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490" windowHeight="7500"/>
  </bookViews>
  <sheets>
    <sheet name="MAIN" sheetId="1" r:id="rId1"/>
    <sheet name="TAGUIG" sheetId="2" r:id="rId2"/>
    <sheet name="CDO" sheetId="3" r:id="rId3"/>
    <sheet name="CEBU" sheetId="4" r:id="rId4"/>
    <sheet name="NAGA" sheetId="5" r:id="rId5"/>
    <sheet name="URDANETA" sheetId="6" r:id="rId6"/>
  </sheets>
  <definedNames>
    <definedName name="_xlnm._FilterDatabase" localSheetId="1" hidden="1">TAGUIG!$A$9:$BD$1254</definedName>
    <definedName name="_xlnm._FilterDatabase" localSheetId="2" hidden="1">CDO!$A$7:$AZ$874</definedName>
    <definedName name="_xlnm._FilterDatabase" localSheetId="0" hidden="1">MAIN!$A$5:$AK$3586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/>
  </authors>
  <commentList>
    <comment ref="H2141" authorId="0">
      <text>
        <r>
          <rPr>
            <sz val="10"/>
            <rFont val="SimSun"/>
            <charset val="134"/>
          </rPr>
          <t>======
ID#AAABaERkBq0
ARLENE    (2024-12-12 02:38:38)
REPLACEMENT CHEQUE</t>
        </r>
      </text>
    </comment>
    <comment ref="M2456" authorId="0">
      <text>
        <r>
          <rPr>
            <sz val="10"/>
            <rFont val="SimSun"/>
            <charset val="134"/>
          </rPr>
          <t>======
ID#AAABaERkBq4
MYOB SERVER    (2024-12-12 02:38:38)
COLLECTIBLES ONLY</t>
        </r>
      </text>
    </comment>
    <comment ref="M2457" authorId="0">
      <text>
        <r>
          <rPr>
            <sz val="10"/>
            <rFont val="SimSun"/>
            <charset val="134"/>
          </rPr>
          <t>======
ID#AAABaERkBrE
MYOB SERVER    (2024-12-12 02:38:38)
COLLECTIBLES ONLY</t>
        </r>
      </text>
    </comment>
    <comment ref="H3184" authorId="0">
      <text>
        <r>
          <rPr>
            <sz val="10"/>
            <rFont val="SimSun"/>
            <charset val="134"/>
          </rPr>
          <t>======
ID#AAABaERkBq8
tc={25F18B4A-B0EF-403A-B4D2-95CBA4306007}    (2024-12-12 02:38:38)
[Threaded comment]
Your version of Excel allows you to read this threaded comment; however, any edits to it will get removed if the file is opened in a newer version of Excel. Learn more: https://go.microsoft.com/fwlink/?linkid=870924
Comment:
    CANCELLED OR NUMBER
AMOUNT: 1,500
Reply:
    CR # 100-0003904</t>
        </r>
      </text>
    </comment>
    <comment ref="M4071" authorId="0">
      <text>
        <r>
          <rPr>
            <sz val="10"/>
            <rFont val="SimSun"/>
            <charset val="134"/>
          </rPr>
          <t>======
ID#AAABaERkBrI
MYOB SERVER    (2024-12-12 02:38:38)
COLLECTIBLES ONLY</t>
        </r>
      </text>
    </comment>
    <comment ref="M4072" authorId="0">
      <text>
        <r>
          <rPr>
            <sz val="10"/>
            <rFont val="SimSun"/>
            <charset val="134"/>
          </rPr>
          <t>======
ID#AAABaERkBrA
MYOB SERVER    (2024-12-12 02:38:38)
COLLECTIBLES ONLY</t>
        </r>
      </text>
    </comment>
  </commentList>
</comments>
</file>

<file path=xl/sharedStrings.xml><?xml version="1.0" encoding="utf-8"?>
<sst xmlns="http://schemas.openxmlformats.org/spreadsheetml/2006/main" count="34918" uniqueCount="9687">
  <si>
    <t>ENVIRONMENTAL HEALTH LABORATORY SERVICES COOPERATIVE</t>
  </si>
  <si>
    <t>CASH RECEIPTS BOOK</t>
  </si>
  <si>
    <t>FOR THE MONTH OF MAY 2024</t>
  </si>
  <si>
    <t>VERIFIED O.R</t>
  </si>
  <si>
    <t>PREPARED BY:</t>
  </si>
  <si>
    <t>FLAWNY VELASCO</t>
  </si>
  <si>
    <t>REVIEWED AND CORRECTED BY</t>
  </si>
  <si>
    <t>DATE</t>
  </si>
  <si>
    <t>BK NO.</t>
  </si>
  <si>
    <t>PR BK NO.</t>
  </si>
  <si>
    <t>AR NO.</t>
  </si>
  <si>
    <t>OR NO.</t>
  </si>
  <si>
    <t>PR NO.</t>
  </si>
  <si>
    <t>SI NO.</t>
  </si>
  <si>
    <t>CLIENT NAME</t>
  </si>
  <si>
    <t>SERVICE RENDERED</t>
  </si>
  <si>
    <t>CASH ON HAND
 SOURCE</t>
  </si>
  <si>
    <t>TIN</t>
  </si>
  <si>
    <t>ADDRESS</t>
  </si>
  <si>
    <t>TOTAL AMOUNT</t>
  </si>
  <si>
    <t>CASH ON HAND
 (DR) + SIGN</t>
  </si>
  <si>
    <t>CHECK EQUIVALENT (DR)</t>
  </si>
  <si>
    <t>TOTAL COLLECTION DEPOSITED BY GERALD</t>
  </si>
  <si>
    <t>BPI FAMILY EHLSC</t>
  </si>
  <si>
    <t>BDO EHLSC</t>
  </si>
  <si>
    <t>EASTWEST EHLSC</t>
  </si>
  <si>
    <t>BPI FAMILY
MIS</t>
  </si>
  <si>
    <t>BDO
MIS</t>
  </si>
  <si>
    <t>OTHER CURRENT RECEIVABLES FROM LBP
(11380)</t>
  </si>
  <si>
    <t>CREDITABLE WITHHOLDING
 2306</t>
  </si>
  <si>
    <t>CREDITABLE WITHHOLDING
 2307</t>
  </si>
  <si>
    <t>ADVANCES
TO/FROM OFFICE/LBC</t>
  </si>
  <si>
    <t>ADVANCES TO/FROM EMPLOYEES/COP</t>
  </si>
  <si>
    <t>ADVANCES OVER</t>
  </si>
  <si>
    <t>OTHER
(NON-EHLSC)</t>
  </si>
  <si>
    <t>ACCOUNTS RECEIVABLES 
CURRENT</t>
  </si>
  <si>
    <t>ACCOUNTS
 RECEIVABLE</t>
  </si>
  <si>
    <t>REBATES</t>
  </si>
  <si>
    <t>OTHER INCOME</t>
  </si>
  <si>
    <t>OTHER CHARGES</t>
  </si>
  <si>
    <t>COP
(INCLUDED IN A/R)</t>
  </si>
  <si>
    <t>LBC
(INCLUDED IN A/R)</t>
  </si>
  <si>
    <t>DIFFERENCE</t>
  </si>
  <si>
    <t>REMARKS</t>
  </si>
  <si>
    <t>FROST BROS ICE CO INC</t>
  </si>
  <si>
    <t>BHPC</t>
  </si>
  <si>
    <t>MANDALUYONG CITY</t>
  </si>
  <si>
    <t>18 FOLDS PH CORP</t>
  </si>
  <si>
    <t>MAX'S KITCHEN INC</t>
  </si>
  <si>
    <t>YOSHINOYA</t>
  </si>
  <si>
    <t>GAB-BRIELLA'S WRS</t>
  </si>
  <si>
    <t>CATANDUANES</t>
  </si>
  <si>
    <t>JB &amp; JK WRS</t>
  </si>
  <si>
    <t>KIRKINS BESTAQUA WRS</t>
  </si>
  <si>
    <t>MALIWAY WRS</t>
  </si>
  <si>
    <t>PEEK WRS</t>
  </si>
  <si>
    <t>PURRE WRS</t>
  </si>
  <si>
    <t>SURE PURE WRS</t>
  </si>
  <si>
    <t>AKWA VEEDA WRS</t>
  </si>
  <si>
    <t>BLUE SPRING WRS</t>
  </si>
  <si>
    <t>FONTANNE CLAIRE ATM FAUCET FINISHED PRODUCT</t>
  </si>
  <si>
    <t>BEEROCK 3 IN 1 WRS</t>
  </si>
  <si>
    <t>WATERLILAY</t>
  </si>
  <si>
    <t>ABSOCLEAR</t>
  </si>
  <si>
    <t>BHPC/PC</t>
  </si>
  <si>
    <t>MENDEZ</t>
  </si>
  <si>
    <t>ROBINSON SUPERMARKET CORPORATION</t>
  </si>
  <si>
    <t>MILLENIAL WRS</t>
  </si>
  <si>
    <t>ZHAIMES WRS</t>
  </si>
  <si>
    <t>NIXON LIONN 15 WRS</t>
  </si>
  <si>
    <t>JJA FILTRATION &amp; RS</t>
  </si>
  <si>
    <t>ROYAL SPRING RS</t>
  </si>
  <si>
    <t>WATER WHIZ WR</t>
  </si>
  <si>
    <t>PARTNER'S WRS</t>
  </si>
  <si>
    <t>3G AQUA FLESH WRS</t>
  </si>
  <si>
    <t>JJMM RESORT</t>
  </si>
  <si>
    <t>GEO PURE WRS</t>
  </si>
  <si>
    <t>RIC WELL PDW</t>
  </si>
  <si>
    <t>DRIPZ DRINKING WATER</t>
  </si>
  <si>
    <t>AKMM WRS</t>
  </si>
  <si>
    <t>WATER SOURCE FOR HAVEN</t>
  </si>
  <si>
    <t>HAVEN HOTEL</t>
  </si>
  <si>
    <t>TAGAYTAY</t>
  </si>
  <si>
    <t>PASIGUEÑO WRS</t>
  </si>
  <si>
    <t>ANULING ILAYA NEW WATER SYSTEM</t>
  </si>
  <si>
    <t>QUATTRO BAMBINA WRS</t>
  </si>
  <si>
    <t>AQUA ANULING WRS</t>
  </si>
  <si>
    <t>WELL OF LIFE PWS</t>
  </si>
  <si>
    <t>UNICA BIDA PWRS</t>
  </si>
  <si>
    <t>PALOCPOC WATERWORKS ASSN.</t>
  </si>
  <si>
    <t>AQUA SERV</t>
  </si>
  <si>
    <t>LIELEX WRS</t>
  </si>
  <si>
    <t>LELIES WATER SUPPLY</t>
  </si>
  <si>
    <t>NANAY DORIES</t>
  </si>
  <si>
    <t>LESLIES RIDGE</t>
  </si>
  <si>
    <t>LESLIES RESTAURANT</t>
  </si>
  <si>
    <t>LE ANTONIO'S FARM</t>
  </si>
  <si>
    <t>ALFONSO</t>
  </si>
  <si>
    <t>RAMOS RESIDENCE PRIVATE RESORT</t>
  </si>
  <si>
    <t>SONYAS GARDEN</t>
  </si>
  <si>
    <t>ZEN ZEN</t>
  </si>
  <si>
    <t>QUEEN ENGLISH GARDEN</t>
  </si>
  <si>
    <t>ADEL'S PRODUCT</t>
  </si>
  <si>
    <t>RESTO KELUAGA</t>
  </si>
  <si>
    <t>BENDITA WRS</t>
  </si>
  <si>
    <t>ISLA AGUA WRS</t>
  </si>
  <si>
    <t>HYDRO ACTIVE WRS</t>
  </si>
  <si>
    <t>AGOS WRS SPRING</t>
  </si>
  <si>
    <t>STREAM WRS</t>
  </si>
  <si>
    <t>VILLAGES WATER SUPPLY SYSTEM INC</t>
  </si>
  <si>
    <t>SUBIC</t>
  </si>
  <si>
    <t>BGS ICE PLANT</t>
  </si>
  <si>
    <t>SI N/A IN LBC</t>
  </si>
  <si>
    <t>LBC</t>
  </si>
  <si>
    <t>MARTHINA'S CAFÉ BY COCO CORNE</t>
  </si>
  <si>
    <t>JOY</t>
  </si>
  <si>
    <t>WIAN</t>
  </si>
  <si>
    <t>SPLASHING</t>
  </si>
  <si>
    <t>MINATSU</t>
  </si>
  <si>
    <t>CHEL-VIN</t>
  </si>
  <si>
    <t>SPARKLEE</t>
  </si>
  <si>
    <t>SUNLIGHT SPRING</t>
  </si>
  <si>
    <t>ANGEL FRESH</t>
  </si>
  <si>
    <t>MADIE</t>
  </si>
  <si>
    <t>ZANA Q</t>
  </si>
  <si>
    <t>RAJ SPARKLING</t>
  </si>
  <si>
    <t>ALMARES</t>
  </si>
  <si>
    <t>GISELLE</t>
  </si>
  <si>
    <t>H5O AQUA TORCH</t>
  </si>
  <si>
    <t>WATER WONDER</t>
  </si>
  <si>
    <t>JADE</t>
  </si>
  <si>
    <t>RAYWORLD</t>
  </si>
  <si>
    <t>PURESOL</t>
  </si>
  <si>
    <t>AQUA JELOU</t>
  </si>
  <si>
    <t>7 MILES</t>
  </si>
  <si>
    <t>AQUA ROSE</t>
  </si>
  <si>
    <t>JP SQUARE</t>
  </si>
  <si>
    <t>ZEB</t>
  </si>
  <si>
    <t>TRIS WATER</t>
  </si>
  <si>
    <t>LIEN</t>
  </si>
  <si>
    <t>OVER PLOWING</t>
  </si>
  <si>
    <t>JOCHE</t>
  </si>
  <si>
    <t>LEHANDIL</t>
  </si>
  <si>
    <t>WATER PORT</t>
  </si>
  <si>
    <t>CASTILLEJOS</t>
  </si>
  <si>
    <t>AGUA GEL</t>
  </si>
  <si>
    <t>WATER AIDE</t>
  </si>
  <si>
    <t>A &amp; D</t>
  </si>
  <si>
    <t>RLM BUSTAMANTE</t>
  </si>
  <si>
    <t>CRYSTAL DICE</t>
  </si>
  <si>
    <t>SPRING DROPS</t>
  </si>
  <si>
    <t>BIO-J8</t>
  </si>
  <si>
    <t>AQUALITE PDW</t>
  </si>
  <si>
    <t>AQUA PURE WRS</t>
  </si>
  <si>
    <t>ALKA DROPS WRS</t>
  </si>
  <si>
    <t>AQUASAFE WATER STATION</t>
  </si>
  <si>
    <t>AQUA VIDA WRS</t>
  </si>
  <si>
    <t>AQUA DROPS WRS</t>
  </si>
  <si>
    <t>BENITEZ WRS</t>
  </si>
  <si>
    <t>COOL WATERS REFILLING STATION</t>
  </si>
  <si>
    <t>DRINK MATE WRS</t>
  </si>
  <si>
    <t>DEL CARMEN PURIFIED WRS</t>
  </si>
  <si>
    <t>KRYSTAL PURE WATER</t>
  </si>
  <si>
    <t>AQUACLEAR</t>
  </si>
  <si>
    <t>AQUA PLUS WRS</t>
  </si>
  <si>
    <t>ALLEN'S WRS</t>
  </si>
  <si>
    <t>BYM'S</t>
  </si>
  <si>
    <t>ISLANDCURE WRS MINERAL</t>
  </si>
  <si>
    <t>KEN'S WATER STATION</t>
  </si>
  <si>
    <t>G-ISLAND WATER STATION</t>
  </si>
  <si>
    <t>HYDRO PURIFIED WATER REFILLING</t>
  </si>
  <si>
    <t>LIQUIFY WRS</t>
  </si>
  <si>
    <t>WATERLOO</t>
  </si>
  <si>
    <t>WATER LILY WRS</t>
  </si>
  <si>
    <t>WINTER WATER RS</t>
  </si>
  <si>
    <t>WATER MARK WRS</t>
  </si>
  <si>
    <t>825TH COOL WATER</t>
  </si>
  <si>
    <t>AQUA GULF</t>
  </si>
  <si>
    <t>AQUA MAY WRS</t>
  </si>
  <si>
    <t>BLESSPRING REFILLING STATION II</t>
  </si>
  <si>
    <t>AQUA DAVE WRS I</t>
  </si>
  <si>
    <t>BRONCATE WRS</t>
  </si>
  <si>
    <t>ONE DIALYSIS CENTER</t>
  </si>
  <si>
    <t>PC</t>
  </si>
  <si>
    <t>RIZAL</t>
  </si>
  <si>
    <t>RIZAL DIALYSIS &amp; WELLNESS CENTER</t>
  </si>
  <si>
    <t>ANTIPOLO DOCTORS INC</t>
  </si>
  <si>
    <t>CANCELLED</t>
  </si>
  <si>
    <t>ST. JOSEPH COLLEGE</t>
  </si>
  <si>
    <t>QUEZON CITY</t>
  </si>
  <si>
    <t>PERSAM PWS</t>
  </si>
  <si>
    <t>SAN ANDRES VOCATIONAL SCHOOL DEEPWELL</t>
  </si>
  <si>
    <t>M/V WRS DEEPWELL</t>
  </si>
  <si>
    <t>AQUA DHENSKY WRS</t>
  </si>
  <si>
    <t>CRYSTALLINE WRS</t>
  </si>
  <si>
    <t>RIVERSIDE WRS</t>
  </si>
  <si>
    <t>HIDDEN GARDEN SPRING ALKALINE</t>
  </si>
  <si>
    <t>ISLAND SPRING WRS</t>
  </si>
  <si>
    <t>AMARA PURIFIED WRS</t>
  </si>
  <si>
    <t>WATER NORTH POINT REFILLING STATION</t>
  </si>
  <si>
    <t>APPO WRS</t>
  </si>
  <si>
    <t>WELL CHOY'S</t>
  </si>
  <si>
    <t>BENTIX WRS</t>
  </si>
  <si>
    <t>BERNARDINO'S WRS</t>
  </si>
  <si>
    <t>SALDIVAR WRS</t>
  </si>
  <si>
    <t>BURADOB WRS</t>
  </si>
  <si>
    <t>DON'S WRS</t>
  </si>
  <si>
    <t>AQUACLEAR WRS</t>
  </si>
  <si>
    <t>CALATAGAN WRS</t>
  </si>
  <si>
    <t>AROA XAI DEEPWELL</t>
  </si>
  <si>
    <t>FRANZ PURIFIED WRS</t>
  </si>
  <si>
    <t>BIGAA WRS</t>
  </si>
  <si>
    <t>MGN AQUADROPS WRS</t>
  </si>
  <si>
    <t>A &amp; T WRS</t>
  </si>
  <si>
    <t>WATER FLOW</t>
  </si>
  <si>
    <t>AQUA ACE REFILLING</t>
  </si>
  <si>
    <t>AQUA SAMANTHA WRS</t>
  </si>
  <si>
    <t>AQUA BLESSED REFILLING STATION</t>
  </si>
  <si>
    <t>LIVING WATER</t>
  </si>
  <si>
    <t>BRGY. OBO SAN MIGUEL LGU BRGY MAIN SOURCE</t>
  </si>
  <si>
    <t>AQUALIZA WRS</t>
  </si>
  <si>
    <t>AQUA RAMJ WRS</t>
  </si>
  <si>
    <t>ST. MICHAEL MOUNTAIN WATER</t>
  </si>
  <si>
    <t>MOONWALK WRS</t>
  </si>
  <si>
    <t>EMICON HILLSIDE WRS MINERAL</t>
  </si>
  <si>
    <t>SURE PURE H2O REFILLING STATION</t>
  </si>
  <si>
    <t>MAMIMAMAVAH WRS</t>
  </si>
  <si>
    <t>PUREWELL WRS</t>
  </si>
  <si>
    <t>AQUAKING WRS</t>
  </si>
  <si>
    <t>BARAS WATER DISTRICT LOCAL WATERWORKS</t>
  </si>
  <si>
    <t>FRANCIA PURIFIED WATER</t>
  </si>
  <si>
    <t>FEU POWER WRS</t>
  </si>
  <si>
    <t>7 SPRINGS WRS</t>
  </si>
  <si>
    <t>AQUA FLORISSE WRS</t>
  </si>
  <si>
    <t>ALKA SPRING WRS</t>
  </si>
  <si>
    <t>NEPHROMED ASIA MED CARE GRP INC</t>
  </si>
  <si>
    <t>WATER ESSENCE</t>
  </si>
  <si>
    <t>UNISYS MANAGED SERVICE CORP</t>
  </si>
  <si>
    <t>0040</t>
  </si>
  <si>
    <t>MARIYAN PWRS</t>
  </si>
  <si>
    <t>0041</t>
  </si>
  <si>
    <t>BORACAY FLOW</t>
  </si>
  <si>
    <t>0042</t>
  </si>
  <si>
    <t>AQUA 2000</t>
  </si>
  <si>
    <t>PORFIRIO G. COMIA MEMORIAL NATIONAL HIGHSCHOOL DEEPWELL</t>
  </si>
  <si>
    <t>ORIENTAL MINDORO</t>
  </si>
  <si>
    <t>JUAN LUNA MEMORIAL ELEMENTARY SCHOOL DEEPWELL</t>
  </si>
  <si>
    <t>PINAGSABANGAN 1 ELEMENTARY SCHOOL DEEPWELL</t>
  </si>
  <si>
    <t>SAN CARLOS ELEMENTARY SCHOOL DEEPWELL</t>
  </si>
  <si>
    <t>BAGONG BUHAY ELEMENTARY SCHOOL DEEPWELL</t>
  </si>
  <si>
    <t>DON VICENTE DELGADO MEMORIAL ELEMENTARY SCHOOL DEEPWELL</t>
  </si>
  <si>
    <t>MALINAO ELEMENTARY SCHOOL DEEPWELL</t>
  </si>
  <si>
    <t>DOROTEO S. MENDOZA SR. MEMORIAL NAT'L HIGH SCHOOL</t>
  </si>
  <si>
    <t>ADRIALUNA ELEMENTARY SCHOOL DEEPWELL</t>
  </si>
  <si>
    <t>EUFRACIO CARMONA ELEMENTARY SCHOOL DEEPWELL</t>
  </si>
  <si>
    <t>SAN PEDRO ELEMENTARY SCHOOL DEEPWELL</t>
  </si>
  <si>
    <t>JOAQUIN HERNANDEZ ELEMENTARY SCHOOL DEEPWELL</t>
  </si>
  <si>
    <t>MANUEL MARCOS SR. ELEMENTARY SCHOOL</t>
  </si>
  <si>
    <t>LAGUNA ELEMENTARY SCHOOL DEEPWELL</t>
  </si>
  <si>
    <t>DAO ELEMENTARY SCHOOL DEEPWELL</t>
  </si>
  <si>
    <t>SAN ISIDRO ELEMENTARY DEEPWELL</t>
  </si>
  <si>
    <t>SANTIAGO GARONG MEMORIAL SCHOOL DEEPWELL</t>
  </si>
  <si>
    <t>BASILIO AGUILON ELEMENTARY SCHOOL DEEPWELL</t>
  </si>
  <si>
    <t>VILLAR GENERAL CONSTRUCTION AND SUPPLIES</t>
  </si>
  <si>
    <t>LA UNION</t>
  </si>
  <si>
    <t>357601/ 366049 / 366059</t>
  </si>
  <si>
    <t>EG HEALTHCARE INC.</t>
  </si>
  <si>
    <t>MANILA</t>
  </si>
  <si>
    <t>AQUA JOHN</t>
  </si>
  <si>
    <t>MASBATE</t>
  </si>
  <si>
    <t>AQUA GRANDE WRS</t>
  </si>
  <si>
    <t>CAMARINES SUR</t>
  </si>
  <si>
    <t>BRGY. BANTAYAN  WATER SYSTEM</t>
  </si>
  <si>
    <t>ALBAY</t>
  </si>
  <si>
    <t>PINEHURST MEDICAL SERVICES INC</t>
  </si>
  <si>
    <t>BACTI</t>
  </si>
  <si>
    <t>BANAWE QC</t>
  </si>
  <si>
    <t>UNIVERSITY OF STO TOMAS HOSPITAL</t>
  </si>
  <si>
    <t>SAMPALOC MANILA</t>
  </si>
  <si>
    <t>CHUNG SY INSEPTUM INC</t>
  </si>
  <si>
    <t>RAYA BAGO TUBE ICE</t>
  </si>
  <si>
    <t>BOTTOMS UP</t>
  </si>
  <si>
    <t>AQUAMART WATER REFILLING STATION</t>
  </si>
  <si>
    <t>AQUASAM</t>
  </si>
  <si>
    <t>AQUA NATHANIEL WATER STATION</t>
  </si>
  <si>
    <t>CRYSTAL JENN</t>
  </si>
  <si>
    <t>GOLDENRICH WATER STATION</t>
  </si>
  <si>
    <t>AQUA ACE</t>
  </si>
  <si>
    <t>AQUA LIFE</t>
  </si>
  <si>
    <t>ASHYLE WATER REFILLING STATION</t>
  </si>
  <si>
    <t>AQUAPOINTS WATER REFILLING STATION</t>
  </si>
  <si>
    <t>NATHAN'S WATER REFILLING STATION</t>
  </si>
  <si>
    <t>THE ALLEY BY VIKINGS CLOVERLEAF</t>
  </si>
  <si>
    <t>367466/367465</t>
  </si>
  <si>
    <t>DR. MONTANO RAMOS GENERAL HOSPITAL</t>
  </si>
  <si>
    <t>PHIL. ONWARDS REALTY CORP</t>
  </si>
  <si>
    <t>KFC FOOD CORP</t>
  </si>
  <si>
    <t>WENPHIL CORPORATION</t>
  </si>
  <si>
    <t>CINNABON</t>
  </si>
  <si>
    <t>EPICUREAN PARTNERS EXCHANGE INC</t>
  </si>
  <si>
    <t>WOW BRAND HOLDING INC</t>
  </si>
  <si>
    <t>Z GLOBAL GOURMET FOOD CORPORATION</t>
  </si>
  <si>
    <t>00511</t>
  </si>
  <si>
    <t>ALFAMETRO MARKETING INC</t>
  </si>
  <si>
    <t>MOA PASAY</t>
  </si>
  <si>
    <t>SOA</t>
  </si>
  <si>
    <t>AQUA VENTURE</t>
  </si>
  <si>
    <t>BIÑAN, LAGUNA</t>
  </si>
  <si>
    <t>RYYN'S PURIFIED</t>
  </si>
  <si>
    <t>LYDEN SPRING WRS</t>
  </si>
  <si>
    <t>AQUA BOBS WRS</t>
  </si>
  <si>
    <t>JANA'S SPRING</t>
  </si>
  <si>
    <t>JEDC AQUANETTE WRS</t>
  </si>
  <si>
    <t>PGSM TUBE ICE CORP</t>
  </si>
  <si>
    <t>AVITUS</t>
  </si>
  <si>
    <t>STA CRUZ</t>
  </si>
  <si>
    <t>SONTIA POBLACION DIALYSIS CENTER</t>
  </si>
  <si>
    <t>MASINLOC</t>
  </si>
  <si>
    <t>ST. PIO MEDICAL CENTER</t>
  </si>
  <si>
    <t>IBA</t>
  </si>
  <si>
    <t>STA CECILIA MEDICAL CENTER DIALYSIS</t>
  </si>
  <si>
    <t>ZAMBALES DIALYSIS</t>
  </si>
  <si>
    <t>MMGHHSCPF</t>
  </si>
  <si>
    <t>SAN NARCISO</t>
  </si>
  <si>
    <t>0430</t>
  </si>
  <si>
    <t>WENDY'S HAMBURGER</t>
  </si>
  <si>
    <t>0431</t>
  </si>
  <si>
    <t>MRSS WRS</t>
  </si>
  <si>
    <t>0432</t>
  </si>
  <si>
    <t>COASTLINE</t>
  </si>
  <si>
    <t>VALENZUELA</t>
  </si>
  <si>
    <t>MIZU</t>
  </si>
  <si>
    <t>JESHA</t>
  </si>
  <si>
    <t>QUIARRAN</t>
  </si>
  <si>
    <t>LANUM BIAY</t>
  </si>
  <si>
    <t>AJF</t>
  </si>
  <si>
    <t>CLR</t>
  </si>
  <si>
    <t>STELLA GALE</t>
  </si>
  <si>
    <t>LANUM DE NORTE</t>
  </si>
  <si>
    <t>AQUACENA</t>
  </si>
  <si>
    <t>SOUTH STATION</t>
  </si>
  <si>
    <t>JMRJ</t>
  </si>
  <si>
    <t>R &amp; J</t>
  </si>
  <si>
    <t>REVY</t>
  </si>
  <si>
    <t>JG SALO</t>
  </si>
  <si>
    <t>SAM'S EVERYTHING ON STICKS</t>
  </si>
  <si>
    <t>TIOSAN</t>
  </si>
  <si>
    <t>VIVA INTERNATIONAL FOOD AND RESTAURANT INC</t>
  </si>
  <si>
    <t>PARAÑAQUE DOCTORS HOSPITAL</t>
  </si>
  <si>
    <t>PARAÑAQUE CITY</t>
  </si>
  <si>
    <t>0786</t>
  </si>
  <si>
    <t>UNCLE JOHN'S ROCKWELL</t>
  </si>
  <si>
    <t>PASIG CITY</t>
  </si>
  <si>
    <t>SAN FRANCISCO MANAGEMENT AND SERVICES CORPORATION</t>
  </si>
  <si>
    <t>LAGUNA</t>
  </si>
  <si>
    <t>0667</t>
  </si>
  <si>
    <t>366014/366017</t>
  </si>
  <si>
    <t>NAZARENUS/GRAMAN</t>
  </si>
  <si>
    <t>BULACAN</t>
  </si>
  <si>
    <t>0668</t>
  </si>
  <si>
    <t>PREMIER 101 HEALTHCARE MANAGEMENT INC</t>
  </si>
  <si>
    <t>0669</t>
  </si>
  <si>
    <t>VALENZUELA CITY</t>
  </si>
  <si>
    <t>0670</t>
  </si>
  <si>
    <t>0671</t>
  </si>
  <si>
    <t>361857/361389</t>
  </si>
  <si>
    <t>0672</t>
  </si>
  <si>
    <t>VALENZUELA CITICARE MEDICAL CENTER</t>
  </si>
  <si>
    <t>0673</t>
  </si>
  <si>
    <t>0674</t>
  </si>
  <si>
    <t>CITY GOVERNMENT OF NAVOTAS</t>
  </si>
  <si>
    <t>NAVOTAS CITY</t>
  </si>
  <si>
    <t>0675</t>
  </si>
  <si>
    <t>347958/347959</t>
  </si>
  <si>
    <t>0676</t>
  </si>
  <si>
    <t>361917/361918</t>
  </si>
  <si>
    <t>RENAL THERAPY SOLUTION INC</t>
  </si>
  <si>
    <t xml:space="preserve">CALOOCAN </t>
  </si>
  <si>
    <t>0677</t>
  </si>
  <si>
    <t>BROCKTON CORPORATION</t>
  </si>
  <si>
    <t>JL DIALMED DIALYSIS CENTER</t>
  </si>
  <si>
    <t>ANTIPOLO CITY</t>
  </si>
  <si>
    <t>THE MESHALL/TMG EXPRESS INC</t>
  </si>
  <si>
    <t>MAKATI CITY</t>
  </si>
  <si>
    <t>EST NAMNAM INC</t>
  </si>
  <si>
    <t>369509/369517</t>
  </si>
  <si>
    <t>KALAKLAN PROD CENTER &amp; 10 BRANCHES DUNKIN DONUTS</t>
  </si>
  <si>
    <t>GAPO</t>
  </si>
  <si>
    <t xml:space="preserve">AQUA BELL  </t>
  </si>
  <si>
    <t>AQUAPIK</t>
  </si>
  <si>
    <t>COLUMBAN COLLEGE</t>
  </si>
  <si>
    <t>GAEL WATER</t>
  </si>
  <si>
    <t>AQUAMOR</t>
  </si>
  <si>
    <t>DIZON WATER</t>
  </si>
  <si>
    <t>AESHA WATER</t>
  </si>
  <si>
    <t>CC WATER</t>
  </si>
  <si>
    <t>OLONGAPO WATER</t>
  </si>
  <si>
    <t>WATER REPUBLIC</t>
  </si>
  <si>
    <t>BLUE'Z R' LUZ</t>
  </si>
  <si>
    <t>MISTER JOE'S</t>
  </si>
  <si>
    <t>H2O POGUE'S</t>
  </si>
  <si>
    <t>FOUR CE WATER</t>
  </si>
  <si>
    <t>EAUCLAIRE</t>
  </si>
  <si>
    <t>H2O RUSH</t>
  </si>
  <si>
    <t>VEPO NIRVANA</t>
  </si>
  <si>
    <t>AQUALITE</t>
  </si>
  <si>
    <t>PUREEMAX</t>
  </si>
  <si>
    <t>JOAN WATER CLEAR</t>
  </si>
  <si>
    <t>AUSTIN KENTUCKY</t>
  </si>
  <si>
    <t>BLUE HORIZON</t>
  </si>
  <si>
    <t>RACELL WATER</t>
  </si>
  <si>
    <t>AQUA CESS</t>
  </si>
  <si>
    <t>BLUE DROPS OLONGAPO</t>
  </si>
  <si>
    <t>KING10 WATER</t>
  </si>
  <si>
    <t>WATER PAUL</t>
  </si>
  <si>
    <t>JAZELYZABETH</t>
  </si>
  <si>
    <t>RA AQUA LIFE</t>
  </si>
  <si>
    <t>BLUE MOUNTAIN</t>
  </si>
  <si>
    <t>WIL-SPLASH</t>
  </si>
  <si>
    <t>AUSTIN STA. RITA</t>
  </si>
  <si>
    <t>ALPINNA'S WATER</t>
  </si>
  <si>
    <t>NHICE J.</t>
  </si>
  <si>
    <t>UNCLE RUDS</t>
  </si>
  <si>
    <t>AQUA ROYA</t>
  </si>
  <si>
    <t>OMPC WATER</t>
  </si>
  <si>
    <t>BAYFRESH</t>
  </si>
  <si>
    <t>MORNING GLORY</t>
  </si>
  <si>
    <t>VODA CITY</t>
  </si>
  <si>
    <t>MVCC WATER</t>
  </si>
  <si>
    <t>DMD WATER</t>
  </si>
  <si>
    <t>AMAN SINAYA</t>
  </si>
  <si>
    <t>AQUA SPARKLE</t>
  </si>
  <si>
    <t>LINA'S WATER</t>
  </si>
  <si>
    <t>AQUA CIEL</t>
  </si>
  <si>
    <t>AQUA MIRANDA</t>
  </si>
  <si>
    <t>EVG WATER</t>
  </si>
  <si>
    <t>ICARE WATER</t>
  </si>
  <si>
    <t>HYDROLIFE ALKAMINEFIED WRS</t>
  </si>
  <si>
    <t>BDG8 WRS</t>
  </si>
  <si>
    <t>ALPINNA'S WATER (DONOR)</t>
  </si>
  <si>
    <t>SEXY J'S</t>
  </si>
  <si>
    <t>EL-CEREZO</t>
  </si>
  <si>
    <t>AQUA CORNER</t>
  </si>
  <si>
    <t>J.JIREH WATER</t>
  </si>
  <si>
    <t>BLUE BOYS</t>
  </si>
  <si>
    <t>OCEAN RUSH</t>
  </si>
  <si>
    <t>KC-TROZZY</t>
  </si>
  <si>
    <t>2 BIG CO.</t>
  </si>
  <si>
    <t>THIRSTOP</t>
  </si>
  <si>
    <t>HYDROPINK</t>
  </si>
  <si>
    <t>HDM ACQUA MIST</t>
  </si>
  <si>
    <t>TRIO BLISS</t>
  </si>
  <si>
    <t>BIYAYA WATER</t>
  </si>
  <si>
    <t>JERMIL WATER</t>
  </si>
  <si>
    <t>AQUA LYN</t>
  </si>
  <si>
    <t>GAPOASIS</t>
  </si>
  <si>
    <t>ACCCS WATER</t>
  </si>
  <si>
    <t xml:space="preserve">ARMY NAVY </t>
  </si>
  <si>
    <t>BAUTISTA</t>
  </si>
  <si>
    <t>YEN YEN</t>
  </si>
  <si>
    <t>NGN</t>
  </si>
  <si>
    <t>KYLES</t>
  </si>
  <si>
    <t>R2M</t>
  </si>
  <si>
    <t>ACUATICO</t>
  </si>
  <si>
    <t>TABES</t>
  </si>
  <si>
    <t>RCEE</t>
  </si>
  <si>
    <t>AQUA LANCETER</t>
  </si>
  <si>
    <t>EJM</t>
  </si>
  <si>
    <t>SAN DIEGO WRS</t>
  </si>
  <si>
    <t>AQUADRE</t>
  </si>
  <si>
    <t>CANDELARIA</t>
  </si>
  <si>
    <t>GENERAL TRIAS WATER CORP</t>
  </si>
  <si>
    <t>GENERAL TRIAS</t>
  </si>
  <si>
    <t>REGALADO KIDNEY CARE</t>
  </si>
  <si>
    <t>LAGRO QC</t>
  </si>
  <si>
    <t>0867</t>
  </si>
  <si>
    <t>GOLDILOCKS SUPERMARKET SM NOVALICHES</t>
  </si>
  <si>
    <t>BACTI/OTHERS</t>
  </si>
  <si>
    <t>0868</t>
  </si>
  <si>
    <t>SHAKEY'S PIZZA - SM NOVALICHES</t>
  </si>
  <si>
    <t>AMDG WATER REFILLING STATION</t>
  </si>
  <si>
    <t>MARY MOUNT HOSPITAL INC</t>
  </si>
  <si>
    <t>DR. JORGE P. ROYECA HOSPITAL</t>
  </si>
  <si>
    <t>GENERAL SANTOS CITY</t>
  </si>
  <si>
    <t>GREENENERGY IMPORT TRADING AND CONSTRUCTION COMPANY</t>
  </si>
  <si>
    <t>OSPITAL NG KABATAAN NG DIPOLOG INC</t>
  </si>
  <si>
    <t>TDS</t>
  </si>
  <si>
    <t>DIPOLOG CITY</t>
  </si>
  <si>
    <t>361919/366012</t>
  </si>
  <si>
    <t>LOVING MOTHER DIAGNOSTIC &amp; DIALYSIS CENTER</t>
  </si>
  <si>
    <t>0043</t>
  </si>
  <si>
    <t>AQUA MEGA</t>
  </si>
  <si>
    <t>0044</t>
  </si>
  <si>
    <t>A.AGNER</t>
  </si>
  <si>
    <t>0045</t>
  </si>
  <si>
    <t>JERDINE'S WRS</t>
  </si>
  <si>
    <t>0046</t>
  </si>
  <si>
    <t>BARTLE BEYL INC</t>
  </si>
  <si>
    <t>ITLOG ON STICKS</t>
  </si>
  <si>
    <t>ABSALON</t>
  </si>
  <si>
    <t>ELN WATER</t>
  </si>
  <si>
    <t>MARLEE</t>
  </si>
  <si>
    <t>POOLS OF LIVING WATER</t>
  </si>
  <si>
    <t>3M'S WATER</t>
  </si>
  <si>
    <t>CJ ROYAL</t>
  </si>
  <si>
    <t>ALEJO WATER</t>
  </si>
  <si>
    <t>SPRING DEW</t>
  </si>
  <si>
    <t>QUENCH 3</t>
  </si>
  <si>
    <t>MORNING HARRY</t>
  </si>
  <si>
    <t>UNITED AUCTIONEERS MACH 1</t>
  </si>
  <si>
    <t>UNITED AUCTIONEERS MACH 2</t>
  </si>
  <si>
    <t>H2O WATER GAPO</t>
  </si>
  <si>
    <t>CRYSTAL FLOW</t>
  </si>
  <si>
    <t>AQUA MHANG</t>
  </si>
  <si>
    <t>SMART LAB DIAGNOSTIC AND DIALYSIS CENETR</t>
  </si>
  <si>
    <t>366046/361951</t>
  </si>
  <si>
    <t>ST JANUARIUS RENAL HEALTH CARE</t>
  </si>
  <si>
    <t>ADVENTIST MEDICAL CENTER MANILA</t>
  </si>
  <si>
    <t xml:space="preserve">AGUA VIA </t>
  </si>
  <si>
    <t>NOELYN</t>
  </si>
  <si>
    <t>FLAWRESS</t>
  </si>
  <si>
    <t>AJJ CITY WATER</t>
  </si>
  <si>
    <t>MIEL &amp; JAEL</t>
  </si>
  <si>
    <t>AQUA DE CEASAR</t>
  </si>
  <si>
    <t>HAYLEY'S</t>
  </si>
  <si>
    <t>CHEZMINALEEN</t>
  </si>
  <si>
    <t>AQUAHOLICS</t>
  </si>
  <si>
    <t>TAMORIA'S</t>
  </si>
  <si>
    <t>REGOJOS</t>
  </si>
  <si>
    <t>QUEEN JACKELYN</t>
  </si>
  <si>
    <t>WATER BERRY</t>
  </si>
  <si>
    <t>JHUN - ZHEN</t>
  </si>
  <si>
    <t>2BIG NI JUAN</t>
  </si>
  <si>
    <t>8 MINIMOS</t>
  </si>
  <si>
    <t>SAN MARCELINO</t>
  </si>
  <si>
    <t>AQUA BLISS</t>
  </si>
  <si>
    <t>NAVSEA</t>
  </si>
  <si>
    <t>RAINLYAN</t>
  </si>
  <si>
    <t>AQUA MEGS</t>
  </si>
  <si>
    <t>AQUA REEL</t>
  </si>
  <si>
    <t>AQUA DEL CIELO</t>
  </si>
  <si>
    <t>RRDM</t>
  </si>
  <si>
    <t>DRENGS &amp; JOREM</t>
  </si>
  <si>
    <t>WATER MARKET - DICAG</t>
  </si>
  <si>
    <t>ESLABON</t>
  </si>
  <si>
    <t>BRITANNIA</t>
  </si>
  <si>
    <t>SARAGOZA</t>
  </si>
  <si>
    <t>SHUWAE</t>
  </si>
  <si>
    <t>AQUA 2000 - SAN MARCELIO</t>
  </si>
  <si>
    <t>NJ KLYDE</t>
  </si>
  <si>
    <t>CZEE</t>
  </si>
  <si>
    <t>LW - SAN MARCELINO</t>
  </si>
  <si>
    <t>AQUA HUB</t>
  </si>
  <si>
    <t>JEY'S PURICARE</t>
  </si>
  <si>
    <t>SAN ANTONIO</t>
  </si>
  <si>
    <t>AQUA IÑIGO</t>
  </si>
  <si>
    <t>OSPITAL NG MUNTINLUPA</t>
  </si>
  <si>
    <t>MUNTINLUPA CITY</t>
  </si>
  <si>
    <t>LINKED IN</t>
  </si>
  <si>
    <t>PASIG</t>
  </si>
  <si>
    <t>PIZZULU FOOD CORPORATION</t>
  </si>
  <si>
    <t>CONDESA FOOD CORPORATION</t>
  </si>
  <si>
    <t>MIGHTY ICORE INT'L CORPORATION</t>
  </si>
  <si>
    <t>PERF RESTAURANT INC</t>
  </si>
  <si>
    <t>BURGER KING</t>
  </si>
  <si>
    <t>361942/361941/361942/361846/364392/</t>
  </si>
  <si>
    <t>TANGO COR INC</t>
  </si>
  <si>
    <t>KIDS HOME INTERNATIONAL FOUNDATION INC</t>
  </si>
  <si>
    <t>ANTIPOLO RIZAL</t>
  </si>
  <si>
    <t>AQUA J. BROTHERS</t>
  </si>
  <si>
    <t>LHJC WS</t>
  </si>
  <si>
    <t>A-QUALITY WATERS</t>
  </si>
  <si>
    <t>AQUA NIKIW RICA</t>
  </si>
  <si>
    <t>BACTI/PC</t>
  </si>
  <si>
    <t>AMARILLO BURGER VENTURES INC</t>
  </si>
  <si>
    <t>000214</t>
  </si>
  <si>
    <t>NO SI COP</t>
  </si>
  <si>
    <t>ALDHREN PASIG COP</t>
  </si>
  <si>
    <t>COP</t>
  </si>
  <si>
    <t>MUNICIPALITY OF PILILLA</t>
  </si>
  <si>
    <t>BALANGA RESTAURANT</t>
  </si>
  <si>
    <t>PILILLA, RIZAL</t>
  </si>
  <si>
    <t>BARANDILYA RESTAURANT</t>
  </si>
  <si>
    <t>SIMPLE LIVING HOTEL INC DEEPWELL</t>
  </si>
  <si>
    <t>ROMBLON</t>
  </si>
  <si>
    <t>DELI HUNTEN SNACK BAR/WHARF MANOR</t>
  </si>
  <si>
    <t>ZAMZAM WRS MINERAL</t>
  </si>
  <si>
    <t>ALCANTARA WATER SYSTEM</t>
  </si>
  <si>
    <t>GALLOS WRS</t>
  </si>
  <si>
    <t>AQUA PROGRESO PDW</t>
  </si>
  <si>
    <t>RGU - ODIONGAN L-3</t>
  </si>
  <si>
    <t>AQUAFIL</t>
  </si>
  <si>
    <t>MR. NOLI SARSONA DEEPWELL L-1 PUSO/JP</t>
  </si>
  <si>
    <t>WATER GENIE - TUBURAN</t>
  </si>
  <si>
    <t>ROVIILOS HOSPITAL L-3</t>
  </si>
  <si>
    <t>MEGA CRISTAL</t>
  </si>
  <si>
    <t>IC WRS</t>
  </si>
  <si>
    <t>AQUA DUBAI</t>
  </si>
  <si>
    <t xml:space="preserve">WATER GENIE </t>
  </si>
  <si>
    <t>370427/730428</t>
  </si>
  <si>
    <t>COMMUNITY RANCH DEEPWELL</t>
  </si>
  <si>
    <t>AQUABELL WRS</t>
  </si>
  <si>
    <t>GOLDEN CLEAR WRS</t>
  </si>
  <si>
    <t>PURE FRESH WRS</t>
  </si>
  <si>
    <t>WATER GOURMET WRS</t>
  </si>
  <si>
    <t>JACOB'S WELL WRS</t>
  </si>
  <si>
    <t>DOC'S MAD BATTER CAFÉ</t>
  </si>
  <si>
    <t>VARADERO BEACH RESORT DEEPWELL</t>
  </si>
  <si>
    <t>YIELDING ADVANCE SUSTAINABLE ON WATER TREATMENT</t>
  </si>
  <si>
    <t>VILLA M RESORT DEEPWELL POOL</t>
  </si>
  <si>
    <t>WARF MAMOR</t>
  </si>
  <si>
    <t>NANO'S BAKERY</t>
  </si>
  <si>
    <t>LATER COFFEE</t>
  </si>
  <si>
    <t>SIBS COFFEE SHOP</t>
  </si>
  <si>
    <t>LYN'S SNAK &amp; RESTAURANT</t>
  </si>
  <si>
    <t>AQUA BELLA YLENA PURIFIED WATER DEPOT</t>
  </si>
  <si>
    <t>CAVITE</t>
  </si>
  <si>
    <t>TEABROS CORPORATION</t>
  </si>
  <si>
    <t>LOCAVORE MAKATI INC</t>
  </si>
  <si>
    <t>AQUA LEONOR WS</t>
  </si>
  <si>
    <t>NAIC</t>
  </si>
  <si>
    <t>ZEN WATER</t>
  </si>
  <si>
    <t>LNS WRS</t>
  </si>
  <si>
    <t>EOUDURIE WATER SYSTEM, INN</t>
  </si>
  <si>
    <t>CHERRY'S WRS</t>
  </si>
  <si>
    <t>AQUA SAILOR WRS</t>
  </si>
  <si>
    <t>NOVELO WRS</t>
  </si>
  <si>
    <t xml:space="preserve">LOLO CLAROIS RESTAURANT </t>
  </si>
  <si>
    <t>JOSNER WRS</t>
  </si>
  <si>
    <t>JOMAY WRS</t>
  </si>
  <si>
    <t>MICRO HOMES MANAGEMENT CORP</t>
  </si>
  <si>
    <t>ATANGAN PURIFIED &amp; ALKALINE WRS</t>
  </si>
  <si>
    <t>LN'S WATER WRS</t>
  </si>
  <si>
    <t>QUITOLIO WRS</t>
  </si>
  <si>
    <t>LAMKAFA WS</t>
  </si>
  <si>
    <t>358106/358770</t>
  </si>
  <si>
    <t>NAIC WATER SUPPLY CORP</t>
  </si>
  <si>
    <t>RH MANALO RESOURCES, INC.</t>
  </si>
  <si>
    <t>SOCONG WRS</t>
  </si>
  <si>
    <t>COLD RICH PDWS</t>
  </si>
  <si>
    <t>WATER FOR LESS</t>
  </si>
  <si>
    <t xml:space="preserve">GREENFIELDS WATER </t>
  </si>
  <si>
    <t>LVIEN WRS</t>
  </si>
  <si>
    <t>RICKLY WRS</t>
  </si>
  <si>
    <t>MAYANIS WRS</t>
  </si>
  <si>
    <t>JOBEL'S WRS</t>
  </si>
  <si>
    <t>AQUA ALIEZA DRINKING WS</t>
  </si>
  <si>
    <t>YOMNI CARE PDWS</t>
  </si>
  <si>
    <t>NATURE'S EMM'S WRS</t>
  </si>
  <si>
    <t>DOMINO'S PIZZA</t>
  </si>
  <si>
    <t>AQUA VERO</t>
  </si>
  <si>
    <t>CRISTHEA WRS</t>
  </si>
  <si>
    <t>HYDRO CARE</t>
  </si>
  <si>
    <t>KING BEE CHINESE FOOD RESTAURANT</t>
  </si>
  <si>
    <t>7 ELEVEN FOOD STORE</t>
  </si>
  <si>
    <t>MAIN STREAM WRS</t>
  </si>
  <si>
    <t>LA TRAVIESA HOTEL CORP</t>
  </si>
  <si>
    <t>BOBBY MACO'S WRS</t>
  </si>
  <si>
    <t>AQUA KENRICH</t>
  </si>
  <si>
    <t>RANCHERO SIZZLING HOUSE</t>
  </si>
  <si>
    <t>CELMAR'S PURIFIED DRINKING WATER</t>
  </si>
  <si>
    <t>LOUDS HAND ACADEMY INC</t>
  </si>
  <si>
    <t>FRANCISCO MEDICAL CLINIC</t>
  </si>
  <si>
    <t>PUREFLOW WS</t>
  </si>
  <si>
    <t>SABANILES INC</t>
  </si>
  <si>
    <t>TAKAMURA SUSHI AND RAMEN</t>
  </si>
  <si>
    <t>MIRACLE SEEDS RETAIL CORP</t>
  </si>
  <si>
    <t>CLASSIC SAVORY</t>
  </si>
  <si>
    <t>ASSAM TEA CORPORATION</t>
  </si>
  <si>
    <t>UNOCHA</t>
  </si>
  <si>
    <t>OSPITAL NG PARAÑAQUE</t>
  </si>
  <si>
    <t>0787</t>
  </si>
  <si>
    <t>DENMIL WATER REFILLING STATION</t>
  </si>
  <si>
    <t>0788</t>
  </si>
  <si>
    <t>BASCO WATER REFILLING STATION CRYSTAL CLEAR</t>
  </si>
  <si>
    <t>0789</t>
  </si>
  <si>
    <t>AQUA MIA WATER REFILLING STATION</t>
  </si>
  <si>
    <t>0790</t>
  </si>
  <si>
    <t>PUREWELL WATER STATION</t>
  </si>
  <si>
    <t>0791</t>
  </si>
  <si>
    <t>PRISTONE TALE WATER REFILLING STATION</t>
  </si>
  <si>
    <t>0792</t>
  </si>
  <si>
    <t>TOM'S CAFÉ</t>
  </si>
  <si>
    <t>0793</t>
  </si>
  <si>
    <t>0794</t>
  </si>
  <si>
    <t>JOHN GIL WATER REFILLING STATION</t>
  </si>
  <si>
    <t>0795</t>
  </si>
  <si>
    <t>A.S MARK REALTY AND DEVELOPMENT</t>
  </si>
  <si>
    <t>0796</t>
  </si>
  <si>
    <t>AQUA GIAN</t>
  </si>
  <si>
    <t>0797</t>
  </si>
  <si>
    <t>EARL JOY REFILLING STATION</t>
  </si>
  <si>
    <t>0798</t>
  </si>
  <si>
    <t>NORABEN FOOD MANUFACTURING</t>
  </si>
  <si>
    <t>BIGGEST BADDEST WINGS</t>
  </si>
  <si>
    <t>AQUAEVE WATER REFILLING STATION</t>
  </si>
  <si>
    <t>BLESSING BITS WATER</t>
  </si>
  <si>
    <t>WATER MARKET</t>
  </si>
  <si>
    <t>AQUA CAZZANDRA-JHOCSON</t>
  </si>
  <si>
    <t>KC'S CLEAN/CLEAR</t>
  </si>
  <si>
    <t>AQUA 8 WATER PURIFICATION SERVICE</t>
  </si>
  <si>
    <t>ANGELIQUE WATER REFILLING STATION</t>
  </si>
  <si>
    <t>AQUA KRISZA</t>
  </si>
  <si>
    <t>2L3G WATER STATION</t>
  </si>
  <si>
    <t>LIODE WATER STATION</t>
  </si>
  <si>
    <t>000215</t>
  </si>
  <si>
    <t>MOISES PASIG COP</t>
  </si>
  <si>
    <t>0678</t>
  </si>
  <si>
    <t>366533/366532/366531</t>
  </si>
  <si>
    <t>ACE BAYPOINT HOSPITAL AND MEDICAL CENTER</t>
  </si>
  <si>
    <t>OLONGAPO CITY</t>
  </si>
  <si>
    <t>0679</t>
  </si>
  <si>
    <t>0680</t>
  </si>
  <si>
    <t>370251/370750/370252</t>
  </si>
  <si>
    <t>0681</t>
  </si>
  <si>
    <t>ALLIED CARE EXPERT MEDICAL CENTER</t>
  </si>
  <si>
    <t>0682</t>
  </si>
  <si>
    <t>0683</t>
  </si>
  <si>
    <t>QUALITY RENAL CARE INC</t>
  </si>
  <si>
    <t>0684</t>
  </si>
  <si>
    <t>0685</t>
  </si>
  <si>
    <t>AVITUS KIDNEY CARE AND DIALYSIS CENTER</t>
  </si>
  <si>
    <t>0686</t>
  </si>
  <si>
    <t>CIUDAD CHRISTHIA RESOA INC</t>
  </si>
  <si>
    <t>370911/370914</t>
  </si>
  <si>
    <t>PROVIDENCE WRS</t>
  </si>
  <si>
    <t>ADRIAN REFILLING</t>
  </si>
  <si>
    <t>SEADWELLER CORP</t>
  </si>
  <si>
    <t>CIPOLLA CORP</t>
  </si>
  <si>
    <t>SHAKEY'S PIZZA</t>
  </si>
  <si>
    <t>MCBC FOOD VENTURE INC</t>
  </si>
  <si>
    <t>STIBICK WS</t>
  </si>
  <si>
    <t>GENERATION EPICURED INC</t>
  </si>
  <si>
    <t>OBIC NOUB INC</t>
  </si>
  <si>
    <t>YAHXIE WS</t>
  </si>
  <si>
    <t>BARDSTOWN INC</t>
  </si>
  <si>
    <t>WEST FIELD RESIDENCES</t>
  </si>
  <si>
    <t>BRIGGS</t>
  </si>
  <si>
    <t>SAN FELIPE</t>
  </si>
  <si>
    <t>AQUA ESPERANZA</t>
  </si>
  <si>
    <t>CHARLKEN</t>
  </si>
  <si>
    <t>CABANGAN</t>
  </si>
  <si>
    <t>4 ANGELS</t>
  </si>
  <si>
    <t>EURICE</t>
  </si>
  <si>
    <t>AQUA VIVA STAR</t>
  </si>
  <si>
    <t>AQUA VIVA STAR BRANCH</t>
  </si>
  <si>
    <t>AGDIPAS AQUA GOLD</t>
  </si>
  <si>
    <t>MARIEL</t>
  </si>
  <si>
    <t>IANGEL</t>
  </si>
  <si>
    <t>CHARLIZE - CHARLOTTE</t>
  </si>
  <si>
    <t>RACELL WATERMARKS</t>
  </si>
  <si>
    <t>AQUADOK</t>
  </si>
  <si>
    <t>JMRC</t>
  </si>
  <si>
    <t>RD ZAIN</t>
  </si>
  <si>
    <t>BOTOLAN</t>
  </si>
  <si>
    <t>TONY</t>
  </si>
  <si>
    <t>MARY ROSE ASUNCION</t>
  </si>
  <si>
    <t>LIRIN</t>
  </si>
  <si>
    <t>CRYSTAL LIFE</t>
  </si>
  <si>
    <t>GIUANG</t>
  </si>
  <si>
    <t>QUALIPURE - BRANCH</t>
  </si>
  <si>
    <t>KAYE'S WAYSIDE</t>
  </si>
  <si>
    <t>ALEERRA'S</t>
  </si>
  <si>
    <t>INPARTS WATERWORK DEV'T CORP</t>
  </si>
  <si>
    <t>FOUR C</t>
  </si>
  <si>
    <t>VNV</t>
  </si>
  <si>
    <t>JOCELYN PICK</t>
  </si>
  <si>
    <t>LITHE</t>
  </si>
  <si>
    <t>PJ</t>
  </si>
  <si>
    <t>JEM</t>
  </si>
  <si>
    <t>DELLY CARE</t>
  </si>
  <si>
    <t>ARDIOM</t>
  </si>
  <si>
    <t>BALDOS</t>
  </si>
  <si>
    <t>JELLS</t>
  </si>
  <si>
    <t>NALICAT</t>
  </si>
  <si>
    <t>ARR DREI</t>
  </si>
  <si>
    <t>AQUALIENS</t>
  </si>
  <si>
    <t>AQUA BELLE</t>
  </si>
  <si>
    <t>RAZON</t>
  </si>
  <si>
    <t>AQUAHOLIX</t>
  </si>
  <si>
    <t>NORJEANNE</t>
  </si>
  <si>
    <t>LUCKY ACE</t>
  </si>
  <si>
    <t>RALPHS</t>
  </si>
  <si>
    <t>GIHON SPRING</t>
  </si>
  <si>
    <t>DBD</t>
  </si>
  <si>
    <t>VILLANUEVA</t>
  </si>
  <si>
    <t>AQUA VIA</t>
  </si>
  <si>
    <t>DIAMOND SPRING</t>
  </si>
  <si>
    <t>WATER PAMP</t>
  </si>
  <si>
    <t>WATER FRONT</t>
  </si>
  <si>
    <t>.</t>
  </si>
  <si>
    <t>CABALS</t>
  </si>
  <si>
    <t>CAMUYONG DE GUIAS</t>
  </si>
  <si>
    <t>HAROLDS</t>
  </si>
  <si>
    <t>IBA HYDRO KIDZ</t>
  </si>
  <si>
    <t>0150</t>
  </si>
  <si>
    <t>346550/352607</t>
  </si>
  <si>
    <t>RC PRIME ENT.</t>
  </si>
  <si>
    <t>NUEVA ECIJA</t>
  </si>
  <si>
    <t>0988</t>
  </si>
  <si>
    <t>0989</t>
  </si>
  <si>
    <t>FRANCOISE WRS</t>
  </si>
  <si>
    <t>0990</t>
  </si>
  <si>
    <t>HOLIDAY PURIFIED WATER</t>
  </si>
  <si>
    <t>0991</t>
  </si>
  <si>
    <t>JEASHCRIS</t>
  </si>
  <si>
    <t>0992</t>
  </si>
  <si>
    <t>FONTAINNE WATER STATION</t>
  </si>
  <si>
    <t>0993</t>
  </si>
  <si>
    <t>QUEENBEE WRS</t>
  </si>
  <si>
    <t>0994</t>
  </si>
  <si>
    <t>0995</t>
  </si>
  <si>
    <t>SAN MARINO LABORATIES CORP</t>
  </si>
  <si>
    <t>0996</t>
  </si>
  <si>
    <t>R3 WRS PURIFIED AND MINERAL WATER</t>
  </si>
  <si>
    <t>0997</t>
  </si>
  <si>
    <t>M.C WRS</t>
  </si>
  <si>
    <t>0998</t>
  </si>
  <si>
    <t>ALVHIN WRS</t>
  </si>
  <si>
    <t>0999</t>
  </si>
  <si>
    <t>A.D.D AQUA DAVE</t>
  </si>
  <si>
    <t>1000</t>
  </si>
  <si>
    <t>NAIC DIALYSIS CENTER INC</t>
  </si>
  <si>
    <t>NAIC DOCTOR'S HOSPITAL</t>
  </si>
  <si>
    <t>JOLLIBEE FOODS CORP</t>
  </si>
  <si>
    <t>CREEDENCE CLEAR WATER</t>
  </si>
  <si>
    <t>SAVERS CHOICE WS</t>
  </si>
  <si>
    <t>INTER AQUA</t>
  </si>
  <si>
    <t>AQUA RAUN KIEL WS</t>
  </si>
  <si>
    <t>GOLDEN DRAGON WRS</t>
  </si>
  <si>
    <t>OSAM WRS</t>
  </si>
  <si>
    <t>3 ANGEL'S PWS</t>
  </si>
  <si>
    <t>WES WRS</t>
  </si>
  <si>
    <t>AQUA QUEEN MAT</t>
  </si>
  <si>
    <t>CBL'S WRS</t>
  </si>
  <si>
    <t>ASENSA'S QUENCH WRS</t>
  </si>
  <si>
    <t>AJ WS</t>
  </si>
  <si>
    <t>RHEDS WRS</t>
  </si>
  <si>
    <t>WOTA MARKET</t>
  </si>
  <si>
    <t>A &amp; G WRS</t>
  </si>
  <si>
    <t>NATURE'S GRACE WRS</t>
  </si>
  <si>
    <t>CIUDAD WRS</t>
  </si>
  <si>
    <t>MARJOS WS</t>
  </si>
  <si>
    <t>FIRST FILIPINO SAINT HOSPITAL</t>
  </si>
  <si>
    <t>DOCTORS CHOICE WRS</t>
  </si>
  <si>
    <t>0047</t>
  </si>
  <si>
    <t>OLD ENGLISH FOOD</t>
  </si>
  <si>
    <t>0048</t>
  </si>
  <si>
    <t>TFIVE FOODS CORP</t>
  </si>
  <si>
    <t>0294</t>
  </si>
  <si>
    <t>PROVENCAL FOOD CORP</t>
  </si>
  <si>
    <t>CIBO</t>
  </si>
  <si>
    <t>0625</t>
  </si>
  <si>
    <t>MAGELLANIC WHITE FOOD GROUP INC</t>
  </si>
  <si>
    <t>0626</t>
  </si>
  <si>
    <t>RENAISSANCE 2000 CONDOMINIUM CORPORATION</t>
  </si>
  <si>
    <t>0627</t>
  </si>
  <si>
    <t>TDCX (PH) INC</t>
  </si>
  <si>
    <t>000217</t>
  </si>
  <si>
    <t>LOPE PASIG COP</t>
  </si>
  <si>
    <t>PRIMEWATER INFRASTRUCTURE CORPORATION</t>
  </si>
  <si>
    <t>TAGUIG CITY</t>
  </si>
  <si>
    <t>AQUA CHLOE PURIFIED WATER</t>
  </si>
  <si>
    <t>ELITE DIALYSIS</t>
  </si>
  <si>
    <t>CARDINAL SANTOS MEDICAL CENTER</t>
  </si>
  <si>
    <t>SAN JUAN</t>
  </si>
  <si>
    <t>MJURNESS</t>
  </si>
  <si>
    <t>RBM</t>
  </si>
  <si>
    <t>ANGEL'S</t>
  </si>
  <si>
    <t>AQUADON</t>
  </si>
  <si>
    <t>AQUA QUEZA</t>
  </si>
  <si>
    <t>HE DAVI'S</t>
  </si>
  <si>
    <t>AQUALAKEVERY</t>
  </si>
  <si>
    <t>BATLE</t>
  </si>
  <si>
    <t>OZONE PURE - CANDELARIA</t>
  </si>
  <si>
    <t>MALLE</t>
  </si>
  <si>
    <t>PHEE JHEE</t>
  </si>
  <si>
    <t>JYUANS</t>
  </si>
  <si>
    <t>SIXTY THREE</t>
  </si>
  <si>
    <t>BALAI ALOGAN</t>
  </si>
  <si>
    <t>MJENY ROBLES</t>
  </si>
  <si>
    <t>ALLEN'S TUBIG 2 GO</t>
  </si>
  <si>
    <t>HOBOL</t>
  </si>
  <si>
    <t>JARE</t>
  </si>
  <si>
    <t>REH</t>
  </si>
  <si>
    <t>JMJ</t>
  </si>
  <si>
    <t>AGUA DE LUNA</t>
  </si>
  <si>
    <t>LEANNE KATE</t>
  </si>
  <si>
    <t>AQUA KESH</t>
  </si>
  <si>
    <t>TUBIG NI MADZ</t>
  </si>
  <si>
    <t>CLAIRE</t>
  </si>
  <si>
    <t>RAFAYNNA</t>
  </si>
  <si>
    <t>FAMILY CARE</t>
  </si>
  <si>
    <t>JB AQUA AMORE</t>
  </si>
  <si>
    <t>AQUA JOSH</t>
  </si>
  <si>
    <t>QUALISURE</t>
  </si>
  <si>
    <t>AQUALIPURE</t>
  </si>
  <si>
    <t>AQUA THALIA</t>
  </si>
  <si>
    <t>GAB-RON</t>
  </si>
  <si>
    <t>AQUA ZABB</t>
  </si>
  <si>
    <t>JVS</t>
  </si>
  <si>
    <t>ELLAS</t>
  </si>
  <si>
    <t>R EJADA'S</t>
  </si>
  <si>
    <t>EKAA</t>
  </si>
  <si>
    <t>PALAUIG</t>
  </si>
  <si>
    <t>ARIORES</t>
  </si>
  <si>
    <t>GRIGGS</t>
  </si>
  <si>
    <t>CARIASO</t>
  </si>
  <si>
    <t>ELANE</t>
  </si>
  <si>
    <t>ELANE EXT</t>
  </si>
  <si>
    <t>BLUE DROPS</t>
  </si>
  <si>
    <t>DOMINO'S PIZZA - CHINO ROCES (83837)</t>
  </si>
  <si>
    <t>RED PLANET HOTELS PASONG TAMO CORP</t>
  </si>
  <si>
    <t>A1 PREMIUM SHABU SHABU EXPRESS</t>
  </si>
  <si>
    <t>MEDICI DI MAKATI COLLE INC</t>
  </si>
  <si>
    <t>INTERNATIONAL ACADEMY OF MANAGEMENT &amp; ECONOMICS INC</t>
  </si>
  <si>
    <t>AQUA VINA</t>
  </si>
  <si>
    <t>ONE CAFÉ AND EXPERTS PLACE INC</t>
  </si>
  <si>
    <t>000216</t>
  </si>
  <si>
    <t>THE MATCHA TOKYO GATEWAY 2</t>
  </si>
  <si>
    <t>CUBAO</t>
  </si>
  <si>
    <t>AGUABAY</t>
  </si>
  <si>
    <t>AKIRE WATER REFILLING STATION</t>
  </si>
  <si>
    <t>OZONE PURE KAUNLARAN</t>
  </si>
  <si>
    <t>JASON SY</t>
  </si>
  <si>
    <t>AGUA BAY</t>
  </si>
  <si>
    <t>MANAM</t>
  </si>
  <si>
    <t>PREMIER MEDICAL CENTER ZAMBOANGA</t>
  </si>
  <si>
    <t>ZAMBOANGA CITY</t>
  </si>
  <si>
    <t>MR ICE CUBE</t>
  </si>
  <si>
    <t>ZAMBALES</t>
  </si>
  <si>
    <t>MARJORIE</t>
  </si>
  <si>
    <t>PREMIUM CUISINE CORP MAX'S IBA</t>
  </si>
  <si>
    <t>TARTUFO RISTORANTE</t>
  </si>
  <si>
    <t>RJM WATER</t>
  </si>
  <si>
    <t>ALENA WATER</t>
  </si>
  <si>
    <t>MALABON</t>
  </si>
  <si>
    <t>BAAVIC GENERAL HOSPITAL &amp; MEDICAL CENTER</t>
  </si>
  <si>
    <t>BAGUIO</t>
  </si>
  <si>
    <t>PLOP WATER REFILLING STATION</t>
  </si>
  <si>
    <t>PAMPANGA</t>
  </si>
  <si>
    <t>PLOP WRS</t>
  </si>
  <si>
    <t>BGS</t>
  </si>
  <si>
    <t>JOYEM</t>
  </si>
  <si>
    <t>JOLOR</t>
  </si>
  <si>
    <t>ZUZANNE</t>
  </si>
  <si>
    <t>SIBOL</t>
  </si>
  <si>
    <t>THIRST AID</t>
  </si>
  <si>
    <t>REAL THIRST</t>
  </si>
  <si>
    <t>ELJ</t>
  </si>
  <si>
    <t>VELJAG</t>
  </si>
  <si>
    <t>FOUR K</t>
  </si>
  <si>
    <t>OZONE PURE</t>
  </si>
  <si>
    <t>JHAN</t>
  </si>
  <si>
    <t>MING</t>
  </si>
  <si>
    <t>A &amp; L</t>
  </si>
  <si>
    <t>QUINNS</t>
  </si>
  <si>
    <t>GING</t>
  </si>
  <si>
    <t>ZALORS</t>
  </si>
  <si>
    <t>MAY</t>
  </si>
  <si>
    <t>LJB</t>
  </si>
  <si>
    <t>LEOMONS</t>
  </si>
  <si>
    <t>JHADS</t>
  </si>
  <si>
    <t>JONAH FE</t>
  </si>
  <si>
    <t>CLAUDE 9</t>
  </si>
  <si>
    <t>JMS</t>
  </si>
  <si>
    <t>HUMBLES</t>
  </si>
  <si>
    <t>ENYANG</t>
  </si>
  <si>
    <t>JARZ</t>
  </si>
  <si>
    <t>AQUA FIA</t>
  </si>
  <si>
    <t>CRYSTAL CLEAR</t>
  </si>
  <si>
    <t>CHARLOTTE GRACE</t>
  </si>
  <si>
    <t>AQUA SURE</t>
  </si>
  <si>
    <t>CITY WATER</t>
  </si>
  <si>
    <t>251-300</t>
  </si>
  <si>
    <t>NO SI LBC</t>
  </si>
  <si>
    <t>MOISES OLONGAPO LBC PAYMENT</t>
  </si>
  <si>
    <t xml:space="preserve">MULTIFRESH </t>
  </si>
  <si>
    <t>VALENTINO MARCO/CRYSTAL GEYSER</t>
  </si>
  <si>
    <t>CATER KING FOOD CORP</t>
  </si>
  <si>
    <t>BENITO WRS</t>
  </si>
  <si>
    <t>FAJARDO'S WRS</t>
  </si>
  <si>
    <t>DWYANE XAVIER</t>
  </si>
  <si>
    <t>LUIS V. FERRER WEST NAT'L HIGHSCHOOL</t>
  </si>
  <si>
    <t>STEVE CHARLES</t>
  </si>
  <si>
    <t>AQUA CHA</t>
  </si>
  <si>
    <t>MCDONALD'S</t>
  </si>
  <si>
    <t>CHOWKING FOOD CORP</t>
  </si>
  <si>
    <t>AQUA GEN TRI WRS</t>
  </si>
  <si>
    <t>NZ WRS</t>
  </si>
  <si>
    <t>QUEEN'S WELL</t>
  </si>
  <si>
    <t>METRO NORTH MEDICAL CENTER AND HOSPITAL INC</t>
  </si>
  <si>
    <t>LUK FOO INTERNATIONAL CUISINE INC</t>
  </si>
  <si>
    <t>NORTH GRILL HOUSE</t>
  </si>
  <si>
    <t>0687</t>
  </si>
  <si>
    <t>THE BEST RENAL CARE INC</t>
  </si>
  <si>
    <t>MALABON CITY</t>
  </si>
  <si>
    <t>0688</t>
  </si>
  <si>
    <t>370106-08/370104-05</t>
  </si>
  <si>
    <t>ACI INC.</t>
  </si>
  <si>
    <t>PASIG DOCTOR'S MEDICAL CENTER</t>
  </si>
  <si>
    <t>ROBINSON'S SUPERMARKET CORPORATION</t>
  </si>
  <si>
    <t>AQUA MORE</t>
  </si>
  <si>
    <t>PLARIDEL</t>
  </si>
  <si>
    <t>AQUA BEST</t>
  </si>
  <si>
    <t>AQUAZEN</t>
  </si>
  <si>
    <t>AQUA MAE</t>
  </si>
  <si>
    <t>ANCHOR - MAN KLEEN</t>
  </si>
  <si>
    <t>SAN DIEGO</t>
  </si>
  <si>
    <t>EMPATHY</t>
  </si>
  <si>
    <t>FLOW RATE</t>
  </si>
  <si>
    <t>AQUA INFINITY</t>
  </si>
  <si>
    <t>BLUE AQUA</t>
  </si>
  <si>
    <t>PV'S</t>
  </si>
  <si>
    <t>SUNTORY SPRING</t>
  </si>
  <si>
    <t>AQUA LOTUS</t>
  </si>
  <si>
    <t>LA'S</t>
  </si>
  <si>
    <t>BY AND SELLE</t>
  </si>
  <si>
    <t>A&amp;J ENTERPRISE</t>
  </si>
  <si>
    <t>RAC</t>
  </si>
  <si>
    <t>AQUA CHUA</t>
  </si>
  <si>
    <t>PUREDROPS</t>
  </si>
  <si>
    <t>JENTEC STORAGE</t>
  </si>
  <si>
    <t>EMIL</t>
  </si>
  <si>
    <t>BLUE BUB</t>
  </si>
  <si>
    <t>JEL'S WATER RS</t>
  </si>
  <si>
    <t>GRIF</t>
  </si>
  <si>
    <t>MCHANJO CORP (SANDOVAL)</t>
  </si>
  <si>
    <t>KINURON INC</t>
  </si>
  <si>
    <t>MIX DERMATOLOGICAL SKIN CLINIC</t>
  </si>
  <si>
    <t>EEI CORPORATION</t>
  </si>
  <si>
    <t>HUNGRY PROJECT FOOD CONCEPT INC</t>
  </si>
  <si>
    <t>GIMPADCO</t>
  </si>
  <si>
    <t>EDJAND'S</t>
  </si>
  <si>
    <t>PNOC'S</t>
  </si>
  <si>
    <t>BOOTCAMP</t>
  </si>
  <si>
    <t>WAYNE D MAY</t>
  </si>
  <si>
    <t>AQUA EL</t>
  </si>
  <si>
    <t>FRANKIKO</t>
  </si>
  <si>
    <t>ROYAL CARGO INC</t>
  </si>
  <si>
    <t>ANN'S INFINITY</t>
  </si>
  <si>
    <t>KORK'S AQUA</t>
  </si>
  <si>
    <t>EUGENIO'S</t>
  </si>
  <si>
    <t>MBI</t>
  </si>
  <si>
    <t>RAMEUS PURE</t>
  </si>
  <si>
    <t>GIANN</t>
  </si>
  <si>
    <t>COLLCAIT</t>
  </si>
  <si>
    <t>CASSIEYAHAN</t>
  </si>
  <si>
    <t>CACEY</t>
  </si>
  <si>
    <t>DAR'S AQUA</t>
  </si>
  <si>
    <t>AQUA ROBEL</t>
  </si>
  <si>
    <t>BCDRIP WRS</t>
  </si>
  <si>
    <t>TGRC</t>
  </si>
  <si>
    <t>MR ICE GUY</t>
  </si>
  <si>
    <t>TECHRON</t>
  </si>
  <si>
    <t>LINO &amp; LITA</t>
  </si>
  <si>
    <t>AQUA YAN</t>
  </si>
  <si>
    <t>HYDRO JUANIO</t>
  </si>
  <si>
    <t>AQUA CECILIA</t>
  </si>
  <si>
    <t>NATURE'S MIST</t>
  </si>
  <si>
    <t>QUINN'S AQUA</t>
  </si>
  <si>
    <t>AQUA MAXINE</t>
  </si>
  <si>
    <t>JONRIS</t>
  </si>
  <si>
    <t>AQUACAB</t>
  </si>
  <si>
    <t>4J'S FLOWING</t>
  </si>
  <si>
    <t>PROMENADE</t>
  </si>
  <si>
    <t>AQUA EVANS</t>
  </si>
  <si>
    <t>AQUA HAVEN</t>
  </si>
  <si>
    <t>SPRING DREI</t>
  </si>
  <si>
    <t>BOOM</t>
  </si>
  <si>
    <t>JHENEIL'S</t>
  </si>
  <si>
    <t>ZANDRA'S WRS</t>
  </si>
  <si>
    <t>RM'S WRS</t>
  </si>
  <si>
    <t>NATURE'S PROTECH PWRS</t>
  </si>
  <si>
    <t>PC + TOTAL HARDNESS</t>
  </si>
  <si>
    <t>NORTHERN SAMAR</t>
  </si>
  <si>
    <t>LOCAL GOVERNMENT UNIT OF SAN ANTONIO</t>
  </si>
  <si>
    <t>MANG INASAL</t>
  </si>
  <si>
    <t>JONIURA WATER STATION</t>
  </si>
  <si>
    <t>VIVID PURE DRINKING WATER</t>
  </si>
  <si>
    <t>PRIMARY WATER REFILLING STATION</t>
  </si>
  <si>
    <t>GENKI SUSHI</t>
  </si>
  <si>
    <t>CALOOCAN CITY</t>
  </si>
  <si>
    <t>THE CELANDINE CONDOMINIUM CORPORATION</t>
  </si>
  <si>
    <t>PANDA SHABU-SHABU</t>
  </si>
  <si>
    <t>AYANAH WATER STATION</t>
  </si>
  <si>
    <t>PARK WANG PURIFIED DRINKING WATER</t>
  </si>
  <si>
    <t>CODYMAT WATER REFILLING STATION</t>
  </si>
  <si>
    <t>TSOKO NUT BARITOV</t>
  </si>
  <si>
    <t>ZENA ROSA FOOD CORP</t>
  </si>
  <si>
    <t>TGI FRIDAYS BIÑAN</t>
  </si>
  <si>
    <t>AQUA VINA WRS</t>
  </si>
  <si>
    <t>MSR HEALTH CARE INC</t>
  </si>
  <si>
    <t>307967/313256/324457/329314/311966</t>
  </si>
  <si>
    <t>FMC RENAL CARE CORP</t>
  </si>
  <si>
    <t>MAMOU PRIME</t>
  </si>
  <si>
    <t>ANGKAN</t>
  </si>
  <si>
    <t>SSALVATORE CUOMO CAFÉ</t>
  </si>
  <si>
    <t>LOLA CAFÉ</t>
  </si>
  <si>
    <t>ROTI SHOP</t>
  </si>
  <si>
    <t>FEU DR. NICANOR ROXAS MEDICAL FOUNDATION MEDICAL CENTER</t>
  </si>
  <si>
    <t>RNM</t>
  </si>
  <si>
    <t>JOHN MIKE</t>
  </si>
  <si>
    <t>AQUA FAMILY</t>
  </si>
  <si>
    <t>WEARL JPS</t>
  </si>
  <si>
    <t>LORIE</t>
  </si>
  <si>
    <t xml:space="preserve">PRECIOUS </t>
  </si>
  <si>
    <t>AQUA MAGIC</t>
  </si>
  <si>
    <t>AQUA VITAE</t>
  </si>
  <si>
    <t>QUENN'S WATER DEPOT</t>
  </si>
  <si>
    <t>LW</t>
  </si>
  <si>
    <t>STEVE'S</t>
  </si>
  <si>
    <t>MV AQUAMITY</t>
  </si>
  <si>
    <t>FRANCS</t>
  </si>
  <si>
    <t>OCEAN DEW</t>
  </si>
  <si>
    <t>LEMYSS</t>
  </si>
  <si>
    <t>M2 AQUA RIO</t>
  </si>
  <si>
    <t>KNOXPORT INC</t>
  </si>
  <si>
    <t>MV SHER BURGERS INC</t>
  </si>
  <si>
    <t>FINI PROJECT INC</t>
  </si>
  <si>
    <t>8 CUTS BURGER BLENDS</t>
  </si>
  <si>
    <t>HOW DO YOU ROLL INC</t>
  </si>
  <si>
    <t>EST. CUE INC</t>
  </si>
  <si>
    <t>0049</t>
  </si>
  <si>
    <t>UNAHCO MANILA NF</t>
  </si>
  <si>
    <t>P. GANS MEMORIAL ELEMENTARY SCHOOL DEEPWELL</t>
  </si>
  <si>
    <t>MINDORO</t>
  </si>
  <si>
    <t>SATURNINO E. GOMEZ ELEMENTARY SCHOOL</t>
  </si>
  <si>
    <t>PIÑAHAN ELEMENTARY SCHOOL</t>
  </si>
  <si>
    <t>BACUNGAN ELEMENTARY SCHOOL</t>
  </si>
  <si>
    <t>GAMAO ELEMENTARY SCHOOL DEEPWELL</t>
  </si>
  <si>
    <t>SAMPAGUITA ELEMENTARY SCHOOL DEEPWELL</t>
  </si>
  <si>
    <t>373722/373723</t>
  </si>
  <si>
    <t>EVANGELISTA NATIONAL HIGHSCHOOL/ELEMENTARY DEEPWELL</t>
  </si>
  <si>
    <t>MULAWIN ELEMENTARY SCHOOL</t>
  </si>
  <si>
    <t>AURORA CENTRAL SCHOOL DEEPWELL</t>
  </si>
  <si>
    <t>AURORA NATIONAL HIGHSCHOOL DEEPWELL</t>
  </si>
  <si>
    <t>373727/373728</t>
  </si>
  <si>
    <t>DEL PILAR ELEMENTARY SCHOOL DEEPWELL</t>
  </si>
  <si>
    <t>TIGKAN ELEMENTARY SCHOOL DEEPWELL</t>
  </si>
  <si>
    <t>SAN NICOLAS ELEMENTARY SCHOOL DEEPWELL</t>
  </si>
  <si>
    <t>INARAWAN ELEMENTARY SCHOOL</t>
  </si>
  <si>
    <t>MAHABANG PARANG ELEMENTARY SCHOOL DEEPWELL</t>
  </si>
  <si>
    <t>INARAWAN NATIONAL HIGHSCHOOL DEEPWELL</t>
  </si>
  <si>
    <t>NGCHP HOMEOWNERS ASSOCIATION</t>
  </si>
  <si>
    <t>AQUARUE RWRS</t>
  </si>
  <si>
    <t>ORIENTAL MINDORO PROVINCIAL HOSPITAL</t>
  </si>
  <si>
    <t>THE GOLDEN RULER FOOD CORPORATION</t>
  </si>
  <si>
    <t>DVCUISINE INC</t>
  </si>
  <si>
    <t>PASAY CITY</t>
  </si>
  <si>
    <t>LG HEALTHCARE</t>
  </si>
  <si>
    <t>DIALYMED RENAL CARE CENTER INC.</t>
  </si>
  <si>
    <t>AQUA LIBERTAD</t>
  </si>
  <si>
    <t>WATER GOLD</t>
  </si>
  <si>
    <t>RAJ DROPS</t>
  </si>
  <si>
    <t>SINCEREE</t>
  </si>
  <si>
    <t>ALVARADO</t>
  </si>
  <si>
    <t>ROCK SPRING</t>
  </si>
  <si>
    <t>LW SAN JUAN</t>
  </si>
  <si>
    <t>AQUASHANN</t>
  </si>
  <si>
    <t>SHAKEY'S PIZZA ASIA VENTURES INC</t>
  </si>
  <si>
    <t>OKEANOS WATER STATION</t>
  </si>
  <si>
    <t>NORTHEAST GRILLERY VENTURES INC</t>
  </si>
  <si>
    <t>DOMINO'S PIZZA -CALOOCAN (83884)</t>
  </si>
  <si>
    <t>370259/370260</t>
  </si>
  <si>
    <t>METRO BALAYAN MEDICAL CENTER</t>
  </si>
  <si>
    <t>BALAYAN BATANGAS</t>
  </si>
  <si>
    <t>ST. JANUARIUS RENAL HEALTHCARE OPC</t>
  </si>
  <si>
    <t>BATANGAS</t>
  </si>
  <si>
    <t xml:space="preserve">OUR LADY OF CAYSASAY MEDICAL CENTER </t>
  </si>
  <si>
    <t>AQUA GELMOR</t>
  </si>
  <si>
    <t>AQUAVINCE WRS</t>
  </si>
  <si>
    <t>INSENSE PDW</t>
  </si>
  <si>
    <t>FREEDOM MIDWIFE CLINIC &amp; LYING IN</t>
  </si>
  <si>
    <t>VOLVIC PDW</t>
  </si>
  <si>
    <t>JRVR WRS</t>
  </si>
  <si>
    <t>PHILIP JOY WRS</t>
  </si>
  <si>
    <t>BOBBY WRS</t>
  </si>
  <si>
    <t>E.F GABRIEL CONSTRUCTION SERVICES / ARWEN'S WRS</t>
  </si>
  <si>
    <t>AQUA HILLS P &amp; ALKALINE WS</t>
  </si>
  <si>
    <t>OHIYA FRANZ WS</t>
  </si>
  <si>
    <t>HYDRATING DROPS WRS</t>
  </si>
  <si>
    <t>YUYA WRS</t>
  </si>
  <si>
    <t>FOREST SPRING ( M.S PALANCA TRADING)</t>
  </si>
  <si>
    <t>AMDG WRS</t>
  </si>
  <si>
    <t>PISHON INDUSTRIES INC (PRECIOUS FLOW)</t>
  </si>
  <si>
    <t>FJ WRS</t>
  </si>
  <si>
    <t>MICAH ANDREA WRS</t>
  </si>
  <si>
    <t>ALKA NATURALS WRS</t>
  </si>
  <si>
    <t>WING BUDDIES INC (BUFFALO'S WING N THING)</t>
  </si>
  <si>
    <t>AMPAO EXPRESS</t>
  </si>
  <si>
    <t>CAKE 2 GO - DON ANTONIO</t>
  </si>
  <si>
    <t>SILVER STAR RESOURCES COMPANY INC</t>
  </si>
  <si>
    <t>GOLDEN STARS PACKAGING RESOURCES CO. INC</t>
  </si>
  <si>
    <t>AQUA TRESE HEALTHY DRINKING WATER</t>
  </si>
  <si>
    <t>MEET FRESH</t>
  </si>
  <si>
    <t>ROBINSONS MAGNOLIA</t>
  </si>
  <si>
    <t>361385/361838/361836/361837/364971/364972/363747/364727/361396/361839</t>
  </si>
  <si>
    <t>GLOBAL RELIANCE RENAL CARE INC</t>
  </si>
  <si>
    <t>000219</t>
  </si>
  <si>
    <t>AQUA MDG</t>
  </si>
  <si>
    <t>SIB</t>
  </si>
  <si>
    <t>EVIN'S AQUAVIT</t>
  </si>
  <si>
    <t>WATER PRO</t>
  </si>
  <si>
    <t>R.V.S WRS</t>
  </si>
  <si>
    <t>ERICA'S WATER</t>
  </si>
  <si>
    <t>EALS WRS</t>
  </si>
  <si>
    <t>PURE DROPS</t>
  </si>
  <si>
    <t>CLEAR MIST</t>
  </si>
  <si>
    <t>GREYVIN WRS</t>
  </si>
  <si>
    <t>GRAIN SMART AQUA</t>
  </si>
  <si>
    <t>BEZT WATER</t>
  </si>
  <si>
    <t>MAG'S WRS</t>
  </si>
  <si>
    <t>8 ANGELS WRS</t>
  </si>
  <si>
    <t>YESHA'S WRS</t>
  </si>
  <si>
    <t>3M'S AQUASAFE</t>
  </si>
  <si>
    <t>HANNAH IVY</t>
  </si>
  <si>
    <t>CGM WRS</t>
  </si>
  <si>
    <t>RYLE W.S</t>
  </si>
  <si>
    <t>MEER REFILLING</t>
  </si>
  <si>
    <t>PULLARCA AQUA</t>
  </si>
  <si>
    <t>EZRA PURIFIED</t>
  </si>
  <si>
    <t>AQUA DON WRS</t>
  </si>
  <si>
    <t>XYMON WRS</t>
  </si>
  <si>
    <t>AQUA SAFE PURE</t>
  </si>
  <si>
    <t xml:space="preserve">MEDLINE DIALYSIS CENTER </t>
  </si>
  <si>
    <t>0387</t>
  </si>
  <si>
    <t>ALBOR</t>
  </si>
  <si>
    <t>GMA</t>
  </si>
  <si>
    <t>0388</t>
  </si>
  <si>
    <t>DHIXIE JHAE</t>
  </si>
  <si>
    <t>0389</t>
  </si>
  <si>
    <t>TUATIS</t>
  </si>
  <si>
    <t>0390</t>
  </si>
  <si>
    <t>JAZ'S</t>
  </si>
  <si>
    <t>0391</t>
  </si>
  <si>
    <t>PHIL SEVEN CORP #1772</t>
  </si>
  <si>
    <t>0392</t>
  </si>
  <si>
    <t>DORIE'S</t>
  </si>
  <si>
    <t>0393</t>
  </si>
  <si>
    <t>MAHOGANY</t>
  </si>
  <si>
    <t>0394</t>
  </si>
  <si>
    <t>AQUA JK</t>
  </si>
  <si>
    <t>0395</t>
  </si>
  <si>
    <t>SUNSHINE COMMUNITY HOMEOWNER'S ASSOCIATION INC</t>
  </si>
  <si>
    <t>0396</t>
  </si>
  <si>
    <t>0397</t>
  </si>
  <si>
    <t>MCGUINNESS</t>
  </si>
  <si>
    <t>0398</t>
  </si>
  <si>
    <t>AQUA CLEAR</t>
  </si>
  <si>
    <t>0399</t>
  </si>
  <si>
    <t>GALLANO WRS</t>
  </si>
  <si>
    <t>0400</t>
  </si>
  <si>
    <t>PAU PAU WRS</t>
  </si>
  <si>
    <t>JOSE C. DAYUMO JR. MEMORIAL HOSPITAL DIALYSIS CENTER</t>
  </si>
  <si>
    <t>BATAAN</t>
  </si>
  <si>
    <t>OMON ST. MICHAEL HOSPITAL INC</t>
  </si>
  <si>
    <t>MT. SAMAT MEDICAL CENTER INC</t>
  </si>
  <si>
    <t>BATAAN KIDNEY AND DIALYSIS CENTER</t>
  </si>
  <si>
    <t>ORANI KIDNEY AND DIALYSIS CENTER</t>
  </si>
  <si>
    <t>0433</t>
  </si>
  <si>
    <t>BOZZ PDW</t>
  </si>
  <si>
    <t>0434</t>
  </si>
  <si>
    <t>JOVIC PDW</t>
  </si>
  <si>
    <t>0435</t>
  </si>
  <si>
    <t>J4 WATERLANDIA</t>
  </si>
  <si>
    <t>0436</t>
  </si>
  <si>
    <t>EEV WS</t>
  </si>
  <si>
    <t>0437</t>
  </si>
  <si>
    <t>ALOHA BENDITA WS</t>
  </si>
  <si>
    <t>0438</t>
  </si>
  <si>
    <t>YSIDOR NAM WS</t>
  </si>
  <si>
    <t>0439</t>
  </si>
  <si>
    <t>DAN PARATE WS</t>
  </si>
  <si>
    <t>0440</t>
  </si>
  <si>
    <t>OISHI MIZU</t>
  </si>
  <si>
    <t>0441</t>
  </si>
  <si>
    <t>JANAI SPRING</t>
  </si>
  <si>
    <t>0442</t>
  </si>
  <si>
    <t>AQUADING WRS</t>
  </si>
  <si>
    <t>0443</t>
  </si>
  <si>
    <t>0444</t>
  </si>
  <si>
    <t>0445</t>
  </si>
  <si>
    <t>0446</t>
  </si>
  <si>
    <t>0447</t>
  </si>
  <si>
    <t>0448</t>
  </si>
  <si>
    <t>AQUA RBR WRS</t>
  </si>
  <si>
    <t>0449</t>
  </si>
  <si>
    <t>DJH PDW</t>
  </si>
  <si>
    <t>0450</t>
  </si>
  <si>
    <t>AQUA SYD</t>
  </si>
  <si>
    <t>0799</t>
  </si>
  <si>
    <t>FEU-NRMF INSTITUTE OF MEDICINE</t>
  </si>
  <si>
    <t>PHERED WATER STATION</t>
  </si>
  <si>
    <t>AGUA VIDA</t>
  </si>
  <si>
    <t>FORDA UHAW</t>
  </si>
  <si>
    <t>RFC WATER STATION</t>
  </si>
  <si>
    <t>HIDDEN WELL WRS</t>
  </si>
  <si>
    <t>RIMECO INTEGRATED CORP</t>
  </si>
  <si>
    <t>BLAKES WINGS AND STEAK RESTAURANT</t>
  </si>
  <si>
    <t>SILVERLUSH FOOD CORP</t>
  </si>
  <si>
    <t>MANGO TREE CAFÉ</t>
  </si>
  <si>
    <t>HEAVEN'S WONDER</t>
  </si>
  <si>
    <t>ORIENTAL PURIFIED WATER</t>
  </si>
  <si>
    <t>CFAL OASIS DEVELOPMENT CORP</t>
  </si>
  <si>
    <t>KOKO RESTAURANT</t>
  </si>
  <si>
    <t>BOTTLE</t>
  </si>
  <si>
    <t>FVR WRS</t>
  </si>
  <si>
    <t>FIL-AM WRS</t>
  </si>
  <si>
    <t>AQUA CR3K</t>
  </si>
  <si>
    <t>BJA WRS</t>
  </si>
  <si>
    <t>BSKK WRS</t>
  </si>
  <si>
    <t>EASY TIGER</t>
  </si>
  <si>
    <t>SHIN MANN HANN CORP</t>
  </si>
  <si>
    <t>PA NIU FOOD VENTURES INC</t>
  </si>
  <si>
    <t>KOMORO FOODS CORP</t>
  </si>
  <si>
    <t>YOSHINOYA JOLLIBEE FOODS INC</t>
  </si>
  <si>
    <t>ANCECAR SPECIALTY FOODS INC</t>
  </si>
  <si>
    <t>KLEAR OOZE WATER STATION</t>
  </si>
  <si>
    <t>CLEAN ICE TO GO</t>
  </si>
  <si>
    <t>WATER COM. STA ANA</t>
  </si>
  <si>
    <t>PACO ROMAN WATER STATION</t>
  </si>
  <si>
    <t>MIB WATER STATION</t>
  </si>
  <si>
    <t>DM3J WATER REFILLING STATION</t>
  </si>
  <si>
    <t>364529/368638</t>
  </si>
  <si>
    <t>UCC CLOCKWORK</t>
  </si>
  <si>
    <t>0689</t>
  </si>
  <si>
    <t>LIMAY KIDNEY AND DIALYSIS CENTER</t>
  </si>
  <si>
    <t>0690</t>
  </si>
  <si>
    <t>BATAAN ST. JOSEPH HOSPITAL</t>
  </si>
  <si>
    <t>0691</t>
  </si>
  <si>
    <t>0692</t>
  </si>
  <si>
    <t>MONTALBAN</t>
  </si>
  <si>
    <t>ANTARTIC SPRING</t>
  </si>
  <si>
    <t>CLEARDROPS</t>
  </si>
  <si>
    <t>NATURE'S THIRST</t>
  </si>
  <si>
    <t>SAN MATEO</t>
  </si>
  <si>
    <t>QUALIPURE</t>
  </si>
  <si>
    <t>PRIMABLEND</t>
  </si>
  <si>
    <t>HANSBURY INC</t>
  </si>
  <si>
    <t>CAVITE EAST ASIA MEDICAL CENTER INC</t>
  </si>
  <si>
    <t xml:space="preserve">CAVITE </t>
  </si>
  <si>
    <t>SOUTH IMUS SPECIALIST HOSPITAL</t>
  </si>
  <si>
    <t>AQUA GINO</t>
  </si>
  <si>
    <t>TREE TOP</t>
  </si>
  <si>
    <t>AQUACTIS</t>
  </si>
  <si>
    <t xml:space="preserve">IYAVIN JORIZ </t>
  </si>
  <si>
    <t>YUANS</t>
  </si>
  <si>
    <t>VONS</t>
  </si>
  <si>
    <t>KJRK COOL</t>
  </si>
  <si>
    <t>0869</t>
  </si>
  <si>
    <t>GENUINO ICE CO</t>
  </si>
  <si>
    <t>0870</t>
  </si>
  <si>
    <t>GWALINK APARTELLE</t>
  </si>
  <si>
    <t>0871</t>
  </si>
  <si>
    <t>GB'S GARCIA</t>
  </si>
  <si>
    <t>0872</t>
  </si>
  <si>
    <t>FRESH N FAMOUS (GREENWICH GMA)</t>
  </si>
  <si>
    <t>0873</t>
  </si>
  <si>
    <t>RECHELL</t>
  </si>
  <si>
    <t>0874</t>
  </si>
  <si>
    <t>PHIL SEVEN CORP 118</t>
  </si>
  <si>
    <t>0875</t>
  </si>
  <si>
    <t>AQUAGLO</t>
  </si>
  <si>
    <t>0876</t>
  </si>
  <si>
    <t>0877</t>
  </si>
  <si>
    <t>GABGEM'S</t>
  </si>
  <si>
    <t>0878</t>
  </si>
  <si>
    <t>AQUA BASTE</t>
  </si>
  <si>
    <t>0879</t>
  </si>
  <si>
    <t>EROME</t>
  </si>
  <si>
    <t>0880</t>
  </si>
  <si>
    <t>PUREBEST WRS</t>
  </si>
  <si>
    <t>0881</t>
  </si>
  <si>
    <t>ELIAKIM AQUA MIST</t>
  </si>
  <si>
    <t>0882</t>
  </si>
  <si>
    <t>372869/368152</t>
  </si>
  <si>
    <t>AR-GEM WRS</t>
  </si>
  <si>
    <t>0883</t>
  </si>
  <si>
    <t>PHIL SEVEN CORP - 3778</t>
  </si>
  <si>
    <t>0884</t>
  </si>
  <si>
    <t>SUMMER THIRST</t>
  </si>
  <si>
    <t>TOOBIG FOR E.</t>
  </si>
  <si>
    <t>ENERGIZED WRS</t>
  </si>
  <si>
    <t>MENANCELIC ENTERPRISES</t>
  </si>
  <si>
    <t>DE LEON WRS</t>
  </si>
  <si>
    <t>TISH PW</t>
  </si>
  <si>
    <t>HILARIO BLOOMING WS</t>
  </si>
  <si>
    <t>AQUA CRYSTALINE WS</t>
  </si>
  <si>
    <t>LARS WRS</t>
  </si>
  <si>
    <t>THE REAL AMERICAN DOUGHNUT CO, INC</t>
  </si>
  <si>
    <t>PARC ROYALE CONDOMINIUM UNIT OWNERS ASSO. INC</t>
  </si>
  <si>
    <t>PARC ROYALE CONDOMINIUM CANTEEN</t>
  </si>
  <si>
    <t>THE CAFÉ MEDITERRANEAN</t>
  </si>
  <si>
    <t>SILVA 8785 FOOD STATION</t>
  </si>
  <si>
    <t>1223 GRILL</t>
  </si>
  <si>
    <t>0800</t>
  </si>
  <si>
    <t>HENRY FLOR BAKERY</t>
  </si>
  <si>
    <t>GLIVERIO BITON</t>
  </si>
  <si>
    <t>LA SALLAN WRS</t>
  </si>
  <si>
    <t>AL CRIZU'S CATERING &amp; EVENT SERVICES</t>
  </si>
  <si>
    <t>000220</t>
  </si>
  <si>
    <t>REYNOLD PASIG COP</t>
  </si>
  <si>
    <t>0050</t>
  </si>
  <si>
    <t>WATERWORKS REFILLING STATION</t>
  </si>
  <si>
    <t>BEST OPTION DIALYSIS CENTER</t>
  </si>
  <si>
    <t>BAGONG CABUYAO HEMODIALYSIS</t>
  </si>
  <si>
    <t>PENTE GONIA ASIA CORP</t>
  </si>
  <si>
    <t>ROBINSONS LAND CORPORATION</t>
  </si>
  <si>
    <t>0901</t>
  </si>
  <si>
    <t>GOLDILOCKS BAKESHOP INC. MAIN 1</t>
  </si>
  <si>
    <t>0902</t>
  </si>
  <si>
    <t>THE FRENCH BAKER</t>
  </si>
  <si>
    <t>0903</t>
  </si>
  <si>
    <t>0904</t>
  </si>
  <si>
    <t>0905</t>
  </si>
  <si>
    <t>GLOBAL ROAST FOOD CORPORATION</t>
  </si>
  <si>
    <t>0906</t>
  </si>
  <si>
    <t>MOTHER SPICE FOOD CORPORATION</t>
  </si>
  <si>
    <t>0907</t>
  </si>
  <si>
    <t>LECHONERIA</t>
  </si>
  <si>
    <t>0908</t>
  </si>
  <si>
    <t>0909</t>
  </si>
  <si>
    <t>0910</t>
  </si>
  <si>
    <t>MANN HANN</t>
  </si>
  <si>
    <t>0911</t>
  </si>
  <si>
    <t>0912</t>
  </si>
  <si>
    <t>TOKYO TOKYO</t>
  </si>
  <si>
    <t>0913</t>
  </si>
  <si>
    <t>0914</t>
  </si>
  <si>
    <t>RACKS FLAME GRILLED</t>
  </si>
  <si>
    <t>0915</t>
  </si>
  <si>
    <t>MESA FILIPINO MODERNE</t>
  </si>
  <si>
    <t>0916</t>
  </si>
  <si>
    <t>0917</t>
  </si>
  <si>
    <t>0918</t>
  </si>
  <si>
    <t>DIN TAI FUNG</t>
  </si>
  <si>
    <t>0919</t>
  </si>
  <si>
    <t>RLV FOOD CONCEPTS CO</t>
  </si>
  <si>
    <t>0920</t>
  </si>
  <si>
    <t>LOTS A PIZZA INC</t>
  </si>
  <si>
    <t>0921</t>
  </si>
  <si>
    <t>FRUITAS</t>
  </si>
  <si>
    <t>0922</t>
  </si>
  <si>
    <t>SBT KIOSK FOOD STALL</t>
  </si>
  <si>
    <t>0923</t>
  </si>
  <si>
    <t>SAMURAI FOODS INC</t>
  </si>
  <si>
    <t>0924</t>
  </si>
  <si>
    <t>KHALEB SHAWARMA</t>
  </si>
  <si>
    <t>0925</t>
  </si>
  <si>
    <t>GOTO PILIPINAS</t>
  </si>
  <si>
    <t>0926</t>
  </si>
  <si>
    <t>THE REAL AMERICAN DOUGHNUT COMPANY INC</t>
  </si>
  <si>
    <t>0927</t>
  </si>
  <si>
    <t>TAIBREWS CORPORATION</t>
  </si>
  <si>
    <t>0928</t>
  </si>
  <si>
    <t>LUGANA CAFÉ</t>
  </si>
  <si>
    <t>0929</t>
  </si>
  <si>
    <t>0930</t>
  </si>
  <si>
    <t>YAKIMIX</t>
  </si>
  <si>
    <t>0931</t>
  </si>
  <si>
    <t>PHO HOA INC</t>
  </si>
  <si>
    <t>0932</t>
  </si>
  <si>
    <t>TIM HO WAN</t>
  </si>
  <si>
    <t>0933</t>
  </si>
  <si>
    <t>SOHAN K-TOWN GRILL</t>
  </si>
  <si>
    <t>0934</t>
  </si>
  <si>
    <t>BLAKE'S WINGH STEAK</t>
  </si>
  <si>
    <t>0935</t>
  </si>
  <si>
    <t>GOLDILOCKS BAKESHOP INC. MAIN 2</t>
  </si>
  <si>
    <t>0936</t>
  </si>
  <si>
    <t>POUND</t>
  </si>
  <si>
    <t>0937</t>
  </si>
  <si>
    <t>GRACIA'S LECHON</t>
  </si>
  <si>
    <t>0938</t>
  </si>
  <si>
    <t>0939</t>
  </si>
  <si>
    <t>CEBU FIESTA</t>
  </si>
  <si>
    <t>0940</t>
  </si>
  <si>
    <t>DAVAO TUNA GRILL</t>
  </si>
  <si>
    <t>0941</t>
  </si>
  <si>
    <t>0942</t>
  </si>
  <si>
    <t>MR. KIMBOB</t>
  </si>
  <si>
    <t>0943</t>
  </si>
  <si>
    <t>CHEF ALA EH</t>
  </si>
  <si>
    <t>0944</t>
  </si>
  <si>
    <t>MANILACHON</t>
  </si>
  <si>
    <t>0945</t>
  </si>
  <si>
    <t>0946</t>
  </si>
  <si>
    <t>GOTO KING</t>
  </si>
  <si>
    <t>0947</t>
  </si>
  <si>
    <t>HARVESTER'S VEGETARIAN</t>
  </si>
  <si>
    <t>0948</t>
  </si>
  <si>
    <t>INIHAW EXPRESS</t>
  </si>
  <si>
    <t>0949</t>
  </si>
  <si>
    <t>HANDAAN</t>
  </si>
  <si>
    <t>0950</t>
  </si>
  <si>
    <t>LAPARILLADA</t>
  </si>
  <si>
    <t>EXQUADRA INC</t>
  </si>
  <si>
    <t>TYCOON CENTRE CONDOMINIUM</t>
  </si>
  <si>
    <t>RAMEN COOL JAPANESE RESTAURANT</t>
  </si>
  <si>
    <t>SUBWAY FRIDGE TOWN DXXA TOWER</t>
  </si>
  <si>
    <t>UHOME HOLDING GROUP INC</t>
  </si>
  <si>
    <t>SEVEN COFFEE</t>
  </si>
  <si>
    <t>MR. UBE RICE &amp; NOODLE HOUSE</t>
  </si>
  <si>
    <t>0628</t>
  </si>
  <si>
    <t>REYES WRS</t>
  </si>
  <si>
    <t>0629</t>
  </si>
  <si>
    <t>HEAVENLY MIST</t>
  </si>
  <si>
    <t>0630</t>
  </si>
  <si>
    <t>M.C.R. WRS</t>
  </si>
  <si>
    <t>0631</t>
  </si>
  <si>
    <t>SOLOSTAR W.S</t>
  </si>
  <si>
    <t>0632</t>
  </si>
  <si>
    <t>RBR PURIFIED</t>
  </si>
  <si>
    <t>0633</t>
  </si>
  <si>
    <t>LMA PURIFIED</t>
  </si>
  <si>
    <t>0634</t>
  </si>
  <si>
    <t>VALIMENTO AQUA</t>
  </si>
  <si>
    <t>0635</t>
  </si>
  <si>
    <t>ELSA PURIFIED</t>
  </si>
  <si>
    <t>0636</t>
  </si>
  <si>
    <t>F &amp; L OASIS</t>
  </si>
  <si>
    <t>0637</t>
  </si>
  <si>
    <t>VEE JAY'S</t>
  </si>
  <si>
    <t>0638</t>
  </si>
  <si>
    <t>TRIPLE A</t>
  </si>
  <si>
    <t>0639</t>
  </si>
  <si>
    <t>D' AQUA WRS</t>
  </si>
  <si>
    <t>0640</t>
  </si>
  <si>
    <t>ARGUELLOS WRS</t>
  </si>
  <si>
    <t>0641</t>
  </si>
  <si>
    <t>0642</t>
  </si>
  <si>
    <t>RAMIL WRS</t>
  </si>
  <si>
    <t>0643</t>
  </si>
  <si>
    <t>VONKID WRS</t>
  </si>
  <si>
    <t>0644</t>
  </si>
  <si>
    <t>BABY K</t>
  </si>
  <si>
    <t>0645</t>
  </si>
  <si>
    <t>KHARL &amp; AERISH</t>
  </si>
  <si>
    <t>0646</t>
  </si>
  <si>
    <t>TWO SISTER WRS</t>
  </si>
  <si>
    <t>0647</t>
  </si>
  <si>
    <t>AL SANCHEZ WRS</t>
  </si>
  <si>
    <t>0648</t>
  </si>
  <si>
    <t>FEEL WELL</t>
  </si>
  <si>
    <t>0649</t>
  </si>
  <si>
    <t>ACUARIO WRS</t>
  </si>
  <si>
    <t>0650</t>
  </si>
  <si>
    <t>JOYFUL WRS</t>
  </si>
  <si>
    <t>LIAMS W.S</t>
  </si>
  <si>
    <t>VANITY PURE</t>
  </si>
  <si>
    <t>CRYSTAL DROP</t>
  </si>
  <si>
    <t>FLORGEN WRS</t>
  </si>
  <si>
    <t>WILSON S. LINDO</t>
  </si>
  <si>
    <t>BEST CHOICE</t>
  </si>
  <si>
    <t>GANG WRS</t>
  </si>
  <si>
    <t>HIRAYA WRS</t>
  </si>
  <si>
    <t>AZTURA WRS</t>
  </si>
  <si>
    <t>ALERA WRS</t>
  </si>
  <si>
    <t>WATER Q. GFD-NIÑO</t>
  </si>
  <si>
    <t>7 DROPS G.V. LAYA PDW</t>
  </si>
  <si>
    <t>213I6 PDW</t>
  </si>
  <si>
    <t>STYRILE WRS</t>
  </si>
  <si>
    <t>BONGBONG WRS</t>
  </si>
  <si>
    <t>PRIMESHOTS INC</t>
  </si>
  <si>
    <t>CK CHEM TECH INC</t>
  </si>
  <si>
    <t>CK BAKER'S CENTER INC</t>
  </si>
  <si>
    <t>GOLDILOCKS BAKESHOP INC</t>
  </si>
  <si>
    <t>ORIGINAL PARTNER PARES &amp; MAMI HOUSE</t>
  </si>
  <si>
    <t>AGUA VIDA - BALON BATO/ARN PURIFIED WATER</t>
  </si>
  <si>
    <t>RAFAEL ARGOTA</t>
  </si>
  <si>
    <t>MELCO</t>
  </si>
  <si>
    <t>AM CLIFFORD'S WRS</t>
  </si>
  <si>
    <t>GMA SLAUGHTER HOUSE</t>
  </si>
  <si>
    <t>MANGABAT</t>
  </si>
  <si>
    <t>FUR HAI</t>
  </si>
  <si>
    <t>ILLUSIONES</t>
  </si>
  <si>
    <t>TERESA WRS</t>
  </si>
  <si>
    <t>INA'S</t>
  </si>
  <si>
    <t>ME TORRES</t>
  </si>
  <si>
    <t>DIVAMART</t>
  </si>
  <si>
    <t>NEW CHOICE MART INC</t>
  </si>
  <si>
    <t>SALVE</t>
  </si>
  <si>
    <t>H2O AVENUE</t>
  </si>
  <si>
    <t>MOKI'S</t>
  </si>
  <si>
    <t>GRAND CARMONA FASTFOOD</t>
  </si>
  <si>
    <t>SOFISTICADO KITCHENETTE</t>
  </si>
  <si>
    <t>PHIL SEVEN CORP 2043</t>
  </si>
  <si>
    <t>CLAU-RHIN</t>
  </si>
  <si>
    <t>COOL DROPS</t>
  </si>
  <si>
    <t>LA-MER</t>
  </si>
  <si>
    <t>PHIL SEVEN CORP #3346</t>
  </si>
  <si>
    <t>LIQUIPRO</t>
  </si>
  <si>
    <t>DEW</t>
  </si>
  <si>
    <t>AQUAMAN</t>
  </si>
  <si>
    <t>BEBEZ</t>
  </si>
  <si>
    <t>DPP RETAIL INC 83847</t>
  </si>
  <si>
    <t>DPP RETAIL INC 83864</t>
  </si>
  <si>
    <t>0295</t>
  </si>
  <si>
    <t>UNCLE JOHN P. BURGOS</t>
  </si>
  <si>
    <t>CHOWDER FOOD INC/GOTO TOPPS</t>
  </si>
  <si>
    <t>WELLTHY SOLUTION INC</t>
  </si>
  <si>
    <t>SBARRO</t>
  </si>
  <si>
    <t>CAFÉ DULCINEA</t>
  </si>
  <si>
    <t>LUCKY MEGA HOT POT INC</t>
  </si>
  <si>
    <t>CAFÉ FRANCE</t>
  </si>
  <si>
    <t>TEISHOKU DINING CONCEPTS INC.</t>
  </si>
  <si>
    <t>SOBAN K-TOWN GRILL</t>
  </si>
  <si>
    <t>GOLDILOCKS</t>
  </si>
  <si>
    <t>BALAY ILOCOS</t>
  </si>
  <si>
    <t>BOWLGOGI</t>
  </si>
  <si>
    <t>AN-TONG BALBAL FOOD TRADING CORP</t>
  </si>
  <si>
    <t>MARC GOURMET CORPORATION</t>
  </si>
  <si>
    <t>RAMEN MENZO</t>
  </si>
  <si>
    <t>100 GADZ</t>
  </si>
  <si>
    <t>BUKO NI FRUITAS</t>
  </si>
  <si>
    <t>FAT BELLY KITCHEN</t>
  </si>
  <si>
    <t>TAKEYADON</t>
  </si>
  <si>
    <t>KENNY ROGERS ROASTERS</t>
  </si>
  <si>
    <t>BUFFALO'S WINGS THINGS FREEDOM IN FLAVORS EXPERIENCE CORP</t>
  </si>
  <si>
    <t>ALLIANCE FOOD CONCEPTS PHILS. INC</t>
  </si>
  <si>
    <t>GILIGAN'S ISLAND</t>
  </si>
  <si>
    <t>TURKS SHAWARMA</t>
  </si>
  <si>
    <t>THE SKY EDSA GRILL CORPORATION</t>
  </si>
  <si>
    <t>HOTDOG ON STICK</t>
  </si>
  <si>
    <t>POTDOG YUMMY YES DELIGHT</t>
  </si>
  <si>
    <t>CITY GOVERNMENT OF MEYCAUAYAN</t>
  </si>
  <si>
    <t xml:space="preserve">DULCE DIAR BARRAL FASTFOOD </t>
  </si>
  <si>
    <t>LIVEN HP</t>
  </si>
  <si>
    <t>TGI FRIDAYS ESTANCIA MALL</t>
  </si>
  <si>
    <t>KITRINO KOUDOUNI HOLDINGS INC</t>
  </si>
  <si>
    <t>JIGSDOM FOOD CORPORATION</t>
  </si>
  <si>
    <t>JIGOPOLIS FOOD CORP</t>
  </si>
  <si>
    <t>RJCECS CORP</t>
  </si>
  <si>
    <t>TMG EXPRESS INC</t>
  </si>
  <si>
    <t>CENTRAL KITCHEN / MOMENT GROCER INC</t>
  </si>
  <si>
    <t>CENTRAL KITCHEN GROCER INC</t>
  </si>
  <si>
    <t>COCO ICHIBANYA - ROCKWELL</t>
  </si>
  <si>
    <t>EST. BURGER BAR INC</t>
  </si>
  <si>
    <t>18 FOLDS PH CORP.</t>
  </si>
  <si>
    <t>MANAM ROCKWELL</t>
  </si>
  <si>
    <t>EST. NAMNAM INC</t>
  </si>
  <si>
    <t>HEY I AM YOGOST</t>
  </si>
  <si>
    <t>NINETEEN DEGREES</t>
  </si>
  <si>
    <t>KIMONO KEN</t>
  </si>
  <si>
    <t>CHAR EXPRESS</t>
  </si>
  <si>
    <t>SEA SALT</t>
  </si>
  <si>
    <t>POR'QUE</t>
  </si>
  <si>
    <t>MR. CHOPS</t>
  </si>
  <si>
    <t>SEOUL GOOD</t>
  </si>
  <si>
    <t>NORDS BREAD HUB</t>
  </si>
  <si>
    <t>TONGYANG RESTAURANT</t>
  </si>
  <si>
    <t>TEISHOKU DINING CONCEPT INC/YAYOI</t>
  </si>
  <si>
    <t>TUANTUAN KITCHEN</t>
  </si>
  <si>
    <t>SUMO NIKU</t>
  </si>
  <si>
    <t>CHILIS</t>
  </si>
  <si>
    <t>BISTRO REMEDIOS</t>
  </si>
  <si>
    <t>CAFÉ KUMORI</t>
  </si>
  <si>
    <t>PA NORD FOOD VENTURES INC</t>
  </si>
  <si>
    <t>TOQUERIA CHUPACABRA TRONCONES CORP</t>
  </si>
  <si>
    <t>HOTSTAR PHILIPPINES CORP</t>
  </si>
  <si>
    <t>NR AND GC DIMSUM COMPANY DIMSUM FRITO</t>
  </si>
  <si>
    <t>PERFECT SIGHT EYE CENTER</t>
  </si>
  <si>
    <t>ANDRES B. BERMOS MEMORIAL HEMODIALYSIS CENTER</t>
  </si>
  <si>
    <t>ABRA</t>
  </si>
  <si>
    <t>MEYCAUAYAN DOCTOR'S HOSPITAL</t>
  </si>
  <si>
    <t>TIM HO WAN-GATEWAY</t>
  </si>
  <si>
    <t>CONCETI GLOBAL INC.</t>
  </si>
  <si>
    <t>WING ZONE ARANETA COLISEUM</t>
  </si>
  <si>
    <t>BABY SPICE FOOD CORPORATION</t>
  </si>
  <si>
    <t xml:space="preserve">WATER Q. </t>
  </si>
  <si>
    <t>0693</t>
  </si>
  <si>
    <t>RAMELEX PHARMA CORPORATION</t>
  </si>
  <si>
    <t>0694</t>
  </si>
  <si>
    <t>MARC KENNETH TRADING</t>
  </si>
  <si>
    <t>0695</t>
  </si>
  <si>
    <t>SUPER GROCERS INC</t>
  </si>
  <si>
    <t>0696</t>
  </si>
  <si>
    <t>372932/372933</t>
  </si>
  <si>
    <t>ALKA BLUE</t>
  </si>
  <si>
    <t>0697</t>
  </si>
  <si>
    <t>NEW KRICHMAN MARKETING</t>
  </si>
  <si>
    <t>0698</t>
  </si>
  <si>
    <t>AQUAMUDA WRS</t>
  </si>
  <si>
    <t>0699</t>
  </si>
  <si>
    <t>CORSAN REALTY CORPORATION</t>
  </si>
  <si>
    <t>0700</t>
  </si>
  <si>
    <t>JM TOLMANN LABORATORY INC.</t>
  </si>
  <si>
    <t>AQUA V. TRIOS</t>
  </si>
  <si>
    <t>DOS HIJAS WRS</t>
  </si>
  <si>
    <t>LATRAS WS</t>
  </si>
  <si>
    <t>BF PWS</t>
  </si>
  <si>
    <t>AB DALIG</t>
  </si>
  <si>
    <t>AQUA NIKKO WRS</t>
  </si>
  <si>
    <t>SHEILZ</t>
  </si>
  <si>
    <t>AMBC'S</t>
  </si>
  <si>
    <t>SPARKLING</t>
  </si>
  <si>
    <t>OXYHYDE</t>
  </si>
  <si>
    <t>GERYK'S</t>
  </si>
  <si>
    <t>DESACINE</t>
  </si>
  <si>
    <t>AYELIS</t>
  </si>
  <si>
    <t>FARM VILLAGE</t>
  </si>
  <si>
    <t>AQUA B</t>
  </si>
  <si>
    <t>CRYSTALINNE</t>
  </si>
  <si>
    <t>TRIPLE NI BOY</t>
  </si>
  <si>
    <t>CLY'S</t>
  </si>
  <si>
    <t>AQUA LCS</t>
  </si>
  <si>
    <t>MERCIFUL DE ALKALINE</t>
  </si>
  <si>
    <t>JJLJ ENTERPRISES</t>
  </si>
  <si>
    <t>LAZA WATER AVENUE</t>
  </si>
  <si>
    <t>WATER TERRACES</t>
  </si>
  <si>
    <t>CAMARIN TUBE ICE</t>
  </si>
  <si>
    <t>DPP RETAIL INC</t>
  </si>
  <si>
    <t xml:space="preserve">AQUABEST </t>
  </si>
  <si>
    <t>ICEE FROST WRS</t>
  </si>
  <si>
    <t>JULIE'S BAKESHOP</t>
  </si>
  <si>
    <t>DOÑOS WRS</t>
  </si>
  <si>
    <t>BLUE WATER</t>
  </si>
  <si>
    <t>MAX PURIFIED WS</t>
  </si>
  <si>
    <t>MASIL HEALTHY FOOD CORP</t>
  </si>
  <si>
    <t>RAXAVAGO TUBE ICE</t>
  </si>
  <si>
    <t>ATO TUBE ICE</t>
  </si>
  <si>
    <t>PERSAM PURIFIED WATER STATION</t>
  </si>
  <si>
    <t>373452/369772</t>
  </si>
  <si>
    <t>HILLSPRING WATER PURIFICATION SERVICES</t>
  </si>
  <si>
    <t>A-FRESH WATER STATION</t>
  </si>
  <si>
    <t>AQUA LUISA AND LOUISE WS</t>
  </si>
  <si>
    <t>BLACK SCOOP</t>
  </si>
  <si>
    <t>364072/365690</t>
  </si>
  <si>
    <t>AQUA NATURE PURIFIED DRINKING WATER</t>
  </si>
  <si>
    <t>SAN PEDRO MEMORIAL PARK</t>
  </si>
  <si>
    <t>368432/368433</t>
  </si>
  <si>
    <t>CRISMOR COMPANY INC</t>
  </si>
  <si>
    <t>LAGOON DROPS WATER STATION</t>
  </si>
  <si>
    <t>BLUE LAGOONS</t>
  </si>
  <si>
    <t>MSJJT WS</t>
  </si>
  <si>
    <t>RAV PURIFIED</t>
  </si>
  <si>
    <t>BNB WS</t>
  </si>
  <si>
    <t>ARTEEZY WRS</t>
  </si>
  <si>
    <t>RAMZ WRS</t>
  </si>
  <si>
    <t>DCDG WRS</t>
  </si>
  <si>
    <t>MOMMY K WRS</t>
  </si>
  <si>
    <t>EM SPILL &amp; FILL WRS</t>
  </si>
  <si>
    <t>AQUARIE WRS</t>
  </si>
  <si>
    <t>L.J NOODLES PROCESSING</t>
  </si>
  <si>
    <t>NATURE'S FLOW WRS</t>
  </si>
  <si>
    <t>AQUA REALM</t>
  </si>
  <si>
    <t>JAGWELL PURIFIED</t>
  </si>
  <si>
    <t>KINA KUSH</t>
  </si>
  <si>
    <t>MOMMY'S CHOICE</t>
  </si>
  <si>
    <t>AQUA GAB WRS</t>
  </si>
  <si>
    <t>LCD'S WRS</t>
  </si>
  <si>
    <t>MALOU'S SHACK HAUS</t>
  </si>
  <si>
    <t>ELLCY WRS</t>
  </si>
  <si>
    <t>QUINTESSENCE DROPS WS</t>
  </si>
  <si>
    <t>AQUA DEW WRS</t>
  </si>
  <si>
    <t>ANGELA'S CARWASH &amp; REFRESHMENT</t>
  </si>
  <si>
    <t>VOCAL WATER SUPPLY</t>
  </si>
  <si>
    <t>MHAR-THEL WATER RS</t>
  </si>
  <si>
    <t>RIZDY WATER WS</t>
  </si>
  <si>
    <t>JK2 WATER TRADING</t>
  </si>
  <si>
    <t>AQUA DROPS</t>
  </si>
  <si>
    <t>007-957-119-024</t>
  </si>
  <si>
    <t>JOR AND JAM INC</t>
  </si>
  <si>
    <t>GEL REALTY DEVELOPMENT CORP</t>
  </si>
  <si>
    <t>FANBI FOOD INC</t>
  </si>
  <si>
    <t>CATANDUANES DOCTOR'S HOSPITAL</t>
  </si>
  <si>
    <t>C&amp;T WS</t>
  </si>
  <si>
    <t>AQUA LUKE PWRS</t>
  </si>
  <si>
    <t>BALIKID'S WRS</t>
  </si>
  <si>
    <t>AQUA DJ'S</t>
  </si>
  <si>
    <t>AVEE'S WS</t>
  </si>
  <si>
    <t>3G AQUA FLASH WRS</t>
  </si>
  <si>
    <t>KING AMAD WRS</t>
  </si>
  <si>
    <t>240500541-43</t>
  </si>
  <si>
    <t>SANYA WRS</t>
  </si>
  <si>
    <t>CRYSTAL CLEAR - DIMOPILIS</t>
  </si>
  <si>
    <t>AGUA DE TAAL WRS</t>
  </si>
  <si>
    <t>ZEBZEB WRS</t>
  </si>
  <si>
    <t xml:space="preserve">AQUA PRIMERA </t>
  </si>
  <si>
    <t>RAIZEN'S CRYSTAL WRS</t>
  </si>
  <si>
    <t xml:space="preserve">AQUA AMORE </t>
  </si>
  <si>
    <t>RENVICS WRS</t>
  </si>
  <si>
    <t>LIVING WATER - MAHARLIKA</t>
  </si>
  <si>
    <t xml:space="preserve">AQUA QUEST SFP WRS </t>
  </si>
  <si>
    <t>M2M WRS</t>
  </si>
  <si>
    <t>BURABOD WRS</t>
  </si>
  <si>
    <t xml:space="preserve">AQUA QUEST COM. WRS </t>
  </si>
  <si>
    <t>PRECIOUS IZZA WS</t>
  </si>
  <si>
    <t>AQUA TECH PRO WRS</t>
  </si>
  <si>
    <t>CECEBU LECHON BELLY HOUSE</t>
  </si>
  <si>
    <t>ANGELL HILLS FOUNDATION INC</t>
  </si>
  <si>
    <t>ANGEL HILLS CONVENTION CENTER</t>
  </si>
  <si>
    <t>WATER MARKET - TOLENTINO</t>
  </si>
  <si>
    <t>AQUA TAGAYTAY CITY WRS</t>
  </si>
  <si>
    <t>BABIES WELL 2 033 WRS</t>
  </si>
  <si>
    <t>YELLOW CAB ONE TAGAYTAY</t>
  </si>
  <si>
    <t>WATER FOR LESS- I</t>
  </si>
  <si>
    <t>WATER FOR LESS - SAMPOY WEST II</t>
  </si>
  <si>
    <t>HIGHLAND RIDGE PDW</t>
  </si>
  <si>
    <t>QUALIPURE WRS</t>
  </si>
  <si>
    <t>PANCAKE HOUSE - THE GRAND MASTER HOTEL</t>
  </si>
  <si>
    <t>ASSOCIATED WIRE CORPORATION OF THE PHILIPPINES</t>
  </si>
  <si>
    <t>PASIG DOCTORS MEDICAL CENTER</t>
  </si>
  <si>
    <t>ABQ PURIFIED WATER REFILLING STATION</t>
  </si>
  <si>
    <t>AQUA 2000 - AYALA HEIGHTS</t>
  </si>
  <si>
    <t>ANGEL CARE CUSTODIAN SERVICE</t>
  </si>
  <si>
    <t>GOLDEN WRS</t>
  </si>
  <si>
    <t>HEALTH GLOBAL INTERNATIONAL INC</t>
  </si>
  <si>
    <t>CAERUS CAFÉ AND BISTRO</t>
  </si>
  <si>
    <t>TEISHOKU DINING CONCEPTS INC</t>
  </si>
  <si>
    <t>SUREMED DIALYSIS &amp; URGENT CARE CENTER</t>
  </si>
  <si>
    <t>SAMAR</t>
  </si>
  <si>
    <t>363978/364753/365536/366629/369188/369196/369197/369189/369378/369699/371596/372156</t>
  </si>
  <si>
    <t>LEVANTARE LABORATORY CORP</t>
  </si>
  <si>
    <t>ILOILO CITY</t>
  </si>
  <si>
    <t>BJMP - ODIONGAN DEEPWELL SUPPLY PIPE</t>
  </si>
  <si>
    <t>ODIONGAN SIATO HOTEL &amp; RESORT CORP</t>
  </si>
  <si>
    <t>ARF BAKERY L-2</t>
  </si>
  <si>
    <t>HARBOUR CHATEAU L-3</t>
  </si>
  <si>
    <t>FERRIOLS BAKERY DEEPWELL</t>
  </si>
  <si>
    <t>LUCKY 7 RESORT DEEPWELL L-1 SUPPLY PIPE</t>
  </si>
  <si>
    <t>358102/362889</t>
  </si>
  <si>
    <t>AM ARQUIZA ENT.</t>
  </si>
  <si>
    <t>356370/373585</t>
  </si>
  <si>
    <t>DEWDROP CORPORATION</t>
  </si>
  <si>
    <t>LAS PIÑAS CITY</t>
  </si>
  <si>
    <t>000221</t>
  </si>
  <si>
    <t>0296</t>
  </si>
  <si>
    <t>GATEWAY PROPERTY HOLDINGS INC.</t>
  </si>
  <si>
    <t>0297</t>
  </si>
  <si>
    <t>0298</t>
  </si>
  <si>
    <t>FINE HILLS GOLF CLUB</t>
  </si>
  <si>
    <t>0299</t>
  </si>
  <si>
    <t>EAGLE RIDGE GOLF &amp; COUNTRY CLUB INC</t>
  </si>
  <si>
    <t>0300</t>
  </si>
  <si>
    <t>MICROTEL BY WYNDHAM RIDGE</t>
  </si>
  <si>
    <t>LEVINS WRS</t>
  </si>
  <si>
    <t>AQUA LICIONE</t>
  </si>
  <si>
    <t>AQUA GLOW</t>
  </si>
  <si>
    <t>FREDDIE &amp; BHABY WRS</t>
  </si>
  <si>
    <t>BALINGIT WRS</t>
  </si>
  <si>
    <t>ERINS PWS</t>
  </si>
  <si>
    <t>GRAMEMART AQUA</t>
  </si>
  <si>
    <t>O SAVE TRADING PHILS CORP</t>
  </si>
  <si>
    <t>AQUA SWEET</t>
  </si>
  <si>
    <t>JIANTIN PWS</t>
  </si>
  <si>
    <t>EMERSON WRS</t>
  </si>
  <si>
    <t>M.O.G. WRS</t>
  </si>
  <si>
    <t>GERT MS</t>
  </si>
  <si>
    <t>CATH RENDY</t>
  </si>
  <si>
    <t>CLEAR DEW</t>
  </si>
  <si>
    <t>GIVEN WRS</t>
  </si>
  <si>
    <t>A GADS CARE</t>
  </si>
  <si>
    <t>BLESSED ONE</t>
  </si>
  <si>
    <t>KOALA PDW</t>
  </si>
  <si>
    <t>WATER ESSENCE ENTERPRISES CORP</t>
  </si>
  <si>
    <t>GULP 3 WS</t>
  </si>
  <si>
    <t>AQUA REEF RS</t>
  </si>
  <si>
    <t>HILARIO'S AQUA PURIFIED</t>
  </si>
  <si>
    <t>JUNAM WRS</t>
  </si>
  <si>
    <t>BLUE DEW WRS</t>
  </si>
  <si>
    <t>PRECIOUSS WS</t>
  </si>
  <si>
    <t>SLP WAGAS PDW</t>
  </si>
  <si>
    <t>LIFE'S ESSENTIAL PDWS</t>
  </si>
  <si>
    <t>NOMA'S DELICIOUS FOOD PRODUCT</t>
  </si>
  <si>
    <t>RIVER BLUE</t>
  </si>
  <si>
    <t>MINN WS</t>
  </si>
  <si>
    <t>NEPTUNE WRS</t>
  </si>
  <si>
    <t>MISSION HOSPITAL</t>
  </si>
  <si>
    <t>MAN FOOD VENTURES</t>
  </si>
  <si>
    <t>AHW SIOPAO FACTORY</t>
  </si>
  <si>
    <t>MIRACLE SOYBEAN FOOD INTERNATIONAL CORP</t>
  </si>
  <si>
    <t>Z-GLOBAL GOURMET FOOD INC</t>
  </si>
  <si>
    <t>THE CHAMPAGNE EDITION CONDOMINIUM CORP</t>
  </si>
  <si>
    <t>ST. LUKE'S MEDICAL CENTER INC</t>
  </si>
  <si>
    <t>352815/356914/361461/356868</t>
  </si>
  <si>
    <t>356866/356867/361356/356913/361400/361474</t>
  </si>
  <si>
    <t>361398/361399</t>
  </si>
  <si>
    <t>PHILIPPINE SEVEN CORP</t>
  </si>
  <si>
    <t>351660/351661</t>
  </si>
  <si>
    <t>BALIWAG LECHON MANOK INC</t>
  </si>
  <si>
    <t>SEAFOOD PIER</t>
  </si>
  <si>
    <t>SALO</t>
  </si>
  <si>
    <t>DEUS PROVIDET CORPORATION</t>
  </si>
  <si>
    <t>DANCING FRIED RICE RESTAURANT INC</t>
  </si>
  <si>
    <t>TURKS</t>
  </si>
  <si>
    <t>CHOPS TO GO</t>
  </si>
  <si>
    <t>QUICKLY</t>
  </si>
  <si>
    <t>HEN LIN</t>
  </si>
  <si>
    <t>UKOKKEI JAPAN</t>
  </si>
  <si>
    <t>NAM DO SAN FOOD INC</t>
  </si>
  <si>
    <t>DEI PLAN SALES CORPORATION</t>
  </si>
  <si>
    <t>CHAYCE DROP WATER REFILLING STATION</t>
  </si>
  <si>
    <t>SPIKER BOTTLING WATER REFILLING STATION</t>
  </si>
  <si>
    <t>AQUAMART JEN2 REFILLING WATER STATION</t>
  </si>
  <si>
    <t>CRISHAJOSH WATER REFILLING STATION</t>
  </si>
  <si>
    <t>AQUA GESH</t>
  </si>
  <si>
    <t>NOVUS HEALTH INC</t>
  </si>
  <si>
    <t>GRACE DIALYSIS CENTER</t>
  </si>
  <si>
    <t>AQUA LITA WRS</t>
  </si>
  <si>
    <t>MHEYZ PURIFIED</t>
  </si>
  <si>
    <t>CARL &amp; CAM</t>
  </si>
  <si>
    <t>MKB WRS</t>
  </si>
  <si>
    <t>CHELSEALICIOUS WRS</t>
  </si>
  <si>
    <t>GRAIN SMART</t>
  </si>
  <si>
    <t>FARMERSWAY FOOD EXPRESS INC.</t>
  </si>
  <si>
    <t>KING BEE CHINESE FOOD CORP</t>
  </si>
  <si>
    <t>370355/365043/369017</t>
  </si>
  <si>
    <t>GERONA DIALYSIS OF THE SACRED HEART CORP</t>
  </si>
  <si>
    <t>TARLAC</t>
  </si>
  <si>
    <t>DOMINOS PIZZA CITY CENTER TARLAC</t>
  </si>
  <si>
    <t>MULTISPECIALTY VENTURE OF TARLAC</t>
  </si>
  <si>
    <t>GC HEMODYNAMIX INX</t>
  </si>
  <si>
    <t>DOMINOS PIZZA MABALACAT</t>
  </si>
  <si>
    <t>GOLDEN 2J</t>
  </si>
  <si>
    <t>HYANE &amp; HYNNIE</t>
  </si>
  <si>
    <t>WATER COM</t>
  </si>
  <si>
    <t>REUSON</t>
  </si>
  <si>
    <t>TEOFILO C TERSOL</t>
  </si>
  <si>
    <t>BONGALA</t>
  </si>
  <si>
    <t>LEN LIE</t>
  </si>
  <si>
    <t>AGONCILLO</t>
  </si>
  <si>
    <t>BORROMEO</t>
  </si>
  <si>
    <t>TOWER CLEAR</t>
  </si>
  <si>
    <t>MAMUYAC</t>
  </si>
  <si>
    <t>AQUA LAI</t>
  </si>
  <si>
    <t>PREMIUM MIST</t>
  </si>
  <si>
    <t>AMAZING SPIRIT</t>
  </si>
  <si>
    <t>AQUA JAYLEN</t>
  </si>
  <si>
    <t>AQUA FINE</t>
  </si>
  <si>
    <t>AQUA CRISP</t>
  </si>
  <si>
    <t>ALEXA STEFFIE WRS</t>
  </si>
  <si>
    <t>MARGELOUS COURT HOTEL</t>
  </si>
  <si>
    <t>PACIFIC GLOBAL MEDICAL CENTER</t>
  </si>
  <si>
    <t>369204-369428</t>
  </si>
  <si>
    <t>RENALINK NEPHROLOGY CENTER</t>
  </si>
  <si>
    <t>MARTINEZ MEMORIAL HOSPITAL INC</t>
  </si>
  <si>
    <t>357527/361364</t>
  </si>
  <si>
    <t>ROYU'S PURIFIED</t>
  </si>
  <si>
    <t>AQUA SAFE COUNTRY HOMES</t>
  </si>
  <si>
    <t>PRIVATE ICE INC.</t>
  </si>
  <si>
    <t>ALABANG MEDICAL CENTER</t>
  </si>
  <si>
    <t>APEX GAMMA INC 9TH FLR.</t>
  </si>
  <si>
    <t>APEX GAMMA INC 10TH FLR.</t>
  </si>
  <si>
    <t>CAKE 2 GO -</t>
  </si>
  <si>
    <t>COUNTRY NOODLES (PANCIT MALABON)</t>
  </si>
  <si>
    <t>NICE HOTEL</t>
  </si>
  <si>
    <t>LUCK FOO INTERNATIONAL CUISINE INC</t>
  </si>
  <si>
    <t>EMILIO AGUINALDO</t>
  </si>
  <si>
    <t>DR. EDUARDO V. ROQUERO MEMORIAL HOSPITAL</t>
  </si>
  <si>
    <t>CVS MEDICAL GROUP INC.</t>
  </si>
  <si>
    <t>BRIDGES HEALTH STAR SERVICES INC.</t>
  </si>
  <si>
    <t>NAZARENUS COLLEGES FOUNDATION HOSP.</t>
  </si>
  <si>
    <t>GRAMAN MEDICAL AND MATERNITY HOSP. DIALYSIS CENTER</t>
  </si>
  <si>
    <t>JOHN</t>
  </si>
  <si>
    <t>TAYTAY</t>
  </si>
  <si>
    <t>BCFL</t>
  </si>
  <si>
    <t>AQUA CJ HERNZ</t>
  </si>
  <si>
    <t>AQUA LAKE</t>
  </si>
  <si>
    <t>AQUA EMS</t>
  </si>
  <si>
    <t>AQUA RONLITZ</t>
  </si>
  <si>
    <t>BRYLE AQUANET</t>
  </si>
  <si>
    <t>JZS</t>
  </si>
  <si>
    <t>FROST</t>
  </si>
  <si>
    <t>JULENN'S</t>
  </si>
  <si>
    <t>4DS</t>
  </si>
  <si>
    <t>2BIG COME I</t>
  </si>
  <si>
    <t>AQUA HOP STEP JUMP</t>
  </si>
  <si>
    <t>AQUA BRUZ</t>
  </si>
  <si>
    <t>JAM</t>
  </si>
  <si>
    <t>AQUA PRO</t>
  </si>
  <si>
    <t>GOLDEN ARCHES DEVELOPMENT CORPORATION</t>
  </si>
  <si>
    <t>ARCANGEL WRS</t>
  </si>
  <si>
    <t>AQUALIFE WPS</t>
  </si>
  <si>
    <t>JENNELL WRS</t>
  </si>
  <si>
    <t>A.AGNER WS</t>
  </si>
  <si>
    <t>ADD-ON WS</t>
  </si>
  <si>
    <t xml:space="preserve">LOVING WATER </t>
  </si>
  <si>
    <t>AQUAMINES</t>
  </si>
  <si>
    <t>GRANIE WRS</t>
  </si>
  <si>
    <t>ABA WRS</t>
  </si>
  <si>
    <t>JOEMZ ICARUSH WRS</t>
  </si>
  <si>
    <t xml:space="preserve">AMAIA STEPS </t>
  </si>
  <si>
    <t>QUENCHED W PURIFICATION SERVICES</t>
  </si>
  <si>
    <t>GENERIC SAVE DRUGSTORE</t>
  </si>
  <si>
    <t>ISABEL'S COFFEE HOUSE</t>
  </si>
  <si>
    <t>HAIRMAGIC SALONS INC</t>
  </si>
  <si>
    <t>EXPRESS SINCERITY RESTAURANT</t>
  </si>
  <si>
    <t>SHAKEY'S</t>
  </si>
  <si>
    <t>BACOLOD CHICKEN INASAL</t>
  </si>
  <si>
    <t>SHIN MANN-HANN CORP</t>
  </si>
  <si>
    <t>SAINT PASCAL DEBAYLON HOSPITAL CORP</t>
  </si>
  <si>
    <t>371136/372843</t>
  </si>
  <si>
    <t>37 DATA RESIDENCES CORPORATION</t>
  </si>
  <si>
    <t>DEI PLAN 2911 SALES CORP</t>
  </si>
  <si>
    <t>4051</t>
  </si>
  <si>
    <t>4052</t>
  </si>
  <si>
    <t>THE BAKESHOP BY FREDERICKS COFFEE MASTER'S INC.</t>
  </si>
  <si>
    <t>4053</t>
  </si>
  <si>
    <t>AMBER GOLDEN RESTAURANT</t>
  </si>
  <si>
    <t>4054</t>
  </si>
  <si>
    <t>JOLLIBEE FOODS CORP HALCON ST.</t>
  </si>
  <si>
    <t>4055</t>
  </si>
  <si>
    <t>4056</t>
  </si>
  <si>
    <t>4057</t>
  </si>
  <si>
    <t>R &amp; J BULALUHAN TAPSILOGAN ATBP COMPANY</t>
  </si>
  <si>
    <t>4058</t>
  </si>
  <si>
    <t>GREENWICH PIZZA</t>
  </si>
  <si>
    <t>4059</t>
  </si>
  <si>
    <t>4060</t>
  </si>
  <si>
    <t>COUNTRY NOODLES PANCIT MALABON</t>
  </si>
  <si>
    <t>4061</t>
  </si>
  <si>
    <t>4062</t>
  </si>
  <si>
    <t>TAPA KING INC</t>
  </si>
  <si>
    <t>4063</t>
  </si>
  <si>
    <t>VIVANICA FOODS INC</t>
  </si>
  <si>
    <t>COMMONWEALTH FOODS</t>
  </si>
  <si>
    <t>CENTRAL 2 ELEMENTARY SCHOOL</t>
  </si>
  <si>
    <t>THE REAL AMERICAN DOUGHNUT COMPANY INC.</t>
  </si>
  <si>
    <t>245-603-492-064</t>
  </si>
  <si>
    <t>36'S WPS</t>
  </si>
  <si>
    <t>CRYSTAL WATER PURIFIED WRS</t>
  </si>
  <si>
    <t>ZAMBOANGA DEL NORTE MEDICAL CENTER DIALYSIS</t>
  </si>
  <si>
    <t>ASTONS SPECIALTIES</t>
  </si>
  <si>
    <t>PANAY HEALTH CARE MPC HOSPITAL DIALYSIS UNIT</t>
  </si>
  <si>
    <t>AKLAN</t>
  </si>
  <si>
    <t>ISABELA SOUTH SPECIALIST HOSPITAL INC</t>
  </si>
  <si>
    <t>ISABELA</t>
  </si>
  <si>
    <t>PGNO-CADIZ DISTRICT HOSPITAL HEMODIALYSIS</t>
  </si>
  <si>
    <t>NEGROS OCCIDENTAL</t>
  </si>
  <si>
    <t>ST. THERESE DIALYSIS CENTER</t>
  </si>
  <si>
    <t>OROQUIETA CITY</t>
  </si>
  <si>
    <t>JPO WATER</t>
  </si>
  <si>
    <t>AQUA SERV POTRERO</t>
  </si>
  <si>
    <t>SHOBE'S WATER</t>
  </si>
  <si>
    <t>TRISH ANN</t>
  </si>
  <si>
    <t>METRO MINT</t>
  </si>
  <si>
    <t>CANADIAN PURE VALENZUELA</t>
  </si>
  <si>
    <t>JARDEL</t>
  </si>
  <si>
    <t>LIVING WATER LINGUNAN</t>
  </si>
  <si>
    <t>ATM VALENZUELA</t>
  </si>
  <si>
    <t>DIVINE PIO</t>
  </si>
  <si>
    <t>GLOBAL WATER</t>
  </si>
  <si>
    <t>DARREN DREW</t>
  </si>
  <si>
    <t>WATER TERRACES MALABON</t>
  </si>
  <si>
    <t>TICTAC ENT</t>
  </si>
  <si>
    <t>GINTO 88 ICE</t>
  </si>
  <si>
    <t>YOYO'S TUBE ICE</t>
  </si>
  <si>
    <t>RAIN OCEAN</t>
  </si>
  <si>
    <t>NAVOTAS</t>
  </si>
  <si>
    <t>MARCIVIEN</t>
  </si>
  <si>
    <t>HONEY BLUE</t>
  </si>
  <si>
    <t>RUZ AQUA SERV</t>
  </si>
  <si>
    <t>HYDROSIE WATER</t>
  </si>
  <si>
    <t>KAPE PROVINCIA</t>
  </si>
  <si>
    <t>MBS NEW LIFE DIALYSIS CENTER</t>
  </si>
  <si>
    <t>NEPHROMED ASIA DIALYSIS CENTER</t>
  </si>
  <si>
    <t>ANTIPOLO</t>
  </si>
  <si>
    <t>000222</t>
  </si>
  <si>
    <t>DAILY MEDS PHARMACY INC</t>
  </si>
  <si>
    <t>HORIZON LINK INC.</t>
  </si>
  <si>
    <t>EAST ASIA HOT POT INC.</t>
  </si>
  <si>
    <t>UNITED ASIA INT'L PLASTIC CORP</t>
  </si>
  <si>
    <t>MC CORNICK PHILIPPINES INC.</t>
  </si>
  <si>
    <t>OLIVE DELIGHT KOREAN FOOD MART</t>
  </si>
  <si>
    <t>YOUR DRUGSTORE</t>
  </si>
  <si>
    <t>TOLVIC'S PHARMACY</t>
  </si>
  <si>
    <t>BIOWATER SYSTEM WATER PURIFICATION SERVICES</t>
  </si>
  <si>
    <t>EGG DROP MNL</t>
  </si>
  <si>
    <t>BONCHON</t>
  </si>
  <si>
    <t>PPI HOLDINGS INC</t>
  </si>
  <si>
    <t>GOTO NI JUAN</t>
  </si>
  <si>
    <t>JOLLIBEE</t>
  </si>
  <si>
    <t>UNCLE MOE'S SHAWARMA</t>
  </si>
  <si>
    <t>SEAN &amp; AL'S KOREAN RESTAURANT</t>
  </si>
  <si>
    <t>MONGA</t>
  </si>
  <si>
    <t>KOOMI</t>
  </si>
  <si>
    <t>KMTR3 FOOD AND BEVERAGE KIOSK</t>
  </si>
  <si>
    <t>AQUANGEL WATER STATION</t>
  </si>
  <si>
    <t>AQUA ELLA WATER REFILLING STATION</t>
  </si>
  <si>
    <t>JOHNNY BEE WATER STATION</t>
  </si>
  <si>
    <t>HYDROMAZE WATER REFILLING STATION</t>
  </si>
  <si>
    <t>JAR DROP WATER REFILLING STATION</t>
  </si>
  <si>
    <t>ROBRICHROSCOO WATER REFILLING STATION</t>
  </si>
  <si>
    <t>AQUA SALUDABLE</t>
  </si>
  <si>
    <t>JONEL H2O REFILLING STATION</t>
  </si>
  <si>
    <t>MARRY JASMIN GRACE WATER REFILLING STATION CITY WATER</t>
  </si>
  <si>
    <t>GREEN SPIRIT PURIFIED DRINKING WATER</t>
  </si>
  <si>
    <t>BUENA AGUA WATER REFILLING STATION</t>
  </si>
  <si>
    <t>ATOZED FOOD SERVICE</t>
  </si>
  <si>
    <t>AQUAQUINO</t>
  </si>
  <si>
    <t>TAYABAS COMMUNITY HOSPITAL</t>
  </si>
  <si>
    <t>ST. JANUARIUS HEALTH CARE OPC</t>
  </si>
  <si>
    <t>CITY GOVERNMENT OF SAN PABLO</t>
  </si>
  <si>
    <t>360608/356901</t>
  </si>
  <si>
    <t>ST. BENEDICT DIALYSIS CENTER</t>
  </si>
  <si>
    <t>0885</t>
  </si>
  <si>
    <t>FREUDIC FOOD CONCEPTS</t>
  </si>
  <si>
    <t>0886</t>
  </si>
  <si>
    <t>ALLDAY MARTS INC</t>
  </si>
  <si>
    <t>0887</t>
  </si>
  <si>
    <t>ANCECAR SPECIALTY FOOD INC</t>
  </si>
  <si>
    <t>0888</t>
  </si>
  <si>
    <t>COFFEE PROJECT</t>
  </si>
  <si>
    <t>0889</t>
  </si>
  <si>
    <t>0890</t>
  </si>
  <si>
    <t>MAX'S GROUP INC</t>
  </si>
  <si>
    <t>0891</t>
  </si>
  <si>
    <t>LUKFOO INTERNATIONAL CUISINE INC</t>
  </si>
  <si>
    <t>0892</t>
  </si>
  <si>
    <t>0893</t>
  </si>
  <si>
    <t>0894</t>
  </si>
  <si>
    <t>0895</t>
  </si>
  <si>
    <t>PANCIT NG TAGA MALABON</t>
  </si>
  <si>
    <t>0896</t>
  </si>
  <si>
    <t>TERIYAKI BOY GROUP INC</t>
  </si>
  <si>
    <t>0897</t>
  </si>
  <si>
    <t>FATS KIDS INSIDE</t>
  </si>
  <si>
    <t>0898</t>
  </si>
  <si>
    <t>GKRRP FOOD HOUSE</t>
  </si>
  <si>
    <t>0899</t>
  </si>
  <si>
    <t>0900</t>
  </si>
  <si>
    <t>JESSFINE FOODS INC</t>
  </si>
  <si>
    <t>PUREGOLD</t>
  </si>
  <si>
    <t>MJJA WRS</t>
  </si>
  <si>
    <t>GENERAL TRIAS DAIRY RAISERS MULTI-PURPOSE</t>
  </si>
  <si>
    <t>GLOWING GRACE WRS</t>
  </si>
  <si>
    <t>LITTLE BOSSING</t>
  </si>
  <si>
    <t>MARKASSEY WS</t>
  </si>
  <si>
    <t>COLEEN WRS</t>
  </si>
  <si>
    <t>PASIMIO WS</t>
  </si>
  <si>
    <t>MODERN TASLE</t>
  </si>
  <si>
    <t>KAPITAN TUBIG</t>
  </si>
  <si>
    <t>AQUA SHOOTER</t>
  </si>
  <si>
    <t>EPICURED DEVELOPMENT CORP</t>
  </si>
  <si>
    <t>MIZU KOSIMA</t>
  </si>
  <si>
    <t>NAMB WS</t>
  </si>
  <si>
    <t>NOMIMONO WRS</t>
  </si>
  <si>
    <t>VICTORIAN</t>
  </si>
  <si>
    <t>GREENLIFE</t>
  </si>
  <si>
    <t>AQUA SANDOVAL</t>
  </si>
  <si>
    <t>AMALITE</t>
  </si>
  <si>
    <t>PAB AQUA CLEAN</t>
  </si>
  <si>
    <t>DJ CLEAR</t>
  </si>
  <si>
    <t>CASTILLEJOS SPRING</t>
  </si>
  <si>
    <t>MAMA'S HOPE HAVEN OF NORWAY INC</t>
  </si>
  <si>
    <t>SANTIAGO INTEGRATED NATIONAL HIGHSCHOOL</t>
  </si>
  <si>
    <t>LANCE EDWARD PURIFIED DRINKING WATER</t>
  </si>
  <si>
    <t>BOBBY MAGO'S WRS</t>
  </si>
  <si>
    <t>JENLIENG WRS</t>
  </si>
  <si>
    <t>CHILDREN MEDICAL CLINIC</t>
  </si>
  <si>
    <t>GENTRI MEDICAL CENTER</t>
  </si>
  <si>
    <t>CITY OF GENERAL TRIAS DOCTOR'S MEDICAL CENTER</t>
  </si>
  <si>
    <t>RENAL CARE DIALYSIS CORP</t>
  </si>
  <si>
    <t>TANZA SPECIALISTS MEDICAL CENTER</t>
  </si>
  <si>
    <t>JELLENE LUBIGAN</t>
  </si>
  <si>
    <t>PC/RUSH</t>
  </si>
  <si>
    <t>BUTUAN KIDNEY CARE CENTER</t>
  </si>
  <si>
    <t>BUTUAN CITY</t>
  </si>
  <si>
    <t>SALONGA DE KEYSER WATER REFILLING STATION</t>
  </si>
  <si>
    <t>SAN JUAN CITY</t>
  </si>
  <si>
    <t>ORTIGAS QC</t>
  </si>
  <si>
    <t>DENISE PARES HAUZ</t>
  </si>
  <si>
    <t>GOGO DAK</t>
  </si>
  <si>
    <t>ZANE STAR DRUGSTORE</t>
  </si>
  <si>
    <t>MERCI HEALTHCARE SERVICES INC</t>
  </si>
  <si>
    <t>PRISMA RESIDENCES CONDOMINIUM</t>
  </si>
  <si>
    <t>JOLLIBEE FOODS CORP. - ACACIA LANE</t>
  </si>
  <si>
    <t>SHAW</t>
  </si>
  <si>
    <t>CHOWKING FOOD CORP - ACACIA LANE</t>
  </si>
  <si>
    <t>MANDALUYONG</t>
  </si>
  <si>
    <t>BROCCOLI INC</t>
  </si>
  <si>
    <t>HAPCHAN TRADING &amp; MANAGEMENT CORP</t>
  </si>
  <si>
    <t>THE ORIGINAL SAVORY -BSA BLDG</t>
  </si>
  <si>
    <t>FELIZ FRAME FOODS INC</t>
  </si>
  <si>
    <t>PHILIPPINE RED CROSS HEMODIALYSIS CENTER</t>
  </si>
  <si>
    <t>UNIVERSITY OF SANTO TOMAS HOSPITAL</t>
  </si>
  <si>
    <t>MANG KIKO CATERING</t>
  </si>
  <si>
    <t>THE CARAMEL PEARL INC</t>
  </si>
  <si>
    <t>SANTONIAL WRS</t>
  </si>
  <si>
    <t>NOVELITO</t>
  </si>
  <si>
    <t>AQUAHOLIC WRS</t>
  </si>
  <si>
    <t>JGB WRS</t>
  </si>
  <si>
    <t>QUALICHERS</t>
  </si>
  <si>
    <t>SMART WRS</t>
  </si>
  <si>
    <t>BLUU VIEN WRS</t>
  </si>
  <si>
    <t>LOLO LETH WRS</t>
  </si>
  <si>
    <t>MERCY SPRING WRS</t>
  </si>
  <si>
    <t>CHELNAH WRS</t>
  </si>
  <si>
    <t>AGUA VISTA</t>
  </si>
  <si>
    <t>G-JAM WS</t>
  </si>
  <si>
    <t>RMS WRS</t>
  </si>
  <si>
    <t>SOPHIA'S BLUE WS</t>
  </si>
  <si>
    <t>ESTACIO'S WRS</t>
  </si>
  <si>
    <t>MIYOKE PWS</t>
  </si>
  <si>
    <t>NAVSOCOM WATER REFILLING STATION</t>
  </si>
  <si>
    <t>SOAN RHYS WRS</t>
  </si>
  <si>
    <t>STEAK STATION</t>
  </si>
  <si>
    <t>RBQ FOOD SPECIALISTS INC.</t>
  </si>
  <si>
    <t>KAKATAKAM</t>
  </si>
  <si>
    <t>THE PEPASOLA FOOD OPC</t>
  </si>
  <si>
    <t>SIZZLING FOOD INC</t>
  </si>
  <si>
    <t>MAMA BEAR'S HOMEMADE CONCEPTS INC</t>
  </si>
  <si>
    <t>BAGNET BOY</t>
  </si>
  <si>
    <t>70'S KIMCHI</t>
  </si>
  <si>
    <t>PEPER BROERS INC</t>
  </si>
  <si>
    <t>LA CREPERIE</t>
  </si>
  <si>
    <t>DAILYSOUL INC</t>
  </si>
  <si>
    <t>TAIPEIFOODS INC</t>
  </si>
  <si>
    <t>THE BIG CHILL INC</t>
  </si>
  <si>
    <t>FIGARO COFFEE SYSTEMS INC</t>
  </si>
  <si>
    <t>GINO'S BRICK OVEN PIZZA</t>
  </si>
  <si>
    <t>373872/373816</t>
  </si>
  <si>
    <t>GOLDEN ATLANTIC EVEREST FOOD CORP</t>
  </si>
  <si>
    <t>BANAPPLE</t>
  </si>
  <si>
    <t>CAFÉ AZUL CORP</t>
  </si>
  <si>
    <t>CUESINA</t>
  </si>
  <si>
    <t>PHO HOA</t>
  </si>
  <si>
    <t>CBD FOODVENTURE INC</t>
  </si>
  <si>
    <t>SUMOSAM</t>
  </si>
  <si>
    <t>TENDER BOB'S</t>
  </si>
  <si>
    <t>PROTOS CYMA GREEK TAVERNA CORPORATION</t>
  </si>
  <si>
    <t>THE RED CRAB</t>
  </si>
  <si>
    <t>ELEVATED FOOD RECIPE INC</t>
  </si>
  <si>
    <t>TEXAS ROADHOUSE</t>
  </si>
  <si>
    <t>MODERN SHANGHAI</t>
  </si>
  <si>
    <t>357542/356948/357543/361892/365986</t>
  </si>
  <si>
    <t>JCM SUMMIT HEALTH INC</t>
  </si>
  <si>
    <t>ZENDEN'S WATER REFILLING STATION</t>
  </si>
  <si>
    <t>SKOOL WS</t>
  </si>
  <si>
    <t>3 GMS WRS</t>
  </si>
  <si>
    <t>KTC KAPITOLYO WRS INC</t>
  </si>
  <si>
    <t>FEBBLES RESTAURANT OPC</t>
  </si>
  <si>
    <t>PH7 PDWS</t>
  </si>
  <si>
    <t xml:space="preserve">GELAND SUGBAHAN </t>
  </si>
  <si>
    <t>TROPICAL HUT FOODMART INC</t>
  </si>
  <si>
    <t>LOCAVORE INC</t>
  </si>
  <si>
    <t>CALVINIZZA REALTY CORPORATION</t>
  </si>
  <si>
    <t>DIOKNO'S WATER</t>
  </si>
  <si>
    <t>AQUARIZ PASIG</t>
  </si>
  <si>
    <t>FRESH WATER</t>
  </si>
  <si>
    <t>JINSEI</t>
  </si>
  <si>
    <t>DKM WATER</t>
  </si>
  <si>
    <t>HAPPY HAUS FOOD CORP</t>
  </si>
  <si>
    <t>YUMMY ORGANIC FOODS PRODUCT</t>
  </si>
  <si>
    <t>WAKIN WATER</t>
  </si>
  <si>
    <t>AQUA MARICE</t>
  </si>
  <si>
    <t>AQUA PASEO</t>
  </si>
  <si>
    <t>DANADAVE</t>
  </si>
  <si>
    <t>ICORRODIO</t>
  </si>
  <si>
    <t>JJ RAMOS</t>
  </si>
  <si>
    <t>REGINO</t>
  </si>
  <si>
    <t>QUALIPURE CAMILON</t>
  </si>
  <si>
    <t>NATZKIE WATER</t>
  </si>
  <si>
    <t>AQUA 20 WATER</t>
  </si>
  <si>
    <t>YUNSI</t>
  </si>
  <si>
    <t>NUCUM WATER</t>
  </si>
  <si>
    <t>ARCANGEL FOODS INC</t>
  </si>
  <si>
    <t>MAGIC FLOW</t>
  </si>
  <si>
    <t>LLEWEL AVE</t>
  </si>
  <si>
    <t>BLUE STREAM</t>
  </si>
  <si>
    <t>AQUANITA</t>
  </si>
  <si>
    <t>AGUA BLES</t>
  </si>
  <si>
    <t>HYDROPLUS WATER</t>
  </si>
  <si>
    <t>RPUCHELA BRANCH 1</t>
  </si>
  <si>
    <t>RPUCHELA GUYABANO</t>
  </si>
  <si>
    <t>SPRING JOY</t>
  </si>
  <si>
    <t>LA AQUA SALUD</t>
  </si>
  <si>
    <t>BIOHEALTH</t>
  </si>
  <si>
    <t>AQUA LUCIDA</t>
  </si>
  <si>
    <t>ARTHA WATER</t>
  </si>
  <si>
    <t>THIRDY RMC</t>
  </si>
  <si>
    <t>SILVER FRESH</t>
  </si>
  <si>
    <t>SUMMER BREEZE</t>
  </si>
  <si>
    <t>CLARINGO</t>
  </si>
  <si>
    <t>COX WATER</t>
  </si>
  <si>
    <t>VITALITY</t>
  </si>
  <si>
    <t>DR. DONDI GRACE LAZARO DENTAL CLINIC</t>
  </si>
  <si>
    <t>K88 FOODS SERVICE INC.</t>
  </si>
  <si>
    <t>AQUA SERVER</t>
  </si>
  <si>
    <t>LEVEL GREEN BRANCH 1</t>
  </si>
  <si>
    <t>JOCAR WATER</t>
  </si>
  <si>
    <t>ROR WATER</t>
  </si>
  <si>
    <t>JED &amp; CAYLE</t>
  </si>
  <si>
    <t>2BIGAN DE ESA</t>
  </si>
  <si>
    <t>CAFÉ DE ESA</t>
  </si>
  <si>
    <t>WELLNESS CENTER BY SEVENT HEAVEN</t>
  </si>
  <si>
    <t>CLEARFAD</t>
  </si>
  <si>
    <t>CJUANSON WATER</t>
  </si>
  <si>
    <t>AQUA PAG-ASA</t>
  </si>
  <si>
    <t>AQUAFIL/PENUEL/MAYBUNGA</t>
  </si>
  <si>
    <t>MTG WATER REFILLING STATION</t>
  </si>
  <si>
    <t>PUREGOLD PRICE CLUB</t>
  </si>
  <si>
    <t>FONTANNE WATER STATION</t>
  </si>
  <si>
    <t>DAY SPRING PURIFIED DRINKING WATER</t>
  </si>
  <si>
    <t>JT WRS</t>
  </si>
  <si>
    <t>SAN MARINO LABORATORIES CORP</t>
  </si>
  <si>
    <t>K.KINI RESTAURANT</t>
  </si>
  <si>
    <t>MARKET PLACE THE GROVE</t>
  </si>
  <si>
    <t>4064</t>
  </si>
  <si>
    <t>4065</t>
  </si>
  <si>
    <t>AQUABETH</t>
  </si>
  <si>
    <t>4066</t>
  </si>
  <si>
    <t>4067</t>
  </si>
  <si>
    <t>FOREST SPRING PURIFIED WATER REFILLING STATION</t>
  </si>
  <si>
    <t>MHILHAN AQUEOUS WRS</t>
  </si>
  <si>
    <t>NOVELITA</t>
  </si>
  <si>
    <t>BJ WRS</t>
  </si>
  <si>
    <t>JOLLIBEE FOOD CORP</t>
  </si>
  <si>
    <t>S &amp; R EVO KAWIT CLUB</t>
  </si>
  <si>
    <t>ITALIANNI'S</t>
  </si>
  <si>
    <t>TGI FRIDAYS</t>
  </si>
  <si>
    <t>BULGOGI BROTHERS</t>
  </si>
  <si>
    <t>WATAMI</t>
  </si>
  <si>
    <t>BUFFET AVENUE MATGALNE INC</t>
  </si>
  <si>
    <t>KETTLE</t>
  </si>
  <si>
    <t>CORAZON</t>
  </si>
  <si>
    <t>ARYA</t>
  </si>
  <si>
    <t>BBB @ THE MALL INC</t>
  </si>
  <si>
    <t>CALIFORNIA PIZZA KITCHEN</t>
  </si>
  <si>
    <t>BISTRO AMERICANO CORP</t>
  </si>
  <si>
    <t>UCC MENTORE</t>
  </si>
  <si>
    <t>GSAM PHILIPPINES INC.</t>
  </si>
  <si>
    <t>MANTA CAFÉ VENTURES INC.</t>
  </si>
  <si>
    <t>FANTASTE FOOD GROUP INC</t>
  </si>
  <si>
    <t>KMC FOOD CORP</t>
  </si>
  <si>
    <t>AQUA 2000 KAMUNING</t>
  </si>
  <si>
    <t>BLOSSOM ENTERPRISES</t>
  </si>
  <si>
    <t>WING BUDDIES &amp; BUFFALO'S WINGS N THINGS</t>
  </si>
  <si>
    <t>TSOKO NUT BATIROL</t>
  </si>
  <si>
    <t>KUREJI</t>
  </si>
  <si>
    <t>WATER REFILLING STATION DE BMAL</t>
  </si>
  <si>
    <t>PRISTINE DAWN NAIL SPA</t>
  </si>
  <si>
    <t>AQUA VIDA</t>
  </si>
  <si>
    <t>VITOS BBQ VISAYAS AVE</t>
  </si>
  <si>
    <t>PROVIDENT MEDICAL HEALTH CARE AND SERVICES INC.</t>
  </si>
  <si>
    <t>BULACAN MEDICAL CENTER</t>
  </si>
  <si>
    <t>ACE MEDICAL CENTER</t>
  </si>
  <si>
    <t>ST ALOYSIUS DIALYSIS CENTER</t>
  </si>
  <si>
    <t>LCJK</t>
  </si>
  <si>
    <t>KLH</t>
  </si>
  <si>
    <t>SENENSE</t>
  </si>
  <si>
    <t>AQUA JADEVE</t>
  </si>
  <si>
    <t>MENDONES</t>
  </si>
  <si>
    <t>PATRICH FOOD CENTRE</t>
  </si>
  <si>
    <t>MCMARY FOOD CENTER</t>
  </si>
  <si>
    <t>MC SEINA RESTAURANT CORP</t>
  </si>
  <si>
    <t>861 DRAGONFISH RESTAURANT</t>
  </si>
  <si>
    <t>PATRICH FOOD WEB CORP</t>
  </si>
  <si>
    <t>PATRICH QSK FOOD CENTRE FOOD CORP</t>
  </si>
  <si>
    <t>GOLDEN FOOD INC.</t>
  </si>
  <si>
    <t>JUDY DI / UMING FOOD &amp; BEVERAGE TRADING</t>
  </si>
  <si>
    <t>000-405-340-356</t>
  </si>
  <si>
    <t>BEST SUBS INC</t>
  </si>
  <si>
    <t>008-695-976-001</t>
  </si>
  <si>
    <t>TRIPLE ONE MANAGEMENT DEVELOPMENT CORPORATION</t>
  </si>
  <si>
    <t>DELIFOOD PARTNERS RESTAURANT INC</t>
  </si>
  <si>
    <t>MY KOOLZ WS</t>
  </si>
  <si>
    <t>PRINCESS ARIEL</t>
  </si>
  <si>
    <t>MARCUS TIMOTHY WRS</t>
  </si>
  <si>
    <t>KUYA BUDZ LUGAWAN</t>
  </si>
  <si>
    <t>LANCE EDWARD WRS</t>
  </si>
  <si>
    <t>AGUA CECILIA WS</t>
  </si>
  <si>
    <t>CHICKS MI OTIP FRANCHISING CORPORATION</t>
  </si>
  <si>
    <t>000225</t>
  </si>
  <si>
    <t>BRIO TOWER CONDO CORP</t>
  </si>
  <si>
    <t>BABYSPICE FOOD CORPORATION</t>
  </si>
  <si>
    <t>SHABURI &amp; KINTAN BUFFET</t>
  </si>
  <si>
    <t>INFINITY FOODS ALLIANCE INC.</t>
  </si>
  <si>
    <t>MAZENDO/ZENORI CORP</t>
  </si>
  <si>
    <t>PAPERMOON CAFÉ</t>
  </si>
  <si>
    <t>GLOBAL DIMSUM FOOD CORPORATION</t>
  </si>
  <si>
    <t>CONCETTI GLOBALI INC</t>
  </si>
  <si>
    <t>FONBI FOOD INC.</t>
  </si>
  <si>
    <t>CRYSTAL SAN RS</t>
  </si>
  <si>
    <t>CRYSTAL BLESSED WRS</t>
  </si>
  <si>
    <t>EMERALD 88 CONDOMINIUM CORPORATION</t>
  </si>
  <si>
    <t>ZOET WRS</t>
  </si>
  <si>
    <t>PUNTO ACQUA</t>
  </si>
  <si>
    <t>RFRCC RIVER FRONT</t>
  </si>
  <si>
    <t>A &amp; C ENTERPRISE</t>
  </si>
  <si>
    <t>WONDER SYFOOD</t>
  </si>
  <si>
    <t>SUPER SYFOOD INC</t>
  </si>
  <si>
    <t>ELLANA G. FOOD CORPORATION</t>
  </si>
  <si>
    <t>OUR DAILY WATER</t>
  </si>
  <si>
    <t>PRIMOS WRS</t>
  </si>
  <si>
    <t>JHONNY WATER</t>
  </si>
  <si>
    <t>SKYWAY TWIN TOWERS CONDOMINIUM</t>
  </si>
  <si>
    <t>AA723 PDW</t>
  </si>
  <si>
    <t>AMSLEY WRS</t>
  </si>
  <si>
    <t>MCDROPS WRS</t>
  </si>
  <si>
    <t>SUMDIMSUM FOODS INC</t>
  </si>
  <si>
    <t>GOLD SUNRISE CORPORATION</t>
  </si>
  <si>
    <t>KNOX PORT</t>
  </si>
  <si>
    <t>PEAK HARVESTS FOOD CORP</t>
  </si>
  <si>
    <t>MR. ANG WATER REFILLING STATION</t>
  </si>
  <si>
    <t>PRIMECARE DIALYSIS CENTER</t>
  </si>
  <si>
    <t>CALOOCAN</t>
  </si>
  <si>
    <t>CAMARINE DOCTORS HOSPITAL</t>
  </si>
  <si>
    <t>D'FAMILY CARE NOVALICHES INC CENTER</t>
  </si>
  <si>
    <t>HOPE ZAREPATH DIALYSIS CENTER</t>
  </si>
  <si>
    <t>BERNARDINO GENERAL HOSPITAL</t>
  </si>
  <si>
    <t>ILLIED CARE EXPERTS MEDICAL CENTER</t>
  </si>
  <si>
    <t>YUMANTREE INCORPORATED</t>
  </si>
  <si>
    <t>DELI BY CHELE</t>
  </si>
  <si>
    <t>GREYHOUND CAFÉ</t>
  </si>
  <si>
    <t>CAFÉ KITSUNE</t>
  </si>
  <si>
    <t>WILDFLOUR BAKERY &amp; CAFÉ CORP</t>
  </si>
  <si>
    <t>FOR THE LOVE OF FOOD INC</t>
  </si>
  <si>
    <t>NIKKEI</t>
  </si>
  <si>
    <t>TERRY SELECTION INC</t>
  </si>
  <si>
    <t>STOCKWELL</t>
  </si>
  <si>
    <t>METRO KITCHEN INNOVATION INC</t>
  </si>
  <si>
    <t>CATCH OF THE DAY</t>
  </si>
  <si>
    <t>GRINGONITO</t>
  </si>
  <si>
    <t>LITTLE KAYA</t>
  </si>
  <si>
    <t>YUMMYVERSE CORP</t>
  </si>
  <si>
    <t>HAPPY EVERYDAY FOODIE INC</t>
  </si>
  <si>
    <t>CHAR DINING PHILIPPINES INC</t>
  </si>
  <si>
    <t>PARADISE DYNASTY</t>
  </si>
  <si>
    <t>EAT DRINK AND INNOVATE INC</t>
  </si>
  <si>
    <t>THERIAC DBA GREEN PASTURES CORP</t>
  </si>
  <si>
    <t>SWEET BASIL FOOD &amp; TRADING INC</t>
  </si>
  <si>
    <t>LA VITA FOOD VENTURES INC</t>
  </si>
  <si>
    <t>NEW BOMBAY</t>
  </si>
  <si>
    <t>BVCUISINE INC</t>
  </si>
  <si>
    <t>NANYANG</t>
  </si>
  <si>
    <t>SEBASTIAN'S ARTISANAL INC</t>
  </si>
  <si>
    <t>BIRD BOSS</t>
  </si>
  <si>
    <t>PANCO CAFÉ</t>
  </si>
  <si>
    <t>PHILIPPINE PATIEN FOOD VENTURES INC</t>
  </si>
  <si>
    <t>TAI KOO HK ROAST</t>
  </si>
  <si>
    <t>BUAN-O CORPORATION</t>
  </si>
  <si>
    <t>CAERUS SPECIALTY COFFEE AND BISTRO</t>
  </si>
  <si>
    <t>THE CAFÉ MEDITERRANEAN CORP</t>
  </si>
  <si>
    <t>MADECA</t>
  </si>
  <si>
    <t>INNOVEAT INC.</t>
  </si>
  <si>
    <t>MENYA KOKORO</t>
  </si>
  <si>
    <t>SHI LIN/TAIPEIFOODS INC</t>
  </si>
  <si>
    <t>YAKU</t>
  </si>
  <si>
    <t>369721/369722/369723</t>
  </si>
  <si>
    <t>BDO UNIBANK INC</t>
  </si>
  <si>
    <t>HRA WATER</t>
  </si>
  <si>
    <t>JFR BLESSINGS</t>
  </si>
  <si>
    <t>SKOOL LUPANG PARI</t>
  </si>
  <si>
    <t>EXCEL WATER</t>
  </si>
  <si>
    <t>KJY PURESAFE</t>
  </si>
  <si>
    <t>2BIGNA10</t>
  </si>
  <si>
    <t xml:space="preserve">AQUAMART </t>
  </si>
  <si>
    <t>JAIME C.TAN CHICKEN STATION</t>
  </si>
  <si>
    <t>AQUA 2000 MALINAO</t>
  </si>
  <si>
    <t>JOSEPHS WELL</t>
  </si>
  <si>
    <t>PRIME SHOTS INC</t>
  </si>
  <si>
    <t>AQUASAFE KAPASIGAN</t>
  </si>
  <si>
    <t>ANGELS SPRING</t>
  </si>
  <si>
    <t>THN WATER</t>
  </si>
  <si>
    <t>SILVER ION</t>
  </si>
  <si>
    <t>TRAN OASIS</t>
  </si>
  <si>
    <t>RED WING</t>
  </si>
  <si>
    <t>AGAD WATER</t>
  </si>
  <si>
    <t>SHEPERDS WELL</t>
  </si>
  <si>
    <t>TWO AM</t>
  </si>
  <si>
    <t xml:space="preserve">MAMA RACHEL HOSPITAL OF MERCY </t>
  </si>
  <si>
    <t>ALOWHA WRS</t>
  </si>
  <si>
    <t>HYDROJEN 3 WRS</t>
  </si>
  <si>
    <t>MARINVEST WRS</t>
  </si>
  <si>
    <t>GRAND RIVERSIDE AQUA</t>
  </si>
  <si>
    <t>ALOHA WRS</t>
  </si>
  <si>
    <t>MISHEIN PURIFIED WS</t>
  </si>
  <si>
    <t>373131/368852</t>
  </si>
  <si>
    <t>AQUA HIGHTECH</t>
  </si>
  <si>
    <t>IRISH PURIFIED</t>
  </si>
  <si>
    <t>KPJ WRS</t>
  </si>
  <si>
    <t>VIOLET'S BLUE APPLE</t>
  </si>
  <si>
    <t>RAPM CRYSTAL GEYSER WS</t>
  </si>
  <si>
    <t>AQUA DE GRACIA</t>
  </si>
  <si>
    <t>QUALICLEAR WRS</t>
  </si>
  <si>
    <t>REDHYDRATE WS</t>
  </si>
  <si>
    <t>EXITO DINERO WS</t>
  </si>
  <si>
    <t>AQUAVIN WS</t>
  </si>
  <si>
    <t>CEBU OVEN MAGIC CORP</t>
  </si>
  <si>
    <t>MR. FRANKS</t>
  </si>
  <si>
    <t>BISKWIT CO/CAKE 2 GO CAKESTONE</t>
  </si>
  <si>
    <t>GRAND SPICE FOOD CORP</t>
  </si>
  <si>
    <t>PAPERMOON</t>
  </si>
  <si>
    <t>SILANTRO</t>
  </si>
  <si>
    <t>PA UPTOWN FOOD VENTURES INC</t>
  </si>
  <si>
    <t>SAN JOSE DIALYSIS CENTER CORP</t>
  </si>
  <si>
    <t>ROCK DROPS WRS</t>
  </si>
  <si>
    <t>WATER MARKET EAST CAPITOL</t>
  </si>
  <si>
    <t>PRIMIRA AQUA ALKALINE PWRS</t>
  </si>
  <si>
    <t>PLCO 07</t>
  </si>
  <si>
    <t>CRYSTAL BLESSING ESCRIVA BRANCH</t>
  </si>
  <si>
    <t>AQUA 2000 SAN ANTONIO</t>
  </si>
  <si>
    <t>ADB WRS</t>
  </si>
  <si>
    <t>TRICITY WS</t>
  </si>
  <si>
    <t>TRICITY MEDICAL CENTER</t>
  </si>
  <si>
    <t>AEBV WS</t>
  </si>
  <si>
    <t>FITNESS FIRST</t>
  </si>
  <si>
    <t>352991/359346/361686/367024</t>
  </si>
  <si>
    <t>TRIPLE A TUBIGAN</t>
  </si>
  <si>
    <t>PALAUIG, ZAMBALES</t>
  </si>
  <si>
    <t>AGAPE LYING-IN CLINIC DEEPWELL</t>
  </si>
  <si>
    <t>GMA CAVITE</t>
  </si>
  <si>
    <t>CORDILLERA  KIDNEY SPECIALISTS, INC</t>
  </si>
  <si>
    <t>BAGUIO CITY</t>
  </si>
  <si>
    <t>MC MARY FOOD CENTER</t>
  </si>
  <si>
    <t>3K GOLDEN FOODS CORP</t>
  </si>
  <si>
    <t>GRANADA</t>
  </si>
  <si>
    <t>HEALTHY WATER KALAWAAN</t>
  </si>
  <si>
    <t>RIPPLE</t>
  </si>
  <si>
    <t>EDTHEL</t>
  </si>
  <si>
    <t>NICOYS ANGELA</t>
  </si>
  <si>
    <t>AQUARIAN DROPS</t>
  </si>
  <si>
    <t>BRL FOODS SERVICE MANAGEMENT INC</t>
  </si>
  <si>
    <t>GOTO TOPPS PUREGOLD (BRL FOOD SERVICE MANAGEMENT INC)</t>
  </si>
  <si>
    <t>HONGKONG STYLE NOODLES LUCKYGOLD (BRL FOOD SERVICE MANAGEMENT INC)</t>
  </si>
  <si>
    <t>SILVER COOL</t>
  </si>
  <si>
    <t>SHALZ WATER</t>
  </si>
  <si>
    <t>VIRGO</t>
  </si>
  <si>
    <t>P. PLUS</t>
  </si>
  <si>
    <t>HYDRAPURE</t>
  </si>
  <si>
    <t>R' OUR HEALTH</t>
  </si>
  <si>
    <t>73 EAST</t>
  </si>
  <si>
    <t>ABLE ALKALINE WATER</t>
  </si>
  <si>
    <t>YUSUS FOODS INC</t>
  </si>
  <si>
    <t>AMBER GOLDEN CUP REST.</t>
  </si>
  <si>
    <t>AQUA 2000 - UGONG</t>
  </si>
  <si>
    <t>ONE BULACAN DIALYSIS CENTER</t>
  </si>
  <si>
    <t>MARILAO, BULACAN</t>
  </si>
  <si>
    <t>NEPHROMED SPECIALIST INC</t>
  </si>
  <si>
    <t>R DEC GALVEZ MEDICAL CENTER</t>
  </si>
  <si>
    <t>APALIT DOCTORS HOSP. HEMODIALYSIS UNIT</t>
  </si>
  <si>
    <t>DOMINOS PIZZA APALIT 83910</t>
  </si>
  <si>
    <t>RENAL ONE DIALYSIS CORP PLARIDEL DIALYSIS CENTER</t>
  </si>
  <si>
    <t>TOMBOC SALAYOG HOSPITAL</t>
  </si>
  <si>
    <t>SULTAN KUDARAT</t>
  </si>
  <si>
    <t>CITY OF IMUS DOCTORS HOSPITAL</t>
  </si>
  <si>
    <t>PRESTIGE TOWER CONDO</t>
  </si>
  <si>
    <t>THE TAIPAN PLACE CONDO ASSOCIATION INC</t>
  </si>
  <si>
    <t>KFC FOOD CORP TYCOON CENTRE 1074</t>
  </si>
  <si>
    <t>WYNSUM LEISURE HOTELIERS INC</t>
  </si>
  <si>
    <t>ARMY NAVY BURGER INC</t>
  </si>
  <si>
    <t>VALLE VERDE COUNTRY CLUB</t>
  </si>
  <si>
    <t>CHATEAU VERDE CONDOMINIUM COOP</t>
  </si>
  <si>
    <t>ZAGU FOODS CORP</t>
  </si>
  <si>
    <t>000227</t>
  </si>
  <si>
    <t>JAYSON PASIG COP</t>
  </si>
  <si>
    <t>000224</t>
  </si>
  <si>
    <t>LOPE JOHN PASIG COP</t>
  </si>
  <si>
    <t>000226</t>
  </si>
  <si>
    <t>CITY GOVERNMENT OF TAGUIG</t>
  </si>
  <si>
    <t>WELMAC HEALTH CARE</t>
  </si>
  <si>
    <t>LAS PINAS</t>
  </si>
  <si>
    <t>ALABANG RENAL METACARE INC</t>
  </si>
  <si>
    <t>OUR SPACE SOLUTION</t>
  </si>
  <si>
    <t>WATER MART XRV WRS</t>
  </si>
  <si>
    <t>MFT WRS</t>
  </si>
  <si>
    <t>DANIEL'S WRS</t>
  </si>
  <si>
    <t>KLIN WATER SOURCE</t>
  </si>
  <si>
    <t>VENCEL WRS</t>
  </si>
  <si>
    <t>MODERN LIVING WATER RS</t>
  </si>
  <si>
    <t>HYDRO BLESS RS</t>
  </si>
  <si>
    <t>HAPPY SPRING WRS</t>
  </si>
  <si>
    <t>AGUA KLEEN WRS</t>
  </si>
  <si>
    <t>57 PDW</t>
  </si>
  <si>
    <t>MCKY WRS</t>
  </si>
  <si>
    <t>JCO'S AQUA PDW</t>
  </si>
  <si>
    <t>S.C HERNANDO WRS</t>
  </si>
  <si>
    <t>FINE COOLER</t>
  </si>
  <si>
    <t>EDUARDO ROLLE DEEPWELL</t>
  </si>
  <si>
    <t>LUZ WATER SUPPLY</t>
  </si>
  <si>
    <t>R&amp;K WRS</t>
  </si>
  <si>
    <t xml:space="preserve">WATER MARKET </t>
  </si>
  <si>
    <t>OLIQUINO WRS</t>
  </si>
  <si>
    <t xml:space="preserve">LIVING WATER  </t>
  </si>
  <si>
    <t>COOL PEAK PDW</t>
  </si>
  <si>
    <t>MARIA WRS</t>
  </si>
  <si>
    <t>DEEP SEA WRS</t>
  </si>
  <si>
    <t>AQUA WEST WRS</t>
  </si>
  <si>
    <t>JMAR H2O RS</t>
  </si>
  <si>
    <t>ST. JAMES WS</t>
  </si>
  <si>
    <t>ZACHARRY WRS</t>
  </si>
  <si>
    <t>JMLL WRS</t>
  </si>
  <si>
    <t>AQUA PELS PWS</t>
  </si>
  <si>
    <t>HILL CREEK GARDENS</t>
  </si>
  <si>
    <t>RAJ</t>
  </si>
  <si>
    <t>CCM SLAUGHTER HOUSE</t>
  </si>
  <si>
    <t>5D FRESH WS</t>
  </si>
  <si>
    <t>AQUA RAINE</t>
  </si>
  <si>
    <t>AHVIAE WATER</t>
  </si>
  <si>
    <t>AQUA REN-ZY PURIFIED WS</t>
  </si>
  <si>
    <t>373453/358838</t>
  </si>
  <si>
    <t>EAU DE PURIFICO</t>
  </si>
  <si>
    <t>3 PLEDEN</t>
  </si>
  <si>
    <t>WATER DEW</t>
  </si>
  <si>
    <t>TOBEGAN WRS</t>
  </si>
  <si>
    <t>AQUAHEALTH</t>
  </si>
  <si>
    <t>AQUA ROSA WRS</t>
  </si>
  <si>
    <t>WATER ZEST PURIFIED DRINKING STATION</t>
  </si>
  <si>
    <t>AQUA NATURES PURIFIED DRINKING WATER</t>
  </si>
  <si>
    <t>TORI STAR ENTERPRISES</t>
  </si>
  <si>
    <t>BEATRICE KITCHEN</t>
  </si>
  <si>
    <t>JOYS RECIPES INC</t>
  </si>
  <si>
    <t>JEFE DE GOCINA INC</t>
  </si>
  <si>
    <t>TACASA KEN AUNGON</t>
  </si>
  <si>
    <t>FRANCIS CARINDERIA</t>
  </si>
  <si>
    <t>AUDRY CANTEEN</t>
  </si>
  <si>
    <t>AHNDYS HYDRATION BWM</t>
  </si>
  <si>
    <t>MINEA RESIDENCES</t>
  </si>
  <si>
    <t>ST. HANNAH MEDICAL</t>
  </si>
  <si>
    <t>M.BEST PEDIATRIC CLINIC</t>
  </si>
  <si>
    <t>ROBMAN WRS</t>
  </si>
  <si>
    <t>ST. CHRISTIANA HOSPITAL</t>
  </si>
  <si>
    <t>RENSO MINERAL WRS</t>
  </si>
  <si>
    <t>EQUINIA WRS</t>
  </si>
  <si>
    <t>RPA BAKERY 3M BAKERY</t>
  </si>
  <si>
    <t>DANICE VIN WRS</t>
  </si>
  <si>
    <t>H &amp; K WPS</t>
  </si>
  <si>
    <t>KRJ WRS</t>
  </si>
  <si>
    <t>AQUA PUREE</t>
  </si>
  <si>
    <t>ANGEL SEALTIEL WRS</t>
  </si>
  <si>
    <t>LA AMBAG WS</t>
  </si>
  <si>
    <t>LUZVIMINDA ROJO WS</t>
  </si>
  <si>
    <t>C &amp; C DRINKING WRS</t>
  </si>
  <si>
    <t>HYDRO WRS</t>
  </si>
  <si>
    <t>ORTEZA WRS</t>
  </si>
  <si>
    <t>FONTANNE WS</t>
  </si>
  <si>
    <t>371659/373823</t>
  </si>
  <si>
    <t>AMAIA STEPS PASIG CONDOMINIUM CORP</t>
  </si>
  <si>
    <t>WAFFLE TIME INC RAYMUNDO AVE</t>
  </si>
  <si>
    <t>WAFFLE TIME INC ROBINSONS</t>
  </si>
  <si>
    <t>WAFFLE TIME INC</t>
  </si>
  <si>
    <t>DOWN HOMES GOOD FOOD INC</t>
  </si>
  <si>
    <t>A2E SPARKLY WRS</t>
  </si>
  <si>
    <t>ALLIED CARE EXPERTS MEDICAL CENTER</t>
  </si>
  <si>
    <t>SCOTTSDALE ICE CREAM CORP</t>
  </si>
  <si>
    <t>TRONCONES CORP</t>
  </si>
  <si>
    <t>SUBWAY</t>
  </si>
  <si>
    <t>GOLD LUCKY MEGA FOOD VENTURES INC</t>
  </si>
  <si>
    <t>ALMON MARINA</t>
  </si>
  <si>
    <t>PANDA EXPRESS</t>
  </si>
  <si>
    <t>NUTRIDOUGH INC</t>
  </si>
  <si>
    <t>WINGZONE</t>
  </si>
  <si>
    <t>SUNNIES CAFÉ</t>
  </si>
  <si>
    <t>WELL-LOVED SEAFOOD HARVEST INC.</t>
  </si>
  <si>
    <t>CHILI'S</t>
  </si>
  <si>
    <t>LMG GB5 FOOD VENTURES INC</t>
  </si>
  <si>
    <t>MCKINLEY SHRIMP FOOD INC</t>
  </si>
  <si>
    <t>MCWILSON CORPORATION</t>
  </si>
  <si>
    <t>KINGKONG BUDAEJJIGAE</t>
  </si>
  <si>
    <t>AMICI</t>
  </si>
  <si>
    <t>LOLANENA'S PICHI PICHI INC</t>
  </si>
  <si>
    <t>GENERIC SAVES DRUGSTORE</t>
  </si>
  <si>
    <t>THE KIDNEY SPACE INC DIALYSIS CENTER</t>
  </si>
  <si>
    <t>DIALYCARE HEMODIALYSIS CENTER</t>
  </si>
  <si>
    <t>AJ8 OFFICE SUPPLY AND EQUIPMENT TRAD</t>
  </si>
  <si>
    <t>RLRS</t>
  </si>
  <si>
    <t>ANDREW</t>
  </si>
  <si>
    <t>8 GLASSES</t>
  </si>
  <si>
    <t xml:space="preserve">DOMINO'S PIZZA </t>
  </si>
  <si>
    <t>AQUA JUAN</t>
  </si>
  <si>
    <t>BUENAVISTA FALLS</t>
  </si>
  <si>
    <t>ZEALCA WS</t>
  </si>
  <si>
    <t>ESSIE'S DWS</t>
  </si>
  <si>
    <t>ALEXA WS</t>
  </si>
  <si>
    <t>SPEEDEE CATERING SERVICES</t>
  </si>
  <si>
    <t>EST NAMNAM INC.</t>
  </si>
  <si>
    <t>DAPEMOON</t>
  </si>
  <si>
    <t>INFINA TOWERS CONDOMINIUM CORP</t>
  </si>
  <si>
    <t>LDLM CRYSTAL WATER STATION</t>
  </si>
  <si>
    <t>ROLAINE WATER STATION</t>
  </si>
  <si>
    <t>KNOTSBERRY FARM MANUFACTURING CO. INC.</t>
  </si>
  <si>
    <t>LIFE ACTIVE WATER ALKALINE PWS</t>
  </si>
  <si>
    <t>PURE F20</t>
  </si>
  <si>
    <t>18 FOLDS PH CORPORATION</t>
  </si>
  <si>
    <t>009-024-242-006</t>
  </si>
  <si>
    <t>TURK'S SHAWARMA</t>
  </si>
  <si>
    <t>PHILIPPINE ONWARDS REALTY CORP</t>
  </si>
  <si>
    <t>PA UPTOWN FOOD VENTURES INC.</t>
  </si>
  <si>
    <t>009-311-057-001</t>
  </si>
  <si>
    <t>NUTRITIVE SNACK FOOD CORPORATION</t>
  </si>
  <si>
    <t>SAINT PIO MEDICAL CENTER</t>
  </si>
  <si>
    <t>RMC</t>
  </si>
  <si>
    <t>VEATRIZ MADDIESON</t>
  </si>
  <si>
    <t>MARTHINA'S CAFÉ BY COCO CORNER</t>
  </si>
  <si>
    <t>SCHOFERSKIN LIGHT</t>
  </si>
  <si>
    <t>OHAW BRANCH 2</t>
  </si>
  <si>
    <t>WELL FRESH WRS</t>
  </si>
  <si>
    <t>SIERRA PURE</t>
  </si>
  <si>
    <t>TERRA BITE FOODS CORP</t>
  </si>
  <si>
    <t>TORTILLERIA EL MEXICANO INC</t>
  </si>
  <si>
    <t>GOLDEN APRON BAKESHOP INC</t>
  </si>
  <si>
    <t>DR. JEANETTE A. CATAPANG COMBATE OB GYNE</t>
  </si>
  <si>
    <t>GIMONY WRS</t>
  </si>
  <si>
    <t>JJS WRS</t>
  </si>
  <si>
    <t>AGUA SHANE</t>
  </si>
  <si>
    <t>AQUARIAN - KALAWAAN</t>
  </si>
  <si>
    <t>AMINA - LOR WRS</t>
  </si>
  <si>
    <t>YENMEI FOODS CORPORATION</t>
  </si>
  <si>
    <t>ISAGANI WRS</t>
  </si>
  <si>
    <t>357605/361959/366055/370194</t>
  </si>
  <si>
    <t>STA. ANA HOSPITAL (DIALYSIS CENTER)</t>
  </si>
  <si>
    <t>361894/365988</t>
  </si>
  <si>
    <t>CLEARBRIDGE MEDICAL PHILIPPINES INC</t>
  </si>
  <si>
    <t>ST. MARGARET DIALYSIS AND DIAGNOSTIC CENTER</t>
  </si>
  <si>
    <t>365973/365974/365975</t>
  </si>
  <si>
    <t>UROLOGY CENTER OF THE PHILIPPINES INC</t>
  </si>
  <si>
    <t>361879/361880/361881</t>
  </si>
  <si>
    <t>-</t>
  </si>
  <si>
    <t>373948/374083/374087/374272</t>
  </si>
  <si>
    <t>BBK INC</t>
  </si>
  <si>
    <t>NITRATE</t>
  </si>
  <si>
    <t>SAN ANTONIO WRS</t>
  </si>
  <si>
    <t>FOREVER FLOWING WRS</t>
  </si>
  <si>
    <t>2BIG PLS WRS</t>
  </si>
  <si>
    <t>AQUA TERENCE WRS</t>
  </si>
  <si>
    <t>YEK PURIFIED DRINKING WATER</t>
  </si>
  <si>
    <t>SORSOGON</t>
  </si>
  <si>
    <t>PURE FLOW WRS</t>
  </si>
  <si>
    <t>AQUA-MIEL WRS</t>
  </si>
  <si>
    <t>GLEDOROMAE WRS</t>
  </si>
  <si>
    <t>MAYONFRESH WRS</t>
  </si>
  <si>
    <t>AQUA MEDS WRS</t>
  </si>
  <si>
    <t>VIVA-AJA WRS</t>
  </si>
  <si>
    <t>WATERSON WRS</t>
  </si>
  <si>
    <t>AQUAPOINT WRS</t>
  </si>
  <si>
    <t>CORTES WRS</t>
  </si>
  <si>
    <t>GLAMAR'S WRS</t>
  </si>
  <si>
    <t>YASSI WRS</t>
  </si>
  <si>
    <t>ARMANDO ANDAYA RAW WATER DEEPWELL</t>
  </si>
  <si>
    <t>KNM FOOD CORPORATION DEEPWELL</t>
  </si>
  <si>
    <t>SELECTED PARA</t>
  </si>
  <si>
    <t>ELLE'S WRS RAW WATER DEEPWELL</t>
  </si>
  <si>
    <t>WCC CRYSTAL CLEAR</t>
  </si>
  <si>
    <t>NUTREZA FOOD CORPORATION</t>
  </si>
  <si>
    <t>CGM &amp; SAN WATER REFILLING STATION</t>
  </si>
  <si>
    <t>000228</t>
  </si>
  <si>
    <t>000229</t>
  </si>
  <si>
    <t>DARIO PASIG COP</t>
  </si>
  <si>
    <t>GOOD FOOD - GOOD MOOD INC</t>
  </si>
  <si>
    <t>THE PREMIER DIALYSIS CENTER INC</t>
  </si>
  <si>
    <t>PARANAQUE CITY</t>
  </si>
  <si>
    <t>SWEET FUSION MANILA INC</t>
  </si>
  <si>
    <t>WINTERFELL WATER REFILLING STATION</t>
  </si>
  <si>
    <t>BEARS FOOD INC</t>
  </si>
  <si>
    <t>EMILIA AND SONS INC</t>
  </si>
  <si>
    <t>AMHIA SERIES NOVALICHES</t>
  </si>
  <si>
    <t>AMAIA</t>
  </si>
  <si>
    <t>SUSANO FOOD DISTRIBUTION CORP</t>
  </si>
  <si>
    <t>MINDANAO FOOD CORPORATION</t>
  </si>
  <si>
    <t>CTJ ASIA CORP</t>
  </si>
  <si>
    <t>BON CHON CHICKEN</t>
  </si>
  <si>
    <t>IENA ROSA FOOD CORP</t>
  </si>
  <si>
    <t>ALL DAY SUPERMARKET</t>
  </si>
  <si>
    <t>SCOTTLAND FOOD GROUP CORP</t>
  </si>
  <si>
    <t>MAX'S RESTAURANT</t>
  </si>
  <si>
    <t>A14 FOOD GROUP INC</t>
  </si>
  <si>
    <t>PURI - AGUA STATION</t>
  </si>
  <si>
    <t>AQUA DE JESUS</t>
  </si>
  <si>
    <t>AQUA ESM PURIFIED WS</t>
  </si>
  <si>
    <t>JOSEPH'S WATERRIFIC WRS</t>
  </si>
  <si>
    <t>AQUA CIELITO</t>
  </si>
  <si>
    <t>ZELB WRS</t>
  </si>
  <si>
    <t>MARGELOU COURT HOTEL</t>
  </si>
  <si>
    <t>F.R ORTIZ PURIFIED DRINKING WATER</t>
  </si>
  <si>
    <t>RIGHT GEAR ENT.</t>
  </si>
  <si>
    <t>ABSOLUTE ZERO PURIFIED WRS</t>
  </si>
  <si>
    <t>PERI MEGA INC</t>
  </si>
  <si>
    <t>TENYA</t>
  </si>
  <si>
    <t>RACKS</t>
  </si>
  <si>
    <t>EARL OF SANDWICH</t>
  </si>
  <si>
    <t>FIRSTLEADS FOOD SERVICES INC</t>
  </si>
  <si>
    <t>YI FANG</t>
  </si>
  <si>
    <t>SUPER BOWL OF CHINA</t>
  </si>
  <si>
    <t>AMARE LA CUCINA</t>
  </si>
  <si>
    <t>ASTONS SPECIALITIES</t>
  </si>
  <si>
    <t>SAMBOKOJIN</t>
  </si>
  <si>
    <t>CABALEN</t>
  </si>
  <si>
    <t>MOS BURGER</t>
  </si>
  <si>
    <t>NEW ERA GENERAL HOSPITAL/FYM MEDICAL FOUNDATION</t>
  </si>
  <si>
    <t>EEI CORPORATION SANDS RESIDENCE PROJECT</t>
  </si>
  <si>
    <t>ZIPH PURIFIED DRINKING WS</t>
  </si>
  <si>
    <t>SPIRIT DROP WS</t>
  </si>
  <si>
    <t>NO SI IN SB</t>
  </si>
  <si>
    <t>ARLEAN WS</t>
  </si>
  <si>
    <t>ENGINE AND IRENE WRS</t>
  </si>
  <si>
    <t>WILVIC WS</t>
  </si>
  <si>
    <t>SPECIALTY RESTAURANTS INC</t>
  </si>
  <si>
    <t>JERIS WS</t>
  </si>
  <si>
    <t>IRIS DIALYSIS CENTER INC</t>
  </si>
  <si>
    <t>SEA WRS</t>
  </si>
  <si>
    <t>SALIGAV PWRS</t>
  </si>
  <si>
    <t>PALMDALE HEIGHTS CONDOMINIUM CORP.</t>
  </si>
  <si>
    <t>RALPHMAE WRS</t>
  </si>
  <si>
    <t>PURECRYST RS</t>
  </si>
  <si>
    <t>JRR WRS</t>
  </si>
  <si>
    <t>MBF WRS</t>
  </si>
  <si>
    <t>BUCAG WRS</t>
  </si>
  <si>
    <t>RHEALUKE WRS</t>
  </si>
  <si>
    <t>TABAYAG WRS</t>
  </si>
  <si>
    <t>RCM MINERAL WATER</t>
  </si>
  <si>
    <t>JIG KATE WS</t>
  </si>
  <si>
    <t>PURE FLOW WS</t>
  </si>
  <si>
    <t>HIGH PH</t>
  </si>
  <si>
    <t>PUREFACT WRS</t>
  </si>
  <si>
    <t>OK WATER</t>
  </si>
  <si>
    <t>SCOTTLAND INC (BON CHON- CLEANFUEL)</t>
  </si>
  <si>
    <t>7 ELEVEN FOOD STORE- PIONEER ST.</t>
  </si>
  <si>
    <t>SHAKEY'S PIZZA - PIONEER ST.</t>
  </si>
  <si>
    <t>MCDONALD'S PIONEER ST.</t>
  </si>
  <si>
    <t>COMMONWEALTH FOODS INC/ FIBISCO</t>
  </si>
  <si>
    <t>COMMONWEALTH FOODS ( PHILFOOD RICOA DIVISION)</t>
  </si>
  <si>
    <t>KHALEB</t>
  </si>
  <si>
    <t>SM NOVALICHES, QC</t>
  </si>
  <si>
    <t>GOLDILOCKS BAKESHOP, INC</t>
  </si>
  <si>
    <t>NOVALICHES, QC</t>
  </si>
  <si>
    <t>NOVALICHES DISTRICT HOSPITAL</t>
  </si>
  <si>
    <t>METRO RIZAL DOCTORS HOSPITAL</t>
  </si>
  <si>
    <t>CAINTA, RIZAL</t>
  </si>
  <si>
    <t>THE MEDICAL CITY DIALYSIS UNIT</t>
  </si>
  <si>
    <t>OTHERS/ENDOTOXIN</t>
  </si>
  <si>
    <t>ST. MICHAEL AND ST. RAPHAEL DIALYSIS CENTER</t>
  </si>
  <si>
    <t>GLOBAL MEDICAL CENTER OF LAGUNA INC</t>
  </si>
  <si>
    <t>346911/360791/365035</t>
  </si>
  <si>
    <t>CALAMBA MEDICAL CENTER INC</t>
  </si>
  <si>
    <t>DE VILLA WATER</t>
  </si>
  <si>
    <t>GREENWOODS WATER</t>
  </si>
  <si>
    <t>GREENWOODS MACH 2</t>
  </si>
  <si>
    <t>MB WATER</t>
  </si>
  <si>
    <t>YEAR LUCK FOOD &amp; INDUSTRIAL INC</t>
  </si>
  <si>
    <t>BLEUVILLE WATER</t>
  </si>
  <si>
    <t>JLM WATER</t>
  </si>
  <si>
    <t>SEQUANA WATER</t>
  </si>
  <si>
    <t>WATER TERRACES PASIG</t>
  </si>
  <si>
    <t>AQUA SPIRIT</t>
  </si>
  <si>
    <t>AQUATIQUE SPRING</t>
  </si>
  <si>
    <t>AQUA SHAILET</t>
  </si>
  <si>
    <t>MILKY WAY</t>
  </si>
  <si>
    <t>AQUA CRISRRAINE</t>
  </si>
  <si>
    <t>VALDESCO 2000</t>
  </si>
  <si>
    <t>AQUA CKS</t>
  </si>
  <si>
    <t>LIVING WATER - PINAGBUHATAN</t>
  </si>
  <si>
    <t>SABATER HOSPITAL</t>
  </si>
  <si>
    <t>KERJEP WATER</t>
  </si>
  <si>
    <t>AQ LIQUE WATER</t>
  </si>
  <si>
    <t>ONE SOURCE</t>
  </si>
  <si>
    <t>CRUZETTE WATER</t>
  </si>
  <si>
    <t>JDLG WATER</t>
  </si>
  <si>
    <t>LUZON RENAL CARE INC</t>
  </si>
  <si>
    <t>JL-DIALMED DIALYSIS CENTER</t>
  </si>
  <si>
    <t>000230</t>
  </si>
  <si>
    <t xml:space="preserve">MCL'S GOLDEN PLATE </t>
  </si>
  <si>
    <t>COMIDAS DE DULCINEA DE ILO-ILO, INC</t>
  </si>
  <si>
    <t>LUMIERE RESIDENCES</t>
  </si>
  <si>
    <t>NICE HOTEL PASIG</t>
  </si>
  <si>
    <t>ESTER DEE DENTAL</t>
  </si>
  <si>
    <t>LIAS CAKE IN SEASON</t>
  </si>
  <si>
    <t>MAIN STREET RESTAURANT</t>
  </si>
  <si>
    <t>SAINT DYMPHNA PSYCHIATRIC CARE CENTER</t>
  </si>
  <si>
    <t>CHEF ARCHS LIME RESTAURANT</t>
  </si>
  <si>
    <t>THE CHICKEN FACTORY, INC</t>
  </si>
  <si>
    <t>GREAT ORIENTAL DIMSUM HOUSE</t>
  </si>
  <si>
    <t>4068</t>
  </si>
  <si>
    <t>QC NEW HOPE DIALYSIS CENTER INC</t>
  </si>
  <si>
    <t>4069</t>
  </si>
  <si>
    <t>QUALIMED HEALTH NETWORK</t>
  </si>
  <si>
    <t>TEABROS CORP</t>
  </si>
  <si>
    <t>THE FRENCH BAKER - PIONEER</t>
  </si>
  <si>
    <t>PIONEER CENTRE INC</t>
  </si>
  <si>
    <t>TAKASHI JAPANESE RESTAURANT</t>
  </si>
  <si>
    <t>CREPEMAN CAFÉ</t>
  </si>
  <si>
    <t>THAIDARA RESTAURANT</t>
  </si>
  <si>
    <t>OKS MANOK BACOLOD INASAL</t>
  </si>
  <si>
    <t>SIAL THAI BARBEQUE BUFFET &amp; SPROUTS BEAN</t>
  </si>
  <si>
    <t>TOK-YU SUSHI BAR JAPANESE RESTAURANT</t>
  </si>
  <si>
    <t>GRILLANGI INC</t>
  </si>
  <si>
    <t>371747/373877</t>
  </si>
  <si>
    <t>UCC UESHIMA COFFEE PHILIPPINES INC</t>
  </si>
  <si>
    <t>BAKEMASTER HOUSE CORP</t>
  </si>
  <si>
    <t>AJINOCHINMI COMPANY INC</t>
  </si>
  <si>
    <t>CANDY MAKER INC</t>
  </si>
  <si>
    <t>THE TWO SEVEN RESIDENCES</t>
  </si>
  <si>
    <t>THE FIFTH AT RAFAEL CONDOMINIUM</t>
  </si>
  <si>
    <t>GLOBAL ICE FOOD CORPORATION/FRENCH BAKER</t>
  </si>
  <si>
    <t>SYNERG8</t>
  </si>
  <si>
    <t>BUNSIK KOREAN FOOD STORE</t>
  </si>
  <si>
    <t>TAPA KING INC PIONEER ST.</t>
  </si>
  <si>
    <t>DPP RETAIL INC./DOMINO'S PIZZA</t>
  </si>
  <si>
    <t>SILANG CAVITE</t>
  </si>
  <si>
    <t>VILLANUEVA WS</t>
  </si>
  <si>
    <t>AQUA SERV WRS</t>
  </si>
  <si>
    <t>372346/373372</t>
  </si>
  <si>
    <t>AQUA MALLO RS</t>
  </si>
  <si>
    <t>UERMMMCI</t>
  </si>
  <si>
    <t>ZENORI CORP</t>
  </si>
  <si>
    <t>FORTUNE WATER HAUZ</t>
  </si>
  <si>
    <t>ALLEN IVERSON INDON WRS</t>
  </si>
  <si>
    <t>M &amp; G WRS</t>
  </si>
  <si>
    <t>AQUA PIA</t>
  </si>
  <si>
    <t>AQUA AFA MARINE</t>
  </si>
  <si>
    <t>YADA CHAN</t>
  </si>
  <si>
    <t>AQUA VITA</t>
  </si>
  <si>
    <t>PRINCESS PURIFIED</t>
  </si>
  <si>
    <t>BSR PURIFIED</t>
  </si>
  <si>
    <t>LMNM REFILLING</t>
  </si>
  <si>
    <t>AIILECZ WRS</t>
  </si>
  <si>
    <t>AQUA JAS WRS</t>
  </si>
  <si>
    <t>AQUA PREMERUZ</t>
  </si>
  <si>
    <t>MODERN TASTE</t>
  </si>
  <si>
    <t>JANE WS</t>
  </si>
  <si>
    <t>NAG WS</t>
  </si>
  <si>
    <t>OSPITAL NG PARAÑAQUE DISTRICT II</t>
  </si>
  <si>
    <t>HOBING</t>
  </si>
  <si>
    <t>SERENITEA</t>
  </si>
  <si>
    <t>TERABITE FOOD CORPORATION</t>
  </si>
  <si>
    <t>NORISUSHI INC.</t>
  </si>
  <si>
    <t>BALL KATSU</t>
  </si>
  <si>
    <t>FRANKIE'S</t>
  </si>
  <si>
    <t>TEXAN MEXICAN FOOD AND BEVERAGE INC.</t>
  </si>
  <si>
    <t>MYUNG JANG</t>
  </si>
  <si>
    <t>PA NORD FOOD VENTURES INC.</t>
  </si>
  <si>
    <t>SATCHMI</t>
  </si>
  <si>
    <t>FIRSTLEADS FOOD SERVICES INC.</t>
  </si>
  <si>
    <t>LOWBROW FOOD MANAGEMENT CORP.</t>
  </si>
  <si>
    <t>KR GLOBAL GOOD CORP.</t>
  </si>
  <si>
    <t>OHACHI</t>
  </si>
  <si>
    <t>ROKU GROUP INC.</t>
  </si>
  <si>
    <t>ABE</t>
  </si>
  <si>
    <t>LUGANG CAFÉ</t>
  </si>
  <si>
    <t>TUAN TUAN</t>
  </si>
  <si>
    <t>SPECIALTY FOOD RETAILERS INC.</t>
  </si>
  <si>
    <t>CONCETTI GLOBALI INC.</t>
  </si>
  <si>
    <t>BVCUISINE INC.</t>
  </si>
  <si>
    <t>SHAKE SHACK</t>
  </si>
  <si>
    <t>LITTLE FLOUR CAFÉ</t>
  </si>
  <si>
    <t>GLOBAL DIMSUM FOOD CORP</t>
  </si>
  <si>
    <t>IKKORYU FUKUOKA RAMEN</t>
  </si>
  <si>
    <t>BLUE WATER REFILLING STATION</t>
  </si>
  <si>
    <t>THE MANSION</t>
  </si>
  <si>
    <t>AQUA SPARKLING</t>
  </si>
  <si>
    <t>AMORE WRS</t>
  </si>
  <si>
    <t>AQUA SERV GALAS</t>
  </si>
  <si>
    <t>AQUA LENMAR</t>
  </si>
  <si>
    <t>AQUA DE LEGARDA</t>
  </si>
  <si>
    <t>WATER MARKET BACOOD</t>
  </si>
  <si>
    <t>ZACHARY'S PHARMACY</t>
  </si>
  <si>
    <t>NATIONAL PRINTING MULTIPURPOSE COOPERATIVE</t>
  </si>
  <si>
    <t>EST NAMNAM</t>
  </si>
  <si>
    <t>ZENA ROSA FOOD CORP. (TURKS SHAWARMA)</t>
  </si>
  <si>
    <t>AQUA BOY WRS</t>
  </si>
  <si>
    <t>FLOWING WATERS</t>
  </si>
  <si>
    <t>REYNALINE WRS</t>
  </si>
  <si>
    <t>DAY DEW WS</t>
  </si>
  <si>
    <t>HYDRO BOJUN</t>
  </si>
  <si>
    <t>RC PURIFIED</t>
  </si>
  <si>
    <t>TEEJAY'S</t>
  </si>
  <si>
    <t>HYDROGEN 1</t>
  </si>
  <si>
    <t>ABBYLICIOUS PW</t>
  </si>
  <si>
    <t>AQUA ELLIE</t>
  </si>
  <si>
    <t>AQUA SEASON</t>
  </si>
  <si>
    <t>RIZAL DIALYSIS &amp; WELLNESS CENTER OPC</t>
  </si>
  <si>
    <t>ANGONO, RIZAL</t>
  </si>
  <si>
    <t>BINANGONAN, RIZAL</t>
  </si>
  <si>
    <t>CARLOS MEDICAL &amp; MATERNITY CLINIC INC</t>
  </si>
  <si>
    <t>CARDONA, RIZAL</t>
  </si>
  <si>
    <t>FATIMA UNIVERSITY MEDICAL CENTER</t>
  </si>
  <si>
    <t>GENERAL TRIAS, CAVITE</t>
  </si>
  <si>
    <t>363842/368479</t>
  </si>
  <si>
    <t>Z - KOOL WATER REFILLING STATION</t>
  </si>
  <si>
    <t>UNO SIETE PURIFIED WATER STATION</t>
  </si>
  <si>
    <t>LETS GO H20 WRS</t>
  </si>
  <si>
    <t>PUREGOLD PRICE CLUB JR. GOV DRIVE</t>
  </si>
  <si>
    <t>4070</t>
  </si>
  <si>
    <t>REGALADO KIDNEY CARE CENTER INC</t>
  </si>
  <si>
    <t>000235</t>
  </si>
  <si>
    <t>ALBERTO PASIG COP</t>
  </si>
  <si>
    <t>TOOBIGAN WS</t>
  </si>
  <si>
    <t>SEVEN LAKES</t>
  </si>
  <si>
    <t>MIRIAM'S WRS</t>
  </si>
  <si>
    <t>FOREST MIST</t>
  </si>
  <si>
    <t>RC CAYETANO ENT.</t>
  </si>
  <si>
    <t>PPI HOLDINGS INC.</t>
  </si>
  <si>
    <t>BUFFALO WINGS N' THINGS</t>
  </si>
  <si>
    <t>HERSVIL FOODS CORP</t>
  </si>
  <si>
    <t>TAYOYADON</t>
  </si>
  <si>
    <t>SIZZLING PLATE</t>
  </si>
  <si>
    <t>HARVESTERS VEGETARIAN</t>
  </si>
  <si>
    <t>PA FORT FOOD VENTURES INC.</t>
  </si>
  <si>
    <t>HOT STAR</t>
  </si>
  <si>
    <t>DENNIS THE GRILL BOY</t>
  </si>
  <si>
    <t>AN TONG BALBAL FOOD TRADING CORP.</t>
  </si>
  <si>
    <t>KIPP'S CHICKEN</t>
  </si>
  <si>
    <t>MR KIMBOB</t>
  </si>
  <si>
    <t>LYDIAS LECHON</t>
  </si>
  <si>
    <t>PEPA WINGS</t>
  </si>
  <si>
    <t>TENCAR CORPORATION</t>
  </si>
  <si>
    <t>UMING FOOD AND BEVERAGE TRADING</t>
  </si>
  <si>
    <t>FAIRVIEW</t>
  </si>
  <si>
    <t>PMMGMPC HEMODIALYSIS UNIT</t>
  </si>
  <si>
    <t>PALAWAN</t>
  </si>
  <si>
    <t>ADVENTIST HOSPITAL PALAWAN</t>
  </si>
  <si>
    <t>ADVENTIST DIALYSIS CENTER</t>
  </si>
  <si>
    <t>PADRE PIO MEDICAL &amp; SURGICAL ASSOCIATES INC</t>
  </si>
  <si>
    <t>ACE MEDICAL CENTER PALAWAN HEMODIALYSIS</t>
  </si>
  <si>
    <t>PUERTO PRINSESA MEDICAL CARE GROUP</t>
  </si>
  <si>
    <t>BUNTING FARM</t>
  </si>
  <si>
    <t>TIAONG, QUEZON</t>
  </si>
  <si>
    <t>LOVING MOTHER DIAGNOSTIC AND DIALYSIS CENTER</t>
  </si>
  <si>
    <t>ARCHANGEL RAPHAEL DIALYSIS CENTER</t>
  </si>
  <si>
    <t>PENTE-GONIA ASIA CORP</t>
  </si>
  <si>
    <t>ONE ROMBLON DIALYSIS CENTER</t>
  </si>
  <si>
    <t>L'EAU SUITE</t>
  </si>
  <si>
    <t>DMC PWS</t>
  </si>
  <si>
    <t>CARSIGMA DISTRICT HOSPITAL</t>
  </si>
  <si>
    <t>240508905-06</t>
  </si>
  <si>
    <t>MAXIMO HEALTH SOLUTIONS INC</t>
  </si>
  <si>
    <t>GCP18 WRS</t>
  </si>
  <si>
    <t>LG BROTHERS WS</t>
  </si>
  <si>
    <t>FRESH N FAMOUS</t>
  </si>
  <si>
    <t>240508903-04</t>
  </si>
  <si>
    <t>MILLEX EVENTS PLACE RENTAL</t>
  </si>
  <si>
    <t>CELKHI</t>
  </si>
  <si>
    <t xml:space="preserve">EEI CORPORATION  </t>
  </si>
  <si>
    <t>AGUA VICTORIA</t>
  </si>
  <si>
    <t>AQUA 8</t>
  </si>
  <si>
    <t>373060/373062/373059/373057/373056/373907</t>
  </si>
  <si>
    <t>BDO UNIBANK</t>
  </si>
  <si>
    <t>MAKATI</t>
  </si>
  <si>
    <t>DM3J WPS</t>
  </si>
  <si>
    <t>HOPE WATER STATION</t>
  </si>
  <si>
    <t>ANGELIQUE WRS</t>
  </si>
  <si>
    <t>AGUA KRISTA</t>
  </si>
  <si>
    <t>COCO ICHIBANYA</t>
  </si>
  <si>
    <t>JAPAN BAKING INC.</t>
  </si>
  <si>
    <t>AMBER RESTAURANT CATERING &amp; FOOD DELIVERY CORP.</t>
  </si>
  <si>
    <t>ZL36 PWS</t>
  </si>
  <si>
    <t>WATER MARKET PACO</t>
  </si>
  <si>
    <t>BIGGEST BADDEST WINGS INC.</t>
  </si>
  <si>
    <t>602-016-248-005</t>
  </si>
  <si>
    <t>HANSBURY INC.</t>
  </si>
  <si>
    <t>SAA HEALTH CARE</t>
  </si>
  <si>
    <t>ELIANA G. GOOD CORP</t>
  </si>
  <si>
    <t>AQUA ROB</t>
  </si>
  <si>
    <t>JFE TECHNO MANILA INC</t>
  </si>
  <si>
    <t>P.A EXPRESS FOOD VENTURES INC</t>
  </si>
  <si>
    <t>370142/370141</t>
  </si>
  <si>
    <t>ASIAN FASTFOOD CORP</t>
  </si>
  <si>
    <t>GEN TRIAS CAVITE</t>
  </si>
  <si>
    <t>DENMIL WATER REFILLING STATION LIVING WATER</t>
  </si>
  <si>
    <t>WEST MOUNTAIN WATER REFILLING STATION</t>
  </si>
  <si>
    <t>JACK WATER REFILLING STATION</t>
  </si>
  <si>
    <t>PURE WELL WATER STATION</t>
  </si>
  <si>
    <t>RENAMERL SPRING WATER STATION</t>
  </si>
  <si>
    <t>AQUA LILY WATER REFILLING STATION</t>
  </si>
  <si>
    <t>TGI FRIDAYS ESTANCIA</t>
  </si>
  <si>
    <t>ZENARI CORP/ MAZENDO</t>
  </si>
  <si>
    <t>UM SUPER FOODS CORP</t>
  </si>
  <si>
    <t>TAKAMURA SUSHI AND RAMEN JAPANESE RESTAURANT</t>
  </si>
  <si>
    <t>JAMBA JUICE ( BAJAM FRUIT DRINKS STATION)</t>
  </si>
  <si>
    <t>MCDONALD'S - SANDOVAL (MACHANJO CORPORATION)</t>
  </si>
  <si>
    <t>GRILL QUEEN/ CRISTENE CANLAS</t>
  </si>
  <si>
    <t>353470/361362</t>
  </si>
  <si>
    <t>MEDICAL DOCTOS INC</t>
  </si>
  <si>
    <t>4071</t>
  </si>
  <si>
    <t>SALONGA DE KEYZEA</t>
  </si>
  <si>
    <t>4072</t>
  </si>
  <si>
    <t>WLR WRS</t>
  </si>
  <si>
    <t>4073</t>
  </si>
  <si>
    <t>DABEMED CORPORATION</t>
  </si>
  <si>
    <t>4074</t>
  </si>
  <si>
    <t>SIMPLICITY MINISTOP</t>
  </si>
  <si>
    <t>000233</t>
  </si>
  <si>
    <t>000231</t>
  </si>
  <si>
    <t>MAILING FEE</t>
  </si>
  <si>
    <t>MAILING</t>
  </si>
  <si>
    <t>000232</t>
  </si>
  <si>
    <t>PASIG COP</t>
  </si>
  <si>
    <t>373569/370678</t>
  </si>
  <si>
    <t>MACREST CONSUMER GOODS INC</t>
  </si>
  <si>
    <t>ADAM'S WELL</t>
  </si>
  <si>
    <t>370752/373868</t>
  </si>
  <si>
    <t>A.D.O AQUA DAVE</t>
  </si>
  <si>
    <t>WINSON WRS</t>
  </si>
  <si>
    <t>QUALIPURE LANCE EDWARD WRS</t>
  </si>
  <si>
    <t>AQUA CALATRAVA</t>
  </si>
  <si>
    <t>BALAI AZINAN</t>
  </si>
  <si>
    <t>JM WATER STATION</t>
  </si>
  <si>
    <t>5 BROTHERS</t>
  </si>
  <si>
    <t>AQUA LARIYAH WATER STATION</t>
  </si>
  <si>
    <t>SRA</t>
  </si>
  <si>
    <t>AQUA CARE REFILLING STATION</t>
  </si>
  <si>
    <t>LA CREW GASTRO HUB L-3</t>
  </si>
  <si>
    <t>374239/374240</t>
  </si>
  <si>
    <t>HALI BEACH DEEPWELL L-3</t>
  </si>
  <si>
    <t>MR. JOVIC BARADAS L-3</t>
  </si>
  <si>
    <t>MONIC WRS L-3</t>
  </si>
  <si>
    <t>MUNICIPAL GOVERNMENT OF ODIONGAN L-3</t>
  </si>
  <si>
    <t>SWEET BITES THE DESSERT SHOP</t>
  </si>
  <si>
    <t>PAVIATI WRS</t>
  </si>
  <si>
    <t>JMCK MASINO WRS</t>
  </si>
  <si>
    <t>AQUA LA FUENTE WRS</t>
  </si>
  <si>
    <t>MRS. ADORACION MANES LVL 1 JETMATIC</t>
  </si>
  <si>
    <t>ZAMZAM WRS</t>
  </si>
  <si>
    <t>SAN AGUSTIN WATER WROSK LEV 3</t>
  </si>
  <si>
    <t>LIVE PURE WATER REFILLING</t>
  </si>
  <si>
    <t>AGUA THANNEA PWRS</t>
  </si>
  <si>
    <t>AQUA MANTES</t>
  </si>
  <si>
    <t>JARS WRS</t>
  </si>
  <si>
    <t>FLOWING GRACE H2O WATER</t>
  </si>
  <si>
    <t>AZURE WRS</t>
  </si>
  <si>
    <t>HYDRO PLUS WRS</t>
  </si>
  <si>
    <t>H &amp; JT WRS</t>
  </si>
  <si>
    <t>MEGA CRYSTAL POBLACION</t>
  </si>
  <si>
    <t>MEGA CRYSTAL BACHAWAN</t>
  </si>
  <si>
    <t>RDSAC</t>
  </si>
  <si>
    <t>DAVEN LIVING WATER REFILLING STATION</t>
  </si>
  <si>
    <t>NUESTRA DE SALVACION PARISH CHURCH DEEPWELL</t>
  </si>
  <si>
    <t>REAL WATER WRS</t>
  </si>
  <si>
    <t>B FRESH WRS</t>
  </si>
  <si>
    <t>HCE PURIFIED DRINKING WATER</t>
  </si>
  <si>
    <t>BALADJAY BAKERY L-3</t>
  </si>
  <si>
    <t>DOBS L-3</t>
  </si>
  <si>
    <t>MEGA CRYSTAL WRS</t>
  </si>
  <si>
    <t>CARRES WATER STATION</t>
  </si>
  <si>
    <t>SITIO GUNTAC-AN WATER SYSTEM BABA</t>
  </si>
  <si>
    <t>SITIO GUNTAC-AN WATER SYSTEM TAAS</t>
  </si>
  <si>
    <t>MENDOZA WRS</t>
  </si>
  <si>
    <t>AQUA DULCE WRS</t>
  </si>
  <si>
    <t>PINAGPALA WELLSPRING WRS</t>
  </si>
  <si>
    <t>AQUARITE WRS</t>
  </si>
  <si>
    <t>PUREFECT WRS</t>
  </si>
  <si>
    <t>HYDROFIL WRS</t>
  </si>
  <si>
    <t>JORDAN WRS</t>
  </si>
  <si>
    <t>AQUA KIR WRS</t>
  </si>
  <si>
    <t>TAJA'S WRS</t>
  </si>
  <si>
    <t>MYN78 WRS</t>
  </si>
  <si>
    <t>DJ AQUALIFE WRS</t>
  </si>
  <si>
    <t>CJ &amp; W WRS</t>
  </si>
  <si>
    <t>10/E</t>
  </si>
  <si>
    <t>PALACIOS DANUM PDW</t>
  </si>
  <si>
    <t>MANGILIT WRS</t>
  </si>
  <si>
    <t>JUMRIE WRS</t>
  </si>
  <si>
    <t>YALLA ERMA EL WRS</t>
  </si>
  <si>
    <t>DIAMONDS DROPS</t>
  </si>
  <si>
    <t xml:space="preserve">QUALIPURE  </t>
  </si>
  <si>
    <t>PRECIOUS ARIEL WS</t>
  </si>
  <si>
    <t>MELSIE</t>
  </si>
  <si>
    <t>BESFREN PWS</t>
  </si>
  <si>
    <t>JEN J PDW</t>
  </si>
  <si>
    <t>LIQUIPURE WRS</t>
  </si>
  <si>
    <t>ALOSRA WRS</t>
  </si>
  <si>
    <t>PRINCESS CLEAN</t>
  </si>
  <si>
    <t>J. FERNANDEZ</t>
  </si>
  <si>
    <t>ERLINDA RS</t>
  </si>
  <si>
    <t>COOL DROPS WRS</t>
  </si>
  <si>
    <t>SUPER 8 RETAIL SYSTEM INC.</t>
  </si>
  <si>
    <t>CRYSTAL ZEN</t>
  </si>
  <si>
    <t>HEN LIN 1</t>
  </si>
  <si>
    <t>HOTDOG ON STICKS</t>
  </si>
  <si>
    <t>SAI ZENN RESTAURANT</t>
  </si>
  <si>
    <t>HEN LIN 2</t>
  </si>
  <si>
    <t>LILOAN'S PRIDE LIEMPO</t>
  </si>
  <si>
    <t>BINALOT</t>
  </si>
  <si>
    <t>RICE IN A BOX</t>
  </si>
  <si>
    <t xml:space="preserve">PHO HOA  </t>
  </si>
  <si>
    <t>ORIENTAL PASTA INC.</t>
  </si>
  <si>
    <t>ZARKS BURGERS</t>
  </si>
  <si>
    <t>J.CO DONUTS AND COFFEE</t>
  </si>
  <si>
    <t>TOKYO BUBBLE TEA</t>
  </si>
  <si>
    <t>3G'S WATER REFILLING STATION</t>
  </si>
  <si>
    <t>CENTENNIAL WATER RESOURCES VENTURE CORP</t>
  </si>
  <si>
    <t>DAITRIX WRS</t>
  </si>
  <si>
    <t>KIDNEYHEALTHCARE DIALYSIS CENTER</t>
  </si>
  <si>
    <t>SAN MATEO DOCTORS HOSPITAL INC</t>
  </si>
  <si>
    <t>366175/361523</t>
  </si>
  <si>
    <t>ARCOS GEMEELOS DEVELOPMENT INC</t>
  </si>
  <si>
    <t>MEDLINE DIALYSIS CENTER</t>
  </si>
  <si>
    <t>PRO RENAL SPECIALIST DIALYSIS CENTER</t>
  </si>
  <si>
    <t>RENAL LIFECARE DIALYSIS CO</t>
  </si>
  <si>
    <t>GOOD SHEPHERD HOSP. RENAL CENT. CO</t>
  </si>
  <si>
    <t>RENAL CENTER AND MULTISPECIALTY CLINIC</t>
  </si>
  <si>
    <t>RENAL SOLUTION DIALYSIS CENTER CO</t>
  </si>
  <si>
    <t>NEPHROLIFE DIALYSIS CENTER CO</t>
  </si>
  <si>
    <t>SUMMIT HEALTH VENTURE CORP.</t>
  </si>
  <si>
    <t>BUKIDNON</t>
  </si>
  <si>
    <t>CHRIST THE HEALER HOSPITAL</t>
  </si>
  <si>
    <t>LEYTE</t>
  </si>
  <si>
    <t>RJ AQUA LUX WATER REFILLING STATION</t>
  </si>
  <si>
    <t>347672/347675/347678/350768-350769/349186/352433/34776364/347679/351186/351014/349775/347677/350275/346537/350566/350567/352656/352655/352651-23/352498/352499/352828/353355/354391-92/355550/356746</t>
  </si>
  <si>
    <t>B.BRAUN AVITUM PHILIPPINES</t>
  </si>
  <si>
    <t>RICHARD JUANSNG MANILA F</t>
  </si>
  <si>
    <t>WATER FLOW-BIE WRS</t>
  </si>
  <si>
    <t>STREAM FRESH WRS</t>
  </si>
  <si>
    <t>LGU BATUAN DEEPWELL ROYROY WATER SYSTEM</t>
  </si>
  <si>
    <t>LGU BATUAN FILTERED WATER ROYROY WATER SYSTEM</t>
  </si>
  <si>
    <t>HADIYAH PURIFIED WRS</t>
  </si>
  <si>
    <t>AQUA LUCIA WRS</t>
  </si>
  <si>
    <t>RYZZA MAE WRS</t>
  </si>
  <si>
    <t>ALONA KIAN NOAH WRS</t>
  </si>
  <si>
    <t>JANNA'S WRS</t>
  </si>
  <si>
    <t>ANGEL FRESH WRS</t>
  </si>
  <si>
    <t>C.E ANDUEZA WRS</t>
  </si>
  <si>
    <t>MAGLENTE WRS</t>
  </si>
  <si>
    <t>JGJV WRS</t>
  </si>
  <si>
    <t>SE-SAR WRS</t>
  </si>
  <si>
    <t>JAM'S WRS</t>
  </si>
  <si>
    <t>ELLE'S WRS</t>
  </si>
  <si>
    <t>EJARA REFILS WRS</t>
  </si>
  <si>
    <t>LENMON WRS</t>
  </si>
  <si>
    <t>KIYUKE WATER CARE WRS</t>
  </si>
  <si>
    <t>ALISTAIR WRS</t>
  </si>
  <si>
    <t>AQUA MILAGROSA WRS</t>
  </si>
  <si>
    <t>NOAKES WRS</t>
  </si>
  <si>
    <t>NOELA WRS</t>
  </si>
  <si>
    <t>AQUA SOFHIA</t>
  </si>
  <si>
    <t>EASTERN WRS</t>
  </si>
  <si>
    <t>SABLAYAN WRS</t>
  </si>
  <si>
    <t>MOLINIS WRS</t>
  </si>
  <si>
    <t>ABBY'S AQUA DROP</t>
  </si>
  <si>
    <t>LIM-PYO PDW</t>
  </si>
  <si>
    <t>SAMAHAN NG MANGINGISDA NG AGRIPA ROMBLON</t>
  </si>
  <si>
    <t>ULTRAPURE WRS</t>
  </si>
  <si>
    <t>ZESTY AQUAREAL REFILLING STATION</t>
  </si>
  <si>
    <t>PATRIA MORAL ALKALINE WATER STATION</t>
  </si>
  <si>
    <t>AQUA ILAYA WRS</t>
  </si>
  <si>
    <t>FALLARIA WRS</t>
  </si>
  <si>
    <t>RORO'S TUBIGAN</t>
  </si>
  <si>
    <t>TRESTY WRS</t>
  </si>
  <si>
    <t>ZAIDA SPRING REFILLING STATION</t>
  </si>
  <si>
    <t>AQUA YURI WRS</t>
  </si>
  <si>
    <t>AQUA LHAMBRE</t>
  </si>
  <si>
    <t>BLGU - COBRADOR WATER</t>
  </si>
  <si>
    <t>346461/346460</t>
  </si>
  <si>
    <t>NEPHROLIFE DIALYSIS CENTER CO.</t>
  </si>
  <si>
    <t>AGUA DE ROMBLON</t>
  </si>
  <si>
    <t>ACQUA DI FAMIGLIA</t>
  </si>
  <si>
    <t>MORO DROPS WRS</t>
  </si>
  <si>
    <t>SWEETBITES BY THE BAY</t>
  </si>
  <si>
    <t>AQUA GENLAINE WRS</t>
  </si>
  <si>
    <t xml:space="preserve">3A'S </t>
  </si>
  <si>
    <t>AQUA TECH</t>
  </si>
  <si>
    <t>EVER CLEAR</t>
  </si>
  <si>
    <t>WHITE ROCK</t>
  </si>
  <si>
    <t>AQUABEST WRS</t>
  </si>
  <si>
    <t>CERULEAN</t>
  </si>
  <si>
    <t>FADERON'S</t>
  </si>
  <si>
    <t>LEE JAE</t>
  </si>
  <si>
    <t>WATER GENIE TABING DAGAT</t>
  </si>
  <si>
    <t>AGUA FABIQUIN</t>
  </si>
  <si>
    <t>DAVEAN DAPAWAN</t>
  </si>
  <si>
    <t>DAVEAN LIBERTAD</t>
  </si>
  <si>
    <t>AQUABEST DAPAWAN</t>
  </si>
  <si>
    <t>DEBIE C CRUZ LEV 1</t>
  </si>
  <si>
    <t>YANNEYES WRS</t>
  </si>
  <si>
    <t>PSHS - MRC</t>
  </si>
  <si>
    <t>WATER GENIE TUBURAN</t>
  </si>
  <si>
    <t>AQUA FY WRS</t>
  </si>
  <si>
    <t>AQUAMARYANE WATER STATION</t>
  </si>
  <si>
    <t>TICAH WRS</t>
  </si>
  <si>
    <t>AQUA DOHA WRS</t>
  </si>
  <si>
    <t>BGY DOÑA TRINIDAD LEV 3</t>
  </si>
  <si>
    <t>IRISH WRS MINERAL</t>
  </si>
  <si>
    <t>AQUA DE TABLAS</t>
  </si>
  <si>
    <t>HADASA JEL WRS</t>
  </si>
  <si>
    <t>PAG-AVAD WRS</t>
  </si>
  <si>
    <t>TALAMISAN WRS</t>
  </si>
  <si>
    <t>LINAWAN WRS</t>
  </si>
  <si>
    <t>KEVIN CLEAN WRS</t>
  </si>
  <si>
    <t>ROVILLOS WATER VAULT</t>
  </si>
  <si>
    <t>AQUA CLERON</t>
  </si>
  <si>
    <t>7TH WRS</t>
  </si>
  <si>
    <t>DHASZ 710 WRS</t>
  </si>
  <si>
    <t>WEL/MALON PW</t>
  </si>
  <si>
    <t>A GAD'S CARE</t>
  </si>
  <si>
    <t>MAMME DEN</t>
  </si>
  <si>
    <t>KOUTA PDW</t>
  </si>
  <si>
    <t>4RM PWS</t>
  </si>
  <si>
    <t>RMV</t>
  </si>
  <si>
    <t>240509182-85</t>
  </si>
  <si>
    <t>OSANG PWRS</t>
  </si>
  <si>
    <t>MR. JERRY SABIGAN SHALLOW WELL AT SOURCE</t>
  </si>
  <si>
    <t>ESPINOSA AQUAPOINT WRS</t>
  </si>
  <si>
    <t>DENNAR</t>
  </si>
  <si>
    <t>FREEZING BLUE</t>
  </si>
  <si>
    <t>STAR FRESH WRS</t>
  </si>
  <si>
    <t>ALKA PRIX</t>
  </si>
  <si>
    <t>H2O</t>
  </si>
  <si>
    <t>EVEREST</t>
  </si>
  <si>
    <t>MONIFER</t>
  </si>
  <si>
    <t>ADSOLUTELY WRS</t>
  </si>
  <si>
    <t>AQUA BUENA</t>
  </si>
  <si>
    <t>AQUA VIN</t>
  </si>
  <si>
    <t>SUMMER KELSY LEV. 3 &amp; LEV. 4</t>
  </si>
  <si>
    <t>OCEAN BRO</t>
  </si>
  <si>
    <t>KFC/BARTLE BEYL INC</t>
  </si>
  <si>
    <t>COUNTRY NOODLES</t>
  </si>
  <si>
    <t>TROPICAL HUT FOOD MARKET</t>
  </si>
  <si>
    <t>MAGNOLIA PLACE CONDOMINIUM</t>
  </si>
  <si>
    <t>SYSO INTERNATIONAL INC.</t>
  </si>
  <si>
    <t>MC CORNICK PHILIPPINES</t>
  </si>
  <si>
    <t>MARY JOY WATER REFILLING STATION</t>
  </si>
  <si>
    <t>LHJC WATER STATION</t>
  </si>
  <si>
    <t>MRSS WATER REFILLING STATION</t>
  </si>
  <si>
    <t>ROBINSONS SUPERMARKET CORPORATION</t>
  </si>
  <si>
    <t>000-405-340-00000</t>
  </si>
  <si>
    <t>ROBINSONS SUPERMARKET CORPORATION (1792)</t>
  </si>
  <si>
    <t>MC WILSON CORPORATION/ GRINGO</t>
  </si>
  <si>
    <t>STA. ROSA LAGUNA</t>
  </si>
  <si>
    <t>CLYDE'S BREAD AND PASTRIES</t>
  </si>
  <si>
    <t>THE REAL AMERICAN DOUGHNUT CO. INC</t>
  </si>
  <si>
    <t>GREEN PLUS CORPORATION</t>
  </si>
  <si>
    <t>AQUA RIYADH</t>
  </si>
  <si>
    <t>VALLE VERDE BLCA CONDOMINIUM</t>
  </si>
  <si>
    <t>LAS VILLAS DE VALLE VERDE CONDO CORP.</t>
  </si>
  <si>
    <t>CHATEAU VERDE CONDOMINIUM CORP</t>
  </si>
  <si>
    <t>SONG DELI FOOD PRODUCTS</t>
  </si>
  <si>
    <t>GRANTLINE INC</t>
  </si>
  <si>
    <t>THE VITTORIA SUITES</t>
  </si>
  <si>
    <t>ASTORIA PLAZA HOTEL</t>
  </si>
  <si>
    <t>MILLENIUM PROPERTIES &amp; BROKERAGES</t>
  </si>
  <si>
    <t>MILLENIA TONER CONDOMINIUM ASSO. INC</t>
  </si>
  <si>
    <t>RED PLANET HOTEL ORTIGAS CORP</t>
  </si>
  <si>
    <t>CKARTON BUSINESS VENTURES INC</t>
  </si>
  <si>
    <t>8101 PEARL PLAZA</t>
  </si>
  <si>
    <t>SA CHUN SUNG</t>
  </si>
  <si>
    <t>RASKI KOREAN BBQ RESTAURANT</t>
  </si>
  <si>
    <t>RESIDENCES 8888</t>
  </si>
  <si>
    <t>ONE MAGNIFICENT MILE CONDOMINIUM CORP</t>
  </si>
  <si>
    <t>ONE CAFÉ AND EVENTS PLACE INC</t>
  </si>
  <si>
    <t>THE CENTERPOINT CONDOMINIUM  UNITOWNERS ASSO. INC</t>
  </si>
  <si>
    <t>PARC CHATEAU CONDOMINIUM UNITOWNERS ASSO INC</t>
  </si>
  <si>
    <t>UNIONBANK PLAZA CONDOMINIUM</t>
  </si>
  <si>
    <t>WYNSUM CONDOMINIUM CORP</t>
  </si>
  <si>
    <t>FE DEL MUNDO MEDICAL CENTER</t>
  </si>
  <si>
    <t>MANILA MED MEDICAL CENTER MANILA</t>
  </si>
  <si>
    <t>000234</t>
  </si>
  <si>
    <t>370703-37071</t>
  </si>
  <si>
    <t>000-458-723-000</t>
  </si>
  <si>
    <t>372867/372876</t>
  </si>
  <si>
    <t>SAN JOSE WATER SERVICE AND DEVELOPMENT CORP.</t>
  </si>
  <si>
    <t>DONNEX WRS</t>
  </si>
  <si>
    <t>ZAMBOANGA DEL NORTE</t>
  </si>
  <si>
    <t>AQUA MENTS WRS</t>
  </si>
  <si>
    <t>LAGUERTA WRS</t>
  </si>
  <si>
    <t>GUISAPLONG SPRING</t>
  </si>
  <si>
    <t>AQUA JOY WRS</t>
  </si>
  <si>
    <t>ZAMBALES VILLA</t>
  </si>
  <si>
    <t>SILANGUAN ISLAND, SAN ANTONIO, ZAMBALES</t>
  </si>
  <si>
    <t>LANDMARK</t>
  </si>
  <si>
    <t>RIZA DEV'T CORP</t>
  </si>
  <si>
    <t>PRECIOUS GIFT - BRANCH</t>
  </si>
  <si>
    <t>PRECIOUS GIFT - KAMBAL</t>
  </si>
  <si>
    <t>PURE POINT</t>
  </si>
  <si>
    <t>ABHA</t>
  </si>
  <si>
    <t>RENAL LINK CORP.</t>
  </si>
  <si>
    <t>LG HEALTH CARE INC</t>
  </si>
  <si>
    <t>372679/373078</t>
  </si>
  <si>
    <t>MARIKINA CITY</t>
  </si>
  <si>
    <t>MAJES WOW SISIG</t>
  </si>
  <si>
    <t>SUPER VALUE INC.</t>
  </si>
  <si>
    <t>240608378/HO 3402</t>
  </si>
  <si>
    <t>1 KITCHEN INC.</t>
  </si>
  <si>
    <t>MANGAN AND COMPANY INC.</t>
  </si>
  <si>
    <t>HO TSAA KEE MILK TEA</t>
  </si>
  <si>
    <t>HOUSE OF WAGYU/ STONE GRILL STEAK</t>
  </si>
  <si>
    <t>THE PERFECT BEAUTY VENTURES, INC.</t>
  </si>
  <si>
    <t>MESA  MODERN RESTAURANT</t>
  </si>
  <si>
    <t>KFC FOOD CORP.  SW ORTIGAS</t>
  </si>
  <si>
    <t>DECTA PACIFIC EQUITIES</t>
  </si>
  <si>
    <t>ST. GABRIEL INTERNATIONAL SCHOOL</t>
  </si>
  <si>
    <t>RSS CITIHEALTH SERVICES CORP.</t>
  </si>
  <si>
    <t>KTS KAPITOLYO RIBS, INC.</t>
  </si>
  <si>
    <t>GRAND 21 PLACE CONDOMINIUM</t>
  </si>
  <si>
    <t>ONE CAPITOL</t>
  </si>
  <si>
    <t>GELAND SUGBAHAN (NAMIT GID)</t>
  </si>
  <si>
    <t>MJV DERMATOLOGICAL SKIN CLINIC</t>
  </si>
  <si>
    <t>BUDDY'S RESTAURANT PANCIT LUCBAN</t>
  </si>
  <si>
    <t>HUNGRY PROJECT FOOD CONCEPTS INC.</t>
  </si>
  <si>
    <t>010-141-115-00003</t>
  </si>
  <si>
    <t>HO 6148</t>
  </si>
  <si>
    <t>IVAN WATER STATION</t>
  </si>
  <si>
    <t>MEYCAUYAN DOCTORS DIALYSIS CENTER</t>
  </si>
  <si>
    <t>ESSIES DWS</t>
  </si>
  <si>
    <t>REVIGOR WS</t>
  </si>
  <si>
    <t>REMENTILLA SALVACION WS</t>
  </si>
  <si>
    <t>MPS PWS</t>
  </si>
  <si>
    <t>CLINICA ANTIPOLO HOSPITAL AND WELLNESS CENTER</t>
  </si>
  <si>
    <t>KIDNEY HEALTHCARE DIALYSIS CENTER</t>
  </si>
  <si>
    <t>ADRIAN'S WATER SHOP</t>
  </si>
  <si>
    <t>AQUA FERNANDEZ WRS</t>
  </si>
  <si>
    <t>373450/369410</t>
  </si>
  <si>
    <t>COL WATER STATION</t>
  </si>
  <si>
    <t>373460-373461</t>
  </si>
  <si>
    <t>SAN PEDRO MEMORIAL PARK INC.</t>
  </si>
  <si>
    <t>000236</t>
  </si>
  <si>
    <t>BET RAM'S WATER STATION</t>
  </si>
  <si>
    <t>CTJ ASIA CORP.</t>
  </si>
  <si>
    <t>SUSANA FOOD DISTRIBUTION CORP.</t>
  </si>
  <si>
    <t>MT. ISAROG WATER STATION</t>
  </si>
  <si>
    <t>MATER CARMELI SCHOOL</t>
  </si>
  <si>
    <t>YOMI WRS</t>
  </si>
  <si>
    <t>373119/373120/373118</t>
  </si>
  <si>
    <t>IAWS CONSTRUCTION &amp; MANAGEMENT INC</t>
  </si>
  <si>
    <t>EARL LEY REFILLING</t>
  </si>
  <si>
    <t>AQUA MACCSAVE WS</t>
  </si>
  <si>
    <t>PURE HARVEST VEGETABLE CORPORATION</t>
  </si>
  <si>
    <t>AQUA DE BAILEN WRS</t>
  </si>
  <si>
    <t>240609662/HO 6068</t>
  </si>
  <si>
    <t>RH2O WRS</t>
  </si>
  <si>
    <t>240607644/HO 5053</t>
  </si>
  <si>
    <t>AQUA JAZE PDW</t>
  </si>
  <si>
    <t>8 GLASSES WATER</t>
  </si>
  <si>
    <t>WATER AVENUE - BAYAN LUNA I</t>
  </si>
  <si>
    <t>JREC ELASIGUE WRS</t>
  </si>
  <si>
    <t>ALKALINE</t>
  </si>
  <si>
    <t>MIAMI NICE</t>
  </si>
  <si>
    <t>WATER THERAPY</t>
  </si>
  <si>
    <t>GALLUZ PDW</t>
  </si>
  <si>
    <t>BERT &amp; KRISTINE WRS</t>
  </si>
  <si>
    <t>KRAM WRS</t>
  </si>
  <si>
    <t>GRITTLE DROP</t>
  </si>
  <si>
    <t>ZEALGA WS</t>
  </si>
  <si>
    <t>YIPMAKYAN EATERY</t>
  </si>
  <si>
    <t>CAFÉ FRANCE CORP.</t>
  </si>
  <si>
    <t>BERMUDA DRIVE INN HOTEL</t>
  </si>
  <si>
    <t>LUCKY 8 DELICIOUS BREAD</t>
  </si>
  <si>
    <t>HAYASHI JAPANESE RESTAURANT</t>
  </si>
  <si>
    <t>BIOCOSLECH PHILIPPINES CORP.</t>
  </si>
  <si>
    <t>MCDONALD'S- EDSA BONI</t>
  </si>
  <si>
    <t>ST. JOHN MARY VIANNEY</t>
  </si>
  <si>
    <t>MCDONALD'S- BARANGKA DRIVE</t>
  </si>
  <si>
    <t>ARMY NAVY BURGDER, INC.</t>
  </si>
  <si>
    <t>8 WACK-WACK ROAD CONDOMINIUM</t>
  </si>
  <si>
    <t>MCDONALD'S-  MARKET PLACE</t>
  </si>
  <si>
    <t>MIGHTEE MART- KALENTONG 85</t>
  </si>
  <si>
    <t>240608333-35/HO 4682 (A-B)</t>
  </si>
  <si>
    <t>DAITRIX WATER REFILLING STATION</t>
  </si>
  <si>
    <t>240608317/HO 4667</t>
  </si>
  <si>
    <t>MARKASSEY WATER STATION</t>
  </si>
  <si>
    <t>AQUA SERV NEW ANTIPOLO</t>
  </si>
  <si>
    <t>RZMA WRS</t>
  </si>
  <si>
    <t>TMG EXPRESS</t>
  </si>
  <si>
    <t>ZENDROSA FOOD CORP.</t>
  </si>
  <si>
    <t>AQUA TRESE HEALTHY DRINKING</t>
  </si>
  <si>
    <t>PASIG,MANILA</t>
  </si>
  <si>
    <t>240605443/HO 3503 (A-B)</t>
  </si>
  <si>
    <t>QC, MANILA</t>
  </si>
  <si>
    <t>240604026/H.O 2681</t>
  </si>
  <si>
    <t>DWYANE XAVIER WATER REFILIING STATION</t>
  </si>
  <si>
    <t>GEN. TRIAS CAVITE</t>
  </si>
  <si>
    <t>KLAIM WATER STATION</t>
  </si>
  <si>
    <t>PUREWELL AQUA REFILLING</t>
  </si>
  <si>
    <t>MAREUF ENTERPRISES</t>
  </si>
  <si>
    <t>AQUA SERV MAIN ST.</t>
  </si>
  <si>
    <t>AQUA CASCANDIA</t>
  </si>
  <si>
    <t>JARV WRS</t>
  </si>
  <si>
    <t>MMJ FOOD CORPORATION</t>
  </si>
  <si>
    <t>UNCLE JOHN'S CYBERGATE PLAZA</t>
  </si>
  <si>
    <t>UNCLE JOHN'S - CYBERGATE 1</t>
  </si>
  <si>
    <t>SUBWAY RESTAURANT CYBERGATE</t>
  </si>
  <si>
    <t>UNCLE JOHN'S - CYBERGATE 3</t>
  </si>
  <si>
    <t xml:space="preserve">7 ELEVEN FOOD STORE  </t>
  </si>
  <si>
    <t>GERMINO ICE COMPANY INC</t>
  </si>
  <si>
    <t>GERMINO ICE COMPANY INC PLANT 2</t>
  </si>
  <si>
    <t>ALL DAY RETAIL CONCEPTS INC</t>
  </si>
  <si>
    <t>MARITES LI AQUA RPWS</t>
  </si>
  <si>
    <t>LOZENDO WRS</t>
  </si>
  <si>
    <t>MARGAJAS WATER</t>
  </si>
  <si>
    <t>JBS 2 WRS</t>
  </si>
  <si>
    <t>JHONELME WS</t>
  </si>
  <si>
    <t>JHONLINE WS</t>
  </si>
  <si>
    <t>GEON PWS</t>
  </si>
  <si>
    <t>JHONA &amp; JHAYRICK WRS</t>
  </si>
  <si>
    <t>SURE PURE</t>
  </si>
  <si>
    <t>AQUA DAR WATER TECH CTR</t>
  </si>
  <si>
    <t>AMBER DEW WATER REFILLING STATION</t>
  </si>
  <si>
    <t>TAYTAY, RIZAL</t>
  </si>
  <si>
    <t>RALREN PURIFIED DRINKING WATER</t>
  </si>
  <si>
    <t>TADECO MINT MINERAL WATER</t>
  </si>
  <si>
    <t>EVANGELISTA MEDICAL &amp; SPECIALTY HOSPITAL</t>
  </si>
  <si>
    <t>FMC RENAL CARE CORP.</t>
  </si>
  <si>
    <t>ASIA RENAL CARE PHILS. INC.</t>
  </si>
  <si>
    <t>SATORI RESIDENCES CONDOMINIUM CORPORATION</t>
  </si>
  <si>
    <t>THE AMARYLLIS CONDOMINIUM CORPORATIION</t>
  </si>
  <si>
    <t>MAYFIELD PARK RESIDENCES CONDOMINIUM CORPORATION</t>
  </si>
  <si>
    <t>MEGA GOLDTOWN PAN INC</t>
  </si>
  <si>
    <t>PAN DE MANILA FOOD CO. INC</t>
  </si>
  <si>
    <t>GOLDEN PAN DE SAL INC</t>
  </si>
  <si>
    <t>DEBIT</t>
  </si>
  <si>
    <t>CREDIT</t>
  </si>
  <si>
    <t>CASH IN BANK - BPI FAMILY ENVIRO</t>
  </si>
  <si>
    <t>CASH IN BANK - BDO ENVIRO</t>
  </si>
  <si>
    <t>CASH IN BANK - EASTWEAST ENVIRO</t>
  </si>
  <si>
    <t>CASH IN BANK - BPI FAMILY MIS</t>
  </si>
  <si>
    <t>CASH IN BANK - BDO MIS</t>
  </si>
  <si>
    <t>CASH IN BANK - LAND BANK MIS</t>
  </si>
  <si>
    <t>REVOLVING FUND</t>
  </si>
  <si>
    <t>BUDGET ALLOWANCE</t>
  </si>
  <si>
    <t>CASH REMITTANCE</t>
  </si>
  <si>
    <t>ADVANCED TO/FROM OFFICERS/LBC</t>
  </si>
  <si>
    <t>ADVANCED TO/FROM EMPLOYEES/COP</t>
  </si>
  <si>
    <t>ADVANCED TO/FROM CUSTOMERS/OVER</t>
  </si>
  <si>
    <t>ADVANCES OTHERS</t>
  </si>
  <si>
    <t>BIR 2306</t>
  </si>
  <si>
    <t>BIR 2307</t>
  </si>
  <si>
    <t>SALES</t>
  </si>
  <si>
    <t>ACCOUNTS RECEIVABLE - CURRENT</t>
  </si>
  <si>
    <t>ACCOUNTS RECEIVABLE</t>
  </si>
  <si>
    <t>REBATE</t>
  </si>
  <si>
    <t>BALANCE</t>
  </si>
  <si>
    <t>PREPARED BY</t>
  </si>
  <si>
    <t>JILSON KEDAR SAGUN - TAGUIG BRANCH ACCOUNTING</t>
  </si>
  <si>
    <t>REVIEWED BY</t>
  </si>
  <si>
    <t>JACQUELINE PASCUA - TAGUIG BRANCH SUPERVISOR</t>
  </si>
  <si>
    <t>CHECKED BY</t>
  </si>
  <si>
    <t>AF NO.</t>
  </si>
  <si>
    <t>CASH ON HAND
SOURCE</t>
  </si>
  <si>
    <t>CASH ON HAND
(DR) + SIGN</t>
  </si>
  <si>
    <t>TOTAL COLLECTION DEPOSITED BY EDILYN</t>
  </si>
  <si>
    <t>OTHER CURRENT RECEIVABLES FROM LBP TING 
(11380)</t>
  </si>
  <si>
    <t>CREDITABLE WITHHOLDING
2306</t>
  </si>
  <si>
    <t>CREDITABLE WITHHOLDING
2307</t>
  </si>
  <si>
    <t>ACCOUNTS
RECEIVABLE</t>
  </si>
  <si>
    <t>SYDNEY'S WATER REFILLING STATION</t>
  </si>
  <si>
    <t>City of Taguig</t>
  </si>
  <si>
    <t>ALABANG COUNTRY CLUB, INC.</t>
  </si>
  <si>
    <t>Muntinlupa City</t>
  </si>
  <si>
    <t>71009/71861</t>
  </si>
  <si>
    <t>HOTEL 101 MANAGEMENT CORPORATION</t>
  </si>
  <si>
    <t>Makati City</t>
  </si>
  <si>
    <t>1 AVIATION GROUNDHANDLING SERVICES CORP.</t>
  </si>
  <si>
    <t>Pasay City</t>
  </si>
  <si>
    <t>70983/70171</t>
  </si>
  <si>
    <t>FORT BONIFACIO DEVELOPMENT CORPORATION</t>
  </si>
  <si>
    <t>72555/69054/72133/69053/72117/72120/72105/72122/72123</t>
  </si>
  <si>
    <t>67191/70186/70998/72135/72131</t>
  </si>
  <si>
    <t>70986/70175/70987</t>
  </si>
  <si>
    <t>HARICORT CORPORATION</t>
  </si>
  <si>
    <t>MONCRECHELLE WATER REFILLING STATION</t>
  </si>
  <si>
    <t>GENKI SUSHI - SM AURA</t>
  </si>
  <si>
    <t>RITA'S PANCIT NG TAGA MALABON(RITA'S ORIGINAL)</t>
  </si>
  <si>
    <t>INENG'S BBQ</t>
  </si>
  <si>
    <t>ISDANG PULO</t>
  </si>
  <si>
    <t>MARINA SEAFOODS</t>
  </si>
  <si>
    <t>BUDDY'S RESTAURANT</t>
  </si>
  <si>
    <t>RAZON'S OF GUAGUA-MARKET MARKET</t>
  </si>
  <si>
    <t>CABALEN-MARKET MARKET</t>
  </si>
  <si>
    <t>PLK PHILIPPINES INC./POPEYES</t>
  </si>
  <si>
    <t>ROMANTIC BABOY</t>
  </si>
  <si>
    <t>KAMAY KAINAN</t>
  </si>
  <si>
    <t>GILIGAN'S</t>
  </si>
  <si>
    <t>GERRY'S GRILL</t>
  </si>
  <si>
    <t>TAPA KING-MARKET MARKET</t>
  </si>
  <si>
    <t>ANDOK'S LITSON CORP.</t>
  </si>
  <si>
    <t>UNCLE JOHN'S-MARKET MARKET</t>
  </si>
  <si>
    <t>TIM HORTON'S-MARKET MARKET</t>
  </si>
  <si>
    <t>MAX'S KITCHEN INC.</t>
  </si>
  <si>
    <t>BELARSEN FOOD CORP./JOLLIBEE</t>
  </si>
  <si>
    <t>KETMAR FASTFOOD CORP./MC DONALDS-MARKET MARKET</t>
  </si>
  <si>
    <t>SEATTLE'S BEST COFFEE</t>
  </si>
  <si>
    <t>71689/72667/73417</t>
  </si>
  <si>
    <t>HOFILEÑA HOSPITAL</t>
  </si>
  <si>
    <t>Pagadian City</t>
  </si>
  <si>
    <t>HYDR8 RESOURCES INC.</t>
  </si>
  <si>
    <t>Quezon City</t>
  </si>
  <si>
    <t>ARBOR LANES CONDOMINIUM CORPORATION</t>
  </si>
  <si>
    <t>COFFEE:LIFE @ 32ND INC.</t>
  </si>
  <si>
    <t>ASTEEEG WATER REFILLING STATION</t>
  </si>
  <si>
    <t>DEUCES FOOD &amp; BEVERAGES CORPORATION</t>
  </si>
  <si>
    <t>KRIS IVAN GALO</t>
  </si>
  <si>
    <t>Bacoor, Cavite</t>
  </si>
  <si>
    <t>NANIBI WATER REFILLING STATION</t>
  </si>
  <si>
    <t>NANIBI WATER REFILLING STATION-2</t>
  </si>
  <si>
    <t>71992/72976</t>
  </si>
  <si>
    <t>ACTS 238 PURIFIED DRINKING WATER</t>
  </si>
  <si>
    <t>AQUA DALMONT</t>
  </si>
  <si>
    <t>AQUA CARE WATER</t>
  </si>
  <si>
    <t>VIGOR</t>
  </si>
  <si>
    <t>SHORELINE WATER STATION</t>
  </si>
  <si>
    <t>SASHUI WATER STATION</t>
  </si>
  <si>
    <t>2B AND B</t>
  </si>
  <si>
    <t>AQUA NIÑA WATER REFILLING STATION</t>
  </si>
  <si>
    <t>73617/72007/71383</t>
  </si>
  <si>
    <t>MONARY WATER STATION</t>
  </si>
  <si>
    <t>LORD STOW'S BAKERY</t>
  </si>
  <si>
    <t>ICING'S CAKE, BREAD &amp; CAFE</t>
  </si>
  <si>
    <t>DAKASI PHILIPPINES/VOLT-TEAS FIVE</t>
  </si>
  <si>
    <t>HAP CHAN</t>
  </si>
  <si>
    <t>JCO DONUTS AND COFFEE</t>
  </si>
  <si>
    <t>CHICKEN BONCHON</t>
  </si>
  <si>
    <t>NORTH PARK NOODLE HOUSE</t>
  </si>
  <si>
    <t>THE REAL AMERICAN DOUGHNUT COMPANY INC./KRISPY KREME</t>
  </si>
  <si>
    <t>PETRIOLAS PHILIPPINES INC./AUNTIES ANNE'S</t>
  </si>
  <si>
    <t>MANDARIN SKY EXPRESS INC.</t>
  </si>
  <si>
    <t>RESTO KINGS CORPORATION/BUFFALO WING'S &amp; THING'S</t>
  </si>
  <si>
    <t>PERI PERI CHARCOAL CHICKEN &amp; SAUCE BAR</t>
  </si>
  <si>
    <t>TOKYO URBAN FOOD CONCEPT INC./MOSHI KOSHI</t>
  </si>
  <si>
    <t>KFC-MARKET MARKET</t>
  </si>
  <si>
    <t>YELLOW CAB</t>
  </si>
  <si>
    <t>WENPHIL CORP./WENDY'S HAMBURGERS RESTAURANT</t>
  </si>
  <si>
    <t>SBARRO(FRESH ITALIAN COOKING)</t>
  </si>
  <si>
    <t>HAPPY PARTNER'S INC./PANCAKE HOUSE</t>
  </si>
  <si>
    <t>SHIN-MANN HANN CORP.</t>
  </si>
  <si>
    <t>DOOKI KOREAN TOPOKKI BUFFET</t>
  </si>
  <si>
    <t>PPI HOLDINGS INC./DAIRY QUEEN-MARKET MARKET</t>
  </si>
  <si>
    <t>PPI HOLDINGS INC./ PIZZA HUT</t>
  </si>
  <si>
    <t>REYES BARBEQUE-MARKET MARKET</t>
  </si>
  <si>
    <t>PURPLE AVATAR INC.(GREENWICH-MARKET MARKET)</t>
  </si>
  <si>
    <t>FRESH N' FAMOUS FOOD INC./CHOWKING</t>
  </si>
  <si>
    <t>BE MEAL FOOD STALL(KIMBAP &amp; BULGOGI FOOD TRADING INC.)</t>
  </si>
  <si>
    <t>HOT STAR PHILIPPINES CORP.</t>
  </si>
  <si>
    <t>BALIWAG LECHON MANOK ATBP.</t>
  </si>
  <si>
    <t>CHATIME</t>
  </si>
  <si>
    <t>PEPPA WINGS</t>
  </si>
  <si>
    <t>MIGUELITO'S DINER</t>
  </si>
  <si>
    <t>FLAMING FRANKS</t>
  </si>
  <si>
    <t>GLENDALE BREAK/STEAK BREAK</t>
  </si>
  <si>
    <t>GOODLINK/INIHAW EXPRESS</t>
  </si>
  <si>
    <t>MR. NINJA FOOD COURT/GERALD SIA</t>
  </si>
  <si>
    <t>TOKYO TEMPURA</t>
  </si>
  <si>
    <t>SIOMAI HOUSE-FOOD CHOICE</t>
  </si>
  <si>
    <t>PAOTSIN-MARKET MARKET</t>
  </si>
  <si>
    <t>GOLDILOCK'S</t>
  </si>
  <si>
    <t>SHAKEY'S-MARKET MARKET</t>
  </si>
  <si>
    <t>TEMPURA TENDO/TENYA</t>
  </si>
  <si>
    <t>MY FOOD RESOURCES INC./MANG-INASAL</t>
  </si>
  <si>
    <t>IKKORYU</t>
  </si>
  <si>
    <t>PARADISE DYNASTY(DINELINK)</t>
  </si>
  <si>
    <t>BPI-PHILAM LIFE ALABANG CONDOMINIUM CORPORATION</t>
  </si>
  <si>
    <t>ONE PARK DRIVE CONDOMINIUM CORPORATION</t>
  </si>
  <si>
    <t>ELLIANA WATER REFILLING STATION</t>
  </si>
  <si>
    <t>ROBINSON SUPERMARKET</t>
  </si>
  <si>
    <t>RED RIBBON</t>
  </si>
  <si>
    <t>JY AQUA WATER STATION</t>
  </si>
  <si>
    <t>LOZENDO REFILLING STATION ROYAL SALUTE</t>
  </si>
  <si>
    <t>GINA JOY WATER REFILLING STATION</t>
  </si>
  <si>
    <t>CHARFROI ENTERPRISES</t>
  </si>
  <si>
    <t>ZYMVOX</t>
  </si>
  <si>
    <t>MEI-EDEN</t>
  </si>
  <si>
    <t>EMY &amp; LISTO</t>
  </si>
  <si>
    <t>72862/72863</t>
  </si>
  <si>
    <t>ESTATE WELLS INC.</t>
  </si>
  <si>
    <t>LITTLE MANILA</t>
  </si>
  <si>
    <t>TIONG BAHRU</t>
  </si>
  <si>
    <t>PANCAKE HOUSE (G BROTHERS FOOD INC.)</t>
  </si>
  <si>
    <t>MR. FRANKS HOTDOG &amp; NACHOS CORP.</t>
  </si>
  <si>
    <t>SAIGOSAN</t>
  </si>
  <si>
    <t>MOMO KOREAN(EGGDROP SANDWICH)</t>
  </si>
  <si>
    <t>PHO'HOA</t>
  </si>
  <si>
    <t>THE COFFEE BEAN &amp; TEA LEAF PHILIPPINES, INC.</t>
  </si>
  <si>
    <t>TENDO KOHAKO</t>
  </si>
  <si>
    <t>BISTRO ITALIANO CORP.(ITALLIANNI'S)</t>
  </si>
  <si>
    <t>BUFFALO WILD WINGS/CREATIVE RESTO CONCEPT INC.</t>
  </si>
  <si>
    <t>TONG YANG-UPTOWN MALL</t>
  </si>
  <si>
    <t>CARGO FISH</t>
  </si>
  <si>
    <t>SPH FOOD CORPORATION/CHOWKING</t>
  </si>
  <si>
    <t>SECRET KITCHEN</t>
  </si>
  <si>
    <t>GATSU-MAN/BEYOND CONCEPT INC.</t>
  </si>
  <si>
    <t>PEPPER LUNCH EXPRESS</t>
  </si>
  <si>
    <t>CURRY HOUSE/ICHIBANYA</t>
  </si>
  <si>
    <t>GO SALAD'S</t>
  </si>
  <si>
    <t>CHATIME/TEABRO'S CORPORATION</t>
  </si>
  <si>
    <t>WU'S KITCHEN/LUCKY 888 EXPRESS FOOD INC.</t>
  </si>
  <si>
    <t>SPECIALTY JUICES AND BEVERAGES INC.</t>
  </si>
  <si>
    <t>FISH &amp; CO</t>
  </si>
  <si>
    <t>WATAMI GRILL AND SUSHI BAR</t>
  </si>
  <si>
    <t>BANAPPLE PIES AND CHEESECAKES</t>
  </si>
  <si>
    <t>APEX FIVE ECOM INC.</t>
  </si>
  <si>
    <t>SEAFARERS WATER REFILLING STATION</t>
  </si>
  <si>
    <t>Pateros</t>
  </si>
  <si>
    <t>MEADOWOOD WATER REFILLING STATION</t>
  </si>
  <si>
    <t>NATURE'S BOUNTY</t>
  </si>
  <si>
    <t>AQUA EVA PLUS 4 DRINKING WATER STATION</t>
  </si>
  <si>
    <t>ALKA ANITA</t>
  </si>
  <si>
    <t>AQUA THEA-CLEAN</t>
  </si>
  <si>
    <t>74009/74219</t>
  </si>
  <si>
    <t>AQUARIFIED</t>
  </si>
  <si>
    <t>73999/74211</t>
  </si>
  <si>
    <t>BENZEE</t>
  </si>
  <si>
    <t>73978/74217</t>
  </si>
  <si>
    <t>5L PURIFIED/CRYSTAL STONE</t>
  </si>
  <si>
    <t>EPHRAIM WATER REFILLING STATION</t>
  </si>
  <si>
    <t>FABULOUS PURIFIED DRINKING WATER</t>
  </si>
  <si>
    <t>73983/74215</t>
  </si>
  <si>
    <t>CHRISTAL ALKALINE</t>
  </si>
  <si>
    <t>AINSTEA PURIFIED REFILLING STATION</t>
  </si>
  <si>
    <t>CRYSTAL CLEAR-JMZJ</t>
  </si>
  <si>
    <t>L3J 88 WATER REFILLING STATION</t>
  </si>
  <si>
    <t>74007/74214</t>
  </si>
  <si>
    <t>LIVING WATER REFILLING STATION</t>
  </si>
  <si>
    <t>WELLPOINT MEDICAL CLINIC AND DIAGNOSTIC CENTER INC.</t>
  </si>
  <si>
    <t>WELLPOINT MEDICAL CLINIC AND DIAGNOSTIC CENTER-HABAY</t>
  </si>
  <si>
    <t>TENKA HOTPOT CORP.</t>
  </si>
  <si>
    <t>LOCAVORE-SM BACOOR</t>
  </si>
  <si>
    <t>CONTIS-SM BACOOR</t>
  </si>
  <si>
    <t>EST. NAMNAM INC.</t>
  </si>
  <si>
    <t>SHANJON SPECIALTY FOOD INC./CONTI'S</t>
  </si>
  <si>
    <t>PERI-PERI CHARCOAL CHICKEN &amp; SAUCE BAR</t>
  </si>
  <si>
    <t>DENNY'S UPTOWN MALL</t>
  </si>
  <si>
    <t>BARCINO</t>
  </si>
  <si>
    <t>SIX DOORS 3D BBQ BUFFET</t>
  </si>
  <si>
    <t>EL CORAZON HISPANO FILIPINO FOODS, CORP.</t>
  </si>
  <si>
    <t>SAMYUNIKO</t>
  </si>
  <si>
    <t>THE RED CRAB-UPTOWN MALL</t>
  </si>
  <si>
    <t>FELY J'S KICTHEN/LMF UPTOWN ENTERPRISES, INC.</t>
  </si>
  <si>
    <t>SCOUT'S HONOR</t>
  </si>
  <si>
    <t>SUNNIES STUDIO</t>
  </si>
  <si>
    <t>IPPUDO-UPTOWN MALL</t>
  </si>
  <si>
    <t>NONO'S</t>
  </si>
  <si>
    <t>PARMIGIANO</t>
  </si>
  <si>
    <t>GLOBAL DIMSUM FOOD CORP./TIM HO WAN</t>
  </si>
  <si>
    <t>PIZZA EXPRESS</t>
  </si>
  <si>
    <t>CIBO-UPTOWN MALL</t>
  </si>
  <si>
    <t>BAKING THERAPHY</t>
  </si>
  <si>
    <t>TIGER SUGAR</t>
  </si>
  <si>
    <t>TIM HORTON'S-UPTOWN MALL</t>
  </si>
  <si>
    <t>CHOICE GOURMET BANQUET INC.(MC DONALD'S)</t>
  </si>
  <si>
    <t>LARTIZAN</t>
  </si>
  <si>
    <t>GOLDEN LKC FOOD SERVICES</t>
  </si>
  <si>
    <t>HEARTY BREAD</t>
  </si>
  <si>
    <t>KFC-UPTOWN MALL</t>
  </si>
  <si>
    <t>RANDY'S DONUTS</t>
  </si>
  <si>
    <t>BONIFACIO RIDGE CONDOMINIUM CORPORATION</t>
  </si>
  <si>
    <t>SHELL @ THE FORT SERVICE STATION(DONICA CORPORATION)</t>
  </si>
  <si>
    <t>KFC</t>
  </si>
  <si>
    <t>KAREILA MANAGEMENT CORPORATION</t>
  </si>
  <si>
    <t>70185/70997/70156/70967/72556/70166/70977/72114/72119</t>
  </si>
  <si>
    <t>CAYEL</t>
  </si>
  <si>
    <t>HI-FIVE</t>
  </si>
  <si>
    <t>ABAD FLORES WATER STATION</t>
  </si>
  <si>
    <t>ALLASTRILLAS ENTERPRISES</t>
  </si>
  <si>
    <t>74043/74304</t>
  </si>
  <si>
    <t>H2O ASYS WATER REFILLING STATION</t>
  </si>
  <si>
    <t>DOMINO'S PIZZA-MOLINO AVE.</t>
  </si>
  <si>
    <t>REY WATER STATION</t>
  </si>
  <si>
    <t>74301/74049</t>
  </si>
  <si>
    <t>FLOW WATER STATION</t>
  </si>
  <si>
    <t>74303/74044</t>
  </si>
  <si>
    <t>FILL ME</t>
  </si>
  <si>
    <t>MAKATI DEVELOPMENT CORPORATION</t>
  </si>
  <si>
    <t>N-PLAZA BGC PROPERTIES INC.</t>
  </si>
  <si>
    <t>ING BANK MANILA BRANCH</t>
  </si>
  <si>
    <t>HARICOT CORPORATION</t>
  </si>
  <si>
    <t>PARK TRIANGLE CORPORATE PLAZA NORTH TOWER CONDOMINIUM CORPORATION</t>
  </si>
  <si>
    <t>INTERNATIONAL SCHOOL MANILA</t>
  </si>
  <si>
    <t>HIGH STREET SOUTH CORPORATE PLAZA CONDOMINIUM CORPORATION</t>
  </si>
  <si>
    <t>26TH ST. EATS INC./BANK BAR</t>
  </si>
  <si>
    <t>YJA DE ZHYMEX WATER REFILLING STATION</t>
  </si>
  <si>
    <t>MEGA STAR PURIFIED DRINKING WATER STATION</t>
  </si>
  <si>
    <t>EL AQUA NATURALLE</t>
  </si>
  <si>
    <t>CITY WATER SIGNAL</t>
  </si>
  <si>
    <t>LADIA'S WATER REFILLING STATION</t>
  </si>
  <si>
    <t>WATER MARKET/KEITH</t>
  </si>
  <si>
    <t>CHIENYGRACE INC.</t>
  </si>
  <si>
    <t>MD CALO GENERAL MERCHANDISE</t>
  </si>
  <si>
    <t>AQUA VIRTH WATER REFILLING STATION</t>
  </si>
  <si>
    <t>AQUA OTSO WATER STATION</t>
  </si>
  <si>
    <t>YANTO WATER REFILLING STATION</t>
  </si>
  <si>
    <t>LOCAN WATER REFILLING STATION</t>
  </si>
  <si>
    <t>SM LUCKY WATER REFILLING STATION</t>
  </si>
  <si>
    <t>HT WATER REFILLING STATION</t>
  </si>
  <si>
    <t>LORAJO NATURES</t>
  </si>
  <si>
    <t>G &amp; W WATER</t>
  </si>
  <si>
    <t>SALVADOR SPRING</t>
  </si>
  <si>
    <t>ARYA WATER REFILLING STATION</t>
  </si>
  <si>
    <t>SWIFT SIPS WATER REFILLING STATION</t>
  </si>
  <si>
    <t>HONOLULU CAFE</t>
  </si>
  <si>
    <t>JVV WATRER REFILLING STATION</t>
  </si>
  <si>
    <t>RPG WATER STATION(AQUABEST)</t>
  </si>
  <si>
    <t>OASES WATER STORE</t>
  </si>
  <si>
    <t>WELL OF SPRING</t>
  </si>
  <si>
    <t>VANG'S CHOICE</t>
  </si>
  <si>
    <t>MAMAK PURIFIED WATER REFILLING STATION</t>
  </si>
  <si>
    <t>USESERO WATER REFILLING STATION</t>
  </si>
  <si>
    <t>DBW WATER STATION</t>
  </si>
  <si>
    <t>FAUNI'S(WATER MARKET STANDFORD)</t>
  </si>
  <si>
    <t>AQUA HEALTH-P. BURGOS</t>
  </si>
  <si>
    <t>WATER MARKET-F.B. HARRISON</t>
  </si>
  <si>
    <t>SPRING OF PRAISE PURIFIED DRINKING WATER</t>
  </si>
  <si>
    <t>WELLTHY SOLUTION</t>
  </si>
  <si>
    <t>NATURES ALKA-SAN JUAN PASAY</t>
  </si>
  <si>
    <t>SPARKLING BLUE</t>
  </si>
  <si>
    <t>HOW DO YOU ROLL INC./OOMA SUSHI BAR</t>
  </si>
  <si>
    <t>EST. BURGER BAR, INC.-SALCEDO VILLAGE</t>
  </si>
  <si>
    <t>EST. MASAS MANILA INC./MAMA NAMS ARNAIZ</t>
  </si>
  <si>
    <t>HOW DO YOU ROLL INC./OOMA BOLD NEW JAPANESE</t>
  </si>
  <si>
    <t>18 FOLDS CORP. PHILIPPINES/DIN TAI FUNG-GREENBELT 3</t>
  </si>
  <si>
    <t>NIKKEI ROBATA</t>
  </si>
  <si>
    <t>EST. NAMNAM INC.-GREENBELT 3</t>
  </si>
  <si>
    <t>MO' COOKIES/FINI PROJECT INC.</t>
  </si>
  <si>
    <t>SLA PRIME VENTURES CORPORATION</t>
  </si>
  <si>
    <t>73490/72649</t>
  </si>
  <si>
    <t>FOCUS PALANTIR INC.</t>
  </si>
  <si>
    <t>72626/71753/73429</t>
  </si>
  <si>
    <t>BERNLYN WATER REFILLING STATION</t>
  </si>
  <si>
    <t>AQUA NATURES WATER STATION</t>
  </si>
  <si>
    <t>AQUABEST.COM</t>
  </si>
  <si>
    <t>RGJJ WATER STATION</t>
  </si>
  <si>
    <t>ANDRICH WATER REFILLING STATION</t>
  </si>
  <si>
    <t>AKUA WATER REFILLING STATION</t>
  </si>
  <si>
    <t>PLACER H20 WATER REFILLING STATION</t>
  </si>
  <si>
    <t>JEE WATER REFILLING STATION</t>
  </si>
  <si>
    <t>BONG AQUAJUST</t>
  </si>
  <si>
    <t>QUALIPURE-NAVY ROAD</t>
  </si>
  <si>
    <t>ALKA GEL FLOW WATER</t>
  </si>
  <si>
    <t>AQUA CARE PURIFIED WATER REFILLING STATION</t>
  </si>
  <si>
    <t>VMJ WATER REFILLING STATION</t>
  </si>
  <si>
    <t>AGUA PURE</t>
  </si>
  <si>
    <t>KUKIS PURIFIED WATER</t>
  </si>
  <si>
    <t>INFINITE WATER REFILLING STATION</t>
  </si>
  <si>
    <t>AQUA BEL WATER REFILLING STATION</t>
  </si>
  <si>
    <t>MEGACITIES WATER REFILLING STATION</t>
  </si>
  <si>
    <t>UNCLE JOHN</t>
  </si>
  <si>
    <t>GOLDEN TRI-BLOC INC.</t>
  </si>
  <si>
    <t>QUINTERO WATER STATION</t>
  </si>
  <si>
    <t>NIM-BRIGHT WATER STATION</t>
  </si>
  <si>
    <t>PERI-PERI CHARCOAL CHICKEN &amp; SAUCE BAR/FELIX FOOD CORP.</t>
  </si>
  <si>
    <t>ICHIBA JAPANESE MARKET</t>
  </si>
  <si>
    <t>MACAO IMPERIAL TEA</t>
  </si>
  <si>
    <t>TAO YUAN RESTAURANT</t>
  </si>
  <si>
    <t>JOHHNY CHOW AMAZING ASIAN MASTER</t>
  </si>
  <si>
    <t>RIGATONI CORP.(PARMIGIANO RETAURANT PIZZERIA)</t>
  </si>
  <si>
    <t>RAFAEL'S TAPA'S BAR &amp; RESTAURANT</t>
  </si>
  <si>
    <t>MANGO TREE/BABY SPICE FOOD CORPORATION</t>
  </si>
  <si>
    <t>THE ORANGE BUCKET</t>
  </si>
  <si>
    <t>ASSI FRESH PLAZA</t>
  </si>
  <si>
    <t>99 RANCH STORE</t>
  </si>
  <si>
    <t>BOULANGERIE 22</t>
  </si>
  <si>
    <t>9TH PRINCE MUSIC RESTAURANT</t>
  </si>
  <si>
    <t>TANG CHA</t>
  </si>
  <si>
    <t>KOPAN RESTAURANT</t>
  </si>
  <si>
    <t>MR. NOODLE</t>
  </si>
  <si>
    <t>MALUBIAN BIAN SPICY RESTAURANT</t>
  </si>
  <si>
    <t>TAIJU</t>
  </si>
  <si>
    <t>LANSON SNACK HOUSE</t>
  </si>
  <si>
    <t>VLOVE FOOD &amp; BEVERAGE INC./JIDONG</t>
  </si>
  <si>
    <t>BABY SPICE FOOD CORPORATION/ROSSINI</t>
  </si>
  <si>
    <t>50045/73588</t>
  </si>
  <si>
    <t>LIVING WATER - PULANG LUPA</t>
  </si>
  <si>
    <t>Las Piñas City</t>
  </si>
  <si>
    <t>JONES LANG LASALLE PHILS., INC.</t>
  </si>
  <si>
    <t>MANTA FASTFOOD INDUSTRIES, INC.</t>
  </si>
  <si>
    <t>BURGER AND PATIES FOOD INC.</t>
  </si>
  <si>
    <t>BULALO WORLD</t>
  </si>
  <si>
    <t>SUBWAY-DOUBLE DRAGON</t>
  </si>
  <si>
    <t>HIGHLAND COFFEE</t>
  </si>
  <si>
    <t>SHARE TEA</t>
  </si>
  <si>
    <t>AUSTEE FOOD HUB CORPORATION/KOOMI</t>
  </si>
  <si>
    <t>CLYDES BREAD &amp; PASTRIES</t>
  </si>
  <si>
    <t>AJISEN EXPRESS</t>
  </si>
  <si>
    <t>ALKA 3 WATER REFILLING STATION</t>
  </si>
  <si>
    <t>CRYSTAL CLEAR-DOÑA MANUELA</t>
  </si>
  <si>
    <t>CDR WATER STATION</t>
  </si>
  <si>
    <t>PADILLA'S WATER REFILLING STATION</t>
  </si>
  <si>
    <t>SUNNY COOL</t>
  </si>
  <si>
    <t>CERA WATER/BLUE BOZ-TALON 4</t>
  </si>
  <si>
    <t>OHANA PLACE RESIDENCES CONDOMINIUM CORPORATION</t>
  </si>
  <si>
    <t>DOMINO'S PIZAA/BPP RETAIL INC.-SYCAMORE</t>
  </si>
  <si>
    <t>DOMINO'S PIZZA-TORRE SUR</t>
  </si>
  <si>
    <t>73816/73817</t>
  </si>
  <si>
    <t>HANNAMIE WATER STATION</t>
  </si>
  <si>
    <t>SNOWFALL PURIFIED DRINKING WATER-CAMELLA</t>
  </si>
  <si>
    <t>KUYA DAN'S HI-GRADE</t>
  </si>
  <si>
    <t>AQUA STREAM</t>
  </si>
  <si>
    <t>NEPSO</t>
  </si>
  <si>
    <t>JORECOLE</t>
  </si>
  <si>
    <t>RODISTIN'S PURIFIED WATER STATION</t>
  </si>
  <si>
    <t>WATER STATE PURIFIED DRINKING WATER STATION</t>
  </si>
  <si>
    <t>DOUBLE SPRING</t>
  </si>
  <si>
    <t>WATER KENN-SAN NICOLAS</t>
  </si>
  <si>
    <t>VANN'S WATER REFILLING STATION</t>
  </si>
  <si>
    <t>WATER KEN-LIGAS</t>
  </si>
  <si>
    <t>GELTHEA WATER STATION</t>
  </si>
  <si>
    <t>AL-LORDS CHRISTAL CLEAR WATER STATION</t>
  </si>
  <si>
    <t>MAHOGANY PLACE HOMEOWNERS ASSOCIATION INC.</t>
  </si>
  <si>
    <t>MARIA JASEE MONTESSORI SCHOOL, INC.</t>
  </si>
  <si>
    <t>ALTKAVIEL WATER REFILLING STATION</t>
  </si>
  <si>
    <t>AMBUENA</t>
  </si>
  <si>
    <t>CEPRIA WATER REFILLING STATION</t>
  </si>
  <si>
    <t>INGERSO WATER STATION</t>
  </si>
  <si>
    <t>EST. BURGER BAR INC.-UPTOWN</t>
  </si>
  <si>
    <t>EST. MANAM-UPTOWN MALL</t>
  </si>
  <si>
    <t>18 FOLDS PHILIPPINES CORP./DIN TAI FUNG-UPTOWN</t>
  </si>
  <si>
    <t>DIN TAI FUNG/18 FOLDS PHILIPPINES CORP.</t>
  </si>
  <si>
    <t>HOW DO YOU ROLL INC./OOMA BGC</t>
  </si>
  <si>
    <t>MANAM NETPARK/EST. NAMNAM, INC.</t>
  </si>
  <si>
    <t>EST. BURGER BAR, INC.</t>
  </si>
  <si>
    <t>BANANA LEAF</t>
  </si>
  <si>
    <t>TARTUFO</t>
  </si>
  <si>
    <t>WONG PLACE</t>
  </si>
  <si>
    <t>BROOD</t>
  </si>
  <si>
    <t>PA EXPRESS FOOD VENTURES INC.</t>
  </si>
  <si>
    <t>KAWA RAMEN</t>
  </si>
  <si>
    <t>FETA MEDITERRANEAN</t>
  </si>
  <si>
    <t>SUNKISSED CAFE</t>
  </si>
  <si>
    <t>CHOICE GOURMET BANQUET INC.</t>
  </si>
  <si>
    <t>WILD FLOUR BAKERY &amp; CAFE CORP.</t>
  </si>
  <si>
    <t>NIPPON HASHA INC./MENDOKORO RAMENBA</t>
  </si>
  <si>
    <t>PROLOGUE D' FIND/FOOD REVOLUTION INC.</t>
  </si>
  <si>
    <t>THE MATCHA TOKYO</t>
  </si>
  <si>
    <t>THE KHOFFEE GROUP CORP./100% ARABICA</t>
  </si>
  <si>
    <t>BABYSPICE FOOD CORPORATION/SEN-RYO</t>
  </si>
  <si>
    <t>BIJIN NABE BY:TSUKADA NOJO</t>
  </si>
  <si>
    <t>BOOKOH</t>
  </si>
  <si>
    <t>ITADAKI FOOD COURT/FLAMINGHEN CORP.</t>
  </si>
  <si>
    <t>MITSUYADO -SEIMEN</t>
  </si>
  <si>
    <t>BADBIRD X MANILA INASAL</t>
  </si>
  <si>
    <t>M-BAKERY PHIL. JAACOBE VENTURES INC.</t>
  </si>
  <si>
    <t>COOKIE BRIDGE CONNECTIONS INC./BEN'S COOKIES</t>
  </si>
  <si>
    <t>CONTI'S</t>
  </si>
  <si>
    <t>199 AVENUE RESTAURANT</t>
  </si>
  <si>
    <t>GLACIER REFRIGERATED SERVICES CORP.</t>
  </si>
  <si>
    <t>MAX'S RESTAURANT-FORBESTOWN CENTER</t>
  </si>
  <si>
    <t>UCC CAFE TERRACE</t>
  </si>
  <si>
    <t>LOCAVORE BGC CORP.</t>
  </si>
  <si>
    <t>TIPSY PIG GASTRO PUB</t>
  </si>
  <si>
    <t>COCO ICHIBANYA CURRY HOUSE</t>
  </si>
  <si>
    <t>MITSUYADO SEI-MEN</t>
  </si>
  <si>
    <t>BISTRO MADRID</t>
  </si>
  <si>
    <t>JOWAYO RESTAURANT/CITIMAC</t>
  </si>
  <si>
    <t>MELO'S HOME OF CERTIFIED ANGUS BEEF</t>
  </si>
  <si>
    <t>THE COFFEE BEAN &amp; TEA LEAF</t>
  </si>
  <si>
    <t>SPECIALTY FOOD RETAILS INC/SALAD STOP!</t>
  </si>
  <si>
    <t>THE REAL AMERICAN DOUGHNUT CO., INC.</t>
  </si>
  <si>
    <t>THE REAL AMERICAN DOUGHNUT CO., INC./KRISPY KREME</t>
  </si>
  <si>
    <t>YELLOW CAB FOOD CORP.</t>
  </si>
  <si>
    <t>GRINGO RESTAURANT</t>
  </si>
  <si>
    <t>UCC CLOCK WORK</t>
  </si>
  <si>
    <t>TIM HORTONS</t>
  </si>
  <si>
    <t>SHAKA</t>
  </si>
  <si>
    <t>LOFT</t>
  </si>
  <si>
    <t>GOOD CONCEPTS RESTAURANT CORPORATION/SALARYMAN</t>
  </si>
  <si>
    <t>PHILIPPIEN FAMILY MART INC.</t>
  </si>
  <si>
    <t>MANDUCA</t>
  </si>
  <si>
    <t>JT'S MANUKAN-JUSTICA DRIVE/ALTO PRIMO DUO CORP.</t>
  </si>
  <si>
    <t>SKINNY MIKES BAR &amp; RESTAURANT</t>
  </si>
  <si>
    <t>RECOVERY FOOD</t>
  </si>
  <si>
    <t>SEÑOR POLLO</t>
  </si>
  <si>
    <t>FRANKIES NEWYORK BUFALO WINGS</t>
  </si>
  <si>
    <t>NEW BOMBAY FOOD INC.</t>
  </si>
  <si>
    <t>MIMI AND BROS</t>
  </si>
  <si>
    <t>GOTO TENDON</t>
  </si>
  <si>
    <t>ARMY NAVY BURGER BURRITO</t>
  </si>
  <si>
    <t>YELLOW CAB PIZZA CO.</t>
  </si>
  <si>
    <t>MARKET ON 5TH AVENUE</t>
  </si>
  <si>
    <t>PHILIPPINE PASTRIES INC./HAPPY GARDEN CAFE</t>
  </si>
  <si>
    <t>VIA MARE CORP.</t>
  </si>
  <si>
    <t>IT'S TIME FOR TIMS COFFEE INC.</t>
  </si>
  <si>
    <t>DELLS FOOD HALL</t>
  </si>
  <si>
    <t>ARMY NAVY</t>
  </si>
  <si>
    <t>MADMARK'S</t>
  </si>
  <si>
    <t>KAYA RESTAURANT</t>
  </si>
  <si>
    <t>MAX'S GROUP INC.</t>
  </si>
  <si>
    <t>SHRIMP BUCKET</t>
  </si>
  <si>
    <t>PIZZA TELEFONO</t>
  </si>
  <si>
    <t>BIG KAHUNA INC./PHO' HOA MYTHAI</t>
  </si>
  <si>
    <t>SHIN MANN-HANN CORP.</t>
  </si>
  <si>
    <t>ON THE WAY RESTAURANT CORPORATION</t>
  </si>
  <si>
    <t>DAILY MIZU</t>
  </si>
  <si>
    <t>NANALES TUBE ICE</t>
  </si>
  <si>
    <t>AQUA 816 WATER REFILLING STATION</t>
  </si>
  <si>
    <t>GERSCH WASSER PURIFIED DRINKING WATER</t>
  </si>
  <si>
    <t>PEACEFUL JOY PURIFIED DRINKING WATER</t>
  </si>
  <si>
    <t>VAPSN WATER STATION</t>
  </si>
  <si>
    <t>CHEERFUL WATER REFILLING STATION</t>
  </si>
  <si>
    <t>NATURE'S FLOW</t>
  </si>
  <si>
    <t>KING SOGUN</t>
  </si>
  <si>
    <t>E.L. SUNGA PURIFIED DRINKING WATER</t>
  </si>
  <si>
    <t>JBB AQUA SERV</t>
  </si>
  <si>
    <t>C.N.V. PURIFIED DRINKING WATER</t>
  </si>
  <si>
    <t>AQUA BRO-SIS PURIFIED DRINKING WATER</t>
  </si>
  <si>
    <t>MILCA WATER STATION</t>
  </si>
  <si>
    <t>BALISACAN WATER REFILLING STATION</t>
  </si>
  <si>
    <t>AQUA SHINE</t>
  </si>
  <si>
    <t>ADJARRT WATER REFILLING STATION</t>
  </si>
  <si>
    <t>AQUA MARCELLES</t>
  </si>
  <si>
    <t>STAR BREAKER CORP./PICK UP COFFEE</t>
  </si>
  <si>
    <t>THE VERANDA CONDOMINIUM CORPORATION</t>
  </si>
  <si>
    <t>KADATUAN WATER REFILLING STATION</t>
  </si>
  <si>
    <t>MIANZHUANG NOODLE HOUSE</t>
  </si>
  <si>
    <t>PA SOUTH FOOD VENTURES INC.</t>
  </si>
  <si>
    <t>VIKINGS VENUE</t>
  </si>
  <si>
    <t>PLK PHILIPPIPNES</t>
  </si>
  <si>
    <t>MANAM/EST. NAMNAM INC.</t>
  </si>
  <si>
    <t>EST. BURGER BAR INC.</t>
  </si>
  <si>
    <t>18 FOLDS PHILIPPINES CORP.</t>
  </si>
  <si>
    <t>PLK PHILS. INC.</t>
  </si>
  <si>
    <t>WING ZONE</t>
  </si>
  <si>
    <t>DONGWON GARDEN RESTAURANT</t>
  </si>
  <si>
    <t>SC PNG PHIOLS./BONJOUR</t>
  </si>
  <si>
    <t>FINI PROJECT INC.</t>
  </si>
  <si>
    <t>AQUA SHELL WATER REFILLING STATION</t>
  </si>
  <si>
    <t>PURE AQUA WATER STATION</t>
  </si>
  <si>
    <t>AQUA SAFE ALMEDA STREET</t>
  </si>
  <si>
    <t>NATURE CARE</t>
  </si>
  <si>
    <t>STREETSIDE PURIFIED WATER STATION</t>
  </si>
  <si>
    <t>DAYCO CRYSTAL WATER</t>
  </si>
  <si>
    <t>PATEROS PURE DRINKING WATER</t>
  </si>
  <si>
    <t>ENCHANTED WATER REFILLING STATION</t>
  </si>
  <si>
    <t>MC DONALD'S BAYAN</t>
  </si>
  <si>
    <t>RJLJ ENTERPRISES</t>
  </si>
  <si>
    <t>72921/74114</t>
  </si>
  <si>
    <t>KHIE AND GEM WATER STATION</t>
  </si>
  <si>
    <t>HYDRA STAR</t>
  </si>
  <si>
    <t>WATER MART</t>
  </si>
  <si>
    <t>EUPHRATES WATER REFILLING STATION</t>
  </si>
  <si>
    <t>Pasig City</t>
  </si>
  <si>
    <t>FACTSET PHILIPPINES INC.</t>
  </si>
  <si>
    <t>NATURES FLOW WATER REFILLING STATION</t>
  </si>
  <si>
    <t>ECI WATER REFILLING STATION</t>
  </si>
  <si>
    <t>GG &amp; LG MERCHANDISED</t>
  </si>
  <si>
    <t>BLUE MIST WATER REFILLING STATION</t>
  </si>
  <si>
    <t>VERAVILLE WATER STATION</t>
  </si>
  <si>
    <t>AINSTEA PURIFIED DRINKING WATER</t>
  </si>
  <si>
    <t>MARCID BLUE</t>
  </si>
  <si>
    <t>ZAM-ZAM WATER REFILLING STATION</t>
  </si>
  <si>
    <t>HIGH LEVEL</t>
  </si>
  <si>
    <t>CONTI'S SM BACOOR</t>
  </si>
  <si>
    <t>SOUTHASIA HOTPOT INC.</t>
  </si>
  <si>
    <t>JAB 6 WATER REFILLING STATION</t>
  </si>
  <si>
    <t>VALMORES WATER STATION</t>
  </si>
  <si>
    <t>ELISHA WATER REFILLING STATION</t>
  </si>
  <si>
    <t>N-LIMA BGC PROPERETIES INC.</t>
  </si>
  <si>
    <t>N-PARK BGC PROPERTIES INC.</t>
  </si>
  <si>
    <t>BONIFACIO RIDGE CONDOMINIUM CORP.</t>
  </si>
  <si>
    <t>GRAND HAMPTON TOWER 2</t>
  </si>
  <si>
    <t>GRAND HAMPTON TOWER 1</t>
  </si>
  <si>
    <t>PARK WEST CONDOMINIUM ASSOCIATION INC.</t>
  </si>
  <si>
    <t>SOUTHEASTASIA RETAIL INC.</t>
  </si>
  <si>
    <t>INTERNATIONAL FINANCE CENTER</t>
  </si>
  <si>
    <t>TWIN FLAMES GLOBAL CORP./WANTUSAWA</t>
  </si>
  <si>
    <t>AMICI-ONE BONIFACIO HIGH STREET</t>
  </si>
  <si>
    <t>ZHENBAO</t>
  </si>
  <si>
    <t>CAFE MEDITERANEAN</t>
  </si>
  <si>
    <t>BOTEJYU</t>
  </si>
  <si>
    <t>KASHMIR</t>
  </si>
  <si>
    <t>SENTRE 1771-ONE BONIFACIO HIGH STREET</t>
  </si>
  <si>
    <t>SUNAE ASIAN CANTINA</t>
  </si>
  <si>
    <t>NIKKEI NAMA BAR</t>
  </si>
  <si>
    <t>LA PICARA GROUP INC.</t>
  </si>
  <si>
    <t>ROMULO CAFE</t>
  </si>
  <si>
    <t>TEISHOKO DINING CONCEPT INC./BGC YAYOI</t>
  </si>
  <si>
    <t>SWEET BASIL FOOD &amp; TRADING INC.</t>
  </si>
  <si>
    <t>HAPPY FOODS CORPORATE/SABOTEN</t>
  </si>
  <si>
    <t>NOODLE RAMA GROUP INC./RAMEN NAGI</t>
  </si>
  <si>
    <t>M-BAKERY /PHIL JACOBE VENTURES INC.</t>
  </si>
  <si>
    <t>ELEPHANT GROUND COFFEE</t>
  </si>
  <si>
    <t>MALANGO ATELIER BARISTA PHILIPPINES INC.</t>
  </si>
  <si>
    <t>WOLFGANG STEAKLIFE</t>
  </si>
  <si>
    <t>OISHI IPTJ FOOD AND BEVERAGE KIOSK CO.</t>
  </si>
  <si>
    <t>BANH MI KITCHEN</t>
  </si>
  <si>
    <t>LLAO-LLAO BONIFACIO HIGH STREET</t>
  </si>
  <si>
    <t>ZARK'S BURGERS</t>
  </si>
  <si>
    <t>THE BIG CHILL INC.</t>
  </si>
  <si>
    <t>MACAO IMPERIAL MILKTEA-ONE BONIFACIO HIGH STREET</t>
  </si>
  <si>
    <t>GLOBAL ROAST-HAWKER CHAN</t>
  </si>
  <si>
    <t>BAKMI NYONYA</t>
  </si>
  <si>
    <t>GAB PEPPER FOOD HUB(PEPPER LUNCH)</t>
  </si>
  <si>
    <t>ABURI EXPRESS</t>
  </si>
  <si>
    <t>ONE POKE FOOD SHOP</t>
  </si>
  <si>
    <t>CHATIME-ONE BONIFACIO</t>
  </si>
  <si>
    <t>SAKAGURA GLOBAL CITY INC.</t>
  </si>
  <si>
    <t>THEALENA WATER REFILLING STATION</t>
  </si>
  <si>
    <t>JCB PURIFIED WATER</t>
  </si>
  <si>
    <t>SOUTHEASTASIA RETAIL, INC.- LANDERS ARCA SOUTH</t>
  </si>
  <si>
    <t>ANN GRACE WATER REFILLING STATION</t>
  </si>
  <si>
    <t>DOMINO'S PIZZA-AVIDA TOWER</t>
  </si>
  <si>
    <t>18 FOLDS PA CORP./DIN TAI FUNG-UPTOWN</t>
  </si>
  <si>
    <t>SHELL AT THE FORT SERVICE STATION(DONICA CORPORATION)</t>
  </si>
  <si>
    <t>SURETY RESTAURANT</t>
  </si>
  <si>
    <t>THE COFFEE BEAN &amp; TEA LEAF PHILIPPINES</t>
  </si>
  <si>
    <t>WILD FLOUR AND CAFE CORP.</t>
  </si>
  <si>
    <t>PHO' HOA/MY THAI</t>
  </si>
  <si>
    <t>CARAVAN BLACK COFFEE COMPANY</t>
  </si>
  <si>
    <t>CHOTTO MATTE IZAKAYA SENSU(FOODPARKS BY RAINTREE)</t>
  </si>
  <si>
    <t>SOUV</t>
  </si>
  <si>
    <t>L' OPERA RISTORANTE</t>
  </si>
  <si>
    <t>WOW COW BARBEQUE</t>
  </si>
  <si>
    <t>WOW COW CLUBHOUSE</t>
  </si>
  <si>
    <t>SAMGYUNIKU</t>
  </si>
  <si>
    <t>TANG KOREAN RESTAURANT INC.</t>
  </si>
  <si>
    <t>MATSUYA</t>
  </si>
  <si>
    <t>SARIWON KOREAN BBQ</t>
  </si>
  <si>
    <t>SEAFOOD PLACE AT THE FORT INC.</t>
  </si>
  <si>
    <t>YAKINIKU TOKYO A FIVE TOKU</t>
  </si>
  <si>
    <t>GRT FOODHOUSE/CHICKEN &amp; BEER</t>
  </si>
  <si>
    <t>FUGA BAR AND RESTAURANT</t>
  </si>
  <si>
    <t>RACK'S - THE FORT STRIP</t>
  </si>
  <si>
    <t>SINANGAG EXPRESS</t>
  </si>
  <si>
    <t>HEAVEN'S BARBEQUE/REAL CONCEPTS MARKETING INC.</t>
  </si>
  <si>
    <t>JAPANESE YAKINIKU RESTAURANT/WASSHOI</t>
  </si>
  <si>
    <t>THE REAL AMERICAN DOUGHNUT CO. INC.</t>
  </si>
  <si>
    <t>LORENZO'S WAY</t>
  </si>
  <si>
    <t>205 - CENTRAL SQUARE</t>
  </si>
  <si>
    <t>THE EMPRESS/ ZKFX CULTURE CORPORATION</t>
  </si>
  <si>
    <t>POCO DELI</t>
  </si>
  <si>
    <t>YI FANG TAIWAN FRUIT TEA</t>
  </si>
  <si>
    <t>RG PARADISE CORP./YTHE ROMANTIC KOREAN BUFFET</t>
  </si>
  <si>
    <t>MANGO TREE FORT</t>
  </si>
  <si>
    <t>SINGLE ORIGIN COFFEE AND TEA INC.</t>
  </si>
  <si>
    <t>WHOLESOME TABLE - BONIFACIO INC.</t>
  </si>
  <si>
    <t>CRISOSTOMO RESTAURANT</t>
  </si>
  <si>
    <t>NANBANTEI OF TOKYO</t>
  </si>
  <si>
    <t>ST. LOIUS</t>
  </si>
  <si>
    <t>SPECIALTY FOOD RETAILS INC.(SALAD STOP)</t>
  </si>
  <si>
    <t>HEYBO - CENTRAL SQUARE MALL</t>
  </si>
  <si>
    <t>SPECIALTY FOOD RETAILS INC.(SHAKE SHACK)</t>
  </si>
  <si>
    <t>THE ALLEY/VIKINGS/PA UPTOWN FOOD VENTURES INC.</t>
  </si>
  <si>
    <t>FOOD PARTS BY RAINTREE/FRIENDS &amp; FAMILY</t>
  </si>
  <si>
    <t>73613/73612/73611/73610/73609</t>
  </si>
  <si>
    <t>BREEZEWOODS WATER CORP.</t>
  </si>
  <si>
    <t>72790/72800/30002/30004/30003</t>
  </si>
  <si>
    <t>CAYEL PURIFIED WATER STATION</t>
  </si>
  <si>
    <t>BIO STREAM WATER STATION</t>
  </si>
  <si>
    <t>THENA MARIS WATER REFILLING STATION</t>
  </si>
  <si>
    <t>GARDEN HILLS</t>
  </si>
  <si>
    <t>ACQUA DEL VIVO</t>
  </si>
  <si>
    <t>MOLINO WATER</t>
  </si>
  <si>
    <t>HYDRO MOLINO WATER REFILLING STATION</t>
  </si>
  <si>
    <t>A.K.A. WATERIA</t>
  </si>
  <si>
    <t>GARDENIA SPRING</t>
  </si>
  <si>
    <t>JOHN GLYNE ETHAN WATER REFILLING STATION</t>
  </si>
  <si>
    <t>GIFFORD PURIFIED WATER STATION</t>
  </si>
  <si>
    <t>CRYSTAL PALACE</t>
  </si>
  <si>
    <t>AQUA NONONG</t>
  </si>
  <si>
    <t>AQUA KENTA</t>
  </si>
  <si>
    <t>AQUA SPRINGVILLE WATER STATION</t>
  </si>
  <si>
    <t>RRJ WATER STATION</t>
  </si>
  <si>
    <t>BEST LIFE- CAMELLA</t>
  </si>
  <si>
    <t>TIONGHWA FOOD PRODUCTS CORP.</t>
  </si>
  <si>
    <t>HANAMARUKEN</t>
  </si>
  <si>
    <t>GRAM CAFE &amp; PANCAKES</t>
  </si>
  <si>
    <t>BOLLYWOOD</t>
  </si>
  <si>
    <t>BARI UMA RAMEN/UMAMI OISHI CORP.</t>
  </si>
  <si>
    <t>SHI-LIN/TAIPEI FOODS INC.</t>
  </si>
  <si>
    <t>JONES BISTRO</t>
  </si>
  <si>
    <t>DUCUP</t>
  </si>
  <si>
    <t>CORNDOGS '28</t>
  </si>
  <si>
    <t>CONTI'S/SHANJON SPECIALTY FOOD INC.</t>
  </si>
  <si>
    <t>BUCA DI BEPPO</t>
  </si>
  <si>
    <t>DULCINEA</t>
  </si>
  <si>
    <t>THE LITTLE JOY</t>
  </si>
  <si>
    <t>HEY! I AM YOGOST</t>
  </si>
  <si>
    <t>FIVE STAR CHINESE CAFE INC./WANG FU</t>
  </si>
  <si>
    <t>SABOTEN RESTAURANT</t>
  </si>
  <si>
    <t>LARRY'S CAFE &amp; BAR</t>
  </si>
  <si>
    <t>GINO'S BRICK OVEN</t>
  </si>
  <si>
    <t>AFFOGATO CORP./GELATISSIMO</t>
  </si>
  <si>
    <t>CUPCAKES BY SONJA SWEET SPOT INC.</t>
  </si>
  <si>
    <t>JKN YUMMY CORPORATION/ MOGU JAPANESE SHINSEN BAR &amp; GRILL</t>
  </si>
  <si>
    <t>FOWL BREAD/LOW BROW FOOD MANAGEMENT CORP.</t>
  </si>
  <si>
    <t>T.G.I. FRIDAY'S</t>
  </si>
  <si>
    <t>SUNNIES CAFE</t>
  </si>
  <si>
    <t>POUND BY TODD ENGLISH</t>
  </si>
  <si>
    <t>PANCAKE HOUSE INC.</t>
  </si>
  <si>
    <t>RIVER FLOW WATER REFILLING STATION</t>
  </si>
  <si>
    <t>ARTEMIS PLUS EXPRESS INC. KITCHEN CITY</t>
  </si>
  <si>
    <t>MAX GROUP INC./PANCAKE HOUSE</t>
  </si>
  <si>
    <t>OZEAN 8 TRADING CORPORATION</t>
  </si>
  <si>
    <t>KAREILA MANAGEMENT CORP.</t>
  </si>
  <si>
    <t>70159/70158</t>
  </si>
  <si>
    <t>BONIFACIO ART FOUNDATION INC.</t>
  </si>
  <si>
    <t>70970/70969</t>
  </si>
  <si>
    <t>MESA FILIPINO MODERN</t>
  </si>
  <si>
    <t>YABU HOUSE OF KATSU</t>
  </si>
  <si>
    <t>BELLAGIO PRIME(LUGANG CAFE)</t>
  </si>
  <si>
    <t>JATUJAK THAI EATERY</t>
  </si>
  <si>
    <t>GLOBAL FOOD GROUP INNOVATIONS, INC./JIN JOO</t>
  </si>
  <si>
    <t>MELON PAN ICE</t>
  </si>
  <si>
    <t>TSOKOLATERIA ARTISANAL CAFE</t>
  </si>
  <si>
    <t>PREGO-SM AURA</t>
  </si>
  <si>
    <t>NIU BY VIKINGS</t>
  </si>
  <si>
    <t>TUAN TUAN CHINESE BRASSERIE</t>
  </si>
  <si>
    <t>EST BY GRAND CASTELLA</t>
  </si>
  <si>
    <t>ELEVATED FOOD RECIPE/HEALTHY SHABU-SHABU PRIME</t>
  </si>
  <si>
    <t>BARCINO WINE RESTO BAR</t>
  </si>
  <si>
    <t>BORED &amp; HUNGRY/NEW BLOC CONSTRUCTION INC.</t>
  </si>
  <si>
    <t>NORI SUSHI INC.</t>
  </si>
  <si>
    <t>WONDERFOODS INC./SIZZLING PLATE</t>
  </si>
  <si>
    <t>TOBY'S ESTATE COFFEE ROASTERS</t>
  </si>
  <si>
    <t>SWIRLY GOODNESS PHILS., INC.(PINKBERRY)</t>
  </si>
  <si>
    <t>TERESITA CRUZ/GREYHOUND CAFE</t>
  </si>
  <si>
    <t>CIBO-SM AURA</t>
  </si>
  <si>
    <t>CHATIME.TAIBREWS CORP.</t>
  </si>
  <si>
    <t>ADEKAYA 1ST. CORP.(TSUJIRI PHILIPPINES)</t>
  </si>
  <si>
    <t>JOLLIBEE FOODS CORP.-SM AURA</t>
  </si>
  <si>
    <t>KFC-SM AURA</t>
  </si>
  <si>
    <t>MC DONALD'S-SM AURA</t>
  </si>
  <si>
    <t>THE REAL AMERICAN DOUGHNUT CO. INC./FRESH HEALTHY JUICE BOOSTERS INC.</t>
  </si>
  <si>
    <t>GENKI SUSHI-SM AURA</t>
  </si>
  <si>
    <t>PARADISE DYNASTY(DINELINK INC.)</t>
  </si>
  <si>
    <t>NADAI FUJISOBA</t>
  </si>
  <si>
    <t>IKKORYO</t>
  </si>
  <si>
    <t>OCEAN BAY GRILL &amp; RESTO</t>
  </si>
  <si>
    <t>BLUEFIN SEAFOOD EXPORT INC.</t>
  </si>
  <si>
    <t>168 ELY WATER</t>
  </si>
  <si>
    <t>Laguna</t>
  </si>
  <si>
    <t>OSPITAL NG PARAÑAQUE 1(DIALYSIS CENTER)</t>
  </si>
  <si>
    <t>Parañaque City</t>
  </si>
  <si>
    <t>BONCHON CHICKEN</t>
  </si>
  <si>
    <t>KRISPY KREME</t>
  </si>
  <si>
    <t>TOKYO TOKYO-SM SOUTHMALL</t>
  </si>
  <si>
    <t>PLK PHILIPPINES INC.</t>
  </si>
  <si>
    <t>MC DONALD'S-EVIA</t>
  </si>
  <si>
    <t>HAPCHAN-EVIA</t>
  </si>
  <si>
    <t>CIBO-EVIA</t>
  </si>
  <si>
    <t>WATAMI GRILL &amp; SUSHI BAR</t>
  </si>
  <si>
    <t>ITALIANNIS-EVIA</t>
  </si>
  <si>
    <t>TEPPANYA-EVIA MALL</t>
  </si>
  <si>
    <t>MAMA LOU'S ITALIAN KITCHEN</t>
  </si>
  <si>
    <t>ALVEO LAND CORPORATION</t>
  </si>
  <si>
    <t>STATION SQUARE EAST COMMERCIAL CORPORATION</t>
  </si>
  <si>
    <t>SERENDRA CONDOMINIUM CORPORATION</t>
  </si>
  <si>
    <t>ITALIANNIS/BONIFACIO BISTRO ITALIANO CORP.</t>
  </si>
  <si>
    <t>BURGER AND PATIES</t>
  </si>
  <si>
    <t>WILD WEST ROADHOUSE GRILL</t>
  </si>
  <si>
    <t>BO'S COFFEE(W'S AND LANDIN INC.)</t>
  </si>
  <si>
    <t>DELA CRUZ NATURE'S PURE</t>
  </si>
  <si>
    <t>CAPITAL HOUSE CONDOMINIUM CORPORATION</t>
  </si>
  <si>
    <t>PARK TRIANGLE CORPORATE PLAZA TOWER CONDOMINIUM CORPORATION</t>
  </si>
  <si>
    <t>70992/70179/72124/72814/72833/72132</t>
  </si>
  <si>
    <t>72804/72835/72836/72817/72118/70982/70170</t>
  </si>
  <si>
    <t>WELLS FARGO</t>
  </si>
  <si>
    <t>1 AVIATION GROUNDHANDLING SERVICES CORPORATION</t>
  </si>
  <si>
    <t>HUNGRY NIKU INC.(SUMONIKU)</t>
  </si>
  <si>
    <t>GILIGANS</t>
  </si>
  <si>
    <t>TAPA KING</t>
  </si>
  <si>
    <t>UNCLE JOHN'S</t>
  </si>
  <si>
    <t>TIM HORTON'S</t>
  </si>
  <si>
    <t>ICINGS CAKE, BREAD AND CAFE</t>
  </si>
  <si>
    <t>DAKASI PHILIPPINES/VOLT-TEA'S FIVE INC.</t>
  </si>
  <si>
    <t>TEMPURA TENDON TENYA</t>
  </si>
  <si>
    <t>MY FOOD RESOURCES INC./MANG INASAL</t>
  </si>
  <si>
    <t>CHICKEN BACOLOD</t>
  </si>
  <si>
    <t>ENVIRONMENTAL HEALTH LABORATORY SERVICES COOP</t>
  </si>
  <si>
    <t>COLOR CODE - INPUT CELL</t>
  </si>
  <si>
    <t>These columns</t>
  </si>
  <si>
    <t>NOTE: This is a PROTECTED WKSHEET. If you need to add more line transactions, you may ONLY insert rows between rows 9 to 51</t>
  </si>
  <si>
    <t>should always</t>
  </si>
  <si>
    <t>MONTH</t>
  </si>
  <si>
    <r>
      <rPr>
        <b/>
        <sz val="11"/>
        <color theme="1"/>
        <rFont val="Calibri"/>
        <charset val="134"/>
      </rPr>
      <t xml:space="preserve">If with concern, please email </t>
    </r>
    <r>
      <rPr>
        <b/>
        <u/>
        <sz val="11"/>
        <color rgb="FF0070C0"/>
        <rFont val="Calibri"/>
        <charset val="134"/>
      </rPr>
      <t>cmsalvador.ehlsc@gmail.com</t>
    </r>
  </si>
  <si>
    <t>be zero. If not,</t>
  </si>
  <si>
    <t>YEAR</t>
  </si>
  <si>
    <t>(+) Positive Amount</t>
  </si>
  <si>
    <t>(-) Negative Amount</t>
  </si>
  <si>
    <t>(-) Negative</t>
  </si>
  <si>
    <t>(+) Positive</t>
  </si>
  <si>
    <t>(-) Positive</t>
  </si>
  <si>
    <t>you have a</t>
  </si>
  <si>
    <t>Prepared by:</t>
  </si>
  <si>
    <t>AILEEN RODRIGUEZ</t>
  </si>
  <si>
    <t>Office Location:</t>
  </si>
  <si>
    <t>CDO BRANCH</t>
  </si>
  <si>
    <t>CASH IN BANK ACCOUNTS</t>
  </si>
  <si>
    <t>CREDITABLE WITHHOLDING TAX</t>
  </si>
  <si>
    <t>CASH ON HAND ACCOUNTS</t>
  </si>
  <si>
    <t>ADVANCES ACCOUNTS</t>
  </si>
  <si>
    <t>REVENUE ACCOUNTS</t>
  </si>
  <si>
    <t>wrong entry.</t>
  </si>
  <si>
    <t>Acknowledgement Form # (AF)</t>
  </si>
  <si>
    <t>Official Receipt No. 
(OR)</t>
  </si>
  <si>
    <t>Provisional Receipt No. 
(PR)</t>
  </si>
  <si>
    <t>Service Invoice # 
(SI)</t>
  </si>
  <si>
    <t>Client / Payee Name</t>
  </si>
  <si>
    <t>Service Rendered / Particulars</t>
  </si>
  <si>
    <t>Client's Tax Account Number (TIN)</t>
  </si>
  <si>
    <t>Client's Business Address</t>
  </si>
  <si>
    <t>Amount stated in AF or OR</t>
  </si>
  <si>
    <t>BPI Family Environ</t>
  </si>
  <si>
    <t>BDO Environ</t>
  </si>
  <si>
    <t>Eastwest Environ</t>
  </si>
  <si>
    <t>BPI Family MIS</t>
  </si>
  <si>
    <t>BDO MIS</t>
  </si>
  <si>
    <t>Creditable Withholding
2306</t>
  </si>
  <si>
    <t>Creditable Withholding
2307</t>
  </si>
  <si>
    <t>ADVANCES TO/FROM OFFICE/LBC</t>
  </si>
  <si>
    <t>ADVANCES TO/FROM EMPLOYEES/COOP</t>
  </si>
  <si>
    <t>BANK CHARGES</t>
  </si>
  <si>
    <t>Difference on total account entry,</t>
  </si>
  <si>
    <t>Cash in bank accounts not equial to OR/AF amount</t>
  </si>
  <si>
    <t>TOTAL</t>
  </si>
  <si>
    <t>PAGADIAN CITY: RSP AQUA WRS PURIFIED</t>
  </si>
  <si>
    <t>MH + PCHEM</t>
  </si>
  <si>
    <t>PAGADIAN CITY: ACABAL AGUA MIST PURIFIED</t>
  </si>
  <si>
    <t>MH</t>
  </si>
  <si>
    <t>PAGADIAN CITY: 3M WRS PURIFIED</t>
  </si>
  <si>
    <t>PAGADIAN CITY: DRINK WELL WRS PURIFIED</t>
  </si>
  <si>
    <t>PAGADIAN CITY: BLUE WATERS WATER STATION PURIFIED</t>
  </si>
  <si>
    <t>PAGADIAN CITY: AGOT PDW PURIFIED</t>
  </si>
  <si>
    <t>PAGADIAN CITY: AQUA PLUS WRS PURIFIED</t>
  </si>
  <si>
    <t>PAGADIAN CITY: AQUA VITA WRS PURIFIED</t>
  </si>
  <si>
    <t>PAGADIAN CITY: DANLUGAN FARMERS MPC PURIFIED</t>
  </si>
  <si>
    <t>PAGADIAN CITY: 3J'S WRS PURIFIED</t>
  </si>
  <si>
    <t>PAGADIAN CITY: WELLNESS WATER PURIFIED</t>
  </si>
  <si>
    <t>PAGADIAN CITY: THREE J'S WRS PURIFIED</t>
  </si>
  <si>
    <t>PAGADIAN CITY: RHEA WRS PURIFIED</t>
  </si>
  <si>
    <t>PAGADIAN CITY: DELZEN WRS PURIFIED</t>
  </si>
  <si>
    <t>PAGADIAN CITY: HAPPY H2O WRS PURIFIED</t>
  </si>
  <si>
    <t>PAGADIAN CITY: 5A'S ANGELS SPRING PURIFIED REFILLING STATION PURIFIED</t>
  </si>
  <si>
    <t>PAGADIAN CITY: ULTRA CLEAR PDW PURIFIED</t>
  </si>
  <si>
    <t>PAGADIAN CITY: LIVING WATER FILTRATION AND REFILLING STATION PURIFIED</t>
  </si>
  <si>
    <t>PAGADIAN CITY: PRECIOUS PIUZ WRS PURIFIED</t>
  </si>
  <si>
    <t>PAGADIAN CITY: ATM WATER STATION PURIFIED</t>
  </si>
  <si>
    <t>PAGADIAN CITY: ULTRA CLEAN REFILLING STATION PURIFIED</t>
  </si>
  <si>
    <t>PAGADIAN CITY: PG AQUAMASTER</t>
  </si>
  <si>
    <t>PCHEM</t>
  </si>
  <si>
    <t>ZAMBOANGA DEL SUR: MARGOSATUBIG REGIONAL HOSPITAL - ER</t>
  </si>
  <si>
    <t>ZAMBOANGA DEL SUR: MARGOSATUBIG REGIONAL HOSPITAL - DIETARY</t>
  </si>
  <si>
    <t>JASAAN: AQUA QUINN PURIFIED</t>
  </si>
  <si>
    <t>MH + ECOLI</t>
  </si>
  <si>
    <t>PANABO CITY: CAFÉ TAMBAYAN PURIFIED</t>
  </si>
  <si>
    <t>M</t>
  </si>
  <si>
    <t>PANABO CITY: MINUTE WATER PURIFIED</t>
  </si>
  <si>
    <t>PANABO CITY: WATER ZIP WRS PURIFIED</t>
  </si>
  <si>
    <t>PANABO CITY: SKYDECK GARDEN CAFÉ AND RESTAURANT PRIME WATER</t>
  </si>
  <si>
    <t>PANABO CITY: MISTER DONUT PANABO MARYKNOLL</t>
  </si>
  <si>
    <t>PANABO CITY: FJ'S FOOD AND REFRESHMENT HUB PRIME WATER</t>
  </si>
  <si>
    <t>PANABO CITY: MINUTE WATER DW</t>
  </si>
  <si>
    <t>PANABO CITY: ALKA 1 DW</t>
  </si>
  <si>
    <t>PANABO CITY: ALKA 2 DW</t>
  </si>
  <si>
    <t>PANABO CITY: RJ3 TRAVELERS DINE WD</t>
  </si>
  <si>
    <t>PANABO CITY: MINUTE BURGER WD</t>
  </si>
  <si>
    <t>PANABO CITY: MANOLETTE BAKESHOP WD</t>
  </si>
  <si>
    <t>PANABO CITY: JESSIE CARENDERIA DW</t>
  </si>
  <si>
    <t>PANABO CITY: HONEY NIGHT TASTE OF KOREA DW</t>
  </si>
  <si>
    <t>PANABO CITY: BUG &amp; MUG CAFÉ SHOP DW</t>
  </si>
  <si>
    <t>PANABO CITY: VIDA WATERS DW</t>
  </si>
  <si>
    <t>PANABO CITY: MARIA CLARA RESTAURANT PRIME WATER</t>
  </si>
  <si>
    <t>PANABO CITY: VIDA AGUA WRS PURIFIED</t>
  </si>
  <si>
    <t>PANABO CITY: ELITE WRS PURIFIED</t>
  </si>
  <si>
    <t>PANABO CITY: MANDARIN TEA GARDEN PRIME WATER</t>
  </si>
  <si>
    <t>PANABO CITY: LJY (SUKIDESU) PRIME WATER</t>
  </si>
  <si>
    <t>PANABO CITY: 8105 BRASSERIE FOOD AND REFRESHMENT HUB PRIME WATER</t>
  </si>
  <si>
    <t>PANABO CITY: FOOD HOUSE DUMOY</t>
  </si>
  <si>
    <t>PANABO CITY: MR BREAD DUMOY</t>
  </si>
  <si>
    <t>PANABO CITY: RINS PIZZA HOUSE</t>
  </si>
  <si>
    <t>PANABO CITY: BIO ICE</t>
  </si>
  <si>
    <t>PANABO CITY: TBT TAMBAYAN ICE</t>
  </si>
  <si>
    <t>PANABO CITY: ROBBIE'S WRS PURIFIED</t>
  </si>
  <si>
    <t>PANABO CITY: WATER SOURCE REFILLING</t>
  </si>
  <si>
    <t>PANABO CITY: ST. FRANCIS DW REPEAT</t>
  </si>
  <si>
    <t>PANABO CITY: MARENIX PURIFIED WATER STATION</t>
  </si>
  <si>
    <t>PANABO CITY: IM CONSUMER GOODS TRADING WRS DW</t>
  </si>
  <si>
    <t>PANABO CITY: AQUA BROS WRS</t>
  </si>
  <si>
    <t>PH</t>
  </si>
  <si>
    <t>PANABO CITY: MERCADO WRS DW</t>
  </si>
  <si>
    <t>PANABO CITY: EG AQUA REFILLING STATION DW</t>
  </si>
  <si>
    <t>PANABO CITY: KAUSWAGAN WATER &amp; SANITATION COOPERATIVE</t>
  </si>
  <si>
    <t>PANABO CITY: BLUE STREAM</t>
  </si>
  <si>
    <t>PANABO CITY: CLEAR STREAM REFILLING STATION PURIFIED</t>
  </si>
  <si>
    <t>PANABO CITY: AQUA MARINE WRS WD</t>
  </si>
  <si>
    <t>OROQUIETA CITY: 10IB PURIFIED</t>
  </si>
  <si>
    <t>CDO : JOY'S WRS PURIFIED</t>
  </si>
  <si>
    <t>ILIGAN CITY : ILIGAN CITY HEMODIALYSIS CENTER INC RAW</t>
  </si>
  <si>
    <t>ILIGAN CITY : ILIGAN CITY HEMODIALYSIS CENTER INC PRODUCT</t>
  </si>
  <si>
    <t>ILIGAN CITY : ILIGAN CITY HEMODIALYSIS CENTER INC POU</t>
  </si>
  <si>
    <t>ILIGAN CITY : NEPHROLOGY CENTER OF ILIGAN CITY DIALYSIS INC RAW</t>
  </si>
  <si>
    <t>ILIGAN CITY : NEPHROLOGY CENTER OF ILIGAN CITY DIALYSIS INC PRODUCT</t>
  </si>
  <si>
    <t>ILIGAN CITY : NEPHROLOGY CENTER OF ILIGAN CITY DIALYSIS INC POU</t>
  </si>
  <si>
    <t>ILIGAN CITY : MERCY COMMUNITY HOSPITAL</t>
  </si>
  <si>
    <t>ILIGAN CITY : GREGORIO LLUCH MEMORIAL HOSPITAL RAW</t>
  </si>
  <si>
    <t>ILIGAN CITY : GREGORIO LLUCH MEMORIAL HOSPITAL PRODUCT</t>
  </si>
  <si>
    <t>ILIGAN CITY : GREGORIO LLUCH MEMORIAL HOSPITAL POU</t>
  </si>
  <si>
    <t>GINGOOG CITY : TAWASA BAWASA</t>
  </si>
  <si>
    <t>GINGOOG CITY : SILVER SPRING WRS PURIFIED</t>
  </si>
  <si>
    <t>GINGOOG CITY : RACE TO DRINK WATER STATION WD</t>
  </si>
  <si>
    <t>GINGOOG CITY : WATER MARKET PURIFIED</t>
  </si>
  <si>
    <t>GINGOOG CITY : SUMMER SPLASH WRS PURIFIED</t>
  </si>
  <si>
    <t>GINGOOG CITY : FREEMONT FOODS CORP - JOLLIBEE</t>
  </si>
  <si>
    <t>GINGOOG CITY : KFT WRS PURIFIED</t>
  </si>
  <si>
    <t>GINGOOG CITY : DR HAIDEE AETHETIC CLINIC WD</t>
  </si>
  <si>
    <t>GINGOOG CITY : MR BARBAQUE MANG INASAL</t>
  </si>
  <si>
    <t>GINGOOG CITY : TFFMPC WATER STATION PURIFIED</t>
  </si>
  <si>
    <t>GINGOOG CITY : CABILADAS RESORT SPRING</t>
  </si>
  <si>
    <t>SURIGAO DEL NORTE : NEPHRO SYNERGIES INC RAW</t>
  </si>
  <si>
    <t>SURIGAO DEL NORTE : NEPHRO SYNERGIES INC PRODUCT</t>
  </si>
  <si>
    <t>SURIGAO DEL NORTE : NEPHRO SYNERGIES INC POU</t>
  </si>
  <si>
    <t>BUTUAN CITY : NEPHRO SYNERGIES INC BUTUAN CITY RAW</t>
  </si>
  <si>
    <t>BUTUAN CITY : NEPHRO SYNERGIES INC BUTUAN CITY PRODUCT</t>
  </si>
  <si>
    <t>BUTUAN CITY : NEPHRO SYNERGIES INC BUTUAN CITY POU</t>
  </si>
  <si>
    <t>BUTUAN CITY : NEPHROLOGY CENTER OF CARAGA INC RAW</t>
  </si>
  <si>
    <t>BUTUAN CITY : NEPHROLOGY CENTER OF CARAGA INC PRODUCT</t>
  </si>
  <si>
    <t>BUTUAN CITY : NEPHROLOGY CENTER OF CARAGA INC POU</t>
  </si>
  <si>
    <t>SURIGAO CITY : MCDONALD'S SURIGAO GAC</t>
  </si>
  <si>
    <t>SURIGAO CITY : MCDONALD'S SURIGAO TOUCH</t>
  </si>
  <si>
    <t>SURIGAO CITY : MCDONALD'S SURIGAO ICE</t>
  </si>
  <si>
    <t>SURIGAO CITY : MCDONALD'S GAISANO CAPITAL SURIGAO GAC</t>
  </si>
  <si>
    <t>SURIGAO CITY : MCDONALD'S GAISANO CAPITAL SURIGAO TOUCH</t>
  </si>
  <si>
    <t>SURIGAO CITY : MCDONALD'S GAISANO CAPITAL SURIGAO ICE</t>
  </si>
  <si>
    <t>MARAWI CITY : DR. ABDULLAH HOSPITAL FOUNDATION INC</t>
  </si>
  <si>
    <t>MANOLO FORTICH : MANOLO FORTICH WATER DISTRICT</t>
  </si>
  <si>
    <t>BALINGASAG : RICH AQUALIFE WRS ALKALINE</t>
  </si>
  <si>
    <t>BUTUAN CITY : GONG CHA JC AQUINO FILTERED</t>
  </si>
  <si>
    <t>BUTUAN CITY : GONG CHA JC AQUINO ICE</t>
  </si>
  <si>
    <t>BUTUAN CITY : GONG CHA ROBINSONS FILTERED</t>
  </si>
  <si>
    <t>BUTUAN CITY : GONG CHA ROBINSONS ICE</t>
  </si>
  <si>
    <t>BUTUAN CITY : MCDONALD'S GAISANO BUTUAN CITY GAC</t>
  </si>
  <si>
    <t>BUTUAN CITY : MCDONALD'S GAISANO BUTUAN CITY TOUCH</t>
  </si>
  <si>
    <t>BUTUAN CITY : MCDONALD'S GAISANO BUTUAN CITY ICE</t>
  </si>
  <si>
    <t>BUTUAN CITY : MCDONALD'S DOWNTOWN BUTUAN GAC</t>
  </si>
  <si>
    <t>BUTUAN CITY : MCDONALD'S DOWNTOWN BUTUAN TOUCH</t>
  </si>
  <si>
    <t>BUTUAN CITY : MCDONALD'S DOWNTOWN BUTUAN ICE</t>
  </si>
  <si>
    <t>GINGOOG CITY : GINGOOG PURE WATER PURIFIED</t>
  </si>
  <si>
    <t>GINGOOG CITY : JJJ INLAND RESORT SPRING SWIMMING POOL</t>
  </si>
  <si>
    <t>GINGOOG CITY : ALSIM WRS PURIFIED</t>
  </si>
  <si>
    <t>GINGOOG CITY : ROYAL WATERWORKS PURIFIED</t>
  </si>
  <si>
    <t>GINGOOG CITY : PRIMETON HAPPY FOOD CORP GOLDILOCKS PURIFIED</t>
  </si>
  <si>
    <t>GINGOOG CITY : ZACH'S BLUE WATER PURIFIED</t>
  </si>
  <si>
    <t>GINGOOG CITY : D'AQUA DOLCE PURIFIED</t>
  </si>
  <si>
    <t>GINGOOG CITY : TWIN HEARTS PI WATER MINERAL</t>
  </si>
  <si>
    <t>GINGOOG CITY : RAHIMA WRS PURIFIED</t>
  </si>
  <si>
    <t>GINGOOG CITY : AQUAKING KING WRS PURIFIED</t>
  </si>
  <si>
    <t>GINGOOG CITY : BUENA WATERS REFILLING PURIFIED</t>
  </si>
  <si>
    <t>GINGOOG CITY : GSH GINGOOG SANITARIUM AND HOSPITAL</t>
  </si>
  <si>
    <t>GINGOOG CITY : LIPUNAN HOSPITAL INC</t>
  </si>
  <si>
    <t>GINGOOG CITY : MINDANAO FORGED CO. DW</t>
  </si>
  <si>
    <t>BUTUAN CITY : ALLIED CARE EXPERTS MEDICAL CENTER - BUTUAN INC PRODUCT</t>
  </si>
  <si>
    <t>GCASH</t>
  </si>
  <si>
    <t>BUTUAN CITY : ALLIED CARE EXPERTS MEDICAL CENTER - BUTUAN INC RAW</t>
  </si>
  <si>
    <t>BUTUAN CITY : ALLIED CARE EXPERTS MEDICAL CENTER - BUTUAN INC POU</t>
  </si>
  <si>
    <t>DAVAO CITY : CONCENTRIX ABREEZA DAVAO - PRODUCTION 4TH</t>
  </si>
  <si>
    <t>DAVAO CITY : CONCENTRIX ABREEZA DAVAO - PRODUCTION 5TH</t>
  </si>
  <si>
    <t>DAVAO CITY : CONCENTRIX ABREEZA DAVAO - PRODUCTION 6TH</t>
  </si>
  <si>
    <t>DAVAO CITY : CONCENTRIX AGDAO DAVAO FINANCE - PANTRY</t>
  </si>
  <si>
    <t>DAVAO CITY : CONCENTRIX AGDAO DAVAO FINANCE - 14TH FLR</t>
  </si>
  <si>
    <t>DAVAO CITY : OPTUM - EXECUTIVE PANTRY</t>
  </si>
  <si>
    <t>DAVAO CITY : OPTUM - CAFETERIA 1</t>
  </si>
  <si>
    <t>DAVAO CITY : OPTUM - CAFETERIA 2</t>
  </si>
  <si>
    <t>DAVAO CITY : CONCENTRIX DAMOSA -</t>
  </si>
  <si>
    <t>DAVAO CITY : CONCENTRIX DAMOSA - 1ST FLR GROUND</t>
  </si>
  <si>
    <t>DAVAO CITY : CONCENTRIX DAMOSA - 2ND FLR</t>
  </si>
  <si>
    <t>DAVAO CITY : NEPHROLOGY CENTER OF DAVAO INC RAW</t>
  </si>
  <si>
    <t>DAVAO CITY : NEPHROLOGY CENTER OF DAVAO INC PRODUCT</t>
  </si>
  <si>
    <t>DAVAO CITY : NEPHROLOGY CENTER OF DAVAO INC POU</t>
  </si>
  <si>
    <t>DAVAO CITY : NEPHROLOGY CENTER OF ST. ALEXIUS INC RAW</t>
  </si>
  <si>
    <t>DAVAO CITY : NEPHROLOGY CENTER OF ST. ALEXIUS INC PRODUCT</t>
  </si>
  <si>
    <t>DAVAO CITY : NEPHROLOGY CENTER OF ST. ALEXIUS INC POU</t>
  </si>
  <si>
    <t>DAVAO CITY : NEPHROLOGY CENTER OF BUHANGIN DAVAO CITY RAW</t>
  </si>
  <si>
    <t>DAVAO CITY : NEPHROLOGY CENTER OF BUHANGIN DAVAO CITY PRODUCT</t>
  </si>
  <si>
    <t>DAVAO CITY : NEPHROLOGY CENTER OF BUHANGIN DAVAO CITY POU</t>
  </si>
  <si>
    <t>DAVAO CITY : SUMO CUISINE CORP FILTERED</t>
  </si>
  <si>
    <t>TALAKAG : MISTY RICH WRS PURIFIED</t>
  </si>
  <si>
    <t>EL SALVADOR CITY : ARTCOR GIGAMAY FARM DW</t>
  </si>
  <si>
    <t>CDO : MCDONALD'S UPTOWN</t>
  </si>
  <si>
    <t>CDO : CHOWKING SHELL MASTERSON ICE</t>
  </si>
  <si>
    <t>GINGOOG CITY : FENG LOI WRS PURIFIED</t>
  </si>
  <si>
    <t>GINGOOG CITY : MARIA VILLA CRISTINA RESORT WD</t>
  </si>
  <si>
    <t>GINGOOG CITY : SAN ISIDRO POLYMEDIC GENERAL HOSPITAL WD KITCHEN</t>
  </si>
  <si>
    <t>GINGOOG CITY : MILAGROS SPRING WRS PURIFIED</t>
  </si>
  <si>
    <t>GINGOOG CITY : SANVILLS CAFÉ DW</t>
  </si>
  <si>
    <t>GINGOOG CITY : NATURAL COOL WATER STATION PURIFIED</t>
  </si>
  <si>
    <t>GINGOOG CITY : ZACHS HEALTHLY WRS PURIFIED</t>
  </si>
  <si>
    <t>GINGOOG CITY : TOOBIG WRS PURIFIED</t>
  </si>
  <si>
    <t>GINGOOG CITY : PROJECT MOI KITCHEN &amp; BAR DW</t>
  </si>
  <si>
    <t>GINGOOG CITY : HAZE KAFFE COFFEE SHOP SPRING</t>
  </si>
  <si>
    <t>GINGOOG CITY : WING'S DINER WD</t>
  </si>
  <si>
    <t>GINGOOG CITY : GINGOOG BIRTHING FACILITY WD</t>
  </si>
  <si>
    <t>GINGOOG CITY : NK AQUA PURIFIED</t>
  </si>
  <si>
    <t>GINGOOG CITY : EUROPE CUISINE UNFILTERED</t>
  </si>
  <si>
    <t>32812/32814</t>
  </si>
  <si>
    <t>GINGOOG CITY : CIVOLEG HILLTOP GARDEN RESORT SPRING</t>
  </si>
  <si>
    <t>GINGOOG CITY : NOBSKA BREEZEWAT RESORT</t>
  </si>
  <si>
    <t>GINGOOG CITY : VIERA FARM CAFÉ WD</t>
  </si>
  <si>
    <t>GINGOOG CITY : GIG WRS PURIFIED</t>
  </si>
  <si>
    <t>MARAMAG : WATER BENDER WRS PURIFIED</t>
  </si>
  <si>
    <t>MARAMAG : BLUEWARE WRS PURIFIED</t>
  </si>
  <si>
    <t>MARAMAG : CHRISTOPHER LUNAR PURIFIED</t>
  </si>
  <si>
    <t>MARAMAG : 4'S WELL PURIFIED</t>
  </si>
  <si>
    <t>MARAMAG : AQUA ZIU WRS PURIFIED</t>
  </si>
  <si>
    <t>MARAMAG : VANN PURIFIED DRINKING WATER PURIFIED</t>
  </si>
  <si>
    <t>MARAMAG : RHU - MARAMAG WD</t>
  </si>
  <si>
    <t>MARAMAG : WATER OF LIFE PURIFIED</t>
  </si>
  <si>
    <t>MARAMAG : JM REFILLING STATION PURIFIED</t>
  </si>
  <si>
    <t>MARAMAG : ACE WRS PURIFIED</t>
  </si>
  <si>
    <t>MARAMAG : NPC PULANGI IV HEP PURIFIED</t>
  </si>
  <si>
    <t>DAVAO CITY : HONEST 20 WRS</t>
  </si>
  <si>
    <t>DAVAO CITY : AQUASHKA WRS PURIFIED</t>
  </si>
  <si>
    <t>DAVAO CITY : JJHAZZ WRS PURIFIED</t>
  </si>
  <si>
    <t>DAVAO CITY : 3E'S WRS PURIFIED</t>
  </si>
  <si>
    <t>DAVAO CITY : TUBIG FOR YOU WRS PURIFIED</t>
  </si>
  <si>
    <t>DAVAO CITY : AQUA BELLA WRS PURIFIED</t>
  </si>
  <si>
    <t>KIDAPAWAN CITY : COTABATO PROVINCIAL HOSPITAL HDU PRODUCT 2</t>
  </si>
  <si>
    <t>KIDAPAWAN CITY : COTABATO PROVINCIAL HOSPITAL HDU RAW</t>
  </si>
  <si>
    <t>KIDAPAWAN CITY : COTABATO PROVINCIAL HOSPITAL HDU PRODUCT 1</t>
  </si>
  <si>
    <t>KIDAPAWAN CITY : COTABATO PROVINCIAL HOSPITAL HDU POU REPRO OUTLET</t>
  </si>
  <si>
    <t>DAVAO CITY : ACHELOUS WRS PURIFIED</t>
  </si>
  <si>
    <t>DAVAO CITY : MAI WRS PURIFIED</t>
  </si>
  <si>
    <t>DAVAO CITY : ELMS WATER FILTRATION &amp; WRS PURIFIED</t>
  </si>
  <si>
    <t>BUKIDNON: MCDO - WORLD WIDE GOURMET INC - GAC FILTER</t>
  </si>
  <si>
    <t>BUKIDNON: MCDO - WORLD WIDE GOURMET INC - DISPENSING VALVE</t>
  </si>
  <si>
    <t>BUKIDNON: MCDO - WORLD WIDE GOURMET INC - ICE MACHINE RETEST FOR 1ST QUARTER</t>
  </si>
  <si>
    <t>BUKIDNON: GONGCHA - FILTERED</t>
  </si>
  <si>
    <t>BUKIDNON: GONGCHA - ICCE MACHINE</t>
  </si>
  <si>
    <t>BUKIDNON: TNC AQUA - PURIFIED</t>
  </si>
  <si>
    <t>BUKIDNON: NEPHROLOGY CENTER OF VALENCIA BUKIDNON- RAW WATER</t>
  </si>
  <si>
    <t>BUKIDNON: NEPHROLOGY CENTER OF VALENCIA BUKIDNON- PRODUCT WATER</t>
  </si>
  <si>
    <t>BUKIDNON: NEPHROLOGY CENTER OF VALENCIA BUKIDNON- POINT OF USE</t>
  </si>
  <si>
    <t>MARAMAG : BRGY BASE CAMP SPRING</t>
  </si>
  <si>
    <t>MARAMAG : KIHANONG WRS PURIFIED</t>
  </si>
  <si>
    <t>MARAMAG : MERIBA WATER STATION PURIFIED</t>
  </si>
  <si>
    <t>MARAMAG : BRGY DOLOGON KITCHEN DW</t>
  </si>
  <si>
    <t>MARAMAG : BRGY DOLOGON SPRING OPEN SOURCE</t>
  </si>
  <si>
    <t>MARAMAG : BRGY DOLOGON SPRING SALOAY-AY SOURCE SPRING</t>
  </si>
  <si>
    <t>MARAMAG : BRGY DOLOGON SPRING P19A TAMARAW DW</t>
  </si>
  <si>
    <t>MARAMAG : BRGY DOLOGON SPRING P19A LIMUS DW PIPE</t>
  </si>
  <si>
    <t>MARAMAG : BRGY DOLOGON SPRING P21A DW OPEN PIPE</t>
  </si>
  <si>
    <t>MARAMAG : BRGY DOLOGON SPRING P12 DW OPEN PIPE</t>
  </si>
  <si>
    <t>MARAMAG : BRGY DOLOGON SPRING P7 DW OPEN PIPE</t>
  </si>
  <si>
    <t>MARAMAG : AQUA MIRACLE WRS PURIFIED</t>
  </si>
  <si>
    <t>MARAMAG : BRGY BASECAMP DW PIPE</t>
  </si>
  <si>
    <t>SARANGGANI PROVINCE : TANIA WRS PURIFIED</t>
  </si>
  <si>
    <t>SARANGGANI PROVINCE : SKCYKE ATM PURIFIED</t>
  </si>
  <si>
    <t>SARANGGANI PROVINCE : PURE DROPS ATM PURIFIED</t>
  </si>
  <si>
    <t>SARANGGANI PROVINCE : APOD ATM DW</t>
  </si>
  <si>
    <t>SARANGGANI PROVINCE : CMK WRS PURIFIED</t>
  </si>
  <si>
    <t>SARANGGANI PROVINCE : HYDRO WRS PURIFIED</t>
  </si>
  <si>
    <t>SARANGGANI PROVINCE : BABAO WATER STATION PURIFIED</t>
  </si>
  <si>
    <t>NORTH COTABATO : FLORES WRS RAW DW</t>
  </si>
  <si>
    <t>NORTH COTABATO : J.A.N WRS RAW DW</t>
  </si>
  <si>
    <t>SULTAN KUDARAT : LN7 WRS PURIFIED</t>
  </si>
  <si>
    <t>SULTAN KUDARAT : AMC WRS PURIFIED</t>
  </si>
  <si>
    <t>SULTAN KUDARAT : AQUA FELIX PURIFIED</t>
  </si>
  <si>
    <t>SULTAN KUDARAT : BIGRO MG WRS PURIFIED</t>
  </si>
  <si>
    <t>SULTAN KUDARAT : MR WRS PURIFIED</t>
  </si>
  <si>
    <t>SULTAN KUDARAT: RB WRS PURIFIED</t>
  </si>
  <si>
    <t>SULTAN KUDARAT: AHKHIRA WRS PURIFIED</t>
  </si>
  <si>
    <t>SULTAN KUDARAT : PD SAVE WATER REFILLING</t>
  </si>
  <si>
    <t>SARANGGANI PROVINCE : AQUA FLOW WRS PURIFIED</t>
  </si>
  <si>
    <t>COTABATO CITY : AJ WATER MARKET WRS PURIFIED</t>
  </si>
  <si>
    <t>COTABATO CITY : AQUAVIVER WRS PURIFIED</t>
  </si>
  <si>
    <t>COTABATO CITY : ROWELL AQUA CLEAN WRS PURIFIED</t>
  </si>
  <si>
    <t>COTABATO CITY : M &amp; D FAM WRS PURIFIED</t>
  </si>
  <si>
    <t>COTABATO CITY : PONG &amp; TRIPS WRS PURIFIED</t>
  </si>
  <si>
    <t>COTABATO CITY : 3N WRS PURIFIED</t>
  </si>
  <si>
    <t>COTABATO CITY : KADITA WATER STATION PURIFIED</t>
  </si>
  <si>
    <t>COTABATO CITY : ZAYD'S WRS PURIFIED</t>
  </si>
  <si>
    <t>COTABATO CITY : MID-EAST WRS PURIFIED</t>
  </si>
  <si>
    <t>COTABATO CITY : ILPM WRS PURIFIED</t>
  </si>
  <si>
    <t>COTABATO CITY : MEDINA WRS PURIFIED</t>
  </si>
  <si>
    <t>COTABATO CITY : AQUA FRESH</t>
  </si>
  <si>
    <t>COTABATO CITY : ICT TRADING CORPORATION PURIFIED</t>
  </si>
  <si>
    <t>COTABATO CITY : AQUA MINNA WRS PURIFIED - ROSARY HEIGHTS 7</t>
  </si>
  <si>
    <t>COTABATO CITY : ALIJANNUR WRS PURIFIED</t>
  </si>
  <si>
    <t>COTABATO CITY : HON WRS PURIFIED</t>
  </si>
  <si>
    <t>COTABATO CITY : H &amp; A WRS PURIFIED</t>
  </si>
  <si>
    <t>COTABATO CITY : MAMALANGKAY WRS PURIFIED</t>
  </si>
  <si>
    <t>COTABATO CITY : 3A WRS PURIFIED</t>
  </si>
  <si>
    <t>COTABATO CITY : USMAN WRS PURIFIED</t>
  </si>
  <si>
    <t>COTABATO CITY : MAMAS LOVE WRS PURIFIED</t>
  </si>
  <si>
    <t>COTABATO CITY : JCADZ WRS PURIFIED</t>
  </si>
  <si>
    <t>COTABATO CITY : MONTEMAYOR PURIFIED WRS PURIFIED</t>
  </si>
  <si>
    <t>COTABATO CITY : RANIA WRS PURIFIED</t>
  </si>
  <si>
    <t>COTABATO CITY : CRYSTAL BLUE WRS PURIFIED</t>
  </si>
  <si>
    <t>COTABATO CITY : PARADISE WATER - AQUA BEST PURIFIED</t>
  </si>
  <si>
    <t>NORTH COTABATO : WENG'S WRS PURIFIED</t>
  </si>
  <si>
    <t>NORTH COTABATO : AQUA LEAS WRS PURIFIED</t>
  </si>
  <si>
    <t>NORTH COTABATO : JEAN'S WRS PURIFIED</t>
  </si>
  <si>
    <t>SOUTH COTABATO : SCARLET WRS PURIFIED</t>
  </si>
  <si>
    <t>SOUTH COTABATO : 3M WRS PURIFIED</t>
  </si>
  <si>
    <t>SOUTH COTABATO : JRSJL WRS PURIFIED</t>
  </si>
  <si>
    <t>SARANGGANI PROVINCE : PINOBRE PARK DW</t>
  </si>
  <si>
    <t>SARANGGANI PROVINCE : PEPOT WRS PURIFIED</t>
  </si>
  <si>
    <t>SARANGGANI PROVINCE : HYDRO WEALTH WRS PURIFIED</t>
  </si>
  <si>
    <t>SARANGGANI PROVINCE : HAYDZ ATM DW</t>
  </si>
  <si>
    <t>SARANGGANI PROVINCE : RJAY &amp; N WATER STATION PURIFIED</t>
  </si>
  <si>
    <t>SARANGGANI PROVINCE : WATER FALLS PURIFIED</t>
  </si>
  <si>
    <t>SARANGGANI PROVINCE : AQUA PREMIERE P WRS PURIFIED</t>
  </si>
  <si>
    <t>SARANGGANI PROVINCE : ALABEL POBLACION WATER SYSTEM 1</t>
  </si>
  <si>
    <t>SARANGGANI PROVINCE : MONTVA WRS PURIFIED</t>
  </si>
  <si>
    <t>SARANGGANI PROVINCE : ELLA &amp; AIRA ATM PURIFIED</t>
  </si>
  <si>
    <t>SARANGGANI PROVINCE : FRANDAC AGRI-FARM RAW</t>
  </si>
  <si>
    <t>SARANGGANI PROVINCE : J2 H2O WRS PURIFIED</t>
  </si>
  <si>
    <t>SARANGGANI PROVINCE : G-STAR WRS PURIFIED</t>
  </si>
  <si>
    <t>SARANGGANI PROVINCE : SZYRENE GAIL WRS PURIFIED</t>
  </si>
  <si>
    <t>SARANGGANI PROVINCE : BAWASLA</t>
  </si>
  <si>
    <t>SARANGGANI PROVINCE : CREANAH WRS PURIFIED</t>
  </si>
  <si>
    <t>SARANGGANI PROVINCE : ALABEL POBLACION WATER SYSTEM 2 BAWASA</t>
  </si>
  <si>
    <t>SARANGGANI PROVINCE : RGH WRS PURIFIED</t>
  </si>
  <si>
    <t>SARANGGANI PROVINCE : J &amp; B WRS PURIFIED</t>
  </si>
  <si>
    <t>DAVAO CITY: RHD HOT POT RESTAURANT WD</t>
  </si>
  <si>
    <t>DAVAO CITY: AQUALUXE WATER PURIFIED</t>
  </si>
  <si>
    <t>DAVAO CITY: ATOMARA WRS PURIFIED</t>
  </si>
  <si>
    <t>DAVAO CITY : SUN LIFE GREPA FINANCIAL INC WELLTHY</t>
  </si>
  <si>
    <t>DAVAO CITY : SAM H2O PURIFIED</t>
  </si>
  <si>
    <t>DAVAO CITY: WATER SECURE PLUS WRS PURIFIED</t>
  </si>
  <si>
    <t>DAVAO CITY: CLTA WRS PURIFIED</t>
  </si>
  <si>
    <t>DAVAO CITY: WVMP WRS PURIFIED</t>
  </si>
  <si>
    <t>DAVAO CITY : JAMEN WRS PURIFIED</t>
  </si>
  <si>
    <t>DAVAO CITY : LANEX WRS PURIFIED</t>
  </si>
  <si>
    <t>DAVAO CITY: KZ ZIA XAYVION WRS PURIFIED</t>
  </si>
  <si>
    <t>DAVAO CITY : AQUA RICA WRS PURIFIED</t>
  </si>
  <si>
    <t>DAVAO CITY : REFINADO WRS PURIFIED</t>
  </si>
  <si>
    <t>38198/38199</t>
  </si>
  <si>
    <t>JASAAN: USTP JASAAN FOR THESIS RIVER</t>
  </si>
  <si>
    <t>ZAMBOANGA DEL SUR: MARGOSATUBIG REGIONAL HOSPITAL - DW</t>
  </si>
  <si>
    <t>ZAMBOANGA DEL SUR: MARGOSATUBIG REGIONAL HOSPITAL - SCU</t>
  </si>
  <si>
    <t>ZAMBOANGA DEL SUR: MARGOSATUBIG REGIONAL HOSPITAL - LGU SOURCE</t>
  </si>
  <si>
    <t>LIBONA: ARGAYOSO EGG LAYERING POULTRY FARM</t>
  </si>
  <si>
    <t>JASAAN: USTP JASAAN FOR THESIS PROTOTYPE</t>
  </si>
  <si>
    <t>32933/32934</t>
  </si>
  <si>
    <t>ILIGAN CITY: ADVENTIST MEDICAL CENTER - ILIGAN CITY</t>
  </si>
  <si>
    <t>ILIGAN CITY : NEPHROLOGY CENTER OF ILIGAN CITY POU</t>
  </si>
  <si>
    <t>NORTH COTABATO: GONZAGA WATER SOURCE DW</t>
  </si>
  <si>
    <t>NORTH COTABATO: AQUAMOR WRS PURIFIED</t>
  </si>
  <si>
    <t>NORTH COTABATO: AQUA FJ WRS PURIFIED</t>
  </si>
  <si>
    <t>ZAMBOANGA DEL SUR: MARGOSATUBIG REGIONAL HOSPITAL PURIFIED</t>
  </si>
  <si>
    <t>ZAMBOANGA DEL SUR: MARGOSATUBIG REGIONAL HOSPITAL - LGU SOURCE DW</t>
  </si>
  <si>
    <t>ZAMBOANGA DEL SUR: MARGOSATUBIG REGIONAL HOSPITAL - HEMODIALYSIS UNIT RAW WATER</t>
  </si>
  <si>
    <t>ZAMBOANGA DEL SUR: MARGOSATUBIG REGIONAL HOSPITAL - HEMODIALYSIS UNIT PRODUCT WATER</t>
  </si>
  <si>
    <t>ZAMBOANGA DEL SUR: MARGOSATUBIG REGIONAL HOSPITAL - HEMODIALYSIS UNIT POINT OF USE</t>
  </si>
  <si>
    <t>PAGADIAN CITY : NEPHROLOGY CENTER OF PAGADIAN CITY DIALYSIS INC RAW</t>
  </si>
  <si>
    <t>PAGADIAN CITY : NEPHROLOGY CENTER OF PAGADIAN CITY DIALYSIS INC PRODUCT</t>
  </si>
  <si>
    <t>PAGADIAN CITY : NEPHROLOGY CENTER OF PAGADIAN CITY DIALYSIS INC POU</t>
  </si>
  <si>
    <t>DIPOLOG CITY : MCDONALD'S GALAS HIGHWAY</t>
  </si>
  <si>
    <t>DIPOLOG CITY : MCDONALD'S RIZAL AVENUE</t>
  </si>
  <si>
    <t>DAVAO CITY: FELISA'S BARBEQUE HOUSE PURIFIED</t>
  </si>
  <si>
    <t>DAVAO CITY: AQUA DABAW WRS PURIFIED</t>
  </si>
  <si>
    <t>DAVAO CITY: MIZUPRIME WRS PURIFIED</t>
  </si>
  <si>
    <t>PANABO CITY: KAENTO CAFÉ PRIME WATER</t>
  </si>
  <si>
    <t>PANABO CITY: SOUTHERN HARVEST INCORPORATED FAUCET #3 PRIME WATER</t>
  </si>
  <si>
    <t>PANABO CITY: ST. FRANCIS WATER PURIFIED</t>
  </si>
  <si>
    <t>PANABO CITY: Q CORPORATION PRIME WATER</t>
  </si>
  <si>
    <t>PANABO CITY: FGM WRS PURIFIED</t>
  </si>
  <si>
    <t>PANABO CITY: AQUA NATURAL PURIFIED</t>
  </si>
  <si>
    <t>PANABO CITY: AQUA DROP PURIFIED</t>
  </si>
  <si>
    <t>PANABO CITY: AQUA COOL WRS PURIFIED</t>
  </si>
  <si>
    <t>PANABO CITY: CHIMNOKS DW</t>
  </si>
  <si>
    <t>PANABO CITY: SOUTHWING DW</t>
  </si>
  <si>
    <t>PANABO CITY: IAN WALT LAURENTE DW</t>
  </si>
  <si>
    <t>PANABO CITY: CN CAFÉ</t>
  </si>
  <si>
    <t>PANABO CITY: SASHA'S CAFÉ ICE</t>
  </si>
  <si>
    <t>PANABO CITY: K-STORE PANABO KOREAN RESTAURANT ICE</t>
  </si>
  <si>
    <t>PANABO CITY: PSALMS COFFEE AND PASTRY ICE</t>
  </si>
  <si>
    <t>PANABO CITY: PRETTEA ICE</t>
  </si>
  <si>
    <t>PANABO CITY: ARM DRINKING WATER PURIFIED</t>
  </si>
  <si>
    <t>PANABO CITY: THEONES SPRING PDW PURIFIED</t>
  </si>
  <si>
    <t>PANABO CITY: ANA-NASTASSIA WRS PURIFIED</t>
  </si>
  <si>
    <t>PANABO CITY: RHOJHEN WRS PURIFIED</t>
  </si>
  <si>
    <t>PANABO CITY: JR REFILLING PURIFIED</t>
  </si>
  <si>
    <t>PANABO CITY: MB WAY WRS PURIFIED</t>
  </si>
  <si>
    <t>PANABO CITY: DEWTAY REFILLING STATION PURIFIED</t>
  </si>
  <si>
    <t>TAGOLOAN: TOTAL CARE DIALYSIS CENTER TAGOLOAN RAW WATER</t>
  </si>
  <si>
    <t>TAGOLOAN: TOTAL CARE DIALYSIS CENTER TAGOLOAN PRODUCT WATER</t>
  </si>
  <si>
    <t>TAGOLOAN: TOTAL CARE DIALYSIS CENTER TAGOLOAN POINT OF USE</t>
  </si>
  <si>
    <t>TUBOD: BRGY. PATUDAN DW</t>
  </si>
  <si>
    <t>CDO: ALLE WATER REFILLING PURIFIED</t>
  </si>
  <si>
    <t>CDO: REDHEART WATRE REFILLING STATION PURIFIED</t>
  </si>
  <si>
    <t>CDO: WATER 1ST PURIFIED</t>
  </si>
  <si>
    <t>CDO: MARLON WRS PURIFIED</t>
  </si>
  <si>
    <t>CDO: ANGEL LEIGH SWEET WATER REFILLING STATION MAIN #1 PURIFIED</t>
  </si>
  <si>
    <t>CDO: ANGEL LEIGH SWEET WATER REFILLING STATION MAIN #2 PURIFIED</t>
  </si>
  <si>
    <t>CDO: AQUA DE TORRE PURIFIED</t>
  </si>
  <si>
    <t>CDO: 5JS WRS PURIFIED</t>
  </si>
  <si>
    <t>CDO: BHABES WATER REFILLING STATION PURIFIED</t>
  </si>
  <si>
    <t>CDO: ALIA STAR PURIFIED</t>
  </si>
  <si>
    <t>CDO: RAINSOFT REFILLING STATION PURIFIED</t>
  </si>
  <si>
    <t>CDO: AQUA CLEAR WRS PURIFIED</t>
  </si>
  <si>
    <t>CDO: AQUA JOHN WRS PURIFIED</t>
  </si>
  <si>
    <t>CDO: TAKE UP WRS PURIFIED</t>
  </si>
  <si>
    <t>CDO: PSALMS 37 VERSE 4 WATER REFILLING STATION PURIFIED</t>
  </si>
  <si>
    <t>CDO: AQUA FINITE FILTRATION WRS PURIFIED</t>
  </si>
  <si>
    <t>CDO: REY FERNANDO RIVERA WRS PURIFIED</t>
  </si>
  <si>
    <t>CDO: LA FONTICULUS PURIFIED</t>
  </si>
  <si>
    <t>VILLANUEVA: BLUE STREAM WRS PURIFIED</t>
  </si>
  <si>
    <t>VILLANUEVA: AQUA Z WRS PURIFIED</t>
  </si>
  <si>
    <t>VILLANUEVA: ANGEL BLUE WATER REFILLING STATION PURIFIED</t>
  </si>
  <si>
    <t>VILLANUEVA: OASIS PURIFIED WATER PURIFIED</t>
  </si>
  <si>
    <t>VILLANUEVA: AQUABELLE PURIFIED</t>
  </si>
  <si>
    <t>VILLANUEVA: MANYOT WATER REFILLING PURIFIED</t>
  </si>
  <si>
    <t>VILLANUEVA: AQUASURE WRS PURIFIED</t>
  </si>
  <si>
    <t>VILLANUEVA: ECR 75 WRS PURIFIED</t>
  </si>
  <si>
    <t>VILLANUEVA: MFD WRS PURIFIED</t>
  </si>
  <si>
    <t>VILLANUEVA: AQUA JHON WRS PURIFIED</t>
  </si>
  <si>
    <t>VILLANUEVA: RBJ ENTERPRISES (ROYAL PURIFIED DRINKING WATER) PURIFIED</t>
  </si>
  <si>
    <t>VILLANUEVA: REG'S PURIFIED DRINKING WATER PURIFIED</t>
  </si>
  <si>
    <t>VILLANUEVA: HONEY CLINT FRESH DRINKING WATER PURIFIED</t>
  </si>
  <si>
    <t>VILLANUEVA: RML WRS PURIFIED</t>
  </si>
  <si>
    <t>GINGOOG CITY: GINGOOG HILLS MOUNTAIN RESORT POOL DW</t>
  </si>
  <si>
    <t>GINGOOG CITY: ILUMINADA GARDEN RESORT SPRING</t>
  </si>
  <si>
    <t>GINGOOG CITY: E AND F WOOD SAW MILLING WD</t>
  </si>
  <si>
    <t>GINGOOG CITY: GREAT PROVIDENCE WOOD PRODUCT CORPORATION WD</t>
  </si>
  <si>
    <t>GINGOOG CITY: HIGHLAND RESORT BELLA GLEE DW</t>
  </si>
  <si>
    <t>GINGOOG CITY: TFZ INTERNATIONAL ENT. INC.</t>
  </si>
  <si>
    <t>GINGOOG CITY: ATHENA WRS PURIFIED</t>
  </si>
  <si>
    <t>GINGOOG CITY: RIEZEL BAKESHOP DW</t>
  </si>
  <si>
    <t>GINGOOG CITY: AMARAS REFILLING PURIFIED</t>
  </si>
  <si>
    <t>CDOC: JB WATER REFILLING STATION PURIFIED</t>
  </si>
  <si>
    <t>CDO: ARC KIDNEY CARE AND DIALYSIS CENTER</t>
  </si>
  <si>
    <t>EL SALVADOR CITY: LGU EL SALVADOR - Z-1A KALABAYLABAY</t>
  </si>
  <si>
    <t>EL SALVADOR CITY: LGU EL SALVADOR - Z-1B KALABAYLABAY</t>
  </si>
  <si>
    <t>EL SALVADOR CITY: LGU EL SALVADOR - Z-4A KALABAYLABAY</t>
  </si>
  <si>
    <t>EL SALVADOR CITY: LGU EL SALVADOR - Z-4B KALABAYLABAY</t>
  </si>
  <si>
    <t>EL SALVADOR CITY: LGU EL SALVADOR - Z-3 KALABAYLABAY</t>
  </si>
  <si>
    <t>EL SALVADOR CITY: LGU EL SALVADOR - TANEO RESIDENCE</t>
  </si>
  <si>
    <t>EL SALVADOR CITY: LGU EL SALVADOR - PAIRAT RESIDENCE</t>
  </si>
  <si>
    <t>EL SALVADOR CITY: LGU EL SALVADOR - JABAGAT RESIDENCE</t>
  </si>
  <si>
    <t>EL SALVADOR CITY: LGU EL SALVADOR - BARANGAY HALL</t>
  </si>
  <si>
    <t>EL SALVADOR CITY: LGU EL SALVADOR - GARCIA RESIDENCE</t>
  </si>
  <si>
    <t>EL SALVADOR CITY: LGU EL SALVADOR - BURI RESIDENCE</t>
  </si>
  <si>
    <t>EL SALVADOR CITY: YAKULT EL SALVADOR MANUFACTURING CORPORATION DEEP WELL</t>
  </si>
  <si>
    <t>E. COLI</t>
  </si>
  <si>
    <t>EL SALVADOR CITY: YAKULT EL SALVADOR MANUFACTURING CORPORATION SOFT WATER TANK</t>
  </si>
  <si>
    <t>EL SALVADOR CITY: YAKULT EL SALVADOR MANUFACTURING CORPORATION TAP WATER</t>
  </si>
  <si>
    <t>EL SALVADOR CITY: YAKULT EL SALVADOR MANUFACTURING CORPORATION PROCESSED WATER</t>
  </si>
  <si>
    <t>TAGOLOAN: HUEY WRS PURIFIED</t>
  </si>
  <si>
    <t>TAGOLOAN: AYZ WRS PURIFIED</t>
  </si>
  <si>
    <t>TAGOLOAN: AQUA AQUA WRS PURIFIED</t>
  </si>
  <si>
    <t>TAGOLOAN: MIZUYA WRS PURIFIED</t>
  </si>
  <si>
    <t>TAGOLOAN: AA 27 AQUA POINT WRS PURIFIED</t>
  </si>
  <si>
    <t>TAGOLOAN: CARL AND CLOUE WRS PURIFIED</t>
  </si>
  <si>
    <t>TAGOLOAN: AQUA NON EXCUSAT WRS PURIFIED</t>
  </si>
  <si>
    <t>TAGOLOAN: HEAVEN'S MIST WRS PURIFIED</t>
  </si>
  <si>
    <t>TAGOLOAN: ALIPAR WRS PURIFIED</t>
  </si>
  <si>
    <t>TAGOLOAN: PERL LIVING STREAM PURIFIED WATER STATION PURIFIED</t>
  </si>
  <si>
    <t>MANOLO : MANOLO FORTICH WATER DISTRICT - KISABONG SOURCE SPRING</t>
  </si>
  <si>
    <t>MANOLO : MANOLO FORTICH WATER DISTRICT - BALAMBAN SPRING</t>
  </si>
  <si>
    <t>MANOLO : MANOLO FORTICH WATER DISTRICT - BAYABASON SOURCE SPRING</t>
  </si>
  <si>
    <t>MANOLO : MANOLO FORTICH WATER DISTRICT - DICKLUM 3 SPRING</t>
  </si>
  <si>
    <t>MANOLO : MANOLO FORTICH WATER DISTRICT - DICKLUM 1 SPRING</t>
  </si>
  <si>
    <t>MANOLO : MANOLO FORTICH WATER DISTRICT - MANGIMA SOURCE SPRING</t>
  </si>
  <si>
    <t>MANOLO : MANOLO FORTICH WATER DISTRICT - LUNOCAN SOURCE SPRING</t>
  </si>
  <si>
    <t>MANOLO : MANOLO FORTICH WATER DISTRICT - MULBERRY SOURCE DW</t>
  </si>
  <si>
    <t>MANOLO : MANOLO FORTICH WATER DISTRICT - KIHARE SOURCE DW</t>
  </si>
  <si>
    <t>COTABATO CITY: METRO COTABATO WATER DISTRICT DW</t>
  </si>
  <si>
    <t>ARSENIC, CADMIUM, LEAD, NITRATE, COLOR, TURBIDITY, PH, TDS</t>
  </si>
  <si>
    <t>COTABATO CITY: METRO COTABATO WATER DISTRICT TREATED WATERREBUKEN CONCESSIONAIRE</t>
  </si>
  <si>
    <t>COTABATO CITY: METRO COTABATO WATER DISTRICT RIVER/BULK WATER</t>
  </si>
  <si>
    <t>COTABATO CITY: METRO COTABATO WATER DISTRICT TREATED WATER MACAGUILING CONCESSIONAIRE</t>
  </si>
  <si>
    <t>COTABATO CITY: METRO COTABATO WATER DISTRICT TREATED WATER TANUEL CONCESSIONAIRE</t>
  </si>
  <si>
    <t>COTABATO CITY: METRO COTABATO WATER DISTRICT RIVER</t>
  </si>
  <si>
    <t>COTABATO CITY: METRO COTABATO WATER DISTRICT TREATED WATER DIMAPATOY CONCESSIONAIRE</t>
  </si>
  <si>
    <t>COTABATO CITY: METRO COTABATO WATER DISTRICT SPRING</t>
  </si>
  <si>
    <t>EL SALVADOR CITY: LGU EL SALVADOR CITY: JAMIS RESIDENCE DW</t>
  </si>
  <si>
    <t>EL SALVADOR CITY: LGU EL SALVADOR CITY: UBARCO RESIDENCE DW</t>
  </si>
  <si>
    <t>EL SALVADOR CITY: LGU EL SALVADOR CITY: SALVADOR RESIDENCE DW</t>
  </si>
  <si>
    <t>EL SALVADOR CITY: LGU EL SALVADOR CITY: BARANGAY HALL DW</t>
  </si>
  <si>
    <t>EL SALVADOR CITY: LGU EL SALVADOR CITY: BUCTOT RESIDENCE DW</t>
  </si>
  <si>
    <t>VILLANUEVA: AQUA LANCE WRS PURIFIED</t>
  </si>
  <si>
    <t>38075/38077</t>
  </si>
  <si>
    <t>JASAAN : JICA ICE PLANT MELTED ICE</t>
  </si>
  <si>
    <t>CDOC: AMBER CARMINE WRS PURIFIED</t>
  </si>
  <si>
    <t>CDOC: AQUA BLESS WRS PURIFIED</t>
  </si>
  <si>
    <t>CDOC: BLUE CABIN WRS PURIFIED</t>
  </si>
  <si>
    <t>CDOC: EUSOME DAILY WRS PURIFIED</t>
  </si>
  <si>
    <t>CDOC: FINE DROPS WRS PURIFIED</t>
  </si>
  <si>
    <t>38071/38078</t>
  </si>
  <si>
    <t>MARAWI CITY: AL-SHEIK HOSPITAL II DW</t>
  </si>
  <si>
    <t>KAPATAGAN: KAPATAGAN PROVINCIAL HOSPITAL</t>
  </si>
  <si>
    <t>KAPATAGAN: KAPATAGAN PROVINCIAL HOSPITAL PRODUCT WATER</t>
  </si>
  <si>
    <t>LALA: 3'S MARIAS WRS DW</t>
  </si>
  <si>
    <t>CDO: PRIMACY MEDICAL DIALYSIS CENTER RAW WATER</t>
  </si>
  <si>
    <t>CDO: PRIMACY MEDICAL DIALYSIS CENTER PRODUCT WATER</t>
  </si>
  <si>
    <t>CDO: PRIMACY MEDICAL DIALYSIS CENTER POINT OF USE</t>
  </si>
  <si>
    <t>CDOC: CAGAYAN DE ORO MEDICAL CENTER</t>
  </si>
  <si>
    <t>CDO: GOLDEN KIDNEY SPECIALISTS DIALYSIS CORPORATION</t>
  </si>
  <si>
    <t>CDO: NEPHROLOGY CENTER OF CAGAYAN DE ORO CITY - (BURGOS) RAW WATER</t>
  </si>
  <si>
    <t>CDO: NEPHROLOGY CENTER OF CAGAYAN DE ORO CITY - (BURGOS) PRODUCT WATER</t>
  </si>
  <si>
    <t>CDO: NEPHROLOGY CENTER OF CAGAYAN DE ORO CITY - (BURGOS) POINT OF USE</t>
  </si>
  <si>
    <t>CDOC: SAINT FRANCIS DOCTOR'S HOSPITAL &amp; MEDICAL CENTER</t>
  </si>
  <si>
    <t>CDOC: ST. MICHAEL'S DIALYSIS CENTER</t>
  </si>
  <si>
    <t>CDO: NEPHROLOGY CENTER OF CAGAYAN DE ORO CITY - (LAPASAN) RAW WATER</t>
  </si>
  <si>
    <t>CDO: NEPHROLOGY CENTER OF CAGAYAN DE ORO CITY - (LAPASAN) PRODUCT WATER</t>
  </si>
  <si>
    <t>OZAMIZ CITY : SHIAWASE MABANAG WATER STATION PURIFIED</t>
  </si>
  <si>
    <t>OZAMIZ CITY : ACUA BAY PURIFIED</t>
  </si>
  <si>
    <t>OZAMIZ CITY : BLEUSOFT PURIFIED WRS PURIFIED</t>
  </si>
  <si>
    <t>OZAMIZ CITY : MARK CHRISTIAN WRS PURIFIED</t>
  </si>
  <si>
    <t>OZAMIZ CITY : AQUA LECCIONES WRS PURIFIED</t>
  </si>
  <si>
    <t>OZAMIZ CITY : REGINA WATER PURIFIED</t>
  </si>
  <si>
    <t>OZAMIZ CITY : LIVING WATER</t>
  </si>
  <si>
    <t>OZAMIZ CITY : WATERAJS WRS PURIFIED</t>
  </si>
  <si>
    <t>OZAMIZ CITY : WATER STREAM WRS PURIFIED</t>
  </si>
  <si>
    <t>OZAMIZ CITY: MOYA WRS PURIFIED</t>
  </si>
  <si>
    <t>OZAMIZ CITY : BLUEDROPS PURIFIED</t>
  </si>
  <si>
    <t>OZAMIZ CITY : AQUA 2000 PURIFIED</t>
  </si>
  <si>
    <t>OZAMIZ CITY : SERENE WATER PURIFIED</t>
  </si>
  <si>
    <t>OZAMIZ CITY : ZACHDREI WRS PURIFIED</t>
  </si>
  <si>
    <t>OZAMIZ CITY : AQUA QUEEN PURIFIED</t>
  </si>
  <si>
    <t>OZAMIZ CITY : ABUCAY FLOW PURIFIED</t>
  </si>
  <si>
    <t>OZAMIZ CITY : ARCHANGELS WRS DW</t>
  </si>
  <si>
    <t>OZAMIZ CITY : DIVINE MERCY WRS PURIFIED</t>
  </si>
  <si>
    <t>OZAMIZ CITY : JBL WATER REFILL PURIFIED</t>
  </si>
  <si>
    <t>OZAMIZ CITY : BONGBONG ELEMENTARY SCHOOL DW</t>
  </si>
  <si>
    <t>OZAMIZ CITY : CRISTY PASALUBONG FOOD PRODUCTS DW</t>
  </si>
  <si>
    <t>OZAMIZ CITY : GAWAD KALINGA WATER SYSTEM DW</t>
  </si>
  <si>
    <t>OZAMIZ CITY : AQUAJAMES WRS PURIFIED</t>
  </si>
  <si>
    <t>OZAMIZ CITY : MEDINA GENERAL HOSPITAL POINT OF USE</t>
  </si>
  <si>
    <t>NAAWAN: CLACC WRS MINERAL</t>
  </si>
  <si>
    <t>CDOC: GONGCHA CENTRIO AYALA FILTERED</t>
  </si>
  <si>
    <t>CDOC: GONGCHA CENTRIO AYALA ICE</t>
  </si>
  <si>
    <t>CDOC: TEA MAKERS - GONGCHA SM DOWNTOWN PREMIER FILTERED</t>
  </si>
  <si>
    <t>CDOC: TEA MAKERS - GONGCHA SM DOWNTOWN PREMIER ICE</t>
  </si>
  <si>
    <t>CDO: NEPHROLOGY CENTER OF CAGAYAN DE ORO CITY - (LAPASAN) POINT OF USE</t>
  </si>
  <si>
    <t>ALUBIJID: MOYA WRS PURIFIED</t>
  </si>
  <si>
    <t>OZAMIZ CITY: MAYOR HILARION A. RAMIRO SR. MEDICAL CENTER DIALYSIS UNIT RAW WATER</t>
  </si>
  <si>
    <t>OZAMIZ CITY: MAYOR HILARION A. RAMIRO SR. MEDICAL CENTER DIALYSIS UNIT PRODUCT WATER #1</t>
  </si>
  <si>
    <t>OZAMIZ CITY: MAYOR HILARION A. RAMIRO SR. MEDICAL CENTER DIALYSIS UNIT POINT OF USE</t>
  </si>
  <si>
    <t>OZAMIZ CITY: MAYOR HILARION A. RAMIRO SR. MEDICAL CENTER DIALYSIS UNIT PRODUCT WATER #2</t>
  </si>
  <si>
    <t>OZAMIZ CITY: TOBIAS FELICIANO FAITH GENERAL HOSPITAL INC. POINT OF USE</t>
  </si>
  <si>
    <t>OZAMIZ CITY : AQUA VIVA WRS PURIFIED</t>
  </si>
  <si>
    <t>OZAMIS CITY: BOBBY'S TUBIGAN PURIFIED</t>
  </si>
  <si>
    <t>OZAMIZ CITY : TRIUNFO WRS PURIFIED</t>
  </si>
  <si>
    <t>OZAMIZ CITY : ROSALES PDW PURIFIED</t>
  </si>
  <si>
    <t>OZAMIZ CITY : LUKE WRS PURIFIED</t>
  </si>
  <si>
    <t>OZAMIZ CITY : AGUADAFLOW PURIFIED DW PURIFIED</t>
  </si>
  <si>
    <t>OZAMIZ CITY : KAIA WRS PURIFIED</t>
  </si>
  <si>
    <t>OZAMIZ CITY : KEA WATERS PURIFIED</t>
  </si>
  <si>
    <t>OZAMIZ CITY : AQUQLIFE-DESCALLAR PURIFIED WRS</t>
  </si>
  <si>
    <t>OZAMIZ CITY : IKEA WATERS PURIFIED</t>
  </si>
  <si>
    <t>OZAMIZ CITY : BFL WRS PURIFIED</t>
  </si>
  <si>
    <t>OZAMIZ CITY : G CIRCLE WRS PURIFIED</t>
  </si>
  <si>
    <t>OZAMIZ CITY : AQUA SOFT WRS PURIFIED</t>
  </si>
  <si>
    <t>OZAMIZ CITY : OZAMIZ AQUABEST PURIFIED</t>
  </si>
  <si>
    <t>OZAMIZ CITY : AQUAMAX PURIFIED</t>
  </si>
  <si>
    <t>OZAMIZ CITY: JENTEC STORAGE INC DW</t>
  </si>
  <si>
    <t>OZAMIZ CITY : CRYZTAL KING WRS PURIFIED</t>
  </si>
  <si>
    <t>OZAMIZ CITY : DEEP SPRING ELEMENTS PURIFIED</t>
  </si>
  <si>
    <t>OZAMIZ CITY : EL AQUA WRS PURIFIED</t>
  </si>
  <si>
    <t>OZAMIZ CITY : MALINDANG FLOW PURIFIED</t>
  </si>
  <si>
    <t>OZAMIZ CITY: BARANGAY SANGAY DIOT DW</t>
  </si>
  <si>
    <t>MARAWI CITY: RANAO FAMILY MEDICAL CLINIC DW</t>
  </si>
  <si>
    <t>EL SALVADOR CITY: LGU EL SALVADOR - RUELAN RESIDENCE DW</t>
  </si>
  <si>
    <t>EL SALVADOR CITY: LGU EL SALVADOR - AMARGA RESIDENCE DW</t>
  </si>
  <si>
    <t>EL SALVADOR CITY: LGU EL SALVADOR - ANGOT RESIDENCE DW</t>
  </si>
  <si>
    <t>EL SALVADOR CITY: LGU EL SALVADOR - GARCIA RESIDENCE DW</t>
  </si>
  <si>
    <t>EL SALVADOR CITY: LGU EL SALVADOR - DAMASO RESIDENCE DW</t>
  </si>
  <si>
    <t>EL SALVADOR CITY: LGU EL SALVADOR - MEDIO RESIDENCE DW</t>
  </si>
  <si>
    <t>EL SALVADOR CITY: LGU EL SALVADOR - PICUT RESIDENCE DW</t>
  </si>
  <si>
    <t>EL SALVADOR CITY: LGU EL SALVADOR - LAID RESIDENCE DW</t>
  </si>
  <si>
    <t>EL SALVADOR CITY: LGU EL SALVADOR - NOMAT RESIDENCE DW</t>
  </si>
  <si>
    <t>EL SALVADOR CITY: LGU EL SALVADOR - GOMEZ RESIDENCE DW</t>
  </si>
  <si>
    <t>EL SALVADOR CITY: LGU EL SALVADOR - TAYTAY ELEMENTARY SCHOOL DW</t>
  </si>
  <si>
    <t>CDOC : J &amp; J WATER REFILL DW</t>
  </si>
  <si>
    <t>CDO: LAWSESCAPADE ENTERPRISE MINERAL</t>
  </si>
  <si>
    <t>CDO : CONCENTRIX PANTRY LEFT</t>
  </si>
  <si>
    <t>CDO : CONCENTRIX GYM 2</t>
  </si>
  <si>
    <t>CDO : CONCENTRIX GYM 1</t>
  </si>
  <si>
    <t>CDO : CONCENTRIX MIRROR AREA</t>
  </si>
  <si>
    <t>CDO : CONCENTRIX PANTRY RIGHT</t>
  </si>
  <si>
    <t>CDO : MAXICARE - PANTRY FILTERED</t>
  </si>
  <si>
    <t>CDO : MAXICARE - LOBBY FILTERED</t>
  </si>
  <si>
    <t>OZAMIZ CITY: BARANGAY CALABAYAN DW</t>
  </si>
  <si>
    <t>OZAMIZ CITY: BARANGAY LABINAY FLOWING</t>
  </si>
  <si>
    <t>TANGUB CITY: MG WRS PURIFIED</t>
  </si>
  <si>
    <t>TANGUB CITY: H207 PURIFIED</t>
  </si>
  <si>
    <t>TANGUB CITY: CHRISSA AGRO VENTURES PURIFIED</t>
  </si>
  <si>
    <t>TANGUB CITY: MARK CHRISTIAN WRS PURIFIED</t>
  </si>
  <si>
    <t>TANGUB CITY: ALKAVIVA WRS PURIFIED</t>
  </si>
  <si>
    <t>TANGUB CITY: IPURE WRS PURIFIED</t>
  </si>
  <si>
    <t>TANGUB CITY: ZEL_FE WRS PURIFIED</t>
  </si>
  <si>
    <t>TANGUB CITY: JHON CLAIRE RESORT FLOWING</t>
  </si>
  <si>
    <t>ILIGAN CITY: ADVENTIST MEDICAL CENTER ILIGAN</t>
  </si>
  <si>
    <t>ILIGAN CITY: MERCY COMMUNITY HOSPITAL HEMODIALYSIS</t>
  </si>
  <si>
    <t>ILIGAN CITY: WATERLIFE WATER REFILLING STATION</t>
  </si>
  <si>
    <t>ILIGAN CITY: ACES WATER REFILLING STATION</t>
  </si>
  <si>
    <t>SUMILAO: CHAD MINERAL SPRING WATER</t>
  </si>
  <si>
    <t>SAN FERNANDO: SIV &amp; KYIV WATER REFILLING STATION</t>
  </si>
  <si>
    <t>PAGADIAN: PAGADIAN CITY MEDICAL CENTER</t>
  </si>
  <si>
    <t>PAGADIAN: ZAMBOANGA DEL SUR MEDICAL CENTER</t>
  </si>
  <si>
    <t>OZAMIZ CITY: ST PADRE PIO DIALYSIS CENTER</t>
  </si>
  <si>
    <t>PANGANTUCAN: BAWWA INC</t>
  </si>
  <si>
    <t>PANGANTUCAN: BRGY LANTAY</t>
  </si>
  <si>
    <t>PANGANTUCAN: FENIZA D</t>
  </si>
  <si>
    <t>KINOGUITAN: CASIA WATER REFILLING STATION</t>
  </si>
  <si>
    <t>BALINGOAN: CHOI WATER REFILLING</t>
  </si>
  <si>
    <t>BALINGOAN: TJJ WATER REFILLING STATION</t>
  </si>
  <si>
    <t>KAPATAGAN: LAPINIG WRS</t>
  </si>
  <si>
    <t>JASAAN: JICA ICE PLANT</t>
  </si>
  <si>
    <t>CDO: MFA MARKETING</t>
  </si>
  <si>
    <t>CDO: ST FRANCIS DOCTOR'S HOSPITAL AND MEDICAL CENTER</t>
  </si>
  <si>
    <t>CDO: ARC MEDCARE SOLUTIONS AND SERVICES INC</t>
  </si>
  <si>
    <t>GINGOOG: TOTAL CARE DIALYSIS CENTER GINGOOG</t>
  </si>
  <si>
    <t>VILLANUEVA: RML WATER REFILLING STATION</t>
  </si>
  <si>
    <t>NAAWAN: CLACC WRS</t>
  </si>
  <si>
    <t>MANOLO FORTICH: DICKLUM WATER ASSOCIATION INC</t>
  </si>
  <si>
    <t>PANGANTUCAN: ALEJANDRO CRUDA</t>
  </si>
  <si>
    <t>PANGANTUCAN: AQUA DREW WRS</t>
  </si>
  <si>
    <t>PANGANTUCAN: PALO WATER SYSTEM</t>
  </si>
  <si>
    <t>PANGANTUCAN: BRGY KIMANAIT</t>
  </si>
  <si>
    <t>PANGANTUCAN: GROASES WATER PURIFICATION SOURCES</t>
  </si>
  <si>
    <t>PANGANTUCAN: BRGY MENDIS</t>
  </si>
  <si>
    <t>DIPOLOG: SHRINE</t>
  </si>
  <si>
    <t>DIPOLOG: AQUA GRACE WRS</t>
  </si>
  <si>
    <t>DIPOLOG: TROPICAL THIRST WRS</t>
  </si>
  <si>
    <t>DIPOLOG: EVERMIST WRS</t>
  </si>
  <si>
    <t>DIPOLOG: UHAW WRS</t>
  </si>
  <si>
    <t>PAGADIAN CITY: PH2O WRS</t>
  </si>
  <si>
    <t>PAGADIAN CITY: EP EXECUTIVE SUITES</t>
  </si>
  <si>
    <t>PAGADIAN CITY: KUWAIT CULTURAL CENTER</t>
  </si>
  <si>
    <t>PAGADIAN CITY: BLACK HOTEL</t>
  </si>
  <si>
    <t>PAGADIAN CITY: HOTEL ALINE</t>
  </si>
  <si>
    <t>PAGADIAN CITY: CHANDLER SUITES</t>
  </si>
  <si>
    <t>PAGADIAN CITY: NEW ROXAN HOTEL &amp; RESTAURANT</t>
  </si>
  <si>
    <t>PAGADIAN CITY: SAM'S FASTFOOD &amp; BAKESHOP</t>
  </si>
  <si>
    <t>PAGADIAN CITY: FOUR QUEENS RESTAURANT</t>
  </si>
  <si>
    <t>PAGADIAN CITY: SANTIAGO MIKI FACTORY</t>
  </si>
  <si>
    <t>PAGADIAN CITY: EZ PURIFIED</t>
  </si>
  <si>
    <t>PAGADIAN CITY: PRINCEWILL PENSION HOUSE</t>
  </si>
  <si>
    <t>PAGADIAN CITY: ATHENA'S GARDEN HOTEL</t>
  </si>
  <si>
    <t>PAGADIAN CITY: HOTEL ALINDAHAN</t>
  </si>
  <si>
    <t>DIPOLOG: RIVERBUCKS WRS</t>
  </si>
  <si>
    <t>DIPOLOG: FIRST DEW WRS</t>
  </si>
  <si>
    <t>DIPOLOG: TOTIE</t>
  </si>
  <si>
    <t>DIPOLOG: KAHLI WATER</t>
  </si>
  <si>
    <t>DIPOLOG: JBOY WRS</t>
  </si>
  <si>
    <t>DIPOLOG: AQUA RING</t>
  </si>
  <si>
    <t>DIPOLOG: BON CEL WRS</t>
  </si>
  <si>
    <t>PAGADIAN CITY: PUREE WATER REFILLING</t>
  </si>
  <si>
    <t>PAGADIAN CITY: LESH WRS</t>
  </si>
  <si>
    <t>PAGADIAN CITY: SUN'S UPRISE HOTEL</t>
  </si>
  <si>
    <t>PAGADIAN CITY: BARRACKS WRS</t>
  </si>
  <si>
    <t>PAGADIAN CITY: MILKI WRS</t>
  </si>
  <si>
    <t>CDO: JIOPROVIDER CORPORATION</t>
  </si>
  <si>
    <t>DAVAO CITY: GLORY FOODS CORPORATION</t>
  </si>
  <si>
    <t>DAVAO CITY: YAKIMIX SUSHI SMOKELESS GRILL RESTAURANT</t>
  </si>
  <si>
    <t>OPOL: FREEMONT FOODS CORPORATION</t>
  </si>
  <si>
    <t>CDO: CHANG LIM VENTURES CORPORATION</t>
  </si>
  <si>
    <t>VILLANUEVA: HONEY CLINT FRESH DRINKING WATER</t>
  </si>
  <si>
    <t>VILLANUEVA: REGS WRS</t>
  </si>
  <si>
    <t>VILLANUEVA: LGU VILLANUEVA</t>
  </si>
  <si>
    <t>PAGADIAN CITY: GOLDEN KIDNEY SPECIALISTS DIALYSIS CORP</t>
  </si>
  <si>
    <t>OROQUIETA CITY: FREEMONT FOODS CORPORATION</t>
  </si>
  <si>
    <t>OROQUIETA CITY: CLANOHOY BAKESHOP</t>
  </si>
  <si>
    <t>OROQUIETA CITY: DELISCENTS INC</t>
  </si>
  <si>
    <t>OROQUIETA CITY: SHEENA'S HOTEL</t>
  </si>
  <si>
    <t>OROQUIETA CITY: SAINT THERESE HOSPITAL</t>
  </si>
  <si>
    <t>OROQUIETA CITY: LOMANTAS RIVERSIDE CORPORATION</t>
  </si>
  <si>
    <t>OROQUIETA CITY: HABITACION</t>
  </si>
  <si>
    <t>OROQUIETA CITY: GATEWAY FOOD CONTRACTING SERVICES</t>
  </si>
  <si>
    <t>OROQUIETA CITY: POLA'S CANTEEN</t>
  </si>
  <si>
    <t>OROQUIETA CITY: TIYOY'S LECHON MANOK AND RESTAURANT</t>
  </si>
  <si>
    <t>OROQUIETA CITY: JULIES BAKESHOP</t>
  </si>
  <si>
    <t>OROQUIETA CITY: ANNE MARIE'S EATERY</t>
  </si>
  <si>
    <t>OROQUIETA CITY: PATTY'S BAKESHOP</t>
  </si>
  <si>
    <t>OROQUIETA CITY: PARK N' GO BAKESHOP</t>
  </si>
  <si>
    <t>OROQUIETA CITY: AHL RICHIE AND AHL ROSE BAKESHOP</t>
  </si>
  <si>
    <t>OROQUIETA CITY: JSC CARMELA'S REFRESHMENT</t>
  </si>
  <si>
    <t>OROQUIETA CITY: MARIA'S FOOD CATERING</t>
  </si>
  <si>
    <t>OROQUIETA CITY: JDC FASTFOOD AND NOODLE HAUZ</t>
  </si>
  <si>
    <t>OROQUIETA CITY: AJL ASIA-PACIFIC FOODS CORP</t>
  </si>
  <si>
    <t>VILLANUEVA: RBJ ENTERPRISES</t>
  </si>
  <si>
    <t>INITAO: BGC WRS</t>
  </si>
  <si>
    <t>INITAO: NGS WRS</t>
  </si>
  <si>
    <t>INITAO: K &amp; J WRS</t>
  </si>
  <si>
    <t>INITAO: LEIRA GABS WRS</t>
  </si>
  <si>
    <t>INITAO: PURE &amp; SAFE WRS</t>
  </si>
  <si>
    <t>INITAO: ACUA PURIFIED WATER STATION</t>
  </si>
  <si>
    <t>INITAO: NAYA'S PURIFIED WRS</t>
  </si>
  <si>
    <t>INITAO: PBB REFILLING STATION</t>
  </si>
  <si>
    <t>INITAO: Y &amp; J MORNING DEW</t>
  </si>
  <si>
    <t>BALINGASAG: DRIZZLE DEW PURIFIED DRINKING WATER</t>
  </si>
  <si>
    <t>BALINGASAG: JIREH WRS</t>
  </si>
  <si>
    <t>BALINGASAG: AQUALINDA PDW</t>
  </si>
  <si>
    <t>BALINGASAG: BIGTWO WATER PURIFICATION SERVICE</t>
  </si>
  <si>
    <t>BALINGASAG: CRISCLEAR WRS</t>
  </si>
  <si>
    <t>BALINGASAG: AJR WATER REFILLING</t>
  </si>
  <si>
    <t>BALINGASAG: AQUACHAMP PDW</t>
  </si>
  <si>
    <t>BALINGASAG: WATERBOSS</t>
  </si>
  <si>
    <t>BALINGASAG: JANNERS WRS</t>
  </si>
  <si>
    <t>BALINGASAG: CULASTE WRS</t>
  </si>
  <si>
    <t>BALINGASAG: TUBOD WATER REFILLING</t>
  </si>
  <si>
    <t>BALINGASAG: AQUA DE YAGO</t>
  </si>
  <si>
    <t>BALINGASAG: EL'S REFILLING</t>
  </si>
  <si>
    <t>BALINGASAG: VPR WRS</t>
  </si>
  <si>
    <t>BALINGASAG: HIDDENMIST WRS</t>
  </si>
  <si>
    <t>OROQUIETA CITY: AQUA PABS WRS</t>
  </si>
  <si>
    <t>OROQUIETA CITY: WELKINS WRS</t>
  </si>
  <si>
    <t>OROQUIETA CITY: PAULYNE'S WRS</t>
  </si>
  <si>
    <t>OROQUIETA CITY: KYLE WRS</t>
  </si>
  <si>
    <t>OROQUIETA CITY: VITAFRESH WRS</t>
  </si>
  <si>
    <t>OROQUIETA CITY: ROTOR'S WRS</t>
  </si>
  <si>
    <t>OROQUIETA CITY: LJN WRS</t>
  </si>
  <si>
    <t>OROQUIETA CITY: FOREST SPRING</t>
  </si>
  <si>
    <t>OROQUIETA CITY: ULTRA CENTER</t>
  </si>
  <si>
    <t>OROQUIETA CITY: WATER FOR LESS WRS</t>
  </si>
  <si>
    <t>OROQUIETA CITY: CHOPSTICKS RESTOBAR</t>
  </si>
  <si>
    <t>OROQUIETA CITY: TINONGA BAKESHARIZ</t>
  </si>
  <si>
    <t>OROQUIETA CITY: BETTER BREWS CAFE</t>
  </si>
  <si>
    <t>OROQUIETA CITY: AQUA BLISS WRS</t>
  </si>
  <si>
    <t>OROQUIETA CITY: HYDRO DEPOT WRS</t>
  </si>
  <si>
    <t>OROQUIETA CITY: FALLING SPRING WRS</t>
  </si>
  <si>
    <t>OROQUIETA CITY: AQUAMART WRS</t>
  </si>
  <si>
    <t>OROQUIETA CITY: ZACHDREI</t>
  </si>
  <si>
    <t>CDO: JUDAH FOOD &amp; DRINKS</t>
  </si>
  <si>
    <t>SUMILAO: CHADEE WRS</t>
  </si>
  <si>
    <t>AMEND</t>
  </si>
  <si>
    <t>GCASH 5/28</t>
  </si>
  <si>
    <t xml:space="preserve">COTABATO CITY: METRO COTABATO WATER DISTRICT 
</t>
  </si>
  <si>
    <t>SEL PARA</t>
  </si>
  <si>
    <t>CAMIGUIN: CAMIGUIN DIALYSIS CENTER</t>
  </si>
  <si>
    <t>PCHEM + RUSH</t>
  </si>
  <si>
    <t>MARAMAG: VANN PURIFIED DRINKING WATER</t>
  </si>
  <si>
    <t>BALINGASAG: AQUA MARINE WATER REFILLING</t>
  </si>
  <si>
    <t>BALINGASAG: SAN JUAN SERVICE COOPERATIVE</t>
  </si>
  <si>
    <t>BALINGASAG: AQUAREYS WATER PURIFICATION SERVICE</t>
  </si>
  <si>
    <t>BALINGASAG: RICH AQUALIFE WRS</t>
  </si>
  <si>
    <t>BALINGASAG: VMASAWA</t>
  </si>
  <si>
    <t>BALINGASAG: AQUA SIESTA WRS</t>
  </si>
  <si>
    <t>TUBOD,LDN: BUALAN IRRIGATORS ASSOCIATION</t>
  </si>
  <si>
    <t>TUBOD,LDN: POPOY WRS</t>
  </si>
  <si>
    <t>TUBOD,LDN: ZL WRS</t>
  </si>
  <si>
    <t>TUBOD,LDN: MYNATHRE</t>
  </si>
  <si>
    <t>TUBOD,LDN: ANGEL'S BLUE WATER</t>
  </si>
  <si>
    <t>TUBOD,LDN: TUBOD CLEAN WATER</t>
  </si>
  <si>
    <t>TUBOD,LDN: GERALI WRS</t>
  </si>
  <si>
    <t>TUBOD,LDN: AQUAK WRS</t>
  </si>
  <si>
    <t>TUBOD,LDN: BERN'S CLEAR REFILLING STATION</t>
  </si>
  <si>
    <t>TUBOD,LDN: QUENCHED</t>
  </si>
  <si>
    <t>TUBOD,LDN: DANVIL WATER REFILLING</t>
  </si>
  <si>
    <t>TUBOD,LDN: TUBOD ICE PLANT LDN</t>
  </si>
  <si>
    <t>TUBOD,LDN: PINK PURPLE WRS</t>
  </si>
  <si>
    <t>OROQUIETA CITY: CITI AQUA WRS</t>
  </si>
  <si>
    <t>OROQUIETA CITY: YESHA'S SANDAYONG WRS</t>
  </si>
  <si>
    <t>OROQUIETA CITY: POBLACION 1 BRGY 1 OROQUIETA CITY</t>
  </si>
  <si>
    <t>OROQUIETA CITY: MY WATER</t>
  </si>
  <si>
    <t>OROQUIETA CITY: AQUATIC LIFE WRS</t>
  </si>
  <si>
    <t>OROQUIETA CITY: DODAY WRS</t>
  </si>
  <si>
    <t>OROQUIETA CITY: WELLS DEW WRS</t>
  </si>
  <si>
    <t>OROQUIETA CITY: MNM WRS</t>
  </si>
  <si>
    <t>OROQUIETA CITY: PRO-VIDA WRS</t>
  </si>
  <si>
    <t>OROQUIETA CITY: D'HERMANOS PIZZA</t>
  </si>
  <si>
    <t>OROQUIETA CITY: YANG CHOW</t>
  </si>
  <si>
    <t>OROQUIETA CITY: LUCIANO'S HOTEL K RESTAURANT</t>
  </si>
  <si>
    <t>OROQUIETA CITY: RODOLFSON CORPORATION</t>
  </si>
  <si>
    <t>OZAMIZ CITY: MHARS MC</t>
  </si>
  <si>
    <t>EL SALVADOR CITY: YAKULT EL SALVADOR MANUFACTURING CORP</t>
  </si>
  <si>
    <t>DON CARLOS: PEARLIE'S WRS</t>
  </si>
  <si>
    <t>MALAYBALAY: BUKIDNON PROVINCIAL MEDICAL CENTER</t>
  </si>
  <si>
    <t>TAGOLOAN: TOTAL CARE TAGOLOAN</t>
  </si>
  <si>
    <t>ILIGAN CITY: ILIGAN HEMODIALYSIS CENTER INC</t>
  </si>
  <si>
    <t>ALORAN: AQUATECH WRS</t>
  </si>
  <si>
    <t>ALORAN: DJR WRS</t>
  </si>
  <si>
    <t>ALORAN: AQUA ZART WRS</t>
  </si>
  <si>
    <t>ALORAN: CJ'S WRS</t>
  </si>
  <si>
    <t>ALORAN: ZIAD WRS</t>
  </si>
  <si>
    <t>ALORAN: JAMORA WRS</t>
  </si>
  <si>
    <t>ALORAN: MMC WRS</t>
  </si>
  <si>
    <t>CDO: GADC UPPER BALULANG</t>
  </si>
  <si>
    <t>DAVAO CITY: COWBOY RANCH RESTO BAR</t>
  </si>
  <si>
    <t>DAVAO CITY: DK DENCIOS KAMAYAN INC</t>
  </si>
  <si>
    <t>PANABO: NATURE GLEAMS WRS</t>
  </si>
  <si>
    <t>PANABO: NORY BOY EATERY</t>
  </si>
  <si>
    <t>PANABO: Q CORP</t>
  </si>
  <si>
    <t>PANABO: ROSE BAKE SHOP</t>
  </si>
  <si>
    <t>PANABO: RJ3 TRAVELLER'S DINE</t>
  </si>
  <si>
    <t>PANABO: KHALIL'S RESTATURANT &amp; BBQ</t>
  </si>
  <si>
    <t>PANABO: KADZ GASTRO RESTAURANT</t>
  </si>
  <si>
    <t>PANABO: MITO SHEELA CORPORATION</t>
  </si>
  <si>
    <t>PANABO: GIRLIE CARENDERIA</t>
  </si>
  <si>
    <t>PANABO: JAESZEL CARENDERIA</t>
  </si>
  <si>
    <t>PANABO: SENA GLADYZ SUITES</t>
  </si>
  <si>
    <t>PANABO: ZENAIDA ISLAND RESORT</t>
  </si>
  <si>
    <t>PANABO: PROJECT MARIPHIL FOUNDATION INCORPORATED SAN FRANCISCO</t>
  </si>
  <si>
    <t>PANABO: GOLDEN ARCHES DEVT CORP</t>
  </si>
  <si>
    <t>PANABO: AQUA MAROT</t>
  </si>
  <si>
    <t>PANABO: GOLDEN ARCHES DEVT CORP SAN FRANCISCO</t>
  </si>
  <si>
    <t>PANABO: FRANZ WRS</t>
  </si>
  <si>
    <t>PANABO: PANABO WATERS</t>
  </si>
  <si>
    <t>PANABO: DREAMLAND INLAND RESORT</t>
  </si>
  <si>
    <t>PANABO: GAMBRIEL RESORT</t>
  </si>
  <si>
    <t>PANABO: MEANDHU WRS</t>
  </si>
  <si>
    <t>PANABO: DEWTAY WRS</t>
  </si>
  <si>
    <t>PANABO: MB WAY WRS</t>
  </si>
  <si>
    <t>PANABO: CJ WATERTIME WRS</t>
  </si>
  <si>
    <t>PANABO: KA ENTO KITCHEN</t>
  </si>
  <si>
    <t>PANABO: CN CAFE</t>
  </si>
  <si>
    <t>PANABO: SOUTHWING</t>
  </si>
  <si>
    <t>PANABO: NADAP</t>
  </si>
  <si>
    <t>PANABO: DUG-AB</t>
  </si>
  <si>
    <t>PANABO: 4D KAPAMP[ANGAN LUTONG BAHAY</t>
  </si>
  <si>
    <t>PANABO: JLAB BAKESHOP</t>
  </si>
  <si>
    <t>PANABO: BEUNCAMS MARKETING INC</t>
  </si>
  <si>
    <t>PANABO: MIX AND BAKE BREAD AND PASTRIES</t>
  </si>
  <si>
    <t>PANABO: GREAT MAC FOOD HOUSE</t>
  </si>
  <si>
    <t>PANABO: JJ WRS</t>
  </si>
  <si>
    <t>PANABO: MARIA CLARA RESTAURANT &amp; RESTO</t>
  </si>
  <si>
    <t>PANABO: MABUNAO AGRI TOURISM FARM ASSOCIATION</t>
  </si>
  <si>
    <t>PANABO: AQUA QUENCH</t>
  </si>
  <si>
    <t>PANABO: CHIMNOKS FRIED CHICKEN</t>
  </si>
  <si>
    <t>PANABO: WATER SYSTEM</t>
  </si>
  <si>
    <t>PANABO: DEL FRANCO INLAND RESORT</t>
  </si>
  <si>
    <t>PANABO: BIOWATER ICE</t>
  </si>
  <si>
    <t>PANABO: ISABELLE FAMILY RESORT</t>
  </si>
  <si>
    <t>PANABO: SECAR INLAND RESORT</t>
  </si>
  <si>
    <t>PANABO: CHICKEN KING</t>
  </si>
  <si>
    <t>PANABO: 8105 BRASSERIE FOOD AND RESFRESHMENT HUB</t>
  </si>
  <si>
    <t>PANABO: SUKI DESU</t>
  </si>
  <si>
    <t>PANABO: FOOD HOUSE</t>
  </si>
  <si>
    <t>PANABO: RIN'S PIZZA HAUZ</t>
  </si>
  <si>
    <t>PANABO: AIMEE'S BATCHOY</t>
  </si>
  <si>
    <t>PANABO: WE GOT CHA</t>
  </si>
  <si>
    <t>PANABO: BIG MAC PURIFIED ICE CUBES</t>
  </si>
  <si>
    <t>PANABO: PSALMS COFFEE PASTRY</t>
  </si>
  <si>
    <t>PANABO: MORENO INLAND RESORT</t>
  </si>
  <si>
    <t>PANABO: RPC WRS</t>
  </si>
  <si>
    <t xml:space="preserve">CASH RECEIPTS BOOK </t>
  </si>
  <si>
    <t>NOTE: This is a PROTECTED WKSHEET.  If you need to add more line transactions, you may ONLY insert rows  between rows 9 to 51</t>
  </si>
  <si>
    <r>
      <rPr>
        <b/>
        <sz val="11"/>
        <color theme="1"/>
        <rFont val="Times New Roman"/>
        <charset val="134"/>
      </rPr>
      <t xml:space="preserve">If with concern,  please email </t>
    </r>
    <r>
      <rPr>
        <b/>
        <u/>
        <sz val="11"/>
        <color rgb="FF0070C0"/>
        <rFont val="Times New Roman"/>
        <charset val="134"/>
      </rPr>
      <t>cmsalvador.ehlsc@gmail.com</t>
    </r>
  </si>
  <si>
    <t>MONICA V. BARATBATE</t>
  </si>
  <si>
    <t>CEBU BRANCH</t>
  </si>
  <si>
    <t>Client's Tax Account Number  (TIN)</t>
  </si>
  <si>
    <t>Cash in bank  accounts not equial to OR/AF amount</t>
  </si>
  <si>
    <t>04/30/2024</t>
  </si>
  <si>
    <t>NORTHERN ROOF ROASTER</t>
  </si>
  <si>
    <t>GAVROCHE BISTRO</t>
  </si>
  <si>
    <t>KAJUN AND KAJUN</t>
  </si>
  <si>
    <t>PAYAG RESTAURANT</t>
  </si>
  <si>
    <t>HANURI RESTAURANT</t>
  </si>
  <si>
    <t>KEBAB CORNER</t>
  </si>
  <si>
    <t>RESTO BAR</t>
  </si>
  <si>
    <t>CV RESORT</t>
  </si>
  <si>
    <t>DESTINO BAR</t>
  </si>
  <si>
    <t>DOKDO COFFFEE SHOP</t>
  </si>
  <si>
    <t>MAXCOW</t>
  </si>
  <si>
    <t>MICKEY RESTOBAR</t>
  </si>
  <si>
    <t>DAE JANG GEUM</t>
  </si>
  <si>
    <t>ALONA BEACH TOURIST</t>
  </si>
  <si>
    <t>HARBOUR RESTAURANT</t>
  </si>
  <si>
    <t>05/02/2024</t>
  </si>
  <si>
    <t>FREEMONT FOODS CORP</t>
  </si>
  <si>
    <t>AQUAVIDA WRS</t>
  </si>
  <si>
    <t>EARTH2O WRS</t>
  </si>
  <si>
    <t>NICMASTER WRS</t>
  </si>
  <si>
    <t>TASTE &amp; CUISINE INC</t>
  </si>
  <si>
    <t>BHPC+EC</t>
  </si>
  <si>
    <t>CAHUMAYAN WRS</t>
  </si>
  <si>
    <t>2HUB WRS</t>
  </si>
  <si>
    <t>ESTATE OF LORETO HERNAEZ</t>
  </si>
  <si>
    <t>GIEDANS CATERING SERVICES</t>
  </si>
  <si>
    <t>125 FOOD CONCEPTS</t>
  </si>
  <si>
    <t>5J TASTE CAFÉ INC</t>
  </si>
  <si>
    <t>CEBU OHANA UNITED</t>
  </si>
  <si>
    <t>AR 02/27/2024</t>
  </si>
  <si>
    <t>MUNICIPALITY OF ANDA</t>
  </si>
  <si>
    <t>BHPC+PC</t>
  </si>
  <si>
    <t>05/03/2024</t>
  </si>
  <si>
    <t>SIWASSCO MPC</t>
  </si>
  <si>
    <t>10000 ROSES CAFÉ</t>
  </si>
  <si>
    <t>CRYSTAL WRS</t>
  </si>
  <si>
    <t>MARIE WRS</t>
  </si>
  <si>
    <t xml:space="preserve">VIRTUCIO CATERING </t>
  </si>
  <si>
    <t>MAKENZIE FROOD</t>
  </si>
  <si>
    <t>GRACELLES CATERING SERVICES</t>
  </si>
  <si>
    <t>05/06/2024</t>
  </si>
  <si>
    <t>MEDIPRO DIALYSIS &amp; DIAGNOSTIC CENTER</t>
  </si>
  <si>
    <t xml:space="preserve">MAAYO RESTAURANT </t>
  </si>
  <si>
    <t>TYZER CHICHARON MANUFACTURING</t>
  </si>
  <si>
    <t>JUG N DRINK W.R.S.</t>
  </si>
  <si>
    <t>SAN JUAN WRS</t>
  </si>
  <si>
    <t>ANSKIE WRS</t>
  </si>
  <si>
    <t>AQUA D LUPE WRS</t>
  </si>
  <si>
    <t>LIFE SPRING WRS</t>
  </si>
  <si>
    <t>AQUAPLUS WRS</t>
  </si>
  <si>
    <t>GJC WRS</t>
  </si>
  <si>
    <t>JDC WRS</t>
  </si>
  <si>
    <t>ARBAY WRS</t>
  </si>
  <si>
    <t>JABIS WRS</t>
  </si>
  <si>
    <t>BOYMAX WRS</t>
  </si>
  <si>
    <t>AQUAZONE WRS</t>
  </si>
  <si>
    <t>AQUA BM WRS</t>
  </si>
  <si>
    <t>M+TDS</t>
  </si>
  <si>
    <t>YSATAM WRS</t>
  </si>
  <si>
    <t>AGUA MILGROSA WRS</t>
  </si>
  <si>
    <t>PRINCESS GSN</t>
  </si>
  <si>
    <t>MIRECHE WRS</t>
  </si>
  <si>
    <t>MNG2 WRS</t>
  </si>
  <si>
    <t>CRISANTUS WRS</t>
  </si>
  <si>
    <t>J.T. HUBAHIB WRS</t>
  </si>
  <si>
    <t>EJS WRS</t>
  </si>
  <si>
    <t>VISKYSEA WRS</t>
  </si>
  <si>
    <t>LOVELY &amp; FEL WRS</t>
  </si>
  <si>
    <t>AQUALYZ WRS</t>
  </si>
  <si>
    <t>GRACIAS WRS</t>
  </si>
  <si>
    <t>SASARITAS WRS</t>
  </si>
  <si>
    <t>GEAR WRS</t>
  </si>
  <si>
    <t>ANOPOG WATERWORKS</t>
  </si>
  <si>
    <t>AR JAN-FEB 2024</t>
  </si>
  <si>
    <t>31520 33448</t>
  </si>
  <si>
    <t>AVIDA TOWERS RIALA CONDO</t>
  </si>
  <si>
    <t>BHPC+EC+SELPARA</t>
  </si>
  <si>
    <t>BOHOL BEACH CLUB</t>
  </si>
  <si>
    <t>THE BELLEVUE RESORT</t>
  </si>
  <si>
    <t>AR 02/19/2024</t>
  </si>
  <si>
    <t>BP WATERWORKS</t>
  </si>
  <si>
    <t>SELPARA</t>
  </si>
  <si>
    <t>AR 04/04/2024</t>
  </si>
  <si>
    <t>DECA HOMES TALISAY</t>
  </si>
  <si>
    <t>DECA HOMES VEL PAL</t>
  </si>
  <si>
    <t>DECA HOMES TUNGKIL</t>
  </si>
  <si>
    <t>URBAN DECA TISA</t>
  </si>
  <si>
    <t>AR 04/05/2024</t>
  </si>
  <si>
    <t>DECA HOMES MACTAN</t>
  </si>
  <si>
    <t>AR 04/15/2024</t>
  </si>
  <si>
    <t>DECA HOMES VILLA LEYSON</t>
  </si>
  <si>
    <t>DECA HOMES MANDAUE</t>
  </si>
  <si>
    <t>DECA HOMES CUBACUB</t>
  </si>
  <si>
    <t>AR 04/16/2024</t>
  </si>
  <si>
    <t>PARK VISTA</t>
  </si>
  <si>
    <t>URBAN DECA BANILAD</t>
  </si>
  <si>
    <t>URBAN DECA TIPOLO</t>
  </si>
  <si>
    <t>URBAN DECA H CORTES</t>
  </si>
  <si>
    <t>ORMOC DECA HOMES GREGORIA</t>
  </si>
  <si>
    <t>05/07/2024</t>
  </si>
  <si>
    <t>GADC JONES</t>
  </si>
  <si>
    <t>GADC MAGELLAN</t>
  </si>
  <si>
    <t>GADC MAKATI</t>
  </si>
  <si>
    <t>GADC BANAWA</t>
  </si>
  <si>
    <t>GADC CONSOLACION</t>
  </si>
  <si>
    <t>36301 36302</t>
  </si>
  <si>
    <t>GADC MANDAUE</t>
  </si>
  <si>
    <t>GADC OUNO</t>
  </si>
  <si>
    <t>AR 04/11/2024</t>
  </si>
  <si>
    <t>AMELITA LIBI</t>
  </si>
  <si>
    <t>DR COFFEE</t>
  </si>
  <si>
    <t>FREEMONT FOODS CORP MAXILOM</t>
  </si>
  <si>
    <t>J &amp; C WRS</t>
  </si>
  <si>
    <t>IMMACULATE WRS</t>
  </si>
  <si>
    <t>AQUA DEEP 120 WRS</t>
  </si>
  <si>
    <t>TLP WRS</t>
  </si>
  <si>
    <t>QUENCHERS WRS</t>
  </si>
  <si>
    <t>PATAG WRS</t>
  </si>
  <si>
    <t>AQUA RICH</t>
  </si>
  <si>
    <t>EC WRS</t>
  </si>
  <si>
    <t>SARWASSCO</t>
  </si>
  <si>
    <t>PIÑON WRS</t>
  </si>
  <si>
    <t>4KS WRS</t>
  </si>
  <si>
    <t>J &amp; J KRYSTAL</t>
  </si>
  <si>
    <t>ANN WENCY</t>
  </si>
  <si>
    <t>AQUA SAB WRS</t>
  </si>
  <si>
    <t>MASULOG WRS</t>
  </si>
  <si>
    <t>NORTHZEN VILLAS</t>
  </si>
  <si>
    <t>SOUTH FARM</t>
  </si>
  <si>
    <t>OCEANICA RESORT PANGLAO</t>
  </si>
  <si>
    <t>MODALA BEACH REOSRT</t>
  </si>
  <si>
    <t>AR 04/30/2024</t>
  </si>
  <si>
    <t>NORTHMED RENAL DIALYSIS</t>
  </si>
  <si>
    <t>05/08/2024</t>
  </si>
  <si>
    <t>DREAMFIELD</t>
  </si>
  <si>
    <t>GADC CBP</t>
  </si>
  <si>
    <t>GADC AYALA</t>
  </si>
  <si>
    <t>AR 04/22/2024</t>
  </si>
  <si>
    <t>SEDONA PARC</t>
  </si>
  <si>
    <t>BHPC+EC+PH RC</t>
  </si>
  <si>
    <t>PHY SCI FLOCCULANT</t>
  </si>
  <si>
    <t>PH TURBIDITY TDS</t>
  </si>
  <si>
    <t>GADC MABOLO</t>
  </si>
  <si>
    <t>CY WRS</t>
  </si>
  <si>
    <t>SILVERDARE INN</t>
  </si>
  <si>
    <t>LEYLAM DELUXE</t>
  </si>
  <si>
    <t>PRINCE &amp; PRINCESS WRS</t>
  </si>
  <si>
    <t>YARS WRS</t>
  </si>
  <si>
    <t>GARING DAIRY</t>
  </si>
  <si>
    <t>JO WRS</t>
  </si>
  <si>
    <t>J &amp; M WRS</t>
  </si>
  <si>
    <t>CHRISTY PURIFIED DRINKING</t>
  </si>
  <si>
    <t>7S WRS</t>
  </si>
  <si>
    <t>JY HEAVENS WELL</t>
  </si>
  <si>
    <t>FRESHDROPS WRS</t>
  </si>
  <si>
    <t>GATCHALIAN MED CENTER</t>
  </si>
  <si>
    <t>AQUABEST</t>
  </si>
  <si>
    <t>BRGY HINGOTANAN WEST POTABLE SYSTEM</t>
  </si>
  <si>
    <t>F &amp; J H2O WRS</t>
  </si>
  <si>
    <t>TRI C WRS</t>
  </si>
  <si>
    <t>LIFE H2O WRS</t>
  </si>
  <si>
    <t>BEANNA H2O WRS</t>
  </si>
  <si>
    <t>CRISLAB H2O</t>
  </si>
  <si>
    <t>J &amp; J WRS</t>
  </si>
  <si>
    <t>G &amp; R WRS</t>
  </si>
  <si>
    <t>JMC WRS</t>
  </si>
  <si>
    <t>AQUA NATURE WRS</t>
  </si>
  <si>
    <t>JOKAYLA WRS</t>
  </si>
  <si>
    <t>7 ANGELS WRS</t>
  </si>
  <si>
    <t>05/09/2024</t>
  </si>
  <si>
    <t>MC DONALDS TABUNOK</t>
  </si>
  <si>
    <t>GADC MAMBALING</t>
  </si>
  <si>
    <t>AQUA ZY WRS</t>
  </si>
  <si>
    <t>GADC JY</t>
  </si>
  <si>
    <t>GADC APAS</t>
  </si>
  <si>
    <t>GADC THE WALK</t>
  </si>
  <si>
    <t>THE CENTER SUITS</t>
  </si>
  <si>
    <t>AR 04/23/2024</t>
  </si>
  <si>
    <t xml:space="preserve">WZJ </t>
  </si>
  <si>
    <t>TDS NITRATE</t>
  </si>
  <si>
    <t>AR 04/19/2024</t>
  </si>
  <si>
    <t>CEBU INSTITUTE MEDICINE</t>
  </si>
  <si>
    <t>GADC ESCARIO</t>
  </si>
  <si>
    <t>APEX SKY 10F 4A</t>
  </si>
  <si>
    <t>APEX SKY 18F</t>
  </si>
  <si>
    <t>APEX SKY 17F</t>
  </si>
  <si>
    <t>APEX SKY 16F</t>
  </si>
  <si>
    <t>KMC LM</t>
  </si>
  <si>
    <t>APEX SKY 15F</t>
  </si>
  <si>
    <t>BOS TJ TRADING</t>
  </si>
  <si>
    <t>GOOSEN BOYS PURIFICATION SERVICES</t>
  </si>
  <si>
    <t>WATERLIFE WRS</t>
  </si>
  <si>
    <t>JOSEPHINE WRS</t>
  </si>
  <si>
    <t>AQUA BUENO WRS</t>
  </si>
  <si>
    <t>DELS FOUNTAIN WRS</t>
  </si>
  <si>
    <t>MMS WRS</t>
  </si>
  <si>
    <t>ANNABELLE WRS</t>
  </si>
  <si>
    <t>FATTERS DANS WRS</t>
  </si>
  <si>
    <t>BAGACAWA WRS</t>
  </si>
  <si>
    <t>FARRAH FAUCET WRS</t>
  </si>
  <si>
    <t>N2J WRS</t>
  </si>
  <si>
    <t>NEAL WRS</t>
  </si>
  <si>
    <t>RIZAL WATERWORKS</t>
  </si>
  <si>
    <t>MFS WRS</t>
  </si>
  <si>
    <t>GOYONG WRS</t>
  </si>
  <si>
    <t>PARWASAI</t>
  </si>
  <si>
    <t>PP ANN WRS</t>
  </si>
  <si>
    <t xml:space="preserve">AQUA PEÑA </t>
  </si>
  <si>
    <t>LEIAN WRS</t>
  </si>
  <si>
    <t>THYOXV WS</t>
  </si>
  <si>
    <t>RANA WRS</t>
  </si>
  <si>
    <t>EEN WRS</t>
  </si>
  <si>
    <t>PRWSA</t>
  </si>
  <si>
    <t>KHALIA WRS</t>
  </si>
  <si>
    <t>PRWAI</t>
  </si>
  <si>
    <t>YAHWEH STREAM</t>
  </si>
  <si>
    <t>SFWSA</t>
  </si>
  <si>
    <t>REG WATER DISTRIBUTION</t>
  </si>
  <si>
    <t>AQUA JAX  WRS</t>
  </si>
  <si>
    <t>GAWIX WRS</t>
  </si>
  <si>
    <t>YAKAHONZU WRS</t>
  </si>
  <si>
    <t>GORRE WRS</t>
  </si>
  <si>
    <t>AQUA CREST WRS</t>
  </si>
  <si>
    <t>SOWBASCO</t>
  </si>
  <si>
    <t>ARQUILLANO WATER DISTRIBUTION SERVICES</t>
  </si>
  <si>
    <t>AVERION &amp; ARQUILLANO</t>
  </si>
  <si>
    <t>SAN FRAN H2O</t>
  </si>
  <si>
    <t>STAF EUROPEAN WATER</t>
  </si>
  <si>
    <t>ALS WRS</t>
  </si>
  <si>
    <t>GIVENNS ETERNITY</t>
  </si>
  <si>
    <t>UNION WATERWORKS</t>
  </si>
  <si>
    <t>AAS BLUE WATER</t>
  </si>
  <si>
    <t>HEXA WRS</t>
  </si>
  <si>
    <t>MV ZAK WRS</t>
  </si>
  <si>
    <t>AQUA KIMSTAR</t>
  </si>
  <si>
    <t>AQUA ANN WRS</t>
  </si>
  <si>
    <t xml:space="preserve">CAMOTES MEDICAL </t>
  </si>
  <si>
    <t>RICARDO MANINGO MEMORIAL</t>
  </si>
  <si>
    <t>DKF WRS</t>
  </si>
  <si>
    <t>05/10/2024</t>
  </si>
  <si>
    <t>OPPA POCHA</t>
  </si>
  <si>
    <t xml:space="preserve">HWANGGUNG KOREAN RESTAURANT </t>
  </si>
  <si>
    <t>MR PROVIDENCE</t>
  </si>
  <si>
    <t>PURRY WRS</t>
  </si>
  <si>
    <t>MOLECULE WRS</t>
  </si>
  <si>
    <t>AQUAJEK WRS</t>
  </si>
  <si>
    <t>AR 04/12/2024</t>
  </si>
  <si>
    <t xml:space="preserve">COSMOS ECONOMIC &amp; CULTURAL </t>
  </si>
  <si>
    <t>ZACAL BUILDING</t>
  </si>
  <si>
    <t>MITCHEL V GAGARRA</t>
  </si>
  <si>
    <t>YOU &amp; ME INN</t>
  </si>
  <si>
    <t>JCS HOMESTAY</t>
  </si>
  <si>
    <t>SANCIANKO RESICENCES</t>
  </si>
  <si>
    <t>GADC OSMENA</t>
  </si>
  <si>
    <t>GADC BORROMEO</t>
  </si>
  <si>
    <t>NEPHROLOGY CENTER OF CEBU CITY DIALYSIS A STRIP</t>
  </si>
  <si>
    <t>MARY QUEEN OF THE APOSTLES</t>
  </si>
  <si>
    <t>TALAGA WRS</t>
  </si>
  <si>
    <t>M+PC</t>
  </si>
  <si>
    <t>OPTIMUS CLEAR WRS</t>
  </si>
  <si>
    <t>CEE WRS</t>
  </si>
  <si>
    <t>JHON AYAH WRS</t>
  </si>
  <si>
    <t>COOL ZONE WRS</t>
  </si>
  <si>
    <t>36495 36508</t>
  </si>
  <si>
    <t>ATELYN WRS</t>
  </si>
  <si>
    <t>PURI CLEAR WRS</t>
  </si>
  <si>
    <t>MASSABIELLE WRS</t>
  </si>
  <si>
    <t>DOS PURIFICATION SERVICES</t>
  </si>
  <si>
    <t>MARAPAT WRS</t>
  </si>
  <si>
    <t>AQUA RUBY WRS</t>
  </si>
  <si>
    <t>INDAY CHERRYS PURIFIED WRS</t>
  </si>
  <si>
    <t>PREMIUM WRS</t>
  </si>
  <si>
    <t>AQUAVAR WRS</t>
  </si>
  <si>
    <t>NATURELLE WRS</t>
  </si>
  <si>
    <t>AQUA TUFF WRS</t>
  </si>
  <si>
    <t xml:space="preserve">SWEET PYNES AQUA </t>
  </si>
  <si>
    <t>GUAVA WRS</t>
  </si>
  <si>
    <t>SOPHIA WRS</t>
  </si>
  <si>
    <t>ARGAO SPRING WRS</t>
  </si>
  <si>
    <t>ADAM MELTED ICE WRS</t>
  </si>
  <si>
    <t>AQUA DARAGOSA WRS</t>
  </si>
  <si>
    <t>BLUE STREAM WRS</t>
  </si>
  <si>
    <t>RT WRS</t>
  </si>
  <si>
    <t xml:space="preserve">VCK AQUA </t>
  </si>
  <si>
    <t>AQUJA XAVIER WRS</t>
  </si>
  <si>
    <t>KRISTAL MOUNTAIN</t>
  </si>
  <si>
    <t>MARQUEL WRS</t>
  </si>
  <si>
    <t>SAN ROQUE MOMPELLER WRS</t>
  </si>
  <si>
    <t>SKYS DEW WRS</t>
  </si>
  <si>
    <t>JEFF WRS</t>
  </si>
  <si>
    <t xml:space="preserve">JOANS </t>
  </si>
  <si>
    <t>JOIS CLEAR PURIFIED</t>
  </si>
  <si>
    <t>J &amp; J MIUNTAINWRS</t>
  </si>
  <si>
    <t>KC H2O HYDRATION</t>
  </si>
  <si>
    <t>BLISS AQUA MASTER WRS</t>
  </si>
  <si>
    <t>RRCY DSWD</t>
  </si>
  <si>
    <t>SOUTH BALIBAGO RESOURCES</t>
  </si>
  <si>
    <t>BOHOL SUNSIDE</t>
  </si>
  <si>
    <t>BIEN UNIDO MUNICIPALITY</t>
  </si>
  <si>
    <t>05/13/2024</t>
  </si>
  <si>
    <t>DOMINOS PIZZA PACIFIC MALL</t>
  </si>
  <si>
    <t>PACIFIC MALL CORP</t>
  </si>
  <si>
    <t xml:space="preserve">STO NIÑO DIALYSIS </t>
  </si>
  <si>
    <t>RICARDO CARDINAL VIDAL RENAL CETER</t>
  </si>
  <si>
    <t>RENO CARE HEMODIALYSIS</t>
  </si>
  <si>
    <t>LHOYD WRS</t>
  </si>
  <si>
    <t>STILL WRS</t>
  </si>
  <si>
    <t>WATERNA WRS</t>
  </si>
  <si>
    <t>MCG WRS</t>
  </si>
  <si>
    <t>DJ QUENCHERS WRS</t>
  </si>
  <si>
    <t>MALIK &amp; YANNAH</t>
  </si>
  <si>
    <t>HALMAS PURENESS WRS</t>
  </si>
  <si>
    <t>TWINS WRS</t>
  </si>
  <si>
    <t>AQUA ROMA WRS</t>
  </si>
  <si>
    <t>DJ SUNNY SPRING</t>
  </si>
  <si>
    <t>KYAN KRISTOPHER WRS</t>
  </si>
  <si>
    <t>TWINS WRS/ WATERFLO</t>
  </si>
  <si>
    <t>RGF</t>
  </si>
  <si>
    <t>GREEN VALLEY PURIFIED SPRING</t>
  </si>
  <si>
    <t>TABUNAN WRS</t>
  </si>
  <si>
    <t>JUMANGPAS WRS</t>
  </si>
  <si>
    <t>ERI WRS</t>
  </si>
  <si>
    <t>LIVING WRS</t>
  </si>
  <si>
    <t>FJ DWEN</t>
  </si>
  <si>
    <t>MALAPASCUA GARDEN RESORT</t>
  </si>
  <si>
    <t>GFU WRS</t>
  </si>
  <si>
    <t>ZHANG RESORT</t>
  </si>
  <si>
    <t>WAYNES WRS</t>
  </si>
  <si>
    <t>DUTCHPHIL</t>
  </si>
  <si>
    <t>BUENA VIDA</t>
  </si>
  <si>
    <t>SLAMS GARDEN DIVE</t>
  </si>
  <si>
    <t>GASA WRS</t>
  </si>
  <si>
    <t>ANATOLLA SPRING</t>
  </si>
  <si>
    <t>TRIPLE K WRS</t>
  </si>
  <si>
    <t>CONSUELOS WRS</t>
  </si>
  <si>
    <t>ADVENT DROPS</t>
  </si>
  <si>
    <t>D CLEARS WRS</t>
  </si>
  <si>
    <t>AGUALUZ WRS</t>
  </si>
  <si>
    <t xml:space="preserve">MN2Z </t>
  </si>
  <si>
    <t>PANGI WATER SYSTEM</t>
  </si>
  <si>
    <t>AQUABRY WRS</t>
  </si>
  <si>
    <t>JAAMZ WRS</t>
  </si>
  <si>
    <t>AQUA QUEEN WRS</t>
  </si>
  <si>
    <t>BOLOS WATER SYSTEM</t>
  </si>
  <si>
    <t>CANG ADIENG WATER SYSTEM</t>
  </si>
  <si>
    <t>CAIPILAN WATER SYSTEM</t>
  </si>
  <si>
    <t>8JS &amp; F AQUA REFRESH</t>
  </si>
  <si>
    <t xml:space="preserve">JCAS </t>
  </si>
  <si>
    <t>M &amp; R WRS</t>
  </si>
  <si>
    <t>FHEL WEL PURIFIED</t>
  </si>
  <si>
    <t>PAKWAI</t>
  </si>
  <si>
    <t>AQUA BYTE WRS</t>
  </si>
  <si>
    <t>IBABAO WATERWORKS</t>
  </si>
  <si>
    <t>BATWAS</t>
  </si>
  <si>
    <t>05/14/2024</t>
  </si>
  <si>
    <t>METRO KIDNEY CEBU DIALYSIS CENTER</t>
  </si>
  <si>
    <t>BRADFORD UNITED CHURCH</t>
  </si>
  <si>
    <t>URBAN EATS FOOD SERVICES</t>
  </si>
  <si>
    <t>ESTAN PENSION HOUSE</t>
  </si>
  <si>
    <t>LA TRINIDAD BEACH RESORT</t>
  </si>
  <si>
    <t>EAL WRS</t>
  </si>
  <si>
    <t xml:space="preserve">BALAY DE JHANA </t>
  </si>
  <si>
    <t>ROJ WRS</t>
  </si>
  <si>
    <t>AR 04/26/2024</t>
  </si>
  <si>
    <t>D WELL WRS</t>
  </si>
  <si>
    <t>TANGIL WATERWORKS</t>
  </si>
  <si>
    <t>FRANZ WRS</t>
  </si>
  <si>
    <t>YUANS WRS</t>
  </si>
  <si>
    <t>JELJA NATURE WRS</t>
  </si>
  <si>
    <t>SIMA WATER WORKS</t>
  </si>
  <si>
    <t>YRO CATERING SERVICES</t>
  </si>
  <si>
    <t>D SOUTHWEST APARTELLE</t>
  </si>
  <si>
    <t>BEAUMARIS LOUDGE</t>
  </si>
  <si>
    <t>HEAVENS GIFT</t>
  </si>
  <si>
    <t>PAPURWASAI</t>
  </si>
  <si>
    <t>LRS WRS</t>
  </si>
  <si>
    <t>BENSOY WRS</t>
  </si>
  <si>
    <t>WATER JAG WRS</t>
  </si>
  <si>
    <t>WATERLINE WRS</t>
  </si>
  <si>
    <t>ENTOMAS WRS</t>
  </si>
  <si>
    <t>TIN AW WRS</t>
  </si>
  <si>
    <t>DAGUISA WATERWORKS</t>
  </si>
  <si>
    <t>NATUREFRESH</t>
  </si>
  <si>
    <t>PMSC</t>
  </si>
  <si>
    <t>PROVINCE GOV OF BOHOL</t>
  </si>
  <si>
    <t xml:space="preserve">LENY SULAPAS </t>
  </si>
  <si>
    <t>VITAL H2O</t>
  </si>
  <si>
    <t>AQUABLUE PURIFIED</t>
  </si>
  <si>
    <t>AQUASOFT WATER SYSTEM</t>
  </si>
  <si>
    <t>SIMON ALVINS</t>
  </si>
  <si>
    <t>AQUA JAM WRS</t>
  </si>
  <si>
    <t>AQUA NAME WRS</t>
  </si>
  <si>
    <t>AQUA PRIDE</t>
  </si>
  <si>
    <t>PANLAUTAN WATERWORKS</t>
  </si>
  <si>
    <t>AGOS WRS</t>
  </si>
  <si>
    <t>6RS WRS</t>
  </si>
  <si>
    <t>DAGWAS WATERWORKS</t>
  </si>
  <si>
    <t>LEEMAR WRS</t>
  </si>
  <si>
    <t>QUENCHER WRS</t>
  </si>
  <si>
    <t>REBECCA ORIPAYPAY</t>
  </si>
  <si>
    <t>TWEET2 WRS</t>
  </si>
  <si>
    <t>NAICHA AQUA DRIP</t>
  </si>
  <si>
    <t>HEAVENS BLUE WRS</t>
  </si>
  <si>
    <t>AQUA DOVE WRS</t>
  </si>
  <si>
    <t>AQUA RHL</t>
  </si>
  <si>
    <t>DHUM LYKO</t>
  </si>
  <si>
    <t>HINGPIT WRS</t>
  </si>
  <si>
    <t>WATER REPUBLIQUE WRS</t>
  </si>
  <si>
    <t>SUNKISSED WRS</t>
  </si>
  <si>
    <t>AQUA LIEZEL WRS</t>
  </si>
  <si>
    <t>DEAU WRS</t>
  </si>
  <si>
    <t>JANICOLA</t>
  </si>
  <si>
    <t>ICEBERG WRS</t>
  </si>
  <si>
    <t>JM WRS</t>
  </si>
  <si>
    <t>05/15/2024</t>
  </si>
  <si>
    <t>ANGELO HOUSE RENTAL</t>
  </si>
  <si>
    <t>DUMANJUG BEST FOOD PRODUCTS</t>
  </si>
  <si>
    <t>MC WRS</t>
  </si>
  <si>
    <t>TRIPLE J WRS</t>
  </si>
  <si>
    <t>BULAK WATERWORKS</t>
  </si>
  <si>
    <t>CLAVV 22 RESTOBAR</t>
  </si>
  <si>
    <t>NASACA RESORT</t>
  </si>
  <si>
    <t>ACES WRS</t>
  </si>
  <si>
    <t>ZION WRS</t>
  </si>
  <si>
    <t>VERANO WRS</t>
  </si>
  <si>
    <t>STUDER WRS</t>
  </si>
  <si>
    <t>AKIRA WRS</t>
  </si>
  <si>
    <t>JAM HEALTH CHOICE</t>
  </si>
  <si>
    <t>N &amp; N WRS</t>
  </si>
  <si>
    <t>ECO PREMIUM WRS</t>
  </si>
  <si>
    <t>AQUA DELIGHTS WRS</t>
  </si>
  <si>
    <t>SAN JUAN PAFI DEW</t>
  </si>
  <si>
    <t>AQUA FEB WRS</t>
  </si>
  <si>
    <t>JJ WRS</t>
  </si>
  <si>
    <t>AQUA MAX WRS</t>
  </si>
  <si>
    <t>COLONIA WRS</t>
  </si>
  <si>
    <t>BADAWAS</t>
  </si>
  <si>
    <t>SIAO WRS</t>
  </si>
  <si>
    <t>BAGASAWE WRS</t>
  </si>
  <si>
    <t>REY WRS</t>
  </si>
  <si>
    <t>ARGAWONUN WRS</t>
  </si>
  <si>
    <t>POWASSCO</t>
  </si>
  <si>
    <t>TUWASSCO</t>
  </si>
  <si>
    <t>STA LUCIA WATERWORKS</t>
  </si>
  <si>
    <t>RR WRS</t>
  </si>
  <si>
    <t>AQUA JUDE WRS</t>
  </si>
  <si>
    <t>MOUNTAIN MIST WRS</t>
  </si>
  <si>
    <t>AQUA RISSE WRS</t>
  </si>
  <si>
    <t>SUIJIN WRS</t>
  </si>
  <si>
    <t>GFT 7</t>
  </si>
  <si>
    <t>MEB WRS</t>
  </si>
  <si>
    <t>AQUA MUNSAD WRS</t>
  </si>
  <si>
    <t>AQUA RIYANWRS</t>
  </si>
  <si>
    <t>AVZ WRS</t>
  </si>
  <si>
    <t>STA LUCIA WRS</t>
  </si>
  <si>
    <t>LAGOON WRS</t>
  </si>
  <si>
    <t>MERLY WRS</t>
  </si>
  <si>
    <t>ROGATE WRS</t>
  </si>
  <si>
    <t>AYIS WRS</t>
  </si>
  <si>
    <t>YONGCO WRS</t>
  </si>
  <si>
    <t>AQUANEL WRS</t>
  </si>
  <si>
    <t>LOOC NORTE</t>
  </si>
  <si>
    <t>AGBANGA WRS</t>
  </si>
  <si>
    <t>LANGUB NATURA WRS</t>
  </si>
  <si>
    <t>OWAK WRS</t>
  </si>
  <si>
    <t>NIL PURIFIED DRINKING WATER</t>
  </si>
  <si>
    <t>JUSTERS CHOICE WRS</t>
  </si>
  <si>
    <t>BEA WRS</t>
  </si>
  <si>
    <t>RICHLI CORP</t>
  </si>
  <si>
    <t>YVES WRS</t>
  </si>
  <si>
    <t>AQUA SAVIOUR PURIFIED</t>
  </si>
  <si>
    <t>METSFAH WRS</t>
  </si>
  <si>
    <t>GABRIELS WRS</t>
  </si>
  <si>
    <t>AQUAGEM WRS</t>
  </si>
  <si>
    <t>AQUA NATURALE WRS</t>
  </si>
  <si>
    <t>ANGELS DEW WRS</t>
  </si>
  <si>
    <t>IBABAW WRS</t>
  </si>
  <si>
    <t>RINYON CARE CORP</t>
  </si>
  <si>
    <t>TAHANAN RESORT CORP</t>
  </si>
  <si>
    <t>ALOHA AQUA WRS</t>
  </si>
  <si>
    <t>COLBROSIS ICE CUBES</t>
  </si>
  <si>
    <t>JOHANJEN WRS</t>
  </si>
  <si>
    <t>AQUA LA ISLA WRS</t>
  </si>
  <si>
    <t>SAJUMSECO</t>
  </si>
  <si>
    <t>COCO GROVE BEACH</t>
  </si>
  <si>
    <t>FAZENDA WRS</t>
  </si>
  <si>
    <t>05/16/2024</t>
  </si>
  <si>
    <t>CEBU CFI COMMUNITY COOP</t>
  </si>
  <si>
    <t>CEBU VELEZ GEN HOSPITAL</t>
  </si>
  <si>
    <t>VIJAY HOTCHAN SPACE RENTAL</t>
  </si>
  <si>
    <t>MIKAE TUBIGAN WRS</t>
  </si>
  <si>
    <t>LES MAISOD DE ITAC RESORT</t>
  </si>
  <si>
    <t>VILLA PRESITO RESORT</t>
  </si>
  <si>
    <t>TANYON BAY BEACH HOUSE</t>
  </si>
  <si>
    <t>CRYSTAL XIANE WRS</t>
  </si>
  <si>
    <t>RJK WRS</t>
  </si>
  <si>
    <t>AQUA VILLA WRS</t>
  </si>
  <si>
    <t>TUGASAN SIGHTS RESORT</t>
  </si>
  <si>
    <t>BRGY BUTONG WATER WORKS</t>
  </si>
  <si>
    <t>FAZENDA DE TABURADA</t>
  </si>
  <si>
    <t>NABUNTURAN WRS</t>
  </si>
  <si>
    <t>AQUA BLESSED EFRYLS WRS</t>
  </si>
  <si>
    <t>WATER FLOW WRS</t>
  </si>
  <si>
    <t>WELL SPRING WRS</t>
  </si>
  <si>
    <t>SWETIN TOURIST INN</t>
  </si>
  <si>
    <t>3A QUENCH WRS</t>
  </si>
  <si>
    <t>LIFE STREAM WRS</t>
  </si>
  <si>
    <t>UPPER TAPON WATER ASSOCIATION</t>
  </si>
  <si>
    <t>REIGN GARDEN</t>
  </si>
  <si>
    <t>GFM WRS</t>
  </si>
  <si>
    <t>POLAR SPRING</t>
  </si>
  <si>
    <t>JOIS CRYSTAL CLEAR</t>
  </si>
  <si>
    <t>PERSONAL &amp; HOUSEHOLD TRADING</t>
  </si>
  <si>
    <t>FRESHDRIP WRS</t>
  </si>
  <si>
    <t>GRAND SPRING WRS</t>
  </si>
  <si>
    <t>DOUBLE Z FOUNT</t>
  </si>
  <si>
    <t>MAMA DELINGS BOTTLES WATER</t>
  </si>
  <si>
    <t>CANTON WRS</t>
  </si>
  <si>
    <t>SIMALA WRS</t>
  </si>
  <si>
    <t>SIMALA WATER DISTIRBUTOR</t>
  </si>
  <si>
    <t>ROLLY WATER DITRIBUTOR</t>
  </si>
  <si>
    <t>BAGACAY WRS</t>
  </si>
  <si>
    <t>NATECKS BAKESHOP</t>
  </si>
  <si>
    <t>MITZ SPRING</t>
  </si>
  <si>
    <t xml:space="preserve">PUREKALINE </t>
  </si>
  <si>
    <t>MAEJANJANE WRS</t>
  </si>
  <si>
    <t>GOMO WRS</t>
  </si>
  <si>
    <t>SIBONGA SYSTEM</t>
  </si>
  <si>
    <t>PEROLIVA WATER DISTRIBUTION</t>
  </si>
  <si>
    <t>ELJ KANSAS WRS</t>
  </si>
  <si>
    <t>APRIL</t>
  </si>
  <si>
    <t>DUGOAN WRS</t>
  </si>
  <si>
    <t>EJS BLUE WRS</t>
  </si>
  <si>
    <t>AQUA FINE WRS</t>
  </si>
  <si>
    <t>WATER FOR MARKET</t>
  </si>
  <si>
    <t>BETH EATERY</t>
  </si>
  <si>
    <t>8AA AQUA</t>
  </si>
  <si>
    <t>PEEJAY LODGE HOUSE</t>
  </si>
  <si>
    <t>COUNTRY HOME RESORT</t>
  </si>
  <si>
    <t>JUN TRANSIENT HOUSE</t>
  </si>
  <si>
    <t>GRAVINO PENSION HOUSE</t>
  </si>
  <si>
    <t>ESPRESSO &amp; RESTOBAR</t>
  </si>
  <si>
    <t>LA RAMONA WRS</t>
  </si>
  <si>
    <t>INDAY LORIES BAKERY</t>
  </si>
  <si>
    <t>ORTIZ WRS</t>
  </si>
  <si>
    <t>GERMAROZE GUESTHOUSE</t>
  </si>
  <si>
    <t>GUIDING LIGHTS INN</t>
  </si>
  <si>
    <t>VOZ RESORT</t>
  </si>
  <si>
    <t>CECILIA HOME RENTAL</t>
  </si>
  <si>
    <t>JUNS INN</t>
  </si>
  <si>
    <t>TOPPED OFF DELICACIES &amp; PASTRIES</t>
  </si>
  <si>
    <t>NOV.2023</t>
  </si>
  <si>
    <t>MUNICIPALITY OF OSLOB</t>
  </si>
  <si>
    <t>OCT.2023</t>
  </si>
  <si>
    <t>FEB.2024</t>
  </si>
  <si>
    <t>MARCH.2024</t>
  </si>
  <si>
    <t>AC PALAYOK</t>
  </si>
  <si>
    <t>LORAINE &amp; NONING HOMESTAY</t>
  </si>
  <si>
    <t>J4 STORE</t>
  </si>
  <si>
    <t>KIMCHI HOUSE</t>
  </si>
  <si>
    <t>JRM OR JRS COTTAGE</t>
  </si>
  <si>
    <t>BOWSSCO MPC</t>
  </si>
  <si>
    <t>CAPSTONE FOOD INC</t>
  </si>
  <si>
    <t>BHPC+EC+PC</t>
  </si>
  <si>
    <t>ASTORIA BOHOL</t>
  </si>
  <si>
    <t>MARQIS SUNRISE</t>
  </si>
  <si>
    <t>GUINBUWASSCO WATERWORKS</t>
  </si>
  <si>
    <t>SAMBULAWAN PURE ICE &amp; WATER</t>
  </si>
  <si>
    <t>WATERVILLE WRS</t>
  </si>
  <si>
    <t>SIQUIJOR ALREX BALETE CORP</t>
  </si>
  <si>
    <t>AQUATRIO WRS</t>
  </si>
  <si>
    <t>N E WRS</t>
  </si>
  <si>
    <t>POLARIS WRS</t>
  </si>
  <si>
    <t>ILYAS HYDROFLOW WRS</t>
  </si>
  <si>
    <t>RIVER WELL WRS</t>
  </si>
  <si>
    <t>BLUE IVY WRS</t>
  </si>
  <si>
    <t>NIÑO WRS</t>
  </si>
  <si>
    <t>JESCO WRS</t>
  </si>
  <si>
    <t>EHMZ WRS</t>
  </si>
  <si>
    <t>05/17/2024</t>
  </si>
  <si>
    <t>CRYSTAL FLOW WRS</t>
  </si>
  <si>
    <t>GADC LAPULAPU</t>
  </si>
  <si>
    <t>VSP LODGING HOUSE</t>
  </si>
  <si>
    <t>GADC LEON KILAT</t>
  </si>
  <si>
    <t>D SPRING SEASON WRS</t>
  </si>
  <si>
    <t>YANG APARTELLE</t>
  </si>
  <si>
    <t>KANTINA NIÑO</t>
  </si>
  <si>
    <t>OSLOB PURE WRS</t>
  </si>
  <si>
    <t xml:space="preserve">AQUA PRIMITIVA </t>
  </si>
  <si>
    <t>GUILE EATERY</t>
  </si>
  <si>
    <t>MELRONZ INN</t>
  </si>
  <si>
    <t>D FAMILY BAKERY</t>
  </si>
  <si>
    <t>SORIANOS EATERY</t>
  </si>
  <si>
    <t>LAGNASONS PLACE</t>
  </si>
  <si>
    <t>THE MARC VANNELLI TOURIST</t>
  </si>
  <si>
    <t>BILLYS RESORT</t>
  </si>
  <si>
    <t>SWEET STEPHS BAKESHOP</t>
  </si>
  <si>
    <t>RENZEL EATERY</t>
  </si>
  <si>
    <t>MAL FOOD &amp; BEVERAGE LUGAW NI BOSSING</t>
  </si>
  <si>
    <t>MELCAR WRS</t>
  </si>
  <si>
    <t>CYRILL WRS</t>
  </si>
  <si>
    <t>UHAWA WRS</t>
  </si>
  <si>
    <t>SILVER H2O</t>
  </si>
  <si>
    <t>BEEN REFRESH</t>
  </si>
  <si>
    <t>SHOGUN MANAGEMENT</t>
  </si>
  <si>
    <t>88 GARDEN CAFÉ</t>
  </si>
  <si>
    <t>05/20/2024</t>
  </si>
  <si>
    <t>AQUASAFE WRS</t>
  </si>
  <si>
    <t>PC+BHPC</t>
  </si>
  <si>
    <t>R &amp; R WRS</t>
  </si>
  <si>
    <t>DPP RETAIL SEASIDE</t>
  </si>
  <si>
    <t>DPP RETAIL GEN MAXILOM</t>
  </si>
  <si>
    <t>TRIPPING CHGICHARON FACTORY</t>
  </si>
  <si>
    <t>AR 04/216/2024</t>
  </si>
  <si>
    <t>CPH CARCAR</t>
  </si>
  <si>
    <t>REESE FOOD STOP</t>
  </si>
  <si>
    <t>ZOSHAN WRS</t>
  </si>
  <si>
    <t>CEBU SOUTH GEN HOSPITAL</t>
  </si>
  <si>
    <t>AGUA MILAGROSA WRS</t>
  </si>
  <si>
    <t>JIMBOY WRS</t>
  </si>
  <si>
    <t>SIONYFIL WRS</t>
  </si>
  <si>
    <t>ON D GO SANTANDER</t>
  </si>
  <si>
    <t>WINNERS WRS</t>
  </si>
  <si>
    <t>REYNALDOS WRS</t>
  </si>
  <si>
    <t>VICAN WRS</t>
  </si>
  <si>
    <t>RED SEPING DRINKING STATION</t>
  </si>
  <si>
    <t>ST GABRIEL</t>
  </si>
  <si>
    <t>AAD TWINS</t>
  </si>
  <si>
    <t>BOKS RESTOBAR</t>
  </si>
  <si>
    <t>AROMAZ CAFÉ</t>
  </si>
  <si>
    <t>PRIVATE DEEPWELL</t>
  </si>
  <si>
    <t>TEAKRETO</t>
  </si>
  <si>
    <t>VITAL ICE RESOURCES</t>
  </si>
  <si>
    <t>TZ MINERAL PURIFICATION</t>
  </si>
  <si>
    <t>AQUA NAEEM</t>
  </si>
  <si>
    <t>AILEA JO PURIFIED DRINKING WATER</t>
  </si>
  <si>
    <t xml:space="preserve">AQUA PURA </t>
  </si>
  <si>
    <t xml:space="preserve">QUEENCHER </t>
  </si>
  <si>
    <t>AILEA JO WRS</t>
  </si>
  <si>
    <t>ADALBERT WRS</t>
  </si>
  <si>
    <t>KEN &amp; JM WRS</t>
  </si>
  <si>
    <t>COGON DEW</t>
  </si>
  <si>
    <t>PARADISE VALLEY SPRING</t>
  </si>
  <si>
    <t>CHLOELIV WRS</t>
  </si>
  <si>
    <t>CLEAR &amp; SAFE</t>
  </si>
  <si>
    <t>DIAMOND C</t>
  </si>
  <si>
    <t>CAMBANAY PURIFIED DW</t>
  </si>
  <si>
    <t>EXCEL FLOW</t>
  </si>
  <si>
    <t>CRYSTAL NARV</t>
  </si>
  <si>
    <t>TITA B WRS</t>
  </si>
  <si>
    <t>IL REYC WRS</t>
  </si>
  <si>
    <t>BOS WRS</t>
  </si>
  <si>
    <t>TITA B WATERMARKET</t>
  </si>
  <si>
    <t>AGUADA WRS</t>
  </si>
  <si>
    <t>05/21/2024</t>
  </si>
  <si>
    <t>MCL'S BLUE DRINKING WATER</t>
  </si>
  <si>
    <t>CLUSTER ISIDRA APARTELLE</t>
  </si>
  <si>
    <t>PURE GOLD PRICE CLUB KASAMBAGAN</t>
  </si>
  <si>
    <t>PURE GOLD PRICE CLUB GUADALUPE</t>
  </si>
  <si>
    <t>TROPICAL QUENCH</t>
  </si>
  <si>
    <t>JHACEL WRS</t>
  </si>
  <si>
    <t>MALJ WRS</t>
  </si>
  <si>
    <t>GBM WRS</t>
  </si>
  <si>
    <t>HAVENS SCENE WRS</t>
  </si>
  <si>
    <t>BEBIES WRS</t>
  </si>
  <si>
    <t>GJSP ENTERPRISE</t>
  </si>
  <si>
    <t>PIZZA PEDRICO</t>
  </si>
  <si>
    <t>ATILLO PROPERTY RENTAL</t>
  </si>
  <si>
    <t>A &amp; C WRS</t>
  </si>
  <si>
    <t>B &amp; G WRS</t>
  </si>
  <si>
    <t>SANGELE WATER DRILLING</t>
  </si>
  <si>
    <t>SPOT O WRS</t>
  </si>
  <si>
    <t>KELKENOR WATER DISTRIBUTION</t>
  </si>
  <si>
    <t>OGOTS WRS</t>
  </si>
  <si>
    <t>BARCOMAS NATURE WRS</t>
  </si>
  <si>
    <t>KURT WRS</t>
  </si>
  <si>
    <t>AR 03/20/2024</t>
  </si>
  <si>
    <t>34592 24598</t>
  </si>
  <si>
    <t>KAMBAL WRS</t>
  </si>
  <si>
    <t>MAG RESOURCES</t>
  </si>
  <si>
    <t>HIROS WRS</t>
  </si>
  <si>
    <t>ROZABEL WRS</t>
  </si>
  <si>
    <t>L J WRS</t>
  </si>
  <si>
    <t>YANAGEL WRS</t>
  </si>
  <si>
    <t>CHARMREMS WRS</t>
  </si>
  <si>
    <t>JULIANAS WRS</t>
  </si>
  <si>
    <t>CHADRITCH WRS</t>
  </si>
  <si>
    <t xml:space="preserve">LOVEWELL </t>
  </si>
  <si>
    <t>RAJ WRS</t>
  </si>
  <si>
    <t>QARNALAM WRS</t>
  </si>
  <si>
    <t>SEVEN NATURES WRS</t>
  </si>
  <si>
    <t>ECO SPRING WATER</t>
  </si>
  <si>
    <t>LMP</t>
  </si>
  <si>
    <t>KENTAW WRS</t>
  </si>
  <si>
    <t>TUBURAN WRS</t>
  </si>
  <si>
    <t>LOLO DALGO</t>
  </si>
  <si>
    <t>CV WRS</t>
  </si>
  <si>
    <t>RDK PRAYM CAFÉ</t>
  </si>
  <si>
    <t>BEST REFRESHMENT</t>
  </si>
  <si>
    <t>LA CARTI</t>
  </si>
  <si>
    <t>MAINOM WRS</t>
  </si>
  <si>
    <t>REIGNES PURIFIED WRS</t>
  </si>
  <si>
    <t>IMPROVE SPRING</t>
  </si>
  <si>
    <t>LABING MAAYO RESTO BAR</t>
  </si>
  <si>
    <t>ALONA KATCHAJO INN</t>
  </si>
  <si>
    <t>SHAKA ISLAND PARADISE VENTURES INC</t>
  </si>
  <si>
    <t>05/22/2024</t>
  </si>
  <si>
    <t>UNCLE BREW OF GMALL</t>
  </si>
  <si>
    <t>EL AQUA DELFINO</t>
  </si>
  <si>
    <t>3R WRS</t>
  </si>
  <si>
    <t>NATURE SPARSH</t>
  </si>
  <si>
    <t>MAYARO WRS</t>
  </si>
  <si>
    <t>RRG WRS</t>
  </si>
  <si>
    <t>MCA WRS</t>
  </si>
  <si>
    <t>KVH WRS</t>
  </si>
  <si>
    <t>SR SAN PEDRO</t>
  </si>
  <si>
    <t>AC WRS</t>
  </si>
  <si>
    <t>JJC WRS</t>
  </si>
  <si>
    <t>AQUA JS WRS</t>
  </si>
  <si>
    <t>IRENE MARBA</t>
  </si>
  <si>
    <t>J FIVE WRS</t>
  </si>
  <si>
    <t>BAWASCO WATER SYSTEM</t>
  </si>
  <si>
    <t>ST VINCENT WRS</t>
  </si>
  <si>
    <t>37030 37032</t>
  </si>
  <si>
    <t>COWASCO</t>
  </si>
  <si>
    <t>TARWASCO WATER SYSTEM</t>
  </si>
  <si>
    <t>JAWASCO WATER SYSTEM</t>
  </si>
  <si>
    <t>AQUA DEEP WRS</t>
  </si>
  <si>
    <t>JOANS WRS</t>
  </si>
  <si>
    <t xml:space="preserve">BIRWASA </t>
  </si>
  <si>
    <t>J &amp; J MOUNTAIN WRS</t>
  </si>
  <si>
    <t>JAFFAMCO WATER SYSTEM</t>
  </si>
  <si>
    <t>WEI RENAL CARE CLINIC</t>
  </si>
  <si>
    <t>SEDONA PARC CODOMINIUM</t>
  </si>
  <si>
    <t>AMALIA LARIDA</t>
  </si>
  <si>
    <t>GADC</t>
  </si>
  <si>
    <t>MHEGZ AQUA CARE WRS</t>
  </si>
  <si>
    <t>OGUIS PURIFIED WRS</t>
  </si>
  <si>
    <t>2BUD WRS</t>
  </si>
  <si>
    <t>2JZ WRS</t>
  </si>
  <si>
    <t>RCK WRS</t>
  </si>
  <si>
    <t>ONE ANGELUS DIALYSIS</t>
  </si>
  <si>
    <t>5J TASTE</t>
  </si>
  <si>
    <t>AQUA DANIELA</t>
  </si>
  <si>
    <t>J &amp; J BLUE CRYSTAL MIST</t>
  </si>
  <si>
    <t>AQUA RHOSE WRS</t>
  </si>
  <si>
    <t>MARRITZ WRS</t>
  </si>
  <si>
    <t>AQUA BUENO</t>
  </si>
  <si>
    <t>LA BARAKA WRS</t>
  </si>
  <si>
    <t>TRES WRS</t>
  </si>
  <si>
    <t>AQUAVINE WRS</t>
  </si>
  <si>
    <t>GONZALES DRINKING WRS</t>
  </si>
  <si>
    <t>JJ &amp; J WRS</t>
  </si>
  <si>
    <t>LNB WRS</t>
  </si>
  <si>
    <t>DY WRS</t>
  </si>
  <si>
    <t>WATER WY</t>
  </si>
  <si>
    <t>YOYENS WRS</t>
  </si>
  <si>
    <t>VITA PURE WRS</t>
  </si>
  <si>
    <t>AQUA MAY BWRS</t>
  </si>
  <si>
    <t>ZEM WRS</t>
  </si>
  <si>
    <t>JCL WRS</t>
  </si>
  <si>
    <t>JEM DROPS WRS</t>
  </si>
  <si>
    <t>AQUA DENDE WRS</t>
  </si>
  <si>
    <t>A &amp; P WRS</t>
  </si>
  <si>
    <t>MAAYO MEDICAL CLINIC CORP</t>
  </si>
  <si>
    <t>AR 02/1/2024</t>
  </si>
  <si>
    <t>ADVENTIST HOSPITAL CEBU</t>
  </si>
  <si>
    <t>AR 07/03/2023</t>
  </si>
  <si>
    <t>AR 03/05/2024</t>
  </si>
  <si>
    <t>PC+SELPARA</t>
  </si>
  <si>
    <t>AR 04/25/2024</t>
  </si>
  <si>
    <t>BP WATERWORKS DANAO</t>
  </si>
  <si>
    <t>S &amp; V LILOAN</t>
  </si>
  <si>
    <t>NEPHRO SPECIALIST OF LILOAN CEBU</t>
  </si>
  <si>
    <t>APR APARTMENT RENTAL</t>
  </si>
  <si>
    <t>TIPTOP LAND REOSRT</t>
  </si>
  <si>
    <t>LA PAPAYE VERTE CORP</t>
  </si>
  <si>
    <t>SEA PEARL OF ALONA VILLAS</t>
  </si>
  <si>
    <t>YELLOW MANGO RESORT</t>
  </si>
  <si>
    <t>BIRD OF PARADISE BOHOL</t>
  </si>
  <si>
    <t>05/23/2024</t>
  </si>
  <si>
    <t>ESTRELLA B ARO APARTMENT</t>
  </si>
  <si>
    <t>GOLDEN HAN TRADING</t>
  </si>
  <si>
    <t>BUSAN KOREAN RESTAURANT</t>
  </si>
  <si>
    <t>LA ALDEA DEL MAR</t>
  </si>
  <si>
    <t>AQUA PRENZA WRS</t>
  </si>
  <si>
    <t>REVULETS WRS</t>
  </si>
  <si>
    <t>2 APOSTLES PURIFIED DRINKING WATER</t>
  </si>
  <si>
    <t>SPRING FILLED WRS</t>
  </si>
  <si>
    <t>COLY AND BEN WRS</t>
  </si>
  <si>
    <t>AMNJ WRS</t>
  </si>
  <si>
    <t>SENYANG WRS</t>
  </si>
  <si>
    <t>AJ WRS</t>
  </si>
  <si>
    <t>WILMA WRS</t>
  </si>
  <si>
    <t>AQUA WAVE WRS</t>
  </si>
  <si>
    <t>BOSSING WRS</t>
  </si>
  <si>
    <t>AQUA SOFT WRS</t>
  </si>
  <si>
    <t>JEM WRS</t>
  </si>
  <si>
    <t>NARBAC WRS</t>
  </si>
  <si>
    <t>JUSTHALA WRS</t>
  </si>
  <si>
    <t>E NIÑO WRS</t>
  </si>
  <si>
    <t>BAGAKAY WRS</t>
  </si>
  <si>
    <t>MONTERAIN WRS</t>
  </si>
  <si>
    <t>LF WRS</t>
  </si>
  <si>
    <t>RKCL WRS</t>
  </si>
  <si>
    <t>BRWSAI</t>
  </si>
  <si>
    <t>37088 37031 37090</t>
  </si>
  <si>
    <t>TABORWASA</t>
  </si>
  <si>
    <t>FELLA WRS</t>
  </si>
  <si>
    <t>FELLA WATER PURIFICATION SERVICES</t>
  </si>
  <si>
    <t>DAOS SPRING WRS</t>
  </si>
  <si>
    <t>SELUCIA DEV CORP</t>
  </si>
  <si>
    <t>AQUA XAVIER WRS</t>
  </si>
  <si>
    <t>KRISTAL MOUNTAIN WRS</t>
  </si>
  <si>
    <t>JONATHAN WRS</t>
  </si>
  <si>
    <t>MARCQUEL WRS</t>
  </si>
  <si>
    <t>VCK AQUAPURE WRS</t>
  </si>
  <si>
    <t>NEGRA MOUNTAIN RESORT</t>
  </si>
  <si>
    <t>BORBONS BAKERY</t>
  </si>
  <si>
    <t>TUMALOG WRS</t>
  </si>
  <si>
    <t>SECTOR PLACE</t>
  </si>
  <si>
    <t>BIGGIES INN</t>
  </si>
  <si>
    <t>STAY N SAVE</t>
  </si>
  <si>
    <t>AS AND KFAB WRS</t>
  </si>
  <si>
    <t>FRIOLO'S STORE &amp; EATERY</t>
  </si>
  <si>
    <t>CAFÉ RONIQ</t>
  </si>
  <si>
    <t>SALLYS LODGING HOUSE</t>
  </si>
  <si>
    <t>AIR BNB CAFÉ MAY</t>
  </si>
  <si>
    <t>ALFONSO TENT GROUND</t>
  </si>
  <si>
    <t>REALS STORE</t>
  </si>
  <si>
    <t>ILIHAN PRIMONT SCHOOL</t>
  </si>
  <si>
    <t>TRIPLE C WRS</t>
  </si>
  <si>
    <t xml:space="preserve">CAFÉ HEROINA </t>
  </si>
  <si>
    <t>SAGBAYAN PEAK WATER PARK</t>
  </si>
  <si>
    <t>LA BATIANG RESORT</t>
  </si>
  <si>
    <t>JLV WRS</t>
  </si>
  <si>
    <t>AQUALILYN WRS</t>
  </si>
  <si>
    <t>AQUATOWER WRS</t>
  </si>
  <si>
    <t>666 WRS</t>
  </si>
  <si>
    <t>BOD SPRING WRS</t>
  </si>
  <si>
    <t>XY JUNN WRS</t>
  </si>
  <si>
    <t>JRJ WRS</t>
  </si>
  <si>
    <t>SQUAD PDW</t>
  </si>
  <si>
    <t>8AM WELL WRS</t>
  </si>
  <si>
    <t>RAMOS WRS</t>
  </si>
  <si>
    <t>SANINGS WRS</t>
  </si>
  <si>
    <t>J &amp; E WRS</t>
  </si>
  <si>
    <t>ASIAD WATERS</t>
  </si>
  <si>
    <t>TRILIN WRS</t>
  </si>
  <si>
    <t>SAN J WRS</t>
  </si>
  <si>
    <t>AQUA CECILIA WRS</t>
  </si>
  <si>
    <t>AQUA FAMILIA WRS</t>
  </si>
  <si>
    <t>AQUA SOPHIA WRS</t>
  </si>
  <si>
    <t>MAVIS WRS</t>
  </si>
  <si>
    <t>PMD WRS</t>
  </si>
  <si>
    <t>DIM PURE WATER</t>
  </si>
  <si>
    <t>GRISH WRS</t>
  </si>
  <si>
    <t>MJS FOUNTAINWRS</t>
  </si>
  <si>
    <t xml:space="preserve">RICHLI </t>
  </si>
  <si>
    <t>SOUTH BALIBAGO</t>
  </si>
  <si>
    <t>PURE MADE WRS</t>
  </si>
  <si>
    <t>CHINHO WRS</t>
  </si>
  <si>
    <t>MAYANA RESORT</t>
  </si>
  <si>
    <t>I SPRING WRS</t>
  </si>
  <si>
    <t>JO AN AYS WRS</t>
  </si>
  <si>
    <t>D JJARS WRS</t>
  </si>
  <si>
    <t>ALVERG WRS</t>
  </si>
  <si>
    <t>JJAM WRS</t>
  </si>
  <si>
    <t>F &amp; N CONSTANT</t>
  </si>
  <si>
    <t>CRESCENT LIVING</t>
  </si>
  <si>
    <t>BEE FARM</t>
  </si>
  <si>
    <t>RRK WRS</t>
  </si>
  <si>
    <t>G HERITAGE WRS</t>
  </si>
  <si>
    <t>LONG LIVE WRS</t>
  </si>
  <si>
    <t>HEAVENS DEW</t>
  </si>
  <si>
    <t>GELSHINES II</t>
  </si>
  <si>
    <t>DELA PAZ Y BUEN VIAJE</t>
  </si>
  <si>
    <t>VEEN ICEN WRS</t>
  </si>
  <si>
    <t>AQUA CROSAN WRS</t>
  </si>
  <si>
    <t>GELSHINES I</t>
  </si>
  <si>
    <t>05/24/2024</t>
  </si>
  <si>
    <t>LEYTE BAPTIST</t>
  </si>
  <si>
    <t>GADC IT PARK</t>
  </si>
  <si>
    <t>GADC ASIA TOWN</t>
  </si>
  <si>
    <t>NEPHRO SPECIALIST OF CEBU</t>
  </si>
  <si>
    <t>GADC TALISAY</t>
  </si>
  <si>
    <t>PUREGOLD PRICE</t>
  </si>
  <si>
    <t>LIVING WATER WRS</t>
  </si>
  <si>
    <t>MED LIVING WRS</t>
  </si>
  <si>
    <t>GWA WATERWORKS</t>
  </si>
  <si>
    <t>GE TUBIG WRS</t>
  </si>
  <si>
    <t>LOWER BECERRIL WRS</t>
  </si>
  <si>
    <t>ELBACDEWSA WATERWORKS</t>
  </si>
  <si>
    <t>WATER PROCESS ENGINEERING</t>
  </si>
  <si>
    <t>FINE DROPS WRS</t>
  </si>
  <si>
    <t>COOLWAVE WRS</t>
  </si>
  <si>
    <t>AQUA R WRS</t>
  </si>
  <si>
    <t>MAYLEMO WRS</t>
  </si>
  <si>
    <t>GIBUT TUBIG</t>
  </si>
  <si>
    <t>GING2 HOTEL</t>
  </si>
  <si>
    <t>PSI DIVE</t>
  </si>
  <si>
    <t>OSLOB WHALE SHARK</t>
  </si>
  <si>
    <t>RRJS BEACH</t>
  </si>
  <si>
    <t>ISLET VIEW PENSION</t>
  </si>
  <si>
    <t xml:space="preserve">CHRIS JOHN </t>
  </si>
  <si>
    <t>OFFICIAL SEAFARI</t>
  </si>
  <si>
    <t>ISSAS HAVEN</t>
  </si>
  <si>
    <t>ELIZABETH MENDOZA IMPERIAL</t>
  </si>
  <si>
    <t>ELIZABETH MENDOZA ONAMI</t>
  </si>
  <si>
    <t>ELIZABETH MENDOZA ENOMANN</t>
  </si>
  <si>
    <t>MONORELATY MODALA</t>
  </si>
  <si>
    <t>NOVA PRIME HEALTH</t>
  </si>
  <si>
    <t>05/27/2024</t>
  </si>
  <si>
    <t>BALITONG WRS</t>
  </si>
  <si>
    <t>PC+RUSH</t>
  </si>
  <si>
    <t>GOLDEN DROPS WRS</t>
  </si>
  <si>
    <t>GGR WATER SYSTEM</t>
  </si>
  <si>
    <t>REMIA PURE SERV</t>
  </si>
  <si>
    <t>AQUA FAMOSOS WRS</t>
  </si>
  <si>
    <t>JNJL WRS</t>
  </si>
  <si>
    <t>AIREIN WRS</t>
  </si>
  <si>
    <t>RIVER STONE WRS</t>
  </si>
  <si>
    <t>YOU TASTE WRS</t>
  </si>
  <si>
    <t>CCMG WRS</t>
  </si>
  <si>
    <t>EMNA WRS</t>
  </si>
  <si>
    <t>REY SANDS WRS</t>
  </si>
  <si>
    <t>SECUA WRS</t>
  </si>
  <si>
    <t>ROYAL DROPS</t>
  </si>
  <si>
    <t>ISLAND HYDROPHERE PDEW</t>
  </si>
  <si>
    <t>CANHABAGAT ARB MPC</t>
  </si>
  <si>
    <t>CANHABAGAT NATURE WATER</t>
  </si>
  <si>
    <t>BJCS WRS</t>
  </si>
  <si>
    <t>MATSUMOTO WRS</t>
  </si>
  <si>
    <t>JRM AQUADROPS</t>
  </si>
  <si>
    <t>ACCLIVITY WRS</t>
  </si>
  <si>
    <t>AGUAS PURIFIED DRINKING</t>
  </si>
  <si>
    <t>PANWASA</t>
  </si>
  <si>
    <t>NCT WRS</t>
  </si>
  <si>
    <t>SPRING WAVE PURIFIED DRINKING</t>
  </si>
  <si>
    <t>ALEXIS WRS</t>
  </si>
  <si>
    <t>GALO WRS</t>
  </si>
  <si>
    <t>AV WRS</t>
  </si>
  <si>
    <t>IMMACULATE PURIFIED DRINKING WATER</t>
  </si>
  <si>
    <t>TUMAKAY WRS</t>
  </si>
  <si>
    <t>ALLIYA TWIN STAR</t>
  </si>
  <si>
    <t>GYNRES WRS</t>
  </si>
  <si>
    <t>AQUA CARE</t>
  </si>
  <si>
    <t>STAR 8888 WRS</t>
  </si>
  <si>
    <t>MEDELLIN NATIONAL SCIENCE</t>
  </si>
  <si>
    <t>MERCI SPRING WRS</t>
  </si>
  <si>
    <t>MEL SAN WRS</t>
  </si>
  <si>
    <t>XIANDES WRS</t>
  </si>
  <si>
    <t>ALARDE PURIFIED DRINKING WATER</t>
  </si>
  <si>
    <t>04/26/2024</t>
  </si>
  <si>
    <t>GATCHALIAN MEDICAL CENTER</t>
  </si>
  <si>
    <t>AR 04/29/2024</t>
  </si>
  <si>
    <t>GIVER WRS</t>
  </si>
  <si>
    <t>PRISTINA WRS</t>
  </si>
  <si>
    <t>HADIYA PURIFIED DRINKING WATER</t>
  </si>
  <si>
    <t>JJM WRS</t>
  </si>
  <si>
    <t>SUMMER HAZE WRS</t>
  </si>
  <si>
    <t>LIM COMMUNITY HOSPITAL</t>
  </si>
  <si>
    <t>BOCTOL WRS</t>
  </si>
  <si>
    <t>AQUA OLIVA WRS</t>
  </si>
  <si>
    <t>AQUAAID WRS</t>
  </si>
  <si>
    <t>WATERMARK WRS</t>
  </si>
  <si>
    <t>GRACEFUL WRS</t>
  </si>
  <si>
    <t xml:space="preserve">GOLDEN ARCHES </t>
  </si>
  <si>
    <t>AMAN MINI ICE PLANT</t>
  </si>
  <si>
    <t>SILMEROS PDW</t>
  </si>
  <si>
    <t>LBJ PDW</t>
  </si>
  <si>
    <t>WATERLIFE PDW</t>
  </si>
  <si>
    <t>FIVE GS WRS</t>
  </si>
  <si>
    <t>DANLYNS WRS</t>
  </si>
  <si>
    <t>ANDA INFIRMARY WARD</t>
  </si>
  <si>
    <t>ANDA INFIRMARY LAB</t>
  </si>
  <si>
    <t>GOV CELESTINO GALLARES MEMORIAL</t>
  </si>
  <si>
    <t>05/28/2024</t>
  </si>
  <si>
    <t>DEC AND JAN</t>
  </si>
  <si>
    <t>30964 30963</t>
  </si>
  <si>
    <t>CEBU NORTH GENERAL HOSPITAL INC.</t>
  </si>
  <si>
    <t>JAN</t>
  </si>
  <si>
    <t>32144 32707</t>
  </si>
  <si>
    <t>AR 03/11/2024</t>
  </si>
  <si>
    <t>CPH BOGO</t>
  </si>
  <si>
    <t>CITY OF BOGO LGU</t>
  </si>
  <si>
    <t>COOL N FRESH</t>
  </si>
  <si>
    <t>VINACE WRS</t>
  </si>
  <si>
    <t>TINDOG MPC</t>
  </si>
  <si>
    <t>ANTIPOLO WATER SERVICE</t>
  </si>
  <si>
    <t>BRGY MAHAWAK WATERWORKS</t>
  </si>
  <si>
    <t>JICA ICE PLANT</t>
  </si>
  <si>
    <t>EMELIA HOTEL &amp; RESORT</t>
  </si>
  <si>
    <t>LAMINTAK RURAL WATERWORKS</t>
  </si>
  <si>
    <t>AKROPORA RESORT</t>
  </si>
  <si>
    <t>PARADIZZO BEACH RESORT</t>
  </si>
  <si>
    <t>EILEEN BEACH RESORT</t>
  </si>
  <si>
    <t>ALPINE ICE PLANT</t>
  </si>
  <si>
    <t>KARWA</t>
  </si>
  <si>
    <t>MEDELLIN WATER DISTRICT</t>
  </si>
  <si>
    <t>CAPSWAI</t>
  </si>
  <si>
    <t>LUY A WATERWORKS</t>
  </si>
  <si>
    <t>ZAINAS WRS</t>
  </si>
  <si>
    <t>PHIL URI DEVT</t>
  </si>
  <si>
    <t>ALA MERCEDES GOLDEN VIL</t>
  </si>
  <si>
    <t>CAYANAG WRS</t>
  </si>
  <si>
    <t>SHAIREN WRS</t>
  </si>
  <si>
    <t>BOGO AQUARISE</t>
  </si>
  <si>
    <t>CEBU KINDEY DIALYSIS DOCTORS</t>
  </si>
  <si>
    <t>PINEALE RESORT &amp; SPA</t>
  </si>
  <si>
    <t>OVERGROWN COFFEE SHOP</t>
  </si>
  <si>
    <t>GARLIC N LEMON BISTO</t>
  </si>
  <si>
    <t>YY &amp; PROPERTIES INC</t>
  </si>
  <si>
    <t>CONRADA'S PLACE HOTEL</t>
  </si>
  <si>
    <t>KUNS STICK &amp; BOWL</t>
  </si>
  <si>
    <t>BOHOL BEE FARM WRS</t>
  </si>
  <si>
    <t>EJ JHUN WRS</t>
  </si>
  <si>
    <t>DAISY WRS</t>
  </si>
  <si>
    <t>MARYS WRS</t>
  </si>
  <si>
    <t>GLENZY WRS</t>
  </si>
  <si>
    <t>RB &amp; A</t>
  </si>
  <si>
    <t>CASSOF WRS</t>
  </si>
  <si>
    <t>ARIELS WRS</t>
  </si>
  <si>
    <t>CONCEPTION WATER SYSTEM</t>
  </si>
  <si>
    <t>05/29/2024</t>
  </si>
  <si>
    <t>MR A BAR &amp; RESTAURANT</t>
  </si>
  <si>
    <t>EPJ APARTMENT</t>
  </si>
  <si>
    <t>NEPHRO SPECIALIST OF CEBU INC</t>
  </si>
  <si>
    <t>MAR &amp; APR2024</t>
  </si>
  <si>
    <t xml:space="preserve">VITALAB </t>
  </si>
  <si>
    <t>DPP RETAIL IT PARK</t>
  </si>
  <si>
    <t>MARIZ WRS</t>
  </si>
  <si>
    <t>EDJEFF WRS</t>
  </si>
  <si>
    <t>PANTAJO AQUAA SAFE WRS</t>
  </si>
  <si>
    <t>AQUAMANZ WRS</t>
  </si>
  <si>
    <t>BUWASA WATER SYSTEM</t>
  </si>
  <si>
    <t>AQUALING WS</t>
  </si>
  <si>
    <t>METTY BASA</t>
  </si>
  <si>
    <t>ARNEL WATER PEDDLING</t>
  </si>
  <si>
    <t>NATURES DROPS</t>
  </si>
  <si>
    <t>VIR WATER DISTRIBUTION SERVICES</t>
  </si>
  <si>
    <t>ABILAR WATER DISTRIBUTION SERVICES</t>
  </si>
  <si>
    <t>FRANCISCO WATER SUPPLY</t>
  </si>
  <si>
    <t>AMELIAS SPRING</t>
  </si>
  <si>
    <t>AQUA PURA VITA</t>
  </si>
  <si>
    <t>AYA &amp; CHEN CHEN</t>
  </si>
  <si>
    <t>D CAPTAIL WRS</t>
  </si>
  <si>
    <t>BRYTH RENAN</t>
  </si>
  <si>
    <t>LAGUNO WRS</t>
  </si>
  <si>
    <t>NABUNTURAN PW</t>
  </si>
  <si>
    <t>VIP WRS</t>
  </si>
  <si>
    <t>TAJAO WRS</t>
  </si>
  <si>
    <t>PONDU WRS</t>
  </si>
  <si>
    <t>THE RANCH RESORT</t>
  </si>
  <si>
    <t>AQUA RHENA</t>
  </si>
  <si>
    <t>TIN AW</t>
  </si>
  <si>
    <t>AQUA ELTON WRS</t>
  </si>
  <si>
    <t>IBO WRS</t>
  </si>
  <si>
    <t>AQUA ZENNIKA</t>
  </si>
  <si>
    <t>SHIENA BLISS WRS</t>
  </si>
  <si>
    <t>CANOY WRS</t>
  </si>
  <si>
    <t>LMG WRS</t>
  </si>
  <si>
    <t>IBM</t>
  </si>
  <si>
    <t>AR '04/24/2024</t>
  </si>
  <si>
    <t>PRIME WATERS</t>
  </si>
  <si>
    <t>DIAME WRS</t>
  </si>
  <si>
    <t>GIGS WRS</t>
  </si>
  <si>
    <t>JNA WRS</t>
  </si>
  <si>
    <t>D CHAMP WRS</t>
  </si>
  <si>
    <t>CTL WRS</t>
  </si>
  <si>
    <t>WET ENERGY</t>
  </si>
  <si>
    <t>J &amp; F WRS</t>
  </si>
  <si>
    <t>TOLEDO DIALYSIS CENTER</t>
  </si>
  <si>
    <t>AQUARII WRS</t>
  </si>
  <si>
    <t>ST URIEL</t>
  </si>
  <si>
    <t>NESTOR WRS</t>
  </si>
  <si>
    <t>YUAN WRS</t>
  </si>
  <si>
    <t>BOHOL SEFUD TOWN RESTAURANT</t>
  </si>
  <si>
    <t>RJIP PANGLAON RESTAURANT</t>
  </si>
  <si>
    <t>POCO LOW RESTAURANT</t>
  </si>
  <si>
    <t>ELK21 FOOD STATION</t>
  </si>
  <si>
    <t>MALATANG RESTAURANT</t>
  </si>
  <si>
    <t>JOSE'S BBQ</t>
  </si>
  <si>
    <t>BOHOLS RESTAURANT</t>
  </si>
  <si>
    <t>BOLLYWOOD RESTO BAR</t>
  </si>
  <si>
    <t>TOTO &amp; PEPPINO</t>
  </si>
  <si>
    <t>KAHOY CAFÉ &amp; BISTRO</t>
  </si>
  <si>
    <t>SAYAW THAI FOOD RESTO BAR</t>
  </si>
  <si>
    <t>CAPTAINS LODGE &amp; BAR</t>
  </si>
  <si>
    <t>CRAZE SNACK BAR</t>
  </si>
  <si>
    <t>ALONA SWISS RESORT INC</t>
  </si>
  <si>
    <t>ROAST &amp; TOAST FOOD LINE</t>
  </si>
  <si>
    <t>NEGROS ORIENTAL PROVINCIAL HOSPITAL</t>
  </si>
  <si>
    <t>05/30/2024</t>
  </si>
  <si>
    <t>AQUAPURE</t>
  </si>
  <si>
    <t>NEPHRO SPECIALIST OF LILOAN INC</t>
  </si>
  <si>
    <t>NEPHRO SPECIALIST OF LILOAN INC TUBIGON</t>
  </si>
  <si>
    <t>NEPHRO SPECIALIST OF MACTAN</t>
  </si>
  <si>
    <t>AR 02/05/2024</t>
  </si>
  <si>
    <t>PRIMARY PROPERTIES CORP</t>
  </si>
  <si>
    <t>AR MAR-APR2024</t>
  </si>
  <si>
    <t>34034 35030</t>
  </si>
  <si>
    <t>ALONA DE TROPICANA RESORT</t>
  </si>
  <si>
    <t>NATURALISM</t>
  </si>
  <si>
    <t>GINSEPPE ITALIAN RESTAURANT</t>
  </si>
  <si>
    <t>FLOWER GARDEN</t>
  </si>
  <si>
    <t>ALONA &amp; RESORT</t>
  </si>
  <si>
    <t>ALONA ROYAL PALM</t>
  </si>
  <si>
    <t>JASSZE RESTAURANT</t>
  </si>
  <si>
    <t>ANDREAS KANUM</t>
  </si>
  <si>
    <t>PANGLAO REGENTS BANK</t>
  </si>
  <si>
    <t>05/31/2024</t>
  </si>
  <si>
    <t>AR 04/24/2024</t>
  </si>
  <si>
    <t>MENDERO MEDICAL CENTER INC.</t>
  </si>
  <si>
    <t>MENDERO MEDICAL</t>
  </si>
  <si>
    <t>FOR JUNE 01</t>
  </si>
  <si>
    <t>NINA EATERY</t>
  </si>
  <si>
    <t>DIAMOND RAMEN</t>
  </si>
  <si>
    <t>MOUNLIT RESTAURANT</t>
  </si>
  <si>
    <t>ARCTIC VIKING ISLAND INC</t>
  </si>
  <si>
    <t>COMODA RESTAURANT</t>
  </si>
  <si>
    <t>PALMS COVE BOHOL INC</t>
  </si>
  <si>
    <t>MAGUNGHWA CORP</t>
  </si>
  <si>
    <t>MAHALO RESTAURANT</t>
  </si>
  <si>
    <t>GABRIOS EATERY</t>
  </si>
  <si>
    <t>KISSA CAFÉ</t>
  </si>
  <si>
    <t>TWIN TIDES PANGLAO</t>
  </si>
  <si>
    <t>ADVANCE PAYMEN</t>
  </si>
  <si>
    <t>BOS COFFEE PANGLAO</t>
  </si>
  <si>
    <t>ST VINCENT GEN HOSPITAL</t>
  </si>
  <si>
    <t>DEC</t>
  </si>
  <si>
    <t>FEB</t>
  </si>
  <si>
    <t>32911 33640</t>
  </si>
  <si>
    <t>PH TDS</t>
  </si>
  <si>
    <t>SJ ANGEL BOARDING HOUSE</t>
  </si>
  <si>
    <t>HYZOU WRS</t>
  </si>
  <si>
    <t>AR FEB &amp; MAR 2024</t>
  </si>
  <si>
    <t>33500 34776</t>
  </si>
  <si>
    <t>SILIMAN STATE UNIVERSITY</t>
  </si>
  <si>
    <r>
      <rPr>
        <b/>
        <sz val="10"/>
        <color theme="1"/>
        <rFont val="Calibri"/>
        <charset val="134"/>
      </rPr>
      <t xml:space="preserve">If with concern, please email </t>
    </r>
    <r>
      <rPr>
        <b/>
        <u/>
        <sz val="10"/>
        <color rgb="FF0070C0"/>
        <rFont val="Calibri"/>
        <charset val="134"/>
      </rPr>
      <t>cmsalvador.ehlsc@gmail.com</t>
    </r>
  </si>
  <si>
    <t>MARIEL FRANCE VIOLA</t>
  </si>
  <si>
    <t>NAGA BRANCH</t>
  </si>
  <si>
    <t>BICOL RENAL CARE (ADVANCE PAYMENT. NO SAMPLE YET)</t>
  </si>
  <si>
    <t>3 BACTI/HPC</t>
  </si>
  <si>
    <t>NAGA</t>
  </si>
  <si>
    <t>ISAAC'S ICE &amp; WATER REFILLING STATION</t>
  </si>
  <si>
    <t>PCHEM &amp; 2 BACTI/HPC</t>
  </si>
  <si>
    <t>RJ'S WATER REFILLING STATION</t>
  </si>
  <si>
    <t>BACTI/HPC</t>
  </si>
  <si>
    <t>BYQZ WATER REFILLING STATION</t>
  </si>
  <si>
    <t>AQUOR BRISK WATER REFILLING STATION</t>
  </si>
  <si>
    <t>RITZGAB WATER REFILLING STATION</t>
  </si>
  <si>
    <t>TUBIG-JO WATER REFILLING STATION</t>
  </si>
  <si>
    <t>GILEX WATER REFILLING STATION</t>
  </si>
  <si>
    <t>CABUSAO</t>
  </si>
  <si>
    <t>AQUA TONEL</t>
  </si>
  <si>
    <t>BINGZ WATER REFILLING STATION</t>
  </si>
  <si>
    <t>FORTUNES WATER REFILLING STATION</t>
  </si>
  <si>
    <t>OPTIMIST WATER REFILLING STATION</t>
  </si>
  <si>
    <t>PCHEM W/ RUSH &amp; BACTI/HPC W/ RUSH</t>
  </si>
  <si>
    <t>LORENTE WATER REFILLING STATION</t>
  </si>
  <si>
    <t>ASWSL WATER REFILLING STATION</t>
  </si>
  <si>
    <t>LIBMANAN</t>
  </si>
  <si>
    <t>PAPA'S BHOY WATER REFILLING STATION</t>
  </si>
  <si>
    <t>TIGAON</t>
  </si>
  <si>
    <t>MOM &amp; POPS WATER REFILLING STATION</t>
  </si>
  <si>
    <t>JDP WATER REFILLING STATION</t>
  </si>
  <si>
    <t>PCHEM &amp; BACTI/HPC</t>
  </si>
  <si>
    <t>PUREDROP WATER REFILLING STATION</t>
  </si>
  <si>
    <t>CAM SUR CANNING CORP</t>
  </si>
  <si>
    <t>OLAÑO PURIFIED DRINKING WATER</t>
  </si>
  <si>
    <t>HEAVENLY WATER</t>
  </si>
  <si>
    <t>LEONY WATER REFILLING STATION</t>
  </si>
  <si>
    <t>HPC</t>
  </si>
  <si>
    <t>LGU CANAMAN</t>
  </si>
  <si>
    <t>285 BACTERIOLOGICAL</t>
  </si>
  <si>
    <t>CANAMAN</t>
  </si>
  <si>
    <t>OLARVE WATER REFILLING STATION</t>
  </si>
  <si>
    <t>PUMP WATER REFILLING STATION</t>
  </si>
  <si>
    <t>CALABANGA</t>
  </si>
  <si>
    <t>DALLAS PURIFIED</t>
  </si>
  <si>
    <t>AQUA MIGNETH WATER REFILLING STATION</t>
  </si>
  <si>
    <t>AQUABAY WATER REFILLING STATION</t>
  </si>
  <si>
    <t>MORNING STREAMS WATER REFILLING STATION</t>
  </si>
  <si>
    <t>Z &amp; L WATER PURIFICATION</t>
  </si>
  <si>
    <t>LF CHANG'S WATER REFILLING STATION</t>
  </si>
  <si>
    <t>WATERSPEC WATER REFILLING STATION</t>
  </si>
  <si>
    <t>JL 2BIG 2GO</t>
  </si>
  <si>
    <t>SPLASHY WATER REFILLING STATION</t>
  </si>
  <si>
    <t>MATTHEW WATER REFILLING STATION</t>
  </si>
  <si>
    <t>R.A'S SPARKLYPURE</t>
  </si>
  <si>
    <t>COLLANO WATER REFILLING STATION</t>
  </si>
  <si>
    <t>CITY WATER REFILLING STATION</t>
  </si>
  <si>
    <t>ISAROG DROPS WATER REFILLING STATION</t>
  </si>
  <si>
    <t>LEBILO WATER REFILLING STATION</t>
  </si>
  <si>
    <t>OPTIMUM KIDNEY CARE</t>
  </si>
  <si>
    <t>JOEL WATER REFILLING STATION</t>
  </si>
  <si>
    <t>SIDECO WATER REFILLING STATION</t>
  </si>
  <si>
    <t>BICOL RENAL CARE (SAMPLE RECEIVED)</t>
  </si>
  <si>
    <t>REMITTED ON MAY 14, 2024</t>
  </si>
  <si>
    <t>AGUA DE BURIAS</t>
  </si>
  <si>
    <t>BACTERIOLOGICAL</t>
  </si>
  <si>
    <t>AQUARINA WATER REFILLING STATION</t>
  </si>
  <si>
    <t>C &amp; K WATER REFILLING STATION</t>
  </si>
  <si>
    <t>AQUA HERO WATER REFILLING STATION</t>
  </si>
  <si>
    <t>PURELEAF WATER REFILLING STATION</t>
  </si>
  <si>
    <t>AQUASIP</t>
  </si>
  <si>
    <t>LUPI</t>
  </si>
  <si>
    <t>CABUSAO WATER DESALINATION FACILITY (LGU-CABUSAO)</t>
  </si>
  <si>
    <t>WATER TREATMENT ANS SUPPLY SERVICES AQUARIUS SPRING</t>
  </si>
  <si>
    <t>NJG AQUA REFILLING STATION</t>
  </si>
  <si>
    <t>HYDROSTOP WATER REFILLING STATION</t>
  </si>
  <si>
    <t>NACY'S WATER REFILLING STATION</t>
  </si>
  <si>
    <t>FCO WATER REFILLING STATION</t>
  </si>
  <si>
    <t>UNO WATER REFILLING STATION</t>
  </si>
  <si>
    <t>CRYSTAL SPRING WATER REFILLING STATION</t>
  </si>
  <si>
    <t>FREDERICO CONDAT NATIONAL HIGH SCHOOL</t>
  </si>
  <si>
    <t>PRESENTACION</t>
  </si>
  <si>
    <t>PARUBCAN CENTRAL SCHOOL</t>
  </si>
  <si>
    <t>ANNIES FOOD HUB</t>
  </si>
  <si>
    <t>LA-MARIE CAFÉ</t>
  </si>
  <si>
    <t>SOUTHERN MULTI-PURPOSE COOPERATIVE</t>
  </si>
  <si>
    <t>Y &amp; G CAFÉ</t>
  </si>
  <si>
    <t>YNA &amp; CASSEY EATERY</t>
  </si>
  <si>
    <t>BUENAVISTA ELEMENTARY SCHOOL</t>
  </si>
  <si>
    <t>PRIME KIDNEY CARE</t>
  </si>
  <si>
    <t>ABC GO WATER REFILLING STATION</t>
  </si>
  <si>
    <t>AQUALIM WATER REFILLING STATION</t>
  </si>
  <si>
    <t>HYDRASPLASH WATER REFILLING STATION</t>
  </si>
  <si>
    <t>FRANNES WATER REFILLING STATION</t>
  </si>
  <si>
    <t>NJSC WATER REFILLING STATION</t>
  </si>
  <si>
    <t>SCQ WATER REFILLING STATION</t>
  </si>
  <si>
    <t>VSF WATERCYCLE</t>
  </si>
  <si>
    <t>ROLLY DOS II A &amp; B</t>
  </si>
  <si>
    <t>2 BACTERIOLOGICAL</t>
  </si>
  <si>
    <t>MILAOR</t>
  </si>
  <si>
    <t>AQUAMIST WATER REFILLING STATION</t>
  </si>
  <si>
    <t>POLARPLUS INC.</t>
  </si>
  <si>
    <t>NAGA HEMODIALYSIS CENTER</t>
  </si>
  <si>
    <t>AÑES-CBD</t>
  </si>
  <si>
    <t>2 BACTI/HPC</t>
  </si>
  <si>
    <t>CALABANGA WATER DISTRICT</t>
  </si>
  <si>
    <t>2 AMENDMENT</t>
  </si>
  <si>
    <t>CENMAR'S WATER REFILLING STATION</t>
  </si>
  <si>
    <t>NIKNOK FARM</t>
  </si>
  <si>
    <t>AQUA MIRO</t>
  </si>
  <si>
    <t>LING-JHUN WATER REFILLING STATION</t>
  </si>
  <si>
    <t>BLUELEAF WATER REFILLING STATION</t>
  </si>
  <si>
    <t>AQUA STREAM WATER REFILLING STATION</t>
  </si>
  <si>
    <t>MEL'S CHOICE WATER REFILLING STATION</t>
  </si>
  <si>
    <t>J &amp; J WATER REFILLING STATION</t>
  </si>
  <si>
    <t>AQUABOY WATER REFILLING STATION</t>
  </si>
  <si>
    <t>CARAMOAN WATER REFILLING STATION 1 &amp; 2</t>
  </si>
  <si>
    <t>CARAMOAN</t>
  </si>
  <si>
    <t>HYDROSAVE WATER REFILLING STATION</t>
  </si>
  <si>
    <t>H2O COCOFRESH WATER REFILLING STATION</t>
  </si>
  <si>
    <t>LUCKYBURST/MISTY WATER REFILLING STATION</t>
  </si>
  <si>
    <t>VMAC COOL BLUE WATER REFILLING STATION</t>
  </si>
  <si>
    <t>SINAN TUBIG WATER REFILLING STATION</t>
  </si>
  <si>
    <t>BOSS JEFF WATER REFILLING STATION</t>
  </si>
  <si>
    <t>CLEARTHIRST WATER REFILLING STATION</t>
  </si>
  <si>
    <t>CASURECO II EMPLOYEES MULTIPURPOSE COOPERATIVE</t>
  </si>
  <si>
    <t>PRINCE ALKAWAY WATER REFILLING STATION</t>
  </si>
  <si>
    <t>WATER 7 WATER REFILLING STATION</t>
  </si>
  <si>
    <t>GOLDEN FLAVORS INC</t>
  </si>
  <si>
    <t>SIPOCOT</t>
  </si>
  <si>
    <t>SAMAUPAN WATER REFILLING STATION</t>
  </si>
  <si>
    <t>AQUA SPLASH WATER REFILLING STATION</t>
  </si>
  <si>
    <t>AQUA BROTHERS WATER REFILLING STATION</t>
  </si>
  <si>
    <t>AMAZING LAGOON WATER REFILLING STATION</t>
  </si>
  <si>
    <t>ASHLENE WATER REFILLING STATION</t>
  </si>
  <si>
    <t>C. WATER STATION</t>
  </si>
  <si>
    <t>HYDROQUENCH WATER REFILLING STATION</t>
  </si>
  <si>
    <t>SUNNY ONE WATER REFILLING STATION</t>
  </si>
  <si>
    <t>WATERWISE WATER REFILLING STATION</t>
  </si>
  <si>
    <t>BACTERIOLOGICAL &amp; PCHEM</t>
  </si>
  <si>
    <t>K-BAYAN WATER REFILLING STATION</t>
  </si>
  <si>
    <t>ERICA WATERS</t>
  </si>
  <si>
    <t>ALKALINE PURE CLEAN WATER REFILLING STATION</t>
  </si>
  <si>
    <t>YARAFIL</t>
  </si>
  <si>
    <t>AQUABELLA</t>
  </si>
  <si>
    <t>AQUAMARIE WATER REFILLING STATION</t>
  </si>
  <si>
    <t>6 ACES</t>
  </si>
  <si>
    <t>AQUA MAMAI WATER REFILLING STATION</t>
  </si>
  <si>
    <t>WINDSTAR WATER REFILLING STATION</t>
  </si>
  <si>
    <t>MASAGANA</t>
  </si>
  <si>
    <t>BELL-SAN FRANCISCO ELEMENTARY SCHOOL</t>
  </si>
  <si>
    <t>MAGARAO</t>
  </si>
  <si>
    <t>EARLY SPRINGS WATER REFILLING STATION</t>
  </si>
  <si>
    <t>PENNYLANE WATER REFILLING STATION &amp; ICE</t>
  </si>
  <si>
    <t>JVZ WATERWAVE</t>
  </si>
  <si>
    <t>CRYSTAL MAC WATER REFILLING STATION</t>
  </si>
  <si>
    <t>DON BAILEY WATER REFILLING STATION</t>
  </si>
  <si>
    <t>AQUACALI WATER REFILLING STATION</t>
  </si>
  <si>
    <t>DEEP BLUE WATER REFILLING STATION</t>
  </si>
  <si>
    <t>DHANVIC WATER REFILLING STATION</t>
  </si>
  <si>
    <t>FOREST LIFE</t>
  </si>
  <si>
    <t>JM'S PURIFIED</t>
  </si>
  <si>
    <t>JUAN WATER REFILLING STATION</t>
  </si>
  <si>
    <t>OREA WATER REFILLING STATION</t>
  </si>
  <si>
    <t>SIPECO</t>
  </si>
  <si>
    <t>STACEY WATER REFILLING STATION</t>
  </si>
  <si>
    <t>FRYDT WATER REFILLING STATION</t>
  </si>
  <si>
    <t>ALLYSSA JILL WATER REFILLING STATION</t>
  </si>
  <si>
    <t>PASACAO</t>
  </si>
  <si>
    <t>ANAISE FLOWS WATER REFILLING STATION</t>
  </si>
  <si>
    <t>DJ CARES WATER REFILLING STATION</t>
  </si>
  <si>
    <t>GINERS WATERSUPREME</t>
  </si>
  <si>
    <t>GINWIN WATER REFILLING STATION</t>
  </si>
  <si>
    <t>JGLORIFIED WATER REFILLING STATION</t>
  </si>
  <si>
    <t>LUCKY WATER</t>
  </si>
  <si>
    <t>MPT WATER REFILLING STATION</t>
  </si>
  <si>
    <t>M.BROS</t>
  </si>
  <si>
    <t>ROYAL BREEZE DROP OFF</t>
  </si>
  <si>
    <t>ROYAL BREEZE WATER REFILLING STATION</t>
  </si>
  <si>
    <t>SEASIDE SPRING</t>
  </si>
  <si>
    <t>SEAWAVE WATER REFILLING STATION</t>
  </si>
  <si>
    <t>TUBIG 19</t>
  </si>
  <si>
    <t>MILAOR WATER CORPORATION-DEL ROSARIO</t>
  </si>
  <si>
    <t>MILAOR WATER CORPORATION-BORONGBORONGAN</t>
  </si>
  <si>
    <t>AQUEOUS CRYSTAL</t>
  </si>
  <si>
    <t>BETA WATERS-GV3</t>
  </si>
  <si>
    <t>BETA WATERS-VISTANZA</t>
  </si>
  <si>
    <t>AKI'S HYDRO WATER REFILLING STATION</t>
  </si>
  <si>
    <t>FOREST SPRING WATER REFILLING STATION</t>
  </si>
  <si>
    <t>PRINCESS &amp; ARA WATER REFILLING STATION</t>
  </si>
  <si>
    <t>WATERMARKET/ PROLIFER</t>
  </si>
  <si>
    <t>PRECIOUS &amp; MAIKE WATER REFILLING STATION</t>
  </si>
  <si>
    <t>GOOD SAMARITAN WATER REFILLING STATION</t>
  </si>
  <si>
    <t>WAVE WATER REFILLING STATION</t>
  </si>
  <si>
    <t>AÑES WATER REFILLING STATION</t>
  </si>
  <si>
    <t>JAIME B. BERCES MEMORIAL HOSPITAL</t>
  </si>
  <si>
    <t>TANCHULING DIALYSIS CENTER</t>
  </si>
  <si>
    <t>DR. AMADO COPE DIALYSIS</t>
  </si>
  <si>
    <t>S &amp; R- FOOD SERVICE AREA</t>
  </si>
  <si>
    <t>4 BACTI/HPC</t>
  </si>
  <si>
    <t>S &amp; R- BAKERY &amp; CANTEEN</t>
  </si>
  <si>
    <t>AQUA PLANET WATER REFILLING STATION</t>
  </si>
  <si>
    <t>RJ AQUABOOST WATER REFILLING STATION</t>
  </si>
  <si>
    <t>HEARTS WATER REFILLING STATION</t>
  </si>
  <si>
    <t>AQUA STRANA CHERON WATER REFILLING STATION</t>
  </si>
  <si>
    <t>AQUABER WATER REFILLING STATION</t>
  </si>
  <si>
    <t>INFELIS WATER REFILLING STATION</t>
  </si>
  <si>
    <t>GRAINSMART WATER REFILLING STATION</t>
  </si>
  <si>
    <t>AQUA SERV WATER REFILLING STATION</t>
  </si>
  <si>
    <t>AQUASTAR BY NAGA AALJING</t>
  </si>
  <si>
    <t>JADEGLYN WATER REFILLING STATION</t>
  </si>
  <si>
    <t>SIRUMA</t>
  </si>
  <si>
    <t>MALANYAON WATER REFILLING STATION</t>
  </si>
  <si>
    <t>MILLARES WATER REFILLING STATION</t>
  </si>
  <si>
    <t>SWEETASTE WATER REFILLING STATION</t>
  </si>
  <si>
    <t>KUYA JIMZON WATER REFILLING STATION</t>
  </si>
  <si>
    <t>REMITTED ON MAY 27, 2024</t>
  </si>
  <si>
    <t>ANNYEOUNG WATER REFILLING STATION</t>
  </si>
  <si>
    <t>AQUA TOUCH WATER REFILLING STATION</t>
  </si>
  <si>
    <t>YANG THAN WATER REFILLING STATION</t>
  </si>
  <si>
    <t>PAPA TUBIG WATER REFILLING STATION</t>
  </si>
  <si>
    <t>WELLWATER REFILLING STATION</t>
  </si>
  <si>
    <t>WEE JOE WATER REFILLING STATION</t>
  </si>
  <si>
    <t>MINALABAC</t>
  </si>
  <si>
    <t>JANELLA'S AQUA</t>
  </si>
  <si>
    <t>ROLLY DOS I-C</t>
  </si>
  <si>
    <t>J.M CEDO ICE MANUFATURING</t>
  </si>
  <si>
    <t>AQUAREIN WATER REFILLING STATION</t>
  </si>
  <si>
    <t>MATTHEW MIGUEL H2ONLY</t>
  </si>
  <si>
    <t>AQUA CARES</t>
  </si>
  <si>
    <t>INFINITE 59 WATER REFILLING STATION</t>
  </si>
  <si>
    <t>AQUA DRIZZLE PEARL WATER REFILLING STATION</t>
  </si>
  <si>
    <t>GERALDE'S PURIFIED WATER STATION</t>
  </si>
  <si>
    <t>MARY WATER REFILLING STATION</t>
  </si>
  <si>
    <t>AQUA DOUBLE Z</t>
  </si>
  <si>
    <t>COOLWAVE WATER REFILLING STATION</t>
  </si>
  <si>
    <t>MASTER PUREST WATER REFILLING STATION</t>
  </si>
  <si>
    <t>DOMINOS PIZZA</t>
  </si>
  <si>
    <t>VIRP PUREWATERS</t>
  </si>
  <si>
    <t>AQUA TONEL WATER REFILLING STATION</t>
  </si>
  <si>
    <t>SIR JOHNY'S WATER REFILLING STATION</t>
  </si>
  <si>
    <t>BOMBON</t>
  </si>
  <si>
    <t>AVISA WATER REFILLING STATION</t>
  </si>
  <si>
    <t>WATERLOVE WATER REFILLING STATION</t>
  </si>
  <si>
    <t>EXESOL WATER STATION</t>
  </si>
  <si>
    <t>J/C WATER REFILLING STATION</t>
  </si>
  <si>
    <t>ALKHEMY WATER REFILLING STATION</t>
  </si>
  <si>
    <t>BOYD'S MAGIC WELL WATER REFILLING STATION</t>
  </si>
  <si>
    <t>ROJIM FOODS INC.</t>
  </si>
  <si>
    <t>JIGGY'S WATER REFILLING STATION</t>
  </si>
  <si>
    <t>AGUA PEÑAFRANCIA WATER REFILLING STATION</t>
  </si>
  <si>
    <t>MOUNTAINBLISS WATER REFILLING STATION</t>
  </si>
  <si>
    <t>ELLSONWIL WATER REFILLING STATION</t>
  </si>
  <si>
    <t>LIZA BARCELA</t>
  </si>
  <si>
    <t>FRA KRYSTAL WATER REFILLING STATION</t>
  </si>
  <si>
    <t>BEYONCE KNOWS WATER REFILLING STATION</t>
  </si>
  <si>
    <t>THE REAL AMERICAN DOUGHNUT CO. INC. (KRISPY KREME)</t>
  </si>
  <si>
    <t>REPRINT</t>
  </si>
  <si>
    <t>LIFEPLUS KIDNEY CENTER</t>
  </si>
  <si>
    <t>GOA</t>
  </si>
  <si>
    <t>TUBIG AT LABA</t>
  </si>
  <si>
    <t>PAYMENT MADE ON MAY 27. SAMPLE RECEIVED AND REMITTED ON MAY 28.</t>
  </si>
  <si>
    <t>PEÑANO WATER REFILLING STATION</t>
  </si>
  <si>
    <t>RNG WATER REFILLING STATION</t>
  </si>
  <si>
    <t>BUELA GOTOHAN</t>
  </si>
  <si>
    <t>GAB &amp; SOFIA WATER REFILLING STATION</t>
  </si>
  <si>
    <t>UNIVERSIDAD DE STA. ISABEL DE NAGA INC.</t>
  </si>
  <si>
    <t>MOUNTAIN RIDGE WATER REFILLING STATION</t>
  </si>
  <si>
    <t>J-REIN WATER REFILLING STATION</t>
  </si>
  <si>
    <t>PCHEM &amp; 3 BACTI/HPC</t>
  </si>
  <si>
    <t>YUMMHAY WATER REFILLING STATION</t>
  </si>
  <si>
    <t>VINZ WATER REFILLING STATION</t>
  </si>
  <si>
    <t>ASON ELEMENTARY SCHOOL</t>
  </si>
  <si>
    <t>GARCHITORENA</t>
  </si>
  <si>
    <t>ALCAWATER WATER REFILLING STATION</t>
  </si>
  <si>
    <t>HIDRATO WATER REFILLING STATION</t>
  </si>
  <si>
    <t>FINEMIST WATER REFILLING STATION</t>
  </si>
  <si>
    <t>SQUISH WATER REFILLING STATION</t>
  </si>
  <si>
    <t>CRUZADEL WATER REFILLING STATION</t>
  </si>
  <si>
    <t>WATER BOSS</t>
  </si>
  <si>
    <t>JT PELLAZAR AQUALIBRIUM WATER REFILLING STATION</t>
  </si>
  <si>
    <t>DICO WATER REFILLING STATION</t>
  </si>
  <si>
    <t>AQUA RUN &amp; GO WATER REFILLING STATION</t>
  </si>
  <si>
    <t>ROYAL MIZU WATER REFILLING STATION</t>
  </si>
  <si>
    <t>AGUA DEL CRISTAL WATER REFILLING STATION</t>
  </si>
  <si>
    <t>KENTHKURT WATER REFILLING STATION</t>
  </si>
  <si>
    <t>JASHER WATER REFILLING STATION</t>
  </si>
  <si>
    <t>JAR WATER REFILLING STATION</t>
  </si>
  <si>
    <t>AQUAMY WATER REFILLING STATION</t>
  </si>
  <si>
    <t>TOM &amp; LIL WATER REFILLING STATION</t>
  </si>
  <si>
    <t>BLUESPRING WATER REFILLING STATION</t>
  </si>
  <si>
    <t>AQUA RUN &amp; GO</t>
  </si>
  <si>
    <t>AQUA SAGRADA WATER REFILLING STATION</t>
  </si>
  <si>
    <t>G3 WATER REFILLING STATION</t>
  </si>
  <si>
    <t>NONGSKI WATER REFILLING STATION</t>
  </si>
  <si>
    <t>JNCL WATER STATION</t>
  </si>
  <si>
    <t>RALPH'S WATER REFILLING STATION</t>
  </si>
  <si>
    <t>RODNAC WATER REFILLING STATION</t>
  </si>
  <si>
    <t>WATERMARKET</t>
  </si>
  <si>
    <t>HERMS WATER REFILLING STATION</t>
  </si>
  <si>
    <t>BIOFROST INC.</t>
  </si>
  <si>
    <t>CAMELLA MALUNGGAY</t>
  </si>
  <si>
    <t>MARIPOSA FOOD EATERY</t>
  </si>
  <si>
    <t>LGU-PAMPLONA</t>
  </si>
  <si>
    <t>PAMPLONA</t>
  </si>
  <si>
    <t>DINA E. DELOS SANTOS</t>
  </si>
  <si>
    <t>PAMPLONA NATIONAL HIGH SCHOOL</t>
  </si>
  <si>
    <t>BONG WATER REFILLING STATION</t>
  </si>
  <si>
    <t>JSA WATER REFILLING STATION</t>
  </si>
  <si>
    <t>N.P FRANCISCO PURIFIED DRINKING WATER</t>
  </si>
  <si>
    <t>A.S PEDIDO WATER REFILLING STATION</t>
  </si>
  <si>
    <t>AMBER'S PURIFIED WATER STATION</t>
  </si>
  <si>
    <t>BLUECHELLE WATER REFILLING STATION</t>
  </si>
  <si>
    <t>CREEKSIDE WATER REFILLING STATION</t>
  </si>
  <si>
    <t>AQUA AZURE</t>
  </si>
  <si>
    <t>AGUA SEGURA</t>
  </si>
  <si>
    <t>FRYDT WATER REFILLING STATION (EATERY)</t>
  </si>
  <si>
    <t>AQUA EYES WATER REFILLING STATION</t>
  </si>
  <si>
    <t>Cash in Bank</t>
  </si>
  <si>
    <t>Cash in Bank - BPI Environ</t>
  </si>
  <si>
    <t>Cash in Bank - BDO family Environ</t>
  </si>
  <si>
    <t>Cash in Bank - Eastweast Environ</t>
  </si>
  <si>
    <t>Cash in Bank - BPI Family MIS</t>
  </si>
  <si>
    <t>Cash in Bank - BDO MIS</t>
  </si>
  <si>
    <t>Cash on Hand</t>
  </si>
  <si>
    <t>Revolving Fund</t>
  </si>
  <si>
    <t>Budget Allowance</t>
  </si>
  <si>
    <t>Cash Remittance</t>
  </si>
  <si>
    <t>Advances Accounts</t>
  </si>
  <si>
    <t>Advanced to/from Officers/LBC</t>
  </si>
  <si>
    <t>Advanced to/from Employees/COP</t>
  </si>
  <si>
    <t>Advanced to/from Customers/OVER</t>
  </si>
  <si>
    <t>Creditable Withholding Tax</t>
  </si>
  <si>
    <t>Revenue Accounts</t>
  </si>
  <si>
    <t>Sales</t>
  </si>
  <si>
    <t>Accounts Receivable</t>
  </si>
  <si>
    <t>Rebate</t>
  </si>
  <si>
    <t>Other Income</t>
  </si>
  <si>
    <t>This should always be zero, if not, you have a wrong entry</t>
  </si>
  <si>
    <r>
      <rPr>
        <b/>
        <sz val="10"/>
        <color theme="1"/>
        <rFont val="Tahoma"/>
        <charset val="134"/>
      </rPr>
      <t xml:space="preserve">If with concern,  please email </t>
    </r>
    <r>
      <rPr>
        <b/>
        <u/>
        <sz val="10"/>
        <color rgb="FF0070C0"/>
        <rFont val="Tahoma"/>
        <charset val="134"/>
      </rPr>
      <t>cmsalvador.ehlsc@gmail.com</t>
    </r>
  </si>
  <si>
    <t>GERALDINE ELEGADO</t>
  </si>
  <si>
    <t>URDANETA</t>
  </si>
  <si>
    <t>BDO Urdaneta</t>
  </si>
  <si>
    <t>BDO Main Office</t>
  </si>
  <si>
    <t>ROSALES-JOLLIBEE CARMEN ICE</t>
  </si>
  <si>
    <t>ROSALES,PANGASINAN</t>
  </si>
  <si>
    <t>ROSALES-JOLLIBEE CARMEN FW</t>
  </si>
  <si>
    <t>ROSALES-JOLLIBEE CARMEN UFW</t>
  </si>
  <si>
    <t>URDANETA-KFC FW DF</t>
  </si>
  <si>
    <t>URDANETA CITY,PANGASINAN</t>
  </si>
  <si>
    <t>URDANETA-KFC FW</t>
  </si>
  <si>
    <t>URDANETA-KFC UFW</t>
  </si>
  <si>
    <t>BINMALEY-CENTRAL PANGASINAN WD</t>
  </si>
  <si>
    <t>CALCIUM,MAGNESIUM&amp;TOTAL HARDNESS</t>
  </si>
  <si>
    <t>BINMALEY,P[ANGASINAN</t>
  </si>
  <si>
    <t>MANAOAG-CK SKYLINE ICE</t>
  </si>
  <si>
    <t>MANAOAG,PANGASINAN</t>
  </si>
  <si>
    <t>MANAOAG-FIL-AM WRS PW</t>
  </si>
  <si>
    <t>MANAOAG-FIL-AM WRS</t>
  </si>
  <si>
    <t>SMB-NERADYN WRS PW</t>
  </si>
  <si>
    <t>SAN MIGUEL,BULACAN</t>
  </si>
  <si>
    <t>SMB-HENROZEL WRS PW</t>
  </si>
  <si>
    <t>SMB-JJ WRS PW</t>
  </si>
  <si>
    <t>SMB-NATURE PLUS WRS PW</t>
  </si>
  <si>
    <t>SMB-KLAUS JAY WRS PW</t>
  </si>
  <si>
    <t>SMB-JO JAVIER WRS PW</t>
  </si>
  <si>
    <t>SMB-PIO'S FOUNTAIN PW</t>
  </si>
  <si>
    <t>SMB-AQUA BELLA WRS PW</t>
  </si>
  <si>
    <t>SMB-GILLIAN WRS PW</t>
  </si>
  <si>
    <t>SMB-ZEKIBOI WRS PW</t>
  </si>
  <si>
    <t>SMB-EMMANUEL WRS PW</t>
  </si>
  <si>
    <t>SMB-DOUBLE D'S WRS PW</t>
  </si>
  <si>
    <t>SMB-MABACAO WRS PW</t>
  </si>
  <si>
    <t>SMB-AMAZING DROPS WRS PW</t>
  </si>
  <si>
    <t>SMB-AQUA GRACE PW</t>
  </si>
  <si>
    <t>SMB-PRENDS WRS PW</t>
  </si>
  <si>
    <t>SMB-AGUA WYNCARE WRS PW</t>
  </si>
  <si>
    <t>SMB-PRECIOUS WRS PW</t>
  </si>
  <si>
    <t>SMB-YURIKA'S WRS PW</t>
  </si>
  <si>
    <t>SMB-LUVIE WRS PW</t>
  </si>
  <si>
    <t>SMB-VANESSA WRS PW</t>
  </si>
  <si>
    <t>SMB-BALYN WRS PW</t>
  </si>
  <si>
    <t>SMB-AQUALENE WRS PW</t>
  </si>
  <si>
    <t>SMB-PURITY SERVE WRS PW</t>
  </si>
  <si>
    <t>SMB-BLUE WATER OF OASIS PW</t>
  </si>
  <si>
    <t>SMB-NATURES DROP WRS PW</t>
  </si>
  <si>
    <t>SMB-AQUA CIANNE WRS PW</t>
  </si>
  <si>
    <t>SMB-KARL WRS PW</t>
  </si>
  <si>
    <t>SMB-DLS WRS PW</t>
  </si>
  <si>
    <t>SMB-AQUA BEATUS WRS PW</t>
  </si>
  <si>
    <t>SMB-AMADEA WRS PW</t>
  </si>
  <si>
    <t>SMB-ALKADROPS WRS PW</t>
  </si>
  <si>
    <t>SMB-ROBINSONS WRS PW</t>
  </si>
  <si>
    <t>SMB-AQUA MAE WRS PW</t>
  </si>
  <si>
    <t>SMB-AQUANEERING WRS PW</t>
  </si>
  <si>
    <t>SMB-KIARRA H2O WRS PW</t>
  </si>
  <si>
    <t>SMB-AQUA POINT WRS PW</t>
  </si>
  <si>
    <t>SMB-AQUA K WRS PW</t>
  </si>
  <si>
    <t>SMB-AQUA LOURDES WRS PW</t>
  </si>
  <si>
    <t>SMB-AQUA YARD WRS PW</t>
  </si>
  <si>
    <t>URDANETA-OC'S BEST WRS PW</t>
  </si>
  <si>
    <t>URDANETA-MURILLO'S WRS PW</t>
  </si>
  <si>
    <t>URDANETA-PURIFA WRS PW</t>
  </si>
  <si>
    <t>URDANETA-AQUA JOY JE-AR WRS PW</t>
  </si>
  <si>
    <t>URDANETA-BIOGREEN WRS PW</t>
  </si>
  <si>
    <t>URDANETA-VEPO WRS PW</t>
  </si>
  <si>
    <t>URDANETA-NAVALTA WRS PW</t>
  </si>
  <si>
    <t>URDANETA-TRIPLE 24 WRS PW</t>
  </si>
  <si>
    <t>SAN FABIAN-TRIPLE 24 WRS PW</t>
  </si>
  <si>
    <t>SAN FABIAN,.PANGASINAN</t>
  </si>
  <si>
    <t>URDANETA-MDS WRS PW</t>
  </si>
  <si>
    <t>URDANETA-BATCHOY WRS PW</t>
  </si>
  <si>
    <t>URDANETA-BEV'S WRS PW</t>
  </si>
  <si>
    <t>URDANETA-HILLSIDE WRS PW</t>
  </si>
  <si>
    <t>URDANETA-DWAYNE &amp; JAZZIE WRS PW</t>
  </si>
  <si>
    <t>URDANETA-CRYSTAL LIQUID DW</t>
  </si>
  <si>
    <t>URDANETA-MARINOS WRS PW</t>
  </si>
  <si>
    <t>URDANETA-AQUA DELF WRS PW</t>
  </si>
  <si>
    <t>URDANETA-MEGA WRS PW</t>
  </si>
  <si>
    <t>URDANETA-BLUE HOUSE WRS PW</t>
  </si>
  <si>
    <t>URDANETA-RHAVEN BLUES WRS PW</t>
  </si>
  <si>
    <t>URDANETA-MARC WRS PW</t>
  </si>
  <si>
    <t>URDANETA-KUYA NELL'S WRS PW</t>
  </si>
  <si>
    <t>URDANETA-CRYSTALINE WRS PW</t>
  </si>
  <si>
    <t>URDANETA-ALKAGELLE WRS PW</t>
  </si>
  <si>
    <t>URDANETA-SANRAP WRS PW</t>
  </si>
  <si>
    <t>URDANETA-SAN RAP WRS PW</t>
  </si>
  <si>
    <t>URDANETA-AQUALUCID WRS PW</t>
  </si>
  <si>
    <t>URDANETA-AQUA IROS WRS PW</t>
  </si>
  <si>
    <t>URDANETA-TOMINES WRS PW</t>
  </si>
  <si>
    <t>URDANETA-SAM-ZIN WRS PW</t>
  </si>
  <si>
    <t>URDANETA-SAM-ZIN WRS MW</t>
  </si>
  <si>
    <t>URDANETA-RBJ ESSENTIAL WRS PW</t>
  </si>
  <si>
    <t>URDANETA-LIFE GIVING WRS PW</t>
  </si>
  <si>
    <t>URDANETA PRIME WATER</t>
  </si>
  <si>
    <t>URDANETA PRIME WATER BRGY. AGL</t>
  </si>
  <si>
    <t xml:space="preserve">URDANETA PRIME WATER BRGY. HALL PALINA WEST </t>
  </si>
  <si>
    <t>URDANETA PRIME WATER BRGY. CALEGU</t>
  </si>
  <si>
    <t>URDANETA PRIME WATER BRGY. LABIT WEST</t>
  </si>
  <si>
    <t>URDANETA PRIME WATER BRGY. PINMALUDPOD</t>
  </si>
  <si>
    <t>URDANETA PRIME WATER BRGY. LANANPIN NHS</t>
  </si>
  <si>
    <t>URDANETA PRIME WATER BRGY. NANCAMALIRAN WEST</t>
  </si>
  <si>
    <t>URDANETA PRIME WATER BRGY. CAMANTILES</t>
  </si>
  <si>
    <t>URDANETA PRIME WATER BRGY. POBLACION</t>
  </si>
  <si>
    <t>URDANETA PRIME WATER BRGY. SAN VICENTE CENTRO</t>
  </si>
  <si>
    <t>URDANETA PRIME WATER BRGY. CAYAMBANAN</t>
  </si>
  <si>
    <t>URDANETA PRIME WATER BRGY. NANCALOBASAAN</t>
  </si>
  <si>
    <t>URDANETA PRIME WATER BRGY. BOLAOEN</t>
  </si>
  <si>
    <t>URDANETA PRIME WATER BRGY. CASANTAAN</t>
  </si>
  <si>
    <t>URDANETA PRIME WATER BRGY. CASANICOLASAN ES</t>
  </si>
  <si>
    <t>URDANETA PRIME WATER BRGY. CABULOAN NHS</t>
  </si>
  <si>
    <t>URDANETA PRIME WATER BRGY. BACTAD EAST</t>
  </si>
  <si>
    <t>URDANETA PRIME WATER BRGY. MACALONG</t>
  </si>
  <si>
    <t>URDANETA PRIME WATER BRGY. CAMANANG</t>
  </si>
  <si>
    <t>URDANETA PRIME WATER BRGY. BAYAOAS</t>
  </si>
  <si>
    <t>URDANETA PRIME WATER BRGY. ANONAS</t>
  </si>
  <si>
    <t>BAGUIO-COOL &amp; FRESH AW</t>
  </si>
  <si>
    <t>BAGUIO CITY,BENGUET</t>
  </si>
  <si>
    <t>BAGUIO-COOL &amp; FRESH MW</t>
  </si>
  <si>
    <t>BAGUIO-COOL AND FRESH AW</t>
  </si>
  <si>
    <t>BAGUIO-COOL AND FRESH MW</t>
  </si>
  <si>
    <t>BAGUIO-COOL AND FRESH PW</t>
  </si>
  <si>
    <t>URDANETA-JOLLIBEE FOOD CORP. NANCAYASAN UFW BS</t>
  </si>
  <si>
    <t>URDANETA-JOLLIBEE FOOD CORP. NANCAYASAN FW BS</t>
  </si>
  <si>
    <t>MANAOAG-ALONZO WRS PW</t>
  </si>
  <si>
    <t>MANAOAG-AKINA'S WRS ICE</t>
  </si>
  <si>
    <t>MANAOAG-AKINA'S WRS PW</t>
  </si>
  <si>
    <t>MANAOAG-AQUA BLISS WRS PW</t>
  </si>
  <si>
    <t>MANAOAG-ANGEL SPRING WRS PW</t>
  </si>
  <si>
    <t>MANAOAG-BARITAO WRS PW</t>
  </si>
  <si>
    <t>MANAOAG-MIZU-SAN WRS PW</t>
  </si>
  <si>
    <t>MANAOAG-LUCKY G WRS PW</t>
  </si>
  <si>
    <t>MANAOAG-JOLLIBEE FW CF</t>
  </si>
  <si>
    <t>MANAOAG-JOLLIBEE MINI ICE</t>
  </si>
  <si>
    <t>MANAOAG-JOLLIBEE UFW</t>
  </si>
  <si>
    <t>MANAOAG-JOLLIBEE FW</t>
  </si>
  <si>
    <t>MANAOAG-JOLLIBEE ICE</t>
  </si>
  <si>
    <t>MANAOAG-H2O4U WRS PW</t>
  </si>
  <si>
    <t>MANAOAG-KUBO DE AGUA WRS PW</t>
  </si>
  <si>
    <t>MANAOAG-OXYDANE WRS PW</t>
  </si>
  <si>
    <t>URDANETA TUBE ICE INC. ICE</t>
  </si>
  <si>
    <t>SAN JUAN-ONE TUBE ICE INC. ICE</t>
  </si>
  <si>
    <t>SAN JUAN,LA UNION</t>
  </si>
  <si>
    <t>DAGUPAN TUBE ICE INC. ICE</t>
  </si>
  <si>
    <t>DAGUPAN CITY,PANGASINAN</t>
  </si>
  <si>
    <t xml:space="preserve">STO. TOMAS PRIME WATER BLOW OFF APRIL </t>
  </si>
  <si>
    <t>STO. TOMAS,PANGASINAN</t>
  </si>
  <si>
    <t>STO. TOMAS PRIME WATER HOUSEHOLD APRIL</t>
  </si>
  <si>
    <t>VILLASIS-MANG INASAL ICE</t>
  </si>
  <si>
    <t>VILLASIS,PANGASINAN</t>
  </si>
  <si>
    <t>VILLASIS-MANG INASAL UFW</t>
  </si>
  <si>
    <t>VILLASIS-MANG INASAL FW</t>
  </si>
  <si>
    <t>LINGAYEN-AVITUS KIDNEY CARE PROD</t>
  </si>
  <si>
    <t>LINGAYEN,PANGASINAN</t>
  </si>
  <si>
    <t>LINGAYEN-AVITUS KIDNEY CARE RAW</t>
  </si>
  <si>
    <t>LINGAYEN-AVITUS KIDNEY CARE POU</t>
  </si>
  <si>
    <t>MALASIQUI-EXPERT KIDNEY CARE DIALYSIS POU</t>
  </si>
  <si>
    <t>MALASIQUI,PANGASINAN</t>
  </si>
  <si>
    <t>MALASIQUI-EXPERT KIDNEY CARE DIALYSIS RAW</t>
  </si>
  <si>
    <t>MALASIQUI-EXPERT KIDNEY CARE DIALYSIS PROD</t>
  </si>
  <si>
    <t>VILLASIS-NEPHROZONE HEALTHCARE RAW</t>
  </si>
  <si>
    <t>VILLASIS-NEPHROZONE HEALTHCARE POU</t>
  </si>
  <si>
    <t>VILLASIS-NEPHROZONE HEALTHCARE PROD</t>
  </si>
  <si>
    <t>NAGUILIAN-PRIME WRS RAW</t>
  </si>
  <si>
    <t>NAGUILIAN,PANGASINAN</t>
  </si>
  <si>
    <t>NAGUILIAN-PRIME WRS PW</t>
  </si>
  <si>
    <t>SUDIPEN-AAA WRS DW</t>
  </si>
  <si>
    <t>SUDIPEN,LA UNION</t>
  </si>
  <si>
    <t>SUDIPEN-RODELIO CATCATAN DW</t>
  </si>
  <si>
    <t>SUDIPEN-NMPC WRS DW</t>
  </si>
  <si>
    <t>SUDIPEN-NMPC WRS PW</t>
  </si>
  <si>
    <t>SUDIPEN-MILAMAR WRS PW</t>
  </si>
  <si>
    <t>SUDIPEN-MILAMAR WRS DW</t>
  </si>
  <si>
    <t>SUDIPEN-SUDI WRS DW</t>
  </si>
  <si>
    <t>SUDIPEN-SUDI WRS PW</t>
  </si>
  <si>
    <t>SUDIPEN-AIRGAL AQUA WRS DW</t>
  </si>
  <si>
    <t>SUDIPEN-AIRGAL AQUA WRS PW</t>
  </si>
  <si>
    <t>SUDIPEN-JAEL 25 WRS DW</t>
  </si>
  <si>
    <t>SUDIPEN-JAEL 25 WRS PW</t>
  </si>
  <si>
    <t>SUDIPEN-SOPRIMA WRS PW</t>
  </si>
  <si>
    <t>SUDIPEN-SOPRIMA WRS DW</t>
  </si>
  <si>
    <t>SUDIPEN-EF-EL WRS DW</t>
  </si>
  <si>
    <t>SUDIPEN-EF-EL WRS PW</t>
  </si>
  <si>
    <t>SUDIPEN-BROD'S WRS PW</t>
  </si>
  <si>
    <t>SUDIPEN-BROD'S WRS DW</t>
  </si>
  <si>
    <t>SUDIPEN-APPLE MERIEL WRS DW</t>
  </si>
  <si>
    <t>SUDIPEN-APPLE MERIEL WRS PW</t>
  </si>
  <si>
    <t>SUDIPEN-QUINA WRS DW</t>
  </si>
  <si>
    <t>SUDIPEN-QUINA WRS PW</t>
  </si>
  <si>
    <t>SUDIPEN-ANDREI'S WRS DW</t>
  </si>
  <si>
    <t>SUDIPEN-ANDREI'S WRS PW</t>
  </si>
  <si>
    <t>BANGAR-AQUARRAK WRS RAW</t>
  </si>
  <si>
    <t>BANGAR,LA UNION</t>
  </si>
  <si>
    <t>BANGAR-AQUARRAK WRS PW</t>
  </si>
  <si>
    <t>BANGAR-R&amp;J WRS RAW</t>
  </si>
  <si>
    <t>BANGAR-R&amp;J WRS PW</t>
  </si>
  <si>
    <t>BANGAR-CRYSTAL WELL WRS PW</t>
  </si>
  <si>
    <t>BANGAR-CRYSTAL WELL WRS RAW</t>
  </si>
  <si>
    <t>BANGAR-ANGEL SPRING RAW</t>
  </si>
  <si>
    <t>BANGAR-ANGEL SPRING PW</t>
  </si>
  <si>
    <t>BANGAR-AM WRS PW</t>
  </si>
  <si>
    <t>BANGAR-AM WRS RAW</t>
  </si>
  <si>
    <t>BANGAR-HYDROLIGHTS WRS PW</t>
  </si>
  <si>
    <t>BANGAR-HYDROLIGHTS WRS RAW</t>
  </si>
  <si>
    <t>BANGAR-AJP WRS RAW</t>
  </si>
  <si>
    <t>BANGAR-AJP WRS PW</t>
  </si>
  <si>
    <t>BANGAR-OZONE PURE WRS PW</t>
  </si>
  <si>
    <t>BANGAR-OZONE PURE WRS RAW</t>
  </si>
  <si>
    <t>BANGAR-ANGEL'S WRS PW</t>
  </si>
  <si>
    <t>BANGAR-ANGEL'S WRS RAW</t>
  </si>
  <si>
    <t>BANGAR-JONGS WRS RAW</t>
  </si>
  <si>
    <t>BANGAR-JONGS WRS PW</t>
  </si>
  <si>
    <t>BANGAR-LEE WRS RAW</t>
  </si>
  <si>
    <t>BANGAR-LEE WRS PW</t>
  </si>
  <si>
    <t>BANGAR-AGUA JANZ WRS PW</t>
  </si>
  <si>
    <t>BANGAR-AGUA JANZ WRS RAW</t>
  </si>
  <si>
    <t>BANGAR-IRISH CLEAR WRS RAW</t>
  </si>
  <si>
    <t>BANGAR-IRISH CLEAR WRS PW</t>
  </si>
  <si>
    <t>BANGAR-JANNLE WRS RAW</t>
  </si>
  <si>
    <t>BANGAR-JANNLE WRS PW</t>
  </si>
  <si>
    <t>BANGAR-AGAS WRS PW</t>
  </si>
  <si>
    <t>BANGAR-AGAS WRS RAW</t>
  </si>
  <si>
    <t>BANGAR-VODAWORLD WRS RAW</t>
  </si>
  <si>
    <t>BANGAR-VODAWORLD WRS PW</t>
  </si>
  <si>
    <t>BANGAR-DDD DULONG BAYAN WRS PW</t>
  </si>
  <si>
    <t>BANGAR-DDD DULONG BAYAN WRS RAW</t>
  </si>
  <si>
    <t>BANGAR-OLIE WRS RAW</t>
  </si>
  <si>
    <t>BANGAR-OLIE WRS PW</t>
  </si>
  <si>
    <t>BANGAR-BRO WRS PW</t>
  </si>
  <si>
    <t>BANGAR-BRO WRS RAW</t>
  </si>
  <si>
    <t>BANGAR-AQUA CHARM WRS PW</t>
  </si>
  <si>
    <t>BANGAR-AQUA CHARM WRS RAW</t>
  </si>
  <si>
    <t>BANGAR-MR. FRESHCO WRS PW</t>
  </si>
  <si>
    <t>BANGAR-MR. FRESHCO WRS RAW</t>
  </si>
  <si>
    <t>BANGAR-DANUM NI JESUS WRS PW</t>
  </si>
  <si>
    <t>BANGAR-DANUM NI JESUS WRS RAW</t>
  </si>
  <si>
    <t>SMB-AQUA SAFE WRS PW</t>
  </si>
  <si>
    <t>SMB-PASKY WRS PW</t>
  </si>
  <si>
    <t>SMB-YLSD WRS PW</t>
  </si>
  <si>
    <t>SMB-KRISZENELLA WRS PW</t>
  </si>
  <si>
    <t>SMB-AQUA STEVEN WRS PW</t>
  </si>
  <si>
    <t>SMB-AQUA GWENZEL WRS PW</t>
  </si>
  <si>
    <t>SMB-HANAZ WRS PW</t>
  </si>
  <si>
    <t>SMB-CHERUBIM WRS PW</t>
  </si>
  <si>
    <t>SMB-KRYSTAL SPRING WRS PW</t>
  </si>
  <si>
    <t>SMB-JOLARS NATHAN WRS PW</t>
  </si>
  <si>
    <t>SMB-DSM WRS PW</t>
  </si>
  <si>
    <t>SMB-MARMIE WRS PW</t>
  </si>
  <si>
    <t>SMB-THIRSTDAY WRS PW</t>
  </si>
  <si>
    <t>SMB-AQUA JIM WRS PW</t>
  </si>
  <si>
    <t>SMB-HEIDI'S WRS PW</t>
  </si>
  <si>
    <t>SMB-PURE WELL WRS PW</t>
  </si>
  <si>
    <t>SMB-AQUA PABLO WRS PW</t>
  </si>
  <si>
    <t>SMB-AMBER DROPS WRS PW</t>
  </si>
  <si>
    <t>SMB-ACE &amp; AUSTIN WRS PW</t>
  </si>
  <si>
    <t>SMB-JIMBOY WRS PW</t>
  </si>
  <si>
    <t>SMB-QUEENE WRS PW</t>
  </si>
  <si>
    <t>SMB-JOY WRS PW</t>
  </si>
  <si>
    <t>SMB-8FINITY DROPS WRS PW</t>
  </si>
  <si>
    <t>SMB-TENCOUZ WRS PW</t>
  </si>
  <si>
    <t>SMB-BIO CLEAR WRS PW</t>
  </si>
  <si>
    <t>SMB-MVJ WRS PW</t>
  </si>
  <si>
    <t>SMB-AQUA RAINETH WRS PW</t>
  </si>
  <si>
    <t>SMB-AQUA JEL WRS PW</t>
  </si>
  <si>
    <t>SMB-DALISAY WRS PW</t>
  </si>
  <si>
    <t>SMB-3KINGS WRS PW</t>
  </si>
  <si>
    <t>SMB-AQUANEAL WRS PW</t>
  </si>
  <si>
    <t>SMB-AQUA ALOHA WRS PW</t>
  </si>
  <si>
    <t>SMB-MJDC WRS PW</t>
  </si>
  <si>
    <t>SMB-AQUA SIS WRS PW</t>
  </si>
  <si>
    <t>SMB-WATHIRST WRS PW</t>
  </si>
  <si>
    <t>SMB-SILVER SPRING WRS PW</t>
  </si>
  <si>
    <t>ROSALES-KIDNEY CARE DIALYSIS RAW</t>
  </si>
  <si>
    <t>ROSALES-KIDNEY CARE DIALYSIS POU</t>
  </si>
  <si>
    <t>ROSALES-KIDNEY CARE DIALYSIS PROD</t>
  </si>
  <si>
    <t>ROSALES-AQUA RAYNE WRS PW</t>
  </si>
  <si>
    <t>ROSALES-AQUA RAYNE WRS RAW</t>
  </si>
  <si>
    <t>ROSALES-STREAM BREEZE WRS PW</t>
  </si>
  <si>
    <t>ROSALES-AQUA SIM WRS PW</t>
  </si>
  <si>
    <t>ROSALES-MAX'S RESTAURANT UFW</t>
  </si>
  <si>
    <t>ROSALES-CHATIME FW</t>
  </si>
  <si>
    <t>URDANETA-CLASSIC SAVORY FW</t>
  </si>
  <si>
    <t>STO. TOMAS-PEPPER WRS PW</t>
  </si>
  <si>
    <t>SMB-HIYAS WATER RESOURCES CALUMPANG</t>
  </si>
  <si>
    <t>VILLASIS-FOUNTAIN OF LIFE WRS PW</t>
  </si>
  <si>
    <t>VILLASIS-C&amp;DE WRS PW</t>
  </si>
  <si>
    <t>ALCALA-MIGRAMACE WRS PW</t>
  </si>
  <si>
    <t>ALCALA,PANGASINAN</t>
  </si>
  <si>
    <t>ALCALA-AQUANESIA WRS PW</t>
  </si>
  <si>
    <t>ALCALA-PJM WRS PW</t>
  </si>
  <si>
    <t>ALCALA-BERSAMIN WRS PW</t>
  </si>
  <si>
    <t>ALCALA-ZJ 5 WRS PW</t>
  </si>
  <si>
    <t>STO. TOMAS-WATER JAR WRS PW</t>
  </si>
  <si>
    <t>STO. TOMAS-2B WRS PW</t>
  </si>
  <si>
    <t>STO. TOMAS-SHEENA'S WRS PW</t>
  </si>
  <si>
    <t>ITOGON-AQUA MONROCK WRS PW</t>
  </si>
  <si>
    <t>ITOGON,BENGUET</t>
  </si>
  <si>
    <t>BAGUIO-NORTH LAND WRS PW</t>
  </si>
  <si>
    <t>BAGUIO,BENGUET</t>
  </si>
  <si>
    <t>BAGUIO-XIAN WRS PW</t>
  </si>
  <si>
    <t>BAGUIO-CIENTO MIL WRS OW</t>
  </si>
  <si>
    <t>BAGUIO-AQUA CHARL'S WRS PW</t>
  </si>
  <si>
    <t>ITOGON-MODERN HEALTHCARE RAW</t>
  </si>
  <si>
    <t>ITOGON-MODERN HEALTHCARE POU</t>
  </si>
  <si>
    <t>ITOGON-MODERN HEALTHCARE PROD</t>
  </si>
  <si>
    <t>BAGUIO-AQUA RICH WRS PW</t>
  </si>
  <si>
    <t>BAGUIO-3KINGS WRS PW</t>
  </si>
  <si>
    <t>BAGUIO-DINAMEY WRS PW</t>
  </si>
  <si>
    <t>BAGUIO-DADS WRS PW</t>
  </si>
  <si>
    <t>BAGUIO-CRYSTAL CAVE WRS PW</t>
  </si>
  <si>
    <t>BAGUIO-KJKD WRS PW</t>
  </si>
  <si>
    <t>BAGUIO-YUKIANKI WRS PW</t>
  </si>
  <si>
    <t>BAGUIO-AQUAHOLIC WRS PW</t>
  </si>
  <si>
    <t>TUBA-JOMEL WRS PW</t>
  </si>
  <si>
    <t>TUBA,BENGUET</t>
  </si>
  <si>
    <t>QUEZON-NALUBBUNAN CORNER WRS PW</t>
  </si>
  <si>
    <t>QUEZON,NUEVA VIZCAYA</t>
  </si>
  <si>
    <t>QUEZON-MAMA G'S EATERY DW</t>
  </si>
  <si>
    <t>QUEZON TINIG HARANISTA WRS MW</t>
  </si>
  <si>
    <t>QUEZON TINIG HARANISTA WRS RAW</t>
  </si>
  <si>
    <t>QUEZON-AQUAKONZULT WRS PW</t>
  </si>
  <si>
    <t>QUEZON-PALALI WRS PW</t>
  </si>
  <si>
    <t>QUEZON-X2 WATERLIFE WRS PW</t>
  </si>
  <si>
    <t>QUEZON-ELONA'S WRS PW</t>
  </si>
  <si>
    <t>QUEZON-QUEZON WRS PW</t>
  </si>
  <si>
    <t>QUEZON-ALLADAN WRS PW</t>
  </si>
  <si>
    <t>QUEZON-AQUA REIGNE WRS PW</t>
  </si>
  <si>
    <t>QUEZON-BERNARDS WRS PW</t>
  </si>
  <si>
    <r>
      <rPr>
        <sz val="11"/>
        <color theme="1"/>
        <rFont val="Calibri"/>
        <charset val="134"/>
      </rPr>
      <t xml:space="preserve">CANDON-HEMOTEK RENAL CARE RAW </t>
    </r>
    <r>
      <rPr>
        <b/>
        <sz val="11"/>
        <color theme="1"/>
        <rFont val="Calibri"/>
        <charset val="134"/>
      </rPr>
      <t>RETEST</t>
    </r>
  </si>
  <si>
    <t>CANDON,ILOCOS SUR</t>
  </si>
  <si>
    <t>CANDON-HEMOTEK DIALYSIS RAW</t>
  </si>
  <si>
    <t>CANDON-HEMOTEK DIALYSIS PROD</t>
  </si>
  <si>
    <t>CANDON-HEMOTEK DIALYSIS POU</t>
  </si>
  <si>
    <t>URDANETA-HEMOTEK RENAL CENTER INC. PROD</t>
  </si>
  <si>
    <t>URDANETA-HEMOTEK RENAL CENTER INC. RAW</t>
  </si>
  <si>
    <t>URDANETA-HEMOTEK RENAL CENTER INC. POU 1</t>
  </si>
  <si>
    <t>URDANETA-HEMOTEK RENAL CENTER INC. POU 2</t>
  </si>
  <si>
    <t>*MH</t>
  </si>
  <si>
    <t>SFLU-HEMOTEK DIALYSIS CENTER PROD</t>
  </si>
  <si>
    <t>SAN FERNANDO,LA UNION</t>
  </si>
  <si>
    <t>SFLU-HEMOTEK DIALYSIS CENTER POU</t>
  </si>
  <si>
    <t>SFLU-HEMOTEK DIALYSIS CENTER RAW</t>
  </si>
  <si>
    <t>SAN CARLOS-HEMOTEK RENAL CARE POU</t>
  </si>
  <si>
    <t>SAN CARLOS,PANGASINAN</t>
  </si>
  <si>
    <t>SAN CARLOS-HEMOTEK RENAL CARE PROD</t>
  </si>
  <si>
    <t>SAN CARLOS-HEMOTEK RENAL CARE RAW</t>
  </si>
  <si>
    <t>SAN MANUEL-BHG WRS PW</t>
  </si>
  <si>
    <t>SAN MANUEL,PANGASINAN</t>
  </si>
  <si>
    <t>BAGUIO-ERICA WRS PW</t>
  </si>
  <si>
    <t>BAGUIO-DRIZZLES WRS PW</t>
  </si>
  <si>
    <t>BAGUIO-A&amp;O WRS PW</t>
  </si>
  <si>
    <t>BAGUIO-AQUA MAX WRS PW</t>
  </si>
  <si>
    <t>*PC</t>
  </si>
  <si>
    <t>BAGUIO-GIDEONATIAN WRS PW</t>
  </si>
  <si>
    <t xml:space="preserve">BAGUIO-GIDEONATION WRS </t>
  </si>
  <si>
    <t>BAGUIO CITY,PANGASINAN</t>
  </si>
  <si>
    <t>BAGUIO-ITONG WRS BRANCH RAW</t>
  </si>
  <si>
    <t>BAGUIO-ITONG WRS BRANCH PW</t>
  </si>
  <si>
    <t>BAGUIO-ITONG WRS MAIN PW</t>
  </si>
  <si>
    <t>BAGUIO-PRINCE WRS PW</t>
  </si>
  <si>
    <t>BAGUIO-ARCHIE WRS PW</t>
  </si>
  <si>
    <t>BAGUIO-CIENTO MIL WRS PW</t>
  </si>
  <si>
    <t>BAUANG-JOLLIBEE FOOD CORP. FW</t>
  </si>
  <si>
    <t>BAUANG,LA UNION</t>
  </si>
  <si>
    <t>BAUANG-JOLLIBEE FOOD CORP. UFW</t>
  </si>
  <si>
    <t>BAUANG-JOLLIBEE FOOD CORP. ICE</t>
  </si>
  <si>
    <t>BALUNGAO-SGD FARM</t>
  </si>
  <si>
    <t>BALUNGAO,PANGASINAN</t>
  </si>
  <si>
    <t>URDANETA-BEE PRIME PEAK FOOD CORP. TAP</t>
  </si>
  <si>
    <t>URDANETA-BEE PRIME PEAK FOOD CORP. FW</t>
  </si>
  <si>
    <t>NATIVIDAD-4H WRS PW</t>
  </si>
  <si>
    <t>NATIVIDAD,PANGASINAN</t>
  </si>
  <si>
    <t>NATIVIDAD-4H WRS RAW</t>
  </si>
  <si>
    <t>SMB-H2O TO GO WRS PW</t>
  </si>
  <si>
    <t>SMB-CLEAR DROPS WRS PW</t>
  </si>
  <si>
    <t>SMB-APLF WRS PW</t>
  </si>
  <si>
    <t>SMB-WATER LEILIE WRS PW</t>
  </si>
  <si>
    <t>SMB-RCC RAM WRS PW</t>
  </si>
  <si>
    <t>SMB-H2O HUB WRS PW</t>
  </si>
  <si>
    <t>SMB-AQUA BESHY WRS PW</t>
  </si>
  <si>
    <t>SMB-JEJU AQUALINE WRS PW</t>
  </si>
  <si>
    <t>SMB-AQUA TRES MARIAS WRS PW</t>
  </si>
  <si>
    <t>SMB-DRINK UP WRS PW</t>
  </si>
  <si>
    <t>SMB-TUBIG JINK WRS PW</t>
  </si>
  <si>
    <t>SMB-ELA LILY'S WRS PW</t>
  </si>
  <si>
    <t>SMB-JC H2O WRS PW</t>
  </si>
  <si>
    <t>SMB-YUSUKE WRS PW</t>
  </si>
  <si>
    <t>SMB-AQUA RYZA WRS PW</t>
  </si>
  <si>
    <t>SMB-LAINEYS WRS PW</t>
  </si>
  <si>
    <t>SMB-CRYSTAL FLOW WRS PW</t>
  </si>
  <si>
    <t>SMB-BLISSFUL DROPS WRS PW</t>
  </si>
  <si>
    <t>SMB-PAYAWAL WRS PW</t>
  </si>
  <si>
    <t>SMB-EDROPS WRS PW</t>
  </si>
  <si>
    <t>SMB-DKCK WRS PW</t>
  </si>
  <si>
    <t>SMB-R. BROS WRS PW</t>
  </si>
  <si>
    <t>SMB-AQUA CLARITA WRS PW</t>
  </si>
  <si>
    <t>SMB-PATRICK'S WRS PW</t>
  </si>
  <si>
    <t>SMB-AMANDA'S WRS PW</t>
  </si>
  <si>
    <t>SMB-MCM WRS PW</t>
  </si>
  <si>
    <t>SMB-AQUA JOREEN WRS PW</t>
  </si>
  <si>
    <t>SMB-LOUIE ANNE WRS PW</t>
  </si>
  <si>
    <t>SMB-OHIYA WRS PW</t>
  </si>
  <si>
    <t>SMB-HAMMAD WRS PW</t>
  </si>
  <si>
    <t>SFLU-J. SAKI WRS PW</t>
  </si>
  <si>
    <t>SFLU-J. SAKI WRS RAW</t>
  </si>
  <si>
    <t>SFLU-AQUA ZOE WRS RAW</t>
  </si>
  <si>
    <t>SFLU-AQUA ZOE WRS PW</t>
  </si>
  <si>
    <t>SFLU-RJ PURPLE WRS PW</t>
  </si>
  <si>
    <t>SFLU-RJ PURPLE WRS RAW</t>
  </si>
  <si>
    <t>SFLU-AQUA VALLIS WRS PW</t>
  </si>
  <si>
    <t>SFLU-AQUA VALLIS WRS RAW</t>
  </si>
  <si>
    <t>SFLU-MDL WRS RAW</t>
  </si>
  <si>
    <t>SFLU-MDL WRS PW</t>
  </si>
  <si>
    <t>SFLU-LIVING HERITAGE WRS PW</t>
  </si>
  <si>
    <t>SFLU-LIVING HERITAGE WRS RAW</t>
  </si>
  <si>
    <t>SFLU-AQUATENE WRS PW</t>
  </si>
  <si>
    <t>SFLU-AQUATENE WRS RAW</t>
  </si>
  <si>
    <t>SFLU-AQUA MARICA WRS RAW</t>
  </si>
  <si>
    <t>SFLU-AQUA MARICA WRS PW</t>
  </si>
  <si>
    <t>SFLU-SLCC WRS PW</t>
  </si>
  <si>
    <t>SFLU-SLCC WRS RAW</t>
  </si>
  <si>
    <t>SFLU-AD-ELS WRS PW</t>
  </si>
  <si>
    <t>SFLU-AD-ELS WRS RAW</t>
  </si>
  <si>
    <t>SFLU-RSSC WRS AW</t>
  </si>
  <si>
    <t>SFLU-RSSC WRS PW</t>
  </si>
  <si>
    <t>SFLU-RSSC WRS RAW</t>
  </si>
  <si>
    <t>SFLU-J WATERSHOP WRS PW</t>
  </si>
  <si>
    <t>SFLU-J WATERSHOP WRS RAW</t>
  </si>
  <si>
    <t>SFLU-J WATERSHOP WRS PW EXTENSION</t>
  </si>
  <si>
    <t>SFLU-REYEL'S WRS PW</t>
  </si>
  <si>
    <t>SFLU-REYEL'S WRS RAW</t>
  </si>
  <si>
    <t>SFLU-CLEAR AQUA WRS RAW</t>
  </si>
  <si>
    <t>SFLU-CLEAR AQUA WRS PW</t>
  </si>
  <si>
    <t>SFLU-JIBELL'S WRS RAW</t>
  </si>
  <si>
    <t>SFLU-JIBELL'S WRS PW</t>
  </si>
  <si>
    <t>SFLU-JMM WRS PW</t>
  </si>
  <si>
    <t>SFLU-JMM WRS RAW</t>
  </si>
  <si>
    <t>SFLU-SEHAT WRS RAW</t>
  </si>
  <si>
    <t>SFLU-SEHAT WRS PW</t>
  </si>
  <si>
    <t>SFLU-AQUAGOLD WRS PW</t>
  </si>
  <si>
    <t>SFLU-AQUAGOLD WRS RAW</t>
  </si>
  <si>
    <t>SFLU-AQUA FRESCA WRS PW</t>
  </si>
  <si>
    <t>SFLU-AQUA FRESCA WRS RAW</t>
  </si>
  <si>
    <t>SFLU-PRINCE CJ WRS PW</t>
  </si>
  <si>
    <t>SFLU-PRINCE CJ WRS RAW</t>
  </si>
  <si>
    <t>SFLU-JINCO WRS PW</t>
  </si>
  <si>
    <t>SFLU-JINCO WRS RAW</t>
  </si>
  <si>
    <t>SFLU-VATTEN WRS RAW</t>
  </si>
  <si>
    <t>SFLU-VATTEN WRS PW</t>
  </si>
  <si>
    <t>SFLU-PAGTAENGAN WRS RAW</t>
  </si>
  <si>
    <t>SFLU-PAGTAENGAN WRS PW</t>
  </si>
  <si>
    <t>SFLU-AQUA OJELA WRS PW</t>
  </si>
  <si>
    <t>SFLU-AQUA OJELA WRS RAW</t>
  </si>
  <si>
    <t>SFLU-AQUA JUANA DE FRESCAS RAW</t>
  </si>
  <si>
    <t>SFLU-AQUA JUANA DE FRESCAS PW</t>
  </si>
  <si>
    <t xml:space="preserve">SFLU-DJ &amp; LOURIZE SOURCE </t>
  </si>
  <si>
    <t>SFLU-PR &amp; A WD SOURCE</t>
  </si>
  <si>
    <t>SFLU-MORALES WD SOURCE</t>
  </si>
  <si>
    <t>SFLU-ONICS WRS RAW</t>
  </si>
  <si>
    <t>SFLU-ONICS WRS PW</t>
  </si>
  <si>
    <t>SFLU-AQUA NICOLE WRS RAW</t>
  </si>
  <si>
    <t>SFLU-AQUA NICOLE WRS PW</t>
  </si>
  <si>
    <t>SFLU-AQUA LITY WRS PW</t>
  </si>
  <si>
    <t>SFLU-AQUA LITY WRS RAW</t>
  </si>
  <si>
    <t>SFLU-AQUA KD WRS PW</t>
  </si>
  <si>
    <t>SFLU-AQUA KD WRS RAW</t>
  </si>
  <si>
    <t>SFLU-D&amp;M WRS PW</t>
  </si>
  <si>
    <t>SFLU-D&amp;M WRS RAW</t>
  </si>
  <si>
    <t>SFLU-AQUA MIRANDA WRS PW</t>
  </si>
  <si>
    <t>SFLU-AQUA MIRANDA WRS RAW</t>
  </si>
  <si>
    <t>SFLU-ANDAYA WRS RAW</t>
  </si>
  <si>
    <t>SFLU-ANDAYA WRS PW</t>
  </si>
  <si>
    <t>SFLU-KYLA JOSH WRS PW</t>
  </si>
  <si>
    <t>SFLU-KYLA JOSH WRS RAW</t>
  </si>
  <si>
    <t>SFLU-GOLDEN SPRING WRS PW</t>
  </si>
  <si>
    <t>SFLU-GOLDEN SPRING WRS RAW</t>
  </si>
  <si>
    <t>SAN NICOLAS-GUMIRANS WRS PW</t>
  </si>
  <si>
    <t>SAN NICOLAS,PANGASINAN</t>
  </si>
  <si>
    <t>NATIVIDAD-MANG GIL WRS AW</t>
  </si>
  <si>
    <t>NATIVIDAD-MICKEY WRS PW</t>
  </si>
  <si>
    <t>NATIVIDAD-SAN MIGUEL ELEMENTARY SCHOOL 1 DW</t>
  </si>
  <si>
    <t>NATIVIDAD-SAN MIGUEL ELEMENTARY SCHOOL 2 DW</t>
  </si>
  <si>
    <t>NATIVIDAD-AQUA COBY WRS PW</t>
  </si>
  <si>
    <t>NATIVIDAD-CRYSTAL WRS PW</t>
  </si>
  <si>
    <t>URDANETA-MCR PDW PW</t>
  </si>
  <si>
    <t>SMB-THE KINGS NATURAL FARM DW</t>
  </si>
  <si>
    <t>TDS,SALINITY,MAGNESIUM,CALCIUM,SODIUM&amp;POTASSIUM</t>
  </si>
  <si>
    <t>SMB-TRIPLE JRS WRS PW</t>
  </si>
  <si>
    <t>SMB-DARREL PURIFIED WATER PW</t>
  </si>
  <si>
    <t>URDANETA-SKIN U LOVE PRIME WATER</t>
  </si>
  <si>
    <t>BALUNGAO-SGD FARM BLGD. 2</t>
  </si>
  <si>
    <t>BALUNGAO-SGD FARM BLGD. 1</t>
  </si>
  <si>
    <t>URDANETA-BLYSS CAFÉ DW</t>
  </si>
  <si>
    <t>SMB-FMG WRS PW</t>
  </si>
  <si>
    <t>SMB-J FRANS WRS PW</t>
  </si>
  <si>
    <t>SMB-R&amp;G WRS PW</t>
  </si>
  <si>
    <t>SMB-RAINE DROPS WRS PW</t>
  </si>
  <si>
    <t>SMB-E. SUBA WRS PW</t>
  </si>
  <si>
    <t>SMB-RONA'S WRS PW</t>
  </si>
  <si>
    <t>SMB-MENDEZ WRS PW</t>
  </si>
  <si>
    <t>SMB-JANELLA SHANE WRS PW</t>
  </si>
  <si>
    <t>SMB-DIBS WRS PW</t>
  </si>
  <si>
    <t>SMB-BOSS PDW PW</t>
  </si>
  <si>
    <t>SMB-YHAN'S WRS PW</t>
  </si>
  <si>
    <t>SMB-PERFECT DROPS PW</t>
  </si>
  <si>
    <t>SMB-RONALD'S WRS PW</t>
  </si>
  <si>
    <t>SMB-CARL JANZEN WRS PW</t>
  </si>
  <si>
    <t>SMB-AQUA VV 168 WS PW</t>
  </si>
  <si>
    <t>SMB-AQUA EDCATH WRS PW</t>
  </si>
  <si>
    <t>SFLU-MAC AQUA WRS PW</t>
  </si>
  <si>
    <t>SFLU-MAC AQUA WRS RAW</t>
  </si>
  <si>
    <t>SFLU-LUIGENE WRS PW</t>
  </si>
  <si>
    <t>SFLU-LUIGENE WRS RAW</t>
  </si>
  <si>
    <t>SFLU-PURIFFINE WRS PW</t>
  </si>
  <si>
    <t>SFLU-PURIFFINE WRS RAW</t>
  </si>
  <si>
    <t>SFLU-MOYA KING WRS PW</t>
  </si>
  <si>
    <t>SFLU-MOYA KING WRS RAW</t>
  </si>
  <si>
    <t>SFLU-AQUA ERUM WRS PW</t>
  </si>
  <si>
    <t>SFLU-AQUA ERUM WRS RAW</t>
  </si>
  <si>
    <t>SFLU-WATER CENTRUM WRS PW</t>
  </si>
  <si>
    <t>SFLU-WATER CENTRUM WRS RAW</t>
  </si>
  <si>
    <t>SFLU-AQUA DOC WRS PW</t>
  </si>
  <si>
    <t>SFLU-AQUA DOC WRS RAW</t>
  </si>
  <si>
    <t>SFLU-AQUA PITZ WRS RAW</t>
  </si>
  <si>
    <t>SFLU-AQUA PITZ WRS PW</t>
  </si>
  <si>
    <t>SFLU-MT. DAWAYEN WRS PW</t>
  </si>
  <si>
    <t>SFLU-MT. DAWAYEN WRS RAW</t>
  </si>
  <si>
    <t>SFLU-MT. DAWAYEN WRS PW ANNEX</t>
  </si>
  <si>
    <t>SFLU-AQUA GACAYAN WRS RAW</t>
  </si>
  <si>
    <t>SFLU-AQUA GACAYAN WRS PW</t>
  </si>
  <si>
    <t>SFLU-KHLOE SHINEAD WRS PW</t>
  </si>
  <si>
    <t>SFLU-KHLOE SHINEAD WRS RAW</t>
  </si>
  <si>
    <t>SFLU-AQUA AMIANAN WRS PW</t>
  </si>
  <si>
    <t>SFLU-AQUA AMIANAN WRS RAW</t>
  </si>
  <si>
    <t>SFLU-JRJ FAITH WRS PW</t>
  </si>
  <si>
    <t>SFLU-JRJ FAITH WRS RAW</t>
  </si>
  <si>
    <t>SFLU-GLOU GLOU WRS PW</t>
  </si>
  <si>
    <t>SFLU-GLOU GLOU WRS RAW</t>
  </si>
  <si>
    <t>SFLU-RELIANT WRS RAW</t>
  </si>
  <si>
    <t>SFLU-RELIANT WRS PW</t>
  </si>
  <si>
    <t>SFLU-AQUA GURTZ WRS RAW</t>
  </si>
  <si>
    <t>SFLU-AQUA GURTZ WRS PW</t>
  </si>
  <si>
    <t>SFLU-WATERWORLD WRS RAW</t>
  </si>
  <si>
    <t>SFLU-WATERWORLD WRS PW</t>
  </si>
  <si>
    <t>SFLU-AQUA OLA WRS RAW</t>
  </si>
  <si>
    <t>SFLU-AQUA OLA WRS PW</t>
  </si>
  <si>
    <t>SFLU-RFS WRS RAW</t>
  </si>
  <si>
    <t>SFLU-RFS WRS PW</t>
  </si>
  <si>
    <t>SFLU-ACQUA VITALE WRS RAW</t>
  </si>
  <si>
    <t>SFLU-ACQUA VITALE WRS PW</t>
  </si>
  <si>
    <t>SFLU-JKZ WRS PW</t>
  </si>
  <si>
    <t>SFLU-JKZ WRS RAW</t>
  </si>
  <si>
    <t>SFLU-MARINE WRS PW</t>
  </si>
  <si>
    <t>SFLU-MARINE WRS RAW</t>
  </si>
  <si>
    <t>SFLU-MOYA WRS RAW</t>
  </si>
  <si>
    <t>SFLU-MOYA WRS PW</t>
  </si>
  <si>
    <t>SFLU-AQUA MEGA WRS PW</t>
  </si>
  <si>
    <t>SFLU-AQUA MEGA WRS RAW</t>
  </si>
  <si>
    <t>SFLU-PCL HYDRO WRS RAW</t>
  </si>
  <si>
    <t>SFLU-PCL HYDRO WRS PW</t>
  </si>
  <si>
    <t>SFLU-GE NORTH WRS RAW</t>
  </si>
  <si>
    <t>SFLU-GE NORTH WRS PW</t>
  </si>
  <si>
    <t>SFLU-DODANI WRS RAW</t>
  </si>
  <si>
    <t>SFLU-DODANI WRS PW</t>
  </si>
  <si>
    <t>SFLU-JUAN CARLO WRS RAW</t>
  </si>
  <si>
    <t>SFLU-JUAN CARLO WRS PW</t>
  </si>
  <si>
    <t>SFLU-R-JANE WRS RAW</t>
  </si>
  <si>
    <t>SFLU-R-JANE WRS PW</t>
  </si>
  <si>
    <t>SFLU-PATCHI WRS PW</t>
  </si>
  <si>
    <t>SFLU-PATCHI WRS RAW</t>
  </si>
  <si>
    <t>SFLU-DRM JAYPOT WRS PW</t>
  </si>
  <si>
    <t>SFLU-DRM JAYPOT WRS RAW</t>
  </si>
  <si>
    <t>SFLU-AQUA GETZ WRS PW</t>
  </si>
  <si>
    <t>SFLU-AQUA GETZ WRS RAW</t>
  </si>
  <si>
    <t>SFLU-ATASHA WRS PW</t>
  </si>
  <si>
    <t>SFLU-ATASHA WRS RAW</t>
  </si>
  <si>
    <t>SFLU-AQUA PRINZ WRS PW</t>
  </si>
  <si>
    <t>SFLU-AQUA PRINZ WRS RAW</t>
  </si>
  <si>
    <t>SFLU-NYMPHA'S WD SOURCE</t>
  </si>
  <si>
    <t>SFLU-ARIES WATER DELIVERY SOURCE</t>
  </si>
  <si>
    <t>ROXAS-BBRAUN DIALYSIS CENTER PROD</t>
  </si>
  <si>
    <t>ROXAS,CAGAYAN</t>
  </si>
  <si>
    <t>ROXAS-BBRAUN DIALYSIS CENTER POU</t>
  </si>
  <si>
    <t>ROXAS-BBRAUN DIALYSIS CENTER RAW</t>
  </si>
  <si>
    <t xml:space="preserve">CABAGAN-KRYS AQUA WRS </t>
  </si>
  <si>
    <t>CABAGAN,CAGAYAN</t>
  </si>
  <si>
    <t>SAN MATEO KIDNEY CARE POU</t>
  </si>
  <si>
    <t>SAN MATEO,ISABELA</t>
  </si>
  <si>
    <t>SAN MATEO KIDNEY CARE PROD</t>
  </si>
  <si>
    <t>SAN MATEO KIDNEY CARE RAW</t>
  </si>
  <si>
    <t>CABAGAN-PAGUEL WRS PW</t>
  </si>
  <si>
    <t>CABAGAN-PJ'S WRS PW</t>
  </si>
  <si>
    <t>CABAGAN-PRINCE CJ WRS PW</t>
  </si>
  <si>
    <t>CABAGAN-AQUABON WRS PW</t>
  </si>
  <si>
    <t>CABAGAN-TSR WRS PW</t>
  </si>
  <si>
    <t>CABAGAN-EJR WRS PW</t>
  </si>
  <si>
    <t>CABAGAN-AQUA MEL WRS PW</t>
  </si>
  <si>
    <t>CABAGAN-GARCIA WRS PW</t>
  </si>
  <si>
    <t>CABAGAN-DYLAN'S WRS DW</t>
  </si>
  <si>
    <t>CABAGAN-JEBSY AQUASURE WRS PW</t>
  </si>
  <si>
    <t>CABAGAN-CLRT ALLIYAH WRS PW</t>
  </si>
  <si>
    <t>CABAGAN-BURAGA WRS MW</t>
  </si>
  <si>
    <t>CABAGAN-VINARAO WRS PW</t>
  </si>
  <si>
    <t>CABAGAN-GARRO WRS</t>
  </si>
  <si>
    <t>CABAGAN-ENDONG WRS</t>
  </si>
  <si>
    <t xml:space="preserve">CABAGAN-MJSS WS </t>
  </si>
  <si>
    <t>CABAGAN-AQUA DE BELTRAN PW</t>
  </si>
  <si>
    <t>CABAGAN-AQUA LONG RS</t>
  </si>
  <si>
    <t>CABAGAN-AQUA LYNN RS PW</t>
  </si>
  <si>
    <t>CABAGAN-CLARENCE PDW PW</t>
  </si>
  <si>
    <t xml:space="preserve">CABAGAN-AQUA K'S WRS </t>
  </si>
  <si>
    <t>CABAGAN-AQUABEST WRS PW</t>
  </si>
  <si>
    <t>CABAGAN-NADAL'S WATERMAX WRS PW</t>
  </si>
  <si>
    <t xml:space="preserve">SANCHEZ MIRA-AQUA ROYALE </t>
  </si>
  <si>
    <t>SANCHEZ,ISABELA</t>
  </si>
  <si>
    <t>SANCHEZ MIRA-ALOHA WRS</t>
  </si>
  <si>
    <t>SANCHEZ MIRA-BLESSED AQUALIFE</t>
  </si>
  <si>
    <t>SANCHEZ MIRA-MASISIT SPRING</t>
  </si>
  <si>
    <t>SANCHEZ MIRA-GEMS PDW</t>
  </si>
  <si>
    <t>SANCHEZ MIRA-COLD STORAGE</t>
  </si>
  <si>
    <t xml:space="preserve">SANCHEZ MIRA-AQUA LILY </t>
  </si>
  <si>
    <t>SANCHEZ MIRA-EJO WRS RAW</t>
  </si>
  <si>
    <t>SANCHEZ MIRA-EJO WRS</t>
  </si>
  <si>
    <t>SANCHEZ MIRA-AQUA ROYALE RAW</t>
  </si>
  <si>
    <t>SANCHEZ MIRA-AQUA COOL</t>
  </si>
  <si>
    <t>SANCHEZ MIRA-NIKITA WRS</t>
  </si>
  <si>
    <t>SANCHEZ MIRA-CITY WATER</t>
  </si>
  <si>
    <t>SISON-EAU CLAIR WRS PW</t>
  </si>
  <si>
    <t>SISON,PANGASINAN</t>
  </si>
  <si>
    <t>SISON-EAU CLAIR WRS RAW</t>
  </si>
  <si>
    <t>SISON-XENTRO WRS PW</t>
  </si>
  <si>
    <t>SISON-XENTRO WRS RAW</t>
  </si>
  <si>
    <t>SISON-3J'S AQUA RAW</t>
  </si>
  <si>
    <t>SISON-3J'S AQUA PW</t>
  </si>
  <si>
    <t>SISON-AQUA FINA WRS RAW</t>
  </si>
  <si>
    <t>SISON-AQUA FINA WRS PW</t>
  </si>
  <si>
    <t>SISON-JACK AND GEL WRS PW (MARCH)</t>
  </si>
  <si>
    <t>SISON-JACK AND GEL WRS RAW (MARCH)</t>
  </si>
  <si>
    <t>SISON-RHECEL WRS RAW</t>
  </si>
  <si>
    <t>SISON-RHECEL WRS PW</t>
  </si>
  <si>
    <t>SISON-PAPIO WRS RAW</t>
  </si>
  <si>
    <t>SISON-PAPIO WRS PW</t>
  </si>
  <si>
    <t>SISON-NEVADA SPRING WRS PW</t>
  </si>
  <si>
    <t>SISON-NEVADA SPRING WRS RAW</t>
  </si>
  <si>
    <t>SAN FERNANDO ,LA UNION</t>
  </si>
  <si>
    <t>SAN FEERNANDO,LA UNION</t>
  </si>
  <si>
    <t>SAN FERNANDO CITY,LA UNION</t>
  </si>
  <si>
    <t>SFLU-RJANE WRS PW</t>
  </si>
  <si>
    <t>SFLU-RJANE WRS RAW</t>
  </si>
  <si>
    <t>SFLU-JOCANET'Z WRS RAW</t>
  </si>
  <si>
    <t>SFLU-JOCANET'Z WRS PW</t>
  </si>
  <si>
    <t>CALASIAO-EDZ WRS PW</t>
  </si>
  <si>
    <t>CALASIAO,PANGASINAN</t>
  </si>
  <si>
    <t>CALASIAO-EDZ WRS RAW</t>
  </si>
  <si>
    <t>BACNOTAN-EJ MACATDON WRS RAW</t>
  </si>
  <si>
    <t>BACNOTAN,LA UNION</t>
  </si>
  <si>
    <t>BACNOTAN-EJ MACATDON WRS PW</t>
  </si>
  <si>
    <t>BACNOTAN-SPARKLING SPRING WRS PW</t>
  </si>
  <si>
    <t>BACNOTAN-SPARKLING SPRING WRS RAW</t>
  </si>
  <si>
    <t>BACNOTAN-TUBIG NI TOLITS WRS RAW</t>
  </si>
  <si>
    <t>BACNOTAN-TUBIG NI TOLITS WRS PW</t>
  </si>
  <si>
    <t>BACNOTAN-SL SPRING HILLS WRS PW</t>
  </si>
  <si>
    <t>BACNOTAN-SL SPRING HILLS WRS RAW</t>
  </si>
  <si>
    <t>BACNOTAN-ZBC WRS PW</t>
  </si>
  <si>
    <t>BACNOTAN-ZBC WRS RAW</t>
  </si>
  <si>
    <t>BACNOTAN-LMN WRS RAW</t>
  </si>
  <si>
    <t>BACNOTAN-LMN WRS PW</t>
  </si>
  <si>
    <t>BACNOTAN-AQUA KEA WRS RAW</t>
  </si>
  <si>
    <t>BACNOTAN-AQUA KEA WRS PW</t>
  </si>
  <si>
    <t>BACNOTAN-AQUA KEA WRS PW EXT.</t>
  </si>
  <si>
    <t>BACNOTAN-AQUA GABHO WRS RAW</t>
  </si>
  <si>
    <t>BACNOTAN-AQUA GABHO WRS PW</t>
  </si>
  <si>
    <t>BACNOTAN-GOODWRIGHT WRS PW</t>
  </si>
  <si>
    <t>BACNOTAN-GOODWRIGHT WRS RAW</t>
  </si>
  <si>
    <t>BACNOTAN-SNM WRS RAW</t>
  </si>
  <si>
    <t>BACNOTAN-SNM WRS PW</t>
  </si>
  <si>
    <t>BACNOTAN-YOHAN WRS RAW</t>
  </si>
  <si>
    <t>BACNOTAN-YOHAN WRS PW</t>
  </si>
  <si>
    <t>BACNOTAN-SALUTA WRS PW</t>
  </si>
  <si>
    <t>BACNOTAN-SALUTA WRS RAW</t>
  </si>
  <si>
    <t>BACNOTAN-QUEEN A WRS RAW</t>
  </si>
  <si>
    <t>BACNOTAN-QUEEN A WRS PW</t>
  </si>
  <si>
    <t>BACNOTAN-BELLA'S WRS RAW</t>
  </si>
  <si>
    <t>BACNOTAN-BELLA'S WRS PW</t>
  </si>
  <si>
    <t>BACNOTAN-ROMAC WRS RAW</t>
  </si>
  <si>
    <t>BACNOTAN-ROMAC WRS PW</t>
  </si>
  <si>
    <t>BACNOTAN-VERSOZA WRS PW</t>
  </si>
  <si>
    <t>BACNOTAN-VERSOZA WRS RAW</t>
  </si>
  <si>
    <t>BACNOTAN-PHIN.SG WRS PW</t>
  </si>
  <si>
    <t>BACNOTAN-PHIN.SG WRS RAW</t>
  </si>
  <si>
    <t>BACNOTAN-JOSH WRS PW</t>
  </si>
  <si>
    <t>BACNOTAN-JOSH WRS RAW</t>
  </si>
  <si>
    <t>BACNOTAN-RENCE &amp; RANCE WRS RAW</t>
  </si>
  <si>
    <t>BACNOTAN-RENCE &amp; RANCE WRS PW</t>
  </si>
  <si>
    <t>BACNOTAN-RUQLIUIDS WRS PW</t>
  </si>
  <si>
    <t>BACNOTAN-RUQLIUIDS WRS RAW</t>
  </si>
  <si>
    <t>BACNOTAN-WELL SPRING WRS PW</t>
  </si>
  <si>
    <t>BACNOTAN-WELL SPRING WRS RAW</t>
  </si>
  <si>
    <t>BACNOTAN-AJANDE WRS RAW</t>
  </si>
  <si>
    <t>BACNOTAN-AJANDE WRS PW</t>
  </si>
  <si>
    <t>BACNOTAN-RAIN BLAZED WRS PW</t>
  </si>
  <si>
    <t>BACNOTAN-RAIN BLAZED WRS RAW</t>
  </si>
  <si>
    <t>BACNOTAN-SWISS CHALET WRS PW</t>
  </si>
  <si>
    <t>BACNOTAN-SWISS CHALET WRS RAW</t>
  </si>
  <si>
    <t>BACNOTAN-GREEN HARVEST WRS PW</t>
  </si>
  <si>
    <t>BACNOTAN-GREEN HARVEST WRS RAW</t>
  </si>
  <si>
    <t>BACNOTAN-KABSAT WRS PW</t>
  </si>
  <si>
    <t>BACNOTAN-KABSAT WRS RAW</t>
  </si>
  <si>
    <t>BACNOTAN-EDROULYN WRS RAW</t>
  </si>
  <si>
    <t>BACNOTAN-EDROULYN WRS PW</t>
  </si>
  <si>
    <t>BACNOTAN-JOLLIBEE ICE</t>
  </si>
  <si>
    <t>BACNOTAN-JOLLIBEE FW CF</t>
  </si>
  <si>
    <t>BACNOTAN-JOLLIBEE FW</t>
  </si>
  <si>
    <t>BACNOTAN-JOLLIBEE UFW</t>
  </si>
  <si>
    <t>AGOO-GOLDEN SAVANNAH FW</t>
  </si>
  <si>
    <t>AGOO,LA UNION</t>
  </si>
  <si>
    <t>ROSARIO-GOLDEN SAVANNAH INC. FW</t>
  </si>
  <si>
    <t>ROSARIO,LA UNION</t>
  </si>
  <si>
    <t>ARINGAY-ESTONG 7C'S WRS PW</t>
  </si>
  <si>
    <t>ARINGAY,LA UNION</t>
  </si>
  <si>
    <t>ARINGAY-ESTONG 7C'S WRS RAW</t>
  </si>
  <si>
    <t>BACNOTAN-AQUA GELO WRS PW</t>
  </si>
  <si>
    <t>BACNOTAN-AQUA GELO WRS RAW</t>
  </si>
  <si>
    <t>BACNOTAN-MUNICIPALITY OF BACNOTAN/excess payment</t>
  </si>
  <si>
    <t>c/o m-office</t>
  </si>
  <si>
    <t>URDANETA-GONG CHA MM FW</t>
  </si>
  <si>
    <t>URDANETA-GONG CHA MM ICE</t>
  </si>
  <si>
    <t>URDANETA-GONG CHA CB MALL FW</t>
  </si>
  <si>
    <t>URDANETA-GONG CHA CB ICE</t>
  </si>
  <si>
    <t>CALASIAO-GONG CHA FW</t>
  </si>
  <si>
    <t>CALASIAO-GONG CHA ICE</t>
  </si>
  <si>
    <t>ROSALES-GONG CHA FW</t>
  </si>
  <si>
    <t>ROSALES-GONG CHA ICE</t>
  </si>
  <si>
    <t>DAGUPAN-GONG CHA FW</t>
  </si>
  <si>
    <t>DAGUPAN-GONG CHA ICE</t>
  </si>
  <si>
    <t>BAGUIO-GONG CHA UFW</t>
  </si>
  <si>
    <t>BAGUIO-GONG CHA FW</t>
  </si>
  <si>
    <t>SFLU-GONG CHA FW</t>
  </si>
  <si>
    <t>SFLU-GONG CHA ICE</t>
  </si>
  <si>
    <t>URDANETA,PANGASINAN</t>
  </si>
  <si>
    <t>ROSALES-IDEAL BREAD TEA ICE</t>
  </si>
  <si>
    <t>ROSALES-IDEAL BREAD TEA FW</t>
  </si>
  <si>
    <t>c/o m-oofice</t>
  </si>
  <si>
    <t>SFLU CITY,BENGUET</t>
  </si>
  <si>
    <t>URDANETA-GONG CHA CB FW</t>
  </si>
  <si>
    <t>SFLU-GHONG CHA ICE</t>
  </si>
  <si>
    <t>SFLU-GHONG CHA FW</t>
  </si>
  <si>
    <t>SAN CARLOS-DPWH PROJECT PRODUCT WATER</t>
  </si>
  <si>
    <t>SAN CARLOS CITY,PANGASINAN</t>
  </si>
  <si>
    <t>SAN CARLOS-DPWH PROJECT SOLAR WATER SYSTEM DW</t>
  </si>
  <si>
    <t>ALCALA-AQUA JHON WRS PW</t>
  </si>
  <si>
    <t>ENRILE-MARIA WRS PW</t>
  </si>
  <si>
    <t>GATTARAN-JK WRS PW</t>
  </si>
  <si>
    <t xml:space="preserve">AMULUNG-WATER MARKET </t>
  </si>
  <si>
    <t>BAGGAO-AQUA GIN WRS PW</t>
  </si>
  <si>
    <t>RIZAL-AQUA JUSTINE PW</t>
  </si>
  <si>
    <t>RIZAL-AQUA AUDREY PRS PW</t>
  </si>
  <si>
    <t>TUGUEGARAO-AQUA V WRS PW</t>
  </si>
  <si>
    <t>STA. MARIA-E2E AQUA COOL WRS RAW (C/O MA'A SHALIMAR)</t>
  </si>
  <si>
    <t>STA. MARIA-E2E AQUA COOL WRS PW (C/O MA'A SHALIMAR)</t>
  </si>
  <si>
    <t>TUGUEGARAO-JCD28 WRS PW (C/O MA'A SHALIMAR)</t>
  </si>
  <si>
    <t>SOLANA-ON THE GO WRS  C/O MA'AM SHALIMAR</t>
  </si>
  <si>
    <t>GATTARAN-BLUE WRS  C/O MA'AM SHALIMAR</t>
  </si>
  <si>
    <t>STA. MARIA-MAY M. MALLARI PW</t>
  </si>
  <si>
    <t>STA. MARIA</t>
  </si>
  <si>
    <t>STA. MARIA-MAY M. MALLARI RAW</t>
  </si>
  <si>
    <t>BACNOTAN-TUBIG NI TOLITS RAW</t>
  </si>
  <si>
    <t>BACNOTAN-TUBIG NI TOLITS PW</t>
  </si>
  <si>
    <t>BACNOTAN-PUBLIC MARKET SOURCE</t>
  </si>
  <si>
    <t>BACNOTAN-NENITA CASUGA DW</t>
  </si>
  <si>
    <t>BACNOTAN-SLAUGHTER HOUSE DW</t>
  </si>
  <si>
    <t>BACNOTAN-RANIEL PARCHAMIENTO DW</t>
  </si>
  <si>
    <t>BACNOTAN-RICKSON VERGARA DW</t>
  </si>
  <si>
    <t>BACNOTAN-FRANCISCO FLORES JR DW</t>
  </si>
  <si>
    <t>BACNOTAN-REMILIA ECHICA DW</t>
  </si>
  <si>
    <t>BACNOTAN-WINNY CASAMERO DW</t>
  </si>
  <si>
    <t>BACNOTAN-RODOLFO FERRER DW</t>
  </si>
  <si>
    <t>BACNOTAN-LANNY GASMEN DW</t>
  </si>
  <si>
    <t>BACNOTAN-ALBERT QUISMERIO DW</t>
  </si>
  <si>
    <t>BACNOTAN-MARISSA RENIA DW</t>
  </si>
  <si>
    <t>BACNOTAN-FREDERICK ORIERO DW</t>
  </si>
  <si>
    <t>BACNOTAN-MARICEL ORIERO DW</t>
  </si>
  <si>
    <t>BACNOTAN-SERGIO TUBOR DW</t>
  </si>
  <si>
    <t>BACNOTAN-ALEJANDRO RENIA DW</t>
  </si>
  <si>
    <t>BACNOTAN-ALJUN RENIA DW</t>
  </si>
  <si>
    <t>BACNOTAN-GOOD SHEPHERD DW</t>
  </si>
  <si>
    <t>BACNOTAN-JUAN BERNABE DW</t>
  </si>
  <si>
    <t>BACNOTAN-GOOD SHEPHRED DW</t>
  </si>
  <si>
    <t>BACNOTAN-FRANISCO FLORES JR. DW</t>
  </si>
  <si>
    <t>BACNOTAN-LANY GASMEN DW</t>
  </si>
  <si>
    <t>BACNOTAN-SERGIO TABOR DW</t>
  </si>
  <si>
    <t>SAN ISIDRO-5G WRS PW</t>
  </si>
  <si>
    <t>SAN ISIDRO,NUEVA ECIJA</t>
  </si>
  <si>
    <t>CAMILING-SEÑOR STO. NINO DIALYSIS WATER POU</t>
  </si>
  <si>
    <t>CAMILING,TARLAC</t>
  </si>
  <si>
    <t>VILLASIS-NEPHROZONE HEALTH CARE POU</t>
  </si>
  <si>
    <t>URDANETA-GREENWICH MM UFW</t>
  </si>
  <si>
    <t>URDANETA-GREENWICH MM FW</t>
  </si>
  <si>
    <t>URDANETA-GREENWICH MM ICE</t>
  </si>
  <si>
    <t>ROSALES-SUPREMEWATER PW</t>
  </si>
  <si>
    <t>ROSALES-SUPREMEWATER RAW</t>
  </si>
  <si>
    <t>ROSALES-AGUASURE WRS PW</t>
  </si>
  <si>
    <t>ROSALES-AGUASURE WRS RAW</t>
  </si>
  <si>
    <t>ROSALES-MERSHALL WRS PW</t>
  </si>
  <si>
    <t>ROSALES-MERSHALL WRS RAW</t>
  </si>
  <si>
    <t>ROSALES-SUNKHITZ WRS PW</t>
  </si>
  <si>
    <t>ROSALES-ALISHA KAYDEN WRS PW</t>
  </si>
  <si>
    <t>ROSALES-ALISHA KAYDEN WRS RAW</t>
  </si>
  <si>
    <t>ROSALES-MILDRED WRS PW</t>
  </si>
  <si>
    <t>ROSALES-MILDRED WRS RAW</t>
  </si>
  <si>
    <t>ROSALES-ALOHA WRS PW</t>
  </si>
  <si>
    <t>ROSALES-DANUM TI SAPANG WRS PW</t>
  </si>
  <si>
    <t>ROSALES-1914 WRS PW</t>
  </si>
  <si>
    <t>ROSALES-AQUA SWEET WRS PW</t>
  </si>
  <si>
    <t>ROSALES-NJ'S WRS PW</t>
  </si>
  <si>
    <t>ROSALES-LILI WATER PW</t>
  </si>
  <si>
    <t>ROSALES-LILI WATER RAW</t>
  </si>
  <si>
    <t>ROSALES-MBC WRS PW</t>
  </si>
  <si>
    <t>ROSALES-MBC WRS RAW</t>
  </si>
  <si>
    <t>ROSALES-AQUA BLEZ WRS PW</t>
  </si>
  <si>
    <t>ROSALES-AQUA BLEZ WRS RAW</t>
  </si>
  <si>
    <t>ROSALES-HEIR&amp;KLEIN WRS PW</t>
  </si>
  <si>
    <t>ROSALES-HEIR&amp;KLEIN WRS RAW</t>
  </si>
  <si>
    <t>ROSALES-AQUA KATE WRS PW</t>
  </si>
  <si>
    <t>ROSALES-SPARKLY CASSIE WRS PW</t>
  </si>
  <si>
    <t>ROSALES-MHAI WATER WRS PW</t>
  </si>
  <si>
    <t>ROSALES-FROZONE ICE WRS PW</t>
  </si>
  <si>
    <t>ROSALES-DEJA BLUE WRS PW</t>
  </si>
  <si>
    <t>ROSALES-JASPURE WRS PW</t>
  </si>
  <si>
    <t>ROSALES-RCBJ WRS PW</t>
  </si>
  <si>
    <t>ROSALES-AQUA ALYF WRS PW</t>
  </si>
  <si>
    <t>ROSALES-AQUA KIM WRS PW</t>
  </si>
  <si>
    <t>ROSALES-DOODS &amp; SONS WRS PW</t>
  </si>
  <si>
    <t>ROSALES-BENGDAEN TABIGNE WRS PW</t>
  </si>
  <si>
    <t>ROSALES-HN MAJESTIC WRS PW</t>
  </si>
  <si>
    <t>SFLU-SFC DIALYSIS &amp; DIAGNOSTIC PROD</t>
  </si>
  <si>
    <t>SFLU-SFC DIALYSIS &amp; DIAGNOSTIC RAW</t>
  </si>
  <si>
    <t>SFLU-SFC DIALYSIS &amp; DIAGNOSTIC POU</t>
  </si>
  <si>
    <t>CABA-CRYSTAL LIQUID PHILS. INC. NEAREST</t>
  </si>
  <si>
    <t>CABA,LA UNION</t>
  </si>
  <si>
    <t>CABA-CRYSTAL LIQUID PHILS. INC. FARTHEST</t>
  </si>
  <si>
    <t>TUBAO-LAPREZZA WRS RAW</t>
  </si>
  <si>
    <t>TUBAO,LA UNION</t>
  </si>
  <si>
    <t>TUBAO-LAPREZZA WRS PW</t>
  </si>
  <si>
    <t>TUBAO-XIVOR DROPS WRS PW</t>
  </si>
  <si>
    <t>TUBAO-XIVOR DROPS WRS RAW</t>
  </si>
  <si>
    <t>TUBAO-MIRACLE SPRING WRS RAW</t>
  </si>
  <si>
    <t>TUBAO-MIRACLE SPRING WRS PW</t>
  </si>
  <si>
    <t>TUBAO-WATER DROPS WRS RAW</t>
  </si>
  <si>
    <t>TUBAO-WATER DROPS WRS PW</t>
  </si>
  <si>
    <t>TUBAO-JOLLY WATER RAW</t>
  </si>
  <si>
    <t>TUBAO-JOLLY WATER PW</t>
  </si>
  <si>
    <t>TUBAO-SORIANO WRS PW</t>
  </si>
  <si>
    <t>TUBAO-SORIANO WRS RAW</t>
  </si>
  <si>
    <t>TUBAO-J&amp;A WRS PW</t>
  </si>
  <si>
    <t>TUBAO-J&amp;A WRS RAW</t>
  </si>
  <si>
    <t>TUBAO-AQUA BELS WRS RAW</t>
  </si>
  <si>
    <t>TUBAO-AQUA BELS WRS PW</t>
  </si>
  <si>
    <t>CABA-AQUA B WRS PW</t>
  </si>
  <si>
    <t>CABA-AQUA B WRS RAW</t>
  </si>
  <si>
    <t>CABA-AQUANATION WRS PW</t>
  </si>
  <si>
    <t>CABA-AQUANATION WRS RAW</t>
  </si>
  <si>
    <t>CABA-THEO'S WRS RAW</t>
  </si>
  <si>
    <t>CABA-THEO'S WRS PW</t>
  </si>
  <si>
    <t>CABA-QUALIPURE WRS RAW</t>
  </si>
  <si>
    <t>CABA-QUALIPURE WRS PW</t>
  </si>
  <si>
    <t>CABA-VILLA NAVARRO BEACH RESORT KITCHEN UFW</t>
  </si>
  <si>
    <t>CABA-VILLA NAVARRO BEACH RESORT WASHING AREA UFW</t>
  </si>
  <si>
    <t>CABA-CIAN'S PURIFIED RAW</t>
  </si>
  <si>
    <t>CABA-CIAN'S PURIFIED PW</t>
  </si>
  <si>
    <t>CABA-VINEYARD WELL WRS PW</t>
  </si>
  <si>
    <t>CABA-VINEYARD WELL WRS RAW</t>
  </si>
  <si>
    <t>CABA-MOM SHIE RESTAURANT UFW</t>
  </si>
  <si>
    <t>CABA-ROINE EATERY PW</t>
  </si>
  <si>
    <t>CABA-PIO-LO RESTAURANT FW</t>
  </si>
  <si>
    <t>CABA-CLEAR DROPS WRS PW</t>
  </si>
  <si>
    <t>CABA-CLEAR DROPS WRS RAW</t>
  </si>
  <si>
    <t>CABA-ARJAN'S WRS PW</t>
  </si>
  <si>
    <t>CABA-ARJAN'S WRS RAW</t>
  </si>
  <si>
    <t>CABA-LE CORECA RESTAURANT UFW</t>
  </si>
  <si>
    <t>SMB-SPRING ROCK WRS PW</t>
  </si>
  <si>
    <t>SMB-SPRING AQUA 131 PW</t>
  </si>
  <si>
    <t>SMB-TCS WRS PW</t>
  </si>
  <si>
    <t>SMB-SIBULPURE WRS PW</t>
  </si>
  <si>
    <t>SMB-ANZEN WRS PW</t>
  </si>
  <si>
    <t>SMB-AQUA NICOLE WRS PW</t>
  </si>
  <si>
    <t>SMB-M&amp;J WRS PW</t>
  </si>
  <si>
    <t>SMB-MAI DXB WRS PW</t>
  </si>
  <si>
    <t>SMB-GATMAITAN WRS PW</t>
  </si>
  <si>
    <t>SMB-WINS WRS PW</t>
  </si>
  <si>
    <t>SMB-OZONE PURE WRS PW</t>
  </si>
  <si>
    <t>TUAO DIALYSIS CENTER PROD</t>
  </si>
  <si>
    <t>TUAO,TUGUEGARAO</t>
  </si>
  <si>
    <t>TUAO DIALYSIS CENTER RAW</t>
  </si>
  <si>
    <t>TUAO DIALYSIS CENTER POU</t>
  </si>
  <si>
    <t>TUGUEGARAO-BBRAUN DIALYSIS CENTER RAW</t>
  </si>
  <si>
    <t xml:space="preserve">TUGUEGARAO </t>
  </si>
  <si>
    <t>TUGUEGARAO-BBRAUN DIALYSIS CENTER POU</t>
  </si>
  <si>
    <t>TUGUEGARAO-BBRAUN DIALYSIS CENTER PROD</t>
  </si>
  <si>
    <t>APARRI-BBRAUN AVITUM DIALYSIS RAW</t>
  </si>
  <si>
    <t>APARRI,CAGAYAN</t>
  </si>
  <si>
    <t>APARRI-BBRAUN AVITUM DIALYSIS PROD</t>
  </si>
  <si>
    <t>APARRI-BBRAUN AVITUM DIALYSIS POU</t>
  </si>
  <si>
    <t>CAMALANIUGAN-BBRAUN AVITUM DIALYSIS POU</t>
  </si>
  <si>
    <t>CAMALANIUGAN,TUGUEGARAO</t>
  </si>
  <si>
    <t>CAMALANIUGAN-BBRAUN AVITUM DIALYSIS RAW</t>
  </si>
  <si>
    <t>CAMALANIUGAN-BBRAUN AVITUM DIALYSIS PROD</t>
  </si>
  <si>
    <t>SANTIAGO-UKARE DIALYSIS CENTER PROD</t>
  </si>
  <si>
    <t>SANTIAGO,ISABELA</t>
  </si>
  <si>
    <t>SANTIAGO-UKARE DIALYSIS CENTER RAW</t>
  </si>
  <si>
    <t>SANTIAGO-UKARE DIALYSIS CENTER POU</t>
  </si>
  <si>
    <t>TUGUEGARAO-BBRAUN AVITUM DIALYSIS CUMDC PROD</t>
  </si>
  <si>
    <t>TUGUEGARAO CITY</t>
  </si>
  <si>
    <t>TUGUEGARAO-BBRAUN AVITUM DIALYSIS CUMDC RAW</t>
  </si>
  <si>
    <t>TUGUEGARAO-BBRAUN AVITUM DIALYSIS CUMDC POU</t>
  </si>
  <si>
    <t>TUGUEGARAO-BADAJOS HYDROPS WRS PW</t>
  </si>
  <si>
    <t>TUGUEGARAO-SAB WRS PW</t>
  </si>
  <si>
    <t>TUGUEGARAO-ECKO WRS PW</t>
  </si>
  <si>
    <t>TUGUEGARAO-FINE LIFE WRS MW</t>
  </si>
  <si>
    <t>TUGUEGARAO-LC WATER STATION PW</t>
  </si>
  <si>
    <t>TUGUEGARAO-GAB WRS PW</t>
  </si>
  <si>
    <t>TUGUEGARAO-AQUA BENZ WRS PW</t>
  </si>
  <si>
    <t>TUGUEGARAO-WATERMARKS WRS PW</t>
  </si>
  <si>
    <t>TUGUEGARAO-SENORITOS WRS PW</t>
  </si>
  <si>
    <t>TUGUEGARAO-AQUA PIPPO WRS PW</t>
  </si>
  <si>
    <t>TUGUEGARAO-MACT WRS PW</t>
  </si>
  <si>
    <t>TUGUEGARAO-AQUA ASEAH WRS PW</t>
  </si>
  <si>
    <t>TUGUEGARAO-HYDROBREEZE WRS PW</t>
  </si>
  <si>
    <t>TUGUEGARAO-CARI WRS PW</t>
  </si>
  <si>
    <t>TUGUEGARAO-J-ZEN WRS PW</t>
  </si>
  <si>
    <t>TUGUEGARAO-EASTERN AGUA WRS PW</t>
  </si>
  <si>
    <t>TUGUEGARAO-EASTERN CRYSTALS WRS PW</t>
  </si>
  <si>
    <t>TUGUEGARAO-AQUA PEARL WRS PW</t>
  </si>
  <si>
    <t>TUGUEGARAO-JIRO'S WRS PW</t>
  </si>
  <si>
    <t>TUGUEGARAO-AQUA BON WRS PW</t>
  </si>
  <si>
    <t>TUGUEGARAO-AQUA HOME WRS PW</t>
  </si>
  <si>
    <t>TUGUEGARAO-CALIMAG WRS PW</t>
  </si>
  <si>
    <t>TUGUEGARAO-BLUE SKYE WRS PW</t>
  </si>
  <si>
    <t>TUGUEGARAO-WATERTALK WRS PW</t>
  </si>
  <si>
    <t>TUGUEGARAO-AQUA HOUSE WRS PW</t>
  </si>
  <si>
    <t>TUGUEGARAO-DEL GRANDE AQUA SHOP PW</t>
  </si>
  <si>
    <t>TUGUEGARAO-AQUA KYRIE WRS PW</t>
  </si>
  <si>
    <t xml:space="preserve">TUGUEGARAO-SHARYLLE WATER STATION </t>
  </si>
  <si>
    <t>TUGUEGARAO-K. AALIYAH WRS PW</t>
  </si>
  <si>
    <t>TUGUEGARAO-JNL WRS PW</t>
  </si>
  <si>
    <t>TUGUEGARAO-RIRIT WRS PW</t>
  </si>
  <si>
    <t>TUGUEGARAO-AQUAMATTI WRS PW</t>
  </si>
  <si>
    <t>TUGUEGARAO-TWO ANGEL'S WRS PW</t>
  </si>
  <si>
    <t>TUGUEGARAO-UNGAJANS WRS PW</t>
  </si>
  <si>
    <t>TUGUEGARAO-ALPHACARE WRS PW</t>
  </si>
  <si>
    <t>TUGUEGARAO-KM485 WRS PW</t>
  </si>
  <si>
    <t>TUGUEGARAO-AQUA KIT WS PW</t>
  </si>
  <si>
    <t>TUGUEGARAO-KCA WATER MASTER MW</t>
  </si>
  <si>
    <t>TUGUEGARAO-KCA WATER MASTER AW</t>
  </si>
  <si>
    <t>TUGUEGARAO-KCA WATER MASTER PW</t>
  </si>
  <si>
    <t>TUGUEGARAO-THIRST QUELL WRS PW</t>
  </si>
  <si>
    <t>TUGUEGARAO-THIRST QUELL WRS AW</t>
  </si>
  <si>
    <t>TUGUEGARAO-JNS WS MW</t>
  </si>
  <si>
    <t xml:space="preserve">TUGUEGARAO-JJE PWS </t>
  </si>
  <si>
    <t>TUGUEGARAO-LRP WRS PW</t>
  </si>
  <si>
    <t>TUGUEGARAO-AQUA J WRS PW</t>
  </si>
  <si>
    <t>TUGUEGARAO-AQUA KARL PWRS PW</t>
  </si>
  <si>
    <t>TUGUEGARAO-J&amp;P WRS PW</t>
  </si>
  <si>
    <t>TUGUEGARAO-MA. PAZ WRS PW</t>
  </si>
  <si>
    <t>TUGUEGARAO-ADDATU'S WRS PW</t>
  </si>
  <si>
    <t>TUGUEGARAO-AGUA LAGUI WRS PW</t>
  </si>
  <si>
    <t>TUGUEGARAO-AQUA ACACIA WS PW</t>
  </si>
  <si>
    <t>TUGUEGARAO-PUREWELL WRS PW</t>
  </si>
  <si>
    <t>TUGUEGARAO-AQUA TEL WRS PW</t>
  </si>
  <si>
    <t>TUGUEGARAO-HB BABARAN WRS W</t>
  </si>
  <si>
    <t>TUGUEGARAO-SANTILLAN WRS PW</t>
  </si>
  <si>
    <t>TUGUEGARAO-DADAS WRS PW</t>
  </si>
  <si>
    <t>TUGUEGARAO-AQUAFLOW WRS PW</t>
  </si>
  <si>
    <t>TUGUEGARAO-CHAI WS PW</t>
  </si>
  <si>
    <t>TUGUEGARAO-MEEE WRS PW</t>
  </si>
  <si>
    <t>TUGUEGARAO-XYRELLE WS PW</t>
  </si>
  <si>
    <t>TUGUEGARAO-BAMMS WRS PW</t>
  </si>
  <si>
    <t>TUGUEGARAO-FIVE DROPS WRS PW</t>
  </si>
  <si>
    <t>TUGUEGARAO-G-WATERS WRS PW</t>
  </si>
  <si>
    <t>TUGUEGARAO-WASEEMS PWRS PW</t>
  </si>
  <si>
    <t>TUGUEGARAO-VALLEYS AQUA PW</t>
  </si>
  <si>
    <t>TUGUEGARAO-MSL PWRS PW</t>
  </si>
  <si>
    <t>TUGUEGARAO-GALILEE WELL WRS PW</t>
  </si>
  <si>
    <t>TUGUEGARAO-JPL WRS PW</t>
  </si>
  <si>
    <t>TUGUEGARAO-BLUE JEM WRS PW</t>
  </si>
  <si>
    <t>TUGUEGARAO-VITA WRS PW</t>
  </si>
  <si>
    <t>TUGUEGARAO-BAGGAYAN WRS PW</t>
  </si>
  <si>
    <t>TUGUEGARAO-AQUA NORTE WRS PW</t>
  </si>
  <si>
    <t>TUGUEGARAO-PRINCE EJ WRS AW</t>
  </si>
  <si>
    <t>TUGUEGARAO-PRINCE EJ WRS MW</t>
  </si>
  <si>
    <t>TUGUEGARAO-FAA WRS PW</t>
  </si>
  <si>
    <t>TUGUEGARAO-AQUAMIST WS PW</t>
  </si>
  <si>
    <t>TUGUEGARAO-JK WATER THERAPY PDWS PW</t>
  </si>
  <si>
    <t>TUGUEGARAO-SWEET SPRING WRS PW</t>
  </si>
  <si>
    <t>TUGUEGARAO-AQUA JAI WRS PW</t>
  </si>
  <si>
    <t>TUGUEGARAO-JACOB'S WELL WRS PW</t>
  </si>
  <si>
    <t>TUGUEGARAO-HONEYBEE'S WRS PW</t>
  </si>
  <si>
    <t>TUGUEGARAO-MCO WRS PW</t>
  </si>
  <si>
    <t>TUGUEGARAO-PAGULAYAN WRS PW</t>
  </si>
  <si>
    <t>TUGUEGARAO-ELLY'S WRS PW</t>
  </si>
  <si>
    <t>TUGUEGARAO-H28 WS PW</t>
  </si>
  <si>
    <t>TUGUEGARAO-LIQUIGO WRS PW</t>
  </si>
  <si>
    <t>TUGUEGARAO-DESERT WRS PW</t>
  </si>
  <si>
    <t>TUGUEGARAO-URBAN SPRING WRS PW</t>
  </si>
  <si>
    <t>TUGUEGARAO-LA FORTEZZA WRS PW</t>
  </si>
  <si>
    <t>TUGUEGARAO-TWO J'S WRS PW</t>
  </si>
  <si>
    <t>TUGUEGARAO-WANTOK WRS PW</t>
  </si>
  <si>
    <t>TUGUEGARAO-AQUA DREAM WRS PW</t>
  </si>
  <si>
    <t>TUGUEGARAO-AYISCHA WATER STATION #2</t>
  </si>
  <si>
    <t>TUGUEGARAO-AYISCHA WATER STATION ICE</t>
  </si>
  <si>
    <t>TUGUEGARAO-AYISCHA WATER STATION #1</t>
  </si>
  <si>
    <t>TUGUEGARAO-DA KOOP FRESH PW</t>
  </si>
  <si>
    <t>TUGUEGARAO-TIN REFILLING STATION PW</t>
  </si>
  <si>
    <t>TUGUEGARAO-GEE DROPS WRS PW</t>
  </si>
  <si>
    <t>TUGUEGARAO-HYDROPOINT WRS PW</t>
  </si>
  <si>
    <t>TUGUEGARAO-D'GRACE/AQUA DECK WRS PW</t>
  </si>
  <si>
    <t>TUGUEGARAO-PNL WRS PW</t>
  </si>
  <si>
    <t>TUGUEGARAO-PUREFIRST WRS PW</t>
  </si>
  <si>
    <t>TUGUEGARAO-NORTH WRS PW</t>
  </si>
  <si>
    <t>TUGUEGARAO-AQUA JEZ WRS PW</t>
  </si>
  <si>
    <t>TUGUEGARAO-3K'S WRS MW</t>
  </si>
  <si>
    <t>TUGUEGARAO-TAOTAO'S AQUA HUB WRS PW</t>
  </si>
  <si>
    <t>TUGUEGARAO-ES AQUASAFE WRS PW</t>
  </si>
  <si>
    <t>TUGUEGARAO-7ELEVEN ST. PETER FW</t>
  </si>
  <si>
    <t>TUGUEGARAO-INFINITE FAITH PDW</t>
  </si>
  <si>
    <t>TUGUEGARAO-AGUA JOVICK WRS PW</t>
  </si>
  <si>
    <t>TUGUEGARAO-AQUA SOPHIA WRS PW</t>
  </si>
  <si>
    <t>TUGUEGARAO-AQUA SALVADOR WRS PW</t>
  </si>
  <si>
    <t>TUGUEGARAO-CALM WRS PW</t>
  </si>
  <si>
    <t>TUGUEGARAO-JB'S WRS PW</t>
  </si>
  <si>
    <t>TUGUEGARAO-SABADO WATER STATION PW</t>
  </si>
  <si>
    <t>TUGUEGARAO-RORO WRS PW</t>
  </si>
  <si>
    <t>TUGUEGARAO-AQUAJEM WRS MW</t>
  </si>
  <si>
    <t>TUGUEGARAO-AQUA PERPETUAL WRS PW</t>
  </si>
  <si>
    <t>TUGUEGARAO-A'S SPRING WRS PW</t>
  </si>
  <si>
    <t>TUGUEGARAO-AQUA DAD WRS PW</t>
  </si>
  <si>
    <t>TUGUEGARAO-BANGAYAN WATER STATION MW</t>
  </si>
  <si>
    <t>TUGUEGARAO-WATERVERSE WRS PW</t>
  </si>
  <si>
    <t>TUGUEGARAO-DELIGHTFUL DRIPS WRS PW</t>
  </si>
  <si>
    <t>TUGUEGARAO-AQUA ARA WRS PW</t>
  </si>
  <si>
    <t>TUGUEGARAO-POLAR WRS PW</t>
  </si>
  <si>
    <t>FIFFUN, QUIRINO-ERNSJOY WRS PW</t>
  </si>
  <si>
    <t>FIFFUN,QUIRINO</t>
  </si>
  <si>
    <t>TUGUEGARAO-ALLAM WRS PW</t>
  </si>
  <si>
    <t>TUGUEGARAO-FARMFIELD WRS PW</t>
  </si>
  <si>
    <t>TUGUEGARAO-AQUALITE WRS PW</t>
  </si>
  <si>
    <t>SAN QUINTIN-JR &amp; JP WRS PW</t>
  </si>
  <si>
    <t>SAN QUINTIN,PANGASINAN</t>
  </si>
  <si>
    <t>SAN QUINTIN-JR &amp; JP WRS SPRING</t>
  </si>
  <si>
    <t>URDANETA-WEI TSIEN TAN RAINWATER</t>
  </si>
  <si>
    <t>ROSALES-FEDLIN J WRS PW</t>
  </si>
  <si>
    <t>ROSALES-DAMASCO WRS PW</t>
  </si>
  <si>
    <t>ROSALES-AQUA ZAZ R9 RAW</t>
  </si>
  <si>
    <t>ROSALES-R&amp;A WRS PW</t>
  </si>
  <si>
    <t>BUSTOS-O'SHEN WRS PW</t>
  </si>
  <si>
    <t>BUSTOS,BULACAN</t>
  </si>
  <si>
    <t>BUSTOS-AQUA LUCIA WRS PW</t>
  </si>
  <si>
    <t>BUSTOS-SEVEN DROPS WRS PW</t>
  </si>
  <si>
    <t>BUSTOS-ACES WRS PW</t>
  </si>
  <si>
    <t>BUSTOS-ACE WRS PW</t>
  </si>
  <si>
    <t>BUSTOS-SKY JMC WRS PW</t>
  </si>
  <si>
    <t>BUSTOS-CONTINENTALY DROPS WRS PW</t>
  </si>
  <si>
    <t>BUSTOS-AQUA ROMER WRS PW</t>
  </si>
  <si>
    <t>BUSTOS-AQUA SAFE WRS PW</t>
  </si>
  <si>
    <t>BUSTOS,PANGASINAN</t>
  </si>
  <si>
    <t>BUSTOS-AQUA GUIDE WRS PW</t>
  </si>
  <si>
    <t>BUSTOS-JEN HEART WRS PW</t>
  </si>
  <si>
    <t>BUSTOS-AQUAMARLYN WRS PW</t>
  </si>
  <si>
    <t>BUSTOS-ISLAND STREAM WRS PW</t>
  </si>
  <si>
    <t>BUSTOS-MALAMIG STREAM WRS PW</t>
  </si>
  <si>
    <t>BUSTOS-GETFRESH WRS PW</t>
  </si>
  <si>
    <t>BUSTOS-AQUASEANELLE WRS PW</t>
  </si>
  <si>
    <t>BUSTOS-ALLEN JAMES WRS PW</t>
  </si>
  <si>
    <t>BUSTOS-CECELIA WRS PW</t>
  </si>
  <si>
    <t>BUSTOS-JMO WRS PW</t>
  </si>
  <si>
    <t>BUSTOS-JOHN PAUL WRS PW</t>
  </si>
  <si>
    <t>BUSTOS-BENJAMIN 1 WRS PW</t>
  </si>
  <si>
    <t>BUSTOS-AQUA TRESCHER WRS PW</t>
  </si>
  <si>
    <t>BUSTOS-ST. LOUIS WATER RESIDENTIAL</t>
  </si>
  <si>
    <t>BUSTOS-ST. LOUIS WATER PUMP</t>
  </si>
  <si>
    <t>BUSTOS-AQUA ZETH WRS PW</t>
  </si>
  <si>
    <t>BUSTOS-JENTAIME WRS PW</t>
  </si>
  <si>
    <t>BUSTOS-AQUA DE RAMOS PW</t>
  </si>
  <si>
    <t>BUSTOS-WATER BOY WRS PW</t>
  </si>
  <si>
    <t>BUSTOS-LISING WRS PW</t>
  </si>
  <si>
    <t>BUSTOS-BUMBLE BEE WRS PW</t>
  </si>
  <si>
    <t>BUSTOS-AQUA REFINA WRS PW</t>
  </si>
  <si>
    <t>SMB-AQUA VINCI'S WRS PW</t>
  </si>
  <si>
    <t>STA. BARBARA-ORO OXYGEN CORP. DW</t>
  </si>
  <si>
    <t>STA. BARBARA,PANGASINAN</t>
  </si>
  <si>
    <t>SAN QUINTIN-PURILIFE WRS PW</t>
  </si>
  <si>
    <t>SAN QUINTIN-TINY BUBBLES WRS PW</t>
  </si>
  <si>
    <t>SAN QUINTIN-LIQUID PLANET WRS PW</t>
  </si>
  <si>
    <t>SAN QUINTIN-N'JOY WRS PW</t>
  </si>
  <si>
    <t>SAN QUINTIN-1JDRC WRS PW</t>
  </si>
  <si>
    <t>SAN QUINTIN-GREENVILLE WRS PW</t>
  </si>
  <si>
    <t>SAN QUINTIN-MOUNTAIN BROOK WRS MW</t>
  </si>
  <si>
    <t>SAN QUINTIN-AQUA GEM WRS PW</t>
  </si>
  <si>
    <t>URDANETA-KFC SM FW</t>
  </si>
  <si>
    <t>URDANETA-KFC SM FW DF</t>
  </si>
  <si>
    <t>URDANETA-KFC SM UFW</t>
  </si>
  <si>
    <t>STO. TOMAS-LINDSANITY WRS RAW</t>
  </si>
  <si>
    <t>STO. TOMAS,LA UNION</t>
  </si>
  <si>
    <t>STO. TOMAS-LINDSANITY WRS PW</t>
  </si>
  <si>
    <t>STO. TOMAS-KEN POINT WRS PW</t>
  </si>
  <si>
    <t>STO. TOMAS-KEN POINT WRS RAW</t>
  </si>
  <si>
    <t>STO. TOMAS-AQUA FAITH WRS RAW</t>
  </si>
  <si>
    <t>STO. TOMAS-AQUA FAITH WRS PW</t>
  </si>
  <si>
    <t>STO. TOMAS-ATLANTIS WRS RAW</t>
  </si>
  <si>
    <t>STO. TOMAS-ATLANTIS WRS PW</t>
  </si>
  <si>
    <t>STO. TOMAS-AQUA WYN WRS PW</t>
  </si>
  <si>
    <t>STO. TOMAS-AQUA WYN WRS RAW</t>
  </si>
  <si>
    <t>STO. TOMAS-PRISTINE BLUE WRS RAW</t>
  </si>
  <si>
    <t>STO. TOMAS-PRISTINE BLUE WRS MW</t>
  </si>
  <si>
    <t>STO. TOMAS-PRISTINE BLUE WRS PW</t>
  </si>
  <si>
    <t>STO. TOMAS-DELFINADO WRS RAW</t>
  </si>
  <si>
    <t>STO. TOMAS-DELFINADO WRS PW</t>
  </si>
  <si>
    <t>STO. TOMAS-R&amp;E WRS PW</t>
  </si>
  <si>
    <t>STO. TOMAS-R&amp;E WRS RAW</t>
  </si>
  <si>
    <t>STO. TOMAS-AQUABATS WRS PW</t>
  </si>
  <si>
    <t>STO. TOMAS-AQUABATS WRS RAW</t>
  </si>
  <si>
    <t>STO. TOMAS-A&amp;A AQUA SAFE WRS RAW</t>
  </si>
  <si>
    <t>STO. TOMAS-A&amp;A AQUA SAFE WRS PW</t>
  </si>
  <si>
    <t>STO. TOMAS-BMA WRS PW</t>
  </si>
  <si>
    <t>STO. TOMAS-BMA WRS RAW</t>
  </si>
  <si>
    <t>STO. TOMAS-HARU WRS PW</t>
  </si>
  <si>
    <t>STO. TOMAS-HARU WRS RAW</t>
  </si>
  <si>
    <t>STO. TOMAS-ARLYN  LAROYA/advance payment</t>
  </si>
  <si>
    <t>STO. TOMAS-WATER MARKET WRS RAW</t>
  </si>
  <si>
    <t>STO. TOMAS-WATER MARKET WRS PW</t>
  </si>
  <si>
    <t>STO. TOMAS-CLEENE DROPS WRS RAW</t>
  </si>
  <si>
    <t>STO. TOMAS-CLEENE DROPS WRS PW</t>
  </si>
  <si>
    <t>STO. TOMAS-AQUA MARK WRS RAW</t>
  </si>
  <si>
    <t>STO. TOMAS-AQUA MARK WRS PW</t>
  </si>
  <si>
    <t>STO. TOMAS-FLORESCA PUREST WRS RAW</t>
  </si>
  <si>
    <t>STO. TOMAS-FLORESCA PUREST WRS PW</t>
  </si>
  <si>
    <t>STO. TOMAS-TIPTOP WRS PW</t>
  </si>
  <si>
    <t>STO. TOMAS-ALJEN'S DROP WR RAW</t>
  </si>
  <si>
    <t>STO. TOMAS-ALJEN'S DROP WR PW</t>
  </si>
  <si>
    <t>STO. TOMAS-WATERBOY WRS PW</t>
  </si>
  <si>
    <t>STO. TOMAS-WATERBOY WRS RAW</t>
  </si>
  <si>
    <t>STO. TOMAS-BOBSHEBRENT WRS RAW</t>
  </si>
  <si>
    <t>STO. TOMAS-BOBSHEBRENT WRS PW</t>
  </si>
  <si>
    <t>ROSARIO-GOLDEN SAVANNAH INC. PRODUCTION UFW</t>
  </si>
  <si>
    <t>ROSARIO-GOLDEN SAVANNAH INC. PRODUCTION FW</t>
  </si>
  <si>
    <t>ROSARIO-KHAYSHIE WRS PW</t>
  </si>
  <si>
    <t>ROSARIO-KHAYSHIE WRS RAW</t>
  </si>
  <si>
    <t>ROSARIO-MACAO IMPERIAL FW</t>
  </si>
  <si>
    <t>STO. TOMAS-BLUEBEL WRS RAW</t>
  </si>
  <si>
    <t>STO. TOMAS-BLUEBEL WRS PW</t>
  </si>
  <si>
    <t>STO. TOMAS-DN AQUA DRIP WRS RAW</t>
  </si>
  <si>
    <t>STO. TOMAS-DN AQUA DRIP WRS PW</t>
  </si>
  <si>
    <t>STO. TOMAS-PUREDROPS WRS RAW</t>
  </si>
  <si>
    <t>STO. TOMAS-PUREDROPS WRS PW</t>
  </si>
  <si>
    <t>STO. TOMAS-GLACIER BAY WRS RAW</t>
  </si>
  <si>
    <t>STO. TOMAS-GLACIER BAY WRS PW</t>
  </si>
  <si>
    <t>BAGUIO-BURGER KING ICE</t>
  </si>
  <si>
    <t>BAGUIO-JCO BG2 UFW</t>
  </si>
  <si>
    <t>BAGUIO-JCO BG2 FW</t>
  </si>
  <si>
    <t>BAGUIO-GOLDEN SAVANNAH INC. SM</t>
  </si>
  <si>
    <t>BAGUIO-GERRY'S GRILL SM FW</t>
  </si>
  <si>
    <t>BAGUIO-GERRY'S GRILL SM UFW</t>
  </si>
  <si>
    <t>BAGUIO-MACAO IMPERIAL TEA FW</t>
  </si>
  <si>
    <t>BAGUIO-JCO MAIN FW</t>
  </si>
  <si>
    <t>BAGUIO-JCO MAIN UFW</t>
  </si>
  <si>
    <t>BAGUIO-BURGER KING FW</t>
  </si>
  <si>
    <t>BAGUIO-BURGER KING UFW</t>
  </si>
  <si>
    <t>BAGUIO-GOLDEN SAVANNAH INC. PNR</t>
  </si>
  <si>
    <t>BAGUIO-GOLDEN SAVANNAH INC. BCM FW</t>
  </si>
  <si>
    <t>BAGUIO-MOUNTAIN QUEEN WRS PW</t>
  </si>
  <si>
    <t>BAGUIO-NATUREZA AGUA WRS PW</t>
  </si>
  <si>
    <t>LA TRINIDAD-HIGHLAND DIALYSIS RAW</t>
  </si>
  <si>
    <t>LA TRINIDAD,BENGUET</t>
  </si>
  <si>
    <t>LA TRINIDAD-HIGHLAND DIALYSIS PROD</t>
  </si>
  <si>
    <t>LA TRINIDAD-HIGHLAND DIALYSIS POU</t>
  </si>
  <si>
    <t>LA TRINIDAD-MONTAÑOSA DIALYSIS POU</t>
  </si>
  <si>
    <t>LA TRINIDAD-MONTAÑOSA DIALYSIS PROD</t>
  </si>
  <si>
    <t>LA TRINIDAD-MONTAÑOSA DIALYSIS RAW</t>
  </si>
  <si>
    <t>LA TRINIDAD-BENGUET RENAL DIALYSIS PROD</t>
  </si>
  <si>
    <t>LA TRINIDAD-BENGUET RENAL DIALYSIS RAW</t>
  </si>
  <si>
    <t>LA TRINIDAD-BENGUET RENAL DIALYSIS POU</t>
  </si>
  <si>
    <t>LA TRINIDAD-CORDILLERA HOSPITAL POU WARD</t>
  </si>
  <si>
    <t>LA TRINIDAD-CORDILLERA HOSPITAL POU OR</t>
  </si>
  <si>
    <t>LA TRINIDAD-CORDILLERA HOSPITAL POU DIETARY</t>
  </si>
  <si>
    <t>LA TRINIDAD-CORDILLERA HOSPITAL POU</t>
  </si>
  <si>
    <t>LA TRINIDAD-CORDILLERA HOSPITAL PROD</t>
  </si>
  <si>
    <t>LA TRINIDAD-CORDILLERA HOSPITAL RAW</t>
  </si>
  <si>
    <t>BURGOS-SUMAJIT-SALAMIDA WS PW</t>
  </si>
  <si>
    <t>BURGOS,PANGASINAN</t>
  </si>
  <si>
    <t>BURGOS-SUMAJIT-SALAMIDA WS DW</t>
  </si>
  <si>
    <t>BALIUAG-4A'S WRS PW</t>
  </si>
  <si>
    <t>BALIUAG,BULACAN</t>
  </si>
  <si>
    <t>BALIUAG-DROP STOP WRS PW</t>
  </si>
  <si>
    <t>BALIUAG-HYDROLEN WRS PW</t>
  </si>
  <si>
    <t>BALIUAG-FAHRELL WRS PW</t>
  </si>
  <si>
    <t>LA TRINIDAD-DPP RETAIL INC. FW</t>
  </si>
  <si>
    <t>LA TRINIDAD-DPP RETAIL INC. UFW</t>
  </si>
  <si>
    <t>BAGUIO-NOTRE DAME CCU</t>
  </si>
  <si>
    <t>BAGUIO-NOTRE DAME POU</t>
  </si>
  <si>
    <t>BAGUIO-NOTRE DAME RAW</t>
  </si>
  <si>
    <t>BAGUIO-NOTRE DAME PROD</t>
  </si>
  <si>
    <t>BAGUIO-NOTRE DAME MICU</t>
  </si>
  <si>
    <t>BAGUIO-AQUA LOID WRS PW</t>
  </si>
  <si>
    <t>BAGUIO-DPP RETAIL INC. FW</t>
  </si>
  <si>
    <t>BAGUIO-DPP RETAIL INC. FW MARCH</t>
  </si>
  <si>
    <t>MANAOAG-AQUIFER WRS PW</t>
  </si>
  <si>
    <t>MANAOAG-AQUIFER WRS RAW</t>
  </si>
  <si>
    <t>SAN FABIAN,PANGASINAN</t>
  </si>
  <si>
    <t>MANGALDAN-JOMICH WRS PW</t>
  </si>
  <si>
    <t>MANGALDAN,PANGASINAN</t>
  </si>
  <si>
    <t>ALCALA-S&amp;J 401K WRS PW</t>
  </si>
  <si>
    <t>ALCALA-S&amp;J 401K WRS /advance payment</t>
  </si>
  <si>
    <t>MALASIQUI-TOP CARE DIALYSIS POU</t>
  </si>
  <si>
    <t>SAN JOSE-MACAO IMPERIAL TEA FW</t>
  </si>
  <si>
    <t>SAN JOSE,NUEVA ECIJA</t>
  </si>
  <si>
    <t>SAN JOSE-YELLOW CAB FW</t>
  </si>
  <si>
    <t>SAN JOSE-YELLOW CAB UFW</t>
  </si>
  <si>
    <t>CARRANGLAN-EJ-ALY WRS AW</t>
  </si>
  <si>
    <t>CARRANGLAN,NUEVA ECIJA</t>
  </si>
  <si>
    <t>CARRANGLAN-PRIDES WRS PW</t>
  </si>
  <si>
    <t>CARRANGLAN-AKIEPURE WRS PW</t>
  </si>
  <si>
    <t>CARRANGLAN-PUREWELL WRS PW</t>
  </si>
  <si>
    <t>CARRANGLAN-W5 WRS PW</t>
  </si>
  <si>
    <t>CARRANGLAN-VONGERMAE WRS PW</t>
  </si>
  <si>
    <t>CARRANGLAN-AQUA DEEP C WRS PW</t>
  </si>
  <si>
    <t>CARRANGLAN-WATERVALE WRS PW</t>
  </si>
  <si>
    <t>CARRANGLAN-DANUM DE PUNCAN PW</t>
  </si>
  <si>
    <t>MANGALDAN-SANDHRA &amp; KHRYSTAL WRS PW</t>
  </si>
  <si>
    <t>MANGALDAN-SANDHRA &amp; KHRYSTAL WRS RAW</t>
  </si>
  <si>
    <t>MANAOAG-JOLLIBEE ICE MINI</t>
  </si>
  <si>
    <t>MANAOAG-MANG INASAL UFW</t>
  </si>
  <si>
    <t>MANAOAG-MANG INASAL FW</t>
  </si>
  <si>
    <t>MANAOAG-CK SKYLINE FW</t>
  </si>
  <si>
    <t>MANAOAG-CK SKYLINE UFW</t>
  </si>
  <si>
    <t>VILLASIS-MJA WRS PW</t>
  </si>
  <si>
    <t>VILLASIS-VM AQUA WRS PW</t>
  </si>
  <si>
    <t>ALCALA-KC-LYN WRS PW</t>
  </si>
  <si>
    <t>TARLAC-BHG WRS PW</t>
  </si>
  <si>
    <t>TARLAC,SAN MANUEL</t>
  </si>
  <si>
    <t>ROSALES-GOLDEN SAVANNAH INC. FW</t>
  </si>
  <si>
    <t>ROSALES-MCDONALD'S UFW</t>
  </si>
  <si>
    <t>ROSALES-MCDONALD'S FW</t>
  </si>
  <si>
    <t>ROSALES-KFC SM FW</t>
  </si>
  <si>
    <t>ROSALES-KFC SM UFW</t>
  </si>
  <si>
    <t>ROSALES-RA-RAI KEN RESTAURANT UFW</t>
  </si>
  <si>
    <t>ROSALES-GERRY'S GRILL UFW</t>
  </si>
  <si>
    <t>ROSALES-GERRY'S GRILL FW</t>
  </si>
  <si>
    <t>ROSALES-CLASSIC SAVORY FW</t>
  </si>
  <si>
    <t>ROSALES-CLASSIC SAVORY UFW</t>
  </si>
  <si>
    <t>ROSALES-BOTEJYU FW</t>
  </si>
  <si>
    <t>ROSALES-MAX'S RESTAURANT FW TT</t>
  </si>
  <si>
    <t>ROSALES-GREENWICH UFW</t>
  </si>
  <si>
    <t>ROSALES-GREENWICH FW</t>
  </si>
  <si>
    <t>ROSALES-SM FOODCOURT FW DF</t>
  </si>
  <si>
    <t>ROSALES-SM PRIME HOLDINGS ADMIN</t>
  </si>
  <si>
    <t>ROSALES-SM PRIME HOLDINGS UFW</t>
  </si>
  <si>
    <t>ROSALES-SM ADMIN NAWASA</t>
  </si>
  <si>
    <t>VILLASIS,PANGSINAN</t>
  </si>
  <si>
    <t>BALIUAG-JHUNDY'S WRS PW</t>
  </si>
  <si>
    <t>BALIUAG-CARDO JR/ PW</t>
  </si>
  <si>
    <t>BALIUAG-MIZUKO WRS PW</t>
  </si>
  <si>
    <t>BALIUAG-MIZUKO PW</t>
  </si>
  <si>
    <t>PC/AS</t>
  </si>
  <si>
    <t>BINALONAN-AVITUS KIDNEY CARE POU</t>
  </si>
  <si>
    <t>BINALONAN,PANGASINAN</t>
  </si>
  <si>
    <t>TALAVERA-STREAM PLUS A WRS PW</t>
  </si>
  <si>
    <t>TALAVERA,NUEVA ECIJA</t>
  </si>
  <si>
    <t>TALAVERA-AYHAN'S WATER AW</t>
  </si>
  <si>
    <t>TALAVERA-ERNIE WRS PW</t>
  </si>
  <si>
    <t>TALAVERA-REIGN DROPS AW</t>
  </si>
  <si>
    <t>TALAVERA-ALBIE WRS  PW</t>
  </si>
  <si>
    <t>TALAVERA-DIONISIO WATER PW</t>
  </si>
  <si>
    <t>TALAVERA-SEB'S WRS PW</t>
  </si>
  <si>
    <t>TALAVERA-JKS WRS PW</t>
  </si>
  <si>
    <t>TALAVERA-RICO VER WRS PW</t>
  </si>
  <si>
    <t>CARRANGLAN-RUSHAAN WRS PW</t>
  </si>
  <si>
    <t>CARRANGLAN-K AND K WRS PW</t>
  </si>
  <si>
    <t>CARRANGLAN-WATER.COM WRS PW</t>
  </si>
  <si>
    <t>CARRANGLAN-NONG E WRS PW</t>
  </si>
  <si>
    <t>CARRANGLAN-EJ ALY WRS AW</t>
  </si>
  <si>
    <t>URDANETA SACRED HEART HOSPITAL POU</t>
  </si>
  <si>
    <t>URDANETA SACRED HEART HOSPITAL PROD</t>
  </si>
  <si>
    <t>URDANETA SACRED HEART HOSPITAL RAW</t>
  </si>
  <si>
    <t>URDANETA SACRED HEART HOSPITAL POU ICU</t>
  </si>
  <si>
    <t>URDANETA SACRED HEART HOSPITAL AQUA MEGA</t>
  </si>
  <si>
    <t>ROSALES-AIRIESH WRS PW</t>
  </si>
  <si>
    <t>ROSALES-AIRIESH WRS RAW</t>
  </si>
  <si>
    <t>AGOO-LITTLE BEN'S WRS PW</t>
  </si>
  <si>
    <t>AGOO-LITTLE BEN'S WRS RAW</t>
  </si>
  <si>
    <t>AGOO-AMLC WRS RAW</t>
  </si>
  <si>
    <t>AGOO-AMLC WRS PW</t>
  </si>
  <si>
    <t>AGOO-ILOKANO WRS RAW</t>
  </si>
  <si>
    <t>AGOO-ILOKANO WRS PW</t>
  </si>
  <si>
    <t>AGOO-DROPBUY WRS PW</t>
  </si>
  <si>
    <t>AGOO-DROPBUY WRS RAW</t>
  </si>
  <si>
    <t>AGOO-AQUA DE PANAY WRS PW</t>
  </si>
  <si>
    <t>AGOO-AQUA DE PANAY WRS RAW</t>
  </si>
  <si>
    <t>AGOO-AQUAJET WRS PW</t>
  </si>
  <si>
    <t>AGOO-AQUAJET WRS RAW</t>
  </si>
  <si>
    <t>AGOO-BRILIAM WRS RAW</t>
  </si>
  <si>
    <t>AGOO-BRILIAM WRS PW</t>
  </si>
  <si>
    <t>AGOO-KATEMAR WRS PW 2</t>
  </si>
  <si>
    <t>AGOO-KATEMAR WRS PW 1</t>
  </si>
  <si>
    <t>AGOO-KATEMAR WRS RAW</t>
  </si>
  <si>
    <t>AGOO-COOL WATER PW</t>
  </si>
  <si>
    <t>AGOO-COOL WATER RAW</t>
  </si>
  <si>
    <t>AGOO-VIVIR WRS PW</t>
  </si>
  <si>
    <t>AGOO-VIVIR WRS RAW</t>
  </si>
  <si>
    <t>AGOO-JMJ AQUA CARE RAW</t>
  </si>
  <si>
    <t>AGOO-JMJ AQUA CARE PW</t>
  </si>
  <si>
    <t>AGOO-SHALI'S WRS RAW</t>
  </si>
  <si>
    <t>AGOO-SHALI'S WRS PW</t>
  </si>
  <si>
    <t>AGOO-AQUATAR WRS RAW</t>
  </si>
  <si>
    <t>AGOO-AQUATAR WRS PW</t>
  </si>
  <si>
    <t>AGOO-DREAM WATER PARK WRS PW</t>
  </si>
  <si>
    <t>AGOO-DREAM WATER PARK WRS RAW</t>
  </si>
  <si>
    <t>AGOO-MON-MON'S WRS PW</t>
  </si>
  <si>
    <t>AGOO-MON-MON'S WRS RAW</t>
  </si>
  <si>
    <t>AGOO-BLUE BILL WRS RAW</t>
  </si>
  <si>
    <t>AGOO-BLUE BILL WRS PW</t>
  </si>
  <si>
    <t>AGOO-ORENCIA WRS RAW</t>
  </si>
  <si>
    <t>AGOO-ORENCIA WRS PW</t>
  </si>
  <si>
    <t>AGOO-AQUA DE ARIANA WRS RAW</t>
  </si>
  <si>
    <t>AGOO-AQUA DE ARIANA WRS PW</t>
  </si>
  <si>
    <t>AGOO-CASTILLO'S WRS RAW</t>
  </si>
  <si>
    <t>AGOO-CASTILLO'S WRS PW</t>
  </si>
  <si>
    <t>AGOO-NATURE'S GIFT WRS PW</t>
  </si>
  <si>
    <t>AGOO-NATURE'S GIFT WRS RAW</t>
  </si>
  <si>
    <t>AGOO-AQUA MARULI WRS RAW</t>
  </si>
  <si>
    <t>AGOO-AQUA MARULI WRS PW</t>
  </si>
  <si>
    <t>AGOO-KT'S DEW WRS RAW</t>
  </si>
  <si>
    <t>AGOO-KT'S DEW WRS PW</t>
  </si>
  <si>
    <t>NAGUILIAN-J BROTHERS RS RAW</t>
  </si>
  <si>
    <t>NAGUILIAN,LA UNION</t>
  </si>
  <si>
    <t>NAGUILIAN-J BROTHERS RS PW</t>
  </si>
  <si>
    <t>LUPAO-ARJES-JLJ WRS PW</t>
  </si>
  <si>
    <t>LUPAO,NUEVA ECIJA</t>
  </si>
  <si>
    <t>LUPAO-GLORIOUS WRS PW</t>
  </si>
  <si>
    <t>LUPAO-S&amp;H SEAHORSE WS PW</t>
  </si>
  <si>
    <t>LUPAO-AQUA GRANDE WRS PW</t>
  </si>
  <si>
    <t>LUPAO-AQUA MAGIC WRS PW</t>
  </si>
  <si>
    <t>LUPAO-BLESSED JIA WRS PW</t>
  </si>
  <si>
    <t>BAGUIO-DIPASUPIL WRS DW TRUCK</t>
  </si>
  <si>
    <t>BAGUIO-NADINE WRS PW</t>
  </si>
  <si>
    <t>BAGUIO-DIPASUPIL WRS DW</t>
  </si>
  <si>
    <t>BAGUIO-GAVINS WRS PW</t>
  </si>
  <si>
    <t>BAGUIO-MOUNTAIN ACE WRS PW</t>
  </si>
  <si>
    <t>BAGUIO-LIVING WATER PW</t>
  </si>
  <si>
    <t>LTB-FUJIKON OPC TI AREA DW</t>
  </si>
  <si>
    <t>LTB-FUJIKON OPC NO. 1</t>
  </si>
  <si>
    <t>LTB-FUJIKON OPC NO. 3A</t>
  </si>
  <si>
    <t>BAGUIO-STRATUM WRS PW</t>
  </si>
  <si>
    <t>BAGUIO-AQUA REAL WRS PW</t>
  </si>
  <si>
    <t>BAGUIO-PINEBREEZE WRS PW</t>
  </si>
  <si>
    <t>BAGUIO-A&amp;K WRS/LOC'S WRS PW</t>
  </si>
  <si>
    <t>BAGUIO-GERRY'S GRILL NAVY BASE UFW</t>
  </si>
  <si>
    <t>BAGUIO-HDOU WRS AW</t>
  </si>
  <si>
    <t>BAGUIO-HDOU WRS PW</t>
  </si>
  <si>
    <t>BAGUIO-AGUA VIDA MIL CUT OFF PW</t>
  </si>
  <si>
    <t>BAGUIO-GREEN WATER PW</t>
  </si>
  <si>
    <t>BAGUIO-JCO DONUTS CAM JOHN HAY UFW</t>
  </si>
  <si>
    <t>BAGUIO-JCO DONUTS CAM JOHN HAY FW</t>
  </si>
  <si>
    <t>BAGUIO-JOHN HAY WATER SPRING 2</t>
  </si>
  <si>
    <t>BAGUIO-JOHN HAY WATER SPRING 1</t>
  </si>
  <si>
    <t>BAGUIO-NATURAL ESSENCE WRS PW</t>
  </si>
  <si>
    <t>BAGUIO-VAPOR DROPS WRS PW</t>
  </si>
  <si>
    <t>BAGUIO-JCO DONUTS CAM JOHN HAY ICE</t>
  </si>
  <si>
    <t>BALUNGAO- PRIME WATER BRGY. SAN RAYMUNDO</t>
  </si>
  <si>
    <t>MH/ECOLI</t>
  </si>
  <si>
    <t>BALUNGAO- PRIME WATER BRGY. CAPULAAN</t>
  </si>
  <si>
    <t>BALLUNGAO PRIME WATER BRGY. ANGAYAN NORTE</t>
  </si>
  <si>
    <t>BALUNGAO- PRIME WATER BRGY. SAN AURELIO 3RD</t>
  </si>
  <si>
    <t>BALUNGAO- PRIME WATER BRGY. SAN AURELIO 2ND</t>
  </si>
  <si>
    <t>BALUNGAO PRIME WATER BRGY. SAN RAYMUNDO</t>
  </si>
  <si>
    <t>BALUNGAO PRIME WATER BRGY. SAN AURELIO 2ND</t>
  </si>
  <si>
    <t>M/ECOLI</t>
  </si>
  <si>
    <t>BALUNGAO PRIME WATER BRGY. CAPULAAN</t>
  </si>
  <si>
    <t>LUPAO-JOANINO WRS MW RETEST</t>
  </si>
  <si>
    <t>LUPAO,PANGASINAN</t>
  </si>
  <si>
    <t>LUPAO-JHY'S WRS PW</t>
  </si>
  <si>
    <t>LUPAO-JAD WRS PW</t>
  </si>
  <si>
    <t>LUPAO-PURILIFE WRS PW</t>
  </si>
  <si>
    <t>PANDI-BENJAMIN WRS PW</t>
  </si>
  <si>
    <t>PANDI,BULACAN</t>
  </si>
  <si>
    <t>PANDI-AQUA MARINO WRS PW</t>
  </si>
  <si>
    <t>PANDI-JUZZA ANN WRS PW</t>
  </si>
  <si>
    <t>BAGUIO-GREEN WATER PW RETEST</t>
  </si>
  <si>
    <t>BAGUIO-HARRY WATER PW</t>
  </si>
  <si>
    <t>BAGUIO-TYSING DEW WRS PW RETEST</t>
  </si>
  <si>
    <t>BAGUIO-RJMON WRS PW</t>
  </si>
  <si>
    <t>BAGUIO-GLACIER TOUCH</t>
  </si>
  <si>
    <t xml:space="preserve">BAGUIO-AGUA VITAE PW                                        </t>
  </si>
  <si>
    <t>BAGUIO-JGC WRS PW</t>
  </si>
  <si>
    <t>AGOO-DEN-DEN WRS RAW</t>
  </si>
  <si>
    <t>AGOO-DEN-DEN WRS PW</t>
  </si>
  <si>
    <t>AGOO-HEGEDUS WRS RAW</t>
  </si>
  <si>
    <t>AGOO-HEGEDUS WRS PW</t>
  </si>
  <si>
    <t>AGOO-AQUA ROYALE WRS RAW</t>
  </si>
  <si>
    <t>AGOO-AQUA ROYALE WRS PW</t>
  </si>
  <si>
    <t>AGOO-MARY AQUA WRS PW</t>
  </si>
  <si>
    <t>AGOO-MARY AQUA WRS RAW</t>
  </si>
  <si>
    <t>AGOO-L.A'S WRS PW</t>
  </si>
  <si>
    <t>AGOO-L.A'S WRS RAW</t>
  </si>
  <si>
    <t>AGOO-JULIAN'S WRS PW</t>
  </si>
  <si>
    <t>AGOO-JULIAN'S WRS RAW</t>
  </si>
  <si>
    <t>AGOO-AGOO SEABREEZE WRS PW</t>
  </si>
  <si>
    <t>AGOO-AGOO SEABREEZE WRS RAW</t>
  </si>
  <si>
    <t>AGOO-CARIAGA'S WRS PW</t>
  </si>
  <si>
    <t>AGOO-CARIAGA'S WRS RAW</t>
  </si>
  <si>
    <t>AGOO-AQUA MAYRIE WRS RAW</t>
  </si>
  <si>
    <t>AGOO-AQUA MAYRIE WRS PW</t>
  </si>
  <si>
    <t>AGOO-LIQUID BLISS WRS RAW</t>
  </si>
  <si>
    <t>AGOO-LIQUID BLISS WRS PW</t>
  </si>
  <si>
    <t>AGOO-CRISSMAY AQUALIFE WRS RAW</t>
  </si>
  <si>
    <t>AGOO-CRISSMAY AQUALIFE WRS PW</t>
  </si>
  <si>
    <t>AGOO-LUMPC WRS RAW</t>
  </si>
  <si>
    <t>AGOO-LUMPC WRS PW</t>
  </si>
  <si>
    <t>AGOO-ATLANTIC PURE WRS PW</t>
  </si>
  <si>
    <t>AGOO-ATLANTIC PURE WRS RAW</t>
  </si>
  <si>
    <t>BULAKAN-ARKEA'S WRS PW</t>
  </si>
  <si>
    <t>BULAKAN,BULACAN</t>
  </si>
  <si>
    <t>BULAKAN-AQUA BLESSED WRS PW</t>
  </si>
  <si>
    <t>BULAKAN-TUBIG NI JUAN PW</t>
  </si>
  <si>
    <t>BULAKAN-WATER MARKET PW</t>
  </si>
  <si>
    <t>BULAKAN-TRIPLE WATER PW</t>
  </si>
  <si>
    <t>BULAKAN-MOULICULES WRS PW</t>
  </si>
  <si>
    <t>BULAKAN-HM CBX WRS PW</t>
  </si>
  <si>
    <t>BULAKAN-JELYN ROSE WRS PW</t>
  </si>
  <si>
    <t>BULAKAN-NATURE SWEET WRS PW</t>
  </si>
  <si>
    <t>BULAKAN-R AND L WRS PW</t>
  </si>
  <si>
    <t>BULAKAN-AQUA RENA WRS PW</t>
  </si>
  <si>
    <t>BULAKAN-CITY WATER PITPITAN PW</t>
  </si>
  <si>
    <t>BULAKAN-JEON WRS PW</t>
  </si>
  <si>
    <t>BULAKAN-AQUA COOL WRS PW</t>
  </si>
  <si>
    <t>BULAKAN-AQUA CHEN WRS PW</t>
  </si>
  <si>
    <t>BULAKAN-WATORVIC WRS PW</t>
  </si>
  <si>
    <t>BULAKAN-AQUA 1824 WRS PW</t>
  </si>
  <si>
    <t>BULAKAN-AQUA FAITH PW</t>
  </si>
  <si>
    <t>BULAKAN-MARPE WS PW</t>
  </si>
  <si>
    <t>BULAKAN-WYN'S SPRING PW</t>
  </si>
  <si>
    <t>BULAKAN-DRIZZLE WRS PW</t>
  </si>
  <si>
    <t>BULAKAN-JMB CUBE ICE PW</t>
  </si>
  <si>
    <t>BULAKAN-AQUA HOSSANA WRS PW</t>
  </si>
  <si>
    <t>BULAKAN-AQUASHOT WRS PW</t>
  </si>
  <si>
    <t>BULAKAN-GIAN WRS PW</t>
  </si>
  <si>
    <t>BULAKAN-WATER CELL WRS PW</t>
  </si>
  <si>
    <t>BULAKAN-AQUA TAURUS WRS PW</t>
  </si>
  <si>
    <t>BULAKAN-NORTH VALLEY WRS PW</t>
  </si>
  <si>
    <t>BULAKAN-RJL WRS PW</t>
  </si>
  <si>
    <t>BULAKAN-FRESKO WRS PW</t>
  </si>
  <si>
    <t>BULAKAN-PUREDROPS WRS PW</t>
  </si>
  <si>
    <t>BULAKAN-WATER HILL WRS PW</t>
  </si>
  <si>
    <t>BULAKAN-JAS COOL WRS PW</t>
  </si>
  <si>
    <t>BULAKAN-MIKED WRS PW</t>
  </si>
  <si>
    <t>BULAKAN-AQUEOUS PLUS WRS PW</t>
  </si>
  <si>
    <t>BULAKAN-AQUA VIE WRS PW</t>
  </si>
  <si>
    <t>BULAKAN-EULIE WRS PW</t>
  </si>
  <si>
    <t>BULAKAN-NATURES WAY WRS PW</t>
  </si>
  <si>
    <t>BULAKAN-AQUA CASA WRS PW</t>
  </si>
  <si>
    <t>BULAKAN-JDRM WRS PW</t>
  </si>
  <si>
    <t>BULAKAN-NUQI MUI WRS PW</t>
  </si>
  <si>
    <t>BULAKAN-ALTHEA'S PDW PW</t>
  </si>
  <si>
    <t>BULAKAN-FLOW LIFE WRS PW</t>
  </si>
  <si>
    <t>GERONA-CHAROEN POKPHAND DW</t>
  </si>
  <si>
    <t>GERONA,TARLAC</t>
  </si>
  <si>
    <t>URDANETA-C SQUARED PRIME FW</t>
  </si>
  <si>
    <t>AGOO-MIDDLE EARTH WRS RAW</t>
  </si>
  <si>
    <t>AGOO-MIDDLE EARTH WRS PW</t>
  </si>
  <si>
    <t>SISON-NORTHERN ADVENTIST HOSPITAL DW</t>
  </si>
  <si>
    <t>BINALONAN-SABALA ROSARIO MEDICAL CLINIC WD</t>
  </si>
  <si>
    <t>BINALONAN-CRUZALDO CACAGURAN DW</t>
  </si>
  <si>
    <t>PH,TURBIDITY&amp;TDS</t>
  </si>
  <si>
    <t>BINALONAN-AGUA FRESCA WRS PW</t>
  </si>
  <si>
    <t>POZORRUBIO-RAYNE DROPS WRS PW</t>
  </si>
  <si>
    <t>POZORRUBIO,PANGASINAN</t>
  </si>
  <si>
    <t>URDANETA-ANELIA WRS PW</t>
  </si>
  <si>
    <t>URDANETA-ANELIA WRS RAW</t>
  </si>
  <si>
    <t>BULAKAN-FERLIN WRS PW</t>
  </si>
  <si>
    <t>BULAKAN-AQUA HAVEN WRS PW</t>
  </si>
  <si>
    <t>BULAKAN-SIR JON WRS PW</t>
  </si>
  <si>
    <t>BULAKAN-AQUA FELIZ WRS PW</t>
  </si>
  <si>
    <t>BULAKAN-EDLYN WRS PW</t>
  </si>
  <si>
    <t>BULAKAN-KV BEAUTEA'S WRS PW</t>
  </si>
  <si>
    <t>BULAKAN-SAFE 2U WRS PW</t>
  </si>
  <si>
    <t>BULAKAN-PURA VIDA WRS PW</t>
  </si>
  <si>
    <t>BULAKAN-ANZEN WRS PW</t>
  </si>
  <si>
    <t>BULAKAN-R&amp;C WRS PW</t>
  </si>
  <si>
    <t>BULAKAN-RED WATER PW</t>
  </si>
  <si>
    <t>BULAKAN-ALKA HOLIC WRS PW</t>
  </si>
  <si>
    <t>BULAKAN-BLISSPURE WRS PW</t>
  </si>
  <si>
    <t>BULAKAN-AQUA REPUBLIC WRS PW</t>
  </si>
  <si>
    <t>BULAKAN-BLESSINGS POUR WRS PW</t>
  </si>
  <si>
    <t>BULAKAN-JUN ROSE WRS PW</t>
  </si>
  <si>
    <t>BULAKAN-MOUNTAIN DROPS WRS PW</t>
  </si>
  <si>
    <t>BULAKAN-AQUATROPIC WRS PW</t>
  </si>
  <si>
    <t>BAGUIO-REHO BOTH WRS PW</t>
  </si>
  <si>
    <t>BAGUIO-KUAILE WRS PW</t>
  </si>
  <si>
    <t>TUBA-CELESTIAL RAIN CORP. SPRING</t>
  </si>
  <si>
    <t>TUBA-BALI IRISAN RESOURCES INC. SPRING</t>
  </si>
  <si>
    <t>TUBA-BALIBAGO WATERWORKS SYSTEM INC. KM6</t>
  </si>
  <si>
    <t>TUBA-BALIBAGO WATERWORKS SYSTEM INC. KM7</t>
  </si>
  <si>
    <t>BAGUIO-JMP WRS PW</t>
  </si>
  <si>
    <t>BAGUIO-JP MENECIO WRS DW</t>
  </si>
  <si>
    <t>BAGUIO-ATONG'S WRS PW</t>
  </si>
  <si>
    <t>LA TRINIDAD-PUREVELINE CLEAR PW</t>
  </si>
  <si>
    <t>LA TRINIDAD-NBF GUADA WS PW</t>
  </si>
  <si>
    <t>LA TRINIDAD-GUSARAN WANGAL RS PW</t>
  </si>
  <si>
    <t>LA TRINIDAD-PLANET AQUA PW</t>
  </si>
  <si>
    <t>LA TRINIDAD-AQUA EIGHT ZERO ZERO EIGHT WRS PW</t>
  </si>
  <si>
    <t xml:space="preserve">LA TRINIDAD-SHANUM SHI BAHONG PWRS </t>
  </si>
  <si>
    <t>LA TRINIDAD-GOLD WRS PW</t>
  </si>
  <si>
    <t>LA TRINIDAD-GORSEN WRS PW</t>
  </si>
  <si>
    <t>ANGAT-SAUDIA PURE DRINKING WATER PW</t>
  </si>
  <si>
    <t>ANGAT,BULACAN</t>
  </si>
  <si>
    <t>ANGAT-AGUAMENTI WRS PW</t>
  </si>
  <si>
    <t>ANGAT-BLUDROPS WRS PW</t>
  </si>
  <si>
    <t>ANGAT-JOHNNIE WATER DW</t>
  </si>
  <si>
    <t>ANGAT-ALRIGHT PW</t>
  </si>
  <si>
    <t>ANGAT-JOHNNIE WATER PW</t>
  </si>
  <si>
    <t>ANGAT--TERESITA PRIVATE RESORT DW</t>
  </si>
  <si>
    <t>SFLU-SHAKEY'S SEVILLA ICE</t>
  </si>
  <si>
    <t>SFLU-PIG OUT ICE</t>
  </si>
  <si>
    <t>SFLU-ALL WINGS ICE</t>
  </si>
  <si>
    <t>SFLU-GOLDILOCK'S CSI ICE</t>
  </si>
  <si>
    <t>SFLU-GOLDILOCK'S CSI FW</t>
  </si>
  <si>
    <t>SFLU-TOKYO TOKYO CSI FW</t>
  </si>
  <si>
    <t>SFLU-TOKYO TOKYO CSI UFW</t>
  </si>
  <si>
    <t>SFLU-SHAKEY'S CSI FW</t>
  </si>
  <si>
    <t>SFLU-SHAKEY'S CSI UFW</t>
  </si>
  <si>
    <t>SFLU-KFC CSI ICE</t>
  </si>
  <si>
    <t>SFLU-KFC CSI UFW</t>
  </si>
  <si>
    <t>SFLU-KFC CSI FW</t>
  </si>
  <si>
    <t>SFLU-KFC CSI FW DF</t>
  </si>
  <si>
    <t>SFLU-MCDONALD'S CSI ICE</t>
  </si>
  <si>
    <t>SFLU-MCDONALD'S CSI FW</t>
  </si>
  <si>
    <t>SFLU-MCDONALD'S CSI FW TT</t>
  </si>
  <si>
    <t>SFLU-MCDONALD'S CSI UFW</t>
  </si>
  <si>
    <t>SFLU-DENCIO'S RESTAURANT ICE</t>
  </si>
  <si>
    <t>SFLU-DENCIO'S RESTAURANT UFW</t>
  </si>
  <si>
    <t>SFLU-DENCIO'S RESTAURANT FW</t>
  </si>
  <si>
    <t>SFLU-KAMANGGAAN GRILL ICE</t>
  </si>
  <si>
    <t>SFLU-KAMANGGAAN GRILL UFW</t>
  </si>
  <si>
    <t>SFLU-TESDA RO 1 SOURCE</t>
  </si>
  <si>
    <t>SFLU-LIFELINE WRS RAW</t>
  </si>
  <si>
    <t>SFLU-LIFELINE WRS PW</t>
  </si>
  <si>
    <t>SFLU-PHILIPPINE NAVY POOL</t>
  </si>
  <si>
    <t>PH&amp;CHLORINE</t>
  </si>
  <si>
    <t>SFLU-PHILIPPINE NAVY PW</t>
  </si>
  <si>
    <t>SFLU-RN QUENCH WRS PW</t>
  </si>
  <si>
    <t>SFLU-RN QUENCH WRS RAW</t>
  </si>
  <si>
    <t>SFLU-JONAH WRS PW</t>
  </si>
  <si>
    <t>SFLU-JONAH WRS RAW</t>
  </si>
  <si>
    <t>SFLU-MICHISRAEL WRS PW</t>
  </si>
  <si>
    <t>SFLU-MICHISRAEL WRS RAW</t>
  </si>
  <si>
    <t>SFLU-BONI WRS PW</t>
  </si>
  <si>
    <t>SFLU-BONI WRS RAW</t>
  </si>
  <si>
    <t>SFLU-AQUA VIVAM WRS RAW</t>
  </si>
  <si>
    <t>SFLU-AQUA VIVAM WRS PW</t>
  </si>
  <si>
    <t>SFLU-HILLDROPS WRS PW</t>
  </si>
  <si>
    <t>SFLU-HILLDROPS WRS RAW</t>
  </si>
  <si>
    <t>SFLU-GLORIVEL'S WATER SUPPLY 1 SOURCE 3</t>
  </si>
  <si>
    <t>SFLU-AQUA ZESK WRS PW</t>
  </si>
  <si>
    <t>SFLU-AQUA ZESK WRS RAW</t>
  </si>
  <si>
    <t>SFLU-GLORIVEL'S WATER SUPPLY SOURCE</t>
  </si>
  <si>
    <t>SFLU-MT. DAYAWEN WRS PW ANNEX</t>
  </si>
  <si>
    <t>SFLU-MARIA STORE DW</t>
  </si>
  <si>
    <t>SFLU-AQUA LA PATRIA RAW</t>
  </si>
  <si>
    <t>SFLU-AQUA LA PATRIA PW</t>
  </si>
  <si>
    <t>SFLU-AQUA 10 WRS RAW</t>
  </si>
  <si>
    <t>SFLU-AQUA 10 WRS PW</t>
  </si>
  <si>
    <t>SFLU-JASKI WRS RAW</t>
  </si>
  <si>
    <t>SFLU-JASKI WRS PW</t>
  </si>
  <si>
    <t>SFLU-ZOMIL AQUA BLESS WRS PW</t>
  </si>
  <si>
    <t>SFLU-ZOMIL AQUA BLESS WRS RAW</t>
  </si>
  <si>
    <t>SFLU-ADM WRS PW</t>
  </si>
  <si>
    <t>SFLU-ADM WRS RAW</t>
  </si>
  <si>
    <t>SFLU-BMG WRS RAW</t>
  </si>
  <si>
    <t>SFLU-BMG WRS PW</t>
  </si>
  <si>
    <t>SFLU-JOAN ANCHETA 2</t>
  </si>
  <si>
    <t>SFLU-JOAN ANCHETA 1</t>
  </si>
  <si>
    <t>SFLU-ZAHRA WRS RAW</t>
  </si>
  <si>
    <t>SFLU-ZAHRA WRS PW</t>
  </si>
  <si>
    <t>ANGELES-MRC WRS PW</t>
  </si>
  <si>
    <t>ANGELES CITY,PAMPANGA</t>
  </si>
  <si>
    <t>ANGELES-AGUA VIDA 2 PW</t>
  </si>
  <si>
    <t>ANGELES-JMP WRS PW</t>
  </si>
  <si>
    <t>ANGELES-OTTIES WRS UFW</t>
  </si>
  <si>
    <t>ANGELES-LIFESTREAM WRS MW</t>
  </si>
  <si>
    <t>ANGELES-AQUAFILL WRS PW</t>
  </si>
  <si>
    <t>ANGELES-CENTRAL GRILL FW</t>
  </si>
  <si>
    <t>ANGELES-LIVING WATER 3 MW</t>
  </si>
  <si>
    <t>ANGELES-PRI MEDICAL CENTER RAW</t>
  </si>
  <si>
    <t>ANGELES-PRI MEDICAL CENTER PROD</t>
  </si>
  <si>
    <t>ANGELES-PRI MEDICAL CENTER POU</t>
  </si>
  <si>
    <t>ANGELES-LATON WRS PW</t>
  </si>
  <si>
    <t>ANGELES-AQUARIAN 21 WRS AW</t>
  </si>
  <si>
    <t>ANGELES-MANG INASAL CLARK FW</t>
  </si>
  <si>
    <t>ANGELES-MANG INASAL CLARK UFW</t>
  </si>
  <si>
    <t>ANGELES-ONE MILLION DROPS PW</t>
  </si>
  <si>
    <t>MABALACAT-AQUADEE WRS PW</t>
  </si>
  <si>
    <t>ANGELES-ST. ELIAS RENAL PROD</t>
  </si>
  <si>
    <t>ANGELES-ST. ELIAS RENAL POU</t>
  </si>
  <si>
    <t>ANGELES-ST. ELIAS RENAL RAW</t>
  </si>
  <si>
    <t>ANGELES-DZL WRS PW</t>
  </si>
  <si>
    <t>ANGELES-R&amp;R WRS PW</t>
  </si>
  <si>
    <t>ANGELES-AGUA VIDA 1</t>
  </si>
  <si>
    <t>POZORRUBIO PRIME WATER BRGY. DISTRICT 3 POBLACION</t>
  </si>
  <si>
    <t>POZORRUBIO PRIME WATER BRGY. DISTRICT 4</t>
  </si>
  <si>
    <t>POZORRUBIO PRIME WATER BRGY. DISTRICT 2</t>
  </si>
  <si>
    <t>POZORRUBIO PRIME WATER BRGY. DISTRICT 1 POBLACION</t>
  </si>
  <si>
    <t>POZORRUBIO PRIME WATER BRGY. TALOGTOG</t>
  </si>
  <si>
    <t>POZORRUBIO PRIME WATER BRGY. AMAGBAGAN</t>
  </si>
  <si>
    <t>POZORRUBIO PRIME WATER BRGY. MALASIN</t>
  </si>
  <si>
    <t>POZORRUBIO PRIME WATER BRGY. DILAN</t>
  </si>
  <si>
    <t>POZORRUBIO PRIME WATER BRGY. MANAOL</t>
  </si>
  <si>
    <t>POZORRUBIO PRIME WATER BRGY. PALGUYOD</t>
  </si>
  <si>
    <t>POZORRUBIO PRIME WATER BRGY. PALAKIPAK</t>
  </si>
  <si>
    <t>POZORRUBIO PRIME WATER BRGY. CABLONG</t>
  </si>
  <si>
    <t>POZORRUBIO PRIME WATER BRGY. NAMA</t>
  </si>
  <si>
    <t>POZORRUBIO PRIME WATER BRGY. VILLEGAS</t>
  </si>
  <si>
    <t>POZORRUBIO PRIMEWATER BRGY. VILLEGAS</t>
  </si>
  <si>
    <t>POZORRUBIO PRIMEWATER BRGY. ALIPANGPANG</t>
  </si>
  <si>
    <t>POZORRUBIO PRIMEWATER BRGY. TALOGTOG</t>
  </si>
  <si>
    <t>POZORRUBIO PRIMEWATER BRGY. AMAGBAGAN</t>
  </si>
  <si>
    <t>POZORRUBIO PRIMEWATER BRGY. ROSARIO</t>
  </si>
  <si>
    <t>POZORRUBIO PRIMEWATER BRGY. CABLONG</t>
  </si>
  <si>
    <t>POZORRUBIO PRIMEWATER BRGY. DISTRICT 2</t>
  </si>
  <si>
    <t xml:space="preserve">POZORRUBIO PRIMEWATER BRGY. DISTRICT </t>
  </si>
  <si>
    <t>POZORRUBIO PRIMEWATER BRGY. DILAN</t>
  </si>
  <si>
    <t>POZORRUBIO PRIMEWATER BRGY. MALASIN</t>
  </si>
  <si>
    <t>POZORRUBIO PRIMEWATER BRGY. DISTRICT 3</t>
  </si>
  <si>
    <t>POZORRUBIO PRIMEWATER BRGY. DISTRICT 4</t>
  </si>
  <si>
    <t>POZORRUBIO PRIMEWATER BRGY. IMBALBALATONG</t>
  </si>
  <si>
    <t>POZORRUBIO PRIMEWATER BRGY. PALAC PALAC</t>
  </si>
  <si>
    <t>POZORRUBIO-L &amp; J WRS PW</t>
  </si>
  <si>
    <t>POZORRUBIO-CHAEL WRS PW</t>
  </si>
  <si>
    <t>POZORRUBIO-CHAEL AQUALIFE WRS PW</t>
  </si>
  <si>
    <t>BINALONAN-NAIP WRS NAWASA</t>
  </si>
  <si>
    <t>BINALONAN-NORTH LUZON AERO NAWASA</t>
  </si>
  <si>
    <t>BAGUIO-TROPICAL WRS PW</t>
  </si>
  <si>
    <t>BAGUIO-GRAND FOUNTAIN PW</t>
  </si>
  <si>
    <t>BAGUIO-REVLIS WRS</t>
  </si>
  <si>
    <t>BAGUIO-VE-AN WRS PW RETEST</t>
  </si>
  <si>
    <t>BAGUIO-DAN WRS PW RETEST</t>
  </si>
  <si>
    <t>BAGUIO-MGU WATER PW</t>
  </si>
  <si>
    <t>BAGUIO-S AND P WRS PW</t>
  </si>
  <si>
    <t xml:space="preserve">BAGUIO-RBNJ WRS </t>
  </si>
  <si>
    <t>BAGUIO-GLACIER CLEAR WRS PW (MARCH)</t>
  </si>
  <si>
    <t>BAGUIO-CHARLCHEN WRS PW</t>
  </si>
  <si>
    <t>BULAKAN-AGUA FELIZ WRS PW</t>
  </si>
  <si>
    <t>SFLU-STONEHILL WRS RAW</t>
  </si>
  <si>
    <t>SFLU-STONEHILL WRS PW</t>
  </si>
  <si>
    <t>ROSALES-DR. MARCELO M. CHAN MH PRIME WATER</t>
  </si>
  <si>
    <t>URDANETA-CAMANANG ELEMENTARY SCHOOL DW</t>
  </si>
  <si>
    <t>LA TRINIDAD-EVER PURE WRS PW</t>
  </si>
  <si>
    <t>LA TRNIDAD,BENGUET</t>
  </si>
  <si>
    <t xml:space="preserve">                 </t>
  </si>
  <si>
    <t>LA TRINIDAD-AQUA SHANEAL RS PW</t>
  </si>
  <si>
    <t>ROSALES-FROZONE ICE WRS ICE</t>
  </si>
  <si>
    <t>ROSALES-JEC WRS PW</t>
  </si>
  <si>
    <t>ROSALES-JEC WRS RAW</t>
  </si>
  <si>
    <t>ROSALES-MOORE WRS PW</t>
  </si>
  <si>
    <t>ROSALES-MOORE WRS RAW</t>
  </si>
  <si>
    <t>ROSALES-OG'S WRS PW</t>
  </si>
  <si>
    <t>ROSALES-OG'S WRS RAW</t>
  </si>
  <si>
    <t>ROSALES-BEJARIN WRS PW</t>
  </si>
  <si>
    <t>CARRANGLAN-W5 WRS PW RETEST PW</t>
  </si>
  <si>
    <t>CARRANGLAN-EJALY WRS AW RETEST</t>
  </si>
  <si>
    <t>CARRANGLAN-AQUA DREAM PW</t>
  </si>
  <si>
    <t>PAOMBONG-CC BERNAL WRS PW</t>
  </si>
  <si>
    <t>PAOMBONG,BULACAN</t>
  </si>
  <si>
    <t>PAOMBONG-JUNCTION 88 WRS PW</t>
  </si>
  <si>
    <t>PAOMBONG-WATER FOR LIFE WRS PW</t>
  </si>
  <si>
    <t>PAOMBONG-SARAH WRS PW</t>
  </si>
  <si>
    <t>PAOMBONG-DAIRA WRS PW</t>
  </si>
  <si>
    <t>PAOMBONG-LLC WRS PW</t>
  </si>
  <si>
    <t>PAOMBONG-AQUA JISS WRS PW</t>
  </si>
  <si>
    <t>PAOMBONG-UNCLE JOHN WRS PW</t>
  </si>
  <si>
    <t>PAOMBONG-MOYA WRS PW</t>
  </si>
  <si>
    <t>PAOMBONG-ADG WRS PW</t>
  </si>
  <si>
    <t>PAOMBONG-AQUA CORE WRS PW</t>
  </si>
  <si>
    <t>PAOMBONG-SUYEN WRS PW</t>
  </si>
  <si>
    <t>PAOMBONG-SPRING WATER PW</t>
  </si>
  <si>
    <t>PAOMBONG-</t>
  </si>
  <si>
    <t>ANGAT-FRESH Q ENTERPRISES CORP. FW</t>
  </si>
  <si>
    <t>ANGAT-QUALIFRESH WRS PW</t>
  </si>
  <si>
    <t>ANGAT-AQUA LAMOUR WRS PW</t>
  </si>
  <si>
    <t>ANGAT-CJ PURE DROP PW</t>
  </si>
  <si>
    <t>BALAOAN-PAWASA II DW</t>
  </si>
  <si>
    <t>BALAOAN,LA UNION</t>
  </si>
  <si>
    <t>BALAOAN-PAWASA I DW</t>
  </si>
  <si>
    <t>BALAOAN-MARCELO WRS RAW</t>
  </si>
  <si>
    <t>BALAOAN-MARCELO WRS PW</t>
  </si>
  <si>
    <t>BALAOAN-MIZUGAMI WRS RAW</t>
  </si>
  <si>
    <t>BALAOAN-MIZUGAMI WRS PW</t>
  </si>
  <si>
    <t>BALAOAN-KUYA M WRS RAW</t>
  </si>
  <si>
    <t>BALAOAN-KUYA M WRS PW</t>
  </si>
  <si>
    <t>BALAOAN-PAGBENNECAN WRS RAW</t>
  </si>
  <si>
    <t>BALAOAN-PAGBENNECAN WRS PW</t>
  </si>
  <si>
    <t>BALAOAN-WYNCHELLE WRS RAW</t>
  </si>
  <si>
    <t>BALAOAN-WYNCHELLE WRS PW</t>
  </si>
  <si>
    <t>BALAOAN-BAY WRS RAW</t>
  </si>
  <si>
    <t>BALAOAN-BAY WRS PW</t>
  </si>
  <si>
    <t>BALAOAN-AQUALIFIED WRS RAW</t>
  </si>
  <si>
    <t>BALAOAN-AQUALIFIED WRS PW</t>
  </si>
  <si>
    <t>BALAOAN-AQUA TOPPS WRS RAW</t>
  </si>
  <si>
    <t>BALAOAN-AQUA TOPPS WRS PW</t>
  </si>
  <si>
    <t>BALAOAN-REXCEL WRS RAW</t>
  </si>
  <si>
    <t>BALAOAN-REXCEL WRS PW</t>
  </si>
  <si>
    <t>BALAOAN-REAN JOEL WRS RAW</t>
  </si>
  <si>
    <t>BALAOAN-REAN JOEL WRS PW</t>
  </si>
  <si>
    <t>BALAOAN-AGUA DI-ZA WRS RAW</t>
  </si>
  <si>
    <t>BALAOAN-AGUA DI-ZA WRS PW</t>
  </si>
  <si>
    <t>BALAOAN-RAIN LIFE WRS RAW</t>
  </si>
  <si>
    <t>BALAOAN-RAIN LIFE WRS PW</t>
  </si>
  <si>
    <t>BALAOAN-AQUANETTEDZ WRS RAW</t>
  </si>
  <si>
    <t>BALAOAN-AQUANETTEDZ WRS PW</t>
  </si>
  <si>
    <t>BALAOAN-AGUA Z WRS RAW</t>
  </si>
  <si>
    <t>BALAOAN-AGUA Z WRS PW</t>
  </si>
  <si>
    <t>BALAOAN-CAMILING WRS RAW</t>
  </si>
  <si>
    <t>BALAOAN-CAMILING WRS PW</t>
  </si>
  <si>
    <t>BALAOAN-AQUA DOM DOM WRS RAW</t>
  </si>
  <si>
    <t>BALAOAN-AQUA DOM DOM WRS PW</t>
  </si>
  <si>
    <t>BALAOAN-AQUA 2000 WRS PW</t>
  </si>
  <si>
    <t>BALAOAN-MOMMY WRS C PW</t>
  </si>
  <si>
    <t xml:space="preserve">BALAOAN WATER DISTRICT AQUA 2000 WRS </t>
  </si>
  <si>
    <t>BALAOAN WATER DISTRICT MOMMY C WRS</t>
  </si>
  <si>
    <t>BALAOAN WATER DISTRICT BRGY. BARACBAC OESTE</t>
  </si>
  <si>
    <t>BALAOAN WATER DISTRICT BRGY. BULBULALA</t>
  </si>
  <si>
    <t>BALAOAN WATER DISTRICT BRGY. PAGLEDDEGAN</t>
  </si>
  <si>
    <t>BALAOAN WATER DISTRICT BRGY. NAGSABARAN SPRING</t>
  </si>
  <si>
    <t>BALAOAN WATER DISTRICT BRGY. CAMILO OSIAS</t>
  </si>
  <si>
    <t>BALAOAN WATER DISTRICT BRGY. BUNGOL SPRING</t>
  </si>
  <si>
    <t>SFLU-AMARE UFW</t>
  </si>
  <si>
    <t>SFLU-DANISH BAKER FW</t>
  </si>
  <si>
    <t>SFLU-JOLLIBEE LINGSAT FW CF</t>
  </si>
  <si>
    <t>SFLU-JOLLIBEE LINGSAT UFW</t>
  </si>
  <si>
    <t>SFLU-JOLLIBEE LINGSAT FW</t>
  </si>
  <si>
    <t>SFLU-MCDONALD'S SLC FW</t>
  </si>
  <si>
    <t>SFLU-MCDONALD'S SLC UFW</t>
  </si>
  <si>
    <t>SFLU-ANGEL'S PIZZA UFW</t>
  </si>
  <si>
    <t>SFLU-THUNDERBIRD PW</t>
  </si>
  <si>
    <t>SFLU-THUNDERBIRD RAW</t>
  </si>
  <si>
    <t>SFLU-SFC ICE PLANT FW</t>
  </si>
  <si>
    <t>SFLU-FERENZO HOLDINGS PW</t>
  </si>
  <si>
    <t>SFLU-JOLLIBEE ROBINSONS UFW</t>
  </si>
  <si>
    <t>SFLU-JOLLIBEE ROBINSONS FW CF</t>
  </si>
  <si>
    <t>SFLU-JOLLIBEE ROBINSONS FW</t>
  </si>
  <si>
    <t>SFLU-GOLDEN SAVANNAH ROBINSON FW</t>
  </si>
  <si>
    <t>SFLU-KFC ROBINSON FW DF</t>
  </si>
  <si>
    <t>SFLU-KFC ROBINSON FW</t>
  </si>
  <si>
    <t>SFLU-KFC ROBINSON UFW</t>
  </si>
  <si>
    <t>SFLU-CABALEN ROBINSON FW</t>
  </si>
  <si>
    <t>SFLU-CLASSIC SAVORY ROBINSONS FW</t>
  </si>
  <si>
    <t>SFLU-CLASSIC SAVORY ROBINSONS UFW</t>
  </si>
  <si>
    <t>SFLU-SAMGYUPSALAMAT FW</t>
  </si>
  <si>
    <t>SFLU-BOTEJYU ROBINSONS FW</t>
  </si>
  <si>
    <t>SFLU-BOTEJYU ROBINSONS UFW</t>
  </si>
  <si>
    <t>BANGAR-MR. FRESCO WRS RAW</t>
  </si>
  <si>
    <t>BANGAR-OLIE WATER PW</t>
  </si>
  <si>
    <t>BANGAR-IRISH CLEAR PW</t>
  </si>
  <si>
    <t>BANGAR-IRISH CLEAR RAW</t>
  </si>
  <si>
    <t>BANGAR-AQUA JANZ WRS PW</t>
  </si>
  <si>
    <t>BANGAR-AQUA JANZ WRS RAW</t>
  </si>
  <si>
    <t>BANGAR-JONG'S WRS RAW</t>
  </si>
  <si>
    <t>BANGAR-HYDROLIGHT WRS PW</t>
  </si>
  <si>
    <t>SFLU-JOLLIBEE LINGSAT ICE</t>
  </si>
  <si>
    <t>SFLU-AMARE ICE</t>
  </si>
  <si>
    <t>SFLU-SFC ICE PLANT ICE</t>
  </si>
  <si>
    <t>SFLU-DANISH BAKER ICE</t>
  </si>
  <si>
    <t>SFLU-MCDONALD'S SLC ICE</t>
  </si>
  <si>
    <t>SFLU-ANGEL'S PIZZA ICE</t>
  </si>
  <si>
    <t>SFLU-FERENZO HOLDINGS ICE</t>
  </si>
  <si>
    <t>SFLU-JOLLIBEE ROBINSON ICE</t>
  </si>
  <si>
    <t>SFLU-KFC ROBINSON ICE</t>
  </si>
  <si>
    <t>SFLU-CLASSIC SAVORY ICE</t>
  </si>
  <si>
    <t>SFLU-CABALEN ROBINSON ICE</t>
  </si>
  <si>
    <t>SFLU-BOTEJYU ROBINSONS ICE</t>
  </si>
  <si>
    <t>SFLU-SAMGYUPSALAMAT ICE</t>
  </si>
  <si>
    <t>CALASIAO-RHIZOFILTRATION OF CONTAMINATED TREATMENT 3 TRIAL 2</t>
  </si>
  <si>
    <t>ROSALES-L'EAU DE FRANCE WRS PW</t>
  </si>
  <si>
    <t>ROSALES-RAVAGO WRS PW</t>
  </si>
  <si>
    <t>ROSALES-RAVAGO WRS RAW</t>
  </si>
  <si>
    <t>ROSALES-KAO-CHI SHIUTEAK NAWASA</t>
  </si>
  <si>
    <t>ROSALES-MEDS AQUA PW</t>
  </si>
  <si>
    <t>ROSALES-MEDS AQUA RAW</t>
  </si>
  <si>
    <t>ROSALES-J5 WRS PW</t>
  </si>
  <si>
    <t>ROSALES-J5 WRS RAW</t>
  </si>
  <si>
    <t>ROSALES-AGUA VITAL WRS PW</t>
  </si>
  <si>
    <t>ROSALES-AQUA DE LIZEL WRS PW</t>
  </si>
  <si>
    <t>ROSALES-CARMEN WATER PURE PW</t>
  </si>
  <si>
    <t>ROSALES-CARMEN WATER DISTRIBUTION SERVICES RAW</t>
  </si>
  <si>
    <t>ROSALES-CARMEN WATER DISTRIBUTION RAW</t>
  </si>
  <si>
    <t>SAN JOSE-MAX'S RESTAURANT UFW RETEST</t>
  </si>
  <si>
    <t>CARRANGLAN-PRISTINE GIAN WRS MW</t>
  </si>
  <si>
    <t>CARRANGLAN-DESSERT DEW WRS PW</t>
  </si>
  <si>
    <t>CARRANGLAN-K&amp;K WRS PW</t>
  </si>
  <si>
    <t>CARRANGLAN-NONG-E WRS PW</t>
  </si>
  <si>
    <t>CARRANGLAN-NONG E PW</t>
  </si>
  <si>
    <t>PAOMBONG-CHRISTAL CLEAR WRS PW</t>
  </si>
  <si>
    <t>PAOMBONG-AQUA ANYA WRS PW</t>
  </si>
  <si>
    <t>PAOMBONG-JS VICTORIA PW</t>
  </si>
  <si>
    <t>LAOAC-AQUA KYMAN WRS PW</t>
  </si>
  <si>
    <t>LAOAC,PANGASINAN</t>
  </si>
  <si>
    <t>LAOAC-AQUA KYMAN WRS RAW</t>
  </si>
  <si>
    <t>LAOAC-AIRAJAKE WRS RAW</t>
  </si>
  <si>
    <t>LAOAC-KONNICHI WRS RAW</t>
  </si>
  <si>
    <t>LAOAC-AIRAJAKE WRS PW</t>
  </si>
  <si>
    <t>LAOAC-KONNICHI WRS PW</t>
  </si>
  <si>
    <t>LAOAC-DANUM WRS PW</t>
  </si>
  <si>
    <t>LAOAC-DANUM WRS RAW</t>
  </si>
  <si>
    <t>LAOAC-AGUA RESERVOIR WRS PW</t>
  </si>
  <si>
    <t>LAOAC-AGUA RESERVOIR WRS RAW</t>
  </si>
  <si>
    <t>LAOAC-AGUA RESERVOIR WRS RAW/april</t>
  </si>
  <si>
    <t>LAOAC-CLEARSTAL WRS PW</t>
  </si>
  <si>
    <t>LAOAC-CLEARSTAL WRS RAW</t>
  </si>
  <si>
    <t>LAOAC-MCR POOL 2</t>
  </si>
  <si>
    <t>LAOAC-MCR POOL 1</t>
  </si>
  <si>
    <t>LAOAC-NATHAN'S WRS PW</t>
  </si>
  <si>
    <t>LAOAC-NATHAN'S WRS RAW</t>
  </si>
  <si>
    <t>LAOAC-MAI RESORT POOL 1</t>
  </si>
  <si>
    <t>LAOAC-MAI RESORT POOL 2</t>
  </si>
  <si>
    <t>LAOAC-MAI RESORT DW</t>
  </si>
  <si>
    <t>LAOAC-SWAN HILLS WRS PW</t>
  </si>
  <si>
    <t>LAOAC-SWAN HILLS WRS RAW</t>
  </si>
  <si>
    <t>LAOAC-AQUA ESPAÑA WRS PW</t>
  </si>
  <si>
    <t>LAOAC-AQUA ESPAÑA WRS RAW</t>
  </si>
  <si>
    <t>LAOAC-NJJ WRS PW</t>
  </si>
  <si>
    <t>LAOAC-NJJ WRS RAW</t>
  </si>
  <si>
    <t>LAOAC-VERY WELL WRS PW</t>
  </si>
  <si>
    <t>LAOAC-VERY WELL WRS RAW</t>
  </si>
  <si>
    <t>LAOAC-CK WRS PW</t>
  </si>
  <si>
    <t>LAOAC-CK WRS RAW</t>
  </si>
  <si>
    <t>TALAVERA-RICOVER WRS PW</t>
  </si>
  <si>
    <t>TALAVERA-DE GUZMA SAN PEDRO</t>
  </si>
  <si>
    <t>TALAVERA-J AND J WRS PW</t>
  </si>
  <si>
    <t>TALAVERA-BLUMAX WRS AW</t>
  </si>
  <si>
    <t>TALAVERA-AQUABEE WRS PW</t>
  </si>
  <si>
    <t>TALAVERA-CLEAR FLOW WRS PW</t>
  </si>
  <si>
    <t>TALAVERA-DERUKUN WRS PW</t>
  </si>
  <si>
    <t>TALAVERA-MARNICK WRS PW</t>
  </si>
  <si>
    <t>TALAVERA-POBLACION SUR ELEMENTARY SCHOOL NAWASA</t>
  </si>
  <si>
    <t>TALAVERA-JULIAN WRS AW</t>
  </si>
  <si>
    <t>GUIGUINTO-IDCU PLASTIC &amp; PAPER FW</t>
  </si>
  <si>
    <t>GUIGUINTO,BULACAN</t>
  </si>
  <si>
    <t>GUIGUINTO-SHOYU FOODS CORP</t>
  </si>
  <si>
    <t>AGOO-DANUM WRS PW</t>
  </si>
  <si>
    <t>AGOO-DANUM WRS RAW</t>
  </si>
  <si>
    <t>ARINGAY-AQUA DE VERA WRS RAW</t>
  </si>
  <si>
    <t>ARINGAY-AQUA DE VERA WRS PW</t>
  </si>
  <si>
    <t>ARINGAY-RAINCHELL WRS PW</t>
  </si>
  <si>
    <t>ARINGAY-RAINCHELL WRS RAW</t>
  </si>
  <si>
    <t>ARINGAY-AQUAMATIC WRS RAW</t>
  </si>
  <si>
    <t>ARINGAY-AQUAMATIC WRS PW</t>
  </si>
  <si>
    <t>ARINGAY-ALLIYAH &amp; THIRDY WRS RAW</t>
  </si>
  <si>
    <t>ARINGAY-ALLIYAH &amp; THIRDY WRS PW</t>
  </si>
  <si>
    <t>ARINGAY-SAN EUGENIO WRS RAW</t>
  </si>
  <si>
    <t>ARINGAY-SAN EUGENIO WRS PW</t>
  </si>
  <si>
    <t>ARINGAY-MARCIALEM WRS RAW</t>
  </si>
  <si>
    <t>ARINGAY-MARCIALEM WRS PW</t>
  </si>
  <si>
    <t>ARINGAY-PUREESSENTIAL WRS PW</t>
  </si>
  <si>
    <t>ARINGAY-PUREESSENTIAL WRS RAW</t>
  </si>
  <si>
    <t>ARINGAY-MITCH'S WRS RAW</t>
  </si>
  <si>
    <t>ARINGAY-MITCH'S WRS PW</t>
  </si>
  <si>
    <t>ARINGAY-AQUARIUS BLUE WRS PW</t>
  </si>
  <si>
    <t>ARINGAY-AQUARIUS BLUE WRS RAW</t>
  </si>
  <si>
    <t>ARINGAY-3J'S WRS RAW</t>
  </si>
  <si>
    <t>ARINGAY-3J'S WRS PW</t>
  </si>
  <si>
    <t>ARINGAY-ESTOQUES BIOGREEN RAW</t>
  </si>
  <si>
    <t>ARINGAY-ESTOQUES BIOGREEN PW</t>
  </si>
  <si>
    <t>ARINGAY-BLUE DROPS WRS RAW</t>
  </si>
  <si>
    <t>ARINGAY-BLUE DROPS WRS PW</t>
  </si>
  <si>
    <t>ARINGAY-JSS FARMVILLE PDW RAW</t>
  </si>
  <si>
    <t>ARINGAY-JSS FARMVILLE PDW PW</t>
  </si>
  <si>
    <t>ARINGAY-3 FOUR'S WRS RAW</t>
  </si>
  <si>
    <t>ARINGAY-3 FOUR'S WRS PW</t>
  </si>
  <si>
    <t>ARINGAY-FA WRS RAW</t>
  </si>
  <si>
    <t>ARINGAY-FA WRS PW</t>
  </si>
  <si>
    <t>ARINGAY-COUNTRY WATER RAW</t>
  </si>
  <si>
    <t>ARINGAY-COUNTRY WATER PW</t>
  </si>
  <si>
    <t>ARINGAY-JIA SPRING WRS PW</t>
  </si>
  <si>
    <t>ARINGAY-JIA SPRING WRS RAW</t>
  </si>
  <si>
    <t>ARINGAY-AQUABLEST WRS PW</t>
  </si>
  <si>
    <t>ARINGAY-AQUABLEST WRS RAW</t>
  </si>
  <si>
    <t>ARINGAY-LORISHEL WRS RAW</t>
  </si>
  <si>
    <t>ARINGAY-LORISHEL WRS PW</t>
  </si>
  <si>
    <t>ARINGAY-RYNE &amp; RHYS WRS PW</t>
  </si>
  <si>
    <t>ARINGAY-RYNE &amp; RHYS WRS RAW</t>
  </si>
  <si>
    <t>ARINGAY-RR WRS RAW</t>
  </si>
  <si>
    <t>ARINGAY-RR WRS PW</t>
  </si>
  <si>
    <t>ARINGAY-RTC WRS 1 RAW</t>
  </si>
  <si>
    <t>ARINGAY-RTC WRS 1 PW</t>
  </si>
  <si>
    <t>ARINGAY-EJDU WRS PW</t>
  </si>
  <si>
    <t>ARINGAY-EJDU WRS RAW</t>
  </si>
  <si>
    <t>ARINGAY-J&amp;T WRS PW</t>
  </si>
  <si>
    <t>ARINGAY-J&amp;T WRS RAW</t>
  </si>
  <si>
    <t>ARINGAY-PEACEFULLY H2O WRS PW</t>
  </si>
  <si>
    <t>ARINGAY-PEACEFULLY H2O WRS RAW</t>
  </si>
  <si>
    <t>ARINGAY-LIVING WATER 1 RAW</t>
  </si>
  <si>
    <t>ARINGAY-LIVING WATER 1 PW</t>
  </si>
  <si>
    <t>ARINGAY-SHOLA WRS PW</t>
  </si>
  <si>
    <t>ARINGAY-SHOLA WRS RAW</t>
  </si>
  <si>
    <t>ARINGAY-LIVING WATER 2 PW</t>
  </si>
  <si>
    <t>ARINGAY-LIVING WATER 2 RAW</t>
  </si>
  <si>
    <t>ARINGAY-QUIN-S WRS RAW</t>
  </si>
  <si>
    <t>ARINGAY-QUIN-S WRS PW</t>
  </si>
  <si>
    <t>ARINGAY-AQUA JONRRYL WRS PW</t>
  </si>
  <si>
    <t>ARINGAY-AQUA JONRRYL WRS RAW</t>
  </si>
  <si>
    <t>ARINGAY-AURELIO MACARAEG WRS PW</t>
  </si>
  <si>
    <t>ARINGAY-J&amp;G WRS RAW</t>
  </si>
  <si>
    <t>ARINGAY-J&amp;G WRS PW</t>
  </si>
  <si>
    <t>ARINGAY-KLAE WRS RAW</t>
  </si>
  <si>
    <t>ARINGAY-KLAE WRS PW</t>
  </si>
  <si>
    <t>ARINGAY-BAGANG WRS PW</t>
  </si>
  <si>
    <t>ARINGAY-BAGANG WRS DW</t>
  </si>
  <si>
    <t>VIGAN-MCDONALD'S 254 FW TT</t>
  </si>
  <si>
    <t>VIGAN,ILOCOS SUR</t>
  </si>
  <si>
    <t>VIGAN-MCDONALD'S 254 ICE</t>
  </si>
  <si>
    <t>BATAC-MCDONALD'S 695 FW TT</t>
  </si>
  <si>
    <t>BATAC,ILOCOS SUR</t>
  </si>
  <si>
    <t>SAN QUINTIN-FRIEDEN AQUA WRS PW</t>
  </si>
  <si>
    <t>SAN QUINTIN-MIEYAHZ WRS PW</t>
  </si>
  <si>
    <t>SAN QUINTIN-NOREEN'S OZONE WRS PW</t>
  </si>
  <si>
    <t>SAN QUINTIN-WATER CARE MINERALIZED WRS PW</t>
  </si>
  <si>
    <t>SAN QUINTIN-JANNEAH WRS PW</t>
  </si>
  <si>
    <t>SAN QUINTIN-JSV WRS PW</t>
  </si>
  <si>
    <t>SAN QUINTIN-CABATO WRS PW</t>
  </si>
  <si>
    <t>LAOAC-A&amp;B NATURAL ALKALINE RAW</t>
  </si>
  <si>
    <t>LAOAC-A&amp;B NATURAL ALKALINE AW</t>
  </si>
  <si>
    <t>LAOAC-PINAY WRS RAW</t>
  </si>
  <si>
    <t>LAOAC-PINAY WRS PW</t>
  </si>
  <si>
    <t>LAOAC-AQUA ARABIA WRS PW</t>
  </si>
  <si>
    <t>LAOAC-AQUA ARABIA WRS RAW</t>
  </si>
  <si>
    <t>LAOAC-ARABIA WRS PW</t>
  </si>
  <si>
    <t>LAOAC-ARABIA WRS RAW</t>
  </si>
  <si>
    <t>LAOAC-AQUA ARABIA PW</t>
  </si>
  <si>
    <t>LAOAC-AQUA ARABIA RAW</t>
  </si>
  <si>
    <t>TALAVERA-DYNCEE DROPS WRS PW</t>
  </si>
  <si>
    <t>TALAVERA-RAPRESHING KEN WRS PW</t>
  </si>
  <si>
    <t>TALAVERA-RAPRESHING WRS PW</t>
  </si>
  <si>
    <t>TALAVERA-JHINNO'S PW</t>
  </si>
  <si>
    <t>TALAVERA.NUEVA ECJA</t>
  </si>
  <si>
    <t>TALAVERA-JHINNO'S WRS PW</t>
  </si>
  <si>
    <t>TALAVERA-WATER CREST WRS PW</t>
  </si>
  <si>
    <t>TALAVERA-WATER CREST PW</t>
  </si>
  <si>
    <t>TALAVERA-CRYSTAL DROPS WRS PW</t>
  </si>
  <si>
    <t>TALAVERA-STO. NIÑO WATER PW</t>
  </si>
  <si>
    <t>TALAVERA-ELY LOU WRS MW</t>
  </si>
  <si>
    <t>TALAVERA-BJSP PW</t>
  </si>
  <si>
    <t>TALAVERA-LOLA'S WRS PW</t>
  </si>
  <si>
    <t>SAN RAFAEL-ALEXA'S STREAM WRS PW</t>
  </si>
  <si>
    <t>SAN RAFAEL,BULACAN</t>
  </si>
  <si>
    <t>SAN RAFAEL-RADTHIEN WRS PW</t>
  </si>
  <si>
    <t>SAN RAFAEL-BASA PDW PW</t>
  </si>
  <si>
    <t>SAN RAFAEL-KOOL JAM PW</t>
  </si>
  <si>
    <t>SAN RAFAEL-ABI WRS PW</t>
  </si>
  <si>
    <t>SAN RAFAEL-CRYSTAL ARWA PW</t>
  </si>
  <si>
    <t>GUIGUINTO-JILLIAN WRS PW</t>
  </si>
  <si>
    <t>05/18/2024</t>
  </si>
  <si>
    <t>LAOAC-SIMON DAIRY FARM DW HAND PUMP</t>
  </si>
  <si>
    <t>URDANETA-RL WRS PW</t>
  </si>
  <si>
    <t>URDANETA-DRINK ME WRS PW</t>
  </si>
  <si>
    <t>URDANETA-AQUA M.E'S WRS PW</t>
  </si>
  <si>
    <t>URDANETA-NATHANIEL'S WRS PW</t>
  </si>
  <si>
    <t>URDANETA-GISHIEL WRS PW</t>
  </si>
  <si>
    <t>URDANETA-GALVAN WRS PW</t>
  </si>
  <si>
    <t>URDANETA-HYDROPURE WRS PW</t>
  </si>
  <si>
    <t>URDANETA-YSRAEL WRS PW</t>
  </si>
  <si>
    <t>URDANETA-DILANS WRS MW</t>
  </si>
  <si>
    <t>URDANETA-FARM SPRING DE SAN JOSE PW</t>
  </si>
  <si>
    <t>URDANETA-DE PUZON WRS PW</t>
  </si>
  <si>
    <t>URDANETA-ELYZZA WRS PW</t>
  </si>
  <si>
    <t>URDANETA-ALKAI'S QUENCHER WRS PW</t>
  </si>
  <si>
    <t>URDANETA-AQUA LOURDES WRS PW</t>
  </si>
  <si>
    <t>URDANETA-PRECIOUS IRAMEL WRS PW</t>
  </si>
  <si>
    <t>BAGUIO-ITONG BRANCH RETEST</t>
  </si>
  <si>
    <t>BAGUIO CITY, BENGUET</t>
  </si>
  <si>
    <t>BAGUIO-CYRUSVINCE PW</t>
  </si>
  <si>
    <t>BAGUIO-GERRY'S GRILL LEGARDA UFW</t>
  </si>
  <si>
    <t>BAGUIO-AGUA VIDA CAMPO SIOCO</t>
  </si>
  <si>
    <t>DAGUPAN-DOMINOS PIZZA FW</t>
  </si>
  <si>
    <t>DAGUPAN-DOMINOS PIZZA UFW</t>
  </si>
  <si>
    <t>URDANETA-GOLDEN SAVANNAH INC. ALEX. ST. FW</t>
  </si>
  <si>
    <t>URDANETA-GOLDEN SAVANNAH INC. SM FW</t>
  </si>
  <si>
    <t>URDANETA-BOTEJYU SM FW</t>
  </si>
  <si>
    <t>URDANETA-BOTEJYU SM UFW</t>
  </si>
  <si>
    <t>URDANETA-BOTEJYU UFW</t>
  </si>
  <si>
    <t>URDANETA-BOTEJYU FW</t>
  </si>
  <si>
    <t>URDANETA-DPP RETAIL INC. FW</t>
  </si>
  <si>
    <t>URDANETA-DPP RETAIL INC. UFW</t>
  </si>
  <si>
    <t>URDANETA-SWIGGER WRS PW</t>
  </si>
  <si>
    <t>URDANETA-HYDROLICIOUS WRS PW</t>
  </si>
  <si>
    <t>URDANETA-MCR WRS PW/offset march payment</t>
  </si>
  <si>
    <t>URDANETA-RAEGANS WRS PW</t>
  </si>
  <si>
    <t>VILLASIS-EZY PDW BACAG PW</t>
  </si>
  <si>
    <t>VILLASIS-EZY PDW SAN NICOLAS PW</t>
  </si>
  <si>
    <t>VILLASIS-EZY PDW SAN NICOLAS RAW</t>
  </si>
  <si>
    <t>BAGUIO-JBFE WRS PW</t>
  </si>
  <si>
    <t>BAGUIO-DAILY DROPS WRS PW</t>
  </si>
  <si>
    <t>BAGUIO-NODONGJA WRS PW</t>
  </si>
  <si>
    <t>BAGUIO-CYU AQUALITE WRS PW</t>
  </si>
  <si>
    <t>BAGUIO-SAKDUAN WRS PW</t>
  </si>
  <si>
    <t>BAGUIO-GYVER WRS PW</t>
  </si>
  <si>
    <t>BAGUIO-MILAGROS WRS PW</t>
  </si>
  <si>
    <t>BAGUIO-AQUA PILS WRS PW</t>
  </si>
  <si>
    <t>BAGUIO-JFG WRS DW</t>
  </si>
  <si>
    <t>BAGUIO-NACUBUAN WRS PW</t>
  </si>
  <si>
    <t>BAGUIO-CONG-O WRS PW</t>
  </si>
  <si>
    <t>BAGUIO-CURAMED WRS PW</t>
  </si>
  <si>
    <t>BAGUIO-DR. AQUA WRS PW</t>
  </si>
  <si>
    <t>BAGUIO-ARCHIE'S WRS PW</t>
  </si>
  <si>
    <t>ITOGON-CRIZAM WRS PW</t>
  </si>
  <si>
    <t>ROSARIO-BGH WRS RAW</t>
  </si>
  <si>
    <t>ROSARIO-BGH WRS PW</t>
  </si>
  <si>
    <t>ROSARIO-JOLLIBEE ICE</t>
  </si>
  <si>
    <t>ROSARIO-JOLLIBEE UFW BU</t>
  </si>
  <si>
    <t>ROSARIO-JOLLIBEE FW BU SODA</t>
  </si>
  <si>
    <t>ROSARIO-JOLLIBEE FW CF</t>
  </si>
  <si>
    <t>AGOO-JOLLIBEE ICE</t>
  </si>
  <si>
    <t>AGOO-JOLLIBEE UFW BU</t>
  </si>
  <si>
    <t>AGOO-JOLLIBEE FW CF</t>
  </si>
  <si>
    <t>AGOO-JOLLIBEE FW BU SODA</t>
  </si>
  <si>
    <t>BAYAMBANG-NUESTRO SEÑOR STO. NIÑO POU</t>
  </si>
  <si>
    <t>BAYAMBANG,PANGASINAN</t>
  </si>
  <si>
    <t>BAYAMBANG-NUESTRO SEÑOR STO. NIÑO RAW</t>
  </si>
  <si>
    <t>BAYAMBANG-NUESTRO SEÑOR STO. NIÑO PROD</t>
  </si>
  <si>
    <t>URDANETA-BRIDE'S WELL WRS PW</t>
  </si>
  <si>
    <t>URDANETA-JELLIE WRS PW</t>
  </si>
  <si>
    <t>URDANETA-J&amp;S WRS PW</t>
  </si>
  <si>
    <t>URDANETA-HAPPY SPRING WRS PW</t>
  </si>
  <si>
    <t>URDANETA-CRIS WRS PW</t>
  </si>
  <si>
    <t>URDANETA-KEA &amp; KEITHS WRS PW</t>
  </si>
  <si>
    <t>URDANETA-5 ONE BEE WRS PW</t>
  </si>
  <si>
    <t>URDANETA-LA FONTANA WRS PW</t>
  </si>
  <si>
    <t>URDANETA-PURE DIAMOND WRS PW</t>
  </si>
  <si>
    <t>URDANETA-24 DROPS WRS PW</t>
  </si>
  <si>
    <t>URDANETA-THREE A'S WRS PW</t>
  </si>
  <si>
    <t>URDANETA-ZZ-EL WRS PW</t>
  </si>
  <si>
    <t>URDANETA-AQUA JACOB WRS PW</t>
  </si>
  <si>
    <t>URDANETA-MACAO IMPERIAL TEA FW</t>
  </si>
  <si>
    <t>TALAVERA-NEUST-MGT NAWASA</t>
  </si>
  <si>
    <t>TALAVERA-ELLISE WRS PW</t>
  </si>
  <si>
    <t>TALAVERA-AQUA VERA WRS PW</t>
  </si>
  <si>
    <t>TALAVERA-AQUA DEN WRS PW</t>
  </si>
  <si>
    <t>TALAVERA-NICOLELANCE WRS PW</t>
  </si>
  <si>
    <t>TALAVERA-SIBUL SPRING PW</t>
  </si>
  <si>
    <t>TALAVERA-JEM 2 WRSPW</t>
  </si>
  <si>
    <t>TALAVERA-AIDAN'S WRS PW</t>
  </si>
  <si>
    <t>TALAVERA-CRYSTAL WHITE WRS PW</t>
  </si>
  <si>
    <t>MARILAO-SPLASH BROS WRS PW</t>
  </si>
  <si>
    <t>MARILAO,BULACAN</t>
  </si>
  <si>
    <t>BALAGTAS-KRISPY KREME FW</t>
  </si>
  <si>
    <t>BALAGTAS,BULACAN</t>
  </si>
  <si>
    <t>MARILAO-KRISPY KREME FW</t>
  </si>
  <si>
    <t>MARILAO-KRISPY KREME ICE</t>
  </si>
  <si>
    <t>SANTA-WILZON WRS PW</t>
  </si>
  <si>
    <t>SANTA,ILOCOS SUR</t>
  </si>
  <si>
    <t>SANTA-WILZON WRS RAW</t>
  </si>
  <si>
    <t>NARVACAN-RENALTECH DIALYSIS CENTER DW</t>
  </si>
  <si>
    <t>NARVACAN,ILOCOS SUR</t>
  </si>
  <si>
    <t>NARVACAN-RENALTECH DIALYSIS CENTER RAW</t>
  </si>
  <si>
    <t>NARVACAN-RENALTECH DIALYSIS CENTER POU</t>
  </si>
  <si>
    <t>NARVACAN-RENALTECH DIALYSIS CENTER PROD</t>
  </si>
  <si>
    <t>TAGUDIN-MROD DIALYSIS CENTER POU</t>
  </si>
  <si>
    <t>TAGUDIN,ILOCOS SUR</t>
  </si>
  <si>
    <t>TAGUDIN-MROD DIALYSIS CENTER PROD</t>
  </si>
  <si>
    <t>TAGUDIN-MROD DIALYSIS CENTER RAW</t>
  </si>
  <si>
    <t>STA. MARIA-JAYROM WRS RAW</t>
  </si>
  <si>
    <t>STA. MARIA,BULACAN</t>
  </si>
  <si>
    <t>STA. MARIA-JAYROM WRS PW</t>
  </si>
  <si>
    <t>STA. MARIA-AQUA FOREST WRS PW</t>
  </si>
  <si>
    <t>STA. MARIA,ILOCOS SUR</t>
  </si>
  <si>
    <t>STA. MARIA-AQUA FOREST WRS DW</t>
  </si>
  <si>
    <t>NARVACAN-JUMONG WRS PW</t>
  </si>
  <si>
    <t>NARVACAN-JUMONG WRS DW</t>
  </si>
  <si>
    <t>NARVACAN-FILWATERS WRS DW</t>
  </si>
  <si>
    <t>NARVACAN-FILWATERS WRS PW</t>
  </si>
  <si>
    <t>NARVACAN-J&amp;J WRS PW</t>
  </si>
  <si>
    <t>NARVACAN-J&amp;J WRS DW</t>
  </si>
  <si>
    <t>NARVACAN-ALKA UNO WRS DW</t>
  </si>
  <si>
    <t>NARVACAN-ALKA UNO WRS PW</t>
  </si>
  <si>
    <t>NARVACAN-ANTONIO &amp; LLANES WRS PW</t>
  </si>
  <si>
    <t>NARVACAN-ANTONIO &amp; LLANES WRS DW</t>
  </si>
  <si>
    <t>NARVACAN-SKYCLEAR WRS PW</t>
  </si>
  <si>
    <t>NARVACAN-SKYCLEAR WRS DW</t>
  </si>
  <si>
    <t>NARVACAN-AQUA KING WRS DW</t>
  </si>
  <si>
    <t>NARVACAN-AQUA KING WRS PW</t>
  </si>
  <si>
    <t>NARVACAN-CADORNA WRS PW</t>
  </si>
  <si>
    <t>NARVACAN-CADORNA WRS DW</t>
  </si>
  <si>
    <t>NARVACAN-WATER FOR LESS PW</t>
  </si>
  <si>
    <t>NARVACAN-WATER FOR LESS DW</t>
  </si>
  <si>
    <t>NARVACAN-AVERY WRS PW</t>
  </si>
  <si>
    <t>NARVACAN-AVERY WRS DW</t>
  </si>
  <si>
    <t>NARVACAN-SULVEC SPRING PW</t>
  </si>
  <si>
    <t>NARVACAN-SULVEC SPRING DW</t>
  </si>
  <si>
    <t>NARVACAN-AQUA MELIZZA WRS PW</t>
  </si>
  <si>
    <t>NARVACAN-AQUA MELIZZA WRS DW</t>
  </si>
  <si>
    <t>NARVACAN-BAUTISTA WRS DW</t>
  </si>
  <si>
    <t>NARVACAN-BAUTISTA WRS PW</t>
  </si>
  <si>
    <t>NARVACAN-ALAFREEZE WRS DW</t>
  </si>
  <si>
    <t>NARVACAN-ALAFREEZE WRS PW</t>
  </si>
  <si>
    <t>NARVACAN-NANING WRS DW</t>
  </si>
  <si>
    <t>NARVACAN-NANING WRS PW</t>
  </si>
  <si>
    <t>NARVACAN-EASTSIDE WRS DW</t>
  </si>
  <si>
    <t>NARVACAN-EASTSIDE WRS PW</t>
  </si>
  <si>
    <t>NARVACAN-AQUA VALLEY WRS DW</t>
  </si>
  <si>
    <t>NARVACAN-AQUA VALLEY WRS PW</t>
  </si>
  <si>
    <t>NAGBUKEL-JJM WRS PW</t>
  </si>
  <si>
    <t>NAGBUKEL-JJM WRS DW</t>
  </si>
  <si>
    <t>NARVACAN-JEDDIAH WRS PW</t>
  </si>
  <si>
    <t>NARVACAN-JEDDIAH WRS DW</t>
  </si>
  <si>
    <t>NARVACAN-AQUAVITE WRS DW</t>
  </si>
  <si>
    <t>NARVACAN-AQUAVITE WRS PW</t>
  </si>
  <si>
    <t>NARVACAN-WATERWARE WS DW</t>
  </si>
  <si>
    <t>NARVACAN-WATERWARE WS PW</t>
  </si>
  <si>
    <t>NARVACAN-ANGELO WRS PW</t>
  </si>
  <si>
    <t>NARVACAN-ANGELO WRS DW</t>
  </si>
  <si>
    <t>NARVACAN-CRESHANZ WRS PW</t>
  </si>
  <si>
    <t>NARVACAN-CRESHANZ WRS DW</t>
  </si>
  <si>
    <t>NARVACAN-GLACIAL DEW RS PW</t>
  </si>
  <si>
    <t>NARVACAN-GLACIAL DEW RS DW</t>
  </si>
  <si>
    <t>NARVACAN-SPLASH UP WRS PW</t>
  </si>
  <si>
    <t>NARVACAN-SPLASH UP WRS DW</t>
  </si>
  <si>
    <t>NARVACAN-AQUA JOHN WRS DW</t>
  </si>
  <si>
    <t>NARVACAN-AQUA JOHN WRS PW</t>
  </si>
  <si>
    <t>LAOAC-3J&amp;R WRS PW</t>
  </si>
  <si>
    <t>LAOAC-3J&amp;R WRS RAW</t>
  </si>
  <si>
    <t>TALAVERA-R&amp;K WRS PW</t>
  </si>
  <si>
    <t>TALAVERA-AIDANS WRS PW</t>
  </si>
  <si>
    <t>TALAVERA-CLEAN CLAIRE WRS PW</t>
  </si>
  <si>
    <t>TALAVERA-R&amp;D WRS PW</t>
  </si>
  <si>
    <t>TALAVERA-VALLELAZA WRS PW</t>
  </si>
  <si>
    <t>TALAVERA-TRIPLE PIPES WRS PW</t>
  </si>
  <si>
    <t>TALAVERA-MCCC WRS PW</t>
  </si>
  <si>
    <t>TALAVERA-AQUA SILVER 2008 PW</t>
  </si>
  <si>
    <t>TALAVERA-FIRST RENAL DIALYSIS POU</t>
  </si>
  <si>
    <t>TALAVERA-FIRST RENAL DIALYSIS RAW</t>
  </si>
  <si>
    <t>TALAVERA-FIRST RENAL DIALYSIS PROD</t>
  </si>
  <si>
    <t>TALAVERA-FIRST RENAL DIALYSIS CENTER RAW</t>
  </si>
  <si>
    <t>TALAVERA-FIRST RENAL DIALYSIS CENTER POU</t>
  </si>
  <si>
    <t>TALAVERA-FIRST RENAL DIALYSIS CENTER PROD</t>
  </si>
  <si>
    <t>TALAVERA-MV WRS PW</t>
  </si>
  <si>
    <t>TALAVERA-FOREST SPRING WRS PW</t>
  </si>
  <si>
    <t>TALAVERA-WATHIRST WRS PW</t>
  </si>
  <si>
    <t>TALAVERA-MAYLEE WRS PW</t>
  </si>
  <si>
    <t>TALAVERA-ZAIA &amp; ZIANA WRS PW</t>
  </si>
  <si>
    <t>TALAVERA-ASKI WRS PW</t>
  </si>
  <si>
    <t>MARILAO-TABING ILOG RURAL PUMP 3</t>
  </si>
  <si>
    <t>MARILAO-LUCKY 88 WRS PW</t>
  </si>
  <si>
    <t>MARILAO-INFINITY 88 WRS PW</t>
  </si>
  <si>
    <t>MARILAO-AQUA SERV WRS PW</t>
  </si>
  <si>
    <t>MARILAO-SPRING GEN WRS PW</t>
  </si>
  <si>
    <t>MARILAO-MARILAO REIGN WRS PW</t>
  </si>
  <si>
    <t>MARILAO-VESTAL WRS PW</t>
  </si>
  <si>
    <t>MARILAO-AQUA MEGA WRS PW</t>
  </si>
  <si>
    <t>MARILAO-JOSHUA GRACE WRS PW</t>
  </si>
  <si>
    <t>MARILAO-AQUA LANDIA WRS PW</t>
  </si>
  <si>
    <t>MARILAO-SEVEN HILLS WRS PW</t>
  </si>
  <si>
    <t>MEYCAUAYN-HARVEST PLUS WRS PW</t>
  </si>
  <si>
    <t>MEYCAUYAN.BULACAN</t>
  </si>
  <si>
    <t>STA. MARIA-AGUA HEALTH WRS PW</t>
  </si>
  <si>
    <t>STA, MARIA,BULCAN</t>
  </si>
  <si>
    <t>STA. MARIA-FOUNTAIN OF GRACE PW</t>
  </si>
  <si>
    <t>MARILAO-AQUA RHEZ PW</t>
  </si>
  <si>
    <t>MANAOAG-BO'S COFFEE FW</t>
  </si>
  <si>
    <t>SISON-ANYA'S WRS PW</t>
  </si>
  <si>
    <t>SISON-ANYA'S WRS RAW</t>
  </si>
  <si>
    <t>SISON-LEEZA'Z WRS PW</t>
  </si>
  <si>
    <t>SISON-LEEZA'Z WRS RAW</t>
  </si>
  <si>
    <t>SISON-WATERJOE WRS RAW</t>
  </si>
  <si>
    <t>SISON-RCL WRS PW</t>
  </si>
  <si>
    <t>SISON-RCL WRS RAW</t>
  </si>
  <si>
    <t>SISON-AQUA LOVE WRS PW</t>
  </si>
  <si>
    <t>SISON-AQUA LOVE WRS RAW</t>
  </si>
  <si>
    <t>SISON-LITTLE ABBY WRS PW</t>
  </si>
  <si>
    <t>SISON-LITTLE ABBY WRS RAW</t>
  </si>
  <si>
    <t>SISON-BRILLESEEKER WRS PW</t>
  </si>
  <si>
    <t>SISON-BRILLESEEKER WRS RAW</t>
  </si>
  <si>
    <t>SISON-AQUA ESPIRITU WRS PW</t>
  </si>
  <si>
    <t>SISON-AQUA ESPIRITU WRS RAW</t>
  </si>
  <si>
    <t>SISON-GREENJOY WRS PW</t>
  </si>
  <si>
    <t>SISON-GREENJOY WRS RAW</t>
  </si>
  <si>
    <t>SAN JOSE CITY,NUEVA ECIJA</t>
  </si>
  <si>
    <t>LUPAO-GLORIOUS WRS PW RETEST</t>
  </si>
  <si>
    <t>LUPAO-KYLO'S WRS PW</t>
  </si>
  <si>
    <t>NORZAGARAY-CHAROEN POKPHAND DW</t>
  </si>
  <si>
    <t>NORZAGARAY,BULACAN</t>
  </si>
  <si>
    <t>SMB-ABOVE SEA LEVEL UFW</t>
  </si>
  <si>
    <t>SMB-SAMGYUP 199 FW</t>
  </si>
  <si>
    <t>SMB-SAMGYUP 199 UFW</t>
  </si>
  <si>
    <t>SMB-MANG INASAL UFW</t>
  </si>
  <si>
    <t>SMB-MANG INASAL FW</t>
  </si>
  <si>
    <t>AGOO-GOLDEN SAVANNAH INC. FW</t>
  </si>
  <si>
    <t>SAN GABRIEL-CHRIS-JIN WRS RAW</t>
  </si>
  <si>
    <t>SAN GABRIEL,LA UNION</t>
  </si>
  <si>
    <t>SAN GABRIEL-CHRIS-JIN WRS PW</t>
  </si>
  <si>
    <t>SAN GABRIEL-CLN WRS RAW</t>
  </si>
  <si>
    <t>SAN GABRIEL-CLN WRS PW</t>
  </si>
  <si>
    <t>LUNA-PRIME WRS  RAW</t>
  </si>
  <si>
    <t>LUNA,LA UNION</t>
  </si>
  <si>
    <t>LUNA-PRIME WRS  PW</t>
  </si>
  <si>
    <t>LUNA-VASO DE AGUA WRS RAW</t>
  </si>
  <si>
    <t>LUNA-VASO DE AGUA WRS PW</t>
  </si>
  <si>
    <t>LUNA-MMC II WRS RAW</t>
  </si>
  <si>
    <t>LUNA-MMC II WRS PW</t>
  </si>
  <si>
    <t>LUNA-K AND I VEPO WRS PW</t>
  </si>
  <si>
    <t>LUNA-K AND I VEPO WRS RAW</t>
  </si>
  <si>
    <t>LUNA-AGUA DE LUNA WRS PW</t>
  </si>
  <si>
    <t>LUNA-AGUA DE LUNA WRS RAW</t>
  </si>
  <si>
    <t>LUNA-AJS WRS RAW</t>
  </si>
  <si>
    <t>LUNA-AJS WRS PW</t>
  </si>
  <si>
    <t>LUNA-CALM WRS PW</t>
  </si>
  <si>
    <t>LUNA-CALM WRS RAW</t>
  </si>
  <si>
    <t xml:space="preserve">LUNA-NALIKNAW WRS PW </t>
  </si>
  <si>
    <t xml:space="preserve">LUNA-NALIKNAW WRS RAW </t>
  </si>
  <si>
    <t>LUNA-MMC I WRS PW</t>
  </si>
  <si>
    <t>LUNA-MMC I WRS RAW</t>
  </si>
  <si>
    <t>LUNA-AQUABEST WRS PW</t>
  </si>
  <si>
    <t>LUNA-AQUABEST WRS RAW</t>
  </si>
  <si>
    <t>LUNA-AQUA JEN WRS PW</t>
  </si>
  <si>
    <t>LUNA-AQUA JEN WRS RAW</t>
  </si>
  <si>
    <t>LUNA-ALKAVIVA FIVE WRS RAW</t>
  </si>
  <si>
    <t>LUNA-ALKAVIVA FIVE WRS PW</t>
  </si>
  <si>
    <t>LUNA-DJ KEIL WRS PW</t>
  </si>
  <si>
    <t>LUNA-DJ KEIL WRS RAW</t>
  </si>
  <si>
    <t>LUNA-928 WRS PW</t>
  </si>
  <si>
    <t>LUNA-928 WRS RAW</t>
  </si>
  <si>
    <t>LUNA-KISS MORE U WRS PW</t>
  </si>
  <si>
    <t>LUNA-KISS MORE U WRS RAW</t>
  </si>
  <si>
    <t>LUNA-GREENMARK WRS PW</t>
  </si>
  <si>
    <t>LUNA-GREENMARK WRS RAW</t>
  </si>
  <si>
    <t>LUNA-CRYSTAL DEW WRS PW</t>
  </si>
  <si>
    <t>LUNA-CRYSTAL DEW WRS RAW</t>
  </si>
  <si>
    <t>LUNA-LIFESOURCE WRS RAW</t>
  </si>
  <si>
    <t>LUNA-LIFESOURCE WRS PW</t>
  </si>
  <si>
    <t>LUNA-AQUA NORTH WRS RAW</t>
  </si>
  <si>
    <t>LUNA-AQUA NORTH WRS PW</t>
  </si>
  <si>
    <t>SISON-AQUA FRESH'R WRS RAW</t>
  </si>
  <si>
    <t>SISON-AQUA FRESH'R WRS PW</t>
  </si>
  <si>
    <t>SISON-NEVADA WRS PW</t>
  </si>
  <si>
    <t>SISON-M AND N AQUA CENTER RAW</t>
  </si>
  <si>
    <t>SISON-M AND N AQUA CENTER PW</t>
  </si>
  <si>
    <t>MAPANDAN PRIME WATER BRGY. BALOLING</t>
  </si>
  <si>
    <t>MAPANDAN,PANGASINAN</t>
  </si>
  <si>
    <t>MAPANDAN PRIME WATER BRGY. ASERDA</t>
  </si>
  <si>
    <t>MAPANDAN PRIME WATER BRGY. STA. MARIA</t>
  </si>
  <si>
    <t>MAPANDAN PRIME WATER BRGY. TORRES</t>
  </si>
  <si>
    <t>MAPANDAN PRIME WATER BRGY. AMANAOAC</t>
  </si>
  <si>
    <t>MAPANDAN PRIME WATER BRGY. LUYAN</t>
  </si>
  <si>
    <t>MAPANDAN PRIME WATER BRGY. POBLACION</t>
  </si>
  <si>
    <t>MAPANDAN PRIME WATER BRGY. NILOMBOT</t>
  </si>
  <si>
    <t>MAPANDAN PRIME WATER BRGY. GOLDEN</t>
  </si>
  <si>
    <t>MAPANDAN PRIME WATER BRGY. PIAS</t>
  </si>
  <si>
    <t>MAPANDAN PRIME WATER BRGY. CORAL</t>
  </si>
  <si>
    <t xml:space="preserve">MAPANDAN PRIME WATER BRGY. HALL TORRES </t>
  </si>
  <si>
    <t>MAPANDAN PRIME WATER BRGY. APAYA</t>
  </si>
  <si>
    <t>MAPANDAN PRIME WATER BRGY. JIMENEZ</t>
  </si>
  <si>
    <t>MAPANDAN PRIME WATER BRGY. PRIMICIAS</t>
  </si>
  <si>
    <t>MAPANDAN PRIME WATER BRGY. LAMBAYAN</t>
  </si>
  <si>
    <t>MAPANDAN PRIME WATER BRGY. STA MARIA PS</t>
  </si>
  <si>
    <t>MAPANDAN PRIME WATER TREATED WATER</t>
  </si>
  <si>
    <t>MAPANDAN PRIME WATER BRGY. POBLACION PS</t>
  </si>
  <si>
    <t>MAPANDAN PRIME WATER PS #2</t>
  </si>
  <si>
    <t>MAPANDAN PRIME WATER PS #1</t>
  </si>
  <si>
    <t>UMINGAN-HIGHLAND SPRING WRS PW</t>
  </si>
  <si>
    <t>UMINGAN,PANGASINAN</t>
  </si>
  <si>
    <t>UMINGAN-AQUA YANO WRS RAW</t>
  </si>
  <si>
    <t>UMINGAN-AQUA YANO WRS PW</t>
  </si>
  <si>
    <t>LUPAO-RG BULLANDAY WRS PW</t>
  </si>
  <si>
    <t>LUPAO-EL WATER HUB WRS PW</t>
  </si>
  <si>
    <t>LUPAO-KLH WRS MW</t>
  </si>
  <si>
    <t>LUPAO-AQUA MEGA ZS WRS PW</t>
  </si>
  <si>
    <t>LUPAO-LUCKY R WRS PW</t>
  </si>
  <si>
    <t>LUPAO-JOANINO WRS MW</t>
  </si>
  <si>
    <t>LUPAO-NIÑO WATER PW</t>
  </si>
  <si>
    <t>LUPAO-JOHN ELLY WRS PW</t>
  </si>
  <si>
    <t>LUPAO-BLESSY BRIX WRS PW</t>
  </si>
  <si>
    <t>LUPAO-LIVY DROPS WRS PW</t>
  </si>
  <si>
    <t>LUPAO-JACK AND LYN WRS PW</t>
  </si>
  <si>
    <t>LUPAO-AQUA MARIE WRS MW</t>
  </si>
  <si>
    <t>LUPAO-DIVINE WATER PW</t>
  </si>
  <si>
    <t>LUPAO-DIVINE WRS PW</t>
  </si>
  <si>
    <t>LUPAO-KRISTAL CLAIRE WRS PW</t>
  </si>
  <si>
    <t>SMB-WATER ACADEMY PW</t>
  </si>
  <si>
    <t>SMB-SMB NORTH BULIRAN</t>
  </si>
  <si>
    <t>SMB-SMB NORTH CALUMPANG</t>
  </si>
  <si>
    <t>SMB-WATER ACADEMY WRS PW</t>
  </si>
  <si>
    <t>SMB-THE KINGS WRS DW</t>
  </si>
  <si>
    <t>TDS, SOLIDITY,MAGNESSIUM,SODIUM &amp; CHLORINE</t>
  </si>
  <si>
    <t>BAGUIO-CLEARGOLD WRS PW</t>
  </si>
  <si>
    <t>BINALONAN-SABALLA ROSARIO MEDICAL CENTER WD</t>
  </si>
  <si>
    <t>MANGATAREM-GOLDILOCK'S WD</t>
  </si>
  <si>
    <t>MANGATAREM,PANGASINAN</t>
  </si>
  <si>
    <t>BAYAMBANG-GOLDILOCK'S WD</t>
  </si>
  <si>
    <t>BUSTOS-CJ WATER PW</t>
  </si>
  <si>
    <t>BUSTOS-NAZARENE WRS PW</t>
  </si>
  <si>
    <t>BUSTOS-CA LOPEZ WRS PW</t>
  </si>
  <si>
    <t>BUSTOS-VL BOSS PHILIP PW</t>
  </si>
  <si>
    <t>BUSTOS-HYDROMART WRS PW</t>
  </si>
  <si>
    <t>BUSTOS-HYDROLIGHT WRS PW</t>
  </si>
  <si>
    <t>BUSTOS-JEN HEART PW</t>
  </si>
  <si>
    <t>BUSTOS-AQUA ROSE PW</t>
  </si>
  <si>
    <t>BUSTOS-UGEM PW</t>
  </si>
  <si>
    <t>BUSTOS-CONTINENTALY DROPS PW</t>
  </si>
  <si>
    <t>BUSTOS-LOPERZ WRS PW</t>
  </si>
  <si>
    <t>BUSTOS-SKY JMC PW</t>
  </si>
  <si>
    <t>BUSTOS-AQUA BAUTISTA PW</t>
  </si>
  <si>
    <t>BUSTOS-THEARESE PW</t>
  </si>
  <si>
    <t>BUSTOS-3MB WRS PW</t>
  </si>
  <si>
    <t>BUSTOS-MVJ AQUA BLESS PW</t>
  </si>
  <si>
    <t>BAGUIO-MACAO IMPERIAL FW</t>
  </si>
  <si>
    <t>LA TRINIDAD-CORDILLERA HOSPITAL POU DIEATRY</t>
  </si>
  <si>
    <t>BAYOMBONG-VIZCAYA NEPHROCARE PROD</t>
  </si>
  <si>
    <t>BAYOMBONG,NUEVA VIZACAYA</t>
  </si>
  <si>
    <t>BAYOMBONG-VIZCAYA NEPHROCARE RAW</t>
  </si>
  <si>
    <t>BAYOMBONG-VIZCAYA NEPHROCARE POU</t>
  </si>
  <si>
    <t>BAGABAG-BBRAUN AVITUS DIALYSIS POU</t>
  </si>
  <si>
    <t>BAGABAG,NUEVA VIZCAYA</t>
  </si>
  <si>
    <t>BAGABAG-BBRAUN AVITUS DIALYSIS PROD</t>
  </si>
  <si>
    <t>BAGABAG-BBRAUN AVITUS DIALYSIS RAW</t>
  </si>
  <si>
    <t>BAGABAG-G&amp;B WRS MAIN</t>
  </si>
  <si>
    <t>BAGABAG-G&amp;B WRS ANNEX</t>
  </si>
  <si>
    <t>BAGABAG-JCT WATER EXPRESS PW</t>
  </si>
  <si>
    <t>BAGABAG-AN WRS PW</t>
  </si>
  <si>
    <t>BAGABAG-GUIAB WRS PW</t>
  </si>
  <si>
    <t>BAGABAG-PARAGAS WRS PW</t>
  </si>
  <si>
    <t>BAGABAG-TOPPER KEI WRS PW</t>
  </si>
  <si>
    <t>BAGABAG-WATER MARKET PW</t>
  </si>
  <si>
    <t>BAGABAG-JERBAR WRS PW</t>
  </si>
  <si>
    <t>BAGABAG-CJ'S WRS PW</t>
  </si>
  <si>
    <t>BAGABAG-WORLD WIDE WRS PW</t>
  </si>
  <si>
    <t>BAGABAG-JAC BLUE WRS AW</t>
  </si>
  <si>
    <t>BAGABAG-MACADAEG WRS PW</t>
  </si>
  <si>
    <t>BAGABAG-LAND TOP WRS PW</t>
  </si>
  <si>
    <t>BAGABAG-BJ'S WRS PW</t>
  </si>
  <si>
    <t>BAGABAG-AQUA BUENA WRS PW</t>
  </si>
  <si>
    <t>BAGABAG-DLC WRS PW</t>
  </si>
  <si>
    <t>BAGABAG-JC'S WRS PW</t>
  </si>
  <si>
    <t>BAGABAG-ZENTRO WRS PW</t>
  </si>
  <si>
    <t>BAGABAG-AQUA MEGA WRS PW</t>
  </si>
  <si>
    <t>BAGABAG-IRISMELLE WRS PW</t>
  </si>
  <si>
    <t>BAGABAG-HAPPY FEET PW</t>
  </si>
  <si>
    <t>BAGABAG-NDN WRS PW</t>
  </si>
  <si>
    <t>BAGABAG-JAGS WRS PW</t>
  </si>
  <si>
    <t>BAGABAG-DAGUPAN SOCIO ECONOMIC RAW</t>
  </si>
  <si>
    <t>NATIVIDAD-EULOGIO ARCIAGA ELEMENTARY SCHOOL DW</t>
  </si>
  <si>
    <t>POZORRUBIO-PRECIOUS EUGEM RESORT POOL</t>
  </si>
  <si>
    <t>POZORRUBIO-JL'S AQUALIFE WRS PW</t>
  </si>
  <si>
    <t>BINALONAN-NAIP NAWASA</t>
  </si>
  <si>
    <t>ROSALES PRIME WATER</t>
  </si>
  <si>
    <t>ROSALES PRIME WATER NAWASA</t>
  </si>
  <si>
    <t>ROSALES PRIME WATER BRGY. SAN ANTONIO ST. ZONE 2</t>
  </si>
  <si>
    <t>ROSALES-PRIME WATER BRGY. ZONE 4</t>
  </si>
  <si>
    <t>ROSALES-PRIME WATER BRGY. ZONE 5</t>
  </si>
  <si>
    <t>ROSALES-PRIME WATER BRGY. RIZAL STREET</t>
  </si>
  <si>
    <t>ROSALES-PRIME WATER BRGY. TOMANA EAST</t>
  </si>
  <si>
    <t>ROSALES-PRIME WATER BRGY. TOMANA WEST</t>
  </si>
  <si>
    <t>ROSALES-PRIME WATER BRGY. CARMEN EAST</t>
  </si>
  <si>
    <t>ROSALES-PRIME WATER BRGY. CARMEN WEST</t>
  </si>
  <si>
    <t>ROSALES-PRIME WATER BRGY. CARMEN EAST SM</t>
  </si>
  <si>
    <t>ROSALES-PRIME WATER BRGY. SAN BARTOLOME</t>
  </si>
  <si>
    <t>ROSALES-PRIME WATER BRGY. SAN ISIDRO</t>
  </si>
  <si>
    <t>ROSALES-PRIME WATER BRGY. GUILING</t>
  </si>
  <si>
    <t>ROSALES-PRIME WATER BRGY. COLILING</t>
  </si>
  <si>
    <t>ROSALES-PRIME WATER BRGY. RABAGO</t>
  </si>
  <si>
    <t>ROSALES-PRIME WATER BRGY. CABALAOANGAN SUR</t>
  </si>
  <si>
    <t>ROSALES-PRIME WATER BRGY. CABALAOANGAN NORTE</t>
  </si>
  <si>
    <t>ROSALES-PRIME WATER BRGY. STATION DISTRICT</t>
  </si>
  <si>
    <t>ROSALES PRIME WATER BRGY. CARMAY</t>
  </si>
  <si>
    <t>VILLASIS PRIME WATER BRGY. STO. DOMINGO BLOW OFF</t>
  </si>
  <si>
    <t>VILLASIS PRIME WATER LOPEZ COMPOUND BLOW OFF</t>
  </si>
  <si>
    <t>VILLASIS PRIME WATER BRGY. AMAMPEREZ BLOW OFF</t>
  </si>
  <si>
    <t>VILLASIS PRIME WATER BRGY. UNZAD BLOW OFF</t>
  </si>
  <si>
    <t>VILLASIS PRIME WATER BRGY.  TOMBOD BLOW OFF</t>
  </si>
  <si>
    <t>VILLASIS PRIME WATER BRGY. BACAG BLOW OFF</t>
  </si>
  <si>
    <t>VILLASIS PRIME WATER BRGY. BACAG EAST BLOW OFF</t>
  </si>
  <si>
    <t>VILLASIS PRIME WATER BRGY. LOMBOY BLOW OFF</t>
  </si>
  <si>
    <t>VILLASIS PRIME WATER BRGY. PIAZ BLOW OFF</t>
  </si>
  <si>
    <t>VILLASIS PRIME WATER BRGY. LIPAY BLOW OFF</t>
  </si>
  <si>
    <t>VILLASIS PRIME WATER BRGY. POBLACION BLOW OFF</t>
  </si>
  <si>
    <t>VILLASIS PRIME WATER BRGY. BARRACA PUNTA HOMES</t>
  </si>
  <si>
    <t>SAN QUINTIN PRIME WATER</t>
  </si>
  <si>
    <t>SAN QUINTIN PRIME WATER BRGY. GONZALO</t>
  </si>
  <si>
    <t xml:space="preserve">SAN QUINTIN PRIME WATER BRGY. SAN PEDRO </t>
  </si>
  <si>
    <t>SAN QUINTIN PRIME WATER BRGY. HALL LABUAN</t>
  </si>
  <si>
    <t>SAN QUINTIN PRIME WATER BRGY. ZONE 2</t>
  </si>
  <si>
    <t>SAN QUINTIN PRIME WATER BRGY. ALAC</t>
  </si>
  <si>
    <t>BALUNGAO PRIME WATER BRGY. SAN JULIAN</t>
  </si>
  <si>
    <t>BALUNGAO PRIME WATER BRGY. ANGAYAN SUR</t>
  </si>
  <si>
    <t>BALUNGAO PRIME WATER BRGY. SAN LEON</t>
  </si>
  <si>
    <t>BALUNGAO PRIME WATER BRGY. MAUBAN</t>
  </si>
  <si>
    <t>BALUNGAO PRIME WATER BRGY. RAJAL</t>
  </si>
  <si>
    <t>BAGUIO-NOTRE DAME DE CHARTES RAW</t>
  </si>
  <si>
    <t>BAGUIO-NOTRE DAME DE CHARTES PROD</t>
  </si>
  <si>
    <t>BAGUIO-NOTRE DAME DE CHARTES POU</t>
  </si>
  <si>
    <t>BAGUIO-NOTRE DAME DE CHARTES CCU</t>
  </si>
  <si>
    <t>BAGUIO-NOTRE DAME DE CHARTES MICU</t>
  </si>
  <si>
    <t>BAGABAG-LANDTOP WATER PW</t>
  </si>
  <si>
    <t>NATIVIDAD-SIROK MANGGA RESORT SPRING</t>
  </si>
  <si>
    <t>05/23/2025</t>
  </si>
  <si>
    <t>BAGUIO-PINE BREEZE WRS PW RETEST</t>
  </si>
  <si>
    <t>BAGUIO-DIPASUPIL DW RETEST</t>
  </si>
  <si>
    <t>BUSTOS-JOLLIBEE FW CF</t>
  </si>
  <si>
    <t>BUSTOS-JOLLIBEE UFW</t>
  </si>
  <si>
    <t>BUSTOS-JOLLIBEE ICE</t>
  </si>
  <si>
    <t>BUSTOS-CHOWKING ICE</t>
  </si>
  <si>
    <t>BUSTOS-CHOWKING FW</t>
  </si>
  <si>
    <t>BUSTOS-CHOWKING UFW</t>
  </si>
  <si>
    <t>BUSTOS-MANG INASAL ICE</t>
  </si>
  <si>
    <t>BUSTOS-MANG INASAL UFW</t>
  </si>
  <si>
    <t>BUSTOS-MANG INASAL FW</t>
  </si>
  <si>
    <t>BUSTOS-PURE FACTOR WRS PW</t>
  </si>
  <si>
    <t>BUSTOS-ROLLIES WRS PW</t>
  </si>
  <si>
    <t>BUSTOS-RENNIE'S WRS PW</t>
  </si>
  <si>
    <t>BUSTOS-SOURS WRS PW</t>
  </si>
  <si>
    <t>BUSTOS-K&amp;A WRS PW</t>
  </si>
  <si>
    <t>BUSTOS-MA. JOFEL WRS MW</t>
  </si>
  <si>
    <t>BALAOAN-AQUA FAMILLA WRS PW</t>
  </si>
  <si>
    <t>BALAOAN-AQUA FAMILLA WRS RAW</t>
  </si>
  <si>
    <t>BALAOAN-AQUA DOMDOM WRS PW</t>
  </si>
  <si>
    <t>NAGUILIAN-AQUA KRYSTAL WRS PW</t>
  </si>
  <si>
    <t>NAGUILIAN-AQUA KRYSTAL WRS RAW</t>
  </si>
  <si>
    <t>LUNA-VANN LEXX WRS RAW</t>
  </si>
  <si>
    <t>LUNA LA UNION</t>
  </si>
  <si>
    <t>LUNA-VANN LEXX WRS PW</t>
  </si>
  <si>
    <t>NAGUILIAN-MODERN HEALTH CARE PROD</t>
  </si>
  <si>
    <t>NAGUILIAN-MODERN HEALTH CARE RAW</t>
  </si>
  <si>
    <t>NAGUILIAN-MODERN HEALTH CARE POU</t>
  </si>
  <si>
    <t>NAGUILIAN-BESTFRENZ WRS PW</t>
  </si>
  <si>
    <t>NAGUILIAN-BESTFRENZ WRS RAW</t>
  </si>
  <si>
    <t>NAGUILIAN-D AND G WRS RAW</t>
  </si>
  <si>
    <t>NAGUILIAN-D AND G WRS PW</t>
  </si>
  <si>
    <t>NAGUILIAN-J BROTHERS WRS RAW</t>
  </si>
  <si>
    <t>NAGUILIAN-J BROTHERS WRS PW</t>
  </si>
  <si>
    <t>SFLU-AVITUS DIALYSIS POU</t>
  </si>
  <si>
    <t>SFLU-AVITUS DIALYSIS PROD</t>
  </si>
  <si>
    <t>SFLU-AVITUS DIALYSIS RAW</t>
  </si>
  <si>
    <t>SFLU-LA UNION CENTER FOR KIDNEY POU</t>
  </si>
  <si>
    <t>SFLU-LA UNION CENTER FOR KIDNEY RAW</t>
  </si>
  <si>
    <t>SFLU-LA UNION CENTER FOR KIDNEY PROD</t>
  </si>
  <si>
    <t>LUNA-WATHIRST WRS RAW</t>
  </si>
  <si>
    <t>LUNA-WATHIRST WRS PW</t>
  </si>
  <si>
    <t>LUNA-APUNG ICCAO WRS RAW</t>
  </si>
  <si>
    <t>LUNA-APUNG ICCAO WRS PW</t>
  </si>
  <si>
    <t>SFLU-YAKINIKU 199 RESTAURANT UFW</t>
  </si>
  <si>
    <t>SFLU-BASTA INIHAW UFW</t>
  </si>
  <si>
    <t>SFLU-GREENWICH FW</t>
  </si>
  <si>
    <t>SFLU-GREENWICH UFW</t>
  </si>
  <si>
    <t>SFLU-JOLLIBEE 2 FW</t>
  </si>
  <si>
    <t>SFLU-JOLLIBEE 2 UFW</t>
  </si>
  <si>
    <t>SFLU-MANG INASAL 1 UFW</t>
  </si>
  <si>
    <t>SFLU-MANG INASAL 1 FW</t>
  </si>
  <si>
    <t>SFLU-MCDONALD'S PNB FW CF</t>
  </si>
  <si>
    <t>SFLU-MCDONALD'S PNB UFW</t>
  </si>
  <si>
    <t>SFLU-LA BRENT TEA &amp; CAFÉ UFW</t>
  </si>
  <si>
    <t>SFLU-MANG INASAL 2 FW</t>
  </si>
  <si>
    <t>SFLU-MANG INASAL 2 UFW</t>
  </si>
  <si>
    <t>SFLU-DOMINO'S UFW</t>
  </si>
  <si>
    <t>SFLU-STARBUCKS FW</t>
  </si>
  <si>
    <t>SFLU-GRUMPY JOE FW</t>
  </si>
  <si>
    <t>SFLU-JOLLIBEE SEVILLA FW CF</t>
  </si>
  <si>
    <t xml:space="preserve">SFLU-JOLLIBEE SEVILLA FW </t>
  </si>
  <si>
    <t xml:space="preserve">SFLU-JOLLIBEE SEVILLA UFW </t>
  </si>
  <si>
    <t>SFLU-TOKYO TOKYO SEVILLA FW</t>
  </si>
  <si>
    <t>SFLU-TOKYO TOKYO SEVILLA UFW</t>
  </si>
  <si>
    <t>SFLU-MCDONALD'S MAIN FW</t>
  </si>
  <si>
    <t>SFLU-MCDONALD'S MAIN UFW</t>
  </si>
  <si>
    <t>SFLU-BURGER KING FW CF</t>
  </si>
  <si>
    <t>SFLU-BURGER KING UFW</t>
  </si>
  <si>
    <t>SFLU-GRUMPY JOE ICE</t>
  </si>
  <si>
    <t>SFLU-MCDONALD'S MAIN ICE</t>
  </si>
  <si>
    <t>SFLU-JOLLIBEE SEVILLA ICE</t>
  </si>
  <si>
    <t>SFLU-YAKINIKU 199 RESTAURANT ICE</t>
  </si>
  <si>
    <t>SFLU-STARBUCKS ICE</t>
  </si>
  <si>
    <t>SFLU-LA BRENT TEA &amp; CAFÉ ICE</t>
  </si>
  <si>
    <t>SFLU-MCDONALD'S PNB ICE</t>
  </si>
  <si>
    <t>SFLU-JOLLIBEE 2 ICE</t>
  </si>
  <si>
    <t>SFLU-GREENWICH ICE</t>
  </si>
  <si>
    <t>SFLU-BASTA INIHAW ICE</t>
  </si>
  <si>
    <t>SFLU-BURGER KING ICE</t>
  </si>
  <si>
    <t>LA TRINIDAD-AQUA DE GUAVA WRS PW</t>
  </si>
  <si>
    <t>LA TRINIDAD-MIDLAND WS PW</t>
  </si>
  <si>
    <t>LA TRINIDAD-ABSOPURE PW</t>
  </si>
  <si>
    <t>LA TRINIDAD-ZBC HYDRO RS</t>
  </si>
  <si>
    <t>SISON WATER WORKS JESSIE DULAY</t>
  </si>
  <si>
    <t>SISON WATER WORKS BRGY. BULAOEN EAST</t>
  </si>
  <si>
    <t>SISON WATER WORKS ERNESTO SALANGO</t>
  </si>
  <si>
    <t>SISON WATER WORKS BRGY. POBLACION CENTRAL</t>
  </si>
  <si>
    <t>SISON WATER WORKS BRGY. PALDIT</t>
  </si>
  <si>
    <t>BAGUIO-ANEKANGS WRS PW</t>
  </si>
  <si>
    <t>BAGUIO-JJKK WRS PW</t>
  </si>
  <si>
    <t>BAGUIO-AGUA VISTA WRS PW</t>
  </si>
  <si>
    <t>BAGUIO-AGUA VISTA WRS AW</t>
  </si>
  <si>
    <t>BAGUIO-JGC H3O WRS PW</t>
  </si>
  <si>
    <t>BAGUIO-KAY THEO NIK WRS PW</t>
  </si>
  <si>
    <t>BAGUIO-H2O CRESS WRS PW</t>
  </si>
  <si>
    <t>BAGUIO-WG ORO WRS DW</t>
  </si>
  <si>
    <t>BAGUIO-DILTEX WD DW</t>
  </si>
  <si>
    <t>BAGUIO-MOUNTAIN KING WRS PW</t>
  </si>
  <si>
    <t>BAGUIO-IAMMIZU WRS PW</t>
  </si>
  <si>
    <t>PNSDW 2072 W/O LEAD &amp; CADIUM</t>
  </si>
  <si>
    <t>BAGUIO-TSG ASG WRS PW</t>
  </si>
  <si>
    <t>BAGUIO-CRYSTAL CLEAR WRS PW</t>
  </si>
  <si>
    <t>BAGUIO-JESNET WRS PW</t>
  </si>
  <si>
    <t>BAGUIO-AQUA VITAE WRS AW</t>
  </si>
  <si>
    <t>BAGUIO-AQUA VITAE WRS PW</t>
  </si>
  <si>
    <t>BAGUIO-GLACIER TOUCH WRS PW</t>
  </si>
  <si>
    <t>BAGUIO-TYSING DEW WRS PW</t>
  </si>
  <si>
    <t>BAGUIO-AGUA VIDA CUT OFF PW</t>
  </si>
  <si>
    <t>ROSALES-BENGDAEN TABIGNE PW</t>
  </si>
  <si>
    <t>ROSALES-BRENMAE FOOD COMPANY FW</t>
  </si>
  <si>
    <t>URDANETA-BURGER KING ICE</t>
  </si>
  <si>
    <t>URDANETA-BURGER KING FW</t>
  </si>
  <si>
    <t>URDANETA-BURGER KING UFW</t>
  </si>
  <si>
    <t>MANGALDAN-SANDHRA &amp; KRYSTAL RAW</t>
  </si>
  <si>
    <t>BULAKAN-PUR 8 WS PW</t>
  </si>
  <si>
    <t>AGOO-LMR WRS RAW</t>
  </si>
  <si>
    <t>AGOO-LMR WRS PW</t>
  </si>
  <si>
    <t>AGOO-PURE SAFE WRS RAW</t>
  </si>
  <si>
    <t>AGOO-PURE SAFE WRS PW</t>
  </si>
  <si>
    <t>CASIGURAN-REG WRS PW</t>
  </si>
  <si>
    <t>CASIGURAN,AURORA</t>
  </si>
  <si>
    <t>CASIGURAN-REG WRS AW</t>
  </si>
  <si>
    <t>CASIGURAN-MAE'S WRS PW</t>
  </si>
  <si>
    <t>CASIGURAN-V-COOL'S WRS PW</t>
  </si>
  <si>
    <t>CASIGURAN-DROPZONE PW</t>
  </si>
  <si>
    <t>CASIGURAN-AQUA HYACINTH PW</t>
  </si>
  <si>
    <t>DIPACULAO-LITO ROMANO WRS PW</t>
  </si>
  <si>
    <t>DIPACULAO,AURORA</t>
  </si>
  <si>
    <t>DIPACULAO-SUSAN WRS PW</t>
  </si>
  <si>
    <t>DIPACULAO-BAWASA BRGY. HALL PUROK 1,2,3</t>
  </si>
  <si>
    <t>DIPACULAO-GRACIOUS WRS PW</t>
  </si>
  <si>
    <t>DIPACULAO-MA'ZEEVE WRS PW</t>
  </si>
  <si>
    <t>DIPACULAO-KURT'S WATERVILLE PW</t>
  </si>
  <si>
    <t>DIPACULAO-BRIDGEKEYS WRS PW</t>
  </si>
  <si>
    <t>c/o ho</t>
  </si>
  <si>
    <t>ROSALES-PAN DE MANILA UFW</t>
  </si>
  <si>
    <t>URDANETA-PAN DE MANILA UFW</t>
  </si>
  <si>
    <t>DAGUPAN-PAN DE MANILA UFW</t>
  </si>
  <si>
    <t>DAGU[PAN CITY,PANGASINAN</t>
  </si>
  <si>
    <t>CALASIAO-PAN DE MANILA UFW</t>
  </si>
  <si>
    <t>ROSALES-MJ'S WRS PW</t>
  </si>
  <si>
    <t>ROSALES-STREAM BREEZE PW</t>
  </si>
  <si>
    <t>ROSALES-LIAM WRS PW</t>
  </si>
  <si>
    <t>ROSALES-L'EAU DE FRANCE WRS RAW</t>
  </si>
  <si>
    <t>ROSALES-702 WRS PW</t>
  </si>
  <si>
    <t>ROSALES-702 WRS RAW</t>
  </si>
  <si>
    <t>ROSALES-AQUA ZAZ WRS PW</t>
  </si>
  <si>
    <t>ROSALES-MAX'S KITCHEN INC. UFW</t>
  </si>
  <si>
    <t>ROSALES-MAX'S KITCHEN INC. FW</t>
  </si>
  <si>
    <t>SAN FABIAN-POLAR'S WRS AW</t>
  </si>
  <si>
    <t>SAN FABIAN-POLAR'S WRS PW</t>
  </si>
  <si>
    <t>SAN FABIAN-BAUTISTA ROD DW</t>
  </si>
  <si>
    <t>MANGALDAN-AQUAVEL WRS PW</t>
  </si>
  <si>
    <t>MANGALDAN-SANDHRA &amp; KHRYSTAL PW</t>
  </si>
  <si>
    <t>MANGALDAN-SANDHRA &amp; KHRYSTAL RAW</t>
  </si>
  <si>
    <t>URDANETA-JULIANES NATURES TASTE PW</t>
  </si>
  <si>
    <t>URDANETA-MARINO'S WS PW</t>
  </si>
  <si>
    <t>URDANETA-CRYSTAL LIQUID WRS DW</t>
  </si>
  <si>
    <t>URDANETA-AQUA DELFS WRS PW</t>
  </si>
  <si>
    <t>URDANETA-FERMAX WRS PW</t>
  </si>
  <si>
    <t>URDANETA-RAEGAN'S WRS PW</t>
  </si>
  <si>
    <t>URDANETA-AQUA RAYNE WRS PW</t>
  </si>
  <si>
    <t>URDANETA-AQUA RAINE'S WRS PW</t>
  </si>
  <si>
    <t>URDANETA-AQUAFY WRS PW</t>
  </si>
  <si>
    <t>BULAKAN-ES GARCIA WRS PW</t>
  </si>
  <si>
    <t>BULAKAN-AQUA SHURWIN WRS PW</t>
  </si>
  <si>
    <t>BULAKAN-WATER TO GO WRS PW</t>
  </si>
  <si>
    <t>DIPACULAO-WATER KO WRS PW</t>
  </si>
  <si>
    <t>DIPACULAO-DJS WRS PW</t>
  </si>
  <si>
    <t>DIPACULAO-AQUA FREEZE WRS PW</t>
  </si>
  <si>
    <t>IRON,MANGANESE,CHLORIDE</t>
  </si>
  <si>
    <t>DIPACULAO-SEJA WRS PW</t>
  </si>
  <si>
    <t>CASIGURAN-CAMIA WRS PW</t>
  </si>
  <si>
    <t>CASIGURAN-KENCY WRS PW</t>
  </si>
  <si>
    <t>CASIGURAN-SIERA SPRING WRS PW</t>
  </si>
  <si>
    <t>CASIGURAN-HYDROPLUS KANGEN WRS AW</t>
  </si>
  <si>
    <t>CASIGURAN-AURA'S WRS PW</t>
  </si>
  <si>
    <t>05/25/2024</t>
  </si>
  <si>
    <t>SFLU-JOLLIBEE LA UNION 1 ICE</t>
  </si>
  <si>
    <t>SFLU-JOLLIBEE LA UNION 1 FW CF</t>
  </si>
  <si>
    <t>SFLU-JOLLIBEE LA UNION 1 FW BU</t>
  </si>
  <si>
    <t>SFLU-JOLLIBEE LA UNION 1 UFW BU</t>
  </si>
  <si>
    <t>MANAOAG-EXTREME WRS PW</t>
  </si>
  <si>
    <t>MANAOAG-BENITO'S WRS</t>
  </si>
  <si>
    <t>MANAOAG-ADAM'S SPRING WRS</t>
  </si>
  <si>
    <t>MANAOAG-JESHARA'S WRS PW</t>
  </si>
  <si>
    <t>MANAOAG-NICOLE'S AQUALITY WRS PW</t>
  </si>
  <si>
    <t>MANAOAG-ECS WRS PW</t>
  </si>
  <si>
    <t>MANAOAG-3'S MARIA'S WRS PW</t>
  </si>
  <si>
    <t>MANAOAG-E&amp;J WRS PW</t>
  </si>
  <si>
    <t xml:space="preserve">MANAOAG-GEA WATERS WRS </t>
  </si>
  <si>
    <t>MANAOAG-ANDOY'S WRS PW</t>
  </si>
  <si>
    <t>MANAOAG-3D WRS PW</t>
  </si>
  <si>
    <t>MANAOAG-GIANNA'S WRS PW</t>
  </si>
  <si>
    <t>MANAOAG-HARRY WATER PW</t>
  </si>
  <si>
    <t>MANAOAG-KENNETH WRS PW</t>
  </si>
  <si>
    <t>MANAOAG-STAR RISING WRS PW</t>
  </si>
  <si>
    <t>MANAOAG-JETHRO'S WELL WRS PW</t>
  </si>
  <si>
    <t>MANAOAG-PHILIPEE WRS PW</t>
  </si>
  <si>
    <t>MANAOAG-NIEL ARON WRS PW</t>
  </si>
  <si>
    <t>MANAOAG-AQUA BLISS WRS</t>
  </si>
  <si>
    <t>MANAOAG-AQUAVERDE WRS PW</t>
  </si>
  <si>
    <t>BALIUAG-JOLLIBEE BAYAN ICE</t>
  </si>
  <si>
    <t>BALIUAG-JOLLIBEE WALTERMART ICE</t>
  </si>
  <si>
    <t>BALIUAG-CK FLOW WRS PW</t>
  </si>
  <si>
    <t>BALIUAG-JOLLIBEE WALTERMART UFW</t>
  </si>
  <si>
    <t>BALIUAG-JOLLIBEE WALTERMART FW CF</t>
  </si>
  <si>
    <t>BALIUAG-JOLLIBEE BAYAN FW CF</t>
  </si>
  <si>
    <t>BALIUAG-JOLLIBEE BAYAN UFW</t>
  </si>
  <si>
    <t>BALIUAG-EAUX DE PARIS PW</t>
  </si>
  <si>
    <t>BALIUAG-TRIXIA SUPREME PW</t>
  </si>
  <si>
    <t>BALIUAG-AQUA CEEGEE WRS PW</t>
  </si>
  <si>
    <t>BALIUAG-MDC WRS PW</t>
  </si>
  <si>
    <t>BALIUAG-AQUA VES WRS PW</t>
  </si>
  <si>
    <t>BALIUAG-AQUA GUEST PW</t>
  </si>
  <si>
    <t>BALIUAG-MARINER WRS PW</t>
  </si>
  <si>
    <t>BALIUAG-RL DROPS WRS PW</t>
  </si>
  <si>
    <t>BALIUAG-MILLION DROPS PW</t>
  </si>
  <si>
    <t>BALIUAG-RIO WRS PW</t>
  </si>
  <si>
    <t>BALIUAG-TWOBIG WRS PW</t>
  </si>
  <si>
    <t>LAOAC-JAM-JEN WRS AW</t>
  </si>
  <si>
    <t>LAOAC-JAM-JEN WRS PW</t>
  </si>
  <si>
    <t>LAOAC-JAM-JEN WRS RAW</t>
  </si>
  <si>
    <t>LAOAC-A&amp;B NATURAL ALKALINE PW</t>
  </si>
  <si>
    <t>LAOAC-AQUA DE LAOAC PW</t>
  </si>
  <si>
    <t>LAOAC-AQUA DE LAOAC RAW</t>
  </si>
  <si>
    <t>MANAOAG-ARABIAN WRS PW</t>
  </si>
  <si>
    <t>MANAOAG-GERRY'S FW</t>
  </si>
  <si>
    <t>POZORRUBIO-SUNRISE WRS RAW</t>
  </si>
  <si>
    <t>POZORRUBIO-SUNRISE WRS PW</t>
  </si>
  <si>
    <t>PC W/ IRON,MANGANESE,CHLORIDE</t>
  </si>
  <si>
    <t>TALAVERA-AYHAN'S ALKALINE AW</t>
  </si>
  <si>
    <t>TALAVERA-AYHANS ALKALINE AW</t>
  </si>
  <si>
    <t>TALAVERA-CLEAR DROP WRS PW</t>
  </si>
  <si>
    <t>TALAVERA-WATER CREST WRS PW APRIL</t>
  </si>
  <si>
    <t>TALAVERA-AL RANAH WRS PW</t>
  </si>
  <si>
    <t>TALAVERA-SHEELAN WS PW</t>
  </si>
  <si>
    <t>TALAVERA-ALBIE WRS PW</t>
  </si>
  <si>
    <t>TALAVERA-DIONISIO WRS PW</t>
  </si>
  <si>
    <t>TALAVERA-STO. NIÑO WS PW</t>
  </si>
  <si>
    <t>TALAVERA-BJSP WRS PW</t>
  </si>
  <si>
    <t>BALIUAG-HYDROPHILIC WRS PW</t>
  </si>
  <si>
    <t>URDANETA DISTRICT HOSPITAL DIALYSIS POU</t>
  </si>
  <si>
    <t>URDANETA DISTRICT HOSPITAL DIALYSIS PROD</t>
  </si>
  <si>
    <t>URDANETA DISTRICT HOSPITAL DIALYSIS RAW</t>
  </si>
  <si>
    <t>URDANETA-JINA'S WRS PW</t>
  </si>
  <si>
    <t>BALIUAG-NICOLLETE WRS PW</t>
  </si>
  <si>
    <t>BALIUAG-AQUAKIA WRS PW</t>
  </si>
  <si>
    <t>BALIUAG-CRISLI WRS PW</t>
  </si>
  <si>
    <t>BALIUAG-EDRIN WRS PW</t>
  </si>
  <si>
    <t>BALIUAG-JOLLIVYN WRS PW</t>
  </si>
  <si>
    <t>BALIUAG-MARIAE WRS PW</t>
  </si>
  <si>
    <t>BALIUAG-AQUA JON WRS PW</t>
  </si>
  <si>
    <t>BALIUAG-ELLEZIRK WRS PW</t>
  </si>
  <si>
    <t>BALIUAG-AQUA LYN WRS PW</t>
  </si>
  <si>
    <t>BALIUAG-SAICHO WRS PW</t>
  </si>
  <si>
    <t>BALIUAG-ADS WRS PW</t>
  </si>
  <si>
    <t>BALIUAG-NATHAN WRS PW</t>
  </si>
  <si>
    <t>BALIUAG-JUEL WRS PW</t>
  </si>
  <si>
    <t>BALIUAG-AGUA PURA WRS PW</t>
  </si>
  <si>
    <t>BALIUAG-RJA WRS PW</t>
  </si>
  <si>
    <t>BALIUAG-NATURAL CLEAR WRS PW</t>
  </si>
  <si>
    <t>BALIUAG-BOGS WRS PW</t>
  </si>
  <si>
    <t>BALIUAG-WYNERS WRS PW</t>
  </si>
  <si>
    <t>BALIUAG-YES D' BEST WRS PW</t>
  </si>
  <si>
    <t>BALIUAG-MARGUR WRS PW</t>
  </si>
  <si>
    <t>BALIUAG-CHRISLIN PUREDROPS WRS PW</t>
  </si>
  <si>
    <t>BALIUAG-KYRAH WRS PW</t>
  </si>
  <si>
    <t>BALIUAG-PURIFIED SENSATION PW</t>
  </si>
  <si>
    <t>BALIUAG-CHERRY DROPS WRS PW</t>
  </si>
  <si>
    <t>BALIUAG-FOUNTAIN OF YOUTH PW</t>
  </si>
  <si>
    <t>BALIUAG-AQUA SOFIA WRS PW</t>
  </si>
  <si>
    <t>BALIUAG-JSM WRS PW</t>
  </si>
  <si>
    <t>BALIUAG-AQUA ZENIQUE PW</t>
  </si>
  <si>
    <t>BALIUAG-F. SERRANO WRS PW</t>
  </si>
  <si>
    <t>BALIUAG-RICKSON WRS PW</t>
  </si>
  <si>
    <t>BALIUAG-AQUA COOL WRS PW</t>
  </si>
  <si>
    <t>BALIUAG-MARLEN WRS PW</t>
  </si>
  <si>
    <t>BALIUAG-JERSEN WRS PW</t>
  </si>
  <si>
    <t>GEN. NATIVIDAD-MK JOVELLE WRS PW</t>
  </si>
  <si>
    <t>GEN. NATIVIDAD,NUEVA ECIJA</t>
  </si>
  <si>
    <t>GEN. NATIVIDAD-RSCC WRS PW</t>
  </si>
  <si>
    <t>GEN. NATIVIDAD-MIKAY WRS PW</t>
  </si>
  <si>
    <t>GEN. NATIVIDAD-ZION WRS AW</t>
  </si>
  <si>
    <t>LAUR--2T WATER CARE MW</t>
  </si>
  <si>
    <t>GEN. NATIVIDAD-AQUATIC LINES WRS PW</t>
  </si>
  <si>
    <t>GEN. NATIVIDAD-J. BROTHERS WRS PW</t>
  </si>
  <si>
    <t>GEN. NATIVIDAD-NATURES DROP PW</t>
  </si>
  <si>
    <t>GEN. NATIVIDAD-ACTIVE WELL WRS PW</t>
  </si>
  <si>
    <t>GEN. NATIVIDAD-ACTIVE WELL WRS MW</t>
  </si>
  <si>
    <t>GEN. NATIVIDAD-BOLO SALVADOR WRS PW</t>
  </si>
  <si>
    <t>GEN. NATIVIDAD-AGUA WEALTH PW</t>
  </si>
  <si>
    <t>LAUR-M&amp;M WRS PW</t>
  </si>
  <si>
    <t>LAUR,NUEVA ECIJA</t>
  </si>
  <si>
    <t>LAUR-EMZ WRS AW</t>
  </si>
  <si>
    <t>LAUR-AQUA DXB WRS PW</t>
  </si>
  <si>
    <t>LAUR-AQUALINE WRS PW</t>
  </si>
  <si>
    <t>LAUR-HIGH BLUE PLUS AW</t>
  </si>
  <si>
    <t>LAUR-MATT &amp; LEI WRS PW</t>
  </si>
  <si>
    <t>LAUR-MATT &amp; LEI WRS AW</t>
  </si>
  <si>
    <t>LAUR-JNJ WRS MW</t>
  </si>
  <si>
    <t>LAUR-AQUINO WRS PW</t>
  </si>
  <si>
    <t>LAUR-CHERRY WRS PW</t>
  </si>
  <si>
    <t>STA. ROSA-AQUA MARHIAN WRS PW</t>
  </si>
  <si>
    <t>STA. ROSA,NUEVA ECIJA</t>
  </si>
  <si>
    <t>MA. AURORA-ACE ALKALINE AW</t>
  </si>
  <si>
    <t>MA. URORA,AURORA</t>
  </si>
  <si>
    <t>MA. AURORA-ARYEM WRS PW</t>
  </si>
  <si>
    <t>SAN LUIS-LIVING DROPS MAIN</t>
  </si>
  <si>
    <t>SAN LUIS,AURORA</t>
  </si>
  <si>
    <t>SAN LUIS-MCKAIL'S WRS PW</t>
  </si>
  <si>
    <t>SAN LUIS-NIEL'S WATER PW</t>
  </si>
  <si>
    <t>MA. AURORA-AQUA CENTRO PW</t>
  </si>
  <si>
    <t>MA. AURORA-ARAGON WRS MW</t>
  </si>
  <si>
    <t>MA. AURORA-AMIGAS WRS MW</t>
  </si>
  <si>
    <t>MA. AURORA-SHAIVAN'S WRS AW</t>
  </si>
  <si>
    <t>MA. AURORA-DANUM WRS PW</t>
  </si>
  <si>
    <t>MA. AURORA-OLYMPIO WRS AW</t>
  </si>
  <si>
    <t>DIPACULAO-AQUA BLISS PW</t>
  </si>
  <si>
    <t>MA. AURORA-LA SIERRA WRS PW</t>
  </si>
  <si>
    <t>URDANETA-OC'S WRS PW</t>
  </si>
  <si>
    <t>URDANETA-RBJ CRYSTAL ESSENTIAL PW</t>
  </si>
  <si>
    <t>URDANETA-AQUAIROS WRS PW</t>
  </si>
  <si>
    <t>URDANETA-LIVING WATER PW</t>
  </si>
  <si>
    <t>URDANETA-AQUAJOY JE-AR WRS W</t>
  </si>
  <si>
    <t>URDANETA-ARBEA WRS PW</t>
  </si>
  <si>
    <t>BALIUAG-SAICHO PW</t>
  </si>
  <si>
    <t>AESTHETIC W/ ARSENIC</t>
  </si>
  <si>
    <t>MA. AURORA-PUREST WRS PW</t>
  </si>
  <si>
    <t>MA. AURORA,AURORA</t>
  </si>
  <si>
    <t>MA. AURORA-AQUA FAMAILIA WRS PW</t>
  </si>
  <si>
    <t>MA. AURORA-MAUREEN WRS PW</t>
  </si>
  <si>
    <t>MA. AURORA-AQUASOFT PW</t>
  </si>
  <si>
    <t>MA. AURORA-AQUA V&amp;D WRS PW</t>
  </si>
  <si>
    <t>MA. AURORA-MERAVIGLIA WRS PW</t>
  </si>
  <si>
    <t>MA. AURORA-UB-BOG WRS PW</t>
  </si>
  <si>
    <t>MA. AURORA-AMELEE WRS PW</t>
  </si>
  <si>
    <t>SAN LUIS-ACQUAVIN WRS PW</t>
  </si>
  <si>
    <t>MA. AURORA-BWSI BRGY. SAN JOSE</t>
  </si>
  <si>
    <t xml:space="preserve">MA. AURORA-BWSI BRGY. QUIRINO </t>
  </si>
  <si>
    <t>MA. AURORA-BWSI BRGY. SAN JOAQUIN</t>
  </si>
  <si>
    <t>MA. AURORA-BWSI BRGY. 3</t>
  </si>
  <si>
    <t>MA. AURORA-AQUA JAM PW</t>
  </si>
  <si>
    <t>A.CASTANEDA,AURORA</t>
  </si>
  <si>
    <t>MA. AURORA-AQUA JAM WRS PW</t>
  </si>
  <si>
    <t>MA. AURORA-RAINBOW WRS AW</t>
  </si>
  <si>
    <t>MA. AURORA-JER QUILOR WRS MW</t>
  </si>
  <si>
    <t>MA. AURORA-JER QUILLOR WRS MW</t>
  </si>
  <si>
    <t>SAN LUIS-FOREST WRS PW</t>
  </si>
  <si>
    <t>SAN LUIS, AURORA</t>
  </si>
  <si>
    <t>SAN LUIS-NOMBRERE'S WRS PW</t>
  </si>
  <si>
    <t>SAN LUIS-JARED WRS PW</t>
  </si>
  <si>
    <t>SAN LUIS-ERIKSEN WRS PW</t>
  </si>
  <si>
    <t>A. CASTAÑEDA-BWSI 3 DW</t>
  </si>
  <si>
    <t>A. CASTANEDA,AURORA</t>
  </si>
  <si>
    <t>A. CASTAÑEDA-BWSI 5 DW</t>
  </si>
  <si>
    <t>SAN MANUEL-AQUA JUNIEL WRS PW</t>
  </si>
  <si>
    <t>NATIVIDAD-RRN WRS MW</t>
  </si>
  <si>
    <t>NATIVIDAD-RRN WRS AW</t>
  </si>
  <si>
    <t>NATIVIDAD-AQUA COBY WRS RAW</t>
  </si>
  <si>
    <t>NATIVIDAD-MAKATAO WRS PW</t>
  </si>
  <si>
    <t>NATIVIDAD-JFOUR FOURTEEN WRS PW</t>
  </si>
  <si>
    <t>NATIVIDAD-SOFT &amp; PURE WRS PW</t>
  </si>
  <si>
    <t>NATIVIDAD-JONATHAN C. PAGAL DW</t>
  </si>
  <si>
    <t>NATIVIDAD-SAN MACARIO NORTE WRS PW</t>
  </si>
  <si>
    <t>NATIVIDAD-AQUALUNAJ WRS PW</t>
  </si>
  <si>
    <t>SAN NICOLAS-ELI WRS PW</t>
  </si>
  <si>
    <t>SAN NICOLAS-GUMIRAN'S WRS</t>
  </si>
  <si>
    <t>SAN NICOLAS-AQUA EUNICE WRS PW</t>
  </si>
  <si>
    <t xml:space="preserve">SAN NICOLAS-GEAMS WRS </t>
  </si>
  <si>
    <t>SAN NICOLAS-MALLARI'S WRS PW</t>
  </si>
  <si>
    <t>ROSALES-DR. MARCELO M. CHAN PRIMEWATER</t>
  </si>
  <si>
    <t>SAN ISIDRO,LA UNION</t>
  </si>
  <si>
    <t>CABIAO-RMF WRS PW</t>
  </si>
  <si>
    <t>CABIAO,LA UNION</t>
  </si>
  <si>
    <t>CABIAO-JJTWINS WRS PW</t>
  </si>
  <si>
    <t>CABIAO-EMERALD DROPS WRS PW</t>
  </si>
  <si>
    <t>CABIAO-WATER HEART WRS PW</t>
  </si>
  <si>
    <t>CABIAO-RK WRS PW</t>
  </si>
  <si>
    <t>CABIAO-NEPTUNE PLUS WRS PW</t>
  </si>
  <si>
    <t>CABIAO-REIGN DROPS WRS PW</t>
  </si>
  <si>
    <t>CABIAO-RESIANS WRS PW</t>
  </si>
  <si>
    <t>CABIAO-OCEAN BREEZE WRS PW</t>
  </si>
  <si>
    <t>CABIAO-VALLEY WELLS WRS PW</t>
  </si>
  <si>
    <t>CABIAO-AQUAMARKS WRS PW</t>
  </si>
  <si>
    <t>CABIAO-MJS WRS PW</t>
  </si>
  <si>
    <t>CABIAO-SAVE WATER PW</t>
  </si>
  <si>
    <t>CABIAO-AQUA LA VIDA PW</t>
  </si>
  <si>
    <t>CABIAO-AQUA MARTIN PW</t>
  </si>
  <si>
    <t>CABIAO-AQUA STAR PW</t>
  </si>
  <si>
    <t>CABIAO-VIVI AQUA PW</t>
  </si>
  <si>
    <t>CABIAO-AQUAFINE WRS PW</t>
  </si>
  <si>
    <t>CABIAO-AQUABOKZ WRS PW</t>
  </si>
  <si>
    <t>CABIAO-AQUA SALVADOR PW</t>
  </si>
  <si>
    <t>CABIAO-HEARTLY WRS PW</t>
  </si>
  <si>
    <t>CABIAO-AQUA SABEL WRS PW</t>
  </si>
  <si>
    <t>CABIAO-AQUADEMY WRS PW</t>
  </si>
  <si>
    <t>CABIAO-AQUOSUS WRS PW</t>
  </si>
  <si>
    <t>CABIAO-HANNAH WRS PW</t>
  </si>
  <si>
    <t>SAN ISIDRO-AQUA CRYSTALEI WRS PW</t>
  </si>
  <si>
    <t>SAN ISIDRO-BBRAUN AVITUM RAW</t>
  </si>
  <si>
    <t>SAN ISIDRO-BBRAUN AVITUM PROD</t>
  </si>
  <si>
    <t>SAN ISIDRO-BBRAUN AVITUM POU</t>
  </si>
  <si>
    <t>BALIUAG-MCDONALD'S HIWAY ICE</t>
  </si>
  <si>
    <t>BALIUAG-MCDONALD'S HIWAY FW</t>
  </si>
  <si>
    <t>BALIUAG-MCDONALD'S HIWAY UFW</t>
  </si>
  <si>
    <t>BALIUAG-MEAPECA WRS PW</t>
  </si>
  <si>
    <t>BALIUAG-AQUA MJS WRS PW</t>
  </si>
  <si>
    <t>BALIUAG-CARDO JR PW</t>
  </si>
  <si>
    <t>BALIUAG-LC2 PRINZ MAIN PW</t>
  </si>
  <si>
    <t>BALIUAG-THREE G WRS PW</t>
  </si>
  <si>
    <t>BALIUAG-TOOBIG WRS PW</t>
  </si>
  <si>
    <t>BALIUAG-LEEANE WRS PW</t>
  </si>
  <si>
    <t>BALIUAG-H2O FILOSOFO WRS PW</t>
  </si>
  <si>
    <t>BALIUAG-HANNAH WRS PW</t>
  </si>
  <si>
    <t>BALIUAG-XANDER WRS PW</t>
  </si>
  <si>
    <t>BALIUAG-AQUA LITESS WRS PW</t>
  </si>
  <si>
    <t>BALIUAG-JAZZ WRS PW</t>
  </si>
  <si>
    <t>BALIUAG-JRORO'S WRS PW</t>
  </si>
  <si>
    <t>BALIUAG-ECO SPRING WRS PW</t>
  </si>
  <si>
    <t>BALIUAG-AJM WRS PW</t>
  </si>
  <si>
    <t>BALIUAG-CUEVA'S WRS PW</t>
  </si>
  <si>
    <t>BALIUAG-NATURES WELL WRS PW</t>
  </si>
  <si>
    <t>BALIUAG-INFINITY WATER MAIN PW</t>
  </si>
  <si>
    <t>BALIUAG-STO. NINO ICE MAKER PW</t>
  </si>
  <si>
    <t>BALIUAG-HEAVEN DROPS WRS PW</t>
  </si>
  <si>
    <t>BALIUAG-BLUE CLOUDS WRS PW</t>
  </si>
  <si>
    <t>BALIUAG-JOCAT'Z WRS PW</t>
  </si>
  <si>
    <t>BALIUAG-WATER MARKET WRS PW</t>
  </si>
  <si>
    <t>BALIUAG-AQUA SOFIA LIAN PW</t>
  </si>
  <si>
    <t>BALIUAG-AQUA WELL WRS PW</t>
  </si>
  <si>
    <t>BALIUAG-INFINITY WATER BRANCH PW</t>
  </si>
  <si>
    <t>BALIUAG-RORO WRS PW</t>
  </si>
  <si>
    <t>BALIUAG-GIANNE WRS PW</t>
  </si>
  <si>
    <t>BALIUAG-YUACHAN WRS PW</t>
  </si>
  <si>
    <t>BALIUAG-BOSS OBET WRS PW</t>
  </si>
  <si>
    <t>SAN MANUEL-3R WEN BIOGREEN WRS PW</t>
  </si>
  <si>
    <t>SAN MANUEL,P[ANGASINAN</t>
  </si>
  <si>
    <t>SAN MANUEL-JNJ WRS PW</t>
  </si>
  <si>
    <t>TALAVERA-3 PEEJAY'S / 3R'S WRS PW</t>
  </si>
  <si>
    <t>TALAVERA-FIRST RENAL CARE POU</t>
  </si>
  <si>
    <t>TALAVERA-FIRST RENAL CARE PROD</t>
  </si>
  <si>
    <t>TALAVERA-FIRST RENAL CARE RAW</t>
  </si>
  <si>
    <t>TALAVERA-GOLDEN DROPS WRS PW</t>
  </si>
  <si>
    <t>BALIUAG-DR. G DELA MERCED MEMORIAL SCHOOL NAWASA</t>
  </si>
  <si>
    <t xml:space="preserve">AGOO-JOLLIBEE UFW BU </t>
  </si>
  <si>
    <t xml:space="preserve">AGOO-JOLLIBEE FW BU </t>
  </si>
  <si>
    <t xml:space="preserve">AGOO-JOLLIBEE ICE </t>
  </si>
  <si>
    <t>MAPANDAN-ROBINSONS EASYMART PRIMEWATER</t>
  </si>
  <si>
    <t>MAPANDAN,PAGASINAN</t>
  </si>
  <si>
    <t>BALIUAG-AQUA ADA WRS ICE</t>
  </si>
  <si>
    <t>BALIUAG-AQUA OTIT WRS PW</t>
  </si>
  <si>
    <t>BALIUAG-JOLLIBEE JUNCTION ICE 2</t>
  </si>
  <si>
    <t>BALIUAG-JOLLIBEE JUNCTION ICE 1</t>
  </si>
  <si>
    <t>BALIUAG-JOLLIBEE JUNCTION FW</t>
  </si>
  <si>
    <t>BALIUAG-JOLLIBEE JUNCTION UFW</t>
  </si>
  <si>
    <t>BALIUAG-LIFES WRS PW</t>
  </si>
  <si>
    <t>BALIUAG-TORRES WRS PW</t>
  </si>
  <si>
    <t>BALIUAG-R.G PWRS PW</t>
  </si>
  <si>
    <t>BALIUAG-JLODS WRS PW</t>
  </si>
  <si>
    <t>BALIUAG-CVI SEDANO PW</t>
  </si>
  <si>
    <t>BALIUAG-NCR NATURES RAIN PW</t>
  </si>
  <si>
    <t>BALIUAG-7DROPS WRS PW</t>
  </si>
  <si>
    <t>BALIUAG-CIS WRS PW</t>
  </si>
  <si>
    <t>BALIUAG-GODLY WRS PW</t>
  </si>
  <si>
    <t>BALIUAG-DROP STOP PW</t>
  </si>
  <si>
    <t>BALIUAG-ROSE WRS PW</t>
  </si>
  <si>
    <t>BALIUAG-SACRED SPRING PW</t>
  </si>
  <si>
    <t>BALIUAG-BENEDICT CHICHARON PW</t>
  </si>
  <si>
    <t>BALIUAG-MJRL WRS PW</t>
  </si>
  <si>
    <t>BALIUAG-MIRAMIAH WRS W</t>
  </si>
  <si>
    <t>BALIUAG-DREAM WRS PW</t>
  </si>
  <si>
    <t>CABIAO-AQUA FRESH WRS PW</t>
  </si>
  <si>
    <t>CABIAO-AQUA PARAGAS WRS PW</t>
  </si>
  <si>
    <t>CABIAO-AQUA QUEST WRS PW</t>
  </si>
  <si>
    <t>CABIAO-DM WRS PW</t>
  </si>
  <si>
    <t>CABIAO-MANG INASAL ICE</t>
  </si>
  <si>
    <t>CABIAO-MANG INASAL UFW</t>
  </si>
  <si>
    <t>CABIAO-MANG INASAL FW</t>
  </si>
  <si>
    <t>CABIAO-BEVERLY WRS PW</t>
  </si>
  <si>
    <t>CABIAO-OMIZU WRS PW</t>
  </si>
  <si>
    <t>CABIAO-AQUA VENS WRS PW</t>
  </si>
  <si>
    <t>CABIAO-ACLO WRS PW</t>
  </si>
  <si>
    <t>CABIAO-WATER MARKET WRS PW</t>
  </si>
  <si>
    <t>CABIAO-JMJ WRS PW</t>
  </si>
  <si>
    <t>CABIAO-FAMILY WATER CARE PW</t>
  </si>
  <si>
    <t>CABIAO-FAMILY WATER CARE AW</t>
  </si>
  <si>
    <t>CABIAO-YASHUA WRS PW</t>
  </si>
  <si>
    <t>CABIAO-H2LO WRS PW</t>
  </si>
  <si>
    <t>CABIAO-JAYWELL WRS PW</t>
  </si>
  <si>
    <t>CABIAO-AQUADOR WRS PW</t>
  </si>
  <si>
    <t>CABIAO-AQUA CHOICE PW</t>
  </si>
  <si>
    <t>CABIAO-MCWILL WRS PW</t>
  </si>
  <si>
    <t>CABIAO-AGROS WRS PW</t>
  </si>
  <si>
    <t>CABIAO-AQUA ALWEN PW</t>
  </si>
  <si>
    <t>CABIAO-RIMYR WRS PW</t>
  </si>
  <si>
    <t>CABIAO-AQUA RUSH WRS PW</t>
  </si>
  <si>
    <t>CABIAO-EDRRY'S AQUALIFE WRS PW</t>
  </si>
  <si>
    <t>CABIAO-AQUA MIRANDA WRS AW</t>
  </si>
  <si>
    <t>CABIAO-PEARL'S WRS PW</t>
  </si>
  <si>
    <t xml:space="preserve">TUBA-BALIBAGO WATERWORKS KM 7 SPRING </t>
  </si>
  <si>
    <t>URDANETA-CHOWKING MM ICE</t>
  </si>
  <si>
    <t>URDANETA-CHOWKING MM FW</t>
  </si>
  <si>
    <t>URDANETA-CHOWKING MM UFW</t>
  </si>
  <si>
    <t>LINGAYEN PRIME WATER BRGY. BLISS LIBSONG EAST</t>
  </si>
  <si>
    <t>LINGAYEN PRIME WATER BRGY. TON TON EAST</t>
  </si>
  <si>
    <t>LINGAYEN PRIME WATER BRGY. PANGAPISAN SUR</t>
  </si>
  <si>
    <t>LINGAYEN PRIME WATER BRGY. CASACLANG LIBSONG WEST</t>
  </si>
  <si>
    <t>LINGAYEN PRIME WATER BRGY. APLAYA PANGAPISAN NORTE</t>
  </si>
  <si>
    <t>LINGAYEN PRIME WATER BRGY. LIBSONG EAST</t>
  </si>
  <si>
    <t>LINGAYEN PRIME WATER BRGY. RAMOS ST.</t>
  </si>
  <si>
    <t>LINGAYEN PRIME WATER BRGY. TON TON WEST</t>
  </si>
  <si>
    <t>LINGAYEN PRIME WATER BRGY. NAGUELGUEL</t>
  </si>
  <si>
    <t>LINGAYEN PRIME WATER BRGY. BASING</t>
  </si>
  <si>
    <t>LINGAYEN PRIME WATER BRGY. QUIBAOL</t>
  </si>
  <si>
    <t>LINGAYEN PRIME WATER BRGY. DOMALANDAN WEST</t>
  </si>
  <si>
    <t>LINGAYEN PRIME WATER BRGY. BAAY</t>
  </si>
  <si>
    <t>LINGAYEN PRIME WATER RAW PS 9 QUIBAOL</t>
  </si>
  <si>
    <t>LINGAYEN PRIME WATER TREATED PS 9 QUIBAOL</t>
  </si>
  <si>
    <t>LINGAYEN PRIME WATER RAW WTP</t>
  </si>
  <si>
    <t>LINGAYEN PRIME WATER RAW PS 4 LIBSONG EAST</t>
  </si>
  <si>
    <t>LINGAYEN PRIME WATER TREATED WTP</t>
  </si>
  <si>
    <t>LINGAYEN PRIME WATER RAW PS 2</t>
  </si>
  <si>
    <t>LINGAYEN PRIME WATER TREATED PS 2</t>
  </si>
  <si>
    <t>LINGAYEN PRIME WATER RAW PS 7 LIBSONG EAST</t>
  </si>
  <si>
    <t>LINGAYEN PRIME WATER RAW PS 3 TON TON</t>
  </si>
  <si>
    <t>LINGAYEN PRIME WATER TREATED PS 3 TON TON</t>
  </si>
  <si>
    <t>LINGAYEN PRIME WATER RAW PS BASING</t>
  </si>
  <si>
    <t>LINGAYEN PRIME WATER TREATED PS BASING</t>
  </si>
  <si>
    <t>LINGAYEN PRIME WATER RAW PS 11 NAGUELGUEL</t>
  </si>
  <si>
    <t>LINGAYEN PRIME WATER TREATED PS 11 NAGUELGUEL</t>
  </si>
  <si>
    <t>LINGAYEN PRIME WATER RAW PS 6</t>
  </si>
  <si>
    <t>LINGAYEN PRIME WATER TREATED PS 6</t>
  </si>
  <si>
    <t>LINGAYEN PRIME WATER RAW PS 10 TOMELDEN</t>
  </si>
  <si>
    <t>LINGAYEN PRIME WATER TREATED PS 10</t>
  </si>
  <si>
    <t>LINGAYEN PRIME WATER TREATED PS 5 BAAY</t>
  </si>
  <si>
    <t>LINGAYEN PRIME WATER RAW PS 5 BAAY</t>
  </si>
  <si>
    <t>LINGAYEN PRIME WATER RAW DULIG 2 PS</t>
  </si>
  <si>
    <t>LINGAYEN PRIME WATER TREATED DULIG 1 PS</t>
  </si>
  <si>
    <t>LINGAYEN PRIME WATER RAW DULIG 1 PS</t>
  </si>
  <si>
    <t>LINGAYEN-DOMINO'S PIZZA UFW</t>
  </si>
  <si>
    <t>SAN CARLOS PRIME WATER BRGY. ANO</t>
  </si>
  <si>
    <t>SAN CARLOS PRIME WATER BRGY. TARECE</t>
  </si>
  <si>
    <t>SAN CARLOS PRIME WATER BRGY. LILIMASAN</t>
  </si>
  <si>
    <t>SAN CARLOS PRIME WATER BRGY. COLILING</t>
  </si>
  <si>
    <t>SAN CARLOS PRIME WATER BRGY. COBOL</t>
  </si>
  <si>
    <t>SAN CARLOS PRIME WATER BRGY. PAYAPA</t>
  </si>
  <si>
    <t>SAN CARLOS PRIME WATER BRGY. TURAC</t>
  </si>
  <si>
    <t>SAN CARLOS PRIME WATER BRGY. AGDAO</t>
  </si>
  <si>
    <t>SAN CARLOS PRIME WATER BRGY. MAMARLAO</t>
  </si>
  <si>
    <t>SAN CARLOS PRIME WATER BRGY. CAPATAAN</t>
  </si>
  <si>
    <t>SAN CARLOS PRIME WATER BRGY. BLISS PAGAL</t>
  </si>
  <si>
    <t>SAN CARLOS PRIME WATER BRGY. CRUZ</t>
  </si>
  <si>
    <t>SAN CARLOS PRIME WATER BRGY. MATAGDEM</t>
  </si>
  <si>
    <t>SAN CARLOS PRIME WATER BRGY. RIZAL</t>
  </si>
  <si>
    <t>SAN CARLOS PRIMEWATER BRGY. LILIMASAN</t>
  </si>
  <si>
    <t>SAN CARLOS PRIMEWATER BRGY. BLISS PAGAL</t>
  </si>
  <si>
    <t>SAN CARLOS PRIMEWATER BRGY. MATAGDEM</t>
  </si>
  <si>
    <t>SAN CARLOS PRIME WATER BRGY. COLILING SITIO CALIOT</t>
  </si>
  <si>
    <t>DAGUPAN-SM CENTER ADMIN</t>
  </si>
  <si>
    <t>DAGUPAN-SM CENTER CANTEEN</t>
  </si>
  <si>
    <t>DAGUPAN-SM CENTER PWD CR</t>
  </si>
  <si>
    <t>DAGUPAN-SM ADMIN CANTEEN</t>
  </si>
  <si>
    <t>DAGUPAN-SM ADMIN PWD CR</t>
  </si>
  <si>
    <t>DAGUPAN-SM ADMIN ADMIN</t>
  </si>
  <si>
    <t>DAGUPAN-DPP RETAIL INC. UFW APRIL</t>
  </si>
  <si>
    <t>DAGUPAN-DPP RETAIL INC. FW APRIL</t>
  </si>
  <si>
    <t xml:space="preserve">DAGUPAN-DPP RETAIL INC. FW </t>
  </si>
  <si>
    <t xml:space="preserve">DAGUPAN-DPP RETAIL INC. UFW </t>
  </si>
  <si>
    <t>SAN CARLOS PRIME WATER</t>
  </si>
  <si>
    <t>PLARIDEL-DAVID SACDALAN DW</t>
  </si>
  <si>
    <t>PLARIDEL,BULACAN</t>
  </si>
  <si>
    <t>BALIUAG-AGUA OTIT PW</t>
  </si>
  <si>
    <t>CABIAO,NUEVA ECIJA</t>
  </si>
  <si>
    <t>BAGUIO-KHOLLEBENG WRS PW</t>
  </si>
  <si>
    <t>BAGUIO-WILKLEER WRS PW</t>
  </si>
  <si>
    <t>BAGUIO-PUREDROPS WRS PW</t>
  </si>
  <si>
    <t>BAGUIO-YKAS WRS DW</t>
  </si>
  <si>
    <t>BAGUIO-TRIPLE KRJS WRS PW</t>
  </si>
  <si>
    <t>BAGUIO-MGU WATER DELIVERY</t>
  </si>
  <si>
    <t>BAGUIO-GLACIER CLEAR WRS PW</t>
  </si>
  <si>
    <t>BAGUIO-GLACIER CLEAR WRS DW</t>
  </si>
  <si>
    <t>BAGUIO-RBNJ WRS PW</t>
  </si>
  <si>
    <t>BAGUIO-AQUA CRISTALLANA WRS PW</t>
  </si>
  <si>
    <t>BAGUIO-3R2C WRS PW</t>
  </si>
  <si>
    <t>BAGUIO-MEGA DROPS WRS PW</t>
  </si>
  <si>
    <t>BAGUIO-SALUN-AT WRS PW</t>
  </si>
  <si>
    <t>BAGUIO-LEANMAE WRS PW</t>
  </si>
  <si>
    <t>BAGUIO-KAZ-XAIRA WRS PW</t>
  </si>
  <si>
    <t>BAGUIO-AGUA VIDA SAN ROQUE PW</t>
  </si>
  <si>
    <t>BAGUIO-AGUA VIDA SAN ROQUE</t>
  </si>
  <si>
    <t>BAGUIO-GRAND FOUNNTAIN WRS PW</t>
  </si>
  <si>
    <t>BAGUIO-ALKA SPRING WRS PW</t>
  </si>
  <si>
    <t>BAGUIO-ES MUNSAYAC WRS PW MARCH</t>
  </si>
  <si>
    <t>BAGUIO-ES MUNSAYAC WRS PW</t>
  </si>
  <si>
    <t>BAGUIO-ACQUA DE CAMDAS PW</t>
  </si>
  <si>
    <t>ALAMINOS-847 ALAMINOS FW</t>
  </si>
  <si>
    <t>ALAMINOS CITY,PANGASINAN</t>
  </si>
  <si>
    <t>SUAL-1471 SUAL FW</t>
  </si>
  <si>
    <t>SUAL,PANGASINAN</t>
  </si>
  <si>
    <t>INFANTA-2560 INFANTA FW</t>
  </si>
  <si>
    <t>INFANTA,PANGASINAN</t>
  </si>
  <si>
    <t>MANGATAREM-1484 MANGATAREM FW</t>
  </si>
  <si>
    <t>URDANETA-MR. GORDON HATCH DW</t>
  </si>
  <si>
    <t>URDANETA-CASABULA NHS UBBOG</t>
  </si>
  <si>
    <t>PAOMBONG-RAFRESHING WATER PW</t>
  </si>
  <si>
    <t>PAOMBONG-RV PURE WELL PW</t>
  </si>
  <si>
    <t>PAOMBONG-SAN JOSE FISH PRODUCT</t>
  </si>
  <si>
    <t>PAOMBONG-AVJ WRS PW</t>
  </si>
  <si>
    <t>PAOMBONG-PERFECTA WRS PW</t>
  </si>
  <si>
    <t>PAOMBONG-FROZY WRS PW</t>
  </si>
  <si>
    <t>BALER-AMCO WRS PW</t>
  </si>
  <si>
    <t>BALER,AURORA</t>
  </si>
  <si>
    <t>BALER-WATER 4 LIFE PW</t>
  </si>
  <si>
    <t>BALER-ML BAKESHOP NAWASA</t>
  </si>
  <si>
    <t>BALER-JOHNNEM'S WRS PW</t>
  </si>
  <si>
    <t>BALER-MORENO WRS PW</t>
  </si>
  <si>
    <t>BALER-RMF WRS PW</t>
  </si>
  <si>
    <t>BALER-AQUA DE BALER PW</t>
  </si>
  <si>
    <t>BALER-SFDC WRS PW</t>
  </si>
  <si>
    <t>BALER-AQUA NICAH WRS PW</t>
  </si>
  <si>
    <t>BALER-AQUALIFE WRS PW</t>
  </si>
  <si>
    <t>BALER-AQUASOFT WRS PW</t>
  </si>
  <si>
    <t>BALER-COASTAL CLEAR PW</t>
  </si>
  <si>
    <t>BALER-AQUI MIRACLE WRS PW</t>
  </si>
  <si>
    <t>BALER-JDE WRS PW</t>
  </si>
  <si>
    <t>BALER-AQUA DE SMITH PW</t>
  </si>
  <si>
    <t>BALER-B BRAUN AVITUM PROD</t>
  </si>
  <si>
    <t>BALER-B BRAUN AVITUM POU</t>
  </si>
  <si>
    <t>BALER-B BRAUN AVITUM RAW</t>
  </si>
  <si>
    <t>BALER-DBP BRANCH DW</t>
  </si>
  <si>
    <t>VIGAN-MCDONALD'S 254 FW</t>
  </si>
  <si>
    <t>BATAC-MCDONALD'S 695 FW</t>
  </si>
  <si>
    <t>BATAC,ILOCOS NORTE</t>
  </si>
  <si>
    <t>BATAC-MCDONALD'S 695 FW TT/advance payment</t>
  </si>
  <si>
    <t>SISON-COCES WRS PW</t>
  </si>
  <si>
    <t>SISON-COCES WRS RAW</t>
  </si>
  <si>
    <t>SISON-RAK WRS PW</t>
  </si>
  <si>
    <t>SISON-RAK WRS RAW</t>
  </si>
  <si>
    <t>SISON-3J'S WRS PW</t>
  </si>
  <si>
    <t>SISON-3J'S WRS RAW</t>
  </si>
  <si>
    <t>SISON-TRES WRS PW</t>
  </si>
  <si>
    <t>SISON-TRES WRS RAW</t>
  </si>
  <si>
    <t xml:space="preserve">SISON-RJJ WRS PW APRIL </t>
  </si>
  <si>
    <t xml:space="preserve">SISON-RJJ WRS RAW APRIL </t>
  </si>
  <si>
    <t>ROSARIO-REGEN ONE FOOD CORP.</t>
  </si>
  <si>
    <t>SISON-LAKSHMI WRS PW</t>
  </si>
  <si>
    <t>SISON-LAKSHMI WRS RAW</t>
  </si>
  <si>
    <t>ROSALES-ELEAZAR SALVADOR DW</t>
  </si>
  <si>
    <t>PAOMBONG-EBBOJ WRS PW</t>
  </si>
  <si>
    <t>BALER-DAY WRS PW</t>
  </si>
  <si>
    <t>BALER-LUIGI'S ICE RETEST MARCH</t>
  </si>
  <si>
    <t>BALER-LUIGI'S ICE</t>
  </si>
  <si>
    <t>BALER-SUNRISE WRS PW</t>
  </si>
  <si>
    <t>URDANETA-ISLAND AQUA PEARL PW</t>
  </si>
  <si>
    <t>URDANETA-SM PRIME HOLDINGS UCWD PANTRY</t>
  </si>
  <si>
    <t>URDANETA-SM PRIME HOLDINGS UCWD CLINIC</t>
  </si>
  <si>
    <t>BAGUIO-AQUA LOID WRS PW/advance payment</t>
  </si>
  <si>
    <t>LAOAC-BALIBAGO WATERWORKS BRGY. ANIS</t>
  </si>
  <si>
    <t>LAOAC-BALIBAGO WATERWORKS BRGY. CAARINGAYAN</t>
  </si>
  <si>
    <t>LAOAC-BALIBAGO WATERWORKS PS 1</t>
  </si>
  <si>
    <t>LAOAC-BALIBAGO WATERWORKS BRGY. BALLIGI</t>
  </si>
  <si>
    <t>URDANETA-ISLAND AQUA PEARL WTS PW</t>
  </si>
  <si>
    <t>URDANETA-DILAN WRS MW</t>
  </si>
  <si>
    <t>URDANETA-MEGA MARS WRS PW</t>
  </si>
  <si>
    <t>URDANETA-HAILEY WRS PW</t>
  </si>
  <si>
    <t>ROSALES-AQUA A'S WRS PW</t>
  </si>
  <si>
    <t>ROSALES-AQUA A'S WRS RAW</t>
  </si>
  <si>
    <t>ROSALES-PM WRS PW</t>
  </si>
  <si>
    <t>STA. MARIA PRIME WATER</t>
  </si>
  <si>
    <t>STA. MARIA,PANGASINAN</t>
  </si>
  <si>
    <t>URDANETA-CHOWKING SM UFW</t>
  </si>
  <si>
    <t>URDANETA-CHOWKING SM ICE</t>
  </si>
  <si>
    <t>URDANETA-CHOWKING SM FW</t>
  </si>
  <si>
    <t>SAN LUIS WATER SYSTEM BRGY. NONONG SR.</t>
  </si>
  <si>
    <t>SAN LUIS WATER SYSTEM BRGY. 4</t>
  </si>
  <si>
    <t>BAGUIO-CORDILLERA KIDNEY SPECIALIST RAW</t>
  </si>
  <si>
    <t>BAGUIO-CORDILLERA KIDNEY SPECIALIST POU</t>
  </si>
  <si>
    <t>BAGUIO-CORDILLERA KIDNEY SPECIALIST PROD RETEST</t>
  </si>
  <si>
    <t>BAGUIO-SONWIN WRS PW</t>
  </si>
  <si>
    <t>BAGUIO-CHLOCARA WRS PW</t>
  </si>
  <si>
    <t>BAGUIO-YAYOI RESTAURANT UFW</t>
  </si>
  <si>
    <t>BAGUIO-YAYOI RESTAURANT FW</t>
  </si>
  <si>
    <t>BAGUIO-YAYOI RESTAURANT ICE</t>
  </si>
  <si>
    <t>BAGUIO-MARUGAME UDON FW</t>
  </si>
  <si>
    <t>BAGUIO-MARUGAME UDON UFW</t>
  </si>
  <si>
    <t>BAGUIO-MARUGAME UDON ICE</t>
  </si>
  <si>
    <t>BUSTOS-HOREBS SPRING PW</t>
  </si>
  <si>
    <t>BUSTOS-MILAPAS WRS AW</t>
  </si>
  <si>
    <t>BUSTOS-SEVEN DROPS PW</t>
  </si>
  <si>
    <t>BUSTOS-AQUA ROMER PW</t>
  </si>
  <si>
    <t>BUSTOS-ISLAND STREAM PW</t>
  </si>
  <si>
    <t>BUSTOS-AQUA MARLYN WRS PW</t>
  </si>
  <si>
    <t>BUSTOS-ALLEN JAMES PW</t>
  </si>
  <si>
    <t>BUSTOS-JMO LIVING WATER PW</t>
  </si>
  <si>
    <t>BUSTOS-JOHN PAUL PW</t>
  </si>
  <si>
    <t>BUSTOS-SG WRS PW</t>
  </si>
  <si>
    <t>BUSTOS-BENJAMIN WRS 1 PW</t>
  </si>
  <si>
    <t>BUSTOS-BENJAMIN WRS 2 PW</t>
  </si>
  <si>
    <t>BUSTOS-MALAMIG STREAM PW</t>
  </si>
  <si>
    <t>BUSTOS-AKIN'S WRS PW</t>
  </si>
  <si>
    <t>BUSTOS-AQUA DE RAMOS WRS PW</t>
  </si>
  <si>
    <t xml:space="preserve">BUSTOS-ST. LOUIS RESIDENTIAL </t>
  </si>
  <si>
    <t>BUSTOS-ST. LOUIS PUMP</t>
  </si>
  <si>
    <t>BUSTOS-AGUA REFINA WRS PW</t>
  </si>
  <si>
    <t>BUSTOS-LHULIE WRS PW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</si>
</sst>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3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[$-3409]dd\-mmm\-yy"/>
    <numFmt numFmtId="179" formatCode="_-* #,##0_-;\-* #,##0_-;_-* &quot;-&quot;??_-;_-@"/>
    <numFmt numFmtId="180" formatCode="_-* #,##0.00_-;\-* #,##0.00_-;_-* &quot;-&quot;??_-;_-@"/>
    <numFmt numFmtId="181" formatCode="_(* #,##0_);_(* \(#,##0\);_(* &quot;-&quot;??_);_(@_)"/>
    <numFmt numFmtId="182" formatCode="0.0"/>
    <numFmt numFmtId="183" formatCode="_(* #,##0.000_);_(* \(#,##0.000\);_(* &quot;-&quot;??_);_(@_)"/>
    <numFmt numFmtId="184" formatCode="[$-409]mmmm\ d\,\ yyyy"/>
    <numFmt numFmtId="185" formatCode="mm/dd/yy"/>
  </numFmts>
  <fonts count="81">
    <font>
      <sz val="11"/>
      <color theme="1"/>
      <name val="Calibri"/>
      <charset val="134"/>
      <scheme val="minor"/>
    </font>
    <font>
      <b/>
      <sz val="12"/>
      <color rgb="FFFF0000"/>
      <name val="Tahoma"/>
      <charset val="134"/>
    </font>
    <font>
      <b/>
      <sz val="12"/>
      <color rgb="FFC00000"/>
      <name val="Tahoma"/>
      <charset val="134"/>
    </font>
    <font>
      <sz val="12"/>
      <color theme="1"/>
      <name val="Tahoma"/>
      <charset val="134"/>
    </font>
    <font>
      <b/>
      <sz val="11"/>
      <color theme="1"/>
      <name val="Tahoma"/>
      <charset val="134"/>
    </font>
    <font>
      <b/>
      <sz val="12"/>
      <color rgb="FF7F7F7F"/>
      <name val="Tahoma"/>
      <charset val="134"/>
    </font>
    <font>
      <b/>
      <sz val="10"/>
      <color theme="1"/>
      <name val="Tahoma"/>
      <charset val="134"/>
    </font>
    <font>
      <b/>
      <sz val="12"/>
      <color theme="1"/>
      <name val="Tahoma"/>
      <charset val="134"/>
    </font>
    <font>
      <sz val="11"/>
      <color theme="1"/>
      <name val="Calibri"/>
      <charset val="134"/>
    </font>
    <font>
      <b/>
      <sz val="12"/>
      <color theme="0"/>
      <name val="Tahoma"/>
      <charset val="134"/>
    </font>
    <font>
      <sz val="11"/>
      <name val="Calibri"/>
      <charset val="134"/>
      <scheme val="minor"/>
    </font>
    <font>
      <sz val="12"/>
      <color theme="0"/>
      <name val="Tahoma"/>
      <charset val="134"/>
    </font>
    <font>
      <b/>
      <sz val="11"/>
      <color theme="1"/>
      <name val="Calibri"/>
      <charset val="134"/>
    </font>
    <font>
      <sz val="11"/>
      <color rgb="FF000000"/>
      <name val="Calibri"/>
      <charset val="134"/>
    </font>
    <font>
      <sz val="10"/>
      <color theme="1"/>
      <name val="Calibri"/>
      <charset val="134"/>
    </font>
    <font>
      <b/>
      <sz val="10"/>
      <color rgb="FFC00000"/>
      <name val="Calibri"/>
      <charset val="134"/>
    </font>
    <font>
      <b/>
      <sz val="10"/>
      <color theme="1"/>
      <name val="Calibri"/>
      <charset val="134"/>
    </font>
    <font>
      <b/>
      <sz val="10"/>
      <color rgb="FF7F7F7F"/>
      <name val="Calibri"/>
      <charset val="134"/>
    </font>
    <font>
      <b/>
      <sz val="10"/>
      <color rgb="FFFFFFFF"/>
      <name val="Calibri"/>
      <charset val="134"/>
    </font>
    <font>
      <sz val="10"/>
      <color rgb="FFFFFFFF"/>
      <name val="Calibri"/>
      <charset val="134"/>
    </font>
    <font>
      <b/>
      <sz val="11"/>
      <color theme="1"/>
      <name val="Times New Roman"/>
      <charset val="134"/>
    </font>
    <font>
      <b/>
      <sz val="11"/>
      <color rgb="FFC00000"/>
      <name val="Times New Roman"/>
      <charset val="134"/>
    </font>
    <font>
      <b/>
      <sz val="11"/>
      <color rgb="FF7F7F7F"/>
      <name val="Times New Roman"/>
      <charset val="134"/>
    </font>
    <font>
      <b/>
      <sz val="11"/>
      <color theme="0"/>
      <name val="Times New Roman"/>
      <charset val="134"/>
    </font>
    <font>
      <b/>
      <sz val="12"/>
      <color theme="1"/>
      <name val="Times New Roman"/>
      <charset val="134"/>
    </font>
    <font>
      <b/>
      <sz val="11"/>
      <color rgb="FF000000"/>
      <name val="Times New Roman"/>
      <charset val="134"/>
    </font>
    <font>
      <b/>
      <sz val="11"/>
      <color theme="1"/>
      <name val="Arial Narrow"/>
      <charset val="134"/>
    </font>
    <font>
      <b/>
      <sz val="8"/>
      <color theme="1"/>
      <name val="Times New Roman"/>
      <charset val="134"/>
    </font>
    <font>
      <b/>
      <sz val="10"/>
      <color rgb="FFC00000"/>
      <name val="Times New Roman"/>
      <charset val="134"/>
    </font>
    <font>
      <b/>
      <sz val="10"/>
      <color rgb="FF7F7F7F"/>
      <name val="Times New Roman"/>
      <charset val="134"/>
    </font>
    <font>
      <b/>
      <sz val="10"/>
      <color theme="1"/>
      <name val="Times New Roman"/>
      <charset val="134"/>
    </font>
    <font>
      <b/>
      <sz val="10"/>
      <color rgb="FFFFFFFF"/>
      <name val="Times New Roman"/>
      <charset val="134"/>
    </font>
    <font>
      <b/>
      <sz val="12"/>
      <color rgb="FF274E13"/>
      <name val="Arial"/>
      <charset val="134"/>
    </font>
    <font>
      <b/>
      <sz val="18"/>
      <color rgb="FF1F497D"/>
      <name val="Arial"/>
      <charset val="134"/>
    </font>
    <font>
      <b/>
      <sz val="8"/>
      <color theme="1"/>
      <name val="Arial"/>
      <charset val="134"/>
    </font>
    <font>
      <b/>
      <sz val="9"/>
      <color theme="1"/>
      <name val="Arial"/>
      <charset val="134"/>
    </font>
    <font>
      <b/>
      <sz val="8"/>
      <color rgb="FFFF0000"/>
      <name val="Arial"/>
      <charset val="134"/>
    </font>
    <font>
      <sz val="8"/>
      <color rgb="FF274E13"/>
      <name val="Arial"/>
      <charset val="134"/>
    </font>
    <font>
      <b/>
      <sz val="18"/>
      <color rgb="FF0C343D"/>
      <name val="Arial"/>
      <charset val="134"/>
    </font>
    <font>
      <b/>
      <sz val="8"/>
      <color rgb="FF0C343D"/>
      <name val="Arial"/>
      <charset val="134"/>
    </font>
    <font>
      <sz val="8"/>
      <color rgb="FF0C343D"/>
      <name val="Arial"/>
      <charset val="134"/>
    </font>
    <font>
      <sz val="8"/>
      <color theme="1"/>
      <name val="Arial"/>
      <charset val="134"/>
    </font>
    <font>
      <b/>
      <sz val="10"/>
      <color theme="1"/>
      <name val="Arial"/>
      <charset val="134"/>
    </font>
    <font>
      <b/>
      <sz val="10"/>
      <color rgb="FFFF0000"/>
      <name val="Arial"/>
      <charset val="134"/>
    </font>
    <font>
      <b/>
      <i/>
      <sz val="8"/>
      <color theme="1"/>
      <name val="Arial"/>
      <charset val="134"/>
    </font>
    <font>
      <b/>
      <i/>
      <sz val="9"/>
      <color rgb="FF1F1F1F"/>
      <name val="Arial"/>
      <charset val="134"/>
    </font>
    <font>
      <b/>
      <sz val="8"/>
      <color rgb="FF274E13"/>
      <name val="Arial"/>
      <charset val="134"/>
    </font>
    <font>
      <b/>
      <sz val="11"/>
      <color theme="1"/>
      <name val="Arial"/>
      <charset val="134"/>
    </font>
    <font>
      <b/>
      <sz val="11"/>
      <color rgb="FFFF0000"/>
      <name val="Calibri"/>
      <charset val="134"/>
    </font>
    <font>
      <sz val="11"/>
      <color rgb="FFFF0000"/>
      <name val="Calibri"/>
      <charset val="134"/>
    </font>
    <font>
      <b/>
      <sz val="11"/>
      <color rgb="FFFF0000"/>
      <name val="Arial"/>
      <charset val="134"/>
    </font>
    <font>
      <sz val="9"/>
      <color rgb="FFFF0000"/>
      <name val="Calibri"/>
      <charset val="134"/>
    </font>
    <font>
      <b/>
      <sz val="11"/>
      <color rgb="FFFF3300"/>
      <name val="Calibri"/>
      <charset val="134"/>
    </font>
    <font>
      <sz val="11"/>
      <color rgb="FFFF3300"/>
      <name val="Calibri"/>
      <charset val="134"/>
    </font>
    <font>
      <b/>
      <sz val="9"/>
      <color rgb="FFFF0000"/>
      <name val="Arial"/>
      <charset val="134"/>
    </font>
    <font>
      <sz val="9"/>
      <color theme="1"/>
      <name val="Calibri"/>
      <charset val="134"/>
    </font>
    <font>
      <b/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10"/>
      <color rgb="FF0070C0"/>
      <name val="Calibri"/>
      <charset val="134"/>
    </font>
    <font>
      <b/>
      <u/>
      <sz val="11"/>
      <color rgb="FF0070C0"/>
      <name val="Times New Roman"/>
      <charset val="134"/>
    </font>
    <font>
      <b/>
      <u/>
      <sz val="11"/>
      <color rgb="FF0070C0"/>
      <name val="Calibri"/>
      <charset val="134"/>
    </font>
    <font>
      <b/>
      <u/>
      <sz val="10"/>
      <color rgb="FF0070C0"/>
      <name val="Tahoma"/>
      <charset val="134"/>
    </font>
    <font>
      <sz val="10"/>
      <name val="SimSun"/>
      <charset val="134"/>
    </font>
  </fonts>
  <fills count="50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E7E6E6"/>
        <bgColor rgb="FFE7E6E6"/>
      </patternFill>
    </fill>
    <fill>
      <patternFill patternType="solid">
        <fgColor rgb="FFFFFF00"/>
        <bgColor rgb="FFFFFF00"/>
      </patternFill>
    </fill>
    <fill>
      <patternFill patternType="solid">
        <fgColor rgb="FFFEF2CB"/>
        <bgColor rgb="FFFEF2CB"/>
      </patternFill>
    </fill>
    <fill>
      <patternFill patternType="solid">
        <fgColor rgb="FF44546A"/>
        <bgColor rgb="FF44546A"/>
      </patternFill>
    </fill>
    <fill>
      <patternFill patternType="solid">
        <fgColor rgb="FFFFFFFF"/>
        <bgColor rgb="FFFFFFFF"/>
      </patternFill>
    </fill>
    <fill>
      <patternFill patternType="solid">
        <fgColor rgb="FF9CC2E5"/>
        <bgColor rgb="FF9CC2E5"/>
      </patternFill>
    </fill>
    <fill>
      <patternFill patternType="solid">
        <fgColor rgb="FF2E75B5"/>
        <bgColor rgb="FF2E75B5"/>
      </patternFill>
    </fill>
    <fill>
      <patternFill patternType="solid">
        <fgColor rgb="FFEEECE1"/>
        <bgColor rgb="FFEEECE1"/>
      </patternFill>
    </fill>
    <fill>
      <patternFill patternType="solid">
        <fgColor rgb="FFFABF8F"/>
        <bgColor rgb="FFFABF8F"/>
      </patternFill>
    </fill>
    <fill>
      <patternFill patternType="solid">
        <fgColor rgb="FF00B0F0"/>
        <bgColor rgb="FF00B0F0"/>
      </patternFill>
    </fill>
    <fill>
      <patternFill patternType="solid">
        <fgColor rgb="FF1F497D"/>
        <bgColor rgb="FF1F497D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CCCCCC"/>
        <bgColor rgb="FFCCCCCC"/>
      </patternFill>
    </fill>
    <fill>
      <patternFill patternType="solid">
        <fgColor rgb="FFFBE4D5"/>
        <bgColor rgb="FFFBE4D5"/>
      </patternFill>
    </fill>
    <fill>
      <patternFill patternType="solid">
        <fgColor rgb="FFC5E0B3"/>
        <bgColor rgb="FFC5E0B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2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thick">
        <color rgb="FF000000"/>
      </bottom>
      <diagonal/>
    </border>
    <border>
      <left/>
      <right/>
      <top style="medium">
        <color rgb="FFCCCCCC"/>
      </top>
      <bottom style="thick">
        <color rgb="FF000000"/>
      </bottom>
      <diagonal/>
    </border>
    <border>
      <left/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thick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0" fillId="19" borderId="44" applyNumberFormat="0" applyFont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0" borderId="45" applyNumberFormat="0" applyFill="0" applyAlignment="0" applyProtection="0">
      <alignment vertical="center"/>
    </xf>
    <xf numFmtId="0" fontId="63" fillId="0" borderId="45" applyNumberFormat="0" applyFill="0" applyAlignment="0" applyProtection="0">
      <alignment vertical="center"/>
    </xf>
    <xf numFmtId="0" fontId="64" fillId="0" borderId="46" applyNumberFormat="0" applyFill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65" fillId="20" borderId="47" applyNumberFormat="0" applyAlignment="0" applyProtection="0">
      <alignment vertical="center"/>
    </xf>
    <xf numFmtId="0" fontId="66" fillId="21" borderId="48" applyNumberFormat="0" applyAlignment="0" applyProtection="0">
      <alignment vertical="center"/>
    </xf>
    <xf numFmtId="0" fontId="67" fillId="21" borderId="47" applyNumberFormat="0" applyAlignment="0" applyProtection="0">
      <alignment vertical="center"/>
    </xf>
    <xf numFmtId="0" fontId="68" fillId="22" borderId="49" applyNumberFormat="0" applyAlignment="0" applyProtection="0">
      <alignment vertical="center"/>
    </xf>
    <xf numFmtId="0" fontId="69" fillId="0" borderId="50" applyNumberFormat="0" applyFill="0" applyAlignment="0" applyProtection="0">
      <alignment vertical="center"/>
    </xf>
    <xf numFmtId="0" fontId="70" fillId="0" borderId="51" applyNumberFormat="0" applyFill="0" applyAlignment="0" applyProtection="0">
      <alignment vertical="center"/>
    </xf>
    <xf numFmtId="0" fontId="71" fillId="23" borderId="0" applyNumberFormat="0" applyBorder="0" applyAlignment="0" applyProtection="0">
      <alignment vertical="center"/>
    </xf>
    <xf numFmtId="0" fontId="72" fillId="24" borderId="0" applyNumberFormat="0" applyBorder="0" applyAlignment="0" applyProtection="0">
      <alignment vertical="center"/>
    </xf>
    <xf numFmtId="0" fontId="73" fillId="25" borderId="0" applyNumberFormat="0" applyBorder="0" applyAlignment="0" applyProtection="0">
      <alignment vertical="center"/>
    </xf>
    <xf numFmtId="0" fontId="74" fillId="26" borderId="0" applyNumberFormat="0" applyBorder="0" applyAlignment="0" applyProtection="0">
      <alignment vertical="center"/>
    </xf>
    <xf numFmtId="0" fontId="75" fillId="27" borderId="0" applyNumberFormat="0" applyBorder="0" applyAlignment="0" applyProtection="0">
      <alignment vertical="center"/>
    </xf>
    <xf numFmtId="0" fontId="75" fillId="28" borderId="0" applyNumberFormat="0" applyBorder="0" applyAlignment="0" applyProtection="0">
      <alignment vertical="center"/>
    </xf>
    <xf numFmtId="0" fontId="74" fillId="29" borderId="0" applyNumberFormat="0" applyBorder="0" applyAlignment="0" applyProtection="0">
      <alignment vertical="center"/>
    </xf>
    <xf numFmtId="0" fontId="74" fillId="30" borderId="0" applyNumberFormat="0" applyBorder="0" applyAlignment="0" applyProtection="0">
      <alignment vertical="center"/>
    </xf>
    <xf numFmtId="0" fontId="75" fillId="31" borderId="0" applyNumberFormat="0" applyBorder="0" applyAlignment="0" applyProtection="0">
      <alignment vertical="center"/>
    </xf>
    <xf numFmtId="0" fontId="75" fillId="32" borderId="0" applyNumberFormat="0" applyBorder="0" applyAlignment="0" applyProtection="0">
      <alignment vertical="center"/>
    </xf>
    <xf numFmtId="0" fontId="74" fillId="33" borderId="0" applyNumberFormat="0" applyBorder="0" applyAlignment="0" applyProtection="0">
      <alignment vertical="center"/>
    </xf>
    <xf numFmtId="0" fontId="74" fillId="34" borderId="0" applyNumberFormat="0" applyBorder="0" applyAlignment="0" applyProtection="0">
      <alignment vertical="center"/>
    </xf>
    <xf numFmtId="0" fontId="75" fillId="35" borderId="0" applyNumberFormat="0" applyBorder="0" applyAlignment="0" applyProtection="0">
      <alignment vertical="center"/>
    </xf>
    <xf numFmtId="0" fontId="75" fillId="36" borderId="0" applyNumberFormat="0" applyBorder="0" applyAlignment="0" applyProtection="0">
      <alignment vertical="center"/>
    </xf>
    <xf numFmtId="0" fontId="74" fillId="37" borderId="0" applyNumberFormat="0" applyBorder="0" applyAlignment="0" applyProtection="0">
      <alignment vertical="center"/>
    </xf>
    <xf numFmtId="0" fontId="74" fillId="38" borderId="0" applyNumberFormat="0" applyBorder="0" applyAlignment="0" applyProtection="0">
      <alignment vertical="center"/>
    </xf>
    <xf numFmtId="0" fontId="75" fillId="39" borderId="0" applyNumberFormat="0" applyBorder="0" applyAlignment="0" applyProtection="0">
      <alignment vertical="center"/>
    </xf>
    <xf numFmtId="0" fontId="75" fillId="40" borderId="0" applyNumberFormat="0" applyBorder="0" applyAlignment="0" applyProtection="0">
      <alignment vertical="center"/>
    </xf>
    <xf numFmtId="0" fontId="74" fillId="41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5" fillId="43" borderId="0" applyNumberFormat="0" applyBorder="0" applyAlignment="0" applyProtection="0">
      <alignment vertical="center"/>
    </xf>
    <xf numFmtId="0" fontId="75" fillId="44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5" fillId="47" borderId="0" applyNumberFormat="0" applyBorder="0" applyAlignment="0" applyProtection="0">
      <alignment vertical="center"/>
    </xf>
    <xf numFmtId="0" fontId="75" fillId="48" borderId="0" applyNumberFormat="0" applyBorder="0" applyAlignment="0" applyProtection="0">
      <alignment vertical="center"/>
    </xf>
    <xf numFmtId="0" fontId="74" fillId="49" borderId="0" applyNumberFormat="0" applyBorder="0" applyAlignment="0" applyProtection="0">
      <alignment vertical="center"/>
    </xf>
  </cellStyleXfs>
  <cellXfs count="533">
    <xf numFmtId="0" fontId="0" fillId="0" borderId="0" xfId="0" applyFont="1" applyAlignment="1"/>
    <xf numFmtId="0" fontId="1" fillId="2" borderId="0" xfId="0" applyFont="1" applyFill="1" applyBorder="1"/>
    <xf numFmtId="0" fontId="2" fillId="2" borderId="0" xfId="0" applyFont="1" applyFill="1" applyBorder="1"/>
    <xf numFmtId="0" fontId="3" fillId="0" borderId="0" xfId="0" applyFont="1" applyAlignment="1">
      <alignment horizontal="center"/>
    </xf>
    <xf numFmtId="0" fontId="4" fillId="3" borderId="0" xfId="0" applyFont="1" applyFill="1" applyBorder="1"/>
    <xf numFmtId="0" fontId="3" fillId="0" borderId="0" xfId="0" applyFont="1"/>
    <xf numFmtId="0" fontId="5" fillId="2" borderId="1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 vertical="center"/>
    </xf>
    <xf numFmtId="0" fontId="6" fillId="4" borderId="0" xfId="0" applyFont="1" applyFill="1" applyBorder="1" applyAlignment="1">
      <alignment horizontal="left" vertical="center"/>
    </xf>
    <xf numFmtId="0" fontId="3" fillId="4" borderId="0" xfId="0" applyFont="1" applyFill="1" applyBorder="1"/>
    <xf numFmtId="17" fontId="7" fillId="0" borderId="0" xfId="0" applyNumberFormat="1" applyFont="1" applyAlignment="1">
      <alignment horizontal="left"/>
    </xf>
    <xf numFmtId="17" fontId="3" fillId="3" borderId="0" xfId="0" applyNumberFormat="1" applyFont="1" applyFill="1" applyBorder="1" applyAlignment="1">
      <alignment horizontal="left"/>
    </xf>
    <xf numFmtId="0" fontId="3" fillId="3" borderId="0" xfId="0" applyFont="1" applyFill="1" applyBorder="1" applyAlignment="1">
      <alignment horizontal="center"/>
    </xf>
    <xf numFmtId="178" fontId="7" fillId="0" borderId="0" xfId="0" applyNumberFormat="1" applyFont="1" applyAlignment="1">
      <alignment horizontal="left"/>
    </xf>
    <xf numFmtId="0" fontId="3" fillId="3" borderId="0" xfId="0" applyFont="1" applyFill="1" applyBorder="1" applyAlignment="1">
      <alignment horizontal="left"/>
    </xf>
    <xf numFmtId="178" fontId="3" fillId="3" borderId="0" xfId="0" applyNumberFormat="1" applyFont="1" applyFill="1" applyBorder="1" applyAlignment="1">
      <alignment horizontal="left"/>
    </xf>
    <xf numFmtId="0" fontId="7" fillId="0" borderId="0" xfId="0" applyFont="1" applyAlignment="1">
      <alignment horizontal="right"/>
    </xf>
    <xf numFmtId="0" fontId="3" fillId="3" borderId="0" xfId="0" applyFont="1" applyFill="1" applyBorder="1"/>
    <xf numFmtId="178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178" fontId="7" fillId="4" borderId="3" xfId="0" applyNumberFormat="1" applyFont="1" applyFill="1" applyBorder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7" fillId="4" borderId="3" xfId="0" applyFont="1" applyFill="1" applyBorder="1" applyAlignment="1">
      <alignment horizontal="center"/>
    </xf>
    <xf numFmtId="43" fontId="7" fillId="4" borderId="3" xfId="0" applyNumberFormat="1" applyFont="1" applyFill="1" applyBorder="1" applyAlignment="1">
      <alignment horizontal="center"/>
    </xf>
    <xf numFmtId="43" fontId="3" fillId="4" borderId="3" xfId="0" applyNumberFormat="1" applyFont="1" applyFill="1" applyBorder="1" applyAlignment="1">
      <alignment horizontal="center"/>
    </xf>
    <xf numFmtId="58" fontId="8" fillId="5" borderId="2" xfId="0" applyNumberFormat="1" applyFont="1" applyFill="1" applyBorder="1" applyAlignment="1">
      <alignment horizontal="right"/>
    </xf>
    <xf numFmtId="179" fontId="8" fillId="5" borderId="2" xfId="0" applyNumberFormat="1" applyFont="1" applyFill="1" applyBorder="1"/>
    <xf numFmtId="0" fontId="8" fillId="5" borderId="2" xfId="0" applyFont="1" applyFill="1" applyBorder="1" applyAlignment="1">
      <alignment horizontal="center"/>
    </xf>
    <xf numFmtId="0" fontId="8" fillId="5" borderId="2" xfId="0" applyFont="1" applyFill="1" applyBorder="1" applyAlignment="1">
      <alignment horizontal="center" vertical="center"/>
    </xf>
    <xf numFmtId="0" fontId="8" fillId="5" borderId="2" xfId="0" applyFont="1" applyFill="1" applyBorder="1"/>
    <xf numFmtId="43" fontId="3" fillId="0" borderId="0" xfId="0" applyNumberFormat="1" applyFont="1" applyAlignment="1">
      <alignment horizontal="center"/>
    </xf>
    <xf numFmtId="39" fontId="3" fillId="0" borderId="0" xfId="0" applyNumberFormat="1" applyFont="1" applyAlignment="1">
      <alignment horizontal="center"/>
    </xf>
    <xf numFmtId="39" fontId="7" fillId="0" borderId="0" xfId="0" applyNumberFormat="1" applyFont="1"/>
    <xf numFmtId="0" fontId="3" fillId="4" borderId="0" xfId="0" applyFont="1" applyFill="1" applyBorder="1" applyAlignment="1">
      <alignment horizontal="center"/>
    </xf>
    <xf numFmtId="0" fontId="9" fillId="6" borderId="4" xfId="0" applyFont="1" applyFill="1" applyBorder="1" applyAlignment="1">
      <alignment horizontal="center" vertical="center" wrapText="1"/>
    </xf>
    <xf numFmtId="0" fontId="10" fillId="0" borderId="1" xfId="0" applyFont="1" applyBorder="1"/>
    <xf numFmtId="43" fontId="3" fillId="0" borderId="2" xfId="0" applyNumberFormat="1" applyFont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3" fillId="4" borderId="3" xfId="0" applyFont="1" applyFill="1" applyBorder="1"/>
    <xf numFmtId="180" fontId="3" fillId="4" borderId="3" xfId="0" applyNumberFormat="1" applyFont="1" applyFill="1" applyBorder="1"/>
    <xf numFmtId="180" fontId="7" fillId="4" borderId="3" xfId="0" applyNumberFormat="1" applyFont="1" applyFill="1" applyBorder="1"/>
    <xf numFmtId="180" fontId="8" fillId="5" borderId="2" xfId="0" applyNumberFormat="1" applyFont="1" applyFill="1" applyBorder="1"/>
    <xf numFmtId="0" fontId="8" fillId="5" borderId="2" xfId="0" applyFont="1" applyFill="1" applyBorder="1" applyAlignment="1">
      <alignment horizontal="left"/>
    </xf>
    <xf numFmtId="180" fontId="8" fillId="5" borderId="2" xfId="0" applyNumberFormat="1" applyFont="1" applyFill="1" applyBorder="1" applyAlignment="1">
      <alignment horizontal="right"/>
    </xf>
    <xf numFmtId="2" fontId="8" fillId="5" borderId="2" xfId="0" applyNumberFormat="1" applyFont="1" applyFill="1" applyBorder="1" applyAlignment="1">
      <alignment horizontal="right"/>
    </xf>
    <xf numFmtId="180" fontId="8" fillId="5" borderId="2" xfId="0" applyNumberFormat="1" applyFont="1" applyFill="1" applyBorder="1" applyAlignment="1">
      <alignment horizontal="center"/>
    </xf>
    <xf numFmtId="180" fontId="3" fillId="0" borderId="0" xfId="0" applyNumberFormat="1" applyFont="1"/>
    <xf numFmtId="0" fontId="3" fillId="0" borderId="0" xfId="0" applyFont="1" applyAlignment="1">
      <alignment horizontal="left"/>
    </xf>
    <xf numFmtId="0" fontId="10" fillId="0" borderId="5" xfId="0" applyFont="1" applyBorder="1"/>
    <xf numFmtId="0" fontId="9" fillId="6" borderId="1" xfId="0" applyFont="1" applyFill="1" applyBorder="1" applyAlignment="1">
      <alignment horizontal="center" vertical="center" wrapText="1"/>
    </xf>
    <xf numFmtId="180" fontId="8" fillId="5" borderId="2" xfId="0" applyNumberFormat="1" applyFont="1" applyFill="1" applyBorder="1" applyAlignment="1">
      <alignment horizontal="left"/>
    </xf>
    <xf numFmtId="43" fontId="7" fillId="0" borderId="0" xfId="0" applyNumberFormat="1" applyFont="1"/>
    <xf numFmtId="43" fontId="3" fillId="0" borderId="0" xfId="0" applyNumberFormat="1" applyFont="1"/>
    <xf numFmtId="43" fontId="3" fillId="3" borderId="2" xfId="0" applyNumberFormat="1" applyFont="1" applyFill="1" applyBorder="1"/>
    <xf numFmtId="0" fontId="9" fillId="6" borderId="0" xfId="0" applyFont="1" applyFill="1" applyBorder="1" applyAlignment="1">
      <alignment horizontal="center" vertical="center" wrapText="1"/>
    </xf>
    <xf numFmtId="43" fontId="11" fillId="6" borderId="2" xfId="0" applyNumberFormat="1" applyFont="1" applyFill="1" applyBorder="1" applyAlignment="1">
      <alignment horizontal="center" vertical="center" wrapText="1"/>
    </xf>
    <xf numFmtId="0" fontId="11" fillId="6" borderId="0" xfId="0" applyFont="1" applyFill="1" applyBorder="1" applyAlignment="1">
      <alignment horizontal="center" vertical="center" wrapText="1"/>
    </xf>
    <xf numFmtId="43" fontId="3" fillId="0" borderId="0" xfId="0" applyNumberFormat="1" applyFont="1" applyAlignment="1">
      <alignment horizontal="center" vertical="center" wrapText="1"/>
    </xf>
    <xf numFmtId="0" fontId="8" fillId="5" borderId="0" xfId="0" applyFont="1" applyFill="1" applyBorder="1"/>
    <xf numFmtId="43" fontId="8" fillId="5" borderId="2" xfId="0" applyNumberFormat="1" applyFont="1" applyFill="1" applyBorder="1"/>
    <xf numFmtId="2" fontId="8" fillId="5" borderId="2" xfId="0" applyNumberFormat="1" applyFont="1" applyFill="1" applyBorder="1"/>
    <xf numFmtId="43" fontId="12" fillId="5" borderId="2" xfId="0" applyNumberFormat="1" applyFont="1" applyFill="1" applyBorder="1"/>
    <xf numFmtId="0" fontId="3" fillId="0" borderId="0" xfId="0" applyFont="1" applyAlignment="1">
      <alignment horizontal="center" vertical="center" wrapText="1"/>
    </xf>
    <xf numFmtId="0" fontId="13" fillId="5" borderId="2" xfId="0" applyFont="1" applyFill="1" applyBorder="1"/>
    <xf numFmtId="180" fontId="8" fillId="5" borderId="3" xfId="0" applyNumberFormat="1" applyFont="1" applyFill="1" applyBorder="1"/>
    <xf numFmtId="176" fontId="8" fillId="5" borderId="2" xfId="0" applyNumberFormat="1" applyFont="1" applyFill="1" applyBorder="1"/>
    <xf numFmtId="180" fontId="8" fillId="5" borderId="6" xfId="0" applyNumberFormat="1" applyFont="1" applyFill="1" applyBorder="1"/>
    <xf numFmtId="180" fontId="8" fillId="5" borderId="0" xfId="0" applyNumberFormat="1" applyFont="1" applyFill="1" applyBorder="1"/>
    <xf numFmtId="181" fontId="8" fillId="5" borderId="2" xfId="0" applyNumberFormat="1" applyFont="1" applyFill="1" applyBorder="1"/>
    <xf numFmtId="0" fontId="8" fillId="5" borderId="7" xfId="0" applyFont="1" applyFill="1" applyBorder="1"/>
    <xf numFmtId="180" fontId="8" fillId="5" borderId="8" xfId="0" applyNumberFormat="1" applyFont="1" applyFill="1" applyBorder="1"/>
    <xf numFmtId="179" fontId="8" fillId="5" borderId="2" xfId="0" applyNumberFormat="1" applyFont="1" applyFill="1" applyBorder="1" applyAlignment="1">
      <alignment horizontal="center"/>
    </xf>
    <xf numFmtId="179" fontId="8" fillId="5" borderId="2" xfId="0" applyNumberFormat="1" applyFont="1" applyFill="1" applyBorder="1" applyAlignment="1">
      <alignment horizontal="right"/>
    </xf>
    <xf numFmtId="0" fontId="12" fillId="5" borderId="2" xfId="0" applyFont="1" applyFill="1" applyBorder="1"/>
    <xf numFmtId="0" fontId="8" fillId="5" borderId="8" xfId="0" applyFont="1" applyFill="1" applyBorder="1"/>
    <xf numFmtId="180" fontId="12" fillId="5" borderId="2" xfId="0" applyNumberFormat="1" applyFont="1" applyFill="1" applyBorder="1"/>
    <xf numFmtId="182" fontId="8" fillId="5" borderId="2" xfId="0" applyNumberFormat="1" applyFont="1" applyFill="1" applyBorder="1"/>
    <xf numFmtId="180" fontId="8" fillId="5" borderId="9" xfId="0" applyNumberFormat="1" applyFont="1" applyFill="1" applyBorder="1"/>
    <xf numFmtId="183" fontId="8" fillId="5" borderId="2" xfId="0" applyNumberFormat="1" applyFont="1" applyFill="1" applyBorder="1"/>
    <xf numFmtId="179" fontId="8" fillId="5" borderId="8" xfId="0" applyNumberFormat="1" applyFont="1" applyFill="1" applyBorder="1"/>
    <xf numFmtId="0" fontId="8" fillId="5" borderId="8" xfId="0" applyFont="1" applyFill="1" applyBorder="1" applyAlignment="1">
      <alignment horizontal="center"/>
    </xf>
    <xf numFmtId="43" fontId="8" fillId="5" borderId="7" xfId="0" applyNumberFormat="1" applyFont="1" applyFill="1" applyBorder="1"/>
    <xf numFmtId="180" fontId="8" fillId="5" borderId="7" xfId="0" applyNumberFormat="1" applyFont="1" applyFill="1" applyBorder="1"/>
    <xf numFmtId="0" fontId="14" fillId="0" borderId="10" xfId="0" applyFont="1" applyBorder="1" applyAlignment="1">
      <alignment horizontal="center" wrapText="1"/>
    </xf>
    <xf numFmtId="0" fontId="8" fillId="0" borderId="10" xfId="0" applyFont="1" applyBorder="1" applyAlignment="1">
      <alignment wrapText="1"/>
    </xf>
    <xf numFmtId="0" fontId="14" fillId="0" borderId="10" xfId="0" applyFont="1" applyBorder="1" applyAlignment="1">
      <alignment horizontal="center" vertical="center" wrapText="1"/>
    </xf>
    <xf numFmtId="0" fontId="15" fillId="7" borderId="11" xfId="0" applyFont="1" applyFill="1" applyBorder="1" applyAlignment="1">
      <alignment vertical="center"/>
    </xf>
    <xf numFmtId="0" fontId="8" fillId="7" borderId="10" xfId="0" applyFont="1" applyFill="1" applyBorder="1" applyAlignment="1">
      <alignment wrapText="1"/>
    </xf>
    <xf numFmtId="0" fontId="16" fillId="3" borderId="10" xfId="0" applyFont="1" applyFill="1" applyBorder="1" applyAlignment="1">
      <alignment wrapText="1"/>
    </xf>
    <xf numFmtId="0" fontId="8" fillId="0" borderId="10" xfId="0" applyFont="1" applyBorder="1" applyAlignment="1">
      <alignment vertical="center" wrapText="1"/>
    </xf>
    <xf numFmtId="0" fontId="17" fillId="7" borderId="10" xfId="0" applyFont="1" applyFill="1" applyBorder="1" applyAlignment="1">
      <alignment vertical="center"/>
    </xf>
    <xf numFmtId="0" fontId="8" fillId="7" borderId="10" xfId="0" applyFont="1" applyFill="1" applyBorder="1" applyAlignment="1">
      <alignment vertical="center" wrapText="1"/>
    </xf>
    <xf numFmtId="0" fontId="16" fillId="4" borderId="10" xfId="0" applyFont="1" applyFill="1" applyBorder="1" applyAlignment="1">
      <alignment vertical="center"/>
    </xf>
    <xf numFmtId="0" fontId="8" fillId="4" borderId="10" xfId="0" applyFont="1" applyFill="1" applyBorder="1" applyAlignment="1">
      <alignment vertical="center" wrapText="1"/>
    </xf>
    <xf numFmtId="0" fontId="16" fillId="0" borderId="10" xfId="0" applyFont="1" applyBorder="1" applyAlignment="1">
      <alignment wrapText="1"/>
    </xf>
    <xf numFmtId="0" fontId="14" fillId="3" borderId="10" xfId="0" applyFont="1" applyFill="1" applyBorder="1" applyAlignment="1">
      <alignment horizontal="center" wrapText="1"/>
    </xf>
    <xf numFmtId="0" fontId="8" fillId="3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0" fontId="16" fillId="0" borderId="12" xfId="0" applyFont="1" applyBorder="1" applyAlignment="1">
      <alignment wrapText="1"/>
    </xf>
    <xf numFmtId="0" fontId="14" fillId="3" borderId="12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wrapText="1"/>
    </xf>
    <xf numFmtId="0" fontId="16" fillId="0" borderId="12" xfId="0" applyFont="1" applyBorder="1" applyAlignment="1">
      <alignment horizontal="right" wrapText="1"/>
    </xf>
    <xf numFmtId="0" fontId="14" fillId="3" borderId="12" xfId="0" applyFont="1" applyFill="1" applyBorder="1" applyAlignment="1">
      <alignment wrapText="1"/>
    </xf>
    <xf numFmtId="0" fontId="8" fillId="0" borderId="12" xfId="0" applyFont="1" applyBorder="1" applyAlignment="1">
      <alignment vertical="center" wrapText="1"/>
    </xf>
    <xf numFmtId="0" fontId="14" fillId="0" borderId="13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wrapText="1"/>
    </xf>
    <xf numFmtId="0" fontId="14" fillId="0" borderId="14" xfId="0" applyFont="1" applyBorder="1" applyAlignment="1">
      <alignment vertical="center" wrapText="1"/>
    </xf>
    <xf numFmtId="0" fontId="16" fillId="4" borderId="13" xfId="0" applyFont="1" applyFill="1" applyBorder="1" applyAlignment="1">
      <alignment horizontal="center" wrapText="1"/>
    </xf>
    <xf numFmtId="0" fontId="8" fillId="4" borderId="14" xfId="0" applyFont="1" applyFill="1" applyBorder="1" applyAlignment="1">
      <alignment wrapText="1"/>
    </xf>
    <xf numFmtId="0" fontId="8" fillId="4" borderId="14" xfId="0" applyFont="1" applyFill="1" applyBorder="1" applyAlignment="1">
      <alignment vertical="center" wrapText="1"/>
    </xf>
    <xf numFmtId="16" fontId="8" fillId="3" borderId="13" xfId="0" applyNumberFormat="1" applyFont="1" applyFill="1" applyBorder="1" applyAlignment="1">
      <alignment horizontal="right" wrapText="1"/>
    </xf>
    <xf numFmtId="0" fontId="8" fillId="3" borderId="14" xfId="0" applyFont="1" applyFill="1" applyBorder="1" applyAlignment="1">
      <alignment horizontal="center" wrapText="1"/>
    </xf>
    <xf numFmtId="0" fontId="8" fillId="3" borderId="14" xfId="0" applyFont="1" applyFill="1" applyBorder="1" applyAlignment="1">
      <alignment wrapText="1"/>
    </xf>
    <xf numFmtId="0" fontId="14" fillId="3" borderId="14" xfId="0" applyFont="1" applyFill="1" applyBorder="1" applyAlignment="1">
      <alignment wrapText="1"/>
    </xf>
    <xf numFmtId="0" fontId="8" fillId="3" borderId="14" xfId="0" applyFont="1" applyFill="1" applyBorder="1" applyAlignment="1">
      <alignment horizontal="center" vertical="center" wrapText="1"/>
    </xf>
    <xf numFmtId="0" fontId="8" fillId="3" borderId="12" xfId="0" applyFont="1" applyFill="1" applyBorder="1" applyAlignment="1">
      <alignment horizontal="center" vertical="center"/>
    </xf>
    <xf numFmtId="0" fontId="8" fillId="3" borderId="14" xfId="0" applyFont="1" applyFill="1" applyBorder="1" applyAlignment="1">
      <alignment vertical="center" wrapText="1"/>
    </xf>
    <xf numFmtId="0" fontId="8" fillId="4" borderId="10" xfId="0" applyFont="1" applyFill="1" applyBorder="1" applyAlignment="1">
      <alignment wrapText="1"/>
    </xf>
    <xf numFmtId="0" fontId="14" fillId="0" borderId="11" xfId="0" applyFont="1" applyBorder="1" applyAlignment="1">
      <alignment vertical="center"/>
    </xf>
    <xf numFmtId="0" fontId="8" fillId="0" borderId="11" xfId="0" applyFont="1" applyBorder="1" applyAlignment="1">
      <alignment wrapText="1"/>
    </xf>
    <xf numFmtId="0" fontId="8" fillId="0" borderId="12" xfId="0" applyFont="1" applyBorder="1" applyAlignment="1">
      <alignment wrapText="1"/>
    </xf>
    <xf numFmtId="0" fontId="8" fillId="0" borderId="15" xfId="0" applyFont="1" applyBorder="1" applyAlignment="1">
      <alignment wrapText="1"/>
    </xf>
    <xf numFmtId="0" fontId="18" fillId="6" borderId="16" xfId="0" applyFont="1" applyFill="1" applyBorder="1" applyAlignment="1">
      <alignment horizontal="center" vertical="center" wrapText="1"/>
    </xf>
    <xf numFmtId="0" fontId="10" fillId="0" borderId="17" xfId="0" applyFont="1" applyBorder="1"/>
    <xf numFmtId="0" fontId="19" fillId="6" borderId="14" xfId="0" applyFont="1" applyFill="1" applyBorder="1" applyAlignment="1">
      <alignment horizontal="center" vertical="center" wrapText="1"/>
    </xf>
    <xf numFmtId="0" fontId="14" fillId="4" borderId="14" xfId="0" applyFont="1" applyFill="1" applyBorder="1" applyAlignment="1">
      <alignment horizontal="center" wrapText="1"/>
    </xf>
    <xf numFmtId="4" fontId="14" fillId="4" borderId="14" xfId="0" applyNumberFormat="1" applyFont="1" applyFill="1" applyBorder="1" applyAlignment="1">
      <alignment horizontal="center" wrapText="1"/>
    </xf>
    <xf numFmtId="4" fontId="8" fillId="3" borderId="14" xfId="0" applyNumberFormat="1" applyFont="1" applyFill="1" applyBorder="1" applyAlignment="1">
      <alignment horizontal="right" wrapText="1"/>
    </xf>
    <xf numFmtId="0" fontId="8" fillId="3" borderId="14" xfId="0" applyFont="1" applyFill="1" applyBorder="1" applyAlignment="1">
      <alignment horizontal="right" wrapText="1"/>
    </xf>
    <xf numFmtId="0" fontId="8" fillId="3" borderId="18" xfId="0" applyFont="1" applyFill="1" applyBorder="1" applyAlignment="1">
      <alignment wrapText="1"/>
    </xf>
    <xf numFmtId="0" fontId="10" fillId="0" borderId="19" xfId="0" applyFont="1" applyBorder="1"/>
    <xf numFmtId="0" fontId="14" fillId="0" borderId="10" xfId="0" applyFont="1" applyBorder="1" applyAlignment="1">
      <alignment wrapText="1"/>
    </xf>
    <xf numFmtId="0" fontId="14" fillId="0" borderId="11" xfId="0" applyFont="1" applyBorder="1" applyAlignment="1">
      <alignment horizontal="center" wrapText="1"/>
    </xf>
    <xf numFmtId="0" fontId="8" fillId="6" borderId="10" xfId="0" applyFont="1" applyFill="1" applyBorder="1" applyAlignment="1">
      <alignment vertical="center" wrapText="1"/>
    </xf>
    <xf numFmtId="0" fontId="19" fillId="6" borderId="12" xfId="0" applyFont="1" applyFill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8" fillId="4" borderId="12" xfId="0" applyFont="1" applyFill="1" applyBorder="1" applyAlignment="1">
      <alignment wrapText="1"/>
    </xf>
    <xf numFmtId="0" fontId="8" fillId="3" borderId="13" xfId="0" applyFont="1" applyFill="1" applyBorder="1" applyAlignment="1">
      <alignment wrapText="1"/>
    </xf>
    <xf numFmtId="0" fontId="16" fillId="0" borderId="10" xfId="0" applyFont="1" applyBorder="1" applyAlignment="1">
      <alignment vertical="center" wrapText="1"/>
    </xf>
    <xf numFmtId="0" fontId="14" fillId="0" borderId="10" xfId="0" applyFont="1" applyBorder="1" applyAlignment="1">
      <alignment horizontal="right" vertical="center" wrapText="1"/>
    </xf>
    <xf numFmtId="4" fontId="14" fillId="0" borderId="10" xfId="0" applyNumberFormat="1" applyFont="1" applyBorder="1" applyAlignment="1">
      <alignment horizontal="right" vertical="center" wrapText="1"/>
    </xf>
    <xf numFmtId="0" fontId="14" fillId="0" borderId="12" xfId="0" applyFont="1" applyBorder="1" applyAlignment="1">
      <alignment wrapText="1"/>
    </xf>
    <xf numFmtId="0" fontId="16" fillId="0" borderId="10" xfId="0" applyFont="1" applyBorder="1" applyAlignment="1">
      <alignment horizontal="center" wrapText="1"/>
    </xf>
    <xf numFmtId="4" fontId="14" fillId="0" borderId="10" xfId="0" applyNumberFormat="1" applyFont="1" applyBorder="1" applyAlignment="1">
      <alignment horizontal="center" wrapText="1"/>
    </xf>
    <xf numFmtId="0" fontId="14" fillId="0" borderId="12" xfId="0" applyFont="1" applyBorder="1" applyAlignment="1">
      <alignment horizontal="center" wrapText="1"/>
    </xf>
    <xf numFmtId="4" fontId="14" fillId="0" borderId="10" xfId="0" applyNumberFormat="1" applyFont="1" applyBorder="1" applyAlignment="1">
      <alignment wrapText="1"/>
    </xf>
    <xf numFmtId="0" fontId="14" fillId="4" borderId="10" xfId="0" applyFont="1" applyFill="1" applyBorder="1" applyAlignment="1">
      <alignment horizontal="right" wrapText="1"/>
    </xf>
    <xf numFmtId="0" fontId="14" fillId="3" borderId="10" xfId="0" applyFont="1" applyFill="1" applyBorder="1" applyAlignment="1">
      <alignment horizontal="right" wrapText="1"/>
    </xf>
    <xf numFmtId="0" fontId="20" fillId="0" borderId="0" xfId="0" applyFont="1" applyAlignment="1">
      <alignment horizontal="center"/>
    </xf>
    <xf numFmtId="0" fontId="21" fillId="2" borderId="0" xfId="0" applyFont="1" applyFill="1" applyBorder="1"/>
    <xf numFmtId="0" fontId="20" fillId="3" borderId="0" xfId="0" applyFont="1" applyFill="1" applyBorder="1"/>
    <xf numFmtId="0" fontId="22" fillId="2" borderId="1" xfId="0" applyFont="1" applyFill="1" applyBorder="1" applyAlignment="1">
      <alignment horizontal="left" vertical="center"/>
    </xf>
    <xf numFmtId="0" fontId="22" fillId="2" borderId="0" xfId="0" applyFont="1" applyFill="1" applyBorder="1" applyAlignment="1">
      <alignment horizontal="left" vertical="center"/>
    </xf>
    <xf numFmtId="0" fontId="20" fillId="4" borderId="0" xfId="0" applyFont="1" applyFill="1" applyBorder="1" applyAlignment="1">
      <alignment horizontal="left" vertical="center"/>
    </xf>
    <xf numFmtId="0" fontId="20" fillId="4" borderId="0" xfId="0" applyFont="1" applyFill="1" applyBorder="1" applyAlignment="1">
      <alignment horizontal="center"/>
    </xf>
    <xf numFmtId="17" fontId="20" fillId="0" borderId="0" xfId="0" applyNumberFormat="1" applyFont="1" applyAlignment="1">
      <alignment horizontal="left"/>
    </xf>
    <xf numFmtId="17" fontId="20" fillId="3" borderId="0" xfId="0" applyNumberFormat="1" applyFont="1" applyFill="1" applyBorder="1" applyAlignment="1">
      <alignment horizontal="left"/>
    </xf>
    <xf numFmtId="0" fontId="20" fillId="3" borderId="0" xfId="0" applyFont="1" applyFill="1" applyBorder="1" applyAlignment="1">
      <alignment horizontal="center"/>
    </xf>
    <xf numFmtId="178" fontId="20" fillId="0" borderId="0" xfId="0" applyNumberFormat="1" applyFont="1" applyAlignment="1">
      <alignment horizontal="left"/>
    </xf>
    <xf numFmtId="0" fontId="20" fillId="3" borderId="0" xfId="0" applyFont="1" applyFill="1" applyBorder="1" applyAlignment="1">
      <alignment horizontal="left"/>
    </xf>
    <xf numFmtId="178" fontId="20" fillId="3" borderId="0" xfId="0" applyNumberFormat="1" applyFont="1" applyFill="1" applyBorder="1" applyAlignment="1">
      <alignment horizontal="left"/>
    </xf>
    <xf numFmtId="0" fontId="20" fillId="0" borderId="0" xfId="0" applyFont="1"/>
    <xf numFmtId="178" fontId="20" fillId="0" borderId="2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178" fontId="20" fillId="4" borderId="2" xfId="0" applyNumberFormat="1" applyFont="1" applyFill="1" applyBorder="1" applyAlignment="1">
      <alignment horizontal="center"/>
    </xf>
    <xf numFmtId="0" fontId="20" fillId="4" borderId="2" xfId="0" applyFont="1" applyFill="1" applyBorder="1" applyAlignment="1">
      <alignment horizontal="center"/>
    </xf>
    <xf numFmtId="43" fontId="20" fillId="4" borderId="2" xfId="0" applyNumberFormat="1" applyFont="1" applyFill="1" applyBorder="1" applyAlignment="1">
      <alignment horizontal="center"/>
    </xf>
    <xf numFmtId="58" fontId="20" fillId="8" borderId="2" xfId="0" applyNumberFormat="1" applyFont="1" applyFill="1" applyBorder="1" applyAlignment="1">
      <alignment horizontal="left"/>
    </xf>
    <xf numFmtId="0" fontId="20" fillId="8" borderId="2" xfId="0" applyFont="1" applyFill="1" applyBorder="1"/>
    <xf numFmtId="0" fontId="20" fillId="8" borderId="2" xfId="0" applyFont="1" applyFill="1" applyBorder="1" applyAlignment="1">
      <alignment horizontal="center"/>
    </xf>
    <xf numFmtId="0" fontId="20" fillId="8" borderId="2" xfId="0" applyFont="1" applyFill="1" applyBorder="1" applyAlignment="1">
      <alignment horizontal="center" vertical="center" wrapText="1"/>
    </xf>
    <xf numFmtId="178" fontId="20" fillId="8" borderId="2" xfId="0" applyNumberFormat="1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left" vertical="center" wrapText="1"/>
    </xf>
    <xf numFmtId="0" fontId="20" fillId="8" borderId="2" xfId="0" applyFont="1" applyFill="1" applyBorder="1" applyAlignment="1">
      <alignment horizontal="center" wrapText="1"/>
    </xf>
    <xf numFmtId="58" fontId="20" fillId="0" borderId="2" xfId="0" applyNumberFormat="1" applyFont="1" applyBorder="1" applyAlignment="1">
      <alignment horizontal="left"/>
    </xf>
    <xf numFmtId="0" fontId="20" fillId="0" borderId="2" xfId="0" applyFont="1" applyBorder="1" applyAlignment="1">
      <alignment horizontal="center"/>
    </xf>
    <xf numFmtId="0" fontId="20" fillId="0" borderId="2" xfId="0" applyFont="1" applyBorder="1" applyAlignment="1">
      <alignment horizontal="center" wrapText="1"/>
    </xf>
    <xf numFmtId="0" fontId="20" fillId="8" borderId="0" xfId="0" applyFont="1" applyFill="1" applyBorder="1"/>
    <xf numFmtId="39" fontId="20" fillId="0" borderId="0" xfId="0" applyNumberFormat="1" applyFont="1" applyAlignment="1">
      <alignment horizontal="center"/>
    </xf>
    <xf numFmtId="39" fontId="20" fillId="0" borderId="0" xfId="0" applyNumberFormat="1" applyFont="1"/>
    <xf numFmtId="43" fontId="20" fillId="0" borderId="0" xfId="0" applyNumberFormat="1" applyFont="1" applyAlignment="1">
      <alignment horizontal="center"/>
    </xf>
    <xf numFmtId="0" fontId="23" fillId="6" borderId="4" xfId="0" applyFont="1" applyFill="1" applyBorder="1" applyAlignment="1">
      <alignment horizontal="center" vertical="center" wrapText="1"/>
    </xf>
    <xf numFmtId="0" fontId="23" fillId="6" borderId="2" xfId="0" applyFont="1" applyFill="1" applyBorder="1" applyAlignment="1">
      <alignment horizontal="center" vertical="center" wrapText="1"/>
    </xf>
    <xf numFmtId="0" fontId="20" fillId="4" borderId="2" xfId="0" applyFont="1" applyFill="1" applyBorder="1"/>
    <xf numFmtId="43" fontId="20" fillId="8" borderId="2" xfId="0" applyNumberFormat="1" applyFont="1" applyFill="1" applyBorder="1" applyAlignment="1">
      <alignment horizontal="center" vertical="center" wrapText="1"/>
    </xf>
    <xf numFmtId="43" fontId="20" fillId="8" borderId="2" xfId="0" applyNumberFormat="1" applyFont="1" applyFill="1" applyBorder="1" applyAlignment="1">
      <alignment horizontal="center"/>
    </xf>
    <xf numFmtId="43" fontId="20" fillId="8" borderId="2" xfId="0" applyNumberFormat="1" applyFont="1" applyFill="1" applyBorder="1" applyAlignment="1">
      <alignment horizontal="center" vertical="center"/>
    </xf>
    <xf numFmtId="49" fontId="20" fillId="8" borderId="2" xfId="0" applyNumberFormat="1" applyFont="1" applyFill="1" applyBorder="1" applyAlignment="1">
      <alignment horizontal="center" vertical="center" wrapText="1"/>
    </xf>
    <xf numFmtId="43" fontId="20" fillId="0" borderId="2" xfId="0" applyNumberFormat="1" applyFont="1" applyBorder="1" applyAlignment="1">
      <alignment horizontal="center"/>
    </xf>
    <xf numFmtId="49" fontId="20" fillId="0" borderId="2" xfId="0" applyNumberFormat="1" applyFont="1" applyBorder="1" applyAlignment="1">
      <alignment horizontal="center" vertical="center" wrapText="1"/>
    </xf>
    <xf numFmtId="43" fontId="20" fillId="0" borderId="2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left"/>
    </xf>
    <xf numFmtId="0" fontId="23" fillId="6" borderId="1" xfId="0" applyFont="1" applyFill="1" applyBorder="1" applyAlignment="1">
      <alignment horizontal="center" vertical="center" wrapText="1"/>
    </xf>
    <xf numFmtId="43" fontId="20" fillId="8" borderId="2" xfId="0" applyNumberFormat="1" applyFont="1" applyFill="1" applyBorder="1"/>
    <xf numFmtId="43" fontId="20" fillId="0" borderId="0" xfId="0" applyNumberFormat="1" applyFont="1"/>
    <xf numFmtId="0" fontId="23" fillId="6" borderId="0" xfId="0" applyFont="1" applyFill="1" applyBorder="1" applyAlignment="1">
      <alignment horizontal="center" vertical="center" wrapText="1"/>
    </xf>
    <xf numFmtId="43" fontId="23" fillId="6" borderId="2" xfId="0" applyNumberFormat="1" applyFont="1" applyFill="1" applyBorder="1" applyAlignment="1">
      <alignment horizontal="center" vertical="center" wrapText="1"/>
    </xf>
    <xf numFmtId="43" fontId="20" fillId="0" borderId="0" xfId="0" applyNumberFormat="1" applyFont="1" applyAlignment="1">
      <alignment horizontal="center" vertical="center" wrapText="1"/>
    </xf>
    <xf numFmtId="43" fontId="20" fillId="8" borderId="0" xfId="0" applyNumberFormat="1" applyFont="1" applyFill="1" applyBorder="1"/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horizontal="center" wrapText="1"/>
    </xf>
    <xf numFmtId="43" fontId="20" fillId="8" borderId="0" xfId="0" applyNumberFormat="1" applyFont="1" applyFill="1" applyBorder="1" applyAlignment="1">
      <alignment vertical="center"/>
    </xf>
    <xf numFmtId="43" fontId="20" fillId="0" borderId="0" xfId="0" applyNumberFormat="1" applyFont="1" applyAlignment="1">
      <alignment vertical="center"/>
    </xf>
    <xf numFmtId="0" fontId="20" fillId="0" borderId="2" xfId="0" applyFont="1" applyBorder="1"/>
    <xf numFmtId="0" fontId="24" fillId="8" borderId="2" xfId="0" applyFont="1" applyFill="1" applyBorder="1"/>
    <xf numFmtId="0" fontId="20" fillId="8" borderId="9" xfId="0" applyFont="1" applyFill="1" applyBorder="1" applyAlignment="1">
      <alignment horizontal="center" vertical="center" wrapText="1"/>
    </xf>
    <xf numFmtId="0" fontId="25" fillId="8" borderId="2" xfId="0" applyFont="1" applyFill="1" applyBorder="1" applyAlignment="1">
      <alignment vertical="center" wrapText="1"/>
    </xf>
    <xf numFmtId="0" fontId="25" fillId="8" borderId="2" xfId="0" applyFont="1" applyFill="1" applyBorder="1" applyAlignment="1">
      <alignment horizontal="left" vertical="center" wrapText="1"/>
    </xf>
    <xf numFmtId="0" fontId="25" fillId="0" borderId="2" xfId="0" applyFont="1" applyBorder="1" applyAlignment="1">
      <alignment horizontal="left" vertical="center" wrapText="1"/>
    </xf>
    <xf numFmtId="17" fontId="20" fillId="8" borderId="2" xfId="0" applyNumberFormat="1" applyFont="1" applyFill="1" applyBorder="1" applyAlignment="1">
      <alignment horizontal="center" vertical="center" wrapText="1"/>
    </xf>
    <xf numFmtId="0" fontId="20" fillId="8" borderId="2" xfId="0" applyFont="1" applyFill="1" applyBorder="1" applyAlignment="1">
      <alignment horizontal="center" vertical="center"/>
    </xf>
    <xf numFmtId="178" fontId="20" fillId="8" borderId="2" xfId="0" applyNumberFormat="1" applyFont="1" applyFill="1" applyBorder="1" applyAlignment="1">
      <alignment horizontal="center"/>
    </xf>
    <xf numFmtId="0" fontId="20" fillId="8" borderId="2" xfId="0" applyFont="1" applyFill="1" applyBorder="1" applyAlignment="1">
      <alignment vertical="center"/>
    </xf>
    <xf numFmtId="0" fontId="20" fillId="8" borderId="0" xfId="0" applyFont="1" applyFill="1" applyBorder="1" applyAlignment="1">
      <alignment horizontal="center" vertical="center"/>
    </xf>
    <xf numFmtId="0" fontId="10" fillId="0" borderId="0" xfId="0" applyFont="1" applyBorder="1"/>
    <xf numFmtId="0" fontId="20" fillId="8" borderId="2" xfId="0" applyFont="1" applyFill="1" applyBorder="1" applyAlignment="1">
      <alignment vertical="top"/>
    </xf>
    <xf numFmtId="178" fontId="20" fillId="0" borderId="2" xfId="0" applyNumberFormat="1" applyFont="1" applyBorder="1" applyAlignment="1">
      <alignment horizontal="center"/>
    </xf>
    <xf numFmtId="0" fontId="20" fillId="0" borderId="2" xfId="0" applyFont="1" applyBorder="1" applyAlignment="1">
      <alignment horizontal="center" vertical="center"/>
    </xf>
    <xf numFmtId="43" fontId="20" fillId="0" borderId="2" xfId="0" applyNumberFormat="1" applyFont="1" applyBorder="1"/>
    <xf numFmtId="0" fontId="20" fillId="8" borderId="2" xfId="0" applyFont="1" applyFill="1" applyBorder="1" applyAlignment="1">
      <alignment horizontal="right" vertical="center"/>
    </xf>
    <xf numFmtId="0" fontId="20" fillId="8" borderId="2" xfId="0" applyFont="1" applyFill="1" applyBorder="1" applyAlignment="1">
      <alignment horizontal="right"/>
    </xf>
    <xf numFmtId="0" fontId="20" fillId="8" borderId="2" xfId="0" applyFont="1" applyFill="1" applyBorder="1" applyAlignment="1">
      <alignment vertical="center" wrapText="1"/>
    </xf>
    <xf numFmtId="0" fontId="25" fillId="8" borderId="2" xfId="0" applyFont="1" applyFill="1" applyBorder="1" applyAlignment="1">
      <alignment horizontal="left" wrapText="1"/>
    </xf>
    <xf numFmtId="0" fontId="20" fillId="8" borderId="2" xfId="0" applyFont="1" applyFill="1" applyBorder="1" applyAlignment="1">
      <alignment horizontal="left" wrapText="1"/>
    </xf>
    <xf numFmtId="0" fontId="25" fillId="8" borderId="20" xfId="0" applyFont="1" applyFill="1" applyBorder="1" applyAlignment="1">
      <alignment vertical="center" wrapText="1"/>
    </xf>
    <xf numFmtId="0" fontId="26" fillId="8" borderId="2" xfId="0" applyFont="1" applyFill="1" applyBorder="1"/>
    <xf numFmtId="0" fontId="20" fillId="8" borderId="3" xfId="0" applyFont="1" applyFill="1" applyBorder="1" applyAlignment="1">
      <alignment vertical="center" wrapText="1"/>
    </xf>
    <xf numFmtId="0" fontId="20" fillId="8" borderId="9" xfId="0" applyFont="1" applyFill="1" applyBorder="1" applyAlignment="1">
      <alignment horizontal="center"/>
    </xf>
    <xf numFmtId="178" fontId="20" fillId="8" borderId="9" xfId="0" applyNumberFormat="1" applyFont="1" applyFill="1" applyBorder="1" applyAlignment="1">
      <alignment horizontal="center"/>
    </xf>
    <xf numFmtId="43" fontId="20" fillId="8" borderId="9" xfId="0" applyNumberFormat="1" applyFont="1" applyFill="1" applyBorder="1" applyAlignment="1">
      <alignment horizontal="center"/>
    </xf>
    <xf numFmtId="43" fontId="20" fillId="8" borderId="9" xfId="0" applyNumberFormat="1" applyFont="1" applyFill="1" applyBorder="1"/>
    <xf numFmtId="0" fontId="20" fillId="8" borderId="21" xfId="0" applyFont="1" applyFill="1" applyBorder="1"/>
    <xf numFmtId="43" fontId="20" fillId="8" borderId="9" xfId="0" applyNumberFormat="1" applyFont="1" applyFill="1" applyBorder="1" applyAlignment="1">
      <alignment horizontal="center" vertical="center" wrapText="1"/>
    </xf>
    <xf numFmtId="43" fontId="20" fillId="8" borderId="21" xfId="0" applyNumberFormat="1" applyFont="1" applyFill="1" applyBorder="1"/>
    <xf numFmtId="0" fontId="24" fillId="0" borderId="2" xfId="0" applyFont="1" applyBorder="1"/>
    <xf numFmtId="0" fontId="20" fillId="0" borderId="3" xfId="0" applyFont="1" applyBorder="1" applyAlignment="1">
      <alignment horizontal="center"/>
    </xf>
    <xf numFmtId="178" fontId="20" fillId="0" borderId="3" xfId="0" applyNumberFormat="1" applyFont="1" applyBorder="1" applyAlignment="1">
      <alignment horizontal="center"/>
    </xf>
    <xf numFmtId="43" fontId="20" fillId="0" borderId="3" xfId="0" applyNumberFormat="1" applyFont="1" applyBorder="1" applyAlignment="1">
      <alignment horizontal="center"/>
    </xf>
    <xf numFmtId="43" fontId="20" fillId="0" borderId="9" xfId="0" applyNumberFormat="1" applyFont="1" applyBorder="1" applyAlignment="1">
      <alignment horizontal="center"/>
    </xf>
    <xf numFmtId="43" fontId="20" fillId="0" borderId="3" xfId="0" applyNumberFormat="1" applyFont="1" applyBorder="1"/>
    <xf numFmtId="43" fontId="20" fillId="0" borderId="9" xfId="0" applyNumberFormat="1" applyFont="1" applyBorder="1"/>
    <xf numFmtId="43" fontId="20" fillId="0" borderId="3" xfId="0" applyNumberFormat="1" applyFont="1" applyBorder="1" applyAlignment="1">
      <alignment horizontal="center" vertical="center" wrapText="1"/>
    </xf>
    <xf numFmtId="43" fontId="20" fillId="0" borderId="9" xfId="0" applyNumberFormat="1" applyFont="1" applyBorder="1" applyAlignment="1">
      <alignment horizontal="center" vertical="center" wrapText="1"/>
    </xf>
    <xf numFmtId="0" fontId="20" fillId="8" borderId="22" xfId="0" applyFont="1" applyFill="1" applyBorder="1" applyAlignment="1">
      <alignment vertical="center" wrapText="1"/>
    </xf>
    <xf numFmtId="0" fontId="20" fillId="8" borderId="9" xfId="0" applyFont="1" applyFill="1" applyBorder="1" applyAlignment="1">
      <alignment vertical="center" wrapText="1"/>
    </xf>
    <xf numFmtId="0" fontId="20" fillId="8" borderId="3" xfId="0" applyFont="1" applyFill="1" applyBorder="1" applyAlignment="1">
      <alignment horizontal="left" vertical="center" wrapText="1"/>
    </xf>
    <xf numFmtId="58" fontId="20" fillId="9" borderId="2" xfId="0" applyNumberFormat="1" applyFont="1" applyFill="1" applyBorder="1" applyAlignment="1">
      <alignment horizontal="left"/>
    </xf>
    <xf numFmtId="0" fontId="20" fillId="9" borderId="2" xfId="0" applyFont="1" applyFill="1" applyBorder="1"/>
    <xf numFmtId="0" fontId="20" fillId="9" borderId="2" xfId="0" applyFont="1" applyFill="1" applyBorder="1" applyAlignment="1">
      <alignment horizontal="center"/>
    </xf>
    <xf numFmtId="0" fontId="20" fillId="9" borderId="3" xfId="0" applyFont="1" applyFill="1" applyBorder="1" applyAlignment="1">
      <alignment horizontal="left" vertical="center" wrapText="1"/>
    </xf>
    <xf numFmtId="0" fontId="25" fillId="9" borderId="2" xfId="0" applyFont="1" applyFill="1" applyBorder="1" applyAlignment="1">
      <alignment horizontal="left" vertical="center" wrapText="1"/>
    </xf>
    <xf numFmtId="0" fontId="25" fillId="9" borderId="23" xfId="0" applyFont="1" applyFill="1" applyBorder="1" applyAlignment="1">
      <alignment vertical="center"/>
    </xf>
    <xf numFmtId="0" fontId="20" fillId="9" borderId="9" xfId="0" applyFont="1" applyFill="1" applyBorder="1" applyAlignment="1">
      <alignment vertical="center" wrapText="1"/>
    </xf>
    <xf numFmtId="0" fontId="20" fillId="9" borderId="2" xfId="0" applyFont="1" applyFill="1" applyBorder="1" applyAlignment="1">
      <alignment vertical="center" wrapText="1"/>
    </xf>
    <xf numFmtId="0" fontId="20" fillId="9" borderId="3" xfId="0" applyFont="1" applyFill="1" applyBorder="1" applyAlignment="1">
      <alignment vertical="center" wrapText="1"/>
    </xf>
    <xf numFmtId="0" fontId="25" fillId="9" borderId="2" xfId="0" applyFont="1" applyFill="1" applyBorder="1" applyAlignment="1">
      <alignment vertical="center" wrapText="1"/>
    </xf>
    <xf numFmtId="43" fontId="20" fillId="9" borderId="2" xfId="0" applyNumberFormat="1" applyFont="1" applyFill="1" applyBorder="1" applyAlignment="1">
      <alignment horizontal="center" vertical="center" wrapText="1"/>
    </xf>
    <xf numFmtId="43" fontId="20" fillId="9" borderId="2" xfId="0" applyNumberFormat="1" applyFont="1" applyFill="1" applyBorder="1" applyAlignment="1">
      <alignment horizontal="center"/>
    </xf>
    <xf numFmtId="43" fontId="20" fillId="9" borderId="2" xfId="0" applyNumberFormat="1" applyFont="1" applyFill="1" applyBorder="1"/>
    <xf numFmtId="0" fontId="20" fillId="9" borderId="0" xfId="0" applyFont="1" applyFill="1" applyBorder="1"/>
    <xf numFmtId="184" fontId="20" fillId="0" borderId="2" xfId="0" applyNumberFormat="1" applyFont="1" applyBorder="1" applyAlignment="1">
      <alignment horizontal="left"/>
    </xf>
    <xf numFmtId="0" fontId="27" fillId="0" borderId="2" xfId="0" applyFont="1" applyBorder="1"/>
    <xf numFmtId="0" fontId="20" fillId="0" borderId="2" xfId="0" applyFont="1" applyBorder="1" applyAlignment="1">
      <alignment vertical="center" wrapText="1"/>
    </xf>
    <xf numFmtId="0" fontId="25" fillId="0" borderId="2" xfId="0" applyFont="1" applyBorder="1" applyAlignment="1">
      <alignment vertical="center" wrapText="1"/>
    </xf>
    <xf numFmtId="0" fontId="20" fillId="0" borderId="9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0" fillId="0" borderId="22" xfId="0" applyFont="1" applyBorder="1" applyAlignment="1">
      <alignment vertical="center" wrapText="1"/>
    </xf>
    <xf numFmtId="0" fontId="20" fillId="0" borderId="24" xfId="0" applyFont="1" applyBorder="1" applyAlignment="1">
      <alignment vertical="center" wrapText="1"/>
    </xf>
    <xf numFmtId="0" fontId="25" fillId="0" borderId="25" xfId="0" applyFont="1" applyBorder="1" applyAlignment="1">
      <alignment vertical="center" wrapText="1"/>
    </xf>
    <xf numFmtId="0" fontId="25" fillId="0" borderId="2" xfId="0" applyFont="1" applyBorder="1" applyAlignment="1">
      <alignment vertical="center"/>
    </xf>
    <xf numFmtId="0" fontId="25" fillId="0" borderId="3" xfId="0" applyFont="1" applyBorder="1" applyAlignment="1">
      <alignment vertical="center"/>
    </xf>
    <xf numFmtId="178" fontId="20" fillId="0" borderId="2" xfId="0" applyNumberFormat="1" applyFont="1" applyBorder="1" applyAlignment="1">
      <alignment horizontal="left"/>
    </xf>
    <xf numFmtId="58" fontId="28" fillId="7" borderId="11" xfId="0" applyNumberFormat="1" applyFont="1" applyFill="1" applyBorder="1" applyAlignment="1">
      <alignment vertical="center"/>
    </xf>
    <xf numFmtId="0" fontId="12" fillId="10" borderId="10" xfId="0" applyFont="1" applyFill="1" applyBorder="1" applyAlignment="1">
      <alignment wrapText="1"/>
    </xf>
    <xf numFmtId="58" fontId="29" fillId="7" borderId="10" xfId="0" applyNumberFormat="1" applyFont="1" applyFill="1" applyBorder="1" applyAlignment="1">
      <alignment vertical="center"/>
    </xf>
    <xf numFmtId="0" fontId="12" fillId="4" borderId="10" xfId="0" applyFont="1" applyFill="1" applyBorder="1" applyAlignment="1">
      <alignment vertical="center"/>
    </xf>
    <xf numFmtId="58" fontId="30" fillId="7" borderId="10" xfId="0" applyNumberFormat="1" applyFont="1" applyFill="1" applyBorder="1" applyAlignment="1">
      <alignment wrapText="1"/>
    </xf>
    <xf numFmtId="0" fontId="30" fillId="10" borderId="10" xfId="0" applyFont="1" applyFill="1" applyBorder="1" applyAlignment="1">
      <alignment wrapText="1"/>
    </xf>
    <xf numFmtId="0" fontId="8" fillId="10" borderId="10" xfId="0" applyFont="1" applyFill="1" applyBorder="1" applyAlignment="1">
      <alignment wrapText="1"/>
    </xf>
    <xf numFmtId="0" fontId="12" fillId="4" borderId="10" xfId="0" applyFont="1" applyFill="1" applyBorder="1" applyAlignment="1">
      <alignment vertical="center" wrapText="1"/>
    </xf>
    <xf numFmtId="58" fontId="30" fillId="7" borderId="12" xfId="0" applyNumberFormat="1" applyFont="1" applyFill="1" applyBorder="1" applyAlignment="1">
      <alignment wrapText="1"/>
    </xf>
    <xf numFmtId="0" fontId="30" fillId="10" borderId="12" xfId="0" applyFont="1" applyFill="1" applyBorder="1" applyAlignment="1">
      <alignment vertical="center"/>
    </xf>
    <xf numFmtId="0" fontId="8" fillId="10" borderId="12" xfId="0" applyFont="1" applyFill="1" applyBorder="1" applyAlignment="1">
      <alignment wrapText="1"/>
    </xf>
    <xf numFmtId="0" fontId="30" fillId="0" borderId="12" xfId="0" applyFont="1" applyBorder="1" applyAlignment="1">
      <alignment horizontal="center" wrapText="1"/>
    </xf>
    <xf numFmtId="0" fontId="12" fillId="10" borderId="12" xfId="0" applyFont="1" applyFill="1" applyBorder="1" applyAlignment="1">
      <alignment wrapText="1"/>
    </xf>
    <xf numFmtId="58" fontId="30" fillId="7" borderId="13" xfId="0" applyNumberFormat="1" applyFont="1" applyFill="1" applyBorder="1" applyAlignment="1">
      <alignment horizontal="center" vertical="center" wrapText="1"/>
    </xf>
    <xf numFmtId="0" fontId="30" fillId="0" borderId="14" xfId="0" applyFont="1" applyBorder="1" applyAlignment="1">
      <alignment horizontal="center" vertical="center" wrapText="1"/>
    </xf>
    <xf numFmtId="0" fontId="12" fillId="0" borderId="14" xfId="0" applyFont="1" applyBorder="1" applyAlignment="1">
      <alignment horizontal="center" vertical="center" wrapText="1"/>
    </xf>
    <xf numFmtId="58" fontId="30" fillId="11" borderId="13" xfId="0" applyNumberFormat="1" applyFont="1" applyFill="1" applyBorder="1" applyAlignment="1">
      <alignment horizontal="center" wrapText="1"/>
    </xf>
    <xf numFmtId="58" fontId="8" fillId="11" borderId="13" xfId="0" applyNumberFormat="1" applyFont="1" applyFill="1" applyBorder="1" applyAlignment="1">
      <alignment horizontal="center" wrapText="1"/>
    </xf>
    <xf numFmtId="0" fontId="8" fillId="11" borderId="14" xfId="0" applyFont="1" applyFill="1" applyBorder="1" applyAlignment="1">
      <alignment vertical="center" wrapText="1"/>
    </xf>
    <xf numFmtId="0" fontId="30" fillId="11" borderId="14" xfId="0" applyFont="1" applyFill="1" applyBorder="1" applyAlignment="1">
      <alignment horizontal="center" wrapText="1"/>
    </xf>
    <xf numFmtId="0" fontId="8" fillId="0" borderId="14" xfId="0" applyFont="1" applyBorder="1" applyAlignment="1">
      <alignment horizontal="center" wrapText="1"/>
    </xf>
    <xf numFmtId="0" fontId="8" fillId="0" borderId="14" xfId="0" applyFont="1" applyBorder="1" applyAlignment="1">
      <alignment wrapText="1"/>
    </xf>
    <xf numFmtId="0" fontId="8" fillId="0" borderId="14" xfId="0" applyFont="1" applyBorder="1" applyAlignment="1">
      <alignment vertical="center" wrapText="1"/>
    </xf>
    <xf numFmtId="0" fontId="30" fillId="0" borderId="14" xfId="0" applyFont="1" applyBorder="1" applyAlignment="1">
      <alignment horizontal="center" wrapText="1"/>
    </xf>
    <xf numFmtId="0" fontId="30" fillId="11" borderId="14" xfId="0" applyFont="1" applyFill="1" applyBorder="1" applyAlignment="1">
      <alignment horizontal="center" vertical="center" wrapText="1"/>
    </xf>
    <xf numFmtId="0" fontId="8" fillId="12" borderId="14" xfId="0" applyFont="1" applyFill="1" applyBorder="1" applyAlignment="1">
      <alignment horizontal="center" wrapText="1"/>
    </xf>
    <xf numFmtId="0" fontId="8" fillId="11" borderId="14" xfId="0" applyFont="1" applyFill="1" applyBorder="1" applyAlignment="1">
      <alignment wrapText="1"/>
    </xf>
    <xf numFmtId="0" fontId="30" fillId="0" borderId="11" xfId="0" applyFont="1" applyBorder="1" applyAlignment="1">
      <alignment wrapText="1"/>
    </xf>
    <xf numFmtId="0" fontId="31" fillId="13" borderId="16" xfId="0" applyFont="1" applyFill="1" applyBorder="1" applyAlignment="1">
      <alignment horizontal="center" vertical="center" wrapText="1"/>
    </xf>
    <xf numFmtId="0" fontId="30" fillId="0" borderId="14" xfId="0" applyFont="1" applyBorder="1" applyAlignment="1">
      <alignment horizontal="right" vertical="center" wrapText="1"/>
    </xf>
    <xf numFmtId="0" fontId="31" fillId="13" borderId="14" xfId="0" applyFont="1" applyFill="1" applyBorder="1" applyAlignment="1">
      <alignment horizontal="center" vertical="center" wrapText="1"/>
    </xf>
    <xf numFmtId="4" fontId="30" fillId="4" borderId="14" xfId="0" applyNumberFormat="1" applyFont="1" applyFill="1" applyBorder="1" applyAlignment="1">
      <alignment horizontal="right" wrapText="1"/>
    </xf>
    <xf numFmtId="0" fontId="30" fillId="4" borderId="14" xfId="0" applyFont="1" applyFill="1" applyBorder="1" applyAlignment="1">
      <alignment horizontal="center" wrapText="1"/>
    </xf>
    <xf numFmtId="4" fontId="30" fillId="4" borderId="14" xfId="0" applyNumberFormat="1" applyFont="1" applyFill="1" applyBorder="1" applyAlignment="1">
      <alignment horizontal="center" wrapText="1"/>
    </xf>
    <xf numFmtId="4" fontId="20" fillId="11" borderId="14" xfId="0" applyNumberFormat="1" applyFont="1" applyFill="1" applyBorder="1" applyAlignment="1">
      <alignment horizontal="right" wrapText="1"/>
    </xf>
    <xf numFmtId="0" fontId="20" fillId="11" borderId="14" xfId="0" applyFont="1" applyFill="1" applyBorder="1" applyAlignment="1">
      <alignment horizontal="center" wrapText="1"/>
    </xf>
    <xf numFmtId="4" fontId="20" fillId="11" borderId="14" xfId="0" applyNumberFormat="1" applyFont="1" applyFill="1" applyBorder="1" applyAlignment="1">
      <alignment horizontal="center" wrapText="1"/>
    </xf>
    <xf numFmtId="0" fontId="30" fillId="11" borderId="14" xfId="0" applyFont="1" applyFill="1" applyBorder="1" applyAlignment="1">
      <alignment horizontal="right" vertical="center" wrapText="1"/>
    </xf>
    <xf numFmtId="4" fontId="30" fillId="11" borderId="14" xfId="0" applyNumberFormat="1" applyFont="1" applyFill="1" applyBorder="1" applyAlignment="1">
      <alignment horizontal="right" vertical="center" wrapText="1"/>
    </xf>
    <xf numFmtId="4" fontId="30" fillId="11" borderId="14" xfId="0" applyNumberFormat="1" applyFont="1" applyFill="1" applyBorder="1" applyAlignment="1">
      <alignment horizontal="center" vertical="center" wrapText="1"/>
    </xf>
    <xf numFmtId="0" fontId="30" fillId="11" borderId="14" xfId="0" applyFont="1" applyFill="1" applyBorder="1" applyAlignment="1">
      <alignment horizontal="right" wrapText="1"/>
    </xf>
    <xf numFmtId="0" fontId="30" fillId="0" borderId="14" xfId="0" applyFont="1" applyBorder="1" applyAlignment="1">
      <alignment horizontal="right" wrapText="1"/>
    </xf>
    <xf numFmtId="4" fontId="30" fillId="11" borderId="14" xfId="0" applyNumberFormat="1" applyFont="1" applyFill="1" applyBorder="1" applyAlignment="1">
      <alignment horizontal="right" wrapText="1"/>
    </xf>
    <xf numFmtId="0" fontId="30" fillId="0" borderId="10" xfId="0" applyFont="1" applyBorder="1" applyAlignment="1">
      <alignment wrapText="1"/>
    </xf>
    <xf numFmtId="0" fontId="30" fillId="0" borderId="11" xfId="0" applyFont="1" applyBorder="1" applyAlignment="1">
      <alignment horizontal="center" wrapText="1"/>
    </xf>
    <xf numFmtId="0" fontId="8" fillId="13" borderId="10" xfId="0" applyFont="1" applyFill="1" applyBorder="1" applyAlignment="1">
      <alignment vertical="center" wrapText="1"/>
    </xf>
    <xf numFmtId="0" fontId="31" fillId="13" borderId="12" xfId="0" applyFont="1" applyFill="1" applyBorder="1" applyAlignment="1">
      <alignment horizontal="center" vertical="center" wrapText="1"/>
    </xf>
    <xf numFmtId="0" fontId="30" fillId="0" borderId="12" xfId="0" applyFont="1" applyBorder="1" applyAlignment="1">
      <alignment horizontal="center" vertical="center" wrapText="1"/>
    </xf>
    <xf numFmtId="0" fontId="8" fillId="11" borderId="10" xfId="0" applyFont="1" applyFill="1" applyBorder="1" applyAlignment="1">
      <alignment wrapText="1"/>
    </xf>
    <xf numFmtId="4" fontId="30" fillId="11" borderId="10" xfId="0" applyNumberFormat="1" applyFont="1" applyFill="1" applyBorder="1" applyAlignment="1">
      <alignment horizontal="right" wrapText="1"/>
    </xf>
    <xf numFmtId="0" fontId="30" fillId="11" borderId="10" xfId="0" applyFont="1" applyFill="1" applyBorder="1" applyAlignment="1">
      <alignment horizontal="right" vertical="center" wrapText="1"/>
    </xf>
    <xf numFmtId="4" fontId="30" fillId="11" borderId="10" xfId="0" applyNumberFormat="1" applyFont="1" applyFill="1" applyBorder="1" applyAlignment="1">
      <alignment horizontal="right" vertical="center" wrapText="1"/>
    </xf>
    <xf numFmtId="4" fontId="30" fillId="0" borderId="10" xfId="0" applyNumberFormat="1" applyFont="1" applyBorder="1" applyAlignment="1">
      <alignment horizontal="right" vertical="center" wrapText="1"/>
    </xf>
    <xf numFmtId="0" fontId="30" fillId="0" borderId="10" xfId="0" applyFont="1" applyBorder="1" applyAlignment="1">
      <alignment horizontal="right" vertical="center" wrapText="1"/>
    </xf>
    <xf numFmtId="0" fontId="8" fillId="14" borderId="14" xfId="0" applyFont="1" applyFill="1" applyBorder="1" applyAlignment="1">
      <alignment wrapText="1"/>
    </xf>
    <xf numFmtId="4" fontId="30" fillId="0" borderId="14" xfId="0" applyNumberFormat="1" applyFont="1" applyBorder="1" applyAlignment="1">
      <alignment horizontal="right" vertical="center" wrapText="1"/>
    </xf>
    <xf numFmtId="4" fontId="30" fillId="0" borderId="14" xfId="0" applyNumberFormat="1" applyFont="1" applyBorder="1" applyAlignment="1">
      <alignment horizontal="center" vertical="center" wrapText="1"/>
    </xf>
    <xf numFmtId="0" fontId="8" fillId="11" borderId="14" xfId="0" applyFont="1" applyFill="1" applyBorder="1" applyAlignment="1">
      <alignment horizontal="right" wrapText="1"/>
    </xf>
    <xf numFmtId="4" fontId="8" fillId="11" borderId="14" xfId="0" applyNumberFormat="1" applyFont="1" applyFill="1" applyBorder="1" applyAlignment="1">
      <alignment horizontal="right" wrapText="1"/>
    </xf>
    <xf numFmtId="0" fontId="30" fillId="11" borderId="10" xfId="0" applyFont="1" applyFill="1" applyBorder="1" applyAlignment="1">
      <alignment wrapText="1"/>
    </xf>
    <xf numFmtId="58" fontId="8" fillId="11" borderId="13" xfId="0" applyNumberFormat="1" applyFont="1" applyFill="1" applyBorder="1" applyAlignment="1">
      <alignment wrapText="1"/>
    </xf>
    <xf numFmtId="0" fontId="8" fillId="0" borderId="26" xfId="0" applyFont="1" applyBorder="1" applyAlignment="1">
      <alignment vertical="center" wrapText="1"/>
    </xf>
    <xf numFmtId="0" fontId="8" fillId="0" borderId="27" xfId="0" applyFont="1" applyBorder="1" applyAlignment="1">
      <alignment vertical="center" wrapText="1"/>
    </xf>
    <xf numFmtId="0" fontId="8" fillId="0" borderId="28" xfId="0" applyFont="1" applyBorder="1" applyAlignment="1">
      <alignment vertical="center" wrapText="1"/>
    </xf>
    <xf numFmtId="0" fontId="8" fillId="11" borderId="26" xfId="0" applyFont="1" applyFill="1" applyBorder="1" applyAlignment="1">
      <alignment wrapText="1"/>
    </xf>
    <xf numFmtId="0" fontId="8" fillId="11" borderId="27" xfId="0" applyFont="1" applyFill="1" applyBorder="1" applyAlignment="1">
      <alignment wrapText="1"/>
    </xf>
    <xf numFmtId="0" fontId="8" fillId="11" borderId="28" xfId="0" applyFont="1" applyFill="1" applyBorder="1" applyAlignment="1">
      <alignment wrapText="1"/>
    </xf>
    <xf numFmtId="4" fontId="30" fillId="11" borderId="14" xfId="0" applyNumberFormat="1" applyFont="1" applyFill="1" applyBorder="1" applyAlignment="1">
      <alignment horizontal="center" wrapText="1"/>
    </xf>
    <xf numFmtId="0" fontId="30" fillId="11" borderId="10" xfId="0" applyFont="1" applyFill="1" applyBorder="1" applyAlignment="1">
      <alignment horizontal="center" vertical="center" wrapText="1"/>
    </xf>
    <xf numFmtId="0" fontId="8" fillId="15" borderId="14" xfId="0" applyFont="1" applyFill="1" applyBorder="1" applyAlignment="1">
      <alignment horizontal="center" wrapText="1"/>
    </xf>
    <xf numFmtId="4" fontId="30" fillId="0" borderId="14" xfId="0" applyNumberFormat="1" applyFont="1" applyBorder="1" applyAlignment="1">
      <alignment horizontal="right" wrapText="1"/>
    </xf>
    <xf numFmtId="4" fontId="30" fillId="0" borderId="14" xfId="0" applyNumberFormat="1" applyFont="1" applyBorder="1" applyAlignment="1">
      <alignment horizontal="center" wrapText="1"/>
    </xf>
    <xf numFmtId="0" fontId="8" fillId="11" borderId="14" xfId="0" applyFont="1" applyFill="1" applyBorder="1" applyAlignment="1">
      <alignment horizontal="center" wrapText="1"/>
    </xf>
    <xf numFmtId="0" fontId="8" fillId="11" borderId="12" xfId="0" applyFont="1" applyFill="1" applyBorder="1" applyAlignment="1">
      <alignment wrapText="1"/>
    </xf>
    <xf numFmtId="0" fontId="8" fillId="11" borderId="10" xfId="0" applyFont="1" applyFill="1" applyBorder="1" applyAlignment="1">
      <alignment vertical="center" wrapText="1"/>
    </xf>
    <xf numFmtId="4" fontId="30" fillId="11" borderId="18" xfId="0" applyNumberFormat="1" applyFont="1" applyFill="1" applyBorder="1" applyAlignment="1">
      <alignment horizontal="right" vertical="center" wrapText="1"/>
    </xf>
    <xf numFmtId="0" fontId="20" fillId="11" borderId="14" xfId="0" applyFont="1" applyFill="1" applyBorder="1" applyAlignment="1">
      <alignment horizontal="right" wrapText="1"/>
    </xf>
    <xf numFmtId="0" fontId="8" fillId="11" borderId="29" xfId="0" applyFont="1" applyFill="1" applyBorder="1" applyAlignment="1">
      <alignment vertical="center" wrapText="1"/>
    </xf>
    <xf numFmtId="0" fontId="30" fillId="11" borderId="10" xfId="0" applyFont="1" applyFill="1" applyBorder="1" applyAlignment="1">
      <alignment horizontal="right" wrapText="1"/>
    </xf>
    <xf numFmtId="0" fontId="30" fillId="0" borderId="10" xfId="0" applyFont="1" applyBorder="1" applyAlignment="1">
      <alignment horizontal="right" wrapText="1"/>
    </xf>
    <xf numFmtId="0" fontId="8" fillId="0" borderId="29" xfId="0" applyFont="1" applyBorder="1" applyAlignment="1">
      <alignment vertical="center" wrapText="1"/>
    </xf>
    <xf numFmtId="58" fontId="8" fillId="11" borderId="10" xfId="0" applyNumberFormat="1" applyFont="1" applyFill="1" applyBorder="1" applyAlignment="1">
      <alignment wrapText="1"/>
    </xf>
    <xf numFmtId="0" fontId="32" fillId="7" borderId="10" xfId="0" applyFont="1" applyFill="1" applyBorder="1" applyAlignment="1">
      <alignment vertical="center"/>
    </xf>
    <xf numFmtId="0" fontId="33" fillId="7" borderId="10" xfId="0" applyFont="1" applyFill="1" applyBorder="1" applyAlignment="1">
      <alignment vertical="center"/>
    </xf>
    <xf numFmtId="0" fontId="34" fillId="0" borderId="30" xfId="0" applyFont="1" applyBorder="1" applyAlignment="1">
      <alignment wrapText="1"/>
    </xf>
    <xf numFmtId="0" fontId="10" fillId="0" borderId="31" xfId="0" applyFont="1" applyBorder="1"/>
    <xf numFmtId="0" fontId="10" fillId="0" borderId="32" xfId="0" applyFont="1" applyBorder="1"/>
    <xf numFmtId="0" fontId="35" fillId="7" borderId="10" xfId="0" applyFont="1" applyFill="1" applyBorder="1" applyAlignment="1">
      <alignment wrapText="1"/>
    </xf>
    <xf numFmtId="0" fontId="35" fillId="7" borderId="30" xfId="0" applyFont="1" applyFill="1" applyBorder="1" applyAlignment="1">
      <alignment wrapText="1"/>
    </xf>
    <xf numFmtId="0" fontId="35" fillId="7" borderId="11" xfId="0" applyFont="1" applyFill="1" applyBorder="1" applyAlignment="1">
      <alignment wrapText="1"/>
    </xf>
    <xf numFmtId="0" fontId="8" fillId="7" borderId="33" xfId="0" applyFont="1" applyFill="1" applyBorder="1" applyAlignment="1">
      <alignment wrapText="1"/>
    </xf>
    <xf numFmtId="0" fontId="10" fillId="0" borderId="34" xfId="0" applyFont="1" applyBorder="1"/>
    <xf numFmtId="0" fontId="10" fillId="0" borderId="35" xfId="0" applyFont="1" applyBorder="1"/>
    <xf numFmtId="0" fontId="8" fillId="7" borderId="11" xfId="0" applyFont="1" applyFill="1" applyBorder="1" applyAlignment="1">
      <alignment wrapText="1"/>
    </xf>
    <xf numFmtId="0" fontId="34" fillId="16" borderId="36" xfId="0" applyFont="1" applyFill="1" applyBorder="1" applyAlignment="1">
      <alignment wrapText="1"/>
    </xf>
    <xf numFmtId="0" fontId="34" fillId="16" borderId="14" xfId="0" applyFont="1" applyFill="1" applyBorder="1" applyAlignment="1">
      <alignment horizontal="center" wrapText="1"/>
    </xf>
    <xf numFmtId="0" fontId="34" fillId="16" borderId="14" xfId="0" applyFont="1" applyFill="1" applyBorder="1" applyAlignment="1">
      <alignment wrapText="1"/>
    </xf>
    <xf numFmtId="0" fontId="34" fillId="16" borderId="12" xfId="0" applyFont="1" applyFill="1" applyBorder="1" applyAlignment="1">
      <alignment wrapText="1"/>
    </xf>
    <xf numFmtId="0" fontId="36" fillId="4" borderId="37" xfId="0" applyFont="1" applyFill="1" applyBorder="1" applyAlignment="1">
      <alignment horizontal="right" wrapText="1"/>
    </xf>
    <xf numFmtId="0" fontId="10" fillId="0" borderId="38" xfId="0" applyFont="1" applyBorder="1"/>
    <xf numFmtId="0" fontId="10" fillId="0" borderId="39" xfId="0" applyFont="1" applyBorder="1"/>
    <xf numFmtId="15" fontId="34" fillId="7" borderId="10" xfId="0" applyNumberFormat="1" applyFont="1" applyFill="1" applyBorder="1" applyAlignment="1">
      <alignment wrapText="1"/>
    </xf>
    <xf numFmtId="0" fontId="34" fillId="7" borderId="10" xfId="0" applyFont="1" applyFill="1" applyBorder="1" applyAlignment="1">
      <alignment horizontal="center" wrapText="1"/>
    </xf>
    <xf numFmtId="0" fontId="34" fillId="7" borderId="10" xfId="0" applyFont="1" applyFill="1" applyBorder="1" applyAlignment="1">
      <alignment vertical="center"/>
    </xf>
    <xf numFmtId="0" fontId="34" fillId="7" borderId="10" xfId="0" applyFont="1" applyFill="1" applyBorder="1" applyAlignment="1">
      <alignment wrapText="1"/>
    </xf>
    <xf numFmtId="0" fontId="34" fillId="7" borderId="10" xfId="0" applyFont="1" applyFill="1" applyBorder="1" applyAlignment="1">
      <alignment horizontal="center" vertical="center"/>
    </xf>
    <xf numFmtId="0" fontId="34" fillId="16" borderId="15" xfId="0" applyFont="1" applyFill="1" applyBorder="1" applyAlignment="1">
      <alignment horizontal="center" wrapText="1"/>
    </xf>
    <xf numFmtId="0" fontId="8" fillId="16" borderId="14" xfId="0" applyFont="1" applyFill="1" applyBorder="1" applyAlignment="1">
      <alignment wrapText="1"/>
    </xf>
    <xf numFmtId="4" fontId="36" fillId="4" borderId="14" xfId="0" applyNumberFormat="1" applyFont="1" applyFill="1" applyBorder="1" applyAlignment="1">
      <alignment horizontal="right" wrapText="1"/>
    </xf>
    <xf numFmtId="0" fontId="36" fillId="4" borderId="14" xfId="0" applyFont="1" applyFill="1" applyBorder="1" applyAlignment="1">
      <alignment horizontal="right" wrapText="1"/>
    </xf>
    <xf numFmtId="4" fontId="34" fillId="7" borderId="10" xfId="0" applyNumberFormat="1" applyFont="1" applyFill="1" applyBorder="1" applyAlignment="1">
      <alignment horizontal="center" wrapText="1"/>
    </xf>
    <xf numFmtId="0" fontId="8" fillId="7" borderId="30" xfId="0" applyFont="1" applyFill="1" applyBorder="1" applyAlignment="1">
      <alignment wrapText="1"/>
    </xf>
    <xf numFmtId="0" fontId="34" fillId="16" borderId="14" xfId="0" applyFont="1" applyFill="1" applyBorder="1" applyAlignment="1">
      <alignment horizontal="right" wrapText="1"/>
    </xf>
    <xf numFmtId="0" fontId="34" fillId="7" borderId="10" xfId="0" applyFont="1" applyFill="1" applyBorder="1" applyAlignment="1">
      <alignment horizontal="right" wrapText="1"/>
    </xf>
    <xf numFmtId="4" fontId="34" fillId="7" borderId="10" xfId="0" applyNumberFormat="1" applyFont="1" applyFill="1" applyBorder="1" applyAlignment="1">
      <alignment horizontal="right" wrapText="1"/>
    </xf>
    <xf numFmtId="0" fontId="34" fillId="16" borderId="15" xfId="0" applyFont="1" applyFill="1" applyBorder="1" applyAlignment="1">
      <alignment wrapText="1"/>
    </xf>
    <xf numFmtId="0" fontId="8" fillId="4" borderId="15" xfId="0" applyFont="1" applyFill="1" applyBorder="1" applyAlignment="1">
      <alignment wrapText="1"/>
    </xf>
    <xf numFmtId="0" fontId="36" fillId="7" borderId="10" xfId="0" applyFont="1" applyFill="1" applyBorder="1" applyAlignment="1">
      <alignment horizontal="center" wrapText="1"/>
    </xf>
    <xf numFmtId="4" fontId="34" fillId="7" borderId="10" xfId="0" applyNumberFormat="1" applyFont="1" applyFill="1" applyBorder="1" applyAlignment="1">
      <alignment wrapText="1"/>
    </xf>
    <xf numFmtId="17" fontId="34" fillId="7" borderId="10" xfId="0" applyNumberFormat="1" applyFont="1" applyFill="1" applyBorder="1" applyAlignment="1">
      <alignment horizontal="center" wrapText="1"/>
    </xf>
    <xf numFmtId="0" fontId="36" fillId="7" borderId="10" xfId="0" applyFont="1" applyFill="1" applyBorder="1" applyAlignment="1">
      <alignment wrapText="1"/>
    </xf>
    <xf numFmtId="185" fontId="32" fillId="7" borderId="0" xfId="0" applyNumberFormat="1" applyFont="1" applyFill="1" applyBorder="1" applyAlignment="1">
      <alignment horizontal="left"/>
    </xf>
    <xf numFmtId="0" fontId="32" fillId="7" borderId="0" xfId="0" applyFont="1" applyFill="1" applyBorder="1" applyAlignment="1">
      <alignment horizontal="left"/>
    </xf>
    <xf numFmtId="0" fontId="37" fillId="0" borderId="0" xfId="0" applyFont="1" applyAlignment="1">
      <alignment horizontal="center"/>
    </xf>
    <xf numFmtId="0" fontId="37" fillId="0" borderId="0" xfId="0" applyFont="1"/>
    <xf numFmtId="185" fontId="38" fillId="7" borderId="0" xfId="0" applyNumberFormat="1" applyFont="1" applyFill="1" applyBorder="1" applyAlignment="1">
      <alignment horizontal="left"/>
    </xf>
    <xf numFmtId="0" fontId="39" fillId="7" borderId="0" xfId="0" applyFont="1" applyFill="1" applyBorder="1" applyAlignment="1">
      <alignment horizontal="left"/>
    </xf>
    <xf numFmtId="0" fontId="40" fillId="0" borderId="0" xfId="0" applyFont="1" applyAlignment="1">
      <alignment horizontal="center"/>
    </xf>
    <xf numFmtId="0" fontId="40" fillId="0" borderId="0" xfId="0" applyFont="1" applyAlignment="1">
      <alignment horizontal="left"/>
    </xf>
    <xf numFmtId="185" fontId="34" fillId="0" borderId="0" xfId="0" applyNumberFormat="1" applyFont="1" applyAlignment="1">
      <alignment horizontal="left"/>
    </xf>
    <xf numFmtId="0" fontId="41" fillId="0" borderId="0" xfId="0" applyFont="1" applyAlignment="1">
      <alignment horizontal="center"/>
    </xf>
    <xf numFmtId="0" fontId="34" fillId="4" borderId="0" xfId="0" applyFont="1" applyFill="1" applyBorder="1" applyAlignment="1">
      <alignment horizontal="center"/>
    </xf>
    <xf numFmtId="185" fontId="34" fillId="2" borderId="0" xfId="0" applyNumberFormat="1" applyFont="1" applyFill="1" applyBorder="1" applyAlignment="1">
      <alignment horizontal="center" wrapText="1"/>
    </xf>
    <xf numFmtId="0" fontId="34" fillId="2" borderId="0" xfId="0" applyFont="1" applyFill="1" applyBorder="1" applyAlignment="1">
      <alignment horizontal="center" wrapText="1"/>
    </xf>
    <xf numFmtId="0" fontId="34" fillId="0" borderId="0" xfId="0" applyFont="1" applyAlignment="1">
      <alignment horizontal="center" wrapText="1"/>
    </xf>
    <xf numFmtId="185" fontId="42" fillId="2" borderId="0" xfId="0" applyNumberFormat="1" applyFont="1" applyFill="1" applyBorder="1" applyAlignment="1">
      <alignment horizontal="left"/>
    </xf>
    <xf numFmtId="0" fontId="42" fillId="2" borderId="0" xfId="0" applyFont="1" applyFill="1" applyBorder="1" applyAlignment="1">
      <alignment horizontal="center" wrapText="1"/>
    </xf>
    <xf numFmtId="0" fontId="42" fillId="2" borderId="0" xfId="0" applyFont="1" applyFill="1" applyBorder="1" applyAlignment="1">
      <alignment horizontal="left"/>
    </xf>
    <xf numFmtId="0" fontId="42" fillId="0" borderId="0" xfId="0" applyFont="1" applyAlignment="1">
      <alignment horizontal="center" wrapText="1"/>
    </xf>
    <xf numFmtId="0" fontId="42" fillId="2" borderId="0" xfId="0" applyFont="1" applyFill="1" applyBorder="1" applyAlignment="1">
      <alignment horizontal="center"/>
    </xf>
    <xf numFmtId="0" fontId="42" fillId="0" borderId="0" xfId="0" applyFont="1" applyAlignment="1">
      <alignment horizontal="center"/>
    </xf>
    <xf numFmtId="185" fontId="42" fillId="16" borderId="40" xfId="0" applyNumberFormat="1" applyFont="1" applyFill="1" applyBorder="1" applyAlignment="1">
      <alignment horizontal="center" vertical="center" wrapText="1"/>
    </xf>
    <xf numFmtId="0" fontId="42" fillId="16" borderId="25" xfId="0" applyFont="1" applyFill="1" applyBorder="1" applyAlignment="1">
      <alignment horizontal="center" vertical="center" wrapText="1"/>
    </xf>
    <xf numFmtId="185" fontId="43" fillId="4" borderId="41" xfId="0" applyNumberFormat="1" applyFont="1" applyFill="1" applyBorder="1" applyAlignment="1">
      <alignment horizontal="left"/>
    </xf>
    <xf numFmtId="0" fontId="42" fillId="0" borderId="41" xfId="0" applyFont="1" applyBorder="1"/>
    <xf numFmtId="185" fontId="12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4" borderId="0" xfId="0" applyFont="1" applyFill="1" applyBorder="1" applyAlignment="1">
      <alignment horizontal="center" vertical="center"/>
    </xf>
    <xf numFmtId="0" fontId="37" fillId="0" borderId="0" xfId="0" applyFont="1" applyAlignment="1">
      <alignment horizontal="left"/>
    </xf>
    <xf numFmtId="4" fontId="37" fillId="0" borderId="0" xfId="0" applyNumberFormat="1" applyFont="1" applyAlignment="1">
      <alignment horizontal="right"/>
    </xf>
    <xf numFmtId="0" fontId="37" fillId="2" borderId="0" xfId="0" applyFont="1" applyFill="1" applyBorder="1" applyAlignment="1">
      <alignment horizontal="left"/>
    </xf>
    <xf numFmtId="0" fontId="34" fillId="0" borderId="0" xfId="0" applyFont="1" applyAlignment="1">
      <alignment horizontal="left"/>
    </xf>
    <xf numFmtId="4" fontId="44" fillId="0" borderId="0" xfId="0" applyNumberFormat="1" applyFont="1" applyAlignment="1">
      <alignment horizontal="center"/>
    </xf>
    <xf numFmtId="0" fontId="40" fillId="2" borderId="0" xfId="0" applyFont="1" applyFill="1" applyBorder="1" applyAlignment="1">
      <alignment horizontal="left"/>
    </xf>
    <xf numFmtId="0" fontId="41" fillId="0" borderId="0" xfId="0" applyFont="1"/>
    <xf numFmtId="0" fontId="34" fillId="0" borderId="0" xfId="0" applyFont="1" applyAlignment="1">
      <alignment horizontal="left" wrapText="1"/>
    </xf>
    <xf numFmtId="4" fontId="45" fillId="0" borderId="0" xfId="0" applyNumberFormat="1" applyFont="1"/>
    <xf numFmtId="0" fontId="41" fillId="2" borderId="0" xfId="0" applyFont="1" applyFill="1" applyBorder="1" applyAlignment="1">
      <alignment horizontal="left"/>
    </xf>
    <xf numFmtId="4" fontId="34" fillId="2" borderId="0" xfId="0" applyNumberFormat="1" applyFont="1" applyFill="1" applyBorder="1" applyAlignment="1">
      <alignment horizontal="right" wrapText="1"/>
    </xf>
    <xf numFmtId="4" fontId="42" fillId="2" borderId="0" xfId="0" applyNumberFormat="1" applyFont="1" applyFill="1" applyBorder="1" applyAlignment="1">
      <alignment horizontal="right" wrapText="1"/>
    </xf>
    <xf numFmtId="4" fontId="42" fillId="16" borderId="42" xfId="0" applyNumberFormat="1" applyFont="1" applyFill="1" applyBorder="1" applyAlignment="1">
      <alignment horizontal="center" vertical="center" wrapText="1"/>
    </xf>
    <xf numFmtId="4" fontId="43" fillId="4" borderId="41" xfId="0" applyNumberFormat="1" applyFont="1" applyFill="1" applyBorder="1" applyAlignment="1">
      <alignment horizontal="right"/>
    </xf>
    <xf numFmtId="43" fontId="12" fillId="0" borderId="0" xfId="0" applyNumberFormat="1" applyFont="1" applyAlignment="1">
      <alignment horizontal="center" vertical="center"/>
    </xf>
    <xf numFmtId="0" fontId="37" fillId="2" borderId="0" xfId="0" applyFont="1" applyFill="1" applyBorder="1" applyAlignment="1">
      <alignment horizontal="center" vertical="center"/>
    </xf>
    <xf numFmtId="4" fontId="37" fillId="2" borderId="0" xfId="0" applyNumberFormat="1" applyFont="1" applyFill="1" applyBorder="1" applyAlignment="1">
      <alignment horizontal="center" vertical="center"/>
    </xf>
    <xf numFmtId="0" fontId="46" fillId="2" borderId="0" xfId="0" applyFont="1" applyFill="1" applyBorder="1"/>
    <xf numFmtId="0" fontId="40" fillId="2" borderId="0" xfId="0" applyFont="1" applyFill="1" applyBorder="1" applyAlignment="1">
      <alignment horizontal="center" vertical="center"/>
    </xf>
    <xf numFmtId="4" fontId="40" fillId="2" borderId="0" xfId="0" applyNumberFormat="1" applyFont="1" applyFill="1" applyBorder="1" applyAlignment="1">
      <alignment horizontal="center" vertical="center"/>
    </xf>
    <xf numFmtId="43" fontId="40" fillId="2" borderId="0" xfId="0" applyNumberFormat="1" applyFont="1" applyFill="1" applyBorder="1" applyAlignment="1">
      <alignment horizontal="center"/>
    </xf>
    <xf numFmtId="0" fontId="40" fillId="2" borderId="0" xfId="0" applyFont="1" applyFill="1" applyBorder="1"/>
    <xf numFmtId="0" fontId="41" fillId="2" borderId="0" xfId="0" applyFont="1" applyFill="1" applyBorder="1" applyAlignment="1">
      <alignment horizontal="center" vertical="center"/>
    </xf>
    <xf numFmtId="4" fontId="41" fillId="2" borderId="0" xfId="0" applyNumberFormat="1" applyFont="1" applyFill="1" applyBorder="1" applyAlignment="1">
      <alignment horizontal="center" vertical="center"/>
    </xf>
    <xf numFmtId="43" fontId="41" fillId="2" borderId="0" xfId="0" applyNumberFormat="1" applyFont="1" applyFill="1" applyBorder="1" applyAlignment="1">
      <alignment horizontal="center"/>
    </xf>
    <xf numFmtId="0" fontId="41" fillId="2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/>
    </xf>
    <xf numFmtId="0" fontId="34" fillId="2" borderId="0" xfId="0" applyFont="1" applyFill="1" applyBorder="1" applyAlignment="1">
      <alignment horizontal="center" vertical="center" wrapText="1"/>
    </xf>
    <xf numFmtId="4" fontId="34" fillId="2" borderId="0" xfId="0" applyNumberFormat="1" applyFont="1" applyFill="1" applyBorder="1" applyAlignment="1">
      <alignment horizontal="center" vertical="center" wrapText="1"/>
    </xf>
    <xf numFmtId="43" fontId="34" fillId="2" borderId="0" xfId="0" applyNumberFormat="1" applyFont="1" applyFill="1" applyBorder="1" applyAlignment="1">
      <alignment horizontal="center" wrapText="1"/>
    </xf>
    <xf numFmtId="0" fontId="42" fillId="2" borderId="0" xfId="0" applyFont="1" applyFill="1" applyBorder="1" applyAlignment="1">
      <alignment horizontal="center" vertical="center" wrapText="1"/>
    </xf>
    <xf numFmtId="4" fontId="42" fillId="2" borderId="0" xfId="0" applyNumberFormat="1" applyFont="1" applyFill="1" applyBorder="1" applyAlignment="1">
      <alignment horizontal="center" vertical="center" wrapText="1"/>
    </xf>
    <xf numFmtId="4" fontId="42" fillId="16" borderId="25" xfId="0" applyNumberFormat="1" applyFont="1" applyFill="1" applyBorder="1" applyAlignment="1">
      <alignment horizontal="center" vertical="center" wrapText="1"/>
    </xf>
    <xf numFmtId="0" fontId="46" fillId="2" borderId="0" xfId="0" applyFont="1" applyFill="1" applyBorder="1" applyAlignment="1">
      <alignment horizontal="left"/>
    </xf>
    <xf numFmtId="4" fontId="46" fillId="2" borderId="0" xfId="0" applyNumberFormat="1" applyFont="1" applyFill="1" applyBorder="1" applyAlignment="1">
      <alignment horizontal="left"/>
    </xf>
    <xf numFmtId="0" fontId="37" fillId="2" borderId="0" xfId="0" applyFont="1" applyFill="1" applyBorder="1"/>
    <xf numFmtId="43" fontId="8" fillId="0" borderId="0" xfId="0" applyNumberFormat="1" applyFont="1"/>
    <xf numFmtId="4" fontId="40" fillId="2" borderId="0" xfId="0" applyNumberFormat="1" applyFont="1" applyFill="1" applyBorder="1" applyAlignment="1">
      <alignment horizontal="left"/>
    </xf>
    <xf numFmtId="4" fontId="40" fillId="2" borderId="0" xfId="0" applyNumberFormat="1" applyFont="1" applyFill="1" applyBorder="1"/>
    <xf numFmtId="4" fontId="41" fillId="2" borderId="0" xfId="0" applyNumberFormat="1" applyFont="1" applyFill="1" applyBorder="1" applyAlignment="1">
      <alignment horizontal="center"/>
    </xf>
    <xf numFmtId="4" fontId="41" fillId="2" borderId="0" xfId="0" applyNumberFormat="1" applyFont="1" applyFill="1" applyBorder="1"/>
    <xf numFmtId="4" fontId="34" fillId="2" borderId="0" xfId="0" applyNumberFormat="1" applyFont="1" applyFill="1" applyBorder="1" applyAlignment="1">
      <alignment horizontal="center" wrapText="1"/>
    </xf>
    <xf numFmtId="4" fontId="42" fillId="2" borderId="0" xfId="0" applyNumberFormat="1" applyFont="1" applyFill="1" applyBorder="1" applyAlignment="1">
      <alignment horizontal="center" wrapText="1"/>
    </xf>
    <xf numFmtId="43" fontId="42" fillId="2" borderId="0" xfId="0" applyNumberFormat="1" applyFont="1" applyFill="1" applyBorder="1" applyAlignment="1">
      <alignment horizontal="center" wrapText="1"/>
    </xf>
    <xf numFmtId="43" fontId="42" fillId="16" borderId="25" xfId="0" applyNumberFormat="1" applyFont="1" applyFill="1" applyBorder="1" applyAlignment="1">
      <alignment horizontal="center" vertical="center" wrapText="1"/>
    </xf>
    <xf numFmtId="43" fontId="37" fillId="0" borderId="0" xfId="0" applyNumberFormat="1" applyFont="1"/>
    <xf numFmtId="0" fontId="40" fillId="0" borderId="0" xfId="0" applyFont="1"/>
    <xf numFmtId="43" fontId="40" fillId="0" borderId="0" xfId="0" applyNumberFormat="1" applyFont="1"/>
    <xf numFmtId="43" fontId="41" fillId="0" borderId="0" xfId="0" applyNumberFormat="1" applyFont="1"/>
    <xf numFmtId="0" fontId="41" fillId="0" borderId="0" xfId="0" applyFont="1" applyAlignment="1">
      <alignment horizontal="left"/>
    </xf>
    <xf numFmtId="0" fontId="34" fillId="2" borderId="0" xfId="0" applyFont="1" applyFill="1" applyBorder="1" applyAlignment="1">
      <alignment horizontal="left" wrapText="1"/>
    </xf>
    <xf numFmtId="0" fontId="42" fillId="2" borderId="0" xfId="0" applyFont="1" applyFill="1" applyBorder="1" applyAlignment="1">
      <alignment horizontal="left" wrapText="1"/>
    </xf>
    <xf numFmtId="0" fontId="42" fillId="16" borderId="43" xfId="0" applyFont="1" applyFill="1" applyBorder="1" applyAlignment="1">
      <alignment horizontal="center" vertical="center" wrapText="1"/>
    </xf>
    <xf numFmtId="43" fontId="42" fillId="16" borderId="43" xfId="0" applyNumberFormat="1" applyFont="1" applyFill="1" applyBorder="1" applyAlignment="1">
      <alignment horizontal="center" vertical="center" wrapText="1"/>
    </xf>
    <xf numFmtId="0" fontId="42" fillId="16" borderId="42" xfId="0" applyFont="1" applyFill="1" applyBorder="1" applyAlignment="1">
      <alignment horizontal="center" vertical="center" wrapText="1"/>
    </xf>
    <xf numFmtId="0" fontId="42" fillId="16" borderId="42" xfId="0" applyFont="1" applyFill="1" applyBorder="1" applyAlignment="1">
      <alignment horizontal="left" vertical="center" wrapText="1"/>
    </xf>
    <xf numFmtId="0" fontId="34" fillId="16" borderId="0" xfId="0" applyFont="1" applyFill="1" applyBorder="1" applyAlignment="1">
      <alignment horizontal="center" vertical="center" wrapText="1"/>
    </xf>
    <xf numFmtId="43" fontId="43" fillId="4" borderId="41" xfId="0" applyNumberFormat="1" applyFont="1" applyFill="1" applyBorder="1" applyAlignment="1">
      <alignment horizontal="right"/>
    </xf>
    <xf numFmtId="4" fontId="43" fillId="4" borderId="41" xfId="0" applyNumberFormat="1" applyFont="1" applyFill="1" applyBorder="1" applyAlignment="1">
      <alignment horizontal="left"/>
    </xf>
    <xf numFmtId="4" fontId="36" fillId="4" borderId="0" xfId="0" applyNumberFormat="1" applyFont="1" applyFill="1" applyBorder="1" applyAlignment="1">
      <alignment horizontal="left"/>
    </xf>
    <xf numFmtId="2" fontId="47" fillId="2" borderId="0" xfId="0" applyNumberFormat="1" applyFont="1" applyFill="1" applyBorder="1" applyAlignment="1">
      <alignment horizontal="right"/>
    </xf>
    <xf numFmtId="0" fontId="8" fillId="0" borderId="0" xfId="0" applyFont="1" applyAlignment="1">
      <alignment vertical="center"/>
    </xf>
    <xf numFmtId="0" fontId="12" fillId="0" borderId="0" xfId="0" applyFont="1" applyAlignment="1">
      <alignment horizontal="center"/>
    </xf>
    <xf numFmtId="185" fontId="48" fillId="17" borderId="0" xfId="0" applyNumberFormat="1" applyFont="1" applyFill="1" applyBorder="1" applyAlignment="1">
      <alignment horizontal="center" vertical="center"/>
    </xf>
    <xf numFmtId="0" fontId="48" fillId="17" borderId="0" xfId="0" applyFont="1" applyFill="1" applyBorder="1" applyAlignment="1">
      <alignment horizontal="center" vertical="center"/>
    </xf>
    <xf numFmtId="43" fontId="48" fillId="17" borderId="0" xfId="0" applyNumberFormat="1" applyFont="1" applyFill="1" applyBorder="1" applyAlignment="1">
      <alignment horizontal="center" vertical="center"/>
    </xf>
    <xf numFmtId="0" fontId="49" fillId="17" borderId="0" xfId="0" applyFont="1" applyFill="1" applyBorder="1"/>
    <xf numFmtId="2" fontId="50" fillId="17" borderId="0" xfId="0" applyNumberFormat="1" applyFont="1" applyFill="1" applyBorder="1" applyAlignment="1">
      <alignment horizontal="right"/>
    </xf>
    <xf numFmtId="0" fontId="8" fillId="17" borderId="0" xfId="0" applyFont="1" applyFill="1" applyBorder="1"/>
    <xf numFmtId="2" fontId="47" fillId="0" borderId="0" xfId="0" applyNumberFormat="1" applyFont="1" applyAlignment="1">
      <alignment horizontal="right"/>
    </xf>
    <xf numFmtId="0" fontId="49" fillId="0" borderId="0" xfId="0" applyFont="1"/>
    <xf numFmtId="4" fontId="36" fillId="17" borderId="0" xfId="0" applyNumberFormat="1" applyFont="1" applyFill="1" applyBorder="1" applyAlignment="1">
      <alignment horizontal="right"/>
    </xf>
    <xf numFmtId="43" fontId="12" fillId="17" borderId="0" xfId="0" applyNumberFormat="1" applyFont="1" applyFill="1" applyBorder="1" applyAlignment="1">
      <alignment horizontal="center" vertical="center"/>
    </xf>
    <xf numFmtId="4" fontId="49" fillId="17" borderId="0" xfId="0" applyNumberFormat="1" applyFont="1" applyFill="1" applyBorder="1"/>
    <xf numFmtId="43" fontId="49" fillId="17" borderId="0" xfId="0" applyNumberFormat="1" applyFont="1" applyFill="1" applyBorder="1"/>
    <xf numFmtId="58" fontId="50" fillId="17" borderId="0" xfId="0" applyNumberFormat="1" applyFont="1" applyFill="1" applyBorder="1" applyAlignment="1">
      <alignment horizontal="left"/>
    </xf>
    <xf numFmtId="0" fontId="50" fillId="17" borderId="0" xfId="0" applyFont="1" applyFill="1" applyBorder="1" applyAlignment="1">
      <alignment horizontal="center"/>
    </xf>
    <xf numFmtId="0" fontId="50" fillId="17" borderId="0" xfId="0" applyFont="1" applyFill="1" applyBorder="1"/>
    <xf numFmtId="4" fontId="50" fillId="17" borderId="0" xfId="0" applyNumberFormat="1" applyFont="1" applyFill="1" applyBorder="1" applyAlignment="1">
      <alignment horizontal="right"/>
    </xf>
    <xf numFmtId="0" fontId="51" fillId="17" borderId="0" xfId="0" applyFont="1" applyFill="1" applyBorder="1"/>
    <xf numFmtId="4" fontId="51" fillId="17" borderId="0" xfId="0" applyNumberFormat="1" applyFont="1" applyFill="1" applyBorder="1"/>
    <xf numFmtId="0" fontId="48" fillId="17" borderId="0" xfId="0" applyFont="1" applyFill="1" applyBorder="1" applyAlignment="1">
      <alignment horizontal="center"/>
    </xf>
    <xf numFmtId="43" fontId="12" fillId="0" borderId="0" xfId="0" applyNumberFormat="1" applyFont="1"/>
    <xf numFmtId="43" fontId="8" fillId="17" borderId="0" xfId="0" applyNumberFormat="1" applyFont="1" applyFill="1" applyBorder="1"/>
    <xf numFmtId="0" fontId="8" fillId="18" borderId="0" xfId="0" applyFont="1" applyFill="1" applyBorder="1"/>
    <xf numFmtId="2" fontId="47" fillId="17" borderId="0" xfId="0" applyNumberFormat="1" applyFont="1" applyFill="1" applyBorder="1" applyAlignment="1">
      <alignment horizontal="right"/>
    </xf>
    <xf numFmtId="0" fontId="12" fillId="18" borderId="0" xfId="0" applyFont="1" applyFill="1" applyBorder="1" applyAlignment="1">
      <alignment horizontal="center" vertical="center"/>
    </xf>
    <xf numFmtId="43" fontId="8" fillId="18" borderId="0" xfId="0" applyNumberFormat="1" applyFont="1" applyFill="1" applyBorder="1"/>
    <xf numFmtId="185" fontId="12" fillId="17" borderId="0" xfId="0" applyNumberFormat="1" applyFont="1" applyFill="1" applyBorder="1" applyAlignment="1">
      <alignment horizontal="center" vertical="center"/>
    </xf>
    <xf numFmtId="0" fontId="12" fillId="17" borderId="0" xfId="0" applyFont="1" applyFill="1" applyBorder="1" applyAlignment="1">
      <alignment horizontal="center" vertical="center"/>
    </xf>
    <xf numFmtId="0" fontId="52" fillId="17" borderId="0" xfId="0" applyFont="1" applyFill="1" applyBorder="1" applyAlignment="1">
      <alignment horizontal="center" vertical="center"/>
    </xf>
    <xf numFmtId="0" fontId="12" fillId="17" borderId="0" xfId="0" applyFont="1" applyFill="1" applyBorder="1" applyAlignment="1">
      <alignment horizontal="center"/>
    </xf>
    <xf numFmtId="0" fontId="53" fillId="17" borderId="0" xfId="0" applyFont="1" applyFill="1" applyBorder="1" applyAlignment="1">
      <alignment horizontal="center"/>
    </xf>
    <xf numFmtId="0" fontId="12" fillId="4" borderId="0" xfId="0" applyFont="1" applyFill="1" applyBorder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0" fillId="0" borderId="0" xfId="0" applyFont="1"/>
    <xf numFmtId="0" fontId="12" fillId="0" borderId="0" xfId="0" applyFont="1"/>
    <xf numFmtId="0" fontId="51" fillId="0" borderId="0" xfId="0" applyFont="1"/>
    <xf numFmtId="0" fontId="54" fillId="0" borderId="0" xfId="0" applyFont="1" applyAlignment="1">
      <alignment horizontal="left"/>
    </xf>
    <xf numFmtId="0" fontId="55" fillId="0" borderId="0" xfId="0" applyFont="1"/>
    <xf numFmtId="0" fontId="47" fillId="0" borderId="0" xfId="0" applyFont="1" applyAlignment="1">
      <alignment horizontal="center"/>
    </xf>
    <xf numFmtId="58" fontId="47" fillId="7" borderId="0" xfId="0" applyNumberFormat="1" applyFont="1" applyFill="1" applyBorder="1" applyAlignment="1">
      <alignment horizontal="left"/>
    </xf>
    <xf numFmtId="4" fontId="47" fillId="0" borderId="0" xfId="0" applyNumberFormat="1" applyFont="1" applyAlignment="1">
      <alignment horizontal="left"/>
    </xf>
    <xf numFmtId="0" fontId="47" fillId="0" borderId="0" xfId="0" applyFont="1" applyAlignment="1">
      <alignment horizontal="left"/>
    </xf>
    <xf numFmtId="0" fontId="47" fillId="0" borderId="0" xfId="0" applyFont="1"/>
    <xf numFmtId="0" fontId="56" fillId="0" borderId="0" xfId="0" applyFont="1" applyAlignment="1">
      <alignment horizontal="center"/>
    </xf>
    <xf numFmtId="0" fontId="47" fillId="4" borderId="0" xfId="0" applyFont="1" applyFill="1" applyBorder="1" applyAlignment="1">
      <alignment horizontal="center"/>
    </xf>
    <xf numFmtId="0" fontId="56" fillId="0" borderId="0" xfId="0" applyFont="1"/>
    <xf numFmtId="4" fontId="47" fillId="0" borderId="0" xfId="0" applyNumberFormat="1" applyFont="1" applyAlignment="1">
      <alignment horizontal="right"/>
    </xf>
    <xf numFmtId="0" fontId="8" fillId="0" borderId="0" xfId="0" applyFont="1"/>
    <xf numFmtId="4" fontId="47" fillId="4" borderId="0" xfId="0" applyNumberFormat="1" applyFont="1" applyFill="1" applyBorder="1"/>
    <xf numFmtId="0" fontId="55" fillId="17" borderId="0" xfId="0" applyFont="1" applyFill="1" applyBorder="1"/>
    <xf numFmtId="0" fontId="12" fillId="0" borderId="0" xfId="0" applyFont="1" applyAlignment="1" quotePrefix="1">
      <alignment horizontal="center" vertical="center"/>
    </xf>
    <xf numFmtId="0" fontId="12" fillId="4" borderId="0" xfId="0" applyFont="1" applyFill="1" applyBorder="1" applyAlignment="1" quotePrefix="1">
      <alignment horizontal="center" vertical="center"/>
    </xf>
    <xf numFmtId="0" fontId="48" fillId="17" borderId="0" xfId="0" applyFont="1" applyFill="1" applyBorder="1" applyAlignment="1" quotePrefix="1">
      <alignment horizontal="center" vertical="center"/>
    </xf>
    <xf numFmtId="17" fontId="20" fillId="0" borderId="0" xfId="0" applyNumberFormat="1" applyFont="1" applyAlignment="1" quotePrefix="1">
      <alignment horizontal="left"/>
    </xf>
    <xf numFmtId="17" fontId="20" fillId="3" borderId="0" xfId="0" applyNumberFormat="1" applyFont="1" applyFill="1" applyBorder="1" applyAlignment="1" quotePrefix="1">
      <alignment horizontal="left"/>
    </xf>
    <xf numFmtId="58" fontId="20" fillId="8" borderId="2" xfId="0" applyNumberFormat="1" applyFont="1" applyFill="1" applyBorder="1" applyAlignment="1" quotePrefix="1">
      <alignment horizontal="left"/>
    </xf>
    <xf numFmtId="58" fontId="20" fillId="0" borderId="2" xfId="0" applyNumberFormat="1" applyFont="1" applyBorder="1" applyAlignment="1" quotePrefix="1">
      <alignment horizontal="left"/>
    </xf>
    <xf numFmtId="58" fontId="20" fillId="9" borderId="2" xfId="0" applyNumberFormat="1" applyFont="1" applyFill="1" applyBorder="1" applyAlignment="1" quotePrefix="1">
      <alignment horizontal="left"/>
    </xf>
    <xf numFmtId="184" fontId="20" fillId="0" borderId="2" xfId="0" applyNumberFormat="1" applyFont="1" applyBorder="1" applyAlignment="1" quotePrefix="1">
      <alignment horizontal="left"/>
    </xf>
    <xf numFmtId="17" fontId="7" fillId="0" borderId="0" xfId="0" applyNumberFormat="1" applyFont="1" applyAlignment="1" quotePrefix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31</xdr:col>
      <xdr:colOff>466725</xdr:colOff>
      <xdr:row>4</xdr:row>
      <xdr:rowOff>9525</xdr:rowOff>
    </xdr:from>
    <xdr:ext cx="209550" cy="457200"/>
    <xdr:sp>
      <xdr:nvSpPr>
        <xdr:cNvPr id="3" name="Shape 3"/>
        <xdr:cNvSpPr/>
      </xdr:nvSpPr>
      <xdr:spPr>
        <a:xfrm>
          <a:off x="11649075" y="781050"/>
          <a:ext cx="209550" cy="457200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31</xdr:col>
      <xdr:colOff>466725</xdr:colOff>
      <xdr:row>4</xdr:row>
      <xdr:rowOff>9525</xdr:rowOff>
    </xdr:from>
    <xdr:ext cx="209550" cy="1781175"/>
    <xdr:sp>
      <xdr:nvSpPr>
        <xdr:cNvPr id="3" name="Shape 3"/>
        <xdr:cNvSpPr/>
      </xdr:nvSpPr>
      <xdr:spPr>
        <a:xfrm>
          <a:off x="22679025" y="790575"/>
          <a:ext cx="209550" cy="1781175"/>
        </a:xfrm>
        <a:prstGeom prst="downArrow">
          <a:avLst>
            <a:gd name="adj1" fmla="val 50000"/>
            <a:gd name="adj2" fmla="val 50000"/>
          </a:avLst>
        </a:prstGeom>
        <a:solidFill>
          <a:schemeClr val="accent1"/>
        </a:solidFill>
        <a:ln w="12700" cap="flat" cmpd="sng">
          <a:solidFill>
            <a:srgbClr val="31538F"/>
          </a:solidFill>
          <a:prstDash val="solid"/>
          <a:miter lim="800000"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endParaRPr sz="11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4072"/>
  <sheetViews>
    <sheetView tabSelected="1" topLeftCell="I260" workbookViewId="0">
      <selection activeCell="M3242" sqref="M3242"/>
    </sheetView>
  </sheetViews>
  <sheetFormatPr defaultColWidth="14.4285714285714" defaultRowHeight="15" customHeight="1"/>
  <cols>
    <col min="1" max="1" width="14" customWidth="1"/>
    <col min="2" max="4" width="8.71428571428571" customWidth="1"/>
    <col min="5" max="5" width="12" customWidth="1"/>
    <col min="6" max="6" width="11.1428571428571" customWidth="1"/>
    <col min="7" max="7" width="21.5714285714286" customWidth="1"/>
    <col min="8" max="8" width="58.4285714285714" customWidth="1"/>
    <col min="9" max="9" width="21.4285714285714" customWidth="1"/>
    <col min="10" max="10" width="20.2857142857143" customWidth="1"/>
    <col min="11" max="11" width="24.1428571428571" customWidth="1"/>
    <col min="12" max="12" width="31" customWidth="1"/>
    <col min="13" max="13" width="17.5714285714286" customWidth="1"/>
    <col min="14" max="16" width="8.71428571428571" hidden="1" customWidth="1"/>
    <col min="17" max="17" width="19" customWidth="1"/>
    <col min="18" max="18" width="18.7142857142857" customWidth="1"/>
    <col min="19" max="22" width="8.71428571428571" hidden="1" customWidth="1"/>
    <col min="23" max="23" width="2.85714285714286" hidden="1" customWidth="1"/>
    <col min="24" max="24" width="12.7142857142857" customWidth="1"/>
    <col min="25" max="28" width="8.71428571428571" hidden="1" customWidth="1"/>
    <col min="29" max="29" width="18.2857142857143" customWidth="1"/>
    <col min="30" max="30" width="16.2857142857143" customWidth="1"/>
    <col min="31" max="31" width="18.4285714285714" customWidth="1"/>
    <col min="32" max="33" width="9.14285714285714" hidden="1" customWidth="1"/>
    <col min="34" max="34" width="14.5714285714286" customWidth="1"/>
    <col min="35" max="35" width="14.2857142857143" customWidth="1"/>
    <col min="36" max="36" width="15.7142857142857" customWidth="1"/>
    <col min="37" max="37" width="13.2857142857143" customWidth="1"/>
    <col min="38" max="57" width="8.71428571428571" customWidth="1"/>
  </cols>
  <sheetData>
    <row r="1" ht="15.75" spans="1:40">
      <c r="A1" s="394" t="s">
        <v>0</v>
      </c>
      <c r="B1" s="395"/>
      <c r="C1" s="395"/>
      <c r="D1" s="395"/>
      <c r="E1" s="396"/>
      <c r="F1" s="396"/>
      <c r="G1" s="396"/>
      <c r="H1" s="397"/>
      <c r="I1" s="397"/>
      <c r="J1" s="397"/>
      <c r="K1" s="396"/>
      <c r="L1" s="421"/>
      <c r="M1" s="422"/>
      <c r="N1" s="423"/>
      <c r="O1" s="423"/>
      <c r="P1" s="423"/>
      <c r="Q1" s="436"/>
      <c r="R1" s="437"/>
      <c r="S1" s="423"/>
      <c r="T1" s="423"/>
      <c r="U1" s="438"/>
      <c r="V1" s="438"/>
      <c r="Y1" s="438"/>
      <c r="Z1" s="454"/>
      <c r="AA1" s="455"/>
      <c r="AB1" s="456"/>
      <c r="AE1" s="457"/>
      <c r="AF1" s="438"/>
      <c r="AG1" s="438"/>
      <c r="AH1" s="397"/>
      <c r="AI1" s="466"/>
      <c r="AJ1" s="397"/>
      <c r="AK1" s="421"/>
      <c r="AL1" s="421"/>
      <c r="AM1" s="421"/>
      <c r="AN1" s="421"/>
    </row>
    <row r="2" ht="23.25" spans="1:40">
      <c r="A2" s="398" t="s">
        <v>1</v>
      </c>
      <c r="B2" s="399"/>
      <c r="C2" s="399"/>
      <c r="D2" s="399"/>
      <c r="E2" s="400"/>
      <c r="F2" s="400"/>
      <c r="G2" s="400"/>
      <c r="H2" s="401"/>
      <c r="I2" s="401"/>
      <c r="J2" s="424"/>
      <c r="N2" s="425"/>
      <c r="P2" s="426"/>
      <c r="Q2" s="439"/>
      <c r="R2" s="440"/>
      <c r="S2" s="426"/>
      <c r="T2" s="426"/>
      <c r="U2" s="441"/>
      <c r="V2" s="442"/>
      <c r="Z2" s="426"/>
      <c r="AA2" s="458"/>
      <c r="AB2" s="442"/>
      <c r="AC2" s="459"/>
      <c r="AE2" s="457"/>
      <c r="AH2" s="467"/>
      <c r="AI2" s="468"/>
      <c r="AJ2" s="467"/>
      <c r="AK2" s="401"/>
      <c r="AL2" s="401"/>
      <c r="AM2" s="401"/>
      <c r="AN2" s="401"/>
    </row>
    <row r="3" ht="15.75" customHeight="1" spans="1:40">
      <c r="A3" s="402" t="s">
        <v>2</v>
      </c>
      <c r="F3" s="403"/>
      <c r="G3" s="403"/>
      <c r="H3" s="404" t="s">
        <v>3</v>
      </c>
      <c r="I3" s="427"/>
      <c r="J3" s="428"/>
      <c r="N3" s="429"/>
      <c r="P3" s="430"/>
      <c r="Q3" s="443"/>
      <c r="R3" s="444"/>
      <c r="S3" s="430"/>
      <c r="T3" s="430"/>
      <c r="U3" s="445"/>
      <c r="V3" s="446"/>
      <c r="W3" s="430"/>
      <c r="X3" s="447"/>
      <c r="Y3" s="446"/>
      <c r="Z3" s="446"/>
      <c r="AA3" s="460"/>
      <c r="AB3" s="446"/>
      <c r="AC3" s="461"/>
      <c r="AE3" s="457"/>
      <c r="AG3" s="446"/>
      <c r="AH3" s="427"/>
      <c r="AI3" s="469"/>
      <c r="AJ3" s="427"/>
      <c r="AK3" s="470"/>
      <c r="AL3" s="470"/>
      <c r="AM3" s="470"/>
      <c r="AN3" s="470"/>
    </row>
    <row r="4" ht="16.5" customHeight="1" spans="1:40">
      <c r="A4" s="405"/>
      <c r="B4" s="406"/>
      <c r="C4" s="406"/>
      <c r="D4" s="406"/>
      <c r="E4" s="407"/>
      <c r="F4" s="406"/>
      <c r="G4" s="406"/>
      <c r="H4" s="406"/>
      <c r="I4" s="406"/>
      <c r="J4" s="406"/>
      <c r="K4" s="406"/>
      <c r="L4" s="406"/>
      <c r="M4" s="431"/>
      <c r="N4" s="406"/>
      <c r="O4" s="406"/>
      <c r="P4" s="406"/>
      <c r="Q4" s="448"/>
      <c r="R4" s="449"/>
      <c r="S4" s="406"/>
      <c r="T4" s="406"/>
      <c r="U4" s="450"/>
      <c r="V4" s="406"/>
      <c r="W4" s="406"/>
      <c r="X4" s="406"/>
      <c r="Y4" s="406"/>
      <c r="Z4" s="406"/>
      <c r="AA4" s="406"/>
      <c r="AB4" s="406"/>
      <c r="AC4" s="462"/>
      <c r="AD4" s="406"/>
      <c r="AE4" s="450"/>
      <c r="AF4" s="406"/>
      <c r="AG4" s="406"/>
      <c r="AH4" s="406"/>
      <c r="AI4" s="450"/>
      <c r="AJ4" s="406"/>
      <c r="AK4" s="471"/>
      <c r="AL4" s="471"/>
      <c r="AM4" s="471"/>
      <c r="AN4" s="471"/>
    </row>
    <row r="5" ht="16.5" customHeight="1" spans="1:40">
      <c r="A5" s="408" t="s">
        <v>4</v>
      </c>
      <c r="B5" s="409"/>
      <c r="C5" s="410" t="s">
        <v>5</v>
      </c>
      <c r="D5" s="410"/>
      <c r="E5" s="411"/>
      <c r="F5" s="409"/>
      <c r="G5" s="412"/>
      <c r="H5" s="409"/>
      <c r="I5" s="409"/>
      <c r="J5" s="409"/>
      <c r="K5" s="409"/>
      <c r="L5" s="409"/>
      <c r="M5" s="432"/>
      <c r="N5" s="409"/>
      <c r="O5" s="409"/>
      <c r="P5" s="409"/>
      <c r="Q5" s="451"/>
      <c r="R5" s="452"/>
      <c r="S5" s="409"/>
      <c r="T5" s="409"/>
      <c r="U5" s="409"/>
      <c r="V5" s="409"/>
      <c r="W5" s="409"/>
      <c r="X5" s="409"/>
      <c r="Y5" s="409"/>
      <c r="Z5" s="409"/>
      <c r="AA5" s="409"/>
      <c r="AB5" s="409"/>
      <c r="AC5" s="463"/>
      <c r="AD5" s="409"/>
      <c r="AE5" s="464"/>
      <c r="AF5" s="409"/>
      <c r="AG5" s="409"/>
      <c r="AH5" s="409"/>
      <c r="AI5" s="464"/>
      <c r="AJ5" s="409"/>
      <c r="AK5" s="472"/>
      <c r="AL5" s="471"/>
      <c r="AM5" s="471"/>
      <c r="AN5" s="471"/>
    </row>
    <row r="6" ht="16.5" customHeight="1" spans="1:40">
      <c r="A6" s="408" t="s">
        <v>6</v>
      </c>
      <c r="B6" s="410"/>
      <c r="C6" s="410"/>
      <c r="D6" s="410"/>
      <c r="E6" s="413"/>
      <c r="F6" s="410"/>
      <c r="G6" s="412"/>
      <c r="H6" s="409"/>
      <c r="I6" s="409"/>
      <c r="J6" s="409"/>
      <c r="K6" s="409"/>
      <c r="L6" s="409"/>
      <c r="M6" s="432"/>
      <c r="N6" s="409"/>
      <c r="O6" s="409"/>
      <c r="P6" s="409"/>
      <c r="Q6" s="451"/>
      <c r="R6" s="452"/>
      <c r="S6" s="409"/>
      <c r="T6" s="409"/>
      <c r="U6" s="409"/>
      <c r="V6" s="409"/>
      <c r="W6" s="409"/>
      <c r="X6" s="409"/>
      <c r="Y6" s="409"/>
      <c r="Z6" s="409"/>
      <c r="AA6" s="409"/>
      <c r="AB6" s="409"/>
      <c r="AC6" s="463"/>
      <c r="AD6" s="409"/>
      <c r="AE6" s="464"/>
      <c r="AF6" s="409"/>
      <c r="AG6" s="409"/>
      <c r="AH6" s="409"/>
      <c r="AI6" s="464"/>
      <c r="AJ6" s="409"/>
      <c r="AK6" s="472"/>
      <c r="AL6" s="471"/>
      <c r="AM6" s="471"/>
      <c r="AN6" s="471"/>
    </row>
    <row r="7" ht="84" customHeight="1" spans="1:57">
      <c r="A7" s="414" t="s">
        <v>7</v>
      </c>
      <c r="B7" s="415" t="s">
        <v>8</v>
      </c>
      <c r="C7" s="415" t="s">
        <v>9</v>
      </c>
      <c r="D7" s="415" t="s">
        <v>10</v>
      </c>
      <c r="E7" s="415" t="s">
        <v>11</v>
      </c>
      <c r="F7" s="415" t="s">
        <v>12</v>
      </c>
      <c r="G7" s="415" t="s">
        <v>13</v>
      </c>
      <c r="H7" s="415" t="s">
        <v>14</v>
      </c>
      <c r="I7" s="415" t="s">
        <v>15</v>
      </c>
      <c r="J7" s="415" t="s">
        <v>16</v>
      </c>
      <c r="K7" s="415" t="s">
        <v>17</v>
      </c>
      <c r="L7" s="415" t="s">
        <v>18</v>
      </c>
      <c r="M7" s="433" t="s">
        <v>19</v>
      </c>
      <c r="N7" s="415" t="s">
        <v>20</v>
      </c>
      <c r="O7" s="415" t="s">
        <v>21</v>
      </c>
      <c r="P7" s="415" t="s">
        <v>22</v>
      </c>
      <c r="Q7" s="415" t="s">
        <v>23</v>
      </c>
      <c r="R7" s="453" t="s">
        <v>24</v>
      </c>
      <c r="S7" s="415" t="s">
        <v>25</v>
      </c>
      <c r="T7" s="415" t="s">
        <v>26</v>
      </c>
      <c r="U7" s="415" t="s">
        <v>27</v>
      </c>
      <c r="V7" s="415" t="s">
        <v>28</v>
      </c>
      <c r="W7" s="415" t="s">
        <v>29</v>
      </c>
      <c r="X7" s="415" t="s">
        <v>30</v>
      </c>
      <c r="Y7" s="415" t="s">
        <v>31</v>
      </c>
      <c r="Z7" s="415" t="s">
        <v>32</v>
      </c>
      <c r="AA7" s="415" t="s">
        <v>33</v>
      </c>
      <c r="AB7" s="415" t="s">
        <v>34</v>
      </c>
      <c r="AC7" s="453" t="s">
        <v>35</v>
      </c>
      <c r="AD7" s="415" t="s">
        <v>36</v>
      </c>
      <c r="AE7" s="465" t="s">
        <v>37</v>
      </c>
      <c r="AF7" s="415" t="s">
        <v>38</v>
      </c>
      <c r="AG7" s="415" t="s">
        <v>39</v>
      </c>
      <c r="AH7" s="473" t="s">
        <v>40</v>
      </c>
      <c r="AI7" s="474" t="s">
        <v>41</v>
      </c>
      <c r="AJ7" s="475" t="s">
        <v>42</v>
      </c>
      <c r="AK7" s="476" t="s">
        <v>43</v>
      </c>
      <c r="AL7" s="477"/>
      <c r="AM7" s="477"/>
      <c r="AN7" s="477"/>
      <c r="AO7" s="482"/>
      <c r="AP7" s="482"/>
      <c r="AQ7" s="482"/>
      <c r="AR7" s="482"/>
      <c r="AS7" s="482"/>
      <c r="AT7" s="482"/>
      <c r="AU7" s="482"/>
      <c r="AV7" s="482"/>
      <c r="AW7" s="482"/>
      <c r="AX7" s="482"/>
      <c r="AY7" s="482"/>
      <c r="AZ7" s="482"/>
      <c r="BA7" s="482"/>
      <c r="BB7" s="482"/>
      <c r="BC7" s="482"/>
      <c r="BD7" s="482"/>
      <c r="BE7" s="482"/>
    </row>
    <row r="8" ht="15.75" customHeight="1" spans="1:40">
      <c r="A8" s="416" t="s">
        <v>19</v>
      </c>
      <c r="B8" s="417"/>
      <c r="C8" s="417"/>
      <c r="D8" s="417"/>
      <c r="E8" s="417"/>
      <c r="F8" s="417"/>
      <c r="G8" s="417"/>
      <c r="H8" s="417"/>
      <c r="I8" s="417"/>
      <c r="J8" s="417"/>
      <c r="K8" s="417"/>
      <c r="L8" s="417"/>
      <c r="M8" s="434">
        <f t="shared" ref="M8:AJ8" si="0">SUM(M9:M10587)</f>
        <v>8029312.39</v>
      </c>
      <c r="N8" s="434">
        <f t="shared" si="0"/>
        <v>0</v>
      </c>
      <c r="O8" s="434">
        <f t="shared" si="0"/>
        <v>0</v>
      </c>
      <c r="P8" s="434">
        <f t="shared" si="0"/>
        <v>0</v>
      </c>
      <c r="Q8" s="434">
        <f t="shared" si="0"/>
        <v>5886303.74</v>
      </c>
      <c r="R8" s="434">
        <f t="shared" si="0"/>
        <v>1648193</v>
      </c>
      <c r="S8" s="434">
        <f t="shared" si="0"/>
        <v>0</v>
      </c>
      <c r="T8" s="434">
        <f t="shared" si="0"/>
        <v>0</v>
      </c>
      <c r="U8" s="434">
        <f t="shared" si="0"/>
        <v>0</v>
      </c>
      <c r="V8" s="434">
        <f t="shared" si="0"/>
        <v>0</v>
      </c>
      <c r="W8" s="434">
        <f t="shared" si="0"/>
        <v>0</v>
      </c>
      <c r="X8" s="434">
        <f t="shared" si="0"/>
        <v>5105.65</v>
      </c>
      <c r="Y8" s="434">
        <f t="shared" si="0"/>
        <v>0</v>
      </c>
      <c r="Z8" s="434">
        <f t="shared" si="0"/>
        <v>0</v>
      </c>
      <c r="AA8" s="434">
        <f t="shared" si="0"/>
        <v>0</v>
      </c>
      <c r="AB8" s="434">
        <f t="shared" si="0"/>
        <v>0</v>
      </c>
      <c r="AC8" s="434">
        <f t="shared" si="0"/>
        <v>-8025062.39</v>
      </c>
      <c r="AD8" s="434">
        <f t="shared" si="0"/>
        <v>0</v>
      </c>
      <c r="AE8" s="434">
        <f t="shared" si="0"/>
        <v>485460</v>
      </c>
      <c r="AF8" s="434">
        <f t="shared" si="0"/>
        <v>0</v>
      </c>
      <c r="AG8" s="434">
        <f t="shared" si="0"/>
        <v>0</v>
      </c>
      <c r="AH8" s="434">
        <f t="shared" si="0"/>
        <v>13050</v>
      </c>
      <c r="AI8" s="478">
        <f t="shared" si="0"/>
        <v>5760</v>
      </c>
      <c r="AJ8" s="434">
        <f t="shared" si="0"/>
        <v>0</v>
      </c>
      <c r="AK8" s="479"/>
      <c r="AL8" s="480"/>
      <c r="AM8" s="480"/>
      <c r="AN8" s="480"/>
    </row>
    <row r="9" customHeight="1" spans="1:36">
      <c r="A9" s="418">
        <v>45414</v>
      </c>
      <c r="B9" s="419">
        <v>24</v>
      </c>
      <c r="C9" s="419"/>
      <c r="D9" s="419"/>
      <c r="E9" s="419">
        <v>1177</v>
      </c>
      <c r="F9" s="419"/>
      <c r="G9" s="419">
        <v>372338</v>
      </c>
      <c r="H9" s="419" t="s">
        <v>44</v>
      </c>
      <c r="I9" s="419" t="s">
        <v>45</v>
      </c>
      <c r="J9" s="419"/>
      <c r="K9" s="419"/>
      <c r="L9" s="419" t="s">
        <v>46</v>
      </c>
      <c r="M9" s="435">
        <v>1200</v>
      </c>
      <c r="N9" s="435"/>
      <c r="O9" s="435"/>
      <c r="P9" s="435"/>
      <c r="Q9" s="435"/>
      <c r="R9" s="435">
        <f t="shared" ref="R9:R24" si="1">M9-AE9</f>
        <v>1200</v>
      </c>
      <c r="AC9" s="435">
        <f t="shared" ref="AC9:AC208" si="2">-M9</f>
        <v>-1200</v>
      </c>
      <c r="AD9" s="435"/>
      <c r="AE9" s="435"/>
      <c r="AF9" s="435"/>
      <c r="AG9" s="435"/>
      <c r="AH9" s="435"/>
      <c r="AI9" s="435"/>
      <c r="AJ9" s="481">
        <f t="shared" ref="AJ9:AJ208" si="3">SUM(P9:AI9)</f>
        <v>0</v>
      </c>
    </row>
    <row r="10" customHeight="1" spans="1:36">
      <c r="A10" s="418">
        <v>45414</v>
      </c>
      <c r="B10" s="419">
        <v>24</v>
      </c>
      <c r="C10" s="419"/>
      <c r="D10" s="419"/>
      <c r="E10" s="419">
        <v>1178</v>
      </c>
      <c r="F10" s="419"/>
      <c r="G10" s="419">
        <v>370912</v>
      </c>
      <c r="H10" s="419" t="s">
        <v>47</v>
      </c>
      <c r="I10" s="419" t="s">
        <v>45</v>
      </c>
      <c r="J10" s="419"/>
      <c r="K10" s="419"/>
      <c r="L10" s="419" t="s">
        <v>46</v>
      </c>
      <c r="M10" s="435">
        <v>550</v>
      </c>
      <c r="N10" s="435"/>
      <c r="O10" s="435"/>
      <c r="P10" s="435"/>
      <c r="Q10" s="435"/>
      <c r="R10" s="435">
        <f t="shared" si="1"/>
        <v>550</v>
      </c>
      <c r="AC10" s="435">
        <f t="shared" si="2"/>
        <v>-550</v>
      </c>
      <c r="AD10" s="435"/>
      <c r="AE10" s="435"/>
      <c r="AF10" s="435"/>
      <c r="AG10" s="435"/>
      <c r="AH10" s="435"/>
      <c r="AI10" s="435"/>
      <c r="AJ10" s="481">
        <f t="shared" si="3"/>
        <v>0</v>
      </c>
    </row>
    <row r="11" customHeight="1" spans="1:36">
      <c r="A11" s="418">
        <v>45414</v>
      </c>
      <c r="B11" s="419">
        <v>24</v>
      </c>
      <c r="C11" s="419"/>
      <c r="D11" s="419"/>
      <c r="E11" s="419">
        <v>1179</v>
      </c>
      <c r="F11" s="419"/>
      <c r="G11" s="419">
        <v>370915</v>
      </c>
      <c r="H11" s="419" t="s">
        <v>48</v>
      </c>
      <c r="I11" s="419" t="s">
        <v>45</v>
      </c>
      <c r="J11" s="419"/>
      <c r="K11" s="419"/>
      <c r="L11" s="419" t="s">
        <v>46</v>
      </c>
      <c r="M11" s="435">
        <v>350</v>
      </c>
      <c r="N11" s="435"/>
      <c r="O11" s="435"/>
      <c r="P11" s="435"/>
      <c r="Q11" s="435"/>
      <c r="R11" s="435">
        <f t="shared" si="1"/>
        <v>350</v>
      </c>
      <c r="AC11" s="435">
        <f t="shared" si="2"/>
        <v>-350</v>
      </c>
      <c r="AD11" s="435"/>
      <c r="AE11" s="435"/>
      <c r="AF11" s="435"/>
      <c r="AG11" s="435"/>
      <c r="AH11" s="435"/>
      <c r="AI11" s="435"/>
      <c r="AJ11" s="481">
        <f t="shared" si="3"/>
        <v>0</v>
      </c>
    </row>
    <row r="12" customHeight="1" spans="1:36">
      <c r="A12" s="418">
        <v>45414</v>
      </c>
      <c r="B12" s="419">
        <v>24</v>
      </c>
      <c r="C12" s="419"/>
      <c r="D12" s="419"/>
      <c r="E12" s="420">
        <v>1180</v>
      </c>
      <c r="F12" s="419"/>
      <c r="G12" s="419">
        <v>372174</v>
      </c>
      <c r="H12" s="419" t="s">
        <v>49</v>
      </c>
      <c r="I12" s="419" t="s">
        <v>45</v>
      </c>
      <c r="J12" s="419"/>
      <c r="K12" s="419"/>
      <c r="L12" s="419" t="s">
        <v>46</v>
      </c>
      <c r="M12" s="435">
        <v>350</v>
      </c>
      <c r="N12" s="435"/>
      <c r="O12" s="435"/>
      <c r="P12" s="435"/>
      <c r="Q12" s="435"/>
      <c r="R12" s="435">
        <f t="shared" si="1"/>
        <v>350</v>
      </c>
      <c r="AC12" s="435">
        <f t="shared" si="2"/>
        <v>-350</v>
      </c>
      <c r="AD12" s="435"/>
      <c r="AE12" s="435"/>
      <c r="AF12" s="435"/>
      <c r="AG12" s="435"/>
      <c r="AH12" s="435"/>
      <c r="AI12" s="435"/>
      <c r="AJ12" s="481">
        <f t="shared" si="3"/>
        <v>0</v>
      </c>
    </row>
    <row r="13" customHeight="1" spans="1:36">
      <c r="A13" s="418">
        <v>45414</v>
      </c>
      <c r="B13" s="419">
        <v>974</v>
      </c>
      <c r="C13" s="419"/>
      <c r="D13" s="419"/>
      <c r="E13" s="419">
        <v>730189</v>
      </c>
      <c r="F13" s="419"/>
      <c r="G13" s="419">
        <v>371565</v>
      </c>
      <c r="H13" s="419" t="s">
        <v>50</v>
      </c>
      <c r="I13" s="419" t="s">
        <v>45</v>
      </c>
      <c r="J13" s="419"/>
      <c r="K13" s="419"/>
      <c r="L13" s="419" t="s">
        <v>51</v>
      </c>
      <c r="M13" s="435">
        <v>450</v>
      </c>
      <c r="N13" s="435"/>
      <c r="O13" s="435"/>
      <c r="P13" s="435"/>
      <c r="Q13" s="435"/>
      <c r="R13" s="435">
        <f t="shared" si="1"/>
        <v>450</v>
      </c>
      <c r="AC13" s="435">
        <f t="shared" si="2"/>
        <v>-450</v>
      </c>
      <c r="AD13" s="435"/>
      <c r="AE13" s="435"/>
      <c r="AF13" s="435"/>
      <c r="AG13" s="435"/>
      <c r="AH13" s="435"/>
      <c r="AI13" s="435"/>
      <c r="AJ13" s="481">
        <f t="shared" si="3"/>
        <v>0</v>
      </c>
    </row>
    <row r="14" customHeight="1" spans="1:36">
      <c r="A14" s="418">
        <v>45414</v>
      </c>
      <c r="B14" s="419">
        <v>974</v>
      </c>
      <c r="C14" s="419"/>
      <c r="D14" s="419"/>
      <c r="E14" s="419">
        <v>730190</v>
      </c>
      <c r="F14" s="419"/>
      <c r="G14" s="419">
        <v>371566</v>
      </c>
      <c r="H14" s="419" t="s">
        <v>52</v>
      </c>
      <c r="I14" s="419" t="s">
        <v>45</v>
      </c>
      <c r="J14" s="419"/>
      <c r="K14" s="419"/>
      <c r="L14" s="419" t="s">
        <v>51</v>
      </c>
      <c r="M14" s="435">
        <v>450</v>
      </c>
      <c r="N14" s="435"/>
      <c r="O14" s="435"/>
      <c r="P14" s="435"/>
      <c r="Q14" s="435"/>
      <c r="R14" s="435">
        <f t="shared" si="1"/>
        <v>450</v>
      </c>
      <c r="AC14" s="435">
        <f t="shared" si="2"/>
        <v>-450</v>
      </c>
      <c r="AD14" s="435"/>
      <c r="AE14" s="435"/>
      <c r="AF14" s="435"/>
      <c r="AG14" s="435"/>
      <c r="AH14" s="435"/>
      <c r="AI14" s="435"/>
      <c r="AJ14" s="481">
        <f t="shared" si="3"/>
        <v>0</v>
      </c>
    </row>
    <row r="15" customHeight="1" spans="1:36">
      <c r="A15" s="418">
        <v>45414</v>
      </c>
      <c r="B15" s="419">
        <v>974</v>
      </c>
      <c r="C15" s="419"/>
      <c r="D15" s="419"/>
      <c r="E15" s="419">
        <v>730191</v>
      </c>
      <c r="F15" s="419"/>
      <c r="G15" s="419">
        <v>371567</v>
      </c>
      <c r="H15" s="419" t="s">
        <v>53</v>
      </c>
      <c r="I15" s="419" t="s">
        <v>45</v>
      </c>
      <c r="J15" s="419"/>
      <c r="K15" s="419"/>
      <c r="L15" s="419" t="s">
        <v>51</v>
      </c>
      <c r="M15" s="435">
        <v>450</v>
      </c>
      <c r="N15" s="435"/>
      <c r="O15" s="435"/>
      <c r="P15" s="435"/>
      <c r="Q15" s="435"/>
      <c r="R15" s="435">
        <f t="shared" si="1"/>
        <v>450</v>
      </c>
      <c r="AC15" s="435">
        <f t="shared" si="2"/>
        <v>-450</v>
      </c>
      <c r="AD15" s="435"/>
      <c r="AE15" s="435"/>
      <c r="AF15" s="435"/>
      <c r="AG15" s="435"/>
      <c r="AH15" s="435"/>
      <c r="AI15" s="435"/>
      <c r="AJ15" s="481">
        <f t="shared" si="3"/>
        <v>0</v>
      </c>
    </row>
    <row r="16" customHeight="1" spans="1:36">
      <c r="A16" s="418">
        <v>45414</v>
      </c>
      <c r="B16" s="419">
        <v>974</v>
      </c>
      <c r="C16" s="419"/>
      <c r="D16" s="419"/>
      <c r="E16" s="419">
        <v>730192</v>
      </c>
      <c r="F16" s="419"/>
      <c r="G16" s="419">
        <v>371568</v>
      </c>
      <c r="H16" s="419" t="s">
        <v>54</v>
      </c>
      <c r="I16" s="419" t="s">
        <v>45</v>
      </c>
      <c r="J16" s="419"/>
      <c r="K16" s="419"/>
      <c r="L16" s="419" t="s">
        <v>51</v>
      </c>
      <c r="M16" s="435">
        <v>450</v>
      </c>
      <c r="N16" s="435"/>
      <c r="O16" s="435"/>
      <c r="P16" s="435"/>
      <c r="Q16" s="435"/>
      <c r="R16" s="435">
        <f t="shared" si="1"/>
        <v>450</v>
      </c>
      <c r="AC16" s="435">
        <f t="shared" si="2"/>
        <v>-450</v>
      </c>
      <c r="AD16" s="435"/>
      <c r="AE16" s="435"/>
      <c r="AF16" s="435"/>
      <c r="AG16" s="435"/>
      <c r="AH16" s="435"/>
      <c r="AI16" s="435"/>
      <c r="AJ16" s="481">
        <f t="shared" si="3"/>
        <v>0</v>
      </c>
    </row>
    <row r="17" customHeight="1" spans="1:36">
      <c r="A17" s="418">
        <v>45414</v>
      </c>
      <c r="B17" s="419">
        <v>974</v>
      </c>
      <c r="C17" s="419"/>
      <c r="D17" s="419"/>
      <c r="E17" s="419">
        <v>730193</v>
      </c>
      <c r="F17" s="419"/>
      <c r="G17" s="419">
        <v>371569</v>
      </c>
      <c r="H17" s="419" t="s">
        <v>55</v>
      </c>
      <c r="I17" s="419" t="s">
        <v>45</v>
      </c>
      <c r="J17" s="419"/>
      <c r="K17" s="419"/>
      <c r="L17" s="419" t="s">
        <v>51</v>
      </c>
      <c r="M17" s="435">
        <v>450</v>
      </c>
      <c r="N17" s="435"/>
      <c r="O17" s="435"/>
      <c r="P17" s="435"/>
      <c r="Q17" s="435"/>
      <c r="R17" s="435">
        <f t="shared" si="1"/>
        <v>450</v>
      </c>
      <c r="AC17" s="435">
        <f t="shared" si="2"/>
        <v>-450</v>
      </c>
      <c r="AD17" s="435"/>
      <c r="AE17" s="435"/>
      <c r="AF17" s="435"/>
      <c r="AG17" s="435"/>
      <c r="AH17" s="435"/>
      <c r="AI17" s="435"/>
      <c r="AJ17" s="481">
        <f t="shared" si="3"/>
        <v>0</v>
      </c>
    </row>
    <row r="18" customHeight="1" spans="1:36">
      <c r="A18" s="418">
        <v>45414</v>
      </c>
      <c r="B18" s="419">
        <v>974</v>
      </c>
      <c r="C18" s="419"/>
      <c r="D18" s="419"/>
      <c r="E18" s="419">
        <v>730194</v>
      </c>
      <c r="F18" s="419"/>
      <c r="G18" s="419">
        <v>371570</v>
      </c>
      <c r="H18" s="419" t="s">
        <v>56</v>
      </c>
      <c r="I18" s="419" t="s">
        <v>45</v>
      </c>
      <c r="J18" s="419"/>
      <c r="K18" s="419"/>
      <c r="L18" s="419" t="s">
        <v>51</v>
      </c>
      <c r="M18" s="435">
        <v>450</v>
      </c>
      <c r="N18" s="435"/>
      <c r="O18" s="435"/>
      <c r="P18" s="435"/>
      <c r="Q18" s="435"/>
      <c r="R18" s="435">
        <f t="shared" si="1"/>
        <v>450</v>
      </c>
      <c r="AC18" s="435">
        <f t="shared" si="2"/>
        <v>-450</v>
      </c>
      <c r="AD18" s="435"/>
      <c r="AE18" s="435"/>
      <c r="AF18" s="435"/>
      <c r="AG18" s="435"/>
      <c r="AH18" s="435"/>
      <c r="AI18" s="435"/>
      <c r="AJ18" s="481">
        <f t="shared" si="3"/>
        <v>0</v>
      </c>
    </row>
    <row r="19" customHeight="1" spans="1:36">
      <c r="A19" s="418">
        <v>45414</v>
      </c>
      <c r="B19" s="419">
        <v>974</v>
      </c>
      <c r="C19" s="419"/>
      <c r="D19" s="419"/>
      <c r="E19" s="419">
        <v>730195</v>
      </c>
      <c r="F19" s="419"/>
      <c r="G19" s="419">
        <v>371571</v>
      </c>
      <c r="H19" s="419" t="s">
        <v>57</v>
      </c>
      <c r="I19" s="419" t="s">
        <v>45</v>
      </c>
      <c r="J19" s="419"/>
      <c r="K19" s="419"/>
      <c r="L19" s="419" t="s">
        <v>51</v>
      </c>
      <c r="M19" s="435">
        <v>450</v>
      </c>
      <c r="N19" s="435"/>
      <c r="O19" s="435"/>
      <c r="P19" s="435"/>
      <c r="Q19" s="435"/>
      <c r="R19" s="435">
        <f t="shared" si="1"/>
        <v>450</v>
      </c>
      <c r="AC19" s="435">
        <f t="shared" si="2"/>
        <v>-450</v>
      </c>
      <c r="AD19" s="435"/>
      <c r="AE19" s="435"/>
      <c r="AF19" s="435"/>
      <c r="AG19" s="435"/>
      <c r="AH19" s="435"/>
      <c r="AI19" s="435"/>
      <c r="AJ19" s="481">
        <f t="shared" si="3"/>
        <v>0</v>
      </c>
    </row>
    <row r="20" customHeight="1" spans="1:36">
      <c r="A20" s="418">
        <v>45414</v>
      </c>
      <c r="B20" s="419">
        <v>974</v>
      </c>
      <c r="C20" s="419"/>
      <c r="D20" s="419"/>
      <c r="E20" s="419">
        <v>730196</v>
      </c>
      <c r="F20" s="419"/>
      <c r="G20" s="419">
        <v>371572</v>
      </c>
      <c r="H20" s="419" t="s">
        <v>58</v>
      </c>
      <c r="I20" s="419" t="s">
        <v>45</v>
      </c>
      <c r="J20" s="419"/>
      <c r="K20" s="419"/>
      <c r="L20" s="419" t="s">
        <v>51</v>
      </c>
      <c r="M20" s="435">
        <v>450</v>
      </c>
      <c r="N20" s="435"/>
      <c r="O20" s="435"/>
      <c r="P20" s="435"/>
      <c r="Q20" s="435"/>
      <c r="R20" s="435">
        <f t="shared" si="1"/>
        <v>450</v>
      </c>
      <c r="AC20" s="435">
        <f t="shared" si="2"/>
        <v>-450</v>
      </c>
      <c r="AD20" s="435"/>
      <c r="AE20" s="435"/>
      <c r="AF20" s="435"/>
      <c r="AG20" s="435"/>
      <c r="AH20" s="435"/>
      <c r="AI20" s="435"/>
      <c r="AJ20" s="481">
        <f t="shared" si="3"/>
        <v>0</v>
      </c>
    </row>
    <row r="21" customHeight="1" spans="1:36">
      <c r="A21" s="418">
        <v>45414</v>
      </c>
      <c r="B21" s="419">
        <v>974</v>
      </c>
      <c r="C21" s="419"/>
      <c r="D21" s="419"/>
      <c r="E21" s="419">
        <v>730197</v>
      </c>
      <c r="F21" s="419"/>
      <c r="G21" s="419">
        <v>371573</v>
      </c>
      <c r="H21" s="419" t="s">
        <v>59</v>
      </c>
      <c r="I21" s="419" t="s">
        <v>45</v>
      </c>
      <c r="J21" s="419"/>
      <c r="K21" s="419"/>
      <c r="L21" s="419" t="s">
        <v>51</v>
      </c>
      <c r="M21" s="435">
        <v>450</v>
      </c>
      <c r="N21" s="435"/>
      <c r="O21" s="435"/>
      <c r="P21" s="435"/>
      <c r="Q21" s="435"/>
      <c r="R21" s="435">
        <f t="shared" si="1"/>
        <v>450</v>
      </c>
      <c r="AC21" s="435">
        <f t="shared" si="2"/>
        <v>-450</v>
      </c>
      <c r="AD21" s="435"/>
      <c r="AE21" s="435"/>
      <c r="AF21" s="435"/>
      <c r="AG21" s="435"/>
      <c r="AH21" s="435"/>
      <c r="AI21" s="435"/>
      <c r="AJ21" s="481">
        <f t="shared" si="3"/>
        <v>0</v>
      </c>
    </row>
    <row r="22" customHeight="1" spans="1:36">
      <c r="A22" s="418">
        <v>45414</v>
      </c>
      <c r="B22" s="419">
        <v>974</v>
      </c>
      <c r="C22" s="419"/>
      <c r="D22" s="419"/>
      <c r="E22" s="419">
        <v>730198</v>
      </c>
      <c r="F22" s="419"/>
      <c r="G22" s="419">
        <v>371574</v>
      </c>
      <c r="H22" s="419" t="s">
        <v>60</v>
      </c>
      <c r="I22" s="419" t="s">
        <v>45</v>
      </c>
      <c r="J22" s="419"/>
      <c r="K22" s="419"/>
      <c r="L22" s="419" t="s">
        <v>51</v>
      </c>
      <c r="M22" s="435">
        <v>2700</v>
      </c>
      <c r="N22" s="435"/>
      <c r="O22" s="435"/>
      <c r="P22" s="435"/>
      <c r="Q22" s="435"/>
      <c r="R22" s="435">
        <f t="shared" si="1"/>
        <v>2700</v>
      </c>
      <c r="AC22" s="435">
        <f t="shared" si="2"/>
        <v>-2700</v>
      </c>
      <c r="AD22" s="435"/>
      <c r="AE22" s="435"/>
      <c r="AF22" s="435"/>
      <c r="AG22" s="435"/>
      <c r="AH22" s="435"/>
      <c r="AI22" s="435"/>
      <c r="AJ22" s="481">
        <f t="shared" si="3"/>
        <v>0</v>
      </c>
    </row>
    <row r="23" customHeight="1" spans="1:36">
      <c r="A23" s="418">
        <v>45414</v>
      </c>
      <c r="B23" s="419">
        <v>974</v>
      </c>
      <c r="C23" s="419"/>
      <c r="D23" s="419"/>
      <c r="E23" s="419">
        <v>730199</v>
      </c>
      <c r="F23" s="419"/>
      <c r="G23" s="419">
        <v>371575</v>
      </c>
      <c r="H23" s="419" t="s">
        <v>61</v>
      </c>
      <c r="I23" s="419" t="s">
        <v>45</v>
      </c>
      <c r="J23" s="419"/>
      <c r="K23" s="419"/>
      <c r="L23" s="419" t="s">
        <v>51</v>
      </c>
      <c r="M23" s="435">
        <v>450</v>
      </c>
      <c r="N23" s="435"/>
      <c r="O23" s="435"/>
      <c r="P23" s="435"/>
      <c r="Q23" s="435"/>
      <c r="R23" s="435">
        <f t="shared" si="1"/>
        <v>450</v>
      </c>
      <c r="AC23" s="435">
        <f t="shared" si="2"/>
        <v>-450</v>
      </c>
      <c r="AD23" s="435"/>
      <c r="AE23" s="435"/>
      <c r="AF23" s="435"/>
      <c r="AG23" s="435"/>
      <c r="AH23" s="435"/>
      <c r="AI23" s="435"/>
      <c r="AJ23" s="481">
        <f t="shared" si="3"/>
        <v>0</v>
      </c>
    </row>
    <row r="24" customHeight="1" spans="1:36">
      <c r="A24" s="418">
        <v>45414</v>
      </c>
      <c r="B24" s="419">
        <v>974</v>
      </c>
      <c r="C24" s="419"/>
      <c r="D24" s="419"/>
      <c r="E24" s="419">
        <v>730200</v>
      </c>
      <c r="F24" s="419"/>
      <c r="G24" s="419">
        <v>371576</v>
      </c>
      <c r="H24" s="419" t="s">
        <v>62</v>
      </c>
      <c r="I24" s="419" t="s">
        <v>45</v>
      </c>
      <c r="J24" s="419"/>
      <c r="K24" s="419"/>
      <c r="L24" s="419" t="s">
        <v>51</v>
      </c>
      <c r="M24" s="435">
        <v>450</v>
      </c>
      <c r="N24" s="435"/>
      <c r="O24" s="435"/>
      <c r="P24" s="435"/>
      <c r="Q24" s="435"/>
      <c r="R24" s="435">
        <f t="shared" si="1"/>
        <v>450</v>
      </c>
      <c r="AC24" s="435">
        <f t="shared" si="2"/>
        <v>-450</v>
      </c>
      <c r="AD24" s="435"/>
      <c r="AE24" s="435"/>
      <c r="AF24" s="435"/>
      <c r="AG24" s="435"/>
      <c r="AH24" s="435"/>
      <c r="AI24" s="435"/>
      <c r="AJ24" s="481">
        <f t="shared" si="3"/>
        <v>0</v>
      </c>
    </row>
    <row r="25" customHeight="1" spans="1:36">
      <c r="A25" s="418">
        <v>45414</v>
      </c>
      <c r="B25" s="419">
        <v>31</v>
      </c>
      <c r="C25" s="419"/>
      <c r="D25" s="419"/>
      <c r="E25" s="420">
        <v>1503</v>
      </c>
      <c r="F25" s="419"/>
      <c r="G25" s="419">
        <v>372370</v>
      </c>
      <c r="H25" s="419" t="s">
        <v>63</v>
      </c>
      <c r="I25" s="419" t="s">
        <v>64</v>
      </c>
      <c r="J25" s="419"/>
      <c r="K25" s="419"/>
      <c r="L25" s="419" t="s">
        <v>65</v>
      </c>
      <c r="M25" s="435">
        <v>2550</v>
      </c>
      <c r="N25" s="435"/>
      <c r="O25" s="435"/>
      <c r="P25" s="435"/>
      <c r="Q25" s="435">
        <f t="shared" ref="Q25:Q62" si="4">M25-AE25</f>
        <v>2550</v>
      </c>
      <c r="AC25" s="435">
        <f t="shared" si="2"/>
        <v>-2550</v>
      </c>
      <c r="AD25" s="435"/>
      <c r="AE25" s="435"/>
      <c r="AF25" s="435"/>
      <c r="AG25" s="435"/>
      <c r="AH25" s="435"/>
      <c r="AI25" s="435"/>
      <c r="AJ25" s="481">
        <f t="shared" si="3"/>
        <v>0</v>
      </c>
    </row>
    <row r="26" customHeight="1" spans="1:36">
      <c r="A26" s="418">
        <v>45414</v>
      </c>
      <c r="B26" s="419">
        <v>31</v>
      </c>
      <c r="C26" s="419"/>
      <c r="D26" s="419"/>
      <c r="E26" s="420">
        <v>1504</v>
      </c>
      <c r="F26" s="419"/>
      <c r="G26" s="419">
        <v>372364</v>
      </c>
      <c r="H26" s="419" t="s">
        <v>66</v>
      </c>
      <c r="I26" s="419" t="s">
        <v>45</v>
      </c>
      <c r="J26" s="419"/>
      <c r="K26" s="419"/>
      <c r="L26" s="419" t="s">
        <v>65</v>
      </c>
      <c r="M26" s="435">
        <v>550</v>
      </c>
      <c r="N26" s="435"/>
      <c r="O26" s="435"/>
      <c r="P26" s="435"/>
      <c r="Q26" s="435">
        <f t="shared" si="4"/>
        <v>550</v>
      </c>
      <c r="R26" s="435"/>
      <c r="AC26" s="435">
        <f t="shared" si="2"/>
        <v>-550</v>
      </c>
      <c r="AD26" s="435"/>
      <c r="AE26" s="435"/>
      <c r="AF26" s="435"/>
      <c r="AG26" s="435"/>
      <c r="AH26" s="435"/>
      <c r="AI26" s="435"/>
      <c r="AJ26" s="481">
        <f t="shared" si="3"/>
        <v>0</v>
      </c>
    </row>
    <row r="27" customHeight="1" spans="1:36">
      <c r="A27" s="418">
        <v>45414</v>
      </c>
      <c r="B27" s="419">
        <v>31</v>
      </c>
      <c r="C27" s="419"/>
      <c r="D27" s="419"/>
      <c r="E27" s="420">
        <v>1505</v>
      </c>
      <c r="F27" s="419"/>
      <c r="G27" s="419">
        <v>372358</v>
      </c>
      <c r="H27" s="419" t="s">
        <v>67</v>
      </c>
      <c r="I27" s="419" t="s">
        <v>64</v>
      </c>
      <c r="J27" s="419"/>
      <c r="K27" s="419"/>
      <c r="L27" s="419" t="s">
        <v>65</v>
      </c>
      <c r="M27" s="435">
        <v>2550</v>
      </c>
      <c r="N27" s="435"/>
      <c r="O27" s="435"/>
      <c r="P27" s="435"/>
      <c r="Q27" s="435">
        <f t="shared" si="4"/>
        <v>2550</v>
      </c>
      <c r="R27" s="435"/>
      <c r="AC27" s="435">
        <f t="shared" si="2"/>
        <v>-2550</v>
      </c>
      <c r="AD27" s="435"/>
      <c r="AE27" s="435"/>
      <c r="AF27" s="435"/>
      <c r="AG27" s="435"/>
      <c r="AH27" s="435"/>
      <c r="AI27" s="435"/>
      <c r="AJ27" s="481">
        <f t="shared" si="3"/>
        <v>0</v>
      </c>
    </row>
    <row r="28" customHeight="1" spans="1:36">
      <c r="A28" s="418">
        <v>45414</v>
      </c>
      <c r="B28" s="419">
        <v>31</v>
      </c>
      <c r="C28" s="419"/>
      <c r="D28" s="419"/>
      <c r="E28" s="420">
        <v>1506</v>
      </c>
      <c r="F28" s="419"/>
      <c r="G28" s="419">
        <v>372365</v>
      </c>
      <c r="H28" s="419" t="s">
        <v>68</v>
      </c>
      <c r="I28" s="419" t="s">
        <v>45</v>
      </c>
      <c r="J28" s="419"/>
      <c r="K28" s="419"/>
      <c r="L28" s="419" t="s">
        <v>65</v>
      </c>
      <c r="M28" s="435">
        <v>550</v>
      </c>
      <c r="N28" s="435"/>
      <c r="O28" s="435"/>
      <c r="P28" s="435"/>
      <c r="Q28" s="435">
        <f t="shared" si="4"/>
        <v>550</v>
      </c>
      <c r="R28" s="435"/>
      <c r="AC28" s="435">
        <f t="shared" si="2"/>
        <v>-550</v>
      </c>
      <c r="AD28" s="435"/>
      <c r="AE28" s="435"/>
      <c r="AF28" s="435"/>
      <c r="AG28" s="435"/>
      <c r="AH28" s="435"/>
      <c r="AI28" s="435"/>
      <c r="AJ28" s="481">
        <f t="shared" si="3"/>
        <v>0</v>
      </c>
    </row>
    <row r="29" customHeight="1" spans="1:36">
      <c r="A29" s="418">
        <v>45414</v>
      </c>
      <c r="B29" s="419">
        <v>31</v>
      </c>
      <c r="C29" s="419"/>
      <c r="D29" s="419"/>
      <c r="E29" s="420">
        <v>1507</v>
      </c>
      <c r="F29" s="419"/>
      <c r="G29" s="419">
        <v>372360</v>
      </c>
      <c r="H29" s="419" t="s">
        <v>69</v>
      </c>
      <c r="I29" s="419" t="s">
        <v>64</v>
      </c>
      <c r="J29" s="419"/>
      <c r="K29" s="419"/>
      <c r="L29" s="419" t="s">
        <v>65</v>
      </c>
      <c r="M29" s="435">
        <v>2550</v>
      </c>
      <c r="N29" s="435"/>
      <c r="O29" s="435"/>
      <c r="P29" s="435"/>
      <c r="Q29" s="435">
        <f t="shared" si="4"/>
        <v>2550</v>
      </c>
      <c r="R29" s="435"/>
      <c r="AC29" s="435">
        <f t="shared" si="2"/>
        <v>-2550</v>
      </c>
      <c r="AD29" s="435"/>
      <c r="AE29" s="435"/>
      <c r="AF29" s="435"/>
      <c r="AG29" s="435"/>
      <c r="AH29" s="435"/>
      <c r="AI29" s="435"/>
      <c r="AJ29" s="481">
        <f t="shared" si="3"/>
        <v>0</v>
      </c>
    </row>
    <row r="30" customHeight="1" spans="1:36">
      <c r="A30" s="418">
        <v>45414</v>
      </c>
      <c r="B30" s="419">
        <v>31</v>
      </c>
      <c r="C30" s="419"/>
      <c r="D30" s="419"/>
      <c r="E30" s="420">
        <v>1508</v>
      </c>
      <c r="F30" s="419"/>
      <c r="G30" s="419">
        <v>372352</v>
      </c>
      <c r="H30" s="419" t="s">
        <v>70</v>
      </c>
      <c r="I30" s="419" t="s">
        <v>64</v>
      </c>
      <c r="J30" s="419"/>
      <c r="K30" s="419"/>
      <c r="L30" s="419" t="s">
        <v>65</v>
      </c>
      <c r="M30" s="435">
        <v>2550</v>
      </c>
      <c r="N30" s="435"/>
      <c r="O30" s="435"/>
      <c r="P30" s="435"/>
      <c r="Q30" s="435">
        <f t="shared" si="4"/>
        <v>2550</v>
      </c>
      <c r="R30" s="435"/>
      <c r="AC30" s="435">
        <f t="shared" si="2"/>
        <v>-2550</v>
      </c>
      <c r="AD30" s="435"/>
      <c r="AE30" s="435"/>
      <c r="AF30" s="435"/>
      <c r="AG30" s="435"/>
      <c r="AH30" s="435"/>
      <c r="AI30" s="435"/>
      <c r="AJ30" s="481">
        <f t="shared" si="3"/>
        <v>0</v>
      </c>
    </row>
    <row r="31" customHeight="1" spans="1:36">
      <c r="A31" s="418">
        <v>45414</v>
      </c>
      <c r="B31" s="419">
        <v>31</v>
      </c>
      <c r="C31" s="419"/>
      <c r="D31" s="419"/>
      <c r="E31" s="420">
        <v>1509</v>
      </c>
      <c r="F31" s="419"/>
      <c r="G31" s="419">
        <v>372345</v>
      </c>
      <c r="H31" s="419" t="s">
        <v>71</v>
      </c>
      <c r="I31" s="419" t="s">
        <v>45</v>
      </c>
      <c r="J31" s="419"/>
      <c r="K31" s="419"/>
      <c r="L31" s="419" t="s">
        <v>65</v>
      </c>
      <c r="M31" s="435">
        <v>550</v>
      </c>
      <c r="N31" s="435"/>
      <c r="O31" s="435"/>
      <c r="P31" s="435"/>
      <c r="Q31" s="435">
        <f t="shared" si="4"/>
        <v>550</v>
      </c>
      <c r="R31" s="435"/>
      <c r="AC31" s="435">
        <f t="shared" si="2"/>
        <v>-550</v>
      </c>
      <c r="AD31" s="435"/>
      <c r="AE31" s="435"/>
      <c r="AF31" s="435"/>
      <c r="AG31" s="435"/>
      <c r="AH31" s="435"/>
      <c r="AI31" s="435"/>
      <c r="AJ31" s="481">
        <f t="shared" si="3"/>
        <v>0</v>
      </c>
    </row>
    <row r="32" customHeight="1" spans="1:36">
      <c r="A32" s="418">
        <v>45414</v>
      </c>
      <c r="B32" s="419">
        <v>31</v>
      </c>
      <c r="C32" s="419"/>
      <c r="D32" s="419"/>
      <c r="E32" s="420">
        <v>1510</v>
      </c>
      <c r="F32" s="419"/>
      <c r="G32" s="419">
        <v>372349</v>
      </c>
      <c r="H32" s="419" t="s">
        <v>72</v>
      </c>
      <c r="I32" s="419" t="s">
        <v>64</v>
      </c>
      <c r="J32" s="419"/>
      <c r="K32" s="419"/>
      <c r="L32" s="419" t="s">
        <v>65</v>
      </c>
      <c r="M32" s="435">
        <v>2550</v>
      </c>
      <c r="N32" s="435"/>
      <c r="O32" s="435"/>
      <c r="P32" s="435"/>
      <c r="Q32" s="435">
        <f t="shared" si="4"/>
        <v>2550</v>
      </c>
      <c r="R32" s="435"/>
      <c r="AC32" s="435">
        <f t="shared" si="2"/>
        <v>-2550</v>
      </c>
      <c r="AD32" s="435"/>
      <c r="AE32" s="435"/>
      <c r="AF32" s="435"/>
      <c r="AG32" s="435"/>
      <c r="AH32" s="435"/>
      <c r="AI32" s="435"/>
      <c r="AJ32" s="481">
        <f t="shared" si="3"/>
        <v>0</v>
      </c>
    </row>
    <row r="33" customHeight="1" spans="1:36">
      <c r="A33" s="418">
        <v>45414</v>
      </c>
      <c r="B33" s="419">
        <v>31</v>
      </c>
      <c r="C33" s="419"/>
      <c r="D33" s="419"/>
      <c r="E33" s="420">
        <v>1511</v>
      </c>
      <c r="F33" s="419"/>
      <c r="G33" s="419">
        <v>372369</v>
      </c>
      <c r="H33" s="419" t="s">
        <v>73</v>
      </c>
      <c r="I33" s="419" t="s">
        <v>64</v>
      </c>
      <c r="J33" s="419"/>
      <c r="K33" s="419"/>
      <c r="L33" s="419" t="s">
        <v>65</v>
      </c>
      <c r="M33" s="435">
        <v>2550</v>
      </c>
      <c r="N33" s="435"/>
      <c r="O33" s="435"/>
      <c r="P33" s="435"/>
      <c r="Q33" s="435">
        <f t="shared" si="4"/>
        <v>2550</v>
      </c>
      <c r="R33" s="435"/>
      <c r="AC33" s="435">
        <f t="shared" si="2"/>
        <v>-2550</v>
      </c>
      <c r="AD33" s="435"/>
      <c r="AE33" s="435"/>
      <c r="AF33" s="435"/>
      <c r="AG33" s="435"/>
      <c r="AH33" s="435"/>
      <c r="AI33" s="435"/>
      <c r="AJ33" s="481">
        <f t="shared" si="3"/>
        <v>0</v>
      </c>
    </row>
    <row r="34" customHeight="1" spans="1:36">
      <c r="A34" s="418">
        <v>45414</v>
      </c>
      <c r="B34" s="419">
        <v>31</v>
      </c>
      <c r="C34" s="419"/>
      <c r="D34" s="419"/>
      <c r="E34" s="420">
        <v>1512</v>
      </c>
      <c r="F34" s="419"/>
      <c r="G34" s="419">
        <v>372371</v>
      </c>
      <c r="H34" s="419" t="s">
        <v>74</v>
      </c>
      <c r="I34" s="419" t="s">
        <v>45</v>
      </c>
      <c r="J34" s="419"/>
      <c r="K34" s="419"/>
      <c r="L34" s="419" t="s">
        <v>65</v>
      </c>
      <c r="M34" s="435">
        <v>550</v>
      </c>
      <c r="N34" s="435"/>
      <c r="O34" s="435"/>
      <c r="P34" s="435"/>
      <c r="Q34" s="435">
        <f t="shared" si="4"/>
        <v>550</v>
      </c>
      <c r="R34" s="435"/>
      <c r="AC34" s="435">
        <f t="shared" si="2"/>
        <v>-550</v>
      </c>
      <c r="AD34" s="435"/>
      <c r="AE34" s="435"/>
      <c r="AF34" s="435"/>
      <c r="AG34" s="435"/>
      <c r="AH34" s="435"/>
      <c r="AI34" s="435"/>
      <c r="AJ34" s="481">
        <f t="shared" si="3"/>
        <v>0</v>
      </c>
    </row>
    <row r="35" customHeight="1" spans="1:36">
      <c r="A35" s="418">
        <v>45414</v>
      </c>
      <c r="B35" s="419">
        <v>31</v>
      </c>
      <c r="C35" s="419"/>
      <c r="D35" s="419"/>
      <c r="E35" s="420">
        <v>1513</v>
      </c>
      <c r="F35" s="419"/>
      <c r="G35" s="419">
        <v>373357</v>
      </c>
      <c r="H35" s="419" t="s">
        <v>75</v>
      </c>
      <c r="I35" s="419" t="s">
        <v>64</v>
      </c>
      <c r="J35" s="419"/>
      <c r="K35" s="419"/>
      <c r="L35" s="419" t="s">
        <v>65</v>
      </c>
      <c r="M35" s="435">
        <v>2550</v>
      </c>
      <c r="N35" s="435"/>
      <c r="O35" s="435"/>
      <c r="P35" s="435"/>
      <c r="Q35" s="435">
        <f t="shared" si="4"/>
        <v>2550</v>
      </c>
      <c r="R35" s="435"/>
      <c r="AC35" s="435">
        <f t="shared" si="2"/>
        <v>-2550</v>
      </c>
      <c r="AD35" s="435"/>
      <c r="AE35" s="435"/>
      <c r="AF35" s="435"/>
      <c r="AG35" s="435"/>
      <c r="AH35" s="435"/>
      <c r="AI35" s="435"/>
      <c r="AJ35" s="481">
        <f t="shared" si="3"/>
        <v>0</v>
      </c>
    </row>
    <row r="36" customHeight="1" spans="1:36">
      <c r="A36" s="418">
        <v>45414</v>
      </c>
      <c r="B36" s="419">
        <v>31</v>
      </c>
      <c r="C36" s="419"/>
      <c r="D36" s="419"/>
      <c r="E36" s="420">
        <v>1514</v>
      </c>
      <c r="F36" s="419"/>
      <c r="G36" s="419">
        <v>372357</v>
      </c>
      <c r="H36" s="419" t="s">
        <v>76</v>
      </c>
      <c r="I36" s="419" t="s">
        <v>64</v>
      </c>
      <c r="J36" s="419"/>
      <c r="K36" s="419"/>
      <c r="L36" s="419" t="s">
        <v>65</v>
      </c>
      <c r="M36" s="435">
        <v>2550</v>
      </c>
      <c r="N36" s="435"/>
      <c r="O36" s="435"/>
      <c r="P36" s="435"/>
      <c r="Q36" s="435">
        <f t="shared" si="4"/>
        <v>2550</v>
      </c>
      <c r="R36" s="435"/>
      <c r="AC36" s="435">
        <f t="shared" si="2"/>
        <v>-2550</v>
      </c>
      <c r="AD36" s="435"/>
      <c r="AE36" s="435"/>
      <c r="AF36" s="435"/>
      <c r="AG36" s="435"/>
      <c r="AH36" s="435"/>
      <c r="AI36" s="435"/>
      <c r="AJ36" s="481">
        <f t="shared" si="3"/>
        <v>0</v>
      </c>
    </row>
    <row r="37" customHeight="1" spans="1:36">
      <c r="A37" s="418">
        <v>45414</v>
      </c>
      <c r="B37" s="419">
        <v>31</v>
      </c>
      <c r="C37" s="419"/>
      <c r="D37" s="419"/>
      <c r="E37" s="420">
        <v>1515</v>
      </c>
      <c r="F37" s="419"/>
      <c r="G37" s="419">
        <v>372344</v>
      </c>
      <c r="H37" s="419" t="s">
        <v>77</v>
      </c>
      <c r="I37" s="419" t="s">
        <v>64</v>
      </c>
      <c r="J37" s="419"/>
      <c r="K37" s="419"/>
      <c r="L37" s="419" t="s">
        <v>65</v>
      </c>
      <c r="M37" s="435">
        <v>2550</v>
      </c>
      <c r="N37" s="435"/>
      <c r="O37" s="435"/>
      <c r="P37" s="435"/>
      <c r="Q37" s="435">
        <f t="shared" si="4"/>
        <v>2550</v>
      </c>
      <c r="R37" s="435"/>
      <c r="AC37" s="435">
        <f t="shared" si="2"/>
        <v>-2550</v>
      </c>
      <c r="AD37" s="435"/>
      <c r="AE37" s="435"/>
      <c r="AF37" s="435"/>
      <c r="AG37" s="435"/>
      <c r="AH37" s="435"/>
      <c r="AI37" s="435"/>
      <c r="AJ37" s="481">
        <f t="shared" si="3"/>
        <v>0</v>
      </c>
    </row>
    <row r="38" customHeight="1" spans="1:36">
      <c r="A38" s="418">
        <v>45414</v>
      </c>
      <c r="B38" s="419">
        <v>31</v>
      </c>
      <c r="C38" s="419"/>
      <c r="D38" s="419"/>
      <c r="E38" s="420">
        <v>1516</v>
      </c>
      <c r="F38" s="419"/>
      <c r="G38" s="419">
        <v>372356</v>
      </c>
      <c r="H38" s="419" t="s">
        <v>78</v>
      </c>
      <c r="I38" s="419" t="s">
        <v>64</v>
      </c>
      <c r="J38" s="419"/>
      <c r="K38" s="419"/>
      <c r="L38" s="419" t="s">
        <v>65</v>
      </c>
      <c r="M38" s="435">
        <v>2550</v>
      </c>
      <c r="N38" s="435"/>
      <c r="O38" s="435"/>
      <c r="P38" s="435"/>
      <c r="Q38" s="435">
        <f t="shared" si="4"/>
        <v>2550</v>
      </c>
      <c r="R38" s="435"/>
      <c r="AC38" s="435">
        <f t="shared" si="2"/>
        <v>-2550</v>
      </c>
      <c r="AD38" s="435"/>
      <c r="AE38" s="435"/>
      <c r="AF38" s="435"/>
      <c r="AG38" s="435"/>
      <c r="AH38" s="435"/>
      <c r="AI38" s="435"/>
      <c r="AJ38" s="481">
        <f t="shared" si="3"/>
        <v>0</v>
      </c>
    </row>
    <row r="39" customHeight="1" spans="1:36">
      <c r="A39" s="418">
        <v>45414</v>
      </c>
      <c r="B39" s="419">
        <v>31</v>
      </c>
      <c r="C39" s="419"/>
      <c r="D39" s="419"/>
      <c r="E39" s="420">
        <v>1517</v>
      </c>
      <c r="F39" s="419"/>
      <c r="G39" s="419">
        <v>372366</v>
      </c>
      <c r="H39" s="419" t="s">
        <v>79</v>
      </c>
      <c r="I39" s="419" t="s">
        <v>64</v>
      </c>
      <c r="J39" s="419"/>
      <c r="K39" s="419"/>
      <c r="L39" s="419" t="s">
        <v>65</v>
      </c>
      <c r="M39" s="435">
        <v>2550</v>
      </c>
      <c r="N39" s="435"/>
      <c r="O39" s="435"/>
      <c r="P39" s="435"/>
      <c r="Q39" s="435">
        <f t="shared" si="4"/>
        <v>2550</v>
      </c>
      <c r="R39" s="435"/>
      <c r="AC39" s="435">
        <f t="shared" si="2"/>
        <v>-2550</v>
      </c>
      <c r="AD39" s="435"/>
      <c r="AE39" s="435"/>
      <c r="AF39" s="435"/>
      <c r="AG39" s="435"/>
      <c r="AH39" s="435"/>
      <c r="AI39" s="435"/>
      <c r="AJ39" s="481">
        <f t="shared" si="3"/>
        <v>0</v>
      </c>
    </row>
    <row r="40" customHeight="1" spans="1:36">
      <c r="A40" s="418">
        <v>45414</v>
      </c>
      <c r="B40" s="419">
        <v>31</v>
      </c>
      <c r="C40" s="419"/>
      <c r="D40" s="419"/>
      <c r="E40" s="420">
        <v>1518</v>
      </c>
      <c r="F40" s="419"/>
      <c r="G40" s="419">
        <v>372362</v>
      </c>
      <c r="H40" s="419" t="s">
        <v>80</v>
      </c>
      <c r="I40" s="419" t="s">
        <v>45</v>
      </c>
      <c r="J40" s="419"/>
      <c r="K40" s="419"/>
      <c r="L40" s="419" t="s">
        <v>65</v>
      </c>
      <c r="M40" s="435">
        <v>550</v>
      </c>
      <c r="N40" s="435"/>
      <c r="O40" s="435"/>
      <c r="P40" s="435"/>
      <c r="Q40" s="435">
        <f t="shared" si="4"/>
        <v>550</v>
      </c>
      <c r="R40" s="435"/>
      <c r="AC40" s="435">
        <f t="shared" si="2"/>
        <v>-550</v>
      </c>
      <c r="AD40" s="435"/>
      <c r="AE40" s="435"/>
      <c r="AF40" s="435"/>
      <c r="AG40" s="435"/>
      <c r="AH40" s="435"/>
      <c r="AI40" s="435"/>
      <c r="AJ40" s="481">
        <f t="shared" si="3"/>
        <v>0</v>
      </c>
    </row>
    <row r="41" customHeight="1" spans="1:36">
      <c r="A41" s="418">
        <v>45414</v>
      </c>
      <c r="B41" s="419">
        <v>31</v>
      </c>
      <c r="C41" s="419"/>
      <c r="D41" s="419"/>
      <c r="E41" s="420">
        <v>1519</v>
      </c>
      <c r="F41" s="419"/>
      <c r="G41" s="419">
        <v>372373</v>
      </c>
      <c r="H41" s="419" t="s">
        <v>81</v>
      </c>
      <c r="I41" s="419" t="s">
        <v>45</v>
      </c>
      <c r="J41" s="419"/>
      <c r="K41" s="419"/>
      <c r="L41" s="419" t="s">
        <v>82</v>
      </c>
      <c r="M41" s="435">
        <v>550</v>
      </c>
      <c r="N41" s="435"/>
      <c r="O41" s="435"/>
      <c r="P41" s="435"/>
      <c r="Q41" s="435">
        <f t="shared" si="4"/>
        <v>350</v>
      </c>
      <c r="R41" s="435"/>
      <c r="AC41" s="435">
        <f t="shared" si="2"/>
        <v>-550</v>
      </c>
      <c r="AD41" s="435"/>
      <c r="AE41" s="435">
        <v>200</v>
      </c>
      <c r="AF41" s="435"/>
      <c r="AG41" s="435"/>
      <c r="AH41" s="435"/>
      <c r="AI41" s="435"/>
      <c r="AJ41" s="481">
        <f t="shared" si="3"/>
        <v>0</v>
      </c>
    </row>
    <row r="42" customHeight="1" spans="1:36">
      <c r="A42" s="418">
        <v>45414</v>
      </c>
      <c r="B42" s="419">
        <v>31</v>
      </c>
      <c r="C42" s="419"/>
      <c r="D42" s="419"/>
      <c r="E42" s="419">
        <v>1520</v>
      </c>
      <c r="F42" s="419"/>
      <c r="G42" s="419">
        <v>373372</v>
      </c>
      <c r="H42" s="419" t="s">
        <v>81</v>
      </c>
      <c r="I42" s="419" t="s">
        <v>45</v>
      </c>
      <c r="J42" s="419"/>
      <c r="K42" s="419"/>
      <c r="L42" s="419" t="s">
        <v>82</v>
      </c>
      <c r="M42" s="435">
        <v>550</v>
      </c>
      <c r="N42" s="435"/>
      <c r="O42" s="435"/>
      <c r="P42" s="435"/>
      <c r="Q42" s="435">
        <f t="shared" si="4"/>
        <v>350</v>
      </c>
      <c r="R42" s="435"/>
      <c r="AC42" s="435">
        <f t="shared" si="2"/>
        <v>-550</v>
      </c>
      <c r="AD42" s="435"/>
      <c r="AE42" s="435">
        <v>200</v>
      </c>
      <c r="AF42" s="435"/>
      <c r="AG42" s="435"/>
      <c r="AH42" s="435"/>
      <c r="AI42" s="435"/>
      <c r="AJ42" s="481">
        <f t="shared" si="3"/>
        <v>0</v>
      </c>
    </row>
    <row r="43" customHeight="1" spans="1:36">
      <c r="A43" s="418">
        <v>45414</v>
      </c>
      <c r="B43" s="419">
        <v>31</v>
      </c>
      <c r="C43" s="419"/>
      <c r="D43" s="419"/>
      <c r="E43" s="420">
        <v>1521</v>
      </c>
      <c r="F43" s="419"/>
      <c r="G43" s="419">
        <v>372355</v>
      </c>
      <c r="H43" s="419" t="s">
        <v>83</v>
      </c>
      <c r="I43" s="419" t="s">
        <v>45</v>
      </c>
      <c r="J43" s="419"/>
      <c r="K43" s="419"/>
      <c r="L43" s="419" t="s">
        <v>65</v>
      </c>
      <c r="M43" s="435">
        <v>550</v>
      </c>
      <c r="N43" s="435"/>
      <c r="O43" s="435"/>
      <c r="P43" s="435"/>
      <c r="Q43" s="435">
        <f t="shared" si="4"/>
        <v>550</v>
      </c>
      <c r="R43" s="435"/>
      <c r="AC43" s="435">
        <f t="shared" si="2"/>
        <v>-550</v>
      </c>
      <c r="AD43" s="435"/>
      <c r="AE43" s="435"/>
      <c r="AF43" s="435"/>
      <c r="AG43" s="435"/>
      <c r="AH43" s="435"/>
      <c r="AI43" s="435"/>
      <c r="AJ43" s="481">
        <f t="shared" si="3"/>
        <v>0</v>
      </c>
    </row>
    <row r="44" customHeight="1" spans="1:36">
      <c r="A44" s="418">
        <v>45414</v>
      </c>
      <c r="B44" s="419">
        <v>31</v>
      </c>
      <c r="C44" s="419"/>
      <c r="D44" s="419"/>
      <c r="E44" s="420">
        <v>1522</v>
      </c>
      <c r="F44" s="419"/>
      <c r="G44" s="419">
        <v>372368</v>
      </c>
      <c r="H44" s="419" t="s">
        <v>84</v>
      </c>
      <c r="I44" s="419" t="s">
        <v>45</v>
      </c>
      <c r="J44" s="419"/>
      <c r="K44" s="419"/>
      <c r="L44" s="419" t="s">
        <v>65</v>
      </c>
      <c r="M44" s="435">
        <v>1100</v>
      </c>
      <c r="N44" s="435"/>
      <c r="O44" s="435"/>
      <c r="P44" s="435"/>
      <c r="Q44" s="435">
        <f t="shared" si="4"/>
        <v>1100</v>
      </c>
      <c r="R44" s="435"/>
      <c r="AC44" s="435">
        <f t="shared" si="2"/>
        <v>-1100</v>
      </c>
      <c r="AD44" s="435"/>
      <c r="AE44" s="435"/>
      <c r="AF44" s="435"/>
      <c r="AG44" s="435"/>
      <c r="AH44" s="435"/>
      <c r="AI44" s="435"/>
      <c r="AJ44" s="481">
        <f t="shared" si="3"/>
        <v>0</v>
      </c>
    </row>
    <row r="45" customHeight="1" spans="1:36">
      <c r="A45" s="418">
        <v>45414</v>
      </c>
      <c r="B45" s="419">
        <v>31</v>
      </c>
      <c r="C45" s="419"/>
      <c r="D45" s="419"/>
      <c r="E45" s="420">
        <v>1523</v>
      </c>
      <c r="F45" s="419"/>
      <c r="G45" s="419">
        <v>372363</v>
      </c>
      <c r="H45" s="419" t="s">
        <v>85</v>
      </c>
      <c r="I45" s="419" t="s">
        <v>64</v>
      </c>
      <c r="J45" s="419"/>
      <c r="K45" s="419"/>
      <c r="L45" s="419" t="s">
        <v>65</v>
      </c>
      <c r="M45" s="435">
        <v>2550</v>
      </c>
      <c r="N45" s="435"/>
      <c r="O45" s="435"/>
      <c r="P45" s="435"/>
      <c r="Q45" s="435">
        <f t="shared" si="4"/>
        <v>2550</v>
      </c>
      <c r="R45" s="435"/>
      <c r="AC45" s="435">
        <f t="shared" si="2"/>
        <v>-2550</v>
      </c>
      <c r="AD45" s="435"/>
      <c r="AE45" s="435"/>
      <c r="AF45" s="435"/>
      <c r="AG45" s="435"/>
      <c r="AH45" s="435"/>
      <c r="AI45" s="435"/>
      <c r="AJ45" s="481">
        <f t="shared" si="3"/>
        <v>0</v>
      </c>
    </row>
    <row r="46" customHeight="1" spans="1:36">
      <c r="A46" s="418">
        <v>45414</v>
      </c>
      <c r="B46" s="419">
        <v>31</v>
      </c>
      <c r="C46" s="419"/>
      <c r="D46" s="419"/>
      <c r="E46" s="420">
        <v>1524</v>
      </c>
      <c r="F46" s="419"/>
      <c r="G46" s="419">
        <v>372351</v>
      </c>
      <c r="H46" s="419" t="s">
        <v>86</v>
      </c>
      <c r="I46" s="419" t="s">
        <v>45</v>
      </c>
      <c r="J46" s="419"/>
      <c r="K46" s="419"/>
      <c r="L46" s="419" t="s">
        <v>65</v>
      </c>
      <c r="M46" s="435">
        <v>550</v>
      </c>
      <c r="N46" s="435"/>
      <c r="O46" s="435"/>
      <c r="P46" s="435"/>
      <c r="Q46" s="435">
        <f t="shared" si="4"/>
        <v>550</v>
      </c>
      <c r="R46" s="435"/>
      <c r="AC46" s="435">
        <f t="shared" si="2"/>
        <v>-550</v>
      </c>
      <c r="AD46" s="435"/>
      <c r="AE46" s="435"/>
      <c r="AF46" s="435"/>
      <c r="AG46" s="435"/>
      <c r="AH46" s="435"/>
      <c r="AI46" s="435"/>
      <c r="AJ46" s="481">
        <f t="shared" si="3"/>
        <v>0</v>
      </c>
    </row>
    <row r="47" customHeight="1" spans="1:36">
      <c r="A47" s="418">
        <v>45414</v>
      </c>
      <c r="B47" s="419">
        <v>31</v>
      </c>
      <c r="C47" s="419"/>
      <c r="D47" s="419"/>
      <c r="E47" s="420">
        <v>1525</v>
      </c>
      <c r="F47" s="419"/>
      <c r="G47" s="419">
        <v>372354</v>
      </c>
      <c r="H47" s="419" t="s">
        <v>87</v>
      </c>
      <c r="I47" s="419" t="s">
        <v>64</v>
      </c>
      <c r="J47" s="419"/>
      <c r="K47" s="419"/>
      <c r="L47" s="419" t="s">
        <v>65</v>
      </c>
      <c r="M47" s="435">
        <v>2550</v>
      </c>
      <c r="N47" s="435"/>
      <c r="O47" s="435"/>
      <c r="P47" s="435"/>
      <c r="Q47" s="435">
        <f t="shared" si="4"/>
        <v>2550</v>
      </c>
      <c r="R47" s="435"/>
      <c r="AC47" s="435">
        <f t="shared" si="2"/>
        <v>-2550</v>
      </c>
      <c r="AD47" s="435"/>
      <c r="AE47" s="435"/>
      <c r="AF47" s="435"/>
      <c r="AG47" s="435"/>
      <c r="AH47" s="435"/>
      <c r="AI47" s="435"/>
      <c r="AJ47" s="481">
        <f t="shared" si="3"/>
        <v>0</v>
      </c>
    </row>
    <row r="48" customHeight="1" spans="1:36">
      <c r="A48" s="418">
        <v>45414</v>
      </c>
      <c r="B48" s="419">
        <v>31</v>
      </c>
      <c r="C48" s="419"/>
      <c r="D48" s="419"/>
      <c r="E48" s="420">
        <v>1526</v>
      </c>
      <c r="F48" s="419"/>
      <c r="G48" s="419">
        <v>272354</v>
      </c>
      <c r="H48" s="419" t="s">
        <v>88</v>
      </c>
      <c r="I48" s="419" t="s">
        <v>64</v>
      </c>
      <c r="J48" s="419"/>
      <c r="K48" s="419"/>
      <c r="L48" s="419" t="s">
        <v>65</v>
      </c>
      <c r="M48" s="435">
        <v>2550</v>
      </c>
      <c r="N48" s="435"/>
      <c r="O48" s="435"/>
      <c r="P48" s="435"/>
      <c r="Q48" s="435">
        <f t="shared" si="4"/>
        <v>2550</v>
      </c>
      <c r="R48" s="435"/>
      <c r="AC48" s="435">
        <f t="shared" si="2"/>
        <v>-2550</v>
      </c>
      <c r="AD48" s="435"/>
      <c r="AE48" s="435"/>
      <c r="AF48" s="435"/>
      <c r="AG48" s="435"/>
      <c r="AH48" s="435"/>
      <c r="AI48" s="435"/>
      <c r="AJ48" s="481">
        <f t="shared" si="3"/>
        <v>0</v>
      </c>
    </row>
    <row r="49" customHeight="1" spans="1:36">
      <c r="A49" s="418">
        <v>45414</v>
      </c>
      <c r="B49" s="419">
        <v>31</v>
      </c>
      <c r="C49" s="419"/>
      <c r="D49" s="419"/>
      <c r="E49" s="420">
        <v>1527</v>
      </c>
      <c r="F49" s="419"/>
      <c r="G49" s="419">
        <v>372347</v>
      </c>
      <c r="H49" s="419" t="s">
        <v>89</v>
      </c>
      <c r="I49" s="419" t="s">
        <v>45</v>
      </c>
      <c r="J49" s="419"/>
      <c r="K49" s="419"/>
      <c r="L49" s="419" t="s">
        <v>65</v>
      </c>
      <c r="M49" s="435">
        <v>2200</v>
      </c>
      <c r="N49" s="435"/>
      <c r="O49" s="435"/>
      <c r="P49" s="435"/>
      <c r="Q49" s="435">
        <f t="shared" si="4"/>
        <v>2200</v>
      </c>
      <c r="R49" s="435"/>
      <c r="AC49" s="435">
        <f t="shared" si="2"/>
        <v>-2200</v>
      </c>
      <c r="AD49" s="435"/>
      <c r="AE49" s="435"/>
      <c r="AF49" s="435"/>
      <c r="AG49" s="435"/>
      <c r="AH49" s="435"/>
      <c r="AI49" s="435"/>
      <c r="AJ49" s="481">
        <f t="shared" si="3"/>
        <v>0</v>
      </c>
    </row>
    <row r="50" customHeight="1" spans="1:36">
      <c r="A50" s="418">
        <v>45414</v>
      </c>
      <c r="B50" s="419">
        <v>31</v>
      </c>
      <c r="C50" s="419"/>
      <c r="D50" s="419"/>
      <c r="E50" s="420">
        <v>1528</v>
      </c>
      <c r="F50" s="419"/>
      <c r="G50" s="419">
        <v>372350</v>
      </c>
      <c r="H50" s="419" t="s">
        <v>90</v>
      </c>
      <c r="I50" s="419" t="s">
        <v>45</v>
      </c>
      <c r="J50" s="419"/>
      <c r="K50" s="419"/>
      <c r="L50" s="419" t="s">
        <v>65</v>
      </c>
      <c r="M50" s="435">
        <v>550</v>
      </c>
      <c r="N50" s="435"/>
      <c r="O50" s="435"/>
      <c r="P50" s="435"/>
      <c r="Q50" s="435">
        <f t="shared" si="4"/>
        <v>550</v>
      </c>
      <c r="R50" s="435"/>
      <c r="AC50" s="435">
        <f t="shared" si="2"/>
        <v>-550</v>
      </c>
      <c r="AD50" s="435"/>
      <c r="AE50" s="435"/>
      <c r="AF50" s="435"/>
      <c r="AG50" s="435"/>
      <c r="AH50" s="435"/>
      <c r="AI50" s="435"/>
      <c r="AJ50" s="481">
        <f t="shared" si="3"/>
        <v>0</v>
      </c>
    </row>
    <row r="51" customHeight="1" spans="1:36">
      <c r="A51" s="418">
        <v>45414</v>
      </c>
      <c r="B51" s="419">
        <v>31</v>
      </c>
      <c r="C51" s="419"/>
      <c r="D51" s="419"/>
      <c r="E51" s="420">
        <v>1529</v>
      </c>
      <c r="F51" s="419"/>
      <c r="G51" s="419">
        <v>372361</v>
      </c>
      <c r="H51" s="419" t="s">
        <v>91</v>
      </c>
      <c r="I51" s="419" t="s">
        <v>64</v>
      </c>
      <c r="J51" s="419"/>
      <c r="K51" s="419"/>
      <c r="L51" s="419" t="s">
        <v>65</v>
      </c>
      <c r="M51" s="435">
        <v>2550</v>
      </c>
      <c r="N51" s="435"/>
      <c r="O51" s="435"/>
      <c r="P51" s="435"/>
      <c r="Q51" s="435">
        <f t="shared" si="4"/>
        <v>2550</v>
      </c>
      <c r="R51" s="435"/>
      <c r="AC51" s="435">
        <f t="shared" si="2"/>
        <v>-2550</v>
      </c>
      <c r="AD51" s="435"/>
      <c r="AE51" s="435"/>
      <c r="AF51" s="435"/>
      <c r="AG51" s="435"/>
      <c r="AH51" s="435"/>
      <c r="AI51" s="435"/>
      <c r="AJ51" s="481">
        <f t="shared" si="3"/>
        <v>0</v>
      </c>
    </row>
    <row r="52" customHeight="1" spans="1:36">
      <c r="A52" s="418">
        <v>45414</v>
      </c>
      <c r="B52" s="419">
        <v>31</v>
      </c>
      <c r="C52" s="419"/>
      <c r="D52" s="419"/>
      <c r="E52" s="420">
        <v>1530</v>
      </c>
      <c r="F52" s="419"/>
      <c r="G52" s="419">
        <v>372348</v>
      </c>
      <c r="H52" s="419" t="s">
        <v>92</v>
      </c>
      <c r="I52" s="419" t="s">
        <v>64</v>
      </c>
      <c r="J52" s="419"/>
      <c r="K52" s="419"/>
      <c r="L52" s="419" t="s">
        <v>65</v>
      </c>
      <c r="M52" s="435">
        <v>2550</v>
      </c>
      <c r="N52" s="435"/>
      <c r="O52" s="435"/>
      <c r="P52" s="435"/>
      <c r="Q52" s="435">
        <f t="shared" si="4"/>
        <v>2550</v>
      </c>
      <c r="R52" s="435"/>
      <c r="AC52" s="435">
        <f t="shared" si="2"/>
        <v>-2550</v>
      </c>
      <c r="AD52" s="435"/>
      <c r="AE52" s="435"/>
      <c r="AF52" s="435"/>
      <c r="AG52" s="435"/>
      <c r="AH52" s="435"/>
      <c r="AI52" s="435"/>
      <c r="AJ52" s="481">
        <f t="shared" si="3"/>
        <v>0</v>
      </c>
    </row>
    <row r="53" customHeight="1" spans="1:36">
      <c r="A53" s="418">
        <v>45414</v>
      </c>
      <c r="B53" s="419">
        <v>31</v>
      </c>
      <c r="C53" s="419"/>
      <c r="D53" s="419"/>
      <c r="E53" s="420">
        <v>1531</v>
      </c>
      <c r="F53" s="419"/>
      <c r="G53" s="419">
        <v>372376</v>
      </c>
      <c r="H53" s="419" t="s">
        <v>93</v>
      </c>
      <c r="I53" s="419" t="s">
        <v>45</v>
      </c>
      <c r="J53" s="419"/>
      <c r="K53" s="419"/>
      <c r="L53" s="419" t="s">
        <v>82</v>
      </c>
      <c r="M53" s="435">
        <v>550</v>
      </c>
      <c r="N53" s="435"/>
      <c r="O53" s="435"/>
      <c r="P53" s="435"/>
      <c r="Q53" s="435">
        <f t="shared" si="4"/>
        <v>350</v>
      </c>
      <c r="R53" s="435"/>
      <c r="AC53" s="435">
        <f t="shared" si="2"/>
        <v>-550</v>
      </c>
      <c r="AD53" s="435"/>
      <c r="AE53" s="435">
        <v>200</v>
      </c>
      <c r="AF53" s="435"/>
      <c r="AG53" s="435"/>
      <c r="AH53" s="435"/>
      <c r="AI53" s="435"/>
      <c r="AJ53" s="481">
        <f t="shared" si="3"/>
        <v>0</v>
      </c>
    </row>
    <row r="54" customHeight="1" spans="1:36">
      <c r="A54" s="418">
        <v>45414</v>
      </c>
      <c r="B54" s="419">
        <v>31</v>
      </c>
      <c r="C54" s="419"/>
      <c r="D54" s="419"/>
      <c r="E54" s="420">
        <v>1532</v>
      </c>
      <c r="F54" s="419"/>
      <c r="G54" s="419">
        <v>372375</v>
      </c>
      <c r="H54" s="419" t="s">
        <v>94</v>
      </c>
      <c r="I54" s="419" t="s">
        <v>45</v>
      </c>
      <c r="J54" s="419"/>
      <c r="K54" s="419"/>
      <c r="L54" s="419" t="s">
        <v>82</v>
      </c>
      <c r="M54" s="435">
        <v>550</v>
      </c>
      <c r="N54" s="435"/>
      <c r="O54" s="435"/>
      <c r="P54" s="435"/>
      <c r="Q54" s="435">
        <f t="shared" si="4"/>
        <v>350</v>
      </c>
      <c r="R54" s="435"/>
      <c r="AC54" s="435">
        <f t="shared" si="2"/>
        <v>-550</v>
      </c>
      <c r="AD54" s="435"/>
      <c r="AE54" s="435">
        <v>200</v>
      </c>
      <c r="AF54" s="435"/>
      <c r="AG54" s="435"/>
      <c r="AH54" s="435"/>
      <c r="AI54" s="435"/>
      <c r="AJ54" s="481">
        <f t="shared" si="3"/>
        <v>0</v>
      </c>
    </row>
    <row r="55" customHeight="1" spans="1:36">
      <c r="A55" s="418">
        <v>45414</v>
      </c>
      <c r="B55" s="419">
        <v>31</v>
      </c>
      <c r="C55" s="419"/>
      <c r="D55" s="419"/>
      <c r="E55" s="420">
        <v>1533</v>
      </c>
      <c r="F55" s="419"/>
      <c r="G55" s="419">
        <v>372374</v>
      </c>
      <c r="H55" s="419" t="s">
        <v>95</v>
      </c>
      <c r="I55" s="419" t="s">
        <v>45</v>
      </c>
      <c r="J55" s="419"/>
      <c r="K55" s="419"/>
      <c r="L55" s="419" t="s">
        <v>82</v>
      </c>
      <c r="M55" s="435">
        <v>550</v>
      </c>
      <c r="N55" s="435"/>
      <c r="O55" s="435"/>
      <c r="P55" s="435"/>
      <c r="Q55" s="435">
        <f t="shared" si="4"/>
        <v>350</v>
      </c>
      <c r="R55" s="435"/>
      <c r="AC55" s="435">
        <f t="shared" si="2"/>
        <v>-550</v>
      </c>
      <c r="AD55" s="435"/>
      <c r="AE55" s="435">
        <v>200</v>
      </c>
      <c r="AF55" s="435"/>
      <c r="AG55" s="435"/>
      <c r="AH55" s="435"/>
      <c r="AI55" s="435"/>
      <c r="AJ55" s="481">
        <f t="shared" si="3"/>
        <v>0</v>
      </c>
    </row>
    <row r="56" customHeight="1" spans="1:36">
      <c r="A56" s="418">
        <v>45414</v>
      </c>
      <c r="B56" s="419">
        <v>31</v>
      </c>
      <c r="C56" s="419"/>
      <c r="D56" s="419"/>
      <c r="E56" s="420">
        <v>1534</v>
      </c>
      <c r="F56" s="419"/>
      <c r="G56" s="419">
        <v>373380</v>
      </c>
      <c r="H56" s="419" t="s">
        <v>96</v>
      </c>
      <c r="I56" s="419" t="s">
        <v>45</v>
      </c>
      <c r="J56" s="419"/>
      <c r="K56" s="419"/>
      <c r="L56" s="419" t="s">
        <v>97</v>
      </c>
      <c r="M56" s="435">
        <v>500</v>
      </c>
      <c r="N56" s="435"/>
      <c r="O56" s="435"/>
      <c r="P56" s="435"/>
      <c r="Q56" s="435">
        <f t="shared" si="4"/>
        <v>250</v>
      </c>
      <c r="R56" s="435"/>
      <c r="AC56" s="435">
        <f t="shared" si="2"/>
        <v>-500</v>
      </c>
      <c r="AD56" s="435"/>
      <c r="AE56" s="435">
        <v>250</v>
      </c>
      <c r="AF56" s="435"/>
      <c r="AG56" s="435"/>
      <c r="AH56" s="435"/>
      <c r="AI56" s="435"/>
      <c r="AJ56" s="481">
        <f t="shared" si="3"/>
        <v>0</v>
      </c>
    </row>
    <row r="57" customHeight="1" spans="1:36">
      <c r="A57" s="418">
        <v>45414</v>
      </c>
      <c r="B57" s="419">
        <v>31</v>
      </c>
      <c r="C57" s="419"/>
      <c r="D57" s="419"/>
      <c r="E57" s="420">
        <v>1535</v>
      </c>
      <c r="F57" s="419"/>
      <c r="G57" s="419">
        <v>373379</v>
      </c>
      <c r="H57" s="419" t="s">
        <v>98</v>
      </c>
      <c r="I57" s="419" t="s">
        <v>45</v>
      </c>
      <c r="J57" s="419"/>
      <c r="K57" s="419"/>
      <c r="L57" s="419" t="s">
        <v>97</v>
      </c>
      <c r="M57" s="435">
        <v>500</v>
      </c>
      <c r="N57" s="435"/>
      <c r="O57" s="435"/>
      <c r="P57" s="435"/>
      <c r="Q57" s="435">
        <f t="shared" si="4"/>
        <v>250</v>
      </c>
      <c r="R57" s="435"/>
      <c r="AC57" s="435">
        <f t="shared" si="2"/>
        <v>-500</v>
      </c>
      <c r="AD57" s="435"/>
      <c r="AE57" s="435">
        <v>250</v>
      </c>
      <c r="AF57" s="435"/>
      <c r="AG57" s="435"/>
      <c r="AH57" s="435"/>
      <c r="AI57" s="435"/>
      <c r="AJ57" s="481">
        <f t="shared" si="3"/>
        <v>0</v>
      </c>
    </row>
    <row r="58" customHeight="1" spans="1:36">
      <c r="A58" s="418">
        <v>45414</v>
      </c>
      <c r="B58" s="419">
        <v>31</v>
      </c>
      <c r="C58" s="419"/>
      <c r="D58" s="419"/>
      <c r="E58" s="420">
        <v>1536</v>
      </c>
      <c r="F58" s="419"/>
      <c r="G58" s="419">
        <v>373376</v>
      </c>
      <c r="H58" s="419" t="s">
        <v>99</v>
      </c>
      <c r="I58" s="419" t="s">
        <v>45</v>
      </c>
      <c r="J58" s="419"/>
      <c r="K58" s="419"/>
      <c r="L58" s="419" t="s">
        <v>97</v>
      </c>
      <c r="M58" s="435">
        <v>1500</v>
      </c>
      <c r="N58" s="435"/>
      <c r="O58" s="435"/>
      <c r="P58" s="435"/>
      <c r="Q58" s="435">
        <f t="shared" si="4"/>
        <v>750</v>
      </c>
      <c r="R58" s="435"/>
      <c r="AC58" s="435">
        <f t="shared" si="2"/>
        <v>-1500</v>
      </c>
      <c r="AD58" s="435"/>
      <c r="AE58" s="435">
        <v>750</v>
      </c>
      <c r="AF58" s="435"/>
      <c r="AG58" s="435"/>
      <c r="AH58" s="435"/>
      <c r="AI58" s="435"/>
      <c r="AJ58" s="481">
        <f t="shared" si="3"/>
        <v>0</v>
      </c>
    </row>
    <row r="59" customHeight="1" spans="1:36">
      <c r="A59" s="418">
        <v>45414</v>
      </c>
      <c r="B59" s="419">
        <v>31</v>
      </c>
      <c r="C59" s="419"/>
      <c r="D59" s="419"/>
      <c r="E59" s="420">
        <v>1537</v>
      </c>
      <c r="F59" s="419"/>
      <c r="G59" s="419">
        <v>373377</v>
      </c>
      <c r="H59" s="419" t="s">
        <v>100</v>
      </c>
      <c r="I59" s="419" t="s">
        <v>45</v>
      </c>
      <c r="J59" s="419"/>
      <c r="K59" s="419"/>
      <c r="L59" s="419" t="s">
        <v>97</v>
      </c>
      <c r="M59" s="435">
        <v>500</v>
      </c>
      <c r="N59" s="435"/>
      <c r="O59" s="435"/>
      <c r="P59" s="435"/>
      <c r="Q59" s="435">
        <f t="shared" si="4"/>
        <v>250</v>
      </c>
      <c r="R59" s="435"/>
      <c r="AC59" s="435">
        <f t="shared" si="2"/>
        <v>-500</v>
      </c>
      <c r="AD59" s="435"/>
      <c r="AE59" s="435">
        <v>250</v>
      </c>
      <c r="AF59" s="435"/>
      <c r="AG59" s="435"/>
      <c r="AH59" s="435"/>
      <c r="AI59" s="435"/>
      <c r="AJ59" s="481">
        <f t="shared" si="3"/>
        <v>0</v>
      </c>
    </row>
    <row r="60" customHeight="1" spans="1:36">
      <c r="A60" s="418">
        <v>45414</v>
      </c>
      <c r="B60" s="419">
        <v>31</v>
      </c>
      <c r="C60" s="419"/>
      <c r="D60" s="419"/>
      <c r="E60" s="420">
        <v>1538</v>
      </c>
      <c r="F60" s="419"/>
      <c r="G60" s="419">
        <v>373378</v>
      </c>
      <c r="H60" s="419" t="s">
        <v>101</v>
      </c>
      <c r="I60" s="419" t="s">
        <v>45</v>
      </c>
      <c r="J60" s="419"/>
      <c r="K60" s="419"/>
      <c r="L60" s="419" t="s">
        <v>97</v>
      </c>
      <c r="M60" s="435">
        <v>500</v>
      </c>
      <c r="N60" s="435"/>
      <c r="O60" s="435"/>
      <c r="P60" s="435"/>
      <c r="Q60" s="435">
        <f t="shared" si="4"/>
        <v>250</v>
      </c>
      <c r="R60" s="435"/>
      <c r="AC60" s="435">
        <f t="shared" si="2"/>
        <v>-500</v>
      </c>
      <c r="AD60" s="435"/>
      <c r="AE60" s="435">
        <v>250</v>
      </c>
      <c r="AF60" s="435"/>
      <c r="AG60" s="435"/>
      <c r="AH60" s="435"/>
      <c r="AI60" s="435"/>
      <c r="AJ60" s="481">
        <f t="shared" si="3"/>
        <v>0</v>
      </c>
    </row>
    <row r="61" customHeight="1" spans="1:36">
      <c r="A61" s="418">
        <v>45414</v>
      </c>
      <c r="B61" s="419">
        <v>31</v>
      </c>
      <c r="C61" s="419"/>
      <c r="D61" s="419"/>
      <c r="E61" s="420">
        <v>1539</v>
      </c>
      <c r="F61" s="419"/>
      <c r="G61" s="419">
        <v>373375</v>
      </c>
      <c r="H61" s="419" t="s">
        <v>102</v>
      </c>
      <c r="I61" s="419" t="s">
        <v>45</v>
      </c>
      <c r="J61" s="419"/>
      <c r="K61" s="419"/>
      <c r="L61" s="419" t="s">
        <v>97</v>
      </c>
      <c r="M61" s="435">
        <v>500</v>
      </c>
      <c r="N61" s="435"/>
      <c r="O61" s="435"/>
      <c r="P61" s="435"/>
      <c r="Q61" s="435">
        <f t="shared" si="4"/>
        <v>250</v>
      </c>
      <c r="R61" s="435"/>
      <c r="AC61" s="435">
        <f t="shared" si="2"/>
        <v>-500</v>
      </c>
      <c r="AD61" s="435"/>
      <c r="AE61" s="435">
        <v>250</v>
      </c>
      <c r="AF61" s="435"/>
      <c r="AG61" s="435"/>
      <c r="AH61" s="435"/>
      <c r="AI61" s="435"/>
      <c r="AJ61" s="481">
        <f t="shared" si="3"/>
        <v>0</v>
      </c>
    </row>
    <row r="62" customHeight="1" spans="1:36">
      <c r="A62" s="418">
        <v>45414</v>
      </c>
      <c r="B62" s="419">
        <v>31</v>
      </c>
      <c r="C62" s="419"/>
      <c r="D62" s="419"/>
      <c r="E62" s="420">
        <v>1540</v>
      </c>
      <c r="F62" s="419"/>
      <c r="G62" s="419">
        <v>373381</v>
      </c>
      <c r="H62" s="419" t="s">
        <v>103</v>
      </c>
      <c r="I62" s="419" t="s">
        <v>45</v>
      </c>
      <c r="J62" s="419"/>
      <c r="K62" s="419"/>
      <c r="L62" s="419" t="s">
        <v>97</v>
      </c>
      <c r="M62" s="435">
        <v>500</v>
      </c>
      <c r="N62" s="435"/>
      <c r="O62" s="435"/>
      <c r="P62" s="435"/>
      <c r="Q62" s="435">
        <f t="shared" si="4"/>
        <v>250</v>
      </c>
      <c r="R62" s="435"/>
      <c r="AC62" s="435">
        <f t="shared" si="2"/>
        <v>-500</v>
      </c>
      <c r="AD62" s="435"/>
      <c r="AE62" s="435">
        <v>250</v>
      </c>
      <c r="AF62" s="435"/>
      <c r="AG62" s="435"/>
      <c r="AH62" s="435"/>
      <c r="AI62" s="435"/>
      <c r="AJ62" s="481">
        <f t="shared" si="3"/>
        <v>0</v>
      </c>
    </row>
    <row r="63" customHeight="1" spans="1:36">
      <c r="A63" s="418">
        <v>45414</v>
      </c>
      <c r="B63" s="419">
        <v>867</v>
      </c>
      <c r="C63" s="419"/>
      <c r="D63" s="419"/>
      <c r="E63" s="419">
        <v>724849</v>
      </c>
      <c r="F63" s="419"/>
      <c r="G63" s="419">
        <v>371577</v>
      </c>
      <c r="H63" s="419" t="s">
        <v>104</v>
      </c>
      <c r="I63" s="419" t="s">
        <v>45</v>
      </c>
      <c r="J63" s="419"/>
      <c r="K63" s="419"/>
      <c r="L63" s="419" t="s">
        <v>51</v>
      </c>
      <c r="M63" s="435">
        <v>450</v>
      </c>
      <c r="N63" s="435"/>
      <c r="O63" s="435"/>
      <c r="P63" s="435"/>
      <c r="R63" s="435">
        <f t="shared" ref="R63:R67" si="5">M63-AE63</f>
        <v>450</v>
      </c>
      <c r="AC63" s="435">
        <f t="shared" si="2"/>
        <v>-450</v>
      </c>
      <c r="AD63" s="435"/>
      <c r="AE63" s="435"/>
      <c r="AF63" s="435"/>
      <c r="AG63" s="435"/>
      <c r="AH63" s="435"/>
      <c r="AI63" s="435"/>
      <c r="AJ63" s="481">
        <f t="shared" si="3"/>
        <v>0</v>
      </c>
    </row>
    <row r="64" customHeight="1" spans="1:36">
      <c r="A64" s="418">
        <v>45414</v>
      </c>
      <c r="B64" s="419">
        <v>867</v>
      </c>
      <c r="C64" s="419"/>
      <c r="D64" s="419"/>
      <c r="E64" s="419">
        <v>724850</v>
      </c>
      <c r="F64" s="419"/>
      <c r="G64" s="419">
        <v>371579</v>
      </c>
      <c r="H64" s="419" t="s">
        <v>105</v>
      </c>
      <c r="I64" s="419" t="s">
        <v>45</v>
      </c>
      <c r="J64" s="419"/>
      <c r="K64" s="419"/>
      <c r="L64" s="419" t="s">
        <v>51</v>
      </c>
      <c r="M64" s="435">
        <v>450</v>
      </c>
      <c r="N64" s="435"/>
      <c r="O64" s="435"/>
      <c r="P64" s="435"/>
      <c r="R64" s="435">
        <f t="shared" si="5"/>
        <v>450</v>
      </c>
      <c r="AC64" s="435">
        <f t="shared" si="2"/>
        <v>-450</v>
      </c>
      <c r="AD64" s="435"/>
      <c r="AE64" s="435"/>
      <c r="AF64" s="435"/>
      <c r="AG64" s="435"/>
      <c r="AH64" s="435"/>
      <c r="AI64" s="435"/>
      <c r="AJ64" s="481">
        <f t="shared" si="3"/>
        <v>0</v>
      </c>
    </row>
    <row r="65" customHeight="1" spans="1:36">
      <c r="A65" s="418">
        <v>45414</v>
      </c>
      <c r="B65" s="419">
        <v>909</v>
      </c>
      <c r="C65" s="419"/>
      <c r="D65" s="419"/>
      <c r="E65" s="419">
        <v>726947</v>
      </c>
      <c r="F65" s="419"/>
      <c r="G65" s="419">
        <v>371580</v>
      </c>
      <c r="H65" s="419" t="s">
        <v>106</v>
      </c>
      <c r="I65" s="419" t="s">
        <v>45</v>
      </c>
      <c r="J65" s="419"/>
      <c r="K65" s="419"/>
      <c r="L65" s="419" t="s">
        <v>51</v>
      </c>
      <c r="M65" s="435">
        <v>450</v>
      </c>
      <c r="N65" s="435"/>
      <c r="O65" s="435"/>
      <c r="P65" s="435"/>
      <c r="Q65" s="435"/>
      <c r="R65" s="435">
        <f t="shared" si="5"/>
        <v>450</v>
      </c>
      <c r="AC65" s="435">
        <f t="shared" si="2"/>
        <v>-450</v>
      </c>
      <c r="AD65" s="435"/>
      <c r="AE65" s="435"/>
      <c r="AF65" s="435"/>
      <c r="AG65" s="435"/>
      <c r="AH65" s="435"/>
      <c r="AI65" s="435"/>
      <c r="AJ65" s="481">
        <f t="shared" si="3"/>
        <v>0</v>
      </c>
    </row>
    <row r="66" customHeight="1" spans="1:36">
      <c r="A66" s="418">
        <v>45414</v>
      </c>
      <c r="B66" s="419">
        <v>909</v>
      </c>
      <c r="C66" s="419"/>
      <c r="D66" s="419"/>
      <c r="E66" s="419">
        <v>726948</v>
      </c>
      <c r="F66" s="419"/>
      <c r="G66" s="419">
        <v>371581</v>
      </c>
      <c r="H66" s="419" t="s">
        <v>107</v>
      </c>
      <c r="I66" s="419" t="s">
        <v>64</v>
      </c>
      <c r="J66" s="419"/>
      <c r="K66" s="419"/>
      <c r="L66" s="419" t="s">
        <v>51</v>
      </c>
      <c r="M66" s="435">
        <v>2950</v>
      </c>
      <c r="N66" s="435"/>
      <c r="O66" s="435"/>
      <c r="P66" s="435"/>
      <c r="Q66" s="435"/>
      <c r="R66" s="435">
        <f t="shared" si="5"/>
        <v>2950</v>
      </c>
      <c r="AC66" s="435">
        <f t="shared" si="2"/>
        <v>-2950</v>
      </c>
      <c r="AD66" s="435"/>
      <c r="AE66" s="435"/>
      <c r="AF66" s="435"/>
      <c r="AG66" s="435"/>
      <c r="AH66" s="435"/>
      <c r="AI66" s="435"/>
      <c r="AJ66" s="481">
        <f t="shared" si="3"/>
        <v>0</v>
      </c>
    </row>
    <row r="67" customHeight="1" spans="1:36">
      <c r="A67" s="418">
        <v>45414</v>
      </c>
      <c r="B67" s="419">
        <v>909</v>
      </c>
      <c r="C67" s="419"/>
      <c r="D67" s="419"/>
      <c r="E67" s="419">
        <v>726949</v>
      </c>
      <c r="F67" s="419"/>
      <c r="G67" s="419">
        <v>371582</v>
      </c>
      <c r="H67" s="419" t="s">
        <v>108</v>
      </c>
      <c r="I67" s="419" t="s">
        <v>64</v>
      </c>
      <c r="J67" s="419"/>
      <c r="K67" s="419"/>
      <c r="L67" s="419" t="s">
        <v>51</v>
      </c>
      <c r="M67" s="435">
        <v>2950</v>
      </c>
      <c r="N67" s="435"/>
      <c r="O67" s="435"/>
      <c r="P67" s="435"/>
      <c r="Q67" s="435"/>
      <c r="R67" s="435">
        <f t="shared" si="5"/>
        <v>2950</v>
      </c>
      <c r="AC67" s="435">
        <f t="shared" si="2"/>
        <v>-2950</v>
      </c>
      <c r="AD67" s="435"/>
      <c r="AE67" s="435"/>
      <c r="AF67" s="435"/>
      <c r="AG67" s="435"/>
      <c r="AH67" s="435"/>
      <c r="AI67" s="435"/>
      <c r="AJ67" s="481">
        <f t="shared" si="3"/>
        <v>0</v>
      </c>
    </row>
    <row r="68" customHeight="1" spans="1:36">
      <c r="A68" s="418">
        <v>45414</v>
      </c>
      <c r="B68" s="419">
        <v>980</v>
      </c>
      <c r="C68" s="419"/>
      <c r="D68" s="419"/>
      <c r="E68" s="420">
        <v>730477</v>
      </c>
      <c r="F68" s="419"/>
      <c r="G68" s="419">
        <v>371160</v>
      </c>
      <c r="H68" s="419" t="s">
        <v>109</v>
      </c>
      <c r="I68" s="419" t="s">
        <v>45</v>
      </c>
      <c r="J68" s="419"/>
      <c r="K68" s="419"/>
      <c r="L68" s="419" t="s">
        <v>110</v>
      </c>
      <c r="M68" s="435">
        <v>600</v>
      </c>
      <c r="N68" s="435"/>
      <c r="O68" s="435"/>
      <c r="P68" s="435"/>
      <c r="Q68" s="435">
        <f t="shared" ref="Q68:Q149" si="6">M68-AE68</f>
        <v>600</v>
      </c>
      <c r="AC68" s="435">
        <f t="shared" si="2"/>
        <v>-600</v>
      </c>
      <c r="AD68" s="435"/>
      <c r="AE68" s="435"/>
      <c r="AF68" s="435"/>
      <c r="AG68" s="435"/>
      <c r="AH68" s="435"/>
      <c r="AI68" s="435"/>
      <c r="AJ68" s="481">
        <f t="shared" si="3"/>
        <v>0</v>
      </c>
    </row>
    <row r="69" customHeight="1" spans="1:36">
      <c r="A69" s="418">
        <v>45414</v>
      </c>
      <c r="B69" s="419">
        <v>980</v>
      </c>
      <c r="C69" s="419"/>
      <c r="D69" s="419"/>
      <c r="E69" s="420">
        <v>730478</v>
      </c>
      <c r="F69" s="419"/>
      <c r="G69" s="419">
        <v>371161</v>
      </c>
      <c r="H69" s="419" t="s">
        <v>109</v>
      </c>
      <c r="I69" s="419" t="s">
        <v>45</v>
      </c>
      <c r="J69" s="419"/>
      <c r="K69" s="419"/>
      <c r="L69" s="419" t="s">
        <v>110</v>
      </c>
      <c r="M69" s="435">
        <v>600</v>
      </c>
      <c r="N69" s="435"/>
      <c r="O69" s="435"/>
      <c r="P69" s="435"/>
      <c r="Q69" s="435">
        <f t="shared" si="6"/>
        <v>600</v>
      </c>
      <c r="R69" s="435"/>
      <c r="AC69" s="435">
        <f t="shared" si="2"/>
        <v>-600</v>
      </c>
      <c r="AD69" s="435"/>
      <c r="AE69" s="435"/>
      <c r="AF69" s="435"/>
      <c r="AG69" s="435"/>
      <c r="AH69" s="435"/>
      <c r="AI69" s="435"/>
      <c r="AJ69" s="481">
        <f t="shared" si="3"/>
        <v>0</v>
      </c>
    </row>
    <row r="70" customHeight="1" spans="1:36">
      <c r="A70" s="418">
        <v>45414</v>
      </c>
      <c r="B70" s="419">
        <v>980</v>
      </c>
      <c r="C70" s="419"/>
      <c r="D70" s="419"/>
      <c r="E70" s="420">
        <v>730479</v>
      </c>
      <c r="F70" s="419"/>
      <c r="G70" s="419">
        <v>371162</v>
      </c>
      <c r="H70" s="419" t="s">
        <v>109</v>
      </c>
      <c r="I70" s="419" t="s">
        <v>45</v>
      </c>
      <c r="J70" s="419"/>
      <c r="K70" s="419"/>
      <c r="L70" s="419" t="s">
        <v>110</v>
      </c>
      <c r="M70" s="435">
        <v>600</v>
      </c>
      <c r="N70" s="435"/>
      <c r="O70" s="435"/>
      <c r="P70" s="435"/>
      <c r="Q70" s="435">
        <f t="shared" si="6"/>
        <v>600</v>
      </c>
      <c r="R70" s="435"/>
      <c r="AC70" s="435">
        <f t="shared" si="2"/>
        <v>-600</v>
      </c>
      <c r="AD70" s="435"/>
      <c r="AE70" s="435"/>
      <c r="AF70" s="435"/>
      <c r="AG70" s="435"/>
      <c r="AH70" s="435"/>
      <c r="AI70" s="435"/>
      <c r="AJ70" s="481">
        <f t="shared" si="3"/>
        <v>0</v>
      </c>
    </row>
    <row r="71" customHeight="1" spans="1:36">
      <c r="A71" s="418">
        <v>45414</v>
      </c>
      <c r="B71" s="419">
        <v>980</v>
      </c>
      <c r="C71" s="419"/>
      <c r="D71" s="419"/>
      <c r="E71" s="419">
        <v>730480</v>
      </c>
      <c r="F71" s="419"/>
      <c r="G71" s="419">
        <v>371163</v>
      </c>
      <c r="H71" s="419" t="s">
        <v>109</v>
      </c>
      <c r="I71" s="419" t="s">
        <v>45</v>
      </c>
      <c r="J71" s="419"/>
      <c r="K71" s="419"/>
      <c r="L71" s="419" t="s">
        <v>110</v>
      </c>
      <c r="M71" s="435">
        <v>600</v>
      </c>
      <c r="N71" s="435"/>
      <c r="O71" s="435"/>
      <c r="P71" s="435"/>
      <c r="Q71" s="435">
        <f t="shared" si="6"/>
        <v>600</v>
      </c>
      <c r="R71" s="435"/>
      <c r="AC71" s="435">
        <f t="shared" si="2"/>
        <v>-600</v>
      </c>
      <c r="AD71" s="435"/>
      <c r="AE71" s="435"/>
      <c r="AF71" s="435"/>
      <c r="AG71" s="435"/>
      <c r="AH71" s="435"/>
      <c r="AI71" s="435"/>
      <c r="AJ71" s="481">
        <f t="shared" si="3"/>
        <v>0</v>
      </c>
    </row>
    <row r="72" customHeight="1" spans="1:36">
      <c r="A72" s="418">
        <v>45414</v>
      </c>
      <c r="B72" s="419">
        <v>980</v>
      </c>
      <c r="C72" s="419"/>
      <c r="D72" s="419"/>
      <c r="E72" s="419">
        <v>730481</v>
      </c>
      <c r="F72" s="419"/>
      <c r="G72" s="419">
        <v>371160</v>
      </c>
      <c r="H72" s="419" t="s">
        <v>109</v>
      </c>
      <c r="I72" s="419" t="s">
        <v>45</v>
      </c>
      <c r="J72" s="419"/>
      <c r="K72" s="419"/>
      <c r="L72" s="419" t="s">
        <v>110</v>
      </c>
      <c r="M72" s="435">
        <v>600</v>
      </c>
      <c r="N72" s="435"/>
      <c r="O72" s="435"/>
      <c r="P72" s="435"/>
      <c r="Q72" s="435">
        <f t="shared" si="6"/>
        <v>600</v>
      </c>
      <c r="R72" s="435"/>
      <c r="AC72" s="435">
        <f t="shared" si="2"/>
        <v>-600</v>
      </c>
      <c r="AD72" s="435"/>
      <c r="AE72" s="435"/>
      <c r="AF72" s="435"/>
      <c r="AG72" s="435"/>
      <c r="AH72" s="435"/>
      <c r="AI72" s="435"/>
      <c r="AJ72" s="481">
        <f t="shared" si="3"/>
        <v>0</v>
      </c>
    </row>
    <row r="73" customHeight="1" spans="1:36">
      <c r="A73" s="418">
        <v>45414</v>
      </c>
      <c r="B73" s="419">
        <v>980</v>
      </c>
      <c r="C73" s="419"/>
      <c r="D73" s="419"/>
      <c r="E73" s="420">
        <v>730482</v>
      </c>
      <c r="F73" s="419"/>
      <c r="G73" s="419">
        <v>371158</v>
      </c>
      <c r="H73" s="419" t="s">
        <v>111</v>
      </c>
      <c r="I73" s="419" t="s">
        <v>45</v>
      </c>
      <c r="J73" s="419"/>
      <c r="K73" s="419"/>
      <c r="L73" s="419" t="s">
        <v>110</v>
      </c>
      <c r="M73" s="435">
        <v>600</v>
      </c>
      <c r="N73" s="435"/>
      <c r="O73" s="435"/>
      <c r="P73" s="435"/>
      <c r="Q73" s="435">
        <f t="shared" si="6"/>
        <v>600</v>
      </c>
      <c r="R73" s="435"/>
      <c r="AC73" s="435">
        <f t="shared" si="2"/>
        <v>-600</v>
      </c>
      <c r="AD73" s="435"/>
      <c r="AE73" s="435"/>
      <c r="AF73" s="435"/>
      <c r="AG73" s="435"/>
      <c r="AH73" s="435"/>
      <c r="AI73" s="435"/>
      <c r="AJ73" s="481">
        <f t="shared" si="3"/>
        <v>0</v>
      </c>
    </row>
    <row r="74" customHeight="1" spans="1:36">
      <c r="A74" s="418">
        <v>45414</v>
      </c>
      <c r="B74" s="419">
        <v>980</v>
      </c>
      <c r="C74" s="419"/>
      <c r="D74" s="419"/>
      <c r="E74" s="419">
        <v>730483</v>
      </c>
      <c r="F74" s="419"/>
      <c r="G74" s="419">
        <v>371192</v>
      </c>
      <c r="H74" s="419" t="s">
        <v>109</v>
      </c>
      <c r="I74" s="419" t="s">
        <v>45</v>
      </c>
      <c r="J74" s="419"/>
      <c r="K74" s="419"/>
      <c r="L74" s="419" t="s">
        <v>110</v>
      </c>
      <c r="M74" s="435">
        <v>600</v>
      </c>
      <c r="N74" s="435"/>
      <c r="O74" s="435"/>
      <c r="P74" s="435"/>
      <c r="Q74" s="435">
        <f t="shared" si="6"/>
        <v>600</v>
      </c>
      <c r="R74" s="435"/>
      <c r="AC74" s="435">
        <f t="shared" si="2"/>
        <v>-600</v>
      </c>
      <c r="AD74" s="435"/>
      <c r="AE74" s="435"/>
      <c r="AF74" s="435"/>
      <c r="AG74" s="435"/>
      <c r="AH74" s="435"/>
      <c r="AI74" s="435"/>
      <c r="AJ74" s="481">
        <f t="shared" si="3"/>
        <v>0</v>
      </c>
    </row>
    <row r="75" customHeight="1" spans="1:36">
      <c r="A75" s="418">
        <v>45414</v>
      </c>
      <c r="B75" s="419">
        <v>980</v>
      </c>
      <c r="C75" s="419"/>
      <c r="D75" s="419"/>
      <c r="E75" s="419">
        <v>730484</v>
      </c>
      <c r="F75" s="419"/>
      <c r="G75" s="419" t="s">
        <v>112</v>
      </c>
      <c r="H75" s="419" t="s">
        <v>109</v>
      </c>
      <c r="I75" s="419" t="s">
        <v>113</v>
      </c>
      <c r="J75" s="419"/>
      <c r="K75" s="419"/>
      <c r="L75" s="419" t="s">
        <v>110</v>
      </c>
      <c r="M75" s="435">
        <v>120</v>
      </c>
      <c r="N75" s="435"/>
      <c r="O75" s="435"/>
      <c r="P75" s="435"/>
      <c r="Q75" s="435">
        <f t="shared" si="6"/>
        <v>120</v>
      </c>
      <c r="R75" s="435"/>
      <c r="AC75" s="435">
        <f t="shared" si="2"/>
        <v>-120</v>
      </c>
      <c r="AD75" s="435"/>
      <c r="AE75" s="435"/>
      <c r="AF75" s="435"/>
      <c r="AG75" s="435"/>
      <c r="AH75" s="435"/>
      <c r="AI75" s="435"/>
      <c r="AJ75" s="481">
        <f t="shared" si="3"/>
        <v>0</v>
      </c>
    </row>
    <row r="76" customHeight="1" spans="1:36">
      <c r="A76" s="418">
        <v>45414</v>
      </c>
      <c r="B76" s="419">
        <v>980</v>
      </c>
      <c r="C76" s="419"/>
      <c r="D76" s="419"/>
      <c r="E76" s="419">
        <v>730485</v>
      </c>
      <c r="F76" s="419"/>
      <c r="G76" s="419">
        <v>371193</v>
      </c>
      <c r="H76" s="419" t="s">
        <v>109</v>
      </c>
      <c r="I76" s="419" t="s">
        <v>45</v>
      </c>
      <c r="J76" s="419"/>
      <c r="K76" s="419"/>
      <c r="L76" s="419" t="s">
        <v>110</v>
      </c>
      <c r="M76" s="435">
        <v>600</v>
      </c>
      <c r="N76" s="435"/>
      <c r="O76" s="435"/>
      <c r="P76" s="435"/>
      <c r="Q76" s="435">
        <f t="shared" si="6"/>
        <v>600</v>
      </c>
      <c r="R76" s="435"/>
      <c r="AC76" s="435">
        <f t="shared" si="2"/>
        <v>-600</v>
      </c>
      <c r="AD76" s="435"/>
      <c r="AE76" s="435"/>
      <c r="AF76" s="435"/>
      <c r="AG76" s="435"/>
      <c r="AH76" s="435"/>
      <c r="AI76" s="435"/>
      <c r="AJ76" s="481">
        <f t="shared" si="3"/>
        <v>0</v>
      </c>
    </row>
    <row r="77" customHeight="1" spans="1:36">
      <c r="A77" s="418">
        <v>45414</v>
      </c>
      <c r="B77" s="419">
        <v>980</v>
      </c>
      <c r="C77" s="419"/>
      <c r="D77" s="419"/>
      <c r="E77" s="419">
        <v>730486</v>
      </c>
      <c r="F77" s="419"/>
      <c r="G77" s="419">
        <v>371194</v>
      </c>
      <c r="H77" s="419" t="s">
        <v>109</v>
      </c>
      <c r="I77" s="419" t="s">
        <v>45</v>
      </c>
      <c r="J77" s="419"/>
      <c r="K77" s="419"/>
      <c r="L77" s="419" t="s">
        <v>110</v>
      </c>
      <c r="M77" s="435">
        <v>600</v>
      </c>
      <c r="N77" s="435"/>
      <c r="O77" s="435"/>
      <c r="P77" s="435"/>
      <c r="Q77" s="435">
        <f t="shared" si="6"/>
        <v>600</v>
      </c>
      <c r="R77" s="435"/>
      <c r="AC77" s="435">
        <f t="shared" si="2"/>
        <v>-600</v>
      </c>
      <c r="AD77" s="435"/>
      <c r="AE77" s="435"/>
      <c r="AF77" s="435"/>
      <c r="AG77" s="435"/>
      <c r="AH77" s="435"/>
      <c r="AI77" s="435"/>
      <c r="AJ77" s="481">
        <f t="shared" si="3"/>
        <v>0</v>
      </c>
    </row>
    <row r="78" customHeight="1" spans="1:36">
      <c r="A78" s="418">
        <v>45414</v>
      </c>
      <c r="B78" s="419">
        <v>980</v>
      </c>
      <c r="C78" s="419"/>
      <c r="D78" s="419"/>
      <c r="E78" s="419">
        <v>730487</v>
      </c>
      <c r="F78" s="419"/>
      <c r="G78" s="419">
        <v>371161</v>
      </c>
      <c r="H78" s="419" t="s">
        <v>109</v>
      </c>
      <c r="I78" s="419" t="s">
        <v>45</v>
      </c>
      <c r="J78" s="419"/>
      <c r="K78" s="419"/>
      <c r="L78" s="419" t="s">
        <v>110</v>
      </c>
      <c r="M78" s="435">
        <v>600</v>
      </c>
      <c r="N78" s="435"/>
      <c r="O78" s="435"/>
      <c r="P78" s="435"/>
      <c r="Q78" s="435">
        <f t="shared" si="6"/>
        <v>600</v>
      </c>
      <c r="R78" s="435"/>
      <c r="AC78" s="435">
        <f t="shared" si="2"/>
        <v>-600</v>
      </c>
      <c r="AD78" s="435"/>
      <c r="AE78" s="435"/>
      <c r="AF78" s="435"/>
      <c r="AG78" s="435"/>
      <c r="AH78" s="435"/>
      <c r="AI78" s="435"/>
      <c r="AJ78" s="481">
        <f t="shared" si="3"/>
        <v>0</v>
      </c>
    </row>
    <row r="79" customHeight="1" spans="1:36">
      <c r="A79" s="418">
        <v>45414</v>
      </c>
      <c r="B79" s="419">
        <v>980</v>
      </c>
      <c r="C79" s="419"/>
      <c r="D79" s="419"/>
      <c r="E79" s="420">
        <v>730488</v>
      </c>
      <c r="F79" s="419"/>
      <c r="G79" s="419">
        <v>373733</v>
      </c>
      <c r="H79" s="419" t="s">
        <v>114</v>
      </c>
      <c r="I79" s="419" t="s">
        <v>45</v>
      </c>
      <c r="J79" s="419"/>
      <c r="K79" s="419"/>
      <c r="L79" s="419" t="s">
        <v>110</v>
      </c>
      <c r="M79" s="435">
        <v>500</v>
      </c>
      <c r="N79" s="435"/>
      <c r="O79" s="435"/>
      <c r="P79" s="435"/>
      <c r="Q79" s="435">
        <f t="shared" si="6"/>
        <v>500</v>
      </c>
      <c r="R79" s="435"/>
      <c r="AC79" s="435">
        <f t="shared" si="2"/>
        <v>-500</v>
      </c>
      <c r="AD79" s="435"/>
      <c r="AE79" s="435"/>
      <c r="AF79" s="435"/>
      <c r="AG79" s="435"/>
      <c r="AH79" s="435"/>
      <c r="AI79" s="435"/>
      <c r="AJ79" s="481">
        <f t="shared" si="3"/>
        <v>0</v>
      </c>
    </row>
    <row r="80" customHeight="1" spans="1:36">
      <c r="A80" s="418">
        <v>45414</v>
      </c>
      <c r="B80" s="419">
        <v>54</v>
      </c>
      <c r="C80" s="419"/>
      <c r="D80" s="419"/>
      <c r="E80" s="419">
        <v>2651</v>
      </c>
      <c r="F80" s="419"/>
      <c r="G80" s="419">
        <v>371078</v>
      </c>
      <c r="H80" s="419" t="s">
        <v>115</v>
      </c>
      <c r="I80" s="419" t="s">
        <v>45</v>
      </c>
      <c r="J80" s="419"/>
      <c r="K80" s="419"/>
      <c r="L80" s="419" t="s">
        <v>110</v>
      </c>
      <c r="M80" s="435">
        <v>435</v>
      </c>
      <c r="N80" s="435"/>
      <c r="O80" s="435"/>
      <c r="P80" s="435"/>
      <c r="Q80" s="435">
        <f t="shared" si="6"/>
        <v>435</v>
      </c>
      <c r="R80" s="435"/>
      <c r="AC80" s="435">
        <f t="shared" si="2"/>
        <v>-435</v>
      </c>
      <c r="AD80" s="435"/>
      <c r="AE80" s="435"/>
      <c r="AF80" s="435"/>
      <c r="AG80" s="435"/>
      <c r="AH80" s="435"/>
      <c r="AI80" s="435"/>
      <c r="AJ80" s="481">
        <f t="shared" si="3"/>
        <v>0</v>
      </c>
    </row>
    <row r="81" customHeight="1" spans="1:36">
      <c r="A81" s="418">
        <v>45414</v>
      </c>
      <c r="B81" s="419">
        <v>54</v>
      </c>
      <c r="C81" s="419"/>
      <c r="D81" s="419"/>
      <c r="E81" s="419">
        <v>2652</v>
      </c>
      <c r="F81" s="419"/>
      <c r="G81" s="419">
        <v>371096</v>
      </c>
      <c r="H81" s="419" t="s">
        <v>116</v>
      </c>
      <c r="I81" s="419" t="s">
        <v>45</v>
      </c>
      <c r="J81" s="419"/>
      <c r="K81" s="419"/>
      <c r="L81" s="419" t="s">
        <v>110</v>
      </c>
      <c r="M81" s="435">
        <v>435</v>
      </c>
      <c r="N81" s="435"/>
      <c r="O81" s="435"/>
      <c r="P81" s="435"/>
      <c r="Q81" s="435">
        <f t="shared" si="6"/>
        <v>435</v>
      </c>
      <c r="R81" s="435"/>
      <c r="AC81" s="435">
        <f t="shared" si="2"/>
        <v>-435</v>
      </c>
      <c r="AD81" s="435"/>
      <c r="AE81" s="435"/>
      <c r="AF81" s="435"/>
      <c r="AG81" s="435"/>
      <c r="AH81" s="435"/>
      <c r="AI81" s="435"/>
      <c r="AJ81" s="481">
        <f t="shared" si="3"/>
        <v>0</v>
      </c>
    </row>
    <row r="82" customHeight="1" spans="1:36">
      <c r="A82" s="418">
        <v>45414</v>
      </c>
      <c r="B82" s="419">
        <v>54</v>
      </c>
      <c r="C82" s="419"/>
      <c r="D82" s="419"/>
      <c r="E82" s="419">
        <v>2653</v>
      </c>
      <c r="F82" s="419"/>
      <c r="G82" s="419">
        <v>371157</v>
      </c>
      <c r="H82" s="419" t="s">
        <v>117</v>
      </c>
      <c r="I82" s="419" t="s">
        <v>45</v>
      </c>
      <c r="J82" s="419"/>
      <c r="K82" s="419"/>
      <c r="L82" s="419" t="s">
        <v>110</v>
      </c>
      <c r="M82" s="435">
        <v>435</v>
      </c>
      <c r="N82" s="435"/>
      <c r="O82" s="435"/>
      <c r="P82" s="435"/>
      <c r="Q82" s="435">
        <f t="shared" si="6"/>
        <v>435</v>
      </c>
      <c r="R82" s="435"/>
      <c r="AC82" s="435">
        <f t="shared" si="2"/>
        <v>-435</v>
      </c>
      <c r="AD82" s="435"/>
      <c r="AE82" s="435"/>
      <c r="AF82" s="435"/>
      <c r="AG82" s="435"/>
      <c r="AH82" s="435"/>
      <c r="AI82" s="435"/>
      <c r="AJ82" s="481">
        <f t="shared" si="3"/>
        <v>0</v>
      </c>
    </row>
    <row r="83" customHeight="1" spans="1:36">
      <c r="A83" s="418">
        <v>45414</v>
      </c>
      <c r="B83" s="419">
        <v>54</v>
      </c>
      <c r="C83" s="419"/>
      <c r="D83" s="419"/>
      <c r="E83" s="419">
        <v>2654</v>
      </c>
      <c r="F83" s="419"/>
      <c r="G83" s="419">
        <v>371077</v>
      </c>
      <c r="H83" s="419" t="s">
        <v>118</v>
      </c>
      <c r="I83" s="419" t="s">
        <v>45</v>
      </c>
      <c r="J83" s="419"/>
      <c r="K83" s="419"/>
      <c r="L83" s="419" t="s">
        <v>110</v>
      </c>
      <c r="M83" s="435">
        <v>435</v>
      </c>
      <c r="N83" s="435"/>
      <c r="O83" s="435"/>
      <c r="P83" s="435"/>
      <c r="Q83" s="435">
        <f t="shared" si="6"/>
        <v>435</v>
      </c>
      <c r="R83" s="435"/>
      <c r="AC83" s="435">
        <f t="shared" si="2"/>
        <v>-435</v>
      </c>
      <c r="AD83" s="435"/>
      <c r="AE83" s="435"/>
      <c r="AF83" s="435"/>
      <c r="AG83" s="435"/>
      <c r="AH83" s="435"/>
      <c r="AI83" s="435"/>
      <c r="AJ83" s="481">
        <f t="shared" si="3"/>
        <v>0</v>
      </c>
    </row>
    <row r="84" customHeight="1" spans="1:36">
      <c r="A84" s="418">
        <v>45414</v>
      </c>
      <c r="B84" s="419">
        <v>54</v>
      </c>
      <c r="C84" s="419"/>
      <c r="D84" s="419"/>
      <c r="E84" s="419">
        <v>2655</v>
      </c>
      <c r="F84" s="419"/>
      <c r="G84" s="419">
        <v>373736</v>
      </c>
      <c r="H84" s="419" t="s">
        <v>119</v>
      </c>
      <c r="I84" s="419" t="s">
        <v>45</v>
      </c>
      <c r="J84" s="419"/>
      <c r="K84" s="419"/>
      <c r="L84" s="419" t="s">
        <v>110</v>
      </c>
      <c r="M84" s="435">
        <v>435</v>
      </c>
      <c r="N84" s="435"/>
      <c r="O84" s="435"/>
      <c r="P84" s="435"/>
      <c r="Q84" s="435">
        <f t="shared" si="6"/>
        <v>435</v>
      </c>
      <c r="R84" s="435"/>
      <c r="AC84" s="435">
        <f t="shared" si="2"/>
        <v>-435</v>
      </c>
      <c r="AD84" s="435"/>
      <c r="AE84" s="435"/>
      <c r="AF84" s="435"/>
      <c r="AG84" s="435"/>
      <c r="AH84" s="435"/>
      <c r="AI84" s="435"/>
      <c r="AJ84" s="481">
        <f t="shared" si="3"/>
        <v>0</v>
      </c>
    </row>
    <row r="85" customHeight="1" spans="1:36">
      <c r="A85" s="418">
        <v>45414</v>
      </c>
      <c r="B85" s="419">
        <v>54</v>
      </c>
      <c r="C85" s="419"/>
      <c r="D85" s="419"/>
      <c r="E85" s="419">
        <v>2656</v>
      </c>
      <c r="F85" s="419"/>
      <c r="G85" s="419">
        <v>371089</v>
      </c>
      <c r="H85" s="419" t="s">
        <v>120</v>
      </c>
      <c r="I85" s="419" t="s">
        <v>45</v>
      </c>
      <c r="J85" s="419"/>
      <c r="K85" s="419"/>
      <c r="L85" s="419" t="s">
        <v>110</v>
      </c>
      <c r="M85" s="435">
        <v>435</v>
      </c>
      <c r="N85" s="435"/>
      <c r="O85" s="435"/>
      <c r="P85" s="435"/>
      <c r="Q85" s="435">
        <f t="shared" si="6"/>
        <v>435</v>
      </c>
      <c r="R85" s="435"/>
      <c r="AC85" s="435">
        <f t="shared" si="2"/>
        <v>-435</v>
      </c>
      <c r="AD85" s="435"/>
      <c r="AE85" s="435"/>
      <c r="AF85" s="435"/>
      <c r="AG85" s="435"/>
      <c r="AH85" s="435"/>
      <c r="AI85" s="435"/>
      <c r="AJ85" s="481">
        <f t="shared" si="3"/>
        <v>0</v>
      </c>
    </row>
    <row r="86" customHeight="1" spans="1:36">
      <c r="A86" s="418">
        <v>45414</v>
      </c>
      <c r="B86" s="419">
        <v>54</v>
      </c>
      <c r="C86" s="419"/>
      <c r="D86" s="419"/>
      <c r="E86" s="419">
        <v>2657</v>
      </c>
      <c r="F86" s="419"/>
      <c r="G86" s="419">
        <v>371080</v>
      </c>
      <c r="H86" s="419" t="s">
        <v>121</v>
      </c>
      <c r="I86" s="419" t="s">
        <v>45</v>
      </c>
      <c r="J86" s="419"/>
      <c r="K86" s="419"/>
      <c r="L86" s="419" t="s">
        <v>110</v>
      </c>
      <c r="M86" s="435">
        <v>435</v>
      </c>
      <c r="N86" s="435"/>
      <c r="O86" s="435"/>
      <c r="P86" s="435"/>
      <c r="Q86" s="435">
        <f t="shared" si="6"/>
        <v>435</v>
      </c>
      <c r="R86" s="435"/>
      <c r="AC86" s="435">
        <f t="shared" si="2"/>
        <v>-435</v>
      </c>
      <c r="AD86" s="435"/>
      <c r="AE86" s="435"/>
      <c r="AF86" s="435"/>
      <c r="AG86" s="435"/>
      <c r="AH86" s="435"/>
      <c r="AI86" s="435"/>
      <c r="AJ86" s="481">
        <f t="shared" si="3"/>
        <v>0</v>
      </c>
    </row>
    <row r="87" customHeight="1" spans="1:36">
      <c r="A87" s="418">
        <v>45414</v>
      </c>
      <c r="B87" s="419">
        <v>54</v>
      </c>
      <c r="C87" s="419"/>
      <c r="D87" s="419"/>
      <c r="E87" s="419">
        <v>2658</v>
      </c>
      <c r="F87" s="419"/>
      <c r="G87" s="419">
        <v>371079</v>
      </c>
      <c r="H87" s="419" t="s">
        <v>122</v>
      </c>
      <c r="I87" s="419" t="s">
        <v>45</v>
      </c>
      <c r="J87" s="419"/>
      <c r="K87" s="419"/>
      <c r="L87" s="419" t="s">
        <v>110</v>
      </c>
      <c r="M87" s="435">
        <v>435</v>
      </c>
      <c r="N87" s="435"/>
      <c r="O87" s="435"/>
      <c r="P87" s="435"/>
      <c r="Q87" s="435">
        <f t="shared" si="6"/>
        <v>435</v>
      </c>
      <c r="R87" s="435"/>
      <c r="AC87" s="435">
        <f t="shared" si="2"/>
        <v>-435</v>
      </c>
      <c r="AD87" s="435"/>
      <c r="AE87" s="435"/>
      <c r="AF87" s="435"/>
      <c r="AG87" s="435"/>
      <c r="AH87" s="435"/>
      <c r="AI87" s="435"/>
      <c r="AJ87" s="481">
        <f t="shared" si="3"/>
        <v>0</v>
      </c>
    </row>
    <row r="88" customHeight="1" spans="1:36">
      <c r="A88" s="418">
        <v>45414</v>
      </c>
      <c r="B88" s="419">
        <v>54</v>
      </c>
      <c r="C88" s="419"/>
      <c r="D88" s="419"/>
      <c r="E88" s="419">
        <v>2659</v>
      </c>
      <c r="F88" s="419"/>
      <c r="G88" s="419">
        <v>371154</v>
      </c>
      <c r="H88" s="419" t="s">
        <v>123</v>
      </c>
      <c r="I88" s="419" t="s">
        <v>45</v>
      </c>
      <c r="J88" s="419"/>
      <c r="K88" s="419"/>
      <c r="L88" s="419" t="s">
        <v>110</v>
      </c>
      <c r="M88" s="435">
        <v>435</v>
      </c>
      <c r="N88" s="435"/>
      <c r="O88" s="435"/>
      <c r="P88" s="435"/>
      <c r="Q88" s="435">
        <f t="shared" si="6"/>
        <v>435</v>
      </c>
      <c r="R88" s="435"/>
      <c r="AC88" s="435">
        <f t="shared" si="2"/>
        <v>-435</v>
      </c>
      <c r="AD88" s="435"/>
      <c r="AE88" s="435"/>
      <c r="AF88" s="435"/>
      <c r="AG88" s="435"/>
      <c r="AH88" s="435"/>
      <c r="AI88" s="435"/>
      <c r="AJ88" s="481">
        <f t="shared" si="3"/>
        <v>0</v>
      </c>
    </row>
    <row r="89" customHeight="1" spans="1:36">
      <c r="A89" s="418">
        <v>45414</v>
      </c>
      <c r="B89" s="419">
        <v>54</v>
      </c>
      <c r="C89" s="419"/>
      <c r="D89" s="419"/>
      <c r="E89" s="419">
        <v>2660</v>
      </c>
      <c r="F89" s="419"/>
      <c r="G89" s="419">
        <v>371082</v>
      </c>
      <c r="H89" s="419" t="s">
        <v>124</v>
      </c>
      <c r="I89" s="419" t="s">
        <v>45</v>
      </c>
      <c r="J89" s="419"/>
      <c r="K89" s="419"/>
      <c r="L89" s="419" t="s">
        <v>110</v>
      </c>
      <c r="M89" s="435">
        <v>435</v>
      </c>
      <c r="N89" s="435"/>
      <c r="O89" s="435"/>
      <c r="P89" s="435"/>
      <c r="Q89" s="435">
        <f t="shared" si="6"/>
        <v>435</v>
      </c>
      <c r="R89" s="435"/>
      <c r="AC89" s="435">
        <f t="shared" si="2"/>
        <v>-435</v>
      </c>
      <c r="AD89" s="435"/>
      <c r="AE89" s="435"/>
      <c r="AF89" s="435"/>
      <c r="AG89" s="435"/>
      <c r="AH89" s="435"/>
      <c r="AI89" s="435"/>
      <c r="AJ89" s="481">
        <f t="shared" si="3"/>
        <v>0</v>
      </c>
    </row>
    <row r="90" customHeight="1" spans="1:36">
      <c r="A90" s="418">
        <v>45414</v>
      </c>
      <c r="B90" s="419">
        <v>54</v>
      </c>
      <c r="C90" s="419"/>
      <c r="D90" s="419"/>
      <c r="E90" s="419">
        <v>2661</v>
      </c>
      <c r="F90" s="419"/>
      <c r="G90" s="419">
        <v>373737</v>
      </c>
      <c r="H90" s="419" t="s">
        <v>125</v>
      </c>
      <c r="I90" s="419" t="s">
        <v>45</v>
      </c>
      <c r="J90" s="419"/>
      <c r="K90" s="419"/>
      <c r="L90" s="419" t="s">
        <v>110</v>
      </c>
      <c r="M90" s="435">
        <v>435</v>
      </c>
      <c r="N90" s="435"/>
      <c r="O90" s="435"/>
      <c r="P90" s="435"/>
      <c r="Q90" s="435">
        <f t="shared" si="6"/>
        <v>435</v>
      </c>
      <c r="R90" s="435"/>
      <c r="AC90" s="435">
        <f t="shared" si="2"/>
        <v>-435</v>
      </c>
      <c r="AD90" s="435"/>
      <c r="AE90" s="435"/>
      <c r="AF90" s="435"/>
      <c r="AG90" s="435"/>
      <c r="AH90" s="435"/>
      <c r="AI90" s="435"/>
      <c r="AJ90" s="481">
        <f t="shared" si="3"/>
        <v>0</v>
      </c>
    </row>
    <row r="91" customHeight="1" spans="1:36">
      <c r="A91" s="418">
        <v>45414</v>
      </c>
      <c r="B91" s="419">
        <v>54</v>
      </c>
      <c r="C91" s="419"/>
      <c r="D91" s="419"/>
      <c r="E91" s="419">
        <v>2662</v>
      </c>
      <c r="F91" s="419"/>
      <c r="G91" s="419">
        <v>371092</v>
      </c>
      <c r="H91" s="419" t="s">
        <v>126</v>
      </c>
      <c r="I91" s="419" t="s">
        <v>45</v>
      </c>
      <c r="J91" s="419"/>
      <c r="K91" s="419"/>
      <c r="L91" s="419" t="s">
        <v>110</v>
      </c>
      <c r="M91" s="435">
        <v>435</v>
      </c>
      <c r="N91" s="435"/>
      <c r="O91" s="435"/>
      <c r="P91" s="435"/>
      <c r="Q91" s="435">
        <f t="shared" si="6"/>
        <v>435</v>
      </c>
      <c r="R91" s="435"/>
      <c r="AC91" s="435">
        <f t="shared" si="2"/>
        <v>-435</v>
      </c>
      <c r="AD91" s="435"/>
      <c r="AE91" s="435"/>
      <c r="AF91" s="435"/>
      <c r="AG91" s="435"/>
      <c r="AH91" s="435"/>
      <c r="AI91" s="435"/>
      <c r="AJ91" s="481">
        <f t="shared" si="3"/>
        <v>0</v>
      </c>
    </row>
    <row r="92" customHeight="1" spans="1:36">
      <c r="A92" s="418">
        <v>45414</v>
      </c>
      <c r="B92" s="419">
        <v>54</v>
      </c>
      <c r="C92" s="419"/>
      <c r="D92" s="419"/>
      <c r="E92" s="419">
        <v>2663</v>
      </c>
      <c r="F92" s="419"/>
      <c r="G92" s="419">
        <v>371095</v>
      </c>
      <c r="H92" s="419" t="s">
        <v>127</v>
      </c>
      <c r="I92" s="419" t="s">
        <v>45</v>
      </c>
      <c r="J92" s="419"/>
      <c r="K92" s="419"/>
      <c r="L92" s="419" t="s">
        <v>110</v>
      </c>
      <c r="M92" s="435">
        <v>435</v>
      </c>
      <c r="N92" s="435"/>
      <c r="O92" s="435"/>
      <c r="P92" s="435"/>
      <c r="Q92" s="435">
        <f t="shared" si="6"/>
        <v>435</v>
      </c>
      <c r="R92" s="435"/>
      <c r="AC92" s="435">
        <f t="shared" si="2"/>
        <v>-435</v>
      </c>
      <c r="AD92" s="435"/>
      <c r="AE92" s="435"/>
      <c r="AF92" s="435"/>
      <c r="AG92" s="435"/>
      <c r="AH92" s="435"/>
      <c r="AI92" s="435"/>
      <c r="AJ92" s="481">
        <f t="shared" si="3"/>
        <v>0</v>
      </c>
    </row>
    <row r="93" customHeight="1" spans="1:36">
      <c r="A93" s="418">
        <v>45414</v>
      </c>
      <c r="B93" s="419">
        <v>54</v>
      </c>
      <c r="C93" s="419"/>
      <c r="D93" s="419"/>
      <c r="E93" s="419">
        <v>2664</v>
      </c>
      <c r="F93" s="419"/>
      <c r="G93" s="419">
        <v>371091</v>
      </c>
      <c r="H93" s="419" t="s">
        <v>128</v>
      </c>
      <c r="I93" s="419" t="s">
        <v>45</v>
      </c>
      <c r="J93" s="419"/>
      <c r="K93" s="419"/>
      <c r="L93" s="419" t="s">
        <v>110</v>
      </c>
      <c r="M93" s="435">
        <v>435</v>
      </c>
      <c r="N93" s="435"/>
      <c r="O93" s="435"/>
      <c r="P93" s="435"/>
      <c r="Q93" s="435">
        <f t="shared" si="6"/>
        <v>435</v>
      </c>
      <c r="R93" s="435"/>
      <c r="AC93" s="435">
        <f t="shared" si="2"/>
        <v>-435</v>
      </c>
      <c r="AD93" s="435"/>
      <c r="AE93" s="435"/>
      <c r="AF93" s="435"/>
      <c r="AG93" s="435"/>
      <c r="AH93" s="435"/>
      <c r="AI93" s="435"/>
      <c r="AJ93" s="481">
        <f t="shared" si="3"/>
        <v>0</v>
      </c>
    </row>
    <row r="94" customHeight="1" spans="1:36">
      <c r="A94" s="418">
        <v>45414</v>
      </c>
      <c r="B94" s="419">
        <v>54</v>
      </c>
      <c r="C94" s="419"/>
      <c r="D94" s="419"/>
      <c r="E94" s="419">
        <v>2665</v>
      </c>
      <c r="F94" s="419"/>
      <c r="G94" s="419">
        <v>371094</v>
      </c>
      <c r="H94" s="419" t="s">
        <v>129</v>
      </c>
      <c r="I94" s="419" t="s">
        <v>45</v>
      </c>
      <c r="J94" s="419"/>
      <c r="K94" s="419"/>
      <c r="L94" s="419" t="s">
        <v>110</v>
      </c>
      <c r="M94" s="435">
        <v>435</v>
      </c>
      <c r="N94" s="435"/>
      <c r="O94" s="435"/>
      <c r="P94" s="435"/>
      <c r="Q94" s="435">
        <f t="shared" si="6"/>
        <v>435</v>
      </c>
      <c r="R94" s="435"/>
      <c r="AC94" s="435">
        <f t="shared" si="2"/>
        <v>-435</v>
      </c>
      <c r="AD94" s="435"/>
      <c r="AE94" s="435"/>
      <c r="AF94" s="435"/>
      <c r="AG94" s="435"/>
      <c r="AH94" s="435"/>
      <c r="AI94" s="435"/>
      <c r="AJ94" s="481">
        <f t="shared" si="3"/>
        <v>0</v>
      </c>
    </row>
    <row r="95" customHeight="1" spans="1:36">
      <c r="A95" s="418">
        <v>45414</v>
      </c>
      <c r="B95" s="419">
        <v>54</v>
      </c>
      <c r="C95" s="419"/>
      <c r="D95" s="419"/>
      <c r="E95" s="419">
        <v>2666</v>
      </c>
      <c r="F95" s="419"/>
      <c r="G95" s="419">
        <v>373738</v>
      </c>
      <c r="H95" s="419" t="s">
        <v>130</v>
      </c>
      <c r="I95" s="419" t="s">
        <v>45</v>
      </c>
      <c r="J95" s="419"/>
      <c r="K95" s="419"/>
      <c r="L95" s="419" t="s">
        <v>110</v>
      </c>
      <c r="M95" s="435">
        <v>435</v>
      </c>
      <c r="N95" s="435"/>
      <c r="O95" s="435"/>
      <c r="P95" s="435"/>
      <c r="Q95" s="435">
        <f t="shared" si="6"/>
        <v>435</v>
      </c>
      <c r="R95" s="435"/>
      <c r="AC95" s="435">
        <f t="shared" si="2"/>
        <v>-435</v>
      </c>
      <c r="AD95" s="435"/>
      <c r="AE95" s="435"/>
      <c r="AF95" s="435"/>
      <c r="AG95" s="435"/>
      <c r="AH95" s="435"/>
      <c r="AI95" s="435"/>
      <c r="AJ95" s="481">
        <f t="shared" si="3"/>
        <v>0</v>
      </c>
    </row>
    <row r="96" customHeight="1" spans="1:36">
      <c r="A96" s="418">
        <v>45414</v>
      </c>
      <c r="B96" s="419">
        <v>54</v>
      </c>
      <c r="C96" s="419"/>
      <c r="D96" s="419"/>
      <c r="E96" s="419">
        <v>2667</v>
      </c>
      <c r="F96" s="419"/>
      <c r="G96" s="419">
        <v>371083</v>
      </c>
      <c r="H96" s="419" t="s">
        <v>131</v>
      </c>
      <c r="I96" s="419" t="s">
        <v>45</v>
      </c>
      <c r="J96" s="419"/>
      <c r="K96" s="419"/>
      <c r="L96" s="419" t="s">
        <v>110</v>
      </c>
      <c r="M96" s="435">
        <v>435</v>
      </c>
      <c r="N96" s="435"/>
      <c r="O96" s="435"/>
      <c r="P96" s="435"/>
      <c r="Q96" s="435">
        <f t="shared" si="6"/>
        <v>435</v>
      </c>
      <c r="R96" s="435"/>
      <c r="AC96" s="435">
        <f t="shared" si="2"/>
        <v>-435</v>
      </c>
      <c r="AD96" s="435"/>
      <c r="AE96" s="435"/>
      <c r="AF96" s="435"/>
      <c r="AG96" s="435"/>
      <c r="AH96" s="435"/>
      <c r="AI96" s="435"/>
      <c r="AJ96" s="481">
        <f t="shared" si="3"/>
        <v>0</v>
      </c>
    </row>
    <row r="97" customHeight="1" spans="1:36">
      <c r="A97" s="418">
        <v>45414</v>
      </c>
      <c r="B97" s="419">
        <v>54</v>
      </c>
      <c r="C97" s="419"/>
      <c r="D97" s="419"/>
      <c r="E97" s="419">
        <v>2668</v>
      </c>
      <c r="F97" s="419"/>
      <c r="G97" s="419">
        <v>373739</v>
      </c>
      <c r="H97" s="419" t="s">
        <v>132</v>
      </c>
      <c r="I97" s="419" t="s">
        <v>45</v>
      </c>
      <c r="J97" s="419"/>
      <c r="K97" s="419"/>
      <c r="L97" s="419" t="s">
        <v>110</v>
      </c>
      <c r="M97" s="435">
        <v>435</v>
      </c>
      <c r="N97" s="435"/>
      <c r="O97" s="435"/>
      <c r="P97" s="435"/>
      <c r="Q97" s="435">
        <f t="shared" si="6"/>
        <v>435</v>
      </c>
      <c r="R97" s="435"/>
      <c r="AC97" s="435">
        <f t="shared" si="2"/>
        <v>-435</v>
      </c>
      <c r="AD97" s="435"/>
      <c r="AE97" s="435"/>
      <c r="AF97" s="435"/>
      <c r="AG97" s="435"/>
      <c r="AH97" s="435"/>
      <c r="AI97" s="435"/>
      <c r="AJ97" s="481">
        <f t="shared" si="3"/>
        <v>0</v>
      </c>
    </row>
    <row r="98" customHeight="1" spans="1:36">
      <c r="A98" s="418">
        <v>45414</v>
      </c>
      <c r="B98" s="419">
        <v>54</v>
      </c>
      <c r="C98" s="419"/>
      <c r="D98" s="419"/>
      <c r="E98" s="419">
        <v>2669</v>
      </c>
      <c r="F98" s="419"/>
      <c r="G98" s="419">
        <v>371098</v>
      </c>
      <c r="H98" s="419" t="s">
        <v>133</v>
      </c>
      <c r="I98" s="419" t="s">
        <v>45</v>
      </c>
      <c r="J98" s="419"/>
      <c r="K98" s="419"/>
      <c r="L98" s="419" t="s">
        <v>110</v>
      </c>
      <c r="M98" s="435">
        <v>435</v>
      </c>
      <c r="N98" s="435"/>
      <c r="O98" s="435"/>
      <c r="P98" s="435"/>
      <c r="Q98" s="435">
        <f t="shared" si="6"/>
        <v>435</v>
      </c>
      <c r="R98" s="435"/>
      <c r="AC98" s="435">
        <f t="shared" si="2"/>
        <v>-435</v>
      </c>
      <c r="AD98" s="435"/>
      <c r="AE98" s="435"/>
      <c r="AF98" s="435"/>
      <c r="AG98" s="435"/>
      <c r="AH98" s="435"/>
      <c r="AI98" s="435"/>
      <c r="AJ98" s="481">
        <f t="shared" si="3"/>
        <v>0</v>
      </c>
    </row>
    <row r="99" customHeight="1" spans="1:36">
      <c r="A99" s="418">
        <v>45414</v>
      </c>
      <c r="B99" s="419">
        <v>54</v>
      </c>
      <c r="C99" s="419"/>
      <c r="D99" s="419"/>
      <c r="E99" s="419">
        <v>2670</v>
      </c>
      <c r="F99" s="419"/>
      <c r="G99" s="419">
        <v>371099</v>
      </c>
      <c r="H99" s="419" t="s">
        <v>134</v>
      </c>
      <c r="I99" s="419" t="s">
        <v>45</v>
      </c>
      <c r="J99" s="419"/>
      <c r="K99" s="419"/>
      <c r="L99" s="419" t="s">
        <v>110</v>
      </c>
      <c r="M99" s="435">
        <v>435</v>
      </c>
      <c r="N99" s="435"/>
      <c r="O99" s="435"/>
      <c r="P99" s="435"/>
      <c r="Q99" s="435">
        <f t="shared" si="6"/>
        <v>435</v>
      </c>
      <c r="R99" s="435"/>
      <c r="AC99" s="435">
        <f t="shared" si="2"/>
        <v>-435</v>
      </c>
      <c r="AD99" s="435"/>
      <c r="AE99" s="435"/>
      <c r="AF99" s="435"/>
      <c r="AG99" s="435"/>
      <c r="AH99" s="435"/>
      <c r="AI99" s="435"/>
      <c r="AJ99" s="481">
        <f t="shared" si="3"/>
        <v>0</v>
      </c>
    </row>
    <row r="100" customHeight="1" spans="1:36">
      <c r="A100" s="418">
        <v>45414</v>
      </c>
      <c r="B100" s="419">
        <v>54</v>
      </c>
      <c r="C100" s="419"/>
      <c r="D100" s="419"/>
      <c r="E100" s="419">
        <v>2671</v>
      </c>
      <c r="F100" s="419"/>
      <c r="G100" s="419">
        <v>371093</v>
      </c>
      <c r="H100" s="419" t="s">
        <v>135</v>
      </c>
      <c r="I100" s="419" t="s">
        <v>45</v>
      </c>
      <c r="J100" s="419"/>
      <c r="K100" s="419"/>
      <c r="L100" s="419" t="s">
        <v>110</v>
      </c>
      <c r="M100" s="435">
        <v>435</v>
      </c>
      <c r="N100" s="435"/>
      <c r="O100" s="435"/>
      <c r="P100" s="435"/>
      <c r="Q100" s="435">
        <f t="shared" si="6"/>
        <v>435</v>
      </c>
      <c r="R100" s="435"/>
      <c r="AC100" s="435">
        <f t="shared" si="2"/>
        <v>-435</v>
      </c>
      <c r="AD100" s="435"/>
      <c r="AE100" s="435"/>
      <c r="AF100" s="435"/>
      <c r="AG100" s="435"/>
      <c r="AH100" s="435"/>
      <c r="AI100" s="435"/>
      <c r="AJ100" s="481">
        <f t="shared" si="3"/>
        <v>0</v>
      </c>
    </row>
    <row r="101" customHeight="1" spans="1:36">
      <c r="A101" s="418">
        <v>45414</v>
      </c>
      <c r="B101" s="419">
        <v>54</v>
      </c>
      <c r="C101" s="419"/>
      <c r="D101" s="419"/>
      <c r="E101" s="419">
        <v>2672</v>
      </c>
      <c r="F101" s="419"/>
      <c r="G101" s="419">
        <v>371156</v>
      </c>
      <c r="H101" s="419" t="s">
        <v>136</v>
      </c>
      <c r="I101" s="419" t="s">
        <v>45</v>
      </c>
      <c r="J101" s="419"/>
      <c r="K101" s="419"/>
      <c r="L101" s="419" t="s">
        <v>110</v>
      </c>
      <c r="M101" s="435">
        <v>435</v>
      </c>
      <c r="N101" s="435"/>
      <c r="O101" s="435"/>
      <c r="P101" s="435"/>
      <c r="Q101" s="435">
        <f t="shared" si="6"/>
        <v>435</v>
      </c>
      <c r="R101" s="435"/>
      <c r="AC101" s="435">
        <f t="shared" si="2"/>
        <v>-435</v>
      </c>
      <c r="AD101" s="435"/>
      <c r="AE101" s="435"/>
      <c r="AF101" s="435"/>
      <c r="AG101" s="435"/>
      <c r="AH101" s="435"/>
      <c r="AI101" s="435"/>
      <c r="AJ101" s="481">
        <f t="shared" si="3"/>
        <v>0</v>
      </c>
    </row>
    <row r="102" customHeight="1" spans="1:36">
      <c r="A102" s="418">
        <v>45414</v>
      </c>
      <c r="B102" s="419">
        <v>54</v>
      </c>
      <c r="C102" s="419"/>
      <c r="D102" s="419"/>
      <c r="E102" s="419">
        <v>2673</v>
      </c>
      <c r="F102" s="419"/>
      <c r="G102" s="419">
        <v>371151</v>
      </c>
      <c r="H102" s="419" t="s">
        <v>137</v>
      </c>
      <c r="I102" s="419" t="s">
        <v>45</v>
      </c>
      <c r="J102" s="419"/>
      <c r="K102" s="419"/>
      <c r="L102" s="419" t="s">
        <v>110</v>
      </c>
      <c r="M102" s="435">
        <v>435</v>
      </c>
      <c r="N102" s="435"/>
      <c r="O102" s="435"/>
      <c r="P102" s="435"/>
      <c r="Q102" s="435">
        <f t="shared" si="6"/>
        <v>435</v>
      </c>
      <c r="R102" s="435"/>
      <c r="AC102" s="435">
        <f t="shared" si="2"/>
        <v>-435</v>
      </c>
      <c r="AD102" s="435"/>
      <c r="AE102" s="435"/>
      <c r="AF102" s="435"/>
      <c r="AG102" s="435"/>
      <c r="AH102" s="435"/>
      <c r="AI102" s="435"/>
      <c r="AJ102" s="481">
        <f t="shared" si="3"/>
        <v>0</v>
      </c>
    </row>
    <row r="103" customHeight="1" spans="1:36">
      <c r="A103" s="418">
        <v>45414</v>
      </c>
      <c r="B103" s="419">
        <v>54</v>
      </c>
      <c r="C103" s="419"/>
      <c r="D103" s="419"/>
      <c r="E103" s="419">
        <v>2674</v>
      </c>
      <c r="F103" s="419"/>
      <c r="G103" s="419">
        <v>371085</v>
      </c>
      <c r="H103" s="419" t="s">
        <v>138</v>
      </c>
      <c r="I103" s="419" t="s">
        <v>45</v>
      </c>
      <c r="J103" s="419"/>
      <c r="K103" s="419"/>
      <c r="L103" s="419" t="s">
        <v>110</v>
      </c>
      <c r="M103" s="435">
        <v>435</v>
      </c>
      <c r="N103" s="435"/>
      <c r="O103" s="435"/>
      <c r="P103" s="435"/>
      <c r="Q103" s="435">
        <f t="shared" si="6"/>
        <v>435</v>
      </c>
      <c r="R103" s="435"/>
      <c r="AC103" s="435">
        <f t="shared" si="2"/>
        <v>-435</v>
      </c>
      <c r="AD103" s="435"/>
      <c r="AE103" s="435"/>
      <c r="AF103" s="435"/>
      <c r="AG103" s="435"/>
      <c r="AH103" s="435"/>
      <c r="AI103" s="435"/>
      <c r="AJ103" s="481">
        <f t="shared" si="3"/>
        <v>0</v>
      </c>
    </row>
    <row r="104" customHeight="1" spans="1:36">
      <c r="A104" s="418">
        <v>45414</v>
      </c>
      <c r="B104" s="419">
        <v>54</v>
      </c>
      <c r="E104" s="419">
        <v>2675</v>
      </c>
      <c r="F104" s="483"/>
      <c r="G104" s="483">
        <v>371090</v>
      </c>
      <c r="H104" s="419" t="s">
        <v>139</v>
      </c>
      <c r="I104" s="419" t="s">
        <v>45</v>
      </c>
      <c r="J104" s="419"/>
      <c r="K104" s="419"/>
      <c r="L104" s="419" t="s">
        <v>110</v>
      </c>
      <c r="M104" s="435">
        <v>435</v>
      </c>
      <c r="N104" s="435"/>
      <c r="O104" s="435"/>
      <c r="P104" s="435"/>
      <c r="Q104" s="435">
        <f t="shared" si="6"/>
        <v>435</v>
      </c>
      <c r="R104" s="435"/>
      <c r="AC104" s="435">
        <f t="shared" si="2"/>
        <v>-435</v>
      </c>
      <c r="AD104" s="435"/>
      <c r="AE104" s="435"/>
      <c r="AF104" s="435"/>
      <c r="AG104" s="435"/>
      <c r="AH104" s="435"/>
      <c r="AI104" s="435"/>
      <c r="AJ104" s="481">
        <f t="shared" si="3"/>
        <v>0</v>
      </c>
    </row>
    <row r="105" customHeight="1" spans="1:36">
      <c r="A105" s="418">
        <v>45414</v>
      </c>
      <c r="B105" s="419">
        <v>54</v>
      </c>
      <c r="E105" s="419">
        <v>2676</v>
      </c>
      <c r="F105" s="483"/>
      <c r="G105" s="419">
        <v>371097</v>
      </c>
      <c r="H105" s="419" t="s">
        <v>140</v>
      </c>
      <c r="I105" s="419" t="s">
        <v>45</v>
      </c>
      <c r="J105" s="419"/>
      <c r="K105" s="419"/>
      <c r="L105" s="419" t="s">
        <v>110</v>
      </c>
      <c r="M105" s="435">
        <v>435</v>
      </c>
      <c r="N105" s="435"/>
      <c r="O105" s="435"/>
      <c r="P105" s="435"/>
      <c r="Q105" s="435">
        <f t="shared" si="6"/>
        <v>435</v>
      </c>
      <c r="R105" s="435"/>
      <c r="AC105" s="435">
        <f t="shared" si="2"/>
        <v>-435</v>
      </c>
      <c r="AD105" s="435"/>
      <c r="AE105" s="435"/>
      <c r="AF105" s="435"/>
      <c r="AG105" s="435"/>
      <c r="AH105" s="435"/>
      <c r="AI105" s="435"/>
      <c r="AJ105" s="481">
        <f t="shared" si="3"/>
        <v>0</v>
      </c>
    </row>
    <row r="106" customHeight="1" spans="1:36">
      <c r="A106" s="418">
        <v>45414</v>
      </c>
      <c r="B106" s="419">
        <v>54</v>
      </c>
      <c r="E106" s="419">
        <v>2677</v>
      </c>
      <c r="F106" s="483"/>
      <c r="G106" s="419">
        <v>371084</v>
      </c>
      <c r="H106" s="419" t="s">
        <v>141</v>
      </c>
      <c r="I106" s="419" t="s">
        <v>45</v>
      </c>
      <c r="J106" s="419"/>
      <c r="K106" s="419"/>
      <c r="L106" s="419" t="s">
        <v>110</v>
      </c>
      <c r="M106" s="435">
        <v>435</v>
      </c>
      <c r="N106" s="435"/>
      <c r="O106" s="435"/>
      <c r="P106" s="435"/>
      <c r="Q106" s="435">
        <f t="shared" si="6"/>
        <v>435</v>
      </c>
      <c r="R106" s="435"/>
      <c r="AC106" s="435">
        <f t="shared" si="2"/>
        <v>-435</v>
      </c>
      <c r="AD106" s="435"/>
      <c r="AE106" s="435"/>
      <c r="AF106" s="435"/>
      <c r="AG106" s="435"/>
      <c r="AH106" s="435"/>
      <c r="AI106" s="435"/>
      <c r="AJ106" s="481">
        <f t="shared" si="3"/>
        <v>0</v>
      </c>
    </row>
    <row r="107" customHeight="1" spans="1:36">
      <c r="A107" s="418">
        <v>45414</v>
      </c>
      <c r="B107" s="419">
        <v>54</v>
      </c>
      <c r="E107" s="419">
        <v>2678</v>
      </c>
      <c r="F107" s="483"/>
      <c r="G107" s="419">
        <v>371100</v>
      </c>
      <c r="H107" s="419" t="s">
        <v>142</v>
      </c>
      <c r="I107" s="419" t="s">
        <v>45</v>
      </c>
      <c r="J107" s="419"/>
      <c r="K107" s="419"/>
      <c r="L107" s="419" t="s">
        <v>110</v>
      </c>
      <c r="M107" s="435">
        <v>435</v>
      </c>
      <c r="N107" s="435"/>
      <c r="O107" s="435"/>
      <c r="P107" s="435"/>
      <c r="Q107" s="435">
        <f t="shared" si="6"/>
        <v>435</v>
      </c>
      <c r="R107" s="435"/>
      <c r="AC107" s="435">
        <f t="shared" si="2"/>
        <v>-435</v>
      </c>
      <c r="AD107" s="435"/>
      <c r="AE107" s="435"/>
      <c r="AF107" s="435"/>
      <c r="AG107" s="435"/>
      <c r="AH107" s="435"/>
      <c r="AI107" s="435"/>
      <c r="AJ107" s="481">
        <f t="shared" si="3"/>
        <v>0</v>
      </c>
    </row>
    <row r="108" customHeight="1" spans="1:36">
      <c r="A108" s="418">
        <v>45414</v>
      </c>
      <c r="B108" s="419">
        <v>54</v>
      </c>
      <c r="E108" s="419">
        <v>2679</v>
      </c>
      <c r="F108" s="483"/>
      <c r="G108" s="419">
        <v>371182</v>
      </c>
      <c r="H108" s="419" t="s">
        <v>143</v>
      </c>
      <c r="I108" s="419" t="s">
        <v>45</v>
      </c>
      <c r="J108" s="419"/>
      <c r="K108" s="419"/>
      <c r="L108" s="419" t="s">
        <v>144</v>
      </c>
      <c r="M108" s="435">
        <v>435</v>
      </c>
      <c r="N108" s="435"/>
      <c r="O108" s="435"/>
      <c r="P108" s="435"/>
      <c r="Q108" s="435">
        <f t="shared" si="6"/>
        <v>435</v>
      </c>
      <c r="R108" s="435"/>
      <c r="AC108" s="435">
        <f t="shared" si="2"/>
        <v>-435</v>
      </c>
      <c r="AD108" s="435"/>
      <c r="AE108" s="435"/>
      <c r="AF108" s="435"/>
      <c r="AG108" s="435"/>
      <c r="AH108" s="435"/>
      <c r="AI108" s="435"/>
      <c r="AJ108" s="481">
        <f t="shared" si="3"/>
        <v>0</v>
      </c>
    </row>
    <row r="109" customHeight="1" spans="1:36">
      <c r="A109" s="418">
        <v>45414</v>
      </c>
      <c r="B109" s="419">
        <v>54</v>
      </c>
      <c r="E109" s="419">
        <v>2680</v>
      </c>
      <c r="F109" s="483"/>
      <c r="G109" s="419">
        <v>371165</v>
      </c>
      <c r="H109" s="419" t="s">
        <v>145</v>
      </c>
      <c r="I109" s="419" t="s">
        <v>45</v>
      </c>
      <c r="J109" s="419"/>
      <c r="K109" s="419"/>
      <c r="L109" s="419" t="s">
        <v>144</v>
      </c>
      <c r="M109" s="435">
        <v>435</v>
      </c>
      <c r="N109" s="435"/>
      <c r="O109" s="435"/>
      <c r="P109" s="435"/>
      <c r="Q109" s="435">
        <f t="shared" si="6"/>
        <v>435</v>
      </c>
      <c r="R109" s="435"/>
      <c r="AC109" s="435">
        <f t="shared" si="2"/>
        <v>-435</v>
      </c>
      <c r="AD109" s="435"/>
      <c r="AE109" s="435"/>
      <c r="AF109" s="435"/>
      <c r="AG109" s="435"/>
      <c r="AH109" s="435"/>
      <c r="AI109" s="435"/>
      <c r="AJ109" s="481">
        <f t="shared" si="3"/>
        <v>0</v>
      </c>
    </row>
    <row r="110" customHeight="1" spans="1:36">
      <c r="A110" s="418">
        <v>45414</v>
      </c>
      <c r="B110" s="419">
        <v>54</v>
      </c>
      <c r="E110" s="419">
        <v>2681</v>
      </c>
      <c r="F110" s="483"/>
      <c r="G110" s="419">
        <v>371174</v>
      </c>
      <c r="H110" s="419" t="s">
        <v>146</v>
      </c>
      <c r="I110" s="419" t="s">
        <v>45</v>
      </c>
      <c r="J110" s="419"/>
      <c r="K110" s="419"/>
      <c r="L110" s="419" t="s">
        <v>144</v>
      </c>
      <c r="M110" s="435">
        <v>435</v>
      </c>
      <c r="N110" s="435"/>
      <c r="O110" s="435"/>
      <c r="P110" s="435"/>
      <c r="Q110" s="435">
        <f t="shared" si="6"/>
        <v>435</v>
      </c>
      <c r="R110" s="435"/>
      <c r="AC110" s="435">
        <f t="shared" si="2"/>
        <v>-435</v>
      </c>
      <c r="AD110" s="435"/>
      <c r="AE110" s="435"/>
      <c r="AF110" s="435"/>
      <c r="AG110" s="435"/>
      <c r="AH110" s="435"/>
      <c r="AI110" s="435"/>
      <c r="AJ110" s="481">
        <f t="shared" si="3"/>
        <v>0</v>
      </c>
    </row>
    <row r="111" customHeight="1" spans="1:36">
      <c r="A111" s="418">
        <v>45414</v>
      </c>
      <c r="B111" s="419">
        <v>54</v>
      </c>
      <c r="E111" s="419">
        <v>2682</v>
      </c>
      <c r="F111" s="483"/>
      <c r="G111" s="419">
        <v>371189</v>
      </c>
      <c r="H111" s="419" t="s">
        <v>147</v>
      </c>
      <c r="I111" s="419" t="s">
        <v>45</v>
      </c>
      <c r="J111" s="419"/>
      <c r="K111" s="419"/>
      <c r="L111" s="419" t="s">
        <v>144</v>
      </c>
      <c r="M111" s="435">
        <v>435</v>
      </c>
      <c r="N111" s="435"/>
      <c r="O111" s="435"/>
      <c r="P111" s="435"/>
      <c r="Q111" s="435">
        <f t="shared" si="6"/>
        <v>435</v>
      </c>
      <c r="R111" s="435"/>
      <c r="AC111" s="435">
        <f t="shared" si="2"/>
        <v>-435</v>
      </c>
      <c r="AD111" s="435"/>
      <c r="AE111" s="435"/>
      <c r="AF111" s="435"/>
      <c r="AG111" s="435"/>
      <c r="AH111" s="435"/>
      <c r="AI111" s="435"/>
      <c r="AJ111" s="481">
        <f t="shared" si="3"/>
        <v>0</v>
      </c>
    </row>
    <row r="112" customHeight="1" spans="1:36">
      <c r="A112" s="418">
        <v>45414</v>
      </c>
      <c r="B112" s="419">
        <v>54</v>
      </c>
      <c r="E112" s="419">
        <v>2683</v>
      </c>
      <c r="F112" s="483"/>
      <c r="G112" s="419">
        <v>371166</v>
      </c>
      <c r="H112" s="419" t="s">
        <v>148</v>
      </c>
      <c r="I112" s="419" t="s">
        <v>45</v>
      </c>
      <c r="J112" s="419"/>
      <c r="K112" s="419"/>
      <c r="L112" s="419" t="s">
        <v>144</v>
      </c>
      <c r="M112" s="435">
        <v>435</v>
      </c>
      <c r="N112" s="435"/>
      <c r="O112" s="435"/>
      <c r="P112" s="435"/>
      <c r="Q112" s="435">
        <f t="shared" si="6"/>
        <v>435</v>
      </c>
      <c r="R112" s="435"/>
      <c r="AC112" s="435">
        <f t="shared" si="2"/>
        <v>-435</v>
      </c>
      <c r="AD112" s="435"/>
      <c r="AE112" s="435"/>
      <c r="AF112" s="435"/>
      <c r="AG112" s="435"/>
      <c r="AH112" s="435"/>
      <c r="AI112" s="435"/>
      <c r="AJ112" s="481">
        <f t="shared" si="3"/>
        <v>0</v>
      </c>
    </row>
    <row r="113" customHeight="1" spans="1:36">
      <c r="A113" s="418">
        <v>45414</v>
      </c>
      <c r="B113" s="419">
        <v>54</v>
      </c>
      <c r="E113" s="419">
        <v>2684</v>
      </c>
      <c r="F113" s="483"/>
      <c r="G113" s="419">
        <v>371176</v>
      </c>
      <c r="H113" s="419" t="s">
        <v>149</v>
      </c>
      <c r="I113" s="419" t="s">
        <v>45</v>
      </c>
      <c r="J113" s="419"/>
      <c r="K113" s="419"/>
      <c r="L113" s="419" t="s">
        <v>144</v>
      </c>
      <c r="M113" s="435">
        <v>435</v>
      </c>
      <c r="N113" s="435"/>
      <c r="O113" s="435"/>
      <c r="P113" s="435"/>
      <c r="Q113" s="435">
        <f t="shared" si="6"/>
        <v>435</v>
      </c>
      <c r="R113" s="435"/>
      <c r="AC113" s="435">
        <f t="shared" si="2"/>
        <v>-435</v>
      </c>
      <c r="AD113" s="435"/>
      <c r="AE113" s="435"/>
      <c r="AF113" s="435"/>
      <c r="AG113" s="435"/>
      <c r="AH113" s="435"/>
      <c r="AI113" s="435"/>
      <c r="AJ113" s="481">
        <f t="shared" si="3"/>
        <v>0</v>
      </c>
    </row>
    <row r="114" customHeight="1" spans="1:36">
      <c r="A114" s="418">
        <v>45414</v>
      </c>
      <c r="B114" s="419">
        <v>54</v>
      </c>
      <c r="E114" s="419">
        <v>2685</v>
      </c>
      <c r="F114" s="483"/>
      <c r="G114" s="419">
        <v>371180</v>
      </c>
      <c r="H114" s="419" t="s">
        <v>150</v>
      </c>
      <c r="I114" s="419" t="s">
        <v>45</v>
      </c>
      <c r="J114" s="419"/>
      <c r="K114" s="419"/>
      <c r="L114" s="419" t="s">
        <v>144</v>
      </c>
      <c r="M114" s="435">
        <v>435</v>
      </c>
      <c r="N114" s="435"/>
      <c r="O114" s="435"/>
      <c r="P114" s="435"/>
      <c r="Q114" s="435">
        <f t="shared" si="6"/>
        <v>435</v>
      </c>
      <c r="R114" s="435"/>
      <c r="AC114" s="435">
        <f t="shared" si="2"/>
        <v>-435</v>
      </c>
      <c r="AD114" s="435"/>
      <c r="AE114" s="435"/>
      <c r="AF114" s="435"/>
      <c r="AG114" s="435"/>
      <c r="AH114" s="435"/>
      <c r="AI114" s="435"/>
      <c r="AJ114" s="481">
        <f t="shared" si="3"/>
        <v>0</v>
      </c>
    </row>
    <row r="115" customHeight="1" spans="1:36">
      <c r="A115" s="418">
        <v>45414</v>
      </c>
      <c r="B115" s="419">
        <v>54</v>
      </c>
      <c r="E115" s="419">
        <v>2686</v>
      </c>
      <c r="F115" s="483"/>
      <c r="G115" s="419">
        <v>371185</v>
      </c>
      <c r="H115" s="419" t="s">
        <v>151</v>
      </c>
      <c r="I115" s="419" t="s">
        <v>45</v>
      </c>
      <c r="J115" s="419"/>
      <c r="K115" s="419"/>
      <c r="L115" s="419" t="s">
        <v>144</v>
      </c>
      <c r="M115" s="435">
        <v>435</v>
      </c>
      <c r="N115" s="435"/>
      <c r="O115" s="435"/>
      <c r="P115" s="435"/>
      <c r="Q115" s="435">
        <f t="shared" si="6"/>
        <v>435</v>
      </c>
      <c r="R115" s="435"/>
      <c r="AC115" s="435">
        <f t="shared" si="2"/>
        <v>-435</v>
      </c>
      <c r="AD115" s="435"/>
      <c r="AE115" s="435"/>
      <c r="AF115" s="435"/>
      <c r="AG115" s="435"/>
      <c r="AH115" s="435"/>
      <c r="AI115" s="435"/>
      <c r="AJ115" s="481">
        <f t="shared" si="3"/>
        <v>0</v>
      </c>
    </row>
    <row r="116" customHeight="1" spans="1:36">
      <c r="A116" s="418">
        <v>45414</v>
      </c>
      <c r="B116" s="419">
        <v>976</v>
      </c>
      <c r="E116" s="419">
        <v>730292</v>
      </c>
      <c r="F116" s="483"/>
      <c r="G116" s="419">
        <v>371535</v>
      </c>
      <c r="H116" s="419" t="s">
        <v>152</v>
      </c>
      <c r="I116" s="419" t="s">
        <v>45</v>
      </c>
      <c r="L116" s="419" t="s">
        <v>51</v>
      </c>
      <c r="M116" s="435">
        <v>450</v>
      </c>
      <c r="N116" s="435"/>
      <c r="O116" s="435"/>
      <c r="P116" s="435"/>
      <c r="Q116" s="435">
        <f t="shared" si="6"/>
        <v>450</v>
      </c>
      <c r="R116" s="435"/>
      <c r="AC116" s="435">
        <f t="shared" si="2"/>
        <v>-450</v>
      </c>
      <c r="AD116" s="435"/>
      <c r="AE116" s="435"/>
      <c r="AF116" s="435"/>
      <c r="AG116" s="435"/>
      <c r="AH116" s="435"/>
      <c r="AI116" s="435"/>
      <c r="AJ116" s="481">
        <f t="shared" si="3"/>
        <v>0</v>
      </c>
    </row>
    <row r="117" customHeight="1" spans="1:36">
      <c r="A117" s="418">
        <v>45414</v>
      </c>
      <c r="B117" s="419">
        <v>976</v>
      </c>
      <c r="E117" s="419">
        <v>730293</v>
      </c>
      <c r="F117" s="483"/>
      <c r="G117" s="419">
        <v>371536</v>
      </c>
      <c r="H117" s="419" t="s">
        <v>153</v>
      </c>
      <c r="I117" s="419" t="s">
        <v>45</v>
      </c>
      <c r="L117" s="419" t="s">
        <v>51</v>
      </c>
      <c r="M117" s="435">
        <v>450</v>
      </c>
      <c r="N117" s="435"/>
      <c r="O117" s="435"/>
      <c r="P117" s="435"/>
      <c r="Q117" s="435">
        <f t="shared" si="6"/>
        <v>450</v>
      </c>
      <c r="R117" s="435"/>
      <c r="AC117" s="435">
        <f t="shared" si="2"/>
        <v>-450</v>
      </c>
      <c r="AD117" s="435"/>
      <c r="AE117" s="435"/>
      <c r="AF117" s="435"/>
      <c r="AG117" s="435"/>
      <c r="AH117" s="435"/>
      <c r="AI117" s="435"/>
      <c r="AJ117" s="481">
        <f t="shared" si="3"/>
        <v>0</v>
      </c>
    </row>
    <row r="118" customHeight="1" spans="1:36">
      <c r="A118" s="418">
        <v>45414</v>
      </c>
      <c r="B118" s="419">
        <v>976</v>
      </c>
      <c r="E118" s="419">
        <v>730294</v>
      </c>
      <c r="F118" s="483"/>
      <c r="G118" s="419">
        <v>371537</v>
      </c>
      <c r="H118" s="419" t="s">
        <v>154</v>
      </c>
      <c r="I118" s="419" t="s">
        <v>45</v>
      </c>
      <c r="L118" s="419" t="s">
        <v>51</v>
      </c>
      <c r="M118" s="435">
        <v>450</v>
      </c>
      <c r="N118" s="435"/>
      <c r="O118" s="435"/>
      <c r="P118" s="435"/>
      <c r="Q118" s="435">
        <f t="shared" si="6"/>
        <v>450</v>
      </c>
      <c r="R118" s="435"/>
      <c r="AC118" s="435">
        <f t="shared" si="2"/>
        <v>-450</v>
      </c>
      <c r="AD118" s="435"/>
      <c r="AE118" s="435"/>
      <c r="AF118" s="435"/>
      <c r="AG118" s="435"/>
      <c r="AH118" s="435"/>
      <c r="AI118" s="435"/>
      <c r="AJ118" s="481">
        <f t="shared" si="3"/>
        <v>0</v>
      </c>
    </row>
    <row r="119" customHeight="1" spans="1:36">
      <c r="A119" s="418">
        <v>45414</v>
      </c>
      <c r="B119" s="419">
        <v>976</v>
      </c>
      <c r="E119" s="419">
        <v>730295</v>
      </c>
      <c r="F119" s="483"/>
      <c r="G119" s="419">
        <v>371538</v>
      </c>
      <c r="H119" s="419" t="s">
        <v>155</v>
      </c>
      <c r="I119" s="419" t="s">
        <v>45</v>
      </c>
      <c r="L119" s="419" t="s">
        <v>51</v>
      </c>
      <c r="M119" s="435">
        <v>450</v>
      </c>
      <c r="N119" s="435"/>
      <c r="O119" s="435"/>
      <c r="P119" s="435"/>
      <c r="Q119" s="435">
        <f t="shared" si="6"/>
        <v>450</v>
      </c>
      <c r="R119" s="435"/>
      <c r="AC119" s="435">
        <f t="shared" si="2"/>
        <v>-450</v>
      </c>
      <c r="AD119" s="435"/>
      <c r="AE119" s="435"/>
      <c r="AF119" s="435"/>
      <c r="AG119" s="435"/>
      <c r="AH119" s="435"/>
      <c r="AI119" s="435"/>
      <c r="AJ119" s="481">
        <f t="shared" si="3"/>
        <v>0</v>
      </c>
    </row>
    <row r="120" customHeight="1" spans="1:36">
      <c r="A120" s="418">
        <v>45414</v>
      </c>
      <c r="B120" s="419">
        <v>976</v>
      </c>
      <c r="E120" s="419">
        <v>730296</v>
      </c>
      <c r="F120" s="483"/>
      <c r="G120" s="419">
        <v>371539</v>
      </c>
      <c r="H120" s="419" t="s">
        <v>156</v>
      </c>
      <c r="I120" s="419" t="s">
        <v>45</v>
      </c>
      <c r="L120" s="419" t="s">
        <v>51</v>
      </c>
      <c r="M120" s="435">
        <v>450</v>
      </c>
      <c r="N120" s="435"/>
      <c r="O120" s="435"/>
      <c r="P120" s="435"/>
      <c r="Q120" s="435">
        <f t="shared" si="6"/>
        <v>450</v>
      </c>
      <c r="R120" s="435"/>
      <c r="AC120" s="435">
        <f t="shared" si="2"/>
        <v>-450</v>
      </c>
      <c r="AD120" s="435"/>
      <c r="AE120" s="435"/>
      <c r="AF120" s="435"/>
      <c r="AG120" s="435"/>
      <c r="AH120" s="435"/>
      <c r="AI120" s="435"/>
      <c r="AJ120" s="481">
        <f t="shared" si="3"/>
        <v>0</v>
      </c>
    </row>
    <row r="121" customHeight="1" spans="1:36">
      <c r="A121" s="418">
        <v>45414</v>
      </c>
      <c r="B121" s="419">
        <v>976</v>
      </c>
      <c r="E121" s="419">
        <v>730297</v>
      </c>
      <c r="F121" s="483"/>
      <c r="G121" s="419">
        <v>371540</v>
      </c>
      <c r="H121" s="419" t="s">
        <v>157</v>
      </c>
      <c r="I121" s="419" t="s">
        <v>45</v>
      </c>
      <c r="L121" s="419" t="s">
        <v>51</v>
      </c>
      <c r="M121" s="435">
        <v>450</v>
      </c>
      <c r="N121" s="435"/>
      <c r="O121" s="435"/>
      <c r="P121" s="435"/>
      <c r="Q121" s="435">
        <f t="shared" si="6"/>
        <v>450</v>
      </c>
      <c r="R121" s="435"/>
      <c r="AC121" s="435">
        <f t="shared" si="2"/>
        <v>-450</v>
      </c>
      <c r="AD121" s="435"/>
      <c r="AE121" s="435"/>
      <c r="AF121" s="435"/>
      <c r="AG121" s="435"/>
      <c r="AH121" s="435"/>
      <c r="AI121" s="435"/>
      <c r="AJ121" s="481">
        <f t="shared" si="3"/>
        <v>0</v>
      </c>
    </row>
    <row r="122" customHeight="1" spans="1:36">
      <c r="A122" s="418">
        <v>45414</v>
      </c>
      <c r="B122" s="419">
        <v>976</v>
      </c>
      <c r="E122" s="419">
        <v>730298</v>
      </c>
      <c r="F122" s="483"/>
      <c r="G122" s="419">
        <v>371541</v>
      </c>
      <c r="H122" s="419" t="s">
        <v>158</v>
      </c>
      <c r="I122" s="419" t="s">
        <v>45</v>
      </c>
      <c r="L122" s="419" t="s">
        <v>51</v>
      </c>
      <c r="M122" s="435">
        <v>450</v>
      </c>
      <c r="N122" s="435"/>
      <c r="O122" s="435"/>
      <c r="P122" s="435"/>
      <c r="Q122" s="435">
        <f t="shared" si="6"/>
        <v>450</v>
      </c>
      <c r="R122" s="435"/>
      <c r="AC122" s="435">
        <f t="shared" si="2"/>
        <v>-450</v>
      </c>
      <c r="AD122" s="435"/>
      <c r="AE122" s="435"/>
      <c r="AF122" s="435"/>
      <c r="AG122" s="435"/>
      <c r="AH122" s="435"/>
      <c r="AI122" s="435"/>
      <c r="AJ122" s="481">
        <f t="shared" si="3"/>
        <v>0</v>
      </c>
    </row>
    <row r="123" customHeight="1" spans="1:36">
      <c r="A123" s="418">
        <v>45414</v>
      </c>
      <c r="B123" s="419">
        <v>976</v>
      </c>
      <c r="E123" s="419">
        <v>730299</v>
      </c>
      <c r="F123" s="483"/>
      <c r="G123" s="419">
        <v>371542</v>
      </c>
      <c r="H123" s="419" t="s">
        <v>159</v>
      </c>
      <c r="I123" s="419" t="s">
        <v>45</v>
      </c>
      <c r="L123" s="419" t="s">
        <v>51</v>
      </c>
      <c r="M123" s="435">
        <v>450</v>
      </c>
      <c r="N123" s="435"/>
      <c r="O123" s="435"/>
      <c r="P123" s="435"/>
      <c r="Q123" s="435">
        <f t="shared" si="6"/>
        <v>450</v>
      </c>
      <c r="R123" s="435"/>
      <c r="AC123" s="435">
        <f t="shared" si="2"/>
        <v>-450</v>
      </c>
      <c r="AD123" s="435"/>
      <c r="AE123" s="435"/>
      <c r="AF123" s="435"/>
      <c r="AG123" s="435"/>
      <c r="AH123" s="435"/>
      <c r="AI123" s="435"/>
      <c r="AJ123" s="481">
        <f t="shared" si="3"/>
        <v>0</v>
      </c>
    </row>
    <row r="124" customHeight="1" spans="1:36">
      <c r="A124" s="418">
        <v>45414</v>
      </c>
      <c r="B124" s="419">
        <v>976</v>
      </c>
      <c r="E124" s="419">
        <v>730300</v>
      </c>
      <c r="F124" s="483"/>
      <c r="G124" s="419">
        <v>371543</v>
      </c>
      <c r="H124" s="419" t="s">
        <v>160</v>
      </c>
      <c r="I124" s="419" t="s">
        <v>45</v>
      </c>
      <c r="L124" s="419" t="s">
        <v>51</v>
      </c>
      <c r="M124" s="435">
        <v>450</v>
      </c>
      <c r="N124" s="435"/>
      <c r="O124" s="435"/>
      <c r="P124" s="435"/>
      <c r="Q124" s="435">
        <f t="shared" si="6"/>
        <v>450</v>
      </c>
      <c r="R124" s="435"/>
      <c r="AC124" s="435">
        <f t="shared" si="2"/>
        <v>-450</v>
      </c>
      <c r="AD124" s="435"/>
      <c r="AE124" s="435"/>
      <c r="AF124" s="435"/>
      <c r="AG124" s="435"/>
      <c r="AH124" s="435"/>
      <c r="AI124" s="435"/>
      <c r="AJ124" s="481">
        <f t="shared" si="3"/>
        <v>0</v>
      </c>
    </row>
    <row r="125" customHeight="1" spans="1:36">
      <c r="A125" s="418">
        <v>45414</v>
      </c>
      <c r="B125" s="419">
        <v>910</v>
      </c>
      <c r="E125" s="419">
        <v>726980</v>
      </c>
      <c r="F125" s="483"/>
      <c r="G125" s="419">
        <v>371544</v>
      </c>
      <c r="H125" s="419" t="s">
        <v>161</v>
      </c>
      <c r="I125" s="419" t="s">
        <v>45</v>
      </c>
      <c r="L125" s="419" t="s">
        <v>51</v>
      </c>
      <c r="M125" s="435">
        <v>450</v>
      </c>
      <c r="N125" s="435"/>
      <c r="O125" s="435"/>
      <c r="P125" s="435"/>
      <c r="Q125" s="435">
        <f t="shared" si="6"/>
        <v>450</v>
      </c>
      <c r="R125" s="435"/>
      <c r="AC125" s="435">
        <f t="shared" si="2"/>
        <v>-450</v>
      </c>
      <c r="AD125" s="435"/>
      <c r="AE125" s="435"/>
      <c r="AF125" s="435"/>
      <c r="AG125" s="435"/>
      <c r="AH125" s="435"/>
      <c r="AI125" s="435"/>
      <c r="AJ125" s="481">
        <f t="shared" si="3"/>
        <v>0</v>
      </c>
    </row>
    <row r="126" customHeight="1" spans="1:36">
      <c r="A126" s="418">
        <v>45414</v>
      </c>
      <c r="B126" s="419">
        <v>910</v>
      </c>
      <c r="E126" s="419">
        <v>726981</v>
      </c>
      <c r="F126" s="483"/>
      <c r="G126" s="419">
        <v>371545</v>
      </c>
      <c r="H126" s="419" t="s">
        <v>162</v>
      </c>
      <c r="I126" s="419" t="s">
        <v>45</v>
      </c>
      <c r="L126" s="419" t="s">
        <v>51</v>
      </c>
      <c r="M126" s="435">
        <v>450</v>
      </c>
      <c r="N126" s="435"/>
      <c r="O126" s="435"/>
      <c r="P126" s="435"/>
      <c r="Q126" s="435">
        <f t="shared" si="6"/>
        <v>450</v>
      </c>
      <c r="R126" s="435"/>
      <c r="AC126" s="435">
        <f t="shared" si="2"/>
        <v>-450</v>
      </c>
      <c r="AD126" s="435"/>
      <c r="AE126" s="435"/>
      <c r="AF126" s="435"/>
      <c r="AG126" s="435"/>
      <c r="AH126" s="435"/>
      <c r="AI126" s="435"/>
      <c r="AJ126" s="481">
        <f t="shared" si="3"/>
        <v>0</v>
      </c>
    </row>
    <row r="127" customHeight="1" spans="1:36">
      <c r="A127" s="418">
        <v>45414</v>
      </c>
      <c r="B127" s="419">
        <v>910</v>
      </c>
      <c r="E127" s="419">
        <v>726982</v>
      </c>
      <c r="F127" s="483"/>
      <c r="G127" s="419">
        <v>371546</v>
      </c>
      <c r="H127" s="419" t="s">
        <v>163</v>
      </c>
      <c r="I127" s="419" t="s">
        <v>45</v>
      </c>
      <c r="L127" s="419" t="s">
        <v>51</v>
      </c>
      <c r="M127" s="435">
        <v>450</v>
      </c>
      <c r="N127" s="435"/>
      <c r="O127" s="435"/>
      <c r="P127" s="435"/>
      <c r="Q127" s="435">
        <f t="shared" si="6"/>
        <v>450</v>
      </c>
      <c r="R127" s="435"/>
      <c r="AC127" s="435">
        <f t="shared" si="2"/>
        <v>-450</v>
      </c>
      <c r="AD127" s="435"/>
      <c r="AE127" s="435"/>
      <c r="AF127" s="435"/>
      <c r="AG127" s="435"/>
      <c r="AH127" s="435"/>
      <c r="AI127" s="435"/>
      <c r="AJ127" s="481">
        <f t="shared" si="3"/>
        <v>0</v>
      </c>
    </row>
    <row r="128" customHeight="1" spans="1:36">
      <c r="A128" s="418">
        <v>45414</v>
      </c>
      <c r="B128" s="419">
        <v>910</v>
      </c>
      <c r="E128" s="419">
        <v>726983</v>
      </c>
      <c r="F128" s="483"/>
      <c r="G128" s="419">
        <v>371547</v>
      </c>
      <c r="H128" s="419" t="s">
        <v>164</v>
      </c>
      <c r="I128" s="419" t="s">
        <v>45</v>
      </c>
      <c r="L128" s="419" t="s">
        <v>51</v>
      </c>
      <c r="M128" s="435">
        <v>450</v>
      </c>
      <c r="N128" s="435"/>
      <c r="O128" s="435"/>
      <c r="P128" s="435"/>
      <c r="Q128" s="435">
        <f t="shared" si="6"/>
        <v>450</v>
      </c>
      <c r="R128" s="435"/>
      <c r="AC128" s="435">
        <f t="shared" si="2"/>
        <v>-450</v>
      </c>
      <c r="AD128" s="435"/>
      <c r="AE128" s="435"/>
      <c r="AF128" s="435"/>
      <c r="AG128" s="435"/>
      <c r="AH128" s="435"/>
      <c r="AI128" s="435"/>
      <c r="AJ128" s="481">
        <f t="shared" si="3"/>
        <v>0</v>
      </c>
    </row>
    <row r="129" customHeight="1" spans="1:36">
      <c r="A129" s="418">
        <v>45414</v>
      </c>
      <c r="B129" s="419">
        <v>910</v>
      </c>
      <c r="E129" s="419">
        <v>726984</v>
      </c>
      <c r="F129" s="483"/>
      <c r="G129" s="419">
        <v>371548</v>
      </c>
      <c r="H129" s="419" t="s">
        <v>165</v>
      </c>
      <c r="I129" s="419" t="s">
        <v>45</v>
      </c>
      <c r="L129" s="419" t="s">
        <v>51</v>
      </c>
      <c r="M129" s="435">
        <v>450</v>
      </c>
      <c r="N129" s="435"/>
      <c r="O129" s="435"/>
      <c r="P129" s="435"/>
      <c r="Q129" s="435">
        <f t="shared" si="6"/>
        <v>450</v>
      </c>
      <c r="R129" s="435"/>
      <c r="AC129" s="435">
        <f t="shared" si="2"/>
        <v>-450</v>
      </c>
      <c r="AD129" s="435"/>
      <c r="AE129" s="435"/>
      <c r="AF129" s="435"/>
      <c r="AG129" s="435"/>
      <c r="AH129" s="435"/>
      <c r="AI129" s="435"/>
      <c r="AJ129" s="481">
        <f t="shared" si="3"/>
        <v>0</v>
      </c>
    </row>
    <row r="130" customHeight="1" spans="1:36">
      <c r="A130" s="418">
        <v>45414</v>
      </c>
      <c r="B130" s="419">
        <v>910</v>
      </c>
      <c r="E130" s="419">
        <v>726985</v>
      </c>
      <c r="F130" s="483"/>
      <c r="G130" s="419">
        <v>371549</v>
      </c>
      <c r="H130" s="419" t="s">
        <v>166</v>
      </c>
      <c r="I130" s="419" t="s">
        <v>45</v>
      </c>
      <c r="L130" s="419" t="s">
        <v>51</v>
      </c>
      <c r="M130" s="435">
        <v>450</v>
      </c>
      <c r="N130" s="435"/>
      <c r="O130" s="435"/>
      <c r="P130" s="435"/>
      <c r="Q130" s="435">
        <f t="shared" si="6"/>
        <v>450</v>
      </c>
      <c r="R130" s="435"/>
      <c r="AC130" s="435">
        <f t="shared" si="2"/>
        <v>-450</v>
      </c>
      <c r="AD130" s="435"/>
      <c r="AE130" s="435"/>
      <c r="AF130" s="435"/>
      <c r="AG130" s="435"/>
      <c r="AH130" s="435"/>
      <c r="AI130" s="435"/>
      <c r="AJ130" s="481">
        <f t="shared" si="3"/>
        <v>0</v>
      </c>
    </row>
    <row r="131" customHeight="1" spans="1:36">
      <c r="A131" s="418">
        <v>45414</v>
      </c>
      <c r="B131" s="419">
        <v>910</v>
      </c>
      <c r="E131" s="419">
        <v>726986</v>
      </c>
      <c r="F131" s="483"/>
      <c r="G131" s="419">
        <v>371550</v>
      </c>
      <c r="H131" s="419" t="s">
        <v>167</v>
      </c>
      <c r="I131" s="419" t="s">
        <v>45</v>
      </c>
      <c r="L131" s="419" t="s">
        <v>51</v>
      </c>
      <c r="M131" s="435">
        <v>450</v>
      </c>
      <c r="N131" s="435"/>
      <c r="O131" s="435"/>
      <c r="P131" s="435"/>
      <c r="Q131" s="435">
        <f t="shared" si="6"/>
        <v>450</v>
      </c>
      <c r="R131" s="435"/>
      <c r="AC131" s="435">
        <f t="shared" si="2"/>
        <v>-450</v>
      </c>
      <c r="AD131" s="435"/>
      <c r="AE131" s="435"/>
      <c r="AF131" s="435"/>
      <c r="AG131" s="435"/>
      <c r="AH131" s="435"/>
      <c r="AI131" s="435"/>
      <c r="AJ131" s="481">
        <f t="shared" si="3"/>
        <v>0</v>
      </c>
    </row>
    <row r="132" customHeight="1" spans="1:36">
      <c r="A132" s="418">
        <v>45414</v>
      </c>
      <c r="B132" s="419">
        <v>910</v>
      </c>
      <c r="E132" s="419">
        <v>726987</v>
      </c>
      <c r="F132" s="483"/>
      <c r="G132" s="419">
        <v>371551</v>
      </c>
      <c r="H132" s="419" t="s">
        <v>168</v>
      </c>
      <c r="I132" s="419" t="s">
        <v>45</v>
      </c>
      <c r="L132" s="419" t="s">
        <v>51</v>
      </c>
      <c r="M132" s="435">
        <v>450</v>
      </c>
      <c r="N132" s="435"/>
      <c r="O132" s="435"/>
      <c r="P132" s="435"/>
      <c r="Q132" s="435">
        <f t="shared" si="6"/>
        <v>450</v>
      </c>
      <c r="R132" s="435"/>
      <c r="AC132" s="435">
        <f t="shared" si="2"/>
        <v>-450</v>
      </c>
      <c r="AD132" s="435"/>
      <c r="AE132" s="435"/>
      <c r="AF132" s="435"/>
      <c r="AG132" s="435"/>
      <c r="AH132" s="435"/>
      <c r="AI132" s="435"/>
      <c r="AJ132" s="481">
        <f t="shared" si="3"/>
        <v>0</v>
      </c>
    </row>
    <row r="133" customHeight="1" spans="1:36">
      <c r="A133" s="418">
        <v>45414</v>
      </c>
      <c r="B133" s="419">
        <v>910</v>
      </c>
      <c r="E133" s="419">
        <v>726988</v>
      </c>
      <c r="F133" s="483"/>
      <c r="G133" s="419">
        <v>371552</v>
      </c>
      <c r="H133" s="419" t="s">
        <v>169</v>
      </c>
      <c r="I133" s="419" t="s">
        <v>45</v>
      </c>
      <c r="L133" s="419" t="s">
        <v>51</v>
      </c>
      <c r="M133" s="435">
        <v>450</v>
      </c>
      <c r="N133" s="435"/>
      <c r="O133" s="435"/>
      <c r="P133" s="435"/>
      <c r="Q133" s="435">
        <f t="shared" si="6"/>
        <v>450</v>
      </c>
      <c r="R133" s="435"/>
      <c r="AC133" s="435">
        <f t="shared" si="2"/>
        <v>-450</v>
      </c>
      <c r="AD133" s="435"/>
      <c r="AE133" s="435"/>
      <c r="AF133" s="435"/>
      <c r="AG133" s="435"/>
      <c r="AH133" s="435"/>
      <c r="AI133" s="435"/>
      <c r="AJ133" s="481">
        <f t="shared" si="3"/>
        <v>0</v>
      </c>
    </row>
    <row r="134" customHeight="1" spans="1:36">
      <c r="A134" s="418">
        <v>45414</v>
      </c>
      <c r="B134" s="419">
        <v>910</v>
      </c>
      <c r="E134" s="419">
        <v>726989</v>
      </c>
      <c r="F134" s="483"/>
      <c r="G134" s="419">
        <v>371553</v>
      </c>
      <c r="H134" s="419" t="s">
        <v>170</v>
      </c>
      <c r="I134" s="419" t="s">
        <v>45</v>
      </c>
      <c r="L134" s="419" t="s">
        <v>51</v>
      </c>
      <c r="M134" s="435">
        <v>450</v>
      </c>
      <c r="N134" s="435"/>
      <c r="O134" s="435"/>
      <c r="P134" s="435"/>
      <c r="Q134" s="435">
        <f t="shared" si="6"/>
        <v>450</v>
      </c>
      <c r="R134" s="435"/>
      <c r="AC134" s="435">
        <f t="shared" si="2"/>
        <v>-450</v>
      </c>
      <c r="AD134" s="435"/>
      <c r="AE134" s="435"/>
      <c r="AF134" s="435"/>
      <c r="AG134" s="435"/>
      <c r="AH134" s="435"/>
      <c r="AI134" s="435"/>
      <c r="AJ134" s="481">
        <f t="shared" si="3"/>
        <v>0</v>
      </c>
    </row>
    <row r="135" customHeight="1" spans="1:36">
      <c r="A135" s="418">
        <v>45414</v>
      </c>
      <c r="B135" s="419">
        <v>910</v>
      </c>
      <c r="E135" s="419">
        <v>726990</v>
      </c>
      <c r="F135" s="483"/>
      <c r="G135" s="419">
        <v>371554</v>
      </c>
      <c r="H135" s="419" t="s">
        <v>171</v>
      </c>
      <c r="I135" s="419" t="s">
        <v>45</v>
      </c>
      <c r="L135" s="419" t="s">
        <v>51</v>
      </c>
      <c r="M135" s="435">
        <v>450</v>
      </c>
      <c r="N135" s="435"/>
      <c r="O135" s="435"/>
      <c r="P135" s="435"/>
      <c r="Q135" s="435">
        <f t="shared" si="6"/>
        <v>450</v>
      </c>
      <c r="R135" s="435"/>
      <c r="AC135" s="435">
        <f t="shared" si="2"/>
        <v>-450</v>
      </c>
      <c r="AD135" s="435"/>
      <c r="AE135" s="435"/>
      <c r="AF135" s="435"/>
      <c r="AG135" s="435"/>
      <c r="AH135" s="435"/>
      <c r="AI135" s="435"/>
      <c r="AJ135" s="481">
        <f t="shared" si="3"/>
        <v>0</v>
      </c>
    </row>
    <row r="136" customHeight="1" spans="1:36">
      <c r="A136" s="418">
        <v>45414</v>
      </c>
      <c r="B136" s="419">
        <v>910</v>
      </c>
      <c r="E136" s="419">
        <v>726991</v>
      </c>
      <c r="F136" s="483"/>
      <c r="G136" s="419">
        <v>371555</v>
      </c>
      <c r="H136" s="419" t="s">
        <v>172</v>
      </c>
      <c r="I136" s="419" t="s">
        <v>45</v>
      </c>
      <c r="L136" s="419" t="s">
        <v>51</v>
      </c>
      <c r="M136" s="435">
        <v>450</v>
      </c>
      <c r="N136" s="435"/>
      <c r="O136" s="435"/>
      <c r="P136" s="435"/>
      <c r="Q136" s="435">
        <f t="shared" si="6"/>
        <v>450</v>
      </c>
      <c r="R136" s="435"/>
      <c r="AC136" s="435">
        <f t="shared" si="2"/>
        <v>-450</v>
      </c>
      <c r="AD136" s="435"/>
      <c r="AE136" s="435"/>
      <c r="AF136" s="435"/>
      <c r="AG136" s="435"/>
      <c r="AH136" s="435"/>
      <c r="AI136" s="435"/>
      <c r="AJ136" s="481">
        <f t="shared" si="3"/>
        <v>0</v>
      </c>
    </row>
    <row r="137" customHeight="1" spans="1:36">
      <c r="A137" s="418">
        <v>45414</v>
      </c>
      <c r="B137" s="419">
        <v>910</v>
      </c>
      <c r="E137" s="419">
        <v>726992</v>
      </c>
      <c r="F137" s="483"/>
      <c r="G137" s="419">
        <v>371556</v>
      </c>
      <c r="H137" s="419" t="s">
        <v>173</v>
      </c>
      <c r="I137" s="419" t="s">
        <v>45</v>
      </c>
      <c r="L137" s="419" t="s">
        <v>51</v>
      </c>
      <c r="M137" s="435">
        <v>450</v>
      </c>
      <c r="N137" s="435"/>
      <c r="O137" s="435"/>
      <c r="P137" s="435"/>
      <c r="Q137" s="435">
        <f t="shared" si="6"/>
        <v>450</v>
      </c>
      <c r="R137" s="435"/>
      <c r="AC137" s="435">
        <f t="shared" si="2"/>
        <v>-450</v>
      </c>
      <c r="AD137" s="435"/>
      <c r="AE137" s="435"/>
      <c r="AF137" s="435"/>
      <c r="AG137" s="435"/>
      <c r="AH137" s="435"/>
      <c r="AI137" s="435"/>
      <c r="AJ137" s="481">
        <f t="shared" si="3"/>
        <v>0</v>
      </c>
    </row>
    <row r="138" customHeight="1" spans="1:36">
      <c r="A138" s="418">
        <v>45414</v>
      </c>
      <c r="B138" s="419">
        <v>910</v>
      </c>
      <c r="E138" s="419">
        <v>726993</v>
      </c>
      <c r="F138" s="483"/>
      <c r="G138" s="419">
        <v>371557</v>
      </c>
      <c r="H138" s="419" t="s">
        <v>174</v>
      </c>
      <c r="I138" s="419" t="s">
        <v>45</v>
      </c>
      <c r="L138" s="419" t="s">
        <v>51</v>
      </c>
      <c r="M138" s="435">
        <v>450</v>
      </c>
      <c r="N138" s="435"/>
      <c r="O138" s="435"/>
      <c r="P138" s="435"/>
      <c r="Q138" s="435">
        <f t="shared" si="6"/>
        <v>450</v>
      </c>
      <c r="R138" s="435"/>
      <c r="AC138" s="435">
        <f t="shared" si="2"/>
        <v>-450</v>
      </c>
      <c r="AD138" s="435"/>
      <c r="AE138" s="435"/>
      <c r="AF138" s="435"/>
      <c r="AG138" s="435"/>
      <c r="AH138" s="435"/>
      <c r="AI138" s="435"/>
      <c r="AJ138" s="481">
        <f t="shared" si="3"/>
        <v>0</v>
      </c>
    </row>
    <row r="139" customHeight="1" spans="1:36">
      <c r="A139" s="418">
        <v>45414</v>
      </c>
      <c r="B139" s="419">
        <v>910</v>
      </c>
      <c r="E139" s="419">
        <v>726994</v>
      </c>
      <c r="F139" s="483"/>
      <c r="G139" s="419">
        <v>371558</v>
      </c>
      <c r="H139" s="419" t="s">
        <v>175</v>
      </c>
      <c r="I139" s="419" t="s">
        <v>45</v>
      </c>
      <c r="L139" s="419" t="s">
        <v>51</v>
      </c>
      <c r="M139" s="435">
        <v>450</v>
      </c>
      <c r="N139" s="435"/>
      <c r="O139" s="435"/>
      <c r="P139" s="435"/>
      <c r="Q139" s="435">
        <f t="shared" si="6"/>
        <v>450</v>
      </c>
      <c r="R139" s="435"/>
      <c r="AC139" s="435">
        <f t="shared" si="2"/>
        <v>-450</v>
      </c>
      <c r="AD139" s="435"/>
      <c r="AE139" s="435"/>
      <c r="AF139" s="435"/>
      <c r="AG139" s="435"/>
      <c r="AH139" s="435"/>
      <c r="AI139" s="435"/>
      <c r="AJ139" s="481">
        <f t="shared" si="3"/>
        <v>0</v>
      </c>
    </row>
    <row r="140" customHeight="1" spans="1:36">
      <c r="A140" s="418">
        <v>45414</v>
      </c>
      <c r="B140" s="419">
        <v>910</v>
      </c>
      <c r="E140" s="419">
        <v>726995</v>
      </c>
      <c r="F140" s="483"/>
      <c r="G140" s="419">
        <v>371559</v>
      </c>
      <c r="H140" s="419" t="s">
        <v>176</v>
      </c>
      <c r="I140" s="419" t="s">
        <v>45</v>
      </c>
      <c r="L140" s="419" t="s">
        <v>51</v>
      </c>
      <c r="M140" s="435">
        <v>450</v>
      </c>
      <c r="N140" s="435"/>
      <c r="O140" s="435"/>
      <c r="P140" s="435"/>
      <c r="Q140" s="435">
        <f t="shared" si="6"/>
        <v>450</v>
      </c>
      <c r="R140" s="435"/>
      <c r="AC140" s="435">
        <f t="shared" si="2"/>
        <v>-450</v>
      </c>
      <c r="AD140" s="435"/>
      <c r="AE140" s="435"/>
      <c r="AF140" s="435"/>
      <c r="AG140" s="435"/>
      <c r="AH140" s="435"/>
      <c r="AI140" s="435"/>
      <c r="AJ140" s="481">
        <f t="shared" si="3"/>
        <v>0</v>
      </c>
    </row>
    <row r="141" customHeight="1" spans="1:36">
      <c r="A141" s="418">
        <v>45414</v>
      </c>
      <c r="B141" s="419">
        <v>910</v>
      </c>
      <c r="E141" s="419">
        <v>726996</v>
      </c>
      <c r="F141" s="483"/>
      <c r="G141" s="419">
        <v>371560</v>
      </c>
      <c r="H141" s="419" t="s">
        <v>177</v>
      </c>
      <c r="I141" s="419" t="s">
        <v>45</v>
      </c>
      <c r="L141" s="419" t="s">
        <v>51</v>
      </c>
      <c r="M141" s="435">
        <v>450</v>
      </c>
      <c r="N141" s="435"/>
      <c r="O141" s="435"/>
      <c r="P141" s="435"/>
      <c r="Q141" s="435">
        <f t="shared" si="6"/>
        <v>450</v>
      </c>
      <c r="R141" s="435"/>
      <c r="AC141" s="435">
        <f t="shared" si="2"/>
        <v>-450</v>
      </c>
      <c r="AD141" s="435"/>
      <c r="AE141" s="435"/>
      <c r="AF141" s="435"/>
      <c r="AG141" s="435"/>
      <c r="AH141" s="435"/>
      <c r="AI141" s="435"/>
      <c r="AJ141" s="481">
        <f t="shared" si="3"/>
        <v>0</v>
      </c>
    </row>
    <row r="142" customHeight="1" spans="1:36">
      <c r="A142" s="418">
        <v>45414</v>
      </c>
      <c r="B142" s="419">
        <v>910</v>
      </c>
      <c r="E142" s="419">
        <v>726997</v>
      </c>
      <c r="F142" s="483"/>
      <c r="G142" s="419">
        <v>371561</v>
      </c>
      <c r="H142" s="419" t="s">
        <v>178</v>
      </c>
      <c r="I142" s="419" t="s">
        <v>45</v>
      </c>
      <c r="L142" s="419" t="s">
        <v>51</v>
      </c>
      <c r="M142" s="435">
        <v>450</v>
      </c>
      <c r="N142" s="435"/>
      <c r="O142" s="435"/>
      <c r="P142" s="435"/>
      <c r="Q142" s="435">
        <f t="shared" si="6"/>
        <v>450</v>
      </c>
      <c r="R142" s="435"/>
      <c r="AC142" s="435">
        <f t="shared" si="2"/>
        <v>-450</v>
      </c>
      <c r="AD142" s="435"/>
      <c r="AE142" s="435"/>
      <c r="AF142" s="435"/>
      <c r="AG142" s="435"/>
      <c r="AH142" s="435"/>
      <c r="AI142" s="435"/>
      <c r="AJ142" s="481">
        <f t="shared" si="3"/>
        <v>0</v>
      </c>
    </row>
    <row r="143" customHeight="1" spans="1:36">
      <c r="A143" s="418">
        <v>45414</v>
      </c>
      <c r="B143" s="419">
        <v>910</v>
      </c>
      <c r="E143" s="419">
        <v>726998</v>
      </c>
      <c r="F143" s="483"/>
      <c r="G143" s="419">
        <v>371562</v>
      </c>
      <c r="H143" s="419" t="s">
        <v>179</v>
      </c>
      <c r="I143" s="419" t="s">
        <v>45</v>
      </c>
      <c r="L143" s="419" t="s">
        <v>51</v>
      </c>
      <c r="M143" s="435">
        <v>450</v>
      </c>
      <c r="N143" s="435"/>
      <c r="O143" s="435"/>
      <c r="P143" s="435"/>
      <c r="Q143" s="435">
        <f t="shared" si="6"/>
        <v>450</v>
      </c>
      <c r="R143" s="435"/>
      <c r="AC143" s="435">
        <f t="shared" si="2"/>
        <v>-450</v>
      </c>
      <c r="AD143" s="435"/>
      <c r="AE143" s="435"/>
      <c r="AF143" s="435"/>
      <c r="AG143" s="435"/>
      <c r="AH143" s="435"/>
      <c r="AI143" s="435"/>
      <c r="AJ143" s="481">
        <f t="shared" si="3"/>
        <v>0</v>
      </c>
    </row>
    <row r="144" customHeight="1" spans="1:36">
      <c r="A144" s="418">
        <v>45414</v>
      </c>
      <c r="B144" s="419">
        <v>910</v>
      </c>
      <c r="E144" s="419">
        <v>726999</v>
      </c>
      <c r="F144" s="483"/>
      <c r="G144" s="419">
        <v>371563</v>
      </c>
      <c r="H144" s="419" t="s">
        <v>180</v>
      </c>
      <c r="I144" s="419" t="s">
        <v>45</v>
      </c>
      <c r="L144" s="419" t="s">
        <v>51</v>
      </c>
      <c r="M144" s="435">
        <v>450</v>
      </c>
      <c r="N144" s="435"/>
      <c r="O144" s="435"/>
      <c r="P144" s="435"/>
      <c r="Q144" s="435">
        <f t="shared" si="6"/>
        <v>450</v>
      </c>
      <c r="R144" s="435"/>
      <c r="AC144" s="435">
        <f t="shared" si="2"/>
        <v>-450</v>
      </c>
      <c r="AD144" s="435"/>
      <c r="AE144" s="435"/>
      <c r="AF144" s="435"/>
      <c r="AG144" s="435"/>
      <c r="AH144" s="435"/>
      <c r="AI144" s="435"/>
      <c r="AJ144" s="481">
        <f t="shared" si="3"/>
        <v>0</v>
      </c>
    </row>
    <row r="145" customHeight="1" spans="1:36">
      <c r="A145" s="418">
        <v>45414</v>
      </c>
      <c r="B145" s="419">
        <v>910</v>
      </c>
      <c r="E145" s="419">
        <v>727000</v>
      </c>
      <c r="F145" s="483"/>
      <c r="G145" s="419">
        <v>371564</v>
      </c>
      <c r="H145" s="419" t="s">
        <v>181</v>
      </c>
      <c r="I145" s="419" t="s">
        <v>45</v>
      </c>
      <c r="L145" s="419" t="s">
        <v>51</v>
      </c>
      <c r="M145" s="435">
        <v>450</v>
      </c>
      <c r="N145" s="435"/>
      <c r="O145" s="435"/>
      <c r="P145" s="435"/>
      <c r="Q145" s="435">
        <f t="shared" si="6"/>
        <v>450</v>
      </c>
      <c r="R145" s="435"/>
      <c r="AC145" s="435">
        <f t="shared" si="2"/>
        <v>-450</v>
      </c>
      <c r="AD145" s="435"/>
      <c r="AE145" s="435"/>
      <c r="AF145" s="435"/>
      <c r="AG145" s="435"/>
      <c r="AH145" s="435"/>
      <c r="AI145" s="435"/>
      <c r="AJ145" s="481">
        <f t="shared" si="3"/>
        <v>0</v>
      </c>
    </row>
    <row r="146" customHeight="1" spans="1:36">
      <c r="A146" s="418">
        <v>45414</v>
      </c>
      <c r="B146" s="419">
        <v>905</v>
      </c>
      <c r="C146" s="419"/>
      <c r="D146" s="419"/>
      <c r="E146" s="419">
        <v>726744</v>
      </c>
      <c r="F146" s="419"/>
      <c r="G146" s="419">
        <v>352840</v>
      </c>
      <c r="H146" s="419" t="s">
        <v>182</v>
      </c>
      <c r="I146" s="419" t="s">
        <v>183</v>
      </c>
      <c r="J146" s="419"/>
      <c r="K146" s="419"/>
      <c r="L146" s="419" t="s">
        <v>184</v>
      </c>
      <c r="M146" s="435">
        <v>9500</v>
      </c>
      <c r="N146" s="435"/>
      <c r="O146" s="435"/>
      <c r="P146" s="435"/>
      <c r="Q146" s="435">
        <f t="shared" si="6"/>
        <v>9500</v>
      </c>
      <c r="R146" s="435"/>
      <c r="AC146" s="435">
        <f t="shared" si="2"/>
        <v>-9500</v>
      </c>
      <c r="AD146" s="435"/>
      <c r="AE146" s="435"/>
      <c r="AF146" s="435"/>
      <c r="AG146" s="435"/>
      <c r="AH146" s="435"/>
      <c r="AI146" s="435"/>
      <c r="AJ146" s="481">
        <f t="shared" si="3"/>
        <v>0</v>
      </c>
    </row>
    <row r="147" customHeight="1" spans="1:36">
      <c r="A147" s="418">
        <v>45414</v>
      </c>
      <c r="B147" s="419">
        <v>905</v>
      </c>
      <c r="C147" s="419"/>
      <c r="D147" s="419"/>
      <c r="E147" s="419">
        <v>726745</v>
      </c>
      <c r="F147" s="419"/>
      <c r="G147" s="419">
        <v>361863</v>
      </c>
      <c r="H147" s="419" t="s">
        <v>185</v>
      </c>
      <c r="I147" s="419" t="s">
        <v>45</v>
      </c>
      <c r="J147" s="419"/>
      <c r="K147" s="419"/>
      <c r="L147" s="419" t="s">
        <v>184</v>
      </c>
      <c r="M147" s="435">
        <v>1800</v>
      </c>
      <c r="N147" s="435"/>
      <c r="O147" s="435"/>
      <c r="P147" s="435"/>
      <c r="Q147" s="435">
        <f t="shared" si="6"/>
        <v>1800</v>
      </c>
      <c r="R147" s="435"/>
      <c r="AC147" s="435">
        <f t="shared" si="2"/>
        <v>-1800</v>
      </c>
      <c r="AD147" s="435"/>
      <c r="AE147" s="435"/>
      <c r="AF147" s="435"/>
      <c r="AG147" s="435"/>
      <c r="AH147" s="435"/>
      <c r="AI147" s="435"/>
      <c r="AJ147" s="481">
        <f t="shared" si="3"/>
        <v>0</v>
      </c>
    </row>
    <row r="148" customHeight="1" spans="1:36">
      <c r="A148" s="418">
        <v>45414</v>
      </c>
      <c r="B148" s="419">
        <v>905</v>
      </c>
      <c r="C148" s="419"/>
      <c r="D148" s="419"/>
      <c r="E148" s="420">
        <v>726746</v>
      </c>
      <c r="F148" s="419"/>
      <c r="G148" s="419">
        <v>365944</v>
      </c>
      <c r="H148" s="419" t="s">
        <v>186</v>
      </c>
      <c r="I148" s="419" t="s">
        <v>45</v>
      </c>
      <c r="J148" s="419"/>
      <c r="K148" s="419"/>
      <c r="L148" s="419" t="s">
        <v>184</v>
      </c>
      <c r="M148" s="435">
        <v>1500</v>
      </c>
      <c r="N148" s="435"/>
      <c r="O148" s="435"/>
      <c r="P148" s="435"/>
      <c r="Q148" s="435">
        <f t="shared" si="6"/>
        <v>1470</v>
      </c>
      <c r="R148" s="435"/>
      <c r="AC148" s="435">
        <f t="shared" si="2"/>
        <v>-1500</v>
      </c>
      <c r="AD148" s="435"/>
      <c r="AE148" s="435">
        <v>30</v>
      </c>
      <c r="AF148" s="435"/>
      <c r="AG148" s="435"/>
      <c r="AH148" s="435"/>
      <c r="AI148" s="435"/>
      <c r="AJ148" s="481">
        <f t="shared" si="3"/>
        <v>0</v>
      </c>
    </row>
    <row r="149" customHeight="1" spans="1:36">
      <c r="A149" s="418">
        <v>45414</v>
      </c>
      <c r="B149" s="419">
        <v>905</v>
      </c>
      <c r="C149" s="419"/>
      <c r="D149" s="419"/>
      <c r="E149" s="419">
        <v>726747</v>
      </c>
      <c r="F149" s="419"/>
      <c r="G149" s="419">
        <v>361847</v>
      </c>
      <c r="H149" s="419" t="s">
        <v>186</v>
      </c>
      <c r="I149" s="419" t="s">
        <v>45</v>
      </c>
      <c r="J149" s="419"/>
      <c r="K149" s="419"/>
      <c r="L149" s="419" t="s">
        <v>184</v>
      </c>
      <c r="M149" s="435">
        <v>1500</v>
      </c>
      <c r="N149" s="435"/>
      <c r="O149" s="435"/>
      <c r="P149" s="435"/>
      <c r="Q149" s="435">
        <f t="shared" si="6"/>
        <v>1470</v>
      </c>
      <c r="R149" s="435"/>
      <c r="AC149" s="435">
        <f t="shared" si="2"/>
        <v>-1500</v>
      </c>
      <c r="AD149" s="435"/>
      <c r="AE149" s="435">
        <v>30</v>
      </c>
      <c r="AF149" s="435"/>
      <c r="AG149" s="435"/>
      <c r="AH149" s="435"/>
      <c r="AI149" s="435"/>
      <c r="AJ149" s="481">
        <f t="shared" si="3"/>
        <v>0</v>
      </c>
    </row>
    <row r="150" customHeight="1" spans="1:57">
      <c r="A150" s="484">
        <v>45414</v>
      </c>
      <c r="B150" s="485">
        <v>905</v>
      </c>
      <c r="C150" s="485"/>
      <c r="D150" s="485"/>
      <c r="E150" s="485">
        <v>726748</v>
      </c>
      <c r="F150" s="485"/>
      <c r="G150" s="485"/>
      <c r="H150" s="485" t="s">
        <v>187</v>
      </c>
      <c r="I150" s="485" t="s">
        <v>45</v>
      </c>
      <c r="J150" s="485"/>
      <c r="K150" s="485"/>
      <c r="L150" s="485" t="s">
        <v>184</v>
      </c>
      <c r="M150" s="486"/>
      <c r="N150" s="486"/>
      <c r="O150" s="486"/>
      <c r="P150" s="486"/>
      <c r="Q150" s="486"/>
      <c r="R150" s="486"/>
      <c r="S150" s="487"/>
      <c r="T150" s="487"/>
      <c r="U150" s="487"/>
      <c r="V150" s="487"/>
      <c r="W150" s="487"/>
      <c r="X150" s="487"/>
      <c r="Y150" s="487"/>
      <c r="Z150" s="487"/>
      <c r="AA150" s="487"/>
      <c r="AB150" s="487"/>
      <c r="AC150" s="486">
        <f t="shared" si="2"/>
        <v>0</v>
      </c>
      <c r="AD150" s="486"/>
      <c r="AE150" s="486"/>
      <c r="AF150" s="486"/>
      <c r="AG150" s="486"/>
      <c r="AH150" s="486"/>
      <c r="AI150" s="486"/>
      <c r="AJ150" s="488">
        <f t="shared" si="3"/>
        <v>0</v>
      </c>
      <c r="AK150" s="489"/>
      <c r="AL150" s="489"/>
      <c r="AM150" s="489"/>
      <c r="AN150" s="489"/>
      <c r="AO150" s="489"/>
      <c r="AP150" s="489"/>
      <c r="AQ150" s="489"/>
      <c r="AR150" s="489"/>
      <c r="AS150" s="489"/>
      <c r="AT150" s="489"/>
      <c r="AU150" s="489"/>
      <c r="AV150" s="489"/>
      <c r="AW150" s="489"/>
      <c r="AX150" s="489"/>
      <c r="AY150" s="489"/>
      <c r="AZ150" s="489"/>
      <c r="BA150" s="489"/>
      <c r="BB150" s="489"/>
      <c r="BC150" s="489"/>
      <c r="BD150" s="489"/>
      <c r="BE150" s="489"/>
    </row>
    <row r="151" customHeight="1" spans="1:36">
      <c r="A151" s="418">
        <v>45414</v>
      </c>
      <c r="B151" s="419">
        <v>905</v>
      </c>
      <c r="C151" s="419"/>
      <c r="D151" s="419"/>
      <c r="E151" s="420">
        <v>726749</v>
      </c>
      <c r="F151" s="419"/>
      <c r="G151" s="419">
        <v>372189</v>
      </c>
      <c r="H151" s="419" t="s">
        <v>188</v>
      </c>
      <c r="I151" s="419" t="s">
        <v>45</v>
      </c>
      <c r="J151" s="419"/>
      <c r="K151" s="419"/>
      <c r="L151" s="419" t="s">
        <v>189</v>
      </c>
      <c r="M151" s="435">
        <v>5600</v>
      </c>
      <c r="N151" s="435"/>
      <c r="O151" s="435"/>
      <c r="P151" s="435"/>
      <c r="Q151" s="435">
        <f t="shared" ref="Q151:Q202" si="7">M151-AE151</f>
        <v>5600</v>
      </c>
      <c r="R151" s="435"/>
      <c r="AC151" s="435">
        <f t="shared" si="2"/>
        <v>-5600</v>
      </c>
      <c r="AD151" s="435"/>
      <c r="AE151" s="435"/>
      <c r="AF151" s="435"/>
      <c r="AG151" s="435"/>
      <c r="AH151" s="435"/>
      <c r="AI151" s="435"/>
      <c r="AJ151" s="481">
        <f t="shared" si="3"/>
        <v>0</v>
      </c>
    </row>
    <row r="152" customHeight="1" spans="1:36">
      <c r="A152" s="418">
        <v>45414</v>
      </c>
      <c r="B152" s="419">
        <v>905</v>
      </c>
      <c r="C152" s="419"/>
      <c r="D152" s="419"/>
      <c r="E152" s="419">
        <v>726750</v>
      </c>
      <c r="F152" s="419"/>
      <c r="G152" s="419">
        <v>367805</v>
      </c>
      <c r="H152" s="419" t="s">
        <v>190</v>
      </c>
      <c r="I152" s="419" t="s">
        <v>45</v>
      </c>
      <c r="J152" s="419"/>
      <c r="K152" s="419"/>
      <c r="L152" s="419" t="s">
        <v>189</v>
      </c>
      <c r="M152" s="435">
        <v>700</v>
      </c>
      <c r="N152" s="435"/>
      <c r="O152" s="435"/>
      <c r="P152" s="435"/>
      <c r="Q152" s="435">
        <f t="shared" si="7"/>
        <v>700</v>
      </c>
      <c r="R152" s="435"/>
      <c r="AC152" s="435">
        <f t="shared" si="2"/>
        <v>-700</v>
      </c>
      <c r="AD152" s="435"/>
      <c r="AE152" s="435"/>
      <c r="AF152" s="435"/>
      <c r="AG152" s="435"/>
      <c r="AH152" s="435"/>
      <c r="AI152" s="435"/>
      <c r="AJ152" s="481">
        <f t="shared" si="3"/>
        <v>0</v>
      </c>
    </row>
    <row r="153" customHeight="1" spans="1:36">
      <c r="A153" s="418">
        <v>45414</v>
      </c>
      <c r="B153" s="419">
        <v>57</v>
      </c>
      <c r="C153" s="419"/>
      <c r="D153" s="419"/>
      <c r="E153" s="419">
        <v>2801</v>
      </c>
      <c r="F153" s="419"/>
      <c r="G153" s="419">
        <v>371487</v>
      </c>
      <c r="H153" s="419" t="s">
        <v>191</v>
      </c>
      <c r="I153" s="419" t="s">
        <v>45</v>
      </c>
      <c r="J153" s="419"/>
      <c r="K153" s="419"/>
      <c r="L153" s="419" t="s">
        <v>51</v>
      </c>
      <c r="M153" s="435">
        <v>500</v>
      </c>
      <c r="N153" s="435"/>
      <c r="O153" s="435"/>
      <c r="P153" s="435"/>
      <c r="Q153" s="435">
        <f t="shared" si="7"/>
        <v>500</v>
      </c>
      <c r="R153" s="435"/>
      <c r="AC153" s="435">
        <f t="shared" si="2"/>
        <v>-500</v>
      </c>
      <c r="AD153" s="435"/>
      <c r="AE153" s="435"/>
      <c r="AF153" s="435"/>
      <c r="AG153" s="435"/>
      <c r="AH153" s="435"/>
      <c r="AI153" s="435"/>
      <c r="AJ153" s="481">
        <f t="shared" si="3"/>
        <v>0</v>
      </c>
    </row>
    <row r="154" customHeight="1" spans="1:36">
      <c r="A154" s="418">
        <v>45414</v>
      </c>
      <c r="B154" s="419">
        <v>57</v>
      </c>
      <c r="C154" s="419"/>
      <c r="D154" s="419"/>
      <c r="E154" s="419">
        <v>2802</v>
      </c>
      <c r="F154" s="419"/>
      <c r="G154" s="419">
        <v>371488</v>
      </c>
      <c r="H154" s="419" t="s">
        <v>192</v>
      </c>
      <c r="I154" s="419" t="s">
        <v>45</v>
      </c>
      <c r="J154" s="419"/>
      <c r="K154" s="419"/>
      <c r="L154" s="419" t="s">
        <v>51</v>
      </c>
      <c r="M154" s="435">
        <v>450</v>
      </c>
      <c r="N154" s="435"/>
      <c r="O154" s="435"/>
      <c r="P154" s="435"/>
      <c r="Q154" s="435">
        <f t="shared" si="7"/>
        <v>450</v>
      </c>
      <c r="R154" s="435"/>
      <c r="AC154" s="435">
        <f t="shared" si="2"/>
        <v>-450</v>
      </c>
      <c r="AD154" s="435"/>
      <c r="AE154" s="435"/>
      <c r="AF154" s="435"/>
      <c r="AG154" s="435"/>
      <c r="AH154" s="435"/>
      <c r="AI154" s="435"/>
      <c r="AJ154" s="481">
        <f t="shared" si="3"/>
        <v>0</v>
      </c>
    </row>
    <row r="155" customHeight="1" spans="1:36">
      <c r="A155" s="418">
        <v>45414</v>
      </c>
      <c r="B155" s="419">
        <v>57</v>
      </c>
      <c r="C155" s="419"/>
      <c r="D155" s="419"/>
      <c r="E155" s="419">
        <v>2803</v>
      </c>
      <c r="F155" s="419"/>
      <c r="G155" s="419">
        <v>371489</v>
      </c>
      <c r="H155" s="419" t="s">
        <v>193</v>
      </c>
      <c r="I155" s="419" t="s">
        <v>45</v>
      </c>
      <c r="J155" s="419"/>
      <c r="K155" s="419"/>
      <c r="L155" s="419" t="s">
        <v>51</v>
      </c>
      <c r="M155" s="435">
        <v>450</v>
      </c>
      <c r="N155" s="435"/>
      <c r="O155" s="435"/>
      <c r="P155" s="435"/>
      <c r="Q155" s="435">
        <f t="shared" si="7"/>
        <v>450</v>
      </c>
      <c r="R155" s="435"/>
      <c r="AC155" s="435">
        <f t="shared" si="2"/>
        <v>-450</v>
      </c>
      <c r="AD155" s="435"/>
      <c r="AE155" s="435"/>
      <c r="AF155" s="435"/>
      <c r="AG155" s="435"/>
      <c r="AH155" s="435"/>
      <c r="AI155" s="435"/>
      <c r="AJ155" s="481">
        <f t="shared" si="3"/>
        <v>0</v>
      </c>
    </row>
    <row r="156" customHeight="1" spans="1:36">
      <c r="A156" s="418">
        <v>45414</v>
      </c>
      <c r="B156" s="419">
        <v>57</v>
      </c>
      <c r="C156" s="419"/>
      <c r="D156" s="419"/>
      <c r="E156" s="419">
        <v>2804</v>
      </c>
      <c r="F156" s="419"/>
      <c r="G156" s="419">
        <v>371491</v>
      </c>
      <c r="H156" s="419" t="s">
        <v>194</v>
      </c>
      <c r="I156" s="419" t="s">
        <v>45</v>
      </c>
      <c r="J156" s="419"/>
      <c r="K156" s="419"/>
      <c r="L156" s="419" t="s">
        <v>51</v>
      </c>
      <c r="M156" s="435">
        <v>450</v>
      </c>
      <c r="N156" s="435"/>
      <c r="O156" s="435"/>
      <c r="P156" s="435"/>
      <c r="Q156" s="435">
        <f t="shared" si="7"/>
        <v>450</v>
      </c>
      <c r="R156" s="435"/>
      <c r="AC156" s="435">
        <f t="shared" si="2"/>
        <v>-450</v>
      </c>
      <c r="AD156" s="435"/>
      <c r="AE156" s="435"/>
      <c r="AF156" s="435"/>
      <c r="AG156" s="435"/>
      <c r="AH156" s="435"/>
      <c r="AI156" s="435"/>
      <c r="AJ156" s="481">
        <f t="shared" si="3"/>
        <v>0</v>
      </c>
    </row>
    <row r="157" customHeight="1" spans="1:36">
      <c r="A157" s="418">
        <v>45414</v>
      </c>
      <c r="B157" s="419">
        <v>57</v>
      </c>
      <c r="C157" s="419"/>
      <c r="D157" s="419"/>
      <c r="E157" s="419">
        <v>2805</v>
      </c>
      <c r="F157" s="419"/>
      <c r="G157" s="419">
        <v>371492</v>
      </c>
      <c r="H157" s="419" t="s">
        <v>195</v>
      </c>
      <c r="I157" s="419" t="s">
        <v>45</v>
      </c>
      <c r="J157" s="419"/>
      <c r="K157" s="419"/>
      <c r="L157" s="419" t="s">
        <v>51</v>
      </c>
      <c r="M157" s="435">
        <v>450</v>
      </c>
      <c r="N157" s="435"/>
      <c r="O157" s="435"/>
      <c r="P157" s="435"/>
      <c r="Q157" s="435">
        <f t="shared" si="7"/>
        <v>450</v>
      </c>
      <c r="R157" s="435"/>
      <c r="AC157" s="435">
        <f t="shared" si="2"/>
        <v>-450</v>
      </c>
      <c r="AD157" s="435"/>
      <c r="AE157" s="435"/>
      <c r="AF157" s="435"/>
      <c r="AG157" s="435"/>
      <c r="AH157" s="435"/>
      <c r="AI157" s="435"/>
      <c r="AJ157" s="481">
        <f t="shared" si="3"/>
        <v>0</v>
      </c>
    </row>
    <row r="158" customHeight="1" spans="1:36">
      <c r="A158" s="418">
        <v>45414</v>
      </c>
      <c r="B158" s="419">
        <v>57</v>
      </c>
      <c r="C158" s="419"/>
      <c r="D158" s="419"/>
      <c r="E158" s="419">
        <v>2806</v>
      </c>
      <c r="F158" s="419"/>
      <c r="G158" s="419">
        <v>371493</v>
      </c>
      <c r="H158" s="419" t="s">
        <v>196</v>
      </c>
      <c r="I158" s="419" t="s">
        <v>45</v>
      </c>
      <c r="J158" s="419"/>
      <c r="K158" s="419"/>
      <c r="L158" s="419" t="s">
        <v>51</v>
      </c>
      <c r="M158" s="435">
        <v>450</v>
      </c>
      <c r="N158" s="435"/>
      <c r="O158" s="435"/>
      <c r="P158" s="435"/>
      <c r="Q158" s="435">
        <f t="shared" si="7"/>
        <v>450</v>
      </c>
      <c r="R158" s="435"/>
      <c r="AC158" s="435">
        <f t="shared" si="2"/>
        <v>-450</v>
      </c>
      <c r="AD158" s="435"/>
      <c r="AE158" s="435"/>
      <c r="AF158" s="435"/>
      <c r="AG158" s="435"/>
      <c r="AH158" s="435"/>
      <c r="AI158" s="435"/>
      <c r="AJ158" s="481">
        <f t="shared" si="3"/>
        <v>0</v>
      </c>
    </row>
    <row r="159" customHeight="1" spans="1:36">
      <c r="A159" s="418">
        <v>45414</v>
      </c>
      <c r="B159" s="419">
        <v>57</v>
      </c>
      <c r="C159" s="419"/>
      <c r="D159" s="419"/>
      <c r="E159" s="419">
        <v>2807</v>
      </c>
      <c r="F159" s="419"/>
      <c r="G159" s="419">
        <v>371494</v>
      </c>
      <c r="H159" s="419" t="s">
        <v>197</v>
      </c>
      <c r="I159" s="419" t="s">
        <v>45</v>
      </c>
      <c r="J159" s="419"/>
      <c r="K159" s="419"/>
      <c r="L159" s="419" t="s">
        <v>51</v>
      </c>
      <c r="M159" s="435">
        <v>450</v>
      </c>
      <c r="N159" s="435"/>
      <c r="O159" s="435"/>
      <c r="P159" s="435"/>
      <c r="Q159" s="435">
        <f t="shared" si="7"/>
        <v>450</v>
      </c>
      <c r="R159" s="435"/>
      <c r="AC159" s="435">
        <f t="shared" si="2"/>
        <v>-450</v>
      </c>
      <c r="AD159" s="435"/>
      <c r="AE159" s="435"/>
      <c r="AF159" s="435"/>
      <c r="AG159" s="435"/>
      <c r="AH159" s="435"/>
      <c r="AI159" s="435"/>
      <c r="AJ159" s="481">
        <f t="shared" si="3"/>
        <v>0</v>
      </c>
    </row>
    <row r="160" customHeight="1" spans="1:36">
      <c r="A160" s="418">
        <v>45414</v>
      </c>
      <c r="B160" s="419">
        <v>57</v>
      </c>
      <c r="C160" s="419"/>
      <c r="D160" s="419"/>
      <c r="E160" s="419">
        <v>2808</v>
      </c>
      <c r="F160" s="419"/>
      <c r="G160" s="419">
        <v>371495</v>
      </c>
      <c r="H160" s="419" t="s">
        <v>198</v>
      </c>
      <c r="I160" s="419" t="s">
        <v>45</v>
      </c>
      <c r="J160" s="419"/>
      <c r="K160" s="419"/>
      <c r="L160" s="419" t="s">
        <v>51</v>
      </c>
      <c r="M160" s="435">
        <v>450</v>
      </c>
      <c r="N160" s="435"/>
      <c r="O160" s="435"/>
      <c r="P160" s="435"/>
      <c r="Q160" s="435">
        <f t="shared" si="7"/>
        <v>450</v>
      </c>
      <c r="R160" s="435"/>
      <c r="AC160" s="435">
        <f t="shared" si="2"/>
        <v>-450</v>
      </c>
      <c r="AD160" s="435"/>
      <c r="AE160" s="435"/>
      <c r="AF160" s="435"/>
      <c r="AG160" s="435"/>
      <c r="AH160" s="435"/>
      <c r="AI160" s="435"/>
      <c r="AJ160" s="481">
        <f t="shared" si="3"/>
        <v>0</v>
      </c>
    </row>
    <row r="161" customHeight="1" spans="1:36">
      <c r="A161" s="418">
        <v>45414</v>
      </c>
      <c r="B161" s="419">
        <v>57</v>
      </c>
      <c r="C161" s="419"/>
      <c r="D161" s="419"/>
      <c r="E161" s="419">
        <v>2809</v>
      </c>
      <c r="F161" s="419"/>
      <c r="G161" s="419">
        <v>371496</v>
      </c>
      <c r="H161" s="419" t="s">
        <v>199</v>
      </c>
      <c r="I161" s="419" t="s">
        <v>45</v>
      </c>
      <c r="J161" s="419"/>
      <c r="K161" s="419"/>
      <c r="L161" s="419" t="s">
        <v>51</v>
      </c>
      <c r="M161" s="435">
        <v>450</v>
      </c>
      <c r="N161" s="435"/>
      <c r="O161" s="435"/>
      <c r="P161" s="435"/>
      <c r="Q161" s="435">
        <f t="shared" si="7"/>
        <v>450</v>
      </c>
      <c r="R161" s="435"/>
      <c r="AC161" s="435">
        <f t="shared" si="2"/>
        <v>-450</v>
      </c>
      <c r="AD161" s="435"/>
      <c r="AE161" s="435"/>
      <c r="AF161" s="435"/>
      <c r="AG161" s="435"/>
      <c r="AH161" s="435"/>
      <c r="AI161" s="435"/>
      <c r="AJ161" s="481">
        <f t="shared" si="3"/>
        <v>0</v>
      </c>
    </row>
    <row r="162" customHeight="1" spans="1:36">
      <c r="A162" s="418">
        <v>45414</v>
      </c>
      <c r="B162" s="419">
        <v>57</v>
      </c>
      <c r="C162" s="419"/>
      <c r="D162" s="419"/>
      <c r="E162" s="419">
        <v>2810</v>
      </c>
      <c r="F162" s="419"/>
      <c r="G162" s="419">
        <v>371497</v>
      </c>
      <c r="H162" s="419" t="s">
        <v>200</v>
      </c>
      <c r="I162" s="419" t="s">
        <v>45</v>
      </c>
      <c r="J162" s="419"/>
      <c r="K162" s="419"/>
      <c r="L162" s="419" t="s">
        <v>51</v>
      </c>
      <c r="M162" s="435">
        <v>450</v>
      </c>
      <c r="N162" s="435"/>
      <c r="O162" s="435"/>
      <c r="P162" s="435"/>
      <c r="Q162" s="435">
        <f t="shared" si="7"/>
        <v>450</v>
      </c>
      <c r="R162" s="435"/>
      <c r="AC162" s="435">
        <f t="shared" si="2"/>
        <v>-450</v>
      </c>
      <c r="AD162" s="435"/>
      <c r="AE162" s="435"/>
      <c r="AF162" s="435"/>
      <c r="AG162" s="435"/>
      <c r="AH162" s="435"/>
      <c r="AI162" s="435"/>
      <c r="AJ162" s="481">
        <f t="shared" si="3"/>
        <v>0</v>
      </c>
    </row>
    <row r="163" customHeight="1" spans="1:36">
      <c r="A163" s="418">
        <v>45414</v>
      </c>
      <c r="B163" s="419">
        <v>57</v>
      </c>
      <c r="C163" s="419"/>
      <c r="D163" s="419"/>
      <c r="E163" s="419">
        <v>2811</v>
      </c>
      <c r="F163" s="419"/>
      <c r="G163" s="419">
        <v>371498</v>
      </c>
      <c r="H163" s="419" t="s">
        <v>201</v>
      </c>
      <c r="I163" s="419" t="s">
        <v>45</v>
      </c>
      <c r="J163" s="419"/>
      <c r="K163" s="419"/>
      <c r="L163" s="419" t="s">
        <v>51</v>
      </c>
      <c r="M163" s="435">
        <v>450</v>
      </c>
      <c r="N163" s="435"/>
      <c r="O163" s="435"/>
      <c r="P163" s="435"/>
      <c r="Q163" s="435">
        <f t="shared" si="7"/>
        <v>450</v>
      </c>
      <c r="R163" s="435"/>
      <c r="AC163" s="435">
        <f t="shared" si="2"/>
        <v>-450</v>
      </c>
      <c r="AD163" s="435"/>
      <c r="AE163" s="435"/>
      <c r="AF163" s="435"/>
      <c r="AG163" s="435"/>
      <c r="AH163" s="435"/>
      <c r="AI163" s="435"/>
      <c r="AJ163" s="481">
        <f t="shared" si="3"/>
        <v>0</v>
      </c>
    </row>
    <row r="164" customHeight="1" spans="1:36">
      <c r="A164" s="418">
        <v>45414</v>
      </c>
      <c r="B164" s="419">
        <v>57</v>
      </c>
      <c r="C164" s="419"/>
      <c r="D164" s="419"/>
      <c r="E164" s="419">
        <v>2812</v>
      </c>
      <c r="F164" s="419"/>
      <c r="G164" s="419">
        <v>371499</v>
      </c>
      <c r="H164" s="419" t="s">
        <v>202</v>
      </c>
      <c r="I164" s="419" t="s">
        <v>45</v>
      </c>
      <c r="J164" s="419"/>
      <c r="K164" s="419"/>
      <c r="L164" s="419" t="s">
        <v>51</v>
      </c>
      <c r="M164" s="435">
        <v>450</v>
      </c>
      <c r="N164" s="435"/>
      <c r="O164" s="435"/>
      <c r="P164" s="435"/>
      <c r="Q164" s="435">
        <f t="shared" si="7"/>
        <v>450</v>
      </c>
      <c r="R164" s="435"/>
      <c r="AC164" s="435">
        <f t="shared" si="2"/>
        <v>-450</v>
      </c>
      <c r="AD164" s="435"/>
      <c r="AE164" s="435"/>
      <c r="AF164" s="435"/>
      <c r="AG164" s="435"/>
      <c r="AH164" s="435"/>
      <c r="AI164" s="435"/>
      <c r="AJ164" s="481">
        <f t="shared" si="3"/>
        <v>0</v>
      </c>
    </row>
    <row r="165" customHeight="1" spans="1:36">
      <c r="A165" s="418">
        <v>45414</v>
      </c>
      <c r="B165" s="419">
        <v>57</v>
      </c>
      <c r="C165" s="419"/>
      <c r="D165" s="419"/>
      <c r="E165" s="419">
        <v>2813</v>
      </c>
      <c r="F165" s="419"/>
      <c r="G165" s="419">
        <v>371500</v>
      </c>
      <c r="H165" s="419" t="s">
        <v>203</v>
      </c>
      <c r="I165" s="419" t="s">
        <v>45</v>
      </c>
      <c r="J165" s="419"/>
      <c r="K165" s="419"/>
      <c r="L165" s="419" t="s">
        <v>51</v>
      </c>
      <c r="M165" s="435">
        <v>450</v>
      </c>
      <c r="N165" s="435"/>
      <c r="O165" s="435"/>
      <c r="P165" s="435"/>
      <c r="Q165" s="435">
        <f t="shared" si="7"/>
        <v>450</v>
      </c>
      <c r="R165" s="435"/>
      <c r="AC165" s="435">
        <f t="shared" si="2"/>
        <v>-450</v>
      </c>
      <c r="AD165" s="435"/>
      <c r="AE165" s="435"/>
      <c r="AF165" s="435"/>
      <c r="AG165" s="435"/>
      <c r="AH165" s="435"/>
      <c r="AI165" s="435"/>
      <c r="AJ165" s="481">
        <f t="shared" si="3"/>
        <v>0</v>
      </c>
    </row>
    <row r="166" customHeight="1" spans="1:36">
      <c r="A166" s="418">
        <v>45414</v>
      </c>
      <c r="B166" s="419">
        <v>57</v>
      </c>
      <c r="C166" s="419"/>
      <c r="D166" s="419"/>
      <c r="E166" s="419">
        <v>2814</v>
      </c>
      <c r="F166" s="419"/>
      <c r="G166" s="419">
        <v>371501</v>
      </c>
      <c r="H166" s="419" t="s">
        <v>204</v>
      </c>
      <c r="I166" s="419" t="s">
        <v>45</v>
      </c>
      <c r="J166" s="419"/>
      <c r="K166" s="419"/>
      <c r="L166" s="419" t="s">
        <v>51</v>
      </c>
      <c r="M166" s="435">
        <v>450</v>
      </c>
      <c r="N166" s="435"/>
      <c r="O166" s="435"/>
      <c r="P166" s="435"/>
      <c r="Q166" s="435">
        <f t="shared" si="7"/>
        <v>450</v>
      </c>
      <c r="R166" s="435"/>
      <c r="AC166" s="435">
        <f t="shared" si="2"/>
        <v>-450</v>
      </c>
      <c r="AD166" s="435"/>
      <c r="AE166" s="435"/>
      <c r="AF166" s="435"/>
      <c r="AG166" s="435"/>
      <c r="AH166" s="435"/>
      <c r="AI166" s="435"/>
      <c r="AJ166" s="481">
        <f t="shared" si="3"/>
        <v>0</v>
      </c>
    </row>
    <row r="167" customHeight="1" spans="1:36">
      <c r="A167" s="418">
        <v>45414</v>
      </c>
      <c r="B167" s="419">
        <v>57</v>
      </c>
      <c r="C167" s="419"/>
      <c r="D167" s="419"/>
      <c r="E167" s="419">
        <v>2815</v>
      </c>
      <c r="F167" s="419"/>
      <c r="G167" s="419">
        <v>371502</v>
      </c>
      <c r="H167" s="419" t="s">
        <v>205</v>
      </c>
      <c r="I167" s="419" t="s">
        <v>45</v>
      </c>
      <c r="J167" s="419"/>
      <c r="K167" s="419"/>
      <c r="L167" s="419" t="s">
        <v>51</v>
      </c>
      <c r="M167" s="435">
        <v>450</v>
      </c>
      <c r="N167" s="435"/>
      <c r="O167" s="435"/>
      <c r="P167" s="435"/>
      <c r="Q167" s="435">
        <f t="shared" si="7"/>
        <v>450</v>
      </c>
      <c r="R167" s="435"/>
      <c r="AC167" s="435">
        <f t="shared" si="2"/>
        <v>-450</v>
      </c>
      <c r="AD167" s="435"/>
      <c r="AE167" s="435"/>
      <c r="AF167" s="435"/>
      <c r="AG167" s="435"/>
      <c r="AH167" s="435"/>
      <c r="AI167" s="435"/>
      <c r="AJ167" s="481">
        <f t="shared" si="3"/>
        <v>0</v>
      </c>
    </row>
    <row r="168" customHeight="1" spans="1:36">
      <c r="A168" s="418">
        <v>45414</v>
      </c>
      <c r="B168" s="419">
        <v>57</v>
      </c>
      <c r="C168" s="419"/>
      <c r="D168" s="419"/>
      <c r="E168" s="419">
        <v>2816</v>
      </c>
      <c r="F168" s="419"/>
      <c r="G168" s="419">
        <v>371503</v>
      </c>
      <c r="H168" s="419" t="s">
        <v>206</v>
      </c>
      <c r="I168" s="419" t="s">
        <v>45</v>
      </c>
      <c r="J168" s="419"/>
      <c r="K168" s="419"/>
      <c r="L168" s="419" t="s">
        <v>51</v>
      </c>
      <c r="M168" s="435">
        <v>450</v>
      </c>
      <c r="N168" s="435"/>
      <c r="O168" s="435"/>
      <c r="P168" s="435"/>
      <c r="Q168" s="435">
        <f t="shared" si="7"/>
        <v>450</v>
      </c>
      <c r="R168" s="435"/>
      <c r="AC168" s="435">
        <f t="shared" si="2"/>
        <v>-450</v>
      </c>
      <c r="AD168" s="435"/>
      <c r="AE168" s="435"/>
      <c r="AF168" s="435"/>
      <c r="AG168" s="435"/>
      <c r="AH168" s="435"/>
      <c r="AI168" s="435"/>
      <c r="AJ168" s="481">
        <f t="shared" si="3"/>
        <v>0</v>
      </c>
    </row>
    <row r="169" customHeight="1" spans="1:36">
      <c r="A169" s="418">
        <v>45414</v>
      </c>
      <c r="B169" s="419">
        <v>57</v>
      </c>
      <c r="C169" s="419"/>
      <c r="D169" s="419"/>
      <c r="E169" s="419">
        <v>2817</v>
      </c>
      <c r="F169" s="419"/>
      <c r="G169" s="419">
        <v>371504</v>
      </c>
      <c r="H169" s="419" t="s">
        <v>207</v>
      </c>
      <c r="I169" s="419" t="s">
        <v>45</v>
      </c>
      <c r="J169" s="419"/>
      <c r="K169" s="419"/>
      <c r="L169" s="419" t="s">
        <v>51</v>
      </c>
      <c r="M169" s="435">
        <v>450</v>
      </c>
      <c r="N169" s="435"/>
      <c r="O169" s="435"/>
      <c r="P169" s="435"/>
      <c r="Q169" s="435">
        <f t="shared" si="7"/>
        <v>450</v>
      </c>
      <c r="R169" s="435"/>
      <c r="AC169" s="435">
        <f t="shared" si="2"/>
        <v>-450</v>
      </c>
      <c r="AD169" s="435"/>
      <c r="AE169" s="435"/>
      <c r="AF169" s="435"/>
      <c r="AG169" s="435"/>
      <c r="AH169" s="435"/>
      <c r="AI169" s="435"/>
      <c r="AJ169" s="481">
        <f t="shared" si="3"/>
        <v>0</v>
      </c>
    </row>
    <row r="170" customHeight="1" spans="1:36">
      <c r="A170" s="418">
        <v>45414</v>
      </c>
      <c r="B170" s="419">
        <v>57</v>
      </c>
      <c r="C170" s="419"/>
      <c r="D170" s="419"/>
      <c r="E170" s="419">
        <v>2818</v>
      </c>
      <c r="F170" s="419"/>
      <c r="G170" s="419">
        <v>371505</v>
      </c>
      <c r="H170" s="419" t="s">
        <v>208</v>
      </c>
      <c r="I170" s="419" t="s">
        <v>45</v>
      </c>
      <c r="J170" s="419"/>
      <c r="K170" s="419"/>
      <c r="L170" s="419" t="s">
        <v>51</v>
      </c>
      <c r="M170" s="435">
        <v>450</v>
      </c>
      <c r="N170" s="435"/>
      <c r="O170" s="435"/>
      <c r="P170" s="435"/>
      <c r="Q170" s="435">
        <f t="shared" si="7"/>
        <v>450</v>
      </c>
      <c r="R170" s="435"/>
      <c r="AC170" s="435">
        <f t="shared" si="2"/>
        <v>-450</v>
      </c>
      <c r="AD170" s="435"/>
      <c r="AE170" s="435"/>
      <c r="AF170" s="435"/>
      <c r="AG170" s="435"/>
      <c r="AH170" s="435"/>
      <c r="AI170" s="435"/>
      <c r="AJ170" s="481">
        <f t="shared" si="3"/>
        <v>0</v>
      </c>
    </row>
    <row r="171" customHeight="1" spans="1:36">
      <c r="A171" s="418">
        <v>45414</v>
      </c>
      <c r="B171" s="419">
        <v>57</v>
      </c>
      <c r="C171" s="419"/>
      <c r="D171" s="419"/>
      <c r="E171" s="419">
        <v>2819</v>
      </c>
      <c r="F171" s="419"/>
      <c r="G171" s="419">
        <v>371506</v>
      </c>
      <c r="H171" s="419" t="s">
        <v>209</v>
      </c>
      <c r="I171" s="419" t="s">
        <v>45</v>
      </c>
      <c r="J171" s="419"/>
      <c r="K171" s="419"/>
      <c r="L171" s="419" t="s">
        <v>51</v>
      </c>
      <c r="M171" s="435">
        <v>450</v>
      </c>
      <c r="N171" s="435"/>
      <c r="O171" s="435"/>
      <c r="P171" s="435"/>
      <c r="Q171" s="435">
        <f t="shared" si="7"/>
        <v>450</v>
      </c>
      <c r="R171" s="435"/>
      <c r="AC171" s="435">
        <f t="shared" si="2"/>
        <v>-450</v>
      </c>
      <c r="AD171" s="435"/>
      <c r="AE171" s="435"/>
      <c r="AF171" s="435"/>
      <c r="AG171" s="435"/>
      <c r="AH171" s="435"/>
      <c r="AI171" s="435"/>
      <c r="AJ171" s="481">
        <f t="shared" si="3"/>
        <v>0</v>
      </c>
    </row>
    <row r="172" customHeight="1" spans="1:57">
      <c r="A172" s="418">
        <v>45414</v>
      </c>
      <c r="B172" s="419">
        <v>57</v>
      </c>
      <c r="C172" s="419"/>
      <c r="D172" s="419"/>
      <c r="E172" s="419">
        <v>2820</v>
      </c>
      <c r="F172" s="419"/>
      <c r="G172" s="419">
        <v>371507</v>
      </c>
      <c r="H172" s="419" t="s">
        <v>210</v>
      </c>
      <c r="I172" s="419" t="s">
        <v>45</v>
      </c>
      <c r="J172" s="419"/>
      <c r="K172" s="419"/>
      <c r="L172" s="419" t="s">
        <v>51</v>
      </c>
      <c r="M172" s="435">
        <v>450</v>
      </c>
      <c r="N172" s="435"/>
      <c r="O172" s="435"/>
      <c r="P172" s="435"/>
      <c r="Q172" s="435">
        <f t="shared" si="7"/>
        <v>450</v>
      </c>
      <c r="R172" s="435"/>
      <c r="AC172" s="435">
        <f t="shared" si="2"/>
        <v>-450</v>
      </c>
      <c r="AD172" s="435"/>
      <c r="AE172" s="435"/>
      <c r="AF172" s="435"/>
      <c r="AG172" s="435"/>
      <c r="AH172" s="435"/>
      <c r="AI172" s="435"/>
      <c r="AJ172" s="490">
        <f t="shared" si="3"/>
        <v>0</v>
      </c>
      <c r="AK172" s="491"/>
      <c r="AL172" s="491"/>
      <c r="AM172" s="491"/>
      <c r="AN172" s="491"/>
      <c r="AO172" s="491"/>
      <c r="AP172" s="491"/>
      <c r="AQ172" s="491"/>
      <c r="AR172" s="491"/>
      <c r="AS172" s="491"/>
      <c r="AT172" s="491"/>
      <c r="AU172" s="491"/>
      <c r="AV172" s="491"/>
      <c r="AW172" s="491"/>
      <c r="AX172" s="491"/>
      <c r="AY172" s="491"/>
      <c r="AZ172" s="491"/>
      <c r="BA172" s="491"/>
      <c r="BB172" s="491"/>
      <c r="BC172" s="491"/>
      <c r="BD172" s="491"/>
      <c r="BE172" s="491"/>
    </row>
    <row r="173" customHeight="1" spans="1:36">
      <c r="A173" s="418">
        <v>45414</v>
      </c>
      <c r="B173" s="419">
        <v>57</v>
      </c>
      <c r="C173" s="419"/>
      <c r="D173" s="419"/>
      <c r="E173" s="419">
        <v>2821</v>
      </c>
      <c r="F173" s="419"/>
      <c r="G173" s="419">
        <v>371508</v>
      </c>
      <c r="H173" s="419" t="s">
        <v>211</v>
      </c>
      <c r="I173" s="419" t="s">
        <v>45</v>
      </c>
      <c r="J173" s="419"/>
      <c r="K173" s="419"/>
      <c r="L173" s="419" t="s">
        <v>51</v>
      </c>
      <c r="M173" s="435">
        <v>450</v>
      </c>
      <c r="N173" s="435"/>
      <c r="O173" s="435"/>
      <c r="P173" s="435"/>
      <c r="Q173" s="435">
        <f t="shared" si="7"/>
        <v>450</v>
      </c>
      <c r="R173" s="435"/>
      <c r="AC173" s="435">
        <f t="shared" si="2"/>
        <v>-450</v>
      </c>
      <c r="AD173" s="435"/>
      <c r="AE173" s="435"/>
      <c r="AF173" s="435"/>
      <c r="AG173" s="435"/>
      <c r="AH173" s="435"/>
      <c r="AI173" s="435"/>
      <c r="AJ173" s="481">
        <f t="shared" si="3"/>
        <v>0</v>
      </c>
    </row>
    <row r="174" customHeight="1" spans="1:36">
      <c r="A174" s="418">
        <v>45414</v>
      </c>
      <c r="B174" s="419">
        <v>57</v>
      </c>
      <c r="C174" s="419"/>
      <c r="D174" s="419"/>
      <c r="E174" s="419">
        <v>2822</v>
      </c>
      <c r="F174" s="419"/>
      <c r="G174" s="419">
        <v>371509</v>
      </c>
      <c r="H174" s="419" t="s">
        <v>212</v>
      </c>
      <c r="I174" s="419" t="s">
        <v>45</v>
      </c>
      <c r="J174" s="419"/>
      <c r="K174" s="419"/>
      <c r="L174" s="419" t="s">
        <v>51</v>
      </c>
      <c r="M174" s="435">
        <v>450</v>
      </c>
      <c r="N174" s="435"/>
      <c r="O174" s="435"/>
      <c r="P174" s="435"/>
      <c r="Q174" s="435">
        <f t="shared" si="7"/>
        <v>450</v>
      </c>
      <c r="R174" s="435"/>
      <c r="AC174" s="435">
        <f t="shared" si="2"/>
        <v>-450</v>
      </c>
      <c r="AD174" s="435"/>
      <c r="AE174" s="435"/>
      <c r="AF174" s="435"/>
      <c r="AG174" s="435"/>
      <c r="AH174" s="435"/>
      <c r="AI174" s="435"/>
      <c r="AJ174" s="481">
        <f t="shared" si="3"/>
        <v>0</v>
      </c>
    </row>
    <row r="175" customHeight="1" spans="1:36">
      <c r="A175" s="418">
        <v>45414</v>
      </c>
      <c r="B175" s="419">
        <v>57</v>
      </c>
      <c r="C175" s="419"/>
      <c r="D175" s="419"/>
      <c r="E175" s="419">
        <v>2823</v>
      </c>
      <c r="F175" s="419"/>
      <c r="G175" s="419">
        <v>371510</v>
      </c>
      <c r="H175" s="419" t="s">
        <v>213</v>
      </c>
      <c r="I175" s="419" t="s">
        <v>45</v>
      </c>
      <c r="J175" s="419"/>
      <c r="K175" s="419"/>
      <c r="L175" s="419" t="s">
        <v>51</v>
      </c>
      <c r="M175" s="435">
        <v>450</v>
      </c>
      <c r="N175" s="435"/>
      <c r="O175" s="435"/>
      <c r="P175" s="435"/>
      <c r="Q175" s="435">
        <f t="shared" si="7"/>
        <v>450</v>
      </c>
      <c r="R175" s="435"/>
      <c r="AC175" s="435">
        <f t="shared" si="2"/>
        <v>-450</v>
      </c>
      <c r="AD175" s="435"/>
      <c r="AE175" s="435"/>
      <c r="AF175" s="435"/>
      <c r="AG175" s="435"/>
      <c r="AH175" s="435"/>
      <c r="AI175" s="435"/>
      <c r="AJ175" s="481">
        <f t="shared" si="3"/>
        <v>0</v>
      </c>
    </row>
    <row r="176" customHeight="1" spans="1:36">
      <c r="A176" s="418">
        <v>45414</v>
      </c>
      <c r="B176" s="419">
        <v>57</v>
      </c>
      <c r="C176" s="419"/>
      <c r="D176" s="419"/>
      <c r="E176" s="419">
        <v>2824</v>
      </c>
      <c r="F176" s="419"/>
      <c r="G176" s="419">
        <v>371511</v>
      </c>
      <c r="H176" s="419" t="s">
        <v>214</v>
      </c>
      <c r="I176" s="419" t="s">
        <v>45</v>
      </c>
      <c r="J176" s="419"/>
      <c r="K176" s="419"/>
      <c r="L176" s="419" t="s">
        <v>51</v>
      </c>
      <c r="M176" s="435">
        <v>450</v>
      </c>
      <c r="N176" s="435"/>
      <c r="O176" s="435"/>
      <c r="P176" s="435"/>
      <c r="Q176" s="435">
        <f t="shared" si="7"/>
        <v>450</v>
      </c>
      <c r="R176" s="435"/>
      <c r="AC176" s="435">
        <f t="shared" si="2"/>
        <v>-450</v>
      </c>
      <c r="AD176" s="435"/>
      <c r="AE176" s="435"/>
      <c r="AF176" s="435"/>
      <c r="AG176" s="435"/>
      <c r="AH176" s="435"/>
      <c r="AI176" s="435"/>
      <c r="AJ176" s="481">
        <f t="shared" si="3"/>
        <v>0</v>
      </c>
    </row>
    <row r="177" customHeight="1" spans="1:36">
      <c r="A177" s="418">
        <v>45414</v>
      </c>
      <c r="B177" s="419">
        <v>57</v>
      </c>
      <c r="C177" s="419"/>
      <c r="D177" s="419"/>
      <c r="E177" s="419">
        <v>2825</v>
      </c>
      <c r="F177" s="419"/>
      <c r="G177" s="419">
        <v>371512</v>
      </c>
      <c r="H177" s="419" t="s">
        <v>215</v>
      </c>
      <c r="I177" s="419" t="s">
        <v>45</v>
      </c>
      <c r="J177" s="419"/>
      <c r="K177" s="419"/>
      <c r="L177" s="419" t="s">
        <v>51</v>
      </c>
      <c r="M177" s="435">
        <v>450</v>
      </c>
      <c r="N177" s="435"/>
      <c r="O177" s="435"/>
      <c r="P177" s="435"/>
      <c r="Q177" s="435">
        <f t="shared" si="7"/>
        <v>450</v>
      </c>
      <c r="R177" s="435"/>
      <c r="AC177" s="435">
        <f t="shared" si="2"/>
        <v>-450</v>
      </c>
      <c r="AD177" s="435"/>
      <c r="AE177" s="435"/>
      <c r="AF177" s="435"/>
      <c r="AG177" s="435"/>
      <c r="AH177" s="435"/>
      <c r="AI177" s="435"/>
      <c r="AJ177" s="481">
        <f t="shared" si="3"/>
        <v>0</v>
      </c>
    </row>
    <row r="178" customHeight="1" spans="1:36">
      <c r="A178" s="418">
        <v>45414</v>
      </c>
      <c r="B178" s="419">
        <v>57</v>
      </c>
      <c r="C178" s="419"/>
      <c r="D178" s="419"/>
      <c r="E178" s="419">
        <v>2826</v>
      </c>
      <c r="F178" s="419"/>
      <c r="G178" s="419">
        <v>371513</v>
      </c>
      <c r="H178" s="419" t="s">
        <v>216</v>
      </c>
      <c r="I178" s="419" t="s">
        <v>45</v>
      </c>
      <c r="J178" s="419"/>
      <c r="K178" s="419"/>
      <c r="L178" s="419" t="s">
        <v>51</v>
      </c>
      <c r="M178" s="435">
        <v>450</v>
      </c>
      <c r="N178" s="435"/>
      <c r="O178" s="435"/>
      <c r="P178" s="435"/>
      <c r="Q178" s="435">
        <f t="shared" si="7"/>
        <v>450</v>
      </c>
      <c r="R178" s="435"/>
      <c r="AC178" s="435">
        <f t="shared" si="2"/>
        <v>-450</v>
      </c>
      <c r="AD178" s="435"/>
      <c r="AE178" s="435"/>
      <c r="AF178" s="435"/>
      <c r="AG178" s="435"/>
      <c r="AH178" s="435"/>
      <c r="AI178" s="435"/>
      <c r="AJ178" s="481">
        <f t="shared" si="3"/>
        <v>0</v>
      </c>
    </row>
    <row r="179" customHeight="1" spans="1:36">
      <c r="A179" s="418">
        <v>45414</v>
      </c>
      <c r="B179" s="419">
        <v>57</v>
      </c>
      <c r="C179" s="419"/>
      <c r="D179" s="419"/>
      <c r="E179" s="419">
        <v>2827</v>
      </c>
      <c r="F179" s="419"/>
      <c r="G179" s="419">
        <v>371514</v>
      </c>
      <c r="H179" s="419" t="s">
        <v>217</v>
      </c>
      <c r="I179" s="419" t="s">
        <v>45</v>
      </c>
      <c r="J179" s="419"/>
      <c r="K179" s="419"/>
      <c r="L179" s="419" t="s">
        <v>51</v>
      </c>
      <c r="M179" s="435">
        <v>450</v>
      </c>
      <c r="N179" s="435"/>
      <c r="O179" s="435"/>
      <c r="P179" s="435"/>
      <c r="Q179" s="435">
        <f t="shared" si="7"/>
        <v>450</v>
      </c>
      <c r="R179" s="435"/>
      <c r="AC179" s="435">
        <f t="shared" si="2"/>
        <v>-450</v>
      </c>
      <c r="AD179" s="435"/>
      <c r="AE179" s="435"/>
      <c r="AF179" s="435"/>
      <c r="AG179" s="435"/>
      <c r="AH179" s="435"/>
      <c r="AI179" s="435"/>
      <c r="AJ179" s="481">
        <f t="shared" si="3"/>
        <v>0</v>
      </c>
    </row>
    <row r="180" customHeight="1" spans="1:36">
      <c r="A180" s="418">
        <v>45414</v>
      </c>
      <c r="B180" s="419">
        <v>57</v>
      </c>
      <c r="C180" s="419"/>
      <c r="D180" s="419"/>
      <c r="E180" s="419">
        <v>2828</v>
      </c>
      <c r="F180" s="419"/>
      <c r="G180" s="419">
        <v>371515</v>
      </c>
      <c r="H180" s="419" t="s">
        <v>218</v>
      </c>
      <c r="I180" s="419" t="s">
        <v>45</v>
      </c>
      <c r="J180" s="419"/>
      <c r="K180" s="419"/>
      <c r="L180" s="419" t="s">
        <v>51</v>
      </c>
      <c r="M180" s="435">
        <v>450</v>
      </c>
      <c r="N180" s="435"/>
      <c r="O180" s="435"/>
      <c r="P180" s="435"/>
      <c r="Q180" s="435">
        <f t="shared" si="7"/>
        <v>450</v>
      </c>
      <c r="R180" s="435"/>
      <c r="AC180" s="435">
        <f t="shared" si="2"/>
        <v>-450</v>
      </c>
      <c r="AD180" s="435"/>
      <c r="AE180" s="435"/>
      <c r="AF180" s="435"/>
      <c r="AG180" s="435"/>
      <c r="AH180" s="435"/>
      <c r="AI180" s="435"/>
      <c r="AJ180" s="481">
        <f t="shared" si="3"/>
        <v>0</v>
      </c>
    </row>
    <row r="181" customHeight="1" spans="1:36">
      <c r="A181" s="418">
        <v>45414</v>
      </c>
      <c r="B181" s="419">
        <v>57</v>
      </c>
      <c r="C181" s="419"/>
      <c r="D181" s="419"/>
      <c r="E181" s="419">
        <v>2829</v>
      </c>
      <c r="F181" s="419"/>
      <c r="G181" s="419">
        <v>371516</v>
      </c>
      <c r="H181" s="419" t="s">
        <v>219</v>
      </c>
      <c r="I181" s="419" t="s">
        <v>45</v>
      </c>
      <c r="J181" s="419"/>
      <c r="K181" s="419"/>
      <c r="L181" s="419" t="s">
        <v>51</v>
      </c>
      <c r="M181" s="435">
        <v>500</v>
      </c>
      <c r="N181" s="435"/>
      <c r="O181" s="435"/>
      <c r="P181" s="435"/>
      <c r="Q181" s="435">
        <f t="shared" si="7"/>
        <v>500</v>
      </c>
      <c r="R181" s="435"/>
      <c r="AC181" s="435">
        <f t="shared" si="2"/>
        <v>-500</v>
      </c>
      <c r="AD181" s="435"/>
      <c r="AE181" s="435"/>
      <c r="AF181" s="435"/>
      <c r="AG181" s="435"/>
      <c r="AH181" s="435"/>
      <c r="AI181" s="435"/>
      <c r="AJ181" s="481">
        <f t="shared" si="3"/>
        <v>0</v>
      </c>
    </row>
    <row r="182" customHeight="1" spans="1:36">
      <c r="A182" s="418">
        <v>45414</v>
      </c>
      <c r="B182" s="419">
        <v>57</v>
      </c>
      <c r="C182" s="419"/>
      <c r="D182" s="419"/>
      <c r="E182" s="419">
        <v>2830</v>
      </c>
      <c r="F182" s="419"/>
      <c r="G182" s="419">
        <v>371517</v>
      </c>
      <c r="H182" s="419" t="s">
        <v>220</v>
      </c>
      <c r="I182" s="419" t="s">
        <v>45</v>
      </c>
      <c r="J182" s="419"/>
      <c r="K182" s="419"/>
      <c r="L182" s="419" t="s">
        <v>51</v>
      </c>
      <c r="M182" s="435">
        <v>450</v>
      </c>
      <c r="N182" s="435"/>
      <c r="O182" s="435"/>
      <c r="P182" s="435"/>
      <c r="Q182" s="435">
        <f t="shared" si="7"/>
        <v>450</v>
      </c>
      <c r="R182" s="435"/>
      <c r="AC182" s="435">
        <f t="shared" si="2"/>
        <v>-450</v>
      </c>
      <c r="AD182" s="435"/>
      <c r="AE182" s="435"/>
      <c r="AF182" s="435"/>
      <c r="AG182" s="435"/>
      <c r="AH182" s="435"/>
      <c r="AI182" s="435"/>
      <c r="AJ182" s="481">
        <f t="shared" si="3"/>
        <v>0</v>
      </c>
    </row>
    <row r="183" customHeight="1" spans="1:36">
      <c r="A183" s="418">
        <v>45414</v>
      </c>
      <c r="B183" s="419">
        <v>57</v>
      </c>
      <c r="C183" s="419"/>
      <c r="D183" s="419"/>
      <c r="E183" s="419">
        <v>2831</v>
      </c>
      <c r="F183" s="419"/>
      <c r="G183" s="419">
        <v>371518</v>
      </c>
      <c r="H183" s="419" t="s">
        <v>221</v>
      </c>
      <c r="I183" s="419" t="s">
        <v>45</v>
      </c>
      <c r="J183" s="419"/>
      <c r="K183" s="419"/>
      <c r="L183" s="419" t="s">
        <v>51</v>
      </c>
      <c r="M183" s="435">
        <v>450</v>
      </c>
      <c r="N183" s="435"/>
      <c r="O183" s="435"/>
      <c r="P183" s="435"/>
      <c r="Q183" s="435">
        <f t="shared" si="7"/>
        <v>450</v>
      </c>
      <c r="R183" s="435"/>
      <c r="AC183" s="435">
        <f t="shared" si="2"/>
        <v>-450</v>
      </c>
      <c r="AD183" s="435"/>
      <c r="AE183" s="435"/>
      <c r="AF183" s="435"/>
      <c r="AG183" s="435"/>
      <c r="AH183" s="435"/>
      <c r="AI183" s="435"/>
      <c r="AJ183" s="481">
        <f t="shared" si="3"/>
        <v>0</v>
      </c>
    </row>
    <row r="184" customHeight="1" spans="1:36">
      <c r="A184" s="418">
        <v>45414</v>
      </c>
      <c r="B184" s="419">
        <v>57</v>
      </c>
      <c r="C184" s="419"/>
      <c r="D184" s="419"/>
      <c r="E184" s="419">
        <v>2832</v>
      </c>
      <c r="F184" s="419"/>
      <c r="G184" s="419">
        <v>371519</v>
      </c>
      <c r="H184" s="419" t="s">
        <v>222</v>
      </c>
      <c r="I184" s="419" t="s">
        <v>45</v>
      </c>
      <c r="J184" s="419"/>
      <c r="K184" s="419"/>
      <c r="L184" s="419" t="s">
        <v>51</v>
      </c>
      <c r="M184" s="435">
        <v>450</v>
      </c>
      <c r="N184" s="435"/>
      <c r="O184" s="435"/>
      <c r="P184" s="435"/>
      <c r="Q184" s="435">
        <f t="shared" si="7"/>
        <v>450</v>
      </c>
      <c r="R184" s="435"/>
      <c r="AC184" s="435">
        <f t="shared" si="2"/>
        <v>-450</v>
      </c>
      <c r="AD184" s="435"/>
      <c r="AE184" s="435"/>
      <c r="AF184" s="435"/>
      <c r="AG184" s="435"/>
      <c r="AH184" s="435"/>
      <c r="AI184" s="435"/>
      <c r="AJ184" s="481">
        <f t="shared" si="3"/>
        <v>0</v>
      </c>
    </row>
    <row r="185" customHeight="1" spans="1:36">
      <c r="A185" s="418">
        <v>45414</v>
      </c>
      <c r="B185" s="419">
        <v>57</v>
      </c>
      <c r="C185" s="419"/>
      <c r="D185" s="419"/>
      <c r="E185" s="419">
        <v>2833</v>
      </c>
      <c r="F185" s="419"/>
      <c r="G185" s="419">
        <v>371520</v>
      </c>
      <c r="H185" s="419" t="s">
        <v>223</v>
      </c>
      <c r="I185" s="419" t="s">
        <v>45</v>
      </c>
      <c r="J185" s="419"/>
      <c r="K185" s="419"/>
      <c r="L185" s="419" t="s">
        <v>51</v>
      </c>
      <c r="M185" s="435">
        <v>450</v>
      </c>
      <c r="N185" s="435"/>
      <c r="O185" s="435"/>
      <c r="P185" s="435"/>
      <c r="Q185" s="435">
        <f t="shared" si="7"/>
        <v>450</v>
      </c>
      <c r="R185" s="435"/>
      <c r="AC185" s="435">
        <f t="shared" si="2"/>
        <v>-450</v>
      </c>
      <c r="AD185" s="435"/>
      <c r="AE185" s="435"/>
      <c r="AF185" s="435"/>
      <c r="AG185" s="435"/>
      <c r="AH185" s="435"/>
      <c r="AI185" s="435"/>
      <c r="AJ185" s="481">
        <f t="shared" si="3"/>
        <v>0</v>
      </c>
    </row>
    <row r="186" customHeight="1" spans="1:57">
      <c r="A186" s="418">
        <v>45414</v>
      </c>
      <c r="B186" s="419">
        <v>57</v>
      </c>
      <c r="C186" s="419"/>
      <c r="D186" s="419"/>
      <c r="E186" s="419">
        <v>2834</v>
      </c>
      <c r="F186" s="419"/>
      <c r="G186" s="419">
        <v>371521</v>
      </c>
      <c r="H186" s="419" t="s">
        <v>218</v>
      </c>
      <c r="I186" s="419" t="s">
        <v>45</v>
      </c>
      <c r="J186" s="419"/>
      <c r="K186" s="419"/>
      <c r="L186" s="419" t="s">
        <v>51</v>
      </c>
      <c r="M186" s="435">
        <v>450</v>
      </c>
      <c r="N186" s="435"/>
      <c r="O186" s="435"/>
      <c r="P186" s="435"/>
      <c r="Q186" s="435">
        <f t="shared" si="7"/>
        <v>450</v>
      </c>
      <c r="R186" s="435"/>
      <c r="AC186" s="435">
        <f t="shared" si="2"/>
        <v>-450</v>
      </c>
      <c r="AD186" s="435"/>
      <c r="AE186" s="435"/>
      <c r="AF186" s="435"/>
      <c r="AG186" s="435"/>
      <c r="AH186" s="435"/>
      <c r="AI186" s="435"/>
      <c r="AJ186" s="490">
        <f t="shared" si="3"/>
        <v>0</v>
      </c>
      <c r="AK186" s="491"/>
      <c r="AL186" s="491"/>
      <c r="AM186" s="491"/>
      <c r="AN186" s="491"/>
      <c r="AO186" s="491"/>
      <c r="AP186" s="491"/>
      <c r="AQ186" s="491"/>
      <c r="AR186" s="491"/>
      <c r="AS186" s="491"/>
      <c r="AT186" s="491"/>
      <c r="AU186" s="491"/>
      <c r="AV186" s="491"/>
      <c r="AW186" s="491"/>
      <c r="AX186" s="491"/>
      <c r="AY186" s="491"/>
      <c r="AZ186" s="491"/>
      <c r="BA186" s="491"/>
      <c r="BB186" s="491"/>
      <c r="BC186" s="491"/>
      <c r="BD186" s="491"/>
      <c r="BE186" s="491"/>
    </row>
    <row r="187" customHeight="1" spans="1:36">
      <c r="A187" s="418">
        <v>45414</v>
      </c>
      <c r="B187" s="419">
        <v>57</v>
      </c>
      <c r="C187" s="419"/>
      <c r="D187" s="419"/>
      <c r="E187" s="419">
        <v>2835</v>
      </c>
      <c r="F187" s="419"/>
      <c r="G187" s="419">
        <v>371522</v>
      </c>
      <c r="H187" s="419" t="s">
        <v>224</v>
      </c>
      <c r="I187" s="419" t="s">
        <v>45</v>
      </c>
      <c r="J187" s="419"/>
      <c r="K187" s="419"/>
      <c r="L187" s="419" t="s">
        <v>51</v>
      </c>
      <c r="M187" s="435">
        <v>450</v>
      </c>
      <c r="N187" s="435"/>
      <c r="O187" s="435"/>
      <c r="P187" s="435"/>
      <c r="Q187" s="435">
        <f t="shared" si="7"/>
        <v>450</v>
      </c>
      <c r="R187" s="435"/>
      <c r="AC187" s="435">
        <f t="shared" si="2"/>
        <v>-450</v>
      </c>
      <c r="AD187" s="435"/>
      <c r="AE187" s="435"/>
      <c r="AF187" s="435"/>
      <c r="AG187" s="435"/>
      <c r="AH187" s="435"/>
      <c r="AI187" s="435"/>
      <c r="AJ187" s="481">
        <f t="shared" si="3"/>
        <v>0</v>
      </c>
    </row>
    <row r="188" customHeight="1" spans="1:36">
      <c r="A188" s="418">
        <v>45414</v>
      </c>
      <c r="B188" s="419">
        <v>57</v>
      </c>
      <c r="C188" s="419"/>
      <c r="D188" s="419"/>
      <c r="E188" s="419">
        <v>2836</v>
      </c>
      <c r="F188" s="419"/>
      <c r="G188" s="419">
        <v>371523</v>
      </c>
      <c r="H188" s="419" t="s">
        <v>225</v>
      </c>
      <c r="I188" s="419" t="s">
        <v>45</v>
      </c>
      <c r="J188" s="419"/>
      <c r="K188" s="419"/>
      <c r="L188" s="419" t="s">
        <v>51</v>
      </c>
      <c r="M188" s="435">
        <v>450</v>
      </c>
      <c r="N188" s="435"/>
      <c r="O188" s="435"/>
      <c r="P188" s="435"/>
      <c r="Q188" s="435">
        <f t="shared" si="7"/>
        <v>450</v>
      </c>
      <c r="R188" s="435"/>
      <c r="AC188" s="435">
        <f t="shared" si="2"/>
        <v>-450</v>
      </c>
      <c r="AD188" s="435"/>
      <c r="AE188" s="435"/>
      <c r="AF188" s="435"/>
      <c r="AG188" s="435"/>
      <c r="AH188" s="435"/>
      <c r="AI188" s="435"/>
      <c r="AJ188" s="481">
        <f t="shared" si="3"/>
        <v>0</v>
      </c>
    </row>
    <row r="189" customHeight="1" spans="1:36">
      <c r="A189" s="418">
        <v>45414</v>
      </c>
      <c r="B189" s="419">
        <v>57</v>
      </c>
      <c r="C189" s="419"/>
      <c r="D189" s="419"/>
      <c r="E189" s="419">
        <v>2837</v>
      </c>
      <c r="F189" s="419"/>
      <c r="G189" s="419">
        <v>371524</v>
      </c>
      <c r="H189" s="419" t="s">
        <v>171</v>
      </c>
      <c r="I189" s="419" t="s">
        <v>45</v>
      </c>
      <c r="J189" s="419"/>
      <c r="K189" s="419"/>
      <c r="L189" s="419" t="s">
        <v>51</v>
      </c>
      <c r="M189" s="435">
        <v>450</v>
      </c>
      <c r="N189" s="435"/>
      <c r="O189" s="435"/>
      <c r="P189" s="435"/>
      <c r="Q189" s="435">
        <f t="shared" si="7"/>
        <v>450</v>
      </c>
      <c r="R189" s="435"/>
      <c r="AC189" s="435">
        <f t="shared" si="2"/>
        <v>-450</v>
      </c>
      <c r="AD189" s="435"/>
      <c r="AE189" s="435"/>
      <c r="AF189" s="435"/>
      <c r="AG189" s="435"/>
      <c r="AH189" s="435"/>
      <c r="AI189" s="435"/>
      <c r="AJ189" s="481">
        <f t="shared" si="3"/>
        <v>0</v>
      </c>
    </row>
    <row r="190" customHeight="1" spans="1:36">
      <c r="A190" s="418">
        <v>45414</v>
      </c>
      <c r="B190" s="419">
        <v>57</v>
      </c>
      <c r="C190" s="419"/>
      <c r="D190" s="419"/>
      <c r="E190" s="419">
        <v>2838</v>
      </c>
      <c r="F190" s="419"/>
      <c r="G190" s="419">
        <v>371525</v>
      </c>
      <c r="H190" s="419" t="s">
        <v>226</v>
      </c>
      <c r="I190" s="419" t="s">
        <v>45</v>
      </c>
      <c r="J190" s="419"/>
      <c r="K190" s="419"/>
      <c r="L190" s="419" t="s">
        <v>51</v>
      </c>
      <c r="M190" s="435">
        <v>450</v>
      </c>
      <c r="N190" s="435"/>
      <c r="O190" s="435"/>
      <c r="P190" s="435"/>
      <c r="Q190" s="435">
        <f t="shared" si="7"/>
        <v>450</v>
      </c>
      <c r="R190" s="435"/>
      <c r="AC190" s="435">
        <f t="shared" si="2"/>
        <v>-450</v>
      </c>
      <c r="AD190" s="435"/>
      <c r="AE190" s="435"/>
      <c r="AF190" s="435"/>
      <c r="AG190" s="435"/>
      <c r="AH190" s="435"/>
      <c r="AI190" s="435"/>
      <c r="AJ190" s="481">
        <f t="shared" si="3"/>
        <v>0</v>
      </c>
    </row>
    <row r="191" customHeight="1" spans="1:36">
      <c r="A191" s="418">
        <v>45414</v>
      </c>
      <c r="B191" s="419">
        <v>57</v>
      </c>
      <c r="C191" s="419"/>
      <c r="D191" s="419"/>
      <c r="E191" s="419">
        <v>2839</v>
      </c>
      <c r="F191" s="419"/>
      <c r="G191" s="419">
        <v>371526</v>
      </c>
      <c r="H191" s="419" t="s">
        <v>227</v>
      </c>
      <c r="I191" s="419" t="s">
        <v>45</v>
      </c>
      <c r="J191" s="419"/>
      <c r="K191" s="419"/>
      <c r="L191" s="419" t="s">
        <v>51</v>
      </c>
      <c r="M191" s="435">
        <v>450</v>
      </c>
      <c r="N191" s="435"/>
      <c r="O191" s="435"/>
      <c r="P191" s="435"/>
      <c r="Q191" s="435">
        <f t="shared" si="7"/>
        <v>450</v>
      </c>
      <c r="R191" s="435"/>
      <c r="AC191" s="435">
        <f t="shared" si="2"/>
        <v>-450</v>
      </c>
      <c r="AD191" s="435"/>
      <c r="AE191" s="435"/>
      <c r="AF191" s="435"/>
      <c r="AG191" s="435"/>
      <c r="AH191" s="435"/>
      <c r="AI191" s="435"/>
      <c r="AJ191" s="481">
        <f t="shared" si="3"/>
        <v>0</v>
      </c>
    </row>
    <row r="192" customHeight="1" spans="1:36">
      <c r="A192" s="418">
        <v>45414</v>
      </c>
      <c r="B192" s="419">
        <v>57</v>
      </c>
      <c r="C192" s="419"/>
      <c r="D192" s="419"/>
      <c r="E192" s="419">
        <v>2840</v>
      </c>
      <c r="F192" s="419"/>
      <c r="G192" s="419">
        <v>371527</v>
      </c>
      <c r="H192" s="419" t="s">
        <v>228</v>
      </c>
      <c r="I192" s="419" t="s">
        <v>45</v>
      </c>
      <c r="J192" s="419"/>
      <c r="K192" s="419"/>
      <c r="L192" s="419" t="s">
        <v>51</v>
      </c>
      <c r="M192" s="435">
        <v>450</v>
      </c>
      <c r="N192" s="435"/>
      <c r="O192" s="435"/>
      <c r="P192" s="435"/>
      <c r="Q192" s="435">
        <f t="shared" si="7"/>
        <v>450</v>
      </c>
      <c r="R192" s="435"/>
      <c r="AC192" s="435">
        <f t="shared" si="2"/>
        <v>-450</v>
      </c>
      <c r="AD192" s="435"/>
      <c r="AE192" s="435"/>
      <c r="AF192" s="435"/>
      <c r="AG192" s="435"/>
      <c r="AH192" s="435"/>
      <c r="AI192" s="435"/>
      <c r="AJ192" s="481">
        <f t="shared" si="3"/>
        <v>0</v>
      </c>
    </row>
    <row r="193" customHeight="1" spans="1:57">
      <c r="A193" s="484">
        <v>45414</v>
      </c>
      <c r="B193" s="485">
        <v>57</v>
      </c>
      <c r="C193" s="485"/>
      <c r="D193" s="485"/>
      <c r="E193" s="485">
        <v>2841</v>
      </c>
      <c r="F193" s="485"/>
      <c r="G193" s="485"/>
      <c r="H193" s="485" t="s">
        <v>187</v>
      </c>
      <c r="I193" s="485" t="s">
        <v>45</v>
      </c>
      <c r="J193" s="485"/>
      <c r="K193" s="485"/>
      <c r="L193" s="485" t="s">
        <v>51</v>
      </c>
      <c r="M193" s="486"/>
      <c r="N193" s="486"/>
      <c r="O193" s="486"/>
      <c r="P193" s="486"/>
      <c r="Q193" s="486">
        <f t="shared" si="7"/>
        <v>0</v>
      </c>
      <c r="R193" s="486"/>
      <c r="S193" s="487"/>
      <c r="T193" s="487"/>
      <c r="U193" s="487"/>
      <c r="V193" s="487"/>
      <c r="W193" s="487"/>
      <c r="X193" s="487"/>
      <c r="Y193" s="487"/>
      <c r="Z193" s="487"/>
      <c r="AA193" s="487"/>
      <c r="AB193" s="487"/>
      <c r="AC193" s="486">
        <f t="shared" si="2"/>
        <v>0</v>
      </c>
      <c r="AD193" s="486"/>
      <c r="AE193" s="486"/>
      <c r="AF193" s="486"/>
      <c r="AG193" s="486"/>
      <c r="AH193" s="486"/>
      <c r="AI193" s="486"/>
      <c r="AJ193" s="488">
        <f t="shared" si="3"/>
        <v>0</v>
      </c>
      <c r="AK193" s="489"/>
      <c r="AL193" s="489"/>
      <c r="AM193" s="489"/>
      <c r="AN193" s="489"/>
      <c r="AO193" s="489"/>
      <c r="AP193" s="489"/>
      <c r="AQ193" s="489"/>
      <c r="AR193" s="489"/>
      <c r="AS193" s="489"/>
      <c r="AT193" s="489"/>
      <c r="AU193" s="489"/>
      <c r="AV193" s="489"/>
      <c r="AW193" s="489"/>
      <c r="AX193" s="489"/>
      <c r="AY193" s="489"/>
      <c r="AZ193" s="489"/>
      <c r="BA193" s="489"/>
      <c r="BB193" s="489"/>
      <c r="BC193" s="489"/>
      <c r="BD193" s="489"/>
      <c r="BE193" s="489"/>
    </row>
    <row r="194" customHeight="1" spans="1:36">
      <c r="A194" s="418">
        <v>45414</v>
      </c>
      <c r="B194" s="419">
        <v>57</v>
      </c>
      <c r="C194" s="419"/>
      <c r="D194" s="419"/>
      <c r="E194" s="419">
        <v>2842</v>
      </c>
      <c r="F194" s="419"/>
      <c r="G194" s="419">
        <v>371528</v>
      </c>
      <c r="H194" s="419" t="s">
        <v>199</v>
      </c>
      <c r="I194" s="419" t="s">
        <v>45</v>
      </c>
      <c r="J194" s="419"/>
      <c r="K194" s="419"/>
      <c r="L194" s="419" t="s">
        <v>51</v>
      </c>
      <c r="M194" s="435">
        <v>2250</v>
      </c>
      <c r="N194" s="435"/>
      <c r="O194" s="435"/>
      <c r="P194" s="435"/>
      <c r="Q194" s="435">
        <f t="shared" si="7"/>
        <v>2250</v>
      </c>
      <c r="R194" s="435"/>
      <c r="AC194" s="435">
        <f t="shared" si="2"/>
        <v>-2250</v>
      </c>
      <c r="AD194" s="435"/>
      <c r="AE194" s="435"/>
      <c r="AF194" s="435"/>
      <c r="AG194" s="435"/>
      <c r="AH194" s="435"/>
      <c r="AI194" s="435"/>
      <c r="AJ194" s="481">
        <f t="shared" si="3"/>
        <v>0</v>
      </c>
    </row>
    <row r="195" customHeight="1" spans="1:36">
      <c r="A195" s="418">
        <v>45414</v>
      </c>
      <c r="B195" s="419">
        <v>57</v>
      </c>
      <c r="C195" s="419"/>
      <c r="D195" s="419"/>
      <c r="E195" s="419">
        <v>2843</v>
      </c>
      <c r="F195" s="419"/>
      <c r="G195" s="419">
        <v>371529</v>
      </c>
      <c r="H195" s="419" t="s">
        <v>229</v>
      </c>
      <c r="I195" s="419" t="s">
        <v>45</v>
      </c>
      <c r="J195" s="419"/>
      <c r="K195" s="419"/>
      <c r="L195" s="419" t="s">
        <v>51</v>
      </c>
      <c r="M195" s="435">
        <v>4000</v>
      </c>
      <c r="N195" s="435"/>
      <c r="O195" s="435"/>
      <c r="P195" s="435"/>
      <c r="Q195" s="435">
        <f t="shared" si="7"/>
        <v>4000</v>
      </c>
      <c r="R195" s="435"/>
      <c r="AC195" s="435">
        <f t="shared" si="2"/>
        <v>-4000</v>
      </c>
      <c r="AD195" s="435"/>
      <c r="AE195" s="435"/>
      <c r="AF195" s="435"/>
      <c r="AG195" s="435"/>
      <c r="AH195" s="435"/>
      <c r="AI195" s="435"/>
      <c r="AJ195" s="481">
        <f t="shared" si="3"/>
        <v>0</v>
      </c>
    </row>
    <row r="196" customHeight="1" spans="1:36">
      <c r="A196" s="418">
        <v>45414</v>
      </c>
      <c r="B196" s="419">
        <v>57</v>
      </c>
      <c r="C196" s="419"/>
      <c r="D196" s="419"/>
      <c r="E196" s="419">
        <v>2844</v>
      </c>
      <c r="F196" s="419"/>
      <c r="G196" s="419">
        <v>371530</v>
      </c>
      <c r="H196" s="419" t="s">
        <v>230</v>
      </c>
      <c r="I196" s="419" t="s">
        <v>45</v>
      </c>
      <c r="J196" s="419"/>
      <c r="K196" s="419"/>
      <c r="L196" s="419" t="s">
        <v>51</v>
      </c>
      <c r="M196" s="435">
        <v>450</v>
      </c>
      <c r="N196" s="435"/>
      <c r="O196" s="435"/>
      <c r="P196" s="435"/>
      <c r="Q196" s="435">
        <f t="shared" si="7"/>
        <v>450</v>
      </c>
      <c r="R196" s="435"/>
      <c r="AC196" s="435">
        <f t="shared" si="2"/>
        <v>-450</v>
      </c>
      <c r="AD196" s="435"/>
      <c r="AE196" s="435"/>
      <c r="AF196" s="435"/>
      <c r="AG196" s="435"/>
      <c r="AH196" s="435"/>
      <c r="AI196" s="435"/>
      <c r="AJ196" s="481">
        <f t="shared" si="3"/>
        <v>0</v>
      </c>
    </row>
    <row r="197" customHeight="1" spans="1:57">
      <c r="A197" s="484">
        <v>45414</v>
      </c>
      <c r="B197" s="485">
        <v>57</v>
      </c>
      <c r="C197" s="485"/>
      <c r="D197" s="485"/>
      <c r="E197" s="485">
        <v>2845</v>
      </c>
      <c r="F197" s="485"/>
      <c r="G197" s="485"/>
      <c r="H197" s="485" t="s">
        <v>187</v>
      </c>
      <c r="I197" s="485" t="s">
        <v>45</v>
      </c>
      <c r="J197" s="485"/>
      <c r="K197" s="485"/>
      <c r="L197" s="485" t="s">
        <v>51</v>
      </c>
      <c r="M197" s="486"/>
      <c r="N197" s="486"/>
      <c r="O197" s="486"/>
      <c r="P197" s="486"/>
      <c r="Q197" s="486">
        <f t="shared" si="7"/>
        <v>0</v>
      </c>
      <c r="R197" s="486"/>
      <c r="S197" s="487"/>
      <c r="T197" s="487"/>
      <c r="U197" s="487"/>
      <c r="V197" s="487"/>
      <c r="W197" s="487"/>
      <c r="X197" s="487"/>
      <c r="Y197" s="487"/>
      <c r="Z197" s="487"/>
      <c r="AA197" s="487"/>
      <c r="AB197" s="487"/>
      <c r="AC197" s="486">
        <f t="shared" si="2"/>
        <v>0</v>
      </c>
      <c r="AD197" s="486"/>
      <c r="AE197" s="486"/>
      <c r="AF197" s="486"/>
      <c r="AG197" s="486"/>
      <c r="AH197" s="486"/>
      <c r="AI197" s="486"/>
      <c r="AJ197" s="488">
        <f t="shared" si="3"/>
        <v>0</v>
      </c>
      <c r="AK197" s="489"/>
      <c r="AL197" s="489"/>
      <c r="AM197" s="489"/>
      <c r="AN197" s="489"/>
      <c r="AO197" s="489"/>
      <c r="AP197" s="489"/>
      <c r="AQ197" s="489"/>
      <c r="AR197" s="489"/>
      <c r="AS197" s="489"/>
      <c r="AT197" s="489"/>
      <c r="AU197" s="489"/>
      <c r="AV197" s="489"/>
      <c r="AW197" s="489"/>
      <c r="AX197" s="489"/>
      <c r="AY197" s="489"/>
      <c r="AZ197" s="489"/>
      <c r="BA197" s="489"/>
      <c r="BB197" s="489"/>
      <c r="BC197" s="489"/>
      <c r="BD197" s="489"/>
      <c r="BE197" s="489"/>
    </row>
    <row r="198" customHeight="1" spans="1:57">
      <c r="A198" s="484">
        <v>45414</v>
      </c>
      <c r="B198" s="485">
        <v>57</v>
      </c>
      <c r="C198" s="485"/>
      <c r="D198" s="485"/>
      <c r="E198" s="485">
        <v>2846</v>
      </c>
      <c r="F198" s="485"/>
      <c r="G198" s="485"/>
      <c r="H198" s="485" t="s">
        <v>187</v>
      </c>
      <c r="I198" s="485" t="s">
        <v>45</v>
      </c>
      <c r="J198" s="485"/>
      <c r="K198" s="485"/>
      <c r="L198" s="485" t="s">
        <v>51</v>
      </c>
      <c r="M198" s="486"/>
      <c r="N198" s="486"/>
      <c r="O198" s="486"/>
      <c r="P198" s="486"/>
      <c r="Q198" s="486">
        <f t="shared" si="7"/>
        <v>0</v>
      </c>
      <c r="R198" s="486"/>
      <c r="S198" s="487"/>
      <c r="T198" s="487"/>
      <c r="U198" s="487"/>
      <c r="V198" s="487"/>
      <c r="W198" s="487"/>
      <c r="X198" s="487"/>
      <c r="Y198" s="487"/>
      <c r="Z198" s="487"/>
      <c r="AA198" s="487"/>
      <c r="AB198" s="487"/>
      <c r="AC198" s="486">
        <f t="shared" si="2"/>
        <v>0</v>
      </c>
      <c r="AD198" s="486"/>
      <c r="AE198" s="486"/>
      <c r="AF198" s="486"/>
      <c r="AG198" s="486"/>
      <c r="AH198" s="486"/>
      <c r="AI198" s="486"/>
      <c r="AJ198" s="488">
        <f t="shared" si="3"/>
        <v>0</v>
      </c>
      <c r="AK198" s="489"/>
      <c r="AL198" s="489"/>
      <c r="AM198" s="489"/>
      <c r="AN198" s="489"/>
      <c r="AO198" s="489"/>
      <c r="AP198" s="489"/>
      <c r="AQ198" s="489"/>
      <c r="AR198" s="489"/>
      <c r="AS198" s="489"/>
      <c r="AT198" s="489"/>
      <c r="AU198" s="489"/>
      <c r="AV198" s="489"/>
      <c r="AW198" s="489"/>
      <c r="AX198" s="489"/>
      <c r="AY198" s="489"/>
      <c r="AZ198" s="489"/>
      <c r="BA198" s="489"/>
      <c r="BB198" s="489"/>
      <c r="BC198" s="489"/>
      <c r="BD198" s="489"/>
      <c r="BE198" s="489"/>
    </row>
    <row r="199" customHeight="1" spans="1:36">
      <c r="A199" s="418">
        <v>45414</v>
      </c>
      <c r="B199" s="419">
        <v>57</v>
      </c>
      <c r="C199" s="419"/>
      <c r="D199" s="419"/>
      <c r="E199" s="419">
        <v>2847</v>
      </c>
      <c r="F199" s="419"/>
      <c r="G199" s="419">
        <v>371531</v>
      </c>
      <c r="H199" s="419" t="s">
        <v>231</v>
      </c>
      <c r="I199" s="419" t="s">
        <v>45</v>
      </c>
      <c r="J199" s="419"/>
      <c r="K199" s="419"/>
      <c r="L199" s="419" t="s">
        <v>51</v>
      </c>
      <c r="M199" s="435">
        <v>450</v>
      </c>
      <c r="N199" s="435"/>
      <c r="O199" s="435"/>
      <c r="P199" s="435"/>
      <c r="Q199" s="435">
        <f t="shared" si="7"/>
        <v>450</v>
      </c>
      <c r="R199" s="435"/>
      <c r="AC199" s="435">
        <f t="shared" si="2"/>
        <v>-450</v>
      </c>
      <c r="AD199" s="435"/>
      <c r="AE199" s="435"/>
      <c r="AF199" s="435"/>
      <c r="AG199" s="435"/>
      <c r="AH199" s="435"/>
      <c r="AI199" s="435"/>
      <c r="AJ199" s="481">
        <f t="shared" si="3"/>
        <v>0</v>
      </c>
    </row>
    <row r="200" customHeight="1" spans="1:36">
      <c r="A200" s="418">
        <v>45414</v>
      </c>
      <c r="B200" s="419">
        <v>57</v>
      </c>
      <c r="C200" s="419"/>
      <c r="D200" s="419"/>
      <c r="E200" s="419">
        <v>2848</v>
      </c>
      <c r="F200" s="419"/>
      <c r="G200" s="419">
        <v>371532</v>
      </c>
      <c r="H200" s="419" t="s">
        <v>232</v>
      </c>
      <c r="I200" s="419" t="s">
        <v>45</v>
      </c>
      <c r="J200" s="419"/>
      <c r="K200" s="419"/>
      <c r="L200" s="419" t="s">
        <v>51</v>
      </c>
      <c r="M200" s="435">
        <v>450</v>
      </c>
      <c r="N200" s="435"/>
      <c r="O200" s="435"/>
      <c r="P200" s="435"/>
      <c r="Q200" s="435">
        <f t="shared" si="7"/>
        <v>450</v>
      </c>
      <c r="R200" s="435"/>
      <c r="AC200" s="435">
        <f t="shared" si="2"/>
        <v>-450</v>
      </c>
      <c r="AD200" s="435"/>
      <c r="AE200" s="435"/>
      <c r="AF200" s="435"/>
      <c r="AG200" s="435"/>
      <c r="AH200" s="435"/>
      <c r="AI200" s="435"/>
      <c r="AJ200" s="481">
        <f t="shared" si="3"/>
        <v>0</v>
      </c>
    </row>
    <row r="201" customHeight="1" spans="1:36">
      <c r="A201" s="418">
        <v>45414</v>
      </c>
      <c r="B201" s="419">
        <v>57</v>
      </c>
      <c r="C201" s="419"/>
      <c r="D201" s="419"/>
      <c r="E201" s="419">
        <v>2849</v>
      </c>
      <c r="F201" s="419"/>
      <c r="G201" s="419">
        <v>371533</v>
      </c>
      <c r="H201" s="419" t="s">
        <v>233</v>
      </c>
      <c r="I201" s="419" t="s">
        <v>45</v>
      </c>
      <c r="J201" s="419"/>
      <c r="K201" s="419"/>
      <c r="L201" s="419" t="s">
        <v>51</v>
      </c>
      <c r="M201" s="435">
        <v>450</v>
      </c>
      <c r="N201" s="435"/>
      <c r="O201" s="435"/>
      <c r="P201" s="435"/>
      <c r="Q201" s="435">
        <f t="shared" si="7"/>
        <v>450</v>
      </c>
      <c r="R201" s="435"/>
      <c r="AC201" s="435">
        <f t="shared" si="2"/>
        <v>-450</v>
      </c>
      <c r="AD201" s="435"/>
      <c r="AE201" s="435"/>
      <c r="AF201" s="435"/>
      <c r="AG201" s="435"/>
      <c r="AH201" s="435"/>
      <c r="AI201" s="435"/>
      <c r="AJ201" s="481">
        <f t="shared" si="3"/>
        <v>0</v>
      </c>
    </row>
    <row r="202" customHeight="1" spans="1:36">
      <c r="A202" s="418">
        <v>45414</v>
      </c>
      <c r="B202" s="419">
        <v>57</v>
      </c>
      <c r="C202" s="419"/>
      <c r="D202" s="419"/>
      <c r="E202" s="419">
        <v>2850</v>
      </c>
      <c r="F202" s="419"/>
      <c r="G202" s="419">
        <v>371534</v>
      </c>
      <c r="H202" s="419" t="s">
        <v>234</v>
      </c>
      <c r="I202" s="419" t="s">
        <v>45</v>
      </c>
      <c r="J202" s="419"/>
      <c r="K202" s="419"/>
      <c r="L202" s="419" t="s">
        <v>51</v>
      </c>
      <c r="M202" s="435">
        <v>450</v>
      </c>
      <c r="N202" s="435"/>
      <c r="O202" s="435"/>
      <c r="P202" s="435"/>
      <c r="Q202" s="435">
        <f t="shared" si="7"/>
        <v>450</v>
      </c>
      <c r="R202" s="435"/>
      <c r="AC202" s="435">
        <f t="shared" si="2"/>
        <v>-450</v>
      </c>
      <c r="AD202" s="435"/>
      <c r="AE202" s="435"/>
      <c r="AF202" s="435"/>
      <c r="AG202" s="435"/>
      <c r="AH202" s="435"/>
      <c r="AI202" s="435"/>
      <c r="AJ202" s="481">
        <f t="shared" si="3"/>
        <v>0</v>
      </c>
    </row>
    <row r="203" customHeight="1" spans="1:36">
      <c r="A203" s="418">
        <v>45414</v>
      </c>
      <c r="B203" s="419">
        <v>45</v>
      </c>
      <c r="C203" s="419"/>
      <c r="D203" s="419"/>
      <c r="E203" s="420">
        <v>2205</v>
      </c>
      <c r="F203" s="419"/>
      <c r="G203" s="419">
        <v>372181</v>
      </c>
      <c r="H203" s="419" t="s">
        <v>235</v>
      </c>
      <c r="I203" s="419" t="s">
        <v>45</v>
      </c>
      <c r="J203" s="419"/>
      <c r="K203" s="419"/>
      <c r="L203" s="419" t="s">
        <v>184</v>
      </c>
      <c r="M203" s="435">
        <v>1500</v>
      </c>
      <c r="Q203" s="435">
        <f t="shared" ref="Q203:Q208" si="8">M203</f>
        <v>1500</v>
      </c>
      <c r="AC203" s="435">
        <f t="shared" si="2"/>
        <v>-1500</v>
      </c>
      <c r="AD203" s="435"/>
      <c r="AE203" s="435"/>
      <c r="AF203" s="435"/>
      <c r="AG203" s="435"/>
      <c r="AH203" s="435"/>
      <c r="AI203" s="435"/>
      <c r="AJ203" s="481">
        <f t="shared" si="3"/>
        <v>0</v>
      </c>
    </row>
    <row r="204" customHeight="1" spans="1:36">
      <c r="A204" s="418">
        <v>45414</v>
      </c>
      <c r="B204" s="419">
        <v>45</v>
      </c>
      <c r="C204" s="419"/>
      <c r="D204" s="419"/>
      <c r="E204" s="420">
        <v>2206</v>
      </c>
      <c r="F204" s="419"/>
      <c r="G204" s="419">
        <v>372182</v>
      </c>
      <c r="H204" s="419" t="s">
        <v>236</v>
      </c>
      <c r="I204" s="419" t="s">
        <v>45</v>
      </c>
      <c r="J204" s="419"/>
      <c r="K204" s="419"/>
      <c r="L204" s="419" t="s">
        <v>189</v>
      </c>
      <c r="M204" s="435">
        <v>250</v>
      </c>
      <c r="Q204" s="435">
        <f t="shared" si="8"/>
        <v>250</v>
      </c>
      <c r="AC204" s="435">
        <f t="shared" si="2"/>
        <v>-250</v>
      </c>
      <c r="AD204" s="435"/>
      <c r="AE204" s="435"/>
      <c r="AF204" s="435"/>
      <c r="AG204" s="435"/>
      <c r="AH204" s="435"/>
      <c r="AI204" s="435"/>
      <c r="AJ204" s="481">
        <f t="shared" si="3"/>
        <v>0</v>
      </c>
    </row>
    <row r="205" customHeight="1" spans="1:36">
      <c r="A205" s="418">
        <v>45414</v>
      </c>
      <c r="B205" s="419">
        <v>45</v>
      </c>
      <c r="C205" s="419"/>
      <c r="D205" s="419"/>
      <c r="E205" s="420">
        <v>2207</v>
      </c>
      <c r="F205" s="419"/>
      <c r="G205" s="419">
        <v>369323</v>
      </c>
      <c r="H205" s="419" t="s">
        <v>237</v>
      </c>
      <c r="I205" s="419" t="s">
        <v>45</v>
      </c>
      <c r="J205" s="419"/>
      <c r="K205" s="419"/>
      <c r="L205" s="419" t="s">
        <v>189</v>
      </c>
      <c r="M205" s="435">
        <v>2250</v>
      </c>
      <c r="Q205" s="435">
        <f t="shared" si="8"/>
        <v>2250</v>
      </c>
      <c r="AC205" s="435">
        <f t="shared" si="2"/>
        <v>-2250</v>
      </c>
      <c r="AD205" s="435"/>
      <c r="AE205" s="435"/>
      <c r="AF205" s="435"/>
      <c r="AG205" s="435"/>
      <c r="AH205" s="435"/>
      <c r="AI205" s="435"/>
      <c r="AJ205" s="481">
        <f t="shared" si="3"/>
        <v>0</v>
      </c>
    </row>
    <row r="206" customHeight="1" spans="1:36">
      <c r="A206" s="418">
        <v>45414</v>
      </c>
      <c r="B206" s="419">
        <v>1</v>
      </c>
      <c r="E206" s="419" t="s">
        <v>238</v>
      </c>
      <c r="F206" s="419"/>
      <c r="G206" s="419">
        <v>369918</v>
      </c>
      <c r="H206" s="419" t="s">
        <v>239</v>
      </c>
      <c r="I206" s="419" t="s">
        <v>183</v>
      </c>
      <c r="J206" s="419"/>
      <c r="K206" s="419"/>
      <c r="L206" s="419" t="s">
        <v>189</v>
      </c>
      <c r="M206" s="435">
        <v>3500</v>
      </c>
      <c r="Q206" s="435">
        <f t="shared" si="8"/>
        <v>3500</v>
      </c>
      <c r="AC206" s="435">
        <f t="shared" si="2"/>
        <v>-3500</v>
      </c>
      <c r="AD206" s="435"/>
      <c r="AE206" s="435"/>
      <c r="AF206" s="435"/>
      <c r="AG206" s="435"/>
      <c r="AH206" s="435"/>
      <c r="AI206" s="435"/>
      <c r="AJ206" s="481">
        <f t="shared" si="3"/>
        <v>0</v>
      </c>
    </row>
    <row r="207" customHeight="1" spans="1:57">
      <c r="A207" s="418">
        <v>45414</v>
      </c>
      <c r="B207" s="419">
        <v>1</v>
      </c>
      <c r="E207" s="420" t="s">
        <v>240</v>
      </c>
      <c r="F207" s="419"/>
      <c r="G207" s="419">
        <v>371133</v>
      </c>
      <c r="H207" s="419" t="s">
        <v>241</v>
      </c>
      <c r="I207" s="419" t="s">
        <v>183</v>
      </c>
      <c r="J207" s="419"/>
      <c r="K207" s="419"/>
      <c r="L207" s="419" t="s">
        <v>189</v>
      </c>
      <c r="M207" s="435">
        <v>3500</v>
      </c>
      <c r="Q207" s="435">
        <f t="shared" si="8"/>
        <v>3500</v>
      </c>
      <c r="AC207" s="435">
        <f t="shared" si="2"/>
        <v>-3500</v>
      </c>
      <c r="AI207" s="457"/>
      <c r="AJ207" s="490">
        <f t="shared" si="3"/>
        <v>0</v>
      </c>
      <c r="AK207" s="491"/>
      <c r="AL207" s="491"/>
      <c r="AM207" s="491"/>
      <c r="AN207" s="491"/>
      <c r="AO207" s="491"/>
      <c r="AP207" s="491"/>
      <c r="AQ207" s="491"/>
      <c r="AR207" s="491"/>
      <c r="AS207" s="491"/>
      <c r="AT207" s="491"/>
      <c r="AU207" s="491"/>
      <c r="AV207" s="491"/>
      <c r="AW207" s="491"/>
      <c r="AX207" s="491"/>
      <c r="AY207" s="491"/>
      <c r="AZ207" s="491"/>
      <c r="BA207" s="491"/>
      <c r="BB207" s="491"/>
      <c r="BC207" s="491"/>
      <c r="BD207" s="491"/>
      <c r="BE207" s="491"/>
    </row>
    <row r="208" customHeight="1" spans="1:36">
      <c r="A208" s="418">
        <v>45414</v>
      </c>
      <c r="B208" s="419">
        <v>1</v>
      </c>
      <c r="E208" s="419" t="s">
        <v>242</v>
      </c>
      <c r="F208" s="419"/>
      <c r="G208" s="419">
        <v>367445</v>
      </c>
      <c r="H208" s="419" t="s">
        <v>243</v>
      </c>
      <c r="I208" s="419" t="s">
        <v>183</v>
      </c>
      <c r="J208" s="419"/>
      <c r="K208" s="419"/>
      <c r="L208" s="419" t="s">
        <v>189</v>
      </c>
      <c r="M208" s="435">
        <v>700</v>
      </c>
      <c r="Q208" s="435">
        <f t="shared" si="8"/>
        <v>700</v>
      </c>
      <c r="AC208" s="435">
        <f t="shared" si="2"/>
        <v>-700</v>
      </c>
      <c r="AI208" s="457"/>
      <c r="AJ208" s="481">
        <f t="shared" si="3"/>
        <v>0</v>
      </c>
    </row>
    <row r="209" customHeight="1" spans="1:57">
      <c r="A209" s="484">
        <v>45414</v>
      </c>
      <c r="B209" s="485">
        <v>934</v>
      </c>
      <c r="C209" s="485"/>
      <c r="D209" s="485"/>
      <c r="E209" s="485">
        <v>728176</v>
      </c>
      <c r="F209" s="485"/>
      <c r="G209" s="485"/>
      <c r="H209" s="485" t="s">
        <v>187</v>
      </c>
      <c r="I209" s="485"/>
      <c r="J209" s="485"/>
      <c r="K209" s="485"/>
      <c r="L209" s="485"/>
      <c r="M209" s="492"/>
      <c r="N209" s="487"/>
      <c r="O209" s="487"/>
      <c r="P209" s="487"/>
      <c r="Q209" s="492"/>
      <c r="R209" s="487"/>
      <c r="S209" s="487"/>
      <c r="T209" s="487"/>
      <c r="U209" s="487"/>
      <c r="V209" s="487"/>
      <c r="W209" s="487"/>
      <c r="X209" s="487"/>
      <c r="Y209" s="487"/>
      <c r="Z209" s="487"/>
      <c r="AA209" s="487"/>
      <c r="AB209" s="487"/>
      <c r="AC209" s="487"/>
      <c r="AD209" s="494">
        <f>-M209</f>
        <v>0</v>
      </c>
      <c r="AE209" s="487"/>
      <c r="AF209" s="487"/>
      <c r="AG209" s="487"/>
      <c r="AH209" s="487"/>
      <c r="AI209" s="495"/>
      <c r="AJ209" s="487"/>
      <c r="AK209" s="489"/>
      <c r="AL209" s="489"/>
      <c r="AM209" s="489"/>
      <c r="AN209" s="489"/>
      <c r="AO209" s="489"/>
      <c r="AP209" s="489"/>
      <c r="AQ209" s="489"/>
      <c r="AR209" s="489"/>
      <c r="AS209" s="489"/>
      <c r="AT209" s="489"/>
      <c r="AU209" s="489"/>
      <c r="AV209" s="489"/>
      <c r="AW209" s="489"/>
      <c r="AX209" s="489"/>
      <c r="AY209" s="489"/>
      <c r="AZ209" s="489"/>
      <c r="BA209" s="489"/>
      <c r="BB209" s="489"/>
      <c r="BC209" s="489"/>
      <c r="BD209" s="489"/>
      <c r="BE209" s="489"/>
    </row>
    <row r="210" customHeight="1" spans="1:36">
      <c r="A210" s="418">
        <v>45414</v>
      </c>
      <c r="B210" s="419">
        <v>934</v>
      </c>
      <c r="C210" s="419"/>
      <c r="D210" s="419"/>
      <c r="E210" s="419">
        <v>728177</v>
      </c>
      <c r="F210" s="419"/>
      <c r="G210" s="419">
        <v>371880</v>
      </c>
      <c r="H210" s="419" t="s">
        <v>244</v>
      </c>
      <c r="I210" s="419" t="s">
        <v>45</v>
      </c>
      <c r="J210" s="419"/>
      <c r="K210" s="419"/>
      <c r="L210" s="419" t="s">
        <v>245</v>
      </c>
      <c r="M210" s="435">
        <v>1800</v>
      </c>
      <c r="N210" s="435"/>
      <c r="O210" s="435"/>
      <c r="P210" s="435"/>
      <c r="Q210" s="435"/>
      <c r="R210" s="435">
        <f t="shared" ref="R210:R227" si="9">M210-AE210</f>
        <v>1200</v>
      </c>
      <c r="S210" s="435"/>
      <c r="T210" s="435"/>
      <c r="U210" s="435"/>
      <c r="V210" s="435"/>
      <c r="W210" s="435"/>
      <c r="X210" s="435"/>
      <c r="Y210" s="435"/>
      <c r="Z210" s="435"/>
      <c r="AA210" s="435"/>
      <c r="AB210" s="435"/>
      <c r="AC210" s="435">
        <f t="shared" ref="AC210:AC268" si="10">-M210</f>
        <v>-1800</v>
      </c>
      <c r="AD210" s="435"/>
      <c r="AE210" s="435">
        <v>600</v>
      </c>
      <c r="AI210" s="457"/>
      <c r="AJ210" s="481">
        <f t="shared" ref="AJ210:AJ240" si="11">SUM(P210:AI210)</f>
        <v>0</v>
      </c>
    </row>
    <row r="211" customHeight="1" spans="1:36">
      <c r="A211" s="418">
        <v>45414</v>
      </c>
      <c r="B211" s="419">
        <v>934</v>
      </c>
      <c r="C211" s="419"/>
      <c r="D211" s="419"/>
      <c r="E211" s="419">
        <v>728178</v>
      </c>
      <c r="F211" s="419"/>
      <c r="G211" s="419">
        <v>371881</v>
      </c>
      <c r="H211" s="419" t="s">
        <v>246</v>
      </c>
      <c r="I211" s="419" t="s">
        <v>45</v>
      </c>
      <c r="J211" s="419"/>
      <c r="K211" s="419"/>
      <c r="L211" s="419" t="s">
        <v>245</v>
      </c>
      <c r="M211" s="435">
        <v>600</v>
      </c>
      <c r="N211" s="435"/>
      <c r="O211" s="435"/>
      <c r="P211" s="435"/>
      <c r="Q211" s="435"/>
      <c r="R211" s="435">
        <f t="shared" si="9"/>
        <v>400</v>
      </c>
      <c r="S211" s="435"/>
      <c r="T211" s="435"/>
      <c r="U211" s="435"/>
      <c r="V211" s="435"/>
      <c r="W211" s="435"/>
      <c r="X211" s="435"/>
      <c r="Y211" s="435"/>
      <c r="Z211" s="435"/>
      <c r="AA211" s="435"/>
      <c r="AB211" s="435"/>
      <c r="AC211" s="435">
        <f t="shared" si="10"/>
        <v>-600</v>
      </c>
      <c r="AD211" s="435"/>
      <c r="AE211" s="435">
        <v>200</v>
      </c>
      <c r="AI211" s="457"/>
      <c r="AJ211" s="481">
        <f t="shared" si="11"/>
        <v>0</v>
      </c>
    </row>
    <row r="212" customHeight="1" spans="1:36">
      <c r="A212" s="418">
        <v>45414</v>
      </c>
      <c r="B212" s="419">
        <v>934</v>
      </c>
      <c r="C212" s="419"/>
      <c r="D212" s="419"/>
      <c r="E212" s="419">
        <v>728179</v>
      </c>
      <c r="F212" s="419"/>
      <c r="G212" s="419">
        <v>371882</v>
      </c>
      <c r="H212" s="419" t="s">
        <v>247</v>
      </c>
      <c r="I212" s="419" t="s">
        <v>45</v>
      </c>
      <c r="J212" s="419"/>
      <c r="K212" s="419"/>
      <c r="L212" s="419" t="s">
        <v>245</v>
      </c>
      <c r="M212" s="435">
        <v>600</v>
      </c>
      <c r="N212" s="435"/>
      <c r="O212" s="435"/>
      <c r="P212" s="435"/>
      <c r="Q212" s="435"/>
      <c r="R212" s="435">
        <f t="shared" si="9"/>
        <v>400</v>
      </c>
      <c r="S212" s="435"/>
      <c r="T212" s="435"/>
      <c r="U212" s="435"/>
      <c r="V212" s="435"/>
      <c r="W212" s="435"/>
      <c r="X212" s="435"/>
      <c r="Y212" s="435"/>
      <c r="Z212" s="435"/>
      <c r="AA212" s="435"/>
      <c r="AB212" s="435"/>
      <c r="AC212" s="435">
        <f t="shared" si="10"/>
        <v>-600</v>
      </c>
      <c r="AD212" s="435"/>
      <c r="AE212" s="435">
        <v>200</v>
      </c>
      <c r="AI212" s="457"/>
      <c r="AJ212" s="481">
        <f t="shared" si="11"/>
        <v>0</v>
      </c>
    </row>
    <row r="213" customHeight="1" spans="1:36">
      <c r="A213" s="418">
        <v>45414</v>
      </c>
      <c r="B213" s="419">
        <v>934</v>
      </c>
      <c r="C213" s="419"/>
      <c r="D213" s="419"/>
      <c r="E213" s="419">
        <v>728180</v>
      </c>
      <c r="F213" s="419"/>
      <c r="G213" s="419">
        <v>371883</v>
      </c>
      <c r="H213" s="419" t="s">
        <v>248</v>
      </c>
      <c r="I213" s="419" t="s">
        <v>45</v>
      </c>
      <c r="J213" s="419"/>
      <c r="K213" s="419"/>
      <c r="L213" s="419" t="s">
        <v>245</v>
      </c>
      <c r="M213" s="435">
        <v>600</v>
      </c>
      <c r="N213" s="435"/>
      <c r="O213" s="435"/>
      <c r="P213" s="435"/>
      <c r="Q213" s="435"/>
      <c r="R213" s="435">
        <f t="shared" si="9"/>
        <v>400</v>
      </c>
      <c r="S213" s="435"/>
      <c r="T213" s="435"/>
      <c r="U213" s="435"/>
      <c r="V213" s="435"/>
      <c r="W213" s="435"/>
      <c r="X213" s="435"/>
      <c r="Y213" s="435"/>
      <c r="Z213" s="435"/>
      <c r="AA213" s="435"/>
      <c r="AB213" s="435"/>
      <c r="AC213" s="435">
        <f t="shared" si="10"/>
        <v>-600</v>
      </c>
      <c r="AD213" s="435"/>
      <c r="AE213" s="435">
        <v>200</v>
      </c>
      <c r="AI213" s="457"/>
      <c r="AJ213" s="481">
        <f t="shared" si="11"/>
        <v>0</v>
      </c>
    </row>
    <row r="214" customHeight="1" spans="1:36">
      <c r="A214" s="418">
        <v>45414</v>
      </c>
      <c r="B214" s="419">
        <v>934</v>
      </c>
      <c r="C214" s="419"/>
      <c r="D214" s="419"/>
      <c r="E214" s="419">
        <v>728181</v>
      </c>
      <c r="F214" s="419"/>
      <c r="G214" s="419">
        <v>371884</v>
      </c>
      <c r="H214" s="419" t="s">
        <v>249</v>
      </c>
      <c r="I214" s="419" t="s">
        <v>45</v>
      </c>
      <c r="J214" s="419"/>
      <c r="K214" s="419"/>
      <c r="L214" s="419" t="s">
        <v>245</v>
      </c>
      <c r="M214" s="435">
        <v>1200</v>
      </c>
      <c r="N214" s="435"/>
      <c r="O214" s="435"/>
      <c r="P214" s="435"/>
      <c r="Q214" s="435"/>
      <c r="R214" s="435">
        <f t="shared" si="9"/>
        <v>800</v>
      </c>
      <c r="S214" s="435"/>
      <c r="T214" s="435"/>
      <c r="U214" s="435"/>
      <c r="V214" s="435"/>
      <c r="W214" s="435"/>
      <c r="X214" s="435"/>
      <c r="Y214" s="435"/>
      <c r="Z214" s="435"/>
      <c r="AA214" s="435"/>
      <c r="AB214" s="435"/>
      <c r="AC214" s="435">
        <f t="shared" si="10"/>
        <v>-1200</v>
      </c>
      <c r="AD214" s="435"/>
      <c r="AE214" s="435">
        <v>400</v>
      </c>
      <c r="AI214" s="457"/>
      <c r="AJ214" s="481">
        <f t="shared" si="11"/>
        <v>0</v>
      </c>
    </row>
    <row r="215" customHeight="1" spans="1:36">
      <c r="A215" s="418">
        <v>45414</v>
      </c>
      <c r="B215" s="419">
        <v>934</v>
      </c>
      <c r="C215" s="419"/>
      <c r="D215" s="419"/>
      <c r="E215" s="419">
        <v>728182</v>
      </c>
      <c r="F215" s="419"/>
      <c r="G215" s="419">
        <v>371885</v>
      </c>
      <c r="H215" s="419" t="s">
        <v>250</v>
      </c>
      <c r="I215" s="419" t="s">
        <v>45</v>
      </c>
      <c r="J215" s="419"/>
      <c r="K215" s="419"/>
      <c r="L215" s="419" t="s">
        <v>245</v>
      </c>
      <c r="M215" s="435">
        <v>600</v>
      </c>
      <c r="N215" s="435"/>
      <c r="O215" s="435"/>
      <c r="P215" s="435"/>
      <c r="Q215" s="435"/>
      <c r="R215" s="435">
        <f t="shared" si="9"/>
        <v>400</v>
      </c>
      <c r="S215" s="435"/>
      <c r="T215" s="435"/>
      <c r="U215" s="435"/>
      <c r="V215" s="435"/>
      <c r="W215" s="435"/>
      <c r="X215" s="435"/>
      <c r="Y215" s="435"/>
      <c r="Z215" s="435"/>
      <c r="AA215" s="435"/>
      <c r="AB215" s="435"/>
      <c r="AC215" s="435">
        <f t="shared" si="10"/>
        <v>-600</v>
      </c>
      <c r="AD215" s="435"/>
      <c r="AE215" s="435">
        <v>200</v>
      </c>
      <c r="AI215" s="457"/>
      <c r="AJ215" s="481">
        <f t="shared" si="11"/>
        <v>0</v>
      </c>
    </row>
    <row r="216" customHeight="1" spans="1:36">
      <c r="A216" s="418">
        <v>45414</v>
      </c>
      <c r="B216" s="419">
        <v>934</v>
      </c>
      <c r="C216" s="419"/>
      <c r="D216" s="419"/>
      <c r="E216" s="419">
        <v>728183</v>
      </c>
      <c r="F216" s="419"/>
      <c r="G216" s="419">
        <v>371886</v>
      </c>
      <c r="H216" s="419" t="s">
        <v>251</v>
      </c>
      <c r="I216" s="419" t="s">
        <v>45</v>
      </c>
      <c r="J216" s="419"/>
      <c r="K216" s="419"/>
      <c r="L216" s="419" t="s">
        <v>245</v>
      </c>
      <c r="M216" s="435">
        <v>600</v>
      </c>
      <c r="N216" s="435"/>
      <c r="O216" s="435"/>
      <c r="P216" s="435"/>
      <c r="Q216" s="435"/>
      <c r="R216" s="435">
        <f t="shared" si="9"/>
        <v>400</v>
      </c>
      <c r="S216" s="435"/>
      <c r="T216" s="435"/>
      <c r="U216" s="435"/>
      <c r="V216" s="435"/>
      <c r="W216" s="435"/>
      <c r="X216" s="435"/>
      <c r="Y216" s="435"/>
      <c r="Z216" s="435"/>
      <c r="AA216" s="435"/>
      <c r="AB216" s="435"/>
      <c r="AC216" s="435">
        <f t="shared" si="10"/>
        <v>-600</v>
      </c>
      <c r="AD216" s="435"/>
      <c r="AE216" s="435">
        <v>200</v>
      </c>
      <c r="AI216" s="457"/>
      <c r="AJ216" s="481">
        <f t="shared" si="11"/>
        <v>0</v>
      </c>
    </row>
    <row r="217" customHeight="1" spans="1:36">
      <c r="A217" s="418">
        <v>45414</v>
      </c>
      <c r="B217" s="419">
        <v>934</v>
      </c>
      <c r="C217" s="419"/>
      <c r="D217" s="419"/>
      <c r="E217" s="419">
        <v>728184</v>
      </c>
      <c r="F217" s="419"/>
      <c r="G217" s="419">
        <v>371887</v>
      </c>
      <c r="H217" s="419" t="s">
        <v>252</v>
      </c>
      <c r="I217" s="419" t="s">
        <v>45</v>
      </c>
      <c r="J217" s="419"/>
      <c r="K217" s="419"/>
      <c r="L217" s="419" t="s">
        <v>245</v>
      </c>
      <c r="M217" s="435">
        <v>2400</v>
      </c>
      <c r="N217" s="435"/>
      <c r="O217" s="435"/>
      <c r="P217" s="435"/>
      <c r="Q217" s="435"/>
      <c r="R217" s="435">
        <f t="shared" si="9"/>
        <v>1600</v>
      </c>
      <c r="S217" s="435"/>
      <c r="T217" s="435"/>
      <c r="U217" s="435"/>
      <c r="V217" s="435"/>
      <c r="W217" s="435"/>
      <c r="X217" s="435"/>
      <c r="Y217" s="435"/>
      <c r="Z217" s="435"/>
      <c r="AA217" s="435"/>
      <c r="AB217" s="435"/>
      <c r="AC217" s="435">
        <f t="shared" si="10"/>
        <v>-2400</v>
      </c>
      <c r="AD217" s="435"/>
      <c r="AE217" s="435">
        <v>800</v>
      </c>
      <c r="AI217" s="457"/>
      <c r="AJ217" s="481">
        <f t="shared" si="11"/>
        <v>0</v>
      </c>
    </row>
    <row r="218" customHeight="1" spans="1:36">
      <c r="A218" s="418">
        <v>45414</v>
      </c>
      <c r="B218" s="419">
        <v>934</v>
      </c>
      <c r="C218" s="419"/>
      <c r="D218" s="419"/>
      <c r="E218" s="419">
        <v>728185</v>
      </c>
      <c r="F218" s="419"/>
      <c r="G218" s="419">
        <v>371888</v>
      </c>
      <c r="H218" s="419" t="s">
        <v>253</v>
      </c>
      <c r="I218" s="419" t="s">
        <v>45</v>
      </c>
      <c r="J218" s="419"/>
      <c r="K218" s="419"/>
      <c r="L218" s="419" t="s">
        <v>245</v>
      </c>
      <c r="M218" s="435">
        <v>600</v>
      </c>
      <c r="N218" s="435"/>
      <c r="O218" s="435"/>
      <c r="P218" s="435"/>
      <c r="Q218" s="435"/>
      <c r="R218" s="435">
        <f t="shared" si="9"/>
        <v>400</v>
      </c>
      <c r="S218" s="435"/>
      <c r="T218" s="435"/>
      <c r="U218" s="435"/>
      <c r="V218" s="435"/>
      <c r="W218" s="435"/>
      <c r="X218" s="435"/>
      <c r="Y218" s="435"/>
      <c r="Z218" s="435"/>
      <c r="AA218" s="435"/>
      <c r="AB218" s="435"/>
      <c r="AC218" s="435">
        <f t="shared" si="10"/>
        <v>-600</v>
      </c>
      <c r="AD218" s="435"/>
      <c r="AE218" s="435">
        <v>200</v>
      </c>
      <c r="AI218" s="457"/>
      <c r="AJ218" s="481">
        <f t="shared" si="11"/>
        <v>0</v>
      </c>
    </row>
    <row r="219" customHeight="1" spans="1:36">
      <c r="A219" s="418">
        <v>45414</v>
      </c>
      <c r="B219" s="419">
        <v>934</v>
      </c>
      <c r="C219" s="419"/>
      <c r="D219" s="419"/>
      <c r="E219" s="419">
        <v>728186</v>
      </c>
      <c r="F219" s="419"/>
      <c r="G219" s="419">
        <v>371889</v>
      </c>
      <c r="H219" s="419" t="s">
        <v>254</v>
      </c>
      <c r="I219" s="419" t="s">
        <v>45</v>
      </c>
      <c r="J219" s="419"/>
      <c r="K219" s="419"/>
      <c r="L219" s="419" t="s">
        <v>245</v>
      </c>
      <c r="M219" s="435">
        <v>600</v>
      </c>
      <c r="N219" s="435"/>
      <c r="O219" s="435"/>
      <c r="P219" s="435"/>
      <c r="Q219" s="435"/>
      <c r="R219" s="435">
        <f t="shared" si="9"/>
        <v>400</v>
      </c>
      <c r="S219" s="435"/>
      <c r="T219" s="435"/>
      <c r="U219" s="435"/>
      <c r="V219" s="435"/>
      <c r="W219" s="435"/>
      <c r="X219" s="435"/>
      <c r="Y219" s="435"/>
      <c r="Z219" s="435"/>
      <c r="AA219" s="435"/>
      <c r="AB219" s="435"/>
      <c r="AC219" s="435">
        <f t="shared" si="10"/>
        <v>-600</v>
      </c>
      <c r="AD219" s="435"/>
      <c r="AE219" s="435">
        <v>200</v>
      </c>
      <c r="AI219" s="457"/>
      <c r="AJ219" s="481">
        <f t="shared" si="11"/>
        <v>0</v>
      </c>
    </row>
    <row r="220" customHeight="1" spans="1:36">
      <c r="A220" s="418">
        <v>45414</v>
      </c>
      <c r="B220" s="419">
        <v>934</v>
      </c>
      <c r="C220" s="419"/>
      <c r="D220" s="419"/>
      <c r="E220" s="419">
        <v>728187</v>
      </c>
      <c r="F220" s="419"/>
      <c r="G220" s="419">
        <v>371890</v>
      </c>
      <c r="H220" s="419" t="s">
        <v>255</v>
      </c>
      <c r="I220" s="419" t="s">
        <v>45</v>
      </c>
      <c r="J220" s="419"/>
      <c r="K220" s="419"/>
      <c r="L220" s="419" t="s">
        <v>245</v>
      </c>
      <c r="M220" s="435">
        <v>600</v>
      </c>
      <c r="N220" s="435"/>
      <c r="O220" s="435"/>
      <c r="P220" s="435"/>
      <c r="Q220" s="435"/>
      <c r="R220" s="435">
        <f t="shared" si="9"/>
        <v>400</v>
      </c>
      <c r="S220" s="435"/>
      <c r="T220" s="435"/>
      <c r="U220" s="435"/>
      <c r="V220" s="435"/>
      <c r="W220" s="435"/>
      <c r="X220" s="435"/>
      <c r="Y220" s="435"/>
      <c r="Z220" s="435"/>
      <c r="AA220" s="435"/>
      <c r="AB220" s="435"/>
      <c r="AC220" s="435">
        <f t="shared" si="10"/>
        <v>-600</v>
      </c>
      <c r="AD220" s="435"/>
      <c r="AE220" s="435">
        <v>200</v>
      </c>
      <c r="AI220" s="457"/>
      <c r="AJ220" s="481">
        <f t="shared" si="11"/>
        <v>0</v>
      </c>
    </row>
    <row r="221" customHeight="1" spans="1:36">
      <c r="A221" s="418">
        <v>45414</v>
      </c>
      <c r="B221" s="419">
        <v>934</v>
      </c>
      <c r="C221" s="419"/>
      <c r="D221" s="419"/>
      <c r="E221" s="419">
        <v>728188</v>
      </c>
      <c r="F221" s="419"/>
      <c r="G221" s="419">
        <v>371891</v>
      </c>
      <c r="H221" s="419" t="s">
        <v>256</v>
      </c>
      <c r="I221" s="419" t="s">
        <v>45</v>
      </c>
      <c r="J221" s="419"/>
      <c r="K221" s="419"/>
      <c r="L221" s="419" t="s">
        <v>245</v>
      </c>
      <c r="M221" s="435">
        <v>600</v>
      </c>
      <c r="N221" s="435"/>
      <c r="O221" s="435"/>
      <c r="P221" s="435"/>
      <c r="Q221" s="435"/>
      <c r="R221" s="435">
        <f t="shared" si="9"/>
        <v>400</v>
      </c>
      <c r="S221" s="435"/>
      <c r="T221" s="435"/>
      <c r="U221" s="435"/>
      <c r="V221" s="435"/>
      <c r="W221" s="435"/>
      <c r="X221" s="435"/>
      <c r="Y221" s="435"/>
      <c r="Z221" s="435"/>
      <c r="AA221" s="435"/>
      <c r="AB221" s="435"/>
      <c r="AC221" s="435">
        <f t="shared" si="10"/>
        <v>-600</v>
      </c>
      <c r="AD221" s="435"/>
      <c r="AE221" s="435">
        <v>200</v>
      </c>
      <c r="AI221" s="457"/>
      <c r="AJ221" s="481">
        <f t="shared" si="11"/>
        <v>0</v>
      </c>
    </row>
    <row r="222" customHeight="1" spans="1:36">
      <c r="A222" s="418">
        <v>45414</v>
      </c>
      <c r="B222" s="419">
        <v>934</v>
      </c>
      <c r="C222" s="419"/>
      <c r="D222" s="419"/>
      <c r="E222" s="419">
        <v>728189</v>
      </c>
      <c r="F222" s="419"/>
      <c r="G222" s="419">
        <v>371892</v>
      </c>
      <c r="H222" s="419" t="s">
        <v>257</v>
      </c>
      <c r="I222" s="419" t="s">
        <v>45</v>
      </c>
      <c r="J222" s="419"/>
      <c r="K222" s="419"/>
      <c r="L222" s="419" t="s">
        <v>245</v>
      </c>
      <c r="M222" s="435">
        <v>600</v>
      </c>
      <c r="N222" s="435"/>
      <c r="O222" s="435"/>
      <c r="P222" s="435"/>
      <c r="Q222" s="435"/>
      <c r="R222" s="435">
        <f t="shared" si="9"/>
        <v>400</v>
      </c>
      <c r="S222" s="435"/>
      <c r="T222" s="435"/>
      <c r="U222" s="435"/>
      <c r="V222" s="435"/>
      <c r="W222" s="435"/>
      <c r="X222" s="435"/>
      <c r="Y222" s="435"/>
      <c r="Z222" s="435"/>
      <c r="AA222" s="435"/>
      <c r="AB222" s="435"/>
      <c r="AC222" s="435">
        <f t="shared" si="10"/>
        <v>-600</v>
      </c>
      <c r="AD222" s="435"/>
      <c r="AE222" s="435">
        <v>200</v>
      </c>
      <c r="AI222" s="457"/>
      <c r="AJ222" s="481">
        <f t="shared" si="11"/>
        <v>0</v>
      </c>
    </row>
    <row r="223" customHeight="1" spans="1:36">
      <c r="A223" s="418">
        <v>45414</v>
      </c>
      <c r="B223" s="419">
        <v>934</v>
      </c>
      <c r="C223" s="419"/>
      <c r="D223" s="419"/>
      <c r="E223" s="419">
        <v>728190</v>
      </c>
      <c r="F223" s="419"/>
      <c r="G223" s="419">
        <v>371893</v>
      </c>
      <c r="H223" s="419" t="s">
        <v>258</v>
      </c>
      <c r="I223" s="419" t="s">
        <v>45</v>
      </c>
      <c r="J223" s="419"/>
      <c r="K223" s="419"/>
      <c r="L223" s="419" t="s">
        <v>245</v>
      </c>
      <c r="M223" s="435">
        <v>600</v>
      </c>
      <c r="N223" s="435"/>
      <c r="O223" s="435"/>
      <c r="P223" s="435"/>
      <c r="Q223" s="435"/>
      <c r="R223" s="435">
        <f t="shared" si="9"/>
        <v>400</v>
      </c>
      <c r="S223" s="435"/>
      <c r="T223" s="435"/>
      <c r="U223" s="435"/>
      <c r="V223" s="435"/>
      <c r="W223" s="435"/>
      <c r="X223" s="435"/>
      <c r="Y223" s="435"/>
      <c r="Z223" s="435"/>
      <c r="AA223" s="435"/>
      <c r="AB223" s="435"/>
      <c r="AC223" s="435">
        <f t="shared" si="10"/>
        <v>-600</v>
      </c>
      <c r="AD223" s="435"/>
      <c r="AE223" s="435">
        <v>200</v>
      </c>
      <c r="AI223" s="457"/>
      <c r="AJ223" s="481">
        <f t="shared" si="11"/>
        <v>0</v>
      </c>
    </row>
    <row r="224" customHeight="1" spans="1:36">
      <c r="A224" s="418">
        <v>45414</v>
      </c>
      <c r="B224" s="419">
        <v>934</v>
      </c>
      <c r="C224" s="419"/>
      <c r="D224" s="419"/>
      <c r="E224" s="419">
        <v>728191</v>
      </c>
      <c r="F224" s="419"/>
      <c r="G224" s="419">
        <v>371894</v>
      </c>
      <c r="H224" s="419" t="s">
        <v>259</v>
      </c>
      <c r="I224" s="419" t="s">
        <v>45</v>
      </c>
      <c r="J224" s="419"/>
      <c r="K224" s="419"/>
      <c r="L224" s="419" t="s">
        <v>245</v>
      </c>
      <c r="M224" s="435">
        <v>600</v>
      </c>
      <c r="N224" s="435"/>
      <c r="O224" s="435"/>
      <c r="P224" s="435"/>
      <c r="Q224" s="435"/>
      <c r="R224" s="435">
        <f t="shared" si="9"/>
        <v>400</v>
      </c>
      <c r="S224" s="435"/>
      <c r="T224" s="435"/>
      <c r="U224" s="435"/>
      <c r="V224" s="435"/>
      <c r="W224" s="435"/>
      <c r="X224" s="435"/>
      <c r="Y224" s="435"/>
      <c r="Z224" s="435"/>
      <c r="AA224" s="435"/>
      <c r="AB224" s="435"/>
      <c r="AC224" s="435">
        <f t="shared" si="10"/>
        <v>-600</v>
      </c>
      <c r="AD224" s="435"/>
      <c r="AE224" s="435">
        <v>200</v>
      </c>
      <c r="AI224" s="457"/>
      <c r="AJ224" s="481">
        <f t="shared" si="11"/>
        <v>0</v>
      </c>
    </row>
    <row r="225" customHeight="1" spans="1:36">
      <c r="A225" s="418">
        <v>45414</v>
      </c>
      <c r="B225" s="419">
        <v>934</v>
      </c>
      <c r="C225" s="419"/>
      <c r="D225" s="419"/>
      <c r="E225" s="419">
        <v>728192</v>
      </c>
      <c r="F225" s="419"/>
      <c r="G225" s="419">
        <v>371895</v>
      </c>
      <c r="H225" s="419" t="s">
        <v>260</v>
      </c>
      <c r="I225" s="419" t="s">
        <v>45</v>
      </c>
      <c r="J225" s="419"/>
      <c r="K225" s="419"/>
      <c r="L225" s="419" t="s">
        <v>245</v>
      </c>
      <c r="M225" s="435">
        <v>600</v>
      </c>
      <c r="N225" s="435"/>
      <c r="O225" s="435"/>
      <c r="P225" s="435"/>
      <c r="Q225" s="435"/>
      <c r="R225" s="435">
        <f t="shared" si="9"/>
        <v>400</v>
      </c>
      <c r="S225" s="435"/>
      <c r="T225" s="435"/>
      <c r="U225" s="435"/>
      <c r="V225" s="435"/>
      <c r="W225" s="435"/>
      <c r="X225" s="435"/>
      <c r="Y225" s="435"/>
      <c r="Z225" s="435"/>
      <c r="AA225" s="435"/>
      <c r="AB225" s="435"/>
      <c r="AC225" s="435">
        <f t="shared" si="10"/>
        <v>-600</v>
      </c>
      <c r="AD225" s="435"/>
      <c r="AE225" s="435">
        <v>200</v>
      </c>
      <c r="AI225" s="457"/>
      <c r="AJ225" s="481">
        <f t="shared" si="11"/>
        <v>0</v>
      </c>
    </row>
    <row r="226" customHeight="1" spans="1:36">
      <c r="A226" s="418">
        <v>45414</v>
      </c>
      <c r="B226" s="419">
        <v>934</v>
      </c>
      <c r="C226" s="419"/>
      <c r="D226" s="419"/>
      <c r="E226" s="419">
        <v>728193</v>
      </c>
      <c r="F226" s="419"/>
      <c r="G226" s="419">
        <v>371896</v>
      </c>
      <c r="H226" s="419" t="s">
        <v>261</v>
      </c>
      <c r="I226" s="419" t="s">
        <v>45</v>
      </c>
      <c r="J226" s="419"/>
      <c r="K226" s="419"/>
      <c r="L226" s="419" t="s">
        <v>245</v>
      </c>
      <c r="M226" s="435">
        <v>600</v>
      </c>
      <c r="N226" s="435"/>
      <c r="O226" s="435"/>
      <c r="P226" s="435"/>
      <c r="Q226" s="435"/>
      <c r="R226" s="435">
        <f t="shared" si="9"/>
        <v>400</v>
      </c>
      <c r="S226" s="435"/>
      <c r="T226" s="435"/>
      <c r="U226" s="435"/>
      <c r="V226" s="435"/>
      <c r="W226" s="435"/>
      <c r="X226" s="435"/>
      <c r="Y226" s="435"/>
      <c r="Z226" s="435"/>
      <c r="AA226" s="435"/>
      <c r="AB226" s="435"/>
      <c r="AC226" s="435">
        <f t="shared" si="10"/>
        <v>-600</v>
      </c>
      <c r="AD226" s="435"/>
      <c r="AE226" s="435">
        <v>200</v>
      </c>
      <c r="AI226" s="457"/>
      <c r="AJ226" s="481">
        <f t="shared" si="11"/>
        <v>0</v>
      </c>
    </row>
    <row r="227" customHeight="1" spans="1:36">
      <c r="A227" s="418">
        <v>45414</v>
      </c>
      <c r="B227" s="419">
        <v>934</v>
      </c>
      <c r="C227" s="419"/>
      <c r="D227" s="419"/>
      <c r="E227" s="419">
        <v>728194</v>
      </c>
      <c r="F227" s="419"/>
      <c r="G227" s="419">
        <v>371897</v>
      </c>
      <c r="H227" s="419" t="s">
        <v>262</v>
      </c>
      <c r="I227" s="419" t="s">
        <v>45</v>
      </c>
      <c r="J227" s="419"/>
      <c r="K227" s="419"/>
      <c r="L227" s="419" t="s">
        <v>245</v>
      </c>
      <c r="M227" s="435">
        <v>600</v>
      </c>
      <c r="N227" s="435"/>
      <c r="O227" s="435"/>
      <c r="P227" s="435"/>
      <c r="Q227" s="435"/>
      <c r="R227" s="435">
        <f t="shared" si="9"/>
        <v>400</v>
      </c>
      <c r="S227" s="435"/>
      <c r="T227" s="435"/>
      <c r="U227" s="435"/>
      <c r="V227" s="435"/>
      <c r="W227" s="435"/>
      <c r="X227" s="435"/>
      <c r="Y227" s="435"/>
      <c r="Z227" s="435"/>
      <c r="AA227" s="435"/>
      <c r="AB227" s="435"/>
      <c r="AC227" s="435">
        <f t="shared" si="10"/>
        <v>-600</v>
      </c>
      <c r="AD227" s="435"/>
      <c r="AE227" s="435">
        <v>200</v>
      </c>
      <c r="AI227" s="457"/>
      <c r="AJ227" s="481">
        <f t="shared" si="11"/>
        <v>0</v>
      </c>
    </row>
    <row r="228" customHeight="1" spans="1:36">
      <c r="A228" s="418">
        <v>45414</v>
      </c>
      <c r="B228" s="419">
        <v>934</v>
      </c>
      <c r="C228" s="419"/>
      <c r="D228" s="419"/>
      <c r="E228" s="419">
        <v>728195</v>
      </c>
      <c r="F228" s="419"/>
      <c r="G228" s="419">
        <v>369414</v>
      </c>
      <c r="H228" s="419" t="s">
        <v>263</v>
      </c>
      <c r="I228" s="419" t="s">
        <v>183</v>
      </c>
      <c r="J228" s="419"/>
      <c r="K228" s="419"/>
      <c r="L228" s="419" t="s">
        <v>264</v>
      </c>
      <c r="M228" s="435">
        <v>6500</v>
      </c>
      <c r="N228" s="435"/>
      <c r="O228" s="435"/>
      <c r="P228" s="435"/>
      <c r="Q228" s="435"/>
      <c r="R228" s="435">
        <f t="shared" ref="R228:R229" si="12">M228</f>
        <v>6500</v>
      </c>
      <c r="S228" s="435"/>
      <c r="T228" s="435"/>
      <c r="U228" s="435"/>
      <c r="V228" s="435"/>
      <c r="W228" s="435"/>
      <c r="X228" s="435"/>
      <c r="Y228" s="435"/>
      <c r="Z228" s="435"/>
      <c r="AA228" s="435"/>
      <c r="AB228" s="435"/>
      <c r="AC228" s="435">
        <f t="shared" si="10"/>
        <v>-6500</v>
      </c>
      <c r="AD228" s="435"/>
      <c r="AE228" s="435"/>
      <c r="AI228" s="457"/>
      <c r="AJ228" s="481">
        <f t="shared" si="11"/>
        <v>0</v>
      </c>
    </row>
    <row r="229" customHeight="1" spans="1:36">
      <c r="A229" s="418">
        <v>45414</v>
      </c>
      <c r="B229" s="419">
        <v>934</v>
      </c>
      <c r="C229" s="419"/>
      <c r="D229" s="419"/>
      <c r="E229" s="419">
        <v>728196</v>
      </c>
      <c r="F229" s="419"/>
      <c r="G229" s="419" t="s">
        <v>265</v>
      </c>
      <c r="H229" s="419" t="s">
        <v>266</v>
      </c>
      <c r="I229" s="419" t="s">
        <v>45</v>
      </c>
      <c r="J229" s="419"/>
      <c r="K229" s="419"/>
      <c r="L229" s="419" t="s">
        <v>267</v>
      </c>
      <c r="M229" s="435">
        <v>4500</v>
      </c>
      <c r="N229" s="435"/>
      <c r="O229" s="435"/>
      <c r="P229" s="435"/>
      <c r="Q229" s="435"/>
      <c r="R229" s="435">
        <f t="shared" si="12"/>
        <v>4500</v>
      </c>
      <c r="S229" s="435"/>
      <c r="T229" s="435"/>
      <c r="U229" s="435"/>
      <c r="V229" s="435"/>
      <c r="W229" s="435"/>
      <c r="X229" s="435"/>
      <c r="Y229" s="435"/>
      <c r="Z229" s="435"/>
      <c r="AA229" s="435"/>
      <c r="AB229" s="435"/>
      <c r="AC229" s="435">
        <f t="shared" si="10"/>
        <v>-4500</v>
      </c>
      <c r="AD229" s="435"/>
      <c r="AE229" s="435"/>
      <c r="AI229" s="457"/>
      <c r="AJ229" s="481">
        <f t="shared" si="11"/>
        <v>0</v>
      </c>
    </row>
    <row r="230" customHeight="1" spans="1:36">
      <c r="A230" s="418">
        <v>45414</v>
      </c>
      <c r="B230" s="419">
        <v>934</v>
      </c>
      <c r="C230" s="419"/>
      <c r="D230" s="419"/>
      <c r="E230" s="419">
        <v>728197</v>
      </c>
      <c r="F230" s="419"/>
      <c r="G230" s="419">
        <v>372153</v>
      </c>
      <c r="H230" s="419" t="s">
        <v>268</v>
      </c>
      <c r="I230" s="419" t="s">
        <v>183</v>
      </c>
      <c r="J230" s="419"/>
      <c r="K230" s="419"/>
      <c r="L230" s="419" t="s">
        <v>269</v>
      </c>
      <c r="M230" s="435">
        <v>3500</v>
      </c>
      <c r="N230" s="435"/>
      <c r="O230" s="435"/>
      <c r="P230" s="435"/>
      <c r="Q230" s="435"/>
      <c r="R230" s="435">
        <f t="shared" ref="R230:R232" si="13">M230-AE230</f>
        <v>2000</v>
      </c>
      <c r="S230" s="435"/>
      <c r="T230" s="435"/>
      <c r="U230" s="435"/>
      <c r="V230" s="435"/>
      <c r="W230" s="435"/>
      <c r="X230" s="435"/>
      <c r="Y230" s="435"/>
      <c r="Z230" s="435"/>
      <c r="AA230" s="435"/>
      <c r="AB230" s="435"/>
      <c r="AC230" s="435">
        <f t="shared" si="10"/>
        <v>-3500</v>
      </c>
      <c r="AD230" s="435"/>
      <c r="AE230" s="435">
        <v>1500</v>
      </c>
      <c r="AI230" s="457"/>
      <c r="AJ230" s="481">
        <f t="shared" si="11"/>
        <v>0</v>
      </c>
    </row>
    <row r="231" customHeight="1" spans="1:36">
      <c r="A231" s="418">
        <v>45414</v>
      </c>
      <c r="B231" s="419">
        <v>934</v>
      </c>
      <c r="C231" s="419"/>
      <c r="D231" s="419"/>
      <c r="E231" s="419">
        <v>728198</v>
      </c>
      <c r="F231" s="419"/>
      <c r="G231" s="419">
        <v>372152</v>
      </c>
      <c r="H231" s="419" t="s">
        <v>270</v>
      </c>
      <c r="I231" s="419" t="s">
        <v>183</v>
      </c>
      <c r="J231" s="419"/>
      <c r="K231" s="419"/>
      <c r="L231" s="419" t="s">
        <v>271</v>
      </c>
      <c r="M231" s="435">
        <v>3500</v>
      </c>
      <c r="N231" s="435"/>
      <c r="O231" s="435"/>
      <c r="P231" s="435"/>
      <c r="Q231" s="435"/>
      <c r="R231" s="435">
        <f t="shared" si="13"/>
        <v>2000</v>
      </c>
      <c r="S231" s="435"/>
      <c r="T231" s="435"/>
      <c r="U231" s="435"/>
      <c r="V231" s="435"/>
      <c r="W231" s="435"/>
      <c r="X231" s="435"/>
      <c r="Y231" s="435"/>
      <c r="Z231" s="435"/>
      <c r="AA231" s="435"/>
      <c r="AB231" s="435"/>
      <c r="AC231" s="435">
        <f t="shared" si="10"/>
        <v>-3500</v>
      </c>
      <c r="AD231" s="435"/>
      <c r="AE231" s="435">
        <v>1500</v>
      </c>
      <c r="AI231" s="457"/>
      <c r="AJ231" s="481">
        <f t="shared" si="11"/>
        <v>0</v>
      </c>
    </row>
    <row r="232" customHeight="1" spans="1:36">
      <c r="A232" s="418">
        <v>45414</v>
      </c>
      <c r="B232" s="419">
        <v>934</v>
      </c>
      <c r="C232" s="419"/>
      <c r="D232" s="419"/>
      <c r="E232" s="419">
        <v>728199</v>
      </c>
      <c r="F232" s="419"/>
      <c r="G232" s="419">
        <v>372151</v>
      </c>
      <c r="H232" s="419" t="s">
        <v>272</v>
      </c>
      <c r="I232" s="419" t="s">
        <v>183</v>
      </c>
      <c r="J232" s="419"/>
      <c r="K232" s="419"/>
      <c r="L232" s="419" t="s">
        <v>273</v>
      </c>
      <c r="M232" s="435">
        <v>3500</v>
      </c>
      <c r="N232" s="435"/>
      <c r="O232" s="435"/>
      <c r="P232" s="435"/>
      <c r="Q232" s="435"/>
      <c r="R232" s="435">
        <f t="shared" si="13"/>
        <v>2000</v>
      </c>
      <c r="S232" s="435"/>
      <c r="T232" s="435"/>
      <c r="U232" s="435"/>
      <c r="V232" s="435"/>
      <c r="W232" s="435"/>
      <c r="X232" s="435"/>
      <c r="Y232" s="435"/>
      <c r="Z232" s="435"/>
      <c r="AA232" s="435"/>
      <c r="AB232" s="435"/>
      <c r="AC232" s="435">
        <f t="shared" si="10"/>
        <v>-3500</v>
      </c>
      <c r="AD232" s="435"/>
      <c r="AE232" s="435">
        <v>1500</v>
      </c>
      <c r="AI232" s="457"/>
      <c r="AJ232" s="481">
        <f t="shared" si="11"/>
        <v>0</v>
      </c>
    </row>
    <row r="233" customHeight="1" spans="1:36">
      <c r="A233" s="418">
        <v>45414</v>
      </c>
      <c r="B233" s="419">
        <v>38</v>
      </c>
      <c r="C233" s="419"/>
      <c r="D233" s="419"/>
      <c r="E233" s="419">
        <v>1851</v>
      </c>
      <c r="F233" s="419"/>
      <c r="G233" s="419">
        <v>361948</v>
      </c>
      <c r="H233" s="419" t="s">
        <v>274</v>
      </c>
      <c r="I233" s="419" t="s">
        <v>275</v>
      </c>
      <c r="J233" s="419"/>
      <c r="K233" s="419"/>
      <c r="L233" s="419" t="s">
        <v>276</v>
      </c>
      <c r="M233" s="435">
        <v>7500</v>
      </c>
      <c r="N233" s="435"/>
      <c r="O233" s="435"/>
      <c r="P233" s="435"/>
      <c r="Q233" s="435">
        <f t="shared" ref="Q233:Q237" si="14">M233-X233-AE233</f>
        <v>7366.07</v>
      </c>
      <c r="R233" s="435"/>
      <c r="S233" s="435"/>
      <c r="T233" s="435"/>
      <c r="U233" s="435"/>
      <c r="V233" s="435"/>
      <c r="W233" s="435"/>
      <c r="X233" s="435">
        <v>133.93</v>
      </c>
      <c r="Y233" s="435"/>
      <c r="Z233" s="435"/>
      <c r="AA233" s="435"/>
      <c r="AB233" s="435"/>
      <c r="AC233" s="435">
        <f t="shared" si="10"/>
        <v>-7500</v>
      </c>
      <c r="AD233" s="435"/>
      <c r="AE233" s="435"/>
      <c r="AI233" s="457"/>
      <c r="AJ233" s="481">
        <f t="shared" si="11"/>
        <v>0</v>
      </c>
    </row>
    <row r="234" customHeight="1" spans="1:36">
      <c r="A234" s="418">
        <v>45414</v>
      </c>
      <c r="B234" s="419">
        <v>38</v>
      </c>
      <c r="C234" s="419"/>
      <c r="D234" s="419"/>
      <c r="E234" s="419">
        <v>1852</v>
      </c>
      <c r="F234" s="419"/>
      <c r="G234" s="419">
        <v>274768</v>
      </c>
      <c r="H234" s="419" t="s">
        <v>274</v>
      </c>
      <c r="I234" s="419" t="s">
        <v>275</v>
      </c>
      <c r="J234" s="419"/>
      <c r="K234" s="419"/>
      <c r="L234" s="419" t="s">
        <v>276</v>
      </c>
      <c r="M234" s="435">
        <v>7500</v>
      </c>
      <c r="N234" s="435"/>
      <c r="O234" s="435"/>
      <c r="P234" s="435"/>
      <c r="Q234" s="435">
        <f t="shared" si="14"/>
        <v>7366.07</v>
      </c>
      <c r="R234" s="435"/>
      <c r="S234" s="435"/>
      <c r="T234" s="435"/>
      <c r="U234" s="435"/>
      <c r="V234" s="435"/>
      <c r="W234" s="435"/>
      <c r="X234" s="435">
        <v>133.93</v>
      </c>
      <c r="Y234" s="435"/>
      <c r="Z234" s="435"/>
      <c r="AA234" s="435"/>
      <c r="AB234" s="435"/>
      <c r="AC234" s="435">
        <f t="shared" si="10"/>
        <v>-7500</v>
      </c>
      <c r="AD234" s="435"/>
      <c r="AE234" s="435"/>
      <c r="AI234" s="457"/>
      <c r="AJ234" s="481">
        <f t="shared" si="11"/>
        <v>0</v>
      </c>
    </row>
    <row r="235" customHeight="1" spans="1:36">
      <c r="A235" s="418">
        <v>45414</v>
      </c>
      <c r="B235" s="419">
        <v>38</v>
      </c>
      <c r="C235" s="419"/>
      <c r="D235" s="419"/>
      <c r="E235" s="419">
        <v>1853</v>
      </c>
      <c r="F235" s="419"/>
      <c r="G235" s="419">
        <v>357595</v>
      </c>
      <c r="H235" s="419" t="s">
        <v>274</v>
      </c>
      <c r="I235" s="419" t="s">
        <v>45</v>
      </c>
      <c r="J235" s="419"/>
      <c r="K235" s="419"/>
      <c r="L235" s="419" t="s">
        <v>276</v>
      </c>
      <c r="M235" s="435">
        <v>7350</v>
      </c>
      <c r="N235" s="435"/>
      <c r="O235" s="435"/>
      <c r="P235" s="435"/>
      <c r="Q235" s="435">
        <f t="shared" si="14"/>
        <v>7200</v>
      </c>
      <c r="R235" s="435"/>
      <c r="S235" s="435"/>
      <c r="T235" s="435"/>
      <c r="U235" s="435"/>
      <c r="V235" s="435"/>
      <c r="W235" s="435"/>
      <c r="X235" s="435">
        <v>150</v>
      </c>
      <c r="Y235" s="435"/>
      <c r="Z235" s="435"/>
      <c r="AA235" s="435"/>
      <c r="AB235" s="435"/>
      <c r="AC235" s="435">
        <f t="shared" si="10"/>
        <v>-7350</v>
      </c>
      <c r="AD235" s="435"/>
      <c r="AE235" s="435"/>
      <c r="AI235" s="457"/>
      <c r="AJ235" s="481">
        <f t="shared" si="11"/>
        <v>0</v>
      </c>
    </row>
    <row r="236" customHeight="1" spans="1:36">
      <c r="A236" s="418">
        <v>45414</v>
      </c>
      <c r="B236" s="419">
        <v>38</v>
      </c>
      <c r="C236" s="419"/>
      <c r="D236" s="419"/>
      <c r="E236" s="419">
        <v>1854</v>
      </c>
      <c r="F236" s="419"/>
      <c r="G236" s="419">
        <v>366047</v>
      </c>
      <c r="H236" s="419" t="s">
        <v>277</v>
      </c>
      <c r="I236" s="419" t="s">
        <v>45</v>
      </c>
      <c r="J236" s="419"/>
      <c r="K236" s="419"/>
      <c r="L236" s="419" t="s">
        <v>278</v>
      </c>
      <c r="M236" s="435">
        <v>3500</v>
      </c>
      <c r="N236" s="435"/>
      <c r="O236" s="435"/>
      <c r="P236" s="435"/>
      <c r="Q236" s="435">
        <f t="shared" si="14"/>
        <v>3500</v>
      </c>
      <c r="R236" s="435"/>
      <c r="S236" s="435"/>
      <c r="T236" s="435"/>
      <c r="U236" s="435"/>
      <c r="V236" s="435"/>
      <c r="W236" s="435"/>
      <c r="X236" s="435"/>
      <c r="Y236" s="435"/>
      <c r="Z236" s="435"/>
      <c r="AA236" s="435"/>
      <c r="AB236" s="435"/>
      <c r="AC236" s="435">
        <f t="shared" si="10"/>
        <v>-3500</v>
      </c>
      <c r="AD236" s="435"/>
      <c r="AE236" s="435"/>
      <c r="AI236" s="457"/>
      <c r="AJ236" s="481">
        <f t="shared" si="11"/>
        <v>0</v>
      </c>
    </row>
    <row r="237" customHeight="1" spans="1:36">
      <c r="A237" s="418">
        <v>45414</v>
      </c>
      <c r="B237" s="419">
        <v>38</v>
      </c>
      <c r="C237" s="419"/>
      <c r="D237" s="419"/>
      <c r="E237" s="419">
        <v>1855</v>
      </c>
      <c r="F237" s="419"/>
      <c r="G237" s="419">
        <v>361953</v>
      </c>
      <c r="H237" s="419" t="s">
        <v>279</v>
      </c>
      <c r="I237" s="419" t="s">
        <v>45</v>
      </c>
      <c r="J237" s="419"/>
      <c r="K237" s="419"/>
      <c r="L237" s="419" t="s">
        <v>278</v>
      </c>
      <c r="M237" s="435">
        <v>3000</v>
      </c>
      <c r="N237" s="435"/>
      <c r="O237" s="435"/>
      <c r="P237" s="435"/>
      <c r="Q237" s="435">
        <f t="shared" si="14"/>
        <v>3000</v>
      </c>
      <c r="R237" s="435"/>
      <c r="S237" s="435"/>
      <c r="T237" s="435"/>
      <c r="U237" s="435"/>
      <c r="V237" s="435"/>
      <c r="W237" s="435"/>
      <c r="X237" s="435"/>
      <c r="Y237" s="435"/>
      <c r="Z237" s="435"/>
      <c r="AA237" s="435"/>
      <c r="AB237" s="435"/>
      <c r="AC237" s="435">
        <f t="shared" si="10"/>
        <v>-3000</v>
      </c>
      <c r="AD237" s="435"/>
      <c r="AE237" s="435"/>
      <c r="AI237" s="457"/>
      <c r="AJ237" s="481">
        <f t="shared" si="11"/>
        <v>0</v>
      </c>
    </row>
    <row r="238" customHeight="1" spans="1:36">
      <c r="A238" s="418">
        <v>45414</v>
      </c>
      <c r="B238" s="419">
        <v>929</v>
      </c>
      <c r="C238" s="419"/>
      <c r="D238" s="419"/>
      <c r="E238" s="420">
        <v>727914</v>
      </c>
      <c r="F238" s="419"/>
      <c r="G238" s="419">
        <v>372290</v>
      </c>
      <c r="H238" s="419" t="s">
        <v>280</v>
      </c>
      <c r="I238" s="419" t="s">
        <v>45</v>
      </c>
      <c r="J238" s="419"/>
      <c r="K238" s="419"/>
      <c r="L238" s="419" t="s">
        <v>184</v>
      </c>
      <c r="M238" s="435">
        <v>600</v>
      </c>
      <c r="N238" s="435"/>
      <c r="O238" s="435"/>
      <c r="P238" s="435"/>
      <c r="Q238" s="435"/>
      <c r="R238" s="435">
        <f t="shared" ref="R238:R251" si="15">M238</f>
        <v>600</v>
      </c>
      <c r="S238" s="435"/>
      <c r="T238" s="435"/>
      <c r="U238" s="435"/>
      <c r="V238" s="435"/>
      <c r="W238" s="435"/>
      <c r="X238" s="435"/>
      <c r="Y238" s="435"/>
      <c r="Z238" s="435"/>
      <c r="AA238" s="435"/>
      <c r="AB238" s="435"/>
      <c r="AC238" s="435">
        <f t="shared" si="10"/>
        <v>-600</v>
      </c>
      <c r="AD238" s="435"/>
      <c r="AE238" s="435"/>
      <c r="AI238" s="457"/>
      <c r="AJ238" s="481">
        <f t="shared" si="11"/>
        <v>0</v>
      </c>
    </row>
    <row r="239" customHeight="1" spans="1:36">
      <c r="A239" s="418">
        <v>45414</v>
      </c>
      <c r="B239" s="419">
        <v>929</v>
      </c>
      <c r="C239" s="419"/>
      <c r="D239" s="419"/>
      <c r="E239" s="420">
        <v>727915</v>
      </c>
      <c r="F239" s="419"/>
      <c r="G239" s="419">
        <v>372284</v>
      </c>
      <c r="H239" s="419" t="s">
        <v>281</v>
      </c>
      <c r="I239" s="419" t="s">
        <v>45</v>
      </c>
      <c r="J239" s="419"/>
      <c r="K239" s="419"/>
      <c r="L239" s="419" t="s">
        <v>184</v>
      </c>
      <c r="M239" s="435">
        <v>550</v>
      </c>
      <c r="N239" s="435"/>
      <c r="O239" s="435"/>
      <c r="P239" s="435"/>
      <c r="Q239" s="435"/>
      <c r="R239" s="435">
        <f t="shared" si="15"/>
        <v>550</v>
      </c>
      <c r="S239" s="435"/>
      <c r="T239" s="435"/>
      <c r="U239" s="435"/>
      <c r="V239" s="435"/>
      <c r="W239" s="435"/>
      <c r="X239" s="435"/>
      <c r="Y239" s="435"/>
      <c r="Z239" s="435"/>
      <c r="AA239" s="435"/>
      <c r="AB239" s="435"/>
      <c r="AC239" s="435">
        <f t="shared" si="10"/>
        <v>-550</v>
      </c>
      <c r="AD239" s="435"/>
      <c r="AE239" s="435"/>
      <c r="AI239" s="457"/>
      <c r="AJ239" s="481">
        <f t="shared" si="11"/>
        <v>0</v>
      </c>
    </row>
    <row r="240" customHeight="1" spans="1:36">
      <c r="A240" s="418">
        <v>45414</v>
      </c>
      <c r="B240" s="419">
        <v>929</v>
      </c>
      <c r="C240" s="419"/>
      <c r="D240" s="419"/>
      <c r="E240" s="420">
        <v>727916</v>
      </c>
      <c r="F240" s="419"/>
      <c r="G240" s="419">
        <v>372291</v>
      </c>
      <c r="H240" s="419" t="s">
        <v>282</v>
      </c>
      <c r="I240" s="419" t="s">
        <v>45</v>
      </c>
      <c r="J240" s="419"/>
      <c r="K240" s="419"/>
      <c r="L240" s="419" t="s">
        <v>184</v>
      </c>
      <c r="M240" s="435">
        <v>500</v>
      </c>
      <c r="N240" s="435"/>
      <c r="O240" s="435"/>
      <c r="P240" s="435"/>
      <c r="Q240" s="435"/>
      <c r="R240" s="435">
        <f t="shared" si="15"/>
        <v>500</v>
      </c>
      <c r="S240" s="435"/>
      <c r="T240" s="435"/>
      <c r="U240" s="435"/>
      <c r="V240" s="435"/>
      <c r="W240" s="435"/>
      <c r="X240" s="435"/>
      <c r="Y240" s="435"/>
      <c r="Z240" s="435"/>
      <c r="AA240" s="435"/>
      <c r="AB240" s="435"/>
      <c r="AC240" s="435">
        <f t="shared" si="10"/>
        <v>-500</v>
      </c>
      <c r="AD240" s="435"/>
      <c r="AE240" s="435"/>
      <c r="AI240" s="457"/>
      <c r="AJ240" s="481">
        <f t="shared" si="11"/>
        <v>0</v>
      </c>
    </row>
    <row r="241" customHeight="1" spans="1:57">
      <c r="A241" s="484">
        <v>45414</v>
      </c>
      <c r="B241" s="485">
        <v>929</v>
      </c>
      <c r="C241" s="485"/>
      <c r="D241" s="485"/>
      <c r="E241" s="485">
        <v>727917</v>
      </c>
      <c r="F241" s="485"/>
      <c r="G241" s="485"/>
      <c r="H241" s="485" t="s">
        <v>187</v>
      </c>
      <c r="I241" s="485" t="s">
        <v>45</v>
      </c>
      <c r="J241" s="485"/>
      <c r="K241" s="485"/>
      <c r="L241" s="485" t="s">
        <v>184</v>
      </c>
      <c r="M241" s="486"/>
      <c r="N241" s="493"/>
      <c r="O241" s="493"/>
      <c r="P241" s="493"/>
      <c r="Q241" s="486"/>
      <c r="R241" s="486">
        <f t="shared" si="15"/>
        <v>0</v>
      </c>
      <c r="S241" s="493"/>
      <c r="T241" s="493"/>
      <c r="U241" s="493"/>
      <c r="V241" s="493"/>
      <c r="W241" s="493"/>
      <c r="X241" s="486"/>
      <c r="Y241" s="493"/>
      <c r="Z241" s="493"/>
      <c r="AA241" s="493"/>
      <c r="AB241" s="493"/>
      <c r="AC241" s="486">
        <f t="shared" si="10"/>
        <v>0</v>
      </c>
      <c r="AD241" s="493"/>
      <c r="AE241" s="486"/>
      <c r="AF241" s="487"/>
      <c r="AG241" s="487"/>
      <c r="AH241" s="487"/>
      <c r="AI241" s="495"/>
      <c r="AJ241" s="487"/>
      <c r="AK241" s="489"/>
      <c r="AL241" s="489"/>
      <c r="AM241" s="489"/>
      <c r="AN241" s="489"/>
      <c r="AO241" s="489"/>
      <c r="AP241" s="489"/>
      <c r="AQ241" s="489"/>
      <c r="AR241" s="489"/>
      <c r="AS241" s="489"/>
      <c r="AT241" s="489"/>
      <c r="AU241" s="489"/>
      <c r="AV241" s="489"/>
      <c r="AW241" s="489"/>
      <c r="AX241" s="489"/>
      <c r="AY241" s="489"/>
      <c r="AZ241" s="489"/>
      <c r="BA241" s="489"/>
      <c r="BB241" s="489"/>
      <c r="BC241" s="489"/>
      <c r="BD241" s="489"/>
      <c r="BE241" s="489"/>
    </row>
    <row r="242" customHeight="1" spans="1:36">
      <c r="A242" s="418">
        <v>45414</v>
      </c>
      <c r="B242" s="419">
        <v>929</v>
      </c>
      <c r="C242" s="419"/>
      <c r="D242" s="419"/>
      <c r="E242" s="419">
        <v>727918</v>
      </c>
      <c r="F242" s="419"/>
      <c r="G242" s="419">
        <v>362354</v>
      </c>
      <c r="H242" s="419" t="s">
        <v>283</v>
      </c>
      <c r="I242" s="419" t="s">
        <v>45</v>
      </c>
      <c r="J242" s="419"/>
      <c r="K242" s="419"/>
      <c r="L242" s="419" t="s">
        <v>184</v>
      </c>
      <c r="M242" s="435">
        <v>550</v>
      </c>
      <c r="N242" s="435"/>
      <c r="O242" s="435"/>
      <c r="P242" s="435"/>
      <c r="Q242" s="435"/>
      <c r="R242" s="435">
        <f t="shared" si="15"/>
        <v>550</v>
      </c>
      <c r="S242" s="435"/>
      <c r="T242" s="435"/>
      <c r="U242" s="435"/>
      <c r="V242" s="435"/>
      <c r="W242" s="435"/>
      <c r="X242" s="435"/>
      <c r="Y242" s="435"/>
      <c r="Z242" s="435"/>
      <c r="AA242" s="435"/>
      <c r="AB242" s="435"/>
      <c r="AC242" s="435">
        <f t="shared" si="10"/>
        <v>-550</v>
      </c>
      <c r="AD242" s="435"/>
      <c r="AE242" s="435"/>
      <c r="AI242" s="457"/>
      <c r="AJ242" s="481">
        <f t="shared" ref="AJ242:AJ268" si="16">SUM(P242:AI242)</f>
        <v>0</v>
      </c>
    </row>
    <row r="243" customHeight="1" spans="1:36">
      <c r="A243" s="418">
        <v>45414</v>
      </c>
      <c r="B243" s="419">
        <v>929</v>
      </c>
      <c r="C243" s="419"/>
      <c r="D243" s="419"/>
      <c r="E243" s="420">
        <v>727919</v>
      </c>
      <c r="F243" s="419"/>
      <c r="G243" s="419">
        <v>372287</v>
      </c>
      <c r="H243" s="419" t="s">
        <v>284</v>
      </c>
      <c r="I243" s="419" t="s">
        <v>45</v>
      </c>
      <c r="J243" s="419"/>
      <c r="K243" s="419"/>
      <c r="L243" s="419" t="s">
        <v>184</v>
      </c>
      <c r="M243" s="435">
        <v>550</v>
      </c>
      <c r="N243" s="435"/>
      <c r="O243" s="435"/>
      <c r="P243" s="435"/>
      <c r="Q243" s="435"/>
      <c r="R243" s="435">
        <f t="shared" si="15"/>
        <v>550</v>
      </c>
      <c r="S243" s="435"/>
      <c r="T243" s="435"/>
      <c r="U243" s="435"/>
      <c r="V243" s="435"/>
      <c r="W243" s="435"/>
      <c r="X243" s="435"/>
      <c r="Y243" s="435"/>
      <c r="Z243" s="435"/>
      <c r="AA243" s="435"/>
      <c r="AB243" s="435"/>
      <c r="AC243" s="435">
        <f t="shared" si="10"/>
        <v>-550</v>
      </c>
      <c r="AD243" s="435"/>
      <c r="AE243" s="435"/>
      <c r="AI243" s="457"/>
      <c r="AJ243" s="481">
        <f t="shared" si="16"/>
        <v>0</v>
      </c>
    </row>
    <row r="244" customHeight="1" spans="1:36">
      <c r="A244" s="418">
        <v>45414</v>
      </c>
      <c r="B244" s="419">
        <v>929</v>
      </c>
      <c r="C244" s="419"/>
      <c r="D244" s="419"/>
      <c r="E244" s="420">
        <v>727920</v>
      </c>
      <c r="F244" s="419"/>
      <c r="G244" s="419">
        <v>372282</v>
      </c>
      <c r="H244" s="419" t="s">
        <v>285</v>
      </c>
      <c r="I244" s="419" t="s">
        <v>45</v>
      </c>
      <c r="J244" s="419"/>
      <c r="K244" s="419"/>
      <c r="L244" s="419" t="s">
        <v>184</v>
      </c>
      <c r="M244" s="435">
        <v>550</v>
      </c>
      <c r="N244" s="435"/>
      <c r="O244" s="435"/>
      <c r="P244" s="435"/>
      <c r="Q244" s="435"/>
      <c r="R244" s="435">
        <f t="shared" si="15"/>
        <v>550</v>
      </c>
      <c r="S244" s="435"/>
      <c r="T244" s="435"/>
      <c r="U244" s="435"/>
      <c r="V244" s="435"/>
      <c r="W244" s="435"/>
      <c r="X244" s="435"/>
      <c r="Y244" s="435"/>
      <c r="Z244" s="435"/>
      <c r="AA244" s="435"/>
      <c r="AB244" s="435"/>
      <c r="AC244" s="435">
        <f t="shared" si="10"/>
        <v>-550</v>
      </c>
      <c r="AD244" s="435"/>
      <c r="AE244" s="435"/>
      <c r="AI244" s="457"/>
      <c r="AJ244" s="481">
        <f t="shared" si="16"/>
        <v>0</v>
      </c>
    </row>
    <row r="245" customHeight="1" spans="1:36">
      <c r="A245" s="418">
        <v>45414</v>
      </c>
      <c r="B245" s="419">
        <v>929</v>
      </c>
      <c r="C245" s="419"/>
      <c r="D245" s="419"/>
      <c r="E245" s="420">
        <v>727921</v>
      </c>
      <c r="F245" s="419"/>
      <c r="G245" s="419">
        <v>372281</v>
      </c>
      <c r="H245" s="419" t="s">
        <v>286</v>
      </c>
      <c r="I245" s="419" t="s">
        <v>275</v>
      </c>
      <c r="J245" s="419"/>
      <c r="K245" s="419"/>
      <c r="L245" s="419" t="s">
        <v>184</v>
      </c>
      <c r="M245" s="435">
        <v>350</v>
      </c>
      <c r="N245" s="435"/>
      <c r="O245" s="435"/>
      <c r="P245" s="435"/>
      <c r="Q245" s="435"/>
      <c r="R245" s="435">
        <f t="shared" si="15"/>
        <v>350</v>
      </c>
      <c r="S245" s="435"/>
      <c r="T245" s="435"/>
      <c r="U245" s="435"/>
      <c r="V245" s="435"/>
      <c r="W245" s="435"/>
      <c r="X245" s="435"/>
      <c r="Y245" s="435"/>
      <c r="Z245" s="435"/>
      <c r="AA245" s="435"/>
      <c r="AB245" s="435"/>
      <c r="AC245" s="435">
        <f t="shared" si="10"/>
        <v>-350</v>
      </c>
      <c r="AD245" s="435"/>
      <c r="AE245" s="435"/>
      <c r="AI245" s="457"/>
      <c r="AJ245" s="481">
        <f t="shared" si="16"/>
        <v>0</v>
      </c>
    </row>
    <row r="246" customHeight="1" spans="1:36">
      <c r="A246" s="418">
        <v>45414</v>
      </c>
      <c r="B246" s="419">
        <v>929</v>
      </c>
      <c r="C246" s="419"/>
      <c r="D246" s="419"/>
      <c r="E246" s="420">
        <v>727922</v>
      </c>
      <c r="F246" s="419"/>
      <c r="G246" s="419">
        <v>372285</v>
      </c>
      <c r="H246" s="419" t="s">
        <v>287</v>
      </c>
      <c r="I246" s="419" t="s">
        <v>45</v>
      </c>
      <c r="J246" s="419"/>
      <c r="K246" s="419"/>
      <c r="L246" s="419" t="s">
        <v>184</v>
      </c>
      <c r="M246" s="435">
        <v>550</v>
      </c>
      <c r="N246" s="435"/>
      <c r="O246" s="435"/>
      <c r="P246" s="435"/>
      <c r="Q246" s="435"/>
      <c r="R246" s="435">
        <f t="shared" si="15"/>
        <v>550</v>
      </c>
      <c r="S246" s="435"/>
      <c r="T246" s="435"/>
      <c r="U246" s="435"/>
      <c r="V246" s="435"/>
      <c r="W246" s="435"/>
      <c r="X246" s="435"/>
      <c r="Y246" s="435"/>
      <c r="Z246" s="435"/>
      <c r="AA246" s="435"/>
      <c r="AB246" s="435"/>
      <c r="AC246" s="435">
        <f t="shared" si="10"/>
        <v>-550</v>
      </c>
      <c r="AD246" s="435"/>
      <c r="AE246" s="435"/>
      <c r="AI246" s="457"/>
      <c r="AJ246" s="481">
        <f t="shared" si="16"/>
        <v>0</v>
      </c>
    </row>
    <row r="247" customHeight="1" spans="1:36">
      <c r="A247" s="418">
        <v>45414</v>
      </c>
      <c r="B247" s="419">
        <v>929</v>
      </c>
      <c r="C247" s="419"/>
      <c r="D247" s="419"/>
      <c r="E247" s="419">
        <v>727923</v>
      </c>
      <c r="F247" s="419"/>
      <c r="G247" s="419">
        <v>367423</v>
      </c>
      <c r="H247" s="419" t="s">
        <v>288</v>
      </c>
      <c r="I247" s="419" t="s">
        <v>45</v>
      </c>
      <c r="J247" s="419"/>
      <c r="K247" s="419"/>
      <c r="L247" s="419" t="s">
        <v>184</v>
      </c>
      <c r="M247" s="435">
        <v>500</v>
      </c>
      <c r="N247" s="435"/>
      <c r="O247" s="435"/>
      <c r="P247" s="435"/>
      <c r="Q247" s="435"/>
      <c r="R247" s="435">
        <f t="shared" si="15"/>
        <v>500</v>
      </c>
      <c r="S247" s="435"/>
      <c r="T247" s="435"/>
      <c r="U247" s="435"/>
      <c r="V247" s="435"/>
      <c r="W247" s="435"/>
      <c r="X247" s="435"/>
      <c r="Y247" s="435"/>
      <c r="Z247" s="435"/>
      <c r="AA247" s="435"/>
      <c r="AB247" s="435"/>
      <c r="AC247" s="435">
        <f t="shared" si="10"/>
        <v>-500</v>
      </c>
      <c r="AD247" s="435"/>
      <c r="AE247" s="435"/>
      <c r="AI247" s="457"/>
      <c r="AJ247" s="481">
        <f t="shared" si="16"/>
        <v>0</v>
      </c>
    </row>
    <row r="248" customHeight="1" spans="1:36">
      <c r="A248" s="418">
        <v>45414</v>
      </c>
      <c r="B248" s="419">
        <v>929</v>
      </c>
      <c r="C248" s="419"/>
      <c r="D248" s="419"/>
      <c r="E248" s="420">
        <v>727924</v>
      </c>
      <c r="F248" s="419"/>
      <c r="G248" s="419">
        <v>372292</v>
      </c>
      <c r="H248" s="419" t="s">
        <v>289</v>
      </c>
      <c r="I248" s="419" t="s">
        <v>45</v>
      </c>
      <c r="J248" s="419"/>
      <c r="K248" s="419"/>
      <c r="L248" s="419" t="s">
        <v>184</v>
      </c>
      <c r="M248" s="435">
        <v>550</v>
      </c>
      <c r="N248" s="435"/>
      <c r="O248" s="435"/>
      <c r="P248" s="435"/>
      <c r="Q248" s="435"/>
      <c r="R248" s="435">
        <f t="shared" si="15"/>
        <v>550</v>
      </c>
      <c r="S248" s="435"/>
      <c r="T248" s="435"/>
      <c r="U248" s="435"/>
      <c r="V248" s="435"/>
      <c r="W248" s="435"/>
      <c r="X248" s="435"/>
      <c r="Y248" s="435"/>
      <c r="Z248" s="435"/>
      <c r="AA248" s="435"/>
      <c r="AB248" s="435"/>
      <c r="AC248" s="435">
        <f t="shared" si="10"/>
        <v>-550</v>
      </c>
      <c r="AD248" s="435"/>
      <c r="AE248" s="435"/>
      <c r="AI248" s="457"/>
      <c r="AJ248" s="481">
        <f t="shared" si="16"/>
        <v>0</v>
      </c>
    </row>
    <row r="249" customHeight="1" spans="1:36">
      <c r="A249" s="418">
        <v>45414</v>
      </c>
      <c r="B249" s="419">
        <v>929</v>
      </c>
      <c r="C249" s="419"/>
      <c r="D249" s="419"/>
      <c r="E249" s="420">
        <v>727925</v>
      </c>
      <c r="F249" s="419"/>
      <c r="G249" s="419">
        <v>372296</v>
      </c>
      <c r="H249" s="419" t="s">
        <v>290</v>
      </c>
      <c r="I249" s="419" t="s">
        <v>45</v>
      </c>
      <c r="J249" s="419"/>
      <c r="K249" s="419"/>
      <c r="L249" s="419" t="s">
        <v>184</v>
      </c>
      <c r="M249" s="435">
        <v>500</v>
      </c>
      <c r="N249" s="435"/>
      <c r="O249" s="435"/>
      <c r="P249" s="435"/>
      <c r="Q249" s="435"/>
      <c r="R249" s="435">
        <f t="shared" si="15"/>
        <v>500</v>
      </c>
      <c r="S249" s="435"/>
      <c r="T249" s="435"/>
      <c r="U249" s="435"/>
      <c r="V249" s="435"/>
      <c r="W249" s="435"/>
      <c r="X249" s="435"/>
      <c r="Y249" s="435"/>
      <c r="Z249" s="435"/>
      <c r="AA249" s="435"/>
      <c r="AB249" s="435"/>
      <c r="AC249" s="435">
        <f t="shared" si="10"/>
        <v>-500</v>
      </c>
      <c r="AD249" s="435"/>
      <c r="AE249" s="435"/>
      <c r="AI249" s="457"/>
      <c r="AJ249" s="481">
        <f t="shared" si="16"/>
        <v>0</v>
      </c>
    </row>
    <row r="250" customHeight="1" spans="1:57">
      <c r="A250" s="418">
        <v>45414</v>
      </c>
      <c r="B250" s="419">
        <v>929</v>
      </c>
      <c r="C250" s="419"/>
      <c r="D250" s="419"/>
      <c r="E250" s="420">
        <v>727926</v>
      </c>
      <c r="F250" s="419"/>
      <c r="G250" s="419">
        <v>372294</v>
      </c>
      <c r="H250" s="419" t="s">
        <v>291</v>
      </c>
      <c r="I250" s="419" t="s">
        <v>45</v>
      </c>
      <c r="J250" s="419"/>
      <c r="K250" s="419"/>
      <c r="L250" s="419" t="s">
        <v>184</v>
      </c>
      <c r="M250" s="435">
        <v>500</v>
      </c>
      <c r="N250" s="435"/>
      <c r="O250" s="435"/>
      <c r="P250" s="435"/>
      <c r="Q250" s="435"/>
      <c r="R250" s="435">
        <f t="shared" si="15"/>
        <v>500</v>
      </c>
      <c r="S250" s="435"/>
      <c r="T250" s="435"/>
      <c r="U250" s="435"/>
      <c r="V250" s="435"/>
      <c r="W250" s="435"/>
      <c r="X250" s="435"/>
      <c r="Y250" s="435"/>
      <c r="Z250" s="435"/>
      <c r="AA250" s="435"/>
      <c r="AB250" s="435"/>
      <c r="AC250" s="435">
        <f t="shared" si="10"/>
        <v>-500</v>
      </c>
      <c r="AD250" s="435"/>
      <c r="AE250" s="435"/>
      <c r="AI250" s="457"/>
      <c r="AJ250" s="490">
        <f t="shared" si="16"/>
        <v>0</v>
      </c>
      <c r="AK250" s="491"/>
      <c r="AL250" s="491"/>
      <c r="AM250" s="491"/>
      <c r="AN250" s="491"/>
      <c r="AO250" s="491"/>
      <c r="AP250" s="491"/>
      <c r="AQ250" s="491"/>
      <c r="AR250" s="491"/>
      <c r="AS250" s="491"/>
      <c r="AT250" s="491"/>
      <c r="AU250" s="491"/>
      <c r="AV250" s="491"/>
      <c r="AW250" s="491"/>
      <c r="AX250" s="491"/>
      <c r="AY250" s="491"/>
      <c r="AZ250" s="491"/>
      <c r="BA250" s="491"/>
      <c r="BB250" s="491"/>
      <c r="BC250" s="491"/>
      <c r="BD250" s="491"/>
      <c r="BE250" s="491"/>
    </row>
    <row r="251" customHeight="1" spans="1:36">
      <c r="A251" s="418">
        <v>45414</v>
      </c>
      <c r="B251" s="419">
        <v>985</v>
      </c>
      <c r="C251" s="419"/>
      <c r="D251" s="419"/>
      <c r="E251" s="419">
        <v>730732</v>
      </c>
      <c r="F251" s="419"/>
      <c r="G251" s="419">
        <v>369905</v>
      </c>
      <c r="H251" s="419" t="s">
        <v>292</v>
      </c>
      <c r="I251" s="419" t="s">
        <v>45</v>
      </c>
      <c r="J251" s="419"/>
      <c r="K251" s="419"/>
      <c r="L251" s="419" t="s">
        <v>189</v>
      </c>
      <c r="M251" s="435">
        <v>500</v>
      </c>
      <c r="N251" s="435"/>
      <c r="O251" s="435"/>
      <c r="P251" s="435"/>
      <c r="Q251" s="435"/>
      <c r="R251" s="435">
        <f t="shared" si="15"/>
        <v>500</v>
      </c>
      <c r="S251" s="435"/>
      <c r="T251" s="435"/>
      <c r="U251" s="435"/>
      <c r="V251" s="435"/>
      <c r="W251" s="435"/>
      <c r="X251" s="435"/>
      <c r="Y251" s="435"/>
      <c r="Z251" s="435"/>
      <c r="AA251" s="435"/>
      <c r="AB251" s="435"/>
      <c r="AC251" s="435">
        <f t="shared" si="10"/>
        <v>-500</v>
      </c>
      <c r="AD251" s="435"/>
      <c r="AE251" s="435"/>
      <c r="AI251" s="457"/>
      <c r="AJ251" s="481">
        <f t="shared" si="16"/>
        <v>0</v>
      </c>
    </row>
    <row r="252" customHeight="1" spans="1:36">
      <c r="A252" s="418">
        <v>45414</v>
      </c>
      <c r="B252" s="419">
        <v>985</v>
      </c>
      <c r="C252" s="419"/>
      <c r="D252" s="419"/>
      <c r="E252" s="419">
        <v>730733</v>
      </c>
      <c r="F252" s="419"/>
      <c r="G252" s="419" t="s">
        <v>293</v>
      </c>
      <c r="H252" s="419" t="s">
        <v>294</v>
      </c>
      <c r="I252" s="419" t="s">
        <v>45</v>
      </c>
      <c r="J252" s="419"/>
      <c r="K252" s="419"/>
      <c r="L252" s="419" t="s">
        <v>189</v>
      </c>
      <c r="M252" s="435">
        <v>3500</v>
      </c>
      <c r="N252" s="435"/>
      <c r="O252" s="435"/>
      <c r="P252" s="435"/>
      <c r="Q252" s="435">
        <f t="shared" ref="Q252:Q253" si="17">M252</f>
        <v>3500</v>
      </c>
      <c r="R252" s="435"/>
      <c r="S252" s="435"/>
      <c r="T252" s="435"/>
      <c r="U252" s="435"/>
      <c r="V252" s="435"/>
      <c r="W252" s="435"/>
      <c r="X252" s="435"/>
      <c r="Y252" s="435"/>
      <c r="Z252" s="435"/>
      <c r="AA252" s="435"/>
      <c r="AB252" s="435"/>
      <c r="AC252" s="435">
        <f t="shared" si="10"/>
        <v>-3500</v>
      </c>
      <c r="AD252" s="435"/>
      <c r="AE252" s="435"/>
      <c r="AI252" s="457"/>
      <c r="AJ252" s="481">
        <f t="shared" si="16"/>
        <v>0</v>
      </c>
    </row>
    <row r="253" customHeight="1" spans="1:36">
      <c r="A253" s="418">
        <v>45414</v>
      </c>
      <c r="B253" s="419">
        <v>985</v>
      </c>
      <c r="C253" s="419"/>
      <c r="D253" s="419"/>
      <c r="E253" s="419">
        <v>730734</v>
      </c>
      <c r="F253" s="419"/>
      <c r="G253" s="419">
        <v>368050</v>
      </c>
      <c r="H253" s="419" t="s">
        <v>295</v>
      </c>
      <c r="I253" s="419" t="s">
        <v>45</v>
      </c>
      <c r="J253" s="419"/>
      <c r="K253" s="419"/>
      <c r="L253" s="419" t="s">
        <v>189</v>
      </c>
      <c r="M253" s="435">
        <v>2800</v>
      </c>
      <c r="N253" s="435"/>
      <c r="O253" s="435"/>
      <c r="P253" s="435"/>
      <c r="Q253" s="435">
        <f t="shared" si="17"/>
        <v>2800</v>
      </c>
      <c r="R253" s="435"/>
      <c r="S253" s="435"/>
      <c r="T253" s="435"/>
      <c r="U253" s="435"/>
      <c r="V253" s="435"/>
      <c r="W253" s="435"/>
      <c r="X253" s="435"/>
      <c r="Y253" s="435"/>
      <c r="Z253" s="435"/>
      <c r="AA253" s="435"/>
      <c r="AB253" s="435"/>
      <c r="AC253" s="435">
        <f t="shared" si="10"/>
        <v>-2800</v>
      </c>
      <c r="AD253" s="435"/>
      <c r="AE253" s="435"/>
      <c r="AI253" s="457"/>
      <c r="AJ253" s="481">
        <f t="shared" si="16"/>
        <v>0</v>
      </c>
    </row>
    <row r="254" customHeight="1" spans="1:57">
      <c r="A254" s="418">
        <v>45414</v>
      </c>
      <c r="B254" s="419">
        <v>985</v>
      </c>
      <c r="C254" s="419"/>
      <c r="D254" s="419"/>
      <c r="E254" s="419">
        <v>730735</v>
      </c>
      <c r="F254" s="419"/>
      <c r="G254" s="419">
        <v>368035</v>
      </c>
      <c r="H254" s="419" t="s">
        <v>296</v>
      </c>
      <c r="I254" s="419" t="s">
        <v>45</v>
      </c>
      <c r="J254" s="419"/>
      <c r="K254" s="419"/>
      <c r="L254" s="419" t="s">
        <v>189</v>
      </c>
      <c r="M254" s="435">
        <v>2800</v>
      </c>
      <c r="N254" s="435"/>
      <c r="O254" s="435"/>
      <c r="P254" s="435"/>
      <c r="Q254" s="435"/>
      <c r="R254" s="435">
        <f t="shared" ref="R254:R259" si="18">M254</f>
        <v>2800</v>
      </c>
      <c r="S254" s="435"/>
      <c r="T254" s="435"/>
      <c r="U254" s="435"/>
      <c r="V254" s="435"/>
      <c r="W254" s="435"/>
      <c r="X254" s="435"/>
      <c r="Y254" s="435"/>
      <c r="Z254" s="435"/>
      <c r="AA254" s="435"/>
      <c r="AB254" s="435"/>
      <c r="AC254" s="435">
        <f t="shared" si="10"/>
        <v>-2800</v>
      </c>
      <c r="AD254" s="435"/>
      <c r="AE254" s="435"/>
      <c r="AI254" s="457"/>
      <c r="AJ254" s="490">
        <f t="shared" si="16"/>
        <v>0</v>
      </c>
      <c r="AK254" s="491"/>
      <c r="AL254" s="491"/>
      <c r="AM254" s="491"/>
      <c r="AN254" s="491"/>
      <c r="AO254" s="491"/>
      <c r="AP254" s="491"/>
      <c r="AQ254" s="491"/>
      <c r="AR254" s="491"/>
      <c r="AS254" s="491"/>
      <c r="AT254" s="491"/>
      <c r="AU254" s="491"/>
      <c r="AV254" s="491"/>
      <c r="AW254" s="491"/>
      <c r="AX254" s="491"/>
      <c r="AY254" s="491"/>
      <c r="AZ254" s="491"/>
      <c r="BA254" s="491"/>
      <c r="BB254" s="491"/>
      <c r="BC254" s="491"/>
      <c r="BD254" s="491"/>
      <c r="BE254" s="491"/>
    </row>
    <row r="255" customHeight="1" spans="1:57">
      <c r="A255" s="418">
        <v>45414</v>
      </c>
      <c r="B255" s="419">
        <v>30</v>
      </c>
      <c r="C255" s="419"/>
      <c r="D255" s="419"/>
      <c r="E255" s="420">
        <v>1452</v>
      </c>
      <c r="F255" s="419"/>
      <c r="G255" s="419">
        <v>372045</v>
      </c>
      <c r="H255" s="419" t="s">
        <v>297</v>
      </c>
      <c r="I255" s="419" t="s">
        <v>45</v>
      </c>
      <c r="J255" s="419"/>
      <c r="K255" s="419"/>
      <c r="L255" s="419" t="s">
        <v>189</v>
      </c>
      <c r="M255" s="435">
        <v>1800</v>
      </c>
      <c r="N255" s="435"/>
      <c r="O255" s="435"/>
      <c r="P255" s="435"/>
      <c r="Q255" s="435"/>
      <c r="R255" s="435">
        <f t="shared" si="18"/>
        <v>1800</v>
      </c>
      <c r="S255" s="435"/>
      <c r="T255" s="435"/>
      <c r="U255" s="435"/>
      <c r="V255" s="435"/>
      <c r="W255" s="435"/>
      <c r="X255" s="435"/>
      <c r="Y255" s="435"/>
      <c r="Z255" s="435"/>
      <c r="AA255" s="435"/>
      <c r="AB255" s="435"/>
      <c r="AC255" s="435">
        <f t="shared" si="10"/>
        <v>-1800</v>
      </c>
      <c r="AD255" s="435"/>
      <c r="AE255" s="435"/>
      <c r="AI255" s="457"/>
      <c r="AJ255" s="490">
        <f t="shared" si="16"/>
        <v>0</v>
      </c>
      <c r="AK255" s="491"/>
      <c r="AL255" s="491"/>
      <c r="AM255" s="491"/>
      <c r="AN255" s="491"/>
      <c r="AO255" s="491"/>
      <c r="AP255" s="491"/>
      <c r="AQ255" s="491"/>
      <c r="AR255" s="491"/>
      <c r="AS255" s="491"/>
      <c r="AT255" s="491"/>
      <c r="AU255" s="491"/>
      <c r="AV255" s="491"/>
      <c r="AW255" s="491"/>
      <c r="AX255" s="491"/>
      <c r="AY255" s="491"/>
      <c r="AZ255" s="491"/>
      <c r="BA255" s="491"/>
      <c r="BB255" s="491"/>
      <c r="BC255" s="491"/>
      <c r="BD255" s="491"/>
      <c r="BE255" s="491"/>
    </row>
    <row r="256" customHeight="1" spans="1:36">
      <c r="A256" s="418">
        <v>45414</v>
      </c>
      <c r="B256" s="419">
        <v>30</v>
      </c>
      <c r="C256" s="419"/>
      <c r="D256" s="419"/>
      <c r="E256" s="420">
        <v>1453</v>
      </c>
      <c r="F256" s="419"/>
      <c r="G256" s="419">
        <v>372066</v>
      </c>
      <c r="H256" s="419" t="s">
        <v>298</v>
      </c>
      <c r="I256" s="419" t="s">
        <v>45</v>
      </c>
      <c r="J256" s="419"/>
      <c r="K256" s="419"/>
      <c r="L256" s="419" t="s">
        <v>189</v>
      </c>
      <c r="M256" s="435">
        <v>1200</v>
      </c>
      <c r="N256" s="435"/>
      <c r="O256" s="435"/>
      <c r="P256" s="435"/>
      <c r="Q256" s="435"/>
      <c r="R256" s="435">
        <f t="shared" si="18"/>
        <v>1200</v>
      </c>
      <c r="S256" s="435"/>
      <c r="T256" s="435"/>
      <c r="U256" s="435"/>
      <c r="V256" s="435"/>
      <c r="W256" s="435"/>
      <c r="X256" s="435"/>
      <c r="Y256" s="435"/>
      <c r="Z256" s="435"/>
      <c r="AA256" s="435"/>
      <c r="AB256" s="435"/>
      <c r="AC256" s="435">
        <f t="shared" si="10"/>
        <v>-1200</v>
      </c>
      <c r="AD256" s="435"/>
      <c r="AE256" s="435"/>
      <c r="AI256" s="457"/>
      <c r="AJ256" s="481">
        <f t="shared" si="16"/>
        <v>0</v>
      </c>
    </row>
    <row r="257" customHeight="1" spans="1:36">
      <c r="A257" s="418">
        <v>45414</v>
      </c>
      <c r="B257" s="419">
        <v>30</v>
      </c>
      <c r="C257" s="419"/>
      <c r="D257" s="419"/>
      <c r="E257" s="420">
        <v>1454</v>
      </c>
      <c r="F257" s="419"/>
      <c r="G257" s="419">
        <v>372058</v>
      </c>
      <c r="H257" s="419" t="s">
        <v>299</v>
      </c>
      <c r="I257" s="419" t="s">
        <v>45</v>
      </c>
      <c r="J257" s="419"/>
      <c r="K257" s="419"/>
      <c r="L257" s="419" t="s">
        <v>189</v>
      </c>
      <c r="M257" s="435">
        <v>1800</v>
      </c>
      <c r="N257" s="435"/>
      <c r="O257" s="435"/>
      <c r="P257" s="435"/>
      <c r="Q257" s="435"/>
      <c r="R257" s="435">
        <f t="shared" si="18"/>
        <v>1800</v>
      </c>
      <c r="S257" s="435"/>
      <c r="T257" s="435"/>
      <c r="U257" s="435"/>
      <c r="V257" s="435"/>
      <c r="W257" s="435"/>
      <c r="X257" s="435"/>
      <c r="Y257" s="435"/>
      <c r="Z257" s="435"/>
      <c r="AA257" s="435"/>
      <c r="AB257" s="435"/>
      <c r="AC257" s="435">
        <f t="shared" si="10"/>
        <v>-1800</v>
      </c>
      <c r="AD257" s="435"/>
      <c r="AE257" s="435"/>
      <c r="AI257" s="457"/>
      <c r="AJ257" s="481">
        <f t="shared" si="16"/>
        <v>0</v>
      </c>
    </row>
    <row r="258" customHeight="1" spans="1:36">
      <c r="A258" s="418">
        <v>45414</v>
      </c>
      <c r="B258" s="419">
        <v>30</v>
      </c>
      <c r="C258" s="419"/>
      <c r="D258" s="419"/>
      <c r="E258" s="420">
        <v>1455</v>
      </c>
      <c r="F258" s="419"/>
      <c r="G258" s="419">
        <v>372070</v>
      </c>
      <c r="H258" s="419" t="s">
        <v>300</v>
      </c>
      <c r="I258" s="419" t="s">
        <v>45</v>
      </c>
      <c r="J258" s="419"/>
      <c r="K258" s="419"/>
      <c r="L258" s="419" t="s">
        <v>189</v>
      </c>
      <c r="M258" s="435">
        <v>600</v>
      </c>
      <c r="N258" s="435"/>
      <c r="O258" s="435"/>
      <c r="P258" s="435"/>
      <c r="Q258" s="435"/>
      <c r="R258" s="435">
        <f t="shared" si="18"/>
        <v>600</v>
      </c>
      <c r="S258" s="435"/>
      <c r="T258" s="435"/>
      <c r="U258" s="435"/>
      <c r="V258" s="435"/>
      <c r="W258" s="435"/>
      <c r="X258" s="435"/>
      <c r="Y258" s="435"/>
      <c r="Z258" s="435"/>
      <c r="AA258" s="435"/>
      <c r="AB258" s="435"/>
      <c r="AC258" s="435">
        <f t="shared" si="10"/>
        <v>-600</v>
      </c>
      <c r="AD258" s="435"/>
      <c r="AE258" s="435"/>
      <c r="AI258" s="457"/>
      <c r="AJ258" s="481">
        <f t="shared" si="16"/>
        <v>0</v>
      </c>
    </row>
    <row r="259" customHeight="1" spans="1:36">
      <c r="A259" s="418">
        <v>45414</v>
      </c>
      <c r="B259" s="419">
        <v>30</v>
      </c>
      <c r="C259" s="419"/>
      <c r="D259" s="419"/>
      <c r="E259" s="419">
        <v>1456</v>
      </c>
      <c r="F259" s="419"/>
      <c r="G259" s="419">
        <v>370208</v>
      </c>
      <c r="H259" s="419" t="s">
        <v>301</v>
      </c>
      <c r="I259" s="419" t="s">
        <v>45</v>
      </c>
      <c r="J259" s="419"/>
      <c r="K259" s="419"/>
      <c r="L259" s="419" t="s">
        <v>189</v>
      </c>
      <c r="M259" s="435">
        <v>500</v>
      </c>
      <c r="N259" s="435"/>
      <c r="O259" s="435"/>
      <c r="P259" s="435"/>
      <c r="Q259" s="435"/>
      <c r="R259" s="435">
        <f t="shared" si="18"/>
        <v>500</v>
      </c>
      <c r="S259" s="435"/>
      <c r="T259" s="435"/>
      <c r="U259" s="435"/>
      <c r="V259" s="435"/>
      <c r="W259" s="435"/>
      <c r="X259" s="435"/>
      <c r="Y259" s="435"/>
      <c r="Z259" s="435"/>
      <c r="AA259" s="435"/>
      <c r="AB259" s="435"/>
      <c r="AC259" s="435">
        <f t="shared" si="10"/>
        <v>-500</v>
      </c>
      <c r="AD259" s="435"/>
      <c r="AE259" s="435"/>
      <c r="AI259" s="457"/>
      <c r="AJ259" s="481">
        <f t="shared" si="16"/>
        <v>0</v>
      </c>
    </row>
    <row r="260" customHeight="1" spans="1:36">
      <c r="A260" s="418">
        <v>45414</v>
      </c>
      <c r="B260" s="419">
        <v>34</v>
      </c>
      <c r="C260" s="419"/>
      <c r="D260" s="419"/>
      <c r="E260" s="420">
        <v>1692</v>
      </c>
      <c r="F260" s="419"/>
      <c r="G260" s="533" t="s">
        <v>302</v>
      </c>
      <c r="H260" s="419" t="s">
        <v>303</v>
      </c>
      <c r="I260" s="419" t="s">
        <v>275</v>
      </c>
      <c r="J260" s="419"/>
      <c r="K260" s="419"/>
      <c r="L260" s="419" t="s">
        <v>304</v>
      </c>
      <c r="M260" s="435">
        <v>157927</v>
      </c>
      <c r="N260" s="435"/>
      <c r="O260" s="435"/>
      <c r="P260" s="435"/>
      <c r="Q260" s="435">
        <f t="shared" ref="Q260:Q268" si="19">M260</f>
        <v>157927</v>
      </c>
      <c r="R260" s="435"/>
      <c r="S260" s="435"/>
      <c r="T260" s="435"/>
      <c r="U260" s="435"/>
      <c r="V260" s="435"/>
      <c r="W260" s="435"/>
      <c r="X260" s="435"/>
      <c r="Y260" s="435"/>
      <c r="Z260" s="435"/>
      <c r="AA260" s="435"/>
      <c r="AB260" s="435"/>
      <c r="AC260" s="435">
        <f t="shared" si="10"/>
        <v>-157927</v>
      </c>
      <c r="AD260" s="435"/>
      <c r="AE260" s="435"/>
      <c r="AI260" s="457"/>
      <c r="AJ260" s="481">
        <f t="shared" si="16"/>
        <v>0</v>
      </c>
    </row>
    <row r="261" customHeight="1" spans="1:36">
      <c r="A261" s="418">
        <v>45414</v>
      </c>
      <c r="B261" s="419">
        <v>34</v>
      </c>
      <c r="C261" s="419"/>
      <c r="D261" s="419"/>
      <c r="E261" s="419">
        <v>1693</v>
      </c>
      <c r="F261" s="419"/>
      <c r="G261" s="419" t="s">
        <v>305</v>
      </c>
      <c r="H261" s="419" t="s">
        <v>303</v>
      </c>
      <c r="I261" s="419" t="s">
        <v>275</v>
      </c>
      <c r="J261" s="419"/>
      <c r="K261" s="419"/>
      <c r="L261" s="419" t="s">
        <v>304</v>
      </c>
      <c r="M261" s="435">
        <v>171206</v>
      </c>
      <c r="N261" s="435"/>
      <c r="O261" s="435"/>
      <c r="P261" s="435"/>
      <c r="Q261" s="435">
        <f t="shared" si="19"/>
        <v>171206</v>
      </c>
      <c r="R261" s="435"/>
      <c r="S261" s="435"/>
      <c r="T261" s="435"/>
      <c r="U261" s="435"/>
      <c r="V261" s="435"/>
      <c r="W261" s="435"/>
      <c r="X261" s="435"/>
      <c r="Y261" s="435"/>
      <c r="Z261" s="435"/>
      <c r="AA261" s="435"/>
      <c r="AB261" s="435"/>
      <c r="AC261" s="435">
        <f t="shared" si="10"/>
        <v>-171206</v>
      </c>
      <c r="AD261" s="435"/>
      <c r="AE261" s="435"/>
      <c r="AI261" s="457"/>
      <c r="AJ261" s="481">
        <f t="shared" si="16"/>
        <v>0</v>
      </c>
    </row>
    <row r="262" customHeight="1" spans="1:36">
      <c r="A262" s="418">
        <v>45414</v>
      </c>
      <c r="B262" s="419">
        <v>41</v>
      </c>
      <c r="C262" s="419"/>
      <c r="D262" s="419"/>
      <c r="E262" s="419">
        <v>2025</v>
      </c>
      <c r="F262" s="419"/>
      <c r="G262" s="419">
        <v>372226</v>
      </c>
      <c r="H262" s="419" t="s">
        <v>306</v>
      </c>
      <c r="I262" s="419" t="s">
        <v>45</v>
      </c>
      <c r="J262" s="419"/>
      <c r="K262" s="419"/>
      <c r="L262" s="419" t="s">
        <v>307</v>
      </c>
      <c r="M262" s="435">
        <v>550</v>
      </c>
      <c r="N262" s="435"/>
      <c r="O262" s="435"/>
      <c r="P262" s="435"/>
      <c r="Q262" s="435">
        <f t="shared" si="19"/>
        <v>550</v>
      </c>
      <c r="R262" s="435"/>
      <c r="S262" s="435"/>
      <c r="T262" s="435"/>
      <c r="U262" s="435"/>
      <c r="V262" s="435"/>
      <c r="W262" s="435"/>
      <c r="X262" s="435"/>
      <c r="Y262" s="435"/>
      <c r="Z262" s="435"/>
      <c r="AA262" s="435"/>
      <c r="AB262" s="435"/>
      <c r="AC262" s="435">
        <f t="shared" si="10"/>
        <v>-550</v>
      </c>
      <c r="AD262" s="435"/>
      <c r="AE262" s="435"/>
      <c r="AI262" s="457"/>
      <c r="AJ262" s="481">
        <f t="shared" si="16"/>
        <v>0</v>
      </c>
    </row>
    <row r="263" customHeight="1" spans="1:36">
      <c r="A263" s="418">
        <v>45414</v>
      </c>
      <c r="B263" s="419">
        <v>41</v>
      </c>
      <c r="C263" s="419"/>
      <c r="D263" s="419"/>
      <c r="E263" s="419">
        <v>2026</v>
      </c>
      <c r="F263" s="419"/>
      <c r="G263" s="419">
        <v>367493</v>
      </c>
      <c r="H263" s="419" t="s">
        <v>308</v>
      </c>
      <c r="I263" s="419" t="s">
        <v>45</v>
      </c>
      <c r="J263" s="419"/>
      <c r="K263" s="419"/>
      <c r="L263" s="419" t="s">
        <v>307</v>
      </c>
      <c r="M263" s="435">
        <v>550</v>
      </c>
      <c r="N263" s="435"/>
      <c r="O263" s="435"/>
      <c r="P263" s="435"/>
      <c r="Q263" s="435">
        <f t="shared" si="19"/>
        <v>550</v>
      </c>
      <c r="R263" s="435"/>
      <c r="S263" s="435"/>
      <c r="T263" s="435"/>
      <c r="U263" s="435"/>
      <c r="V263" s="435"/>
      <c r="W263" s="435"/>
      <c r="X263" s="435"/>
      <c r="Y263" s="435"/>
      <c r="Z263" s="435"/>
      <c r="AA263" s="435"/>
      <c r="AB263" s="435"/>
      <c r="AC263" s="435">
        <f t="shared" si="10"/>
        <v>-550</v>
      </c>
      <c r="AD263" s="435"/>
      <c r="AE263" s="435"/>
      <c r="AI263" s="457"/>
      <c r="AJ263" s="481">
        <f t="shared" si="16"/>
        <v>0</v>
      </c>
    </row>
    <row r="264" customHeight="1" spans="1:36">
      <c r="A264" s="418">
        <v>45414</v>
      </c>
      <c r="B264" s="419">
        <v>41</v>
      </c>
      <c r="C264" s="419"/>
      <c r="D264" s="419"/>
      <c r="E264" s="419">
        <v>2027</v>
      </c>
      <c r="F264" s="419"/>
      <c r="G264" s="419">
        <v>372227</v>
      </c>
      <c r="H264" s="419" t="s">
        <v>309</v>
      </c>
      <c r="I264" s="419" t="s">
        <v>45</v>
      </c>
      <c r="J264" s="419"/>
      <c r="K264" s="419"/>
      <c r="L264" s="419" t="s">
        <v>307</v>
      </c>
      <c r="M264" s="435">
        <v>550</v>
      </c>
      <c r="N264" s="435"/>
      <c r="O264" s="435"/>
      <c r="P264" s="435"/>
      <c r="Q264" s="435">
        <f t="shared" si="19"/>
        <v>550</v>
      </c>
      <c r="R264" s="435"/>
      <c r="S264" s="435"/>
      <c r="T264" s="435"/>
      <c r="U264" s="435"/>
      <c r="V264" s="435"/>
      <c r="W264" s="435"/>
      <c r="X264" s="435"/>
      <c r="Y264" s="435"/>
      <c r="Z264" s="435"/>
      <c r="AA264" s="435"/>
      <c r="AB264" s="435"/>
      <c r="AC264" s="435">
        <f t="shared" si="10"/>
        <v>-550</v>
      </c>
      <c r="AD264" s="435"/>
      <c r="AE264" s="435"/>
      <c r="AI264" s="457"/>
      <c r="AJ264" s="481">
        <f t="shared" si="16"/>
        <v>0</v>
      </c>
    </row>
    <row r="265" customHeight="1" spans="1:36">
      <c r="A265" s="418">
        <v>45414</v>
      </c>
      <c r="B265" s="419">
        <v>41</v>
      </c>
      <c r="C265" s="419"/>
      <c r="D265" s="419"/>
      <c r="E265" s="419">
        <v>2028</v>
      </c>
      <c r="F265" s="419"/>
      <c r="G265" s="419">
        <v>372225</v>
      </c>
      <c r="H265" s="419" t="s">
        <v>310</v>
      </c>
      <c r="I265" s="419" t="s">
        <v>45</v>
      </c>
      <c r="J265" s="419"/>
      <c r="K265" s="419"/>
      <c r="L265" s="419" t="s">
        <v>307</v>
      </c>
      <c r="M265" s="435">
        <v>550</v>
      </c>
      <c r="N265" s="435"/>
      <c r="O265" s="435"/>
      <c r="P265" s="435"/>
      <c r="Q265" s="435">
        <f t="shared" si="19"/>
        <v>550</v>
      </c>
      <c r="R265" s="435"/>
      <c r="S265" s="435"/>
      <c r="T265" s="435"/>
      <c r="U265" s="435"/>
      <c r="V265" s="435"/>
      <c r="W265" s="435"/>
      <c r="X265" s="435"/>
      <c r="Y265" s="435"/>
      <c r="Z265" s="435"/>
      <c r="AA265" s="435"/>
      <c r="AB265" s="435"/>
      <c r="AC265" s="435">
        <f t="shared" si="10"/>
        <v>-550</v>
      </c>
      <c r="AD265" s="435"/>
      <c r="AE265" s="435"/>
      <c r="AI265" s="457"/>
      <c r="AJ265" s="481">
        <f t="shared" si="16"/>
        <v>0</v>
      </c>
    </row>
    <row r="266" customHeight="1" spans="1:36">
      <c r="A266" s="418">
        <v>45414</v>
      </c>
      <c r="B266" s="419">
        <v>41</v>
      </c>
      <c r="C266" s="419"/>
      <c r="D266" s="419"/>
      <c r="E266" s="419">
        <v>2029</v>
      </c>
      <c r="F266" s="419"/>
      <c r="G266" s="419">
        <v>367496</v>
      </c>
      <c r="H266" s="419" t="s">
        <v>311</v>
      </c>
      <c r="I266" s="419" t="s">
        <v>45</v>
      </c>
      <c r="J266" s="419"/>
      <c r="K266" s="419"/>
      <c r="L266" s="419" t="s">
        <v>307</v>
      </c>
      <c r="M266" s="435">
        <v>550</v>
      </c>
      <c r="N266" s="435"/>
      <c r="O266" s="435"/>
      <c r="P266" s="435"/>
      <c r="Q266" s="435">
        <f t="shared" si="19"/>
        <v>550</v>
      </c>
      <c r="R266" s="435"/>
      <c r="S266" s="435"/>
      <c r="T266" s="435"/>
      <c r="U266" s="435"/>
      <c r="V266" s="435"/>
      <c r="W266" s="435"/>
      <c r="X266" s="435"/>
      <c r="Y266" s="435"/>
      <c r="Z266" s="435"/>
      <c r="AA266" s="435"/>
      <c r="AB266" s="435"/>
      <c r="AC266" s="435">
        <f t="shared" si="10"/>
        <v>-550</v>
      </c>
      <c r="AD266" s="435"/>
      <c r="AE266" s="435"/>
      <c r="AI266" s="457"/>
      <c r="AJ266" s="481">
        <f t="shared" si="16"/>
        <v>0</v>
      </c>
    </row>
    <row r="267" customHeight="1" spans="1:36">
      <c r="A267" s="418">
        <v>45414</v>
      </c>
      <c r="B267" s="419">
        <v>41</v>
      </c>
      <c r="C267" s="419"/>
      <c r="D267" s="419"/>
      <c r="E267" s="419">
        <v>2030</v>
      </c>
      <c r="F267" s="419"/>
      <c r="G267" s="419">
        <v>367501</v>
      </c>
      <c r="H267" s="419" t="s">
        <v>312</v>
      </c>
      <c r="I267" s="419" t="s">
        <v>45</v>
      </c>
      <c r="J267" s="419"/>
      <c r="K267" s="419"/>
      <c r="L267" s="419" t="s">
        <v>307</v>
      </c>
      <c r="M267" s="435">
        <v>550</v>
      </c>
      <c r="N267" s="435"/>
      <c r="O267" s="435"/>
      <c r="P267" s="435"/>
      <c r="Q267" s="435">
        <f t="shared" si="19"/>
        <v>550</v>
      </c>
      <c r="R267" s="435"/>
      <c r="S267" s="435"/>
      <c r="T267" s="435"/>
      <c r="U267" s="435"/>
      <c r="V267" s="435"/>
      <c r="W267" s="435"/>
      <c r="X267" s="435"/>
      <c r="Y267" s="435"/>
      <c r="Z267" s="435"/>
      <c r="AA267" s="435"/>
      <c r="AB267" s="435"/>
      <c r="AC267" s="435">
        <f t="shared" si="10"/>
        <v>-550</v>
      </c>
      <c r="AD267" s="435"/>
      <c r="AE267" s="435"/>
      <c r="AI267" s="457"/>
      <c r="AJ267" s="481">
        <f t="shared" si="16"/>
        <v>0</v>
      </c>
    </row>
    <row r="268" customHeight="1" spans="1:36">
      <c r="A268" s="418">
        <v>45414</v>
      </c>
      <c r="B268" s="419">
        <v>41</v>
      </c>
      <c r="C268" s="419"/>
      <c r="D268" s="419"/>
      <c r="E268" s="419">
        <v>2031</v>
      </c>
      <c r="F268" s="419"/>
      <c r="G268" s="419">
        <v>372206</v>
      </c>
      <c r="H268" s="419" t="s">
        <v>313</v>
      </c>
      <c r="I268" s="419" t="s">
        <v>45</v>
      </c>
      <c r="J268" s="419"/>
      <c r="K268" s="419"/>
      <c r="L268" s="419" t="s">
        <v>307</v>
      </c>
      <c r="M268" s="435">
        <v>550</v>
      </c>
      <c r="N268" s="435"/>
      <c r="O268" s="435"/>
      <c r="P268" s="435"/>
      <c r="Q268" s="435">
        <f t="shared" si="19"/>
        <v>550</v>
      </c>
      <c r="R268" s="435"/>
      <c r="S268" s="435"/>
      <c r="T268" s="435"/>
      <c r="U268" s="435"/>
      <c r="V268" s="435"/>
      <c r="W268" s="435"/>
      <c r="X268" s="435"/>
      <c r="Y268" s="435"/>
      <c r="Z268" s="435"/>
      <c r="AA268" s="435"/>
      <c r="AB268" s="435"/>
      <c r="AC268" s="435">
        <f t="shared" si="10"/>
        <v>-550</v>
      </c>
      <c r="AD268" s="435"/>
      <c r="AE268" s="435"/>
      <c r="AI268" s="457"/>
      <c r="AJ268" s="481">
        <f t="shared" si="16"/>
        <v>0</v>
      </c>
    </row>
    <row r="269" customHeight="1" spans="1:57">
      <c r="A269" s="496">
        <v>45414</v>
      </c>
      <c r="B269" s="497">
        <v>934</v>
      </c>
      <c r="C269" s="497"/>
      <c r="D269" s="497"/>
      <c r="E269" s="497">
        <v>728176</v>
      </c>
      <c r="F269" s="487"/>
      <c r="G269" s="487"/>
      <c r="H269" s="498" t="s">
        <v>187</v>
      </c>
      <c r="I269" s="498"/>
      <c r="J269" s="487"/>
      <c r="K269" s="487"/>
      <c r="L269" s="498"/>
      <c r="M269" s="499"/>
      <c r="N269" s="500"/>
      <c r="O269" s="500"/>
      <c r="P269" s="500"/>
      <c r="Q269" s="499"/>
      <c r="R269" s="487"/>
      <c r="S269" s="500"/>
      <c r="T269" s="500"/>
      <c r="U269" s="500"/>
      <c r="V269" s="500"/>
      <c r="W269" s="500"/>
      <c r="X269" s="487"/>
      <c r="Y269" s="500"/>
      <c r="Z269" s="500"/>
      <c r="AA269" s="500"/>
      <c r="AB269" s="500"/>
      <c r="AC269" s="487"/>
      <c r="AD269" s="501">
        <f>-M269</f>
        <v>0</v>
      </c>
      <c r="AE269" s="487"/>
      <c r="AF269" s="500"/>
      <c r="AG269" s="500"/>
      <c r="AH269" s="487"/>
      <c r="AI269" s="495"/>
      <c r="AJ269" s="487"/>
      <c r="AK269" s="489"/>
      <c r="AL269" s="489"/>
      <c r="AM269" s="489"/>
      <c r="AN269" s="489"/>
      <c r="AO269" s="489"/>
      <c r="AP269" s="489"/>
      <c r="AQ269" s="489"/>
      <c r="AR269" s="489"/>
      <c r="AS269" s="489"/>
      <c r="AT269" s="489"/>
      <c r="AU269" s="489"/>
      <c r="AV269" s="489"/>
      <c r="AW269" s="489"/>
      <c r="AX269" s="489"/>
      <c r="AY269" s="489"/>
      <c r="AZ269" s="489"/>
      <c r="BA269" s="489"/>
      <c r="BB269" s="489"/>
      <c r="BC269" s="489"/>
      <c r="BD269" s="489"/>
      <c r="BE269" s="489"/>
    </row>
    <row r="270" customHeight="1" spans="1:36">
      <c r="A270" s="418">
        <v>45414</v>
      </c>
      <c r="B270" s="419">
        <v>934</v>
      </c>
      <c r="C270" s="419"/>
      <c r="D270" s="419"/>
      <c r="E270" s="419">
        <v>728177</v>
      </c>
      <c r="F270" s="419"/>
      <c r="G270" s="419">
        <v>371880</v>
      </c>
      <c r="H270" s="419" t="s">
        <v>244</v>
      </c>
      <c r="I270" s="419" t="s">
        <v>45</v>
      </c>
      <c r="J270" s="419"/>
      <c r="K270" s="419"/>
      <c r="L270" s="419" t="s">
        <v>245</v>
      </c>
      <c r="M270" s="435">
        <v>1800</v>
      </c>
      <c r="N270" s="435"/>
      <c r="O270" s="435"/>
      <c r="P270" s="435"/>
      <c r="Q270" s="435"/>
      <c r="R270" s="435">
        <f t="shared" ref="R270:R290" si="20">M270-AE270</f>
        <v>1200</v>
      </c>
      <c r="S270" s="435"/>
      <c r="T270" s="435"/>
      <c r="U270" s="435"/>
      <c r="V270" s="435"/>
      <c r="W270" s="435"/>
      <c r="X270" s="435"/>
      <c r="Y270" s="435"/>
      <c r="Z270" s="435"/>
      <c r="AA270" s="435"/>
      <c r="AB270" s="435"/>
      <c r="AC270" s="435">
        <f t="shared" ref="AC270:AC1045" si="21">-M270</f>
        <v>-1800</v>
      </c>
      <c r="AD270" s="435"/>
      <c r="AE270" s="435">
        <v>600</v>
      </c>
      <c r="AF270" s="435"/>
      <c r="AG270" s="435"/>
      <c r="AH270" s="435"/>
      <c r="AI270" s="435"/>
      <c r="AJ270" s="481">
        <f t="shared" ref="AJ270:AJ501" si="22">SUM(P270:AI270)</f>
        <v>0</v>
      </c>
    </row>
    <row r="271" customHeight="1" spans="1:36">
      <c r="A271" s="418">
        <v>45414</v>
      </c>
      <c r="B271" s="419">
        <v>934</v>
      </c>
      <c r="C271" s="419"/>
      <c r="D271" s="419"/>
      <c r="E271" s="419">
        <v>728178</v>
      </c>
      <c r="F271" s="419"/>
      <c r="G271" s="419">
        <v>371881</v>
      </c>
      <c r="H271" s="419" t="s">
        <v>246</v>
      </c>
      <c r="I271" s="419" t="s">
        <v>45</v>
      </c>
      <c r="J271" s="419"/>
      <c r="K271" s="419"/>
      <c r="L271" s="419" t="s">
        <v>245</v>
      </c>
      <c r="M271" s="435">
        <v>600</v>
      </c>
      <c r="N271" s="435"/>
      <c r="O271" s="435"/>
      <c r="P271" s="435"/>
      <c r="Q271" s="435"/>
      <c r="R271" s="435">
        <f t="shared" si="20"/>
        <v>400</v>
      </c>
      <c r="S271" s="435"/>
      <c r="T271" s="435"/>
      <c r="U271" s="435"/>
      <c r="V271" s="435"/>
      <c r="W271" s="435"/>
      <c r="X271" s="435"/>
      <c r="Y271" s="435"/>
      <c r="Z271" s="435"/>
      <c r="AA271" s="435"/>
      <c r="AB271" s="435"/>
      <c r="AC271" s="435">
        <f t="shared" si="21"/>
        <v>-600</v>
      </c>
      <c r="AD271" s="435"/>
      <c r="AE271" s="435">
        <v>200</v>
      </c>
      <c r="AF271" s="435"/>
      <c r="AG271" s="435"/>
      <c r="AH271" s="435"/>
      <c r="AI271" s="435"/>
      <c r="AJ271" s="481">
        <f t="shared" si="22"/>
        <v>0</v>
      </c>
    </row>
    <row r="272" customHeight="1" spans="1:36">
      <c r="A272" s="418">
        <v>45414</v>
      </c>
      <c r="B272" s="419">
        <v>934</v>
      </c>
      <c r="C272" s="419"/>
      <c r="D272" s="419"/>
      <c r="E272" s="419">
        <v>728179</v>
      </c>
      <c r="F272" s="419"/>
      <c r="G272" s="419">
        <v>371882</v>
      </c>
      <c r="H272" s="419" t="s">
        <v>247</v>
      </c>
      <c r="I272" s="419" t="s">
        <v>45</v>
      </c>
      <c r="J272" s="419"/>
      <c r="K272" s="419"/>
      <c r="L272" s="419" t="s">
        <v>245</v>
      </c>
      <c r="M272" s="435">
        <v>600</v>
      </c>
      <c r="N272" s="435"/>
      <c r="O272" s="435"/>
      <c r="P272" s="435"/>
      <c r="Q272" s="435"/>
      <c r="R272" s="435">
        <f t="shared" si="20"/>
        <v>400</v>
      </c>
      <c r="S272" s="435"/>
      <c r="T272" s="435"/>
      <c r="U272" s="435"/>
      <c r="V272" s="435"/>
      <c r="W272" s="435"/>
      <c r="X272" s="435"/>
      <c r="Y272" s="435"/>
      <c r="Z272" s="435"/>
      <c r="AA272" s="435"/>
      <c r="AB272" s="435"/>
      <c r="AC272" s="435">
        <f t="shared" si="21"/>
        <v>-600</v>
      </c>
      <c r="AD272" s="435"/>
      <c r="AE272" s="435">
        <v>200</v>
      </c>
      <c r="AF272" s="435"/>
      <c r="AG272" s="435"/>
      <c r="AH272" s="435"/>
      <c r="AI272" s="435"/>
      <c r="AJ272" s="481">
        <f t="shared" si="22"/>
        <v>0</v>
      </c>
    </row>
    <row r="273" customHeight="1" spans="1:36">
      <c r="A273" s="418">
        <v>45414</v>
      </c>
      <c r="B273" s="419">
        <v>934</v>
      </c>
      <c r="C273" s="419"/>
      <c r="D273" s="419"/>
      <c r="E273" s="419">
        <v>728180</v>
      </c>
      <c r="F273" s="419"/>
      <c r="G273" s="419">
        <v>371883</v>
      </c>
      <c r="H273" s="419" t="s">
        <v>248</v>
      </c>
      <c r="I273" s="419" t="s">
        <v>45</v>
      </c>
      <c r="J273" s="419"/>
      <c r="K273" s="419"/>
      <c r="L273" s="419" t="s">
        <v>245</v>
      </c>
      <c r="M273" s="435">
        <v>600</v>
      </c>
      <c r="N273" s="435"/>
      <c r="O273" s="435"/>
      <c r="P273" s="435"/>
      <c r="Q273" s="435"/>
      <c r="R273" s="435">
        <f t="shared" si="20"/>
        <v>400</v>
      </c>
      <c r="S273" s="435"/>
      <c r="T273" s="435"/>
      <c r="U273" s="435"/>
      <c r="V273" s="435"/>
      <c r="W273" s="435"/>
      <c r="X273" s="435"/>
      <c r="Y273" s="435"/>
      <c r="Z273" s="435"/>
      <c r="AA273" s="435"/>
      <c r="AB273" s="435"/>
      <c r="AC273" s="435">
        <f t="shared" si="21"/>
        <v>-600</v>
      </c>
      <c r="AD273" s="435"/>
      <c r="AE273" s="435">
        <v>200</v>
      </c>
      <c r="AF273" s="435"/>
      <c r="AG273" s="435"/>
      <c r="AH273" s="435"/>
      <c r="AI273" s="435"/>
      <c r="AJ273" s="481">
        <f t="shared" si="22"/>
        <v>0</v>
      </c>
    </row>
    <row r="274" customHeight="1" spans="1:36">
      <c r="A274" s="418">
        <v>45414</v>
      </c>
      <c r="B274" s="419">
        <v>934</v>
      </c>
      <c r="C274" s="419"/>
      <c r="D274" s="419"/>
      <c r="E274" s="419">
        <v>728181</v>
      </c>
      <c r="F274" s="419"/>
      <c r="G274" s="419">
        <v>371884</v>
      </c>
      <c r="H274" s="419" t="s">
        <v>249</v>
      </c>
      <c r="I274" s="419" t="s">
        <v>45</v>
      </c>
      <c r="J274" s="419"/>
      <c r="K274" s="419"/>
      <c r="L274" s="419" t="s">
        <v>245</v>
      </c>
      <c r="M274" s="435">
        <v>1200</v>
      </c>
      <c r="N274" s="435"/>
      <c r="O274" s="435"/>
      <c r="P274" s="435"/>
      <c r="Q274" s="435"/>
      <c r="R274" s="435">
        <f t="shared" si="20"/>
        <v>800</v>
      </c>
      <c r="S274" s="435"/>
      <c r="T274" s="435"/>
      <c r="U274" s="435"/>
      <c r="V274" s="435"/>
      <c r="W274" s="435"/>
      <c r="X274" s="435"/>
      <c r="Y274" s="435"/>
      <c r="Z274" s="435"/>
      <c r="AA274" s="435"/>
      <c r="AB274" s="435"/>
      <c r="AC274" s="435">
        <f t="shared" si="21"/>
        <v>-1200</v>
      </c>
      <c r="AD274" s="435"/>
      <c r="AE274" s="435">
        <v>400</v>
      </c>
      <c r="AF274" s="435"/>
      <c r="AG274" s="435"/>
      <c r="AH274" s="435"/>
      <c r="AI274" s="435"/>
      <c r="AJ274" s="481">
        <f t="shared" si="22"/>
        <v>0</v>
      </c>
    </row>
    <row r="275" customHeight="1" spans="1:36">
      <c r="A275" s="418">
        <v>45414</v>
      </c>
      <c r="B275" s="419">
        <v>934</v>
      </c>
      <c r="C275" s="419"/>
      <c r="D275" s="419"/>
      <c r="E275" s="419">
        <v>728182</v>
      </c>
      <c r="F275" s="419"/>
      <c r="G275" s="419">
        <v>371885</v>
      </c>
      <c r="H275" s="419" t="s">
        <v>250</v>
      </c>
      <c r="I275" s="419" t="s">
        <v>45</v>
      </c>
      <c r="J275" s="419"/>
      <c r="K275" s="419"/>
      <c r="L275" s="419" t="s">
        <v>245</v>
      </c>
      <c r="M275" s="435">
        <v>600</v>
      </c>
      <c r="N275" s="435"/>
      <c r="O275" s="435"/>
      <c r="P275" s="435"/>
      <c r="Q275" s="435"/>
      <c r="R275" s="435">
        <f t="shared" si="20"/>
        <v>400</v>
      </c>
      <c r="S275" s="435"/>
      <c r="T275" s="435"/>
      <c r="U275" s="435"/>
      <c r="V275" s="435"/>
      <c r="W275" s="435"/>
      <c r="X275" s="435"/>
      <c r="Y275" s="435"/>
      <c r="Z275" s="435"/>
      <c r="AA275" s="435"/>
      <c r="AB275" s="435"/>
      <c r="AC275" s="435">
        <f t="shared" si="21"/>
        <v>-600</v>
      </c>
      <c r="AD275" s="435"/>
      <c r="AE275" s="435">
        <v>200</v>
      </c>
      <c r="AF275" s="435"/>
      <c r="AG275" s="435"/>
      <c r="AH275" s="435"/>
      <c r="AI275" s="435"/>
      <c r="AJ275" s="481">
        <f t="shared" si="22"/>
        <v>0</v>
      </c>
    </row>
    <row r="276" customHeight="1" spans="1:36">
      <c r="A276" s="418">
        <v>45414</v>
      </c>
      <c r="B276" s="419">
        <v>934</v>
      </c>
      <c r="C276" s="419"/>
      <c r="D276" s="419"/>
      <c r="E276" s="419">
        <v>728183</v>
      </c>
      <c r="F276" s="419"/>
      <c r="G276" s="419">
        <v>371886</v>
      </c>
      <c r="H276" s="419" t="s">
        <v>251</v>
      </c>
      <c r="I276" s="419" t="s">
        <v>45</v>
      </c>
      <c r="J276" s="419"/>
      <c r="K276" s="419"/>
      <c r="L276" s="419" t="s">
        <v>245</v>
      </c>
      <c r="M276" s="435">
        <v>600</v>
      </c>
      <c r="N276" s="435"/>
      <c r="O276" s="435"/>
      <c r="P276" s="435"/>
      <c r="Q276" s="435"/>
      <c r="R276" s="435">
        <f t="shared" si="20"/>
        <v>400</v>
      </c>
      <c r="S276" s="435"/>
      <c r="T276" s="435"/>
      <c r="U276" s="435"/>
      <c r="V276" s="435"/>
      <c r="W276" s="435"/>
      <c r="X276" s="435"/>
      <c r="Y276" s="435"/>
      <c r="Z276" s="435"/>
      <c r="AA276" s="435"/>
      <c r="AB276" s="435"/>
      <c r="AC276" s="435">
        <f t="shared" si="21"/>
        <v>-600</v>
      </c>
      <c r="AD276" s="435"/>
      <c r="AE276" s="435">
        <v>200</v>
      </c>
      <c r="AF276" s="435"/>
      <c r="AG276" s="435"/>
      <c r="AH276" s="435"/>
      <c r="AI276" s="435"/>
      <c r="AJ276" s="481">
        <f t="shared" si="22"/>
        <v>0</v>
      </c>
    </row>
    <row r="277" customHeight="1" spans="1:36">
      <c r="A277" s="418">
        <v>45414</v>
      </c>
      <c r="B277" s="419">
        <v>934</v>
      </c>
      <c r="C277" s="419"/>
      <c r="D277" s="419"/>
      <c r="E277" s="419">
        <v>728184</v>
      </c>
      <c r="F277" s="419"/>
      <c r="G277" s="419">
        <v>371887</v>
      </c>
      <c r="H277" s="419" t="s">
        <v>252</v>
      </c>
      <c r="I277" s="419" t="s">
        <v>45</v>
      </c>
      <c r="J277" s="419"/>
      <c r="K277" s="419"/>
      <c r="L277" s="419" t="s">
        <v>245</v>
      </c>
      <c r="M277" s="435">
        <v>2400</v>
      </c>
      <c r="N277" s="435"/>
      <c r="O277" s="435"/>
      <c r="P277" s="435"/>
      <c r="Q277" s="435"/>
      <c r="R277" s="435">
        <f t="shared" si="20"/>
        <v>1600</v>
      </c>
      <c r="S277" s="435"/>
      <c r="T277" s="435"/>
      <c r="U277" s="435"/>
      <c r="V277" s="435"/>
      <c r="W277" s="435"/>
      <c r="X277" s="435"/>
      <c r="Y277" s="435"/>
      <c r="Z277" s="435"/>
      <c r="AA277" s="435"/>
      <c r="AB277" s="435"/>
      <c r="AC277" s="435">
        <f t="shared" si="21"/>
        <v>-2400</v>
      </c>
      <c r="AD277" s="435"/>
      <c r="AE277" s="435">
        <v>800</v>
      </c>
      <c r="AF277" s="435"/>
      <c r="AG277" s="435"/>
      <c r="AH277" s="435"/>
      <c r="AI277" s="435"/>
      <c r="AJ277" s="481">
        <f t="shared" si="22"/>
        <v>0</v>
      </c>
    </row>
    <row r="278" customHeight="1" spans="1:36">
      <c r="A278" s="418">
        <v>45414</v>
      </c>
      <c r="B278" s="419">
        <v>934</v>
      </c>
      <c r="C278" s="419"/>
      <c r="D278" s="419"/>
      <c r="E278" s="419">
        <v>728185</v>
      </c>
      <c r="F278" s="419"/>
      <c r="G278" s="419">
        <v>371888</v>
      </c>
      <c r="H278" s="419" t="s">
        <v>253</v>
      </c>
      <c r="I278" s="419" t="s">
        <v>45</v>
      </c>
      <c r="J278" s="419"/>
      <c r="K278" s="419"/>
      <c r="L278" s="419" t="s">
        <v>245</v>
      </c>
      <c r="M278" s="435">
        <v>600</v>
      </c>
      <c r="N278" s="435"/>
      <c r="O278" s="435"/>
      <c r="P278" s="435"/>
      <c r="Q278" s="435"/>
      <c r="R278" s="435">
        <f t="shared" si="20"/>
        <v>400</v>
      </c>
      <c r="S278" s="435"/>
      <c r="T278" s="435"/>
      <c r="U278" s="435"/>
      <c r="V278" s="435"/>
      <c r="W278" s="435"/>
      <c r="X278" s="435"/>
      <c r="Y278" s="435"/>
      <c r="Z278" s="435"/>
      <c r="AA278" s="435"/>
      <c r="AB278" s="435"/>
      <c r="AC278" s="435">
        <f t="shared" si="21"/>
        <v>-600</v>
      </c>
      <c r="AD278" s="435"/>
      <c r="AE278" s="435">
        <v>200</v>
      </c>
      <c r="AF278" s="435"/>
      <c r="AG278" s="435"/>
      <c r="AH278" s="435"/>
      <c r="AI278" s="435"/>
      <c r="AJ278" s="481">
        <f t="shared" si="22"/>
        <v>0</v>
      </c>
    </row>
    <row r="279" customHeight="1" spans="1:36">
      <c r="A279" s="418">
        <v>45414</v>
      </c>
      <c r="B279" s="419">
        <v>934</v>
      </c>
      <c r="C279" s="419"/>
      <c r="D279" s="419"/>
      <c r="E279" s="419">
        <v>728186</v>
      </c>
      <c r="F279" s="419"/>
      <c r="G279" s="419">
        <v>371889</v>
      </c>
      <c r="H279" s="419" t="s">
        <v>254</v>
      </c>
      <c r="I279" s="419" t="s">
        <v>45</v>
      </c>
      <c r="J279" s="419"/>
      <c r="K279" s="419"/>
      <c r="L279" s="419" t="s">
        <v>245</v>
      </c>
      <c r="M279" s="435">
        <v>600</v>
      </c>
      <c r="N279" s="435"/>
      <c r="O279" s="435"/>
      <c r="P279" s="435"/>
      <c r="Q279" s="435"/>
      <c r="R279" s="435">
        <f t="shared" si="20"/>
        <v>400</v>
      </c>
      <c r="S279" s="435"/>
      <c r="T279" s="435"/>
      <c r="U279" s="435"/>
      <c r="V279" s="435"/>
      <c r="W279" s="435"/>
      <c r="X279" s="435"/>
      <c r="Y279" s="435"/>
      <c r="Z279" s="435"/>
      <c r="AA279" s="435"/>
      <c r="AB279" s="435"/>
      <c r="AC279" s="435">
        <f t="shared" si="21"/>
        <v>-600</v>
      </c>
      <c r="AD279" s="435"/>
      <c r="AE279" s="435">
        <v>200</v>
      </c>
      <c r="AF279" s="435"/>
      <c r="AG279" s="435"/>
      <c r="AH279" s="435"/>
      <c r="AI279" s="435"/>
      <c r="AJ279" s="481">
        <f t="shared" si="22"/>
        <v>0</v>
      </c>
    </row>
    <row r="280" customHeight="1" spans="1:36">
      <c r="A280" s="418">
        <v>45414</v>
      </c>
      <c r="B280" s="419">
        <v>934</v>
      </c>
      <c r="C280" s="419"/>
      <c r="D280" s="419"/>
      <c r="E280" s="419">
        <v>728187</v>
      </c>
      <c r="F280" s="419"/>
      <c r="G280" s="419">
        <v>371890</v>
      </c>
      <c r="H280" s="419" t="s">
        <v>255</v>
      </c>
      <c r="I280" s="419" t="s">
        <v>45</v>
      </c>
      <c r="J280" s="419"/>
      <c r="K280" s="419"/>
      <c r="L280" s="419" t="s">
        <v>245</v>
      </c>
      <c r="M280" s="435">
        <v>600</v>
      </c>
      <c r="N280" s="435"/>
      <c r="O280" s="435"/>
      <c r="P280" s="435"/>
      <c r="Q280" s="435"/>
      <c r="R280" s="435">
        <f t="shared" si="20"/>
        <v>400</v>
      </c>
      <c r="S280" s="435"/>
      <c r="T280" s="435"/>
      <c r="U280" s="435"/>
      <c r="V280" s="435"/>
      <c r="W280" s="435"/>
      <c r="X280" s="435"/>
      <c r="Y280" s="435"/>
      <c r="Z280" s="435"/>
      <c r="AA280" s="435"/>
      <c r="AB280" s="435"/>
      <c r="AC280" s="435">
        <f t="shared" si="21"/>
        <v>-600</v>
      </c>
      <c r="AD280" s="435"/>
      <c r="AE280" s="435">
        <v>200</v>
      </c>
      <c r="AF280" s="435"/>
      <c r="AG280" s="435"/>
      <c r="AH280" s="435"/>
      <c r="AI280" s="435"/>
      <c r="AJ280" s="481">
        <f t="shared" si="22"/>
        <v>0</v>
      </c>
    </row>
    <row r="281" customHeight="1" spans="1:36">
      <c r="A281" s="418">
        <v>45414</v>
      </c>
      <c r="B281" s="419">
        <v>934</v>
      </c>
      <c r="C281" s="419"/>
      <c r="D281" s="419"/>
      <c r="E281" s="419">
        <v>728188</v>
      </c>
      <c r="F281" s="419"/>
      <c r="G281" s="419">
        <v>371891</v>
      </c>
      <c r="H281" s="419" t="s">
        <v>256</v>
      </c>
      <c r="I281" s="419" t="s">
        <v>45</v>
      </c>
      <c r="J281" s="419"/>
      <c r="K281" s="419"/>
      <c r="L281" s="419" t="s">
        <v>245</v>
      </c>
      <c r="M281" s="435">
        <v>600</v>
      </c>
      <c r="N281" s="435"/>
      <c r="O281" s="435"/>
      <c r="P281" s="435"/>
      <c r="Q281" s="435"/>
      <c r="R281" s="435">
        <f t="shared" si="20"/>
        <v>400</v>
      </c>
      <c r="S281" s="435"/>
      <c r="T281" s="435"/>
      <c r="U281" s="435"/>
      <c r="V281" s="435"/>
      <c r="W281" s="435"/>
      <c r="X281" s="435"/>
      <c r="Y281" s="435"/>
      <c r="Z281" s="435"/>
      <c r="AA281" s="435"/>
      <c r="AB281" s="435"/>
      <c r="AC281" s="435">
        <f t="shared" si="21"/>
        <v>-600</v>
      </c>
      <c r="AD281" s="435"/>
      <c r="AE281" s="435">
        <v>200</v>
      </c>
      <c r="AF281" s="435"/>
      <c r="AG281" s="435"/>
      <c r="AH281" s="435"/>
      <c r="AI281" s="435"/>
      <c r="AJ281" s="481">
        <f t="shared" si="22"/>
        <v>0</v>
      </c>
    </row>
    <row r="282" customHeight="1" spans="1:36">
      <c r="A282" s="418">
        <v>45414</v>
      </c>
      <c r="B282" s="419">
        <v>934</v>
      </c>
      <c r="C282" s="419"/>
      <c r="D282" s="419"/>
      <c r="E282" s="419">
        <v>728189</v>
      </c>
      <c r="F282" s="419"/>
      <c r="G282" s="419">
        <v>371892</v>
      </c>
      <c r="H282" s="419" t="s">
        <v>257</v>
      </c>
      <c r="I282" s="419" t="s">
        <v>45</v>
      </c>
      <c r="J282" s="419"/>
      <c r="K282" s="419"/>
      <c r="L282" s="419" t="s">
        <v>245</v>
      </c>
      <c r="M282" s="435">
        <v>600</v>
      </c>
      <c r="N282" s="435"/>
      <c r="O282" s="435"/>
      <c r="P282" s="435"/>
      <c r="Q282" s="435"/>
      <c r="R282" s="435">
        <f t="shared" si="20"/>
        <v>400</v>
      </c>
      <c r="S282" s="435"/>
      <c r="T282" s="435"/>
      <c r="U282" s="435"/>
      <c r="V282" s="435"/>
      <c r="W282" s="435"/>
      <c r="X282" s="435"/>
      <c r="Y282" s="435"/>
      <c r="Z282" s="435"/>
      <c r="AA282" s="435"/>
      <c r="AB282" s="435"/>
      <c r="AC282" s="435">
        <f t="shared" si="21"/>
        <v>-600</v>
      </c>
      <c r="AD282" s="435"/>
      <c r="AE282" s="435">
        <v>200</v>
      </c>
      <c r="AF282" s="435"/>
      <c r="AG282" s="435"/>
      <c r="AH282" s="435"/>
      <c r="AI282" s="435"/>
      <c r="AJ282" s="481">
        <f t="shared" si="22"/>
        <v>0</v>
      </c>
    </row>
    <row r="283" customHeight="1" spans="1:36">
      <c r="A283" s="418">
        <v>45414</v>
      </c>
      <c r="B283" s="419">
        <v>934</v>
      </c>
      <c r="C283" s="419"/>
      <c r="D283" s="419"/>
      <c r="E283" s="419">
        <v>728190</v>
      </c>
      <c r="F283" s="419"/>
      <c r="G283" s="419">
        <v>371893</v>
      </c>
      <c r="H283" s="419" t="s">
        <v>258</v>
      </c>
      <c r="I283" s="419" t="s">
        <v>45</v>
      </c>
      <c r="J283" s="419"/>
      <c r="K283" s="419"/>
      <c r="L283" s="419" t="s">
        <v>245</v>
      </c>
      <c r="M283" s="435">
        <v>600</v>
      </c>
      <c r="N283" s="435"/>
      <c r="O283" s="435"/>
      <c r="P283" s="435"/>
      <c r="Q283" s="435"/>
      <c r="R283" s="435">
        <f t="shared" si="20"/>
        <v>400</v>
      </c>
      <c r="S283" s="435"/>
      <c r="T283" s="435"/>
      <c r="U283" s="435"/>
      <c r="V283" s="435"/>
      <c r="W283" s="435"/>
      <c r="X283" s="435"/>
      <c r="Y283" s="435"/>
      <c r="Z283" s="435"/>
      <c r="AA283" s="435"/>
      <c r="AB283" s="435"/>
      <c r="AC283" s="435">
        <f t="shared" si="21"/>
        <v>-600</v>
      </c>
      <c r="AD283" s="435"/>
      <c r="AE283" s="435">
        <v>200</v>
      </c>
      <c r="AF283" s="435"/>
      <c r="AG283" s="435"/>
      <c r="AH283" s="435"/>
      <c r="AI283" s="435"/>
      <c r="AJ283" s="481">
        <f t="shared" si="22"/>
        <v>0</v>
      </c>
    </row>
    <row r="284" customHeight="1" spans="1:36">
      <c r="A284" s="418">
        <v>45414</v>
      </c>
      <c r="B284" s="419">
        <v>934</v>
      </c>
      <c r="C284" s="419"/>
      <c r="D284" s="419"/>
      <c r="E284" s="419">
        <v>728191</v>
      </c>
      <c r="F284" s="419"/>
      <c r="G284" s="419">
        <v>371894</v>
      </c>
      <c r="H284" s="419" t="s">
        <v>259</v>
      </c>
      <c r="I284" s="419" t="s">
        <v>45</v>
      </c>
      <c r="J284" s="419"/>
      <c r="K284" s="419"/>
      <c r="L284" s="419" t="s">
        <v>245</v>
      </c>
      <c r="M284" s="435">
        <v>600</v>
      </c>
      <c r="N284" s="435"/>
      <c r="O284" s="435"/>
      <c r="P284" s="435"/>
      <c r="Q284" s="435"/>
      <c r="R284" s="435">
        <f t="shared" si="20"/>
        <v>400</v>
      </c>
      <c r="S284" s="435"/>
      <c r="T284" s="435"/>
      <c r="U284" s="435"/>
      <c r="V284" s="435"/>
      <c r="W284" s="435"/>
      <c r="X284" s="435"/>
      <c r="Y284" s="435"/>
      <c r="Z284" s="435"/>
      <c r="AA284" s="435"/>
      <c r="AB284" s="435"/>
      <c r="AC284" s="435">
        <f t="shared" si="21"/>
        <v>-600</v>
      </c>
      <c r="AD284" s="435"/>
      <c r="AE284" s="435">
        <v>200</v>
      </c>
      <c r="AF284" s="435"/>
      <c r="AG284" s="435"/>
      <c r="AH284" s="435"/>
      <c r="AI284" s="435"/>
      <c r="AJ284" s="481">
        <f t="shared" si="22"/>
        <v>0</v>
      </c>
    </row>
    <row r="285" customHeight="1" spans="1:36">
      <c r="A285" s="418">
        <v>45414</v>
      </c>
      <c r="B285" s="419">
        <v>934</v>
      </c>
      <c r="C285" s="419"/>
      <c r="D285" s="419"/>
      <c r="E285" s="419">
        <v>728192</v>
      </c>
      <c r="F285" s="419"/>
      <c r="G285" s="419">
        <v>371895</v>
      </c>
      <c r="H285" s="419" t="s">
        <v>260</v>
      </c>
      <c r="I285" s="419" t="s">
        <v>45</v>
      </c>
      <c r="J285" s="419"/>
      <c r="K285" s="419"/>
      <c r="L285" s="419" t="s">
        <v>245</v>
      </c>
      <c r="M285" s="435">
        <v>600</v>
      </c>
      <c r="N285" s="435"/>
      <c r="O285" s="435"/>
      <c r="P285" s="435"/>
      <c r="Q285" s="435"/>
      <c r="R285" s="435">
        <f t="shared" si="20"/>
        <v>400</v>
      </c>
      <c r="S285" s="435"/>
      <c r="T285" s="435"/>
      <c r="U285" s="435"/>
      <c r="V285" s="435"/>
      <c r="W285" s="435"/>
      <c r="X285" s="435"/>
      <c r="Y285" s="435"/>
      <c r="Z285" s="435"/>
      <c r="AA285" s="435"/>
      <c r="AB285" s="435"/>
      <c r="AC285" s="435">
        <f t="shared" si="21"/>
        <v>-600</v>
      </c>
      <c r="AD285" s="435"/>
      <c r="AE285" s="435">
        <v>200</v>
      </c>
      <c r="AF285" s="435"/>
      <c r="AG285" s="435"/>
      <c r="AH285" s="435"/>
      <c r="AI285" s="435"/>
      <c r="AJ285" s="481">
        <f t="shared" si="22"/>
        <v>0</v>
      </c>
    </row>
    <row r="286" customHeight="1" spans="1:36">
      <c r="A286" s="418">
        <v>45414</v>
      </c>
      <c r="B286" s="419">
        <v>934</v>
      </c>
      <c r="C286" s="419"/>
      <c r="D286" s="419"/>
      <c r="E286" s="419">
        <v>728193</v>
      </c>
      <c r="F286" s="419"/>
      <c r="G286" s="419">
        <v>371896</v>
      </c>
      <c r="H286" s="419" t="s">
        <v>261</v>
      </c>
      <c r="I286" s="419" t="s">
        <v>45</v>
      </c>
      <c r="J286" s="419"/>
      <c r="K286" s="419"/>
      <c r="L286" s="419" t="s">
        <v>245</v>
      </c>
      <c r="M286" s="435">
        <v>600</v>
      </c>
      <c r="N286" s="435"/>
      <c r="O286" s="435"/>
      <c r="P286" s="435"/>
      <c r="Q286" s="435"/>
      <c r="R286" s="435">
        <f t="shared" si="20"/>
        <v>400</v>
      </c>
      <c r="S286" s="435"/>
      <c r="T286" s="435"/>
      <c r="U286" s="435"/>
      <c r="V286" s="435"/>
      <c r="W286" s="435"/>
      <c r="X286" s="435"/>
      <c r="Y286" s="435"/>
      <c r="Z286" s="435"/>
      <c r="AA286" s="435"/>
      <c r="AB286" s="435"/>
      <c r="AC286" s="435">
        <f t="shared" si="21"/>
        <v>-600</v>
      </c>
      <c r="AD286" s="435"/>
      <c r="AE286" s="435">
        <v>200</v>
      </c>
      <c r="AF286" s="435"/>
      <c r="AG286" s="435"/>
      <c r="AH286" s="435"/>
      <c r="AI286" s="435"/>
      <c r="AJ286" s="481">
        <f t="shared" si="22"/>
        <v>0</v>
      </c>
    </row>
    <row r="287" customHeight="1" spans="1:36">
      <c r="A287" s="418">
        <v>45414</v>
      </c>
      <c r="B287" s="419">
        <v>934</v>
      </c>
      <c r="C287" s="419"/>
      <c r="D287" s="419"/>
      <c r="E287" s="419">
        <v>728194</v>
      </c>
      <c r="F287" s="419"/>
      <c r="G287" s="419">
        <v>371897</v>
      </c>
      <c r="H287" s="419" t="s">
        <v>262</v>
      </c>
      <c r="I287" s="419" t="s">
        <v>45</v>
      </c>
      <c r="J287" s="419"/>
      <c r="K287" s="419"/>
      <c r="L287" s="419" t="s">
        <v>245</v>
      </c>
      <c r="M287" s="435">
        <v>600</v>
      </c>
      <c r="N287" s="435"/>
      <c r="O287" s="435"/>
      <c r="P287" s="435"/>
      <c r="Q287" s="435"/>
      <c r="R287" s="435">
        <f t="shared" si="20"/>
        <v>400</v>
      </c>
      <c r="S287" s="435"/>
      <c r="T287" s="435"/>
      <c r="U287" s="435"/>
      <c r="V287" s="435"/>
      <c r="W287" s="435"/>
      <c r="X287" s="435"/>
      <c r="Y287" s="435"/>
      <c r="Z287" s="435"/>
      <c r="AA287" s="435"/>
      <c r="AB287" s="435"/>
      <c r="AC287" s="435">
        <f t="shared" si="21"/>
        <v>-600</v>
      </c>
      <c r="AD287" s="435"/>
      <c r="AE287" s="435">
        <v>200</v>
      </c>
      <c r="AF287" s="435"/>
      <c r="AG287" s="435"/>
      <c r="AH287" s="435"/>
      <c r="AI287" s="435"/>
      <c r="AJ287" s="481">
        <f t="shared" si="22"/>
        <v>0</v>
      </c>
    </row>
    <row r="288" customHeight="1" spans="1:36">
      <c r="A288" s="418">
        <v>45414</v>
      </c>
      <c r="B288" s="419">
        <v>934</v>
      </c>
      <c r="C288" s="419"/>
      <c r="D288" s="419"/>
      <c r="E288" s="419">
        <v>728197</v>
      </c>
      <c r="F288" s="419"/>
      <c r="G288" s="419">
        <v>372153</v>
      </c>
      <c r="H288" s="419" t="s">
        <v>268</v>
      </c>
      <c r="I288" s="419" t="s">
        <v>183</v>
      </c>
      <c r="J288" s="419"/>
      <c r="K288" s="419"/>
      <c r="L288" s="419" t="s">
        <v>269</v>
      </c>
      <c r="M288" s="435">
        <v>3500</v>
      </c>
      <c r="N288" s="435"/>
      <c r="O288" s="435"/>
      <c r="P288" s="435"/>
      <c r="Q288" s="435"/>
      <c r="R288" s="435">
        <f t="shared" si="20"/>
        <v>2000</v>
      </c>
      <c r="S288" s="435"/>
      <c r="T288" s="435"/>
      <c r="U288" s="435"/>
      <c r="V288" s="435"/>
      <c r="W288" s="435"/>
      <c r="X288" s="435"/>
      <c r="Y288" s="435"/>
      <c r="Z288" s="435"/>
      <c r="AA288" s="435"/>
      <c r="AB288" s="435"/>
      <c r="AC288" s="435">
        <f t="shared" si="21"/>
        <v>-3500</v>
      </c>
      <c r="AD288" s="435"/>
      <c r="AE288" s="435">
        <v>1500</v>
      </c>
      <c r="AF288" s="435"/>
      <c r="AG288" s="435"/>
      <c r="AH288" s="435"/>
      <c r="AI288" s="435"/>
      <c r="AJ288" s="481">
        <f t="shared" si="22"/>
        <v>0</v>
      </c>
    </row>
    <row r="289" customHeight="1" spans="1:36">
      <c r="A289" s="418">
        <v>45414</v>
      </c>
      <c r="B289" s="419">
        <v>934</v>
      </c>
      <c r="C289" s="419"/>
      <c r="D289" s="419"/>
      <c r="E289" s="419">
        <v>728198</v>
      </c>
      <c r="F289" s="419"/>
      <c r="G289" s="419">
        <v>372152</v>
      </c>
      <c r="H289" s="419" t="s">
        <v>270</v>
      </c>
      <c r="I289" s="419" t="s">
        <v>183</v>
      </c>
      <c r="J289" s="419"/>
      <c r="K289" s="419"/>
      <c r="L289" s="419" t="s">
        <v>271</v>
      </c>
      <c r="M289" s="435">
        <v>3500</v>
      </c>
      <c r="N289" s="435"/>
      <c r="O289" s="435"/>
      <c r="P289" s="435"/>
      <c r="Q289" s="435"/>
      <c r="R289" s="435">
        <f t="shared" si="20"/>
        <v>2000</v>
      </c>
      <c r="S289" s="435"/>
      <c r="T289" s="435"/>
      <c r="U289" s="435"/>
      <c r="V289" s="435"/>
      <c r="W289" s="435"/>
      <c r="X289" s="435"/>
      <c r="Y289" s="435"/>
      <c r="Z289" s="435"/>
      <c r="AA289" s="435"/>
      <c r="AB289" s="435"/>
      <c r="AC289" s="435">
        <f t="shared" si="21"/>
        <v>-3500</v>
      </c>
      <c r="AD289" s="435"/>
      <c r="AE289" s="435">
        <v>1500</v>
      </c>
      <c r="AF289" s="435"/>
      <c r="AG289" s="435"/>
      <c r="AH289" s="435"/>
      <c r="AI289" s="435"/>
      <c r="AJ289" s="481">
        <f t="shared" si="22"/>
        <v>0</v>
      </c>
    </row>
    <row r="290" customHeight="1" spans="1:36">
      <c r="A290" s="418">
        <v>45414</v>
      </c>
      <c r="B290" s="419">
        <v>934</v>
      </c>
      <c r="C290" s="419"/>
      <c r="D290" s="419"/>
      <c r="E290" s="419">
        <v>728199</v>
      </c>
      <c r="F290" s="419"/>
      <c r="G290" s="419">
        <v>372151</v>
      </c>
      <c r="H290" s="419" t="s">
        <v>272</v>
      </c>
      <c r="I290" s="419" t="s">
        <v>183</v>
      </c>
      <c r="J290" s="419"/>
      <c r="K290" s="419"/>
      <c r="L290" s="419" t="s">
        <v>273</v>
      </c>
      <c r="M290" s="435">
        <v>3500</v>
      </c>
      <c r="N290" s="435"/>
      <c r="O290" s="435"/>
      <c r="P290" s="435"/>
      <c r="Q290" s="435"/>
      <c r="R290" s="435">
        <f t="shared" si="20"/>
        <v>2000</v>
      </c>
      <c r="S290" s="435"/>
      <c r="T290" s="435"/>
      <c r="U290" s="435"/>
      <c r="V290" s="435"/>
      <c r="W290" s="435"/>
      <c r="X290" s="435"/>
      <c r="Y290" s="435"/>
      <c r="Z290" s="435"/>
      <c r="AA290" s="435"/>
      <c r="AB290" s="435"/>
      <c r="AC290" s="435">
        <f t="shared" si="21"/>
        <v>-3500</v>
      </c>
      <c r="AD290" s="435"/>
      <c r="AE290" s="435">
        <v>1500</v>
      </c>
      <c r="AF290" s="435"/>
      <c r="AG290" s="435"/>
      <c r="AH290" s="435"/>
      <c r="AI290" s="435"/>
      <c r="AJ290" s="481">
        <f t="shared" si="22"/>
        <v>0</v>
      </c>
    </row>
    <row r="291" customHeight="1" spans="1:36">
      <c r="A291" s="418">
        <v>45414</v>
      </c>
      <c r="B291" s="419">
        <v>929</v>
      </c>
      <c r="C291" s="419"/>
      <c r="D291" s="419"/>
      <c r="E291" s="419">
        <v>727917</v>
      </c>
      <c r="F291" s="419"/>
      <c r="G291" s="419"/>
      <c r="H291" s="419" t="s">
        <v>187</v>
      </c>
      <c r="I291" s="419" t="s">
        <v>45</v>
      </c>
      <c r="J291" s="419"/>
      <c r="K291" s="419"/>
      <c r="L291" s="419" t="s">
        <v>184</v>
      </c>
      <c r="M291" s="435"/>
      <c r="N291" s="435"/>
      <c r="O291" s="435"/>
      <c r="P291" s="435"/>
      <c r="Q291" s="435"/>
      <c r="R291" s="435">
        <f>M291</f>
        <v>0</v>
      </c>
      <c r="S291" s="435"/>
      <c r="T291" s="435"/>
      <c r="U291" s="435"/>
      <c r="V291" s="435"/>
      <c r="W291" s="435"/>
      <c r="X291" s="435"/>
      <c r="Y291" s="435"/>
      <c r="Z291" s="435"/>
      <c r="AA291" s="435"/>
      <c r="AB291" s="435"/>
      <c r="AC291" s="435">
        <f t="shared" si="21"/>
        <v>0</v>
      </c>
      <c r="AD291" s="435"/>
      <c r="AE291" s="435"/>
      <c r="AF291" s="435"/>
      <c r="AG291" s="435"/>
      <c r="AH291" s="435"/>
      <c r="AI291" s="435"/>
      <c r="AJ291" s="481">
        <f t="shared" si="22"/>
        <v>0</v>
      </c>
    </row>
    <row r="292" customHeight="1" spans="1:36">
      <c r="A292" s="418">
        <v>45415</v>
      </c>
      <c r="B292" s="419">
        <v>980</v>
      </c>
      <c r="C292" s="419"/>
      <c r="D292" s="419"/>
      <c r="E292" s="420">
        <v>730489</v>
      </c>
      <c r="F292" s="419"/>
      <c r="G292" s="419">
        <v>371413</v>
      </c>
      <c r="H292" s="419" t="s">
        <v>314</v>
      </c>
      <c r="I292" s="419" t="s">
        <v>45</v>
      </c>
      <c r="J292" s="419"/>
      <c r="K292" s="419"/>
      <c r="L292" s="419" t="s">
        <v>315</v>
      </c>
      <c r="M292" s="435">
        <v>1500</v>
      </c>
      <c r="N292" s="435"/>
      <c r="O292" s="435"/>
      <c r="P292" s="435"/>
      <c r="Q292" s="435">
        <f t="shared" ref="Q292:Q315" si="23">M292-AE292</f>
        <v>1500</v>
      </c>
      <c r="R292" s="435"/>
      <c r="AC292" s="435">
        <f t="shared" si="21"/>
        <v>-1500</v>
      </c>
      <c r="AD292" s="435"/>
      <c r="AE292" s="435"/>
      <c r="AF292" s="435"/>
      <c r="AG292" s="435"/>
      <c r="AH292" s="435"/>
      <c r="AI292" s="435"/>
      <c r="AJ292" s="481">
        <f t="shared" si="22"/>
        <v>0</v>
      </c>
    </row>
    <row r="293" customHeight="1" spans="1:36">
      <c r="A293" s="418">
        <v>45415</v>
      </c>
      <c r="B293" s="419">
        <v>980</v>
      </c>
      <c r="C293" s="419"/>
      <c r="D293" s="419"/>
      <c r="E293" s="420">
        <v>730490</v>
      </c>
      <c r="F293" s="419"/>
      <c r="G293" s="419">
        <v>371412</v>
      </c>
      <c r="H293" s="419" t="s">
        <v>316</v>
      </c>
      <c r="I293" s="419" t="s">
        <v>45</v>
      </c>
      <c r="J293" s="419"/>
      <c r="K293" s="419"/>
      <c r="L293" s="419" t="s">
        <v>317</v>
      </c>
      <c r="M293" s="435">
        <v>1500</v>
      </c>
      <c r="N293" s="435"/>
      <c r="O293" s="435"/>
      <c r="P293" s="435"/>
      <c r="Q293" s="435">
        <f t="shared" si="23"/>
        <v>1500</v>
      </c>
      <c r="R293" s="435"/>
      <c r="AC293" s="435">
        <f t="shared" si="21"/>
        <v>-1500</v>
      </c>
      <c r="AD293" s="435"/>
      <c r="AE293" s="435"/>
      <c r="AF293" s="435"/>
      <c r="AG293" s="435"/>
      <c r="AH293" s="435"/>
      <c r="AI293" s="435"/>
      <c r="AJ293" s="481">
        <f t="shared" si="22"/>
        <v>0</v>
      </c>
    </row>
    <row r="294" customHeight="1" spans="1:36">
      <c r="A294" s="418">
        <v>45415</v>
      </c>
      <c r="B294" s="419">
        <v>980</v>
      </c>
      <c r="C294" s="419"/>
      <c r="D294" s="419"/>
      <c r="E294" s="420">
        <v>730491</v>
      </c>
      <c r="F294" s="419"/>
      <c r="G294" s="419">
        <v>371411</v>
      </c>
      <c r="H294" s="419" t="s">
        <v>318</v>
      </c>
      <c r="I294" s="419" t="s">
        <v>45</v>
      </c>
      <c r="J294" s="419"/>
      <c r="K294" s="419"/>
      <c r="L294" s="419" t="s">
        <v>319</v>
      </c>
      <c r="M294" s="435">
        <v>1800</v>
      </c>
      <c r="N294" s="435"/>
      <c r="O294" s="435"/>
      <c r="P294" s="435"/>
      <c r="Q294" s="435">
        <f t="shared" si="23"/>
        <v>1800</v>
      </c>
      <c r="R294" s="435"/>
      <c r="AC294" s="435">
        <f t="shared" si="21"/>
        <v>-1800</v>
      </c>
      <c r="AD294" s="435"/>
      <c r="AE294" s="435"/>
      <c r="AF294" s="435"/>
      <c r="AG294" s="435"/>
      <c r="AH294" s="435"/>
      <c r="AI294" s="435"/>
      <c r="AJ294" s="481">
        <f t="shared" si="22"/>
        <v>0</v>
      </c>
    </row>
    <row r="295" customHeight="1" spans="1:36">
      <c r="A295" s="418">
        <v>45415</v>
      </c>
      <c r="B295" s="419">
        <v>980</v>
      </c>
      <c r="C295" s="419"/>
      <c r="D295" s="419"/>
      <c r="E295" s="420">
        <v>730492</v>
      </c>
      <c r="F295" s="419"/>
      <c r="G295" s="419">
        <v>371409</v>
      </c>
      <c r="H295" s="419" t="s">
        <v>320</v>
      </c>
      <c r="I295" s="419" t="s">
        <v>45</v>
      </c>
      <c r="J295" s="419"/>
      <c r="K295" s="419"/>
      <c r="L295" s="419" t="s">
        <v>319</v>
      </c>
      <c r="M295" s="435">
        <v>1500</v>
      </c>
      <c r="N295" s="435"/>
      <c r="O295" s="435"/>
      <c r="P295" s="435"/>
      <c r="Q295" s="435">
        <f t="shared" si="23"/>
        <v>1500</v>
      </c>
      <c r="R295" s="435"/>
      <c r="AC295" s="435">
        <f t="shared" si="21"/>
        <v>-1500</v>
      </c>
      <c r="AD295" s="435"/>
      <c r="AE295" s="435"/>
      <c r="AF295" s="435"/>
      <c r="AG295" s="435"/>
      <c r="AH295" s="435"/>
      <c r="AI295" s="435"/>
      <c r="AJ295" s="481">
        <f t="shared" si="22"/>
        <v>0</v>
      </c>
    </row>
    <row r="296" customHeight="1" spans="1:36">
      <c r="A296" s="418">
        <v>45415</v>
      </c>
      <c r="B296" s="419">
        <v>980</v>
      </c>
      <c r="C296" s="419"/>
      <c r="D296" s="419"/>
      <c r="E296" s="420">
        <v>730493</v>
      </c>
      <c r="F296" s="419"/>
      <c r="G296" s="419">
        <v>371410</v>
      </c>
      <c r="H296" s="419" t="s">
        <v>321</v>
      </c>
      <c r="I296" s="419" t="s">
        <v>45</v>
      </c>
      <c r="J296" s="419"/>
      <c r="K296" s="419"/>
      <c r="L296" s="419" t="s">
        <v>319</v>
      </c>
      <c r="M296" s="435">
        <v>1500</v>
      </c>
      <c r="N296" s="435"/>
      <c r="O296" s="435"/>
      <c r="P296" s="435"/>
      <c r="Q296" s="435">
        <f t="shared" si="23"/>
        <v>1500</v>
      </c>
      <c r="R296" s="435"/>
      <c r="AC296" s="435">
        <f t="shared" si="21"/>
        <v>-1500</v>
      </c>
      <c r="AD296" s="435"/>
      <c r="AE296" s="435"/>
      <c r="AF296" s="435"/>
      <c r="AG296" s="435"/>
      <c r="AH296" s="435"/>
      <c r="AI296" s="435"/>
      <c r="AJ296" s="481">
        <f t="shared" si="22"/>
        <v>0</v>
      </c>
    </row>
    <row r="297" customHeight="1" spans="1:36">
      <c r="A297" s="418">
        <v>45415</v>
      </c>
      <c r="B297" s="419">
        <v>980</v>
      </c>
      <c r="C297" s="419"/>
      <c r="D297" s="419"/>
      <c r="E297" s="420">
        <v>730494</v>
      </c>
      <c r="F297" s="419"/>
      <c r="G297" s="419">
        <v>371408</v>
      </c>
      <c r="H297" s="419" t="s">
        <v>322</v>
      </c>
      <c r="I297" s="419" t="s">
        <v>45</v>
      </c>
      <c r="J297" s="419"/>
      <c r="K297" s="419"/>
      <c r="L297" s="419" t="s">
        <v>323</v>
      </c>
      <c r="M297" s="435">
        <v>1500</v>
      </c>
      <c r="N297" s="435"/>
      <c r="O297" s="435"/>
      <c r="P297" s="435"/>
      <c r="Q297" s="435">
        <f t="shared" si="23"/>
        <v>1500</v>
      </c>
      <c r="R297" s="435"/>
      <c r="AC297" s="435">
        <f t="shared" si="21"/>
        <v>-1500</v>
      </c>
      <c r="AD297" s="435"/>
      <c r="AE297" s="435"/>
      <c r="AF297" s="435"/>
      <c r="AG297" s="435"/>
      <c r="AH297" s="435"/>
      <c r="AI297" s="435"/>
      <c r="AJ297" s="481">
        <f t="shared" si="22"/>
        <v>0</v>
      </c>
    </row>
    <row r="298" customHeight="1" spans="1:36">
      <c r="A298" s="418">
        <v>45415</v>
      </c>
      <c r="B298" s="419">
        <v>980</v>
      </c>
      <c r="C298" s="419"/>
      <c r="D298" s="419"/>
      <c r="E298" s="420">
        <v>730495</v>
      </c>
      <c r="F298" s="419"/>
      <c r="G298" s="419">
        <v>371407</v>
      </c>
      <c r="H298" s="419" t="s">
        <v>314</v>
      </c>
      <c r="I298" s="419" t="s">
        <v>45</v>
      </c>
      <c r="J298" s="419"/>
      <c r="K298" s="419"/>
      <c r="L298" s="419" t="s">
        <v>323</v>
      </c>
      <c r="M298" s="435">
        <v>1500</v>
      </c>
      <c r="N298" s="435"/>
      <c r="O298" s="435"/>
      <c r="P298" s="435"/>
      <c r="Q298" s="435">
        <f t="shared" si="23"/>
        <v>1500</v>
      </c>
      <c r="R298" s="435"/>
      <c r="AC298" s="435">
        <f t="shared" si="21"/>
        <v>-1500</v>
      </c>
      <c r="AD298" s="435"/>
      <c r="AE298" s="435"/>
      <c r="AF298" s="435"/>
      <c r="AG298" s="435"/>
      <c r="AH298" s="435"/>
      <c r="AI298" s="435"/>
      <c r="AJ298" s="481">
        <f t="shared" si="22"/>
        <v>0</v>
      </c>
    </row>
    <row r="299" customHeight="1" spans="1:36">
      <c r="A299" s="418">
        <v>45415</v>
      </c>
      <c r="B299" s="419">
        <v>9</v>
      </c>
      <c r="C299" s="419"/>
      <c r="D299" s="419"/>
      <c r="E299" s="534" t="s">
        <v>324</v>
      </c>
      <c r="F299" s="419"/>
      <c r="G299" s="419">
        <v>372821</v>
      </c>
      <c r="H299" s="419" t="s">
        <v>325</v>
      </c>
      <c r="I299" s="419" t="s">
        <v>45</v>
      </c>
      <c r="J299" s="419"/>
      <c r="K299" s="419"/>
      <c r="L299" s="419" t="s">
        <v>184</v>
      </c>
      <c r="M299" s="435">
        <v>550</v>
      </c>
      <c r="N299" s="435"/>
      <c r="O299" s="435"/>
      <c r="P299" s="435"/>
      <c r="Q299" s="435">
        <f t="shared" si="23"/>
        <v>450</v>
      </c>
      <c r="R299" s="435"/>
      <c r="AC299" s="435">
        <f t="shared" si="21"/>
        <v>-550</v>
      </c>
      <c r="AD299" s="435"/>
      <c r="AE299" s="435">
        <v>100</v>
      </c>
      <c r="AF299" s="435"/>
      <c r="AG299" s="435"/>
      <c r="AH299" s="435"/>
      <c r="AI299" s="435"/>
      <c r="AJ299" s="481">
        <f t="shared" si="22"/>
        <v>0</v>
      </c>
    </row>
    <row r="300" customHeight="1" spans="1:36">
      <c r="A300" s="418">
        <v>45415</v>
      </c>
      <c r="B300" s="419">
        <v>9</v>
      </c>
      <c r="C300" s="419"/>
      <c r="D300" s="419"/>
      <c r="E300" s="533" t="s">
        <v>326</v>
      </c>
      <c r="F300" s="419"/>
      <c r="G300" s="419">
        <v>367769</v>
      </c>
      <c r="H300" s="419" t="s">
        <v>327</v>
      </c>
      <c r="I300" s="419" t="s">
        <v>45</v>
      </c>
      <c r="J300" s="419"/>
      <c r="K300" s="419"/>
      <c r="L300" s="419" t="s">
        <v>184</v>
      </c>
      <c r="M300" s="435">
        <v>550</v>
      </c>
      <c r="N300" s="435"/>
      <c r="O300" s="435"/>
      <c r="P300" s="435"/>
      <c r="Q300" s="435">
        <f t="shared" si="23"/>
        <v>450</v>
      </c>
      <c r="R300" s="435"/>
      <c r="AC300" s="435">
        <f t="shared" si="21"/>
        <v>-550</v>
      </c>
      <c r="AD300" s="435"/>
      <c r="AE300" s="435">
        <v>100</v>
      </c>
      <c r="AF300" s="435"/>
      <c r="AG300" s="435"/>
      <c r="AH300" s="435"/>
      <c r="AI300" s="435"/>
      <c r="AJ300" s="481">
        <f t="shared" si="22"/>
        <v>0</v>
      </c>
    </row>
    <row r="301" customHeight="1" spans="1:36">
      <c r="A301" s="418">
        <v>45415</v>
      </c>
      <c r="B301" s="419">
        <v>9</v>
      </c>
      <c r="C301" s="419"/>
      <c r="D301" s="419"/>
      <c r="E301" s="533" t="s">
        <v>328</v>
      </c>
      <c r="F301" s="419"/>
      <c r="G301" s="419">
        <v>367767</v>
      </c>
      <c r="H301" s="419" t="s">
        <v>329</v>
      </c>
      <c r="I301" s="419" t="s">
        <v>45</v>
      </c>
      <c r="J301" s="419"/>
      <c r="K301" s="419"/>
      <c r="L301" s="419" t="s">
        <v>184</v>
      </c>
      <c r="M301" s="435">
        <v>550</v>
      </c>
      <c r="N301" s="435"/>
      <c r="O301" s="435"/>
      <c r="P301" s="435"/>
      <c r="Q301" s="435">
        <f t="shared" si="23"/>
        <v>450</v>
      </c>
      <c r="R301" s="435"/>
      <c r="AC301" s="435">
        <f t="shared" si="21"/>
        <v>-550</v>
      </c>
      <c r="AD301" s="435"/>
      <c r="AE301" s="435">
        <v>100</v>
      </c>
      <c r="AF301" s="435"/>
      <c r="AG301" s="435"/>
      <c r="AH301" s="435"/>
      <c r="AI301" s="435"/>
      <c r="AJ301" s="490">
        <f t="shared" si="22"/>
        <v>0</v>
      </c>
    </row>
    <row r="302" customHeight="1" spans="1:36">
      <c r="A302" s="418">
        <v>45415</v>
      </c>
      <c r="B302" s="419">
        <v>54</v>
      </c>
      <c r="E302" s="419">
        <v>2687</v>
      </c>
      <c r="F302" s="483"/>
      <c r="G302" s="419">
        <v>371401</v>
      </c>
      <c r="H302" s="419" t="s">
        <v>330</v>
      </c>
      <c r="I302" s="419" t="s">
        <v>45</v>
      </c>
      <c r="J302" s="419"/>
      <c r="K302" s="419"/>
      <c r="L302" s="419" t="s">
        <v>315</v>
      </c>
      <c r="M302" s="435">
        <v>435</v>
      </c>
      <c r="N302" s="435"/>
      <c r="O302" s="435"/>
      <c r="P302" s="435"/>
      <c r="Q302" s="435">
        <f t="shared" si="23"/>
        <v>435</v>
      </c>
      <c r="R302" s="435"/>
      <c r="AC302" s="435">
        <f t="shared" si="21"/>
        <v>-435</v>
      </c>
      <c r="AD302" s="435"/>
      <c r="AE302" s="435"/>
      <c r="AF302" s="435"/>
      <c r="AG302" s="435"/>
      <c r="AH302" s="435"/>
      <c r="AI302" s="435"/>
      <c r="AJ302" s="481">
        <f t="shared" si="22"/>
        <v>0</v>
      </c>
    </row>
    <row r="303" customHeight="1" spans="1:36">
      <c r="A303" s="418">
        <v>45415</v>
      </c>
      <c r="B303" s="419">
        <v>54</v>
      </c>
      <c r="E303" s="419">
        <v>2688</v>
      </c>
      <c r="F303" s="483"/>
      <c r="G303" s="419">
        <v>371390</v>
      </c>
      <c r="H303" s="419" t="s">
        <v>331</v>
      </c>
      <c r="I303" s="419" t="s">
        <v>45</v>
      </c>
      <c r="J303" s="419"/>
      <c r="K303" s="419"/>
      <c r="L303" s="419" t="s">
        <v>315</v>
      </c>
      <c r="M303" s="435">
        <v>435</v>
      </c>
      <c r="N303" s="435"/>
      <c r="O303" s="435"/>
      <c r="P303" s="435"/>
      <c r="Q303" s="435">
        <f t="shared" si="23"/>
        <v>435</v>
      </c>
      <c r="R303" s="435"/>
      <c r="AC303" s="435">
        <f t="shared" si="21"/>
        <v>-435</v>
      </c>
      <c r="AD303" s="435"/>
      <c r="AE303" s="435"/>
      <c r="AF303" s="435"/>
      <c r="AG303" s="435"/>
      <c r="AH303" s="435"/>
      <c r="AI303" s="435"/>
      <c r="AJ303" s="481">
        <f t="shared" si="22"/>
        <v>0</v>
      </c>
    </row>
    <row r="304" customHeight="1" spans="1:36">
      <c r="A304" s="418">
        <v>45415</v>
      </c>
      <c r="B304" s="419">
        <v>54</v>
      </c>
      <c r="E304" s="419">
        <v>2689</v>
      </c>
      <c r="F304" s="483"/>
      <c r="G304" s="419">
        <v>371382</v>
      </c>
      <c r="H304" s="419" t="s">
        <v>332</v>
      </c>
      <c r="I304" s="419" t="s">
        <v>45</v>
      </c>
      <c r="J304" s="419"/>
      <c r="K304" s="419"/>
      <c r="L304" s="419" t="s">
        <v>315</v>
      </c>
      <c r="M304" s="435">
        <v>435</v>
      </c>
      <c r="N304" s="435"/>
      <c r="O304" s="435"/>
      <c r="P304" s="435"/>
      <c r="Q304" s="435">
        <f t="shared" si="23"/>
        <v>435</v>
      </c>
      <c r="R304" s="435"/>
      <c r="AC304" s="435">
        <f t="shared" si="21"/>
        <v>-435</v>
      </c>
      <c r="AD304" s="435"/>
      <c r="AE304" s="435"/>
      <c r="AF304" s="435"/>
      <c r="AG304" s="435"/>
      <c r="AH304" s="435"/>
      <c r="AI304" s="435"/>
      <c r="AJ304" s="481">
        <f t="shared" si="22"/>
        <v>0</v>
      </c>
    </row>
    <row r="305" customHeight="1" spans="1:36">
      <c r="A305" s="418">
        <v>45415</v>
      </c>
      <c r="B305" s="419">
        <v>54</v>
      </c>
      <c r="E305" s="419">
        <v>2690</v>
      </c>
      <c r="F305" s="483"/>
      <c r="G305" s="419">
        <v>371188</v>
      </c>
      <c r="H305" s="419" t="s">
        <v>333</v>
      </c>
      <c r="I305" s="419" t="s">
        <v>45</v>
      </c>
      <c r="J305" s="419"/>
      <c r="K305" s="419"/>
      <c r="L305" s="419" t="s">
        <v>315</v>
      </c>
      <c r="M305" s="435">
        <v>435</v>
      </c>
      <c r="N305" s="435"/>
      <c r="O305" s="435"/>
      <c r="P305" s="435"/>
      <c r="Q305" s="435">
        <f t="shared" si="23"/>
        <v>435</v>
      </c>
      <c r="R305" s="435"/>
      <c r="AC305" s="435">
        <f t="shared" si="21"/>
        <v>-435</v>
      </c>
      <c r="AD305" s="435"/>
      <c r="AE305" s="435"/>
      <c r="AF305" s="435"/>
      <c r="AG305" s="435"/>
      <c r="AH305" s="435"/>
      <c r="AI305" s="435"/>
      <c r="AJ305" s="481">
        <f t="shared" si="22"/>
        <v>0</v>
      </c>
    </row>
    <row r="306" customHeight="1" spans="1:36">
      <c r="A306" s="418">
        <v>45415</v>
      </c>
      <c r="B306" s="419">
        <v>54</v>
      </c>
      <c r="E306" s="419">
        <v>2691</v>
      </c>
      <c r="F306" s="483"/>
      <c r="G306" s="419">
        <v>371397</v>
      </c>
      <c r="H306" s="419" t="s">
        <v>334</v>
      </c>
      <c r="I306" s="419" t="s">
        <v>45</v>
      </c>
      <c r="J306" s="419"/>
      <c r="K306" s="419"/>
      <c r="L306" s="419" t="s">
        <v>315</v>
      </c>
      <c r="M306" s="435">
        <v>435</v>
      </c>
      <c r="N306" s="435"/>
      <c r="O306" s="435"/>
      <c r="P306" s="435"/>
      <c r="Q306" s="435">
        <f t="shared" si="23"/>
        <v>435</v>
      </c>
      <c r="R306" s="435"/>
      <c r="AC306" s="435">
        <f t="shared" si="21"/>
        <v>-435</v>
      </c>
      <c r="AD306" s="435"/>
      <c r="AE306" s="435"/>
      <c r="AF306" s="435"/>
      <c r="AG306" s="435"/>
      <c r="AH306" s="435"/>
      <c r="AI306" s="435"/>
      <c r="AJ306" s="481">
        <f t="shared" si="22"/>
        <v>0</v>
      </c>
    </row>
    <row r="307" customHeight="1" spans="1:36">
      <c r="A307" s="418">
        <v>45415</v>
      </c>
      <c r="B307" s="419">
        <v>54</v>
      </c>
      <c r="E307" s="419">
        <v>2692</v>
      </c>
      <c r="F307" s="483"/>
      <c r="G307" s="419">
        <v>371384</v>
      </c>
      <c r="H307" s="419" t="s">
        <v>335</v>
      </c>
      <c r="I307" s="419" t="s">
        <v>45</v>
      </c>
      <c r="J307" s="419"/>
      <c r="K307" s="419"/>
      <c r="L307" s="419" t="s">
        <v>315</v>
      </c>
      <c r="M307" s="435">
        <v>435</v>
      </c>
      <c r="N307" s="435"/>
      <c r="O307" s="435"/>
      <c r="P307" s="435"/>
      <c r="Q307" s="435">
        <f t="shared" si="23"/>
        <v>435</v>
      </c>
      <c r="R307" s="435"/>
      <c r="AC307" s="435">
        <f t="shared" si="21"/>
        <v>-435</v>
      </c>
      <c r="AD307" s="435"/>
      <c r="AE307" s="435"/>
      <c r="AF307" s="435"/>
      <c r="AG307" s="435"/>
      <c r="AH307" s="435"/>
      <c r="AI307" s="435"/>
      <c r="AJ307" s="481">
        <f t="shared" si="22"/>
        <v>0</v>
      </c>
    </row>
    <row r="308" customHeight="1" spans="1:36">
      <c r="A308" s="418">
        <v>45415</v>
      </c>
      <c r="B308" s="419">
        <v>54</v>
      </c>
      <c r="E308" s="419">
        <v>2693</v>
      </c>
      <c r="F308" s="483"/>
      <c r="G308" s="419">
        <v>371380</v>
      </c>
      <c r="H308" s="419" t="s">
        <v>336</v>
      </c>
      <c r="I308" s="419" t="s">
        <v>45</v>
      </c>
      <c r="J308" s="419"/>
      <c r="K308" s="419"/>
      <c r="L308" s="419" t="s">
        <v>315</v>
      </c>
      <c r="M308" s="435">
        <v>435</v>
      </c>
      <c r="N308" s="435"/>
      <c r="O308" s="435"/>
      <c r="P308" s="435"/>
      <c r="Q308" s="435">
        <f t="shared" si="23"/>
        <v>435</v>
      </c>
      <c r="R308" s="435"/>
      <c r="AC308" s="435">
        <f t="shared" si="21"/>
        <v>-435</v>
      </c>
      <c r="AD308" s="435"/>
      <c r="AE308" s="435"/>
      <c r="AF308" s="435"/>
      <c r="AG308" s="435"/>
      <c r="AH308" s="435"/>
      <c r="AI308" s="435"/>
      <c r="AJ308" s="481">
        <f t="shared" si="22"/>
        <v>0</v>
      </c>
    </row>
    <row r="309" customHeight="1" spans="1:36">
      <c r="A309" s="418">
        <v>45415</v>
      </c>
      <c r="B309" s="419">
        <v>54</v>
      </c>
      <c r="E309" s="419">
        <v>2694</v>
      </c>
      <c r="F309" s="483"/>
      <c r="G309" s="419">
        <v>371383</v>
      </c>
      <c r="H309" s="419" t="s">
        <v>337</v>
      </c>
      <c r="I309" s="419" t="s">
        <v>45</v>
      </c>
      <c r="J309" s="419"/>
      <c r="K309" s="419"/>
      <c r="L309" s="419" t="s">
        <v>315</v>
      </c>
      <c r="M309" s="435">
        <v>435</v>
      </c>
      <c r="N309" s="435"/>
      <c r="O309" s="435"/>
      <c r="P309" s="435"/>
      <c r="Q309" s="435">
        <f t="shared" si="23"/>
        <v>435</v>
      </c>
      <c r="R309" s="435"/>
      <c r="AC309" s="435">
        <f t="shared" si="21"/>
        <v>-435</v>
      </c>
      <c r="AD309" s="435"/>
      <c r="AE309" s="435"/>
      <c r="AF309" s="435"/>
      <c r="AG309" s="435"/>
      <c r="AH309" s="435"/>
      <c r="AI309" s="435"/>
      <c r="AJ309" s="481">
        <f t="shared" si="22"/>
        <v>0</v>
      </c>
    </row>
    <row r="310" customHeight="1" spans="1:36">
      <c r="A310" s="418">
        <v>45415</v>
      </c>
      <c r="B310" s="419">
        <v>54</v>
      </c>
      <c r="E310" s="419">
        <v>2695</v>
      </c>
      <c r="F310" s="483"/>
      <c r="G310" s="419">
        <v>371398</v>
      </c>
      <c r="H310" s="419" t="s">
        <v>338</v>
      </c>
      <c r="I310" s="419" t="s">
        <v>45</v>
      </c>
      <c r="J310" s="419"/>
      <c r="K310" s="419"/>
      <c r="L310" s="419" t="s">
        <v>315</v>
      </c>
      <c r="M310" s="435">
        <v>435</v>
      </c>
      <c r="N310" s="435"/>
      <c r="O310" s="435"/>
      <c r="P310" s="435"/>
      <c r="Q310" s="435">
        <f t="shared" si="23"/>
        <v>435</v>
      </c>
      <c r="R310" s="435"/>
      <c r="AC310" s="435">
        <f t="shared" si="21"/>
        <v>-435</v>
      </c>
      <c r="AD310" s="435"/>
      <c r="AE310" s="435"/>
      <c r="AF310" s="435"/>
      <c r="AG310" s="435"/>
      <c r="AH310" s="435"/>
      <c r="AI310" s="435"/>
      <c r="AJ310" s="481">
        <f t="shared" si="22"/>
        <v>0</v>
      </c>
    </row>
    <row r="311" customHeight="1" spans="1:36">
      <c r="A311" s="418">
        <v>45415</v>
      </c>
      <c r="B311" s="419">
        <v>54</v>
      </c>
      <c r="E311" s="419">
        <v>2696</v>
      </c>
      <c r="F311" s="483"/>
      <c r="G311" s="419">
        <v>371404</v>
      </c>
      <c r="H311" s="419" t="s">
        <v>339</v>
      </c>
      <c r="I311" s="419" t="s">
        <v>45</v>
      </c>
      <c r="J311" s="419"/>
      <c r="K311" s="419"/>
      <c r="L311" s="419" t="s">
        <v>315</v>
      </c>
      <c r="M311" s="435">
        <v>435</v>
      </c>
      <c r="N311" s="435"/>
      <c r="O311" s="435"/>
      <c r="P311" s="435"/>
      <c r="Q311" s="435">
        <f t="shared" si="23"/>
        <v>435</v>
      </c>
      <c r="R311" s="435"/>
      <c r="AC311" s="435">
        <f t="shared" si="21"/>
        <v>-435</v>
      </c>
      <c r="AD311" s="435"/>
      <c r="AE311" s="435"/>
      <c r="AF311" s="435"/>
      <c r="AG311" s="435"/>
      <c r="AH311" s="435"/>
      <c r="AI311" s="435"/>
      <c r="AJ311" s="481">
        <f t="shared" si="22"/>
        <v>0</v>
      </c>
    </row>
    <row r="312" customHeight="1" spans="1:36">
      <c r="A312" s="418">
        <v>45415</v>
      </c>
      <c r="B312" s="419">
        <v>54</v>
      </c>
      <c r="E312" s="419">
        <v>2697</v>
      </c>
      <c r="F312" s="483"/>
      <c r="G312" s="419">
        <v>371386</v>
      </c>
      <c r="H312" s="419" t="s">
        <v>340</v>
      </c>
      <c r="I312" s="419" t="s">
        <v>45</v>
      </c>
      <c r="J312" s="419"/>
      <c r="K312" s="419"/>
      <c r="L312" s="419" t="s">
        <v>315</v>
      </c>
      <c r="M312" s="435">
        <v>435</v>
      </c>
      <c r="N312" s="435"/>
      <c r="O312" s="435"/>
      <c r="P312" s="435"/>
      <c r="Q312" s="435">
        <f t="shared" si="23"/>
        <v>435</v>
      </c>
      <c r="R312" s="435"/>
      <c r="AC312" s="435">
        <f t="shared" si="21"/>
        <v>-435</v>
      </c>
      <c r="AD312" s="435"/>
      <c r="AE312" s="435"/>
      <c r="AF312" s="435"/>
      <c r="AG312" s="435"/>
      <c r="AH312" s="435"/>
      <c r="AI312" s="435"/>
      <c r="AJ312" s="481">
        <f t="shared" si="22"/>
        <v>0</v>
      </c>
    </row>
    <row r="313" customHeight="1" spans="1:36">
      <c r="A313" s="418">
        <v>45415</v>
      </c>
      <c r="B313" s="419">
        <v>54</v>
      </c>
      <c r="E313" s="419">
        <v>2698</v>
      </c>
      <c r="F313" s="483"/>
      <c r="G313" s="419">
        <v>371406</v>
      </c>
      <c r="H313" s="419" t="s">
        <v>341</v>
      </c>
      <c r="I313" s="419" t="s">
        <v>45</v>
      </c>
      <c r="J313" s="419"/>
      <c r="K313" s="419"/>
      <c r="L313" s="419" t="s">
        <v>315</v>
      </c>
      <c r="M313" s="435">
        <v>435</v>
      </c>
      <c r="N313" s="435"/>
      <c r="O313" s="435"/>
      <c r="P313" s="435"/>
      <c r="Q313" s="435">
        <f t="shared" si="23"/>
        <v>435</v>
      </c>
      <c r="R313" s="435"/>
      <c r="AC313" s="435">
        <f t="shared" si="21"/>
        <v>-435</v>
      </c>
      <c r="AD313" s="435"/>
      <c r="AE313" s="435"/>
      <c r="AF313" s="435"/>
      <c r="AG313" s="435"/>
      <c r="AH313" s="435"/>
      <c r="AI313" s="435"/>
      <c r="AJ313" s="481">
        <f t="shared" si="22"/>
        <v>0</v>
      </c>
    </row>
    <row r="314" customHeight="1" spans="1:36">
      <c r="A314" s="418">
        <v>45415</v>
      </c>
      <c r="B314" s="419">
        <v>54</v>
      </c>
      <c r="E314" s="419">
        <v>2699</v>
      </c>
      <c r="F314" s="483"/>
      <c r="G314" s="419">
        <v>371381</v>
      </c>
      <c r="H314" s="419" t="s">
        <v>342</v>
      </c>
      <c r="I314" s="419" t="s">
        <v>45</v>
      </c>
      <c r="J314" s="419"/>
      <c r="K314" s="419"/>
      <c r="L314" s="419" t="s">
        <v>315</v>
      </c>
      <c r="M314" s="435">
        <v>435</v>
      </c>
      <c r="N314" s="435"/>
      <c r="O314" s="435"/>
      <c r="P314" s="435"/>
      <c r="Q314" s="435">
        <f t="shared" si="23"/>
        <v>435</v>
      </c>
      <c r="R314" s="435"/>
      <c r="AC314" s="435">
        <f t="shared" si="21"/>
        <v>-435</v>
      </c>
      <c r="AD314" s="435"/>
      <c r="AE314" s="435"/>
      <c r="AF314" s="435"/>
      <c r="AG314" s="435"/>
      <c r="AH314" s="435"/>
      <c r="AI314" s="435"/>
      <c r="AJ314" s="481">
        <f t="shared" si="22"/>
        <v>0</v>
      </c>
    </row>
    <row r="315" customHeight="1" spans="1:36">
      <c r="A315" s="418">
        <v>45415</v>
      </c>
      <c r="B315" s="419">
        <v>54</v>
      </c>
      <c r="E315" s="419">
        <v>2700</v>
      </c>
      <c r="F315" s="483"/>
      <c r="G315" s="419">
        <v>371391</v>
      </c>
      <c r="H315" s="419" t="s">
        <v>343</v>
      </c>
      <c r="I315" s="419" t="s">
        <v>45</v>
      </c>
      <c r="J315" s="419"/>
      <c r="K315" s="419"/>
      <c r="L315" s="419" t="s">
        <v>315</v>
      </c>
      <c r="M315" s="435">
        <v>435</v>
      </c>
      <c r="N315" s="435"/>
      <c r="O315" s="435"/>
      <c r="P315" s="435"/>
      <c r="Q315" s="435">
        <f t="shared" si="23"/>
        <v>435</v>
      </c>
      <c r="R315" s="435"/>
      <c r="AC315" s="435">
        <f t="shared" si="21"/>
        <v>-435</v>
      </c>
      <c r="AD315" s="435"/>
      <c r="AE315" s="435"/>
      <c r="AF315" s="435"/>
      <c r="AG315" s="435"/>
      <c r="AH315" s="435"/>
      <c r="AI315" s="435"/>
      <c r="AJ315" s="481">
        <f t="shared" si="22"/>
        <v>0</v>
      </c>
    </row>
    <row r="316" customHeight="1" spans="1:36">
      <c r="A316" s="418">
        <v>45415</v>
      </c>
      <c r="B316" s="419">
        <v>23</v>
      </c>
      <c r="C316" s="419"/>
      <c r="D316" s="419"/>
      <c r="E316" s="420">
        <v>1138</v>
      </c>
      <c r="F316" s="419"/>
      <c r="G316" s="419">
        <v>372096</v>
      </c>
      <c r="H316" s="419" t="s">
        <v>344</v>
      </c>
      <c r="I316" s="419" t="s">
        <v>45</v>
      </c>
      <c r="J316" s="419"/>
      <c r="K316" s="419"/>
      <c r="L316" s="419" t="s">
        <v>189</v>
      </c>
      <c r="M316" s="435">
        <v>600</v>
      </c>
      <c r="N316" s="435"/>
      <c r="O316" s="435"/>
      <c r="P316" s="435"/>
      <c r="Q316" s="435"/>
      <c r="R316" s="435">
        <f t="shared" ref="R316:R319" si="24">M316</f>
        <v>600</v>
      </c>
      <c r="AC316" s="435">
        <f t="shared" si="21"/>
        <v>-600</v>
      </c>
      <c r="AD316" s="435"/>
      <c r="AE316" s="435"/>
      <c r="AF316" s="435"/>
      <c r="AG316" s="435"/>
      <c r="AH316" s="435"/>
      <c r="AI316" s="435"/>
      <c r="AJ316" s="481">
        <f t="shared" si="22"/>
        <v>0</v>
      </c>
    </row>
    <row r="317" customHeight="1" spans="1:36">
      <c r="A317" s="418">
        <v>45415</v>
      </c>
      <c r="B317" s="419">
        <v>23</v>
      </c>
      <c r="C317" s="419"/>
      <c r="D317" s="419"/>
      <c r="E317" s="420">
        <v>1139</v>
      </c>
      <c r="F317" s="419"/>
      <c r="G317" s="419">
        <v>372079</v>
      </c>
      <c r="H317" s="419" t="s">
        <v>345</v>
      </c>
      <c r="I317" s="419" t="s">
        <v>45</v>
      </c>
      <c r="J317" s="419"/>
      <c r="K317" s="419"/>
      <c r="L317" s="419" t="s">
        <v>189</v>
      </c>
      <c r="M317" s="435">
        <v>600</v>
      </c>
      <c r="N317" s="435"/>
      <c r="O317" s="435"/>
      <c r="P317" s="435"/>
      <c r="Q317" s="435"/>
      <c r="R317" s="435">
        <f t="shared" si="24"/>
        <v>600</v>
      </c>
      <c r="AC317" s="435">
        <f t="shared" si="21"/>
        <v>-600</v>
      </c>
      <c r="AD317" s="435"/>
      <c r="AE317" s="435"/>
      <c r="AF317" s="435"/>
      <c r="AG317" s="435"/>
      <c r="AH317" s="435"/>
      <c r="AI317" s="435"/>
      <c r="AJ317" s="481">
        <f t="shared" si="22"/>
        <v>0</v>
      </c>
    </row>
    <row r="318" customHeight="1" spans="1:36">
      <c r="A318" s="418">
        <v>45415</v>
      </c>
      <c r="B318" s="419">
        <v>23</v>
      </c>
      <c r="C318" s="419"/>
      <c r="D318" s="419"/>
      <c r="E318" s="420">
        <v>1140</v>
      </c>
      <c r="F318" s="419"/>
      <c r="G318" s="419">
        <v>372091</v>
      </c>
      <c r="H318" s="419" t="s">
        <v>346</v>
      </c>
      <c r="I318" s="419" t="s">
        <v>45</v>
      </c>
      <c r="J318" s="419"/>
      <c r="K318" s="419"/>
      <c r="L318" s="419" t="s">
        <v>189</v>
      </c>
      <c r="M318" s="435">
        <v>600</v>
      </c>
      <c r="N318" s="435"/>
      <c r="O318" s="435"/>
      <c r="P318" s="435"/>
      <c r="Q318" s="435"/>
      <c r="R318" s="435">
        <f t="shared" si="24"/>
        <v>600</v>
      </c>
      <c r="AC318" s="435">
        <f t="shared" si="21"/>
        <v>-600</v>
      </c>
      <c r="AD318" s="435"/>
      <c r="AE318" s="435"/>
      <c r="AF318" s="435"/>
      <c r="AG318" s="435"/>
      <c r="AH318" s="435"/>
      <c r="AI318" s="435"/>
      <c r="AJ318" s="481">
        <f t="shared" si="22"/>
        <v>0</v>
      </c>
    </row>
    <row r="319" customHeight="1" spans="1:36">
      <c r="A319" s="418">
        <v>45415</v>
      </c>
      <c r="B319" s="419">
        <v>23</v>
      </c>
      <c r="C319" s="419"/>
      <c r="D319" s="419"/>
      <c r="E319" s="420">
        <v>1141</v>
      </c>
      <c r="F319" s="419"/>
      <c r="G319" s="419">
        <v>372242</v>
      </c>
      <c r="H319" s="419" t="s">
        <v>347</v>
      </c>
      <c r="I319" s="419" t="s">
        <v>45</v>
      </c>
      <c r="J319" s="419"/>
      <c r="K319" s="419"/>
      <c r="L319" s="419" t="s">
        <v>189</v>
      </c>
      <c r="M319" s="435">
        <v>700</v>
      </c>
      <c r="N319" s="435"/>
      <c r="O319" s="435"/>
      <c r="P319" s="435"/>
      <c r="Q319" s="435"/>
      <c r="R319" s="435">
        <f t="shared" si="24"/>
        <v>700</v>
      </c>
      <c r="AC319" s="435">
        <f t="shared" si="21"/>
        <v>-700</v>
      </c>
      <c r="AD319" s="435"/>
      <c r="AE319" s="435"/>
      <c r="AF319" s="435"/>
      <c r="AG319" s="435"/>
      <c r="AH319" s="435"/>
      <c r="AI319" s="435"/>
      <c r="AJ319" s="481">
        <f t="shared" si="22"/>
        <v>0</v>
      </c>
    </row>
    <row r="320" customHeight="1" spans="1:36">
      <c r="A320" s="418">
        <v>45415</v>
      </c>
      <c r="B320" s="419">
        <v>39</v>
      </c>
      <c r="C320" s="419"/>
      <c r="D320" s="419"/>
      <c r="E320" s="419">
        <v>1901</v>
      </c>
      <c r="F320" s="419"/>
      <c r="G320" s="419">
        <v>366027</v>
      </c>
      <c r="H320" s="419" t="s">
        <v>348</v>
      </c>
      <c r="I320" s="419" t="s">
        <v>45</v>
      </c>
      <c r="J320" s="419"/>
      <c r="K320" s="419"/>
      <c r="L320" s="419" t="s">
        <v>349</v>
      </c>
      <c r="M320" s="435">
        <v>1500</v>
      </c>
      <c r="N320" s="435"/>
      <c r="O320" s="435"/>
      <c r="P320" s="435"/>
      <c r="Q320" s="435">
        <f t="shared" ref="Q320:Q327" si="25">M320</f>
        <v>1500</v>
      </c>
      <c r="AC320" s="435">
        <f t="shared" si="21"/>
        <v>-1500</v>
      </c>
      <c r="AD320" s="435"/>
      <c r="AE320" s="435"/>
      <c r="AF320" s="435"/>
      <c r="AG320" s="435"/>
      <c r="AH320" s="435"/>
      <c r="AI320" s="435"/>
      <c r="AJ320" s="481">
        <f t="shared" si="22"/>
        <v>0</v>
      </c>
    </row>
    <row r="321" customHeight="1" spans="1:36">
      <c r="A321" s="418">
        <v>45415</v>
      </c>
      <c r="B321" s="419">
        <v>16</v>
      </c>
      <c r="C321" s="419"/>
      <c r="D321" s="419"/>
      <c r="E321" s="534" t="s">
        <v>350</v>
      </c>
      <c r="F321" s="419"/>
      <c r="G321" s="419">
        <v>369215</v>
      </c>
      <c r="H321" s="419" t="s">
        <v>351</v>
      </c>
      <c r="I321" s="419" t="s">
        <v>45</v>
      </c>
      <c r="J321" s="419"/>
      <c r="K321" s="419"/>
      <c r="L321" s="419" t="s">
        <v>352</v>
      </c>
      <c r="M321" s="435">
        <v>650</v>
      </c>
      <c r="N321" s="435"/>
      <c r="O321" s="435"/>
      <c r="P321" s="435"/>
      <c r="Q321" s="435">
        <f t="shared" si="25"/>
        <v>650</v>
      </c>
      <c r="AC321" s="435">
        <f t="shared" si="21"/>
        <v>-650</v>
      </c>
      <c r="AD321" s="435"/>
      <c r="AE321" s="435"/>
      <c r="AF321" s="435"/>
      <c r="AG321" s="435"/>
      <c r="AH321" s="435"/>
      <c r="AI321" s="435"/>
      <c r="AJ321" s="481">
        <f t="shared" si="22"/>
        <v>0</v>
      </c>
    </row>
    <row r="322" customHeight="1" spans="1:36">
      <c r="A322" s="418">
        <v>45415</v>
      </c>
      <c r="B322" s="419">
        <v>29</v>
      </c>
      <c r="C322" s="419"/>
      <c r="D322" s="419"/>
      <c r="E322" s="420">
        <v>1403</v>
      </c>
      <c r="F322" s="419"/>
      <c r="G322" s="419">
        <v>372423</v>
      </c>
      <c r="H322" s="419" t="s">
        <v>353</v>
      </c>
      <c r="I322" s="419" t="s">
        <v>45</v>
      </c>
      <c r="J322" s="419"/>
      <c r="K322" s="419"/>
      <c r="L322" s="419" t="s">
        <v>354</v>
      </c>
      <c r="M322" s="435">
        <v>1350</v>
      </c>
      <c r="N322" s="435"/>
      <c r="O322" s="435"/>
      <c r="P322" s="435"/>
      <c r="Q322" s="435">
        <f t="shared" si="25"/>
        <v>1350</v>
      </c>
      <c r="AC322" s="435">
        <f t="shared" si="21"/>
        <v>-1350</v>
      </c>
      <c r="AD322" s="435"/>
      <c r="AE322" s="435"/>
      <c r="AF322" s="435"/>
      <c r="AG322" s="435"/>
      <c r="AH322" s="435"/>
      <c r="AI322" s="435"/>
      <c r="AJ322" s="481">
        <f t="shared" si="22"/>
        <v>0</v>
      </c>
    </row>
    <row r="323" customHeight="1" spans="1:36">
      <c r="A323" s="418">
        <v>45415</v>
      </c>
      <c r="B323" s="419">
        <v>14</v>
      </c>
      <c r="C323" s="419"/>
      <c r="D323" s="419"/>
      <c r="E323" s="534" t="s">
        <v>355</v>
      </c>
      <c r="F323" s="419"/>
      <c r="G323" s="419" t="s">
        <v>356</v>
      </c>
      <c r="H323" s="419" t="s">
        <v>357</v>
      </c>
      <c r="I323" s="419" t="s">
        <v>45</v>
      </c>
      <c r="J323" s="419"/>
      <c r="K323" s="419"/>
      <c r="L323" s="419" t="s">
        <v>358</v>
      </c>
      <c r="M323" s="435">
        <v>3000</v>
      </c>
      <c r="N323" s="435"/>
      <c r="O323" s="435"/>
      <c r="P323" s="435"/>
      <c r="Q323" s="435">
        <f t="shared" si="25"/>
        <v>3000</v>
      </c>
      <c r="R323" s="435"/>
      <c r="AC323" s="435">
        <f t="shared" si="21"/>
        <v>-3000</v>
      </c>
      <c r="AD323" s="435"/>
      <c r="AE323" s="435"/>
      <c r="AF323" s="435"/>
      <c r="AG323" s="435"/>
      <c r="AH323" s="435"/>
      <c r="AI323" s="435"/>
      <c r="AJ323" s="481">
        <f t="shared" si="22"/>
        <v>0</v>
      </c>
    </row>
    <row r="324" customHeight="1" spans="1:36">
      <c r="A324" s="418">
        <v>45415</v>
      </c>
      <c r="B324" s="419">
        <v>14</v>
      </c>
      <c r="C324" s="419"/>
      <c r="D324" s="419"/>
      <c r="E324" s="533" t="s">
        <v>359</v>
      </c>
      <c r="F324" s="419"/>
      <c r="G324" s="419">
        <v>350648</v>
      </c>
      <c r="H324" s="419" t="s">
        <v>360</v>
      </c>
      <c r="I324" s="419" t="s">
        <v>45</v>
      </c>
      <c r="J324" s="419"/>
      <c r="K324" s="419"/>
      <c r="L324" s="419" t="s">
        <v>354</v>
      </c>
      <c r="M324" s="435">
        <v>9000</v>
      </c>
      <c r="N324" s="435"/>
      <c r="O324" s="435"/>
      <c r="P324" s="435"/>
      <c r="Q324" s="435">
        <f t="shared" si="25"/>
        <v>9000</v>
      </c>
      <c r="R324" s="435"/>
      <c r="AC324" s="435">
        <f t="shared" si="21"/>
        <v>-9000</v>
      </c>
      <c r="AD324" s="435"/>
      <c r="AE324" s="435"/>
      <c r="AF324" s="435"/>
      <c r="AG324" s="435"/>
      <c r="AH324" s="435"/>
      <c r="AI324" s="435"/>
      <c r="AJ324" s="481">
        <f t="shared" si="22"/>
        <v>0</v>
      </c>
    </row>
    <row r="325" customHeight="1" spans="1:36">
      <c r="A325" s="418">
        <v>45415</v>
      </c>
      <c r="B325" s="419">
        <v>14</v>
      </c>
      <c r="C325" s="419"/>
      <c r="D325" s="419"/>
      <c r="E325" s="533" t="s">
        <v>361</v>
      </c>
      <c r="F325" s="419"/>
      <c r="G325" s="419">
        <v>361893</v>
      </c>
      <c r="H325" s="419" t="s">
        <v>360</v>
      </c>
      <c r="I325" s="419" t="s">
        <v>45</v>
      </c>
      <c r="J325" s="419"/>
      <c r="K325" s="419"/>
      <c r="L325" s="419" t="s">
        <v>362</v>
      </c>
      <c r="M325" s="435">
        <v>1500</v>
      </c>
      <c r="N325" s="435"/>
      <c r="O325" s="435"/>
      <c r="P325" s="435"/>
      <c r="Q325" s="435">
        <f t="shared" si="25"/>
        <v>1500</v>
      </c>
      <c r="R325" s="435"/>
      <c r="AC325" s="435">
        <f t="shared" si="21"/>
        <v>-1500</v>
      </c>
      <c r="AD325" s="435"/>
      <c r="AE325" s="435"/>
      <c r="AF325" s="435"/>
      <c r="AG325" s="435"/>
      <c r="AH325" s="435"/>
      <c r="AI325" s="435"/>
      <c r="AJ325" s="481">
        <f t="shared" si="22"/>
        <v>0</v>
      </c>
    </row>
    <row r="326" customHeight="1" spans="1:36">
      <c r="A326" s="418">
        <v>45415</v>
      </c>
      <c r="B326" s="419">
        <v>14</v>
      </c>
      <c r="C326" s="419"/>
      <c r="D326" s="419"/>
      <c r="E326" s="533" t="s">
        <v>363</v>
      </c>
      <c r="F326" s="419"/>
      <c r="G326" s="419">
        <v>346957</v>
      </c>
      <c r="H326" s="419" t="s">
        <v>360</v>
      </c>
      <c r="I326" s="419" t="s">
        <v>45</v>
      </c>
      <c r="J326" s="419"/>
      <c r="K326" s="419"/>
      <c r="L326" s="419" t="s">
        <v>358</v>
      </c>
      <c r="M326" s="435">
        <v>1500</v>
      </c>
      <c r="N326" s="435"/>
      <c r="O326" s="435"/>
      <c r="P326" s="435"/>
      <c r="Q326" s="435">
        <f t="shared" si="25"/>
        <v>1500</v>
      </c>
      <c r="R326" s="435"/>
      <c r="AC326" s="435">
        <f t="shared" si="21"/>
        <v>-1500</v>
      </c>
      <c r="AD326" s="435"/>
      <c r="AE326" s="435"/>
      <c r="AF326" s="435"/>
      <c r="AG326" s="435"/>
      <c r="AH326" s="435"/>
      <c r="AI326" s="435"/>
      <c r="AJ326" s="481">
        <f t="shared" si="22"/>
        <v>0</v>
      </c>
    </row>
    <row r="327" customHeight="1" spans="1:36">
      <c r="A327" s="418">
        <v>45415</v>
      </c>
      <c r="B327" s="419">
        <v>14</v>
      </c>
      <c r="C327" s="419"/>
      <c r="D327" s="419"/>
      <c r="E327" s="533" t="s">
        <v>364</v>
      </c>
      <c r="F327" s="419"/>
      <c r="G327" s="419" t="s">
        <v>365</v>
      </c>
      <c r="H327" s="419" t="s">
        <v>360</v>
      </c>
      <c r="I327" s="419" t="s">
        <v>45</v>
      </c>
      <c r="J327" s="419"/>
      <c r="K327" s="419"/>
      <c r="L327" s="419" t="s">
        <v>352</v>
      </c>
      <c r="M327" s="435">
        <v>14500</v>
      </c>
      <c r="N327" s="435"/>
      <c r="O327" s="435"/>
      <c r="P327" s="435"/>
      <c r="Q327" s="435">
        <f t="shared" si="25"/>
        <v>14500</v>
      </c>
      <c r="R327" s="435"/>
      <c r="AC327" s="435">
        <f t="shared" si="21"/>
        <v>-14500</v>
      </c>
      <c r="AD327" s="435"/>
      <c r="AE327" s="435"/>
      <c r="AF327" s="435"/>
      <c r="AG327" s="435"/>
      <c r="AH327" s="435"/>
      <c r="AI327" s="435"/>
      <c r="AJ327" s="481">
        <f t="shared" si="22"/>
        <v>0</v>
      </c>
    </row>
    <row r="328" customHeight="1" spans="1:36">
      <c r="A328" s="418">
        <v>45415</v>
      </c>
      <c r="B328" s="419">
        <v>14</v>
      </c>
      <c r="C328" s="419"/>
      <c r="D328" s="419"/>
      <c r="E328" s="533" t="s">
        <v>366</v>
      </c>
      <c r="F328" s="419"/>
      <c r="G328" s="419">
        <v>361884</v>
      </c>
      <c r="H328" s="419" t="s">
        <v>367</v>
      </c>
      <c r="I328" s="419" t="s">
        <v>45</v>
      </c>
      <c r="J328" s="419"/>
      <c r="K328" s="419"/>
      <c r="L328" s="419" t="s">
        <v>362</v>
      </c>
      <c r="M328" s="435">
        <v>2000</v>
      </c>
      <c r="N328" s="435"/>
      <c r="O328" s="435"/>
      <c r="P328" s="435"/>
      <c r="Q328" s="435">
        <f>M328-X328-AE328</f>
        <v>1960</v>
      </c>
      <c r="R328" s="435"/>
      <c r="X328" s="435">
        <v>40</v>
      </c>
      <c r="AC328" s="435">
        <f t="shared" si="21"/>
        <v>-2000</v>
      </c>
      <c r="AD328" s="435"/>
      <c r="AE328" s="435"/>
      <c r="AF328" s="435"/>
      <c r="AG328" s="435"/>
      <c r="AH328" s="435"/>
      <c r="AI328" s="435"/>
      <c r="AJ328" s="481">
        <f t="shared" si="22"/>
        <v>0</v>
      </c>
    </row>
    <row r="329" customHeight="1" spans="1:36">
      <c r="A329" s="418">
        <v>45415</v>
      </c>
      <c r="B329" s="419">
        <v>14</v>
      </c>
      <c r="C329" s="419"/>
      <c r="D329" s="419"/>
      <c r="E329" s="534" t="s">
        <v>368</v>
      </c>
      <c r="F329" s="419"/>
      <c r="G329" s="419">
        <v>365980</v>
      </c>
      <c r="H329" s="419" t="s">
        <v>367</v>
      </c>
      <c r="I329" s="419" t="s">
        <v>45</v>
      </c>
      <c r="J329" s="419"/>
      <c r="K329" s="419"/>
      <c r="L329" s="419" t="s">
        <v>362</v>
      </c>
      <c r="M329" s="435">
        <v>500</v>
      </c>
      <c r="N329" s="435"/>
      <c r="O329" s="435"/>
      <c r="P329" s="435"/>
      <c r="Q329" s="435">
        <f t="shared" ref="Q329:Q336" si="26">M329</f>
        <v>500</v>
      </c>
      <c r="R329" s="435"/>
      <c r="AC329" s="435">
        <f t="shared" si="21"/>
        <v>-500</v>
      </c>
      <c r="AD329" s="435"/>
      <c r="AE329" s="435"/>
      <c r="AF329" s="435"/>
      <c r="AG329" s="435"/>
      <c r="AH329" s="435"/>
      <c r="AI329" s="435"/>
      <c r="AJ329" s="481">
        <f t="shared" si="22"/>
        <v>0</v>
      </c>
    </row>
    <row r="330" customHeight="1" spans="1:36">
      <c r="A330" s="418">
        <v>45415</v>
      </c>
      <c r="B330" s="419">
        <v>14</v>
      </c>
      <c r="C330" s="419"/>
      <c r="D330" s="419"/>
      <c r="E330" s="533" t="s">
        <v>369</v>
      </c>
      <c r="F330" s="419"/>
      <c r="G330" s="419">
        <v>343517</v>
      </c>
      <c r="H330" s="419" t="s">
        <v>370</v>
      </c>
      <c r="I330" s="419" t="s">
        <v>45</v>
      </c>
      <c r="J330" s="419"/>
      <c r="K330" s="419"/>
      <c r="L330" s="419" t="s">
        <v>371</v>
      </c>
      <c r="M330" s="435">
        <v>1500</v>
      </c>
      <c r="N330" s="435"/>
      <c r="O330" s="435"/>
      <c r="P330" s="435"/>
      <c r="Q330" s="435">
        <f t="shared" si="26"/>
        <v>1500</v>
      </c>
      <c r="R330" s="435"/>
      <c r="AC330" s="435">
        <f t="shared" si="21"/>
        <v>-1500</v>
      </c>
      <c r="AD330" s="435"/>
      <c r="AE330" s="435"/>
      <c r="AF330" s="435"/>
      <c r="AG330" s="435"/>
      <c r="AH330" s="435"/>
      <c r="AI330" s="435"/>
      <c r="AJ330" s="481">
        <f t="shared" si="22"/>
        <v>0</v>
      </c>
    </row>
    <row r="331" customHeight="1" spans="1:36">
      <c r="A331" s="418">
        <v>45415</v>
      </c>
      <c r="B331" s="419">
        <v>14</v>
      </c>
      <c r="C331" s="419"/>
      <c r="D331" s="419"/>
      <c r="E331" s="533" t="s">
        <v>372</v>
      </c>
      <c r="F331" s="419"/>
      <c r="G331" s="419" t="s">
        <v>373</v>
      </c>
      <c r="H331" s="419" t="s">
        <v>370</v>
      </c>
      <c r="I331" s="419" t="s">
        <v>45</v>
      </c>
      <c r="J331" s="419"/>
      <c r="K331" s="419"/>
      <c r="L331" s="419" t="s">
        <v>371</v>
      </c>
      <c r="M331" s="435">
        <v>10500</v>
      </c>
      <c r="N331" s="435"/>
      <c r="O331" s="435"/>
      <c r="P331" s="435"/>
      <c r="Q331" s="435">
        <f t="shared" si="26"/>
        <v>10500</v>
      </c>
      <c r="R331" s="435"/>
      <c r="AC331" s="435">
        <f t="shared" si="21"/>
        <v>-10500</v>
      </c>
      <c r="AD331" s="435"/>
      <c r="AE331" s="435"/>
      <c r="AF331" s="435"/>
      <c r="AG331" s="435"/>
      <c r="AH331" s="435"/>
      <c r="AI331" s="435"/>
      <c r="AJ331" s="481">
        <f t="shared" si="22"/>
        <v>0</v>
      </c>
    </row>
    <row r="332" customHeight="1" spans="1:36">
      <c r="A332" s="418">
        <v>45415</v>
      </c>
      <c r="B332" s="419">
        <v>14</v>
      </c>
      <c r="C332" s="419"/>
      <c r="D332" s="419"/>
      <c r="E332" s="533" t="s">
        <v>374</v>
      </c>
      <c r="F332" s="419"/>
      <c r="G332" s="419" t="s">
        <v>375</v>
      </c>
      <c r="H332" s="419" t="s">
        <v>376</v>
      </c>
      <c r="I332" s="419" t="s">
        <v>45</v>
      </c>
      <c r="J332" s="419"/>
      <c r="K332" s="419"/>
      <c r="L332" s="419" t="s">
        <v>377</v>
      </c>
      <c r="M332" s="435">
        <v>2940</v>
      </c>
      <c r="N332" s="435"/>
      <c r="O332" s="435"/>
      <c r="P332" s="435"/>
      <c r="Q332" s="435">
        <f t="shared" si="26"/>
        <v>2940</v>
      </c>
      <c r="R332" s="435"/>
      <c r="AC332" s="435">
        <f t="shared" si="21"/>
        <v>-2940</v>
      </c>
      <c r="AD332" s="435"/>
      <c r="AE332" s="435"/>
      <c r="AF332" s="435"/>
      <c r="AG332" s="435"/>
      <c r="AH332" s="435"/>
      <c r="AI332" s="435"/>
      <c r="AJ332" s="481">
        <f t="shared" si="22"/>
        <v>0</v>
      </c>
    </row>
    <row r="333" customHeight="1" spans="1:36">
      <c r="A333" s="418">
        <v>45415</v>
      </c>
      <c r="B333" s="419">
        <v>14</v>
      </c>
      <c r="C333" s="419"/>
      <c r="D333" s="419"/>
      <c r="E333" s="534" t="s">
        <v>378</v>
      </c>
      <c r="F333" s="419"/>
      <c r="G333" s="419">
        <v>366001</v>
      </c>
      <c r="H333" s="419" t="s">
        <v>379</v>
      </c>
      <c r="I333" s="419" t="s">
        <v>45</v>
      </c>
      <c r="J333" s="419"/>
      <c r="K333" s="419"/>
      <c r="L333" s="419" t="s">
        <v>189</v>
      </c>
      <c r="M333" s="435">
        <v>6860</v>
      </c>
      <c r="N333" s="435"/>
      <c r="O333" s="435"/>
      <c r="P333" s="435"/>
      <c r="Q333" s="435">
        <f t="shared" si="26"/>
        <v>6860</v>
      </c>
      <c r="R333" s="435"/>
      <c r="AC333" s="435">
        <f t="shared" si="21"/>
        <v>-6860</v>
      </c>
      <c r="AD333" s="435"/>
      <c r="AE333" s="435"/>
      <c r="AF333" s="435"/>
      <c r="AG333" s="435"/>
      <c r="AH333" s="435"/>
      <c r="AI333" s="435"/>
      <c r="AJ333" s="481">
        <f t="shared" si="22"/>
        <v>0</v>
      </c>
    </row>
    <row r="334" customHeight="1" spans="1:36">
      <c r="A334" s="418">
        <v>45415</v>
      </c>
      <c r="B334" s="419">
        <v>45</v>
      </c>
      <c r="C334" s="419"/>
      <c r="D334" s="419"/>
      <c r="E334" s="420">
        <v>2208</v>
      </c>
      <c r="F334" s="419"/>
      <c r="G334" s="419">
        <v>372199</v>
      </c>
      <c r="H334" s="419" t="s">
        <v>380</v>
      </c>
      <c r="I334" s="419" t="s">
        <v>45</v>
      </c>
      <c r="J334" s="419"/>
      <c r="K334" s="419"/>
      <c r="L334" s="419" t="s">
        <v>381</v>
      </c>
      <c r="M334" s="435">
        <v>1500</v>
      </c>
      <c r="Q334" s="435">
        <f t="shared" si="26"/>
        <v>1500</v>
      </c>
      <c r="AC334" s="435">
        <f t="shared" si="21"/>
        <v>-1500</v>
      </c>
      <c r="AD334" s="435"/>
      <c r="AE334" s="435"/>
      <c r="AF334" s="435"/>
      <c r="AG334" s="435"/>
      <c r="AH334" s="435"/>
      <c r="AI334" s="435"/>
      <c r="AJ334" s="481">
        <f t="shared" si="22"/>
        <v>0</v>
      </c>
    </row>
    <row r="335" customHeight="1" spans="1:36">
      <c r="A335" s="418">
        <v>45415</v>
      </c>
      <c r="B335" s="419">
        <v>957</v>
      </c>
      <c r="C335" s="419"/>
      <c r="D335" s="419"/>
      <c r="E335" s="419">
        <v>729336</v>
      </c>
      <c r="F335" s="419"/>
      <c r="G335" s="419">
        <v>367829</v>
      </c>
      <c r="H335" s="419" t="s">
        <v>382</v>
      </c>
      <c r="I335" s="419" t="s">
        <v>45</v>
      </c>
      <c r="J335" s="419"/>
      <c r="K335" s="419"/>
      <c r="L335" s="419" t="s">
        <v>383</v>
      </c>
      <c r="M335" s="435">
        <v>1100</v>
      </c>
      <c r="Q335" s="435">
        <f t="shared" si="26"/>
        <v>1100</v>
      </c>
      <c r="AC335" s="435">
        <f t="shared" si="21"/>
        <v>-1100</v>
      </c>
      <c r="AD335" s="435"/>
      <c r="AE335" s="435"/>
      <c r="AF335" s="435"/>
      <c r="AG335" s="435"/>
      <c r="AH335" s="435"/>
      <c r="AI335" s="435"/>
      <c r="AJ335" s="481">
        <f t="shared" si="22"/>
        <v>0</v>
      </c>
    </row>
    <row r="336" customHeight="1" spans="1:36">
      <c r="A336" s="418">
        <v>45415</v>
      </c>
      <c r="B336" s="419">
        <v>957</v>
      </c>
      <c r="C336" s="419"/>
      <c r="D336" s="419"/>
      <c r="E336" s="419">
        <v>729337</v>
      </c>
      <c r="F336" s="419"/>
      <c r="G336" s="419">
        <v>368532</v>
      </c>
      <c r="H336" s="419" t="s">
        <v>384</v>
      </c>
      <c r="I336" s="419" t="s">
        <v>45</v>
      </c>
      <c r="J336" s="419"/>
      <c r="K336" s="419"/>
      <c r="L336" s="419" t="s">
        <v>383</v>
      </c>
      <c r="M336" s="435">
        <v>1100</v>
      </c>
      <c r="Q336" s="435">
        <f t="shared" si="26"/>
        <v>1100</v>
      </c>
      <c r="AC336" s="435">
        <f t="shared" si="21"/>
        <v>-1100</v>
      </c>
      <c r="AD336" s="435"/>
      <c r="AE336" s="435"/>
      <c r="AF336" s="435"/>
      <c r="AG336" s="435"/>
      <c r="AH336" s="435"/>
      <c r="AI336" s="435"/>
      <c r="AJ336" s="481">
        <f t="shared" si="22"/>
        <v>0</v>
      </c>
    </row>
    <row r="337" customHeight="1" spans="1:36">
      <c r="A337" s="418">
        <v>45415</v>
      </c>
      <c r="B337" s="419">
        <v>32</v>
      </c>
      <c r="C337" s="419"/>
      <c r="D337" s="419"/>
      <c r="E337" s="420">
        <v>1551</v>
      </c>
      <c r="F337" s="419"/>
      <c r="G337" s="419" t="s">
        <v>385</v>
      </c>
      <c r="H337" s="419" t="s">
        <v>386</v>
      </c>
      <c r="I337" s="419" t="s">
        <v>45</v>
      </c>
      <c r="J337" s="419"/>
      <c r="K337" s="419"/>
      <c r="L337" s="419" t="s">
        <v>387</v>
      </c>
      <c r="M337" s="435">
        <v>13200</v>
      </c>
      <c r="Q337" s="435">
        <f t="shared" ref="Q337:Q340" si="27">M337-AE337</f>
        <v>13200</v>
      </c>
      <c r="AC337" s="435">
        <f t="shared" si="21"/>
        <v>-13200</v>
      </c>
      <c r="AI337" s="457"/>
      <c r="AJ337" s="481">
        <f t="shared" si="22"/>
        <v>0</v>
      </c>
    </row>
    <row r="338" customHeight="1" spans="1:57">
      <c r="A338" s="418">
        <v>45415</v>
      </c>
      <c r="B338" s="419">
        <v>32</v>
      </c>
      <c r="C338" s="419"/>
      <c r="D338" s="419"/>
      <c r="E338" s="420">
        <v>1552</v>
      </c>
      <c r="F338" s="419"/>
      <c r="G338" s="419">
        <v>369518</v>
      </c>
      <c r="H338" s="419" t="s">
        <v>388</v>
      </c>
      <c r="I338" s="419" t="s">
        <v>45</v>
      </c>
      <c r="J338" s="419"/>
      <c r="K338" s="419"/>
      <c r="L338" s="419" t="s">
        <v>387</v>
      </c>
      <c r="M338" s="435">
        <v>1200</v>
      </c>
      <c r="Q338" s="435">
        <f t="shared" si="27"/>
        <v>1200</v>
      </c>
      <c r="AC338" s="435">
        <f t="shared" si="21"/>
        <v>-1200</v>
      </c>
      <c r="AI338" s="457"/>
      <c r="AJ338" s="481">
        <f t="shared" si="22"/>
        <v>0</v>
      </c>
      <c r="AK338" s="491"/>
      <c r="AL338" s="491"/>
      <c r="AM338" s="491"/>
      <c r="AN338" s="491"/>
      <c r="AO338" s="491"/>
      <c r="AP338" s="491"/>
      <c r="AQ338" s="491"/>
      <c r="AR338" s="491"/>
      <c r="AS338" s="491"/>
      <c r="AT338" s="491"/>
      <c r="AU338" s="491"/>
      <c r="AV338" s="491"/>
      <c r="AW338" s="491"/>
      <c r="AX338" s="491"/>
      <c r="AY338" s="491"/>
      <c r="AZ338" s="491"/>
      <c r="BA338" s="491"/>
      <c r="BB338" s="491"/>
      <c r="BC338" s="491"/>
      <c r="BD338" s="491"/>
      <c r="BE338" s="491"/>
    </row>
    <row r="339" customHeight="1" spans="1:36">
      <c r="A339" s="418">
        <v>45415</v>
      </c>
      <c r="B339" s="419">
        <v>32</v>
      </c>
      <c r="C339" s="419"/>
      <c r="D339" s="419"/>
      <c r="E339" s="420">
        <v>1553</v>
      </c>
      <c r="F339" s="419"/>
      <c r="G339" s="419">
        <v>369519</v>
      </c>
      <c r="H339" s="419" t="s">
        <v>389</v>
      </c>
      <c r="I339" s="419" t="s">
        <v>45</v>
      </c>
      <c r="J339" s="419"/>
      <c r="K339" s="419"/>
      <c r="L339" s="419" t="s">
        <v>387</v>
      </c>
      <c r="M339" s="435">
        <v>1200</v>
      </c>
      <c r="Q339" s="435">
        <f t="shared" si="27"/>
        <v>1200</v>
      </c>
      <c r="AC339" s="435">
        <f t="shared" si="21"/>
        <v>-1200</v>
      </c>
      <c r="AI339" s="457"/>
      <c r="AJ339" s="481">
        <f t="shared" si="22"/>
        <v>0</v>
      </c>
    </row>
    <row r="340" customHeight="1" spans="1:36">
      <c r="A340" s="418">
        <v>45415</v>
      </c>
      <c r="B340" s="419">
        <v>32</v>
      </c>
      <c r="C340" s="419"/>
      <c r="D340" s="419"/>
      <c r="E340" s="420">
        <v>1554</v>
      </c>
      <c r="F340" s="419"/>
      <c r="G340" s="419">
        <v>369525</v>
      </c>
      <c r="H340" s="419" t="s">
        <v>390</v>
      </c>
      <c r="I340" s="419" t="s">
        <v>45</v>
      </c>
      <c r="J340" s="419"/>
      <c r="K340" s="419"/>
      <c r="L340" s="419" t="s">
        <v>387</v>
      </c>
      <c r="M340" s="435">
        <v>3200</v>
      </c>
      <c r="Q340" s="435">
        <f t="shared" si="27"/>
        <v>3200</v>
      </c>
      <c r="AC340" s="435">
        <f t="shared" si="21"/>
        <v>-3200</v>
      </c>
      <c r="AI340" s="457"/>
      <c r="AJ340" s="481">
        <f t="shared" si="22"/>
        <v>0</v>
      </c>
    </row>
    <row r="341" customHeight="1" spans="1:36">
      <c r="A341" s="418">
        <v>45415</v>
      </c>
      <c r="B341" s="419">
        <v>32</v>
      </c>
      <c r="C341" s="419"/>
      <c r="D341" s="419"/>
      <c r="E341" s="420">
        <v>1555</v>
      </c>
      <c r="F341" s="419"/>
      <c r="G341" s="419">
        <v>369520</v>
      </c>
      <c r="H341" s="419" t="s">
        <v>391</v>
      </c>
      <c r="I341" s="419" t="s">
        <v>45</v>
      </c>
      <c r="J341" s="419"/>
      <c r="K341" s="419"/>
      <c r="L341" s="419" t="s">
        <v>387</v>
      </c>
      <c r="M341" s="435">
        <v>400</v>
      </c>
      <c r="Q341" s="435">
        <f t="shared" ref="Q341:Q343" si="28">400-AE341</f>
        <v>400</v>
      </c>
      <c r="AC341" s="435">
        <f t="shared" si="21"/>
        <v>-400</v>
      </c>
      <c r="AH341" s="435"/>
      <c r="AI341" s="435"/>
      <c r="AJ341" s="481">
        <f t="shared" si="22"/>
        <v>0</v>
      </c>
    </row>
    <row r="342" customHeight="1" spans="1:36">
      <c r="A342" s="418">
        <v>45415</v>
      </c>
      <c r="B342" s="419">
        <v>32</v>
      </c>
      <c r="C342" s="419"/>
      <c r="D342" s="419"/>
      <c r="E342" s="420">
        <v>1556</v>
      </c>
      <c r="F342" s="419"/>
      <c r="G342" s="419">
        <v>369521</v>
      </c>
      <c r="H342" s="419" t="s">
        <v>392</v>
      </c>
      <c r="I342" s="419" t="s">
        <v>45</v>
      </c>
      <c r="J342" s="419"/>
      <c r="K342" s="419"/>
      <c r="L342" s="419" t="s">
        <v>387</v>
      </c>
      <c r="M342" s="435">
        <v>400</v>
      </c>
      <c r="Q342" s="435">
        <f t="shared" si="28"/>
        <v>400</v>
      </c>
      <c r="AC342" s="435">
        <f t="shared" si="21"/>
        <v>-400</v>
      </c>
      <c r="AH342" s="435"/>
      <c r="AI342" s="435"/>
      <c r="AJ342" s="481">
        <f t="shared" si="22"/>
        <v>0</v>
      </c>
    </row>
    <row r="343" customHeight="1" spans="1:36">
      <c r="A343" s="418">
        <v>45415</v>
      </c>
      <c r="B343" s="419">
        <v>32</v>
      </c>
      <c r="C343" s="419"/>
      <c r="D343" s="419"/>
      <c r="E343" s="420">
        <v>1557</v>
      </c>
      <c r="F343" s="419"/>
      <c r="G343" s="419">
        <v>369522</v>
      </c>
      <c r="H343" s="419" t="s">
        <v>393</v>
      </c>
      <c r="I343" s="419" t="s">
        <v>45</v>
      </c>
      <c r="J343" s="419"/>
      <c r="K343" s="419"/>
      <c r="L343" s="419" t="s">
        <v>387</v>
      </c>
      <c r="M343" s="435">
        <v>400</v>
      </c>
      <c r="Q343" s="435">
        <f t="shared" si="28"/>
        <v>400</v>
      </c>
      <c r="AC343" s="435">
        <f t="shared" si="21"/>
        <v>-400</v>
      </c>
      <c r="AH343" s="435"/>
      <c r="AI343" s="435"/>
      <c r="AJ343" s="481">
        <f t="shared" si="22"/>
        <v>0</v>
      </c>
    </row>
    <row r="344" customHeight="1" spans="1:36">
      <c r="A344" s="418">
        <v>45415</v>
      </c>
      <c r="B344" s="419">
        <v>32</v>
      </c>
      <c r="C344" s="419"/>
      <c r="D344" s="419"/>
      <c r="E344" s="420">
        <v>1558</v>
      </c>
      <c r="F344" s="419"/>
      <c r="G344" s="419">
        <v>369523</v>
      </c>
      <c r="H344" s="419" t="s">
        <v>394</v>
      </c>
      <c r="I344" s="419" t="s">
        <v>45</v>
      </c>
      <c r="J344" s="419"/>
      <c r="K344" s="419"/>
      <c r="L344" s="419" t="s">
        <v>387</v>
      </c>
      <c r="M344" s="435">
        <v>400</v>
      </c>
      <c r="Q344" s="435">
        <f t="shared" ref="Q344:Q348" si="29">M344-AE344</f>
        <v>400</v>
      </c>
      <c r="AC344" s="435">
        <f t="shared" si="21"/>
        <v>-400</v>
      </c>
      <c r="AH344" s="435"/>
      <c r="AI344" s="435"/>
      <c r="AJ344" s="481">
        <f t="shared" si="22"/>
        <v>0</v>
      </c>
    </row>
    <row r="345" customHeight="1" spans="1:36">
      <c r="A345" s="418">
        <v>45415</v>
      </c>
      <c r="B345" s="419">
        <v>32</v>
      </c>
      <c r="C345" s="419"/>
      <c r="D345" s="419"/>
      <c r="E345" s="420">
        <v>1559</v>
      </c>
      <c r="F345" s="419"/>
      <c r="G345" s="419">
        <v>369524</v>
      </c>
      <c r="H345" s="419" t="s">
        <v>395</v>
      </c>
      <c r="I345" s="419" t="s">
        <v>45</v>
      </c>
      <c r="J345" s="419"/>
      <c r="K345" s="419"/>
      <c r="L345" s="419" t="s">
        <v>387</v>
      </c>
      <c r="M345" s="435">
        <v>400</v>
      </c>
      <c r="Q345" s="435">
        <f t="shared" si="29"/>
        <v>400</v>
      </c>
      <c r="AC345" s="435">
        <f t="shared" si="21"/>
        <v>-400</v>
      </c>
      <c r="AH345" s="435"/>
      <c r="AI345" s="435"/>
      <c r="AJ345" s="481">
        <f t="shared" si="22"/>
        <v>0</v>
      </c>
    </row>
    <row r="346" customHeight="1" spans="1:36">
      <c r="A346" s="418">
        <v>45415</v>
      </c>
      <c r="B346" s="419">
        <v>32</v>
      </c>
      <c r="C346" s="419"/>
      <c r="D346" s="419"/>
      <c r="E346" s="420">
        <v>1560</v>
      </c>
      <c r="F346" s="419"/>
      <c r="G346" s="419">
        <v>369526</v>
      </c>
      <c r="H346" s="419" t="s">
        <v>396</v>
      </c>
      <c r="I346" s="419" t="s">
        <v>45</v>
      </c>
      <c r="J346" s="419"/>
      <c r="K346" s="419"/>
      <c r="L346" s="419" t="s">
        <v>387</v>
      </c>
      <c r="M346" s="435">
        <v>400</v>
      </c>
      <c r="Q346" s="435">
        <f t="shared" si="29"/>
        <v>400</v>
      </c>
      <c r="AC346" s="435">
        <f t="shared" si="21"/>
        <v>-400</v>
      </c>
      <c r="AH346" s="435"/>
      <c r="AI346" s="435"/>
      <c r="AJ346" s="481">
        <f t="shared" si="22"/>
        <v>0</v>
      </c>
    </row>
    <row r="347" customHeight="1" spans="1:36">
      <c r="A347" s="418">
        <v>45415</v>
      </c>
      <c r="B347" s="419">
        <v>32</v>
      </c>
      <c r="C347" s="419"/>
      <c r="D347" s="419"/>
      <c r="E347" s="420">
        <v>1561</v>
      </c>
      <c r="F347" s="419"/>
      <c r="G347" s="419">
        <v>369527</v>
      </c>
      <c r="H347" s="419" t="s">
        <v>397</v>
      </c>
      <c r="I347" s="419" t="s">
        <v>45</v>
      </c>
      <c r="J347" s="419"/>
      <c r="K347" s="419"/>
      <c r="L347" s="419" t="s">
        <v>387</v>
      </c>
      <c r="M347" s="435">
        <v>400</v>
      </c>
      <c r="Q347" s="435">
        <f t="shared" si="29"/>
        <v>400</v>
      </c>
      <c r="AC347" s="435">
        <f t="shared" si="21"/>
        <v>-400</v>
      </c>
      <c r="AH347" s="435"/>
      <c r="AI347" s="435"/>
      <c r="AJ347" s="481">
        <f t="shared" si="22"/>
        <v>0</v>
      </c>
    </row>
    <row r="348" customHeight="1" spans="1:36">
      <c r="A348" s="418">
        <v>45415</v>
      </c>
      <c r="B348" s="419">
        <v>32</v>
      </c>
      <c r="C348" s="419"/>
      <c r="D348" s="419"/>
      <c r="E348" s="420">
        <v>1562</v>
      </c>
      <c r="F348" s="419"/>
      <c r="G348" s="419">
        <v>369528</v>
      </c>
      <c r="H348" s="419" t="s">
        <v>398</v>
      </c>
      <c r="I348" s="419" t="s">
        <v>45</v>
      </c>
      <c r="J348" s="419"/>
      <c r="K348" s="419"/>
      <c r="L348" s="419" t="s">
        <v>387</v>
      </c>
      <c r="M348" s="435">
        <v>400</v>
      </c>
      <c r="Q348" s="435">
        <f t="shared" si="29"/>
        <v>400</v>
      </c>
      <c r="AC348" s="435">
        <f t="shared" si="21"/>
        <v>-400</v>
      </c>
      <c r="AH348" s="435"/>
      <c r="AI348" s="435"/>
      <c r="AJ348" s="481">
        <f t="shared" si="22"/>
        <v>0</v>
      </c>
    </row>
    <row r="349" customHeight="1" spans="1:36">
      <c r="A349" s="418">
        <v>45415</v>
      </c>
      <c r="B349" s="419">
        <v>32</v>
      </c>
      <c r="C349" s="419"/>
      <c r="D349" s="419"/>
      <c r="E349" s="420">
        <v>1563</v>
      </c>
      <c r="F349" s="419"/>
      <c r="G349" s="419">
        <v>369529</v>
      </c>
      <c r="H349" s="419" t="s">
        <v>399</v>
      </c>
      <c r="I349" s="419" t="s">
        <v>45</v>
      </c>
      <c r="J349" s="419"/>
      <c r="K349" s="419"/>
      <c r="L349" s="419" t="s">
        <v>387</v>
      </c>
      <c r="M349" s="435">
        <v>400</v>
      </c>
      <c r="Q349" s="435">
        <f t="shared" ref="Q349:Q351" si="30">400-AE349</f>
        <v>400</v>
      </c>
      <c r="AC349" s="435">
        <f t="shared" si="21"/>
        <v>-400</v>
      </c>
      <c r="AH349" s="435"/>
      <c r="AI349" s="435"/>
      <c r="AJ349" s="481">
        <f t="shared" si="22"/>
        <v>0</v>
      </c>
    </row>
    <row r="350" customHeight="1" spans="1:36">
      <c r="A350" s="418">
        <v>45415</v>
      </c>
      <c r="B350" s="419">
        <v>32</v>
      </c>
      <c r="C350" s="419"/>
      <c r="D350" s="419"/>
      <c r="E350" s="420">
        <v>1564</v>
      </c>
      <c r="F350" s="419"/>
      <c r="G350" s="419">
        <v>369530</v>
      </c>
      <c r="H350" s="419" t="s">
        <v>400</v>
      </c>
      <c r="I350" s="419" t="s">
        <v>45</v>
      </c>
      <c r="J350" s="419"/>
      <c r="K350" s="419"/>
      <c r="L350" s="419" t="s">
        <v>387</v>
      </c>
      <c r="M350" s="435">
        <v>400</v>
      </c>
      <c r="Q350" s="435">
        <f t="shared" si="30"/>
        <v>400</v>
      </c>
      <c r="AC350" s="435">
        <f t="shared" si="21"/>
        <v>-400</v>
      </c>
      <c r="AH350" s="435"/>
      <c r="AI350" s="435"/>
      <c r="AJ350" s="481">
        <f t="shared" si="22"/>
        <v>0</v>
      </c>
    </row>
    <row r="351" customHeight="1" spans="1:36">
      <c r="A351" s="418">
        <v>45415</v>
      </c>
      <c r="B351" s="419">
        <v>32</v>
      </c>
      <c r="C351" s="419"/>
      <c r="D351" s="419"/>
      <c r="E351" s="420">
        <v>1565</v>
      </c>
      <c r="F351" s="419"/>
      <c r="G351" s="419">
        <v>369531</v>
      </c>
      <c r="H351" s="419" t="s">
        <v>401</v>
      </c>
      <c r="I351" s="419" t="s">
        <v>45</v>
      </c>
      <c r="J351" s="419"/>
      <c r="K351" s="419"/>
      <c r="L351" s="419" t="s">
        <v>387</v>
      </c>
      <c r="M351" s="435">
        <v>400</v>
      </c>
      <c r="Q351" s="435">
        <f t="shared" si="30"/>
        <v>400</v>
      </c>
      <c r="AC351" s="435">
        <f t="shared" si="21"/>
        <v>-400</v>
      </c>
      <c r="AH351" s="435"/>
      <c r="AI351" s="435"/>
      <c r="AJ351" s="481">
        <f t="shared" si="22"/>
        <v>0</v>
      </c>
    </row>
    <row r="352" customHeight="1" spans="1:36">
      <c r="A352" s="418">
        <v>45415</v>
      </c>
      <c r="B352" s="419">
        <v>32</v>
      </c>
      <c r="C352" s="419"/>
      <c r="D352" s="419"/>
      <c r="E352" s="420">
        <v>1566</v>
      </c>
      <c r="F352" s="419"/>
      <c r="G352" s="419">
        <v>369532</v>
      </c>
      <c r="H352" s="419" t="s">
        <v>402</v>
      </c>
      <c r="I352" s="419" t="s">
        <v>45</v>
      </c>
      <c r="J352" s="419"/>
      <c r="K352" s="419"/>
      <c r="L352" s="419" t="s">
        <v>387</v>
      </c>
      <c r="M352" s="435">
        <v>400</v>
      </c>
      <c r="Q352" s="435">
        <f>M352-AE352</f>
        <v>400</v>
      </c>
      <c r="AC352" s="435">
        <f t="shared" si="21"/>
        <v>-400</v>
      </c>
      <c r="AH352" s="435"/>
      <c r="AI352" s="435"/>
      <c r="AJ352" s="481">
        <f t="shared" si="22"/>
        <v>0</v>
      </c>
    </row>
    <row r="353" customHeight="1" spans="1:36">
      <c r="A353" s="418">
        <v>45415</v>
      </c>
      <c r="B353" s="419">
        <v>32</v>
      </c>
      <c r="C353" s="419"/>
      <c r="D353" s="419"/>
      <c r="E353" s="420">
        <v>1567</v>
      </c>
      <c r="F353" s="419"/>
      <c r="G353" s="419">
        <v>369533</v>
      </c>
      <c r="H353" s="419" t="s">
        <v>403</v>
      </c>
      <c r="I353" s="419" t="s">
        <v>45</v>
      </c>
      <c r="J353" s="419"/>
      <c r="K353" s="419"/>
      <c r="L353" s="419" t="s">
        <v>387</v>
      </c>
      <c r="M353" s="435">
        <v>400</v>
      </c>
      <c r="Q353" s="435">
        <f t="shared" ref="Q353:Q356" si="31">400-AE353</f>
        <v>400</v>
      </c>
      <c r="AC353" s="435">
        <f t="shared" si="21"/>
        <v>-400</v>
      </c>
      <c r="AH353" s="435"/>
      <c r="AI353" s="435"/>
      <c r="AJ353" s="481">
        <f t="shared" si="22"/>
        <v>0</v>
      </c>
    </row>
    <row r="354" customHeight="1" spans="1:36">
      <c r="A354" s="418">
        <v>45415</v>
      </c>
      <c r="B354" s="419">
        <v>32</v>
      </c>
      <c r="C354" s="419"/>
      <c r="D354" s="419"/>
      <c r="E354" s="420">
        <v>1568</v>
      </c>
      <c r="F354" s="419"/>
      <c r="G354" s="419">
        <v>369534</v>
      </c>
      <c r="H354" s="419" t="s">
        <v>404</v>
      </c>
      <c r="I354" s="419" t="s">
        <v>45</v>
      </c>
      <c r="J354" s="419"/>
      <c r="K354" s="419"/>
      <c r="L354" s="419" t="s">
        <v>387</v>
      </c>
      <c r="M354" s="435">
        <v>400</v>
      </c>
      <c r="Q354" s="435">
        <f t="shared" si="31"/>
        <v>400</v>
      </c>
      <c r="AC354" s="435">
        <f t="shared" si="21"/>
        <v>-400</v>
      </c>
      <c r="AH354" s="435"/>
      <c r="AI354" s="435"/>
      <c r="AJ354" s="481">
        <f t="shared" si="22"/>
        <v>0</v>
      </c>
    </row>
    <row r="355" customHeight="1" spans="1:36">
      <c r="A355" s="418">
        <v>45415</v>
      </c>
      <c r="B355" s="419">
        <v>32</v>
      </c>
      <c r="C355" s="419"/>
      <c r="D355" s="419"/>
      <c r="E355" s="420">
        <v>1569</v>
      </c>
      <c r="F355" s="419"/>
      <c r="G355" s="419">
        <v>369535</v>
      </c>
      <c r="H355" s="419" t="s">
        <v>405</v>
      </c>
      <c r="I355" s="419" t="s">
        <v>45</v>
      </c>
      <c r="J355" s="419"/>
      <c r="K355" s="419"/>
      <c r="L355" s="419" t="s">
        <v>387</v>
      </c>
      <c r="M355" s="435">
        <v>400</v>
      </c>
      <c r="Q355" s="435">
        <f t="shared" si="31"/>
        <v>400</v>
      </c>
      <c r="AC355" s="435">
        <f t="shared" si="21"/>
        <v>-400</v>
      </c>
      <c r="AH355" s="435"/>
      <c r="AI355" s="435"/>
      <c r="AJ355" s="481">
        <f t="shared" si="22"/>
        <v>0</v>
      </c>
    </row>
    <row r="356" customHeight="1" spans="1:36">
      <c r="A356" s="418">
        <v>45415</v>
      </c>
      <c r="B356" s="419">
        <v>32</v>
      </c>
      <c r="C356" s="419"/>
      <c r="D356" s="419"/>
      <c r="E356" s="420">
        <v>1570</v>
      </c>
      <c r="F356" s="419"/>
      <c r="G356" s="419">
        <v>369536</v>
      </c>
      <c r="H356" s="419" t="s">
        <v>406</v>
      </c>
      <c r="I356" s="419" t="s">
        <v>45</v>
      </c>
      <c r="J356" s="419"/>
      <c r="K356" s="419"/>
      <c r="L356" s="419" t="s">
        <v>387</v>
      </c>
      <c r="M356" s="435">
        <v>400</v>
      </c>
      <c r="Q356" s="435">
        <f t="shared" si="31"/>
        <v>400</v>
      </c>
      <c r="AC356" s="435">
        <f t="shared" si="21"/>
        <v>-400</v>
      </c>
      <c r="AH356" s="435"/>
      <c r="AI356" s="435"/>
      <c r="AJ356" s="481">
        <f t="shared" si="22"/>
        <v>0</v>
      </c>
    </row>
    <row r="357" customHeight="1" spans="1:36">
      <c r="A357" s="418">
        <v>45415</v>
      </c>
      <c r="B357" s="419">
        <v>32</v>
      </c>
      <c r="C357" s="419"/>
      <c r="D357" s="419"/>
      <c r="E357" s="420">
        <v>1571</v>
      </c>
      <c r="F357" s="419"/>
      <c r="G357" s="419">
        <v>369537</v>
      </c>
      <c r="H357" s="419" t="s">
        <v>407</v>
      </c>
      <c r="I357" s="419" t="s">
        <v>45</v>
      </c>
      <c r="J357" s="419"/>
      <c r="K357" s="419"/>
      <c r="L357" s="419" t="s">
        <v>387</v>
      </c>
      <c r="M357" s="435">
        <v>400</v>
      </c>
      <c r="Q357" s="435">
        <f t="shared" ref="Q357:Q358" si="32">M357-AE357</f>
        <v>400</v>
      </c>
      <c r="AC357" s="435">
        <f t="shared" si="21"/>
        <v>-400</v>
      </c>
      <c r="AH357" s="435"/>
      <c r="AI357" s="435"/>
      <c r="AJ357" s="481">
        <f t="shared" si="22"/>
        <v>0</v>
      </c>
    </row>
    <row r="358" customHeight="1" spans="1:36">
      <c r="A358" s="418">
        <v>45415</v>
      </c>
      <c r="B358" s="419">
        <v>32</v>
      </c>
      <c r="C358" s="419"/>
      <c r="D358" s="419"/>
      <c r="E358" s="420">
        <v>1572</v>
      </c>
      <c r="F358" s="419"/>
      <c r="G358" s="419">
        <v>369538</v>
      </c>
      <c r="H358" s="419" t="s">
        <v>408</v>
      </c>
      <c r="I358" s="419" t="s">
        <v>45</v>
      </c>
      <c r="J358" s="419"/>
      <c r="K358" s="419"/>
      <c r="L358" s="419" t="s">
        <v>387</v>
      </c>
      <c r="M358" s="435">
        <v>400</v>
      </c>
      <c r="Q358" s="435">
        <f t="shared" si="32"/>
        <v>400</v>
      </c>
      <c r="AC358" s="435">
        <f t="shared" si="21"/>
        <v>-400</v>
      </c>
      <c r="AH358" s="435"/>
      <c r="AI358" s="435"/>
      <c r="AJ358" s="481">
        <f t="shared" si="22"/>
        <v>0</v>
      </c>
    </row>
    <row r="359" customHeight="1" spans="1:36">
      <c r="A359" s="418">
        <v>45415</v>
      </c>
      <c r="B359" s="419">
        <v>32</v>
      </c>
      <c r="C359" s="419"/>
      <c r="D359" s="419"/>
      <c r="E359" s="420">
        <v>1573</v>
      </c>
      <c r="F359" s="419"/>
      <c r="G359" s="419">
        <v>369539</v>
      </c>
      <c r="H359" s="419" t="s">
        <v>409</v>
      </c>
      <c r="I359" s="419" t="s">
        <v>45</v>
      </c>
      <c r="J359" s="419"/>
      <c r="K359" s="419"/>
      <c r="L359" s="419" t="s">
        <v>387</v>
      </c>
      <c r="M359" s="435">
        <v>400</v>
      </c>
      <c r="Q359" s="435">
        <f t="shared" ref="Q359:Q363" si="33">400-AE359</f>
        <v>400</v>
      </c>
      <c r="AC359" s="435">
        <f t="shared" si="21"/>
        <v>-400</v>
      </c>
      <c r="AH359" s="435"/>
      <c r="AI359" s="435"/>
      <c r="AJ359" s="481">
        <f t="shared" si="22"/>
        <v>0</v>
      </c>
    </row>
    <row r="360" customHeight="1" spans="1:36">
      <c r="A360" s="418">
        <v>45415</v>
      </c>
      <c r="B360" s="419">
        <v>32</v>
      </c>
      <c r="C360" s="419"/>
      <c r="D360" s="419"/>
      <c r="E360" s="420">
        <v>1574</v>
      </c>
      <c r="F360" s="419"/>
      <c r="G360" s="419">
        <v>369540</v>
      </c>
      <c r="H360" s="419" t="s">
        <v>410</v>
      </c>
      <c r="I360" s="419" t="s">
        <v>45</v>
      </c>
      <c r="J360" s="419"/>
      <c r="K360" s="419"/>
      <c r="L360" s="419" t="s">
        <v>387</v>
      </c>
      <c r="M360" s="435">
        <v>400</v>
      </c>
      <c r="Q360" s="435">
        <f t="shared" si="33"/>
        <v>400</v>
      </c>
      <c r="AC360" s="435">
        <f t="shared" si="21"/>
        <v>-400</v>
      </c>
      <c r="AH360" s="435"/>
      <c r="AI360" s="435"/>
      <c r="AJ360" s="481">
        <f t="shared" si="22"/>
        <v>0</v>
      </c>
    </row>
    <row r="361" customHeight="1" spans="1:36">
      <c r="A361" s="418">
        <v>45415</v>
      </c>
      <c r="B361" s="419">
        <v>32</v>
      </c>
      <c r="C361" s="419"/>
      <c r="D361" s="419"/>
      <c r="E361" s="420">
        <v>1575</v>
      </c>
      <c r="F361" s="419"/>
      <c r="G361" s="419">
        <v>369541</v>
      </c>
      <c r="H361" s="419" t="s">
        <v>411</v>
      </c>
      <c r="I361" s="419" t="s">
        <v>45</v>
      </c>
      <c r="J361" s="419"/>
      <c r="K361" s="419"/>
      <c r="L361" s="419" t="s">
        <v>387</v>
      </c>
      <c r="M361" s="435">
        <v>400</v>
      </c>
      <c r="Q361" s="435">
        <f t="shared" si="33"/>
        <v>400</v>
      </c>
      <c r="AC361" s="435">
        <f t="shared" si="21"/>
        <v>-400</v>
      </c>
      <c r="AH361" s="435"/>
      <c r="AI361" s="435"/>
      <c r="AJ361" s="481">
        <f t="shared" si="22"/>
        <v>0</v>
      </c>
    </row>
    <row r="362" customHeight="1" spans="1:36">
      <c r="A362" s="418">
        <v>45415</v>
      </c>
      <c r="B362" s="419">
        <v>32</v>
      </c>
      <c r="C362" s="419"/>
      <c r="D362" s="419"/>
      <c r="E362" s="420">
        <v>1576</v>
      </c>
      <c r="F362" s="419"/>
      <c r="G362" s="419">
        <v>369542</v>
      </c>
      <c r="H362" s="419" t="s">
        <v>412</v>
      </c>
      <c r="I362" s="419" t="s">
        <v>45</v>
      </c>
      <c r="J362" s="419"/>
      <c r="K362" s="419"/>
      <c r="L362" s="419" t="s">
        <v>387</v>
      </c>
      <c r="M362" s="435">
        <v>400</v>
      </c>
      <c r="Q362" s="435">
        <f t="shared" si="33"/>
        <v>400</v>
      </c>
      <c r="AC362" s="435">
        <f t="shared" si="21"/>
        <v>-400</v>
      </c>
      <c r="AH362" s="435"/>
      <c r="AI362" s="435"/>
      <c r="AJ362" s="481">
        <f t="shared" si="22"/>
        <v>0</v>
      </c>
    </row>
    <row r="363" customHeight="1" spans="1:36">
      <c r="A363" s="418">
        <v>45415</v>
      </c>
      <c r="B363" s="419">
        <v>32</v>
      </c>
      <c r="C363" s="419"/>
      <c r="D363" s="419"/>
      <c r="E363" s="420">
        <v>1577</v>
      </c>
      <c r="F363" s="419"/>
      <c r="G363" s="419">
        <v>369543</v>
      </c>
      <c r="H363" s="419" t="s">
        <v>413</v>
      </c>
      <c r="I363" s="419" t="s">
        <v>45</v>
      </c>
      <c r="J363" s="419"/>
      <c r="K363" s="419"/>
      <c r="L363" s="419" t="s">
        <v>387</v>
      </c>
      <c r="M363" s="435">
        <v>400</v>
      </c>
      <c r="Q363" s="435">
        <f t="shared" si="33"/>
        <v>400</v>
      </c>
      <c r="AC363" s="435">
        <f t="shared" si="21"/>
        <v>-400</v>
      </c>
      <c r="AH363" s="435"/>
      <c r="AI363" s="435"/>
      <c r="AJ363" s="481">
        <f t="shared" si="22"/>
        <v>0</v>
      </c>
    </row>
    <row r="364" customHeight="1" spans="1:36">
      <c r="A364" s="418">
        <v>45415</v>
      </c>
      <c r="B364" s="419">
        <v>32</v>
      </c>
      <c r="C364" s="419"/>
      <c r="D364" s="419"/>
      <c r="E364" s="420">
        <v>1578</v>
      </c>
      <c r="F364" s="419"/>
      <c r="G364" s="419">
        <v>369544</v>
      </c>
      <c r="H364" s="419" t="s">
        <v>414</v>
      </c>
      <c r="I364" s="419" t="s">
        <v>45</v>
      </c>
      <c r="J364" s="419"/>
      <c r="K364" s="419"/>
      <c r="L364" s="419" t="s">
        <v>387</v>
      </c>
      <c r="M364" s="435">
        <v>400</v>
      </c>
      <c r="Q364" s="435">
        <f t="shared" ref="Q364:Q365" si="34">M364-AE364</f>
        <v>400</v>
      </c>
      <c r="AC364" s="435">
        <f t="shared" si="21"/>
        <v>-400</v>
      </c>
      <c r="AH364" s="435"/>
      <c r="AI364" s="435"/>
      <c r="AJ364" s="481">
        <f t="shared" si="22"/>
        <v>0</v>
      </c>
    </row>
    <row r="365" customHeight="1" spans="1:36">
      <c r="A365" s="418">
        <v>45415</v>
      </c>
      <c r="B365" s="419">
        <v>32</v>
      </c>
      <c r="C365" s="419"/>
      <c r="D365" s="419"/>
      <c r="E365" s="420">
        <v>1579</v>
      </c>
      <c r="F365" s="419"/>
      <c r="G365" s="419">
        <v>369545</v>
      </c>
      <c r="H365" s="419" t="s">
        <v>415</v>
      </c>
      <c r="I365" s="419" t="s">
        <v>45</v>
      </c>
      <c r="J365" s="419"/>
      <c r="K365" s="419"/>
      <c r="L365" s="419" t="s">
        <v>387</v>
      </c>
      <c r="M365" s="435">
        <v>400</v>
      </c>
      <c r="Q365" s="435">
        <f t="shared" si="34"/>
        <v>400</v>
      </c>
      <c r="AC365" s="435">
        <f t="shared" si="21"/>
        <v>-400</v>
      </c>
      <c r="AH365" s="435"/>
      <c r="AI365" s="435"/>
      <c r="AJ365" s="481">
        <f t="shared" si="22"/>
        <v>0</v>
      </c>
    </row>
    <row r="366" customHeight="1" spans="1:36">
      <c r="A366" s="418">
        <v>45415</v>
      </c>
      <c r="B366" s="419">
        <v>32</v>
      </c>
      <c r="C366" s="419"/>
      <c r="D366" s="419"/>
      <c r="E366" s="420">
        <v>1580</v>
      </c>
      <c r="F366" s="419"/>
      <c r="G366" s="419">
        <v>369546</v>
      </c>
      <c r="H366" s="419" t="s">
        <v>416</v>
      </c>
      <c r="I366" s="419" t="s">
        <v>45</v>
      </c>
      <c r="J366" s="419"/>
      <c r="K366" s="419"/>
      <c r="L366" s="419" t="s">
        <v>387</v>
      </c>
      <c r="M366" s="435">
        <v>400</v>
      </c>
      <c r="Q366" s="435">
        <f t="shared" ref="Q366:Q368" si="35">400-AE366</f>
        <v>400</v>
      </c>
      <c r="AC366" s="435">
        <f t="shared" si="21"/>
        <v>-400</v>
      </c>
      <c r="AH366" s="435"/>
      <c r="AI366" s="435"/>
      <c r="AJ366" s="481">
        <f t="shared" si="22"/>
        <v>0</v>
      </c>
    </row>
    <row r="367" customHeight="1" spans="1:36">
      <c r="A367" s="418">
        <v>45415</v>
      </c>
      <c r="B367" s="419">
        <v>32</v>
      </c>
      <c r="C367" s="419"/>
      <c r="D367" s="419"/>
      <c r="E367" s="420">
        <v>1581</v>
      </c>
      <c r="F367" s="419"/>
      <c r="G367" s="419">
        <v>369547</v>
      </c>
      <c r="H367" s="419" t="s">
        <v>417</v>
      </c>
      <c r="I367" s="419" t="s">
        <v>45</v>
      </c>
      <c r="J367" s="419"/>
      <c r="K367" s="419"/>
      <c r="L367" s="419" t="s">
        <v>387</v>
      </c>
      <c r="M367" s="435">
        <v>400</v>
      </c>
      <c r="Q367" s="435">
        <f t="shared" si="35"/>
        <v>400</v>
      </c>
      <c r="AC367" s="435">
        <f t="shared" si="21"/>
        <v>-400</v>
      </c>
      <c r="AH367" s="435"/>
      <c r="AI367" s="435"/>
      <c r="AJ367" s="481">
        <f t="shared" si="22"/>
        <v>0</v>
      </c>
    </row>
    <row r="368" customHeight="1" spans="1:36">
      <c r="A368" s="418">
        <v>45415</v>
      </c>
      <c r="B368" s="419">
        <v>32</v>
      </c>
      <c r="C368" s="419"/>
      <c r="D368" s="419"/>
      <c r="E368" s="420">
        <v>1582</v>
      </c>
      <c r="F368" s="419"/>
      <c r="G368" s="419">
        <v>369548</v>
      </c>
      <c r="H368" s="419" t="s">
        <v>418</v>
      </c>
      <c r="I368" s="419" t="s">
        <v>45</v>
      </c>
      <c r="J368" s="419"/>
      <c r="K368" s="419"/>
      <c r="L368" s="419" t="s">
        <v>387</v>
      </c>
      <c r="M368" s="435">
        <v>400</v>
      </c>
      <c r="Q368" s="435">
        <f t="shared" si="35"/>
        <v>400</v>
      </c>
      <c r="AC368" s="435">
        <f t="shared" si="21"/>
        <v>-400</v>
      </c>
      <c r="AH368" s="435"/>
      <c r="AI368" s="435"/>
      <c r="AJ368" s="481">
        <f t="shared" si="22"/>
        <v>0</v>
      </c>
    </row>
    <row r="369" customHeight="1" spans="1:36">
      <c r="A369" s="418">
        <v>45415</v>
      </c>
      <c r="B369" s="419">
        <v>32</v>
      </c>
      <c r="C369" s="419"/>
      <c r="D369" s="419"/>
      <c r="E369" s="420">
        <v>1583</v>
      </c>
      <c r="F369" s="419"/>
      <c r="G369" s="419">
        <v>369549</v>
      </c>
      <c r="H369" s="419" t="s">
        <v>419</v>
      </c>
      <c r="I369" s="419" t="s">
        <v>45</v>
      </c>
      <c r="J369" s="419"/>
      <c r="K369" s="419"/>
      <c r="L369" s="419" t="s">
        <v>387</v>
      </c>
      <c r="M369" s="435">
        <v>400</v>
      </c>
      <c r="Q369" s="435">
        <f>M369-AE369</f>
        <v>400</v>
      </c>
      <c r="AC369" s="435">
        <f t="shared" si="21"/>
        <v>-400</v>
      </c>
      <c r="AH369" s="435"/>
      <c r="AI369" s="435"/>
      <c r="AJ369" s="481">
        <f t="shared" si="22"/>
        <v>0</v>
      </c>
    </row>
    <row r="370" customHeight="1" spans="1:36">
      <c r="A370" s="418">
        <v>45415</v>
      </c>
      <c r="B370" s="419">
        <v>32</v>
      </c>
      <c r="C370" s="419"/>
      <c r="D370" s="419"/>
      <c r="E370" s="420">
        <v>1584</v>
      </c>
      <c r="F370" s="419"/>
      <c r="G370" s="419">
        <v>369550</v>
      </c>
      <c r="H370" s="419" t="s">
        <v>420</v>
      </c>
      <c r="I370" s="419" t="s">
        <v>45</v>
      </c>
      <c r="J370" s="419"/>
      <c r="K370" s="419"/>
      <c r="L370" s="419" t="s">
        <v>387</v>
      </c>
      <c r="M370" s="435">
        <v>400</v>
      </c>
      <c r="Q370" s="435">
        <f t="shared" ref="Q370:Q372" si="36">400-AE370</f>
        <v>400</v>
      </c>
      <c r="AC370" s="435">
        <f t="shared" si="21"/>
        <v>-400</v>
      </c>
      <c r="AH370" s="435"/>
      <c r="AI370" s="435"/>
      <c r="AJ370" s="481">
        <f t="shared" si="22"/>
        <v>0</v>
      </c>
    </row>
    <row r="371" customHeight="1" spans="1:36">
      <c r="A371" s="418">
        <v>45415</v>
      </c>
      <c r="B371" s="419">
        <v>32</v>
      </c>
      <c r="C371" s="419"/>
      <c r="D371" s="419"/>
      <c r="E371" s="420">
        <v>1585</v>
      </c>
      <c r="F371" s="419"/>
      <c r="G371" s="419">
        <v>369507</v>
      </c>
      <c r="H371" s="419" t="s">
        <v>421</v>
      </c>
      <c r="I371" s="419" t="s">
        <v>45</v>
      </c>
      <c r="J371" s="419"/>
      <c r="K371" s="419"/>
      <c r="L371" s="419" t="s">
        <v>387</v>
      </c>
      <c r="M371" s="435">
        <v>400</v>
      </c>
      <c r="Q371" s="435">
        <f t="shared" si="36"/>
        <v>400</v>
      </c>
      <c r="AC371" s="435">
        <f t="shared" si="21"/>
        <v>-400</v>
      </c>
      <c r="AH371" s="435"/>
      <c r="AI371" s="435"/>
      <c r="AJ371" s="481">
        <f t="shared" si="22"/>
        <v>0</v>
      </c>
    </row>
    <row r="372" customHeight="1" spans="1:36">
      <c r="A372" s="418">
        <v>45415</v>
      </c>
      <c r="B372" s="419">
        <v>32</v>
      </c>
      <c r="C372" s="419"/>
      <c r="D372" s="419"/>
      <c r="E372" s="420">
        <v>1586</v>
      </c>
      <c r="F372" s="419"/>
      <c r="G372" s="419">
        <v>369508</v>
      </c>
      <c r="H372" s="419" t="s">
        <v>422</v>
      </c>
      <c r="I372" s="419" t="s">
        <v>45</v>
      </c>
      <c r="J372" s="419"/>
      <c r="K372" s="419"/>
      <c r="L372" s="419" t="s">
        <v>387</v>
      </c>
      <c r="M372" s="435">
        <v>400</v>
      </c>
      <c r="Q372" s="435">
        <f t="shared" si="36"/>
        <v>400</v>
      </c>
      <c r="AC372" s="435">
        <f t="shared" si="21"/>
        <v>-400</v>
      </c>
      <c r="AH372" s="435"/>
      <c r="AI372" s="435"/>
      <c r="AJ372" s="481">
        <f t="shared" si="22"/>
        <v>0</v>
      </c>
    </row>
    <row r="373" customHeight="1" spans="1:36">
      <c r="A373" s="418">
        <v>45415</v>
      </c>
      <c r="B373" s="419">
        <v>32</v>
      </c>
      <c r="C373" s="419"/>
      <c r="D373" s="419"/>
      <c r="E373" s="420">
        <v>1587</v>
      </c>
      <c r="F373" s="419"/>
      <c r="G373" s="419">
        <v>369551</v>
      </c>
      <c r="H373" s="419" t="s">
        <v>423</v>
      </c>
      <c r="I373" s="419" t="s">
        <v>45</v>
      </c>
      <c r="J373" s="419"/>
      <c r="K373" s="419"/>
      <c r="L373" s="419" t="s">
        <v>387</v>
      </c>
      <c r="M373" s="435">
        <v>400</v>
      </c>
      <c r="Q373" s="435">
        <f t="shared" ref="Q373:Q376" si="37">M373-AE373</f>
        <v>400</v>
      </c>
      <c r="AC373" s="435">
        <f t="shared" si="21"/>
        <v>-400</v>
      </c>
      <c r="AH373" s="435"/>
      <c r="AI373" s="435"/>
      <c r="AJ373" s="481">
        <f t="shared" si="22"/>
        <v>0</v>
      </c>
    </row>
    <row r="374" customHeight="1" spans="1:36">
      <c r="A374" s="418">
        <v>45415</v>
      </c>
      <c r="B374" s="419">
        <v>32</v>
      </c>
      <c r="C374" s="419"/>
      <c r="D374" s="419"/>
      <c r="E374" s="420">
        <v>1588</v>
      </c>
      <c r="F374" s="419"/>
      <c r="G374" s="419">
        <v>369552</v>
      </c>
      <c r="H374" s="419" t="s">
        <v>424</v>
      </c>
      <c r="I374" s="419" t="s">
        <v>45</v>
      </c>
      <c r="J374" s="419"/>
      <c r="K374" s="419"/>
      <c r="L374" s="419" t="s">
        <v>387</v>
      </c>
      <c r="M374" s="435">
        <v>400</v>
      </c>
      <c r="Q374" s="435">
        <f t="shared" si="37"/>
        <v>400</v>
      </c>
      <c r="AC374" s="435">
        <f t="shared" si="21"/>
        <v>-400</v>
      </c>
      <c r="AH374" s="435"/>
      <c r="AI374" s="435"/>
      <c r="AJ374" s="481">
        <f t="shared" si="22"/>
        <v>0</v>
      </c>
    </row>
    <row r="375" customHeight="1" spans="1:36">
      <c r="A375" s="418">
        <v>45415</v>
      </c>
      <c r="B375" s="419">
        <v>32</v>
      </c>
      <c r="C375" s="419"/>
      <c r="D375" s="419"/>
      <c r="E375" s="420">
        <v>1589</v>
      </c>
      <c r="F375" s="419"/>
      <c r="G375" s="419">
        <v>369553</v>
      </c>
      <c r="H375" s="419" t="s">
        <v>425</v>
      </c>
      <c r="I375" s="419" t="s">
        <v>45</v>
      </c>
      <c r="J375" s="419"/>
      <c r="K375" s="419"/>
      <c r="L375" s="419" t="s">
        <v>387</v>
      </c>
      <c r="M375" s="435">
        <v>400</v>
      </c>
      <c r="Q375" s="435">
        <f t="shared" si="37"/>
        <v>400</v>
      </c>
      <c r="AC375" s="435">
        <f t="shared" si="21"/>
        <v>-400</v>
      </c>
      <c r="AH375" s="435"/>
      <c r="AI375" s="435"/>
      <c r="AJ375" s="481">
        <f t="shared" si="22"/>
        <v>0</v>
      </c>
    </row>
    <row r="376" customHeight="1" spans="1:36">
      <c r="A376" s="418">
        <v>45415</v>
      </c>
      <c r="B376" s="419">
        <v>32</v>
      </c>
      <c r="C376" s="419"/>
      <c r="D376" s="419"/>
      <c r="E376" s="420">
        <v>1590</v>
      </c>
      <c r="F376" s="419"/>
      <c r="G376" s="419">
        <v>369554</v>
      </c>
      <c r="H376" s="419" t="s">
        <v>426</v>
      </c>
      <c r="I376" s="419" t="s">
        <v>45</v>
      </c>
      <c r="J376" s="419"/>
      <c r="K376" s="419"/>
      <c r="L376" s="419" t="s">
        <v>387</v>
      </c>
      <c r="M376" s="435">
        <v>400</v>
      </c>
      <c r="Q376" s="435">
        <f t="shared" si="37"/>
        <v>400</v>
      </c>
      <c r="AC376" s="435">
        <f t="shared" si="21"/>
        <v>-400</v>
      </c>
      <c r="AH376" s="435"/>
      <c r="AI376" s="435"/>
      <c r="AJ376" s="481">
        <f t="shared" si="22"/>
        <v>0</v>
      </c>
    </row>
    <row r="377" customHeight="1" spans="1:36">
      <c r="A377" s="418">
        <v>45415</v>
      </c>
      <c r="B377" s="419">
        <v>32</v>
      </c>
      <c r="C377" s="419"/>
      <c r="D377" s="419"/>
      <c r="E377" s="420">
        <v>1591</v>
      </c>
      <c r="F377" s="419"/>
      <c r="G377" s="419">
        <v>369555</v>
      </c>
      <c r="H377" s="419" t="s">
        <v>427</v>
      </c>
      <c r="I377" s="419" t="s">
        <v>45</v>
      </c>
      <c r="J377" s="419"/>
      <c r="K377" s="419"/>
      <c r="L377" s="419" t="s">
        <v>387</v>
      </c>
      <c r="M377" s="435">
        <v>400</v>
      </c>
      <c r="Q377" s="435">
        <f t="shared" ref="Q377:Q378" si="38">400-AE377</f>
        <v>400</v>
      </c>
      <c r="AC377" s="435">
        <f t="shared" si="21"/>
        <v>-400</v>
      </c>
      <c r="AH377" s="435"/>
      <c r="AI377" s="435"/>
      <c r="AJ377" s="481">
        <f t="shared" si="22"/>
        <v>0</v>
      </c>
    </row>
    <row r="378" customHeight="1" spans="1:36">
      <c r="A378" s="418">
        <v>45415</v>
      </c>
      <c r="B378" s="419">
        <v>32</v>
      </c>
      <c r="C378" s="419"/>
      <c r="D378" s="419"/>
      <c r="E378" s="420">
        <v>1592</v>
      </c>
      <c r="F378" s="419"/>
      <c r="G378" s="419">
        <v>369556</v>
      </c>
      <c r="H378" s="419" t="s">
        <v>428</v>
      </c>
      <c r="I378" s="419" t="s">
        <v>45</v>
      </c>
      <c r="J378" s="419"/>
      <c r="K378" s="419"/>
      <c r="L378" s="419" t="s">
        <v>387</v>
      </c>
      <c r="M378" s="435">
        <v>400</v>
      </c>
      <c r="Q378" s="435">
        <f t="shared" si="38"/>
        <v>400</v>
      </c>
      <c r="AC378" s="435">
        <f t="shared" si="21"/>
        <v>-400</v>
      </c>
      <c r="AH378" s="435"/>
      <c r="AI378" s="435"/>
      <c r="AJ378" s="481">
        <f t="shared" si="22"/>
        <v>0</v>
      </c>
    </row>
    <row r="379" customHeight="1" spans="1:36">
      <c r="A379" s="418">
        <v>45415</v>
      </c>
      <c r="B379" s="419">
        <v>32</v>
      </c>
      <c r="C379" s="419"/>
      <c r="D379" s="419"/>
      <c r="E379" s="420">
        <v>1593</v>
      </c>
      <c r="F379" s="419"/>
      <c r="G379" s="419">
        <v>369557</v>
      </c>
      <c r="H379" s="419" t="s">
        <v>429</v>
      </c>
      <c r="I379" s="419" t="s">
        <v>45</v>
      </c>
      <c r="J379" s="419"/>
      <c r="K379" s="419"/>
      <c r="L379" s="419" t="s">
        <v>387</v>
      </c>
      <c r="M379" s="435">
        <v>400</v>
      </c>
      <c r="Q379" s="435">
        <f>M379-AE379</f>
        <v>400</v>
      </c>
      <c r="AC379" s="435">
        <f t="shared" si="21"/>
        <v>-400</v>
      </c>
      <c r="AH379" s="435"/>
      <c r="AI379" s="435"/>
      <c r="AJ379" s="481">
        <f t="shared" si="22"/>
        <v>0</v>
      </c>
    </row>
    <row r="380" customHeight="1" spans="1:36">
      <c r="A380" s="418">
        <v>45415</v>
      </c>
      <c r="B380" s="419">
        <v>32</v>
      </c>
      <c r="C380" s="419"/>
      <c r="D380" s="419"/>
      <c r="E380" s="420">
        <v>1594</v>
      </c>
      <c r="F380" s="419"/>
      <c r="G380" s="419">
        <v>369558</v>
      </c>
      <c r="H380" s="419" t="s">
        <v>430</v>
      </c>
      <c r="I380" s="419" t="s">
        <v>45</v>
      </c>
      <c r="J380" s="419"/>
      <c r="K380" s="419"/>
      <c r="L380" s="419" t="s">
        <v>387</v>
      </c>
      <c r="M380" s="435">
        <v>400</v>
      </c>
      <c r="Q380" s="435">
        <f>400-AE380</f>
        <v>400</v>
      </c>
      <c r="AC380" s="435">
        <f t="shared" si="21"/>
        <v>-400</v>
      </c>
      <c r="AH380" s="435"/>
      <c r="AI380" s="435"/>
      <c r="AJ380" s="481">
        <f t="shared" si="22"/>
        <v>0</v>
      </c>
    </row>
    <row r="381" customHeight="1" spans="1:36">
      <c r="A381" s="418">
        <v>45415</v>
      </c>
      <c r="B381" s="419">
        <v>32</v>
      </c>
      <c r="E381" s="420">
        <v>1595</v>
      </c>
      <c r="F381" s="419"/>
      <c r="G381" s="419">
        <v>369559</v>
      </c>
      <c r="H381" s="419" t="s">
        <v>431</v>
      </c>
      <c r="I381" s="419" t="s">
        <v>45</v>
      </c>
      <c r="J381" s="419"/>
      <c r="K381" s="419"/>
      <c r="L381" s="419" t="s">
        <v>387</v>
      </c>
      <c r="M381" s="435">
        <v>400</v>
      </c>
      <c r="Q381" s="435">
        <f>M381-AE381</f>
        <v>400</v>
      </c>
      <c r="AC381" s="435">
        <f t="shared" si="21"/>
        <v>-400</v>
      </c>
      <c r="AH381" s="435"/>
      <c r="AI381" s="435"/>
      <c r="AJ381" s="481">
        <f t="shared" si="22"/>
        <v>0</v>
      </c>
    </row>
    <row r="382" customHeight="1" spans="1:36">
      <c r="A382" s="418">
        <v>45415</v>
      </c>
      <c r="B382" s="419">
        <v>32</v>
      </c>
      <c r="C382" s="419"/>
      <c r="D382" s="419"/>
      <c r="E382" s="420">
        <v>1596</v>
      </c>
      <c r="F382" s="419"/>
      <c r="G382" s="419">
        <v>369560</v>
      </c>
      <c r="H382" s="419" t="s">
        <v>432</v>
      </c>
      <c r="I382" s="419" t="s">
        <v>45</v>
      </c>
      <c r="J382" s="419"/>
      <c r="K382" s="419"/>
      <c r="L382" s="419" t="s">
        <v>387</v>
      </c>
      <c r="M382" s="435">
        <v>400</v>
      </c>
      <c r="Q382" s="435">
        <f t="shared" ref="Q382:Q385" si="39">400-AE382</f>
        <v>400</v>
      </c>
      <c r="AC382" s="435">
        <f t="shared" si="21"/>
        <v>-400</v>
      </c>
      <c r="AH382" s="435"/>
      <c r="AI382" s="435"/>
      <c r="AJ382" s="481">
        <f t="shared" si="22"/>
        <v>0</v>
      </c>
    </row>
    <row r="383" customHeight="1" spans="1:36">
      <c r="A383" s="418">
        <v>45415</v>
      </c>
      <c r="B383" s="419">
        <v>32</v>
      </c>
      <c r="C383" s="419"/>
      <c r="D383" s="419"/>
      <c r="E383" s="420">
        <v>1597</v>
      </c>
      <c r="F383" s="419"/>
      <c r="G383" s="419">
        <v>369561</v>
      </c>
      <c r="H383" s="419" t="s">
        <v>433</v>
      </c>
      <c r="I383" s="419" t="s">
        <v>45</v>
      </c>
      <c r="J383" s="419"/>
      <c r="K383" s="419"/>
      <c r="L383" s="419" t="s">
        <v>387</v>
      </c>
      <c r="M383" s="435">
        <v>400</v>
      </c>
      <c r="Q383" s="435">
        <f t="shared" si="39"/>
        <v>400</v>
      </c>
      <c r="AC383" s="435">
        <f t="shared" si="21"/>
        <v>-400</v>
      </c>
      <c r="AH383" s="435"/>
      <c r="AI383" s="435"/>
      <c r="AJ383" s="481">
        <f t="shared" si="22"/>
        <v>0</v>
      </c>
    </row>
    <row r="384" customHeight="1" spans="1:36">
      <c r="A384" s="418">
        <v>45415</v>
      </c>
      <c r="B384" s="419">
        <v>32</v>
      </c>
      <c r="C384" s="419"/>
      <c r="D384" s="419"/>
      <c r="E384" s="420">
        <v>1598</v>
      </c>
      <c r="F384" s="419"/>
      <c r="G384" s="419">
        <v>369562</v>
      </c>
      <c r="H384" s="419" t="s">
        <v>434</v>
      </c>
      <c r="I384" s="419" t="s">
        <v>45</v>
      </c>
      <c r="J384" s="419"/>
      <c r="K384" s="419"/>
      <c r="L384" s="419" t="s">
        <v>387</v>
      </c>
      <c r="M384" s="435">
        <v>400</v>
      </c>
      <c r="Q384" s="435">
        <f t="shared" si="39"/>
        <v>400</v>
      </c>
      <c r="AC384" s="435">
        <f t="shared" si="21"/>
        <v>-400</v>
      </c>
      <c r="AH384" s="435"/>
      <c r="AI384" s="435"/>
      <c r="AJ384" s="481">
        <f t="shared" si="22"/>
        <v>0</v>
      </c>
    </row>
    <row r="385" customHeight="1" spans="1:36">
      <c r="A385" s="418">
        <v>45415</v>
      </c>
      <c r="B385" s="419">
        <v>32</v>
      </c>
      <c r="C385" s="419"/>
      <c r="D385" s="419"/>
      <c r="E385" s="420">
        <v>1599</v>
      </c>
      <c r="F385" s="419"/>
      <c r="G385" s="419">
        <v>369564</v>
      </c>
      <c r="H385" s="419" t="s">
        <v>435</v>
      </c>
      <c r="I385" s="419" t="s">
        <v>45</v>
      </c>
      <c r="J385" s="419"/>
      <c r="K385" s="419"/>
      <c r="L385" s="419" t="s">
        <v>387</v>
      </c>
      <c r="M385" s="435">
        <v>400</v>
      </c>
      <c r="Q385" s="435">
        <f t="shared" si="39"/>
        <v>400</v>
      </c>
      <c r="AC385" s="435">
        <f t="shared" si="21"/>
        <v>-400</v>
      </c>
      <c r="AH385" s="435"/>
      <c r="AI385" s="435"/>
      <c r="AJ385" s="481">
        <f t="shared" si="22"/>
        <v>0</v>
      </c>
    </row>
    <row r="386" customHeight="1" spans="1:36">
      <c r="A386" s="418">
        <v>45415</v>
      </c>
      <c r="B386" s="419">
        <v>32</v>
      </c>
      <c r="C386" s="419"/>
      <c r="D386" s="419"/>
      <c r="E386" s="420">
        <v>1600</v>
      </c>
      <c r="F386" s="419"/>
      <c r="G386" s="419">
        <v>369563</v>
      </c>
      <c r="H386" s="419" t="s">
        <v>436</v>
      </c>
      <c r="I386" s="419" t="s">
        <v>45</v>
      </c>
      <c r="J386" s="419"/>
      <c r="K386" s="419"/>
      <c r="L386" s="419" t="s">
        <v>387</v>
      </c>
      <c r="M386" s="435">
        <v>400</v>
      </c>
      <c r="Q386" s="435">
        <f>M386-AE386</f>
        <v>400</v>
      </c>
      <c r="AC386" s="435">
        <f t="shared" si="21"/>
        <v>-400</v>
      </c>
      <c r="AH386" s="435"/>
      <c r="AI386" s="435"/>
      <c r="AJ386" s="481">
        <f t="shared" si="22"/>
        <v>0</v>
      </c>
    </row>
    <row r="387" customHeight="1" spans="1:36">
      <c r="A387" s="418">
        <v>45415</v>
      </c>
      <c r="B387" s="419">
        <v>997</v>
      </c>
      <c r="C387" s="419"/>
      <c r="D387" s="419"/>
      <c r="E387" s="419">
        <v>731325</v>
      </c>
      <c r="F387" s="419"/>
      <c r="G387" s="419">
        <v>369403</v>
      </c>
      <c r="H387" s="419" t="s">
        <v>384</v>
      </c>
      <c r="I387" s="419" t="s">
        <v>45</v>
      </c>
      <c r="J387" s="419"/>
      <c r="K387" s="419"/>
      <c r="L387" s="419" t="s">
        <v>189</v>
      </c>
      <c r="M387" s="435">
        <v>550</v>
      </c>
      <c r="R387" s="435">
        <f t="shared" ref="R387:R389" si="40">M387-AE387</f>
        <v>550</v>
      </c>
      <c r="AC387" s="435">
        <f t="shared" si="21"/>
        <v>-550</v>
      </c>
      <c r="AI387" s="457"/>
      <c r="AJ387" s="481">
        <f t="shared" si="22"/>
        <v>0</v>
      </c>
    </row>
    <row r="388" customHeight="1" spans="1:36">
      <c r="A388" s="418">
        <v>45415</v>
      </c>
      <c r="B388" s="419">
        <v>997</v>
      </c>
      <c r="C388" s="419"/>
      <c r="D388" s="419"/>
      <c r="E388" s="419">
        <v>731326</v>
      </c>
      <c r="F388" s="419"/>
      <c r="G388" s="419">
        <v>367743</v>
      </c>
      <c r="H388" s="419" t="s">
        <v>437</v>
      </c>
      <c r="I388" s="419" t="s">
        <v>45</v>
      </c>
      <c r="J388" s="419"/>
      <c r="K388" s="419"/>
      <c r="L388" s="419" t="s">
        <v>189</v>
      </c>
      <c r="M388" s="435">
        <v>700</v>
      </c>
      <c r="R388" s="435">
        <f t="shared" si="40"/>
        <v>700</v>
      </c>
      <c r="AC388" s="435">
        <f t="shared" si="21"/>
        <v>-700</v>
      </c>
      <c r="AI388" s="457"/>
      <c r="AJ388" s="481">
        <f t="shared" si="22"/>
        <v>0</v>
      </c>
    </row>
    <row r="389" customHeight="1" spans="1:36">
      <c r="A389" s="418">
        <v>45415</v>
      </c>
      <c r="B389" s="419">
        <v>997</v>
      </c>
      <c r="C389" s="419"/>
      <c r="D389" s="419"/>
      <c r="E389" s="419">
        <v>731327</v>
      </c>
      <c r="F389" s="419"/>
      <c r="G389" s="419">
        <v>367746</v>
      </c>
      <c r="H389" s="419" t="s">
        <v>438</v>
      </c>
      <c r="I389" s="419" t="s">
        <v>45</v>
      </c>
      <c r="J389" s="419"/>
      <c r="K389" s="419"/>
      <c r="L389" s="419" t="s">
        <v>189</v>
      </c>
      <c r="M389" s="435">
        <v>700</v>
      </c>
      <c r="R389" s="435">
        <f t="shared" si="40"/>
        <v>700</v>
      </c>
      <c r="AC389" s="435">
        <f t="shared" si="21"/>
        <v>-700</v>
      </c>
      <c r="AI389" s="457"/>
      <c r="AJ389" s="481">
        <f t="shared" si="22"/>
        <v>0</v>
      </c>
    </row>
    <row r="390" customHeight="1" spans="1:36">
      <c r="A390" s="418">
        <v>45415</v>
      </c>
      <c r="B390" s="419">
        <v>33</v>
      </c>
      <c r="C390" s="419"/>
      <c r="D390" s="419"/>
      <c r="E390" s="420">
        <v>1601</v>
      </c>
      <c r="F390" s="419"/>
      <c r="G390" s="419">
        <v>369565</v>
      </c>
      <c r="H390" s="419" t="s">
        <v>439</v>
      </c>
      <c r="I390" s="419" t="s">
        <v>45</v>
      </c>
      <c r="J390" s="419"/>
      <c r="K390" s="419"/>
      <c r="L390" s="419" t="s">
        <v>387</v>
      </c>
      <c r="M390" s="435">
        <v>400</v>
      </c>
      <c r="Q390" s="435">
        <f t="shared" ref="Q390:Q408" si="41">M390-AE390</f>
        <v>400</v>
      </c>
      <c r="AC390" s="435">
        <f t="shared" si="21"/>
        <v>-400</v>
      </c>
      <c r="AI390" s="435"/>
      <c r="AJ390" s="481">
        <f t="shared" si="22"/>
        <v>0</v>
      </c>
    </row>
    <row r="391" customHeight="1" spans="1:36">
      <c r="A391" s="418">
        <v>45415</v>
      </c>
      <c r="B391" s="419">
        <v>33</v>
      </c>
      <c r="C391" s="419"/>
      <c r="D391" s="419"/>
      <c r="E391" s="420">
        <v>1602</v>
      </c>
      <c r="F391" s="419"/>
      <c r="G391" s="419">
        <v>369566</v>
      </c>
      <c r="H391" s="419" t="s">
        <v>440</v>
      </c>
      <c r="I391" s="419" t="s">
        <v>45</v>
      </c>
      <c r="J391" s="419"/>
      <c r="K391" s="419"/>
      <c r="L391" s="419" t="s">
        <v>387</v>
      </c>
      <c r="M391" s="435">
        <v>400</v>
      </c>
      <c r="Q391" s="435">
        <f t="shared" si="41"/>
        <v>400</v>
      </c>
      <c r="AC391" s="435">
        <f t="shared" si="21"/>
        <v>-400</v>
      </c>
      <c r="AI391" s="435"/>
      <c r="AJ391" s="481">
        <f t="shared" si="22"/>
        <v>0</v>
      </c>
    </row>
    <row r="392" customHeight="1" spans="1:36">
      <c r="A392" s="418">
        <v>45415</v>
      </c>
      <c r="B392" s="419">
        <v>33</v>
      </c>
      <c r="C392" s="419"/>
      <c r="D392" s="419"/>
      <c r="E392" s="420">
        <v>1603</v>
      </c>
      <c r="F392" s="419"/>
      <c r="G392" s="419">
        <v>369567</v>
      </c>
      <c r="H392" s="419" t="s">
        <v>441</v>
      </c>
      <c r="I392" s="419" t="s">
        <v>45</v>
      </c>
      <c r="J392" s="419"/>
      <c r="K392" s="419"/>
      <c r="L392" s="419" t="s">
        <v>387</v>
      </c>
      <c r="M392" s="435">
        <v>400</v>
      </c>
      <c r="Q392" s="435">
        <f t="shared" si="41"/>
        <v>400</v>
      </c>
      <c r="AC392" s="435">
        <f t="shared" si="21"/>
        <v>-400</v>
      </c>
      <c r="AI392" s="435"/>
      <c r="AJ392" s="481">
        <f t="shared" si="22"/>
        <v>0</v>
      </c>
    </row>
    <row r="393" customHeight="1" spans="1:36">
      <c r="A393" s="418">
        <v>45415</v>
      </c>
      <c r="B393" s="419">
        <v>33</v>
      </c>
      <c r="C393" s="419"/>
      <c r="D393" s="419"/>
      <c r="E393" s="420">
        <v>1604</v>
      </c>
      <c r="F393" s="419"/>
      <c r="G393" s="419">
        <v>369568</v>
      </c>
      <c r="H393" s="419" t="s">
        <v>442</v>
      </c>
      <c r="I393" s="419" t="s">
        <v>45</v>
      </c>
      <c r="J393" s="419"/>
      <c r="K393" s="419"/>
      <c r="L393" s="419" t="s">
        <v>387</v>
      </c>
      <c r="M393" s="435">
        <v>400</v>
      </c>
      <c r="Q393" s="435">
        <f t="shared" si="41"/>
        <v>400</v>
      </c>
      <c r="AC393" s="435">
        <f t="shared" si="21"/>
        <v>-400</v>
      </c>
      <c r="AI393" s="435"/>
      <c r="AJ393" s="481">
        <f t="shared" si="22"/>
        <v>0</v>
      </c>
    </row>
    <row r="394" customHeight="1" spans="1:36">
      <c r="A394" s="418">
        <v>45415</v>
      </c>
      <c r="B394" s="419">
        <v>33</v>
      </c>
      <c r="C394" s="419"/>
      <c r="D394" s="419"/>
      <c r="E394" s="420">
        <v>1605</v>
      </c>
      <c r="F394" s="419"/>
      <c r="G394" s="419">
        <v>369569</v>
      </c>
      <c r="H394" s="419" t="s">
        <v>443</v>
      </c>
      <c r="I394" s="419" t="s">
        <v>45</v>
      </c>
      <c r="J394" s="419"/>
      <c r="K394" s="419"/>
      <c r="L394" s="419" t="s">
        <v>387</v>
      </c>
      <c r="M394" s="435">
        <v>400</v>
      </c>
      <c r="Q394" s="435">
        <f t="shared" si="41"/>
        <v>400</v>
      </c>
      <c r="AC394" s="435">
        <f t="shared" si="21"/>
        <v>-400</v>
      </c>
      <c r="AI394" s="435"/>
      <c r="AJ394" s="481">
        <f t="shared" si="22"/>
        <v>0</v>
      </c>
    </row>
    <row r="395" customHeight="1" spans="1:36">
      <c r="A395" s="418">
        <v>45415</v>
      </c>
      <c r="B395" s="419">
        <v>33</v>
      </c>
      <c r="C395" s="419"/>
      <c r="D395" s="419"/>
      <c r="E395" s="420">
        <v>1606</v>
      </c>
      <c r="F395" s="419"/>
      <c r="G395" s="419">
        <v>369570</v>
      </c>
      <c r="H395" s="419" t="s">
        <v>444</v>
      </c>
      <c r="I395" s="419" t="s">
        <v>45</v>
      </c>
      <c r="J395" s="419"/>
      <c r="K395" s="419"/>
      <c r="L395" s="419" t="s">
        <v>387</v>
      </c>
      <c r="M395" s="435">
        <v>400</v>
      </c>
      <c r="Q395" s="435">
        <f t="shared" si="41"/>
        <v>400</v>
      </c>
      <c r="AC395" s="435">
        <f t="shared" si="21"/>
        <v>-400</v>
      </c>
      <c r="AI395" s="435"/>
      <c r="AJ395" s="481">
        <f t="shared" si="22"/>
        <v>0</v>
      </c>
    </row>
    <row r="396" customHeight="1" spans="1:36">
      <c r="A396" s="418">
        <v>45415</v>
      </c>
      <c r="B396" s="419">
        <v>33</v>
      </c>
      <c r="C396" s="419"/>
      <c r="D396" s="419"/>
      <c r="E396" s="420">
        <v>1607</v>
      </c>
      <c r="F396" s="419"/>
      <c r="G396" s="419">
        <v>369571</v>
      </c>
      <c r="H396" s="419" t="s">
        <v>445</v>
      </c>
      <c r="I396" s="419" t="s">
        <v>45</v>
      </c>
      <c r="J396" s="419"/>
      <c r="K396" s="419"/>
      <c r="L396" s="419" t="s">
        <v>387</v>
      </c>
      <c r="M396" s="435">
        <v>400</v>
      </c>
      <c r="Q396" s="435">
        <f t="shared" si="41"/>
        <v>400</v>
      </c>
      <c r="AC396" s="435">
        <f t="shared" si="21"/>
        <v>-400</v>
      </c>
      <c r="AI396" s="435"/>
      <c r="AJ396" s="481">
        <f t="shared" si="22"/>
        <v>0</v>
      </c>
    </row>
    <row r="397" customHeight="1" spans="1:36">
      <c r="A397" s="418">
        <v>45415</v>
      </c>
      <c r="B397" s="419">
        <v>33</v>
      </c>
      <c r="C397" s="419"/>
      <c r="D397" s="419"/>
      <c r="E397" s="420">
        <v>1608</v>
      </c>
      <c r="F397" s="419"/>
      <c r="G397" s="419">
        <v>369572</v>
      </c>
      <c r="H397" s="419" t="s">
        <v>446</v>
      </c>
      <c r="I397" s="419" t="s">
        <v>45</v>
      </c>
      <c r="J397" s="419"/>
      <c r="K397" s="419"/>
      <c r="L397" s="419" t="s">
        <v>387</v>
      </c>
      <c r="M397" s="435">
        <v>400</v>
      </c>
      <c r="Q397" s="435">
        <f t="shared" si="41"/>
        <v>400</v>
      </c>
      <c r="AC397" s="435">
        <f t="shared" si="21"/>
        <v>-400</v>
      </c>
      <c r="AI397" s="435"/>
      <c r="AJ397" s="481">
        <f t="shared" si="22"/>
        <v>0</v>
      </c>
    </row>
    <row r="398" customHeight="1" spans="1:36">
      <c r="A398" s="418">
        <v>45415</v>
      </c>
      <c r="B398" s="419">
        <v>33</v>
      </c>
      <c r="C398" s="419"/>
      <c r="D398" s="419"/>
      <c r="E398" s="420">
        <v>1609</v>
      </c>
      <c r="F398" s="419"/>
      <c r="G398" s="419">
        <v>369573</v>
      </c>
      <c r="H398" s="419" t="s">
        <v>447</v>
      </c>
      <c r="I398" s="419" t="s">
        <v>45</v>
      </c>
      <c r="J398" s="419"/>
      <c r="K398" s="419"/>
      <c r="L398" s="419" t="s">
        <v>387</v>
      </c>
      <c r="M398" s="435">
        <v>400</v>
      </c>
      <c r="Q398" s="435">
        <f t="shared" si="41"/>
        <v>400</v>
      </c>
      <c r="AC398" s="435">
        <f t="shared" si="21"/>
        <v>-400</v>
      </c>
      <c r="AI398" s="435"/>
      <c r="AJ398" s="481">
        <f t="shared" si="22"/>
        <v>0</v>
      </c>
    </row>
    <row r="399" customHeight="1" spans="1:36">
      <c r="A399" s="418">
        <v>45415</v>
      </c>
      <c r="B399" s="419">
        <v>33</v>
      </c>
      <c r="C399" s="419"/>
      <c r="D399" s="419"/>
      <c r="E399" s="420">
        <v>1610</v>
      </c>
      <c r="F399" s="419"/>
      <c r="G399" s="419">
        <v>369574</v>
      </c>
      <c r="H399" s="419" t="s">
        <v>448</v>
      </c>
      <c r="I399" s="419" t="s">
        <v>45</v>
      </c>
      <c r="J399" s="419"/>
      <c r="K399" s="419"/>
      <c r="L399" s="419" t="s">
        <v>387</v>
      </c>
      <c r="M399" s="435">
        <v>400</v>
      </c>
      <c r="Q399" s="435">
        <f t="shared" si="41"/>
        <v>400</v>
      </c>
      <c r="AC399" s="435">
        <f t="shared" si="21"/>
        <v>-400</v>
      </c>
      <c r="AI399" s="435"/>
      <c r="AJ399" s="481">
        <f t="shared" si="22"/>
        <v>0</v>
      </c>
    </row>
    <row r="400" customHeight="1" spans="1:36">
      <c r="A400" s="418">
        <v>45415</v>
      </c>
      <c r="B400" s="419">
        <v>33</v>
      </c>
      <c r="C400" s="419"/>
      <c r="D400" s="419"/>
      <c r="E400" s="420">
        <v>1611</v>
      </c>
      <c r="F400" s="419"/>
      <c r="G400" s="419">
        <v>369575</v>
      </c>
      <c r="H400" s="419" t="s">
        <v>449</v>
      </c>
      <c r="I400" s="419" t="s">
        <v>45</v>
      </c>
      <c r="J400" s="419"/>
      <c r="K400" s="419"/>
      <c r="L400" s="419" t="s">
        <v>387</v>
      </c>
      <c r="M400" s="435">
        <v>400</v>
      </c>
      <c r="Q400" s="435">
        <f t="shared" si="41"/>
        <v>400</v>
      </c>
      <c r="AC400" s="435">
        <f t="shared" si="21"/>
        <v>-400</v>
      </c>
      <c r="AI400" s="435"/>
      <c r="AJ400" s="481">
        <f t="shared" si="22"/>
        <v>0</v>
      </c>
    </row>
    <row r="401" customHeight="1" spans="1:36">
      <c r="A401" s="418">
        <v>45415</v>
      </c>
      <c r="B401" s="419">
        <v>33</v>
      </c>
      <c r="C401" s="419"/>
      <c r="D401" s="419"/>
      <c r="E401" s="420">
        <v>1612</v>
      </c>
      <c r="F401" s="419"/>
      <c r="G401" s="419">
        <v>369576</v>
      </c>
      <c r="H401" s="419" t="s">
        <v>450</v>
      </c>
      <c r="I401" s="419" t="s">
        <v>45</v>
      </c>
      <c r="J401" s="419"/>
      <c r="K401" s="419"/>
      <c r="L401" s="419" t="s">
        <v>387</v>
      </c>
      <c r="M401" s="435">
        <v>400</v>
      </c>
      <c r="Q401" s="435">
        <f t="shared" si="41"/>
        <v>400</v>
      </c>
      <c r="AC401" s="435">
        <f t="shared" si="21"/>
        <v>-400</v>
      </c>
      <c r="AI401" s="435"/>
      <c r="AJ401" s="481">
        <f t="shared" si="22"/>
        <v>0</v>
      </c>
    </row>
    <row r="402" customHeight="1" spans="1:36">
      <c r="A402" s="418">
        <v>45415</v>
      </c>
      <c r="B402" s="419">
        <v>33</v>
      </c>
      <c r="C402" s="419"/>
      <c r="D402" s="419"/>
      <c r="E402" s="420">
        <v>1613</v>
      </c>
      <c r="F402" s="419"/>
      <c r="G402" s="419">
        <v>369577</v>
      </c>
      <c r="H402" s="419" t="s">
        <v>451</v>
      </c>
      <c r="I402" s="419" t="s">
        <v>45</v>
      </c>
      <c r="J402" s="419"/>
      <c r="K402" s="419"/>
      <c r="L402" s="419" t="s">
        <v>387</v>
      </c>
      <c r="M402" s="435">
        <v>400</v>
      </c>
      <c r="Q402" s="435">
        <f t="shared" si="41"/>
        <v>400</v>
      </c>
      <c r="AC402" s="435">
        <f t="shared" si="21"/>
        <v>-400</v>
      </c>
      <c r="AI402" s="435"/>
      <c r="AJ402" s="481">
        <f t="shared" si="22"/>
        <v>0</v>
      </c>
    </row>
    <row r="403" customHeight="1" spans="1:36">
      <c r="A403" s="418">
        <v>45415</v>
      </c>
      <c r="B403" s="419">
        <v>33</v>
      </c>
      <c r="C403" s="419"/>
      <c r="D403" s="419"/>
      <c r="E403" s="420">
        <v>1614</v>
      </c>
      <c r="F403" s="419"/>
      <c r="G403" s="419">
        <v>369578</v>
      </c>
      <c r="H403" s="419" t="s">
        <v>452</v>
      </c>
      <c r="I403" s="419" t="s">
        <v>45</v>
      </c>
      <c r="J403" s="419"/>
      <c r="K403" s="419"/>
      <c r="L403" s="419" t="s">
        <v>387</v>
      </c>
      <c r="M403" s="435">
        <v>400</v>
      </c>
      <c r="Q403" s="435">
        <f t="shared" si="41"/>
        <v>400</v>
      </c>
      <c r="AC403" s="435">
        <f t="shared" si="21"/>
        <v>-400</v>
      </c>
      <c r="AI403" s="435"/>
      <c r="AJ403" s="481">
        <f t="shared" si="22"/>
        <v>0</v>
      </c>
    </row>
    <row r="404" customHeight="1" spans="1:36">
      <c r="A404" s="418">
        <v>45415</v>
      </c>
      <c r="B404" s="419">
        <v>33</v>
      </c>
      <c r="C404" s="419"/>
      <c r="D404" s="419"/>
      <c r="E404" s="420">
        <v>1615</v>
      </c>
      <c r="F404" s="419"/>
      <c r="G404" s="419">
        <v>369579</v>
      </c>
      <c r="H404" s="419" t="s">
        <v>453</v>
      </c>
      <c r="I404" s="419" t="s">
        <v>45</v>
      </c>
      <c r="J404" s="419"/>
      <c r="K404" s="419"/>
      <c r="L404" s="419" t="s">
        <v>387</v>
      </c>
      <c r="M404" s="435">
        <v>400</v>
      </c>
      <c r="Q404" s="435">
        <f t="shared" si="41"/>
        <v>400</v>
      </c>
      <c r="AC404" s="435">
        <f t="shared" si="21"/>
        <v>-400</v>
      </c>
      <c r="AI404" s="435"/>
      <c r="AJ404" s="481">
        <f t="shared" si="22"/>
        <v>0</v>
      </c>
    </row>
    <row r="405" customHeight="1" spans="1:36">
      <c r="A405" s="418">
        <v>45415</v>
      </c>
      <c r="B405" s="419">
        <v>33</v>
      </c>
      <c r="C405" s="419"/>
      <c r="D405" s="419"/>
      <c r="E405" s="420">
        <v>1616</v>
      </c>
      <c r="F405" s="419"/>
      <c r="G405" s="419">
        <v>369580</v>
      </c>
      <c r="H405" s="419" t="s">
        <v>454</v>
      </c>
      <c r="I405" s="419" t="s">
        <v>45</v>
      </c>
      <c r="J405" s="419"/>
      <c r="K405" s="419"/>
      <c r="L405" s="419" t="s">
        <v>387</v>
      </c>
      <c r="M405" s="435">
        <v>400</v>
      </c>
      <c r="Q405" s="435">
        <f t="shared" si="41"/>
        <v>400</v>
      </c>
      <c r="AC405" s="435">
        <f t="shared" si="21"/>
        <v>-400</v>
      </c>
      <c r="AI405" s="435"/>
      <c r="AJ405" s="481">
        <f t="shared" si="22"/>
        <v>0</v>
      </c>
    </row>
    <row r="406" customHeight="1" spans="1:36">
      <c r="A406" s="418">
        <v>45415</v>
      </c>
      <c r="B406" s="419">
        <v>33</v>
      </c>
      <c r="C406" s="419"/>
      <c r="D406" s="419"/>
      <c r="E406" s="420">
        <v>1617</v>
      </c>
      <c r="F406" s="419"/>
      <c r="G406" s="419">
        <v>369581</v>
      </c>
      <c r="H406" s="419" t="s">
        <v>455</v>
      </c>
      <c r="I406" s="419" t="s">
        <v>45</v>
      </c>
      <c r="J406" s="419"/>
      <c r="K406" s="419"/>
      <c r="L406" s="419" t="s">
        <v>387</v>
      </c>
      <c r="M406" s="435">
        <v>400</v>
      </c>
      <c r="Q406" s="435">
        <f t="shared" si="41"/>
        <v>400</v>
      </c>
      <c r="AC406" s="435">
        <f t="shared" si="21"/>
        <v>-400</v>
      </c>
      <c r="AI406" s="435"/>
      <c r="AJ406" s="481">
        <f t="shared" si="22"/>
        <v>0</v>
      </c>
    </row>
    <row r="407" customHeight="1" spans="1:36">
      <c r="A407" s="418">
        <v>45415</v>
      </c>
      <c r="B407" s="419">
        <v>33</v>
      </c>
      <c r="C407" s="419"/>
      <c r="D407" s="419"/>
      <c r="E407" s="420">
        <v>1618</v>
      </c>
      <c r="F407" s="419"/>
      <c r="G407" s="419">
        <v>369582</v>
      </c>
      <c r="H407" s="419" t="s">
        <v>456</v>
      </c>
      <c r="I407" s="419" t="s">
        <v>45</v>
      </c>
      <c r="J407" s="419"/>
      <c r="K407" s="419"/>
      <c r="L407" s="419" t="s">
        <v>387</v>
      </c>
      <c r="M407" s="435">
        <v>400</v>
      </c>
      <c r="Q407" s="435">
        <f t="shared" si="41"/>
        <v>400</v>
      </c>
      <c r="AC407" s="435">
        <f t="shared" si="21"/>
        <v>-400</v>
      </c>
      <c r="AI407" s="435"/>
      <c r="AJ407" s="481">
        <f t="shared" si="22"/>
        <v>0</v>
      </c>
    </row>
    <row r="408" customHeight="1" spans="1:36">
      <c r="A408" s="418">
        <v>45415</v>
      </c>
      <c r="B408" s="419">
        <v>33</v>
      </c>
      <c r="C408" s="419"/>
      <c r="D408" s="419"/>
      <c r="E408" s="420">
        <v>1619</v>
      </c>
      <c r="F408" s="419"/>
      <c r="G408" s="419">
        <v>369583</v>
      </c>
      <c r="H408" s="419" t="s">
        <v>457</v>
      </c>
      <c r="I408" s="419" t="s">
        <v>45</v>
      </c>
      <c r="J408" s="419"/>
      <c r="K408" s="419"/>
      <c r="L408" s="419" t="s">
        <v>387</v>
      </c>
      <c r="M408" s="435">
        <v>400</v>
      </c>
      <c r="Q408" s="435">
        <f t="shared" si="41"/>
        <v>400</v>
      </c>
      <c r="AC408" s="435">
        <f t="shared" si="21"/>
        <v>-400</v>
      </c>
      <c r="AI408" s="435"/>
      <c r="AJ408" s="481">
        <f t="shared" si="22"/>
        <v>0</v>
      </c>
    </row>
    <row r="409" customHeight="1" spans="1:36">
      <c r="A409" s="418">
        <v>45415</v>
      </c>
      <c r="B409" s="419">
        <v>55</v>
      </c>
      <c r="C409" s="419"/>
      <c r="D409" s="419"/>
      <c r="E409" s="419">
        <v>2701</v>
      </c>
      <c r="F409" s="419"/>
      <c r="G409" s="419">
        <v>371405</v>
      </c>
      <c r="H409" s="419" t="s">
        <v>458</v>
      </c>
      <c r="I409" s="419" t="s">
        <v>275</v>
      </c>
      <c r="J409" s="419"/>
      <c r="K409" s="419"/>
      <c r="L409" s="419" t="s">
        <v>315</v>
      </c>
      <c r="M409" s="435">
        <v>435</v>
      </c>
      <c r="N409" s="435"/>
      <c r="O409" s="435"/>
      <c r="P409" s="435"/>
      <c r="Q409" s="435"/>
      <c r="R409" s="435">
        <f t="shared" ref="R409:R421" si="42">M409</f>
        <v>435</v>
      </c>
      <c r="S409" s="435"/>
      <c r="T409" s="435"/>
      <c r="U409" s="435"/>
      <c r="V409" s="435"/>
      <c r="W409" s="435"/>
      <c r="X409" s="435"/>
      <c r="Y409" s="435"/>
      <c r="Z409" s="435"/>
      <c r="AA409" s="435"/>
      <c r="AB409" s="435"/>
      <c r="AC409" s="435">
        <f t="shared" si="21"/>
        <v>-435</v>
      </c>
      <c r="AD409" s="435"/>
      <c r="AE409" s="435"/>
      <c r="AI409" s="457"/>
      <c r="AJ409" s="481">
        <f t="shared" si="22"/>
        <v>0</v>
      </c>
    </row>
    <row r="410" customHeight="1" spans="1:36">
      <c r="A410" s="418">
        <v>45415</v>
      </c>
      <c r="B410" s="419">
        <v>55</v>
      </c>
      <c r="C410" s="419"/>
      <c r="D410" s="419"/>
      <c r="E410" s="419">
        <v>2702</v>
      </c>
      <c r="F410" s="419"/>
      <c r="G410" s="419">
        <v>373714</v>
      </c>
      <c r="H410" s="419" t="s">
        <v>459</v>
      </c>
      <c r="I410" s="419" t="s">
        <v>275</v>
      </c>
      <c r="J410" s="419"/>
      <c r="K410" s="419"/>
      <c r="L410" s="419" t="s">
        <v>315</v>
      </c>
      <c r="M410" s="435">
        <v>435</v>
      </c>
      <c r="N410" s="435"/>
      <c r="O410" s="435"/>
      <c r="P410" s="435"/>
      <c r="Q410" s="435"/>
      <c r="R410" s="435">
        <f t="shared" si="42"/>
        <v>435</v>
      </c>
      <c r="S410" s="435"/>
      <c r="T410" s="435"/>
      <c r="U410" s="435"/>
      <c r="V410" s="435"/>
      <c r="W410" s="435"/>
      <c r="X410" s="435"/>
      <c r="Y410" s="435"/>
      <c r="Z410" s="435"/>
      <c r="AA410" s="435"/>
      <c r="AB410" s="435"/>
      <c r="AC410" s="435">
        <f t="shared" si="21"/>
        <v>-435</v>
      </c>
      <c r="AD410" s="435"/>
      <c r="AE410" s="435"/>
      <c r="AI410" s="457"/>
      <c r="AJ410" s="481">
        <f t="shared" si="22"/>
        <v>0</v>
      </c>
    </row>
    <row r="411" customHeight="1" spans="1:36">
      <c r="A411" s="418">
        <v>45415</v>
      </c>
      <c r="B411" s="419">
        <v>55</v>
      </c>
      <c r="C411" s="419"/>
      <c r="D411" s="419"/>
      <c r="E411" s="419">
        <v>2703</v>
      </c>
      <c r="F411" s="419"/>
      <c r="G411" s="419">
        <v>371395</v>
      </c>
      <c r="H411" s="419" t="s">
        <v>460</v>
      </c>
      <c r="I411" s="419" t="s">
        <v>275</v>
      </c>
      <c r="J411" s="419"/>
      <c r="K411" s="419"/>
      <c r="L411" s="419" t="s">
        <v>315</v>
      </c>
      <c r="M411" s="435">
        <v>435</v>
      </c>
      <c r="N411" s="435"/>
      <c r="O411" s="435"/>
      <c r="P411" s="435"/>
      <c r="Q411" s="435"/>
      <c r="R411" s="435">
        <f t="shared" si="42"/>
        <v>435</v>
      </c>
      <c r="S411" s="435"/>
      <c r="T411" s="435"/>
      <c r="U411" s="435"/>
      <c r="V411" s="435"/>
      <c r="W411" s="435"/>
      <c r="X411" s="435"/>
      <c r="Y411" s="435"/>
      <c r="Z411" s="435"/>
      <c r="AA411" s="435"/>
      <c r="AB411" s="435"/>
      <c r="AC411" s="435">
        <f t="shared" si="21"/>
        <v>-435</v>
      </c>
      <c r="AD411" s="435"/>
      <c r="AE411" s="435"/>
      <c r="AI411" s="457"/>
      <c r="AJ411" s="481">
        <f t="shared" si="22"/>
        <v>0</v>
      </c>
    </row>
    <row r="412" customHeight="1" spans="1:36">
      <c r="A412" s="418">
        <v>45415</v>
      </c>
      <c r="B412" s="419">
        <v>55</v>
      </c>
      <c r="C412" s="419"/>
      <c r="D412" s="419"/>
      <c r="E412" s="419">
        <v>2704</v>
      </c>
      <c r="F412" s="419"/>
      <c r="G412" s="419">
        <v>371392</v>
      </c>
      <c r="H412" s="419" t="s">
        <v>461</v>
      </c>
      <c r="I412" s="419" t="s">
        <v>275</v>
      </c>
      <c r="J412" s="419"/>
      <c r="K412" s="419"/>
      <c r="L412" s="419" t="s">
        <v>315</v>
      </c>
      <c r="M412" s="435">
        <v>435</v>
      </c>
      <c r="N412" s="435"/>
      <c r="O412" s="435"/>
      <c r="P412" s="435"/>
      <c r="Q412" s="435"/>
      <c r="R412" s="435">
        <f t="shared" si="42"/>
        <v>435</v>
      </c>
      <c r="S412" s="435"/>
      <c r="T412" s="435"/>
      <c r="U412" s="435"/>
      <c r="V412" s="435"/>
      <c r="W412" s="435"/>
      <c r="X412" s="435"/>
      <c r="Y412" s="435"/>
      <c r="Z412" s="435"/>
      <c r="AA412" s="435"/>
      <c r="AB412" s="435"/>
      <c r="AC412" s="435">
        <f t="shared" si="21"/>
        <v>-435</v>
      </c>
      <c r="AD412" s="435"/>
      <c r="AE412" s="435"/>
      <c r="AI412" s="457"/>
      <c r="AJ412" s="481">
        <f t="shared" si="22"/>
        <v>0</v>
      </c>
    </row>
    <row r="413" customHeight="1" spans="1:36">
      <c r="A413" s="418">
        <v>45415</v>
      </c>
      <c r="B413" s="419">
        <v>55</v>
      </c>
      <c r="C413" s="419"/>
      <c r="D413" s="419"/>
      <c r="E413" s="419">
        <v>2705</v>
      </c>
      <c r="F413" s="419"/>
      <c r="G413" s="419">
        <v>371400</v>
      </c>
      <c r="H413" s="419" t="s">
        <v>462</v>
      </c>
      <c r="I413" s="419" t="s">
        <v>275</v>
      </c>
      <c r="J413" s="419"/>
      <c r="K413" s="419"/>
      <c r="L413" s="419" t="s">
        <v>315</v>
      </c>
      <c r="M413" s="435">
        <v>435</v>
      </c>
      <c r="N413" s="435"/>
      <c r="O413" s="435"/>
      <c r="P413" s="435"/>
      <c r="Q413" s="435"/>
      <c r="R413" s="435">
        <f t="shared" si="42"/>
        <v>435</v>
      </c>
      <c r="S413" s="435"/>
      <c r="T413" s="435"/>
      <c r="U413" s="435"/>
      <c r="V413" s="435"/>
      <c r="W413" s="435"/>
      <c r="X413" s="435"/>
      <c r="Y413" s="435"/>
      <c r="Z413" s="435"/>
      <c r="AA413" s="435"/>
      <c r="AB413" s="435"/>
      <c r="AC413" s="435">
        <f t="shared" si="21"/>
        <v>-435</v>
      </c>
      <c r="AD413" s="435"/>
      <c r="AE413" s="435"/>
      <c r="AI413" s="457"/>
      <c r="AJ413" s="481">
        <f t="shared" si="22"/>
        <v>0</v>
      </c>
    </row>
    <row r="414" customHeight="1" spans="1:36">
      <c r="A414" s="418">
        <v>45415</v>
      </c>
      <c r="B414" s="419">
        <v>55</v>
      </c>
      <c r="C414" s="419"/>
      <c r="D414" s="419"/>
      <c r="E414" s="419">
        <v>2706</v>
      </c>
      <c r="F414" s="419"/>
      <c r="G414" s="419">
        <v>371389</v>
      </c>
      <c r="H414" s="419" t="s">
        <v>463</v>
      </c>
      <c r="I414" s="419" t="s">
        <v>275</v>
      </c>
      <c r="J414" s="419"/>
      <c r="K414" s="419"/>
      <c r="L414" s="419" t="s">
        <v>315</v>
      </c>
      <c r="M414" s="435">
        <v>435</v>
      </c>
      <c r="N414" s="435"/>
      <c r="O414" s="435"/>
      <c r="P414" s="435"/>
      <c r="Q414" s="435"/>
      <c r="R414" s="435">
        <f t="shared" si="42"/>
        <v>435</v>
      </c>
      <c r="S414" s="435"/>
      <c r="T414" s="435"/>
      <c r="U414" s="435"/>
      <c r="V414" s="435"/>
      <c r="W414" s="435"/>
      <c r="X414" s="435"/>
      <c r="Y414" s="435"/>
      <c r="Z414" s="435"/>
      <c r="AA414" s="435"/>
      <c r="AB414" s="435"/>
      <c r="AC414" s="435">
        <f t="shared" si="21"/>
        <v>-435</v>
      </c>
      <c r="AD414" s="435"/>
      <c r="AE414" s="435"/>
      <c r="AI414" s="457"/>
      <c r="AJ414" s="481">
        <f t="shared" si="22"/>
        <v>0</v>
      </c>
    </row>
    <row r="415" customHeight="1" spans="1:36">
      <c r="A415" s="418">
        <v>45415</v>
      </c>
      <c r="B415" s="419">
        <v>55</v>
      </c>
      <c r="C415" s="419"/>
      <c r="D415" s="419"/>
      <c r="E415" s="419">
        <v>2707</v>
      </c>
      <c r="F415" s="419"/>
      <c r="G415" s="419">
        <v>371402</v>
      </c>
      <c r="H415" s="419" t="s">
        <v>464</v>
      </c>
      <c r="I415" s="419" t="s">
        <v>275</v>
      </c>
      <c r="J415" s="419"/>
      <c r="K415" s="419"/>
      <c r="L415" s="419" t="s">
        <v>315</v>
      </c>
      <c r="M415" s="435">
        <v>435</v>
      </c>
      <c r="N415" s="435"/>
      <c r="O415" s="435"/>
      <c r="P415" s="435"/>
      <c r="Q415" s="435"/>
      <c r="R415" s="435">
        <f t="shared" si="42"/>
        <v>435</v>
      </c>
      <c r="S415" s="435"/>
      <c r="T415" s="435"/>
      <c r="U415" s="435"/>
      <c r="V415" s="435"/>
      <c r="W415" s="435"/>
      <c r="X415" s="435"/>
      <c r="Y415" s="435"/>
      <c r="Z415" s="435"/>
      <c r="AA415" s="435"/>
      <c r="AB415" s="435"/>
      <c r="AC415" s="435">
        <f t="shared" si="21"/>
        <v>-435</v>
      </c>
      <c r="AD415" s="435"/>
      <c r="AE415" s="435"/>
      <c r="AI415" s="457"/>
      <c r="AJ415" s="481">
        <f t="shared" si="22"/>
        <v>0</v>
      </c>
    </row>
    <row r="416" customHeight="1" spans="1:36">
      <c r="A416" s="418">
        <v>45415</v>
      </c>
      <c r="B416" s="419">
        <v>55</v>
      </c>
      <c r="C416" s="419"/>
      <c r="D416" s="419"/>
      <c r="E416" s="419">
        <v>2708</v>
      </c>
      <c r="F416" s="419"/>
      <c r="G416" s="419">
        <v>371396</v>
      </c>
      <c r="H416" s="419" t="s">
        <v>465</v>
      </c>
      <c r="I416" s="419" t="s">
        <v>275</v>
      </c>
      <c r="J416" s="419"/>
      <c r="K416" s="419"/>
      <c r="L416" s="419" t="s">
        <v>315</v>
      </c>
      <c r="M416" s="435">
        <v>435</v>
      </c>
      <c r="N416" s="435"/>
      <c r="O416" s="435"/>
      <c r="P416" s="435"/>
      <c r="Q416" s="435"/>
      <c r="R416" s="435">
        <f t="shared" si="42"/>
        <v>435</v>
      </c>
      <c r="S416" s="435"/>
      <c r="T416" s="435"/>
      <c r="U416" s="435"/>
      <c r="V416" s="435"/>
      <c r="W416" s="435"/>
      <c r="X416" s="435"/>
      <c r="Y416" s="435"/>
      <c r="Z416" s="435"/>
      <c r="AA416" s="435"/>
      <c r="AB416" s="435"/>
      <c r="AC416" s="435">
        <f t="shared" si="21"/>
        <v>-435</v>
      </c>
      <c r="AD416" s="435"/>
      <c r="AE416" s="435"/>
      <c r="AI416" s="457"/>
      <c r="AJ416" s="481">
        <f t="shared" si="22"/>
        <v>0</v>
      </c>
    </row>
    <row r="417" customHeight="1" spans="1:36">
      <c r="A417" s="418">
        <v>45415</v>
      </c>
      <c r="B417" s="419">
        <v>55</v>
      </c>
      <c r="C417" s="419"/>
      <c r="D417" s="419"/>
      <c r="E417" s="419">
        <v>2709</v>
      </c>
      <c r="F417" s="419"/>
      <c r="G417" s="419">
        <v>367081</v>
      </c>
      <c r="H417" s="419" t="s">
        <v>466</v>
      </c>
      <c r="I417" s="419" t="s">
        <v>275</v>
      </c>
      <c r="J417" s="419"/>
      <c r="K417" s="419"/>
      <c r="L417" s="419" t="s">
        <v>315</v>
      </c>
      <c r="M417" s="435">
        <v>435</v>
      </c>
      <c r="N417" s="435"/>
      <c r="O417" s="435"/>
      <c r="P417" s="435"/>
      <c r="Q417" s="435"/>
      <c r="R417" s="435">
        <f t="shared" si="42"/>
        <v>435</v>
      </c>
      <c r="S417" s="435"/>
      <c r="T417" s="435"/>
      <c r="U417" s="435"/>
      <c r="V417" s="435"/>
      <c r="W417" s="435"/>
      <c r="X417" s="435"/>
      <c r="Y417" s="435"/>
      <c r="Z417" s="435"/>
      <c r="AA417" s="435"/>
      <c r="AB417" s="435"/>
      <c r="AC417" s="435">
        <f t="shared" si="21"/>
        <v>-435</v>
      </c>
      <c r="AD417" s="435"/>
      <c r="AE417" s="435"/>
      <c r="AI417" s="457"/>
      <c r="AJ417" s="481">
        <f t="shared" si="22"/>
        <v>0</v>
      </c>
    </row>
    <row r="418" customHeight="1" spans="1:36">
      <c r="A418" s="418">
        <v>45415</v>
      </c>
      <c r="B418" s="419">
        <v>55</v>
      </c>
      <c r="C418" s="419"/>
      <c r="D418" s="419"/>
      <c r="E418" s="419">
        <v>2710</v>
      </c>
      <c r="F418" s="419"/>
      <c r="G418" s="419">
        <v>371393</v>
      </c>
      <c r="H418" s="419" t="s">
        <v>466</v>
      </c>
      <c r="I418" s="419" t="s">
        <v>275</v>
      </c>
      <c r="J418" s="419"/>
      <c r="K418" s="419"/>
      <c r="L418" s="419" t="s">
        <v>315</v>
      </c>
      <c r="M418" s="435">
        <v>435</v>
      </c>
      <c r="N418" s="435"/>
      <c r="O418" s="435"/>
      <c r="P418" s="435"/>
      <c r="Q418" s="435"/>
      <c r="R418" s="435">
        <f t="shared" si="42"/>
        <v>435</v>
      </c>
      <c r="S418" s="435"/>
      <c r="T418" s="435"/>
      <c r="U418" s="435"/>
      <c r="V418" s="435"/>
      <c r="W418" s="435"/>
      <c r="X418" s="435"/>
      <c r="Y418" s="435"/>
      <c r="Z418" s="435"/>
      <c r="AA418" s="435"/>
      <c r="AB418" s="435"/>
      <c r="AC418" s="435">
        <f t="shared" si="21"/>
        <v>-435</v>
      </c>
      <c r="AD418" s="435"/>
      <c r="AE418" s="435"/>
      <c r="AI418" s="457"/>
      <c r="AJ418" s="481">
        <f t="shared" si="22"/>
        <v>0</v>
      </c>
    </row>
    <row r="419" customHeight="1" spans="1:36">
      <c r="A419" s="418">
        <v>45415</v>
      </c>
      <c r="B419" s="419">
        <v>55</v>
      </c>
      <c r="C419" s="419"/>
      <c r="D419" s="419"/>
      <c r="E419" s="419">
        <v>2711</v>
      </c>
      <c r="F419" s="419"/>
      <c r="G419" s="419">
        <v>371379</v>
      </c>
      <c r="H419" s="419" t="s">
        <v>467</v>
      </c>
      <c r="I419" s="419" t="s">
        <v>275</v>
      </c>
      <c r="J419" s="419"/>
      <c r="K419" s="419"/>
      <c r="L419" s="419" t="s">
        <v>315</v>
      </c>
      <c r="M419" s="435">
        <v>435</v>
      </c>
      <c r="N419" s="435"/>
      <c r="O419" s="435"/>
      <c r="P419" s="435"/>
      <c r="Q419" s="435"/>
      <c r="R419" s="435">
        <f t="shared" si="42"/>
        <v>435</v>
      </c>
      <c r="S419" s="435"/>
      <c r="T419" s="435"/>
      <c r="U419" s="435"/>
      <c r="V419" s="435"/>
      <c r="W419" s="435"/>
      <c r="X419" s="435"/>
      <c r="Y419" s="435"/>
      <c r="Z419" s="435"/>
      <c r="AA419" s="435"/>
      <c r="AB419" s="435"/>
      <c r="AC419" s="435">
        <f t="shared" si="21"/>
        <v>-435</v>
      </c>
      <c r="AD419" s="435"/>
      <c r="AE419" s="435"/>
      <c r="AI419" s="457"/>
      <c r="AJ419" s="481">
        <f t="shared" si="22"/>
        <v>0</v>
      </c>
    </row>
    <row r="420" customHeight="1" spans="1:36">
      <c r="A420" s="418">
        <v>45415</v>
      </c>
      <c r="B420" s="419">
        <v>55</v>
      </c>
      <c r="C420" s="419"/>
      <c r="D420" s="419"/>
      <c r="E420" s="419">
        <v>2712</v>
      </c>
      <c r="F420" s="419"/>
      <c r="G420" s="419">
        <v>373714</v>
      </c>
      <c r="H420" s="419" t="s">
        <v>468</v>
      </c>
      <c r="I420" s="419" t="s">
        <v>275</v>
      </c>
      <c r="J420" s="419"/>
      <c r="K420" s="419"/>
      <c r="L420" s="419" t="s">
        <v>315</v>
      </c>
      <c r="M420" s="435">
        <v>435</v>
      </c>
      <c r="N420" s="435"/>
      <c r="O420" s="435"/>
      <c r="P420" s="435"/>
      <c r="Q420" s="435"/>
      <c r="R420" s="435">
        <f t="shared" si="42"/>
        <v>435</v>
      </c>
      <c r="S420" s="435"/>
      <c r="T420" s="435"/>
      <c r="U420" s="435"/>
      <c r="V420" s="435"/>
      <c r="W420" s="435"/>
      <c r="X420" s="435"/>
      <c r="Y420" s="435"/>
      <c r="Z420" s="435"/>
      <c r="AA420" s="435"/>
      <c r="AB420" s="435"/>
      <c r="AC420" s="435">
        <f t="shared" si="21"/>
        <v>-435</v>
      </c>
      <c r="AD420" s="435"/>
      <c r="AE420" s="435"/>
      <c r="AI420" s="457"/>
      <c r="AJ420" s="481">
        <f t="shared" si="22"/>
        <v>0</v>
      </c>
    </row>
    <row r="421" customHeight="1" spans="1:36">
      <c r="A421" s="418">
        <v>45415</v>
      </c>
      <c r="B421" s="419">
        <v>55</v>
      </c>
      <c r="C421" s="419"/>
      <c r="D421" s="419"/>
      <c r="E421" s="419">
        <v>2713</v>
      </c>
      <c r="F421" s="419"/>
      <c r="G421" s="419">
        <v>371363</v>
      </c>
      <c r="H421" s="419" t="s">
        <v>469</v>
      </c>
      <c r="I421" s="419" t="s">
        <v>275</v>
      </c>
      <c r="J421" s="419"/>
      <c r="K421" s="419"/>
      <c r="L421" s="419" t="s">
        <v>470</v>
      </c>
      <c r="M421" s="435">
        <v>435</v>
      </c>
      <c r="N421" s="435"/>
      <c r="O421" s="435"/>
      <c r="P421" s="435"/>
      <c r="Q421" s="435"/>
      <c r="R421" s="435">
        <f t="shared" si="42"/>
        <v>435</v>
      </c>
      <c r="S421" s="435"/>
      <c r="T421" s="435"/>
      <c r="U421" s="435"/>
      <c r="V421" s="435"/>
      <c r="W421" s="435"/>
      <c r="X421" s="435"/>
      <c r="Y421" s="435"/>
      <c r="Z421" s="435"/>
      <c r="AA421" s="435"/>
      <c r="AB421" s="435"/>
      <c r="AC421" s="435">
        <f t="shared" si="21"/>
        <v>-435</v>
      </c>
      <c r="AD421" s="435"/>
      <c r="AE421" s="435"/>
      <c r="AI421" s="457"/>
      <c r="AJ421" s="481">
        <f t="shared" si="22"/>
        <v>0</v>
      </c>
    </row>
    <row r="422" customHeight="1" spans="1:36">
      <c r="A422" s="418">
        <v>45415</v>
      </c>
      <c r="B422" s="419">
        <v>27</v>
      </c>
      <c r="C422" s="419"/>
      <c r="D422" s="419"/>
      <c r="E422" s="419">
        <v>1319</v>
      </c>
      <c r="F422" s="419"/>
      <c r="G422" s="419" t="s">
        <v>305</v>
      </c>
      <c r="H422" s="419" t="s">
        <v>471</v>
      </c>
      <c r="I422" s="419" t="s">
        <v>45</v>
      </c>
      <c r="J422" s="419"/>
      <c r="K422" s="419"/>
      <c r="L422" s="419" t="s">
        <v>472</v>
      </c>
      <c r="M422" s="435">
        <v>143500</v>
      </c>
      <c r="N422" s="435"/>
      <c r="O422" s="435"/>
      <c r="P422" s="435"/>
      <c r="Q422" s="435">
        <f t="shared" ref="Q422:Q430" si="43">M422</f>
        <v>143500</v>
      </c>
      <c r="R422" s="435"/>
      <c r="S422" s="435"/>
      <c r="T422" s="435"/>
      <c r="U422" s="435"/>
      <c r="V422" s="435"/>
      <c r="W422" s="435"/>
      <c r="X422" s="435"/>
      <c r="Y422" s="435"/>
      <c r="Z422" s="435"/>
      <c r="AA422" s="435"/>
      <c r="AB422" s="435"/>
      <c r="AC422" s="435">
        <f t="shared" si="21"/>
        <v>-143500</v>
      </c>
      <c r="AD422" s="435"/>
      <c r="AE422" s="435"/>
      <c r="AI422" s="457"/>
      <c r="AJ422" s="481">
        <f t="shared" si="22"/>
        <v>0</v>
      </c>
    </row>
    <row r="423" customHeight="1" spans="1:36">
      <c r="A423" s="418">
        <v>45415</v>
      </c>
      <c r="B423" s="419">
        <v>27</v>
      </c>
      <c r="C423" s="419"/>
      <c r="D423" s="419"/>
      <c r="E423" s="419">
        <v>1320</v>
      </c>
      <c r="F423" s="419"/>
      <c r="G423" s="419" t="s">
        <v>305</v>
      </c>
      <c r="H423" s="419" t="s">
        <v>471</v>
      </c>
      <c r="I423" s="419" t="s">
        <v>45</v>
      </c>
      <c r="J423" s="419"/>
      <c r="K423" s="419"/>
      <c r="L423" s="419" t="s">
        <v>472</v>
      </c>
      <c r="M423" s="435">
        <v>2000</v>
      </c>
      <c r="N423" s="435"/>
      <c r="O423" s="435"/>
      <c r="P423" s="435"/>
      <c r="Q423" s="435">
        <f t="shared" si="43"/>
        <v>2000</v>
      </c>
      <c r="R423" s="435"/>
      <c r="S423" s="435"/>
      <c r="T423" s="435"/>
      <c r="U423" s="435"/>
      <c r="V423" s="435"/>
      <c r="W423" s="435"/>
      <c r="X423" s="435"/>
      <c r="Y423" s="435"/>
      <c r="Z423" s="435"/>
      <c r="AA423" s="435"/>
      <c r="AB423" s="435"/>
      <c r="AC423" s="435">
        <f t="shared" si="21"/>
        <v>-2000</v>
      </c>
      <c r="AD423" s="435"/>
      <c r="AE423" s="435"/>
      <c r="AI423" s="457"/>
      <c r="AJ423" s="481">
        <f t="shared" si="22"/>
        <v>0</v>
      </c>
    </row>
    <row r="424" customHeight="1" spans="1:36">
      <c r="A424" s="418">
        <v>45415</v>
      </c>
      <c r="B424" s="419">
        <v>27</v>
      </c>
      <c r="C424" s="419"/>
      <c r="D424" s="419"/>
      <c r="E424" s="419">
        <v>1321</v>
      </c>
      <c r="F424" s="419"/>
      <c r="G424" s="419">
        <v>367624</v>
      </c>
      <c r="H424" s="419" t="s">
        <v>471</v>
      </c>
      <c r="I424" s="419" t="s">
        <v>45</v>
      </c>
      <c r="J424" s="419"/>
      <c r="K424" s="419"/>
      <c r="L424" s="419" t="s">
        <v>472</v>
      </c>
      <c r="M424" s="435">
        <v>139000</v>
      </c>
      <c r="N424" s="435"/>
      <c r="O424" s="435"/>
      <c r="P424" s="435"/>
      <c r="Q424" s="435">
        <f t="shared" si="43"/>
        <v>139000</v>
      </c>
      <c r="R424" s="435"/>
      <c r="S424" s="435"/>
      <c r="T424" s="435"/>
      <c r="U424" s="435"/>
      <c r="V424" s="435"/>
      <c r="W424" s="435"/>
      <c r="X424" s="435"/>
      <c r="Y424" s="435"/>
      <c r="Z424" s="435"/>
      <c r="AA424" s="435"/>
      <c r="AB424" s="435"/>
      <c r="AC424" s="435">
        <f t="shared" si="21"/>
        <v>-139000</v>
      </c>
      <c r="AD424" s="435"/>
      <c r="AE424" s="435"/>
      <c r="AI424" s="457"/>
      <c r="AJ424" s="481">
        <f t="shared" si="22"/>
        <v>0</v>
      </c>
    </row>
    <row r="425" customHeight="1" spans="1:36">
      <c r="A425" s="418">
        <v>45415</v>
      </c>
      <c r="B425" s="419">
        <v>42</v>
      </c>
      <c r="C425" s="419"/>
      <c r="D425" s="419"/>
      <c r="E425" s="419">
        <v>2053</v>
      </c>
      <c r="F425" s="419"/>
      <c r="G425" s="419">
        <v>365983</v>
      </c>
      <c r="H425" s="419" t="s">
        <v>473</v>
      </c>
      <c r="I425" s="419" t="s">
        <v>45</v>
      </c>
      <c r="J425" s="419"/>
      <c r="K425" s="419"/>
      <c r="L425" s="419" t="s">
        <v>474</v>
      </c>
      <c r="M425" s="435">
        <v>8000</v>
      </c>
      <c r="N425" s="435"/>
      <c r="O425" s="435"/>
      <c r="P425" s="435"/>
      <c r="Q425" s="435">
        <f t="shared" si="43"/>
        <v>8000</v>
      </c>
      <c r="R425" s="435"/>
      <c r="S425" s="435"/>
      <c r="T425" s="435"/>
      <c r="U425" s="435"/>
      <c r="V425" s="435"/>
      <c r="W425" s="435"/>
      <c r="X425" s="435"/>
      <c r="Y425" s="435"/>
      <c r="Z425" s="435"/>
      <c r="AA425" s="435"/>
      <c r="AB425" s="435"/>
      <c r="AC425" s="435">
        <f t="shared" si="21"/>
        <v>-8000</v>
      </c>
      <c r="AD425" s="435"/>
      <c r="AE425" s="435"/>
      <c r="AI425" s="457"/>
      <c r="AJ425" s="481">
        <f t="shared" si="22"/>
        <v>0</v>
      </c>
    </row>
    <row r="426" customHeight="1" spans="1:36">
      <c r="A426" s="418">
        <v>45415</v>
      </c>
      <c r="B426" s="419">
        <v>18</v>
      </c>
      <c r="C426" s="419"/>
      <c r="D426" s="419"/>
      <c r="E426" s="533" t="s">
        <v>475</v>
      </c>
      <c r="F426" s="419"/>
      <c r="G426" s="419">
        <v>368818</v>
      </c>
      <c r="H426" s="419" t="s">
        <v>476</v>
      </c>
      <c r="I426" s="419" t="s">
        <v>477</v>
      </c>
      <c r="J426" s="419"/>
      <c r="K426" s="419"/>
      <c r="L426" s="419" t="s">
        <v>189</v>
      </c>
      <c r="M426" s="435">
        <v>600</v>
      </c>
      <c r="N426" s="435"/>
      <c r="O426" s="435"/>
      <c r="P426" s="435"/>
      <c r="Q426" s="435">
        <f t="shared" si="43"/>
        <v>600</v>
      </c>
      <c r="R426" s="435"/>
      <c r="S426" s="435"/>
      <c r="T426" s="435"/>
      <c r="U426" s="435"/>
      <c r="V426" s="435"/>
      <c r="W426" s="435"/>
      <c r="X426" s="435"/>
      <c r="Y426" s="435"/>
      <c r="Z426" s="435"/>
      <c r="AA426" s="435"/>
      <c r="AB426" s="435"/>
      <c r="AC426" s="435">
        <f t="shared" si="21"/>
        <v>-600</v>
      </c>
      <c r="AD426" s="435"/>
      <c r="AE426" s="435"/>
      <c r="AI426" s="457"/>
      <c r="AJ426" s="481">
        <f t="shared" si="22"/>
        <v>0</v>
      </c>
    </row>
    <row r="427" customHeight="1" spans="1:36">
      <c r="A427" s="418">
        <v>45415</v>
      </c>
      <c r="B427" s="419">
        <v>18</v>
      </c>
      <c r="C427" s="419"/>
      <c r="D427" s="419"/>
      <c r="E427" s="533" t="s">
        <v>478</v>
      </c>
      <c r="F427" s="419"/>
      <c r="G427" s="419">
        <v>368813</v>
      </c>
      <c r="H427" s="419" t="s">
        <v>479</v>
      </c>
      <c r="I427" s="419" t="s">
        <v>477</v>
      </c>
      <c r="J427" s="419"/>
      <c r="K427" s="419"/>
      <c r="L427" s="419" t="s">
        <v>189</v>
      </c>
      <c r="M427" s="435">
        <v>1400</v>
      </c>
      <c r="N427" s="435"/>
      <c r="O427" s="435"/>
      <c r="P427" s="435"/>
      <c r="Q427" s="435">
        <f t="shared" si="43"/>
        <v>1400</v>
      </c>
      <c r="R427" s="435"/>
      <c r="S427" s="435"/>
      <c r="T427" s="435"/>
      <c r="U427" s="435"/>
      <c r="V427" s="435"/>
      <c r="W427" s="435"/>
      <c r="X427" s="435"/>
      <c r="Y427" s="435"/>
      <c r="Z427" s="435"/>
      <c r="AA427" s="435"/>
      <c r="AB427" s="435"/>
      <c r="AC427" s="435">
        <f t="shared" si="21"/>
        <v>-1400</v>
      </c>
      <c r="AD427" s="435"/>
      <c r="AE427" s="435"/>
      <c r="AI427" s="457"/>
      <c r="AJ427" s="481">
        <f t="shared" si="22"/>
        <v>0</v>
      </c>
    </row>
    <row r="428" customHeight="1" spans="1:36">
      <c r="A428" s="418">
        <v>45417</v>
      </c>
      <c r="B428" s="419">
        <v>977</v>
      </c>
      <c r="C428" s="419"/>
      <c r="D428" s="419"/>
      <c r="E428" s="419">
        <v>730349</v>
      </c>
      <c r="F428" s="419"/>
      <c r="G428" s="419">
        <v>370023</v>
      </c>
      <c r="H428" s="419" t="s">
        <v>480</v>
      </c>
      <c r="I428" s="419" t="s">
        <v>45</v>
      </c>
      <c r="J428" s="419"/>
      <c r="K428" s="419"/>
      <c r="L428" s="419" t="s">
        <v>189</v>
      </c>
      <c r="M428" s="435">
        <v>600</v>
      </c>
      <c r="N428" s="435"/>
      <c r="O428" s="435"/>
      <c r="P428" s="435"/>
      <c r="Q428" s="435">
        <f t="shared" si="43"/>
        <v>600</v>
      </c>
      <c r="R428" s="435"/>
      <c r="S428" s="435"/>
      <c r="T428" s="435"/>
      <c r="U428" s="435"/>
      <c r="V428" s="435"/>
      <c r="W428" s="435"/>
      <c r="X428" s="435"/>
      <c r="Y428" s="435"/>
      <c r="Z428" s="435"/>
      <c r="AA428" s="435"/>
      <c r="AB428" s="435"/>
      <c r="AC428" s="435">
        <f t="shared" si="21"/>
        <v>-600</v>
      </c>
      <c r="AD428" s="435"/>
      <c r="AE428" s="435"/>
      <c r="AI428" s="457"/>
      <c r="AJ428" s="481">
        <f t="shared" si="22"/>
        <v>0</v>
      </c>
    </row>
    <row r="429" customHeight="1" spans="1:36">
      <c r="A429" s="418">
        <v>45418</v>
      </c>
      <c r="B429" s="419">
        <v>45</v>
      </c>
      <c r="C429" s="419"/>
      <c r="D429" s="419"/>
      <c r="E429" s="420">
        <v>2209</v>
      </c>
      <c r="F429" s="419"/>
      <c r="G429" s="419">
        <v>373554</v>
      </c>
      <c r="H429" s="419" t="s">
        <v>481</v>
      </c>
      <c r="I429" s="419" t="s">
        <v>45</v>
      </c>
      <c r="J429" s="419"/>
      <c r="K429" s="419"/>
      <c r="L429" s="419" t="s">
        <v>358</v>
      </c>
      <c r="M429" s="435">
        <v>1500</v>
      </c>
      <c r="Q429" s="435">
        <f t="shared" si="43"/>
        <v>1500</v>
      </c>
      <c r="AC429" s="435">
        <f t="shared" si="21"/>
        <v>-1500</v>
      </c>
      <c r="AD429" s="435"/>
      <c r="AE429" s="435"/>
      <c r="AF429" s="435"/>
      <c r="AG429" s="435"/>
      <c r="AH429" s="435"/>
      <c r="AI429" s="435"/>
      <c r="AJ429" s="481">
        <f t="shared" si="22"/>
        <v>0</v>
      </c>
    </row>
    <row r="430" customHeight="1" spans="1:36">
      <c r="A430" s="418">
        <v>45418</v>
      </c>
      <c r="B430" s="419">
        <v>45</v>
      </c>
      <c r="C430" s="419"/>
      <c r="D430" s="419"/>
      <c r="E430" s="420">
        <v>2210</v>
      </c>
      <c r="F430" s="419"/>
      <c r="G430" s="419">
        <v>373560</v>
      </c>
      <c r="H430" s="419" t="s">
        <v>380</v>
      </c>
      <c r="I430" s="419" t="s">
        <v>45</v>
      </c>
      <c r="J430" s="419"/>
      <c r="K430" s="419"/>
      <c r="L430" s="419" t="s">
        <v>184</v>
      </c>
      <c r="M430" s="435">
        <v>1500</v>
      </c>
      <c r="Q430" s="435">
        <f t="shared" si="43"/>
        <v>1500</v>
      </c>
      <c r="AC430" s="435">
        <f t="shared" si="21"/>
        <v>-1500</v>
      </c>
      <c r="AD430" s="435"/>
      <c r="AE430" s="435"/>
      <c r="AF430" s="435"/>
      <c r="AG430" s="435"/>
      <c r="AH430" s="435"/>
      <c r="AI430" s="435"/>
      <c r="AJ430" s="481">
        <f t="shared" si="22"/>
        <v>0</v>
      </c>
    </row>
    <row r="431" customHeight="1" spans="1:36">
      <c r="A431" s="418">
        <v>45418</v>
      </c>
      <c r="B431" s="419">
        <v>988</v>
      </c>
      <c r="C431" s="419"/>
      <c r="D431" s="419"/>
      <c r="E431" s="419">
        <v>730893</v>
      </c>
      <c r="F431" s="419"/>
      <c r="G431" s="419">
        <v>364733</v>
      </c>
      <c r="H431" s="419" t="s">
        <v>482</v>
      </c>
      <c r="I431" s="419" t="s">
        <v>183</v>
      </c>
      <c r="J431" s="419"/>
      <c r="K431" s="419"/>
      <c r="L431" s="419" t="s">
        <v>483</v>
      </c>
      <c r="M431" s="435">
        <v>9500</v>
      </c>
      <c r="R431" s="435">
        <f t="shared" ref="R431:R434" si="44">M431</f>
        <v>9500</v>
      </c>
      <c r="AC431" s="435">
        <f t="shared" si="21"/>
        <v>-9500</v>
      </c>
      <c r="AD431" s="435"/>
      <c r="AE431" s="435"/>
      <c r="AF431" s="435"/>
      <c r="AG431" s="435"/>
      <c r="AH431" s="435"/>
      <c r="AI431" s="435"/>
      <c r="AJ431" s="481">
        <f t="shared" si="22"/>
        <v>0</v>
      </c>
    </row>
    <row r="432" customHeight="1" spans="1:36">
      <c r="A432" s="418">
        <v>45418</v>
      </c>
      <c r="B432" s="419">
        <v>988</v>
      </c>
      <c r="C432" s="419"/>
      <c r="D432" s="419"/>
      <c r="E432" s="420">
        <v>730894</v>
      </c>
      <c r="F432" s="419"/>
      <c r="G432" s="419">
        <v>371125</v>
      </c>
      <c r="H432" s="419" t="s">
        <v>484</v>
      </c>
      <c r="I432" s="419" t="s">
        <v>183</v>
      </c>
      <c r="J432" s="419"/>
      <c r="K432" s="419"/>
      <c r="L432" s="419" t="s">
        <v>189</v>
      </c>
      <c r="M432" s="435">
        <v>13000</v>
      </c>
      <c r="R432" s="435">
        <f t="shared" si="44"/>
        <v>13000</v>
      </c>
      <c r="AC432" s="435">
        <f t="shared" si="21"/>
        <v>-13000</v>
      </c>
      <c r="AD432" s="435"/>
      <c r="AE432" s="435"/>
      <c r="AF432" s="435"/>
      <c r="AG432" s="435"/>
      <c r="AH432" s="435"/>
      <c r="AI432" s="435"/>
      <c r="AJ432" s="481">
        <f t="shared" si="22"/>
        <v>0</v>
      </c>
    </row>
    <row r="433" customHeight="1" spans="1:36">
      <c r="A433" s="418">
        <v>45418</v>
      </c>
      <c r="B433" s="419">
        <v>988</v>
      </c>
      <c r="C433" s="419"/>
      <c r="D433" s="419"/>
      <c r="E433" s="420">
        <v>730895</v>
      </c>
      <c r="F433" s="419"/>
      <c r="G433" s="419">
        <v>369319</v>
      </c>
      <c r="H433" s="419" t="s">
        <v>485</v>
      </c>
      <c r="I433" s="419" t="s">
        <v>486</v>
      </c>
      <c r="J433" s="419"/>
      <c r="K433" s="419"/>
      <c r="L433" s="419" t="s">
        <v>487</v>
      </c>
      <c r="M433" s="435">
        <v>500</v>
      </c>
      <c r="R433" s="435">
        <f t="shared" si="44"/>
        <v>500</v>
      </c>
      <c r="AC433" s="435">
        <f t="shared" si="21"/>
        <v>-500</v>
      </c>
      <c r="AD433" s="435"/>
      <c r="AE433" s="435"/>
      <c r="AF433" s="435"/>
      <c r="AG433" s="435"/>
      <c r="AH433" s="435"/>
      <c r="AI433" s="435"/>
      <c r="AJ433" s="481">
        <f t="shared" si="22"/>
        <v>0</v>
      </c>
    </row>
    <row r="434" customHeight="1" spans="1:36">
      <c r="A434" s="418">
        <v>45418</v>
      </c>
      <c r="B434" s="419">
        <v>988</v>
      </c>
      <c r="C434" s="419"/>
      <c r="D434" s="419"/>
      <c r="E434" s="420">
        <v>730896</v>
      </c>
      <c r="F434" s="419"/>
      <c r="G434" s="419" t="s">
        <v>488</v>
      </c>
      <c r="H434" s="419" t="s">
        <v>489</v>
      </c>
      <c r="I434" s="419" t="s">
        <v>45</v>
      </c>
      <c r="J434" s="419"/>
      <c r="K434" s="419"/>
      <c r="L434" s="419" t="s">
        <v>189</v>
      </c>
      <c r="M434" s="435">
        <v>3000</v>
      </c>
      <c r="R434" s="435">
        <f t="shared" si="44"/>
        <v>3000</v>
      </c>
      <c r="AC434" s="435">
        <f t="shared" si="21"/>
        <v>-3000</v>
      </c>
      <c r="AD434" s="435"/>
      <c r="AE434" s="435"/>
      <c r="AF434" s="435"/>
      <c r="AG434" s="435"/>
      <c r="AH434" s="435"/>
      <c r="AI434" s="435"/>
      <c r="AJ434" s="481">
        <f t="shared" si="22"/>
        <v>0</v>
      </c>
    </row>
    <row r="435" customHeight="1" spans="1:36">
      <c r="A435" s="418">
        <v>45418</v>
      </c>
      <c r="B435" s="419">
        <v>1</v>
      </c>
      <c r="E435" s="419" t="s">
        <v>490</v>
      </c>
      <c r="F435" s="419"/>
      <c r="G435" s="419">
        <v>367441</v>
      </c>
      <c r="H435" s="419" t="s">
        <v>491</v>
      </c>
      <c r="I435" s="419" t="s">
        <v>45</v>
      </c>
      <c r="J435" s="419"/>
      <c r="K435" s="419"/>
      <c r="L435" s="419" t="s">
        <v>189</v>
      </c>
      <c r="M435" s="435">
        <v>700</v>
      </c>
      <c r="Q435" s="435">
        <f t="shared" ref="Q435:Q438" si="45">M435</f>
        <v>700</v>
      </c>
      <c r="AC435" s="435">
        <f t="shared" si="21"/>
        <v>-700</v>
      </c>
      <c r="AI435" s="457"/>
      <c r="AJ435" s="481">
        <f t="shared" si="22"/>
        <v>0</v>
      </c>
    </row>
    <row r="436" customHeight="1" spans="1:36">
      <c r="A436" s="418">
        <v>45418</v>
      </c>
      <c r="B436" s="419">
        <v>1</v>
      </c>
      <c r="E436" s="419" t="s">
        <v>492</v>
      </c>
      <c r="F436" s="419"/>
      <c r="G436" s="419">
        <v>369058</v>
      </c>
      <c r="H436" s="419" t="s">
        <v>493</v>
      </c>
      <c r="I436" s="419" t="s">
        <v>45</v>
      </c>
      <c r="J436" s="419"/>
      <c r="K436" s="419"/>
      <c r="L436" s="419" t="s">
        <v>377</v>
      </c>
      <c r="M436" s="435">
        <v>500</v>
      </c>
      <c r="Q436" s="435">
        <f t="shared" si="45"/>
        <v>500</v>
      </c>
      <c r="AC436" s="435">
        <f t="shared" si="21"/>
        <v>-500</v>
      </c>
      <c r="AI436" s="457"/>
      <c r="AJ436" s="481">
        <f t="shared" si="22"/>
        <v>0</v>
      </c>
    </row>
    <row r="437" customHeight="1" spans="1:36">
      <c r="A437" s="418">
        <v>45418</v>
      </c>
      <c r="B437" s="419">
        <v>1</v>
      </c>
      <c r="E437" s="419" t="s">
        <v>494</v>
      </c>
      <c r="F437" s="419"/>
      <c r="G437" s="419">
        <v>369447</v>
      </c>
      <c r="H437" s="419" t="s">
        <v>495</v>
      </c>
      <c r="I437" s="419" t="s">
        <v>45</v>
      </c>
      <c r="J437" s="419"/>
      <c r="K437" s="419"/>
      <c r="L437" s="419" t="s">
        <v>377</v>
      </c>
      <c r="M437" s="435">
        <v>600</v>
      </c>
      <c r="Q437" s="435">
        <f t="shared" si="45"/>
        <v>600</v>
      </c>
      <c r="AC437" s="435">
        <f t="shared" si="21"/>
        <v>-600</v>
      </c>
      <c r="AI437" s="457"/>
      <c r="AJ437" s="490">
        <f t="shared" si="22"/>
        <v>0</v>
      </c>
    </row>
    <row r="438" customHeight="1" spans="1:36">
      <c r="A438" s="418">
        <v>45418</v>
      </c>
      <c r="B438" s="419">
        <v>1</v>
      </c>
      <c r="E438" s="420" t="s">
        <v>496</v>
      </c>
      <c r="F438" s="419"/>
      <c r="G438" s="419">
        <v>372780</v>
      </c>
      <c r="H438" s="419" t="s">
        <v>497</v>
      </c>
      <c r="I438" s="419" t="s">
        <v>45</v>
      </c>
      <c r="J438" s="419"/>
      <c r="K438" s="419"/>
      <c r="L438" s="419" t="s">
        <v>377</v>
      </c>
      <c r="M438" s="435">
        <v>2100</v>
      </c>
      <c r="Q438" s="435">
        <f t="shared" si="45"/>
        <v>2100</v>
      </c>
      <c r="AC438" s="435">
        <f t="shared" si="21"/>
        <v>-2100</v>
      </c>
      <c r="AI438" s="457"/>
      <c r="AJ438" s="481">
        <f t="shared" si="22"/>
        <v>0</v>
      </c>
    </row>
    <row r="439" customHeight="1" spans="1:36">
      <c r="A439" s="418">
        <v>45418</v>
      </c>
      <c r="B439" s="419">
        <v>26</v>
      </c>
      <c r="C439" s="419"/>
      <c r="D439" s="419"/>
      <c r="E439" s="420">
        <v>1292</v>
      </c>
      <c r="F439" s="419"/>
      <c r="G439" s="419">
        <v>372099</v>
      </c>
      <c r="H439" s="419" t="s">
        <v>345</v>
      </c>
      <c r="I439" s="419" t="s">
        <v>45</v>
      </c>
      <c r="J439" s="419"/>
      <c r="K439" s="419"/>
      <c r="L439" s="419" t="s">
        <v>189</v>
      </c>
      <c r="M439" s="435">
        <v>600</v>
      </c>
      <c r="R439" s="435">
        <f t="shared" ref="R439:R440" si="46">M439-AE439</f>
        <v>600</v>
      </c>
      <c r="AC439" s="435">
        <f t="shared" si="21"/>
        <v>-600</v>
      </c>
      <c r="AI439" s="457"/>
      <c r="AJ439" s="481">
        <f t="shared" si="22"/>
        <v>0</v>
      </c>
    </row>
    <row r="440" customHeight="1" spans="1:36">
      <c r="A440" s="418">
        <v>45418</v>
      </c>
      <c r="B440" s="419">
        <v>26</v>
      </c>
      <c r="C440" s="419"/>
      <c r="D440" s="419"/>
      <c r="E440" s="420">
        <v>1293</v>
      </c>
      <c r="F440" s="419"/>
      <c r="G440" s="419">
        <v>372100</v>
      </c>
      <c r="H440" s="419" t="s">
        <v>498</v>
      </c>
      <c r="I440" s="419" t="s">
        <v>45</v>
      </c>
      <c r="J440" s="419"/>
      <c r="K440" s="419"/>
      <c r="L440" s="419" t="s">
        <v>189</v>
      </c>
      <c r="M440" s="435">
        <v>600</v>
      </c>
      <c r="R440" s="435">
        <f t="shared" si="46"/>
        <v>600</v>
      </c>
      <c r="AC440" s="435">
        <f t="shared" si="21"/>
        <v>-600</v>
      </c>
      <c r="AI440" s="457"/>
      <c r="AJ440" s="481">
        <f t="shared" si="22"/>
        <v>0</v>
      </c>
    </row>
    <row r="441" customHeight="1" spans="1:36">
      <c r="A441" s="418">
        <v>45418</v>
      </c>
      <c r="B441" s="419">
        <v>33</v>
      </c>
      <c r="C441" s="419"/>
      <c r="D441" s="419"/>
      <c r="E441" s="420">
        <v>1620</v>
      </c>
      <c r="F441" s="419"/>
      <c r="G441" s="419">
        <v>369584</v>
      </c>
      <c r="H441" s="419" t="s">
        <v>499</v>
      </c>
      <c r="I441" s="419" t="s">
        <v>45</v>
      </c>
      <c r="J441" s="419"/>
      <c r="K441" s="419"/>
      <c r="L441" s="419" t="s">
        <v>387</v>
      </c>
      <c r="M441" s="435">
        <v>400</v>
      </c>
      <c r="Q441" s="435">
        <f t="shared" ref="Q441:Q448" si="47">M441-AE441</f>
        <v>400</v>
      </c>
      <c r="AC441" s="435">
        <f t="shared" si="21"/>
        <v>-400</v>
      </c>
      <c r="AI441" s="435"/>
      <c r="AJ441" s="481">
        <f t="shared" si="22"/>
        <v>0</v>
      </c>
    </row>
    <row r="442" customHeight="1" spans="1:36">
      <c r="A442" s="418">
        <v>45418</v>
      </c>
      <c r="B442" s="419">
        <v>33</v>
      </c>
      <c r="C442" s="419"/>
      <c r="D442" s="419"/>
      <c r="E442" s="420">
        <v>1621</v>
      </c>
      <c r="F442" s="419"/>
      <c r="G442" s="419">
        <v>369585</v>
      </c>
      <c r="H442" s="419" t="s">
        <v>500</v>
      </c>
      <c r="I442" s="419" t="s">
        <v>45</v>
      </c>
      <c r="J442" s="419"/>
      <c r="K442" s="419"/>
      <c r="L442" s="419" t="s">
        <v>387</v>
      </c>
      <c r="M442" s="435">
        <v>400</v>
      </c>
      <c r="Q442" s="435">
        <f t="shared" si="47"/>
        <v>400</v>
      </c>
      <c r="AC442" s="435">
        <f t="shared" si="21"/>
        <v>-400</v>
      </c>
      <c r="AI442" s="435"/>
      <c r="AJ442" s="481">
        <f t="shared" si="22"/>
        <v>0</v>
      </c>
    </row>
    <row r="443" customHeight="1" spans="1:36">
      <c r="A443" s="418">
        <v>45418</v>
      </c>
      <c r="B443" s="419">
        <v>33</v>
      </c>
      <c r="C443" s="419"/>
      <c r="D443" s="419"/>
      <c r="E443" s="420">
        <v>1622</v>
      </c>
      <c r="F443" s="419"/>
      <c r="G443" s="419">
        <v>369586</v>
      </c>
      <c r="H443" s="419" t="s">
        <v>501</v>
      </c>
      <c r="I443" s="419" t="s">
        <v>45</v>
      </c>
      <c r="J443" s="419"/>
      <c r="K443" s="419"/>
      <c r="L443" s="419" t="s">
        <v>387</v>
      </c>
      <c r="M443" s="435">
        <v>400</v>
      </c>
      <c r="Q443" s="435">
        <f t="shared" si="47"/>
        <v>400</v>
      </c>
      <c r="AC443" s="435">
        <f t="shared" si="21"/>
        <v>-400</v>
      </c>
      <c r="AI443" s="435"/>
      <c r="AJ443" s="481">
        <f t="shared" si="22"/>
        <v>0</v>
      </c>
    </row>
    <row r="444" customHeight="1" spans="1:36">
      <c r="A444" s="418">
        <v>45418</v>
      </c>
      <c r="B444" s="419">
        <v>33</v>
      </c>
      <c r="C444" s="419"/>
      <c r="D444" s="419"/>
      <c r="E444" s="420">
        <v>1623</v>
      </c>
      <c r="F444" s="419"/>
      <c r="G444" s="419">
        <v>369587</v>
      </c>
      <c r="H444" s="419" t="s">
        <v>502</v>
      </c>
      <c r="I444" s="419" t="s">
        <v>45</v>
      </c>
      <c r="J444" s="419"/>
      <c r="K444" s="419"/>
      <c r="L444" s="419" t="s">
        <v>387</v>
      </c>
      <c r="M444" s="435">
        <v>400</v>
      </c>
      <c r="Q444" s="435">
        <f t="shared" si="47"/>
        <v>400</v>
      </c>
      <c r="AC444" s="435">
        <f t="shared" si="21"/>
        <v>-400</v>
      </c>
      <c r="AI444" s="435"/>
      <c r="AJ444" s="481">
        <f t="shared" si="22"/>
        <v>0</v>
      </c>
    </row>
    <row r="445" customHeight="1" spans="1:36">
      <c r="A445" s="418">
        <v>45418</v>
      </c>
      <c r="B445" s="419">
        <v>33</v>
      </c>
      <c r="C445" s="419"/>
      <c r="D445" s="419"/>
      <c r="E445" s="420">
        <v>1624</v>
      </c>
      <c r="F445" s="419"/>
      <c r="G445" s="419">
        <v>369588</v>
      </c>
      <c r="H445" s="419" t="s">
        <v>503</v>
      </c>
      <c r="I445" s="419" t="s">
        <v>45</v>
      </c>
      <c r="J445" s="419"/>
      <c r="K445" s="419"/>
      <c r="L445" s="419" t="s">
        <v>387</v>
      </c>
      <c r="M445" s="435">
        <v>400</v>
      </c>
      <c r="Q445" s="435">
        <f t="shared" si="47"/>
        <v>400</v>
      </c>
      <c r="AC445" s="435">
        <f t="shared" si="21"/>
        <v>-400</v>
      </c>
      <c r="AI445" s="435"/>
      <c r="AJ445" s="481">
        <f t="shared" si="22"/>
        <v>0</v>
      </c>
    </row>
    <row r="446" customHeight="1" spans="1:36">
      <c r="A446" s="418">
        <v>45418</v>
      </c>
      <c r="B446" s="419">
        <v>33</v>
      </c>
      <c r="C446" s="419"/>
      <c r="D446" s="419"/>
      <c r="E446" s="420">
        <v>1625</v>
      </c>
      <c r="F446" s="419"/>
      <c r="G446" s="419">
        <v>369589</v>
      </c>
      <c r="H446" s="419" t="s">
        <v>504</v>
      </c>
      <c r="I446" s="419" t="s">
        <v>45</v>
      </c>
      <c r="J446" s="419"/>
      <c r="K446" s="419"/>
      <c r="L446" s="419" t="s">
        <v>387</v>
      </c>
      <c r="M446" s="435">
        <v>400</v>
      </c>
      <c r="Q446" s="435">
        <f t="shared" si="47"/>
        <v>400</v>
      </c>
      <c r="AC446" s="435">
        <f t="shared" si="21"/>
        <v>-400</v>
      </c>
      <c r="AI446" s="435"/>
      <c r="AJ446" s="481">
        <f t="shared" si="22"/>
        <v>0</v>
      </c>
    </row>
    <row r="447" customHeight="1" spans="1:36">
      <c r="A447" s="418">
        <v>45418</v>
      </c>
      <c r="B447" s="419">
        <v>33</v>
      </c>
      <c r="C447" s="419"/>
      <c r="D447" s="419"/>
      <c r="E447" s="420">
        <v>1626</v>
      </c>
      <c r="F447" s="419"/>
      <c r="G447" s="419">
        <v>369590</v>
      </c>
      <c r="H447" s="419" t="s">
        <v>505</v>
      </c>
      <c r="I447" s="419" t="s">
        <v>45</v>
      </c>
      <c r="J447" s="419"/>
      <c r="K447" s="419"/>
      <c r="L447" s="419" t="s">
        <v>387</v>
      </c>
      <c r="M447" s="435">
        <v>400</v>
      </c>
      <c r="Q447" s="435">
        <f t="shared" si="47"/>
        <v>400</v>
      </c>
      <c r="AC447" s="435">
        <f t="shared" si="21"/>
        <v>-400</v>
      </c>
      <c r="AI447" s="435"/>
      <c r="AJ447" s="481">
        <f t="shared" si="22"/>
        <v>0</v>
      </c>
    </row>
    <row r="448" customHeight="1" spans="1:36">
      <c r="A448" s="418">
        <v>45418</v>
      </c>
      <c r="B448" s="419">
        <v>33</v>
      </c>
      <c r="C448" s="419"/>
      <c r="D448" s="419"/>
      <c r="E448" s="420">
        <v>1627</v>
      </c>
      <c r="F448" s="419"/>
      <c r="G448" s="419">
        <v>369591</v>
      </c>
      <c r="H448" s="419" t="s">
        <v>506</v>
      </c>
      <c r="I448" s="419" t="s">
        <v>45</v>
      </c>
      <c r="J448" s="419"/>
      <c r="K448" s="419"/>
      <c r="L448" s="419" t="s">
        <v>387</v>
      </c>
      <c r="M448" s="435">
        <v>400</v>
      </c>
      <c r="Q448" s="435">
        <f t="shared" si="47"/>
        <v>400</v>
      </c>
      <c r="AC448" s="435">
        <f t="shared" si="21"/>
        <v>-400</v>
      </c>
      <c r="AI448" s="435"/>
      <c r="AJ448" s="481">
        <f t="shared" si="22"/>
        <v>0</v>
      </c>
    </row>
    <row r="449" customHeight="1" spans="1:36">
      <c r="A449" s="484">
        <v>45418</v>
      </c>
      <c r="B449" s="485">
        <v>33</v>
      </c>
      <c r="C449" s="485"/>
      <c r="D449" s="485"/>
      <c r="E449" s="485">
        <v>1628</v>
      </c>
      <c r="F449" s="485"/>
      <c r="G449" s="485"/>
      <c r="H449" s="485" t="s">
        <v>187</v>
      </c>
      <c r="I449" s="485" t="s">
        <v>45</v>
      </c>
      <c r="J449" s="485"/>
      <c r="K449" s="485"/>
      <c r="L449" s="485" t="s">
        <v>387</v>
      </c>
      <c r="M449" s="486"/>
      <c r="N449" s="487"/>
      <c r="O449" s="487"/>
      <c r="P449" s="487"/>
      <c r="Q449" s="486"/>
      <c r="R449" s="487"/>
      <c r="S449" s="487"/>
      <c r="T449" s="487"/>
      <c r="U449" s="487"/>
      <c r="V449" s="487"/>
      <c r="W449" s="487"/>
      <c r="X449" s="487"/>
      <c r="Y449" s="487"/>
      <c r="Z449" s="487"/>
      <c r="AA449" s="487"/>
      <c r="AB449" s="487"/>
      <c r="AC449" s="486">
        <f t="shared" si="21"/>
        <v>0</v>
      </c>
      <c r="AD449" s="487"/>
      <c r="AE449" s="487"/>
      <c r="AF449" s="487"/>
      <c r="AG449" s="487"/>
      <c r="AH449" s="487"/>
      <c r="AI449" s="486"/>
      <c r="AJ449" s="488">
        <f t="shared" si="22"/>
        <v>0</v>
      </c>
    </row>
    <row r="450" customHeight="1" spans="1:36">
      <c r="A450" s="484">
        <v>45418</v>
      </c>
      <c r="B450" s="485">
        <v>33</v>
      </c>
      <c r="C450" s="485"/>
      <c r="D450" s="485"/>
      <c r="E450" s="485">
        <v>1629</v>
      </c>
      <c r="F450" s="485"/>
      <c r="G450" s="485"/>
      <c r="H450" s="485" t="s">
        <v>187</v>
      </c>
      <c r="I450" s="485" t="s">
        <v>45</v>
      </c>
      <c r="J450" s="485"/>
      <c r="K450" s="485"/>
      <c r="L450" s="485" t="s">
        <v>387</v>
      </c>
      <c r="M450" s="486"/>
      <c r="N450" s="487"/>
      <c r="O450" s="487"/>
      <c r="P450" s="487"/>
      <c r="Q450" s="486"/>
      <c r="R450" s="487"/>
      <c r="S450" s="487"/>
      <c r="T450" s="487"/>
      <c r="U450" s="487"/>
      <c r="V450" s="487"/>
      <c r="W450" s="487"/>
      <c r="X450" s="487"/>
      <c r="Y450" s="487"/>
      <c r="Z450" s="487"/>
      <c r="AA450" s="487"/>
      <c r="AB450" s="487"/>
      <c r="AC450" s="486">
        <f t="shared" si="21"/>
        <v>0</v>
      </c>
      <c r="AD450" s="487"/>
      <c r="AE450" s="487"/>
      <c r="AF450" s="487"/>
      <c r="AG450" s="487"/>
      <c r="AH450" s="487"/>
      <c r="AI450" s="486"/>
      <c r="AJ450" s="488">
        <f t="shared" si="22"/>
        <v>0</v>
      </c>
    </row>
    <row r="451" customHeight="1" spans="1:36">
      <c r="A451" s="418">
        <v>45418</v>
      </c>
      <c r="B451" s="419">
        <v>33</v>
      </c>
      <c r="C451" s="419"/>
      <c r="D451" s="419"/>
      <c r="E451" s="420">
        <v>1630</v>
      </c>
      <c r="F451" s="419"/>
      <c r="G451" s="419">
        <v>369594</v>
      </c>
      <c r="H451" s="419" t="s">
        <v>507</v>
      </c>
      <c r="I451" s="419" t="s">
        <v>45</v>
      </c>
      <c r="J451" s="419"/>
      <c r="K451" s="419"/>
      <c r="L451" s="419" t="s">
        <v>387</v>
      </c>
      <c r="M451" s="435">
        <v>400</v>
      </c>
      <c r="Q451" s="435">
        <f t="shared" ref="Q451:Q461" si="48">M451-AE451</f>
        <v>400</v>
      </c>
      <c r="AC451" s="435">
        <f t="shared" si="21"/>
        <v>-400</v>
      </c>
      <c r="AI451" s="435"/>
      <c r="AJ451" s="481">
        <f t="shared" si="22"/>
        <v>0</v>
      </c>
    </row>
    <row r="452" customHeight="1" spans="1:36">
      <c r="A452" s="418">
        <v>45418</v>
      </c>
      <c r="B452" s="419">
        <v>33</v>
      </c>
      <c r="C452" s="419"/>
      <c r="D452" s="419"/>
      <c r="E452" s="420">
        <v>1631</v>
      </c>
      <c r="F452" s="419"/>
      <c r="G452" s="419">
        <v>369595</v>
      </c>
      <c r="H452" s="419" t="s">
        <v>508</v>
      </c>
      <c r="I452" s="419" t="s">
        <v>45</v>
      </c>
      <c r="J452" s="419"/>
      <c r="K452" s="419"/>
      <c r="L452" s="419" t="s">
        <v>387</v>
      </c>
      <c r="M452" s="435">
        <v>400</v>
      </c>
      <c r="Q452" s="435">
        <f t="shared" si="48"/>
        <v>400</v>
      </c>
      <c r="AC452" s="435">
        <f t="shared" si="21"/>
        <v>-400</v>
      </c>
      <c r="AI452" s="435"/>
      <c r="AJ452" s="481">
        <f t="shared" si="22"/>
        <v>0</v>
      </c>
    </row>
    <row r="453" customHeight="1" spans="1:36">
      <c r="A453" s="418">
        <v>45418</v>
      </c>
      <c r="B453" s="419">
        <v>33</v>
      </c>
      <c r="C453" s="419"/>
      <c r="D453" s="419"/>
      <c r="E453" s="420">
        <v>1632</v>
      </c>
      <c r="F453" s="419"/>
      <c r="G453" s="419">
        <v>369597</v>
      </c>
      <c r="H453" s="419" t="s">
        <v>509</v>
      </c>
      <c r="I453" s="419" t="s">
        <v>45</v>
      </c>
      <c r="J453" s="419"/>
      <c r="K453" s="419"/>
      <c r="L453" s="419" t="s">
        <v>387</v>
      </c>
      <c r="M453" s="435">
        <v>400</v>
      </c>
      <c r="Q453" s="435">
        <f t="shared" si="48"/>
        <v>400</v>
      </c>
      <c r="AC453" s="435">
        <f t="shared" si="21"/>
        <v>-400</v>
      </c>
      <c r="AI453" s="435"/>
      <c r="AJ453" s="481">
        <f t="shared" si="22"/>
        <v>0</v>
      </c>
    </row>
    <row r="454" customHeight="1" spans="1:36">
      <c r="A454" s="418">
        <v>45418</v>
      </c>
      <c r="B454" s="419">
        <v>33</v>
      </c>
      <c r="C454" s="419"/>
      <c r="D454" s="419"/>
      <c r="E454" s="420">
        <v>1633</v>
      </c>
      <c r="F454" s="419"/>
      <c r="G454" s="419">
        <v>369598</v>
      </c>
      <c r="H454" s="419" t="s">
        <v>510</v>
      </c>
      <c r="I454" s="419" t="s">
        <v>45</v>
      </c>
      <c r="J454" s="419"/>
      <c r="K454" s="419"/>
      <c r="L454" s="419" t="s">
        <v>387</v>
      </c>
      <c r="M454" s="435">
        <v>400</v>
      </c>
      <c r="Q454" s="435">
        <f t="shared" si="48"/>
        <v>400</v>
      </c>
      <c r="AC454" s="435">
        <f t="shared" si="21"/>
        <v>-400</v>
      </c>
      <c r="AI454" s="435"/>
      <c r="AJ454" s="481">
        <f t="shared" si="22"/>
        <v>0</v>
      </c>
    </row>
    <row r="455" customHeight="1" spans="1:36">
      <c r="A455" s="418">
        <v>45418</v>
      </c>
      <c r="B455" s="419">
        <v>33</v>
      </c>
      <c r="C455" s="419"/>
      <c r="D455" s="419"/>
      <c r="E455" s="420">
        <v>1634</v>
      </c>
      <c r="F455" s="419"/>
      <c r="G455" s="419">
        <v>369596</v>
      </c>
      <c r="H455" s="419" t="s">
        <v>511</v>
      </c>
      <c r="I455" s="419" t="s">
        <v>45</v>
      </c>
      <c r="J455" s="419"/>
      <c r="K455" s="419"/>
      <c r="L455" s="419" t="s">
        <v>387</v>
      </c>
      <c r="M455" s="435">
        <v>1200</v>
      </c>
      <c r="Q455" s="435">
        <f t="shared" si="48"/>
        <v>1200</v>
      </c>
      <c r="AC455" s="435">
        <f t="shared" si="21"/>
        <v>-1200</v>
      </c>
      <c r="AI455" s="435"/>
      <c r="AJ455" s="481">
        <f t="shared" si="22"/>
        <v>0</v>
      </c>
    </row>
    <row r="456" customHeight="1" spans="1:36">
      <c r="A456" s="418">
        <v>45418</v>
      </c>
      <c r="B456" s="419">
        <v>33</v>
      </c>
      <c r="C456" s="419"/>
      <c r="D456" s="419"/>
      <c r="E456" s="420">
        <v>1635</v>
      </c>
      <c r="F456" s="419"/>
      <c r="G456" s="419">
        <v>373821</v>
      </c>
      <c r="H456" s="419" t="s">
        <v>512</v>
      </c>
      <c r="I456" s="419" t="s">
        <v>45</v>
      </c>
      <c r="J456" s="419"/>
      <c r="K456" s="419"/>
      <c r="L456" s="419" t="s">
        <v>387</v>
      </c>
      <c r="M456" s="435">
        <v>400</v>
      </c>
      <c r="Q456" s="435">
        <f t="shared" si="48"/>
        <v>400</v>
      </c>
      <c r="AC456" s="435">
        <f t="shared" si="21"/>
        <v>-400</v>
      </c>
      <c r="AI456" s="435"/>
      <c r="AJ456" s="481">
        <f t="shared" si="22"/>
        <v>0</v>
      </c>
    </row>
    <row r="457" customHeight="1" spans="1:36">
      <c r="A457" s="418">
        <v>45418</v>
      </c>
      <c r="B457" s="419">
        <v>33</v>
      </c>
      <c r="C457" s="419"/>
      <c r="D457" s="419"/>
      <c r="E457" s="420">
        <v>1636</v>
      </c>
      <c r="F457" s="419"/>
      <c r="G457" s="419">
        <v>373708</v>
      </c>
      <c r="H457" s="419" t="s">
        <v>443</v>
      </c>
      <c r="I457" s="419" t="s">
        <v>45</v>
      </c>
      <c r="J457" s="419"/>
      <c r="K457" s="419"/>
      <c r="L457" s="419" t="s">
        <v>387</v>
      </c>
      <c r="M457" s="435">
        <v>400</v>
      </c>
      <c r="Q457" s="435">
        <f t="shared" si="48"/>
        <v>400</v>
      </c>
      <c r="AC457" s="435">
        <f t="shared" si="21"/>
        <v>-400</v>
      </c>
      <c r="AI457" s="435"/>
      <c r="AJ457" s="481">
        <f t="shared" si="22"/>
        <v>0</v>
      </c>
    </row>
    <row r="458" customHeight="1" spans="1:36">
      <c r="A458" s="418">
        <v>45418</v>
      </c>
      <c r="B458" s="419">
        <v>33</v>
      </c>
      <c r="C458" s="419"/>
      <c r="D458" s="419"/>
      <c r="E458" s="420">
        <v>1637</v>
      </c>
      <c r="F458" s="419"/>
      <c r="G458" s="419">
        <v>373822</v>
      </c>
      <c r="H458" s="419" t="s">
        <v>513</v>
      </c>
      <c r="I458" s="419" t="s">
        <v>45</v>
      </c>
      <c r="J458" s="419"/>
      <c r="K458" s="419"/>
      <c r="L458" s="419" t="s">
        <v>387</v>
      </c>
      <c r="M458" s="435">
        <v>400</v>
      </c>
      <c r="Q458" s="435">
        <f t="shared" si="48"/>
        <v>400</v>
      </c>
      <c r="AC458" s="435">
        <f t="shared" si="21"/>
        <v>-400</v>
      </c>
      <c r="AI458" s="435"/>
      <c r="AJ458" s="481">
        <f t="shared" si="22"/>
        <v>0</v>
      </c>
    </row>
    <row r="459" customHeight="1" spans="1:36">
      <c r="A459" s="418">
        <v>45418</v>
      </c>
      <c r="B459" s="419">
        <v>38</v>
      </c>
      <c r="C459" s="419"/>
      <c r="D459" s="419"/>
      <c r="E459" s="420">
        <v>1856</v>
      </c>
      <c r="F459" s="419"/>
      <c r="G459" s="419">
        <v>370195</v>
      </c>
      <c r="H459" s="419" t="s">
        <v>514</v>
      </c>
      <c r="I459" s="419" t="s">
        <v>45</v>
      </c>
      <c r="J459" s="419"/>
      <c r="K459" s="419"/>
      <c r="L459" s="419" t="s">
        <v>267</v>
      </c>
      <c r="M459" s="435">
        <v>1500</v>
      </c>
      <c r="Q459" s="435">
        <f t="shared" si="48"/>
        <v>1500</v>
      </c>
      <c r="AC459" s="435">
        <f t="shared" si="21"/>
        <v>-1500</v>
      </c>
      <c r="AI459" s="457"/>
      <c r="AJ459" s="481">
        <f t="shared" si="22"/>
        <v>0</v>
      </c>
    </row>
    <row r="460" customHeight="1" spans="1:36">
      <c r="A460" s="418">
        <v>45418</v>
      </c>
      <c r="B460" s="419">
        <v>38</v>
      </c>
      <c r="C460" s="419"/>
      <c r="D460" s="419"/>
      <c r="E460" s="420">
        <v>1857</v>
      </c>
      <c r="F460" s="419"/>
      <c r="G460" s="419" t="s">
        <v>515</v>
      </c>
      <c r="H460" s="419" t="s">
        <v>516</v>
      </c>
      <c r="I460" s="419" t="s">
        <v>45</v>
      </c>
      <c r="J460" s="419"/>
      <c r="K460" s="419"/>
      <c r="L460" s="419" t="s">
        <v>267</v>
      </c>
      <c r="M460" s="435">
        <v>3000</v>
      </c>
      <c r="Q460" s="435">
        <f t="shared" si="48"/>
        <v>3000</v>
      </c>
      <c r="AC460" s="435">
        <f t="shared" si="21"/>
        <v>-3000</v>
      </c>
      <c r="AI460" s="457"/>
      <c r="AJ460" s="481">
        <f t="shared" si="22"/>
        <v>0</v>
      </c>
    </row>
    <row r="461" customHeight="1" spans="1:36">
      <c r="A461" s="418">
        <v>45418</v>
      </c>
      <c r="B461" s="419">
        <v>38</v>
      </c>
      <c r="C461" s="419"/>
      <c r="D461" s="419"/>
      <c r="E461" s="420">
        <v>1858</v>
      </c>
      <c r="F461" s="419"/>
      <c r="G461" s="419">
        <v>370181</v>
      </c>
      <c r="H461" s="419" t="s">
        <v>517</v>
      </c>
      <c r="I461" s="419" t="s">
        <v>45</v>
      </c>
      <c r="J461" s="419"/>
      <c r="K461" s="419"/>
      <c r="L461" s="419" t="s">
        <v>267</v>
      </c>
      <c r="M461" s="435">
        <v>1500</v>
      </c>
      <c r="Q461" s="435">
        <f t="shared" si="48"/>
        <v>1500</v>
      </c>
      <c r="AC461" s="435">
        <f t="shared" si="21"/>
        <v>-1500</v>
      </c>
      <c r="AI461" s="457"/>
      <c r="AJ461" s="481">
        <f t="shared" si="22"/>
        <v>0</v>
      </c>
    </row>
    <row r="462" customHeight="1" spans="1:36">
      <c r="A462" s="484">
        <v>45418</v>
      </c>
      <c r="B462" s="485">
        <v>38</v>
      </c>
      <c r="C462" s="485"/>
      <c r="D462" s="485"/>
      <c r="E462" s="485">
        <v>1859</v>
      </c>
      <c r="F462" s="485"/>
      <c r="G462" s="485"/>
      <c r="H462" s="485" t="s">
        <v>187</v>
      </c>
      <c r="I462" s="485" t="s">
        <v>45</v>
      </c>
      <c r="J462" s="485"/>
      <c r="K462" s="485"/>
      <c r="L462" s="485" t="s">
        <v>267</v>
      </c>
      <c r="M462" s="487"/>
      <c r="N462" s="487"/>
      <c r="O462" s="487"/>
      <c r="P462" s="487"/>
      <c r="Q462" s="487"/>
      <c r="R462" s="487"/>
      <c r="S462" s="487"/>
      <c r="T462" s="487"/>
      <c r="U462" s="487"/>
      <c r="V462" s="487"/>
      <c r="W462" s="487"/>
      <c r="X462" s="487"/>
      <c r="Y462" s="487"/>
      <c r="Z462" s="487"/>
      <c r="AA462" s="487"/>
      <c r="AB462" s="487"/>
      <c r="AC462" s="486">
        <f t="shared" si="21"/>
        <v>0</v>
      </c>
      <c r="AD462" s="487"/>
      <c r="AE462" s="487"/>
      <c r="AF462" s="487"/>
      <c r="AG462" s="487"/>
      <c r="AH462" s="487"/>
      <c r="AI462" s="495"/>
      <c r="AJ462" s="488">
        <f t="shared" si="22"/>
        <v>0</v>
      </c>
    </row>
    <row r="463" customHeight="1" spans="1:36">
      <c r="A463" s="418">
        <v>45418</v>
      </c>
      <c r="B463" s="419">
        <v>50</v>
      </c>
      <c r="C463" s="419"/>
      <c r="D463" s="419"/>
      <c r="E463" s="419">
        <v>2451</v>
      </c>
      <c r="F463" s="419"/>
      <c r="G463" s="419">
        <v>371218</v>
      </c>
      <c r="H463" s="419" t="s">
        <v>518</v>
      </c>
      <c r="I463" s="419" t="s">
        <v>45</v>
      </c>
      <c r="J463" s="419"/>
      <c r="K463" s="419"/>
      <c r="L463" s="419" t="s">
        <v>323</v>
      </c>
      <c r="M463" s="435">
        <v>435</v>
      </c>
      <c r="Q463" s="435">
        <f>M463-AE463</f>
        <v>435</v>
      </c>
      <c r="AC463" s="435">
        <f t="shared" si="21"/>
        <v>-435</v>
      </c>
      <c r="AI463" s="457"/>
      <c r="AJ463" s="481">
        <f t="shared" si="22"/>
        <v>0</v>
      </c>
    </row>
    <row r="464" customHeight="1" spans="1:36">
      <c r="A464" s="418">
        <v>45418</v>
      </c>
      <c r="B464" s="419">
        <v>55</v>
      </c>
      <c r="C464" s="419"/>
      <c r="D464" s="419"/>
      <c r="E464" s="419">
        <v>2714</v>
      </c>
      <c r="F464" s="419"/>
      <c r="G464" s="419">
        <v>371087</v>
      </c>
      <c r="H464" s="419" t="s">
        <v>519</v>
      </c>
      <c r="I464" s="419" t="s">
        <v>275</v>
      </c>
      <c r="J464" s="419"/>
      <c r="K464" s="419"/>
      <c r="L464" s="419" t="s">
        <v>110</v>
      </c>
      <c r="M464" s="435">
        <v>435</v>
      </c>
      <c r="N464" s="435"/>
      <c r="O464" s="435"/>
      <c r="P464" s="435"/>
      <c r="Q464" s="435"/>
      <c r="R464" s="435">
        <f t="shared" ref="R464:R500" si="49">M464</f>
        <v>435</v>
      </c>
      <c r="S464" s="435"/>
      <c r="T464" s="435"/>
      <c r="U464" s="435"/>
      <c r="V464" s="435"/>
      <c r="W464" s="435"/>
      <c r="X464" s="435"/>
      <c r="Y464" s="435"/>
      <c r="Z464" s="435"/>
      <c r="AA464" s="435"/>
      <c r="AB464" s="435"/>
      <c r="AC464" s="435">
        <f t="shared" si="21"/>
        <v>-435</v>
      </c>
      <c r="AD464" s="435"/>
      <c r="AE464" s="435"/>
      <c r="AI464" s="457"/>
      <c r="AJ464" s="481">
        <f t="shared" si="22"/>
        <v>0</v>
      </c>
    </row>
    <row r="465" customHeight="1" spans="1:36">
      <c r="A465" s="418">
        <v>45418</v>
      </c>
      <c r="B465" s="419">
        <v>55</v>
      </c>
      <c r="C465" s="419"/>
      <c r="D465" s="419"/>
      <c r="E465" s="419">
        <v>2715</v>
      </c>
      <c r="F465" s="419"/>
      <c r="G465" s="419">
        <v>371173</v>
      </c>
      <c r="H465" s="419" t="s">
        <v>520</v>
      </c>
      <c r="I465" s="419" t="s">
        <v>275</v>
      </c>
      <c r="J465" s="419"/>
      <c r="K465" s="419"/>
      <c r="L465" s="419" t="s">
        <v>144</v>
      </c>
      <c r="M465" s="435">
        <v>435</v>
      </c>
      <c r="N465" s="435"/>
      <c r="O465" s="435"/>
      <c r="P465" s="435"/>
      <c r="Q465" s="435"/>
      <c r="R465" s="435">
        <f t="shared" si="49"/>
        <v>435</v>
      </c>
      <c r="S465" s="435"/>
      <c r="T465" s="435"/>
      <c r="U465" s="435"/>
      <c r="V465" s="435"/>
      <c r="W465" s="435"/>
      <c r="X465" s="435"/>
      <c r="Y465" s="435"/>
      <c r="Z465" s="435"/>
      <c r="AA465" s="435"/>
      <c r="AB465" s="435"/>
      <c r="AC465" s="435">
        <f t="shared" si="21"/>
        <v>-435</v>
      </c>
      <c r="AD465" s="435"/>
      <c r="AE465" s="435"/>
      <c r="AI465" s="457"/>
      <c r="AJ465" s="481">
        <f t="shared" si="22"/>
        <v>0</v>
      </c>
    </row>
    <row r="466" customHeight="1" spans="1:36">
      <c r="A466" s="418">
        <v>45418</v>
      </c>
      <c r="B466" s="419">
        <v>55</v>
      </c>
      <c r="C466" s="419"/>
      <c r="D466" s="419"/>
      <c r="E466" s="419">
        <v>2716</v>
      </c>
      <c r="F466" s="419"/>
      <c r="G466" s="419">
        <v>371190</v>
      </c>
      <c r="H466" s="419" t="s">
        <v>521</v>
      </c>
      <c r="I466" s="419" t="s">
        <v>275</v>
      </c>
      <c r="J466" s="419"/>
      <c r="K466" s="419"/>
      <c r="L466" s="419" t="s">
        <v>144</v>
      </c>
      <c r="M466" s="435">
        <v>435</v>
      </c>
      <c r="N466" s="435"/>
      <c r="O466" s="435"/>
      <c r="P466" s="435"/>
      <c r="Q466" s="435"/>
      <c r="R466" s="435">
        <f t="shared" si="49"/>
        <v>435</v>
      </c>
      <c r="S466" s="435"/>
      <c r="T466" s="435"/>
      <c r="U466" s="435"/>
      <c r="V466" s="435"/>
      <c r="W466" s="435"/>
      <c r="X466" s="435"/>
      <c r="Y466" s="435"/>
      <c r="Z466" s="435"/>
      <c r="AA466" s="435"/>
      <c r="AB466" s="435"/>
      <c r="AC466" s="435">
        <f t="shared" si="21"/>
        <v>-435</v>
      </c>
      <c r="AD466" s="435"/>
      <c r="AE466" s="435"/>
      <c r="AI466" s="457"/>
      <c r="AJ466" s="481">
        <f t="shared" si="22"/>
        <v>0</v>
      </c>
    </row>
    <row r="467" customHeight="1" spans="1:36">
      <c r="A467" s="418">
        <v>45418</v>
      </c>
      <c r="B467" s="419">
        <v>55</v>
      </c>
      <c r="C467" s="419"/>
      <c r="D467" s="419"/>
      <c r="E467" s="419">
        <v>2717</v>
      </c>
      <c r="F467" s="419"/>
      <c r="G467" s="419">
        <v>371191</v>
      </c>
      <c r="H467" s="419" t="s">
        <v>522</v>
      </c>
      <c r="I467" s="419" t="s">
        <v>275</v>
      </c>
      <c r="J467" s="419"/>
      <c r="K467" s="419"/>
      <c r="L467" s="419" t="s">
        <v>144</v>
      </c>
      <c r="M467" s="435">
        <v>435</v>
      </c>
      <c r="N467" s="435"/>
      <c r="O467" s="435"/>
      <c r="P467" s="435"/>
      <c r="Q467" s="435"/>
      <c r="R467" s="435">
        <f t="shared" si="49"/>
        <v>435</v>
      </c>
      <c r="S467" s="435"/>
      <c r="T467" s="435"/>
      <c r="U467" s="435"/>
      <c r="V467" s="435"/>
      <c r="W467" s="435"/>
      <c r="X467" s="435"/>
      <c r="Y467" s="435"/>
      <c r="Z467" s="435"/>
      <c r="AA467" s="435"/>
      <c r="AB467" s="435"/>
      <c r="AC467" s="435">
        <f t="shared" si="21"/>
        <v>-435</v>
      </c>
      <c r="AD467" s="435"/>
      <c r="AE467" s="435"/>
      <c r="AI467" s="457"/>
      <c r="AJ467" s="481">
        <f t="shared" si="22"/>
        <v>0</v>
      </c>
    </row>
    <row r="468" customHeight="1" spans="1:36">
      <c r="A468" s="418">
        <v>45418</v>
      </c>
      <c r="B468" s="419">
        <v>55</v>
      </c>
      <c r="C468" s="419"/>
      <c r="D468" s="419"/>
      <c r="E468" s="419">
        <v>2718</v>
      </c>
      <c r="F468" s="419"/>
      <c r="G468" s="419">
        <v>371172</v>
      </c>
      <c r="H468" s="419" t="s">
        <v>523</v>
      </c>
      <c r="I468" s="419" t="s">
        <v>275</v>
      </c>
      <c r="J468" s="419"/>
      <c r="K468" s="419"/>
      <c r="L468" s="419" t="s">
        <v>144</v>
      </c>
      <c r="M468" s="435">
        <v>435</v>
      </c>
      <c r="N468" s="435"/>
      <c r="O468" s="435"/>
      <c r="P468" s="435"/>
      <c r="Q468" s="435"/>
      <c r="R468" s="435">
        <f t="shared" si="49"/>
        <v>435</v>
      </c>
      <c r="S468" s="435"/>
      <c r="T468" s="435"/>
      <c r="U468" s="435"/>
      <c r="V468" s="435"/>
      <c r="W468" s="435"/>
      <c r="X468" s="435"/>
      <c r="Y468" s="435"/>
      <c r="Z468" s="435"/>
      <c r="AA468" s="435"/>
      <c r="AB468" s="435"/>
      <c r="AC468" s="435">
        <f t="shared" si="21"/>
        <v>-435</v>
      </c>
      <c r="AD468" s="435"/>
      <c r="AE468" s="435"/>
      <c r="AI468" s="457"/>
      <c r="AJ468" s="481">
        <f t="shared" si="22"/>
        <v>0</v>
      </c>
    </row>
    <row r="469" customHeight="1" spans="1:36">
      <c r="A469" s="418">
        <v>45418</v>
      </c>
      <c r="B469" s="419">
        <v>55</v>
      </c>
      <c r="C469" s="419"/>
      <c r="D469" s="419"/>
      <c r="E469" s="419">
        <v>2719</v>
      </c>
      <c r="F469" s="419"/>
      <c r="G469" s="419">
        <v>371187</v>
      </c>
      <c r="H469" s="419" t="s">
        <v>524</v>
      </c>
      <c r="I469" s="419" t="s">
        <v>275</v>
      </c>
      <c r="J469" s="419"/>
      <c r="K469" s="419"/>
      <c r="L469" s="419" t="s">
        <v>144</v>
      </c>
      <c r="M469" s="435">
        <v>435</v>
      </c>
      <c r="N469" s="435"/>
      <c r="O469" s="435"/>
      <c r="P469" s="435"/>
      <c r="Q469" s="435"/>
      <c r="R469" s="435">
        <f t="shared" si="49"/>
        <v>435</v>
      </c>
      <c r="S469" s="435"/>
      <c r="T469" s="435"/>
      <c r="U469" s="435"/>
      <c r="V469" s="435"/>
      <c r="W469" s="435"/>
      <c r="X469" s="435"/>
      <c r="Y469" s="435"/>
      <c r="Z469" s="435"/>
      <c r="AA469" s="435"/>
      <c r="AB469" s="435"/>
      <c r="AC469" s="435">
        <f t="shared" si="21"/>
        <v>-435</v>
      </c>
      <c r="AD469" s="435"/>
      <c r="AE469" s="435"/>
      <c r="AI469" s="457"/>
      <c r="AJ469" s="481">
        <f t="shared" si="22"/>
        <v>0</v>
      </c>
    </row>
    <row r="470" customHeight="1" spans="1:36">
      <c r="A470" s="418">
        <v>45418</v>
      </c>
      <c r="B470" s="419">
        <v>55</v>
      </c>
      <c r="C470" s="419"/>
      <c r="D470" s="419"/>
      <c r="E470" s="419">
        <v>2720</v>
      </c>
      <c r="F470" s="419"/>
      <c r="G470" s="419">
        <v>371177</v>
      </c>
      <c r="H470" s="419" t="s">
        <v>525</v>
      </c>
      <c r="I470" s="419" t="s">
        <v>275</v>
      </c>
      <c r="J470" s="419"/>
      <c r="K470" s="419"/>
      <c r="L470" s="419" t="s">
        <v>144</v>
      </c>
      <c r="M470" s="435">
        <v>435</v>
      </c>
      <c r="N470" s="435"/>
      <c r="O470" s="435"/>
      <c r="P470" s="435"/>
      <c r="Q470" s="435"/>
      <c r="R470" s="435">
        <f t="shared" si="49"/>
        <v>435</v>
      </c>
      <c r="S470" s="435"/>
      <c r="T470" s="435"/>
      <c r="U470" s="435"/>
      <c r="V470" s="435"/>
      <c r="W470" s="435"/>
      <c r="X470" s="435"/>
      <c r="Y470" s="435"/>
      <c r="Z470" s="435"/>
      <c r="AA470" s="435"/>
      <c r="AB470" s="435"/>
      <c r="AC470" s="435">
        <f t="shared" si="21"/>
        <v>-435</v>
      </c>
      <c r="AD470" s="435"/>
      <c r="AE470" s="435"/>
      <c r="AI470" s="457"/>
      <c r="AJ470" s="481">
        <f t="shared" si="22"/>
        <v>0</v>
      </c>
    </row>
    <row r="471" customHeight="1" spans="1:36">
      <c r="A471" s="418">
        <v>45418</v>
      </c>
      <c r="B471" s="419">
        <v>55</v>
      </c>
      <c r="C471" s="419"/>
      <c r="D471" s="419"/>
      <c r="E471" s="419">
        <v>2721</v>
      </c>
      <c r="F471" s="419"/>
      <c r="G471" s="419">
        <v>371186</v>
      </c>
      <c r="H471" s="419" t="s">
        <v>526</v>
      </c>
      <c r="I471" s="419" t="s">
        <v>275</v>
      </c>
      <c r="J471" s="419"/>
      <c r="K471" s="419"/>
      <c r="L471" s="419" t="s">
        <v>144</v>
      </c>
      <c r="M471" s="435">
        <v>435</v>
      </c>
      <c r="N471" s="435"/>
      <c r="O471" s="435"/>
      <c r="P471" s="435"/>
      <c r="Q471" s="435"/>
      <c r="R471" s="435">
        <f t="shared" si="49"/>
        <v>435</v>
      </c>
      <c r="S471" s="435"/>
      <c r="T471" s="435"/>
      <c r="U471" s="435"/>
      <c r="V471" s="435"/>
      <c r="W471" s="435"/>
      <c r="X471" s="435"/>
      <c r="Y471" s="435"/>
      <c r="Z471" s="435"/>
      <c r="AA471" s="435"/>
      <c r="AB471" s="435"/>
      <c r="AC471" s="435">
        <f t="shared" si="21"/>
        <v>-435</v>
      </c>
      <c r="AD471" s="435"/>
      <c r="AE471" s="435"/>
      <c r="AI471" s="457"/>
      <c r="AJ471" s="481">
        <f t="shared" si="22"/>
        <v>0</v>
      </c>
    </row>
    <row r="472" customHeight="1" spans="1:36">
      <c r="A472" s="418">
        <v>45418</v>
      </c>
      <c r="B472" s="419">
        <v>55</v>
      </c>
      <c r="C472" s="419"/>
      <c r="D472" s="419"/>
      <c r="E472" s="419">
        <v>2722</v>
      </c>
      <c r="F472" s="419"/>
      <c r="G472" s="419">
        <v>371181</v>
      </c>
      <c r="H472" s="419" t="s">
        <v>527</v>
      </c>
      <c r="I472" s="419" t="s">
        <v>275</v>
      </c>
      <c r="J472" s="419"/>
      <c r="K472" s="419"/>
      <c r="L472" s="419" t="s">
        <v>144</v>
      </c>
      <c r="M472" s="435">
        <v>435</v>
      </c>
      <c r="N472" s="435"/>
      <c r="O472" s="435"/>
      <c r="P472" s="435"/>
      <c r="Q472" s="435"/>
      <c r="R472" s="435">
        <f t="shared" si="49"/>
        <v>435</v>
      </c>
      <c r="S472" s="435"/>
      <c r="T472" s="435"/>
      <c r="U472" s="435"/>
      <c r="V472" s="435"/>
      <c r="W472" s="435"/>
      <c r="X472" s="435"/>
      <c r="Y472" s="435"/>
      <c r="Z472" s="435"/>
      <c r="AA472" s="435"/>
      <c r="AB472" s="435"/>
      <c r="AC472" s="435">
        <f t="shared" si="21"/>
        <v>-435</v>
      </c>
      <c r="AD472" s="435"/>
      <c r="AE472" s="435"/>
      <c r="AI472" s="457"/>
      <c r="AJ472" s="481">
        <f t="shared" si="22"/>
        <v>0</v>
      </c>
    </row>
    <row r="473" customHeight="1" spans="1:36">
      <c r="A473" s="418">
        <v>45418</v>
      </c>
      <c r="B473" s="419">
        <v>55</v>
      </c>
      <c r="C473" s="419"/>
      <c r="D473" s="419"/>
      <c r="E473" s="419">
        <v>2723</v>
      </c>
      <c r="F473" s="419"/>
      <c r="G473" s="419">
        <v>371170</v>
      </c>
      <c r="H473" s="419" t="s">
        <v>528</v>
      </c>
      <c r="I473" s="419" t="s">
        <v>275</v>
      </c>
      <c r="J473" s="419"/>
      <c r="K473" s="419"/>
      <c r="L473" s="419" t="s">
        <v>144</v>
      </c>
      <c r="M473" s="435">
        <v>435</v>
      </c>
      <c r="N473" s="435"/>
      <c r="O473" s="435"/>
      <c r="P473" s="435"/>
      <c r="Q473" s="435"/>
      <c r="R473" s="435">
        <f t="shared" si="49"/>
        <v>435</v>
      </c>
      <c r="S473" s="435"/>
      <c r="T473" s="435"/>
      <c r="U473" s="435"/>
      <c r="V473" s="435"/>
      <c r="W473" s="435"/>
      <c r="X473" s="435"/>
      <c r="Y473" s="435"/>
      <c r="Z473" s="435"/>
      <c r="AA473" s="435"/>
      <c r="AB473" s="435"/>
      <c r="AC473" s="435">
        <f t="shared" si="21"/>
        <v>-435</v>
      </c>
      <c r="AD473" s="435"/>
      <c r="AE473" s="435"/>
      <c r="AI473" s="457"/>
      <c r="AJ473" s="481">
        <f t="shared" si="22"/>
        <v>0</v>
      </c>
    </row>
    <row r="474" customHeight="1" spans="1:36">
      <c r="A474" s="418">
        <v>45418</v>
      </c>
      <c r="B474" s="419">
        <v>55</v>
      </c>
      <c r="C474" s="419"/>
      <c r="D474" s="419"/>
      <c r="E474" s="419">
        <v>2724</v>
      </c>
      <c r="F474" s="419"/>
      <c r="G474" s="419">
        <v>373815</v>
      </c>
      <c r="H474" s="419" t="s">
        <v>529</v>
      </c>
      <c r="I474" s="419" t="s">
        <v>275</v>
      </c>
      <c r="J474" s="419"/>
      <c r="K474" s="419"/>
      <c r="L474" s="419" t="s">
        <v>144</v>
      </c>
      <c r="M474" s="435">
        <v>435</v>
      </c>
      <c r="N474" s="435"/>
      <c r="O474" s="435"/>
      <c r="P474" s="435"/>
      <c r="Q474" s="435"/>
      <c r="R474" s="435">
        <f t="shared" si="49"/>
        <v>435</v>
      </c>
      <c r="S474" s="435"/>
      <c r="T474" s="435"/>
      <c r="U474" s="435"/>
      <c r="V474" s="435"/>
      <c r="W474" s="435"/>
      <c r="X474" s="435"/>
      <c r="Y474" s="435"/>
      <c r="Z474" s="435"/>
      <c r="AA474" s="435"/>
      <c r="AB474" s="435"/>
      <c r="AC474" s="435">
        <f t="shared" si="21"/>
        <v>-435</v>
      </c>
      <c r="AD474" s="435"/>
      <c r="AE474" s="435"/>
      <c r="AI474" s="457"/>
      <c r="AJ474" s="481">
        <f t="shared" si="22"/>
        <v>0</v>
      </c>
    </row>
    <row r="475" customHeight="1" spans="1:36">
      <c r="A475" s="418">
        <v>45418</v>
      </c>
      <c r="B475" s="419">
        <v>55</v>
      </c>
      <c r="C475" s="419"/>
      <c r="D475" s="419"/>
      <c r="E475" s="419">
        <v>2725</v>
      </c>
      <c r="F475" s="419"/>
      <c r="G475" s="419">
        <v>371168</v>
      </c>
      <c r="H475" s="419" t="s">
        <v>530</v>
      </c>
      <c r="I475" s="419" t="s">
        <v>275</v>
      </c>
      <c r="J475" s="419"/>
      <c r="K475" s="419"/>
      <c r="L475" s="419" t="s">
        <v>144</v>
      </c>
      <c r="M475" s="435">
        <v>435</v>
      </c>
      <c r="N475" s="435"/>
      <c r="O475" s="435"/>
      <c r="P475" s="435"/>
      <c r="Q475" s="435"/>
      <c r="R475" s="435">
        <f t="shared" si="49"/>
        <v>435</v>
      </c>
      <c r="S475" s="435"/>
      <c r="T475" s="435"/>
      <c r="U475" s="435"/>
      <c r="V475" s="435"/>
      <c r="W475" s="435"/>
      <c r="X475" s="435"/>
      <c r="Y475" s="435"/>
      <c r="Z475" s="435"/>
      <c r="AA475" s="435"/>
      <c r="AB475" s="435"/>
      <c r="AC475" s="435">
        <f t="shared" si="21"/>
        <v>-435</v>
      </c>
      <c r="AD475" s="435"/>
      <c r="AE475" s="435"/>
      <c r="AI475" s="457"/>
      <c r="AJ475" s="481">
        <f t="shared" si="22"/>
        <v>0</v>
      </c>
    </row>
    <row r="476" customHeight="1" spans="1:36">
      <c r="A476" s="418">
        <v>45418</v>
      </c>
      <c r="B476" s="419">
        <v>55</v>
      </c>
      <c r="C476" s="419"/>
      <c r="D476" s="419"/>
      <c r="E476" s="419">
        <v>2726</v>
      </c>
      <c r="F476" s="419"/>
      <c r="G476" s="419">
        <v>371188</v>
      </c>
      <c r="H476" s="419" t="s">
        <v>531</v>
      </c>
      <c r="I476" s="419" t="s">
        <v>275</v>
      </c>
      <c r="J476" s="419"/>
      <c r="K476" s="419"/>
      <c r="L476" s="419" t="s">
        <v>144</v>
      </c>
      <c r="M476" s="435">
        <v>435</v>
      </c>
      <c r="N476" s="435"/>
      <c r="O476" s="435"/>
      <c r="P476" s="435"/>
      <c r="Q476" s="435"/>
      <c r="R476" s="435">
        <f t="shared" si="49"/>
        <v>435</v>
      </c>
      <c r="S476" s="435"/>
      <c r="T476" s="435"/>
      <c r="U476" s="435"/>
      <c r="V476" s="435"/>
      <c r="W476" s="435"/>
      <c r="X476" s="435"/>
      <c r="Y476" s="435"/>
      <c r="Z476" s="435"/>
      <c r="AA476" s="435"/>
      <c r="AB476" s="435"/>
      <c r="AC476" s="435">
        <f t="shared" si="21"/>
        <v>-435</v>
      </c>
      <c r="AD476" s="435"/>
      <c r="AE476" s="435"/>
      <c r="AI476" s="457"/>
      <c r="AJ476" s="481">
        <f t="shared" si="22"/>
        <v>0</v>
      </c>
    </row>
    <row r="477" customHeight="1" spans="1:36">
      <c r="A477" s="418">
        <v>45418</v>
      </c>
      <c r="B477" s="419">
        <v>55</v>
      </c>
      <c r="C477" s="419"/>
      <c r="D477" s="419"/>
      <c r="E477" s="419">
        <v>2727</v>
      </c>
      <c r="F477" s="419"/>
      <c r="G477" s="419">
        <v>371188</v>
      </c>
      <c r="H477" s="419" t="s">
        <v>531</v>
      </c>
      <c r="I477" s="419" t="s">
        <v>275</v>
      </c>
      <c r="J477" s="419"/>
      <c r="K477" s="419"/>
      <c r="L477" s="419" t="s">
        <v>144</v>
      </c>
      <c r="M477" s="435">
        <v>435</v>
      </c>
      <c r="N477" s="435"/>
      <c r="O477" s="435"/>
      <c r="P477" s="435"/>
      <c r="Q477" s="435"/>
      <c r="R477" s="435">
        <f t="shared" si="49"/>
        <v>435</v>
      </c>
      <c r="S477" s="435"/>
      <c r="T477" s="435"/>
      <c r="U477" s="435"/>
      <c r="V477" s="435"/>
      <c r="W477" s="435"/>
      <c r="X477" s="435"/>
      <c r="Y477" s="435"/>
      <c r="Z477" s="435"/>
      <c r="AA477" s="435"/>
      <c r="AB477" s="435"/>
      <c r="AC477" s="435">
        <f t="shared" si="21"/>
        <v>-435</v>
      </c>
      <c r="AD477" s="435"/>
      <c r="AE477" s="435"/>
      <c r="AI477" s="457"/>
      <c r="AJ477" s="481">
        <f t="shared" si="22"/>
        <v>0</v>
      </c>
    </row>
    <row r="478" customHeight="1" spans="1:36">
      <c r="A478" s="418">
        <v>45418</v>
      </c>
      <c r="B478" s="419">
        <v>55</v>
      </c>
      <c r="C478" s="419"/>
      <c r="D478" s="419"/>
      <c r="E478" s="419">
        <v>2728</v>
      </c>
      <c r="F478" s="419"/>
      <c r="G478" s="419">
        <v>371169</v>
      </c>
      <c r="H478" s="419" t="s">
        <v>532</v>
      </c>
      <c r="I478" s="419" t="s">
        <v>275</v>
      </c>
      <c r="J478" s="419"/>
      <c r="K478" s="419"/>
      <c r="L478" s="419" t="s">
        <v>144</v>
      </c>
      <c r="M478" s="435">
        <v>435</v>
      </c>
      <c r="N478" s="435"/>
      <c r="O478" s="435"/>
      <c r="P478" s="435"/>
      <c r="Q478" s="435"/>
      <c r="R478" s="435">
        <f t="shared" si="49"/>
        <v>435</v>
      </c>
      <c r="S478" s="435"/>
      <c r="T478" s="435"/>
      <c r="U478" s="435"/>
      <c r="V478" s="435"/>
      <c r="W478" s="435"/>
      <c r="X478" s="435"/>
      <c r="Y478" s="435"/>
      <c r="Z478" s="435"/>
      <c r="AA478" s="435"/>
      <c r="AB478" s="435"/>
      <c r="AC478" s="435">
        <f t="shared" si="21"/>
        <v>-435</v>
      </c>
      <c r="AD478" s="435"/>
      <c r="AE478" s="435"/>
      <c r="AI478" s="457"/>
      <c r="AJ478" s="481">
        <f t="shared" si="22"/>
        <v>0</v>
      </c>
    </row>
    <row r="479" customHeight="1" spans="1:36">
      <c r="A479" s="418">
        <v>45418</v>
      </c>
      <c r="B479" s="419">
        <v>55</v>
      </c>
      <c r="C479" s="419"/>
      <c r="D479" s="419"/>
      <c r="E479" s="419">
        <v>2729</v>
      </c>
      <c r="F479" s="419"/>
      <c r="G479" s="419">
        <v>371197</v>
      </c>
      <c r="H479" s="419" t="s">
        <v>533</v>
      </c>
      <c r="I479" s="419" t="s">
        <v>275</v>
      </c>
      <c r="J479" s="419"/>
      <c r="K479" s="419"/>
      <c r="L479" s="419" t="s">
        <v>534</v>
      </c>
      <c r="M479" s="435">
        <v>435</v>
      </c>
      <c r="N479" s="435"/>
      <c r="O479" s="435"/>
      <c r="P479" s="435"/>
      <c r="Q479" s="435"/>
      <c r="R479" s="435">
        <f t="shared" si="49"/>
        <v>435</v>
      </c>
      <c r="S479" s="435"/>
      <c r="T479" s="435"/>
      <c r="U479" s="435"/>
      <c r="V479" s="435"/>
      <c r="W479" s="435"/>
      <c r="X479" s="435"/>
      <c r="Y479" s="435"/>
      <c r="Z479" s="435"/>
      <c r="AA479" s="435"/>
      <c r="AB479" s="435"/>
      <c r="AC479" s="435">
        <f t="shared" si="21"/>
        <v>-435</v>
      </c>
      <c r="AD479" s="435"/>
      <c r="AE479" s="435"/>
      <c r="AI479" s="457"/>
      <c r="AJ479" s="481">
        <f t="shared" si="22"/>
        <v>0</v>
      </c>
    </row>
    <row r="480" customHeight="1" spans="1:36">
      <c r="A480" s="418">
        <v>45418</v>
      </c>
      <c r="B480" s="419">
        <v>55</v>
      </c>
      <c r="C480" s="419"/>
      <c r="D480" s="419"/>
      <c r="E480" s="419">
        <v>2730</v>
      </c>
      <c r="F480" s="419"/>
      <c r="G480" s="419">
        <v>371175</v>
      </c>
      <c r="H480" s="419" t="s">
        <v>535</v>
      </c>
      <c r="I480" s="419" t="s">
        <v>275</v>
      </c>
      <c r="J480" s="419"/>
      <c r="K480" s="419"/>
      <c r="L480" s="419" t="s">
        <v>144</v>
      </c>
      <c r="M480" s="435">
        <v>435</v>
      </c>
      <c r="N480" s="435"/>
      <c r="O480" s="435"/>
      <c r="P480" s="435"/>
      <c r="Q480" s="435"/>
      <c r="R480" s="435">
        <f t="shared" si="49"/>
        <v>435</v>
      </c>
      <c r="S480" s="435"/>
      <c r="T480" s="435"/>
      <c r="U480" s="435"/>
      <c r="V480" s="435"/>
      <c r="W480" s="435"/>
      <c r="X480" s="435"/>
      <c r="Y480" s="435"/>
      <c r="Z480" s="435"/>
      <c r="AA480" s="435"/>
      <c r="AB480" s="435"/>
      <c r="AC480" s="435">
        <f t="shared" si="21"/>
        <v>-435</v>
      </c>
      <c r="AD480" s="435"/>
      <c r="AE480" s="435"/>
      <c r="AI480" s="457"/>
      <c r="AJ480" s="481">
        <f t="shared" si="22"/>
        <v>0</v>
      </c>
    </row>
    <row r="481" customHeight="1" spans="1:36">
      <c r="A481" s="418">
        <v>45418</v>
      </c>
      <c r="B481" s="419">
        <v>55</v>
      </c>
      <c r="C481" s="419"/>
      <c r="D481" s="419"/>
      <c r="E481" s="419">
        <v>2731</v>
      </c>
      <c r="F481" s="419"/>
      <c r="G481" s="419">
        <v>371210</v>
      </c>
      <c r="H481" s="419" t="s">
        <v>536</v>
      </c>
      <c r="I481" s="419" t="s">
        <v>275</v>
      </c>
      <c r="J481" s="419"/>
      <c r="K481" s="419"/>
      <c r="L481" s="419" t="s">
        <v>534</v>
      </c>
      <c r="M481" s="435">
        <v>435</v>
      </c>
      <c r="N481" s="435"/>
      <c r="O481" s="435"/>
      <c r="P481" s="435"/>
      <c r="Q481" s="435"/>
      <c r="R481" s="435">
        <f t="shared" si="49"/>
        <v>435</v>
      </c>
      <c r="S481" s="435"/>
      <c r="T481" s="435"/>
      <c r="U481" s="435"/>
      <c r="V481" s="435"/>
      <c r="W481" s="435"/>
      <c r="X481" s="435"/>
      <c r="Y481" s="435"/>
      <c r="Z481" s="435"/>
      <c r="AA481" s="435"/>
      <c r="AB481" s="435"/>
      <c r="AC481" s="435">
        <f t="shared" si="21"/>
        <v>-435</v>
      </c>
      <c r="AD481" s="435"/>
      <c r="AE481" s="435"/>
      <c r="AI481" s="457"/>
      <c r="AJ481" s="481">
        <f t="shared" si="22"/>
        <v>0</v>
      </c>
    </row>
    <row r="482" customHeight="1" spans="1:36">
      <c r="A482" s="418">
        <v>45418</v>
      </c>
      <c r="B482" s="419">
        <v>55</v>
      </c>
      <c r="C482" s="419"/>
      <c r="D482" s="419"/>
      <c r="E482" s="419">
        <v>2732</v>
      </c>
      <c r="F482" s="419"/>
      <c r="G482" s="419">
        <v>371213</v>
      </c>
      <c r="H482" s="419" t="s">
        <v>537</v>
      </c>
      <c r="I482" s="419" t="s">
        <v>275</v>
      </c>
      <c r="J482" s="419"/>
      <c r="K482" s="419"/>
      <c r="L482" s="419" t="s">
        <v>534</v>
      </c>
      <c r="M482" s="435">
        <v>435</v>
      </c>
      <c r="N482" s="435"/>
      <c r="O482" s="435"/>
      <c r="P482" s="435"/>
      <c r="Q482" s="435"/>
      <c r="R482" s="435">
        <f t="shared" si="49"/>
        <v>435</v>
      </c>
      <c r="S482" s="435"/>
      <c r="T482" s="435"/>
      <c r="U482" s="435"/>
      <c r="V482" s="435"/>
      <c r="W482" s="435"/>
      <c r="X482" s="435"/>
      <c r="Y482" s="435"/>
      <c r="Z482" s="435"/>
      <c r="AA482" s="435"/>
      <c r="AB482" s="435"/>
      <c r="AC482" s="435">
        <f t="shared" si="21"/>
        <v>-435</v>
      </c>
      <c r="AD482" s="435"/>
      <c r="AE482" s="435"/>
      <c r="AI482" s="457"/>
      <c r="AJ482" s="481">
        <f t="shared" si="22"/>
        <v>0</v>
      </c>
    </row>
    <row r="483" customHeight="1" spans="1:36">
      <c r="A483" s="418">
        <v>45418</v>
      </c>
      <c r="B483" s="419">
        <v>55</v>
      </c>
      <c r="C483" s="419"/>
      <c r="D483" s="419"/>
      <c r="E483" s="419">
        <v>2733</v>
      </c>
      <c r="F483" s="419"/>
      <c r="G483" s="419">
        <v>371198</v>
      </c>
      <c r="H483" s="419" t="s">
        <v>538</v>
      </c>
      <c r="I483" s="419" t="s">
        <v>275</v>
      </c>
      <c r="J483" s="419"/>
      <c r="K483" s="419"/>
      <c r="L483" s="419" t="s">
        <v>534</v>
      </c>
      <c r="M483" s="435">
        <v>435</v>
      </c>
      <c r="N483" s="435"/>
      <c r="O483" s="435"/>
      <c r="P483" s="435"/>
      <c r="Q483" s="435"/>
      <c r="R483" s="435">
        <f t="shared" si="49"/>
        <v>435</v>
      </c>
      <c r="S483" s="435"/>
      <c r="T483" s="435"/>
      <c r="U483" s="435"/>
      <c r="V483" s="435"/>
      <c r="W483" s="435"/>
      <c r="X483" s="435"/>
      <c r="Y483" s="435"/>
      <c r="Z483" s="435"/>
      <c r="AA483" s="435"/>
      <c r="AB483" s="435"/>
      <c r="AC483" s="435">
        <f t="shared" si="21"/>
        <v>-435</v>
      </c>
      <c r="AD483" s="435"/>
      <c r="AE483" s="435"/>
      <c r="AI483" s="457"/>
      <c r="AJ483" s="481">
        <f t="shared" si="22"/>
        <v>0</v>
      </c>
    </row>
    <row r="484" customHeight="1" spans="1:36">
      <c r="A484" s="418">
        <v>45418</v>
      </c>
      <c r="B484" s="419">
        <v>55</v>
      </c>
      <c r="C484" s="419"/>
      <c r="D484" s="419"/>
      <c r="E484" s="419">
        <v>2734</v>
      </c>
      <c r="F484" s="419"/>
      <c r="G484" s="419">
        <v>371207</v>
      </c>
      <c r="H484" s="419" t="s">
        <v>539</v>
      </c>
      <c r="I484" s="419" t="s">
        <v>275</v>
      </c>
      <c r="J484" s="419"/>
      <c r="K484" s="419"/>
      <c r="L484" s="419" t="s">
        <v>534</v>
      </c>
      <c r="M484" s="435">
        <v>435</v>
      </c>
      <c r="N484" s="435"/>
      <c r="O484" s="435"/>
      <c r="P484" s="435"/>
      <c r="Q484" s="435"/>
      <c r="R484" s="435">
        <f t="shared" si="49"/>
        <v>435</v>
      </c>
      <c r="S484" s="435"/>
      <c r="T484" s="435"/>
      <c r="U484" s="435"/>
      <c r="V484" s="435"/>
      <c r="W484" s="435"/>
      <c r="X484" s="435"/>
      <c r="Y484" s="435"/>
      <c r="Z484" s="435"/>
      <c r="AA484" s="435"/>
      <c r="AB484" s="435"/>
      <c r="AC484" s="435">
        <f t="shared" si="21"/>
        <v>-435</v>
      </c>
      <c r="AD484" s="435"/>
      <c r="AE484" s="435"/>
      <c r="AI484" s="457"/>
      <c r="AJ484" s="481">
        <f t="shared" si="22"/>
        <v>0</v>
      </c>
    </row>
    <row r="485" customHeight="1" spans="1:36">
      <c r="A485" s="418">
        <v>45418</v>
      </c>
      <c r="B485" s="419">
        <v>55</v>
      </c>
      <c r="C485" s="419"/>
      <c r="D485" s="419"/>
      <c r="E485" s="419">
        <v>2735</v>
      </c>
      <c r="F485" s="419"/>
      <c r="G485" s="419">
        <v>371199</v>
      </c>
      <c r="H485" s="419" t="s">
        <v>540</v>
      </c>
      <c r="I485" s="419" t="s">
        <v>275</v>
      </c>
      <c r="J485" s="419"/>
      <c r="K485" s="419"/>
      <c r="L485" s="419" t="s">
        <v>534</v>
      </c>
      <c r="M485" s="435">
        <v>435</v>
      </c>
      <c r="N485" s="435"/>
      <c r="O485" s="435"/>
      <c r="P485" s="435"/>
      <c r="Q485" s="435"/>
      <c r="R485" s="435">
        <f t="shared" si="49"/>
        <v>435</v>
      </c>
      <c r="S485" s="435"/>
      <c r="T485" s="435"/>
      <c r="U485" s="435"/>
      <c r="V485" s="435"/>
      <c r="W485" s="435"/>
      <c r="X485" s="435"/>
      <c r="Y485" s="435"/>
      <c r="Z485" s="435"/>
      <c r="AA485" s="435"/>
      <c r="AB485" s="435"/>
      <c r="AC485" s="435">
        <f t="shared" si="21"/>
        <v>-435</v>
      </c>
      <c r="AD485" s="435"/>
      <c r="AE485" s="435"/>
      <c r="AI485" s="457"/>
      <c r="AJ485" s="481">
        <f t="shared" si="22"/>
        <v>0</v>
      </c>
    </row>
    <row r="486" customHeight="1" spans="1:36">
      <c r="A486" s="418">
        <v>45418</v>
      </c>
      <c r="B486" s="419">
        <v>55</v>
      </c>
      <c r="C486" s="419"/>
      <c r="D486" s="419"/>
      <c r="E486" s="419">
        <v>2736</v>
      </c>
      <c r="F486" s="419"/>
      <c r="G486" s="419">
        <v>371215</v>
      </c>
      <c r="H486" s="419" t="s">
        <v>541</v>
      </c>
      <c r="I486" s="419" t="s">
        <v>275</v>
      </c>
      <c r="J486" s="419"/>
      <c r="K486" s="419"/>
      <c r="L486" s="419" t="s">
        <v>534</v>
      </c>
      <c r="M486" s="435">
        <v>435</v>
      </c>
      <c r="N486" s="435"/>
      <c r="O486" s="435"/>
      <c r="P486" s="435"/>
      <c r="Q486" s="435"/>
      <c r="R486" s="435">
        <f t="shared" si="49"/>
        <v>435</v>
      </c>
      <c r="S486" s="435"/>
      <c r="T486" s="435"/>
      <c r="U486" s="435"/>
      <c r="V486" s="435"/>
      <c r="W486" s="435"/>
      <c r="X486" s="435"/>
      <c r="Y486" s="435"/>
      <c r="Z486" s="435"/>
      <c r="AA486" s="435"/>
      <c r="AB486" s="435"/>
      <c r="AC486" s="435">
        <f t="shared" si="21"/>
        <v>-435</v>
      </c>
      <c r="AD486" s="435"/>
      <c r="AE486" s="435"/>
      <c r="AI486" s="457"/>
      <c r="AJ486" s="481">
        <f t="shared" si="22"/>
        <v>0</v>
      </c>
    </row>
    <row r="487" customHeight="1" spans="1:36">
      <c r="A487" s="418">
        <v>45418</v>
      </c>
      <c r="B487" s="419">
        <v>55</v>
      </c>
      <c r="C487" s="419"/>
      <c r="D487" s="419"/>
      <c r="E487" s="419">
        <v>2737</v>
      </c>
      <c r="F487" s="419"/>
      <c r="G487" s="419">
        <v>371204</v>
      </c>
      <c r="H487" s="419" t="s">
        <v>542</v>
      </c>
      <c r="I487" s="419" t="s">
        <v>275</v>
      </c>
      <c r="J487" s="419"/>
      <c r="K487" s="419"/>
      <c r="L487" s="419" t="s">
        <v>534</v>
      </c>
      <c r="M487" s="435">
        <v>435</v>
      </c>
      <c r="N487" s="435"/>
      <c r="O487" s="435"/>
      <c r="P487" s="435"/>
      <c r="Q487" s="435"/>
      <c r="R487" s="435">
        <f t="shared" si="49"/>
        <v>435</v>
      </c>
      <c r="S487" s="435"/>
      <c r="T487" s="435"/>
      <c r="U487" s="435"/>
      <c r="V487" s="435"/>
      <c r="W487" s="435"/>
      <c r="X487" s="435"/>
      <c r="Y487" s="435"/>
      <c r="Z487" s="435"/>
      <c r="AA487" s="435"/>
      <c r="AB487" s="435"/>
      <c r="AC487" s="435">
        <f t="shared" si="21"/>
        <v>-435</v>
      </c>
      <c r="AD487" s="435"/>
      <c r="AE487" s="435"/>
      <c r="AI487" s="457"/>
      <c r="AJ487" s="481">
        <f t="shared" si="22"/>
        <v>0</v>
      </c>
    </row>
    <row r="488" customHeight="1" spans="1:36">
      <c r="A488" s="418">
        <v>45418</v>
      </c>
      <c r="B488" s="419">
        <v>55</v>
      </c>
      <c r="C488" s="419"/>
      <c r="D488" s="419"/>
      <c r="E488" s="419">
        <v>2738</v>
      </c>
      <c r="F488" s="419"/>
      <c r="G488" s="419">
        <v>371309</v>
      </c>
      <c r="H488" s="419" t="s">
        <v>543</v>
      </c>
      <c r="I488" s="419" t="s">
        <v>275</v>
      </c>
      <c r="J488" s="419"/>
      <c r="K488" s="419"/>
      <c r="L488" s="419" t="s">
        <v>534</v>
      </c>
      <c r="M488" s="435">
        <v>435</v>
      </c>
      <c r="N488" s="435"/>
      <c r="O488" s="435"/>
      <c r="P488" s="435"/>
      <c r="Q488" s="435"/>
      <c r="R488" s="435">
        <f t="shared" si="49"/>
        <v>435</v>
      </c>
      <c r="S488" s="435"/>
      <c r="T488" s="435"/>
      <c r="U488" s="435"/>
      <c r="V488" s="435"/>
      <c r="W488" s="435"/>
      <c r="X488" s="435"/>
      <c r="Y488" s="435"/>
      <c r="Z488" s="435"/>
      <c r="AA488" s="435"/>
      <c r="AB488" s="435"/>
      <c r="AC488" s="435">
        <f t="shared" si="21"/>
        <v>-435</v>
      </c>
      <c r="AD488" s="435"/>
      <c r="AE488" s="435"/>
      <c r="AI488" s="457"/>
      <c r="AJ488" s="481">
        <f t="shared" si="22"/>
        <v>0</v>
      </c>
    </row>
    <row r="489" customHeight="1" spans="1:36">
      <c r="A489" s="418">
        <v>45418</v>
      </c>
      <c r="B489" s="419">
        <v>55</v>
      </c>
      <c r="C489" s="419"/>
      <c r="D489" s="419"/>
      <c r="E489" s="419">
        <v>2739</v>
      </c>
      <c r="F489" s="419"/>
      <c r="G489" s="419">
        <v>371214</v>
      </c>
      <c r="H489" s="419" t="s">
        <v>544</v>
      </c>
      <c r="I489" s="419" t="s">
        <v>275</v>
      </c>
      <c r="J489" s="419"/>
      <c r="K489" s="419"/>
      <c r="L489" s="419" t="s">
        <v>534</v>
      </c>
      <c r="M489" s="435">
        <v>435</v>
      </c>
      <c r="N489" s="435"/>
      <c r="O489" s="435"/>
      <c r="P489" s="435"/>
      <c r="Q489" s="435"/>
      <c r="R489" s="435">
        <f t="shared" si="49"/>
        <v>435</v>
      </c>
      <c r="S489" s="435"/>
      <c r="T489" s="435"/>
      <c r="U489" s="435"/>
      <c r="V489" s="435"/>
      <c r="W489" s="435"/>
      <c r="X489" s="435"/>
      <c r="Y489" s="435"/>
      <c r="Z489" s="435"/>
      <c r="AA489" s="435"/>
      <c r="AB489" s="435"/>
      <c r="AC489" s="435">
        <f t="shared" si="21"/>
        <v>-435</v>
      </c>
      <c r="AD489" s="435"/>
      <c r="AE489" s="435"/>
      <c r="AI489" s="457"/>
      <c r="AJ489" s="481">
        <f t="shared" si="22"/>
        <v>0</v>
      </c>
    </row>
    <row r="490" customHeight="1" spans="1:36">
      <c r="A490" s="418">
        <v>45418</v>
      </c>
      <c r="B490" s="419">
        <v>55</v>
      </c>
      <c r="C490" s="419"/>
      <c r="D490" s="419"/>
      <c r="E490" s="419">
        <v>2740</v>
      </c>
      <c r="F490" s="419"/>
      <c r="G490" s="419">
        <v>371196</v>
      </c>
      <c r="H490" s="419" t="s">
        <v>545</v>
      </c>
      <c r="I490" s="419" t="s">
        <v>275</v>
      </c>
      <c r="J490" s="419"/>
      <c r="K490" s="419"/>
      <c r="L490" s="419" t="s">
        <v>534</v>
      </c>
      <c r="M490" s="435">
        <v>435</v>
      </c>
      <c r="N490" s="435"/>
      <c r="O490" s="435"/>
      <c r="P490" s="435"/>
      <c r="Q490" s="435"/>
      <c r="R490" s="435">
        <f t="shared" si="49"/>
        <v>435</v>
      </c>
      <c r="S490" s="435"/>
      <c r="T490" s="435"/>
      <c r="U490" s="435"/>
      <c r="V490" s="435"/>
      <c r="W490" s="435"/>
      <c r="X490" s="435"/>
      <c r="Y490" s="435"/>
      <c r="Z490" s="435"/>
      <c r="AA490" s="435"/>
      <c r="AB490" s="435"/>
      <c r="AC490" s="435">
        <f t="shared" si="21"/>
        <v>-435</v>
      </c>
      <c r="AD490" s="435"/>
      <c r="AE490" s="435"/>
      <c r="AI490" s="457"/>
      <c r="AJ490" s="481">
        <f t="shared" si="22"/>
        <v>0</v>
      </c>
    </row>
    <row r="491" customHeight="1" spans="1:36">
      <c r="A491" s="418">
        <v>45418</v>
      </c>
      <c r="B491" s="419">
        <v>55</v>
      </c>
      <c r="C491" s="419"/>
      <c r="D491" s="419"/>
      <c r="E491" s="419">
        <v>2741</v>
      </c>
      <c r="F491" s="419"/>
      <c r="G491" s="419">
        <v>371206</v>
      </c>
      <c r="H491" s="419" t="s">
        <v>539</v>
      </c>
      <c r="I491" s="419" t="s">
        <v>275</v>
      </c>
      <c r="J491" s="419"/>
      <c r="K491" s="419"/>
      <c r="L491" s="419" t="s">
        <v>534</v>
      </c>
      <c r="M491" s="435">
        <v>435</v>
      </c>
      <c r="N491" s="435"/>
      <c r="O491" s="435"/>
      <c r="P491" s="435"/>
      <c r="Q491" s="435"/>
      <c r="R491" s="435">
        <f t="shared" si="49"/>
        <v>435</v>
      </c>
      <c r="S491" s="435"/>
      <c r="T491" s="435"/>
      <c r="U491" s="435"/>
      <c r="V491" s="435"/>
      <c r="W491" s="435"/>
      <c r="X491" s="435"/>
      <c r="Y491" s="435"/>
      <c r="Z491" s="435"/>
      <c r="AA491" s="435"/>
      <c r="AB491" s="435"/>
      <c r="AC491" s="435">
        <f t="shared" si="21"/>
        <v>-435</v>
      </c>
      <c r="AD491" s="435"/>
      <c r="AE491" s="435"/>
      <c r="AI491" s="457"/>
      <c r="AJ491" s="481">
        <f t="shared" si="22"/>
        <v>0</v>
      </c>
    </row>
    <row r="492" customHeight="1" spans="1:36">
      <c r="A492" s="418">
        <v>45418</v>
      </c>
      <c r="B492" s="419">
        <v>55</v>
      </c>
      <c r="C492" s="419"/>
      <c r="D492" s="419"/>
      <c r="E492" s="419">
        <v>2742</v>
      </c>
      <c r="F492" s="419"/>
      <c r="G492" s="419">
        <v>371208</v>
      </c>
      <c r="H492" s="419" t="s">
        <v>546</v>
      </c>
      <c r="I492" s="419" t="s">
        <v>275</v>
      </c>
      <c r="J492" s="419"/>
      <c r="K492" s="419"/>
      <c r="L492" s="419" t="s">
        <v>534</v>
      </c>
      <c r="M492" s="435">
        <v>435</v>
      </c>
      <c r="N492" s="435"/>
      <c r="O492" s="435"/>
      <c r="P492" s="435"/>
      <c r="Q492" s="435"/>
      <c r="R492" s="435">
        <f t="shared" si="49"/>
        <v>435</v>
      </c>
      <c r="S492" s="435"/>
      <c r="T492" s="435"/>
      <c r="U492" s="435"/>
      <c r="V492" s="435"/>
      <c r="W492" s="435"/>
      <c r="X492" s="435"/>
      <c r="Y492" s="435"/>
      <c r="Z492" s="435"/>
      <c r="AA492" s="435"/>
      <c r="AB492" s="435"/>
      <c r="AC492" s="435">
        <f t="shared" si="21"/>
        <v>-435</v>
      </c>
      <c r="AD492" s="435"/>
      <c r="AE492" s="435"/>
      <c r="AI492" s="457"/>
      <c r="AJ492" s="481">
        <f t="shared" si="22"/>
        <v>0</v>
      </c>
    </row>
    <row r="493" customHeight="1" spans="1:36">
      <c r="A493" s="418">
        <v>45418</v>
      </c>
      <c r="B493" s="419">
        <v>55</v>
      </c>
      <c r="C493" s="419"/>
      <c r="D493" s="419"/>
      <c r="E493" s="419">
        <v>2743</v>
      </c>
      <c r="F493" s="419"/>
      <c r="G493" s="419">
        <v>371205</v>
      </c>
      <c r="H493" s="419" t="s">
        <v>547</v>
      </c>
      <c r="I493" s="419" t="s">
        <v>275</v>
      </c>
      <c r="J493" s="419"/>
      <c r="K493" s="419"/>
      <c r="L493" s="419" t="s">
        <v>534</v>
      </c>
      <c r="M493" s="435">
        <v>435</v>
      </c>
      <c r="N493" s="435"/>
      <c r="O493" s="435"/>
      <c r="P493" s="435"/>
      <c r="Q493" s="435"/>
      <c r="R493" s="435">
        <f t="shared" si="49"/>
        <v>435</v>
      </c>
      <c r="S493" s="435"/>
      <c r="T493" s="435"/>
      <c r="U493" s="435"/>
      <c r="V493" s="435"/>
      <c r="W493" s="435"/>
      <c r="X493" s="435"/>
      <c r="Y493" s="435"/>
      <c r="Z493" s="435"/>
      <c r="AA493" s="435"/>
      <c r="AB493" s="435"/>
      <c r="AC493" s="435">
        <f t="shared" si="21"/>
        <v>-435</v>
      </c>
      <c r="AD493" s="435"/>
      <c r="AE493" s="435"/>
      <c r="AI493" s="457"/>
      <c r="AJ493" s="481">
        <f t="shared" si="22"/>
        <v>0</v>
      </c>
    </row>
    <row r="494" customHeight="1" spans="1:57">
      <c r="A494" s="418">
        <v>45418</v>
      </c>
      <c r="B494" s="419">
        <v>55</v>
      </c>
      <c r="C494" s="419"/>
      <c r="D494" s="419"/>
      <c r="E494" s="419">
        <v>2744</v>
      </c>
      <c r="F494" s="419"/>
      <c r="G494" s="419">
        <v>371203</v>
      </c>
      <c r="H494" s="419" t="s">
        <v>548</v>
      </c>
      <c r="I494" s="419" t="s">
        <v>275</v>
      </c>
      <c r="J494" s="419"/>
      <c r="K494" s="419"/>
      <c r="L494" s="419" t="s">
        <v>534</v>
      </c>
      <c r="M494" s="435">
        <v>435</v>
      </c>
      <c r="N494" s="435"/>
      <c r="O494" s="435"/>
      <c r="P494" s="435"/>
      <c r="Q494" s="435"/>
      <c r="R494" s="435">
        <f t="shared" si="49"/>
        <v>435</v>
      </c>
      <c r="S494" s="435"/>
      <c r="T494" s="435"/>
      <c r="U494" s="435"/>
      <c r="V494" s="435"/>
      <c r="W494" s="435"/>
      <c r="X494" s="435"/>
      <c r="Y494" s="435"/>
      <c r="Z494" s="435"/>
      <c r="AA494" s="435"/>
      <c r="AB494" s="435"/>
      <c r="AC494" s="435">
        <f t="shared" si="21"/>
        <v>-435</v>
      </c>
      <c r="AD494" s="435"/>
      <c r="AE494" s="435"/>
      <c r="AI494" s="457"/>
      <c r="AJ494" s="481">
        <f t="shared" si="22"/>
        <v>0</v>
      </c>
      <c r="AK494" s="491"/>
      <c r="AL494" s="491"/>
      <c r="AM494" s="491"/>
      <c r="AN494" s="491"/>
      <c r="AO494" s="491"/>
      <c r="AP494" s="491"/>
      <c r="AQ494" s="491"/>
      <c r="AR494" s="491"/>
      <c r="AS494" s="491"/>
      <c r="AT494" s="491"/>
      <c r="AU494" s="491"/>
      <c r="AV494" s="491"/>
      <c r="AW494" s="491"/>
      <c r="AX494" s="491"/>
      <c r="AY494" s="491"/>
      <c r="AZ494" s="491"/>
      <c r="BA494" s="491"/>
      <c r="BB494" s="491"/>
      <c r="BC494" s="491"/>
      <c r="BD494" s="491"/>
      <c r="BE494" s="491"/>
    </row>
    <row r="495" customHeight="1" spans="1:36">
      <c r="A495" s="418">
        <v>45418</v>
      </c>
      <c r="B495" s="419">
        <v>55</v>
      </c>
      <c r="C495" s="419"/>
      <c r="D495" s="419"/>
      <c r="E495" s="419">
        <v>2745</v>
      </c>
      <c r="F495" s="419"/>
      <c r="G495" s="419">
        <v>371237</v>
      </c>
      <c r="H495" s="419" t="s">
        <v>549</v>
      </c>
      <c r="I495" s="419" t="s">
        <v>275</v>
      </c>
      <c r="J495" s="419"/>
      <c r="K495" s="419"/>
      <c r="L495" s="419" t="s">
        <v>323</v>
      </c>
      <c r="M495" s="435">
        <v>435</v>
      </c>
      <c r="N495" s="435"/>
      <c r="O495" s="435"/>
      <c r="P495" s="435"/>
      <c r="Q495" s="435"/>
      <c r="R495" s="435">
        <f t="shared" si="49"/>
        <v>435</v>
      </c>
      <c r="S495" s="435"/>
      <c r="T495" s="435"/>
      <c r="U495" s="435"/>
      <c r="V495" s="435"/>
      <c r="W495" s="435"/>
      <c r="X495" s="435"/>
      <c r="Y495" s="435"/>
      <c r="Z495" s="435"/>
      <c r="AA495" s="435"/>
      <c r="AB495" s="435"/>
      <c r="AC495" s="435">
        <f t="shared" si="21"/>
        <v>-435</v>
      </c>
      <c r="AD495" s="435"/>
      <c r="AE495" s="435"/>
      <c r="AI495" s="457"/>
      <c r="AJ495" s="481">
        <f t="shared" si="22"/>
        <v>0</v>
      </c>
    </row>
    <row r="496" customHeight="1" spans="1:36">
      <c r="A496" s="418">
        <v>45418</v>
      </c>
      <c r="B496" s="419">
        <v>55</v>
      </c>
      <c r="C496" s="419"/>
      <c r="D496" s="419"/>
      <c r="E496" s="419">
        <v>2746</v>
      </c>
      <c r="F496" s="419"/>
      <c r="G496" s="419">
        <v>371202</v>
      </c>
      <c r="H496" s="419" t="s">
        <v>550</v>
      </c>
      <c r="I496" s="419" t="s">
        <v>275</v>
      </c>
      <c r="J496" s="419"/>
      <c r="K496" s="419"/>
      <c r="L496" s="419" t="s">
        <v>534</v>
      </c>
      <c r="M496" s="435">
        <v>435</v>
      </c>
      <c r="N496" s="435"/>
      <c r="O496" s="435"/>
      <c r="P496" s="435"/>
      <c r="Q496" s="435"/>
      <c r="R496" s="435">
        <f t="shared" si="49"/>
        <v>435</v>
      </c>
      <c r="S496" s="435"/>
      <c r="T496" s="435"/>
      <c r="U496" s="435"/>
      <c r="V496" s="435"/>
      <c r="W496" s="435"/>
      <c r="X496" s="435"/>
      <c r="Y496" s="435"/>
      <c r="Z496" s="435"/>
      <c r="AA496" s="435"/>
      <c r="AB496" s="435"/>
      <c r="AC496" s="435">
        <f t="shared" si="21"/>
        <v>-435</v>
      </c>
      <c r="AD496" s="435"/>
      <c r="AE496" s="435"/>
      <c r="AI496" s="457"/>
      <c r="AJ496" s="481">
        <f t="shared" si="22"/>
        <v>0</v>
      </c>
    </row>
    <row r="497" customHeight="1" spans="1:36">
      <c r="A497" s="418">
        <v>45418</v>
      </c>
      <c r="B497" s="419">
        <v>55</v>
      </c>
      <c r="C497" s="419"/>
      <c r="D497" s="419"/>
      <c r="E497" s="419">
        <v>2747</v>
      </c>
      <c r="F497" s="419"/>
      <c r="G497" s="419">
        <v>371201</v>
      </c>
      <c r="H497" s="419" t="s">
        <v>551</v>
      </c>
      <c r="I497" s="419" t="s">
        <v>275</v>
      </c>
      <c r="J497" s="419"/>
      <c r="K497" s="419"/>
      <c r="L497" s="419" t="s">
        <v>534</v>
      </c>
      <c r="M497" s="435">
        <v>435</v>
      </c>
      <c r="N497" s="435"/>
      <c r="O497" s="435"/>
      <c r="P497" s="435"/>
      <c r="Q497" s="435"/>
      <c r="R497" s="435">
        <f t="shared" si="49"/>
        <v>435</v>
      </c>
      <c r="S497" s="435"/>
      <c r="T497" s="435"/>
      <c r="U497" s="435"/>
      <c r="V497" s="435"/>
      <c r="W497" s="435"/>
      <c r="X497" s="435"/>
      <c r="Y497" s="435"/>
      <c r="Z497" s="435"/>
      <c r="AA497" s="435"/>
      <c r="AB497" s="435"/>
      <c r="AC497" s="435">
        <f t="shared" si="21"/>
        <v>-435</v>
      </c>
      <c r="AD497" s="435"/>
      <c r="AE497" s="435"/>
      <c r="AI497" s="457"/>
      <c r="AJ497" s="481">
        <f t="shared" si="22"/>
        <v>0</v>
      </c>
    </row>
    <row r="498" customHeight="1" spans="1:36">
      <c r="A498" s="418">
        <v>45418</v>
      </c>
      <c r="B498" s="419">
        <v>55</v>
      </c>
      <c r="C498" s="419"/>
      <c r="D498" s="419"/>
      <c r="E498" s="419">
        <v>2748</v>
      </c>
      <c r="F498" s="419"/>
      <c r="G498" s="419">
        <v>371200</v>
      </c>
      <c r="H498" s="419" t="s">
        <v>552</v>
      </c>
      <c r="I498" s="419" t="s">
        <v>275</v>
      </c>
      <c r="J498" s="419"/>
      <c r="K498" s="419"/>
      <c r="L498" s="419" t="s">
        <v>534</v>
      </c>
      <c r="M498" s="435">
        <v>435</v>
      </c>
      <c r="N498" s="435"/>
      <c r="O498" s="435"/>
      <c r="P498" s="435"/>
      <c r="Q498" s="435"/>
      <c r="R498" s="435">
        <f t="shared" si="49"/>
        <v>435</v>
      </c>
      <c r="S498" s="435"/>
      <c r="T498" s="435"/>
      <c r="U498" s="435"/>
      <c r="V498" s="435"/>
      <c r="W498" s="435"/>
      <c r="X498" s="435"/>
      <c r="Y498" s="435"/>
      <c r="Z498" s="435"/>
      <c r="AA498" s="435"/>
      <c r="AB498" s="435"/>
      <c r="AC498" s="435">
        <f t="shared" si="21"/>
        <v>-435</v>
      </c>
      <c r="AD498" s="435"/>
      <c r="AE498" s="435"/>
      <c r="AI498" s="457"/>
      <c r="AJ498" s="481">
        <f t="shared" si="22"/>
        <v>0</v>
      </c>
    </row>
    <row r="499" customHeight="1" spans="1:36">
      <c r="A499" s="418">
        <v>45418</v>
      </c>
      <c r="B499" s="419">
        <v>55</v>
      </c>
      <c r="C499" s="419"/>
      <c r="D499" s="419"/>
      <c r="E499" s="419">
        <v>2749</v>
      </c>
      <c r="F499" s="419"/>
      <c r="G499" s="419">
        <v>371217</v>
      </c>
      <c r="H499" s="419" t="s">
        <v>553</v>
      </c>
      <c r="I499" s="419" t="s">
        <v>275</v>
      </c>
      <c r="J499" s="419"/>
      <c r="K499" s="419"/>
      <c r="L499" s="419" t="s">
        <v>554</v>
      </c>
      <c r="M499" s="435">
        <v>435</v>
      </c>
      <c r="N499" s="435"/>
      <c r="O499" s="435"/>
      <c r="P499" s="435"/>
      <c r="Q499" s="435"/>
      <c r="R499" s="435">
        <f t="shared" si="49"/>
        <v>435</v>
      </c>
      <c r="S499" s="435"/>
      <c r="T499" s="435"/>
      <c r="U499" s="435"/>
      <c r="V499" s="435"/>
      <c r="W499" s="435"/>
      <c r="X499" s="435"/>
      <c r="Y499" s="435"/>
      <c r="Z499" s="435"/>
      <c r="AA499" s="435"/>
      <c r="AB499" s="435"/>
      <c r="AC499" s="435">
        <f t="shared" si="21"/>
        <v>-435</v>
      </c>
      <c r="AD499" s="435"/>
      <c r="AE499" s="435"/>
      <c r="AI499" s="457"/>
      <c r="AJ499" s="481">
        <f t="shared" si="22"/>
        <v>0</v>
      </c>
    </row>
    <row r="500" customHeight="1" spans="1:36">
      <c r="A500" s="418">
        <v>45418</v>
      </c>
      <c r="B500" s="419">
        <v>55</v>
      </c>
      <c r="C500" s="419"/>
      <c r="D500" s="419"/>
      <c r="E500" s="419">
        <v>2750</v>
      </c>
      <c r="F500" s="419"/>
      <c r="G500" s="419">
        <v>371227</v>
      </c>
      <c r="H500" s="419" t="s">
        <v>555</v>
      </c>
      <c r="I500" s="419" t="s">
        <v>275</v>
      </c>
      <c r="J500" s="419"/>
      <c r="K500" s="419"/>
      <c r="L500" s="419" t="s">
        <v>554</v>
      </c>
      <c r="M500" s="435">
        <v>435</v>
      </c>
      <c r="N500" s="435"/>
      <c r="O500" s="435"/>
      <c r="P500" s="435"/>
      <c r="Q500" s="435"/>
      <c r="R500" s="435">
        <f t="shared" si="49"/>
        <v>435</v>
      </c>
      <c r="S500" s="435"/>
      <c r="T500" s="435"/>
      <c r="U500" s="435"/>
      <c r="V500" s="435"/>
      <c r="W500" s="435"/>
      <c r="X500" s="435"/>
      <c r="Y500" s="435"/>
      <c r="Z500" s="435"/>
      <c r="AA500" s="435"/>
      <c r="AB500" s="435"/>
      <c r="AC500" s="435">
        <f t="shared" si="21"/>
        <v>-435</v>
      </c>
      <c r="AD500" s="435"/>
      <c r="AE500" s="435"/>
      <c r="AI500" s="457"/>
      <c r="AJ500" s="481">
        <f t="shared" si="22"/>
        <v>0</v>
      </c>
    </row>
    <row r="501" customHeight="1" spans="1:36">
      <c r="A501" s="418">
        <v>45418</v>
      </c>
      <c r="B501" s="419">
        <v>884</v>
      </c>
      <c r="C501" s="419"/>
      <c r="D501" s="419"/>
      <c r="E501" s="420">
        <v>725700</v>
      </c>
      <c r="F501" s="419"/>
      <c r="G501" s="419">
        <v>370173</v>
      </c>
      <c r="H501" s="419" t="s">
        <v>556</v>
      </c>
      <c r="I501" s="419" t="s">
        <v>45</v>
      </c>
      <c r="J501" s="419"/>
      <c r="K501" s="419"/>
      <c r="L501" s="419" t="s">
        <v>557</v>
      </c>
      <c r="M501" s="435">
        <v>500</v>
      </c>
      <c r="N501" s="435"/>
      <c r="O501" s="435"/>
      <c r="P501" s="435"/>
      <c r="Q501" s="435">
        <f>M501</f>
        <v>500</v>
      </c>
      <c r="R501" s="435"/>
      <c r="S501" s="435"/>
      <c r="T501" s="435"/>
      <c r="U501" s="435"/>
      <c r="V501" s="435"/>
      <c r="W501" s="435"/>
      <c r="X501" s="435"/>
      <c r="Y501" s="435"/>
      <c r="Z501" s="435"/>
      <c r="AA501" s="435"/>
      <c r="AB501" s="435"/>
      <c r="AC501" s="435">
        <f t="shared" si="21"/>
        <v>-500</v>
      </c>
      <c r="AD501" s="435"/>
      <c r="AE501" s="435"/>
      <c r="AI501" s="457"/>
      <c r="AJ501" s="481">
        <f t="shared" si="22"/>
        <v>0</v>
      </c>
    </row>
    <row r="502" customHeight="1" spans="1:36">
      <c r="A502" s="484">
        <v>45418</v>
      </c>
      <c r="B502" s="485">
        <v>28</v>
      </c>
      <c r="C502" s="485"/>
      <c r="D502" s="485"/>
      <c r="E502" s="485">
        <v>1377</v>
      </c>
      <c r="F502" s="485"/>
      <c r="G502" s="485"/>
      <c r="H502" s="485" t="s">
        <v>187</v>
      </c>
      <c r="I502" s="485"/>
      <c r="J502" s="485"/>
      <c r="K502" s="485"/>
      <c r="L502" s="485"/>
      <c r="M502" s="486"/>
      <c r="N502" s="493"/>
      <c r="O502" s="493"/>
      <c r="P502" s="493"/>
      <c r="Q502" s="486"/>
      <c r="R502" s="486"/>
      <c r="S502" s="493"/>
      <c r="T502" s="493"/>
      <c r="U502" s="493"/>
      <c r="V502" s="493"/>
      <c r="W502" s="493"/>
      <c r="X502" s="486"/>
      <c r="Y502" s="493"/>
      <c r="Z502" s="493"/>
      <c r="AA502" s="493"/>
      <c r="AB502" s="493"/>
      <c r="AC502" s="486">
        <f t="shared" si="21"/>
        <v>0</v>
      </c>
      <c r="AD502" s="493"/>
      <c r="AE502" s="486"/>
      <c r="AF502" s="487"/>
      <c r="AG502" s="487"/>
      <c r="AH502" s="487"/>
      <c r="AI502" s="495"/>
      <c r="AJ502" s="487"/>
    </row>
    <row r="503" customHeight="1" spans="1:36">
      <c r="A503" s="418">
        <v>45418</v>
      </c>
      <c r="B503" s="419">
        <v>28</v>
      </c>
      <c r="C503" s="419"/>
      <c r="D503" s="419"/>
      <c r="E503" s="419">
        <v>1378</v>
      </c>
      <c r="F503" s="419"/>
      <c r="G503" s="419">
        <v>370441</v>
      </c>
      <c r="H503" s="419" t="s">
        <v>558</v>
      </c>
      <c r="I503" s="419" t="s">
        <v>45</v>
      </c>
      <c r="J503" s="419"/>
      <c r="K503" s="419"/>
      <c r="L503" s="419" t="s">
        <v>559</v>
      </c>
      <c r="M503" s="435">
        <v>600</v>
      </c>
      <c r="N503" s="435"/>
      <c r="O503" s="435"/>
      <c r="P503" s="435"/>
      <c r="Q503" s="435">
        <f t="shared" ref="Q503:Q510" si="50">M503</f>
        <v>600</v>
      </c>
      <c r="R503" s="435"/>
      <c r="S503" s="435"/>
      <c r="T503" s="435"/>
      <c r="U503" s="435"/>
      <c r="V503" s="435"/>
      <c r="W503" s="435"/>
      <c r="X503" s="435"/>
      <c r="Y503" s="435"/>
      <c r="Z503" s="435"/>
      <c r="AA503" s="435"/>
      <c r="AB503" s="435"/>
      <c r="AC503" s="435">
        <f t="shared" si="21"/>
        <v>-600</v>
      </c>
      <c r="AD503" s="435"/>
      <c r="AE503" s="435"/>
      <c r="AI503" s="457"/>
      <c r="AJ503" s="481">
        <f t="shared" ref="AJ503:AJ518" si="51">SUM(P503:AI503)</f>
        <v>0</v>
      </c>
    </row>
    <row r="504" customHeight="1" spans="1:36">
      <c r="A504" s="418">
        <v>45418</v>
      </c>
      <c r="B504" s="419">
        <v>49</v>
      </c>
      <c r="C504" s="419"/>
      <c r="D504" s="419"/>
      <c r="E504" s="420">
        <v>2401</v>
      </c>
      <c r="F504" s="419"/>
      <c r="G504" s="419">
        <v>372130</v>
      </c>
      <c r="H504" s="419" t="s">
        <v>560</v>
      </c>
      <c r="I504" s="419" t="s">
        <v>45</v>
      </c>
      <c r="J504" s="419"/>
      <c r="K504" s="419"/>
      <c r="L504" s="419" t="s">
        <v>383</v>
      </c>
      <c r="M504" s="435">
        <v>500</v>
      </c>
      <c r="N504" s="435"/>
      <c r="O504" s="435"/>
      <c r="P504" s="435"/>
      <c r="Q504" s="435">
        <f t="shared" si="50"/>
        <v>500</v>
      </c>
      <c r="R504" s="435"/>
      <c r="S504" s="435"/>
      <c r="T504" s="435"/>
      <c r="U504" s="435"/>
      <c r="V504" s="435"/>
      <c r="W504" s="435"/>
      <c r="X504" s="435"/>
      <c r="Y504" s="435"/>
      <c r="Z504" s="435"/>
      <c r="AA504" s="435"/>
      <c r="AB504" s="435"/>
      <c r="AC504" s="435">
        <f t="shared" si="21"/>
        <v>-500</v>
      </c>
      <c r="AD504" s="435"/>
      <c r="AE504" s="435"/>
      <c r="AI504" s="457"/>
      <c r="AJ504" s="481">
        <f t="shared" si="51"/>
        <v>0</v>
      </c>
    </row>
    <row r="505" customHeight="1" spans="1:36">
      <c r="A505" s="418">
        <v>45418</v>
      </c>
      <c r="B505" s="419">
        <v>49</v>
      </c>
      <c r="C505" s="419"/>
      <c r="D505" s="419"/>
      <c r="E505" s="420">
        <v>2402</v>
      </c>
      <c r="F505" s="419"/>
      <c r="G505" s="419">
        <v>372127</v>
      </c>
      <c r="H505" s="419" t="s">
        <v>561</v>
      </c>
      <c r="I505" s="419" t="s">
        <v>45</v>
      </c>
      <c r="J505" s="419"/>
      <c r="K505" s="419"/>
      <c r="L505" s="419" t="s">
        <v>383</v>
      </c>
      <c r="M505" s="435">
        <v>600</v>
      </c>
      <c r="N505" s="435"/>
      <c r="O505" s="435"/>
      <c r="P505" s="435"/>
      <c r="Q505" s="435">
        <f t="shared" si="50"/>
        <v>600</v>
      </c>
      <c r="R505" s="435"/>
      <c r="S505" s="435"/>
      <c r="T505" s="435"/>
      <c r="U505" s="435"/>
      <c r="V505" s="435"/>
      <c r="W505" s="435"/>
      <c r="X505" s="435"/>
      <c r="Y505" s="435"/>
      <c r="Z505" s="435"/>
      <c r="AA505" s="435"/>
      <c r="AB505" s="435"/>
      <c r="AC505" s="435">
        <f t="shared" si="21"/>
        <v>-600</v>
      </c>
      <c r="AD505" s="435"/>
      <c r="AE505" s="435"/>
      <c r="AI505" s="457"/>
      <c r="AJ505" s="481">
        <f t="shared" si="51"/>
        <v>0</v>
      </c>
    </row>
    <row r="506" customHeight="1" spans="1:57">
      <c r="A506" s="418">
        <v>45418</v>
      </c>
      <c r="B506" s="419">
        <v>49</v>
      </c>
      <c r="C506" s="419"/>
      <c r="D506" s="419"/>
      <c r="E506" s="420">
        <v>2403</v>
      </c>
      <c r="F506" s="419"/>
      <c r="G506" s="419">
        <v>372112</v>
      </c>
      <c r="H506" s="419" t="s">
        <v>562</v>
      </c>
      <c r="I506" s="419" t="s">
        <v>45</v>
      </c>
      <c r="J506" s="419"/>
      <c r="K506" s="419"/>
      <c r="L506" s="419" t="s">
        <v>383</v>
      </c>
      <c r="M506" s="435">
        <v>600</v>
      </c>
      <c r="N506" s="435"/>
      <c r="O506" s="435"/>
      <c r="P506" s="435"/>
      <c r="Q506" s="435">
        <f t="shared" si="50"/>
        <v>600</v>
      </c>
      <c r="R506" s="435"/>
      <c r="S506" s="435"/>
      <c r="T506" s="435"/>
      <c r="U506" s="435"/>
      <c r="V506" s="435"/>
      <c r="W506" s="435"/>
      <c r="X506" s="435"/>
      <c r="Y506" s="435"/>
      <c r="Z506" s="435"/>
      <c r="AA506" s="435"/>
      <c r="AB506" s="435"/>
      <c r="AC506" s="435">
        <f t="shared" si="21"/>
        <v>-600</v>
      </c>
      <c r="AD506" s="435"/>
      <c r="AE506" s="435"/>
      <c r="AI506" s="457"/>
      <c r="AJ506" s="481">
        <f t="shared" si="51"/>
        <v>0</v>
      </c>
      <c r="AK506" s="489"/>
      <c r="AL506" s="489"/>
      <c r="AM506" s="489"/>
      <c r="AN506" s="489"/>
      <c r="AO506" s="489"/>
      <c r="AP506" s="489"/>
      <c r="AQ506" s="489"/>
      <c r="AR506" s="489"/>
      <c r="AS506" s="489"/>
      <c r="AT506" s="489"/>
      <c r="AU506" s="489"/>
      <c r="AV506" s="489"/>
      <c r="AW506" s="489"/>
      <c r="AX506" s="489"/>
      <c r="AY506" s="489"/>
      <c r="AZ506" s="489"/>
      <c r="BA506" s="489"/>
      <c r="BB506" s="489"/>
      <c r="BC506" s="489"/>
      <c r="BD506" s="489"/>
      <c r="BE506" s="489"/>
    </row>
    <row r="507" customHeight="1" spans="1:57">
      <c r="A507" s="418">
        <v>45418</v>
      </c>
      <c r="B507" s="419">
        <v>49</v>
      </c>
      <c r="C507" s="419"/>
      <c r="D507" s="419"/>
      <c r="E507" s="420">
        <v>2404</v>
      </c>
      <c r="F507" s="419"/>
      <c r="G507" s="419">
        <v>372122</v>
      </c>
      <c r="H507" s="419" t="s">
        <v>563</v>
      </c>
      <c r="I507" s="419" t="s">
        <v>45</v>
      </c>
      <c r="J507" s="419"/>
      <c r="K507" s="419"/>
      <c r="L507" s="419" t="s">
        <v>383</v>
      </c>
      <c r="M507" s="435">
        <v>1800</v>
      </c>
      <c r="N507" s="435"/>
      <c r="O507" s="435"/>
      <c r="P507" s="435"/>
      <c r="Q507" s="435">
        <f t="shared" si="50"/>
        <v>1800</v>
      </c>
      <c r="R507" s="435"/>
      <c r="S507" s="435"/>
      <c r="T507" s="435"/>
      <c r="U507" s="435"/>
      <c r="V507" s="435"/>
      <c r="W507" s="435"/>
      <c r="X507" s="435"/>
      <c r="Y507" s="435"/>
      <c r="Z507" s="435"/>
      <c r="AA507" s="435"/>
      <c r="AB507" s="435"/>
      <c r="AC507" s="435">
        <f t="shared" si="21"/>
        <v>-1800</v>
      </c>
      <c r="AD507" s="435"/>
      <c r="AE507" s="435"/>
      <c r="AI507" s="457"/>
      <c r="AJ507" s="481">
        <f t="shared" si="51"/>
        <v>0</v>
      </c>
      <c r="AK507" s="487"/>
      <c r="AL507" s="487"/>
      <c r="AM507" s="487"/>
      <c r="AN507" s="487"/>
      <c r="AO507" s="487"/>
      <c r="AP507" s="487"/>
      <c r="AQ507" s="487"/>
      <c r="AR507" s="487"/>
      <c r="AS507" s="487"/>
      <c r="AT507" s="487"/>
      <c r="AU507" s="487"/>
      <c r="AV507" s="487"/>
      <c r="AW507" s="487"/>
      <c r="AX507" s="487"/>
      <c r="AY507" s="487"/>
      <c r="AZ507" s="487"/>
      <c r="BA507" s="487"/>
      <c r="BB507" s="487"/>
      <c r="BC507" s="487"/>
      <c r="BD507" s="487"/>
      <c r="BE507" s="487"/>
    </row>
    <row r="508" customHeight="1" spans="1:36">
      <c r="A508" s="418">
        <v>45418</v>
      </c>
      <c r="B508" s="419">
        <v>49</v>
      </c>
      <c r="C508" s="419"/>
      <c r="D508" s="419"/>
      <c r="E508" s="420">
        <v>2405</v>
      </c>
      <c r="F508" s="419"/>
      <c r="G508" s="419">
        <v>372117</v>
      </c>
      <c r="H508" s="419" t="s">
        <v>564</v>
      </c>
      <c r="I508" s="419" t="s">
        <v>45</v>
      </c>
      <c r="J508" s="419"/>
      <c r="K508" s="419"/>
      <c r="L508" s="419" t="s">
        <v>383</v>
      </c>
      <c r="M508" s="435">
        <v>1800</v>
      </c>
      <c r="N508" s="435"/>
      <c r="O508" s="435"/>
      <c r="P508" s="435"/>
      <c r="Q508" s="435">
        <f t="shared" si="50"/>
        <v>1800</v>
      </c>
      <c r="R508" s="435"/>
      <c r="S508" s="435"/>
      <c r="T508" s="435"/>
      <c r="U508" s="435"/>
      <c r="V508" s="435"/>
      <c r="W508" s="435"/>
      <c r="X508" s="435"/>
      <c r="Y508" s="435"/>
      <c r="Z508" s="435"/>
      <c r="AA508" s="435"/>
      <c r="AB508" s="435"/>
      <c r="AC508" s="435">
        <f t="shared" si="21"/>
        <v>-1800</v>
      </c>
      <c r="AD508" s="435"/>
      <c r="AE508" s="435"/>
      <c r="AI508" s="457"/>
      <c r="AJ508" s="481">
        <f t="shared" si="51"/>
        <v>0</v>
      </c>
    </row>
    <row r="509" customHeight="1" spans="1:36">
      <c r="A509" s="418">
        <v>45418</v>
      </c>
      <c r="B509" s="419">
        <v>49</v>
      </c>
      <c r="C509" s="419"/>
      <c r="D509" s="419"/>
      <c r="E509" s="420">
        <v>2406</v>
      </c>
      <c r="F509" s="419"/>
      <c r="G509" s="419">
        <v>372126</v>
      </c>
      <c r="H509" s="419" t="s">
        <v>561</v>
      </c>
      <c r="I509" s="419" t="s">
        <v>45</v>
      </c>
      <c r="J509" s="419"/>
      <c r="K509" s="419"/>
      <c r="L509" s="419" t="s">
        <v>383</v>
      </c>
      <c r="M509" s="435">
        <v>600</v>
      </c>
      <c r="N509" s="435"/>
      <c r="O509" s="435"/>
      <c r="P509" s="435"/>
      <c r="Q509" s="435">
        <f t="shared" si="50"/>
        <v>600</v>
      </c>
      <c r="R509" s="435"/>
      <c r="S509" s="435"/>
      <c r="T509" s="435"/>
      <c r="U509" s="435"/>
      <c r="V509" s="435"/>
      <c r="W509" s="435"/>
      <c r="X509" s="435"/>
      <c r="Y509" s="435"/>
      <c r="Z509" s="435"/>
      <c r="AA509" s="435"/>
      <c r="AB509" s="435"/>
      <c r="AC509" s="435">
        <f t="shared" si="21"/>
        <v>-600</v>
      </c>
      <c r="AD509" s="435"/>
      <c r="AE509" s="435"/>
      <c r="AI509" s="457"/>
      <c r="AJ509" s="481">
        <f t="shared" si="51"/>
        <v>0</v>
      </c>
    </row>
    <row r="510" customHeight="1" spans="1:36">
      <c r="A510" s="418">
        <v>45418</v>
      </c>
      <c r="B510" s="419">
        <v>43</v>
      </c>
      <c r="C510" s="419"/>
      <c r="D510" s="419"/>
      <c r="E510" s="419">
        <v>2105</v>
      </c>
      <c r="F510" s="419"/>
      <c r="G510" s="419" t="s">
        <v>565</v>
      </c>
      <c r="H510" s="419" t="s">
        <v>566</v>
      </c>
      <c r="I510" s="419" t="s">
        <v>45</v>
      </c>
      <c r="J510" s="419"/>
      <c r="K510" s="419"/>
      <c r="L510" s="419" t="s">
        <v>349</v>
      </c>
      <c r="M510" s="435">
        <v>7500</v>
      </c>
      <c r="N510" s="435"/>
      <c r="O510" s="435"/>
      <c r="P510" s="435"/>
      <c r="Q510" s="435">
        <f t="shared" si="50"/>
        <v>7500</v>
      </c>
      <c r="R510" s="435"/>
      <c r="S510" s="435"/>
      <c r="T510" s="435"/>
      <c r="U510" s="435"/>
      <c r="V510" s="435"/>
      <c r="W510" s="435"/>
      <c r="X510" s="435"/>
      <c r="Y510" s="435"/>
      <c r="Z510" s="435"/>
      <c r="AA510" s="435"/>
      <c r="AB510" s="435"/>
      <c r="AC510" s="435">
        <f t="shared" si="21"/>
        <v>-7500</v>
      </c>
      <c r="AD510" s="435"/>
      <c r="AE510" s="435"/>
      <c r="AI510" s="457"/>
      <c r="AJ510" s="481">
        <f t="shared" si="51"/>
        <v>0</v>
      </c>
    </row>
    <row r="511" customHeight="1" spans="1:36">
      <c r="A511" s="418">
        <v>45418</v>
      </c>
      <c r="B511" s="419">
        <v>41</v>
      </c>
      <c r="C511" s="419"/>
      <c r="D511" s="419"/>
      <c r="E511" s="419">
        <v>2032</v>
      </c>
      <c r="F511" s="419"/>
      <c r="G511" s="419">
        <v>369412</v>
      </c>
      <c r="H511" s="419" t="s">
        <v>567</v>
      </c>
      <c r="I511" s="419" t="s">
        <v>45</v>
      </c>
      <c r="J511" s="419"/>
      <c r="K511" s="419"/>
      <c r="L511" s="419" t="s">
        <v>568</v>
      </c>
      <c r="M511" s="435">
        <v>550</v>
      </c>
      <c r="N511" s="435"/>
      <c r="O511" s="435"/>
      <c r="P511" s="435"/>
      <c r="Q511" s="435">
        <f t="shared" ref="Q511:Q516" si="52">M511-AE511</f>
        <v>450</v>
      </c>
      <c r="R511" s="435"/>
      <c r="S511" s="435"/>
      <c r="T511" s="435"/>
      <c r="U511" s="435"/>
      <c r="V511" s="435"/>
      <c r="W511" s="435"/>
      <c r="X511" s="435"/>
      <c r="Y511" s="435"/>
      <c r="Z511" s="435"/>
      <c r="AA511" s="435"/>
      <c r="AB511" s="435"/>
      <c r="AC511" s="435">
        <f t="shared" si="21"/>
        <v>-550</v>
      </c>
      <c r="AD511" s="435"/>
      <c r="AE511" s="435">
        <v>100</v>
      </c>
      <c r="AI511" s="457"/>
      <c r="AJ511" s="481">
        <f t="shared" si="51"/>
        <v>0</v>
      </c>
    </row>
    <row r="512" customHeight="1" spans="1:36">
      <c r="A512" s="418">
        <v>45418</v>
      </c>
      <c r="B512" s="419">
        <v>41</v>
      </c>
      <c r="C512" s="419"/>
      <c r="D512" s="419"/>
      <c r="E512" s="420">
        <v>2033</v>
      </c>
      <c r="F512" s="419"/>
      <c r="G512" s="419">
        <v>372799</v>
      </c>
      <c r="H512" s="419" t="s">
        <v>569</v>
      </c>
      <c r="I512" s="419" t="s">
        <v>45</v>
      </c>
      <c r="J512" s="419"/>
      <c r="K512" s="419"/>
      <c r="L512" s="419" t="s">
        <v>568</v>
      </c>
      <c r="M512" s="435">
        <v>550</v>
      </c>
      <c r="N512" s="435"/>
      <c r="O512" s="435"/>
      <c r="P512" s="435"/>
      <c r="Q512" s="435">
        <f t="shared" si="52"/>
        <v>450</v>
      </c>
      <c r="R512" s="435"/>
      <c r="S512" s="435"/>
      <c r="T512" s="435"/>
      <c r="U512" s="435"/>
      <c r="V512" s="435"/>
      <c r="W512" s="435"/>
      <c r="X512" s="435"/>
      <c r="Y512" s="435"/>
      <c r="Z512" s="435"/>
      <c r="AA512" s="435"/>
      <c r="AB512" s="435"/>
      <c r="AC512" s="435">
        <f t="shared" si="21"/>
        <v>-550</v>
      </c>
      <c r="AD512" s="435"/>
      <c r="AE512" s="435">
        <v>100</v>
      </c>
      <c r="AI512" s="457"/>
      <c r="AJ512" s="481">
        <f t="shared" si="51"/>
        <v>0</v>
      </c>
    </row>
    <row r="513" customHeight="1" spans="1:36">
      <c r="A513" s="418">
        <v>45418</v>
      </c>
      <c r="B513" s="419">
        <v>41</v>
      </c>
      <c r="C513" s="419"/>
      <c r="D513" s="419"/>
      <c r="E513" s="419">
        <v>2034</v>
      </c>
      <c r="F513" s="419"/>
      <c r="G513" s="419">
        <v>367852</v>
      </c>
      <c r="H513" s="419" t="s">
        <v>570</v>
      </c>
      <c r="I513" s="419" t="s">
        <v>45</v>
      </c>
      <c r="J513" s="419"/>
      <c r="K513" s="419"/>
      <c r="L513" s="419" t="s">
        <v>568</v>
      </c>
      <c r="M513" s="435">
        <v>550</v>
      </c>
      <c r="N513" s="435"/>
      <c r="O513" s="435"/>
      <c r="P513" s="435"/>
      <c r="Q513" s="435">
        <f t="shared" si="52"/>
        <v>450</v>
      </c>
      <c r="R513" s="435"/>
      <c r="S513" s="435"/>
      <c r="T513" s="435"/>
      <c r="U513" s="435"/>
      <c r="V513" s="435"/>
      <c r="W513" s="435"/>
      <c r="X513" s="435"/>
      <c r="Y513" s="435"/>
      <c r="Z513" s="435"/>
      <c r="AA513" s="435"/>
      <c r="AB513" s="435"/>
      <c r="AC513" s="435">
        <f t="shared" si="21"/>
        <v>-550</v>
      </c>
      <c r="AD513" s="435"/>
      <c r="AE513" s="435">
        <v>100</v>
      </c>
      <c r="AI513" s="457"/>
      <c r="AJ513" s="481">
        <f t="shared" si="51"/>
        <v>0</v>
      </c>
    </row>
    <row r="514" customHeight="1" spans="1:36">
      <c r="A514" s="418">
        <v>45418</v>
      </c>
      <c r="B514" s="419">
        <v>41</v>
      </c>
      <c r="C514" s="419"/>
      <c r="D514" s="419"/>
      <c r="E514" s="420">
        <v>2035</v>
      </c>
      <c r="F514" s="419"/>
      <c r="G514" s="419">
        <v>372795</v>
      </c>
      <c r="H514" s="419" t="s">
        <v>571</v>
      </c>
      <c r="I514" s="419" t="s">
        <v>45</v>
      </c>
      <c r="J514" s="419"/>
      <c r="K514" s="419"/>
      <c r="L514" s="419" t="s">
        <v>568</v>
      </c>
      <c r="M514" s="435">
        <v>550</v>
      </c>
      <c r="N514" s="435"/>
      <c r="O514" s="435"/>
      <c r="P514" s="435"/>
      <c r="Q514" s="435">
        <f t="shared" si="52"/>
        <v>450</v>
      </c>
      <c r="R514" s="435"/>
      <c r="S514" s="435"/>
      <c r="T514" s="435"/>
      <c r="U514" s="435"/>
      <c r="V514" s="435"/>
      <c r="W514" s="435"/>
      <c r="X514" s="435"/>
      <c r="Y514" s="435"/>
      <c r="Z514" s="435"/>
      <c r="AA514" s="435"/>
      <c r="AB514" s="435"/>
      <c r="AC514" s="435">
        <f t="shared" si="21"/>
        <v>-550</v>
      </c>
      <c r="AD514" s="435"/>
      <c r="AE514" s="435">
        <v>100</v>
      </c>
      <c r="AI514" s="457"/>
      <c r="AJ514" s="481">
        <f t="shared" si="51"/>
        <v>0</v>
      </c>
    </row>
    <row r="515" customHeight="1" spans="1:36">
      <c r="A515" s="418">
        <v>45418</v>
      </c>
      <c r="B515" s="419">
        <v>41</v>
      </c>
      <c r="C515" s="419"/>
      <c r="D515" s="419"/>
      <c r="E515" s="419">
        <v>2036</v>
      </c>
      <c r="F515" s="419"/>
      <c r="G515" s="419">
        <v>361748</v>
      </c>
      <c r="H515" s="419" t="s">
        <v>572</v>
      </c>
      <c r="I515" s="419" t="s">
        <v>573</v>
      </c>
      <c r="J515" s="419"/>
      <c r="K515" s="419"/>
      <c r="L515" s="419" t="s">
        <v>568</v>
      </c>
      <c r="M515" s="435">
        <v>500</v>
      </c>
      <c r="N515" s="435"/>
      <c r="O515" s="435"/>
      <c r="P515" s="435"/>
      <c r="Q515" s="435">
        <f t="shared" si="52"/>
        <v>500</v>
      </c>
      <c r="R515" s="435"/>
      <c r="S515" s="435"/>
      <c r="T515" s="435"/>
      <c r="U515" s="435"/>
      <c r="V515" s="435"/>
      <c r="W515" s="435"/>
      <c r="X515" s="435"/>
      <c r="Y515" s="435"/>
      <c r="Z515" s="435"/>
      <c r="AA515" s="435"/>
      <c r="AB515" s="435"/>
      <c r="AC515" s="435">
        <f t="shared" si="21"/>
        <v>-500</v>
      </c>
      <c r="AD515" s="435"/>
      <c r="AE515" s="435"/>
      <c r="AI515" s="457"/>
      <c r="AJ515" s="481">
        <f t="shared" si="51"/>
        <v>0</v>
      </c>
    </row>
    <row r="516" customHeight="1" spans="1:36">
      <c r="A516" s="418">
        <v>45418</v>
      </c>
      <c r="B516" s="419">
        <v>41</v>
      </c>
      <c r="C516" s="419"/>
      <c r="D516" s="419"/>
      <c r="E516" s="420">
        <v>2037</v>
      </c>
      <c r="F516" s="419"/>
      <c r="G516" s="419">
        <v>372801</v>
      </c>
      <c r="H516" s="419" t="s">
        <v>384</v>
      </c>
      <c r="I516" s="419" t="s">
        <v>45</v>
      </c>
      <c r="J516" s="419"/>
      <c r="K516" s="419"/>
      <c r="L516" s="419" t="s">
        <v>568</v>
      </c>
      <c r="M516" s="435">
        <v>550</v>
      </c>
      <c r="N516" s="435"/>
      <c r="O516" s="435"/>
      <c r="P516" s="435"/>
      <c r="Q516" s="435">
        <f t="shared" si="52"/>
        <v>450</v>
      </c>
      <c r="R516" s="435"/>
      <c r="S516" s="435"/>
      <c r="T516" s="435"/>
      <c r="U516" s="435"/>
      <c r="V516" s="435"/>
      <c r="W516" s="435"/>
      <c r="X516" s="435"/>
      <c r="Y516" s="435"/>
      <c r="Z516" s="435"/>
      <c r="AA516" s="435"/>
      <c r="AB516" s="435"/>
      <c r="AC516" s="435">
        <f t="shared" si="21"/>
        <v>-550</v>
      </c>
      <c r="AD516" s="435"/>
      <c r="AE516" s="435">
        <v>100</v>
      </c>
      <c r="AI516" s="457"/>
      <c r="AJ516" s="481">
        <f t="shared" si="51"/>
        <v>0</v>
      </c>
    </row>
    <row r="517" customHeight="1" spans="1:36">
      <c r="A517" s="418">
        <v>45418</v>
      </c>
      <c r="B517" s="419">
        <v>56</v>
      </c>
      <c r="C517" s="419"/>
      <c r="D517" s="419"/>
      <c r="E517" s="419">
        <v>2751</v>
      </c>
      <c r="F517" s="419"/>
      <c r="G517" s="419">
        <v>366138</v>
      </c>
      <c r="H517" s="419" t="s">
        <v>574</v>
      </c>
      <c r="I517" s="419" t="s">
        <v>275</v>
      </c>
      <c r="J517" s="419"/>
      <c r="K517" s="419"/>
      <c r="L517" s="419" t="s">
        <v>559</v>
      </c>
      <c r="M517" s="435">
        <v>1800</v>
      </c>
      <c r="N517" s="435"/>
      <c r="O517" s="435"/>
      <c r="P517" s="435"/>
      <c r="Q517" s="435">
        <f t="shared" ref="Q517:Q522" si="53">M517</f>
        <v>1800</v>
      </c>
      <c r="R517" s="435"/>
      <c r="S517" s="435"/>
      <c r="T517" s="435"/>
      <c r="U517" s="435"/>
      <c r="V517" s="435"/>
      <c r="W517" s="435"/>
      <c r="X517" s="435"/>
      <c r="Y517" s="435"/>
      <c r="Z517" s="435"/>
      <c r="AA517" s="435"/>
      <c r="AB517" s="435"/>
      <c r="AC517" s="435">
        <f t="shared" si="21"/>
        <v>-1800</v>
      </c>
      <c r="AD517" s="435"/>
      <c r="AE517" s="435"/>
      <c r="AI517" s="457"/>
      <c r="AJ517" s="481">
        <f t="shared" si="51"/>
        <v>0</v>
      </c>
    </row>
    <row r="518" customHeight="1" spans="1:36">
      <c r="A518" s="418">
        <v>45418</v>
      </c>
      <c r="B518" s="419">
        <v>56</v>
      </c>
      <c r="C518" s="419"/>
      <c r="D518" s="419"/>
      <c r="E518" s="419">
        <v>2752</v>
      </c>
      <c r="F518" s="419"/>
      <c r="G518" s="419">
        <v>362463</v>
      </c>
      <c r="H518" s="419" t="s">
        <v>574</v>
      </c>
      <c r="I518" s="419" t="s">
        <v>275</v>
      </c>
      <c r="J518" s="419"/>
      <c r="K518" s="419"/>
      <c r="L518" s="419" t="s">
        <v>559</v>
      </c>
      <c r="M518" s="435">
        <v>1800</v>
      </c>
      <c r="N518" s="435"/>
      <c r="O518" s="435"/>
      <c r="P518" s="435"/>
      <c r="Q518" s="435">
        <f t="shared" si="53"/>
        <v>1800</v>
      </c>
      <c r="R518" s="435"/>
      <c r="S518" s="435"/>
      <c r="T518" s="435"/>
      <c r="U518" s="435"/>
      <c r="V518" s="435"/>
      <c r="W518" s="435"/>
      <c r="X518" s="435"/>
      <c r="Y518" s="435"/>
      <c r="Z518" s="435"/>
      <c r="AA518" s="435"/>
      <c r="AB518" s="435"/>
      <c r="AC518" s="435">
        <f t="shared" si="21"/>
        <v>-1800</v>
      </c>
      <c r="AD518" s="435"/>
      <c r="AE518" s="435"/>
      <c r="AI518" s="457"/>
      <c r="AJ518" s="481">
        <f t="shared" si="51"/>
        <v>0</v>
      </c>
    </row>
    <row r="519" customHeight="1" spans="1:36">
      <c r="A519" s="418">
        <v>45418</v>
      </c>
      <c r="B519" s="419"/>
      <c r="C519" s="419"/>
      <c r="D519" s="533" t="s">
        <v>575</v>
      </c>
      <c r="E519" s="419"/>
      <c r="F519" s="419"/>
      <c r="G519" s="419" t="s">
        <v>576</v>
      </c>
      <c r="H519" s="419" t="s">
        <v>577</v>
      </c>
      <c r="I519" s="419" t="s">
        <v>578</v>
      </c>
      <c r="J519" s="419"/>
      <c r="K519" s="419"/>
      <c r="L519" s="419" t="s">
        <v>559</v>
      </c>
      <c r="M519" s="435">
        <v>100</v>
      </c>
      <c r="N519" s="435"/>
      <c r="O519" s="435"/>
      <c r="P519" s="435"/>
      <c r="Q519" s="435">
        <f t="shared" si="53"/>
        <v>100</v>
      </c>
      <c r="R519" s="435"/>
      <c r="S519" s="435"/>
      <c r="T519" s="435"/>
      <c r="U519" s="435"/>
      <c r="V519" s="435"/>
      <c r="W519" s="435"/>
      <c r="X519" s="435"/>
      <c r="Y519" s="435"/>
      <c r="Z519" s="435"/>
      <c r="AA519" s="435"/>
      <c r="AB519" s="435"/>
      <c r="AC519" s="435">
        <f t="shared" si="21"/>
        <v>-100</v>
      </c>
      <c r="AD519" s="435"/>
      <c r="AE519" s="435"/>
      <c r="AH519" s="435">
        <v>100</v>
      </c>
      <c r="AI519" s="457"/>
      <c r="AJ519" s="481">
        <f>SUM(P519:AG519)</f>
        <v>0</v>
      </c>
    </row>
    <row r="520" customHeight="1" spans="1:57">
      <c r="A520" s="418">
        <v>45418</v>
      </c>
      <c r="B520" s="419">
        <v>965</v>
      </c>
      <c r="C520" s="419"/>
      <c r="D520" s="419"/>
      <c r="E520" s="419">
        <v>729717</v>
      </c>
      <c r="F520" s="419"/>
      <c r="G520" s="419">
        <v>365517</v>
      </c>
      <c r="H520" s="419" t="s">
        <v>579</v>
      </c>
      <c r="I520" s="419" t="s">
        <v>45</v>
      </c>
      <c r="J520" s="419"/>
      <c r="K520" s="419"/>
      <c r="L520" s="419" t="s">
        <v>184</v>
      </c>
      <c r="M520" s="435">
        <v>5500</v>
      </c>
      <c r="N520" s="435"/>
      <c r="O520" s="435"/>
      <c r="P520" s="435"/>
      <c r="Q520" s="435">
        <f t="shared" si="53"/>
        <v>5500</v>
      </c>
      <c r="R520" s="435"/>
      <c r="S520" s="435"/>
      <c r="T520" s="435"/>
      <c r="U520" s="435"/>
      <c r="V520" s="435"/>
      <c r="W520" s="435"/>
      <c r="X520" s="435"/>
      <c r="Y520" s="435"/>
      <c r="Z520" s="435"/>
      <c r="AA520" s="435"/>
      <c r="AB520" s="435"/>
      <c r="AC520" s="435">
        <f t="shared" si="21"/>
        <v>-5500</v>
      </c>
      <c r="AD520" s="435"/>
      <c r="AE520" s="435"/>
      <c r="AI520" s="457"/>
      <c r="AJ520" s="481">
        <f t="shared" ref="AJ520:AJ641" si="54">SUM(P520:AI520)</f>
        <v>0</v>
      </c>
      <c r="AK520" s="489"/>
      <c r="AL520" s="489"/>
      <c r="AM520" s="489"/>
      <c r="AN520" s="489"/>
      <c r="AO520" s="489"/>
      <c r="AP520" s="489"/>
      <c r="AQ520" s="489"/>
      <c r="AR520" s="489"/>
      <c r="AS520" s="489"/>
      <c r="AT520" s="489"/>
      <c r="AU520" s="489"/>
      <c r="AV520" s="489"/>
      <c r="AW520" s="489"/>
      <c r="AX520" s="489"/>
      <c r="AY520" s="489"/>
      <c r="AZ520" s="489"/>
      <c r="BA520" s="489"/>
      <c r="BB520" s="489"/>
      <c r="BC520" s="489"/>
      <c r="BD520" s="489"/>
      <c r="BE520" s="489"/>
    </row>
    <row r="521" customHeight="1" spans="1:36">
      <c r="A521" s="418">
        <v>45418</v>
      </c>
      <c r="B521" s="419">
        <v>965</v>
      </c>
      <c r="C521" s="419"/>
      <c r="D521" s="419"/>
      <c r="E521" s="420">
        <v>729718</v>
      </c>
      <c r="F521" s="419"/>
      <c r="G521" s="419">
        <v>373820</v>
      </c>
      <c r="H521" s="419" t="s">
        <v>580</v>
      </c>
      <c r="I521" s="419" t="s">
        <v>573</v>
      </c>
      <c r="J521" s="419"/>
      <c r="K521" s="419"/>
      <c r="L521" s="419" t="s">
        <v>581</v>
      </c>
      <c r="M521" s="435">
        <v>4550</v>
      </c>
      <c r="N521" s="435"/>
      <c r="O521" s="435"/>
      <c r="P521" s="435"/>
      <c r="Q521" s="435">
        <f t="shared" si="53"/>
        <v>4550</v>
      </c>
      <c r="R521" s="435"/>
      <c r="S521" s="435"/>
      <c r="T521" s="435"/>
      <c r="U521" s="435"/>
      <c r="V521" s="435"/>
      <c r="W521" s="435"/>
      <c r="X521" s="435"/>
      <c r="Y521" s="435"/>
      <c r="Z521" s="435"/>
      <c r="AA521" s="435"/>
      <c r="AB521" s="435"/>
      <c r="AC521" s="435">
        <f t="shared" si="21"/>
        <v>-4550</v>
      </c>
      <c r="AD521" s="435"/>
      <c r="AE521" s="435"/>
      <c r="AI521" s="457"/>
      <c r="AJ521" s="481">
        <f t="shared" si="54"/>
        <v>0</v>
      </c>
    </row>
    <row r="522" customHeight="1" spans="1:36">
      <c r="A522" s="418">
        <v>45418</v>
      </c>
      <c r="B522" s="419">
        <v>965</v>
      </c>
      <c r="C522" s="419"/>
      <c r="D522" s="419"/>
      <c r="E522" s="420">
        <v>729719</v>
      </c>
      <c r="F522" s="419"/>
      <c r="G522" s="419">
        <v>373819</v>
      </c>
      <c r="H522" s="419" t="s">
        <v>582</v>
      </c>
      <c r="I522" s="419" t="s">
        <v>573</v>
      </c>
      <c r="J522" s="419"/>
      <c r="K522" s="419"/>
      <c r="L522" s="419" t="s">
        <v>581</v>
      </c>
      <c r="M522" s="435">
        <v>4550</v>
      </c>
      <c r="N522" s="435"/>
      <c r="O522" s="435"/>
      <c r="P522" s="435"/>
      <c r="Q522" s="435">
        <f t="shared" si="53"/>
        <v>4550</v>
      </c>
      <c r="R522" s="435"/>
      <c r="S522" s="435"/>
      <c r="T522" s="435"/>
      <c r="U522" s="435"/>
      <c r="V522" s="435"/>
      <c r="W522" s="435"/>
      <c r="X522" s="435"/>
      <c r="Y522" s="435"/>
      <c r="Z522" s="435"/>
      <c r="AA522" s="435"/>
      <c r="AB522" s="435"/>
      <c r="AC522" s="435">
        <f t="shared" si="21"/>
        <v>-4550</v>
      </c>
      <c r="AD522" s="435"/>
      <c r="AE522" s="435"/>
      <c r="AI522" s="457"/>
      <c r="AJ522" s="481">
        <f t="shared" si="54"/>
        <v>0</v>
      </c>
    </row>
    <row r="523" customHeight="1" spans="1:36">
      <c r="A523" s="418">
        <v>45418</v>
      </c>
      <c r="B523" s="419">
        <v>28</v>
      </c>
      <c r="C523" s="419"/>
      <c r="D523" s="419"/>
      <c r="E523" s="419">
        <v>1377</v>
      </c>
      <c r="F523" s="419"/>
      <c r="G523" s="419"/>
      <c r="H523" s="419" t="s">
        <v>187</v>
      </c>
      <c r="I523" s="419"/>
      <c r="J523" s="419"/>
      <c r="K523" s="419"/>
      <c r="L523" s="419"/>
      <c r="M523" s="435"/>
      <c r="N523" s="435"/>
      <c r="O523" s="435"/>
      <c r="P523" s="435"/>
      <c r="Q523" s="435"/>
      <c r="R523" s="435"/>
      <c r="S523" s="435"/>
      <c r="T523" s="435"/>
      <c r="U523" s="435"/>
      <c r="V523" s="435"/>
      <c r="W523" s="435"/>
      <c r="X523" s="435"/>
      <c r="Y523" s="435"/>
      <c r="Z523" s="435"/>
      <c r="AA523" s="435"/>
      <c r="AB523" s="435"/>
      <c r="AC523" s="435">
        <f t="shared" si="21"/>
        <v>0</v>
      </c>
      <c r="AD523" s="435"/>
      <c r="AE523" s="435"/>
      <c r="AF523" s="435"/>
      <c r="AG523" s="435"/>
      <c r="AH523" s="435"/>
      <c r="AI523" s="435"/>
      <c r="AJ523" s="481">
        <f t="shared" si="54"/>
        <v>0</v>
      </c>
    </row>
    <row r="524" customHeight="1" spans="1:36">
      <c r="A524" s="418">
        <v>45419</v>
      </c>
      <c r="B524" s="419">
        <v>903</v>
      </c>
      <c r="E524" s="419">
        <v>726636</v>
      </c>
      <c r="F524" s="483"/>
      <c r="G524" s="419">
        <v>370437</v>
      </c>
      <c r="H524" s="419" t="s">
        <v>583</v>
      </c>
      <c r="I524" s="419" t="s">
        <v>64</v>
      </c>
      <c r="L524" s="419" t="s">
        <v>584</v>
      </c>
      <c r="M524" s="435">
        <v>4700</v>
      </c>
      <c r="N524" s="435"/>
      <c r="O524" s="435"/>
      <c r="P524" s="435"/>
      <c r="Q524" s="435">
        <f t="shared" ref="Q524:Q574" si="55">M524-AE524</f>
        <v>2400</v>
      </c>
      <c r="R524" s="435"/>
      <c r="AC524" s="435">
        <f t="shared" si="21"/>
        <v>-4700</v>
      </c>
      <c r="AD524" s="435"/>
      <c r="AE524" s="435">
        <v>2300</v>
      </c>
      <c r="AF524" s="435"/>
      <c r="AG524" s="435"/>
      <c r="AH524" s="435"/>
      <c r="AI524" s="435"/>
      <c r="AJ524" s="481">
        <f t="shared" si="54"/>
        <v>0</v>
      </c>
    </row>
    <row r="525" customHeight="1" spans="1:36">
      <c r="A525" s="418">
        <v>45419</v>
      </c>
      <c r="B525" s="419">
        <v>903</v>
      </c>
      <c r="E525" s="419">
        <v>726637</v>
      </c>
      <c r="F525" s="483"/>
      <c r="G525" s="419">
        <v>370438</v>
      </c>
      <c r="H525" s="419" t="s">
        <v>585</v>
      </c>
      <c r="I525" s="419" t="s">
        <v>64</v>
      </c>
      <c r="L525" s="419" t="s">
        <v>584</v>
      </c>
      <c r="M525" s="435">
        <v>4700</v>
      </c>
      <c r="N525" s="435"/>
      <c r="O525" s="435"/>
      <c r="P525" s="435"/>
      <c r="Q525" s="435">
        <f t="shared" si="55"/>
        <v>2400</v>
      </c>
      <c r="R525" s="435"/>
      <c r="AC525" s="435">
        <f t="shared" si="21"/>
        <v>-4700</v>
      </c>
      <c r="AD525" s="435"/>
      <c r="AE525" s="435">
        <v>2300</v>
      </c>
      <c r="AF525" s="435"/>
      <c r="AG525" s="435"/>
      <c r="AH525" s="435"/>
      <c r="AI525" s="435"/>
      <c r="AJ525" s="481">
        <f t="shared" si="54"/>
        <v>0</v>
      </c>
    </row>
    <row r="526" customHeight="1" spans="1:36">
      <c r="A526" s="484">
        <v>45419</v>
      </c>
      <c r="B526" s="485">
        <v>903</v>
      </c>
      <c r="C526" s="487"/>
      <c r="D526" s="487"/>
      <c r="E526" s="485">
        <v>726638</v>
      </c>
      <c r="F526" s="502"/>
      <c r="G526" s="485"/>
      <c r="H526" s="485" t="s">
        <v>187</v>
      </c>
      <c r="I526" s="487"/>
      <c r="J526" s="487"/>
      <c r="K526" s="487"/>
      <c r="L526" s="485" t="s">
        <v>584</v>
      </c>
      <c r="M526" s="486"/>
      <c r="N526" s="486"/>
      <c r="O526" s="486"/>
      <c r="P526" s="486"/>
      <c r="Q526" s="486">
        <f t="shared" si="55"/>
        <v>0</v>
      </c>
      <c r="R526" s="486"/>
      <c r="S526" s="487"/>
      <c r="T526" s="487"/>
      <c r="U526" s="487"/>
      <c r="V526" s="487"/>
      <c r="W526" s="487"/>
      <c r="X526" s="487"/>
      <c r="Y526" s="487"/>
      <c r="Z526" s="487"/>
      <c r="AA526" s="487"/>
      <c r="AB526" s="487"/>
      <c r="AC526" s="486">
        <f t="shared" si="21"/>
        <v>0</v>
      </c>
      <c r="AD526" s="486"/>
      <c r="AE526" s="486"/>
      <c r="AF526" s="486"/>
      <c r="AG526" s="486"/>
      <c r="AH526" s="486"/>
      <c r="AI526" s="486"/>
      <c r="AJ526" s="488">
        <f t="shared" si="54"/>
        <v>0</v>
      </c>
    </row>
    <row r="527" customHeight="1" spans="1:36">
      <c r="A527" s="418">
        <v>45419</v>
      </c>
      <c r="B527" s="419">
        <v>903</v>
      </c>
      <c r="E527" s="419">
        <v>726639</v>
      </c>
      <c r="F527" s="483"/>
      <c r="G527" s="419">
        <v>371475</v>
      </c>
      <c r="H527" s="419" t="s">
        <v>586</v>
      </c>
      <c r="I527" s="419" t="s">
        <v>45</v>
      </c>
      <c r="L527" s="419" t="s">
        <v>584</v>
      </c>
      <c r="M527" s="435">
        <v>700</v>
      </c>
      <c r="N527" s="435"/>
      <c r="O527" s="435"/>
      <c r="P527" s="435"/>
      <c r="Q527" s="435">
        <f t="shared" si="55"/>
        <v>400</v>
      </c>
      <c r="R527" s="435"/>
      <c r="AC527" s="435">
        <f t="shared" si="21"/>
        <v>-700</v>
      </c>
      <c r="AD527" s="435"/>
      <c r="AE527" s="435">
        <v>300</v>
      </c>
      <c r="AF527" s="435"/>
      <c r="AG527" s="435"/>
      <c r="AH527" s="435"/>
      <c r="AI527" s="435"/>
      <c r="AJ527" s="481">
        <f t="shared" si="54"/>
        <v>0</v>
      </c>
    </row>
    <row r="528" customHeight="1" spans="1:36">
      <c r="A528" s="418">
        <v>45419</v>
      </c>
      <c r="B528" s="419">
        <v>903</v>
      </c>
      <c r="E528" s="419">
        <v>726640</v>
      </c>
      <c r="F528" s="483"/>
      <c r="G528" s="419">
        <v>371476</v>
      </c>
      <c r="H528" s="419" t="s">
        <v>587</v>
      </c>
      <c r="I528" s="419" t="s">
        <v>45</v>
      </c>
      <c r="L528" s="419" t="s">
        <v>584</v>
      </c>
      <c r="M528" s="435">
        <v>2100</v>
      </c>
      <c r="N528" s="435"/>
      <c r="O528" s="435"/>
      <c r="P528" s="435"/>
      <c r="Q528" s="435">
        <f t="shared" si="55"/>
        <v>1200</v>
      </c>
      <c r="R528" s="435"/>
      <c r="AC528" s="435">
        <f t="shared" si="21"/>
        <v>-2100</v>
      </c>
      <c r="AD528" s="435"/>
      <c r="AE528" s="435">
        <v>900</v>
      </c>
      <c r="AF528" s="435"/>
      <c r="AG528" s="435"/>
      <c r="AH528" s="435"/>
      <c r="AI528" s="435"/>
      <c r="AJ528" s="481">
        <f t="shared" si="54"/>
        <v>0</v>
      </c>
    </row>
    <row r="529" customHeight="1" spans="1:36">
      <c r="A529" s="418">
        <v>45419</v>
      </c>
      <c r="B529" s="419">
        <v>903</v>
      </c>
      <c r="E529" s="419">
        <v>726641</v>
      </c>
      <c r="F529" s="483"/>
      <c r="G529" s="419">
        <v>371477</v>
      </c>
      <c r="H529" s="419" t="s">
        <v>588</v>
      </c>
      <c r="I529" s="419" t="s">
        <v>45</v>
      </c>
      <c r="L529" s="419" t="s">
        <v>584</v>
      </c>
      <c r="M529" s="435">
        <v>700</v>
      </c>
      <c r="N529" s="435"/>
      <c r="O529" s="435"/>
      <c r="P529" s="435"/>
      <c r="Q529" s="435">
        <f t="shared" si="55"/>
        <v>400</v>
      </c>
      <c r="R529" s="435"/>
      <c r="AC529" s="435">
        <f t="shared" si="21"/>
        <v>-700</v>
      </c>
      <c r="AD529" s="435"/>
      <c r="AE529" s="435">
        <v>300</v>
      </c>
      <c r="AF529" s="435"/>
      <c r="AG529" s="435"/>
      <c r="AH529" s="435"/>
      <c r="AI529" s="435"/>
      <c r="AJ529" s="481">
        <f t="shared" si="54"/>
        <v>0</v>
      </c>
    </row>
    <row r="530" customHeight="1" spans="1:36">
      <c r="A530" s="418">
        <v>45419</v>
      </c>
      <c r="B530" s="419">
        <v>903</v>
      </c>
      <c r="E530" s="419">
        <v>726642</v>
      </c>
      <c r="F530" s="483"/>
      <c r="G530" s="419">
        <v>371478</v>
      </c>
      <c r="H530" s="419" t="s">
        <v>589</v>
      </c>
      <c r="I530" s="419" t="s">
        <v>45</v>
      </c>
      <c r="L530" s="419" t="s">
        <v>584</v>
      </c>
      <c r="M530" s="435">
        <v>700</v>
      </c>
      <c r="N530" s="435"/>
      <c r="O530" s="435"/>
      <c r="P530" s="435"/>
      <c r="Q530" s="435">
        <f t="shared" si="55"/>
        <v>400</v>
      </c>
      <c r="R530" s="435"/>
      <c r="AC530" s="435">
        <f t="shared" si="21"/>
        <v>-700</v>
      </c>
      <c r="AD530" s="435"/>
      <c r="AE530" s="435">
        <v>300</v>
      </c>
      <c r="AF530" s="435"/>
      <c r="AG530" s="435"/>
      <c r="AH530" s="435"/>
      <c r="AI530" s="435"/>
      <c r="AJ530" s="481">
        <f t="shared" si="54"/>
        <v>0</v>
      </c>
    </row>
    <row r="531" customHeight="1" spans="1:36">
      <c r="A531" s="418">
        <v>45419</v>
      </c>
      <c r="B531" s="419">
        <v>903</v>
      </c>
      <c r="E531" s="419">
        <v>726643</v>
      </c>
      <c r="F531" s="483"/>
      <c r="G531" s="419">
        <v>371479</v>
      </c>
      <c r="H531" s="419" t="s">
        <v>590</v>
      </c>
      <c r="I531" s="419" t="s">
        <v>45</v>
      </c>
      <c r="L531" s="419" t="s">
        <v>584</v>
      </c>
      <c r="M531" s="435">
        <v>700</v>
      </c>
      <c r="N531" s="435"/>
      <c r="O531" s="435"/>
      <c r="P531" s="435"/>
      <c r="Q531" s="435">
        <f t="shared" si="55"/>
        <v>400</v>
      </c>
      <c r="R531" s="435"/>
      <c r="AC531" s="435">
        <f t="shared" si="21"/>
        <v>-700</v>
      </c>
      <c r="AD531" s="435"/>
      <c r="AE531" s="435">
        <v>300</v>
      </c>
      <c r="AF531" s="435"/>
      <c r="AG531" s="435"/>
      <c r="AH531" s="435"/>
      <c r="AI531" s="435"/>
      <c r="AJ531" s="481">
        <f t="shared" si="54"/>
        <v>0</v>
      </c>
    </row>
    <row r="532" customHeight="1" spans="1:36">
      <c r="A532" s="418">
        <v>45419</v>
      </c>
      <c r="B532" s="419">
        <v>903</v>
      </c>
      <c r="E532" s="419">
        <v>726644</v>
      </c>
      <c r="F532" s="483"/>
      <c r="G532" s="419">
        <v>371480</v>
      </c>
      <c r="H532" s="419" t="s">
        <v>591</v>
      </c>
      <c r="I532" s="419" t="s">
        <v>45</v>
      </c>
      <c r="L532" s="419" t="s">
        <v>584</v>
      </c>
      <c r="M532" s="435">
        <v>700</v>
      </c>
      <c r="N532" s="435"/>
      <c r="O532" s="435"/>
      <c r="P532" s="435"/>
      <c r="Q532" s="435">
        <f t="shared" si="55"/>
        <v>400</v>
      </c>
      <c r="R532" s="435"/>
      <c r="AC532" s="435">
        <f t="shared" si="21"/>
        <v>-700</v>
      </c>
      <c r="AD532" s="435"/>
      <c r="AE532" s="435">
        <v>300</v>
      </c>
      <c r="AF532" s="435"/>
      <c r="AG532" s="435"/>
      <c r="AH532" s="435"/>
      <c r="AI532" s="435"/>
      <c r="AJ532" s="481">
        <f t="shared" si="54"/>
        <v>0</v>
      </c>
    </row>
    <row r="533" customHeight="1" spans="1:36">
      <c r="A533" s="418">
        <v>45419</v>
      </c>
      <c r="B533" s="419">
        <v>903</v>
      </c>
      <c r="E533" s="419">
        <v>726645</v>
      </c>
      <c r="F533" s="483"/>
      <c r="G533" s="419">
        <v>371481</v>
      </c>
      <c r="H533" s="419" t="s">
        <v>592</v>
      </c>
      <c r="I533" s="419" t="s">
        <v>45</v>
      </c>
      <c r="L533" s="419" t="s">
        <v>584</v>
      </c>
      <c r="M533" s="435">
        <v>700</v>
      </c>
      <c r="N533" s="435"/>
      <c r="O533" s="435"/>
      <c r="P533" s="435"/>
      <c r="Q533" s="435">
        <f t="shared" si="55"/>
        <v>400</v>
      </c>
      <c r="R533" s="435"/>
      <c r="AC533" s="435">
        <f t="shared" si="21"/>
        <v>-700</v>
      </c>
      <c r="AD533" s="435"/>
      <c r="AE533" s="435">
        <v>300</v>
      </c>
      <c r="AF533" s="435"/>
      <c r="AG533" s="435"/>
      <c r="AH533" s="435"/>
      <c r="AI533" s="435"/>
      <c r="AJ533" s="481">
        <f t="shared" si="54"/>
        <v>0</v>
      </c>
    </row>
    <row r="534" customHeight="1" spans="1:36">
      <c r="A534" s="418">
        <v>45419</v>
      </c>
      <c r="B534" s="419">
        <v>903</v>
      </c>
      <c r="E534" s="419">
        <v>726646</v>
      </c>
      <c r="F534" s="483"/>
      <c r="G534" s="419">
        <v>371482</v>
      </c>
      <c r="H534" s="419" t="s">
        <v>593</v>
      </c>
      <c r="I534" s="419" t="s">
        <v>45</v>
      </c>
      <c r="L534" s="419" t="s">
        <v>584</v>
      </c>
      <c r="M534" s="435">
        <v>700</v>
      </c>
      <c r="N534" s="435"/>
      <c r="O534" s="435"/>
      <c r="P534" s="435"/>
      <c r="Q534" s="435">
        <f t="shared" si="55"/>
        <v>400</v>
      </c>
      <c r="R534" s="435"/>
      <c r="AC534" s="435">
        <f t="shared" si="21"/>
        <v>-700</v>
      </c>
      <c r="AD534" s="435"/>
      <c r="AE534" s="435">
        <v>300</v>
      </c>
      <c r="AF534" s="435"/>
      <c r="AG534" s="435"/>
      <c r="AH534" s="435"/>
      <c r="AI534" s="435"/>
      <c r="AJ534" s="481">
        <f t="shared" si="54"/>
        <v>0</v>
      </c>
    </row>
    <row r="535" customHeight="1" spans="1:36">
      <c r="A535" s="418">
        <v>45419</v>
      </c>
      <c r="B535" s="419">
        <v>903</v>
      </c>
      <c r="E535" s="419">
        <v>726647</v>
      </c>
      <c r="F535" s="483"/>
      <c r="G535" s="419">
        <v>371483</v>
      </c>
      <c r="H535" s="419" t="s">
        <v>594</v>
      </c>
      <c r="I535" s="419" t="s">
        <v>45</v>
      </c>
      <c r="L535" s="419" t="s">
        <v>584</v>
      </c>
      <c r="M535" s="435">
        <v>700</v>
      </c>
      <c r="N535" s="435"/>
      <c r="O535" s="435"/>
      <c r="P535" s="435"/>
      <c r="Q535" s="435">
        <f t="shared" si="55"/>
        <v>400</v>
      </c>
      <c r="R535" s="435"/>
      <c r="AC535" s="435">
        <f t="shared" si="21"/>
        <v>-700</v>
      </c>
      <c r="AD535" s="435"/>
      <c r="AE535" s="435">
        <v>300</v>
      </c>
      <c r="AF535" s="435"/>
      <c r="AG535" s="435"/>
      <c r="AH535" s="435"/>
      <c r="AI535" s="435"/>
      <c r="AJ535" s="481">
        <f t="shared" si="54"/>
        <v>0</v>
      </c>
    </row>
    <row r="536" customHeight="1" spans="1:36">
      <c r="A536" s="418">
        <v>45419</v>
      </c>
      <c r="B536" s="419">
        <v>903</v>
      </c>
      <c r="E536" s="419">
        <v>726648</v>
      </c>
      <c r="F536" s="483"/>
      <c r="G536" s="419">
        <v>371484</v>
      </c>
      <c r="H536" s="419" t="s">
        <v>595</v>
      </c>
      <c r="I536" s="419" t="s">
        <v>45</v>
      </c>
      <c r="L536" s="419" t="s">
        <v>584</v>
      </c>
      <c r="M536" s="435">
        <v>700</v>
      </c>
      <c r="N536" s="435"/>
      <c r="O536" s="435"/>
      <c r="P536" s="435"/>
      <c r="Q536" s="435">
        <f t="shared" si="55"/>
        <v>400</v>
      </c>
      <c r="R536" s="435"/>
      <c r="AC536" s="435">
        <f t="shared" si="21"/>
        <v>-700</v>
      </c>
      <c r="AD536" s="435"/>
      <c r="AE536" s="435">
        <v>300</v>
      </c>
      <c r="AF536" s="435"/>
      <c r="AG536" s="435"/>
      <c r="AH536" s="435"/>
      <c r="AI536" s="435"/>
      <c r="AJ536" s="481">
        <f t="shared" si="54"/>
        <v>0</v>
      </c>
    </row>
    <row r="537" customHeight="1" spans="1:36">
      <c r="A537" s="418">
        <v>45419</v>
      </c>
      <c r="B537" s="419">
        <v>903</v>
      </c>
      <c r="E537" s="419">
        <v>726649</v>
      </c>
      <c r="F537" s="483"/>
      <c r="G537" s="419">
        <v>371485</v>
      </c>
      <c r="H537" s="419" t="s">
        <v>596</v>
      </c>
      <c r="I537" s="419" t="s">
        <v>45</v>
      </c>
      <c r="L537" s="419" t="s">
        <v>584</v>
      </c>
      <c r="M537" s="435">
        <v>4700</v>
      </c>
      <c r="N537" s="435"/>
      <c r="O537" s="435"/>
      <c r="P537" s="435"/>
      <c r="Q537" s="435">
        <f t="shared" si="55"/>
        <v>2400</v>
      </c>
      <c r="R537" s="435"/>
      <c r="AC537" s="435">
        <f t="shared" si="21"/>
        <v>-4700</v>
      </c>
      <c r="AD537" s="435"/>
      <c r="AE537" s="435">
        <v>2300</v>
      </c>
      <c r="AF537" s="435"/>
      <c r="AG537" s="435"/>
      <c r="AH537" s="435"/>
      <c r="AI537" s="435"/>
      <c r="AJ537" s="481">
        <f t="shared" si="54"/>
        <v>0</v>
      </c>
    </row>
    <row r="538" customHeight="1" spans="1:36">
      <c r="A538" s="418">
        <v>45419</v>
      </c>
      <c r="B538" s="419">
        <v>903</v>
      </c>
      <c r="E538" s="419">
        <v>726650</v>
      </c>
      <c r="F538" s="483"/>
      <c r="G538" s="419">
        <v>371486</v>
      </c>
      <c r="H538" s="419" t="s">
        <v>597</v>
      </c>
      <c r="I538" s="419" t="s">
        <v>45</v>
      </c>
      <c r="L538" s="419" t="s">
        <v>584</v>
      </c>
      <c r="M538" s="435">
        <v>4700</v>
      </c>
      <c r="N538" s="435"/>
      <c r="O538" s="435"/>
      <c r="P538" s="435"/>
      <c r="Q538" s="435">
        <f t="shared" si="55"/>
        <v>2400</v>
      </c>
      <c r="R538" s="435"/>
      <c r="AC538" s="435">
        <f t="shared" si="21"/>
        <v>-4700</v>
      </c>
      <c r="AD538" s="435"/>
      <c r="AE538" s="435">
        <v>2300</v>
      </c>
      <c r="AF538" s="435"/>
      <c r="AG538" s="435"/>
      <c r="AH538" s="435"/>
      <c r="AI538" s="435"/>
      <c r="AJ538" s="481">
        <f t="shared" si="54"/>
        <v>0</v>
      </c>
    </row>
    <row r="539" customHeight="1" spans="1:36">
      <c r="A539" s="418">
        <v>45419</v>
      </c>
      <c r="B539" s="419">
        <v>885</v>
      </c>
      <c r="E539" s="419">
        <v>725741</v>
      </c>
      <c r="F539" s="483"/>
      <c r="G539" s="419">
        <v>370426</v>
      </c>
      <c r="H539" s="419" t="s">
        <v>598</v>
      </c>
      <c r="I539" s="419" t="s">
        <v>45</v>
      </c>
      <c r="L539" s="419" t="s">
        <v>584</v>
      </c>
      <c r="M539" s="435">
        <v>700</v>
      </c>
      <c r="N539" s="435"/>
      <c r="O539" s="435"/>
      <c r="P539" s="435"/>
      <c r="Q539" s="435">
        <f t="shared" si="55"/>
        <v>400</v>
      </c>
      <c r="R539" s="435"/>
      <c r="AC539" s="435">
        <f t="shared" si="21"/>
        <v>-700</v>
      </c>
      <c r="AD539" s="435"/>
      <c r="AE539" s="435">
        <v>300</v>
      </c>
      <c r="AF539" s="435"/>
      <c r="AG539" s="435"/>
      <c r="AH539" s="435"/>
      <c r="AI539" s="435"/>
      <c r="AJ539" s="481">
        <f t="shared" si="54"/>
        <v>0</v>
      </c>
    </row>
    <row r="540" customHeight="1" spans="1:36">
      <c r="A540" s="484">
        <v>45419</v>
      </c>
      <c r="B540" s="485">
        <v>885</v>
      </c>
      <c r="C540" s="487"/>
      <c r="D540" s="487"/>
      <c r="E540" s="485">
        <v>725742</v>
      </c>
      <c r="F540" s="502"/>
      <c r="G540" s="502"/>
      <c r="H540" s="485" t="s">
        <v>187</v>
      </c>
      <c r="I540" s="485" t="s">
        <v>45</v>
      </c>
      <c r="J540" s="487"/>
      <c r="K540" s="487"/>
      <c r="L540" s="485" t="s">
        <v>584</v>
      </c>
      <c r="M540" s="486"/>
      <c r="N540" s="486"/>
      <c r="O540" s="486"/>
      <c r="P540" s="486"/>
      <c r="Q540" s="486">
        <f t="shared" si="55"/>
        <v>0</v>
      </c>
      <c r="R540" s="486"/>
      <c r="S540" s="487"/>
      <c r="T540" s="487"/>
      <c r="U540" s="487"/>
      <c r="V540" s="487"/>
      <c r="W540" s="487"/>
      <c r="X540" s="487"/>
      <c r="Y540" s="487"/>
      <c r="Z540" s="487"/>
      <c r="AA540" s="487"/>
      <c r="AB540" s="487"/>
      <c r="AC540" s="486">
        <f t="shared" si="21"/>
        <v>0</v>
      </c>
      <c r="AD540" s="486"/>
      <c r="AE540" s="486"/>
      <c r="AF540" s="486"/>
      <c r="AG540" s="486"/>
      <c r="AH540" s="486"/>
      <c r="AI540" s="486"/>
      <c r="AJ540" s="488">
        <f t="shared" si="54"/>
        <v>0</v>
      </c>
    </row>
    <row r="541" customHeight="1" spans="1:36">
      <c r="A541" s="418">
        <v>45419</v>
      </c>
      <c r="B541" s="419">
        <v>885</v>
      </c>
      <c r="E541" s="419">
        <v>725743</v>
      </c>
      <c r="F541" s="483"/>
      <c r="G541" s="419" t="s">
        <v>599</v>
      </c>
      <c r="H541" s="419" t="s">
        <v>600</v>
      </c>
      <c r="I541" s="419" t="s">
        <v>45</v>
      </c>
      <c r="L541" s="419" t="s">
        <v>584</v>
      </c>
      <c r="M541" s="435">
        <v>1400</v>
      </c>
      <c r="N541" s="435"/>
      <c r="O541" s="435"/>
      <c r="P541" s="435"/>
      <c r="Q541" s="435">
        <f t="shared" si="55"/>
        <v>800</v>
      </c>
      <c r="R541" s="435"/>
      <c r="AC541" s="435">
        <f t="shared" si="21"/>
        <v>-1400</v>
      </c>
      <c r="AD541" s="435"/>
      <c r="AE541" s="435">
        <v>600</v>
      </c>
      <c r="AF541" s="435"/>
      <c r="AG541" s="435"/>
      <c r="AH541" s="435"/>
      <c r="AI541" s="435"/>
      <c r="AJ541" s="481">
        <f t="shared" si="54"/>
        <v>0</v>
      </c>
    </row>
    <row r="542" customHeight="1" spans="1:36">
      <c r="A542" s="418">
        <v>45419</v>
      </c>
      <c r="B542" s="419">
        <v>885</v>
      </c>
      <c r="E542" s="419">
        <v>725744</v>
      </c>
      <c r="F542" s="483"/>
      <c r="G542" s="419">
        <v>370431</v>
      </c>
      <c r="H542" s="419" t="s">
        <v>601</v>
      </c>
      <c r="I542" s="419" t="s">
        <v>45</v>
      </c>
      <c r="L542" s="419" t="s">
        <v>584</v>
      </c>
      <c r="M542" s="435">
        <v>700</v>
      </c>
      <c r="N542" s="435"/>
      <c r="O542" s="435"/>
      <c r="P542" s="435"/>
      <c r="Q542" s="435">
        <f t="shared" si="55"/>
        <v>400</v>
      </c>
      <c r="R542" s="435"/>
      <c r="AC542" s="435">
        <f t="shared" si="21"/>
        <v>-700</v>
      </c>
      <c r="AD542" s="435"/>
      <c r="AE542" s="435">
        <v>300</v>
      </c>
      <c r="AF542" s="435"/>
      <c r="AG542" s="435"/>
      <c r="AH542" s="435"/>
      <c r="AI542" s="435"/>
      <c r="AJ542" s="481">
        <f t="shared" si="54"/>
        <v>0</v>
      </c>
    </row>
    <row r="543" customHeight="1" spans="1:36">
      <c r="A543" s="418">
        <v>45419</v>
      </c>
      <c r="B543" s="419">
        <v>885</v>
      </c>
      <c r="E543" s="419">
        <v>725745</v>
      </c>
      <c r="F543" s="483"/>
      <c r="G543" s="419">
        <v>370430</v>
      </c>
      <c r="H543" s="419" t="s">
        <v>602</v>
      </c>
      <c r="I543" s="419" t="s">
        <v>45</v>
      </c>
      <c r="L543" s="419" t="s">
        <v>584</v>
      </c>
      <c r="M543" s="435">
        <v>700</v>
      </c>
      <c r="N543" s="435"/>
      <c r="O543" s="435"/>
      <c r="P543" s="435"/>
      <c r="Q543" s="435">
        <f t="shared" si="55"/>
        <v>400</v>
      </c>
      <c r="R543" s="435"/>
      <c r="AC543" s="435">
        <f t="shared" si="21"/>
        <v>-700</v>
      </c>
      <c r="AD543" s="435"/>
      <c r="AE543" s="435">
        <v>300</v>
      </c>
      <c r="AF543" s="435"/>
      <c r="AG543" s="435"/>
      <c r="AH543" s="435"/>
      <c r="AI543" s="435"/>
      <c r="AJ543" s="481">
        <f t="shared" si="54"/>
        <v>0</v>
      </c>
    </row>
    <row r="544" customHeight="1" spans="1:36">
      <c r="A544" s="418">
        <v>45419</v>
      </c>
      <c r="B544" s="419">
        <v>885</v>
      </c>
      <c r="E544" s="419">
        <v>725746</v>
      </c>
      <c r="F544" s="483"/>
      <c r="G544" s="419">
        <v>370432</v>
      </c>
      <c r="H544" s="419" t="s">
        <v>603</v>
      </c>
      <c r="I544" s="419" t="s">
        <v>45</v>
      </c>
      <c r="L544" s="419" t="s">
        <v>584</v>
      </c>
      <c r="M544" s="435">
        <v>700</v>
      </c>
      <c r="N544" s="435"/>
      <c r="O544" s="435"/>
      <c r="P544" s="435"/>
      <c r="Q544" s="435">
        <f t="shared" si="55"/>
        <v>400</v>
      </c>
      <c r="R544" s="435"/>
      <c r="AC544" s="435">
        <f t="shared" si="21"/>
        <v>-700</v>
      </c>
      <c r="AD544" s="435"/>
      <c r="AE544" s="435">
        <v>300</v>
      </c>
      <c r="AF544" s="435"/>
      <c r="AG544" s="435"/>
      <c r="AH544" s="435"/>
      <c r="AI544" s="435"/>
      <c r="AJ544" s="481">
        <f t="shared" si="54"/>
        <v>0</v>
      </c>
    </row>
    <row r="545" customHeight="1" spans="1:36">
      <c r="A545" s="418">
        <v>45419</v>
      </c>
      <c r="B545" s="419">
        <v>885</v>
      </c>
      <c r="E545" s="419">
        <v>725747</v>
      </c>
      <c r="F545" s="483"/>
      <c r="G545" s="419">
        <v>370433</v>
      </c>
      <c r="H545" s="419" t="s">
        <v>604</v>
      </c>
      <c r="I545" s="419" t="s">
        <v>45</v>
      </c>
      <c r="L545" s="419" t="s">
        <v>584</v>
      </c>
      <c r="M545" s="435">
        <v>700</v>
      </c>
      <c r="N545" s="435"/>
      <c r="O545" s="435"/>
      <c r="P545" s="435"/>
      <c r="Q545" s="435">
        <f t="shared" si="55"/>
        <v>400</v>
      </c>
      <c r="R545" s="435"/>
      <c r="AC545" s="435">
        <f t="shared" si="21"/>
        <v>-700</v>
      </c>
      <c r="AD545" s="435"/>
      <c r="AE545" s="435">
        <v>300</v>
      </c>
      <c r="AF545" s="435"/>
      <c r="AG545" s="435"/>
      <c r="AH545" s="435"/>
      <c r="AI545" s="435"/>
      <c r="AJ545" s="481">
        <f t="shared" si="54"/>
        <v>0</v>
      </c>
    </row>
    <row r="546" customHeight="1" spans="1:36">
      <c r="A546" s="418">
        <v>45419</v>
      </c>
      <c r="B546" s="419">
        <v>885</v>
      </c>
      <c r="E546" s="419">
        <v>725748</v>
      </c>
      <c r="F546" s="483"/>
      <c r="G546" s="419">
        <v>370434</v>
      </c>
      <c r="H546" s="419" t="s">
        <v>605</v>
      </c>
      <c r="I546" s="419" t="s">
        <v>45</v>
      </c>
      <c r="L546" s="419" t="s">
        <v>584</v>
      </c>
      <c r="M546" s="435">
        <v>700</v>
      </c>
      <c r="N546" s="435"/>
      <c r="O546" s="435"/>
      <c r="P546" s="435"/>
      <c r="Q546" s="435">
        <f t="shared" si="55"/>
        <v>400</v>
      </c>
      <c r="R546" s="435"/>
      <c r="AC546" s="435">
        <f t="shared" si="21"/>
        <v>-700</v>
      </c>
      <c r="AD546" s="435"/>
      <c r="AE546" s="435">
        <v>300</v>
      </c>
      <c r="AF546" s="435"/>
      <c r="AG546" s="435"/>
      <c r="AH546" s="435"/>
      <c r="AI546" s="435"/>
      <c r="AJ546" s="481">
        <f t="shared" si="54"/>
        <v>0</v>
      </c>
    </row>
    <row r="547" customHeight="1" spans="1:36">
      <c r="A547" s="418">
        <v>45419</v>
      </c>
      <c r="B547" s="419">
        <v>885</v>
      </c>
      <c r="E547" s="419">
        <v>725749</v>
      </c>
      <c r="F547" s="483"/>
      <c r="G547" s="419">
        <v>370435</v>
      </c>
      <c r="H547" s="419" t="s">
        <v>606</v>
      </c>
      <c r="I547" s="419" t="s">
        <v>64</v>
      </c>
      <c r="L547" s="419" t="s">
        <v>584</v>
      </c>
      <c r="M547" s="435">
        <v>4700</v>
      </c>
      <c r="N547" s="435"/>
      <c r="O547" s="435"/>
      <c r="P547" s="435"/>
      <c r="Q547" s="435">
        <f t="shared" si="55"/>
        <v>2400</v>
      </c>
      <c r="R547" s="435"/>
      <c r="AC547" s="435">
        <f t="shared" si="21"/>
        <v>-4700</v>
      </c>
      <c r="AD547" s="435"/>
      <c r="AE547" s="435">
        <v>2300</v>
      </c>
      <c r="AF547" s="435"/>
      <c r="AG547" s="435"/>
      <c r="AH547" s="435"/>
      <c r="AI547" s="435"/>
      <c r="AJ547" s="481">
        <f t="shared" si="54"/>
        <v>0</v>
      </c>
    </row>
    <row r="548" customHeight="1" spans="1:36">
      <c r="A548" s="418">
        <v>45419</v>
      </c>
      <c r="B548" s="419">
        <v>885</v>
      </c>
      <c r="E548" s="419">
        <v>725750</v>
      </c>
      <c r="F548" s="483"/>
      <c r="G548" s="419">
        <v>370436</v>
      </c>
      <c r="H548" s="419" t="s">
        <v>607</v>
      </c>
      <c r="I548" s="419" t="s">
        <v>64</v>
      </c>
      <c r="L548" s="419" t="s">
        <v>584</v>
      </c>
      <c r="M548" s="435">
        <v>4700</v>
      </c>
      <c r="N548" s="435"/>
      <c r="O548" s="435"/>
      <c r="P548" s="435"/>
      <c r="Q548" s="435">
        <f t="shared" si="55"/>
        <v>2400</v>
      </c>
      <c r="R548" s="435"/>
      <c r="AC548" s="435">
        <f t="shared" si="21"/>
        <v>-4700</v>
      </c>
      <c r="AD548" s="435"/>
      <c r="AE548" s="435">
        <v>2300</v>
      </c>
      <c r="AF548" s="435"/>
      <c r="AG548" s="435"/>
      <c r="AH548" s="435"/>
      <c r="AI548" s="435"/>
      <c r="AJ548" s="481">
        <f t="shared" si="54"/>
        <v>0</v>
      </c>
    </row>
    <row r="549" customHeight="1" spans="1:36">
      <c r="A549" s="418">
        <v>45419</v>
      </c>
      <c r="B549" s="419">
        <v>980</v>
      </c>
      <c r="C549" s="419"/>
      <c r="D549" s="419"/>
      <c r="E549" s="419">
        <v>730496</v>
      </c>
      <c r="F549" s="419"/>
      <c r="G549" s="419">
        <v>371898</v>
      </c>
      <c r="H549" s="419" t="s">
        <v>608</v>
      </c>
      <c r="I549" s="419" t="s">
        <v>45</v>
      </c>
      <c r="J549" s="419"/>
      <c r="K549" s="419"/>
      <c r="L549" s="419" t="s">
        <v>584</v>
      </c>
      <c r="M549" s="435">
        <v>700</v>
      </c>
      <c r="N549" s="435"/>
      <c r="O549" s="435"/>
      <c r="P549" s="435"/>
      <c r="Q549" s="435">
        <f t="shared" si="55"/>
        <v>400</v>
      </c>
      <c r="R549" s="435"/>
      <c r="AC549" s="435">
        <f t="shared" si="21"/>
        <v>-700</v>
      </c>
      <c r="AD549" s="435"/>
      <c r="AE549" s="435">
        <v>300</v>
      </c>
      <c r="AF549" s="435"/>
      <c r="AG549" s="435"/>
      <c r="AH549" s="435"/>
      <c r="AI549" s="435"/>
      <c r="AJ549" s="481">
        <f t="shared" si="54"/>
        <v>0</v>
      </c>
    </row>
    <row r="550" customHeight="1" spans="1:36">
      <c r="A550" s="418">
        <v>45419</v>
      </c>
      <c r="B550" s="419">
        <v>980</v>
      </c>
      <c r="C550" s="419"/>
      <c r="D550" s="419"/>
      <c r="E550" s="419">
        <v>730497</v>
      </c>
      <c r="F550" s="419"/>
      <c r="G550" s="419">
        <v>371899</v>
      </c>
      <c r="H550" s="419" t="s">
        <v>609</v>
      </c>
      <c r="I550" s="419" t="s">
        <v>64</v>
      </c>
      <c r="J550" s="419"/>
      <c r="K550" s="419"/>
      <c r="L550" s="419" t="s">
        <v>584</v>
      </c>
      <c r="M550" s="435">
        <v>4700</v>
      </c>
      <c r="N550" s="435"/>
      <c r="O550" s="435"/>
      <c r="P550" s="435"/>
      <c r="Q550" s="435">
        <f t="shared" si="55"/>
        <v>2400</v>
      </c>
      <c r="R550" s="435"/>
      <c r="AC550" s="435">
        <f t="shared" si="21"/>
        <v>-4700</v>
      </c>
      <c r="AD550" s="435"/>
      <c r="AE550" s="435">
        <v>2300</v>
      </c>
      <c r="AF550" s="435"/>
      <c r="AG550" s="435"/>
      <c r="AH550" s="435"/>
      <c r="AI550" s="435"/>
      <c r="AJ550" s="481">
        <f t="shared" si="54"/>
        <v>0</v>
      </c>
    </row>
    <row r="551" customHeight="1" spans="1:36">
      <c r="A551" s="418">
        <v>45419</v>
      </c>
      <c r="B551" s="419">
        <v>980</v>
      </c>
      <c r="C551" s="419"/>
      <c r="D551" s="419"/>
      <c r="E551" s="419">
        <v>730498</v>
      </c>
      <c r="F551" s="419"/>
      <c r="G551" s="419">
        <v>371900</v>
      </c>
      <c r="H551" s="419" t="s">
        <v>610</v>
      </c>
      <c r="I551" s="419" t="s">
        <v>64</v>
      </c>
      <c r="J551" s="419"/>
      <c r="K551" s="419"/>
      <c r="L551" s="419" t="s">
        <v>584</v>
      </c>
      <c r="M551" s="435">
        <v>4700</v>
      </c>
      <c r="N551" s="435"/>
      <c r="O551" s="435"/>
      <c r="P551" s="435"/>
      <c r="Q551" s="435">
        <f t="shared" si="55"/>
        <v>2400</v>
      </c>
      <c r="R551" s="435"/>
      <c r="AC551" s="435">
        <f t="shared" si="21"/>
        <v>-4700</v>
      </c>
      <c r="AD551" s="435"/>
      <c r="AE551" s="435">
        <v>2300</v>
      </c>
      <c r="AF551" s="435"/>
      <c r="AG551" s="435"/>
      <c r="AH551" s="435"/>
      <c r="AI551" s="435"/>
      <c r="AJ551" s="481">
        <f t="shared" si="54"/>
        <v>0</v>
      </c>
    </row>
    <row r="552" customHeight="1" spans="1:36">
      <c r="A552" s="418">
        <v>45419</v>
      </c>
      <c r="B552" s="419">
        <v>980</v>
      </c>
      <c r="C552" s="419"/>
      <c r="D552" s="419"/>
      <c r="E552" s="419">
        <v>730499</v>
      </c>
      <c r="F552" s="419"/>
      <c r="G552" s="419">
        <v>372175</v>
      </c>
      <c r="H552" s="419" t="s">
        <v>611</v>
      </c>
      <c r="I552" s="419" t="s">
        <v>64</v>
      </c>
      <c r="J552" s="419"/>
      <c r="K552" s="419"/>
      <c r="L552" s="419" t="s">
        <v>584</v>
      </c>
      <c r="M552" s="435">
        <v>4700</v>
      </c>
      <c r="N552" s="435"/>
      <c r="O552" s="435"/>
      <c r="P552" s="435"/>
      <c r="Q552" s="435">
        <f t="shared" si="55"/>
        <v>2400</v>
      </c>
      <c r="R552" s="435"/>
      <c r="AC552" s="435">
        <f t="shared" si="21"/>
        <v>-4700</v>
      </c>
      <c r="AD552" s="435"/>
      <c r="AE552" s="435">
        <v>2300</v>
      </c>
      <c r="AF552" s="435"/>
      <c r="AG552" s="435"/>
      <c r="AH552" s="435"/>
      <c r="AI552" s="435"/>
      <c r="AJ552" s="481">
        <f t="shared" si="54"/>
        <v>0</v>
      </c>
    </row>
    <row r="553" customHeight="1" spans="1:36">
      <c r="A553" s="418">
        <v>45419</v>
      </c>
      <c r="B553" s="419">
        <v>980</v>
      </c>
      <c r="C553" s="419"/>
      <c r="D553" s="419"/>
      <c r="E553" s="419">
        <v>730500</v>
      </c>
      <c r="F553" s="419"/>
      <c r="G553" s="419">
        <v>372176</v>
      </c>
      <c r="H553" s="419" t="s">
        <v>612</v>
      </c>
      <c r="I553" s="419" t="s">
        <v>64</v>
      </c>
      <c r="J553" s="419"/>
      <c r="K553" s="419"/>
      <c r="L553" s="419" t="s">
        <v>584</v>
      </c>
      <c r="M553" s="435">
        <v>4700</v>
      </c>
      <c r="N553" s="435"/>
      <c r="O553" s="435"/>
      <c r="P553" s="435"/>
      <c r="Q553" s="435">
        <f t="shared" si="55"/>
        <v>2400</v>
      </c>
      <c r="R553" s="435"/>
      <c r="AC553" s="435">
        <f t="shared" si="21"/>
        <v>-4700</v>
      </c>
      <c r="AD553" s="435"/>
      <c r="AE553" s="435">
        <v>2300</v>
      </c>
      <c r="AF553" s="435"/>
      <c r="AG553" s="435"/>
      <c r="AH553" s="435"/>
      <c r="AI553" s="435"/>
      <c r="AJ553" s="481">
        <f t="shared" si="54"/>
        <v>0</v>
      </c>
    </row>
    <row r="554" customHeight="1" spans="1:36">
      <c r="A554" s="418">
        <v>45419</v>
      </c>
      <c r="B554" s="419">
        <v>890</v>
      </c>
      <c r="C554" s="419"/>
      <c r="D554" s="419"/>
      <c r="E554" s="419">
        <v>726000</v>
      </c>
      <c r="F554" s="419"/>
      <c r="G554" s="419">
        <v>372178</v>
      </c>
      <c r="H554" s="419" t="s">
        <v>613</v>
      </c>
      <c r="I554" s="419" t="s">
        <v>64</v>
      </c>
      <c r="J554" s="419"/>
      <c r="K554" s="419"/>
      <c r="L554" s="419" t="s">
        <v>584</v>
      </c>
      <c r="M554" s="435">
        <v>4700</v>
      </c>
      <c r="N554" s="435"/>
      <c r="O554" s="435"/>
      <c r="P554" s="435"/>
      <c r="Q554" s="435">
        <f t="shared" si="55"/>
        <v>2400</v>
      </c>
      <c r="R554" s="435"/>
      <c r="AC554" s="435">
        <f t="shared" si="21"/>
        <v>-4700</v>
      </c>
      <c r="AD554" s="435"/>
      <c r="AE554" s="435">
        <v>2300</v>
      </c>
      <c r="AF554" s="435"/>
      <c r="AG554" s="435"/>
      <c r="AH554" s="435"/>
      <c r="AI554" s="435"/>
      <c r="AJ554" s="481">
        <f t="shared" si="54"/>
        <v>0</v>
      </c>
    </row>
    <row r="555" customHeight="1" spans="1:36">
      <c r="A555" s="418">
        <v>45419</v>
      </c>
      <c r="B555" s="419">
        <v>909</v>
      </c>
      <c r="C555" s="419"/>
      <c r="D555" s="419"/>
      <c r="E555" s="419">
        <v>726950</v>
      </c>
      <c r="F555" s="419"/>
      <c r="G555" s="419">
        <v>372177</v>
      </c>
      <c r="H555" s="419" t="s">
        <v>614</v>
      </c>
      <c r="I555" s="419" t="s">
        <v>64</v>
      </c>
      <c r="J555" s="419"/>
      <c r="K555" s="419"/>
      <c r="L555" s="419" t="s">
        <v>584</v>
      </c>
      <c r="M555" s="435">
        <v>4700</v>
      </c>
      <c r="N555" s="435"/>
      <c r="O555" s="435"/>
      <c r="P555" s="435"/>
      <c r="Q555" s="435">
        <f t="shared" si="55"/>
        <v>2400</v>
      </c>
      <c r="R555" s="435"/>
      <c r="AC555" s="435">
        <f t="shared" si="21"/>
        <v>-4700</v>
      </c>
      <c r="AD555" s="435"/>
      <c r="AE555" s="435">
        <v>2300</v>
      </c>
      <c r="AF555" s="435"/>
      <c r="AG555" s="435"/>
      <c r="AH555" s="435"/>
      <c r="AI555" s="435"/>
      <c r="AJ555" s="481">
        <f t="shared" si="54"/>
        <v>0</v>
      </c>
    </row>
    <row r="556" customHeight="1" spans="1:36">
      <c r="A556" s="418">
        <v>45419</v>
      </c>
      <c r="B556" s="419">
        <v>934</v>
      </c>
      <c r="C556" s="419"/>
      <c r="D556" s="419"/>
      <c r="E556" s="419">
        <v>728200</v>
      </c>
      <c r="F556" s="419"/>
      <c r="G556" s="419">
        <v>373218</v>
      </c>
      <c r="H556" s="419" t="s">
        <v>615</v>
      </c>
      <c r="I556" s="419" t="s">
        <v>64</v>
      </c>
      <c r="J556" s="419"/>
      <c r="K556" s="419"/>
      <c r="L556" s="419" t="s">
        <v>616</v>
      </c>
      <c r="M556" s="435">
        <v>3000</v>
      </c>
      <c r="N556" s="435"/>
      <c r="O556" s="435"/>
      <c r="P556" s="435"/>
      <c r="Q556" s="435">
        <f t="shared" si="55"/>
        <v>3000</v>
      </c>
      <c r="R556" s="435"/>
      <c r="AC556" s="435">
        <f t="shared" si="21"/>
        <v>-3000</v>
      </c>
      <c r="AD556" s="435"/>
      <c r="AE556" s="435"/>
      <c r="AF556" s="435"/>
      <c r="AG556" s="435"/>
      <c r="AH556" s="435"/>
      <c r="AI556" s="435"/>
      <c r="AJ556" s="481">
        <f t="shared" si="54"/>
        <v>0</v>
      </c>
    </row>
    <row r="557" customHeight="1" spans="1:36">
      <c r="A557" s="418">
        <v>45419</v>
      </c>
      <c r="B557" s="419">
        <v>996</v>
      </c>
      <c r="C557" s="419"/>
      <c r="D557" s="419"/>
      <c r="E557" s="420">
        <v>731287</v>
      </c>
      <c r="F557" s="419"/>
      <c r="G557" s="419">
        <v>395242</v>
      </c>
      <c r="H557" s="419" t="s">
        <v>617</v>
      </c>
      <c r="I557" s="419" t="s">
        <v>45</v>
      </c>
      <c r="J557" s="419"/>
      <c r="K557" s="419"/>
      <c r="L557" s="419" t="s">
        <v>352</v>
      </c>
      <c r="M557" s="435">
        <v>600</v>
      </c>
      <c r="N557" s="435"/>
      <c r="O557" s="435"/>
      <c r="P557" s="435"/>
      <c r="Q557" s="435">
        <f t="shared" si="55"/>
        <v>600</v>
      </c>
      <c r="R557" s="435"/>
      <c r="AC557" s="435">
        <f t="shared" si="21"/>
        <v>-600</v>
      </c>
      <c r="AD557" s="435"/>
      <c r="AE557" s="435"/>
      <c r="AF557" s="435"/>
      <c r="AG557" s="435"/>
      <c r="AH557" s="435"/>
      <c r="AI557" s="435"/>
      <c r="AJ557" s="481">
        <f t="shared" si="54"/>
        <v>0</v>
      </c>
    </row>
    <row r="558" customHeight="1" spans="1:36">
      <c r="A558" s="418">
        <v>45419</v>
      </c>
      <c r="B558" s="419">
        <v>996</v>
      </c>
      <c r="C558" s="419"/>
      <c r="D558" s="419"/>
      <c r="E558" s="420">
        <v>731288</v>
      </c>
      <c r="F558" s="419"/>
      <c r="G558" s="419">
        <v>372137</v>
      </c>
      <c r="H558" s="419" t="s">
        <v>66</v>
      </c>
      <c r="I558" s="419" t="s">
        <v>45</v>
      </c>
      <c r="J558" s="419"/>
      <c r="K558" s="419"/>
      <c r="L558" s="419" t="s">
        <v>189</v>
      </c>
      <c r="M558" s="435">
        <v>600</v>
      </c>
      <c r="N558" s="435"/>
      <c r="O558" s="435"/>
      <c r="P558" s="435"/>
      <c r="Q558" s="435">
        <f t="shared" si="55"/>
        <v>600</v>
      </c>
      <c r="R558" s="435"/>
      <c r="AC558" s="435">
        <f t="shared" si="21"/>
        <v>-600</v>
      </c>
      <c r="AD558" s="435"/>
      <c r="AE558" s="435"/>
      <c r="AF558" s="435"/>
      <c r="AG558" s="435"/>
      <c r="AH558" s="435"/>
      <c r="AI558" s="435"/>
      <c r="AJ558" s="481">
        <f t="shared" si="54"/>
        <v>0</v>
      </c>
    </row>
    <row r="559" customHeight="1" spans="1:36">
      <c r="A559" s="418">
        <v>45419</v>
      </c>
      <c r="B559" s="419">
        <v>996</v>
      </c>
      <c r="C559" s="419"/>
      <c r="D559" s="419"/>
      <c r="E559" s="420">
        <v>731289</v>
      </c>
      <c r="F559" s="419"/>
      <c r="G559" s="419">
        <v>372125</v>
      </c>
      <c r="H559" s="419" t="s">
        <v>618</v>
      </c>
      <c r="I559" s="419" t="s">
        <v>45</v>
      </c>
      <c r="J559" s="419"/>
      <c r="K559" s="419"/>
      <c r="L559" s="419" t="s">
        <v>383</v>
      </c>
      <c r="M559" s="435">
        <v>600</v>
      </c>
      <c r="N559" s="435"/>
      <c r="O559" s="435"/>
      <c r="P559" s="435"/>
      <c r="Q559" s="435">
        <f t="shared" si="55"/>
        <v>600</v>
      </c>
      <c r="R559" s="435"/>
      <c r="AC559" s="435">
        <f t="shared" si="21"/>
        <v>-600</v>
      </c>
      <c r="AD559" s="435"/>
      <c r="AE559" s="435"/>
      <c r="AF559" s="435"/>
      <c r="AG559" s="435"/>
      <c r="AH559" s="435"/>
      <c r="AI559" s="435"/>
      <c r="AJ559" s="481">
        <f t="shared" si="54"/>
        <v>0</v>
      </c>
    </row>
    <row r="560" customHeight="1" spans="1:57">
      <c r="A560" s="418">
        <v>45419</v>
      </c>
      <c r="B560" s="419">
        <v>40</v>
      </c>
      <c r="C560" s="419"/>
      <c r="D560" s="419"/>
      <c r="E560" s="420">
        <v>1955</v>
      </c>
      <c r="F560" s="419"/>
      <c r="G560" s="419">
        <v>373646</v>
      </c>
      <c r="H560" s="419" t="s">
        <v>619</v>
      </c>
      <c r="I560" s="419" t="s">
        <v>45</v>
      </c>
      <c r="J560" s="419"/>
      <c r="K560" s="419"/>
      <c r="L560" s="419" t="s">
        <v>620</v>
      </c>
      <c r="M560" s="435">
        <v>500</v>
      </c>
      <c r="N560" s="435"/>
      <c r="O560" s="435"/>
      <c r="P560" s="435"/>
      <c r="Q560" s="435">
        <f t="shared" si="55"/>
        <v>500</v>
      </c>
      <c r="R560" s="435"/>
      <c r="AC560" s="435">
        <f t="shared" si="21"/>
        <v>-500</v>
      </c>
      <c r="AD560" s="435"/>
      <c r="AE560" s="435"/>
      <c r="AF560" s="435"/>
      <c r="AG560" s="435"/>
      <c r="AH560" s="435"/>
      <c r="AI560" s="435"/>
      <c r="AJ560" s="481">
        <f t="shared" si="54"/>
        <v>0</v>
      </c>
      <c r="AK560" s="489"/>
      <c r="AL560" s="489"/>
      <c r="AM560" s="489"/>
      <c r="AN560" s="489"/>
      <c r="AO560" s="489"/>
      <c r="AP560" s="489"/>
      <c r="AQ560" s="489"/>
      <c r="AR560" s="489"/>
      <c r="AS560" s="489"/>
      <c r="AT560" s="489"/>
      <c r="AU560" s="489"/>
      <c r="AV560" s="489"/>
      <c r="AW560" s="489"/>
      <c r="AX560" s="489"/>
      <c r="AY560" s="489"/>
      <c r="AZ560" s="489"/>
      <c r="BA560" s="489"/>
      <c r="BB560" s="489"/>
      <c r="BC560" s="489"/>
      <c r="BD560" s="489"/>
      <c r="BE560" s="489"/>
    </row>
    <row r="561" customHeight="1" spans="1:36">
      <c r="A561" s="418">
        <v>45419</v>
      </c>
      <c r="B561" s="419">
        <v>40</v>
      </c>
      <c r="C561" s="419"/>
      <c r="D561" s="419"/>
      <c r="E561" s="420">
        <v>1956</v>
      </c>
      <c r="F561" s="419"/>
      <c r="G561" s="419">
        <v>373657</v>
      </c>
      <c r="H561" s="419" t="s">
        <v>621</v>
      </c>
      <c r="I561" s="419" t="s">
        <v>45</v>
      </c>
      <c r="J561" s="419"/>
      <c r="K561" s="419"/>
      <c r="L561" s="419" t="s">
        <v>620</v>
      </c>
      <c r="M561" s="435">
        <v>500</v>
      </c>
      <c r="N561" s="435"/>
      <c r="O561" s="435"/>
      <c r="P561" s="435"/>
      <c r="Q561" s="435">
        <f t="shared" si="55"/>
        <v>500</v>
      </c>
      <c r="R561" s="435"/>
      <c r="AC561" s="435">
        <f t="shared" si="21"/>
        <v>-500</v>
      </c>
      <c r="AD561" s="435"/>
      <c r="AE561" s="435"/>
      <c r="AF561" s="435"/>
      <c r="AG561" s="435"/>
      <c r="AH561" s="435"/>
      <c r="AI561" s="435"/>
      <c r="AJ561" s="481">
        <f t="shared" si="54"/>
        <v>0</v>
      </c>
    </row>
    <row r="562" customHeight="1" spans="1:36">
      <c r="A562" s="418">
        <v>45419</v>
      </c>
      <c r="B562" s="419">
        <v>40</v>
      </c>
      <c r="C562" s="419"/>
      <c r="D562" s="419"/>
      <c r="E562" s="420">
        <v>1957</v>
      </c>
      <c r="F562" s="419"/>
      <c r="G562" s="419">
        <v>373669</v>
      </c>
      <c r="H562" s="419" t="s">
        <v>622</v>
      </c>
      <c r="I562" s="419" t="s">
        <v>45</v>
      </c>
      <c r="J562" s="419"/>
      <c r="K562" s="419"/>
      <c r="L562" s="419" t="s">
        <v>620</v>
      </c>
      <c r="M562" s="435">
        <v>500</v>
      </c>
      <c r="N562" s="435"/>
      <c r="O562" s="435"/>
      <c r="P562" s="435"/>
      <c r="Q562" s="435">
        <f t="shared" si="55"/>
        <v>500</v>
      </c>
      <c r="R562" s="435"/>
      <c r="AC562" s="435">
        <f t="shared" si="21"/>
        <v>-500</v>
      </c>
      <c r="AD562" s="435"/>
      <c r="AE562" s="435"/>
      <c r="AF562" s="435"/>
      <c r="AG562" s="435"/>
      <c r="AH562" s="435"/>
      <c r="AI562" s="435"/>
      <c r="AJ562" s="481">
        <f t="shared" si="54"/>
        <v>0</v>
      </c>
    </row>
    <row r="563" customHeight="1" spans="1:36">
      <c r="A563" s="418">
        <v>45419</v>
      </c>
      <c r="B563" s="419">
        <v>40</v>
      </c>
      <c r="C563" s="419"/>
      <c r="D563" s="419"/>
      <c r="E563" s="420">
        <v>1958</v>
      </c>
      <c r="F563" s="419"/>
      <c r="G563" s="419">
        <v>373671</v>
      </c>
      <c r="H563" s="419" t="s">
        <v>623</v>
      </c>
      <c r="I563" s="419" t="s">
        <v>45</v>
      </c>
      <c r="J563" s="419"/>
      <c r="K563" s="419"/>
      <c r="L563" s="419" t="s">
        <v>620</v>
      </c>
      <c r="M563" s="435">
        <v>1000</v>
      </c>
      <c r="N563" s="435"/>
      <c r="O563" s="435"/>
      <c r="P563" s="435"/>
      <c r="Q563" s="435">
        <f t="shared" si="55"/>
        <v>1000</v>
      </c>
      <c r="R563" s="435"/>
      <c r="AC563" s="435">
        <f t="shared" si="21"/>
        <v>-1000</v>
      </c>
      <c r="AD563" s="435"/>
      <c r="AE563" s="435"/>
      <c r="AF563" s="435"/>
      <c r="AG563" s="435"/>
      <c r="AH563" s="435"/>
      <c r="AI563" s="435"/>
      <c r="AJ563" s="481">
        <f t="shared" si="54"/>
        <v>0</v>
      </c>
    </row>
    <row r="564" customHeight="1" spans="1:36">
      <c r="A564" s="418">
        <v>45419</v>
      </c>
      <c r="B564" s="419">
        <v>40</v>
      </c>
      <c r="C564" s="419"/>
      <c r="D564" s="419"/>
      <c r="E564" s="420">
        <v>1959</v>
      </c>
      <c r="F564" s="419"/>
      <c r="G564" s="419">
        <v>373653</v>
      </c>
      <c r="H564" s="419" t="s">
        <v>624</v>
      </c>
      <c r="I564" s="419" t="s">
        <v>45</v>
      </c>
      <c r="J564" s="419"/>
      <c r="K564" s="419"/>
      <c r="L564" s="419" t="s">
        <v>620</v>
      </c>
      <c r="M564" s="435">
        <v>500</v>
      </c>
      <c r="N564" s="435"/>
      <c r="O564" s="435"/>
      <c r="P564" s="435"/>
      <c r="Q564" s="435">
        <f t="shared" si="55"/>
        <v>500</v>
      </c>
      <c r="R564" s="435"/>
      <c r="AC564" s="435">
        <f t="shared" si="21"/>
        <v>-500</v>
      </c>
      <c r="AD564" s="435"/>
      <c r="AE564" s="435"/>
      <c r="AF564" s="435"/>
      <c r="AG564" s="435"/>
      <c r="AH564" s="435"/>
      <c r="AI564" s="435"/>
      <c r="AJ564" s="481">
        <f t="shared" si="54"/>
        <v>0</v>
      </c>
    </row>
    <row r="565" customHeight="1" spans="1:36">
      <c r="A565" s="418">
        <v>45419</v>
      </c>
      <c r="B565" s="419">
        <v>40</v>
      </c>
      <c r="C565" s="419"/>
      <c r="D565" s="419"/>
      <c r="E565" s="420">
        <v>1960</v>
      </c>
      <c r="F565" s="419"/>
      <c r="G565" s="419">
        <v>373632</v>
      </c>
      <c r="H565" s="419" t="s">
        <v>625</v>
      </c>
      <c r="I565" s="419" t="s">
        <v>45</v>
      </c>
      <c r="J565" s="419"/>
      <c r="K565" s="419"/>
      <c r="L565" s="419" t="s">
        <v>620</v>
      </c>
      <c r="M565" s="435">
        <v>500</v>
      </c>
      <c r="N565" s="435"/>
      <c r="O565" s="435"/>
      <c r="P565" s="435"/>
      <c r="Q565" s="435">
        <f t="shared" si="55"/>
        <v>500</v>
      </c>
      <c r="R565" s="435"/>
      <c r="AC565" s="435">
        <f t="shared" si="21"/>
        <v>-500</v>
      </c>
      <c r="AD565" s="435"/>
      <c r="AE565" s="435"/>
      <c r="AF565" s="435"/>
      <c r="AG565" s="435"/>
      <c r="AH565" s="435"/>
      <c r="AI565" s="435"/>
      <c r="AJ565" s="481">
        <f t="shared" si="54"/>
        <v>0</v>
      </c>
    </row>
    <row r="566" customHeight="1" spans="1:36">
      <c r="A566" s="418">
        <v>45419</v>
      </c>
      <c r="B566" s="419">
        <v>40</v>
      </c>
      <c r="C566" s="419"/>
      <c r="D566" s="419"/>
      <c r="E566" s="420">
        <v>1961</v>
      </c>
      <c r="F566" s="419"/>
      <c r="G566" s="419">
        <v>373631</v>
      </c>
      <c r="H566" s="419" t="s">
        <v>626</v>
      </c>
      <c r="I566" s="419" t="s">
        <v>45</v>
      </c>
      <c r="J566" s="419"/>
      <c r="K566" s="419"/>
      <c r="L566" s="419" t="s">
        <v>620</v>
      </c>
      <c r="M566" s="435">
        <v>500</v>
      </c>
      <c r="N566" s="435"/>
      <c r="O566" s="435"/>
      <c r="P566" s="435"/>
      <c r="Q566" s="435">
        <f t="shared" si="55"/>
        <v>500</v>
      </c>
      <c r="R566" s="435"/>
      <c r="AC566" s="435">
        <f t="shared" si="21"/>
        <v>-500</v>
      </c>
      <c r="AD566" s="435"/>
      <c r="AE566" s="435"/>
      <c r="AF566" s="435"/>
      <c r="AG566" s="435"/>
      <c r="AH566" s="435"/>
      <c r="AI566" s="435"/>
      <c r="AJ566" s="481">
        <f t="shared" si="54"/>
        <v>0</v>
      </c>
    </row>
    <row r="567" customHeight="1" spans="1:36">
      <c r="A567" s="418">
        <v>45419</v>
      </c>
      <c r="B567" s="419">
        <v>40</v>
      </c>
      <c r="C567" s="419"/>
      <c r="D567" s="419"/>
      <c r="E567" s="420">
        <v>1962</v>
      </c>
      <c r="F567" s="419"/>
      <c r="G567" s="419">
        <v>373654</v>
      </c>
      <c r="H567" s="419" t="s">
        <v>627</v>
      </c>
      <c r="I567" s="419" t="s">
        <v>45</v>
      </c>
      <c r="J567" s="419"/>
      <c r="K567" s="419"/>
      <c r="L567" s="419" t="s">
        <v>620</v>
      </c>
      <c r="M567" s="435">
        <v>500</v>
      </c>
      <c r="N567" s="435"/>
      <c r="O567" s="435"/>
      <c r="P567" s="435"/>
      <c r="Q567" s="435">
        <f t="shared" si="55"/>
        <v>500</v>
      </c>
      <c r="R567" s="435"/>
      <c r="AC567" s="435">
        <f t="shared" si="21"/>
        <v>-500</v>
      </c>
      <c r="AD567" s="435"/>
      <c r="AE567" s="435"/>
      <c r="AF567" s="435"/>
      <c r="AG567" s="435"/>
      <c r="AH567" s="435"/>
      <c r="AI567" s="435"/>
      <c r="AJ567" s="481">
        <f t="shared" si="54"/>
        <v>0</v>
      </c>
    </row>
    <row r="568" customHeight="1" spans="1:36">
      <c r="A568" s="418">
        <v>45419</v>
      </c>
      <c r="B568" s="419">
        <v>40</v>
      </c>
      <c r="C568" s="419"/>
      <c r="D568" s="419"/>
      <c r="E568" s="420">
        <v>1963</v>
      </c>
      <c r="F568" s="419"/>
      <c r="G568" s="419">
        <v>373633</v>
      </c>
      <c r="H568" s="419" t="s">
        <v>628</v>
      </c>
      <c r="I568" s="419" t="s">
        <v>45</v>
      </c>
      <c r="J568" s="419"/>
      <c r="K568" s="419"/>
      <c r="L568" s="419" t="s">
        <v>620</v>
      </c>
      <c r="M568" s="435">
        <v>500</v>
      </c>
      <c r="N568" s="435"/>
      <c r="O568" s="435"/>
      <c r="P568" s="435"/>
      <c r="Q568" s="435">
        <f t="shared" si="55"/>
        <v>500</v>
      </c>
      <c r="R568" s="435"/>
      <c r="AC568" s="435">
        <f t="shared" si="21"/>
        <v>-500</v>
      </c>
      <c r="AD568" s="435"/>
      <c r="AE568" s="435"/>
      <c r="AF568" s="435"/>
      <c r="AG568" s="435"/>
      <c r="AH568" s="435"/>
      <c r="AI568" s="435"/>
      <c r="AJ568" s="481">
        <f t="shared" si="54"/>
        <v>0</v>
      </c>
    </row>
    <row r="569" customHeight="1" spans="1:36">
      <c r="A569" s="418">
        <v>45419</v>
      </c>
      <c r="B569" s="419">
        <v>40</v>
      </c>
      <c r="C569" s="419"/>
      <c r="D569" s="419"/>
      <c r="E569" s="420">
        <v>1964</v>
      </c>
      <c r="F569" s="419"/>
      <c r="G569" s="419">
        <v>373656</v>
      </c>
      <c r="H569" s="419" t="s">
        <v>629</v>
      </c>
      <c r="I569" s="419" t="s">
        <v>45</v>
      </c>
      <c r="J569" s="419"/>
      <c r="K569" s="419"/>
      <c r="L569" s="419" t="s">
        <v>620</v>
      </c>
      <c r="M569" s="435">
        <v>500</v>
      </c>
      <c r="N569" s="435"/>
      <c r="O569" s="435"/>
      <c r="P569" s="435"/>
      <c r="Q569" s="435">
        <f t="shared" si="55"/>
        <v>500</v>
      </c>
      <c r="R569" s="435"/>
      <c r="AC569" s="435">
        <f t="shared" si="21"/>
        <v>-500</v>
      </c>
      <c r="AD569" s="435"/>
      <c r="AE569" s="435"/>
      <c r="AF569" s="435"/>
      <c r="AG569" s="435"/>
      <c r="AH569" s="435"/>
      <c r="AI569" s="435"/>
      <c r="AJ569" s="481">
        <f t="shared" si="54"/>
        <v>0</v>
      </c>
    </row>
    <row r="570" customHeight="1" spans="1:36">
      <c r="A570" s="418">
        <v>45419</v>
      </c>
      <c r="B570" s="419">
        <v>40</v>
      </c>
      <c r="C570" s="419"/>
      <c r="D570" s="419"/>
      <c r="E570" s="420">
        <v>1965</v>
      </c>
      <c r="F570" s="419"/>
      <c r="G570" s="419">
        <v>373673</v>
      </c>
      <c r="H570" s="419" t="s">
        <v>630</v>
      </c>
      <c r="I570" s="419" t="s">
        <v>45</v>
      </c>
      <c r="J570" s="419"/>
      <c r="K570" s="419"/>
      <c r="L570" s="419" t="s">
        <v>620</v>
      </c>
      <c r="M570" s="435">
        <v>1500</v>
      </c>
      <c r="N570" s="435"/>
      <c r="O570" s="435"/>
      <c r="P570" s="435"/>
      <c r="Q570" s="435">
        <f t="shared" si="55"/>
        <v>1500</v>
      </c>
      <c r="R570" s="435"/>
      <c r="AC570" s="435">
        <f t="shared" si="21"/>
        <v>-1500</v>
      </c>
      <c r="AD570" s="435"/>
      <c r="AE570" s="435"/>
      <c r="AF570" s="435"/>
      <c r="AG570" s="435"/>
      <c r="AH570" s="435"/>
      <c r="AI570" s="435"/>
      <c r="AJ570" s="481">
        <f t="shared" si="54"/>
        <v>0</v>
      </c>
    </row>
    <row r="571" customHeight="1" spans="1:36">
      <c r="A571" s="418">
        <v>45419</v>
      </c>
      <c r="B571" s="419">
        <v>40</v>
      </c>
      <c r="C571" s="419"/>
      <c r="D571" s="419"/>
      <c r="E571" s="420">
        <v>1966</v>
      </c>
      <c r="F571" s="419"/>
      <c r="G571" s="419">
        <v>373665</v>
      </c>
      <c r="H571" s="419" t="s">
        <v>631</v>
      </c>
      <c r="I571" s="419" t="s">
        <v>45</v>
      </c>
      <c r="J571" s="419"/>
      <c r="K571" s="419"/>
      <c r="L571" s="419" t="s">
        <v>620</v>
      </c>
      <c r="M571" s="435">
        <v>500</v>
      </c>
      <c r="N571" s="435"/>
      <c r="O571" s="435"/>
      <c r="P571" s="435"/>
      <c r="Q571" s="435">
        <f t="shared" si="55"/>
        <v>500</v>
      </c>
      <c r="R571" s="435"/>
      <c r="AC571" s="435">
        <f t="shared" si="21"/>
        <v>-500</v>
      </c>
      <c r="AD571" s="435"/>
      <c r="AE571" s="435"/>
      <c r="AF571" s="435"/>
      <c r="AG571" s="435"/>
      <c r="AH571" s="435"/>
      <c r="AI571" s="435"/>
      <c r="AJ571" s="481">
        <f t="shared" si="54"/>
        <v>0</v>
      </c>
    </row>
    <row r="572" customHeight="1" spans="1:36">
      <c r="A572" s="418">
        <v>45419</v>
      </c>
      <c r="B572" s="419">
        <v>40</v>
      </c>
      <c r="C572" s="419"/>
      <c r="D572" s="419"/>
      <c r="E572" s="420">
        <v>1967</v>
      </c>
      <c r="F572" s="419"/>
      <c r="G572" s="419">
        <v>373669</v>
      </c>
      <c r="H572" s="419" t="s">
        <v>632</v>
      </c>
      <c r="I572" s="419" t="s">
        <v>45</v>
      </c>
      <c r="J572" s="419"/>
      <c r="K572" s="419"/>
      <c r="L572" s="419" t="s">
        <v>620</v>
      </c>
      <c r="M572" s="435">
        <v>2500</v>
      </c>
      <c r="N572" s="435"/>
      <c r="O572" s="435"/>
      <c r="P572" s="435"/>
      <c r="Q572" s="435">
        <f t="shared" si="55"/>
        <v>2500</v>
      </c>
      <c r="R572" s="435"/>
      <c r="AC572" s="435">
        <f t="shared" si="21"/>
        <v>-2500</v>
      </c>
      <c r="AD572" s="435"/>
      <c r="AE572" s="435"/>
      <c r="AF572" s="435"/>
      <c r="AG572" s="435"/>
      <c r="AH572" s="435"/>
      <c r="AI572" s="435"/>
      <c r="AJ572" s="481">
        <f t="shared" si="54"/>
        <v>0</v>
      </c>
    </row>
    <row r="573" customHeight="1" spans="1:36">
      <c r="A573" s="418">
        <v>45419</v>
      </c>
      <c r="B573" s="419">
        <v>40</v>
      </c>
      <c r="C573" s="419"/>
      <c r="D573" s="419"/>
      <c r="E573" s="420">
        <v>1968</v>
      </c>
      <c r="F573" s="419"/>
      <c r="G573" s="419">
        <v>373666</v>
      </c>
      <c r="H573" s="419" t="s">
        <v>633</v>
      </c>
      <c r="I573" s="419" t="s">
        <v>45</v>
      </c>
      <c r="J573" s="419"/>
      <c r="K573" s="419"/>
      <c r="L573" s="419" t="s">
        <v>620</v>
      </c>
      <c r="M573" s="435">
        <v>500</v>
      </c>
      <c r="N573" s="435"/>
      <c r="O573" s="435"/>
      <c r="P573" s="435"/>
      <c r="Q573" s="435">
        <f t="shared" si="55"/>
        <v>500</v>
      </c>
      <c r="R573" s="435"/>
      <c r="AC573" s="435">
        <f t="shared" si="21"/>
        <v>-500</v>
      </c>
      <c r="AD573" s="435"/>
      <c r="AE573" s="435"/>
      <c r="AF573" s="435"/>
      <c r="AG573" s="435"/>
      <c r="AH573" s="435"/>
      <c r="AI573" s="435"/>
      <c r="AJ573" s="481">
        <f t="shared" si="54"/>
        <v>0</v>
      </c>
    </row>
    <row r="574" customHeight="1" spans="1:36">
      <c r="A574" s="418">
        <v>45419</v>
      </c>
      <c r="B574" s="419">
        <v>40</v>
      </c>
      <c r="C574" s="419"/>
      <c r="D574" s="419"/>
      <c r="E574" s="420">
        <v>1969</v>
      </c>
      <c r="F574" s="419"/>
      <c r="G574" s="419">
        <v>373648</v>
      </c>
      <c r="H574" s="419" t="s">
        <v>634</v>
      </c>
      <c r="I574" s="419" t="s">
        <v>45</v>
      </c>
      <c r="J574" s="419"/>
      <c r="K574" s="419"/>
      <c r="L574" s="419" t="s">
        <v>620</v>
      </c>
      <c r="M574" s="435">
        <v>500</v>
      </c>
      <c r="N574" s="435"/>
      <c r="O574" s="435"/>
      <c r="P574" s="435"/>
      <c r="Q574" s="435">
        <f t="shared" si="55"/>
        <v>500</v>
      </c>
      <c r="R574" s="435"/>
      <c r="AC574" s="435">
        <f t="shared" si="21"/>
        <v>-500</v>
      </c>
      <c r="AD574" s="435"/>
      <c r="AE574" s="435"/>
      <c r="AF574" s="435"/>
      <c r="AG574" s="435"/>
      <c r="AH574" s="435"/>
      <c r="AI574" s="435"/>
      <c r="AJ574" s="481">
        <f t="shared" si="54"/>
        <v>0</v>
      </c>
    </row>
    <row r="575" customHeight="1" spans="1:36">
      <c r="A575" s="418">
        <v>45419</v>
      </c>
      <c r="B575" s="419">
        <v>40</v>
      </c>
      <c r="C575" s="419"/>
      <c r="D575" s="419"/>
      <c r="E575" s="420">
        <v>1970</v>
      </c>
      <c r="F575" s="419"/>
      <c r="G575" s="419" t="s">
        <v>635</v>
      </c>
      <c r="H575" s="419" t="s">
        <v>636</v>
      </c>
      <c r="I575" s="419" t="s">
        <v>45</v>
      </c>
      <c r="J575" s="419"/>
      <c r="K575" s="419"/>
      <c r="L575" s="419" t="s">
        <v>620</v>
      </c>
      <c r="M575" s="435">
        <v>24000</v>
      </c>
      <c r="N575" s="435"/>
      <c r="O575" s="435"/>
      <c r="P575" s="435"/>
      <c r="Q575" s="435">
        <f t="shared" ref="Q575:Q577" si="56">M575-X575-AE575</f>
        <v>23520</v>
      </c>
      <c r="R575" s="435"/>
      <c r="X575" s="481">
        <v>480</v>
      </c>
      <c r="AC575" s="435">
        <f t="shared" si="21"/>
        <v>-24000</v>
      </c>
      <c r="AD575" s="435"/>
      <c r="AE575" s="435"/>
      <c r="AF575" s="435"/>
      <c r="AG575" s="435"/>
      <c r="AH575" s="435"/>
      <c r="AI575" s="435"/>
      <c r="AJ575" s="481">
        <f t="shared" si="54"/>
        <v>0</v>
      </c>
    </row>
    <row r="576" customHeight="1" spans="1:36">
      <c r="A576" s="418">
        <v>45419</v>
      </c>
      <c r="B576" s="419">
        <v>40</v>
      </c>
      <c r="C576" s="419"/>
      <c r="D576" s="419"/>
      <c r="E576" s="420">
        <v>1971</v>
      </c>
      <c r="F576" s="419"/>
      <c r="G576" s="419">
        <v>355928</v>
      </c>
      <c r="H576" s="419" t="s">
        <v>636</v>
      </c>
      <c r="I576" s="419" t="s">
        <v>45</v>
      </c>
      <c r="J576" s="419"/>
      <c r="K576" s="419"/>
      <c r="L576" s="419" t="s">
        <v>620</v>
      </c>
      <c r="M576" s="435">
        <v>25000</v>
      </c>
      <c r="N576" s="435"/>
      <c r="O576" s="435"/>
      <c r="P576" s="435"/>
      <c r="Q576" s="435">
        <f t="shared" si="56"/>
        <v>24500</v>
      </c>
      <c r="R576" s="435"/>
      <c r="X576" s="481">
        <v>500</v>
      </c>
      <c r="AC576" s="435">
        <f t="shared" si="21"/>
        <v>-25000</v>
      </c>
      <c r="AD576" s="435"/>
      <c r="AE576" s="435"/>
      <c r="AF576" s="435"/>
      <c r="AG576" s="435"/>
      <c r="AH576" s="435"/>
      <c r="AI576" s="435"/>
      <c r="AJ576" s="481">
        <f t="shared" si="54"/>
        <v>0</v>
      </c>
    </row>
    <row r="577" customHeight="1" spans="1:36">
      <c r="A577" s="418">
        <v>45419</v>
      </c>
      <c r="B577" s="419">
        <v>40</v>
      </c>
      <c r="C577" s="419"/>
      <c r="D577" s="419"/>
      <c r="E577" s="420">
        <v>1972</v>
      </c>
      <c r="F577" s="419"/>
      <c r="G577" s="419">
        <v>367232</v>
      </c>
      <c r="H577" s="419" t="s">
        <v>636</v>
      </c>
      <c r="I577" s="419" t="s">
        <v>45</v>
      </c>
      <c r="J577" s="419"/>
      <c r="K577" s="419"/>
      <c r="L577" s="419" t="s">
        <v>620</v>
      </c>
      <c r="M577" s="435">
        <v>32000</v>
      </c>
      <c r="N577" s="435"/>
      <c r="O577" s="435"/>
      <c r="P577" s="435"/>
      <c r="Q577" s="435">
        <f t="shared" si="56"/>
        <v>31360</v>
      </c>
      <c r="R577" s="435"/>
      <c r="X577" s="481">
        <v>640</v>
      </c>
      <c r="AC577" s="435">
        <f t="shared" si="21"/>
        <v>-32000</v>
      </c>
      <c r="AD577" s="435"/>
      <c r="AE577" s="435"/>
      <c r="AF577" s="435"/>
      <c r="AG577" s="435"/>
      <c r="AH577" s="435"/>
      <c r="AI577" s="435"/>
      <c r="AJ577" s="481">
        <f t="shared" si="54"/>
        <v>0</v>
      </c>
    </row>
    <row r="578" customHeight="1" spans="1:36">
      <c r="A578" s="418">
        <v>45419</v>
      </c>
      <c r="B578" s="419">
        <v>40</v>
      </c>
      <c r="C578" s="419"/>
      <c r="D578" s="419"/>
      <c r="E578" s="420">
        <v>1973</v>
      </c>
      <c r="F578" s="419"/>
      <c r="G578" s="419">
        <v>373641</v>
      </c>
      <c r="H578" s="419" t="s">
        <v>637</v>
      </c>
      <c r="I578" s="419" t="s">
        <v>45</v>
      </c>
      <c r="J578" s="419"/>
      <c r="K578" s="419"/>
      <c r="L578" s="419" t="s">
        <v>620</v>
      </c>
      <c r="M578" s="435">
        <v>500</v>
      </c>
      <c r="N578" s="435"/>
      <c r="O578" s="435"/>
      <c r="P578" s="435"/>
      <c r="Q578" s="435">
        <f t="shared" ref="Q578:Q588" si="57">M578-AE578</f>
        <v>500</v>
      </c>
      <c r="R578" s="435"/>
      <c r="AC578" s="435">
        <f t="shared" si="21"/>
        <v>-500</v>
      </c>
      <c r="AD578" s="435"/>
      <c r="AE578" s="435"/>
      <c r="AF578" s="435"/>
      <c r="AG578" s="435"/>
      <c r="AH578" s="435"/>
      <c r="AI578" s="435"/>
      <c r="AJ578" s="481">
        <f t="shared" si="54"/>
        <v>0</v>
      </c>
    </row>
    <row r="579" customHeight="1" spans="1:36">
      <c r="A579" s="418">
        <v>45419</v>
      </c>
      <c r="B579" s="419">
        <v>31</v>
      </c>
      <c r="C579" s="419"/>
      <c r="D579" s="419"/>
      <c r="E579" s="420">
        <v>1541</v>
      </c>
      <c r="F579" s="419"/>
      <c r="G579" s="419">
        <v>373651</v>
      </c>
      <c r="H579" s="419" t="s">
        <v>638</v>
      </c>
      <c r="I579" s="419" t="s">
        <v>45</v>
      </c>
      <c r="J579" s="419"/>
      <c r="K579" s="419"/>
      <c r="L579" s="419" t="s">
        <v>620</v>
      </c>
      <c r="M579" s="435">
        <v>500</v>
      </c>
      <c r="N579" s="435"/>
      <c r="O579" s="435"/>
      <c r="P579" s="435"/>
      <c r="Q579" s="435">
        <f t="shared" si="57"/>
        <v>500</v>
      </c>
      <c r="R579" s="435"/>
      <c r="AC579" s="435">
        <f t="shared" si="21"/>
        <v>-500</v>
      </c>
      <c r="AD579" s="435"/>
      <c r="AE579" s="435"/>
      <c r="AF579" s="435"/>
      <c r="AG579" s="435"/>
      <c r="AH579" s="435"/>
      <c r="AI579" s="435"/>
      <c r="AJ579" s="481">
        <f t="shared" si="54"/>
        <v>0</v>
      </c>
    </row>
    <row r="580" customHeight="1" spans="1:36">
      <c r="A580" s="418">
        <v>45419</v>
      </c>
      <c r="B580" s="419">
        <v>31</v>
      </c>
      <c r="C580" s="419"/>
      <c r="D580" s="419"/>
      <c r="E580" s="420">
        <v>1542</v>
      </c>
      <c r="F580" s="419"/>
      <c r="G580" s="419">
        <v>373639</v>
      </c>
      <c r="H580" s="419" t="s">
        <v>639</v>
      </c>
      <c r="I580" s="419" t="s">
        <v>45</v>
      </c>
      <c r="J580" s="419"/>
      <c r="K580" s="419"/>
      <c r="L580" s="419" t="s">
        <v>620</v>
      </c>
      <c r="M580" s="435">
        <v>500</v>
      </c>
      <c r="N580" s="435"/>
      <c r="O580" s="435"/>
      <c r="P580" s="435"/>
      <c r="Q580" s="435">
        <f t="shared" si="57"/>
        <v>500</v>
      </c>
      <c r="R580" s="435"/>
      <c r="AC580" s="435">
        <f t="shared" si="21"/>
        <v>-500</v>
      </c>
      <c r="AD580" s="435"/>
      <c r="AE580" s="435"/>
      <c r="AF580" s="435"/>
      <c r="AG580" s="435"/>
      <c r="AH580" s="435"/>
      <c r="AI580" s="435"/>
      <c r="AJ580" s="481">
        <f t="shared" si="54"/>
        <v>0</v>
      </c>
    </row>
    <row r="581" customHeight="1" spans="1:36">
      <c r="A581" s="418">
        <v>45419</v>
      </c>
      <c r="B581" s="419">
        <v>31</v>
      </c>
      <c r="C581" s="419"/>
      <c r="D581" s="419"/>
      <c r="E581" s="420">
        <v>1543</v>
      </c>
      <c r="F581" s="419"/>
      <c r="G581" s="419">
        <v>373642</v>
      </c>
      <c r="H581" s="419" t="s">
        <v>640</v>
      </c>
      <c r="I581" s="419" t="s">
        <v>45</v>
      </c>
      <c r="J581" s="419"/>
      <c r="K581" s="419"/>
      <c r="L581" s="419" t="s">
        <v>620</v>
      </c>
      <c r="M581" s="435">
        <v>500</v>
      </c>
      <c r="N581" s="435"/>
      <c r="O581" s="435"/>
      <c r="P581" s="435"/>
      <c r="Q581" s="435">
        <f t="shared" si="57"/>
        <v>500</v>
      </c>
      <c r="R581" s="435"/>
      <c r="AC581" s="435">
        <f t="shared" si="21"/>
        <v>-500</v>
      </c>
      <c r="AD581" s="435"/>
      <c r="AE581" s="435"/>
      <c r="AF581" s="435"/>
      <c r="AG581" s="435"/>
      <c r="AH581" s="435"/>
      <c r="AI581" s="435"/>
      <c r="AJ581" s="481">
        <f t="shared" si="54"/>
        <v>0</v>
      </c>
    </row>
    <row r="582" customHeight="1" spans="1:36">
      <c r="A582" s="418">
        <v>45419</v>
      </c>
      <c r="B582" s="419">
        <v>31</v>
      </c>
      <c r="C582" s="419"/>
      <c r="D582" s="419"/>
      <c r="E582" s="420">
        <v>1544</v>
      </c>
      <c r="F582" s="419"/>
      <c r="G582" s="419">
        <v>673638</v>
      </c>
      <c r="H582" s="419" t="s">
        <v>641</v>
      </c>
      <c r="I582" s="419" t="s">
        <v>45</v>
      </c>
      <c r="J582" s="419"/>
      <c r="K582" s="419"/>
      <c r="L582" s="419" t="s">
        <v>620</v>
      </c>
      <c r="M582" s="435">
        <v>500</v>
      </c>
      <c r="N582" s="435"/>
      <c r="O582" s="435"/>
      <c r="P582" s="435"/>
      <c r="Q582" s="435">
        <f t="shared" si="57"/>
        <v>500</v>
      </c>
      <c r="R582" s="435"/>
      <c r="AC582" s="435">
        <f t="shared" si="21"/>
        <v>-500</v>
      </c>
      <c r="AD582" s="435"/>
      <c r="AE582" s="435"/>
      <c r="AF582" s="435"/>
      <c r="AG582" s="435"/>
      <c r="AH582" s="435"/>
      <c r="AI582" s="435"/>
      <c r="AJ582" s="481">
        <f t="shared" si="54"/>
        <v>0</v>
      </c>
    </row>
    <row r="583" customHeight="1" spans="1:36">
      <c r="A583" s="418">
        <v>45419</v>
      </c>
      <c r="B583" s="419">
        <v>31</v>
      </c>
      <c r="C583" s="419"/>
      <c r="D583" s="419"/>
      <c r="E583" s="420">
        <v>1545</v>
      </c>
      <c r="F583" s="419"/>
      <c r="G583" s="419">
        <v>373636</v>
      </c>
      <c r="H583" s="419" t="s">
        <v>642</v>
      </c>
      <c r="I583" s="419" t="s">
        <v>45</v>
      </c>
      <c r="J583" s="419"/>
      <c r="K583" s="419"/>
      <c r="L583" s="419" t="s">
        <v>620</v>
      </c>
      <c r="M583" s="435">
        <v>500</v>
      </c>
      <c r="N583" s="435"/>
      <c r="O583" s="435"/>
      <c r="P583" s="435"/>
      <c r="Q583" s="435">
        <f t="shared" si="57"/>
        <v>500</v>
      </c>
      <c r="R583" s="435"/>
      <c r="AC583" s="435">
        <f t="shared" si="21"/>
        <v>-500</v>
      </c>
      <c r="AD583" s="435"/>
      <c r="AE583" s="435"/>
      <c r="AF583" s="435"/>
      <c r="AG583" s="435"/>
      <c r="AH583" s="435"/>
      <c r="AI583" s="435"/>
      <c r="AJ583" s="481">
        <f t="shared" si="54"/>
        <v>0</v>
      </c>
    </row>
    <row r="584" customHeight="1" spans="1:36">
      <c r="A584" s="418">
        <v>45419</v>
      </c>
      <c r="B584" s="419">
        <v>31</v>
      </c>
      <c r="C584" s="419"/>
      <c r="D584" s="419"/>
      <c r="E584" s="420">
        <v>1546</v>
      </c>
      <c r="F584" s="419"/>
      <c r="G584" s="419">
        <v>373647</v>
      </c>
      <c r="H584" s="419" t="s">
        <v>643</v>
      </c>
      <c r="I584" s="419" t="s">
        <v>45</v>
      </c>
      <c r="J584" s="419"/>
      <c r="K584" s="419"/>
      <c r="L584" s="419" t="s">
        <v>620</v>
      </c>
      <c r="M584" s="435">
        <v>500</v>
      </c>
      <c r="N584" s="435"/>
      <c r="O584" s="435"/>
      <c r="P584" s="435"/>
      <c r="Q584" s="435">
        <f t="shared" si="57"/>
        <v>500</v>
      </c>
      <c r="R584" s="435"/>
      <c r="AC584" s="435">
        <f t="shared" si="21"/>
        <v>-500</v>
      </c>
      <c r="AD584" s="435"/>
      <c r="AE584" s="435"/>
      <c r="AF584" s="435"/>
      <c r="AG584" s="435"/>
      <c r="AH584" s="435"/>
      <c r="AI584" s="435"/>
      <c r="AJ584" s="481">
        <f t="shared" si="54"/>
        <v>0</v>
      </c>
    </row>
    <row r="585" customHeight="1" spans="1:36">
      <c r="A585" s="418">
        <v>45419</v>
      </c>
      <c r="B585" s="419">
        <v>31</v>
      </c>
      <c r="C585" s="419"/>
      <c r="D585" s="419"/>
      <c r="E585" s="420">
        <v>1547</v>
      </c>
      <c r="F585" s="419"/>
      <c r="G585" s="419">
        <v>373637</v>
      </c>
      <c r="H585" s="419" t="s">
        <v>644</v>
      </c>
      <c r="I585" s="419" t="s">
        <v>45</v>
      </c>
      <c r="J585" s="419"/>
      <c r="K585" s="419"/>
      <c r="L585" s="419" t="s">
        <v>620</v>
      </c>
      <c r="M585" s="435">
        <v>500</v>
      </c>
      <c r="N585" s="435"/>
      <c r="O585" s="435"/>
      <c r="P585" s="435"/>
      <c r="Q585" s="435">
        <f t="shared" si="57"/>
        <v>500</v>
      </c>
      <c r="R585" s="435"/>
      <c r="AC585" s="435">
        <f t="shared" si="21"/>
        <v>-500</v>
      </c>
      <c r="AD585" s="435"/>
      <c r="AE585" s="435"/>
      <c r="AF585" s="435"/>
      <c r="AG585" s="435"/>
      <c r="AH585" s="435"/>
      <c r="AI585" s="435"/>
      <c r="AJ585" s="481">
        <f t="shared" si="54"/>
        <v>0</v>
      </c>
    </row>
    <row r="586" customHeight="1" spans="1:36">
      <c r="A586" s="418">
        <v>45419</v>
      </c>
      <c r="B586" s="419">
        <v>31</v>
      </c>
      <c r="C586" s="419"/>
      <c r="D586" s="419"/>
      <c r="E586" s="420">
        <v>1548</v>
      </c>
      <c r="F586" s="419"/>
      <c r="G586" s="419">
        <v>373832</v>
      </c>
      <c r="H586" s="419" t="s">
        <v>645</v>
      </c>
      <c r="I586" s="419" t="s">
        <v>45</v>
      </c>
      <c r="J586" s="419"/>
      <c r="K586" s="419"/>
      <c r="L586" s="419" t="s">
        <v>620</v>
      </c>
      <c r="M586" s="435">
        <v>500</v>
      </c>
      <c r="N586" s="435"/>
      <c r="O586" s="435"/>
      <c r="P586" s="435"/>
      <c r="Q586" s="435">
        <f t="shared" si="57"/>
        <v>500</v>
      </c>
      <c r="R586" s="435"/>
      <c r="AC586" s="435">
        <f t="shared" si="21"/>
        <v>-500</v>
      </c>
      <c r="AD586" s="435"/>
      <c r="AE586" s="435"/>
      <c r="AF586" s="435"/>
      <c r="AG586" s="435"/>
      <c r="AH586" s="435"/>
      <c r="AI586" s="435"/>
      <c r="AJ586" s="481">
        <f t="shared" si="54"/>
        <v>0</v>
      </c>
    </row>
    <row r="587" customHeight="1" spans="1:36">
      <c r="A587" s="418">
        <v>45419</v>
      </c>
      <c r="B587" s="419">
        <v>31</v>
      </c>
      <c r="C587" s="419"/>
      <c r="D587" s="419"/>
      <c r="E587" s="420">
        <v>1549</v>
      </c>
      <c r="F587" s="419"/>
      <c r="G587" s="419">
        <v>373635</v>
      </c>
      <c r="H587" s="419" t="s">
        <v>646</v>
      </c>
      <c r="I587" s="419" t="s">
        <v>45</v>
      </c>
      <c r="J587" s="419"/>
      <c r="K587" s="419"/>
      <c r="L587" s="419" t="s">
        <v>620</v>
      </c>
      <c r="M587" s="435">
        <v>500</v>
      </c>
      <c r="N587" s="435"/>
      <c r="O587" s="435"/>
      <c r="P587" s="435"/>
      <c r="Q587" s="435">
        <f t="shared" si="57"/>
        <v>500</v>
      </c>
      <c r="R587" s="435"/>
      <c r="AC587" s="435">
        <f t="shared" si="21"/>
        <v>-500</v>
      </c>
      <c r="AD587" s="435"/>
      <c r="AE587" s="435"/>
      <c r="AF587" s="435"/>
      <c r="AG587" s="435"/>
      <c r="AH587" s="435"/>
      <c r="AI587" s="435"/>
      <c r="AJ587" s="481">
        <f t="shared" si="54"/>
        <v>0</v>
      </c>
    </row>
    <row r="588" customHeight="1" spans="1:36">
      <c r="A588" s="418">
        <v>45419</v>
      </c>
      <c r="B588" s="419">
        <v>31</v>
      </c>
      <c r="C588" s="419"/>
      <c r="D588" s="419"/>
      <c r="E588" s="420">
        <v>1550</v>
      </c>
      <c r="F588" s="419"/>
      <c r="G588" s="419">
        <v>373634</v>
      </c>
      <c r="H588" s="419" t="s">
        <v>647</v>
      </c>
      <c r="I588" s="419" t="s">
        <v>45</v>
      </c>
      <c r="J588" s="419"/>
      <c r="K588" s="419"/>
      <c r="L588" s="419" t="s">
        <v>620</v>
      </c>
      <c r="M588" s="435">
        <v>500</v>
      </c>
      <c r="N588" s="435"/>
      <c r="O588" s="435"/>
      <c r="P588" s="435"/>
      <c r="Q588" s="435">
        <f t="shared" si="57"/>
        <v>500</v>
      </c>
      <c r="R588" s="435"/>
      <c r="AC588" s="435">
        <f t="shared" si="21"/>
        <v>-500</v>
      </c>
      <c r="AD588" s="435"/>
      <c r="AE588" s="435"/>
      <c r="AF588" s="435"/>
      <c r="AG588" s="435"/>
      <c r="AH588" s="435"/>
      <c r="AI588" s="435"/>
      <c r="AJ588" s="481">
        <f t="shared" si="54"/>
        <v>0</v>
      </c>
    </row>
    <row r="589" customHeight="1" spans="1:36">
      <c r="A589" s="418">
        <v>45419</v>
      </c>
      <c r="B589" s="419">
        <v>24</v>
      </c>
      <c r="C589" s="419"/>
      <c r="D589" s="419"/>
      <c r="E589" s="420">
        <v>1181</v>
      </c>
      <c r="F589" s="419"/>
      <c r="G589" s="419">
        <v>370731</v>
      </c>
      <c r="H589" s="419" t="s">
        <v>648</v>
      </c>
      <c r="I589" s="419" t="s">
        <v>64</v>
      </c>
      <c r="J589" s="419"/>
      <c r="K589" s="419"/>
      <c r="L589" s="419" t="s">
        <v>616</v>
      </c>
      <c r="M589" s="435">
        <v>2550</v>
      </c>
      <c r="N589" s="435"/>
      <c r="O589" s="435"/>
      <c r="P589" s="435"/>
      <c r="R589" s="435">
        <f t="shared" ref="R589:R601" si="58">M589-AE589</f>
        <v>2550</v>
      </c>
      <c r="AC589" s="435">
        <f t="shared" si="21"/>
        <v>-2550</v>
      </c>
      <c r="AD589" s="435"/>
      <c r="AE589" s="435"/>
      <c r="AF589" s="435"/>
      <c r="AG589" s="435"/>
      <c r="AH589" s="435"/>
      <c r="AI589" s="435"/>
      <c r="AJ589" s="481">
        <f t="shared" si="54"/>
        <v>0</v>
      </c>
    </row>
    <row r="590" customHeight="1" spans="1:36">
      <c r="A590" s="418">
        <v>45419</v>
      </c>
      <c r="B590" s="419">
        <v>24</v>
      </c>
      <c r="C590" s="419"/>
      <c r="D590" s="419"/>
      <c r="E590" s="420">
        <v>1182</v>
      </c>
      <c r="F590" s="419"/>
      <c r="G590" s="419">
        <v>370729</v>
      </c>
      <c r="H590" s="419" t="s">
        <v>649</v>
      </c>
      <c r="I590" s="419" t="s">
        <v>45</v>
      </c>
      <c r="J590" s="419"/>
      <c r="K590" s="419"/>
      <c r="L590" s="419" t="s">
        <v>616</v>
      </c>
      <c r="M590" s="435">
        <v>900</v>
      </c>
      <c r="N590" s="435"/>
      <c r="O590" s="435"/>
      <c r="P590" s="435"/>
      <c r="Q590" s="435"/>
      <c r="R590" s="435">
        <f t="shared" si="58"/>
        <v>900</v>
      </c>
      <c r="AC590" s="435">
        <f t="shared" si="21"/>
        <v>-900</v>
      </c>
      <c r="AD590" s="435"/>
      <c r="AE590" s="435"/>
      <c r="AF590" s="435"/>
      <c r="AG590" s="435"/>
      <c r="AH590" s="435"/>
      <c r="AI590" s="435"/>
      <c r="AJ590" s="481">
        <f t="shared" si="54"/>
        <v>0</v>
      </c>
    </row>
    <row r="591" customHeight="1" spans="1:36">
      <c r="A591" s="418">
        <v>45419</v>
      </c>
      <c r="B591" s="419">
        <v>24</v>
      </c>
      <c r="C591" s="419"/>
      <c r="D591" s="419"/>
      <c r="E591" s="420">
        <v>1183</v>
      </c>
      <c r="F591" s="419"/>
      <c r="G591" s="419">
        <v>370721</v>
      </c>
      <c r="H591" s="419" t="s">
        <v>650</v>
      </c>
      <c r="I591" s="419" t="s">
        <v>45</v>
      </c>
      <c r="J591" s="419"/>
      <c r="K591" s="419"/>
      <c r="L591" s="419" t="s">
        <v>616</v>
      </c>
      <c r="M591" s="435">
        <v>550</v>
      </c>
      <c r="N591" s="435"/>
      <c r="O591" s="435"/>
      <c r="P591" s="435"/>
      <c r="Q591" s="435"/>
      <c r="R591" s="435">
        <f t="shared" si="58"/>
        <v>550</v>
      </c>
      <c r="AC591" s="435">
        <f t="shared" si="21"/>
        <v>-550</v>
      </c>
      <c r="AD591" s="435"/>
      <c r="AE591" s="435"/>
      <c r="AF591" s="435"/>
      <c r="AG591" s="435"/>
      <c r="AH591" s="435"/>
      <c r="AI591" s="435"/>
      <c r="AJ591" s="481">
        <f t="shared" si="54"/>
        <v>0</v>
      </c>
    </row>
    <row r="592" customHeight="1" spans="1:36">
      <c r="A592" s="418">
        <v>45419</v>
      </c>
      <c r="B592" s="419">
        <v>24</v>
      </c>
      <c r="C592" s="419"/>
      <c r="D592" s="419"/>
      <c r="E592" s="420">
        <v>1184</v>
      </c>
      <c r="F592" s="419"/>
      <c r="G592" s="419">
        <v>370732</v>
      </c>
      <c r="H592" s="419" t="s">
        <v>651</v>
      </c>
      <c r="I592" s="419" t="s">
        <v>45</v>
      </c>
      <c r="J592" s="419"/>
      <c r="K592" s="419"/>
      <c r="L592" s="419" t="s">
        <v>616</v>
      </c>
      <c r="M592" s="435">
        <v>550</v>
      </c>
      <c r="N592" s="435"/>
      <c r="O592" s="435"/>
      <c r="P592" s="435"/>
      <c r="Q592" s="435"/>
      <c r="R592" s="435">
        <f t="shared" si="58"/>
        <v>550</v>
      </c>
      <c r="AC592" s="435">
        <f t="shared" si="21"/>
        <v>-550</v>
      </c>
      <c r="AD592" s="435"/>
      <c r="AE592" s="435"/>
      <c r="AF592" s="435"/>
      <c r="AG592" s="435"/>
      <c r="AH592" s="435"/>
      <c r="AI592" s="435"/>
      <c r="AJ592" s="481">
        <f t="shared" si="54"/>
        <v>0</v>
      </c>
    </row>
    <row r="593" customHeight="1" spans="1:36">
      <c r="A593" s="418">
        <v>45419</v>
      </c>
      <c r="B593" s="419">
        <v>24</v>
      </c>
      <c r="C593" s="419"/>
      <c r="D593" s="419"/>
      <c r="E593" s="420">
        <v>1185</v>
      </c>
      <c r="F593" s="419"/>
      <c r="G593" s="419">
        <v>370723</v>
      </c>
      <c r="H593" s="419" t="s">
        <v>652</v>
      </c>
      <c r="I593" s="419" t="s">
        <v>45</v>
      </c>
      <c r="J593" s="419"/>
      <c r="K593" s="419"/>
      <c r="L593" s="419" t="s">
        <v>616</v>
      </c>
      <c r="M593" s="435">
        <v>550</v>
      </c>
      <c r="N593" s="435"/>
      <c r="O593" s="435"/>
      <c r="P593" s="435"/>
      <c r="Q593" s="435"/>
      <c r="R593" s="435">
        <f t="shared" si="58"/>
        <v>550</v>
      </c>
      <c r="AC593" s="435">
        <f t="shared" si="21"/>
        <v>-550</v>
      </c>
      <c r="AD593" s="435"/>
      <c r="AE593" s="435"/>
      <c r="AF593" s="435"/>
      <c r="AG593" s="435"/>
      <c r="AH593" s="435"/>
      <c r="AI593" s="435"/>
      <c r="AJ593" s="481">
        <f t="shared" si="54"/>
        <v>0</v>
      </c>
    </row>
    <row r="594" customHeight="1" spans="1:36">
      <c r="A594" s="418">
        <v>45419</v>
      </c>
      <c r="B594" s="419">
        <v>24</v>
      </c>
      <c r="C594" s="419"/>
      <c r="D594" s="419"/>
      <c r="E594" s="420">
        <v>1186</v>
      </c>
      <c r="F594" s="419"/>
      <c r="G594" s="419">
        <v>370724</v>
      </c>
      <c r="H594" s="419" t="s">
        <v>653</v>
      </c>
      <c r="I594" s="419" t="s">
        <v>45</v>
      </c>
      <c r="J594" s="419"/>
      <c r="K594" s="419"/>
      <c r="L594" s="419" t="s">
        <v>616</v>
      </c>
      <c r="M594" s="435">
        <v>550</v>
      </c>
      <c r="N594" s="435"/>
      <c r="O594" s="435"/>
      <c r="P594" s="435"/>
      <c r="Q594" s="435"/>
      <c r="R594" s="435">
        <f t="shared" si="58"/>
        <v>550</v>
      </c>
      <c r="AC594" s="435">
        <f t="shared" si="21"/>
        <v>-550</v>
      </c>
      <c r="AD594" s="435"/>
      <c r="AE594" s="435"/>
      <c r="AF594" s="435"/>
      <c r="AG594" s="435"/>
      <c r="AH594" s="435"/>
      <c r="AI594" s="435"/>
      <c r="AJ594" s="481">
        <f t="shared" si="54"/>
        <v>0</v>
      </c>
    </row>
    <row r="595" customHeight="1" spans="1:36">
      <c r="A595" s="418">
        <v>45419</v>
      </c>
      <c r="B595" s="419">
        <v>24</v>
      </c>
      <c r="C595" s="419"/>
      <c r="D595" s="419"/>
      <c r="E595" s="420">
        <v>1187</v>
      </c>
      <c r="F595" s="419"/>
      <c r="G595" s="419">
        <v>370722</v>
      </c>
      <c r="H595" s="419" t="s">
        <v>654</v>
      </c>
      <c r="I595" s="419" t="s">
        <v>45</v>
      </c>
      <c r="J595" s="419"/>
      <c r="K595" s="419"/>
      <c r="L595" s="419" t="s">
        <v>616</v>
      </c>
      <c r="M595" s="435">
        <v>550</v>
      </c>
      <c r="N595" s="435"/>
      <c r="O595" s="435"/>
      <c r="P595" s="435"/>
      <c r="Q595" s="435"/>
      <c r="R595" s="435">
        <f t="shared" si="58"/>
        <v>550</v>
      </c>
      <c r="AC595" s="435">
        <f t="shared" si="21"/>
        <v>-550</v>
      </c>
      <c r="AD595" s="435"/>
      <c r="AE595" s="435"/>
      <c r="AF595" s="435"/>
      <c r="AG595" s="435"/>
      <c r="AH595" s="435"/>
      <c r="AI595" s="435"/>
      <c r="AJ595" s="481">
        <f t="shared" si="54"/>
        <v>0</v>
      </c>
    </row>
    <row r="596" customHeight="1" spans="1:36">
      <c r="A596" s="418">
        <v>45419</v>
      </c>
      <c r="B596" s="419">
        <v>24</v>
      </c>
      <c r="C596" s="419"/>
      <c r="D596" s="419"/>
      <c r="E596" s="420">
        <v>1188</v>
      </c>
      <c r="F596" s="419"/>
      <c r="G596" s="419">
        <v>370734</v>
      </c>
      <c r="H596" s="419" t="s">
        <v>655</v>
      </c>
      <c r="I596" s="419" t="s">
        <v>45</v>
      </c>
      <c r="J596" s="419"/>
      <c r="K596" s="419"/>
      <c r="L596" s="419" t="s">
        <v>616</v>
      </c>
      <c r="M596" s="435">
        <v>550</v>
      </c>
      <c r="N596" s="435"/>
      <c r="O596" s="435"/>
      <c r="P596" s="435"/>
      <c r="Q596" s="435"/>
      <c r="R596" s="435">
        <f t="shared" si="58"/>
        <v>550</v>
      </c>
      <c r="AC596" s="435">
        <f t="shared" si="21"/>
        <v>-550</v>
      </c>
      <c r="AD596" s="435"/>
      <c r="AE596" s="435"/>
      <c r="AF596" s="435"/>
      <c r="AG596" s="435"/>
      <c r="AH596" s="435"/>
      <c r="AI596" s="435"/>
      <c r="AJ596" s="481">
        <f t="shared" si="54"/>
        <v>0</v>
      </c>
    </row>
    <row r="597" customHeight="1" spans="1:36">
      <c r="A597" s="418">
        <v>45419</v>
      </c>
      <c r="B597" s="419">
        <v>24</v>
      </c>
      <c r="C597" s="419"/>
      <c r="D597" s="419"/>
      <c r="E597" s="420">
        <v>1189</v>
      </c>
      <c r="F597" s="419"/>
      <c r="G597" s="419">
        <v>370725</v>
      </c>
      <c r="H597" s="419" t="s">
        <v>656</v>
      </c>
      <c r="I597" s="419" t="s">
        <v>45</v>
      </c>
      <c r="J597" s="419"/>
      <c r="K597" s="419"/>
      <c r="L597" s="419" t="s">
        <v>616</v>
      </c>
      <c r="M597" s="435">
        <v>550</v>
      </c>
      <c r="N597" s="435"/>
      <c r="O597" s="435"/>
      <c r="P597" s="435"/>
      <c r="Q597" s="435"/>
      <c r="R597" s="435">
        <f t="shared" si="58"/>
        <v>550</v>
      </c>
      <c r="AC597" s="435">
        <f t="shared" si="21"/>
        <v>-550</v>
      </c>
      <c r="AD597" s="435"/>
      <c r="AE597" s="435"/>
      <c r="AF597" s="435"/>
      <c r="AG597" s="435"/>
      <c r="AH597" s="435"/>
      <c r="AI597" s="435"/>
      <c r="AJ597" s="481">
        <f t="shared" si="54"/>
        <v>0</v>
      </c>
    </row>
    <row r="598" customHeight="1" spans="1:36">
      <c r="A598" s="418">
        <v>45419</v>
      </c>
      <c r="B598" s="419">
        <v>24</v>
      </c>
      <c r="C598" s="419"/>
      <c r="D598" s="419"/>
      <c r="E598" s="420">
        <v>1190</v>
      </c>
      <c r="F598" s="419"/>
      <c r="G598" s="419">
        <v>370727</v>
      </c>
      <c r="H598" s="419" t="s">
        <v>657</v>
      </c>
      <c r="I598" s="419" t="s">
        <v>45</v>
      </c>
      <c r="J598" s="419"/>
      <c r="K598" s="419"/>
      <c r="L598" s="419" t="s">
        <v>616</v>
      </c>
      <c r="M598" s="435">
        <v>550</v>
      </c>
      <c r="N598" s="435"/>
      <c r="O598" s="435"/>
      <c r="P598" s="435"/>
      <c r="Q598" s="435"/>
      <c r="R598" s="435">
        <f t="shared" si="58"/>
        <v>550</v>
      </c>
      <c r="AC598" s="435">
        <f t="shared" si="21"/>
        <v>-550</v>
      </c>
      <c r="AD598" s="435"/>
      <c r="AE598" s="435"/>
      <c r="AF598" s="435"/>
      <c r="AG598" s="435"/>
      <c r="AH598" s="435"/>
      <c r="AI598" s="435"/>
      <c r="AJ598" s="481">
        <f t="shared" si="54"/>
        <v>0</v>
      </c>
    </row>
    <row r="599" customHeight="1" spans="1:36">
      <c r="A599" s="418">
        <v>45419</v>
      </c>
      <c r="B599" s="419">
        <v>24</v>
      </c>
      <c r="C599" s="419"/>
      <c r="D599" s="419"/>
      <c r="E599" s="420">
        <v>1191</v>
      </c>
      <c r="F599" s="419"/>
      <c r="G599" s="419">
        <v>370723</v>
      </c>
      <c r="H599" s="419" t="s">
        <v>658</v>
      </c>
      <c r="I599" s="419" t="s">
        <v>45</v>
      </c>
      <c r="J599" s="419"/>
      <c r="K599" s="419"/>
      <c r="L599" s="419" t="s">
        <v>616</v>
      </c>
      <c r="M599" s="435">
        <v>550</v>
      </c>
      <c r="N599" s="435"/>
      <c r="O599" s="435"/>
      <c r="P599" s="435"/>
      <c r="Q599" s="435"/>
      <c r="R599" s="435">
        <f t="shared" si="58"/>
        <v>550</v>
      </c>
      <c r="AC599" s="435">
        <f t="shared" si="21"/>
        <v>-550</v>
      </c>
      <c r="AD599" s="435"/>
      <c r="AE599" s="435"/>
      <c r="AF599" s="435"/>
      <c r="AG599" s="435"/>
      <c r="AH599" s="435"/>
      <c r="AI599" s="435"/>
      <c r="AJ599" s="481">
        <f t="shared" si="54"/>
        <v>0</v>
      </c>
    </row>
    <row r="600" customHeight="1" spans="1:36">
      <c r="A600" s="418">
        <v>45419</v>
      </c>
      <c r="B600" s="419">
        <v>24</v>
      </c>
      <c r="C600" s="419"/>
      <c r="D600" s="419"/>
      <c r="E600" s="420">
        <v>1192</v>
      </c>
      <c r="F600" s="419"/>
      <c r="G600" s="419">
        <v>372135</v>
      </c>
      <c r="H600" s="419" t="s">
        <v>659</v>
      </c>
      <c r="I600" s="419" t="s">
        <v>45</v>
      </c>
      <c r="J600" s="419"/>
      <c r="K600" s="419"/>
      <c r="L600" s="419" t="s">
        <v>616</v>
      </c>
      <c r="M600" s="435">
        <v>550</v>
      </c>
      <c r="N600" s="435"/>
      <c r="O600" s="435"/>
      <c r="P600" s="435"/>
      <c r="Q600" s="435"/>
      <c r="R600" s="435">
        <f t="shared" si="58"/>
        <v>550</v>
      </c>
      <c r="AC600" s="435">
        <f t="shared" si="21"/>
        <v>-550</v>
      </c>
      <c r="AD600" s="435"/>
      <c r="AE600" s="435"/>
      <c r="AF600" s="435"/>
      <c r="AG600" s="435"/>
      <c r="AH600" s="435"/>
      <c r="AI600" s="435"/>
      <c r="AJ600" s="481">
        <f t="shared" si="54"/>
        <v>0</v>
      </c>
    </row>
    <row r="601" customHeight="1" spans="1:36">
      <c r="A601" s="418">
        <v>45419</v>
      </c>
      <c r="B601" s="419">
        <v>24</v>
      </c>
      <c r="C601" s="419"/>
      <c r="D601" s="419"/>
      <c r="E601" s="420">
        <v>1193</v>
      </c>
      <c r="F601" s="419"/>
      <c r="G601" s="419">
        <v>370730</v>
      </c>
      <c r="H601" s="419" t="s">
        <v>660</v>
      </c>
      <c r="I601" s="419" t="s">
        <v>45</v>
      </c>
      <c r="J601" s="419"/>
      <c r="K601" s="419"/>
      <c r="L601" s="419" t="s">
        <v>616</v>
      </c>
      <c r="M601" s="435">
        <v>550</v>
      </c>
      <c r="N601" s="435"/>
      <c r="O601" s="435"/>
      <c r="P601" s="435"/>
      <c r="Q601" s="435"/>
      <c r="R601" s="435">
        <f t="shared" si="58"/>
        <v>550</v>
      </c>
      <c r="AC601" s="435">
        <f t="shared" si="21"/>
        <v>-550</v>
      </c>
      <c r="AD601" s="435"/>
      <c r="AE601" s="435"/>
      <c r="AF601" s="435"/>
      <c r="AG601" s="435"/>
      <c r="AH601" s="435"/>
      <c r="AI601" s="435"/>
      <c r="AJ601" s="481">
        <f t="shared" si="54"/>
        <v>0</v>
      </c>
    </row>
    <row r="602" customHeight="1" spans="1:36">
      <c r="A602" s="418">
        <v>45419</v>
      </c>
      <c r="B602" s="419">
        <v>44</v>
      </c>
      <c r="C602" s="419"/>
      <c r="D602" s="419"/>
      <c r="E602" s="420">
        <v>2174</v>
      </c>
      <c r="F602" s="419"/>
      <c r="G602" s="419">
        <v>371711</v>
      </c>
      <c r="H602" s="419" t="s">
        <v>661</v>
      </c>
      <c r="I602" s="419" t="s">
        <v>45</v>
      </c>
      <c r="J602" s="419"/>
      <c r="K602" s="419"/>
      <c r="L602" s="419" t="s">
        <v>352</v>
      </c>
      <c r="M602" s="435">
        <v>500</v>
      </c>
      <c r="N602" s="435"/>
      <c r="O602" s="435"/>
      <c r="P602" s="435"/>
      <c r="Q602" s="435">
        <f t="shared" ref="Q602:Q609" si="59">M602-AE602</f>
        <v>500</v>
      </c>
      <c r="AC602" s="435">
        <f t="shared" si="21"/>
        <v>-500</v>
      </c>
      <c r="AD602" s="435"/>
      <c r="AE602" s="435"/>
      <c r="AF602" s="435"/>
      <c r="AG602" s="435"/>
      <c r="AH602" s="435"/>
      <c r="AI602" s="435"/>
      <c r="AJ602" s="481">
        <f t="shared" si="54"/>
        <v>0</v>
      </c>
    </row>
    <row r="603" customHeight="1" spans="1:36">
      <c r="A603" s="418">
        <v>45419</v>
      </c>
      <c r="B603" s="419">
        <v>44</v>
      </c>
      <c r="C603" s="419"/>
      <c r="D603" s="419"/>
      <c r="E603" s="420">
        <v>2175</v>
      </c>
      <c r="F603" s="419"/>
      <c r="G603" s="419">
        <v>371712</v>
      </c>
      <c r="H603" s="419" t="s">
        <v>662</v>
      </c>
      <c r="I603" s="419" t="s">
        <v>45</v>
      </c>
      <c r="J603" s="419"/>
      <c r="K603" s="419"/>
      <c r="L603" s="419" t="s">
        <v>352</v>
      </c>
      <c r="M603" s="435">
        <v>600</v>
      </c>
      <c r="N603" s="435"/>
      <c r="O603" s="435"/>
      <c r="P603" s="435"/>
      <c r="Q603" s="435">
        <f t="shared" si="59"/>
        <v>600</v>
      </c>
      <c r="R603" s="435"/>
      <c r="AC603" s="435">
        <f t="shared" si="21"/>
        <v>-600</v>
      </c>
      <c r="AD603" s="435"/>
      <c r="AE603" s="435"/>
      <c r="AF603" s="435"/>
      <c r="AG603" s="435"/>
      <c r="AH603" s="435"/>
      <c r="AI603" s="435"/>
      <c r="AJ603" s="481">
        <f t="shared" si="54"/>
        <v>0</v>
      </c>
    </row>
    <row r="604" customHeight="1" spans="1:36">
      <c r="A604" s="418">
        <v>45419</v>
      </c>
      <c r="B604" s="419">
        <v>44</v>
      </c>
      <c r="C604" s="419"/>
      <c r="D604" s="419"/>
      <c r="E604" s="419">
        <v>2176</v>
      </c>
      <c r="F604" s="419"/>
      <c r="G604" s="419">
        <v>366276</v>
      </c>
      <c r="H604" s="419" t="s">
        <v>663</v>
      </c>
      <c r="I604" s="419" t="s">
        <v>45</v>
      </c>
      <c r="J604" s="419"/>
      <c r="K604" s="419"/>
      <c r="L604" s="419" t="s">
        <v>352</v>
      </c>
      <c r="M604" s="435">
        <v>450</v>
      </c>
      <c r="N604" s="435"/>
      <c r="O604" s="435"/>
      <c r="P604" s="435"/>
      <c r="Q604" s="435">
        <f t="shared" si="59"/>
        <v>450</v>
      </c>
      <c r="R604" s="435"/>
      <c r="AC604" s="435">
        <f t="shared" si="21"/>
        <v>-450</v>
      </c>
      <c r="AD604" s="435"/>
      <c r="AE604" s="435"/>
      <c r="AF604" s="435"/>
      <c r="AG604" s="435"/>
      <c r="AH604" s="435"/>
      <c r="AI604" s="435"/>
      <c r="AJ604" s="481">
        <f t="shared" si="54"/>
        <v>0</v>
      </c>
    </row>
    <row r="605" customHeight="1" spans="1:36">
      <c r="A605" s="418">
        <v>45419</v>
      </c>
      <c r="B605" s="419">
        <v>44</v>
      </c>
      <c r="C605" s="419"/>
      <c r="D605" s="419"/>
      <c r="E605" s="419">
        <v>2177</v>
      </c>
      <c r="F605" s="419"/>
      <c r="G605" s="419">
        <v>366270</v>
      </c>
      <c r="H605" s="419" t="s">
        <v>664</v>
      </c>
      <c r="I605" s="419" t="s">
        <v>45</v>
      </c>
      <c r="J605" s="419"/>
      <c r="K605" s="419"/>
      <c r="L605" s="419" t="s">
        <v>352</v>
      </c>
      <c r="M605" s="435">
        <v>600</v>
      </c>
      <c r="N605" s="435"/>
      <c r="O605" s="435"/>
      <c r="P605" s="435"/>
      <c r="Q605" s="435">
        <f t="shared" si="59"/>
        <v>600</v>
      </c>
      <c r="R605" s="435"/>
      <c r="AC605" s="435">
        <f t="shared" si="21"/>
        <v>-600</v>
      </c>
      <c r="AD605" s="435"/>
      <c r="AE605" s="435"/>
      <c r="AF605" s="435"/>
      <c r="AG605" s="435"/>
      <c r="AH605" s="435"/>
      <c r="AI605" s="435"/>
      <c r="AJ605" s="481">
        <f t="shared" si="54"/>
        <v>0</v>
      </c>
    </row>
    <row r="606" customHeight="1" spans="1:36">
      <c r="A606" s="418">
        <v>45419</v>
      </c>
      <c r="B606" s="419">
        <v>44</v>
      </c>
      <c r="C606" s="419"/>
      <c r="D606" s="419"/>
      <c r="E606" s="420">
        <v>2178</v>
      </c>
      <c r="F606" s="419"/>
      <c r="G606" s="419">
        <v>372416</v>
      </c>
      <c r="H606" s="419" t="s">
        <v>664</v>
      </c>
      <c r="I606" s="419" t="s">
        <v>45</v>
      </c>
      <c r="J606" s="419"/>
      <c r="K606" s="419"/>
      <c r="L606" s="419" t="s">
        <v>352</v>
      </c>
      <c r="M606" s="435">
        <v>600</v>
      </c>
      <c r="N606" s="435"/>
      <c r="O606" s="435"/>
      <c r="P606" s="435"/>
      <c r="Q606" s="435">
        <f t="shared" si="59"/>
        <v>600</v>
      </c>
      <c r="R606" s="435"/>
      <c r="AC606" s="435">
        <f t="shared" si="21"/>
        <v>-600</v>
      </c>
      <c r="AD606" s="435"/>
      <c r="AE606" s="435"/>
      <c r="AF606" s="435"/>
      <c r="AG606" s="435"/>
      <c r="AH606" s="435"/>
      <c r="AI606" s="435"/>
      <c r="AJ606" s="481">
        <f t="shared" si="54"/>
        <v>0</v>
      </c>
    </row>
    <row r="607" customHeight="1" spans="1:36">
      <c r="A607" s="418">
        <v>45419</v>
      </c>
      <c r="B607" s="419">
        <v>44</v>
      </c>
      <c r="C607" s="419"/>
      <c r="D607" s="419"/>
      <c r="E607" s="419">
        <v>2179</v>
      </c>
      <c r="F607" s="419"/>
      <c r="G607" s="419">
        <v>355773</v>
      </c>
      <c r="H607" s="419" t="s">
        <v>665</v>
      </c>
      <c r="I607" s="419" t="s">
        <v>45</v>
      </c>
      <c r="J607" s="419"/>
      <c r="K607" s="419"/>
      <c r="L607" s="419" t="s">
        <v>352</v>
      </c>
      <c r="M607" s="435">
        <v>2800</v>
      </c>
      <c r="N607" s="435"/>
      <c r="O607" s="435"/>
      <c r="P607" s="435"/>
      <c r="Q607" s="435">
        <f t="shared" si="59"/>
        <v>2800</v>
      </c>
      <c r="R607" s="435"/>
      <c r="AC607" s="435">
        <f t="shared" si="21"/>
        <v>-2800</v>
      </c>
      <c r="AD607" s="435"/>
      <c r="AE607" s="435"/>
      <c r="AF607" s="435"/>
      <c r="AG607" s="435"/>
      <c r="AH607" s="435"/>
      <c r="AI607" s="435"/>
      <c r="AJ607" s="481">
        <f t="shared" si="54"/>
        <v>0</v>
      </c>
    </row>
    <row r="608" customHeight="1" spans="1:36">
      <c r="A608" s="418">
        <v>45419</v>
      </c>
      <c r="B608" s="419">
        <v>44</v>
      </c>
      <c r="C608" s="419"/>
      <c r="D608" s="419"/>
      <c r="E608" s="419">
        <v>2180</v>
      </c>
      <c r="F608" s="419"/>
      <c r="G608" s="419">
        <v>363521</v>
      </c>
      <c r="H608" s="419" t="s">
        <v>665</v>
      </c>
      <c r="I608" s="419" t="s">
        <v>45</v>
      </c>
      <c r="J608" s="419"/>
      <c r="K608" s="419"/>
      <c r="L608" s="419" t="s">
        <v>352</v>
      </c>
      <c r="M608" s="435">
        <v>600</v>
      </c>
      <c r="N608" s="435"/>
      <c r="O608" s="435"/>
      <c r="P608" s="435"/>
      <c r="Q608" s="435">
        <f t="shared" si="59"/>
        <v>600</v>
      </c>
      <c r="R608" s="435"/>
      <c r="AC608" s="435">
        <f t="shared" si="21"/>
        <v>-600</v>
      </c>
      <c r="AD608" s="435"/>
      <c r="AE608" s="435"/>
      <c r="AF608" s="435"/>
      <c r="AG608" s="435"/>
      <c r="AH608" s="435"/>
      <c r="AI608" s="435"/>
      <c r="AJ608" s="481">
        <f t="shared" si="54"/>
        <v>0</v>
      </c>
    </row>
    <row r="609" customHeight="1" spans="1:36">
      <c r="A609" s="418">
        <v>45419</v>
      </c>
      <c r="B609" s="419">
        <v>44</v>
      </c>
      <c r="C609" s="419"/>
      <c r="D609" s="419"/>
      <c r="E609" s="420">
        <v>2181</v>
      </c>
      <c r="F609" s="419"/>
      <c r="G609" s="419">
        <v>373845</v>
      </c>
      <c r="H609" s="419" t="s">
        <v>666</v>
      </c>
      <c r="I609" s="419" t="s">
        <v>45</v>
      </c>
      <c r="J609" s="419"/>
      <c r="K609" s="419"/>
      <c r="L609" s="419" t="s">
        <v>352</v>
      </c>
      <c r="M609" s="435">
        <v>600</v>
      </c>
      <c r="N609" s="435"/>
      <c r="O609" s="435"/>
      <c r="P609" s="435"/>
      <c r="Q609" s="435">
        <f t="shared" si="59"/>
        <v>600</v>
      </c>
      <c r="R609" s="435"/>
      <c r="AC609" s="435">
        <f t="shared" si="21"/>
        <v>-600</v>
      </c>
      <c r="AD609" s="435"/>
      <c r="AE609" s="435"/>
      <c r="AF609" s="435"/>
      <c r="AG609" s="435"/>
      <c r="AH609" s="435"/>
      <c r="AI609" s="435"/>
      <c r="AJ609" s="481">
        <f t="shared" si="54"/>
        <v>0</v>
      </c>
    </row>
    <row r="610" customHeight="1" spans="1:36">
      <c r="A610" s="418">
        <v>45419</v>
      </c>
      <c r="B610" s="419">
        <v>23</v>
      </c>
      <c r="C610" s="419"/>
      <c r="D610" s="419"/>
      <c r="E610" s="420">
        <v>1142</v>
      </c>
      <c r="F610" s="419"/>
      <c r="G610" s="419">
        <v>373044</v>
      </c>
      <c r="H610" s="419" t="s">
        <v>667</v>
      </c>
      <c r="I610" s="419" t="s">
        <v>45</v>
      </c>
      <c r="J610" s="419"/>
      <c r="K610" s="419"/>
      <c r="L610" s="419" t="s">
        <v>46</v>
      </c>
      <c r="M610" s="435">
        <v>700</v>
      </c>
      <c r="N610" s="435"/>
      <c r="O610" s="435"/>
      <c r="P610" s="435"/>
      <c r="Q610" s="435"/>
      <c r="R610" s="435">
        <f t="shared" ref="R610:R612" si="60">M610</f>
        <v>700</v>
      </c>
      <c r="AC610" s="435">
        <f t="shared" si="21"/>
        <v>-700</v>
      </c>
      <c r="AD610" s="435"/>
      <c r="AE610" s="435"/>
      <c r="AF610" s="435"/>
      <c r="AG610" s="435"/>
      <c r="AH610" s="435"/>
      <c r="AI610" s="435"/>
      <c r="AJ610" s="481">
        <f t="shared" si="54"/>
        <v>0</v>
      </c>
    </row>
    <row r="611" customHeight="1" spans="1:36">
      <c r="A611" s="418">
        <v>45419</v>
      </c>
      <c r="B611" s="419">
        <v>23</v>
      </c>
      <c r="C611" s="419"/>
      <c r="D611" s="419"/>
      <c r="E611" s="420">
        <v>1143</v>
      </c>
      <c r="F611" s="419"/>
      <c r="G611" s="419">
        <v>373048</v>
      </c>
      <c r="H611" s="419" t="s">
        <v>668</v>
      </c>
      <c r="I611" s="419" t="s">
        <v>45</v>
      </c>
      <c r="J611" s="419"/>
      <c r="K611" s="419"/>
      <c r="L611" s="419" t="s">
        <v>46</v>
      </c>
      <c r="M611" s="435">
        <v>700</v>
      </c>
      <c r="N611" s="435"/>
      <c r="O611" s="435"/>
      <c r="P611" s="435"/>
      <c r="Q611" s="435"/>
      <c r="R611" s="435">
        <f t="shared" si="60"/>
        <v>700</v>
      </c>
      <c r="AC611" s="435">
        <f t="shared" si="21"/>
        <v>-700</v>
      </c>
      <c r="AD611" s="435"/>
      <c r="AE611" s="435"/>
      <c r="AF611" s="435"/>
      <c r="AG611" s="435"/>
      <c r="AH611" s="435"/>
      <c r="AI611" s="435"/>
      <c r="AJ611" s="481">
        <f t="shared" si="54"/>
        <v>0</v>
      </c>
    </row>
    <row r="612" customHeight="1" spans="1:36">
      <c r="A612" s="418">
        <v>45419</v>
      </c>
      <c r="B612" s="419">
        <v>23</v>
      </c>
      <c r="C612" s="419"/>
      <c r="D612" s="419"/>
      <c r="E612" s="420">
        <v>1144</v>
      </c>
      <c r="F612" s="419"/>
      <c r="G612" s="419">
        <v>373046</v>
      </c>
      <c r="H612" s="419" t="s">
        <v>669</v>
      </c>
      <c r="I612" s="419" t="s">
        <v>45</v>
      </c>
      <c r="J612" s="419"/>
      <c r="K612" s="419"/>
      <c r="L612" s="419" t="s">
        <v>46</v>
      </c>
      <c r="M612" s="435">
        <v>700</v>
      </c>
      <c r="N612" s="435"/>
      <c r="O612" s="435"/>
      <c r="P612" s="435"/>
      <c r="Q612" s="435"/>
      <c r="R612" s="435">
        <f t="shared" si="60"/>
        <v>700</v>
      </c>
      <c r="AC612" s="435">
        <f t="shared" si="21"/>
        <v>-700</v>
      </c>
      <c r="AD612" s="435"/>
      <c r="AE612" s="435"/>
      <c r="AF612" s="435"/>
      <c r="AG612" s="435"/>
      <c r="AH612" s="435"/>
      <c r="AI612" s="435"/>
      <c r="AJ612" s="481">
        <f t="shared" si="54"/>
        <v>0</v>
      </c>
    </row>
    <row r="613" customHeight="1" spans="1:36">
      <c r="A613" s="418">
        <v>45419</v>
      </c>
      <c r="B613" s="419">
        <v>39</v>
      </c>
      <c r="C613" s="419"/>
      <c r="D613" s="419"/>
      <c r="E613" s="419">
        <v>1902</v>
      </c>
      <c r="F613" s="419"/>
      <c r="G613" s="419">
        <v>361945</v>
      </c>
      <c r="H613" s="419" t="s">
        <v>670</v>
      </c>
      <c r="I613" s="419" t="s">
        <v>45</v>
      </c>
      <c r="J613" s="419"/>
      <c r="K613" s="419"/>
      <c r="L613" s="419" t="s">
        <v>349</v>
      </c>
      <c r="M613" s="435">
        <v>2500</v>
      </c>
      <c r="N613" s="435"/>
      <c r="O613" s="435"/>
      <c r="P613" s="435"/>
      <c r="Q613" s="435">
        <f t="shared" ref="Q613:Q614" si="61">M613</f>
        <v>2500</v>
      </c>
      <c r="R613" s="435"/>
      <c r="AC613" s="435">
        <f t="shared" si="21"/>
        <v>-2500</v>
      </c>
      <c r="AD613" s="435"/>
      <c r="AE613" s="435"/>
      <c r="AF613" s="435"/>
      <c r="AG613" s="435"/>
      <c r="AH613" s="435"/>
      <c r="AI613" s="435"/>
      <c r="AJ613" s="481">
        <f t="shared" si="54"/>
        <v>0</v>
      </c>
    </row>
    <row r="614" customHeight="1" spans="1:36">
      <c r="A614" s="418">
        <v>45419</v>
      </c>
      <c r="B614" s="419">
        <v>39</v>
      </c>
      <c r="C614" s="419"/>
      <c r="D614" s="419"/>
      <c r="E614" s="420">
        <v>1903</v>
      </c>
      <c r="F614" s="419"/>
      <c r="G614" s="419">
        <v>366040</v>
      </c>
      <c r="H614" s="419" t="s">
        <v>670</v>
      </c>
      <c r="I614" s="419" t="s">
        <v>45</v>
      </c>
      <c r="J614" s="419"/>
      <c r="K614" s="419"/>
      <c r="L614" s="419" t="s">
        <v>349</v>
      </c>
      <c r="M614" s="435">
        <v>2500</v>
      </c>
      <c r="N614" s="435"/>
      <c r="O614" s="435"/>
      <c r="P614" s="435"/>
      <c r="Q614" s="435">
        <f t="shared" si="61"/>
        <v>2500</v>
      </c>
      <c r="R614" s="435"/>
      <c r="AC614" s="435">
        <f t="shared" si="21"/>
        <v>-2500</v>
      </c>
      <c r="AD614" s="435"/>
      <c r="AE614" s="435"/>
      <c r="AF614" s="435"/>
      <c r="AG614" s="435"/>
      <c r="AH614" s="435"/>
      <c r="AI614" s="435"/>
      <c r="AJ614" s="481">
        <f t="shared" si="54"/>
        <v>0</v>
      </c>
    </row>
    <row r="615" customHeight="1" spans="1:36">
      <c r="A615" s="418">
        <v>45419</v>
      </c>
      <c r="B615" s="419">
        <v>16</v>
      </c>
      <c r="C615" s="419"/>
      <c r="D615" s="419"/>
      <c r="E615" s="534" t="s">
        <v>671</v>
      </c>
      <c r="F615" s="419"/>
      <c r="G615" s="419">
        <v>368879</v>
      </c>
      <c r="H615" s="419" t="s">
        <v>672</v>
      </c>
      <c r="I615" s="419" t="s">
        <v>45</v>
      </c>
      <c r="J615" s="419"/>
      <c r="K615" s="419"/>
      <c r="L615" s="419" t="s">
        <v>616</v>
      </c>
      <c r="M615" s="435">
        <v>550</v>
      </c>
      <c r="N615" s="435"/>
      <c r="O615" s="435"/>
      <c r="P615" s="435"/>
      <c r="Q615" s="435"/>
      <c r="R615" s="435">
        <f t="shared" ref="R615:R626" si="62">M615</f>
        <v>550</v>
      </c>
      <c r="AC615" s="435">
        <f t="shared" si="21"/>
        <v>-550</v>
      </c>
      <c r="AD615" s="435"/>
      <c r="AE615" s="435"/>
      <c r="AF615" s="435"/>
      <c r="AG615" s="435"/>
      <c r="AH615" s="435"/>
      <c r="AI615" s="435"/>
      <c r="AJ615" s="481">
        <f t="shared" si="54"/>
        <v>0</v>
      </c>
    </row>
    <row r="616" customHeight="1" spans="1:36">
      <c r="A616" s="418">
        <v>45419</v>
      </c>
      <c r="B616" s="419">
        <v>16</v>
      </c>
      <c r="C616" s="419"/>
      <c r="D616" s="419"/>
      <c r="E616" s="534" t="s">
        <v>673</v>
      </c>
      <c r="F616" s="419"/>
      <c r="G616" s="419">
        <v>368878</v>
      </c>
      <c r="H616" s="419" t="s">
        <v>674</v>
      </c>
      <c r="I616" s="419" t="s">
        <v>45</v>
      </c>
      <c r="J616" s="419"/>
      <c r="K616" s="419"/>
      <c r="L616" s="419" t="s">
        <v>616</v>
      </c>
      <c r="M616" s="435">
        <v>550</v>
      </c>
      <c r="N616" s="435"/>
      <c r="O616" s="435"/>
      <c r="P616" s="435"/>
      <c r="Q616" s="435"/>
      <c r="R616" s="435">
        <f t="shared" si="62"/>
        <v>550</v>
      </c>
      <c r="AC616" s="435">
        <f t="shared" si="21"/>
        <v>-550</v>
      </c>
      <c r="AD616" s="435"/>
      <c r="AE616" s="435"/>
      <c r="AF616" s="435"/>
      <c r="AG616" s="435"/>
      <c r="AH616" s="435"/>
      <c r="AI616" s="435"/>
      <c r="AJ616" s="481">
        <f t="shared" si="54"/>
        <v>0</v>
      </c>
    </row>
    <row r="617" customHeight="1" spans="1:36">
      <c r="A617" s="418">
        <v>45419</v>
      </c>
      <c r="B617" s="419">
        <v>16</v>
      </c>
      <c r="C617" s="419"/>
      <c r="D617" s="419"/>
      <c r="E617" s="534" t="s">
        <v>675</v>
      </c>
      <c r="F617" s="419"/>
      <c r="G617" s="419">
        <v>368877</v>
      </c>
      <c r="H617" s="419" t="s">
        <v>676</v>
      </c>
      <c r="I617" s="419" t="s">
        <v>45</v>
      </c>
      <c r="J617" s="419"/>
      <c r="K617" s="419"/>
      <c r="L617" s="419" t="s">
        <v>616</v>
      </c>
      <c r="M617" s="435">
        <v>550</v>
      </c>
      <c r="N617" s="435"/>
      <c r="O617" s="435"/>
      <c r="P617" s="435"/>
      <c r="Q617" s="435"/>
      <c r="R617" s="435">
        <f t="shared" si="62"/>
        <v>550</v>
      </c>
      <c r="AC617" s="435">
        <f t="shared" si="21"/>
        <v>-550</v>
      </c>
      <c r="AD617" s="435"/>
      <c r="AE617" s="435"/>
      <c r="AF617" s="435"/>
      <c r="AG617" s="435"/>
      <c r="AH617" s="435"/>
      <c r="AI617" s="435"/>
      <c r="AJ617" s="481">
        <f t="shared" si="54"/>
        <v>0</v>
      </c>
    </row>
    <row r="618" customHeight="1" spans="1:36">
      <c r="A618" s="418">
        <v>45419</v>
      </c>
      <c r="B618" s="419">
        <v>16</v>
      </c>
      <c r="C618" s="419"/>
      <c r="D618" s="419"/>
      <c r="E618" s="534" t="s">
        <v>677</v>
      </c>
      <c r="F618" s="419"/>
      <c r="G618" s="419">
        <v>368883</v>
      </c>
      <c r="H618" s="419" t="s">
        <v>678</v>
      </c>
      <c r="I618" s="419" t="s">
        <v>45</v>
      </c>
      <c r="J618" s="419"/>
      <c r="K618" s="419"/>
      <c r="L618" s="419" t="s">
        <v>616</v>
      </c>
      <c r="M618" s="435">
        <v>550</v>
      </c>
      <c r="N618" s="435"/>
      <c r="O618" s="435"/>
      <c r="P618" s="435"/>
      <c r="Q618" s="435"/>
      <c r="R618" s="435">
        <f t="shared" si="62"/>
        <v>550</v>
      </c>
      <c r="AC618" s="435">
        <f t="shared" si="21"/>
        <v>-550</v>
      </c>
      <c r="AD618" s="435"/>
      <c r="AE618" s="435"/>
      <c r="AF618" s="435"/>
      <c r="AG618" s="435"/>
      <c r="AH618" s="435"/>
      <c r="AI618" s="435"/>
      <c r="AJ618" s="481">
        <f t="shared" si="54"/>
        <v>0</v>
      </c>
    </row>
    <row r="619" customHeight="1" spans="1:36">
      <c r="A619" s="418">
        <v>45419</v>
      </c>
      <c r="B619" s="419">
        <v>16</v>
      </c>
      <c r="C619" s="419"/>
      <c r="D619" s="419"/>
      <c r="E619" s="534" t="s">
        <v>679</v>
      </c>
      <c r="F619" s="419"/>
      <c r="G619" s="419">
        <v>368876</v>
      </c>
      <c r="H619" s="419" t="s">
        <v>680</v>
      </c>
      <c r="I619" s="419" t="s">
        <v>45</v>
      </c>
      <c r="J619" s="419"/>
      <c r="K619" s="419"/>
      <c r="L619" s="419" t="s">
        <v>616</v>
      </c>
      <c r="M619" s="435">
        <v>550</v>
      </c>
      <c r="N619" s="435"/>
      <c r="O619" s="435"/>
      <c r="P619" s="435"/>
      <c r="Q619" s="435"/>
      <c r="R619" s="435">
        <f t="shared" si="62"/>
        <v>550</v>
      </c>
      <c r="AC619" s="435">
        <f t="shared" si="21"/>
        <v>-550</v>
      </c>
      <c r="AD619" s="435"/>
      <c r="AE619" s="435"/>
      <c r="AF619" s="435"/>
      <c r="AG619" s="435"/>
      <c r="AH619" s="435"/>
      <c r="AI619" s="435"/>
      <c r="AJ619" s="481">
        <f t="shared" si="54"/>
        <v>0</v>
      </c>
    </row>
    <row r="620" customHeight="1" spans="1:36">
      <c r="A620" s="418">
        <v>45419</v>
      </c>
      <c r="B620" s="419">
        <v>16</v>
      </c>
      <c r="C620" s="419"/>
      <c r="D620" s="419"/>
      <c r="E620" s="534" t="s">
        <v>681</v>
      </c>
      <c r="F620" s="419"/>
      <c r="G620" s="419">
        <v>369426</v>
      </c>
      <c r="H620" s="419" t="s">
        <v>682</v>
      </c>
      <c r="I620" s="419" t="s">
        <v>45</v>
      </c>
      <c r="J620" s="419"/>
      <c r="K620" s="419"/>
      <c r="L620" s="419" t="s">
        <v>616</v>
      </c>
      <c r="M620" s="435">
        <v>550</v>
      </c>
      <c r="N620" s="435"/>
      <c r="O620" s="435"/>
      <c r="P620" s="435"/>
      <c r="Q620" s="435"/>
      <c r="R620" s="435">
        <f t="shared" si="62"/>
        <v>550</v>
      </c>
      <c r="AC620" s="435">
        <f t="shared" si="21"/>
        <v>-550</v>
      </c>
      <c r="AD620" s="435"/>
      <c r="AE620" s="435"/>
      <c r="AF620" s="435"/>
      <c r="AG620" s="435"/>
      <c r="AH620" s="435"/>
      <c r="AI620" s="435"/>
      <c r="AJ620" s="481">
        <f t="shared" si="54"/>
        <v>0</v>
      </c>
    </row>
    <row r="621" customHeight="1" spans="1:36">
      <c r="A621" s="418">
        <v>45419</v>
      </c>
      <c r="B621" s="419">
        <v>16</v>
      </c>
      <c r="C621" s="419"/>
      <c r="D621" s="419"/>
      <c r="E621" s="534" t="s">
        <v>683</v>
      </c>
      <c r="F621" s="419"/>
      <c r="G621" s="419">
        <v>370209</v>
      </c>
      <c r="H621" s="419" t="s">
        <v>682</v>
      </c>
      <c r="I621" s="419" t="s">
        <v>45</v>
      </c>
      <c r="J621" s="419"/>
      <c r="K621" s="419"/>
      <c r="L621" s="419" t="s">
        <v>616</v>
      </c>
      <c r="M621" s="435">
        <v>2500</v>
      </c>
      <c r="N621" s="435"/>
      <c r="O621" s="435"/>
      <c r="P621" s="435"/>
      <c r="Q621" s="435"/>
      <c r="R621" s="435">
        <f t="shared" si="62"/>
        <v>2500</v>
      </c>
      <c r="AC621" s="435">
        <f t="shared" si="21"/>
        <v>-2500</v>
      </c>
      <c r="AD621" s="435"/>
      <c r="AE621" s="435"/>
      <c r="AF621" s="435"/>
      <c r="AG621" s="435"/>
      <c r="AH621" s="435"/>
      <c r="AI621" s="435"/>
      <c r="AJ621" s="481">
        <f t="shared" si="54"/>
        <v>0</v>
      </c>
    </row>
    <row r="622" customHeight="1" spans="1:36">
      <c r="A622" s="418">
        <v>45419</v>
      </c>
      <c r="B622" s="419">
        <v>16</v>
      </c>
      <c r="C622" s="419"/>
      <c r="D622" s="419"/>
      <c r="E622" s="533" t="s">
        <v>684</v>
      </c>
      <c r="F622" s="419"/>
      <c r="G622" s="419">
        <v>365538</v>
      </c>
      <c r="H622" s="419" t="s">
        <v>685</v>
      </c>
      <c r="I622" s="419" t="s">
        <v>45</v>
      </c>
      <c r="J622" s="419"/>
      <c r="K622" s="419"/>
      <c r="L622" s="419" t="s">
        <v>616</v>
      </c>
      <c r="M622" s="435">
        <v>550</v>
      </c>
      <c r="N622" s="435"/>
      <c r="O622" s="435"/>
      <c r="P622" s="435"/>
      <c r="Q622" s="435"/>
      <c r="R622" s="435">
        <f t="shared" si="62"/>
        <v>550</v>
      </c>
      <c r="AC622" s="435">
        <f t="shared" si="21"/>
        <v>-550</v>
      </c>
      <c r="AD622" s="435"/>
      <c r="AE622" s="435"/>
      <c r="AF622" s="435"/>
      <c r="AG622" s="435"/>
      <c r="AH622" s="435"/>
      <c r="AI622" s="435"/>
      <c r="AJ622" s="481">
        <f t="shared" si="54"/>
        <v>0</v>
      </c>
    </row>
    <row r="623" customHeight="1" spans="1:36">
      <c r="A623" s="418">
        <v>45419</v>
      </c>
      <c r="B623" s="419">
        <v>16</v>
      </c>
      <c r="C623" s="419"/>
      <c r="D623" s="419"/>
      <c r="E623" s="534" t="s">
        <v>686</v>
      </c>
      <c r="F623" s="419"/>
      <c r="G623" s="419">
        <v>368849</v>
      </c>
      <c r="H623" s="419" t="s">
        <v>687</v>
      </c>
      <c r="I623" s="419" t="s">
        <v>45</v>
      </c>
      <c r="J623" s="419"/>
      <c r="K623" s="419"/>
      <c r="L623" s="419" t="s">
        <v>616</v>
      </c>
      <c r="M623" s="435">
        <v>2200</v>
      </c>
      <c r="N623" s="435"/>
      <c r="O623" s="435"/>
      <c r="P623" s="435"/>
      <c r="Q623" s="435"/>
      <c r="R623" s="435">
        <f t="shared" si="62"/>
        <v>2200</v>
      </c>
      <c r="AC623" s="435">
        <f t="shared" si="21"/>
        <v>-2200</v>
      </c>
      <c r="AD623" s="435"/>
      <c r="AE623" s="435"/>
      <c r="AF623" s="435"/>
      <c r="AG623" s="435"/>
      <c r="AH623" s="435"/>
      <c r="AI623" s="435"/>
      <c r="AJ623" s="481">
        <f t="shared" si="54"/>
        <v>0</v>
      </c>
    </row>
    <row r="624" customHeight="1" spans="1:36">
      <c r="A624" s="418">
        <v>45419</v>
      </c>
      <c r="B624" s="419">
        <v>16</v>
      </c>
      <c r="C624" s="419"/>
      <c r="D624" s="419"/>
      <c r="E624" s="534" t="s">
        <v>688</v>
      </c>
      <c r="F624" s="419"/>
      <c r="G624" s="419">
        <v>368860</v>
      </c>
      <c r="H624" s="419" t="s">
        <v>689</v>
      </c>
      <c r="I624" s="419" t="s">
        <v>45</v>
      </c>
      <c r="J624" s="419"/>
      <c r="K624" s="419"/>
      <c r="L624" s="419" t="s">
        <v>616</v>
      </c>
      <c r="M624" s="435">
        <v>550</v>
      </c>
      <c r="N624" s="435"/>
      <c r="O624" s="435"/>
      <c r="P624" s="435"/>
      <c r="Q624" s="435"/>
      <c r="R624" s="435">
        <f t="shared" si="62"/>
        <v>550</v>
      </c>
      <c r="AC624" s="435">
        <f t="shared" si="21"/>
        <v>-550</v>
      </c>
      <c r="AD624" s="435"/>
      <c r="AE624" s="435"/>
      <c r="AF624" s="435"/>
      <c r="AG624" s="435"/>
      <c r="AH624" s="435"/>
      <c r="AI624" s="435"/>
      <c r="AJ624" s="481">
        <f t="shared" si="54"/>
        <v>0</v>
      </c>
    </row>
    <row r="625" customHeight="1" spans="1:36">
      <c r="A625" s="418">
        <v>45419</v>
      </c>
      <c r="B625" s="419">
        <v>16</v>
      </c>
      <c r="C625" s="419"/>
      <c r="D625" s="419"/>
      <c r="E625" s="534" t="s">
        <v>690</v>
      </c>
      <c r="F625" s="419"/>
      <c r="G625" s="419">
        <v>368845</v>
      </c>
      <c r="H625" s="419" t="s">
        <v>691</v>
      </c>
      <c r="I625" s="419" t="s">
        <v>45</v>
      </c>
      <c r="J625" s="419"/>
      <c r="K625" s="419"/>
      <c r="L625" s="419" t="s">
        <v>616</v>
      </c>
      <c r="M625" s="435">
        <v>550</v>
      </c>
      <c r="N625" s="435"/>
      <c r="O625" s="435"/>
      <c r="P625" s="435"/>
      <c r="Q625" s="435"/>
      <c r="R625" s="435">
        <f t="shared" si="62"/>
        <v>550</v>
      </c>
      <c r="AC625" s="435">
        <f t="shared" si="21"/>
        <v>-550</v>
      </c>
      <c r="AD625" s="435"/>
      <c r="AE625" s="435"/>
      <c r="AF625" s="435"/>
      <c r="AG625" s="435"/>
      <c r="AH625" s="435"/>
      <c r="AI625" s="435"/>
      <c r="AJ625" s="481">
        <f t="shared" si="54"/>
        <v>0</v>
      </c>
    </row>
    <row r="626" customHeight="1" spans="1:36">
      <c r="A626" s="418">
        <v>45419</v>
      </c>
      <c r="B626" s="419">
        <v>16</v>
      </c>
      <c r="C626" s="419"/>
      <c r="D626" s="419"/>
      <c r="E626" s="534" t="s">
        <v>692</v>
      </c>
      <c r="F626" s="419"/>
      <c r="G626" s="419">
        <v>368837</v>
      </c>
      <c r="H626" s="419" t="s">
        <v>693</v>
      </c>
      <c r="I626" s="419" t="s">
        <v>45</v>
      </c>
      <c r="J626" s="419"/>
      <c r="K626" s="419"/>
      <c r="L626" s="419" t="s">
        <v>616</v>
      </c>
      <c r="M626" s="435">
        <v>550</v>
      </c>
      <c r="N626" s="435"/>
      <c r="O626" s="435"/>
      <c r="P626" s="435"/>
      <c r="Q626" s="435"/>
      <c r="R626" s="435">
        <f t="shared" si="62"/>
        <v>550</v>
      </c>
      <c r="AC626" s="435">
        <f t="shared" si="21"/>
        <v>-550</v>
      </c>
      <c r="AD626" s="435"/>
      <c r="AE626" s="435"/>
      <c r="AF626" s="435"/>
      <c r="AG626" s="435"/>
      <c r="AH626" s="435"/>
      <c r="AI626" s="435"/>
      <c r="AJ626" s="481">
        <f t="shared" si="54"/>
        <v>0</v>
      </c>
    </row>
    <row r="627" customHeight="1" spans="1:36">
      <c r="A627" s="484">
        <v>45419</v>
      </c>
      <c r="B627" s="485">
        <v>29</v>
      </c>
      <c r="C627" s="485"/>
      <c r="D627" s="485"/>
      <c r="E627" s="485">
        <v>1404</v>
      </c>
      <c r="F627" s="485"/>
      <c r="G627" s="485"/>
      <c r="H627" s="485" t="s">
        <v>187</v>
      </c>
      <c r="I627" s="485" t="s">
        <v>45</v>
      </c>
      <c r="J627" s="485"/>
      <c r="K627" s="485"/>
      <c r="L627" s="485" t="s">
        <v>189</v>
      </c>
      <c r="M627" s="486"/>
      <c r="N627" s="486"/>
      <c r="O627" s="486"/>
      <c r="P627" s="486"/>
      <c r="Q627" s="486">
        <f t="shared" ref="Q627:Q654" si="63">M627</f>
        <v>0</v>
      </c>
      <c r="R627" s="486"/>
      <c r="S627" s="487"/>
      <c r="T627" s="487"/>
      <c r="U627" s="487"/>
      <c r="V627" s="487"/>
      <c r="W627" s="487"/>
      <c r="X627" s="487"/>
      <c r="Y627" s="487"/>
      <c r="Z627" s="487"/>
      <c r="AA627" s="487"/>
      <c r="AB627" s="487"/>
      <c r="AC627" s="486">
        <f t="shared" si="21"/>
        <v>0</v>
      </c>
      <c r="AD627" s="486"/>
      <c r="AE627" s="486"/>
      <c r="AF627" s="486"/>
      <c r="AG627" s="486"/>
      <c r="AH627" s="486"/>
      <c r="AI627" s="486"/>
      <c r="AJ627" s="488">
        <f t="shared" si="54"/>
        <v>0</v>
      </c>
    </row>
    <row r="628" customHeight="1" spans="1:36">
      <c r="A628" s="418">
        <v>45419</v>
      </c>
      <c r="B628" s="419">
        <v>29</v>
      </c>
      <c r="C628" s="419"/>
      <c r="D628" s="419"/>
      <c r="E628" s="420">
        <v>1405</v>
      </c>
      <c r="F628" s="419"/>
      <c r="G628" s="419">
        <v>369212</v>
      </c>
      <c r="H628" s="419" t="s">
        <v>66</v>
      </c>
      <c r="I628" s="419" t="s">
        <v>45</v>
      </c>
      <c r="J628" s="419"/>
      <c r="K628" s="419"/>
      <c r="L628" s="419" t="s">
        <v>189</v>
      </c>
      <c r="M628" s="435">
        <v>650</v>
      </c>
      <c r="N628" s="435"/>
      <c r="O628" s="435"/>
      <c r="P628" s="435"/>
      <c r="Q628" s="435">
        <f t="shared" si="63"/>
        <v>650</v>
      </c>
      <c r="R628" s="435"/>
      <c r="AC628" s="435">
        <f t="shared" si="21"/>
        <v>-650</v>
      </c>
      <c r="AD628" s="435"/>
      <c r="AE628" s="435"/>
      <c r="AF628" s="435"/>
      <c r="AG628" s="435"/>
      <c r="AH628" s="435"/>
      <c r="AI628" s="435"/>
      <c r="AJ628" s="481">
        <f t="shared" si="54"/>
        <v>0</v>
      </c>
    </row>
    <row r="629" customHeight="1" spans="1:36">
      <c r="A629" s="418">
        <v>45419</v>
      </c>
      <c r="B629" s="419">
        <v>29</v>
      </c>
      <c r="C629" s="419"/>
      <c r="D629" s="419"/>
      <c r="E629" s="420">
        <v>1406</v>
      </c>
      <c r="F629" s="419"/>
      <c r="G629" s="419">
        <v>369208</v>
      </c>
      <c r="H629" s="419" t="s">
        <v>66</v>
      </c>
      <c r="I629" s="419" t="s">
        <v>45</v>
      </c>
      <c r="J629" s="419"/>
      <c r="K629" s="419"/>
      <c r="L629" s="419" t="s">
        <v>189</v>
      </c>
      <c r="M629" s="435">
        <v>650</v>
      </c>
      <c r="N629" s="435"/>
      <c r="O629" s="435"/>
      <c r="P629" s="435"/>
      <c r="Q629" s="435">
        <f t="shared" si="63"/>
        <v>650</v>
      </c>
      <c r="R629" s="435"/>
      <c r="AC629" s="435">
        <f t="shared" si="21"/>
        <v>-650</v>
      </c>
      <c r="AD629" s="435"/>
      <c r="AE629" s="435"/>
      <c r="AF629" s="435"/>
      <c r="AG629" s="435"/>
      <c r="AH629" s="435"/>
      <c r="AI629" s="435"/>
      <c r="AJ629" s="481">
        <f t="shared" si="54"/>
        <v>0</v>
      </c>
    </row>
    <row r="630" customHeight="1" spans="1:36">
      <c r="A630" s="418">
        <v>45419</v>
      </c>
      <c r="B630" s="419">
        <v>58</v>
      </c>
      <c r="C630" s="419"/>
      <c r="D630" s="419"/>
      <c r="E630" s="419">
        <v>2851</v>
      </c>
      <c r="F630" s="419"/>
      <c r="G630" s="419">
        <v>368070</v>
      </c>
      <c r="H630" s="419" t="s">
        <v>694</v>
      </c>
      <c r="I630" s="419" t="s">
        <v>45</v>
      </c>
      <c r="J630" s="419"/>
      <c r="K630" s="419"/>
      <c r="L630" s="419" t="s">
        <v>267</v>
      </c>
      <c r="M630" s="435">
        <v>700</v>
      </c>
      <c r="N630" s="435"/>
      <c r="O630" s="435"/>
      <c r="P630" s="435"/>
      <c r="Q630" s="435">
        <f t="shared" si="63"/>
        <v>700</v>
      </c>
      <c r="R630" s="435"/>
      <c r="AC630" s="435">
        <f t="shared" si="21"/>
        <v>-700</v>
      </c>
      <c r="AD630" s="435"/>
      <c r="AE630" s="435"/>
      <c r="AF630" s="435"/>
      <c r="AG630" s="435"/>
      <c r="AH630" s="435"/>
      <c r="AI630" s="435"/>
      <c r="AJ630" s="481">
        <f t="shared" si="54"/>
        <v>0</v>
      </c>
    </row>
    <row r="631" customHeight="1" spans="1:36">
      <c r="A631" s="418">
        <v>45419</v>
      </c>
      <c r="B631" s="419">
        <v>58</v>
      </c>
      <c r="C631" s="419"/>
      <c r="D631" s="419"/>
      <c r="E631" s="419">
        <v>2852</v>
      </c>
      <c r="F631" s="419"/>
      <c r="G631" s="419">
        <v>368590</v>
      </c>
      <c r="H631" s="419" t="s">
        <v>695</v>
      </c>
      <c r="I631" s="419" t="s">
        <v>45</v>
      </c>
      <c r="J631" s="419"/>
      <c r="K631" s="419"/>
      <c r="L631" s="419" t="s">
        <v>267</v>
      </c>
      <c r="M631" s="435">
        <v>250</v>
      </c>
      <c r="N631" s="435"/>
      <c r="O631" s="435"/>
      <c r="P631" s="435"/>
      <c r="Q631" s="435">
        <f t="shared" si="63"/>
        <v>250</v>
      </c>
      <c r="R631" s="435"/>
      <c r="AC631" s="435">
        <f t="shared" si="21"/>
        <v>-250</v>
      </c>
      <c r="AD631" s="435"/>
      <c r="AE631" s="435"/>
      <c r="AF631" s="435"/>
      <c r="AG631" s="435"/>
      <c r="AH631" s="435"/>
      <c r="AI631" s="435"/>
      <c r="AJ631" s="481">
        <f t="shared" si="54"/>
        <v>0</v>
      </c>
    </row>
    <row r="632" customHeight="1" spans="1:36">
      <c r="A632" s="418">
        <v>45419</v>
      </c>
      <c r="B632" s="419">
        <v>58</v>
      </c>
      <c r="C632" s="419"/>
      <c r="D632" s="419"/>
      <c r="E632" s="419">
        <v>2853</v>
      </c>
      <c r="F632" s="419"/>
      <c r="G632" s="419">
        <v>368591</v>
      </c>
      <c r="H632" s="419" t="s">
        <v>696</v>
      </c>
      <c r="I632" s="419" t="s">
        <v>45</v>
      </c>
      <c r="J632" s="419"/>
      <c r="K632" s="419"/>
      <c r="L632" s="419" t="s">
        <v>267</v>
      </c>
      <c r="M632" s="435">
        <v>250</v>
      </c>
      <c r="N632" s="435"/>
      <c r="O632" s="435"/>
      <c r="P632" s="435"/>
      <c r="Q632" s="435">
        <f t="shared" si="63"/>
        <v>250</v>
      </c>
      <c r="R632" s="435"/>
      <c r="AC632" s="435">
        <f t="shared" si="21"/>
        <v>-250</v>
      </c>
      <c r="AD632" s="435"/>
      <c r="AE632" s="435"/>
      <c r="AF632" s="435"/>
      <c r="AG632" s="435"/>
      <c r="AH632" s="435"/>
      <c r="AI632" s="435"/>
      <c r="AJ632" s="481">
        <f t="shared" si="54"/>
        <v>0</v>
      </c>
    </row>
    <row r="633" customHeight="1" spans="1:36">
      <c r="A633" s="418">
        <v>45419</v>
      </c>
      <c r="B633" s="419">
        <v>58</v>
      </c>
      <c r="C633" s="419"/>
      <c r="D633" s="419"/>
      <c r="E633" s="419">
        <v>2854</v>
      </c>
      <c r="F633" s="419"/>
      <c r="G633" s="419">
        <v>368592</v>
      </c>
      <c r="H633" s="419" t="s">
        <v>697</v>
      </c>
      <c r="I633" s="419" t="s">
        <v>45</v>
      </c>
      <c r="J633" s="419"/>
      <c r="K633" s="419"/>
      <c r="L633" s="419" t="s">
        <v>267</v>
      </c>
      <c r="M633" s="435">
        <v>250</v>
      </c>
      <c r="N633" s="435"/>
      <c r="O633" s="435"/>
      <c r="P633" s="435"/>
      <c r="Q633" s="435">
        <f t="shared" si="63"/>
        <v>250</v>
      </c>
      <c r="R633" s="435"/>
      <c r="AC633" s="435">
        <f t="shared" si="21"/>
        <v>-250</v>
      </c>
      <c r="AD633" s="435"/>
      <c r="AE633" s="435"/>
      <c r="AF633" s="435"/>
      <c r="AG633" s="435"/>
      <c r="AH633" s="435"/>
      <c r="AI633" s="435"/>
      <c r="AJ633" s="481">
        <f t="shared" si="54"/>
        <v>0</v>
      </c>
    </row>
    <row r="634" customHeight="1" spans="1:36">
      <c r="A634" s="418">
        <v>45419</v>
      </c>
      <c r="B634" s="419">
        <v>58</v>
      </c>
      <c r="C634" s="419"/>
      <c r="D634" s="419"/>
      <c r="E634" s="419">
        <v>2855</v>
      </c>
      <c r="F634" s="419"/>
      <c r="G634" s="419">
        <v>368576</v>
      </c>
      <c r="H634" s="419" t="s">
        <v>698</v>
      </c>
      <c r="I634" s="419" t="s">
        <v>45</v>
      </c>
      <c r="J634" s="419"/>
      <c r="K634" s="419"/>
      <c r="L634" s="419" t="s">
        <v>267</v>
      </c>
      <c r="M634" s="435">
        <v>300</v>
      </c>
      <c r="N634" s="435"/>
      <c r="O634" s="435"/>
      <c r="P634" s="435"/>
      <c r="Q634" s="435">
        <f t="shared" si="63"/>
        <v>300</v>
      </c>
      <c r="R634" s="435"/>
      <c r="AC634" s="435">
        <f t="shared" si="21"/>
        <v>-300</v>
      </c>
      <c r="AD634" s="435"/>
      <c r="AE634" s="435"/>
      <c r="AF634" s="435"/>
      <c r="AG634" s="435"/>
      <c r="AH634" s="435"/>
      <c r="AI634" s="435"/>
      <c r="AJ634" s="481">
        <f t="shared" si="54"/>
        <v>0</v>
      </c>
    </row>
    <row r="635" customHeight="1" spans="1:36">
      <c r="A635" s="418">
        <v>45419</v>
      </c>
      <c r="B635" s="419">
        <v>58</v>
      </c>
      <c r="C635" s="419"/>
      <c r="D635" s="419"/>
      <c r="E635" s="419">
        <v>2856</v>
      </c>
      <c r="F635" s="419"/>
      <c r="G635" s="419">
        <v>368586</v>
      </c>
      <c r="H635" s="419" t="s">
        <v>699</v>
      </c>
      <c r="I635" s="419" t="s">
        <v>45</v>
      </c>
      <c r="J635" s="419"/>
      <c r="K635" s="419"/>
      <c r="L635" s="419" t="s">
        <v>267</v>
      </c>
      <c r="M635" s="435">
        <v>300</v>
      </c>
      <c r="N635" s="435"/>
      <c r="O635" s="435"/>
      <c r="P635" s="435"/>
      <c r="Q635" s="435">
        <f t="shared" si="63"/>
        <v>300</v>
      </c>
      <c r="R635" s="435"/>
      <c r="AC635" s="435">
        <f t="shared" si="21"/>
        <v>-300</v>
      </c>
      <c r="AD635" s="435"/>
      <c r="AE635" s="435"/>
      <c r="AF635" s="435"/>
      <c r="AG635" s="435"/>
      <c r="AH635" s="435"/>
      <c r="AI635" s="435"/>
      <c r="AJ635" s="481">
        <f t="shared" si="54"/>
        <v>0</v>
      </c>
    </row>
    <row r="636" customHeight="1" spans="1:36">
      <c r="A636" s="418">
        <v>45419</v>
      </c>
      <c r="B636" s="419">
        <v>58</v>
      </c>
      <c r="C636" s="419"/>
      <c r="D636" s="419"/>
      <c r="E636" s="419">
        <v>2857</v>
      </c>
      <c r="F636" s="419"/>
      <c r="G636" s="419">
        <v>368643</v>
      </c>
      <c r="H636" s="419" t="s">
        <v>700</v>
      </c>
      <c r="I636" s="419" t="s">
        <v>45</v>
      </c>
      <c r="J636" s="419"/>
      <c r="K636" s="419"/>
      <c r="L636" s="419" t="s">
        <v>267</v>
      </c>
      <c r="M636" s="435">
        <v>500</v>
      </c>
      <c r="N636" s="435"/>
      <c r="O636" s="435"/>
      <c r="P636" s="435"/>
      <c r="Q636" s="435">
        <f t="shared" si="63"/>
        <v>500</v>
      </c>
      <c r="R636" s="435"/>
      <c r="AC636" s="435">
        <f t="shared" si="21"/>
        <v>-500</v>
      </c>
      <c r="AD636" s="435"/>
      <c r="AE636" s="435"/>
      <c r="AF636" s="435"/>
      <c r="AG636" s="435"/>
      <c r="AH636" s="435"/>
      <c r="AI636" s="435"/>
      <c r="AJ636" s="481">
        <f t="shared" si="54"/>
        <v>0</v>
      </c>
    </row>
    <row r="637" customHeight="1" spans="1:36">
      <c r="A637" s="418">
        <v>45419</v>
      </c>
      <c r="B637" s="419">
        <v>58</v>
      </c>
      <c r="C637" s="419"/>
      <c r="D637" s="419"/>
      <c r="E637" s="419">
        <v>2858</v>
      </c>
      <c r="F637" s="419"/>
      <c r="G637" s="419">
        <v>368587</v>
      </c>
      <c r="H637" s="419" t="s">
        <v>640</v>
      </c>
      <c r="I637" s="419" t="s">
        <v>45</v>
      </c>
      <c r="J637" s="419"/>
      <c r="K637" s="419"/>
      <c r="L637" s="419" t="s">
        <v>267</v>
      </c>
      <c r="M637" s="435">
        <v>270</v>
      </c>
      <c r="N637" s="435"/>
      <c r="O637" s="435"/>
      <c r="P637" s="435"/>
      <c r="Q637" s="435">
        <f t="shared" si="63"/>
        <v>270</v>
      </c>
      <c r="R637" s="435"/>
      <c r="AC637" s="435">
        <f t="shared" si="21"/>
        <v>-270</v>
      </c>
      <c r="AD637" s="435"/>
      <c r="AE637" s="435"/>
      <c r="AF637" s="435"/>
      <c r="AG637" s="435"/>
      <c r="AH637" s="435"/>
      <c r="AI637" s="435"/>
      <c r="AJ637" s="481">
        <f t="shared" si="54"/>
        <v>0</v>
      </c>
    </row>
    <row r="638" customHeight="1" spans="1:36">
      <c r="A638" s="418">
        <v>45419</v>
      </c>
      <c r="B638" s="419">
        <v>58</v>
      </c>
      <c r="C638" s="419"/>
      <c r="D638" s="419"/>
      <c r="E638" s="419">
        <v>2859</v>
      </c>
      <c r="F638" s="419"/>
      <c r="G638" s="419">
        <v>368631</v>
      </c>
      <c r="H638" s="419" t="s">
        <v>701</v>
      </c>
      <c r="I638" s="419" t="s">
        <v>45</v>
      </c>
      <c r="J638" s="419"/>
      <c r="K638" s="419"/>
      <c r="L638" s="419" t="s">
        <v>267</v>
      </c>
      <c r="M638" s="435">
        <v>300</v>
      </c>
      <c r="N638" s="435"/>
      <c r="O638" s="435"/>
      <c r="P638" s="435"/>
      <c r="Q638" s="435">
        <f t="shared" si="63"/>
        <v>300</v>
      </c>
      <c r="R638" s="435"/>
      <c r="AC638" s="435">
        <f t="shared" si="21"/>
        <v>-300</v>
      </c>
      <c r="AD638" s="435"/>
      <c r="AE638" s="435"/>
      <c r="AF638" s="435"/>
      <c r="AG638" s="435"/>
      <c r="AH638" s="435"/>
      <c r="AI638" s="435"/>
      <c r="AJ638" s="481">
        <f t="shared" si="54"/>
        <v>0</v>
      </c>
    </row>
    <row r="639" customHeight="1" spans="1:36">
      <c r="A639" s="418">
        <v>45419</v>
      </c>
      <c r="B639" s="419">
        <v>58</v>
      </c>
      <c r="C639" s="419"/>
      <c r="D639" s="419"/>
      <c r="E639" s="419">
        <v>2860</v>
      </c>
      <c r="F639" s="419"/>
      <c r="G639" s="419">
        <v>368632</v>
      </c>
      <c r="H639" s="419" t="s">
        <v>702</v>
      </c>
      <c r="I639" s="419" t="s">
        <v>45</v>
      </c>
      <c r="J639" s="419"/>
      <c r="K639" s="419"/>
      <c r="L639" s="419" t="s">
        <v>267</v>
      </c>
      <c r="M639" s="435">
        <v>300</v>
      </c>
      <c r="N639" s="435"/>
      <c r="O639" s="435"/>
      <c r="P639" s="435"/>
      <c r="Q639" s="435">
        <f t="shared" si="63"/>
        <v>300</v>
      </c>
      <c r="R639" s="435"/>
      <c r="AC639" s="435">
        <f t="shared" si="21"/>
        <v>-300</v>
      </c>
      <c r="AD639" s="435"/>
      <c r="AE639" s="435"/>
      <c r="AF639" s="435"/>
      <c r="AG639" s="435"/>
      <c r="AH639" s="435"/>
      <c r="AI639" s="435"/>
      <c r="AJ639" s="481">
        <f t="shared" si="54"/>
        <v>0</v>
      </c>
    </row>
    <row r="640" customHeight="1" spans="1:57">
      <c r="A640" s="418">
        <v>45419</v>
      </c>
      <c r="B640" s="419">
        <v>58</v>
      </c>
      <c r="C640" s="419"/>
      <c r="D640" s="419"/>
      <c r="E640" s="419">
        <v>2861</v>
      </c>
      <c r="F640" s="419"/>
      <c r="G640" s="419">
        <v>368642</v>
      </c>
      <c r="H640" s="419" t="s">
        <v>703</v>
      </c>
      <c r="I640" s="419" t="s">
        <v>45</v>
      </c>
      <c r="J640" s="419"/>
      <c r="K640" s="419"/>
      <c r="L640" s="419" t="s">
        <v>267</v>
      </c>
      <c r="M640" s="435">
        <v>500</v>
      </c>
      <c r="N640" s="435"/>
      <c r="O640" s="435"/>
      <c r="P640" s="435"/>
      <c r="Q640" s="435">
        <f t="shared" si="63"/>
        <v>500</v>
      </c>
      <c r="R640" s="435"/>
      <c r="AC640" s="435">
        <f t="shared" si="21"/>
        <v>-500</v>
      </c>
      <c r="AD640" s="435"/>
      <c r="AE640" s="435"/>
      <c r="AF640" s="435"/>
      <c r="AG640" s="435"/>
      <c r="AH640" s="435"/>
      <c r="AI640" s="435"/>
      <c r="AJ640" s="481">
        <f t="shared" si="54"/>
        <v>0</v>
      </c>
      <c r="AK640" s="489"/>
      <c r="AL640" s="489"/>
      <c r="AM640" s="489"/>
      <c r="AN640" s="489"/>
      <c r="AO640" s="489"/>
      <c r="AP640" s="489"/>
      <c r="AQ640" s="489"/>
      <c r="AR640" s="489"/>
      <c r="AS640" s="489"/>
      <c r="AT640" s="489"/>
      <c r="AU640" s="489"/>
      <c r="AV640" s="489"/>
      <c r="AW640" s="489"/>
      <c r="AX640" s="489"/>
      <c r="AY640" s="489"/>
      <c r="AZ640" s="489"/>
      <c r="BA640" s="489"/>
      <c r="BB640" s="489"/>
      <c r="BC640" s="489"/>
      <c r="BD640" s="489"/>
      <c r="BE640" s="489"/>
    </row>
    <row r="641" customHeight="1" spans="1:36">
      <c r="A641" s="418">
        <v>45419</v>
      </c>
      <c r="B641" s="419">
        <v>58</v>
      </c>
      <c r="C641" s="419"/>
      <c r="D641" s="419"/>
      <c r="E641" s="419">
        <v>2862</v>
      </c>
      <c r="F641" s="419"/>
      <c r="G641" s="419">
        <v>368633</v>
      </c>
      <c r="H641" s="419" t="s">
        <v>704</v>
      </c>
      <c r="I641" s="419" t="s">
        <v>45</v>
      </c>
      <c r="J641" s="419"/>
      <c r="K641" s="419"/>
      <c r="L641" s="419" t="s">
        <v>267</v>
      </c>
      <c r="M641" s="435">
        <v>500</v>
      </c>
      <c r="N641" s="435"/>
      <c r="O641" s="435"/>
      <c r="P641" s="435"/>
      <c r="Q641" s="435">
        <f t="shared" si="63"/>
        <v>500</v>
      </c>
      <c r="R641" s="435"/>
      <c r="AC641" s="435">
        <f t="shared" si="21"/>
        <v>-500</v>
      </c>
      <c r="AD641" s="435"/>
      <c r="AE641" s="435"/>
      <c r="AF641" s="435"/>
      <c r="AG641" s="435"/>
      <c r="AH641" s="435"/>
      <c r="AI641" s="435"/>
      <c r="AJ641" s="481">
        <f t="shared" si="54"/>
        <v>0</v>
      </c>
    </row>
    <row r="642" customHeight="1" spans="1:36">
      <c r="A642" s="418">
        <v>45419</v>
      </c>
      <c r="B642" s="419"/>
      <c r="C642" s="419"/>
      <c r="D642" s="533" t="s">
        <v>705</v>
      </c>
      <c r="E642" s="419"/>
      <c r="F642" s="419"/>
      <c r="G642" s="419" t="s">
        <v>576</v>
      </c>
      <c r="H642" s="419" t="s">
        <v>706</v>
      </c>
      <c r="I642" s="419" t="s">
        <v>578</v>
      </c>
      <c r="J642" s="419"/>
      <c r="K642" s="419"/>
      <c r="L642" s="419" t="s">
        <v>352</v>
      </c>
      <c r="M642" s="435">
        <v>50</v>
      </c>
      <c r="N642" s="435"/>
      <c r="O642" s="435"/>
      <c r="P642" s="435"/>
      <c r="Q642" s="435">
        <f t="shared" si="63"/>
        <v>50</v>
      </c>
      <c r="R642" s="435"/>
      <c r="AC642" s="435">
        <f t="shared" si="21"/>
        <v>-50</v>
      </c>
      <c r="AD642" s="435"/>
      <c r="AE642" s="435"/>
      <c r="AF642" s="435"/>
      <c r="AG642" s="435"/>
      <c r="AH642" s="435">
        <v>50</v>
      </c>
      <c r="AI642" s="435"/>
      <c r="AJ642" s="481">
        <f>SUM(P642:AG642)</f>
        <v>0</v>
      </c>
    </row>
    <row r="643" customHeight="1" spans="1:36">
      <c r="A643" s="418">
        <v>45419</v>
      </c>
      <c r="B643" s="419">
        <v>14</v>
      </c>
      <c r="C643" s="419"/>
      <c r="D643" s="419"/>
      <c r="E643" s="534" t="s">
        <v>707</v>
      </c>
      <c r="F643" s="419"/>
      <c r="G643" s="419" t="s">
        <v>708</v>
      </c>
      <c r="H643" s="419" t="s">
        <v>709</v>
      </c>
      <c r="I643" s="419" t="s">
        <v>45</v>
      </c>
      <c r="J643" s="419"/>
      <c r="K643" s="419"/>
      <c r="L643" s="419" t="s">
        <v>710</v>
      </c>
      <c r="M643" s="435">
        <v>3500</v>
      </c>
      <c r="N643" s="435"/>
      <c r="O643" s="435"/>
      <c r="P643" s="435"/>
      <c r="Q643" s="435">
        <f t="shared" si="63"/>
        <v>3500</v>
      </c>
      <c r="R643" s="435"/>
      <c r="AC643" s="435">
        <f t="shared" si="21"/>
        <v>-3500</v>
      </c>
      <c r="AD643" s="435"/>
      <c r="AE643" s="435"/>
      <c r="AF643" s="435"/>
      <c r="AG643" s="435"/>
      <c r="AH643" s="435"/>
      <c r="AI643" s="435"/>
      <c r="AJ643" s="481">
        <f t="shared" ref="AJ643:AJ770" si="64">SUM(P643:AI643)</f>
        <v>0</v>
      </c>
    </row>
    <row r="644" customHeight="1" spans="1:36">
      <c r="A644" s="418">
        <v>45419</v>
      </c>
      <c r="B644" s="419">
        <v>14</v>
      </c>
      <c r="C644" s="419"/>
      <c r="D644" s="419"/>
      <c r="E644" s="534" t="s">
        <v>711</v>
      </c>
      <c r="F644" s="419"/>
      <c r="G644" s="419">
        <v>369888</v>
      </c>
      <c r="H644" s="419" t="s">
        <v>709</v>
      </c>
      <c r="I644" s="419" t="s">
        <v>45</v>
      </c>
      <c r="J644" s="419"/>
      <c r="K644" s="419"/>
      <c r="L644" s="419" t="s">
        <v>710</v>
      </c>
      <c r="M644" s="435">
        <v>1000</v>
      </c>
      <c r="N644" s="435"/>
      <c r="O644" s="435"/>
      <c r="P644" s="435"/>
      <c r="Q644" s="435">
        <f t="shared" si="63"/>
        <v>1000</v>
      </c>
      <c r="R644" s="435"/>
      <c r="AC644" s="435">
        <f t="shared" si="21"/>
        <v>-1000</v>
      </c>
      <c r="AD644" s="435"/>
      <c r="AE644" s="435"/>
      <c r="AF644" s="435"/>
      <c r="AG644" s="435"/>
      <c r="AH644" s="435"/>
      <c r="AI644" s="435"/>
      <c r="AJ644" s="481">
        <f t="shared" si="64"/>
        <v>0</v>
      </c>
    </row>
    <row r="645" customHeight="1" spans="1:36">
      <c r="A645" s="418">
        <v>45419</v>
      </c>
      <c r="B645" s="419">
        <v>14</v>
      </c>
      <c r="C645" s="419"/>
      <c r="D645" s="419"/>
      <c r="E645" s="534" t="s">
        <v>712</v>
      </c>
      <c r="F645" s="419"/>
      <c r="G645" s="419" t="s">
        <v>713</v>
      </c>
      <c r="H645" s="419" t="s">
        <v>709</v>
      </c>
      <c r="I645" s="419" t="s">
        <v>45</v>
      </c>
      <c r="J645" s="419"/>
      <c r="K645" s="419"/>
      <c r="L645" s="419" t="s">
        <v>710</v>
      </c>
      <c r="M645" s="435">
        <v>3500</v>
      </c>
      <c r="N645" s="435"/>
      <c r="O645" s="435"/>
      <c r="P645" s="435"/>
      <c r="Q645" s="435">
        <f t="shared" si="63"/>
        <v>3500</v>
      </c>
      <c r="R645" s="435"/>
      <c r="AC645" s="435">
        <f t="shared" si="21"/>
        <v>-3500</v>
      </c>
      <c r="AD645" s="435"/>
      <c r="AE645" s="435"/>
      <c r="AF645" s="435"/>
      <c r="AG645" s="435"/>
      <c r="AH645" s="435"/>
      <c r="AI645" s="435"/>
      <c r="AJ645" s="481">
        <f t="shared" si="64"/>
        <v>0</v>
      </c>
    </row>
    <row r="646" customHeight="1" spans="1:36">
      <c r="A646" s="418">
        <v>45419</v>
      </c>
      <c r="B646" s="419">
        <v>14</v>
      </c>
      <c r="C646" s="419"/>
      <c r="D646" s="419"/>
      <c r="E646" s="533" t="s">
        <v>714</v>
      </c>
      <c r="F646" s="419"/>
      <c r="G646" s="419">
        <v>362500</v>
      </c>
      <c r="H646" s="419" t="s">
        <v>715</v>
      </c>
      <c r="I646" s="419" t="s">
        <v>45</v>
      </c>
      <c r="J646" s="419"/>
      <c r="K646" s="419"/>
      <c r="L646" s="419" t="s">
        <v>710</v>
      </c>
      <c r="M646" s="435">
        <v>9000</v>
      </c>
      <c r="N646" s="435"/>
      <c r="O646" s="435"/>
      <c r="P646" s="435"/>
      <c r="Q646" s="435">
        <f t="shared" si="63"/>
        <v>9000</v>
      </c>
      <c r="R646" s="435"/>
      <c r="AC646" s="435">
        <f t="shared" si="21"/>
        <v>-9000</v>
      </c>
      <c r="AD646" s="435"/>
      <c r="AE646" s="435"/>
      <c r="AF646" s="435"/>
      <c r="AG646" s="435"/>
      <c r="AH646" s="435"/>
      <c r="AI646" s="435"/>
      <c r="AJ646" s="481">
        <f t="shared" si="64"/>
        <v>0</v>
      </c>
    </row>
    <row r="647" customHeight="1" spans="1:36">
      <c r="A647" s="418">
        <v>45419</v>
      </c>
      <c r="B647" s="419">
        <v>14</v>
      </c>
      <c r="C647" s="419"/>
      <c r="D647" s="419"/>
      <c r="E647" s="533" t="s">
        <v>716</v>
      </c>
      <c r="F647" s="419"/>
      <c r="G647" s="419">
        <v>352805</v>
      </c>
      <c r="H647" s="419" t="s">
        <v>715</v>
      </c>
      <c r="I647" s="419" t="s">
        <v>45</v>
      </c>
      <c r="J647" s="419"/>
      <c r="K647" s="419"/>
      <c r="L647" s="419" t="s">
        <v>710</v>
      </c>
      <c r="M647" s="435">
        <v>9000</v>
      </c>
      <c r="N647" s="435"/>
      <c r="O647" s="435"/>
      <c r="P647" s="435"/>
      <c r="Q647" s="435">
        <f t="shared" si="63"/>
        <v>9000</v>
      </c>
      <c r="R647" s="435"/>
      <c r="AC647" s="435">
        <f t="shared" si="21"/>
        <v>-9000</v>
      </c>
      <c r="AD647" s="435"/>
      <c r="AE647" s="435"/>
      <c r="AF647" s="435"/>
      <c r="AG647" s="435"/>
      <c r="AH647" s="435"/>
      <c r="AI647" s="435"/>
      <c r="AJ647" s="481">
        <f t="shared" si="64"/>
        <v>0</v>
      </c>
    </row>
    <row r="648" customHeight="1" spans="1:36">
      <c r="A648" s="418">
        <v>45419</v>
      </c>
      <c r="B648" s="419">
        <v>14</v>
      </c>
      <c r="C648" s="419"/>
      <c r="D648" s="419"/>
      <c r="E648" s="534" t="s">
        <v>717</v>
      </c>
      <c r="F648" s="419"/>
      <c r="G648" s="419">
        <v>370249</v>
      </c>
      <c r="H648" s="419" t="s">
        <v>718</v>
      </c>
      <c r="I648" s="419" t="s">
        <v>45</v>
      </c>
      <c r="J648" s="419"/>
      <c r="K648" s="419"/>
      <c r="L648" s="419" t="s">
        <v>710</v>
      </c>
      <c r="M648" s="435">
        <v>1500</v>
      </c>
      <c r="Q648" s="435">
        <f t="shared" si="63"/>
        <v>1500</v>
      </c>
      <c r="AC648" s="435">
        <f t="shared" si="21"/>
        <v>-1500</v>
      </c>
      <c r="AD648" s="435"/>
      <c r="AE648" s="435"/>
      <c r="AF648" s="435"/>
      <c r="AG648" s="435"/>
      <c r="AH648" s="435"/>
      <c r="AI648" s="435"/>
      <c r="AJ648" s="490">
        <f t="shared" si="64"/>
        <v>0</v>
      </c>
    </row>
    <row r="649" customHeight="1" spans="1:36">
      <c r="A649" s="418">
        <v>45419</v>
      </c>
      <c r="B649" s="419">
        <v>14</v>
      </c>
      <c r="C649" s="419"/>
      <c r="D649" s="419"/>
      <c r="E649" s="534" t="s">
        <v>719</v>
      </c>
      <c r="F649" s="419"/>
      <c r="G649" s="419">
        <v>370253</v>
      </c>
      <c r="H649" s="419" t="s">
        <v>649</v>
      </c>
      <c r="I649" s="419" t="s">
        <v>45</v>
      </c>
      <c r="J649" s="419"/>
      <c r="K649" s="419"/>
      <c r="L649" s="419" t="s">
        <v>710</v>
      </c>
      <c r="M649" s="435">
        <v>900</v>
      </c>
      <c r="Q649" s="435">
        <f t="shared" si="63"/>
        <v>900</v>
      </c>
      <c r="AC649" s="435">
        <f t="shared" si="21"/>
        <v>-900</v>
      </c>
      <c r="AD649" s="435"/>
      <c r="AE649" s="435"/>
      <c r="AF649" s="435"/>
      <c r="AG649" s="435"/>
      <c r="AH649" s="435"/>
      <c r="AI649" s="435"/>
      <c r="AJ649" s="481">
        <f t="shared" si="64"/>
        <v>0</v>
      </c>
    </row>
    <row r="650" customHeight="1" spans="1:36">
      <c r="A650" s="418">
        <v>45419</v>
      </c>
      <c r="B650" s="419">
        <v>14</v>
      </c>
      <c r="C650" s="419"/>
      <c r="D650" s="419"/>
      <c r="E650" s="534" t="s">
        <v>720</v>
      </c>
      <c r="F650" s="419"/>
      <c r="G650" s="419">
        <v>370246</v>
      </c>
      <c r="H650" s="419" t="s">
        <v>721</v>
      </c>
      <c r="I650" s="419" t="s">
        <v>45</v>
      </c>
      <c r="J650" s="419"/>
      <c r="K650" s="419"/>
      <c r="L650" s="419" t="s">
        <v>710</v>
      </c>
      <c r="M650" s="435">
        <v>1500</v>
      </c>
      <c r="Q650" s="435">
        <f t="shared" si="63"/>
        <v>1500</v>
      </c>
      <c r="AC650" s="435">
        <f t="shared" si="21"/>
        <v>-1500</v>
      </c>
      <c r="AD650" s="435"/>
      <c r="AE650" s="435"/>
      <c r="AF650" s="435"/>
      <c r="AG650" s="435"/>
      <c r="AH650" s="435"/>
      <c r="AI650" s="435"/>
      <c r="AJ650" s="481">
        <f t="shared" si="64"/>
        <v>0</v>
      </c>
    </row>
    <row r="651" customHeight="1" spans="1:36">
      <c r="A651" s="418">
        <v>45419</v>
      </c>
      <c r="B651" s="419">
        <v>14</v>
      </c>
      <c r="C651" s="419"/>
      <c r="D651" s="419"/>
      <c r="E651" s="534" t="s">
        <v>722</v>
      </c>
      <c r="F651" s="419"/>
      <c r="G651" s="419">
        <v>370245</v>
      </c>
      <c r="H651" s="419" t="s">
        <v>721</v>
      </c>
      <c r="I651" s="419" t="s">
        <v>45</v>
      </c>
      <c r="J651" s="419"/>
      <c r="K651" s="419"/>
      <c r="L651" s="419" t="s">
        <v>710</v>
      </c>
      <c r="M651" s="435">
        <v>1500</v>
      </c>
      <c r="Q651" s="435">
        <f t="shared" si="63"/>
        <v>1500</v>
      </c>
      <c r="AC651" s="435">
        <f t="shared" si="21"/>
        <v>-1500</v>
      </c>
      <c r="AD651" s="435"/>
      <c r="AE651" s="435"/>
      <c r="AF651" s="435"/>
      <c r="AG651" s="435"/>
      <c r="AH651" s="435"/>
      <c r="AI651" s="435"/>
      <c r="AJ651" s="481">
        <f t="shared" si="64"/>
        <v>0</v>
      </c>
    </row>
    <row r="652" customHeight="1" spans="1:36">
      <c r="A652" s="418">
        <v>45419</v>
      </c>
      <c r="B652" s="419">
        <v>45</v>
      </c>
      <c r="C652" s="419"/>
      <c r="D652" s="419"/>
      <c r="E652" s="420">
        <v>2211</v>
      </c>
      <c r="F652" s="419"/>
      <c r="G652" s="419">
        <v>373563</v>
      </c>
      <c r="H652" s="419" t="s">
        <v>723</v>
      </c>
      <c r="I652" s="419" t="s">
        <v>45</v>
      </c>
      <c r="J652" s="419"/>
      <c r="K652" s="419"/>
      <c r="L652" s="419" t="s">
        <v>184</v>
      </c>
      <c r="M652" s="435">
        <v>750</v>
      </c>
      <c r="Q652" s="435">
        <f t="shared" si="63"/>
        <v>750</v>
      </c>
      <c r="AC652" s="435">
        <f t="shared" si="21"/>
        <v>-750</v>
      </c>
      <c r="AD652" s="435"/>
      <c r="AE652" s="435"/>
      <c r="AF652" s="435"/>
      <c r="AG652" s="435"/>
      <c r="AH652" s="435"/>
      <c r="AI652" s="435"/>
      <c r="AJ652" s="481">
        <f t="shared" si="64"/>
        <v>0</v>
      </c>
    </row>
    <row r="653" customHeight="1" spans="1:36">
      <c r="A653" s="418">
        <v>45419</v>
      </c>
      <c r="B653" s="419">
        <v>45</v>
      </c>
      <c r="C653" s="419"/>
      <c r="D653" s="419"/>
      <c r="E653" s="420">
        <v>2212</v>
      </c>
      <c r="F653" s="419"/>
      <c r="G653" s="419">
        <v>373567</v>
      </c>
      <c r="H653" s="419" t="s">
        <v>235</v>
      </c>
      <c r="I653" s="419" t="s">
        <v>45</v>
      </c>
      <c r="J653" s="419"/>
      <c r="K653" s="419"/>
      <c r="L653" s="419" t="s">
        <v>184</v>
      </c>
      <c r="M653" s="435">
        <v>1500</v>
      </c>
      <c r="Q653" s="435">
        <f t="shared" si="63"/>
        <v>1500</v>
      </c>
      <c r="AC653" s="435">
        <f t="shared" si="21"/>
        <v>-1500</v>
      </c>
      <c r="AD653" s="435"/>
      <c r="AE653" s="435"/>
      <c r="AF653" s="435"/>
      <c r="AG653" s="435"/>
      <c r="AH653" s="435"/>
      <c r="AI653" s="435"/>
      <c r="AJ653" s="481">
        <f t="shared" si="64"/>
        <v>0</v>
      </c>
    </row>
    <row r="654" customHeight="1" spans="1:36">
      <c r="A654" s="418">
        <v>45419</v>
      </c>
      <c r="B654" s="419">
        <v>977</v>
      </c>
      <c r="C654" s="419"/>
      <c r="D654" s="419"/>
      <c r="E654" s="419">
        <v>730350</v>
      </c>
      <c r="F654" s="419"/>
      <c r="G654" s="419" t="s">
        <v>724</v>
      </c>
      <c r="H654" s="419">
        <v>730350</v>
      </c>
      <c r="I654" s="419" t="s">
        <v>45</v>
      </c>
      <c r="J654" s="419"/>
      <c r="K654" s="419"/>
      <c r="L654" s="419" t="s">
        <v>46</v>
      </c>
      <c r="M654" s="435">
        <v>750</v>
      </c>
      <c r="N654" s="435"/>
      <c r="O654" s="435"/>
      <c r="P654" s="435"/>
      <c r="Q654" s="435">
        <f t="shared" si="63"/>
        <v>750</v>
      </c>
      <c r="R654" s="435"/>
      <c r="S654" s="435"/>
      <c r="T654" s="435"/>
      <c r="U654" s="435"/>
      <c r="V654" s="435"/>
      <c r="W654" s="435"/>
      <c r="X654" s="435"/>
      <c r="Y654" s="435"/>
      <c r="Z654" s="435"/>
      <c r="AA654" s="435"/>
      <c r="AB654" s="435"/>
      <c r="AC654" s="435">
        <f t="shared" si="21"/>
        <v>-750</v>
      </c>
      <c r="AD654" s="435"/>
      <c r="AE654" s="435"/>
      <c r="AI654" s="457"/>
      <c r="AJ654" s="481">
        <f t="shared" si="64"/>
        <v>0</v>
      </c>
    </row>
    <row r="655" customHeight="1" spans="1:57">
      <c r="A655" s="418">
        <v>45419</v>
      </c>
      <c r="B655" s="419">
        <v>27</v>
      </c>
      <c r="C655" s="419"/>
      <c r="D655" s="419"/>
      <c r="E655" s="419">
        <v>1322</v>
      </c>
      <c r="F655" s="419"/>
      <c r="G655" s="419">
        <v>370679</v>
      </c>
      <c r="H655" s="419" t="s">
        <v>725</v>
      </c>
      <c r="I655" s="419" t="s">
        <v>45</v>
      </c>
      <c r="J655" s="419"/>
      <c r="K655" s="419"/>
      <c r="L655" s="419" t="s">
        <v>472</v>
      </c>
      <c r="M655" s="435">
        <v>550</v>
      </c>
      <c r="N655" s="435"/>
      <c r="O655" s="435"/>
      <c r="P655" s="435"/>
      <c r="Q655" s="435"/>
      <c r="R655" s="435">
        <f t="shared" ref="R655:R716" si="65">M655</f>
        <v>550</v>
      </c>
      <c r="S655" s="435"/>
      <c r="T655" s="435"/>
      <c r="U655" s="435"/>
      <c r="V655" s="435"/>
      <c r="W655" s="435"/>
      <c r="X655" s="435"/>
      <c r="Y655" s="435"/>
      <c r="Z655" s="435"/>
      <c r="AA655" s="435"/>
      <c r="AB655" s="435"/>
      <c r="AC655" s="435">
        <f t="shared" si="21"/>
        <v>-550</v>
      </c>
      <c r="AD655" s="435"/>
      <c r="AE655" s="435"/>
      <c r="AI655" s="457"/>
      <c r="AJ655" s="481">
        <f t="shared" si="64"/>
        <v>0</v>
      </c>
      <c r="AK655" s="489"/>
      <c r="AL655" s="489"/>
      <c r="AM655" s="489"/>
      <c r="AN655" s="489"/>
      <c r="AO655" s="489"/>
      <c r="AP655" s="489"/>
      <c r="AQ655" s="489"/>
      <c r="AR655" s="489"/>
      <c r="AS655" s="489"/>
      <c r="AT655" s="489"/>
      <c r="AU655" s="489"/>
      <c r="AV655" s="489"/>
      <c r="AW655" s="489"/>
      <c r="AX655" s="489"/>
      <c r="AY655" s="489"/>
      <c r="AZ655" s="489"/>
      <c r="BA655" s="489"/>
      <c r="BB655" s="489"/>
      <c r="BC655" s="489"/>
      <c r="BD655" s="489"/>
      <c r="BE655" s="489"/>
    </row>
    <row r="656" customHeight="1" spans="1:36">
      <c r="A656" s="418">
        <v>45419</v>
      </c>
      <c r="B656" s="419">
        <v>27</v>
      </c>
      <c r="C656" s="419"/>
      <c r="D656" s="419"/>
      <c r="E656" s="419">
        <v>1323</v>
      </c>
      <c r="F656" s="419"/>
      <c r="G656" s="419">
        <v>370685</v>
      </c>
      <c r="H656" s="419" t="s">
        <v>726</v>
      </c>
      <c r="I656" s="419" t="s">
        <v>45</v>
      </c>
      <c r="J656" s="419"/>
      <c r="K656" s="419"/>
      <c r="L656" s="419" t="s">
        <v>472</v>
      </c>
      <c r="M656" s="435">
        <v>550</v>
      </c>
      <c r="N656" s="435"/>
      <c r="O656" s="435"/>
      <c r="P656" s="435"/>
      <c r="Q656" s="435"/>
      <c r="R656" s="435">
        <f t="shared" si="65"/>
        <v>550</v>
      </c>
      <c r="S656" s="435"/>
      <c r="T656" s="435"/>
      <c r="U656" s="435"/>
      <c r="V656" s="435"/>
      <c r="W656" s="435"/>
      <c r="X656" s="435"/>
      <c r="Y656" s="435"/>
      <c r="Z656" s="435"/>
      <c r="AA656" s="435"/>
      <c r="AB656" s="435"/>
      <c r="AC656" s="435">
        <f t="shared" si="21"/>
        <v>-550</v>
      </c>
      <c r="AD656" s="435"/>
      <c r="AE656" s="435"/>
      <c r="AI656" s="457"/>
      <c r="AJ656" s="481">
        <f t="shared" si="64"/>
        <v>0</v>
      </c>
    </row>
    <row r="657" customHeight="1" spans="1:36">
      <c r="A657" s="418">
        <v>45419</v>
      </c>
      <c r="B657" s="419">
        <v>27</v>
      </c>
      <c r="C657" s="419"/>
      <c r="D657" s="419"/>
      <c r="E657" s="419">
        <v>1324</v>
      </c>
      <c r="F657" s="419"/>
      <c r="G657" s="419">
        <v>370693</v>
      </c>
      <c r="H657" s="419" t="s">
        <v>727</v>
      </c>
      <c r="I657" s="419" t="s">
        <v>45</v>
      </c>
      <c r="J657" s="419"/>
      <c r="K657" s="419"/>
      <c r="L657" s="419" t="s">
        <v>472</v>
      </c>
      <c r="M657" s="435">
        <v>1100</v>
      </c>
      <c r="N657" s="435"/>
      <c r="O657" s="435"/>
      <c r="P657" s="435"/>
      <c r="Q657" s="435"/>
      <c r="R657" s="435">
        <f t="shared" si="65"/>
        <v>1100</v>
      </c>
      <c r="S657" s="435"/>
      <c r="T657" s="435"/>
      <c r="U657" s="435"/>
      <c r="V657" s="435"/>
      <c r="W657" s="435"/>
      <c r="X657" s="435"/>
      <c r="Y657" s="435"/>
      <c r="Z657" s="435"/>
      <c r="AA657" s="435"/>
      <c r="AB657" s="435"/>
      <c r="AC657" s="435">
        <f t="shared" si="21"/>
        <v>-1100</v>
      </c>
      <c r="AD657" s="435"/>
      <c r="AE657" s="435"/>
      <c r="AI657" s="457"/>
      <c r="AJ657" s="481">
        <f t="shared" si="64"/>
        <v>0</v>
      </c>
    </row>
    <row r="658" customHeight="1" spans="1:36">
      <c r="A658" s="418">
        <v>45419</v>
      </c>
      <c r="B658" s="419">
        <v>27</v>
      </c>
      <c r="C658" s="419"/>
      <c r="D658" s="419"/>
      <c r="E658" s="419">
        <v>1325</v>
      </c>
      <c r="F658" s="419"/>
      <c r="G658" s="419">
        <v>370698</v>
      </c>
      <c r="H658" s="419" t="s">
        <v>728</v>
      </c>
      <c r="I658" s="419" t="s">
        <v>45</v>
      </c>
      <c r="J658" s="419"/>
      <c r="K658" s="419"/>
      <c r="L658" s="419" t="s">
        <v>472</v>
      </c>
      <c r="M658" s="435">
        <v>1100</v>
      </c>
      <c r="N658" s="435"/>
      <c r="O658" s="435"/>
      <c r="P658" s="435"/>
      <c r="Q658" s="435"/>
      <c r="R658" s="435">
        <f t="shared" si="65"/>
        <v>1100</v>
      </c>
      <c r="S658" s="435"/>
      <c r="T658" s="435"/>
      <c r="U658" s="435"/>
      <c r="V658" s="435"/>
      <c r="W658" s="435"/>
      <c r="X658" s="435"/>
      <c r="Y658" s="435"/>
      <c r="Z658" s="435"/>
      <c r="AA658" s="435"/>
      <c r="AB658" s="435"/>
      <c r="AC658" s="435">
        <f t="shared" si="21"/>
        <v>-1100</v>
      </c>
      <c r="AD658" s="435"/>
      <c r="AE658" s="435"/>
      <c r="AI658" s="457"/>
      <c r="AJ658" s="481">
        <f t="shared" si="64"/>
        <v>0</v>
      </c>
    </row>
    <row r="659" customHeight="1" spans="1:36">
      <c r="A659" s="418">
        <v>45419</v>
      </c>
      <c r="B659" s="419">
        <v>27</v>
      </c>
      <c r="C659" s="419"/>
      <c r="D659" s="419"/>
      <c r="E659" s="419">
        <v>1326</v>
      </c>
      <c r="F659" s="419"/>
      <c r="G659" s="419">
        <v>370694</v>
      </c>
      <c r="H659" s="419" t="s">
        <v>729</v>
      </c>
      <c r="I659" s="419" t="s">
        <v>45</v>
      </c>
      <c r="J659" s="419"/>
      <c r="K659" s="419"/>
      <c r="L659" s="419" t="s">
        <v>472</v>
      </c>
      <c r="M659" s="435">
        <v>550</v>
      </c>
      <c r="N659" s="435"/>
      <c r="O659" s="435"/>
      <c r="P659" s="435"/>
      <c r="Q659" s="435"/>
      <c r="R659" s="435">
        <f t="shared" si="65"/>
        <v>550</v>
      </c>
      <c r="S659" s="435"/>
      <c r="T659" s="435"/>
      <c r="U659" s="435"/>
      <c r="V659" s="435"/>
      <c r="W659" s="435"/>
      <c r="X659" s="435"/>
      <c r="Y659" s="435"/>
      <c r="Z659" s="435"/>
      <c r="AA659" s="435"/>
      <c r="AB659" s="435"/>
      <c r="AC659" s="435">
        <f t="shared" si="21"/>
        <v>-550</v>
      </c>
      <c r="AD659" s="435"/>
      <c r="AE659" s="435"/>
      <c r="AI659" s="457"/>
      <c r="AJ659" s="481">
        <f t="shared" si="64"/>
        <v>0</v>
      </c>
    </row>
    <row r="660" customHeight="1" spans="1:36">
      <c r="A660" s="418">
        <v>45419</v>
      </c>
      <c r="B660" s="419">
        <v>27</v>
      </c>
      <c r="C660" s="419"/>
      <c r="D660" s="419"/>
      <c r="E660" s="419">
        <v>1327</v>
      </c>
      <c r="F660" s="419"/>
      <c r="G660" s="419">
        <v>370695</v>
      </c>
      <c r="H660" s="419" t="s">
        <v>730</v>
      </c>
      <c r="I660" s="419" t="s">
        <v>45</v>
      </c>
      <c r="J660" s="419"/>
      <c r="K660" s="419"/>
      <c r="L660" s="419" t="s">
        <v>472</v>
      </c>
      <c r="M660" s="435">
        <v>550</v>
      </c>
      <c r="N660" s="435"/>
      <c r="O660" s="435"/>
      <c r="P660" s="435"/>
      <c r="Q660" s="435"/>
      <c r="R660" s="435">
        <f t="shared" si="65"/>
        <v>550</v>
      </c>
      <c r="S660" s="435"/>
      <c r="T660" s="435"/>
      <c r="U660" s="435"/>
      <c r="V660" s="435"/>
      <c r="W660" s="435"/>
      <c r="X660" s="435"/>
      <c r="Y660" s="435"/>
      <c r="Z660" s="435"/>
      <c r="AA660" s="435"/>
      <c r="AB660" s="435"/>
      <c r="AC660" s="435">
        <f t="shared" si="21"/>
        <v>-550</v>
      </c>
      <c r="AD660" s="435"/>
      <c r="AE660" s="435"/>
      <c r="AI660" s="457"/>
      <c r="AJ660" s="481">
        <f t="shared" si="64"/>
        <v>0</v>
      </c>
    </row>
    <row r="661" customHeight="1" spans="1:36">
      <c r="A661" s="418">
        <v>45419</v>
      </c>
      <c r="B661" s="419">
        <v>27</v>
      </c>
      <c r="C661" s="419"/>
      <c r="D661" s="419"/>
      <c r="E661" s="419">
        <v>1328</v>
      </c>
      <c r="F661" s="419"/>
      <c r="G661" s="419">
        <v>370696</v>
      </c>
      <c r="H661" s="419" t="s">
        <v>731</v>
      </c>
      <c r="I661" s="419" t="s">
        <v>45</v>
      </c>
      <c r="J661" s="419"/>
      <c r="K661" s="419"/>
      <c r="L661" s="419" t="s">
        <v>472</v>
      </c>
      <c r="M661" s="435">
        <v>1100</v>
      </c>
      <c r="N661" s="435"/>
      <c r="O661" s="435"/>
      <c r="P661" s="435"/>
      <c r="Q661" s="435"/>
      <c r="R661" s="435">
        <f t="shared" si="65"/>
        <v>1100</v>
      </c>
      <c r="S661" s="435"/>
      <c r="T661" s="435"/>
      <c r="U661" s="435"/>
      <c r="V661" s="435"/>
      <c r="W661" s="435"/>
      <c r="X661" s="435"/>
      <c r="Y661" s="435"/>
      <c r="Z661" s="435"/>
      <c r="AA661" s="435"/>
      <c r="AB661" s="435"/>
      <c r="AC661" s="435">
        <f t="shared" si="21"/>
        <v>-1100</v>
      </c>
      <c r="AD661" s="435"/>
      <c r="AE661" s="435"/>
      <c r="AI661" s="457"/>
      <c r="AJ661" s="481">
        <f t="shared" si="64"/>
        <v>0</v>
      </c>
    </row>
    <row r="662" customHeight="1" spans="1:36">
      <c r="A662" s="418">
        <v>45419</v>
      </c>
      <c r="B662" s="419">
        <v>27</v>
      </c>
      <c r="C662" s="419"/>
      <c r="D662" s="419"/>
      <c r="E662" s="419">
        <v>1329</v>
      </c>
      <c r="F662" s="419"/>
      <c r="G662" s="419">
        <v>370697</v>
      </c>
      <c r="H662" s="419" t="s">
        <v>732</v>
      </c>
      <c r="I662" s="419" t="s">
        <v>45</v>
      </c>
      <c r="J662" s="419"/>
      <c r="K662" s="419"/>
      <c r="L662" s="419" t="s">
        <v>472</v>
      </c>
      <c r="M662" s="435">
        <v>2100</v>
      </c>
      <c r="N662" s="435"/>
      <c r="O662" s="435"/>
      <c r="P662" s="435"/>
      <c r="Q662" s="435"/>
      <c r="R662" s="435">
        <f t="shared" si="65"/>
        <v>2100</v>
      </c>
      <c r="S662" s="435"/>
      <c r="T662" s="435"/>
      <c r="U662" s="435"/>
      <c r="V662" s="435"/>
      <c r="W662" s="435"/>
      <c r="X662" s="435"/>
      <c r="Y662" s="435"/>
      <c r="Z662" s="435"/>
      <c r="AA662" s="435"/>
      <c r="AB662" s="435"/>
      <c r="AC662" s="435">
        <f t="shared" si="21"/>
        <v>-2100</v>
      </c>
      <c r="AD662" s="435"/>
      <c r="AE662" s="435"/>
      <c r="AI662" s="457"/>
      <c r="AJ662" s="481">
        <f t="shared" si="64"/>
        <v>0</v>
      </c>
    </row>
    <row r="663" customHeight="1" spans="1:36">
      <c r="A663" s="418">
        <v>45419</v>
      </c>
      <c r="B663" s="419">
        <v>27</v>
      </c>
      <c r="C663" s="419"/>
      <c r="D663" s="419"/>
      <c r="E663" s="419">
        <v>1330</v>
      </c>
      <c r="F663" s="419"/>
      <c r="G663" s="419">
        <v>370689</v>
      </c>
      <c r="H663" s="419" t="s">
        <v>733</v>
      </c>
      <c r="I663" s="419" t="s">
        <v>45</v>
      </c>
      <c r="J663" s="419"/>
      <c r="K663" s="419"/>
      <c r="L663" s="419" t="s">
        <v>472</v>
      </c>
      <c r="M663" s="435">
        <v>1100</v>
      </c>
      <c r="N663" s="435"/>
      <c r="O663" s="435"/>
      <c r="P663" s="435"/>
      <c r="Q663" s="435"/>
      <c r="R663" s="435">
        <f t="shared" si="65"/>
        <v>1100</v>
      </c>
      <c r="S663" s="435"/>
      <c r="T663" s="435"/>
      <c r="U663" s="435"/>
      <c r="V663" s="435"/>
      <c r="W663" s="435"/>
      <c r="X663" s="435"/>
      <c r="Y663" s="435"/>
      <c r="Z663" s="435"/>
      <c r="AA663" s="435"/>
      <c r="AB663" s="435"/>
      <c r="AC663" s="435">
        <f t="shared" si="21"/>
        <v>-1100</v>
      </c>
      <c r="AD663" s="435"/>
      <c r="AE663" s="435"/>
      <c r="AI663" s="457"/>
      <c r="AJ663" s="481">
        <f t="shared" si="64"/>
        <v>0</v>
      </c>
    </row>
    <row r="664" customHeight="1" spans="1:36">
      <c r="A664" s="418">
        <v>45419</v>
      </c>
      <c r="B664" s="419">
        <v>27</v>
      </c>
      <c r="C664" s="419"/>
      <c r="D664" s="419"/>
      <c r="E664" s="419">
        <v>1331</v>
      </c>
      <c r="F664" s="419"/>
      <c r="G664" s="419">
        <v>368265</v>
      </c>
      <c r="H664" s="419" t="s">
        <v>734</v>
      </c>
      <c r="I664" s="419" t="s">
        <v>45</v>
      </c>
      <c r="J664" s="419"/>
      <c r="K664" s="419"/>
      <c r="L664" s="419" t="s">
        <v>472</v>
      </c>
      <c r="M664" s="435">
        <v>550</v>
      </c>
      <c r="N664" s="435"/>
      <c r="O664" s="435"/>
      <c r="P664" s="435"/>
      <c r="Q664" s="435"/>
      <c r="R664" s="435">
        <f t="shared" si="65"/>
        <v>550</v>
      </c>
      <c r="S664" s="435"/>
      <c r="T664" s="435"/>
      <c r="U664" s="435"/>
      <c r="V664" s="435"/>
      <c r="W664" s="435"/>
      <c r="X664" s="435"/>
      <c r="Y664" s="435"/>
      <c r="Z664" s="435"/>
      <c r="AA664" s="435"/>
      <c r="AB664" s="435"/>
      <c r="AC664" s="435">
        <f t="shared" si="21"/>
        <v>-550</v>
      </c>
      <c r="AD664" s="435"/>
      <c r="AE664" s="435"/>
      <c r="AI664" s="457"/>
      <c r="AJ664" s="481">
        <f t="shared" si="64"/>
        <v>0</v>
      </c>
    </row>
    <row r="665" customHeight="1" spans="1:36">
      <c r="A665" s="418">
        <v>45419</v>
      </c>
      <c r="B665" s="419">
        <v>27</v>
      </c>
      <c r="C665" s="419"/>
      <c r="D665" s="419"/>
      <c r="E665" s="419">
        <v>1332</v>
      </c>
      <c r="F665" s="419"/>
      <c r="G665" s="419">
        <v>370687</v>
      </c>
      <c r="H665" s="419" t="s">
        <v>735</v>
      </c>
      <c r="I665" s="419" t="s">
        <v>45</v>
      </c>
      <c r="J665" s="419"/>
      <c r="K665" s="419"/>
      <c r="L665" s="419" t="s">
        <v>472</v>
      </c>
      <c r="M665" s="435">
        <v>1650</v>
      </c>
      <c r="N665" s="435"/>
      <c r="O665" s="435"/>
      <c r="P665" s="435"/>
      <c r="Q665" s="435"/>
      <c r="R665" s="435">
        <f t="shared" si="65"/>
        <v>1650</v>
      </c>
      <c r="S665" s="435"/>
      <c r="T665" s="435"/>
      <c r="U665" s="435"/>
      <c r="V665" s="435"/>
      <c r="W665" s="435"/>
      <c r="X665" s="435"/>
      <c r="Y665" s="435"/>
      <c r="Z665" s="435"/>
      <c r="AA665" s="435"/>
      <c r="AB665" s="435"/>
      <c r="AC665" s="435">
        <f t="shared" si="21"/>
        <v>-1650</v>
      </c>
      <c r="AD665" s="435"/>
      <c r="AE665" s="435"/>
      <c r="AI665" s="457"/>
      <c r="AJ665" s="481">
        <f t="shared" si="64"/>
        <v>0</v>
      </c>
    </row>
    <row r="666" customHeight="1" spans="1:36">
      <c r="A666" s="418">
        <v>45419</v>
      </c>
      <c r="B666" s="419">
        <v>27</v>
      </c>
      <c r="C666" s="419"/>
      <c r="D666" s="419"/>
      <c r="E666" s="419">
        <v>1333</v>
      </c>
      <c r="F666" s="419"/>
      <c r="G666" s="419">
        <v>370677</v>
      </c>
      <c r="H666" s="419" t="s">
        <v>736</v>
      </c>
      <c r="I666" s="419" t="s">
        <v>45</v>
      </c>
      <c r="J666" s="419"/>
      <c r="K666" s="419"/>
      <c r="L666" s="419" t="s">
        <v>472</v>
      </c>
      <c r="M666" s="435">
        <v>550</v>
      </c>
      <c r="N666" s="435"/>
      <c r="O666" s="435"/>
      <c r="P666" s="435"/>
      <c r="Q666" s="435"/>
      <c r="R666" s="435">
        <f t="shared" si="65"/>
        <v>550</v>
      </c>
      <c r="S666" s="435"/>
      <c r="T666" s="435"/>
      <c r="U666" s="435"/>
      <c r="V666" s="435"/>
      <c r="W666" s="435"/>
      <c r="X666" s="435"/>
      <c r="Y666" s="435"/>
      <c r="Z666" s="435"/>
      <c r="AA666" s="435"/>
      <c r="AB666" s="435"/>
      <c r="AC666" s="435">
        <f t="shared" si="21"/>
        <v>-550</v>
      </c>
      <c r="AD666" s="435"/>
      <c r="AE666" s="435"/>
      <c r="AI666" s="457"/>
      <c r="AJ666" s="481">
        <f t="shared" si="64"/>
        <v>0</v>
      </c>
    </row>
    <row r="667" customHeight="1" spans="1:36">
      <c r="A667" s="418">
        <v>45419</v>
      </c>
      <c r="B667" s="419">
        <v>53</v>
      </c>
      <c r="C667" s="419"/>
      <c r="D667" s="419"/>
      <c r="E667" s="419">
        <v>2601</v>
      </c>
      <c r="F667" s="419"/>
      <c r="G667" s="419">
        <v>371253</v>
      </c>
      <c r="H667" s="419" t="s">
        <v>737</v>
      </c>
      <c r="I667" s="419" t="s">
        <v>275</v>
      </c>
      <c r="J667" s="419"/>
      <c r="K667" s="419"/>
      <c r="L667" s="419" t="s">
        <v>738</v>
      </c>
      <c r="M667" s="435">
        <v>435</v>
      </c>
      <c r="N667" s="435"/>
      <c r="O667" s="435"/>
      <c r="P667" s="435"/>
      <c r="Q667" s="435"/>
      <c r="R667" s="435">
        <f t="shared" si="65"/>
        <v>435</v>
      </c>
      <c r="S667" s="435"/>
      <c r="T667" s="435"/>
      <c r="U667" s="435"/>
      <c r="V667" s="435"/>
      <c r="W667" s="435"/>
      <c r="X667" s="435"/>
      <c r="Y667" s="435"/>
      <c r="Z667" s="435"/>
      <c r="AA667" s="435"/>
      <c r="AB667" s="435"/>
      <c r="AC667" s="435">
        <f t="shared" si="21"/>
        <v>-435</v>
      </c>
      <c r="AD667" s="435"/>
      <c r="AE667" s="435"/>
      <c r="AI667" s="457"/>
      <c r="AJ667" s="481">
        <f t="shared" si="64"/>
        <v>0</v>
      </c>
    </row>
    <row r="668" customHeight="1" spans="1:36">
      <c r="A668" s="418">
        <v>45419</v>
      </c>
      <c r="B668" s="419">
        <v>53</v>
      </c>
      <c r="C668" s="419"/>
      <c r="D668" s="419"/>
      <c r="E668" s="419">
        <v>2602</v>
      </c>
      <c r="F668" s="419"/>
      <c r="G668" s="419">
        <v>371249</v>
      </c>
      <c r="H668" s="419" t="s">
        <v>739</v>
      </c>
      <c r="I668" s="419" t="s">
        <v>275</v>
      </c>
      <c r="J668" s="419"/>
      <c r="K668" s="419"/>
      <c r="L668" s="419" t="s">
        <v>738</v>
      </c>
      <c r="M668" s="435">
        <v>435</v>
      </c>
      <c r="N668" s="435"/>
      <c r="O668" s="435"/>
      <c r="P668" s="435"/>
      <c r="Q668" s="435"/>
      <c r="R668" s="435">
        <f t="shared" si="65"/>
        <v>435</v>
      </c>
      <c r="S668" s="435"/>
      <c r="T668" s="435"/>
      <c r="U668" s="435"/>
      <c r="V668" s="435"/>
      <c r="W668" s="435"/>
      <c r="X668" s="435"/>
      <c r="Y668" s="435"/>
      <c r="Z668" s="435"/>
      <c r="AA668" s="435"/>
      <c r="AB668" s="435"/>
      <c r="AC668" s="435">
        <f t="shared" si="21"/>
        <v>-435</v>
      </c>
      <c r="AD668" s="435"/>
      <c r="AE668" s="435"/>
      <c r="AI668" s="457"/>
      <c r="AJ668" s="481">
        <f t="shared" si="64"/>
        <v>0</v>
      </c>
    </row>
    <row r="669" customHeight="1" spans="1:36">
      <c r="A669" s="418">
        <v>45419</v>
      </c>
      <c r="B669" s="419">
        <v>53</v>
      </c>
      <c r="C669" s="419"/>
      <c r="D669" s="419"/>
      <c r="E669" s="419">
        <v>2603</v>
      </c>
      <c r="F669" s="419"/>
      <c r="G669" s="419">
        <v>371255</v>
      </c>
      <c r="H669" s="419" t="s">
        <v>740</v>
      </c>
      <c r="I669" s="419" t="s">
        <v>275</v>
      </c>
      <c r="J669" s="419"/>
      <c r="K669" s="419"/>
      <c r="L669" s="419" t="s">
        <v>741</v>
      </c>
      <c r="M669" s="435">
        <v>435</v>
      </c>
      <c r="N669" s="435"/>
      <c r="O669" s="435"/>
      <c r="P669" s="435"/>
      <c r="Q669" s="435"/>
      <c r="R669" s="435">
        <f t="shared" si="65"/>
        <v>435</v>
      </c>
      <c r="S669" s="435"/>
      <c r="T669" s="435"/>
      <c r="U669" s="435"/>
      <c r="V669" s="435"/>
      <c r="W669" s="435"/>
      <c r="X669" s="435"/>
      <c r="Y669" s="435"/>
      <c r="Z669" s="435"/>
      <c r="AA669" s="435"/>
      <c r="AB669" s="435"/>
      <c r="AC669" s="435">
        <f t="shared" si="21"/>
        <v>-435</v>
      </c>
      <c r="AD669" s="435"/>
      <c r="AE669" s="435"/>
      <c r="AI669" s="457"/>
      <c r="AJ669" s="481">
        <f t="shared" si="64"/>
        <v>0</v>
      </c>
    </row>
    <row r="670" customHeight="1" spans="1:36">
      <c r="A670" s="418">
        <v>45419</v>
      </c>
      <c r="B670" s="419">
        <v>53</v>
      </c>
      <c r="C670" s="419"/>
      <c r="D670" s="419"/>
      <c r="E670" s="419">
        <v>2604</v>
      </c>
      <c r="F670" s="419"/>
      <c r="G670" s="419">
        <v>371456</v>
      </c>
      <c r="H670" s="419" t="s">
        <v>742</v>
      </c>
      <c r="I670" s="419" t="s">
        <v>275</v>
      </c>
      <c r="J670" s="419"/>
      <c r="K670" s="419"/>
      <c r="L670" s="419" t="s">
        <v>741</v>
      </c>
      <c r="M670" s="435">
        <v>435</v>
      </c>
      <c r="N670" s="435"/>
      <c r="O670" s="435"/>
      <c r="P670" s="435"/>
      <c r="Q670" s="435"/>
      <c r="R670" s="435">
        <f t="shared" si="65"/>
        <v>435</v>
      </c>
      <c r="S670" s="435"/>
      <c r="T670" s="435"/>
      <c r="U670" s="435"/>
      <c r="V670" s="435"/>
      <c r="W670" s="435"/>
      <c r="X670" s="435"/>
      <c r="Y670" s="435"/>
      <c r="Z670" s="435"/>
      <c r="AA670" s="435"/>
      <c r="AB670" s="435"/>
      <c r="AC670" s="435">
        <f t="shared" si="21"/>
        <v>-435</v>
      </c>
      <c r="AD670" s="435"/>
      <c r="AE670" s="435"/>
      <c r="AI670" s="457"/>
      <c r="AJ670" s="481">
        <f t="shared" si="64"/>
        <v>0</v>
      </c>
    </row>
    <row r="671" customHeight="1" spans="1:36">
      <c r="A671" s="418">
        <v>45419</v>
      </c>
      <c r="B671" s="419">
        <v>53</v>
      </c>
      <c r="C671" s="419"/>
      <c r="D671" s="419"/>
      <c r="E671" s="419">
        <v>2605</v>
      </c>
      <c r="F671" s="419"/>
      <c r="G671" s="419">
        <v>371264</v>
      </c>
      <c r="H671" s="419" t="s">
        <v>743</v>
      </c>
      <c r="I671" s="419" t="s">
        <v>275</v>
      </c>
      <c r="J671" s="419"/>
      <c r="K671" s="419"/>
      <c r="L671" s="419" t="s">
        <v>741</v>
      </c>
      <c r="M671" s="435">
        <v>435</v>
      </c>
      <c r="N671" s="435"/>
      <c r="O671" s="435"/>
      <c r="P671" s="435"/>
      <c r="Q671" s="435"/>
      <c r="R671" s="435">
        <f t="shared" si="65"/>
        <v>435</v>
      </c>
      <c r="S671" s="435"/>
      <c r="T671" s="435"/>
      <c r="U671" s="435"/>
      <c r="V671" s="435"/>
      <c r="W671" s="435"/>
      <c r="X671" s="435"/>
      <c r="Y671" s="435"/>
      <c r="Z671" s="435"/>
      <c r="AA671" s="435"/>
      <c r="AB671" s="435"/>
      <c r="AC671" s="435">
        <f t="shared" si="21"/>
        <v>-435</v>
      </c>
      <c r="AD671" s="435"/>
      <c r="AE671" s="435"/>
      <c r="AI671" s="457"/>
      <c r="AJ671" s="481">
        <f t="shared" si="64"/>
        <v>0</v>
      </c>
    </row>
    <row r="672" customHeight="1" spans="1:36">
      <c r="A672" s="418">
        <v>45419</v>
      </c>
      <c r="B672" s="419">
        <v>53</v>
      </c>
      <c r="C672" s="419"/>
      <c r="D672" s="419"/>
      <c r="E672" s="419">
        <v>2606</v>
      </c>
      <c r="F672" s="419"/>
      <c r="G672" s="419">
        <v>371257</v>
      </c>
      <c r="H672" s="419" t="s">
        <v>744</v>
      </c>
      <c r="I672" s="419" t="s">
        <v>275</v>
      </c>
      <c r="J672" s="419"/>
      <c r="K672" s="419"/>
      <c r="L672" s="419" t="s">
        <v>741</v>
      </c>
      <c r="M672" s="435">
        <v>435</v>
      </c>
      <c r="N672" s="435"/>
      <c r="O672" s="435"/>
      <c r="P672" s="435"/>
      <c r="Q672" s="435"/>
      <c r="R672" s="435">
        <f t="shared" si="65"/>
        <v>435</v>
      </c>
      <c r="S672" s="435"/>
      <c r="T672" s="435"/>
      <c r="U672" s="435"/>
      <c r="V672" s="435"/>
      <c r="W672" s="435"/>
      <c r="X672" s="435"/>
      <c r="Y672" s="435"/>
      <c r="Z672" s="435"/>
      <c r="AA672" s="435"/>
      <c r="AB672" s="435"/>
      <c r="AC672" s="435">
        <f t="shared" si="21"/>
        <v>-435</v>
      </c>
      <c r="AD672" s="435"/>
      <c r="AE672" s="435"/>
      <c r="AI672" s="457"/>
      <c r="AJ672" s="481">
        <f t="shared" si="64"/>
        <v>0</v>
      </c>
    </row>
    <row r="673" customHeight="1" spans="1:36">
      <c r="A673" s="418">
        <v>45419</v>
      </c>
      <c r="B673" s="419">
        <v>53</v>
      </c>
      <c r="C673" s="419"/>
      <c r="D673" s="419"/>
      <c r="E673" s="419">
        <v>2607</v>
      </c>
      <c r="F673" s="419"/>
      <c r="G673" s="419">
        <v>371258</v>
      </c>
      <c r="H673" s="419" t="s">
        <v>745</v>
      </c>
      <c r="I673" s="419" t="s">
        <v>275</v>
      </c>
      <c r="J673" s="419"/>
      <c r="K673" s="419"/>
      <c r="L673" s="419" t="s">
        <v>741</v>
      </c>
      <c r="M673" s="435">
        <v>435</v>
      </c>
      <c r="N673" s="435"/>
      <c r="O673" s="435"/>
      <c r="P673" s="435"/>
      <c r="Q673" s="435"/>
      <c r="R673" s="435">
        <f t="shared" si="65"/>
        <v>435</v>
      </c>
      <c r="S673" s="435"/>
      <c r="T673" s="435"/>
      <c r="U673" s="435"/>
      <c r="V673" s="435"/>
      <c r="W673" s="435"/>
      <c r="X673" s="435"/>
      <c r="Y673" s="435"/>
      <c r="Z673" s="435"/>
      <c r="AA673" s="435"/>
      <c r="AB673" s="435"/>
      <c r="AC673" s="435">
        <f t="shared" si="21"/>
        <v>-435</v>
      </c>
      <c r="AD673" s="435"/>
      <c r="AE673" s="435"/>
      <c r="AI673" s="457"/>
      <c r="AJ673" s="481">
        <f t="shared" si="64"/>
        <v>0</v>
      </c>
    </row>
    <row r="674" customHeight="1" spans="1:36">
      <c r="A674" s="418">
        <v>45419</v>
      </c>
      <c r="B674" s="419">
        <v>53</v>
      </c>
      <c r="C674" s="419"/>
      <c r="D674" s="419"/>
      <c r="E674" s="419">
        <v>2608</v>
      </c>
      <c r="F674" s="419"/>
      <c r="G674" s="419">
        <v>371259</v>
      </c>
      <c r="H674" s="419" t="s">
        <v>746</v>
      </c>
      <c r="I674" s="419" t="s">
        <v>275</v>
      </c>
      <c r="J674" s="419"/>
      <c r="K674" s="419"/>
      <c r="L674" s="419" t="s">
        <v>741</v>
      </c>
      <c r="M674" s="435">
        <v>435</v>
      </c>
      <c r="N674" s="435"/>
      <c r="O674" s="435"/>
      <c r="P674" s="435"/>
      <c r="Q674" s="435"/>
      <c r="R674" s="435">
        <f t="shared" si="65"/>
        <v>435</v>
      </c>
      <c r="S674" s="435"/>
      <c r="T674" s="435"/>
      <c r="U674" s="435"/>
      <c r="V674" s="435"/>
      <c r="W674" s="435"/>
      <c r="X674" s="435"/>
      <c r="Y674" s="435"/>
      <c r="Z674" s="435"/>
      <c r="AA674" s="435"/>
      <c r="AB674" s="435"/>
      <c r="AC674" s="435">
        <f t="shared" si="21"/>
        <v>-435</v>
      </c>
      <c r="AD674" s="435"/>
      <c r="AE674" s="435"/>
      <c r="AI674" s="457"/>
      <c r="AJ674" s="490">
        <f t="shared" si="64"/>
        <v>0</v>
      </c>
    </row>
    <row r="675" customHeight="1" spans="1:36">
      <c r="A675" s="418">
        <v>45419</v>
      </c>
      <c r="B675" s="419">
        <v>53</v>
      </c>
      <c r="C675" s="419"/>
      <c r="D675" s="419"/>
      <c r="E675" s="419">
        <v>2609</v>
      </c>
      <c r="F675" s="419"/>
      <c r="G675" s="419">
        <v>371260</v>
      </c>
      <c r="H675" s="419" t="s">
        <v>747</v>
      </c>
      <c r="I675" s="419" t="s">
        <v>275</v>
      </c>
      <c r="J675" s="419"/>
      <c r="K675" s="419"/>
      <c r="L675" s="419" t="s">
        <v>741</v>
      </c>
      <c r="M675" s="435">
        <v>435</v>
      </c>
      <c r="N675" s="435"/>
      <c r="O675" s="435"/>
      <c r="P675" s="435"/>
      <c r="Q675" s="435"/>
      <c r="R675" s="435">
        <f t="shared" si="65"/>
        <v>435</v>
      </c>
      <c r="S675" s="435"/>
      <c r="T675" s="435"/>
      <c r="U675" s="435"/>
      <c r="V675" s="435"/>
      <c r="W675" s="435"/>
      <c r="X675" s="435"/>
      <c r="Y675" s="435"/>
      <c r="Z675" s="435"/>
      <c r="AA675" s="435"/>
      <c r="AB675" s="435"/>
      <c r="AC675" s="435">
        <f t="shared" si="21"/>
        <v>-435</v>
      </c>
      <c r="AD675" s="435"/>
      <c r="AE675" s="435"/>
      <c r="AI675" s="457"/>
      <c r="AJ675" s="490">
        <f t="shared" si="64"/>
        <v>0</v>
      </c>
    </row>
    <row r="676" customHeight="1" spans="1:36">
      <c r="A676" s="418">
        <v>45419</v>
      </c>
      <c r="B676" s="419">
        <v>53</v>
      </c>
      <c r="C676" s="419"/>
      <c r="D676" s="419"/>
      <c r="E676" s="419">
        <v>2610</v>
      </c>
      <c r="F676" s="419"/>
      <c r="G676" s="419">
        <v>371254</v>
      </c>
      <c r="H676" s="419" t="s">
        <v>748</v>
      </c>
      <c r="I676" s="419" t="s">
        <v>275</v>
      </c>
      <c r="J676" s="419"/>
      <c r="K676" s="419"/>
      <c r="L676" s="419" t="s">
        <v>741</v>
      </c>
      <c r="M676" s="435">
        <v>435</v>
      </c>
      <c r="N676" s="435"/>
      <c r="O676" s="435"/>
      <c r="P676" s="435"/>
      <c r="Q676" s="435"/>
      <c r="R676" s="435">
        <f t="shared" si="65"/>
        <v>435</v>
      </c>
      <c r="S676" s="435"/>
      <c r="T676" s="435"/>
      <c r="U676" s="435"/>
      <c r="V676" s="435"/>
      <c r="W676" s="435"/>
      <c r="X676" s="435"/>
      <c r="Y676" s="435"/>
      <c r="Z676" s="435"/>
      <c r="AA676" s="435"/>
      <c r="AB676" s="435"/>
      <c r="AC676" s="435">
        <f t="shared" si="21"/>
        <v>-435</v>
      </c>
      <c r="AD676" s="435"/>
      <c r="AE676" s="435"/>
      <c r="AI676" s="457"/>
      <c r="AJ676" s="481">
        <f t="shared" si="64"/>
        <v>0</v>
      </c>
    </row>
    <row r="677" customHeight="1" spans="1:36">
      <c r="A677" s="418">
        <v>45419</v>
      </c>
      <c r="B677" s="419">
        <v>53</v>
      </c>
      <c r="C677" s="419"/>
      <c r="D677" s="419"/>
      <c r="E677" s="419">
        <v>2611</v>
      </c>
      <c r="F677" s="419"/>
      <c r="G677" s="419">
        <v>371262</v>
      </c>
      <c r="H677" s="419" t="s">
        <v>749</v>
      </c>
      <c r="I677" s="419" t="s">
        <v>275</v>
      </c>
      <c r="J677" s="419"/>
      <c r="K677" s="419"/>
      <c r="L677" s="419" t="s">
        <v>741</v>
      </c>
      <c r="M677" s="435">
        <v>435</v>
      </c>
      <c r="N677" s="435"/>
      <c r="O677" s="435"/>
      <c r="P677" s="435"/>
      <c r="Q677" s="435"/>
      <c r="R677" s="435">
        <f t="shared" si="65"/>
        <v>435</v>
      </c>
      <c r="S677" s="435"/>
      <c r="T677" s="435"/>
      <c r="U677" s="435"/>
      <c r="V677" s="435"/>
      <c r="W677" s="435"/>
      <c r="X677" s="435"/>
      <c r="Y677" s="435"/>
      <c r="Z677" s="435"/>
      <c r="AA677" s="435"/>
      <c r="AB677" s="435"/>
      <c r="AC677" s="435">
        <f t="shared" si="21"/>
        <v>-435</v>
      </c>
      <c r="AD677" s="435"/>
      <c r="AE677" s="435"/>
      <c r="AI677" s="457"/>
      <c r="AJ677" s="481">
        <f t="shared" si="64"/>
        <v>0</v>
      </c>
    </row>
    <row r="678" customHeight="1" spans="1:36">
      <c r="A678" s="418">
        <v>45419</v>
      </c>
      <c r="B678" s="419">
        <v>53</v>
      </c>
      <c r="C678" s="419"/>
      <c r="D678" s="419"/>
      <c r="E678" s="419">
        <v>2612</v>
      </c>
      <c r="F678" s="419"/>
      <c r="G678" s="419">
        <v>371261</v>
      </c>
      <c r="H678" s="419" t="s">
        <v>750</v>
      </c>
      <c r="I678" s="419" t="s">
        <v>275</v>
      </c>
      <c r="J678" s="419"/>
      <c r="K678" s="419"/>
      <c r="L678" s="419" t="s">
        <v>741</v>
      </c>
      <c r="M678" s="435">
        <v>435</v>
      </c>
      <c r="N678" s="435"/>
      <c r="O678" s="435"/>
      <c r="P678" s="435"/>
      <c r="Q678" s="435"/>
      <c r="R678" s="435">
        <f t="shared" si="65"/>
        <v>435</v>
      </c>
      <c r="S678" s="435"/>
      <c r="T678" s="435"/>
      <c r="U678" s="435"/>
      <c r="V678" s="435"/>
      <c r="W678" s="435"/>
      <c r="X678" s="435"/>
      <c r="Y678" s="435"/>
      <c r="Z678" s="435"/>
      <c r="AA678" s="435"/>
      <c r="AB678" s="435"/>
      <c r="AC678" s="435">
        <f t="shared" si="21"/>
        <v>-435</v>
      </c>
      <c r="AD678" s="435"/>
      <c r="AE678" s="435"/>
      <c r="AI678" s="457"/>
      <c r="AJ678" s="481">
        <f t="shared" si="64"/>
        <v>0</v>
      </c>
    </row>
    <row r="679" customHeight="1" spans="1:36">
      <c r="A679" s="418">
        <v>45419</v>
      </c>
      <c r="B679" s="419">
        <v>53</v>
      </c>
      <c r="C679" s="419"/>
      <c r="D679" s="419"/>
      <c r="E679" s="419">
        <v>2613</v>
      </c>
      <c r="F679" s="419"/>
      <c r="G679" s="419">
        <v>371263</v>
      </c>
      <c r="H679" s="419" t="s">
        <v>751</v>
      </c>
      <c r="I679" s="419" t="s">
        <v>275</v>
      </c>
      <c r="J679" s="419"/>
      <c r="K679" s="419"/>
      <c r="L679" s="419" t="s">
        <v>741</v>
      </c>
      <c r="M679" s="435">
        <v>435</v>
      </c>
      <c r="N679" s="435"/>
      <c r="O679" s="435"/>
      <c r="P679" s="435"/>
      <c r="Q679" s="435"/>
      <c r="R679" s="435">
        <f t="shared" si="65"/>
        <v>435</v>
      </c>
      <c r="S679" s="435"/>
      <c r="T679" s="435"/>
      <c r="U679" s="435"/>
      <c r="V679" s="435"/>
      <c r="W679" s="435"/>
      <c r="X679" s="435"/>
      <c r="Y679" s="435"/>
      <c r="Z679" s="435"/>
      <c r="AA679" s="435"/>
      <c r="AB679" s="435"/>
      <c r="AC679" s="435">
        <f t="shared" si="21"/>
        <v>-435</v>
      </c>
      <c r="AD679" s="435"/>
      <c r="AE679" s="435"/>
      <c r="AI679" s="457"/>
      <c r="AJ679" s="481">
        <f t="shared" si="64"/>
        <v>0</v>
      </c>
    </row>
    <row r="680" customHeight="1" spans="1:36">
      <c r="A680" s="418">
        <v>45419</v>
      </c>
      <c r="B680" s="419">
        <v>53</v>
      </c>
      <c r="C680" s="419"/>
      <c r="D680" s="419"/>
      <c r="E680" s="419">
        <v>2614</v>
      </c>
      <c r="F680" s="419"/>
      <c r="G680" s="419">
        <v>371265</v>
      </c>
      <c r="H680" s="419" t="s">
        <v>752</v>
      </c>
      <c r="I680" s="419" t="s">
        <v>275</v>
      </c>
      <c r="J680" s="419"/>
      <c r="K680" s="419"/>
      <c r="L680" s="419" t="s">
        <v>741</v>
      </c>
      <c r="M680" s="435">
        <v>435</v>
      </c>
      <c r="N680" s="435"/>
      <c r="O680" s="435"/>
      <c r="P680" s="435"/>
      <c r="Q680" s="435"/>
      <c r="R680" s="435">
        <f t="shared" si="65"/>
        <v>435</v>
      </c>
      <c r="S680" s="435"/>
      <c r="T680" s="435"/>
      <c r="U680" s="435"/>
      <c r="V680" s="435"/>
      <c r="W680" s="435"/>
      <c r="X680" s="435"/>
      <c r="Y680" s="435"/>
      <c r="Z680" s="435"/>
      <c r="AA680" s="435"/>
      <c r="AB680" s="435"/>
      <c r="AC680" s="435">
        <f t="shared" si="21"/>
        <v>-435</v>
      </c>
      <c r="AD680" s="435"/>
      <c r="AE680" s="435"/>
      <c r="AI680" s="457"/>
      <c r="AJ680" s="481">
        <f t="shared" si="64"/>
        <v>0</v>
      </c>
    </row>
    <row r="681" customHeight="1" spans="1:36">
      <c r="A681" s="418">
        <v>45419</v>
      </c>
      <c r="B681" s="419">
        <v>53</v>
      </c>
      <c r="C681" s="419"/>
      <c r="D681" s="419"/>
      <c r="E681" s="419">
        <v>2615</v>
      </c>
      <c r="F681" s="419"/>
      <c r="G681" s="419">
        <v>371284</v>
      </c>
      <c r="H681" s="419" t="s">
        <v>753</v>
      </c>
      <c r="I681" s="419" t="s">
        <v>275</v>
      </c>
      <c r="J681" s="419"/>
      <c r="K681" s="419"/>
      <c r="L681" s="419" t="s">
        <v>754</v>
      </c>
      <c r="M681" s="435">
        <v>435</v>
      </c>
      <c r="N681" s="435"/>
      <c r="O681" s="435"/>
      <c r="P681" s="435"/>
      <c r="Q681" s="435"/>
      <c r="R681" s="435">
        <f t="shared" si="65"/>
        <v>435</v>
      </c>
      <c r="S681" s="435"/>
      <c r="T681" s="435"/>
      <c r="U681" s="435"/>
      <c r="V681" s="435"/>
      <c r="W681" s="435"/>
      <c r="X681" s="435"/>
      <c r="Y681" s="435"/>
      <c r="Z681" s="435"/>
      <c r="AA681" s="435"/>
      <c r="AB681" s="435"/>
      <c r="AC681" s="435">
        <f t="shared" si="21"/>
        <v>-435</v>
      </c>
      <c r="AD681" s="435"/>
      <c r="AE681" s="435"/>
      <c r="AI681" s="457"/>
      <c r="AJ681" s="481">
        <f t="shared" si="64"/>
        <v>0</v>
      </c>
    </row>
    <row r="682" customHeight="1" spans="1:36">
      <c r="A682" s="418">
        <v>45419</v>
      </c>
      <c r="B682" s="419">
        <v>53</v>
      </c>
      <c r="C682" s="419"/>
      <c r="D682" s="419"/>
      <c r="E682" s="419">
        <v>2616</v>
      </c>
      <c r="F682" s="419"/>
      <c r="G682" s="419">
        <v>371293</v>
      </c>
      <c r="H682" s="419" t="s">
        <v>755</v>
      </c>
      <c r="I682" s="419" t="s">
        <v>275</v>
      </c>
      <c r="J682" s="419"/>
      <c r="K682" s="419"/>
      <c r="L682" s="419" t="s">
        <v>754</v>
      </c>
      <c r="M682" s="435">
        <v>435</v>
      </c>
      <c r="N682" s="435"/>
      <c r="O682" s="435"/>
      <c r="P682" s="435"/>
      <c r="Q682" s="435"/>
      <c r="R682" s="435">
        <f t="shared" si="65"/>
        <v>435</v>
      </c>
      <c r="S682" s="435"/>
      <c r="T682" s="435"/>
      <c r="U682" s="435"/>
      <c r="V682" s="435"/>
      <c r="W682" s="435"/>
      <c r="X682" s="435"/>
      <c r="Y682" s="435"/>
      <c r="Z682" s="435"/>
      <c r="AA682" s="435"/>
      <c r="AB682" s="435"/>
      <c r="AC682" s="435">
        <f t="shared" si="21"/>
        <v>-435</v>
      </c>
      <c r="AD682" s="435"/>
      <c r="AE682" s="435"/>
      <c r="AI682" s="457"/>
      <c r="AJ682" s="481">
        <f t="shared" si="64"/>
        <v>0</v>
      </c>
    </row>
    <row r="683" customHeight="1" spans="1:36">
      <c r="A683" s="418">
        <v>45419</v>
      </c>
      <c r="B683" s="419">
        <v>53</v>
      </c>
      <c r="C683" s="419"/>
      <c r="D683" s="419"/>
      <c r="E683" s="419">
        <v>2617</v>
      </c>
      <c r="F683" s="419"/>
      <c r="G683" s="419">
        <v>371277</v>
      </c>
      <c r="H683" s="419" t="s">
        <v>756</v>
      </c>
      <c r="I683" s="419" t="s">
        <v>275</v>
      </c>
      <c r="J683" s="419"/>
      <c r="K683" s="419"/>
      <c r="L683" s="419" t="s">
        <v>754</v>
      </c>
      <c r="M683" s="435">
        <v>435</v>
      </c>
      <c r="N683" s="435"/>
      <c r="O683" s="435"/>
      <c r="P683" s="435"/>
      <c r="Q683" s="435"/>
      <c r="R683" s="435">
        <f t="shared" si="65"/>
        <v>435</v>
      </c>
      <c r="S683" s="435"/>
      <c r="T683" s="435"/>
      <c r="U683" s="435"/>
      <c r="V683" s="435"/>
      <c r="W683" s="435"/>
      <c r="X683" s="435"/>
      <c r="Y683" s="435"/>
      <c r="Z683" s="435"/>
      <c r="AA683" s="435"/>
      <c r="AB683" s="435"/>
      <c r="AC683" s="435">
        <f t="shared" si="21"/>
        <v>-435</v>
      </c>
      <c r="AD683" s="435"/>
      <c r="AE683" s="435"/>
      <c r="AI683" s="457"/>
      <c r="AJ683" s="481">
        <f t="shared" si="64"/>
        <v>0</v>
      </c>
    </row>
    <row r="684" customHeight="1" spans="1:36">
      <c r="A684" s="418">
        <v>45419</v>
      </c>
      <c r="B684" s="419">
        <v>53</v>
      </c>
      <c r="C684" s="419"/>
      <c r="D684" s="419"/>
      <c r="E684" s="419">
        <v>2618</v>
      </c>
      <c r="F684" s="419"/>
      <c r="G684" s="419">
        <v>371280</v>
      </c>
      <c r="H684" s="419" t="s">
        <v>757</v>
      </c>
      <c r="I684" s="419" t="s">
        <v>275</v>
      </c>
      <c r="J684" s="419"/>
      <c r="K684" s="419"/>
      <c r="L684" s="419" t="s">
        <v>754</v>
      </c>
      <c r="M684" s="435">
        <v>435</v>
      </c>
      <c r="N684" s="435"/>
      <c r="O684" s="435"/>
      <c r="P684" s="435"/>
      <c r="Q684" s="435"/>
      <c r="R684" s="435">
        <f t="shared" si="65"/>
        <v>435</v>
      </c>
      <c r="S684" s="435"/>
      <c r="T684" s="435"/>
      <c r="U684" s="435"/>
      <c r="V684" s="435"/>
      <c r="W684" s="435"/>
      <c r="X684" s="435"/>
      <c r="Y684" s="435"/>
      <c r="Z684" s="435"/>
      <c r="AA684" s="435"/>
      <c r="AB684" s="435"/>
      <c r="AC684" s="435">
        <f t="shared" si="21"/>
        <v>-435</v>
      </c>
      <c r="AD684" s="435"/>
      <c r="AE684" s="435"/>
      <c r="AI684" s="457"/>
      <c r="AJ684" s="481">
        <f t="shared" si="64"/>
        <v>0</v>
      </c>
    </row>
    <row r="685" customHeight="1" spans="1:36">
      <c r="A685" s="418">
        <v>45419</v>
      </c>
      <c r="B685" s="419">
        <v>53</v>
      </c>
      <c r="C685" s="419"/>
      <c r="D685" s="419"/>
      <c r="E685" s="419">
        <v>2619</v>
      </c>
      <c r="F685" s="419"/>
      <c r="G685" s="419">
        <v>373857</v>
      </c>
      <c r="H685" s="419" t="s">
        <v>758</v>
      </c>
      <c r="I685" s="419" t="s">
        <v>275</v>
      </c>
      <c r="J685" s="419"/>
      <c r="K685" s="419"/>
      <c r="L685" s="419" t="s">
        <v>754</v>
      </c>
      <c r="M685" s="435">
        <v>435</v>
      </c>
      <c r="N685" s="435"/>
      <c r="O685" s="435"/>
      <c r="P685" s="435"/>
      <c r="Q685" s="435"/>
      <c r="R685" s="435">
        <f t="shared" si="65"/>
        <v>435</v>
      </c>
      <c r="S685" s="435"/>
      <c r="T685" s="435"/>
      <c r="U685" s="435"/>
      <c r="V685" s="435"/>
      <c r="W685" s="435"/>
      <c r="X685" s="435"/>
      <c r="Y685" s="435"/>
      <c r="Z685" s="435"/>
      <c r="AA685" s="435"/>
      <c r="AB685" s="435"/>
      <c r="AC685" s="435">
        <f t="shared" si="21"/>
        <v>-435</v>
      </c>
      <c r="AD685" s="435"/>
      <c r="AE685" s="435"/>
      <c r="AI685" s="457"/>
      <c r="AJ685" s="481">
        <f t="shared" si="64"/>
        <v>0</v>
      </c>
    </row>
    <row r="686" customHeight="1" spans="1:36">
      <c r="A686" s="418">
        <v>45419</v>
      </c>
      <c r="B686" s="419">
        <v>53</v>
      </c>
      <c r="C686" s="419"/>
      <c r="D686" s="419"/>
      <c r="E686" s="419">
        <v>2620</v>
      </c>
      <c r="F686" s="419"/>
      <c r="G686" s="419">
        <v>371296</v>
      </c>
      <c r="H686" s="419" t="s">
        <v>759</v>
      </c>
      <c r="I686" s="419" t="s">
        <v>275</v>
      </c>
      <c r="J686" s="419"/>
      <c r="K686" s="419"/>
      <c r="L686" s="419" t="s">
        <v>754</v>
      </c>
      <c r="M686" s="435">
        <v>435</v>
      </c>
      <c r="N686" s="435"/>
      <c r="O686" s="435"/>
      <c r="P686" s="435"/>
      <c r="Q686" s="435"/>
      <c r="R686" s="435">
        <f t="shared" si="65"/>
        <v>435</v>
      </c>
      <c r="S686" s="435"/>
      <c r="T686" s="435"/>
      <c r="U686" s="435"/>
      <c r="V686" s="435"/>
      <c r="W686" s="435"/>
      <c r="X686" s="435"/>
      <c r="Y686" s="435"/>
      <c r="Z686" s="435"/>
      <c r="AA686" s="435"/>
      <c r="AB686" s="435"/>
      <c r="AC686" s="435">
        <f t="shared" si="21"/>
        <v>-435</v>
      </c>
      <c r="AD686" s="435"/>
      <c r="AE686" s="435"/>
      <c r="AI686" s="457"/>
      <c r="AJ686" s="481">
        <f t="shared" si="64"/>
        <v>0</v>
      </c>
    </row>
    <row r="687" customHeight="1" spans="1:36">
      <c r="A687" s="418">
        <v>45419</v>
      </c>
      <c r="B687" s="419">
        <v>53</v>
      </c>
      <c r="C687" s="419"/>
      <c r="D687" s="419"/>
      <c r="E687" s="419">
        <v>2621</v>
      </c>
      <c r="F687" s="419"/>
      <c r="G687" s="419">
        <v>371269</v>
      </c>
      <c r="H687" s="419" t="s">
        <v>760</v>
      </c>
      <c r="I687" s="419" t="s">
        <v>275</v>
      </c>
      <c r="J687" s="419"/>
      <c r="K687" s="419"/>
      <c r="L687" s="419" t="s">
        <v>754</v>
      </c>
      <c r="M687" s="435">
        <v>435</v>
      </c>
      <c r="N687" s="435"/>
      <c r="O687" s="435"/>
      <c r="P687" s="435"/>
      <c r="Q687" s="435"/>
      <c r="R687" s="435">
        <f t="shared" si="65"/>
        <v>435</v>
      </c>
      <c r="S687" s="435"/>
      <c r="T687" s="435"/>
      <c r="U687" s="435"/>
      <c r="V687" s="435"/>
      <c r="W687" s="435"/>
      <c r="X687" s="435"/>
      <c r="Y687" s="435"/>
      <c r="Z687" s="435"/>
      <c r="AA687" s="435"/>
      <c r="AB687" s="435"/>
      <c r="AC687" s="435">
        <f t="shared" si="21"/>
        <v>-435</v>
      </c>
      <c r="AD687" s="435"/>
      <c r="AE687" s="435"/>
      <c r="AI687" s="457"/>
      <c r="AJ687" s="481">
        <f t="shared" si="64"/>
        <v>0</v>
      </c>
    </row>
    <row r="688" customHeight="1" spans="1:36">
      <c r="A688" s="418">
        <v>45419</v>
      </c>
      <c r="B688" s="419">
        <v>53</v>
      </c>
      <c r="C688" s="419"/>
      <c r="D688" s="419"/>
      <c r="E688" s="419">
        <v>2622</v>
      </c>
      <c r="F688" s="419"/>
      <c r="G688" s="419">
        <v>371268</v>
      </c>
      <c r="H688" s="419" t="s">
        <v>761</v>
      </c>
      <c r="I688" s="419" t="s">
        <v>275</v>
      </c>
      <c r="J688" s="419"/>
      <c r="K688" s="419"/>
      <c r="L688" s="419" t="s">
        <v>754</v>
      </c>
      <c r="M688" s="435">
        <v>435</v>
      </c>
      <c r="N688" s="435"/>
      <c r="O688" s="435"/>
      <c r="P688" s="435"/>
      <c r="Q688" s="435"/>
      <c r="R688" s="435">
        <f t="shared" si="65"/>
        <v>435</v>
      </c>
      <c r="S688" s="435"/>
      <c r="T688" s="435"/>
      <c r="U688" s="435"/>
      <c r="V688" s="435"/>
      <c r="W688" s="435"/>
      <c r="X688" s="435"/>
      <c r="Y688" s="435"/>
      <c r="Z688" s="435"/>
      <c r="AA688" s="435"/>
      <c r="AB688" s="435"/>
      <c r="AC688" s="435">
        <f t="shared" si="21"/>
        <v>-435</v>
      </c>
      <c r="AD688" s="435"/>
      <c r="AE688" s="435"/>
      <c r="AI688" s="457"/>
      <c r="AJ688" s="481">
        <f t="shared" si="64"/>
        <v>0</v>
      </c>
    </row>
    <row r="689" customHeight="1" spans="1:36">
      <c r="A689" s="418">
        <v>45419</v>
      </c>
      <c r="B689" s="419">
        <v>53</v>
      </c>
      <c r="C689" s="419"/>
      <c r="D689" s="419"/>
      <c r="E689" s="419">
        <v>2623</v>
      </c>
      <c r="F689" s="419"/>
      <c r="G689" s="419">
        <v>371285</v>
      </c>
      <c r="H689" s="419" t="s">
        <v>762</v>
      </c>
      <c r="I689" s="419" t="s">
        <v>275</v>
      </c>
      <c r="J689" s="419"/>
      <c r="K689" s="419"/>
      <c r="L689" s="419" t="s">
        <v>754</v>
      </c>
      <c r="M689" s="435">
        <v>435</v>
      </c>
      <c r="N689" s="435"/>
      <c r="O689" s="435"/>
      <c r="P689" s="435"/>
      <c r="Q689" s="435"/>
      <c r="R689" s="435">
        <f t="shared" si="65"/>
        <v>435</v>
      </c>
      <c r="S689" s="435"/>
      <c r="T689" s="435"/>
      <c r="U689" s="435"/>
      <c r="V689" s="435"/>
      <c r="W689" s="435"/>
      <c r="X689" s="435"/>
      <c r="Y689" s="435"/>
      <c r="Z689" s="435"/>
      <c r="AA689" s="435"/>
      <c r="AB689" s="435"/>
      <c r="AC689" s="435">
        <f t="shared" si="21"/>
        <v>-435</v>
      </c>
      <c r="AD689" s="435"/>
      <c r="AE689" s="435"/>
      <c r="AI689" s="457"/>
      <c r="AJ689" s="481">
        <f t="shared" si="64"/>
        <v>0</v>
      </c>
    </row>
    <row r="690" customHeight="1" spans="1:36">
      <c r="A690" s="418">
        <v>45419</v>
      </c>
      <c r="B690" s="419">
        <v>53</v>
      </c>
      <c r="C690" s="419"/>
      <c r="D690" s="419"/>
      <c r="E690" s="419">
        <v>2624</v>
      </c>
      <c r="F690" s="419"/>
      <c r="G690" s="419">
        <v>371290</v>
      </c>
      <c r="H690" s="419" t="s">
        <v>763</v>
      </c>
      <c r="I690" s="419" t="s">
        <v>275</v>
      </c>
      <c r="J690" s="419"/>
      <c r="K690" s="419"/>
      <c r="L690" s="419" t="s">
        <v>754</v>
      </c>
      <c r="M690" s="435">
        <v>435</v>
      </c>
      <c r="N690" s="435"/>
      <c r="O690" s="435"/>
      <c r="P690" s="435"/>
      <c r="Q690" s="435"/>
      <c r="R690" s="435">
        <f t="shared" si="65"/>
        <v>435</v>
      </c>
      <c r="S690" s="435"/>
      <c r="T690" s="435"/>
      <c r="U690" s="435"/>
      <c r="V690" s="435"/>
      <c r="W690" s="435"/>
      <c r="X690" s="435"/>
      <c r="Y690" s="435"/>
      <c r="Z690" s="435"/>
      <c r="AA690" s="435"/>
      <c r="AB690" s="435"/>
      <c r="AC690" s="435">
        <f t="shared" si="21"/>
        <v>-435</v>
      </c>
      <c r="AD690" s="435"/>
      <c r="AE690" s="435"/>
      <c r="AI690" s="457"/>
      <c r="AJ690" s="481">
        <f t="shared" si="64"/>
        <v>0</v>
      </c>
    </row>
    <row r="691" customHeight="1" spans="1:36">
      <c r="A691" s="418">
        <v>45419</v>
      </c>
      <c r="B691" s="419">
        <v>53</v>
      </c>
      <c r="C691" s="419"/>
      <c r="D691" s="419"/>
      <c r="E691" s="419">
        <v>2625</v>
      </c>
      <c r="F691" s="419"/>
      <c r="G691" s="419">
        <v>371290</v>
      </c>
      <c r="H691" s="419" t="s">
        <v>763</v>
      </c>
      <c r="I691" s="419" t="s">
        <v>275</v>
      </c>
      <c r="J691" s="419"/>
      <c r="K691" s="419"/>
      <c r="L691" s="419" t="s">
        <v>754</v>
      </c>
      <c r="M691" s="435">
        <v>435</v>
      </c>
      <c r="N691" s="435"/>
      <c r="O691" s="435"/>
      <c r="P691" s="435"/>
      <c r="Q691" s="435"/>
      <c r="R691" s="435">
        <f t="shared" si="65"/>
        <v>435</v>
      </c>
      <c r="S691" s="435"/>
      <c r="T691" s="435"/>
      <c r="U691" s="435"/>
      <c r="V691" s="435"/>
      <c r="W691" s="435"/>
      <c r="X691" s="435"/>
      <c r="Y691" s="435"/>
      <c r="Z691" s="435"/>
      <c r="AA691" s="435"/>
      <c r="AB691" s="435"/>
      <c r="AC691" s="435">
        <f t="shared" si="21"/>
        <v>-435</v>
      </c>
      <c r="AD691" s="435"/>
      <c r="AE691" s="435"/>
      <c r="AI691" s="457"/>
      <c r="AJ691" s="481">
        <f t="shared" si="64"/>
        <v>0</v>
      </c>
    </row>
    <row r="692" customHeight="1" spans="1:36">
      <c r="A692" s="418">
        <v>45419</v>
      </c>
      <c r="B692" s="419">
        <v>53</v>
      </c>
      <c r="C692" s="419"/>
      <c r="D692" s="419"/>
      <c r="E692" s="419">
        <v>2626</v>
      </c>
      <c r="F692" s="419"/>
      <c r="G692" s="419">
        <v>371275</v>
      </c>
      <c r="H692" s="419" t="s">
        <v>764</v>
      </c>
      <c r="I692" s="419" t="s">
        <v>275</v>
      </c>
      <c r="J692" s="419"/>
      <c r="K692" s="419"/>
      <c r="L692" s="419" t="s">
        <v>754</v>
      </c>
      <c r="M692" s="435">
        <v>435</v>
      </c>
      <c r="N692" s="435"/>
      <c r="O692" s="435"/>
      <c r="P692" s="435"/>
      <c r="Q692" s="435"/>
      <c r="R692" s="435">
        <f t="shared" si="65"/>
        <v>435</v>
      </c>
      <c r="S692" s="435"/>
      <c r="T692" s="435"/>
      <c r="U692" s="435"/>
      <c r="V692" s="435"/>
      <c r="W692" s="435"/>
      <c r="X692" s="435"/>
      <c r="Y692" s="435"/>
      <c r="Z692" s="435"/>
      <c r="AA692" s="435"/>
      <c r="AB692" s="435"/>
      <c r="AC692" s="435">
        <f t="shared" si="21"/>
        <v>-435</v>
      </c>
      <c r="AD692" s="435"/>
      <c r="AE692" s="435"/>
      <c r="AI692" s="457"/>
      <c r="AJ692" s="481">
        <f t="shared" si="64"/>
        <v>0</v>
      </c>
    </row>
    <row r="693" customHeight="1" spans="1:36">
      <c r="A693" s="418">
        <v>45419</v>
      </c>
      <c r="B693" s="419">
        <v>53</v>
      </c>
      <c r="C693" s="419"/>
      <c r="D693" s="419"/>
      <c r="E693" s="419">
        <v>2627</v>
      </c>
      <c r="F693" s="419"/>
      <c r="G693" s="419">
        <v>371287</v>
      </c>
      <c r="H693" s="419" t="s">
        <v>765</v>
      </c>
      <c r="I693" s="419" t="s">
        <v>275</v>
      </c>
      <c r="J693" s="419"/>
      <c r="K693" s="419"/>
      <c r="L693" s="419" t="s">
        <v>754</v>
      </c>
      <c r="M693" s="435">
        <v>435</v>
      </c>
      <c r="N693" s="435"/>
      <c r="O693" s="435"/>
      <c r="P693" s="435"/>
      <c r="Q693" s="435"/>
      <c r="R693" s="435">
        <f t="shared" si="65"/>
        <v>435</v>
      </c>
      <c r="S693" s="435"/>
      <c r="T693" s="435"/>
      <c r="U693" s="435"/>
      <c r="V693" s="435"/>
      <c r="W693" s="435"/>
      <c r="X693" s="435"/>
      <c r="Y693" s="435"/>
      <c r="Z693" s="435"/>
      <c r="AA693" s="435"/>
      <c r="AB693" s="435"/>
      <c r="AC693" s="435">
        <f t="shared" si="21"/>
        <v>-435</v>
      </c>
      <c r="AD693" s="435"/>
      <c r="AE693" s="435"/>
      <c r="AI693" s="457"/>
      <c r="AJ693" s="481">
        <f t="shared" si="64"/>
        <v>0</v>
      </c>
    </row>
    <row r="694" customHeight="1" spans="1:36">
      <c r="A694" s="418">
        <v>45419</v>
      </c>
      <c r="B694" s="419">
        <v>53</v>
      </c>
      <c r="C694" s="419"/>
      <c r="D694" s="419"/>
      <c r="E694" s="419">
        <v>2628</v>
      </c>
      <c r="F694" s="419"/>
      <c r="G694" s="419">
        <v>371283</v>
      </c>
      <c r="H694" s="419" t="s">
        <v>766</v>
      </c>
      <c r="I694" s="419" t="s">
        <v>275</v>
      </c>
      <c r="J694" s="419"/>
      <c r="K694" s="419"/>
      <c r="L694" s="419" t="s">
        <v>754</v>
      </c>
      <c r="M694" s="435">
        <v>435</v>
      </c>
      <c r="N694" s="435"/>
      <c r="O694" s="435"/>
      <c r="P694" s="435"/>
      <c r="Q694" s="435"/>
      <c r="R694" s="435">
        <f t="shared" si="65"/>
        <v>435</v>
      </c>
      <c r="S694" s="435"/>
      <c r="T694" s="435"/>
      <c r="U694" s="435"/>
      <c r="V694" s="435"/>
      <c r="W694" s="435"/>
      <c r="X694" s="435"/>
      <c r="Y694" s="435"/>
      <c r="Z694" s="435"/>
      <c r="AA694" s="435"/>
      <c r="AB694" s="435"/>
      <c r="AC694" s="435">
        <f t="shared" si="21"/>
        <v>-435</v>
      </c>
      <c r="AD694" s="435"/>
      <c r="AE694" s="435"/>
      <c r="AI694" s="457"/>
      <c r="AJ694" s="481">
        <f t="shared" si="64"/>
        <v>0</v>
      </c>
    </row>
    <row r="695" customHeight="1" spans="1:36">
      <c r="A695" s="418">
        <v>45419</v>
      </c>
      <c r="B695" s="419">
        <v>53</v>
      </c>
      <c r="C695" s="419"/>
      <c r="D695" s="419"/>
      <c r="E695" s="419">
        <v>2629</v>
      </c>
      <c r="F695" s="419"/>
      <c r="G695" s="419">
        <v>371279</v>
      </c>
      <c r="H695" s="419" t="s">
        <v>767</v>
      </c>
      <c r="I695" s="419" t="s">
        <v>275</v>
      </c>
      <c r="J695" s="419"/>
      <c r="K695" s="419"/>
      <c r="L695" s="419" t="s">
        <v>754</v>
      </c>
      <c r="M695" s="435">
        <v>435</v>
      </c>
      <c r="N695" s="435"/>
      <c r="O695" s="435"/>
      <c r="P695" s="435"/>
      <c r="Q695" s="435"/>
      <c r="R695" s="435">
        <f t="shared" si="65"/>
        <v>435</v>
      </c>
      <c r="S695" s="435"/>
      <c r="T695" s="435"/>
      <c r="U695" s="435"/>
      <c r="V695" s="435"/>
      <c r="W695" s="435"/>
      <c r="X695" s="435"/>
      <c r="Y695" s="435"/>
      <c r="Z695" s="435"/>
      <c r="AA695" s="435"/>
      <c r="AB695" s="435"/>
      <c r="AC695" s="435">
        <f t="shared" si="21"/>
        <v>-435</v>
      </c>
      <c r="AD695" s="435"/>
      <c r="AE695" s="435"/>
      <c r="AI695" s="457"/>
      <c r="AJ695" s="481">
        <f t="shared" si="64"/>
        <v>0</v>
      </c>
    </row>
    <row r="696" customHeight="1" spans="1:36">
      <c r="A696" s="418">
        <v>45419</v>
      </c>
      <c r="B696" s="419">
        <v>53</v>
      </c>
      <c r="C696" s="419"/>
      <c r="D696" s="419"/>
      <c r="E696" s="419">
        <v>2630</v>
      </c>
      <c r="F696" s="419"/>
      <c r="G696" s="419">
        <v>371295</v>
      </c>
      <c r="H696" s="419" t="s">
        <v>768</v>
      </c>
      <c r="I696" s="419" t="s">
        <v>275</v>
      </c>
      <c r="J696" s="419"/>
      <c r="K696" s="419"/>
      <c r="L696" s="419" t="s">
        <v>754</v>
      </c>
      <c r="M696" s="435">
        <v>435</v>
      </c>
      <c r="N696" s="435"/>
      <c r="O696" s="435"/>
      <c r="P696" s="435"/>
      <c r="Q696" s="435"/>
      <c r="R696" s="435">
        <f t="shared" si="65"/>
        <v>435</v>
      </c>
      <c r="S696" s="435"/>
      <c r="T696" s="435"/>
      <c r="U696" s="435"/>
      <c r="V696" s="435"/>
      <c r="W696" s="435"/>
      <c r="X696" s="435"/>
      <c r="Y696" s="435"/>
      <c r="Z696" s="435"/>
      <c r="AA696" s="435"/>
      <c r="AB696" s="435"/>
      <c r="AC696" s="435">
        <f t="shared" si="21"/>
        <v>-435</v>
      </c>
      <c r="AD696" s="435"/>
      <c r="AE696" s="435"/>
      <c r="AI696" s="457"/>
      <c r="AJ696" s="481">
        <f t="shared" si="64"/>
        <v>0</v>
      </c>
    </row>
    <row r="697" customHeight="1" spans="1:36">
      <c r="A697" s="418">
        <v>45419</v>
      </c>
      <c r="B697" s="419">
        <v>53</v>
      </c>
      <c r="C697" s="419"/>
      <c r="D697" s="419"/>
      <c r="E697" s="419">
        <v>2631</v>
      </c>
      <c r="F697" s="419"/>
      <c r="G697" s="419">
        <v>371289</v>
      </c>
      <c r="H697" s="419" t="s">
        <v>769</v>
      </c>
      <c r="I697" s="419" t="s">
        <v>275</v>
      </c>
      <c r="J697" s="419"/>
      <c r="K697" s="419"/>
      <c r="L697" s="419" t="s">
        <v>754</v>
      </c>
      <c r="M697" s="435">
        <v>435</v>
      </c>
      <c r="N697" s="435"/>
      <c r="O697" s="435"/>
      <c r="P697" s="435"/>
      <c r="Q697" s="435"/>
      <c r="R697" s="435">
        <f t="shared" si="65"/>
        <v>435</v>
      </c>
      <c r="S697" s="435"/>
      <c r="T697" s="435"/>
      <c r="U697" s="435"/>
      <c r="V697" s="435"/>
      <c r="W697" s="435"/>
      <c r="X697" s="435"/>
      <c r="Y697" s="435"/>
      <c r="Z697" s="435"/>
      <c r="AA697" s="435"/>
      <c r="AB697" s="435"/>
      <c r="AC697" s="435">
        <f t="shared" si="21"/>
        <v>-435</v>
      </c>
      <c r="AD697" s="435"/>
      <c r="AE697" s="435"/>
      <c r="AI697" s="457"/>
      <c r="AJ697" s="481">
        <f t="shared" si="64"/>
        <v>0</v>
      </c>
    </row>
    <row r="698" customHeight="1" spans="1:36">
      <c r="A698" s="418">
        <v>45419</v>
      </c>
      <c r="B698" s="419">
        <v>53</v>
      </c>
      <c r="C698" s="419"/>
      <c r="D698" s="419"/>
      <c r="E698" s="419">
        <v>2632</v>
      </c>
      <c r="F698" s="419"/>
      <c r="G698" s="419">
        <v>371270</v>
      </c>
      <c r="H698" s="419" t="s">
        <v>770</v>
      </c>
      <c r="I698" s="419" t="s">
        <v>275</v>
      </c>
      <c r="J698" s="419"/>
      <c r="K698" s="419"/>
      <c r="L698" s="419" t="s">
        <v>754</v>
      </c>
      <c r="M698" s="435">
        <v>435</v>
      </c>
      <c r="N698" s="435"/>
      <c r="O698" s="435"/>
      <c r="P698" s="435"/>
      <c r="Q698" s="435"/>
      <c r="R698" s="435">
        <f t="shared" si="65"/>
        <v>435</v>
      </c>
      <c r="S698" s="435"/>
      <c r="T698" s="435"/>
      <c r="U698" s="435"/>
      <c r="V698" s="435"/>
      <c r="W698" s="435"/>
      <c r="X698" s="435"/>
      <c r="Y698" s="435"/>
      <c r="Z698" s="435"/>
      <c r="AA698" s="435"/>
      <c r="AB698" s="435"/>
      <c r="AC698" s="435">
        <f t="shared" si="21"/>
        <v>-435</v>
      </c>
      <c r="AD698" s="435"/>
      <c r="AE698" s="435"/>
      <c r="AI698" s="457"/>
      <c r="AJ698" s="481">
        <f t="shared" si="64"/>
        <v>0</v>
      </c>
    </row>
    <row r="699" customHeight="1" spans="1:36">
      <c r="A699" s="418">
        <v>45419</v>
      </c>
      <c r="B699" s="419">
        <v>53</v>
      </c>
      <c r="C699" s="419"/>
      <c r="D699" s="419"/>
      <c r="E699" s="419">
        <v>2633</v>
      </c>
      <c r="F699" s="419"/>
      <c r="G699" s="419">
        <v>373858</v>
      </c>
      <c r="H699" s="419" t="s">
        <v>771</v>
      </c>
      <c r="I699" s="419" t="s">
        <v>275</v>
      </c>
      <c r="J699" s="419"/>
      <c r="K699" s="419"/>
      <c r="L699" s="419" t="s">
        <v>754</v>
      </c>
      <c r="M699" s="435">
        <v>435</v>
      </c>
      <c r="N699" s="435"/>
      <c r="O699" s="435"/>
      <c r="P699" s="435"/>
      <c r="Q699" s="435"/>
      <c r="R699" s="435">
        <f t="shared" si="65"/>
        <v>435</v>
      </c>
      <c r="S699" s="435"/>
      <c r="T699" s="435"/>
      <c r="U699" s="435"/>
      <c r="V699" s="435"/>
      <c r="W699" s="435"/>
      <c r="X699" s="435"/>
      <c r="Y699" s="435"/>
      <c r="Z699" s="435"/>
      <c r="AA699" s="435"/>
      <c r="AB699" s="435"/>
      <c r="AC699" s="435">
        <f t="shared" si="21"/>
        <v>-435</v>
      </c>
      <c r="AD699" s="435"/>
      <c r="AE699" s="435"/>
      <c r="AI699" s="457"/>
      <c r="AJ699" s="481">
        <f t="shared" si="64"/>
        <v>0</v>
      </c>
    </row>
    <row r="700" customHeight="1" spans="1:36">
      <c r="A700" s="418">
        <v>45419</v>
      </c>
      <c r="B700" s="419">
        <v>53</v>
      </c>
      <c r="C700" s="419"/>
      <c r="D700" s="419"/>
      <c r="E700" s="419">
        <v>2634</v>
      </c>
      <c r="F700" s="419"/>
      <c r="G700" s="419">
        <v>371188</v>
      </c>
      <c r="H700" s="419" t="s">
        <v>772</v>
      </c>
      <c r="I700" s="419" t="s">
        <v>275</v>
      </c>
      <c r="J700" s="419"/>
      <c r="K700" s="419"/>
      <c r="L700" s="419" t="s">
        <v>754</v>
      </c>
      <c r="M700" s="435">
        <v>435</v>
      </c>
      <c r="N700" s="435"/>
      <c r="O700" s="435"/>
      <c r="P700" s="435"/>
      <c r="Q700" s="435"/>
      <c r="R700" s="435">
        <f t="shared" si="65"/>
        <v>435</v>
      </c>
      <c r="S700" s="435"/>
      <c r="T700" s="435"/>
      <c r="U700" s="435"/>
      <c r="V700" s="435"/>
      <c r="W700" s="435"/>
      <c r="X700" s="435"/>
      <c r="Y700" s="435"/>
      <c r="Z700" s="435"/>
      <c r="AA700" s="435"/>
      <c r="AB700" s="435"/>
      <c r="AC700" s="435">
        <f t="shared" si="21"/>
        <v>-435</v>
      </c>
      <c r="AD700" s="435"/>
      <c r="AE700" s="435"/>
      <c r="AI700" s="457"/>
      <c r="AJ700" s="481">
        <f t="shared" si="64"/>
        <v>0</v>
      </c>
    </row>
    <row r="701" customHeight="1" spans="1:36">
      <c r="A701" s="418">
        <v>45419</v>
      </c>
      <c r="B701" s="419">
        <v>53</v>
      </c>
      <c r="C701" s="419"/>
      <c r="D701" s="419"/>
      <c r="E701" s="419">
        <v>2635</v>
      </c>
      <c r="F701" s="419"/>
      <c r="G701" s="419">
        <v>371271</v>
      </c>
      <c r="H701" s="419" t="s">
        <v>773</v>
      </c>
      <c r="I701" s="419" t="s">
        <v>275</v>
      </c>
      <c r="J701" s="419"/>
      <c r="K701" s="419"/>
      <c r="L701" s="419" t="s">
        <v>754</v>
      </c>
      <c r="M701" s="435">
        <v>435</v>
      </c>
      <c r="N701" s="435"/>
      <c r="O701" s="435"/>
      <c r="P701" s="435"/>
      <c r="Q701" s="435"/>
      <c r="R701" s="435">
        <f t="shared" si="65"/>
        <v>435</v>
      </c>
      <c r="S701" s="435"/>
      <c r="T701" s="435"/>
      <c r="U701" s="435"/>
      <c r="V701" s="435"/>
      <c r="W701" s="435"/>
      <c r="X701" s="435"/>
      <c r="Y701" s="435"/>
      <c r="Z701" s="435"/>
      <c r="AA701" s="435"/>
      <c r="AB701" s="435"/>
      <c r="AC701" s="435">
        <f t="shared" si="21"/>
        <v>-435</v>
      </c>
      <c r="AD701" s="435"/>
      <c r="AE701" s="435"/>
      <c r="AI701" s="457"/>
      <c r="AJ701" s="481">
        <f t="shared" si="64"/>
        <v>0</v>
      </c>
    </row>
    <row r="702" customHeight="1" spans="1:36">
      <c r="A702" s="418">
        <v>45419</v>
      </c>
      <c r="B702" s="419">
        <v>53</v>
      </c>
      <c r="C702" s="419"/>
      <c r="D702" s="419"/>
      <c r="E702" s="419">
        <v>2636</v>
      </c>
      <c r="F702" s="419"/>
      <c r="G702" s="419">
        <v>373859</v>
      </c>
      <c r="H702" s="419" t="s">
        <v>774</v>
      </c>
      <c r="I702" s="419" t="s">
        <v>275</v>
      </c>
      <c r="J702" s="419"/>
      <c r="K702" s="419"/>
      <c r="L702" s="419" t="s">
        <v>754</v>
      </c>
      <c r="M702" s="435">
        <v>435</v>
      </c>
      <c r="N702" s="435"/>
      <c r="O702" s="435"/>
      <c r="P702" s="435"/>
      <c r="Q702" s="435"/>
      <c r="R702" s="435">
        <f t="shared" si="65"/>
        <v>435</v>
      </c>
      <c r="S702" s="435"/>
      <c r="T702" s="435"/>
      <c r="U702" s="435"/>
      <c r="V702" s="435"/>
      <c r="W702" s="435"/>
      <c r="X702" s="435"/>
      <c r="Y702" s="435"/>
      <c r="Z702" s="435"/>
      <c r="AA702" s="435"/>
      <c r="AB702" s="435"/>
      <c r="AC702" s="435">
        <f t="shared" si="21"/>
        <v>-435</v>
      </c>
      <c r="AD702" s="435"/>
      <c r="AE702" s="435"/>
      <c r="AI702" s="457"/>
      <c r="AJ702" s="481">
        <f t="shared" si="64"/>
        <v>0</v>
      </c>
    </row>
    <row r="703" customHeight="1" spans="1:36">
      <c r="A703" s="418">
        <v>45419</v>
      </c>
      <c r="B703" s="419">
        <v>53</v>
      </c>
      <c r="C703" s="419"/>
      <c r="D703" s="419"/>
      <c r="E703" s="419">
        <v>2637</v>
      </c>
      <c r="F703" s="419"/>
      <c r="G703" s="419">
        <v>371292</v>
      </c>
      <c r="H703" s="419" t="s">
        <v>775</v>
      </c>
      <c r="I703" s="419" t="s">
        <v>275</v>
      </c>
      <c r="J703" s="419"/>
      <c r="K703" s="419"/>
      <c r="L703" s="419" t="s">
        <v>754</v>
      </c>
      <c r="M703" s="435">
        <v>435</v>
      </c>
      <c r="N703" s="435"/>
      <c r="O703" s="435"/>
      <c r="P703" s="435"/>
      <c r="Q703" s="435"/>
      <c r="R703" s="435">
        <f t="shared" si="65"/>
        <v>435</v>
      </c>
      <c r="S703" s="435"/>
      <c r="T703" s="435"/>
      <c r="U703" s="435"/>
      <c r="V703" s="435"/>
      <c r="W703" s="435"/>
      <c r="X703" s="435"/>
      <c r="Y703" s="435"/>
      <c r="Z703" s="435"/>
      <c r="AA703" s="435"/>
      <c r="AB703" s="435"/>
      <c r="AC703" s="435">
        <f t="shared" si="21"/>
        <v>-435</v>
      </c>
      <c r="AD703" s="435"/>
      <c r="AE703" s="435"/>
      <c r="AI703" s="457"/>
      <c r="AJ703" s="481">
        <f t="shared" si="64"/>
        <v>0</v>
      </c>
    </row>
    <row r="704" customHeight="1" spans="1:36">
      <c r="A704" s="418">
        <v>45419</v>
      </c>
      <c r="B704" s="419">
        <v>53</v>
      </c>
      <c r="C704" s="419"/>
      <c r="D704" s="419"/>
      <c r="E704" s="419">
        <v>2638</v>
      </c>
      <c r="F704" s="419"/>
      <c r="G704" s="419">
        <v>371291</v>
      </c>
      <c r="H704" s="419" t="s">
        <v>776</v>
      </c>
      <c r="I704" s="419" t="s">
        <v>275</v>
      </c>
      <c r="J704" s="419"/>
      <c r="K704" s="419"/>
      <c r="L704" s="419" t="s">
        <v>754</v>
      </c>
      <c r="M704" s="435">
        <v>435</v>
      </c>
      <c r="N704" s="435"/>
      <c r="O704" s="435"/>
      <c r="P704" s="435"/>
      <c r="Q704" s="435"/>
      <c r="R704" s="435">
        <f t="shared" si="65"/>
        <v>435</v>
      </c>
      <c r="S704" s="435"/>
      <c r="T704" s="435"/>
      <c r="U704" s="435"/>
      <c r="V704" s="435"/>
      <c r="W704" s="435"/>
      <c r="X704" s="435"/>
      <c r="Y704" s="435"/>
      <c r="Z704" s="435"/>
      <c r="AA704" s="435"/>
      <c r="AB704" s="435"/>
      <c r="AC704" s="435">
        <f t="shared" si="21"/>
        <v>-435</v>
      </c>
      <c r="AD704" s="435"/>
      <c r="AE704" s="435"/>
      <c r="AI704" s="457"/>
      <c r="AJ704" s="490">
        <f t="shared" si="64"/>
        <v>0</v>
      </c>
    </row>
    <row r="705" customHeight="1" spans="1:36">
      <c r="A705" s="418">
        <v>45419</v>
      </c>
      <c r="B705" s="419">
        <v>53</v>
      </c>
      <c r="C705" s="419"/>
      <c r="D705" s="419"/>
      <c r="E705" s="419">
        <v>2639</v>
      </c>
      <c r="F705" s="419"/>
      <c r="G705" s="419">
        <v>371266</v>
      </c>
      <c r="H705" s="419" t="s">
        <v>777</v>
      </c>
      <c r="I705" s="419" t="s">
        <v>275</v>
      </c>
      <c r="J705" s="419"/>
      <c r="K705" s="419"/>
      <c r="L705" s="419" t="s">
        <v>754</v>
      </c>
      <c r="M705" s="435">
        <v>435</v>
      </c>
      <c r="N705" s="435"/>
      <c r="O705" s="435"/>
      <c r="P705" s="435"/>
      <c r="Q705" s="435"/>
      <c r="R705" s="435">
        <f t="shared" si="65"/>
        <v>435</v>
      </c>
      <c r="S705" s="435"/>
      <c r="T705" s="435"/>
      <c r="U705" s="435"/>
      <c r="V705" s="435"/>
      <c r="W705" s="435"/>
      <c r="X705" s="435"/>
      <c r="Y705" s="435"/>
      <c r="Z705" s="435"/>
      <c r="AA705" s="435"/>
      <c r="AB705" s="435"/>
      <c r="AC705" s="435">
        <f t="shared" si="21"/>
        <v>-435</v>
      </c>
      <c r="AD705" s="435"/>
      <c r="AE705" s="435"/>
      <c r="AI705" s="457"/>
      <c r="AJ705" s="481">
        <f t="shared" si="64"/>
        <v>0</v>
      </c>
    </row>
    <row r="706" customHeight="1" spans="1:36">
      <c r="A706" s="418">
        <v>45419</v>
      </c>
      <c r="B706" s="419">
        <v>53</v>
      </c>
      <c r="C706" s="419"/>
      <c r="D706" s="419"/>
      <c r="E706" s="419">
        <v>2640</v>
      </c>
      <c r="F706" s="419"/>
      <c r="G706" s="419">
        <v>371281</v>
      </c>
      <c r="H706" s="419" t="s">
        <v>778</v>
      </c>
      <c r="I706" s="419" t="s">
        <v>275</v>
      </c>
      <c r="J706" s="419"/>
      <c r="K706" s="419"/>
      <c r="L706" s="419" t="s">
        <v>754</v>
      </c>
      <c r="M706" s="435">
        <v>435</v>
      </c>
      <c r="N706" s="435"/>
      <c r="O706" s="435"/>
      <c r="P706" s="435"/>
      <c r="Q706" s="435"/>
      <c r="R706" s="435">
        <f t="shared" si="65"/>
        <v>435</v>
      </c>
      <c r="S706" s="435"/>
      <c r="T706" s="435"/>
      <c r="U706" s="435"/>
      <c r="V706" s="435"/>
      <c r="W706" s="435"/>
      <c r="X706" s="435"/>
      <c r="Y706" s="435"/>
      <c r="Z706" s="435"/>
      <c r="AA706" s="435"/>
      <c r="AB706" s="435"/>
      <c r="AC706" s="435">
        <f t="shared" si="21"/>
        <v>-435</v>
      </c>
      <c r="AD706" s="435"/>
      <c r="AE706" s="435"/>
      <c r="AI706" s="457"/>
      <c r="AJ706" s="481">
        <f t="shared" si="64"/>
        <v>0</v>
      </c>
    </row>
    <row r="707" customHeight="1" spans="1:36">
      <c r="A707" s="418">
        <v>45419</v>
      </c>
      <c r="B707" s="419">
        <v>53</v>
      </c>
      <c r="C707" s="419"/>
      <c r="D707" s="419"/>
      <c r="E707" s="419">
        <v>2641</v>
      </c>
      <c r="F707" s="419"/>
      <c r="G707" s="419">
        <v>371286</v>
      </c>
      <c r="H707" s="419" t="s">
        <v>779</v>
      </c>
      <c r="I707" s="419" t="s">
        <v>275</v>
      </c>
      <c r="J707" s="419"/>
      <c r="K707" s="419"/>
      <c r="L707" s="419" t="s">
        <v>754</v>
      </c>
      <c r="M707" s="435">
        <v>435</v>
      </c>
      <c r="N707" s="435"/>
      <c r="O707" s="435"/>
      <c r="P707" s="435"/>
      <c r="Q707" s="435"/>
      <c r="R707" s="435">
        <f t="shared" si="65"/>
        <v>435</v>
      </c>
      <c r="S707" s="435"/>
      <c r="T707" s="435"/>
      <c r="U707" s="435"/>
      <c r="V707" s="435"/>
      <c r="W707" s="435"/>
      <c r="X707" s="435"/>
      <c r="Y707" s="435"/>
      <c r="Z707" s="435"/>
      <c r="AA707" s="435"/>
      <c r="AB707" s="435"/>
      <c r="AC707" s="435">
        <f t="shared" si="21"/>
        <v>-435</v>
      </c>
      <c r="AD707" s="435"/>
      <c r="AE707" s="435"/>
      <c r="AI707" s="457"/>
      <c r="AJ707" s="481">
        <f t="shared" si="64"/>
        <v>0</v>
      </c>
    </row>
    <row r="708" customHeight="1" spans="1:36">
      <c r="A708" s="418">
        <v>45419</v>
      </c>
      <c r="B708" s="419">
        <v>53</v>
      </c>
      <c r="C708" s="419"/>
      <c r="D708" s="419"/>
      <c r="E708" s="419">
        <v>2642</v>
      </c>
      <c r="F708" s="419"/>
      <c r="G708" s="419">
        <v>371272</v>
      </c>
      <c r="H708" s="419" t="s">
        <v>780</v>
      </c>
      <c r="I708" s="419" t="s">
        <v>275</v>
      </c>
      <c r="J708" s="419"/>
      <c r="K708" s="419"/>
      <c r="L708" s="419" t="s">
        <v>754</v>
      </c>
      <c r="M708" s="435">
        <v>435</v>
      </c>
      <c r="N708" s="435"/>
      <c r="O708" s="435"/>
      <c r="P708" s="435"/>
      <c r="Q708" s="435"/>
      <c r="R708" s="435">
        <f t="shared" si="65"/>
        <v>435</v>
      </c>
      <c r="S708" s="435"/>
      <c r="T708" s="435"/>
      <c r="U708" s="435"/>
      <c r="V708" s="435"/>
      <c r="W708" s="435"/>
      <c r="X708" s="435"/>
      <c r="Y708" s="435"/>
      <c r="Z708" s="435"/>
      <c r="AA708" s="435"/>
      <c r="AB708" s="435"/>
      <c r="AC708" s="435">
        <f t="shared" si="21"/>
        <v>-435</v>
      </c>
      <c r="AD708" s="435"/>
      <c r="AE708" s="435"/>
      <c r="AI708" s="457"/>
      <c r="AJ708" s="481">
        <f t="shared" si="64"/>
        <v>0</v>
      </c>
    </row>
    <row r="709" customHeight="1" spans="1:36">
      <c r="A709" s="418">
        <v>45419</v>
      </c>
      <c r="B709" s="419">
        <v>53</v>
      </c>
      <c r="C709" s="419"/>
      <c r="D709" s="419"/>
      <c r="E709" s="419">
        <v>2643</v>
      </c>
      <c r="F709" s="419"/>
      <c r="G709" s="419">
        <v>371273</v>
      </c>
      <c r="H709" s="419" t="s">
        <v>781</v>
      </c>
      <c r="I709" s="419" t="s">
        <v>275</v>
      </c>
      <c r="J709" s="419"/>
      <c r="K709" s="419"/>
      <c r="L709" s="419" t="s">
        <v>754</v>
      </c>
      <c r="M709" s="435">
        <v>435</v>
      </c>
      <c r="N709" s="435"/>
      <c r="O709" s="435"/>
      <c r="P709" s="435"/>
      <c r="Q709" s="435"/>
      <c r="R709" s="435">
        <f t="shared" si="65"/>
        <v>435</v>
      </c>
      <c r="S709" s="435"/>
      <c r="T709" s="435"/>
      <c r="U709" s="435"/>
      <c r="V709" s="435"/>
      <c r="W709" s="435"/>
      <c r="X709" s="435"/>
      <c r="Y709" s="435"/>
      <c r="Z709" s="435"/>
      <c r="AA709" s="435"/>
      <c r="AB709" s="435"/>
      <c r="AC709" s="435">
        <f t="shared" si="21"/>
        <v>-435</v>
      </c>
      <c r="AD709" s="435"/>
      <c r="AE709" s="435"/>
      <c r="AI709" s="457"/>
      <c r="AJ709" s="481">
        <f t="shared" si="64"/>
        <v>0</v>
      </c>
    </row>
    <row r="710" customHeight="1" spans="1:36">
      <c r="A710" s="418">
        <v>45419</v>
      </c>
      <c r="B710" s="419">
        <v>53</v>
      </c>
      <c r="C710" s="419"/>
      <c r="D710" s="419"/>
      <c r="E710" s="419">
        <v>2644</v>
      </c>
      <c r="F710" s="419"/>
      <c r="G710" s="419">
        <v>371276</v>
      </c>
      <c r="H710" s="419" t="s">
        <v>782</v>
      </c>
      <c r="I710" s="419" t="s">
        <v>275</v>
      </c>
      <c r="J710" s="419"/>
      <c r="K710" s="419"/>
      <c r="L710" s="419" t="s">
        <v>754</v>
      </c>
      <c r="M710" s="435">
        <v>435</v>
      </c>
      <c r="N710" s="435"/>
      <c r="O710" s="435"/>
      <c r="P710" s="435"/>
      <c r="Q710" s="435"/>
      <c r="R710" s="435">
        <f t="shared" si="65"/>
        <v>435</v>
      </c>
      <c r="S710" s="435"/>
      <c r="T710" s="435"/>
      <c r="U710" s="435"/>
      <c r="V710" s="435"/>
      <c r="W710" s="435"/>
      <c r="X710" s="435"/>
      <c r="Y710" s="435"/>
      <c r="Z710" s="435"/>
      <c r="AA710" s="435"/>
      <c r="AB710" s="435"/>
      <c r="AC710" s="435">
        <f t="shared" si="21"/>
        <v>-435</v>
      </c>
      <c r="AD710" s="435"/>
      <c r="AE710" s="435"/>
      <c r="AI710" s="457"/>
      <c r="AJ710" s="481">
        <f t="shared" si="64"/>
        <v>0</v>
      </c>
    </row>
    <row r="711" customHeight="1" spans="1:36">
      <c r="A711" s="418">
        <v>45419</v>
      </c>
      <c r="B711" s="419">
        <v>53</v>
      </c>
      <c r="C711" s="419"/>
      <c r="D711" s="419"/>
      <c r="E711" s="419">
        <v>2645</v>
      </c>
      <c r="F711" s="419"/>
      <c r="G711" s="419">
        <v>371282</v>
      </c>
      <c r="H711" s="419" t="s">
        <v>783</v>
      </c>
      <c r="I711" s="419" t="s">
        <v>275</v>
      </c>
      <c r="J711" s="419"/>
      <c r="K711" s="419"/>
      <c r="L711" s="419" t="s">
        <v>754</v>
      </c>
      <c r="M711" s="435">
        <v>435</v>
      </c>
      <c r="N711" s="435"/>
      <c r="O711" s="435"/>
      <c r="P711" s="435"/>
      <c r="Q711" s="435"/>
      <c r="R711" s="435">
        <f t="shared" si="65"/>
        <v>435</v>
      </c>
      <c r="S711" s="435"/>
      <c r="T711" s="435"/>
      <c r="U711" s="435"/>
      <c r="V711" s="435"/>
      <c r="W711" s="435"/>
      <c r="X711" s="435"/>
      <c r="Y711" s="435"/>
      <c r="Z711" s="435"/>
      <c r="AA711" s="435"/>
      <c r="AB711" s="435"/>
      <c r="AC711" s="435">
        <f t="shared" si="21"/>
        <v>-435</v>
      </c>
      <c r="AD711" s="435"/>
      <c r="AE711" s="435"/>
      <c r="AI711" s="457"/>
      <c r="AJ711" s="490">
        <f t="shared" si="64"/>
        <v>0</v>
      </c>
    </row>
    <row r="712" customHeight="1" spans="1:36">
      <c r="A712" s="418">
        <v>45419</v>
      </c>
      <c r="B712" s="419">
        <v>53</v>
      </c>
      <c r="C712" s="419"/>
      <c r="D712" s="419"/>
      <c r="E712" s="419">
        <v>2646</v>
      </c>
      <c r="F712" s="419"/>
      <c r="G712" s="419">
        <v>371318</v>
      </c>
      <c r="H712" s="419" t="s">
        <v>784</v>
      </c>
      <c r="I712" s="419" t="s">
        <v>275</v>
      </c>
      <c r="J712" s="419"/>
      <c r="K712" s="419"/>
      <c r="L712" s="419" t="s">
        <v>319</v>
      </c>
      <c r="M712" s="435">
        <v>435</v>
      </c>
      <c r="N712" s="435"/>
      <c r="O712" s="435"/>
      <c r="P712" s="435"/>
      <c r="Q712" s="435"/>
      <c r="R712" s="435">
        <f t="shared" si="65"/>
        <v>435</v>
      </c>
      <c r="S712" s="435"/>
      <c r="T712" s="435"/>
      <c r="U712" s="435"/>
      <c r="V712" s="435"/>
      <c r="W712" s="435"/>
      <c r="X712" s="435"/>
      <c r="Y712" s="435"/>
      <c r="Z712" s="435"/>
      <c r="AA712" s="435"/>
      <c r="AB712" s="435"/>
      <c r="AC712" s="435">
        <f t="shared" si="21"/>
        <v>-435</v>
      </c>
      <c r="AD712" s="435"/>
      <c r="AE712" s="435"/>
      <c r="AI712" s="457"/>
      <c r="AJ712" s="481">
        <f t="shared" si="64"/>
        <v>0</v>
      </c>
    </row>
    <row r="713" customHeight="1" spans="1:36">
      <c r="A713" s="418">
        <v>45419</v>
      </c>
      <c r="B713" s="419">
        <v>53</v>
      </c>
      <c r="C713" s="419"/>
      <c r="D713" s="419"/>
      <c r="E713" s="419">
        <v>2647</v>
      </c>
      <c r="F713" s="419"/>
      <c r="G713" s="419">
        <v>371310</v>
      </c>
      <c r="H713" s="419" t="s">
        <v>785</v>
      </c>
      <c r="I713" s="419" t="s">
        <v>275</v>
      </c>
      <c r="J713" s="419"/>
      <c r="K713" s="419"/>
      <c r="L713" s="419" t="s">
        <v>319</v>
      </c>
      <c r="M713" s="435">
        <v>435</v>
      </c>
      <c r="N713" s="435"/>
      <c r="O713" s="435"/>
      <c r="P713" s="435"/>
      <c r="Q713" s="435"/>
      <c r="R713" s="435">
        <f t="shared" si="65"/>
        <v>435</v>
      </c>
      <c r="S713" s="435"/>
      <c r="T713" s="435"/>
      <c r="U713" s="435"/>
      <c r="V713" s="435"/>
      <c r="W713" s="435"/>
      <c r="X713" s="435"/>
      <c r="Y713" s="435"/>
      <c r="Z713" s="435"/>
      <c r="AA713" s="435"/>
      <c r="AB713" s="435"/>
      <c r="AC713" s="435">
        <f t="shared" si="21"/>
        <v>-435</v>
      </c>
      <c r="AD713" s="435"/>
      <c r="AE713" s="435"/>
      <c r="AI713" s="457"/>
      <c r="AJ713" s="481">
        <f t="shared" si="64"/>
        <v>0</v>
      </c>
    </row>
    <row r="714" customHeight="1" spans="1:36">
      <c r="A714" s="418">
        <v>45419</v>
      </c>
      <c r="B714" s="419">
        <v>53</v>
      </c>
      <c r="C714" s="419"/>
      <c r="D714" s="419"/>
      <c r="E714" s="419">
        <v>2648</v>
      </c>
      <c r="F714" s="419"/>
      <c r="G714" s="419">
        <v>371299</v>
      </c>
      <c r="H714" s="419" t="s">
        <v>786</v>
      </c>
      <c r="I714" s="419" t="s">
        <v>275</v>
      </c>
      <c r="J714" s="419"/>
      <c r="K714" s="419"/>
      <c r="L714" s="419" t="s">
        <v>319</v>
      </c>
      <c r="M714" s="435">
        <v>435</v>
      </c>
      <c r="N714" s="435"/>
      <c r="O714" s="435"/>
      <c r="P714" s="435"/>
      <c r="Q714" s="435"/>
      <c r="R714" s="435">
        <f t="shared" si="65"/>
        <v>435</v>
      </c>
      <c r="S714" s="435"/>
      <c r="T714" s="435"/>
      <c r="U714" s="435"/>
      <c r="V714" s="435"/>
      <c r="W714" s="435"/>
      <c r="X714" s="435"/>
      <c r="Y714" s="435"/>
      <c r="Z714" s="435"/>
      <c r="AA714" s="435"/>
      <c r="AB714" s="435"/>
      <c r="AC714" s="435">
        <f t="shared" si="21"/>
        <v>-435</v>
      </c>
      <c r="AD714" s="435"/>
      <c r="AE714" s="435"/>
      <c r="AI714" s="457"/>
      <c r="AJ714" s="481">
        <f t="shared" si="64"/>
        <v>0</v>
      </c>
    </row>
    <row r="715" customHeight="1" spans="1:36">
      <c r="A715" s="418">
        <v>45419</v>
      </c>
      <c r="B715" s="419">
        <v>53</v>
      </c>
      <c r="C715" s="419"/>
      <c r="D715" s="419"/>
      <c r="E715" s="419">
        <v>2649</v>
      </c>
      <c r="F715" s="419"/>
      <c r="G715" s="419">
        <v>371315</v>
      </c>
      <c r="H715" s="419" t="s">
        <v>787</v>
      </c>
      <c r="I715" s="419" t="s">
        <v>275</v>
      </c>
      <c r="J715" s="419"/>
      <c r="K715" s="419"/>
      <c r="L715" s="419" t="s">
        <v>319</v>
      </c>
      <c r="M715" s="435">
        <v>435</v>
      </c>
      <c r="N715" s="435"/>
      <c r="O715" s="435"/>
      <c r="P715" s="435"/>
      <c r="Q715" s="435"/>
      <c r="R715" s="435">
        <f t="shared" si="65"/>
        <v>435</v>
      </c>
      <c r="S715" s="435"/>
      <c r="T715" s="435"/>
      <c r="U715" s="435"/>
      <c r="V715" s="435"/>
      <c r="W715" s="435"/>
      <c r="X715" s="435"/>
      <c r="Y715" s="435"/>
      <c r="Z715" s="435"/>
      <c r="AA715" s="435"/>
      <c r="AB715" s="435"/>
      <c r="AC715" s="435">
        <f t="shared" si="21"/>
        <v>-435</v>
      </c>
      <c r="AD715" s="435"/>
      <c r="AE715" s="435"/>
      <c r="AI715" s="457"/>
      <c r="AJ715" s="481">
        <f t="shared" si="64"/>
        <v>0</v>
      </c>
    </row>
    <row r="716" customHeight="1" spans="1:36">
      <c r="A716" s="418">
        <v>45419</v>
      </c>
      <c r="B716" s="419">
        <v>53</v>
      </c>
      <c r="C716" s="419"/>
      <c r="D716" s="419"/>
      <c r="E716" s="419">
        <v>2650</v>
      </c>
      <c r="F716" s="419"/>
      <c r="G716" s="419">
        <v>373860</v>
      </c>
      <c r="H716" s="419" t="s">
        <v>788</v>
      </c>
      <c r="I716" s="419" t="s">
        <v>275</v>
      </c>
      <c r="J716" s="419"/>
      <c r="K716" s="419"/>
      <c r="L716" s="419" t="s">
        <v>319</v>
      </c>
      <c r="M716" s="435">
        <v>435</v>
      </c>
      <c r="N716" s="435"/>
      <c r="O716" s="435"/>
      <c r="P716" s="435"/>
      <c r="Q716" s="435"/>
      <c r="R716" s="435">
        <f t="shared" si="65"/>
        <v>435</v>
      </c>
      <c r="S716" s="435"/>
      <c r="T716" s="435"/>
      <c r="U716" s="435"/>
      <c r="V716" s="435"/>
      <c r="W716" s="435"/>
      <c r="X716" s="435"/>
      <c r="Y716" s="435"/>
      <c r="Z716" s="435"/>
      <c r="AA716" s="435"/>
      <c r="AB716" s="435"/>
      <c r="AC716" s="435">
        <f t="shared" si="21"/>
        <v>-435</v>
      </c>
      <c r="AD716" s="435"/>
      <c r="AE716" s="435"/>
      <c r="AI716" s="457"/>
      <c r="AJ716" s="481">
        <f t="shared" si="64"/>
        <v>0</v>
      </c>
    </row>
    <row r="717" customHeight="1" spans="1:36">
      <c r="A717" s="418">
        <v>45419</v>
      </c>
      <c r="B717" s="419">
        <v>52</v>
      </c>
      <c r="C717" s="419"/>
      <c r="D717" s="419"/>
      <c r="E717" s="419">
        <v>2551</v>
      </c>
      <c r="F717" s="419"/>
      <c r="G717" s="419">
        <v>371309</v>
      </c>
      <c r="H717" s="419" t="s">
        <v>789</v>
      </c>
      <c r="I717" s="419" t="s">
        <v>275</v>
      </c>
      <c r="J717" s="419"/>
      <c r="K717" s="419"/>
      <c r="L717" s="419" t="s">
        <v>319</v>
      </c>
      <c r="M717" s="435">
        <v>435</v>
      </c>
      <c r="N717" s="435"/>
      <c r="O717" s="435"/>
      <c r="P717" s="435"/>
      <c r="Q717" s="435" t="s">
        <v>790</v>
      </c>
      <c r="R717" s="435">
        <f t="shared" ref="R717:R722" si="66">M717-AE717</f>
        <v>435</v>
      </c>
      <c r="S717" s="435"/>
      <c r="T717" s="435"/>
      <c r="U717" s="435"/>
      <c r="V717" s="435"/>
      <c r="W717" s="435"/>
      <c r="X717" s="435"/>
      <c r="Y717" s="435"/>
      <c r="Z717" s="435"/>
      <c r="AA717" s="435"/>
      <c r="AB717" s="435"/>
      <c r="AC717" s="435">
        <f t="shared" si="21"/>
        <v>-435</v>
      </c>
      <c r="AD717" s="435"/>
      <c r="AE717" s="435"/>
      <c r="AI717" s="457"/>
      <c r="AJ717" s="481">
        <f t="shared" si="64"/>
        <v>0</v>
      </c>
    </row>
    <row r="718" customHeight="1" spans="1:36">
      <c r="A718" s="418">
        <v>45419</v>
      </c>
      <c r="B718" s="419">
        <v>52</v>
      </c>
      <c r="C718" s="419"/>
      <c r="D718" s="419"/>
      <c r="E718" s="419">
        <v>2552</v>
      </c>
      <c r="F718" s="419"/>
      <c r="G718" s="419">
        <v>373861</v>
      </c>
      <c r="H718" s="419" t="s">
        <v>791</v>
      </c>
      <c r="I718" s="419" t="s">
        <v>275</v>
      </c>
      <c r="J718" s="419"/>
      <c r="K718" s="419"/>
      <c r="L718" s="419" t="s">
        <v>319</v>
      </c>
      <c r="M718" s="435">
        <v>435</v>
      </c>
      <c r="N718" s="435"/>
      <c r="O718" s="435"/>
      <c r="P718" s="435"/>
      <c r="Q718" s="435"/>
      <c r="R718" s="435">
        <f t="shared" si="66"/>
        <v>435</v>
      </c>
      <c r="S718" s="435"/>
      <c r="T718" s="435"/>
      <c r="U718" s="435"/>
      <c r="V718" s="435"/>
      <c r="W718" s="435"/>
      <c r="X718" s="435"/>
      <c r="Y718" s="435"/>
      <c r="Z718" s="435"/>
      <c r="AA718" s="435"/>
      <c r="AB718" s="435"/>
      <c r="AC718" s="435">
        <f t="shared" si="21"/>
        <v>-435</v>
      </c>
      <c r="AD718" s="435"/>
      <c r="AE718" s="435"/>
      <c r="AI718" s="457"/>
      <c r="AJ718" s="481">
        <f t="shared" si="64"/>
        <v>0</v>
      </c>
    </row>
    <row r="719" customHeight="1" spans="1:36">
      <c r="A719" s="418">
        <v>45419</v>
      </c>
      <c r="B719" s="419">
        <v>52</v>
      </c>
      <c r="C719" s="419"/>
      <c r="D719" s="419"/>
      <c r="E719" s="419">
        <v>2553</v>
      </c>
      <c r="F719" s="419"/>
      <c r="G719" s="419">
        <v>371325</v>
      </c>
      <c r="H719" s="419" t="s">
        <v>792</v>
      </c>
      <c r="I719" s="419" t="s">
        <v>275</v>
      </c>
      <c r="J719" s="419"/>
      <c r="K719" s="419"/>
      <c r="L719" s="419" t="s">
        <v>319</v>
      </c>
      <c r="M719" s="435">
        <v>435</v>
      </c>
      <c r="N719" s="435"/>
      <c r="O719" s="435"/>
      <c r="P719" s="435"/>
      <c r="Q719" s="435"/>
      <c r="R719" s="435">
        <f t="shared" si="66"/>
        <v>435</v>
      </c>
      <c r="S719" s="435"/>
      <c r="T719" s="435"/>
      <c r="U719" s="435"/>
      <c r="V719" s="435"/>
      <c r="W719" s="435"/>
      <c r="X719" s="435"/>
      <c r="Y719" s="435"/>
      <c r="Z719" s="435"/>
      <c r="AA719" s="435"/>
      <c r="AB719" s="435"/>
      <c r="AC719" s="435">
        <f t="shared" si="21"/>
        <v>-435</v>
      </c>
      <c r="AD719" s="435"/>
      <c r="AE719" s="435"/>
      <c r="AI719" s="457"/>
      <c r="AJ719" s="481">
        <f t="shared" si="64"/>
        <v>0</v>
      </c>
    </row>
    <row r="720" customHeight="1" spans="1:36">
      <c r="A720" s="418">
        <v>45419</v>
      </c>
      <c r="B720" s="419">
        <v>52</v>
      </c>
      <c r="C720" s="419"/>
      <c r="D720" s="419"/>
      <c r="E720" s="419">
        <v>2554</v>
      </c>
      <c r="F720" s="419"/>
      <c r="G720" s="419">
        <v>371303</v>
      </c>
      <c r="H720" s="419" t="s">
        <v>793</v>
      </c>
      <c r="I720" s="419" t="s">
        <v>275</v>
      </c>
      <c r="J720" s="419"/>
      <c r="K720" s="419"/>
      <c r="L720" s="419" t="s">
        <v>319</v>
      </c>
      <c r="M720" s="435">
        <v>435</v>
      </c>
      <c r="N720" s="435"/>
      <c r="O720" s="435"/>
      <c r="P720" s="435"/>
      <c r="Q720" s="435"/>
      <c r="R720" s="435">
        <f t="shared" si="66"/>
        <v>435</v>
      </c>
      <c r="S720" s="435"/>
      <c r="T720" s="435"/>
      <c r="U720" s="435"/>
      <c r="V720" s="435"/>
      <c r="W720" s="435"/>
      <c r="X720" s="435"/>
      <c r="Y720" s="435"/>
      <c r="Z720" s="435"/>
      <c r="AA720" s="435"/>
      <c r="AB720" s="435"/>
      <c r="AC720" s="435">
        <f t="shared" si="21"/>
        <v>-435</v>
      </c>
      <c r="AD720" s="435"/>
      <c r="AE720" s="435"/>
      <c r="AI720" s="457"/>
      <c r="AJ720" s="481">
        <f t="shared" si="64"/>
        <v>0</v>
      </c>
    </row>
    <row r="721" customHeight="1" spans="1:36">
      <c r="A721" s="418">
        <v>45419</v>
      </c>
      <c r="B721" s="419">
        <v>52</v>
      </c>
      <c r="C721" s="419"/>
      <c r="D721" s="419"/>
      <c r="E721" s="419">
        <v>2555</v>
      </c>
      <c r="F721" s="419"/>
      <c r="G721" s="419">
        <v>373862</v>
      </c>
      <c r="H721" s="419" t="s">
        <v>794</v>
      </c>
      <c r="I721" s="419" t="s">
        <v>275</v>
      </c>
      <c r="J721" s="419"/>
      <c r="K721" s="419"/>
      <c r="L721" s="419" t="s">
        <v>319</v>
      </c>
      <c r="M721" s="435">
        <v>435</v>
      </c>
      <c r="N721" s="435"/>
      <c r="O721" s="435"/>
      <c r="P721" s="435"/>
      <c r="Q721" s="435"/>
      <c r="R721" s="435">
        <f t="shared" si="66"/>
        <v>435</v>
      </c>
      <c r="S721" s="435"/>
      <c r="T721" s="435"/>
      <c r="U721" s="435"/>
      <c r="V721" s="435"/>
      <c r="W721" s="435"/>
      <c r="X721" s="435"/>
      <c r="Y721" s="435"/>
      <c r="Z721" s="435"/>
      <c r="AA721" s="435"/>
      <c r="AB721" s="435"/>
      <c r="AC721" s="435">
        <f t="shared" si="21"/>
        <v>-435</v>
      </c>
      <c r="AD721" s="435"/>
      <c r="AE721" s="435"/>
      <c r="AI721" s="457"/>
      <c r="AJ721" s="481">
        <f t="shared" si="64"/>
        <v>0</v>
      </c>
    </row>
    <row r="722" customHeight="1" spans="1:36">
      <c r="A722" s="418">
        <v>45420</v>
      </c>
      <c r="B722" s="419">
        <v>3</v>
      </c>
      <c r="C722" s="419"/>
      <c r="D722" s="419"/>
      <c r="E722" s="533" t="s">
        <v>795</v>
      </c>
      <c r="F722" s="419"/>
      <c r="G722" s="419" t="s">
        <v>796</v>
      </c>
      <c r="H722" s="419" t="s">
        <v>797</v>
      </c>
      <c r="I722" s="419" t="s">
        <v>64</v>
      </c>
      <c r="J722" s="419"/>
      <c r="K722" s="419"/>
      <c r="L722" s="419" t="s">
        <v>798</v>
      </c>
      <c r="M722" s="435">
        <v>11000</v>
      </c>
      <c r="N722" s="435"/>
      <c r="O722" s="435"/>
      <c r="P722" s="435"/>
      <c r="Q722" s="435"/>
      <c r="R722" s="435">
        <f t="shared" si="66"/>
        <v>11000</v>
      </c>
      <c r="AC722" s="435">
        <f t="shared" si="21"/>
        <v>-11000</v>
      </c>
      <c r="AD722" s="435"/>
      <c r="AE722" s="435"/>
      <c r="AF722" s="435"/>
      <c r="AG722" s="435"/>
      <c r="AH722" s="435"/>
      <c r="AI722" s="435"/>
      <c r="AJ722" s="481">
        <f t="shared" si="64"/>
        <v>0</v>
      </c>
    </row>
    <row r="723" customHeight="1" spans="1:36">
      <c r="A723" s="418">
        <v>45420</v>
      </c>
      <c r="B723" s="419">
        <v>20</v>
      </c>
      <c r="C723" s="419"/>
      <c r="D723" s="419"/>
      <c r="E723" s="534" t="s">
        <v>799</v>
      </c>
      <c r="F723" s="419"/>
      <c r="G723" s="419">
        <v>370746</v>
      </c>
      <c r="H723" s="419" t="s">
        <v>640</v>
      </c>
      <c r="I723" s="419" t="s">
        <v>45</v>
      </c>
      <c r="J723" s="419"/>
      <c r="K723" s="419"/>
      <c r="L723" s="419" t="s">
        <v>616</v>
      </c>
      <c r="M723" s="435">
        <v>550</v>
      </c>
      <c r="R723" s="435">
        <f t="shared" ref="R723:R735" si="67">M723</f>
        <v>550</v>
      </c>
      <c r="AC723" s="435">
        <f t="shared" si="21"/>
        <v>-550</v>
      </c>
      <c r="AD723" s="435"/>
      <c r="AE723" s="435"/>
      <c r="AF723" s="435"/>
      <c r="AG723" s="435"/>
      <c r="AH723" s="435"/>
      <c r="AI723" s="435"/>
      <c r="AJ723" s="481">
        <f t="shared" si="64"/>
        <v>0</v>
      </c>
    </row>
    <row r="724" customHeight="1" spans="1:36">
      <c r="A724" s="418">
        <v>45420</v>
      </c>
      <c r="B724" s="419">
        <v>20</v>
      </c>
      <c r="C724" s="419"/>
      <c r="D724" s="419"/>
      <c r="E724" s="534" t="s">
        <v>800</v>
      </c>
      <c r="F724" s="419"/>
      <c r="G724" s="419">
        <v>370745</v>
      </c>
      <c r="H724" s="419" t="s">
        <v>801</v>
      </c>
      <c r="I724" s="419" t="s">
        <v>45</v>
      </c>
      <c r="J724" s="419"/>
      <c r="K724" s="419"/>
      <c r="L724" s="419" t="s">
        <v>616</v>
      </c>
      <c r="M724" s="435">
        <v>2550</v>
      </c>
      <c r="R724" s="435">
        <f t="shared" si="67"/>
        <v>2550</v>
      </c>
      <c r="AC724" s="435">
        <f t="shared" si="21"/>
        <v>-2550</v>
      </c>
      <c r="AD724" s="435"/>
      <c r="AE724" s="435"/>
      <c r="AF724" s="435"/>
      <c r="AG724" s="435"/>
      <c r="AH724" s="435"/>
      <c r="AI724" s="435"/>
      <c r="AJ724" s="481">
        <f t="shared" si="64"/>
        <v>0</v>
      </c>
    </row>
    <row r="725" customHeight="1" spans="1:36">
      <c r="A725" s="418">
        <v>45420</v>
      </c>
      <c r="B725" s="419">
        <v>20</v>
      </c>
      <c r="C725" s="419"/>
      <c r="D725" s="419"/>
      <c r="E725" s="534" t="s">
        <v>802</v>
      </c>
      <c r="F725" s="419"/>
      <c r="G725" s="419">
        <v>370744</v>
      </c>
      <c r="H725" s="419" t="s">
        <v>803</v>
      </c>
      <c r="I725" s="419" t="s">
        <v>45</v>
      </c>
      <c r="J725" s="419"/>
      <c r="K725" s="419"/>
      <c r="L725" s="419" t="s">
        <v>616</v>
      </c>
      <c r="M725" s="435">
        <v>550</v>
      </c>
      <c r="R725" s="435">
        <f t="shared" si="67"/>
        <v>550</v>
      </c>
      <c r="AC725" s="435">
        <f t="shared" si="21"/>
        <v>-550</v>
      </c>
      <c r="AD725" s="435"/>
      <c r="AE725" s="435"/>
      <c r="AF725" s="435"/>
      <c r="AG725" s="435"/>
      <c r="AH725" s="435"/>
      <c r="AI725" s="435"/>
      <c r="AJ725" s="481">
        <f t="shared" si="64"/>
        <v>0</v>
      </c>
    </row>
    <row r="726" customHeight="1" spans="1:36">
      <c r="A726" s="418">
        <v>45420</v>
      </c>
      <c r="B726" s="419">
        <v>20</v>
      </c>
      <c r="C726" s="419"/>
      <c r="D726" s="419"/>
      <c r="E726" s="534" t="s">
        <v>804</v>
      </c>
      <c r="F726" s="419"/>
      <c r="G726" s="419">
        <v>370742</v>
      </c>
      <c r="H726" s="419" t="s">
        <v>805</v>
      </c>
      <c r="I726" s="419" t="s">
        <v>45</v>
      </c>
      <c r="J726" s="419"/>
      <c r="K726" s="419"/>
      <c r="L726" s="419" t="s">
        <v>616</v>
      </c>
      <c r="M726" s="435">
        <v>550</v>
      </c>
      <c r="R726" s="435">
        <f t="shared" si="67"/>
        <v>550</v>
      </c>
      <c r="AC726" s="435">
        <f t="shared" si="21"/>
        <v>-550</v>
      </c>
      <c r="AD726" s="435"/>
      <c r="AE726" s="435"/>
      <c r="AF726" s="435"/>
      <c r="AG726" s="435"/>
      <c r="AH726" s="435"/>
      <c r="AI726" s="435"/>
      <c r="AJ726" s="481">
        <f t="shared" si="64"/>
        <v>0</v>
      </c>
    </row>
    <row r="727" customHeight="1" spans="1:36">
      <c r="A727" s="418">
        <v>45420</v>
      </c>
      <c r="B727" s="419">
        <v>20</v>
      </c>
      <c r="C727" s="419"/>
      <c r="D727" s="419"/>
      <c r="E727" s="534" t="s">
        <v>806</v>
      </c>
      <c r="F727" s="419"/>
      <c r="G727" s="419">
        <v>370740</v>
      </c>
      <c r="H727" s="419" t="s">
        <v>807</v>
      </c>
      <c r="I727" s="419" t="s">
        <v>45</v>
      </c>
      <c r="J727" s="419"/>
      <c r="K727" s="419"/>
      <c r="L727" s="419" t="s">
        <v>616</v>
      </c>
      <c r="M727" s="435">
        <v>550</v>
      </c>
      <c r="R727" s="435">
        <f t="shared" si="67"/>
        <v>550</v>
      </c>
      <c r="AC727" s="435">
        <f t="shared" si="21"/>
        <v>-550</v>
      </c>
      <c r="AD727" s="435"/>
      <c r="AE727" s="435"/>
      <c r="AF727" s="435"/>
      <c r="AG727" s="435"/>
      <c r="AH727" s="435"/>
      <c r="AI727" s="435"/>
      <c r="AJ727" s="481">
        <f t="shared" si="64"/>
        <v>0</v>
      </c>
    </row>
    <row r="728" customHeight="1" spans="1:36">
      <c r="A728" s="418">
        <v>45420</v>
      </c>
      <c r="B728" s="419">
        <v>20</v>
      </c>
      <c r="C728" s="419"/>
      <c r="D728" s="419"/>
      <c r="E728" s="534" t="s">
        <v>808</v>
      </c>
      <c r="F728" s="419"/>
      <c r="G728" s="419">
        <v>370736</v>
      </c>
      <c r="H728" s="419" t="s">
        <v>809</v>
      </c>
      <c r="I728" s="419" t="s">
        <v>45</v>
      </c>
      <c r="J728" s="419"/>
      <c r="K728" s="419"/>
      <c r="L728" s="419" t="s">
        <v>616</v>
      </c>
      <c r="M728" s="435">
        <v>550</v>
      </c>
      <c r="R728" s="435">
        <f t="shared" si="67"/>
        <v>550</v>
      </c>
      <c r="AC728" s="435">
        <f t="shared" si="21"/>
        <v>-550</v>
      </c>
      <c r="AD728" s="435"/>
      <c r="AE728" s="435"/>
      <c r="AF728" s="435"/>
      <c r="AG728" s="435"/>
      <c r="AH728" s="435"/>
      <c r="AI728" s="435"/>
      <c r="AJ728" s="481">
        <f t="shared" si="64"/>
        <v>0</v>
      </c>
    </row>
    <row r="729" customHeight="1" spans="1:36">
      <c r="A729" s="418">
        <v>45420</v>
      </c>
      <c r="B729" s="419">
        <v>20</v>
      </c>
      <c r="C729" s="419"/>
      <c r="D729" s="419"/>
      <c r="E729" s="534" t="s">
        <v>810</v>
      </c>
      <c r="F729" s="419"/>
      <c r="G729" s="419">
        <v>370737</v>
      </c>
      <c r="H729" s="419" t="s">
        <v>654</v>
      </c>
      <c r="I729" s="419" t="s">
        <v>45</v>
      </c>
      <c r="J729" s="419"/>
      <c r="K729" s="419"/>
      <c r="L729" s="419" t="s">
        <v>616</v>
      </c>
      <c r="M729" s="435">
        <v>550</v>
      </c>
      <c r="R729" s="435">
        <f t="shared" si="67"/>
        <v>550</v>
      </c>
      <c r="AC729" s="435">
        <f t="shared" si="21"/>
        <v>-550</v>
      </c>
      <c r="AD729" s="435"/>
      <c r="AE729" s="435"/>
      <c r="AF729" s="435"/>
      <c r="AG729" s="435"/>
      <c r="AH729" s="435"/>
      <c r="AI729" s="435"/>
      <c r="AJ729" s="481">
        <f t="shared" si="64"/>
        <v>0</v>
      </c>
    </row>
    <row r="730" customHeight="1" spans="1:36">
      <c r="A730" s="418">
        <v>45420</v>
      </c>
      <c r="B730" s="419">
        <v>20</v>
      </c>
      <c r="C730" s="419"/>
      <c r="D730" s="419"/>
      <c r="E730" s="534" t="s">
        <v>811</v>
      </c>
      <c r="F730" s="419"/>
      <c r="G730" s="419">
        <v>370444</v>
      </c>
      <c r="H730" s="419" t="s">
        <v>812</v>
      </c>
      <c r="I730" s="419" t="s">
        <v>45</v>
      </c>
      <c r="J730" s="419"/>
      <c r="K730" s="419"/>
      <c r="L730" s="419" t="s">
        <v>616</v>
      </c>
      <c r="M730" s="435">
        <v>1650</v>
      </c>
      <c r="R730" s="435">
        <f t="shared" si="67"/>
        <v>1650</v>
      </c>
      <c r="AC730" s="435">
        <f t="shared" si="21"/>
        <v>-1650</v>
      </c>
      <c r="AD730" s="435"/>
      <c r="AE730" s="435"/>
      <c r="AF730" s="435"/>
      <c r="AG730" s="435"/>
      <c r="AH730" s="435"/>
      <c r="AI730" s="435"/>
      <c r="AJ730" s="481">
        <f t="shared" si="64"/>
        <v>0</v>
      </c>
    </row>
    <row r="731" customHeight="1" spans="1:36">
      <c r="A731" s="418">
        <v>45420</v>
      </c>
      <c r="B731" s="419">
        <v>20</v>
      </c>
      <c r="C731" s="419"/>
      <c r="D731" s="419"/>
      <c r="E731" s="534" t="s">
        <v>813</v>
      </c>
      <c r="F731" s="419"/>
      <c r="G731" s="419">
        <v>373565</v>
      </c>
      <c r="H731" s="419" t="s">
        <v>814</v>
      </c>
      <c r="I731" s="419" t="s">
        <v>45</v>
      </c>
      <c r="J731" s="419"/>
      <c r="K731" s="419"/>
      <c r="L731" s="419" t="s">
        <v>616</v>
      </c>
      <c r="M731" s="435">
        <v>3050</v>
      </c>
      <c r="R731" s="435">
        <f t="shared" si="67"/>
        <v>3050</v>
      </c>
      <c r="AC731" s="435">
        <f t="shared" si="21"/>
        <v>-3050</v>
      </c>
      <c r="AD731" s="435"/>
      <c r="AE731" s="435"/>
      <c r="AF731" s="435"/>
      <c r="AG731" s="435"/>
      <c r="AH731" s="435"/>
      <c r="AI731" s="435"/>
      <c r="AJ731" s="481">
        <f t="shared" si="64"/>
        <v>0</v>
      </c>
    </row>
    <row r="732" customHeight="1" spans="1:36">
      <c r="A732" s="418">
        <v>45420</v>
      </c>
      <c r="B732" s="419">
        <v>20</v>
      </c>
      <c r="C732" s="419"/>
      <c r="D732" s="419"/>
      <c r="E732" s="534" t="s">
        <v>815</v>
      </c>
      <c r="F732" s="419"/>
      <c r="G732" s="419">
        <v>370753</v>
      </c>
      <c r="H732" s="419" t="s">
        <v>816</v>
      </c>
      <c r="I732" s="419" t="s">
        <v>45</v>
      </c>
      <c r="J732" s="419"/>
      <c r="K732" s="419"/>
      <c r="L732" s="419" t="s">
        <v>616</v>
      </c>
      <c r="M732" s="435">
        <v>550</v>
      </c>
      <c r="R732" s="435">
        <f t="shared" si="67"/>
        <v>550</v>
      </c>
      <c r="AC732" s="435">
        <f t="shared" si="21"/>
        <v>-550</v>
      </c>
      <c r="AD732" s="435"/>
      <c r="AE732" s="435"/>
      <c r="AF732" s="435"/>
      <c r="AG732" s="435"/>
      <c r="AH732" s="435"/>
      <c r="AI732" s="435"/>
      <c r="AJ732" s="481">
        <f t="shared" si="64"/>
        <v>0</v>
      </c>
    </row>
    <row r="733" customHeight="1" spans="1:36">
      <c r="A733" s="418">
        <v>45420</v>
      </c>
      <c r="B733" s="419">
        <v>20</v>
      </c>
      <c r="C733" s="419"/>
      <c r="D733" s="419"/>
      <c r="E733" s="534" t="s">
        <v>817</v>
      </c>
      <c r="F733" s="419"/>
      <c r="G733" s="419">
        <v>370707</v>
      </c>
      <c r="H733" s="419" t="s">
        <v>818</v>
      </c>
      <c r="I733" s="419" t="s">
        <v>45</v>
      </c>
      <c r="J733" s="419"/>
      <c r="K733" s="419"/>
      <c r="L733" s="419" t="s">
        <v>616</v>
      </c>
      <c r="M733" s="435">
        <v>550</v>
      </c>
      <c r="R733" s="435">
        <f t="shared" si="67"/>
        <v>550</v>
      </c>
      <c r="AC733" s="435">
        <f t="shared" si="21"/>
        <v>-550</v>
      </c>
      <c r="AD733" s="435"/>
      <c r="AE733" s="435"/>
      <c r="AF733" s="435"/>
      <c r="AG733" s="435"/>
      <c r="AH733" s="435"/>
      <c r="AI733" s="435"/>
      <c r="AJ733" s="481">
        <f t="shared" si="64"/>
        <v>0</v>
      </c>
    </row>
    <row r="734" customHeight="1" spans="1:36">
      <c r="A734" s="418">
        <v>45420</v>
      </c>
      <c r="B734" s="419">
        <v>20</v>
      </c>
      <c r="C734" s="419"/>
      <c r="D734" s="419"/>
      <c r="E734" s="533" t="s">
        <v>819</v>
      </c>
      <c r="F734" s="419"/>
      <c r="G734" s="419">
        <v>370752</v>
      </c>
      <c r="H734" s="419" t="s">
        <v>820</v>
      </c>
      <c r="I734" s="419" t="s">
        <v>45</v>
      </c>
      <c r="J734" s="419"/>
      <c r="K734" s="419"/>
      <c r="L734" s="419" t="s">
        <v>616</v>
      </c>
      <c r="M734" s="435">
        <v>550</v>
      </c>
      <c r="R734" s="435">
        <f t="shared" si="67"/>
        <v>550</v>
      </c>
      <c r="AC734" s="435">
        <f t="shared" si="21"/>
        <v>-550</v>
      </c>
      <c r="AD734" s="435"/>
      <c r="AE734" s="435"/>
      <c r="AF734" s="435"/>
      <c r="AG734" s="435"/>
      <c r="AH734" s="435"/>
      <c r="AI734" s="435"/>
      <c r="AJ734" s="481">
        <f t="shared" si="64"/>
        <v>0</v>
      </c>
    </row>
    <row r="735" customHeight="1" spans="1:36">
      <c r="A735" s="418">
        <v>45420</v>
      </c>
      <c r="B735" s="419">
        <v>20</v>
      </c>
      <c r="C735" s="419"/>
      <c r="D735" s="419"/>
      <c r="E735" s="534" t="s">
        <v>821</v>
      </c>
      <c r="F735" s="419"/>
      <c r="G735" s="419">
        <v>370750</v>
      </c>
      <c r="H735" s="419" t="s">
        <v>654</v>
      </c>
      <c r="I735" s="419" t="s">
        <v>45</v>
      </c>
      <c r="J735" s="419"/>
      <c r="K735" s="419"/>
      <c r="L735" s="419" t="s">
        <v>616</v>
      </c>
      <c r="M735" s="435">
        <v>550</v>
      </c>
      <c r="R735" s="435">
        <f t="shared" si="67"/>
        <v>550</v>
      </c>
      <c r="AC735" s="435">
        <f t="shared" si="21"/>
        <v>-550</v>
      </c>
      <c r="AD735" s="435"/>
      <c r="AE735" s="435"/>
      <c r="AF735" s="435"/>
      <c r="AG735" s="435"/>
      <c r="AH735" s="435"/>
      <c r="AI735" s="435"/>
      <c r="AJ735" s="481">
        <f t="shared" si="64"/>
        <v>0</v>
      </c>
    </row>
    <row r="736" customHeight="1" spans="1:36">
      <c r="A736" s="418">
        <v>45420</v>
      </c>
      <c r="B736" s="419">
        <v>994</v>
      </c>
      <c r="C736" s="419"/>
      <c r="D736" s="419"/>
      <c r="E736" s="420">
        <v>731158</v>
      </c>
      <c r="F736" s="419"/>
      <c r="G736" s="419">
        <v>373618</v>
      </c>
      <c r="H736" s="419" t="s">
        <v>822</v>
      </c>
      <c r="I736" s="419" t="s">
        <v>45</v>
      </c>
      <c r="J736" s="419"/>
      <c r="K736" s="419"/>
      <c r="L736" s="419" t="s">
        <v>620</v>
      </c>
      <c r="M736" s="435">
        <v>1500</v>
      </c>
      <c r="Q736" s="435">
        <f>M736</f>
        <v>1500</v>
      </c>
      <c r="AC736" s="435">
        <f t="shared" si="21"/>
        <v>-1500</v>
      </c>
      <c r="AD736" s="435"/>
      <c r="AE736" s="435"/>
      <c r="AF736" s="435"/>
      <c r="AG736" s="435"/>
      <c r="AH736" s="435"/>
      <c r="AI736" s="435"/>
      <c r="AJ736" s="481">
        <f t="shared" si="64"/>
        <v>0</v>
      </c>
    </row>
    <row r="737" customHeight="1" spans="1:36">
      <c r="A737" s="418">
        <v>45420</v>
      </c>
      <c r="B737" s="419">
        <v>994</v>
      </c>
      <c r="C737" s="419"/>
      <c r="D737" s="419"/>
      <c r="E737" s="420">
        <v>731159</v>
      </c>
      <c r="F737" s="419"/>
      <c r="G737" s="419">
        <v>373630</v>
      </c>
      <c r="H737" s="419" t="s">
        <v>823</v>
      </c>
      <c r="I737" s="419" t="s">
        <v>45</v>
      </c>
      <c r="J737" s="419"/>
      <c r="K737" s="419"/>
      <c r="L737" s="419" t="s">
        <v>620</v>
      </c>
      <c r="M737" s="435">
        <v>1000</v>
      </c>
      <c r="Q737" s="435">
        <f t="shared" ref="Q737:Q762" si="68">M737-AE737</f>
        <v>700</v>
      </c>
      <c r="AC737" s="435">
        <f t="shared" si="21"/>
        <v>-1000</v>
      </c>
      <c r="AD737" s="435"/>
      <c r="AE737" s="435">
        <v>300</v>
      </c>
      <c r="AF737" s="435"/>
      <c r="AG737" s="435"/>
      <c r="AH737" s="435"/>
      <c r="AI737" s="435"/>
      <c r="AJ737" s="481">
        <f t="shared" si="64"/>
        <v>0</v>
      </c>
    </row>
    <row r="738" customHeight="1" spans="1:36">
      <c r="A738" s="418">
        <v>45420</v>
      </c>
      <c r="B738" s="419">
        <v>994</v>
      </c>
      <c r="C738" s="419"/>
      <c r="D738" s="419"/>
      <c r="E738" s="420">
        <v>731160</v>
      </c>
      <c r="F738" s="419"/>
      <c r="G738" s="419">
        <v>373619</v>
      </c>
      <c r="H738" s="419" t="s">
        <v>824</v>
      </c>
      <c r="I738" s="419" t="s">
        <v>45</v>
      </c>
      <c r="J738" s="419"/>
      <c r="K738" s="419"/>
      <c r="L738" s="419" t="s">
        <v>620</v>
      </c>
      <c r="M738" s="435">
        <v>2400</v>
      </c>
      <c r="Q738" s="435">
        <f t="shared" si="68"/>
        <v>1800</v>
      </c>
      <c r="AC738" s="435">
        <f t="shared" si="21"/>
        <v>-2400</v>
      </c>
      <c r="AD738" s="435"/>
      <c r="AE738" s="435">
        <v>600</v>
      </c>
      <c r="AF738" s="435"/>
      <c r="AG738" s="435"/>
      <c r="AH738" s="435"/>
      <c r="AI738" s="435"/>
      <c r="AJ738" s="481">
        <f t="shared" si="64"/>
        <v>0</v>
      </c>
    </row>
    <row r="739" customHeight="1" spans="1:36">
      <c r="A739" s="418">
        <v>45420</v>
      </c>
      <c r="B739" s="419">
        <v>994</v>
      </c>
      <c r="C739" s="419"/>
      <c r="D739" s="419"/>
      <c r="E739" s="420">
        <v>731161</v>
      </c>
      <c r="F739" s="419"/>
      <c r="G739" s="419">
        <v>373628</v>
      </c>
      <c r="H739" s="419" t="s">
        <v>729</v>
      </c>
      <c r="I739" s="419" t="s">
        <v>45</v>
      </c>
      <c r="J739" s="419"/>
      <c r="K739" s="419"/>
      <c r="L739" s="419" t="s">
        <v>620</v>
      </c>
      <c r="M739" s="435">
        <v>1000</v>
      </c>
      <c r="Q739" s="435">
        <f t="shared" si="68"/>
        <v>700</v>
      </c>
      <c r="AC739" s="435">
        <f t="shared" si="21"/>
        <v>-1000</v>
      </c>
      <c r="AD739" s="435"/>
      <c r="AE739" s="435">
        <v>300</v>
      </c>
      <c r="AF739" s="435"/>
      <c r="AG739" s="435"/>
      <c r="AH739" s="435"/>
      <c r="AI739" s="435"/>
      <c r="AJ739" s="481">
        <f t="shared" si="64"/>
        <v>0</v>
      </c>
    </row>
    <row r="740" customHeight="1" spans="1:36">
      <c r="A740" s="418">
        <v>45420</v>
      </c>
      <c r="B740" s="419">
        <v>994</v>
      </c>
      <c r="C740" s="419"/>
      <c r="D740" s="419"/>
      <c r="E740" s="420">
        <v>731162</v>
      </c>
      <c r="F740" s="419"/>
      <c r="G740" s="419">
        <v>373621</v>
      </c>
      <c r="H740" s="419" t="s">
        <v>825</v>
      </c>
      <c r="I740" s="419" t="s">
        <v>45</v>
      </c>
      <c r="J740" s="419"/>
      <c r="K740" s="419"/>
      <c r="L740" s="419" t="s">
        <v>620</v>
      </c>
      <c r="M740" s="435">
        <v>500</v>
      </c>
      <c r="Q740" s="435">
        <f t="shared" si="68"/>
        <v>350</v>
      </c>
      <c r="AC740" s="435">
        <f t="shared" si="21"/>
        <v>-500</v>
      </c>
      <c r="AD740" s="435"/>
      <c r="AE740" s="435">
        <v>150</v>
      </c>
      <c r="AF740" s="435"/>
      <c r="AG740" s="435"/>
      <c r="AH740" s="435"/>
      <c r="AI740" s="435"/>
      <c r="AJ740" s="481">
        <f t="shared" si="64"/>
        <v>0</v>
      </c>
    </row>
    <row r="741" customHeight="1" spans="1:36">
      <c r="A741" s="418">
        <v>45420</v>
      </c>
      <c r="B741" s="419">
        <v>994</v>
      </c>
      <c r="C741" s="419"/>
      <c r="D741" s="419"/>
      <c r="E741" s="420">
        <v>731163</v>
      </c>
      <c r="F741" s="419"/>
      <c r="G741" s="419">
        <v>373622</v>
      </c>
      <c r="H741" s="419" t="s">
        <v>826</v>
      </c>
      <c r="I741" s="419" t="s">
        <v>45</v>
      </c>
      <c r="J741" s="419"/>
      <c r="K741" s="419"/>
      <c r="L741" s="419" t="s">
        <v>620</v>
      </c>
      <c r="M741" s="435">
        <v>500</v>
      </c>
      <c r="Q741" s="435">
        <f t="shared" si="68"/>
        <v>350</v>
      </c>
      <c r="AC741" s="435">
        <f t="shared" si="21"/>
        <v>-500</v>
      </c>
      <c r="AD741" s="435"/>
      <c r="AE741" s="435">
        <v>150</v>
      </c>
      <c r="AF741" s="435"/>
      <c r="AG741" s="435"/>
      <c r="AH741" s="435"/>
      <c r="AI741" s="435"/>
      <c r="AJ741" s="490">
        <f t="shared" si="64"/>
        <v>0</v>
      </c>
    </row>
    <row r="742" customHeight="1" spans="1:57">
      <c r="A742" s="418">
        <v>45420</v>
      </c>
      <c r="B742" s="419">
        <v>994</v>
      </c>
      <c r="C742" s="419"/>
      <c r="D742" s="419"/>
      <c r="E742" s="420">
        <v>731164</v>
      </c>
      <c r="F742" s="419"/>
      <c r="G742" s="419">
        <v>373640</v>
      </c>
      <c r="H742" s="419" t="s">
        <v>827</v>
      </c>
      <c r="I742" s="419" t="s">
        <v>45</v>
      </c>
      <c r="J742" s="419"/>
      <c r="K742" s="419"/>
      <c r="L742" s="419" t="s">
        <v>620</v>
      </c>
      <c r="M742" s="435">
        <v>500</v>
      </c>
      <c r="Q742" s="435">
        <f t="shared" si="68"/>
        <v>350</v>
      </c>
      <c r="AC742" s="435">
        <f t="shared" si="21"/>
        <v>-500</v>
      </c>
      <c r="AD742" s="435"/>
      <c r="AE742" s="435">
        <v>150</v>
      </c>
      <c r="AF742" s="435"/>
      <c r="AG742" s="435"/>
      <c r="AH742" s="435"/>
      <c r="AI742" s="435"/>
      <c r="AJ742" s="481">
        <f t="shared" si="64"/>
        <v>0</v>
      </c>
      <c r="AK742" s="489"/>
      <c r="AL742" s="489"/>
      <c r="AM742" s="489"/>
      <c r="AN742" s="489"/>
      <c r="AO742" s="489"/>
      <c r="AP742" s="489"/>
      <c r="AQ742" s="489"/>
      <c r="AR742" s="489"/>
      <c r="AS742" s="489"/>
      <c r="AT742" s="489"/>
      <c r="AU742" s="489"/>
      <c r="AV742" s="489"/>
      <c r="AW742" s="489"/>
      <c r="AX742" s="489"/>
      <c r="AY742" s="489"/>
      <c r="AZ742" s="489"/>
      <c r="BA742" s="489"/>
      <c r="BB742" s="489"/>
      <c r="BC742" s="489"/>
      <c r="BD742" s="489"/>
      <c r="BE742" s="489"/>
    </row>
    <row r="743" customHeight="1" spans="1:36">
      <c r="A743" s="418">
        <v>45420</v>
      </c>
      <c r="B743" s="419">
        <v>994</v>
      </c>
      <c r="C743" s="419"/>
      <c r="D743" s="419"/>
      <c r="E743" s="420">
        <v>731165</v>
      </c>
      <c r="F743" s="419"/>
      <c r="G743" s="419">
        <v>373652</v>
      </c>
      <c r="H743" s="419" t="s">
        <v>828</v>
      </c>
      <c r="I743" s="419" t="s">
        <v>45</v>
      </c>
      <c r="J743" s="419"/>
      <c r="K743" s="419"/>
      <c r="L743" s="419" t="s">
        <v>620</v>
      </c>
      <c r="M743" s="435">
        <v>500</v>
      </c>
      <c r="Q743" s="435">
        <f t="shared" si="68"/>
        <v>350</v>
      </c>
      <c r="AC743" s="435">
        <f t="shared" si="21"/>
        <v>-500</v>
      </c>
      <c r="AD743" s="435"/>
      <c r="AE743" s="435">
        <v>150</v>
      </c>
      <c r="AF743" s="435"/>
      <c r="AG743" s="435"/>
      <c r="AH743" s="435"/>
      <c r="AI743" s="435"/>
      <c r="AJ743" s="481">
        <f t="shared" si="64"/>
        <v>0</v>
      </c>
    </row>
    <row r="744" customHeight="1" spans="1:36">
      <c r="A744" s="418">
        <v>45420</v>
      </c>
      <c r="B744" s="419">
        <v>994</v>
      </c>
      <c r="C744" s="419"/>
      <c r="D744" s="419"/>
      <c r="E744" s="420">
        <v>731166</v>
      </c>
      <c r="F744" s="419"/>
      <c r="G744" s="419">
        <v>373623</v>
      </c>
      <c r="H744" s="419" t="s">
        <v>829</v>
      </c>
      <c r="I744" s="419" t="s">
        <v>45</v>
      </c>
      <c r="J744" s="419"/>
      <c r="K744" s="419"/>
      <c r="L744" s="419" t="s">
        <v>620</v>
      </c>
      <c r="M744" s="435">
        <v>500</v>
      </c>
      <c r="Q744" s="435">
        <f t="shared" si="68"/>
        <v>350</v>
      </c>
      <c r="AC744" s="435">
        <f t="shared" si="21"/>
        <v>-500</v>
      </c>
      <c r="AD744" s="435"/>
      <c r="AE744" s="435">
        <v>150</v>
      </c>
      <c r="AF744" s="435"/>
      <c r="AG744" s="435"/>
      <c r="AH744" s="435"/>
      <c r="AI744" s="435"/>
      <c r="AJ744" s="490">
        <f t="shared" si="64"/>
        <v>0</v>
      </c>
    </row>
    <row r="745" customHeight="1" spans="1:36">
      <c r="A745" s="418">
        <v>45420</v>
      </c>
      <c r="B745" s="419">
        <v>994</v>
      </c>
      <c r="C745" s="419"/>
      <c r="D745" s="419"/>
      <c r="E745" s="420">
        <v>731167</v>
      </c>
      <c r="F745" s="419"/>
      <c r="G745" s="419">
        <v>373863</v>
      </c>
      <c r="H745" s="419" t="s">
        <v>830</v>
      </c>
      <c r="I745" s="419" t="s">
        <v>45</v>
      </c>
      <c r="J745" s="419"/>
      <c r="K745" s="419"/>
      <c r="L745" s="419" t="s">
        <v>620</v>
      </c>
      <c r="M745" s="435">
        <v>500</v>
      </c>
      <c r="Q745" s="435">
        <f t="shared" si="68"/>
        <v>350</v>
      </c>
      <c r="AC745" s="435">
        <f t="shared" si="21"/>
        <v>-500</v>
      </c>
      <c r="AD745" s="435"/>
      <c r="AE745" s="435">
        <v>150</v>
      </c>
      <c r="AF745" s="435"/>
      <c r="AG745" s="435"/>
      <c r="AH745" s="435"/>
      <c r="AI745" s="435"/>
      <c r="AJ745" s="481">
        <f t="shared" si="64"/>
        <v>0</v>
      </c>
    </row>
    <row r="746" customHeight="1" spans="1:36">
      <c r="A746" s="418">
        <v>45420</v>
      </c>
      <c r="B746" s="419">
        <v>994</v>
      </c>
      <c r="C746" s="419"/>
      <c r="D746" s="419"/>
      <c r="E746" s="420">
        <v>731168</v>
      </c>
      <c r="F746" s="419"/>
      <c r="G746" s="419">
        <v>373655</v>
      </c>
      <c r="H746" s="419" t="s">
        <v>831</v>
      </c>
      <c r="I746" s="419" t="s">
        <v>45</v>
      </c>
      <c r="J746" s="419"/>
      <c r="K746" s="419"/>
      <c r="L746" s="419" t="s">
        <v>620</v>
      </c>
      <c r="M746" s="435">
        <v>500</v>
      </c>
      <c r="Q746" s="435">
        <f t="shared" si="68"/>
        <v>350</v>
      </c>
      <c r="AC746" s="435">
        <f t="shared" si="21"/>
        <v>-500</v>
      </c>
      <c r="AD746" s="435"/>
      <c r="AE746" s="435">
        <v>150</v>
      </c>
      <c r="AF746" s="435"/>
      <c r="AG746" s="435"/>
      <c r="AH746" s="435"/>
      <c r="AI746" s="435"/>
      <c r="AJ746" s="490">
        <f t="shared" si="64"/>
        <v>0</v>
      </c>
    </row>
    <row r="747" customHeight="1" spans="1:36">
      <c r="A747" s="418">
        <v>45420</v>
      </c>
      <c r="B747" s="419">
        <v>994</v>
      </c>
      <c r="C747" s="419"/>
      <c r="D747" s="419"/>
      <c r="E747" s="420">
        <v>731169</v>
      </c>
      <c r="F747" s="419"/>
      <c r="G747" s="419">
        <v>373668</v>
      </c>
      <c r="H747" s="419" t="s">
        <v>832</v>
      </c>
      <c r="I747" s="419" t="s">
        <v>45</v>
      </c>
      <c r="J747" s="419"/>
      <c r="K747" s="419"/>
      <c r="L747" s="419" t="s">
        <v>620</v>
      </c>
      <c r="M747" s="435">
        <v>500</v>
      </c>
      <c r="Q747" s="435">
        <f t="shared" si="68"/>
        <v>350</v>
      </c>
      <c r="AC747" s="435">
        <f t="shared" si="21"/>
        <v>-500</v>
      </c>
      <c r="AD747" s="435"/>
      <c r="AE747" s="435">
        <v>150</v>
      </c>
      <c r="AF747" s="435"/>
      <c r="AG747" s="435"/>
      <c r="AH747" s="435"/>
      <c r="AI747" s="435"/>
      <c r="AJ747" s="481">
        <f t="shared" si="64"/>
        <v>0</v>
      </c>
    </row>
    <row r="748" customHeight="1" spans="1:36">
      <c r="A748" s="418">
        <v>45420</v>
      </c>
      <c r="B748" s="419">
        <v>994</v>
      </c>
      <c r="C748" s="419"/>
      <c r="D748" s="419"/>
      <c r="E748" s="420">
        <v>731170</v>
      </c>
      <c r="F748" s="419"/>
      <c r="G748" s="419">
        <v>373660</v>
      </c>
      <c r="H748" s="419" t="s">
        <v>833</v>
      </c>
      <c r="I748" s="419" t="s">
        <v>45</v>
      </c>
      <c r="J748" s="419"/>
      <c r="K748" s="419"/>
      <c r="L748" s="419" t="s">
        <v>620</v>
      </c>
      <c r="M748" s="435">
        <v>500</v>
      </c>
      <c r="Q748" s="435">
        <f t="shared" si="68"/>
        <v>350</v>
      </c>
      <c r="AC748" s="435">
        <f t="shared" si="21"/>
        <v>-500</v>
      </c>
      <c r="AD748" s="435"/>
      <c r="AE748" s="435">
        <v>150</v>
      </c>
      <c r="AF748" s="435"/>
      <c r="AG748" s="435"/>
      <c r="AH748" s="435"/>
      <c r="AI748" s="435"/>
      <c r="AJ748" s="481">
        <f t="shared" si="64"/>
        <v>0</v>
      </c>
    </row>
    <row r="749" customHeight="1" spans="1:36">
      <c r="A749" s="418">
        <v>45420</v>
      </c>
      <c r="B749" s="419">
        <v>994</v>
      </c>
      <c r="C749" s="419"/>
      <c r="D749" s="419"/>
      <c r="E749" s="420">
        <v>731171</v>
      </c>
      <c r="F749" s="419"/>
      <c r="G749" s="419">
        <v>373661</v>
      </c>
      <c r="H749" s="419" t="s">
        <v>834</v>
      </c>
      <c r="I749" s="419" t="s">
        <v>45</v>
      </c>
      <c r="J749" s="419"/>
      <c r="K749" s="419"/>
      <c r="L749" s="419" t="s">
        <v>620</v>
      </c>
      <c r="M749" s="435">
        <v>500</v>
      </c>
      <c r="Q749" s="435">
        <f t="shared" si="68"/>
        <v>350</v>
      </c>
      <c r="AC749" s="435">
        <f t="shared" si="21"/>
        <v>-500</v>
      </c>
      <c r="AD749" s="435"/>
      <c r="AE749" s="435">
        <v>150</v>
      </c>
      <c r="AF749" s="435"/>
      <c r="AG749" s="435"/>
      <c r="AH749" s="435"/>
      <c r="AI749" s="435"/>
      <c r="AJ749" s="481">
        <f t="shared" si="64"/>
        <v>0</v>
      </c>
    </row>
    <row r="750" customHeight="1" spans="1:36">
      <c r="A750" s="418">
        <v>45420</v>
      </c>
      <c r="B750" s="419">
        <v>994</v>
      </c>
      <c r="C750" s="419"/>
      <c r="D750" s="419"/>
      <c r="E750" s="420">
        <v>731172</v>
      </c>
      <c r="F750" s="419"/>
      <c r="G750" s="419">
        <v>373662</v>
      </c>
      <c r="H750" s="419" t="s">
        <v>835</v>
      </c>
      <c r="I750" s="419" t="s">
        <v>45</v>
      </c>
      <c r="J750" s="419"/>
      <c r="K750" s="419"/>
      <c r="L750" s="419" t="s">
        <v>620</v>
      </c>
      <c r="M750" s="435">
        <v>500</v>
      </c>
      <c r="Q750" s="435">
        <f t="shared" si="68"/>
        <v>350</v>
      </c>
      <c r="AC750" s="435">
        <f t="shared" si="21"/>
        <v>-500</v>
      </c>
      <c r="AD750" s="435"/>
      <c r="AE750" s="435">
        <v>150</v>
      </c>
      <c r="AF750" s="435"/>
      <c r="AG750" s="435"/>
      <c r="AH750" s="435"/>
      <c r="AI750" s="435"/>
      <c r="AJ750" s="481">
        <f t="shared" si="64"/>
        <v>0</v>
      </c>
    </row>
    <row r="751" customHeight="1" spans="1:36">
      <c r="A751" s="418">
        <v>45420</v>
      </c>
      <c r="B751" s="419">
        <v>994</v>
      </c>
      <c r="C751" s="419"/>
      <c r="D751" s="419"/>
      <c r="E751" s="420">
        <v>731173</v>
      </c>
      <c r="F751" s="419"/>
      <c r="G751" s="419">
        <v>373663</v>
      </c>
      <c r="H751" s="419" t="s">
        <v>836</v>
      </c>
      <c r="I751" s="419" t="s">
        <v>45</v>
      </c>
      <c r="J751" s="419"/>
      <c r="K751" s="419"/>
      <c r="L751" s="419" t="s">
        <v>620</v>
      </c>
      <c r="M751" s="435">
        <v>500</v>
      </c>
      <c r="Q751" s="435">
        <f t="shared" si="68"/>
        <v>350</v>
      </c>
      <c r="AC751" s="435">
        <f t="shared" si="21"/>
        <v>-500</v>
      </c>
      <c r="AD751" s="435"/>
      <c r="AE751" s="435">
        <v>150</v>
      </c>
      <c r="AF751" s="435"/>
      <c r="AG751" s="435"/>
      <c r="AH751" s="435"/>
      <c r="AI751" s="435"/>
      <c r="AJ751" s="481">
        <f t="shared" si="64"/>
        <v>0</v>
      </c>
    </row>
    <row r="752" customHeight="1" spans="1:36">
      <c r="A752" s="418">
        <v>45420</v>
      </c>
      <c r="B752" s="419">
        <v>994</v>
      </c>
      <c r="C752" s="419"/>
      <c r="D752" s="419"/>
      <c r="E752" s="420">
        <v>731174</v>
      </c>
      <c r="F752" s="419"/>
      <c r="G752" s="419">
        <v>373664</v>
      </c>
      <c r="H752" s="419" t="s">
        <v>837</v>
      </c>
      <c r="I752" s="419" t="s">
        <v>45</v>
      </c>
      <c r="J752" s="419"/>
      <c r="K752" s="419"/>
      <c r="L752" s="419" t="s">
        <v>620</v>
      </c>
      <c r="M752" s="435">
        <v>500</v>
      </c>
      <c r="Q752" s="435">
        <f t="shared" si="68"/>
        <v>350</v>
      </c>
      <c r="AC752" s="435">
        <f t="shared" si="21"/>
        <v>-500</v>
      </c>
      <c r="AD752" s="435"/>
      <c r="AE752" s="435">
        <v>150</v>
      </c>
      <c r="AF752" s="435"/>
      <c r="AG752" s="435"/>
      <c r="AH752" s="435"/>
      <c r="AI752" s="435"/>
      <c r="AJ752" s="481">
        <f t="shared" si="64"/>
        <v>0</v>
      </c>
    </row>
    <row r="753" customHeight="1" spans="1:36">
      <c r="A753" s="418">
        <v>45420</v>
      </c>
      <c r="B753" s="419">
        <v>994</v>
      </c>
      <c r="C753" s="419"/>
      <c r="D753" s="419"/>
      <c r="E753" s="420">
        <v>731175</v>
      </c>
      <c r="F753" s="419"/>
      <c r="G753" s="419">
        <v>373625</v>
      </c>
      <c r="H753" s="419" t="s">
        <v>838</v>
      </c>
      <c r="I753" s="419" t="s">
        <v>45</v>
      </c>
      <c r="J753" s="419"/>
      <c r="K753" s="419"/>
      <c r="L753" s="419" t="s">
        <v>620</v>
      </c>
      <c r="M753" s="435">
        <v>500</v>
      </c>
      <c r="Q753" s="435">
        <f t="shared" si="68"/>
        <v>350</v>
      </c>
      <c r="AC753" s="435">
        <f t="shared" si="21"/>
        <v>-500</v>
      </c>
      <c r="AD753" s="435"/>
      <c r="AE753" s="435">
        <v>150</v>
      </c>
      <c r="AF753" s="435"/>
      <c r="AG753" s="435"/>
      <c r="AH753" s="435"/>
      <c r="AI753" s="435"/>
      <c r="AJ753" s="481">
        <f t="shared" si="64"/>
        <v>0</v>
      </c>
    </row>
    <row r="754" customHeight="1" spans="1:36">
      <c r="A754" s="418">
        <v>45420</v>
      </c>
      <c r="B754" s="419">
        <v>994</v>
      </c>
      <c r="C754" s="419"/>
      <c r="D754" s="419"/>
      <c r="E754" s="420">
        <v>731176</v>
      </c>
      <c r="F754" s="419"/>
      <c r="G754" s="419">
        <v>367255</v>
      </c>
      <c r="H754" s="419" t="s">
        <v>839</v>
      </c>
      <c r="I754" s="419" t="s">
        <v>45</v>
      </c>
      <c r="J754" s="419"/>
      <c r="K754" s="419"/>
      <c r="L754" s="419" t="s">
        <v>620</v>
      </c>
      <c r="M754" s="435">
        <v>500</v>
      </c>
      <c r="Q754" s="435">
        <f t="shared" si="68"/>
        <v>350</v>
      </c>
      <c r="AC754" s="435">
        <f t="shared" si="21"/>
        <v>-500</v>
      </c>
      <c r="AD754" s="435"/>
      <c r="AE754" s="435">
        <v>150</v>
      </c>
      <c r="AF754" s="435"/>
      <c r="AG754" s="435"/>
      <c r="AH754" s="435"/>
      <c r="AI754" s="435"/>
      <c r="AJ754" s="481">
        <f t="shared" si="64"/>
        <v>0</v>
      </c>
    </row>
    <row r="755" customHeight="1" spans="1:36">
      <c r="A755" s="418">
        <v>45420</v>
      </c>
      <c r="B755" s="419">
        <v>994</v>
      </c>
      <c r="C755" s="419"/>
      <c r="D755" s="419"/>
      <c r="E755" s="420">
        <v>731177</v>
      </c>
      <c r="F755" s="419"/>
      <c r="G755" s="419">
        <v>373663</v>
      </c>
      <c r="H755" s="419" t="s">
        <v>839</v>
      </c>
      <c r="I755" s="419" t="s">
        <v>45</v>
      </c>
      <c r="J755" s="419"/>
      <c r="K755" s="419"/>
      <c r="L755" s="419" t="s">
        <v>620</v>
      </c>
      <c r="M755" s="435">
        <v>500</v>
      </c>
      <c r="Q755" s="435">
        <f t="shared" si="68"/>
        <v>350</v>
      </c>
      <c r="AC755" s="435">
        <f t="shared" si="21"/>
        <v>-500</v>
      </c>
      <c r="AD755" s="435"/>
      <c r="AE755" s="435">
        <v>150</v>
      </c>
      <c r="AF755" s="435"/>
      <c r="AG755" s="435"/>
      <c r="AH755" s="435"/>
      <c r="AI755" s="435"/>
      <c r="AJ755" s="490">
        <f t="shared" si="64"/>
        <v>0</v>
      </c>
    </row>
    <row r="756" customHeight="1" spans="1:36">
      <c r="A756" s="418">
        <v>45420</v>
      </c>
      <c r="B756" s="419">
        <v>994</v>
      </c>
      <c r="C756" s="419"/>
      <c r="D756" s="419"/>
      <c r="E756" s="420">
        <v>731178</v>
      </c>
      <c r="F756" s="419"/>
      <c r="G756" s="419">
        <v>373624</v>
      </c>
      <c r="H756" s="419" t="s">
        <v>218</v>
      </c>
      <c r="I756" s="419" t="s">
        <v>45</v>
      </c>
      <c r="J756" s="419"/>
      <c r="K756" s="419"/>
      <c r="L756" s="419" t="s">
        <v>620</v>
      </c>
      <c r="M756" s="435">
        <v>500</v>
      </c>
      <c r="Q756" s="435">
        <f t="shared" si="68"/>
        <v>350</v>
      </c>
      <c r="AC756" s="435">
        <f t="shared" si="21"/>
        <v>-500</v>
      </c>
      <c r="AD756" s="435"/>
      <c r="AE756" s="435">
        <v>150</v>
      </c>
      <c r="AF756" s="435"/>
      <c r="AG756" s="435"/>
      <c r="AH756" s="435"/>
      <c r="AI756" s="435"/>
      <c r="AJ756" s="481">
        <f t="shared" si="64"/>
        <v>0</v>
      </c>
    </row>
    <row r="757" customHeight="1" spans="1:36">
      <c r="A757" s="418">
        <v>45420</v>
      </c>
      <c r="B757" s="419">
        <v>994</v>
      </c>
      <c r="C757" s="419"/>
      <c r="D757" s="419"/>
      <c r="E757" s="420">
        <v>731179</v>
      </c>
      <c r="F757" s="419"/>
      <c r="G757" s="419">
        <v>373626</v>
      </c>
      <c r="H757" s="419" t="s">
        <v>840</v>
      </c>
      <c r="I757" s="419" t="s">
        <v>45</v>
      </c>
      <c r="J757" s="419"/>
      <c r="K757" s="419"/>
      <c r="L757" s="419" t="s">
        <v>620</v>
      </c>
      <c r="M757" s="435">
        <v>500</v>
      </c>
      <c r="Q757" s="435">
        <f t="shared" si="68"/>
        <v>350</v>
      </c>
      <c r="AC757" s="435">
        <f t="shared" si="21"/>
        <v>-500</v>
      </c>
      <c r="AD757" s="435"/>
      <c r="AE757" s="435">
        <v>150</v>
      </c>
      <c r="AF757" s="435"/>
      <c r="AG757" s="435"/>
      <c r="AH757" s="435"/>
      <c r="AI757" s="435"/>
      <c r="AJ757" s="481">
        <f t="shared" si="64"/>
        <v>0</v>
      </c>
    </row>
    <row r="758" customHeight="1" spans="1:36">
      <c r="A758" s="418">
        <v>45420</v>
      </c>
      <c r="B758" s="419">
        <v>994</v>
      </c>
      <c r="C758" s="419"/>
      <c r="D758" s="419"/>
      <c r="E758" s="420">
        <v>731180</v>
      </c>
      <c r="F758" s="419"/>
      <c r="G758" s="419">
        <v>373649</v>
      </c>
      <c r="H758" s="419" t="s">
        <v>640</v>
      </c>
      <c r="I758" s="419" t="s">
        <v>45</v>
      </c>
      <c r="J758" s="419"/>
      <c r="K758" s="419"/>
      <c r="L758" s="419" t="s">
        <v>620</v>
      </c>
      <c r="M758" s="435">
        <v>500</v>
      </c>
      <c r="Q758" s="435">
        <f t="shared" si="68"/>
        <v>350</v>
      </c>
      <c r="AC758" s="435">
        <f t="shared" si="21"/>
        <v>-500</v>
      </c>
      <c r="AD758" s="435"/>
      <c r="AE758" s="435">
        <v>150</v>
      </c>
      <c r="AF758" s="435"/>
      <c r="AG758" s="435"/>
      <c r="AH758" s="435"/>
      <c r="AI758" s="435"/>
      <c r="AJ758" s="481">
        <f t="shared" si="64"/>
        <v>0</v>
      </c>
    </row>
    <row r="759" customHeight="1" spans="1:36">
      <c r="A759" s="418">
        <v>45420</v>
      </c>
      <c r="B759" s="419">
        <v>994</v>
      </c>
      <c r="C759" s="419"/>
      <c r="D759" s="419"/>
      <c r="E759" s="420">
        <v>731181</v>
      </c>
      <c r="F759" s="419"/>
      <c r="G759" s="419">
        <v>373627</v>
      </c>
      <c r="H759" s="419" t="s">
        <v>841</v>
      </c>
      <c r="I759" s="419" t="s">
        <v>45</v>
      </c>
      <c r="J759" s="419"/>
      <c r="K759" s="419"/>
      <c r="L759" s="419" t="s">
        <v>620</v>
      </c>
      <c r="M759" s="435">
        <v>500</v>
      </c>
      <c r="Q759" s="435">
        <f t="shared" si="68"/>
        <v>350</v>
      </c>
      <c r="AC759" s="435">
        <f t="shared" si="21"/>
        <v>-500</v>
      </c>
      <c r="AD759" s="435"/>
      <c r="AE759" s="435">
        <v>150</v>
      </c>
      <c r="AF759" s="435"/>
      <c r="AG759" s="435"/>
      <c r="AH759" s="435"/>
      <c r="AI759" s="435"/>
      <c r="AJ759" s="481">
        <f t="shared" si="64"/>
        <v>0</v>
      </c>
    </row>
    <row r="760" customHeight="1" spans="1:36">
      <c r="A760" s="418">
        <v>45420</v>
      </c>
      <c r="B760" s="419">
        <v>994</v>
      </c>
      <c r="C760" s="419"/>
      <c r="D760" s="419"/>
      <c r="E760" s="420">
        <v>731182</v>
      </c>
      <c r="F760" s="419"/>
      <c r="G760" s="419">
        <v>373670</v>
      </c>
      <c r="H760" s="419" t="s">
        <v>842</v>
      </c>
      <c r="I760" s="419" t="s">
        <v>45</v>
      </c>
      <c r="J760" s="419"/>
      <c r="K760" s="419"/>
      <c r="L760" s="419" t="s">
        <v>620</v>
      </c>
      <c r="M760" s="435">
        <v>500</v>
      </c>
      <c r="Q760" s="435">
        <f t="shared" si="68"/>
        <v>350</v>
      </c>
      <c r="AC760" s="435">
        <f t="shared" si="21"/>
        <v>-500</v>
      </c>
      <c r="AD760" s="435"/>
      <c r="AE760" s="435">
        <v>150</v>
      </c>
      <c r="AF760" s="435"/>
      <c r="AG760" s="435"/>
      <c r="AH760" s="435"/>
      <c r="AI760" s="435"/>
      <c r="AJ760" s="481">
        <f t="shared" si="64"/>
        <v>0</v>
      </c>
    </row>
    <row r="761" customHeight="1" spans="1:36">
      <c r="A761" s="418">
        <v>45420</v>
      </c>
      <c r="B761" s="419">
        <v>994</v>
      </c>
      <c r="C761" s="419"/>
      <c r="D761" s="419"/>
      <c r="E761" s="420">
        <v>731183</v>
      </c>
      <c r="F761" s="419"/>
      <c r="G761" s="419">
        <v>373629</v>
      </c>
      <c r="H761" s="419" t="s">
        <v>843</v>
      </c>
      <c r="I761" s="419" t="s">
        <v>45</v>
      </c>
      <c r="J761" s="419"/>
      <c r="K761" s="419"/>
      <c r="L761" s="419" t="s">
        <v>620</v>
      </c>
      <c r="M761" s="435">
        <v>1000</v>
      </c>
      <c r="Q761" s="435">
        <f t="shared" si="68"/>
        <v>700</v>
      </c>
      <c r="AC761" s="435">
        <f t="shared" si="21"/>
        <v>-1000</v>
      </c>
      <c r="AD761" s="435"/>
      <c r="AE761" s="435">
        <v>300</v>
      </c>
      <c r="AF761" s="435"/>
      <c r="AG761" s="435"/>
      <c r="AH761" s="435"/>
      <c r="AI761" s="435"/>
      <c r="AJ761" s="481">
        <f t="shared" si="64"/>
        <v>0</v>
      </c>
    </row>
    <row r="762" customHeight="1" spans="1:57">
      <c r="A762" s="418">
        <v>45420</v>
      </c>
      <c r="B762" s="419">
        <v>994</v>
      </c>
      <c r="C762" s="419"/>
      <c r="D762" s="419"/>
      <c r="E762" s="420">
        <v>731184</v>
      </c>
      <c r="F762" s="419"/>
      <c r="G762" s="419">
        <v>373645</v>
      </c>
      <c r="H762" s="419" t="s">
        <v>844</v>
      </c>
      <c r="I762" s="419" t="s">
        <v>45</v>
      </c>
      <c r="J762" s="419"/>
      <c r="K762" s="419"/>
      <c r="L762" s="419" t="s">
        <v>620</v>
      </c>
      <c r="M762" s="435">
        <v>500</v>
      </c>
      <c r="Q762" s="435">
        <f t="shared" si="68"/>
        <v>350</v>
      </c>
      <c r="AC762" s="435">
        <f t="shared" si="21"/>
        <v>-500</v>
      </c>
      <c r="AD762" s="435"/>
      <c r="AE762" s="435">
        <v>150</v>
      </c>
      <c r="AF762" s="435"/>
      <c r="AG762" s="435"/>
      <c r="AH762" s="435"/>
      <c r="AI762" s="435"/>
      <c r="AJ762" s="481">
        <f t="shared" si="64"/>
        <v>0</v>
      </c>
      <c r="AK762" s="491"/>
      <c r="AL762" s="491"/>
      <c r="AM762" s="491"/>
      <c r="AN762" s="491"/>
      <c r="AO762" s="491"/>
      <c r="AP762" s="491"/>
      <c r="AQ762" s="491"/>
      <c r="AR762" s="491"/>
      <c r="AS762" s="491"/>
      <c r="AT762" s="491"/>
      <c r="AU762" s="491"/>
      <c r="AV762" s="491"/>
      <c r="AW762" s="491"/>
      <c r="AX762" s="491"/>
      <c r="AY762" s="491"/>
      <c r="AZ762" s="491"/>
      <c r="BA762" s="491"/>
      <c r="BB762" s="491"/>
      <c r="BC762" s="491"/>
      <c r="BD762" s="491"/>
      <c r="BE762" s="491"/>
    </row>
    <row r="763" customHeight="1" spans="1:36">
      <c r="A763" s="418">
        <v>45420</v>
      </c>
      <c r="B763" s="419">
        <v>1</v>
      </c>
      <c r="E763" s="419" t="s">
        <v>845</v>
      </c>
      <c r="F763" s="419"/>
      <c r="G763" s="419">
        <v>368118</v>
      </c>
      <c r="H763" s="419" t="s">
        <v>846</v>
      </c>
      <c r="I763" s="419" t="s">
        <v>45</v>
      </c>
      <c r="J763" s="419"/>
      <c r="K763" s="419"/>
      <c r="L763" s="419" t="s">
        <v>46</v>
      </c>
      <c r="M763" s="435">
        <v>350</v>
      </c>
      <c r="Q763" s="435">
        <f t="shared" ref="Q763:Q764" si="69">M763</f>
        <v>350</v>
      </c>
      <c r="AC763" s="435">
        <f t="shared" si="21"/>
        <v>-350</v>
      </c>
      <c r="AI763" s="457"/>
      <c r="AJ763" s="481">
        <f t="shared" si="64"/>
        <v>0</v>
      </c>
    </row>
    <row r="764" customHeight="1" spans="1:36">
      <c r="A764" s="418">
        <v>45420</v>
      </c>
      <c r="B764" s="419">
        <v>1</v>
      </c>
      <c r="E764" s="419" t="s">
        <v>847</v>
      </c>
      <c r="F764" s="419"/>
      <c r="G764" s="419">
        <v>358414</v>
      </c>
      <c r="H764" s="419" t="s">
        <v>848</v>
      </c>
      <c r="I764" s="419" t="s">
        <v>45</v>
      </c>
      <c r="J764" s="419"/>
      <c r="K764" s="419"/>
      <c r="L764" s="419" t="s">
        <v>46</v>
      </c>
      <c r="M764" s="435">
        <v>2250</v>
      </c>
      <c r="Q764" s="435">
        <f t="shared" si="69"/>
        <v>2250</v>
      </c>
      <c r="AC764" s="435">
        <f t="shared" si="21"/>
        <v>-2250</v>
      </c>
      <c r="AI764" s="457"/>
      <c r="AJ764" s="481">
        <f t="shared" si="64"/>
        <v>0</v>
      </c>
    </row>
    <row r="765" customHeight="1" spans="1:36">
      <c r="A765" s="418">
        <v>45420</v>
      </c>
      <c r="B765" s="419">
        <v>6</v>
      </c>
      <c r="E765" s="533" t="s">
        <v>849</v>
      </c>
      <c r="F765" s="419"/>
      <c r="G765" s="419">
        <v>367899</v>
      </c>
      <c r="H765" s="419" t="s">
        <v>243</v>
      </c>
      <c r="I765" s="419" t="s">
        <v>45</v>
      </c>
      <c r="J765" s="419"/>
      <c r="K765" s="419"/>
      <c r="L765" s="419" t="s">
        <v>189</v>
      </c>
      <c r="M765" s="435">
        <v>700</v>
      </c>
      <c r="R765" s="435">
        <f>M765</f>
        <v>700</v>
      </c>
      <c r="AC765" s="435">
        <f t="shared" si="21"/>
        <v>-700</v>
      </c>
      <c r="AI765" s="457"/>
      <c r="AJ765" s="481">
        <f t="shared" si="64"/>
        <v>0</v>
      </c>
    </row>
    <row r="766" customHeight="1" spans="1:36">
      <c r="A766" s="418">
        <v>45420</v>
      </c>
      <c r="B766" s="419">
        <v>26</v>
      </c>
      <c r="C766" s="419"/>
      <c r="D766" s="419"/>
      <c r="E766" s="420">
        <v>1294</v>
      </c>
      <c r="F766" s="419"/>
      <c r="G766" s="419">
        <v>372630</v>
      </c>
      <c r="H766" s="419" t="s">
        <v>850</v>
      </c>
      <c r="I766" s="419" t="s">
        <v>45</v>
      </c>
      <c r="J766" s="419"/>
      <c r="K766" s="419"/>
      <c r="L766" s="419" t="s">
        <v>46</v>
      </c>
      <c r="M766" s="435">
        <v>700</v>
      </c>
      <c r="R766" s="435">
        <f t="shared" ref="R766:R770" si="70">M766-AE766</f>
        <v>700</v>
      </c>
      <c r="AC766" s="435">
        <f t="shared" si="21"/>
        <v>-700</v>
      </c>
      <c r="AI766" s="457"/>
      <c r="AJ766" s="481">
        <f t="shared" si="64"/>
        <v>0</v>
      </c>
    </row>
    <row r="767" customHeight="1" spans="1:36">
      <c r="A767" s="418">
        <v>45420</v>
      </c>
      <c r="B767" s="419">
        <v>26</v>
      </c>
      <c r="C767" s="419"/>
      <c r="D767" s="419"/>
      <c r="E767" s="420">
        <v>1295</v>
      </c>
      <c r="F767" s="419"/>
      <c r="G767" s="419">
        <v>372628</v>
      </c>
      <c r="H767" s="419" t="s">
        <v>851</v>
      </c>
      <c r="I767" s="419" t="s">
        <v>45</v>
      </c>
      <c r="J767" s="419"/>
      <c r="K767" s="419"/>
      <c r="L767" s="419" t="s">
        <v>46</v>
      </c>
      <c r="M767" s="435">
        <v>700</v>
      </c>
      <c r="R767" s="435">
        <f t="shared" si="70"/>
        <v>700</v>
      </c>
      <c r="AC767" s="435">
        <f t="shared" si="21"/>
        <v>-700</v>
      </c>
      <c r="AI767" s="457"/>
      <c r="AJ767" s="481">
        <f t="shared" si="64"/>
        <v>0</v>
      </c>
    </row>
    <row r="768" customHeight="1" spans="1:36">
      <c r="A768" s="418">
        <v>45420</v>
      </c>
      <c r="B768" s="419">
        <v>13</v>
      </c>
      <c r="C768" s="419"/>
      <c r="D768" s="419"/>
      <c r="E768" s="533" t="s">
        <v>852</v>
      </c>
      <c r="F768" s="419"/>
      <c r="G768" s="419">
        <v>366471</v>
      </c>
      <c r="H768" s="419" t="s">
        <v>853</v>
      </c>
      <c r="I768" s="419" t="s">
        <v>45</v>
      </c>
      <c r="J768" s="419"/>
      <c r="K768" s="419"/>
      <c r="L768" s="419" t="s">
        <v>352</v>
      </c>
      <c r="M768" s="435">
        <v>600</v>
      </c>
      <c r="R768" s="435">
        <f t="shared" si="70"/>
        <v>600</v>
      </c>
      <c r="AC768" s="435">
        <f t="shared" si="21"/>
        <v>-600</v>
      </c>
      <c r="AI768" s="457"/>
      <c r="AJ768" s="481">
        <f t="shared" si="64"/>
        <v>0</v>
      </c>
    </row>
    <row r="769" customHeight="1" spans="1:36">
      <c r="A769" s="418">
        <v>45420</v>
      </c>
      <c r="B769" s="419">
        <v>13</v>
      </c>
      <c r="C769" s="419"/>
      <c r="D769" s="419"/>
      <c r="E769" s="533" t="s">
        <v>854</v>
      </c>
      <c r="F769" s="419"/>
      <c r="G769" s="419">
        <v>366446</v>
      </c>
      <c r="H769" s="419" t="s">
        <v>855</v>
      </c>
      <c r="I769" s="419" t="s">
        <v>45</v>
      </c>
      <c r="J769" s="419"/>
      <c r="K769" s="419"/>
      <c r="L769" s="419" t="s">
        <v>352</v>
      </c>
      <c r="M769" s="435">
        <v>600</v>
      </c>
      <c r="R769" s="435">
        <f t="shared" si="70"/>
        <v>600</v>
      </c>
      <c r="AC769" s="435">
        <f t="shared" si="21"/>
        <v>-600</v>
      </c>
      <c r="AI769" s="457"/>
      <c r="AJ769" s="481">
        <f t="shared" si="64"/>
        <v>0</v>
      </c>
    </row>
    <row r="770" customHeight="1" spans="1:36">
      <c r="A770" s="418">
        <v>45420</v>
      </c>
      <c r="B770" s="419">
        <v>13</v>
      </c>
      <c r="C770" s="419"/>
      <c r="D770" s="419"/>
      <c r="E770" s="533" t="s">
        <v>856</v>
      </c>
      <c r="F770" s="419"/>
      <c r="G770" s="419">
        <v>348780</v>
      </c>
      <c r="H770" s="419" t="s">
        <v>857</v>
      </c>
      <c r="I770" s="419" t="s">
        <v>45</v>
      </c>
      <c r="J770" s="419"/>
      <c r="K770" s="419"/>
      <c r="L770" s="419" t="s">
        <v>352</v>
      </c>
      <c r="M770" s="435">
        <v>16400</v>
      </c>
      <c r="R770" s="435">
        <f t="shared" si="70"/>
        <v>16400</v>
      </c>
      <c r="AC770" s="435">
        <f t="shared" si="21"/>
        <v>-16400</v>
      </c>
      <c r="AI770" s="457"/>
      <c r="AJ770" s="481">
        <f t="shared" si="64"/>
        <v>0</v>
      </c>
    </row>
    <row r="771" customHeight="1" spans="1:36">
      <c r="A771" s="418">
        <v>45420</v>
      </c>
      <c r="B771" s="419"/>
      <c r="C771" s="419"/>
      <c r="D771" s="533" t="s">
        <v>858</v>
      </c>
      <c r="E771" s="419"/>
      <c r="F771" s="419"/>
      <c r="G771" s="419" t="s">
        <v>576</v>
      </c>
      <c r="H771" s="419" t="s">
        <v>859</v>
      </c>
      <c r="I771" s="419" t="s">
        <v>578</v>
      </c>
      <c r="J771" s="419"/>
      <c r="K771" s="419"/>
      <c r="L771" s="419" t="s">
        <v>352</v>
      </c>
      <c r="M771" s="435">
        <v>50</v>
      </c>
      <c r="Q771" s="435">
        <f>M771</f>
        <v>50</v>
      </c>
      <c r="R771" s="435"/>
      <c r="AC771" s="435">
        <f t="shared" si="21"/>
        <v>-50</v>
      </c>
      <c r="AH771" s="481">
        <v>50</v>
      </c>
      <c r="AI771" s="457"/>
      <c r="AJ771" s="481">
        <f>SUM(P771:AG771)</f>
        <v>0</v>
      </c>
    </row>
    <row r="772" customHeight="1" spans="1:36">
      <c r="A772" s="418">
        <v>45420</v>
      </c>
      <c r="B772" s="419">
        <v>929</v>
      </c>
      <c r="C772" s="419"/>
      <c r="D772" s="419"/>
      <c r="E772" s="420">
        <v>727927</v>
      </c>
      <c r="F772" s="419"/>
      <c r="G772" s="419">
        <v>353544</v>
      </c>
      <c r="H772" s="419" t="s">
        <v>860</v>
      </c>
      <c r="I772" s="419" t="s">
        <v>64</v>
      </c>
      <c r="J772" s="419"/>
      <c r="K772" s="419"/>
      <c r="L772" s="419" t="s">
        <v>861</v>
      </c>
      <c r="M772" s="435">
        <v>576100</v>
      </c>
      <c r="N772" s="435"/>
      <c r="O772" s="435"/>
      <c r="P772" s="435"/>
      <c r="Q772" s="435">
        <f>M772-AE772</f>
        <v>576100</v>
      </c>
      <c r="R772" s="435"/>
      <c r="AC772" s="435">
        <f t="shared" si="21"/>
        <v>-576100</v>
      </c>
      <c r="AI772" s="457"/>
      <c r="AJ772" s="481">
        <f t="shared" ref="AJ772:AJ826" si="71">SUM(P772:AI772)</f>
        <v>0</v>
      </c>
    </row>
    <row r="773" customHeight="1" spans="1:36">
      <c r="A773" s="418">
        <v>45420</v>
      </c>
      <c r="B773" s="419">
        <v>60</v>
      </c>
      <c r="C773" s="419"/>
      <c r="D773" s="419"/>
      <c r="E773" s="420">
        <v>2951</v>
      </c>
      <c r="F773" s="419"/>
      <c r="G773" s="419">
        <v>370751</v>
      </c>
      <c r="H773" s="419" t="s">
        <v>862</v>
      </c>
      <c r="I773" s="419" t="s">
        <v>45</v>
      </c>
      <c r="J773" s="419"/>
      <c r="K773" s="419"/>
      <c r="L773" s="419" t="s">
        <v>616</v>
      </c>
      <c r="M773" s="435">
        <v>550</v>
      </c>
      <c r="R773" s="435">
        <f>M773-AE773</f>
        <v>550</v>
      </c>
      <c r="AC773" s="435">
        <f t="shared" si="21"/>
        <v>-550</v>
      </c>
      <c r="AI773" s="457"/>
      <c r="AJ773" s="481">
        <f t="shared" si="71"/>
        <v>0</v>
      </c>
    </row>
    <row r="774" customHeight="1" spans="1:36">
      <c r="A774" s="418">
        <v>45420</v>
      </c>
      <c r="B774" s="419">
        <v>38</v>
      </c>
      <c r="C774" s="419"/>
      <c r="D774" s="419"/>
      <c r="E774" s="420">
        <v>1860</v>
      </c>
      <c r="F774" s="419"/>
      <c r="G774" s="419">
        <v>370079</v>
      </c>
      <c r="H774" s="419" t="s">
        <v>863</v>
      </c>
      <c r="I774" s="419" t="s">
        <v>45</v>
      </c>
      <c r="J774" s="419"/>
      <c r="K774" s="419"/>
      <c r="L774" s="419" t="s">
        <v>383</v>
      </c>
      <c r="M774" s="435">
        <v>1500</v>
      </c>
      <c r="Q774" s="435">
        <f t="shared" ref="Q774:Q775" si="72">M774-AE774</f>
        <v>1500</v>
      </c>
      <c r="AC774" s="435">
        <f t="shared" si="21"/>
        <v>-1500</v>
      </c>
      <c r="AI774" s="457"/>
      <c r="AJ774" s="481">
        <f t="shared" si="71"/>
        <v>0</v>
      </c>
    </row>
    <row r="775" customHeight="1" spans="1:36">
      <c r="A775" s="418">
        <v>45420</v>
      </c>
      <c r="B775" s="419">
        <v>38</v>
      </c>
      <c r="C775" s="419"/>
      <c r="D775" s="419"/>
      <c r="E775" s="420">
        <v>1861</v>
      </c>
      <c r="F775" s="419"/>
      <c r="G775" s="419">
        <v>373566</v>
      </c>
      <c r="H775" s="419" t="s">
        <v>864</v>
      </c>
      <c r="I775" s="419" t="s">
        <v>45</v>
      </c>
      <c r="J775" s="419"/>
      <c r="K775" s="419"/>
      <c r="L775" s="419" t="s">
        <v>865</v>
      </c>
      <c r="M775" s="435">
        <v>7500</v>
      </c>
      <c r="Q775" s="435">
        <f t="shared" si="72"/>
        <v>7500</v>
      </c>
      <c r="AC775" s="435">
        <f t="shared" si="21"/>
        <v>-7500</v>
      </c>
      <c r="AI775" s="457"/>
      <c r="AJ775" s="481">
        <f t="shared" si="71"/>
        <v>0</v>
      </c>
    </row>
    <row r="776" customHeight="1" spans="1:36">
      <c r="A776" s="484">
        <v>45420</v>
      </c>
      <c r="B776" s="485">
        <v>38</v>
      </c>
      <c r="C776" s="485"/>
      <c r="D776" s="485"/>
      <c r="E776" s="485">
        <v>1862</v>
      </c>
      <c r="F776" s="485"/>
      <c r="G776" s="485"/>
      <c r="H776" s="485" t="s">
        <v>187</v>
      </c>
      <c r="I776" s="485" t="s">
        <v>45</v>
      </c>
      <c r="J776" s="485"/>
      <c r="K776" s="485"/>
      <c r="L776" s="485" t="s">
        <v>383</v>
      </c>
      <c r="M776" s="487"/>
      <c r="N776" s="487"/>
      <c r="O776" s="487"/>
      <c r="P776" s="487"/>
      <c r="Q776" s="487"/>
      <c r="R776" s="487"/>
      <c r="S776" s="487"/>
      <c r="T776" s="487"/>
      <c r="U776" s="487"/>
      <c r="V776" s="487"/>
      <c r="W776" s="487"/>
      <c r="X776" s="487"/>
      <c r="Y776" s="487"/>
      <c r="Z776" s="487"/>
      <c r="AA776" s="487"/>
      <c r="AB776" s="487"/>
      <c r="AC776" s="486">
        <f t="shared" si="21"/>
        <v>0</v>
      </c>
      <c r="AD776" s="487"/>
      <c r="AE776" s="487"/>
      <c r="AF776" s="487"/>
      <c r="AG776" s="487"/>
      <c r="AH776" s="487"/>
      <c r="AI776" s="495"/>
      <c r="AJ776" s="488">
        <f t="shared" si="71"/>
        <v>0</v>
      </c>
    </row>
    <row r="777" customHeight="1" spans="1:36">
      <c r="A777" s="418">
        <v>45420</v>
      </c>
      <c r="B777" s="419">
        <v>52</v>
      </c>
      <c r="C777" s="419"/>
      <c r="D777" s="419"/>
      <c r="E777" s="419">
        <v>2556</v>
      </c>
      <c r="F777" s="419"/>
      <c r="G777" s="419">
        <v>373561</v>
      </c>
      <c r="H777" s="419" t="s">
        <v>866</v>
      </c>
      <c r="I777" s="419" t="s">
        <v>275</v>
      </c>
      <c r="J777" s="419"/>
      <c r="K777" s="419"/>
      <c r="L777" s="419" t="s">
        <v>315</v>
      </c>
      <c r="M777" s="435">
        <v>435</v>
      </c>
      <c r="N777" s="435"/>
      <c r="O777" s="435"/>
      <c r="P777" s="435"/>
      <c r="Q777" s="435"/>
      <c r="R777" s="435">
        <f t="shared" ref="R777:R821" si="73">M777-AE777</f>
        <v>435</v>
      </c>
      <c r="S777" s="435"/>
      <c r="T777" s="435"/>
      <c r="U777" s="435"/>
      <c r="V777" s="435"/>
      <c r="W777" s="435"/>
      <c r="X777" s="435"/>
      <c r="Y777" s="435"/>
      <c r="Z777" s="435"/>
      <c r="AA777" s="435"/>
      <c r="AB777" s="435"/>
      <c r="AC777" s="435">
        <f t="shared" si="21"/>
        <v>-435</v>
      </c>
      <c r="AD777" s="435"/>
      <c r="AE777" s="435"/>
      <c r="AI777" s="457"/>
      <c r="AJ777" s="490">
        <f t="shared" si="71"/>
        <v>0</v>
      </c>
    </row>
    <row r="778" customHeight="1" spans="1:36">
      <c r="A778" s="418">
        <v>45420</v>
      </c>
      <c r="B778" s="419">
        <v>52</v>
      </c>
      <c r="C778" s="419"/>
      <c r="D778" s="419"/>
      <c r="E778" s="419">
        <v>2557</v>
      </c>
      <c r="F778" s="419"/>
      <c r="G778" s="419">
        <v>371387</v>
      </c>
      <c r="H778" s="419" t="s">
        <v>867</v>
      </c>
      <c r="I778" s="419" t="s">
        <v>275</v>
      </c>
      <c r="J778" s="419"/>
      <c r="K778" s="419"/>
      <c r="L778" s="419" t="s">
        <v>315</v>
      </c>
      <c r="M778" s="435">
        <v>435</v>
      </c>
      <c r="N778" s="435"/>
      <c r="O778" s="435"/>
      <c r="P778" s="435"/>
      <c r="Q778" s="435"/>
      <c r="R778" s="435">
        <f t="shared" si="73"/>
        <v>435</v>
      </c>
      <c r="S778" s="435"/>
      <c r="T778" s="435"/>
      <c r="U778" s="435"/>
      <c r="V778" s="435"/>
      <c r="W778" s="435"/>
      <c r="X778" s="435"/>
      <c r="Y778" s="435"/>
      <c r="Z778" s="435"/>
      <c r="AA778" s="435"/>
      <c r="AB778" s="435"/>
      <c r="AC778" s="435">
        <f t="shared" si="21"/>
        <v>-435</v>
      </c>
      <c r="AD778" s="435"/>
      <c r="AE778" s="435"/>
      <c r="AI778" s="457"/>
      <c r="AJ778" s="481">
        <f t="shared" si="71"/>
        <v>0</v>
      </c>
    </row>
    <row r="779" customHeight="1" spans="1:36">
      <c r="A779" s="418">
        <v>45420</v>
      </c>
      <c r="B779" s="419">
        <v>52</v>
      </c>
      <c r="C779" s="419"/>
      <c r="D779" s="419"/>
      <c r="E779" s="419">
        <v>2558</v>
      </c>
      <c r="F779" s="419"/>
      <c r="G779" s="419">
        <v>371403</v>
      </c>
      <c r="H779" s="419" t="s">
        <v>868</v>
      </c>
      <c r="I779" s="419" t="s">
        <v>275</v>
      </c>
      <c r="J779" s="419"/>
      <c r="K779" s="419"/>
      <c r="L779" s="419" t="s">
        <v>315</v>
      </c>
      <c r="M779" s="435">
        <v>435</v>
      </c>
      <c r="N779" s="435"/>
      <c r="O779" s="435"/>
      <c r="P779" s="435"/>
      <c r="Q779" s="435"/>
      <c r="R779" s="435">
        <f t="shared" si="73"/>
        <v>435</v>
      </c>
      <c r="S779" s="435"/>
      <c r="T779" s="435"/>
      <c r="U779" s="435"/>
      <c r="V779" s="435"/>
      <c r="W779" s="435"/>
      <c r="X779" s="435"/>
      <c r="Y779" s="435"/>
      <c r="Z779" s="435"/>
      <c r="AA779" s="435"/>
      <c r="AB779" s="435"/>
      <c r="AC779" s="435">
        <f t="shared" si="21"/>
        <v>-435</v>
      </c>
      <c r="AD779" s="435"/>
      <c r="AE779" s="435"/>
      <c r="AI779" s="457"/>
      <c r="AJ779" s="481">
        <f t="shared" si="71"/>
        <v>0</v>
      </c>
    </row>
    <row r="780" customHeight="1" spans="1:36">
      <c r="A780" s="418">
        <v>45420</v>
      </c>
      <c r="B780" s="419">
        <v>52</v>
      </c>
      <c r="C780" s="419"/>
      <c r="D780" s="419"/>
      <c r="E780" s="419">
        <v>2559</v>
      </c>
      <c r="F780" s="419"/>
      <c r="G780" s="419">
        <v>371399</v>
      </c>
      <c r="H780" s="419" t="s">
        <v>869</v>
      </c>
      <c r="I780" s="419" t="s">
        <v>275</v>
      </c>
      <c r="J780" s="419"/>
      <c r="K780" s="419"/>
      <c r="L780" s="419" t="s">
        <v>315</v>
      </c>
      <c r="M780" s="435">
        <v>435</v>
      </c>
      <c r="N780" s="435"/>
      <c r="O780" s="435"/>
      <c r="P780" s="435"/>
      <c r="Q780" s="435"/>
      <c r="R780" s="435">
        <f t="shared" si="73"/>
        <v>435</v>
      </c>
      <c r="S780" s="435"/>
      <c r="T780" s="435"/>
      <c r="U780" s="435"/>
      <c r="V780" s="435"/>
      <c r="W780" s="435"/>
      <c r="X780" s="435"/>
      <c r="Y780" s="435"/>
      <c r="Z780" s="435"/>
      <c r="AA780" s="435"/>
      <c r="AB780" s="435"/>
      <c r="AC780" s="435">
        <f t="shared" si="21"/>
        <v>-435</v>
      </c>
      <c r="AD780" s="435"/>
      <c r="AE780" s="435"/>
      <c r="AI780" s="457"/>
      <c r="AJ780" s="481">
        <f t="shared" si="71"/>
        <v>0</v>
      </c>
    </row>
    <row r="781" customHeight="1" spans="1:36">
      <c r="A781" s="418">
        <v>45420</v>
      </c>
      <c r="B781" s="419">
        <v>52</v>
      </c>
      <c r="C781" s="419"/>
      <c r="D781" s="419"/>
      <c r="E781" s="419">
        <v>2560</v>
      </c>
      <c r="F781" s="419"/>
      <c r="G781" s="419">
        <v>371385</v>
      </c>
      <c r="H781" s="419" t="s">
        <v>870</v>
      </c>
      <c r="I781" s="419" t="s">
        <v>275</v>
      </c>
      <c r="J781" s="419"/>
      <c r="K781" s="419"/>
      <c r="L781" s="419" t="s">
        <v>315</v>
      </c>
      <c r="M781" s="435">
        <v>435</v>
      </c>
      <c r="N781" s="435"/>
      <c r="O781" s="435"/>
      <c r="P781" s="435"/>
      <c r="Q781" s="435"/>
      <c r="R781" s="435">
        <f t="shared" si="73"/>
        <v>435</v>
      </c>
      <c r="S781" s="435"/>
      <c r="T781" s="435"/>
      <c r="U781" s="435"/>
      <c r="V781" s="435"/>
      <c r="W781" s="435"/>
      <c r="X781" s="435"/>
      <c r="Y781" s="435"/>
      <c r="Z781" s="435"/>
      <c r="AA781" s="435"/>
      <c r="AB781" s="435"/>
      <c r="AC781" s="435">
        <f t="shared" si="21"/>
        <v>-435</v>
      </c>
      <c r="AD781" s="435"/>
      <c r="AE781" s="435"/>
      <c r="AI781" s="457"/>
      <c r="AJ781" s="481">
        <f t="shared" si="71"/>
        <v>0</v>
      </c>
    </row>
    <row r="782" customHeight="1" spans="1:36">
      <c r="A782" s="418">
        <v>45420</v>
      </c>
      <c r="B782" s="419">
        <v>52</v>
      </c>
      <c r="C782" s="419"/>
      <c r="D782" s="419"/>
      <c r="E782" s="419">
        <v>2561</v>
      </c>
      <c r="F782" s="419"/>
      <c r="G782" s="419">
        <v>371368</v>
      </c>
      <c r="H782" s="419" t="s">
        <v>871</v>
      </c>
      <c r="I782" s="419" t="s">
        <v>275</v>
      </c>
      <c r="J782" s="419"/>
      <c r="K782" s="419"/>
      <c r="L782" s="419" t="s">
        <v>470</v>
      </c>
      <c r="M782" s="435">
        <v>435</v>
      </c>
      <c r="N782" s="435"/>
      <c r="O782" s="435"/>
      <c r="P782" s="435"/>
      <c r="Q782" s="435"/>
      <c r="R782" s="435">
        <f t="shared" si="73"/>
        <v>435</v>
      </c>
      <c r="S782" s="435"/>
      <c r="T782" s="435"/>
      <c r="U782" s="435"/>
      <c r="V782" s="435"/>
      <c r="W782" s="435"/>
      <c r="X782" s="435"/>
      <c r="Y782" s="435"/>
      <c r="Z782" s="435"/>
      <c r="AA782" s="435"/>
      <c r="AB782" s="435"/>
      <c r="AC782" s="435">
        <f t="shared" si="21"/>
        <v>-435</v>
      </c>
      <c r="AD782" s="435"/>
      <c r="AE782" s="435"/>
      <c r="AI782" s="457"/>
      <c r="AJ782" s="481">
        <f t="shared" si="71"/>
        <v>0</v>
      </c>
    </row>
    <row r="783" customHeight="1" spans="1:36">
      <c r="A783" s="418">
        <v>45420</v>
      </c>
      <c r="B783" s="419">
        <v>52</v>
      </c>
      <c r="C783" s="419"/>
      <c r="D783" s="419"/>
      <c r="E783" s="419">
        <v>2562</v>
      </c>
      <c r="F783" s="419"/>
      <c r="G783" s="419">
        <v>371365</v>
      </c>
      <c r="H783" s="419" t="s">
        <v>872</v>
      </c>
      <c r="I783" s="419" t="s">
        <v>275</v>
      </c>
      <c r="J783" s="419"/>
      <c r="K783" s="419"/>
      <c r="L783" s="419" t="s">
        <v>470</v>
      </c>
      <c r="M783" s="435">
        <v>435</v>
      </c>
      <c r="N783" s="435"/>
      <c r="O783" s="435"/>
      <c r="P783" s="435"/>
      <c r="Q783" s="435"/>
      <c r="R783" s="435">
        <f t="shared" si="73"/>
        <v>435</v>
      </c>
      <c r="S783" s="435"/>
      <c r="T783" s="435"/>
      <c r="U783" s="435"/>
      <c r="V783" s="435"/>
      <c r="W783" s="435"/>
      <c r="X783" s="435"/>
      <c r="Y783" s="435"/>
      <c r="Z783" s="435"/>
      <c r="AA783" s="435"/>
      <c r="AB783" s="435"/>
      <c r="AC783" s="435">
        <f t="shared" si="21"/>
        <v>-435</v>
      </c>
      <c r="AD783" s="435"/>
      <c r="AE783" s="435"/>
      <c r="AI783" s="457"/>
      <c r="AJ783" s="481">
        <f t="shared" si="71"/>
        <v>0</v>
      </c>
    </row>
    <row r="784" customHeight="1" spans="1:36">
      <c r="A784" s="418">
        <v>45420</v>
      </c>
      <c r="B784" s="419">
        <v>52</v>
      </c>
      <c r="C784" s="419"/>
      <c r="D784" s="419"/>
      <c r="E784" s="419">
        <v>2563</v>
      </c>
      <c r="F784" s="419"/>
      <c r="G784" s="419">
        <v>373880</v>
      </c>
      <c r="H784" s="419" t="s">
        <v>873</v>
      </c>
      <c r="I784" s="419" t="s">
        <v>275</v>
      </c>
      <c r="J784" s="419"/>
      <c r="K784" s="419"/>
      <c r="L784" s="419" t="s">
        <v>470</v>
      </c>
      <c r="M784" s="435">
        <v>435</v>
      </c>
      <c r="N784" s="435"/>
      <c r="O784" s="435"/>
      <c r="P784" s="435"/>
      <c r="Q784" s="435"/>
      <c r="R784" s="435">
        <f t="shared" si="73"/>
        <v>435</v>
      </c>
      <c r="S784" s="435"/>
      <c r="T784" s="435"/>
      <c r="U784" s="435"/>
      <c r="V784" s="435"/>
      <c r="W784" s="435"/>
      <c r="X784" s="435"/>
      <c r="Y784" s="435"/>
      <c r="Z784" s="435"/>
      <c r="AA784" s="435"/>
      <c r="AB784" s="435"/>
      <c r="AC784" s="435">
        <f t="shared" si="21"/>
        <v>-435</v>
      </c>
      <c r="AD784" s="435"/>
      <c r="AE784" s="435"/>
      <c r="AI784" s="457"/>
      <c r="AJ784" s="481">
        <f t="shared" si="71"/>
        <v>0</v>
      </c>
    </row>
    <row r="785" customHeight="1" spans="1:36">
      <c r="A785" s="418">
        <v>45420</v>
      </c>
      <c r="B785" s="419">
        <v>52</v>
      </c>
      <c r="C785" s="419"/>
      <c r="D785" s="419"/>
      <c r="E785" s="419">
        <v>2564</v>
      </c>
      <c r="F785" s="419"/>
      <c r="G785" s="419">
        <v>373881</v>
      </c>
      <c r="H785" s="419" t="s">
        <v>874</v>
      </c>
      <c r="I785" s="419" t="s">
        <v>275</v>
      </c>
      <c r="J785" s="419"/>
      <c r="K785" s="419"/>
      <c r="L785" s="419" t="s">
        <v>470</v>
      </c>
      <c r="M785" s="435">
        <v>435</v>
      </c>
      <c r="N785" s="435"/>
      <c r="O785" s="435"/>
      <c r="P785" s="435"/>
      <c r="Q785" s="435"/>
      <c r="R785" s="435">
        <f t="shared" si="73"/>
        <v>435</v>
      </c>
      <c r="S785" s="435"/>
      <c r="T785" s="435"/>
      <c r="U785" s="435"/>
      <c r="V785" s="435"/>
      <c r="W785" s="435"/>
      <c r="X785" s="435"/>
      <c r="Y785" s="435"/>
      <c r="Z785" s="435"/>
      <c r="AA785" s="435"/>
      <c r="AB785" s="435"/>
      <c r="AC785" s="435">
        <f t="shared" si="21"/>
        <v>-435</v>
      </c>
      <c r="AD785" s="435"/>
      <c r="AE785" s="435"/>
      <c r="AI785" s="457"/>
      <c r="AJ785" s="481">
        <f t="shared" si="71"/>
        <v>0</v>
      </c>
    </row>
    <row r="786" customHeight="1" spans="1:36">
      <c r="A786" s="418">
        <v>45420</v>
      </c>
      <c r="B786" s="419">
        <v>52</v>
      </c>
      <c r="C786" s="419"/>
      <c r="D786" s="419"/>
      <c r="E786" s="419">
        <v>2565</v>
      </c>
      <c r="F786" s="419"/>
      <c r="G786" s="419">
        <v>371376</v>
      </c>
      <c r="H786" s="419" t="s">
        <v>875</v>
      </c>
      <c r="I786" s="419" t="s">
        <v>275</v>
      </c>
      <c r="J786" s="419"/>
      <c r="K786" s="419"/>
      <c r="L786" s="419" t="s">
        <v>470</v>
      </c>
      <c r="M786" s="435">
        <v>435</v>
      </c>
      <c r="N786" s="435"/>
      <c r="O786" s="435"/>
      <c r="P786" s="435"/>
      <c r="Q786" s="435"/>
      <c r="R786" s="435">
        <f t="shared" si="73"/>
        <v>435</v>
      </c>
      <c r="S786" s="435"/>
      <c r="T786" s="435"/>
      <c r="U786" s="435"/>
      <c r="V786" s="435"/>
      <c r="W786" s="435"/>
      <c r="X786" s="435"/>
      <c r="Y786" s="435"/>
      <c r="Z786" s="435"/>
      <c r="AA786" s="435"/>
      <c r="AB786" s="435"/>
      <c r="AC786" s="435">
        <f t="shared" si="21"/>
        <v>-435</v>
      </c>
      <c r="AD786" s="435"/>
      <c r="AE786" s="435"/>
      <c r="AI786" s="457"/>
      <c r="AJ786" s="481">
        <f t="shared" si="71"/>
        <v>0</v>
      </c>
    </row>
    <row r="787" customHeight="1" spans="1:36">
      <c r="A787" s="418">
        <v>45420</v>
      </c>
      <c r="B787" s="419">
        <v>52</v>
      </c>
      <c r="C787" s="419"/>
      <c r="D787" s="419"/>
      <c r="E787" s="419">
        <v>2566</v>
      </c>
      <c r="F787" s="419"/>
      <c r="G787" s="419">
        <v>373882</v>
      </c>
      <c r="H787" s="419" t="s">
        <v>876</v>
      </c>
      <c r="I787" s="419" t="s">
        <v>275</v>
      </c>
      <c r="J787" s="419"/>
      <c r="K787" s="419"/>
      <c r="L787" s="419" t="s">
        <v>470</v>
      </c>
      <c r="M787" s="435">
        <v>435</v>
      </c>
      <c r="N787" s="435"/>
      <c r="O787" s="435"/>
      <c r="P787" s="435"/>
      <c r="Q787" s="435"/>
      <c r="R787" s="435">
        <f t="shared" si="73"/>
        <v>435</v>
      </c>
      <c r="S787" s="435"/>
      <c r="T787" s="435"/>
      <c r="U787" s="435"/>
      <c r="V787" s="435"/>
      <c r="W787" s="435"/>
      <c r="X787" s="435"/>
      <c r="Y787" s="435"/>
      <c r="Z787" s="435"/>
      <c r="AA787" s="435"/>
      <c r="AB787" s="435"/>
      <c r="AC787" s="435">
        <f t="shared" si="21"/>
        <v>-435</v>
      </c>
      <c r="AD787" s="435"/>
      <c r="AE787" s="435"/>
      <c r="AI787" s="457"/>
      <c r="AJ787" s="481">
        <f t="shared" si="71"/>
        <v>0</v>
      </c>
    </row>
    <row r="788" customHeight="1" spans="1:36">
      <c r="A788" s="418">
        <v>45420</v>
      </c>
      <c r="B788" s="419">
        <v>52</v>
      </c>
      <c r="C788" s="419"/>
      <c r="D788" s="419"/>
      <c r="E788" s="419">
        <v>2567</v>
      </c>
      <c r="F788" s="419"/>
      <c r="G788" s="419">
        <v>371378</v>
      </c>
      <c r="H788" s="419" t="s">
        <v>877</v>
      </c>
      <c r="I788" s="419" t="s">
        <v>275</v>
      </c>
      <c r="J788" s="419"/>
      <c r="K788" s="419"/>
      <c r="L788" s="419" t="s">
        <v>470</v>
      </c>
      <c r="M788" s="435">
        <v>435</v>
      </c>
      <c r="N788" s="435"/>
      <c r="O788" s="435"/>
      <c r="P788" s="435"/>
      <c r="Q788" s="435"/>
      <c r="R788" s="435">
        <f t="shared" si="73"/>
        <v>435</v>
      </c>
      <c r="S788" s="435"/>
      <c r="T788" s="435"/>
      <c r="U788" s="435"/>
      <c r="V788" s="435"/>
      <c r="W788" s="435"/>
      <c r="X788" s="435"/>
      <c r="Y788" s="435"/>
      <c r="Z788" s="435"/>
      <c r="AA788" s="435"/>
      <c r="AB788" s="435"/>
      <c r="AC788" s="435">
        <f t="shared" si="21"/>
        <v>-435</v>
      </c>
      <c r="AD788" s="435"/>
      <c r="AE788" s="435"/>
      <c r="AI788" s="457"/>
      <c r="AJ788" s="481">
        <f t="shared" si="71"/>
        <v>0</v>
      </c>
    </row>
    <row r="789" customHeight="1" spans="1:57">
      <c r="A789" s="418">
        <v>45420</v>
      </c>
      <c r="B789" s="419">
        <v>52</v>
      </c>
      <c r="C789" s="419"/>
      <c r="D789" s="419"/>
      <c r="E789" s="419">
        <v>2568</v>
      </c>
      <c r="F789" s="419"/>
      <c r="G789" s="419">
        <v>371378</v>
      </c>
      <c r="H789" s="419" t="s">
        <v>878</v>
      </c>
      <c r="I789" s="419" t="s">
        <v>275</v>
      </c>
      <c r="J789" s="419"/>
      <c r="K789" s="419"/>
      <c r="L789" s="419" t="s">
        <v>470</v>
      </c>
      <c r="M789" s="435">
        <v>435</v>
      </c>
      <c r="N789" s="435"/>
      <c r="O789" s="435"/>
      <c r="P789" s="435"/>
      <c r="Q789" s="435"/>
      <c r="R789" s="435">
        <f t="shared" si="73"/>
        <v>435</v>
      </c>
      <c r="S789" s="435"/>
      <c r="T789" s="435"/>
      <c r="U789" s="435"/>
      <c r="V789" s="435"/>
      <c r="W789" s="435"/>
      <c r="X789" s="435"/>
      <c r="Y789" s="435"/>
      <c r="Z789" s="435"/>
      <c r="AA789" s="435"/>
      <c r="AB789" s="435"/>
      <c r="AC789" s="435">
        <f t="shared" si="21"/>
        <v>-435</v>
      </c>
      <c r="AD789" s="435"/>
      <c r="AE789" s="435"/>
      <c r="AI789" s="457"/>
      <c r="AJ789" s="481">
        <f t="shared" si="71"/>
        <v>0</v>
      </c>
      <c r="AK789" s="491"/>
      <c r="AL789" s="491"/>
      <c r="AM789" s="491"/>
      <c r="AN789" s="491"/>
      <c r="AO789" s="491"/>
      <c r="AP789" s="491"/>
      <c r="AQ789" s="491"/>
      <c r="AR789" s="491"/>
      <c r="AS789" s="491"/>
      <c r="AT789" s="491"/>
      <c r="AU789" s="491"/>
      <c r="AV789" s="491"/>
      <c r="AW789" s="491"/>
      <c r="AX789" s="491"/>
      <c r="AY789" s="491"/>
      <c r="AZ789" s="491"/>
      <c r="BA789" s="491"/>
      <c r="BB789" s="491"/>
      <c r="BC789" s="491"/>
      <c r="BD789" s="491"/>
      <c r="BE789" s="491"/>
    </row>
    <row r="790" customHeight="1" spans="1:57">
      <c r="A790" s="418">
        <v>45420</v>
      </c>
      <c r="B790" s="419">
        <v>52</v>
      </c>
      <c r="C790" s="419"/>
      <c r="D790" s="419"/>
      <c r="E790" s="419">
        <v>2569</v>
      </c>
      <c r="F790" s="419"/>
      <c r="G790" s="419">
        <v>371369</v>
      </c>
      <c r="H790" s="419" t="s">
        <v>879</v>
      </c>
      <c r="I790" s="419" t="s">
        <v>275</v>
      </c>
      <c r="J790" s="419"/>
      <c r="K790" s="419"/>
      <c r="L790" s="419" t="s">
        <v>470</v>
      </c>
      <c r="M790" s="435">
        <v>435</v>
      </c>
      <c r="N790" s="435"/>
      <c r="O790" s="435"/>
      <c r="P790" s="435"/>
      <c r="Q790" s="435"/>
      <c r="R790" s="435">
        <f t="shared" si="73"/>
        <v>435</v>
      </c>
      <c r="S790" s="435"/>
      <c r="T790" s="435"/>
      <c r="U790" s="435"/>
      <c r="V790" s="435"/>
      <c r="W790" s="435"/>
      <c r="X790" s="435"/>
      <c r="Y790" s="435"/>
      <c r="Z790" s="435"/>
      <c r="AA790" s="435"/>
      <c r="AB790" s="435"/>
      <c r="AC790" s="435">
        <f t="shared" si="21"/>
        <v>-435</v>
      </c>
      <c r="AD790" s="435"/>
      <c r="AE790" s="435"/>
      <c r="AI790" s="457"/>
      <c r="AJ790" s="481">
        <f t="shared" si="71"/>
        <v>0</v>
      </c>
      <c r="AK790" s="491"/>
      <c r="AL790" s="491"/>
      <c r="AM790" s="491"/>
      <c r="AN790" s="491"/>
      <c r="AO790" s="491"/>
      <c r="AP790" s="491"/>
      <c r="AQ790" s="491"/>
      <c r="AR790" s="491"/>
      <c r="AS790" s="491"/>
      <c r="AT790" s="491"/>
      <c r="AU790" s="491"/>
      <c r="AV790" s="491"/>
      <c r="AW790" s="491"/>
      <c r="AX790" s="491"/>
      <c r="AY790" s="491"/>
      <c r="AZ790" s="491"/>
      <c r="BA790" s="491"/>
      <c r="BB790" s="491"/>
      <c r="BC790" s="491"/>
      <c r="BD790" s="491"/>
      <c r="BE790" s="491"/>
    </row>
    <row r="791" customHeight="1" spans="1:36">
      <c r="A791" s="418">
        <v>45420</v>
      </c>
      <c r="B791" s="419">
        <v>52</v>
      </c>
      <c r="C791" s="419"/>
      <c r="D791" s="419"/>
      <c r="E791" s="419">
        <v>2570</v>
      </c>
      <c r="F791" s="419"/>
      <c r="G791" s="419">
        <v>371373</v>
      </c>
      <c r="H791" s="419" t="s">
        <v>880</v>
      </c>
      <c r="I791" s="419" t="s">
        <v>275</v>
      </c>
      <c r="J791" s="419"/>
      <c r="K791" s="419"/>
      <c r="L791" s="419" t="s">
        <v>470</v>
      </c>
      <c r="M791" s="435">
        <v>435</v>
      </c>
      <c r="N791" s="435"/>
      <c r="O791" s="435"/>
      <c r="P791" s="435"/>
      <c r="Q791" s="435"/>
      <c r="R791" s="435">
        <f t="shared" si="73"/>
        <v>435</v>
      </c>
      <c r="S791" s="435"/>
      <c r="T791" s="435"/>
      <c r="U791" s="435"/>
      <c r="V791" s="435"/>
      <c r="W791" s="435"/>
      <c r="X791" s="435"/>
      <c r="Y791" s="435"/>
      <c r="Z791" s="435"/>
      <c r="AA791" s="435"/>
      <c r="AB791" s="435"/>
      <c r="AC791" s="435">
        <f t="shared" si="21"/>
        <v>-435</v>
      </c>
      <c r="AD791" s="435"/>
      <c r="AE791" s="435"/>
      <c r="AI791" s="457"/>
      <c r="AJ791" s="490">
        <f t="shared" si="71"/>
        <v>0</v>
      </c>
    </row>
    <row r="792" customHeight="1" spans="1:36">
      <c r="A792" s="418">
        <v>45420</v>
      </c>
      <c r="B792" s="419">
        <v>52</v>
      </c>
      <c r="C792" s="419"/>
      <c r="D792" s="419"/>
      <c r="E792" s="419">
        <v>2571</v>
      </c>
      <c r="F792" s="419"/>
      <c r="G792" s="419">
        <v>371364</v>
      </c>
      <c r="H792" s="419" t="s">
        <v>881</v>
      </c>
      <c r="I792" s="419" t="s">
        <v>275</v>
      </c>
      <c r="J792" s="419"/>
      <c r="K792" s="419"/>
      <c r="L792" s="419" t="s">
        <v>470</v>
      </c>
      <c r="M792" s="435">
        <v>435</v>
      </c>
      <c r="N792" s="435"/>
      <c r="O792" s="435"/>
      <c r="P792" s="435"/>
      <c r="Q792" s="435"/>
      <c r="R792" s="435">
        <f t="shared" si="73"/>
        <v>435</v>
      </c>
      <c r="S792" s="435"/>
      <c r="T792" s="435"/>
      <c r="U792" s="435"/>
      <c r="V792" s="435"/>
      <c r="W792" s="435"/>
      <c r="X792" s="435"/>
      <c r="Y792" s="435"/>
      <c r="Z792" s="435"/>
      <c r="AA792" s="435"/>
      <c r="AB792" s="435"/>
      <c r="AC792" s="435">
        <f t="shared" si="21"/>
        <v>-435</v>
      </c>
      <c r="AD792" s="435"/>
      <c r="AE792" s="435"/>
      <c r="AI792" s="457"/>
      <c r="AJ792" s="481">
        <f t="shared" si="71"/>
        <v>0</v>
      </c>
    </row>
    <row r="793" customHeight="1" spans="1:36">
      <c r="A793" s="418">
        <v>45420</v>
      </c>
      <c r="B793" s="419">
        <v>52</v>
      </c>
      <c r="C793" s="419"/>
      <c r="D793" s="419"/>
      <c r="E793" s="419">
        <v>2572</v>
      </c>
      <c r="F793" s="419"/>
      <c r="G793" s="419">
        <v>371371</v>
      </c>
      <c r="H793" s="419" t="s">
        <v>882</v>
      </c>
      <c r="I793" s="419" t="s">
        <v>275</v>
      </c>
      <c r="J793" s="419"/>
      <c r="K793" s="419"/>
      <c r="L793" s="419" t="s">
        <v>470</v>
      </c>
      <c r="M793" s="435">
        <v>435</v>
      </c>
      <c r="N793" s="435"/>
      <c r="O793" s="435"/>
      <c r="P793" s="435"/>
      <c r="Q793" s="435"/>
      <c r="R793" s="435">
        <f t="shared" si="73"/>
        <v>435</v>
      </c>
      <c r="S793" s="435"/>
      <c r="T793" s="435"/>
      <c r="U793" s="435"/>
      <c r="V793" s="435"/>
      <c r="W793" s="435"/>
      <c r="X793" s="435"/>
      <c r="Y793" s="435"/>
      <c r="Z793" s="435"/>
      <c r="AA793" s="435"/>
      <c r="AB793" s="435"/>
      <c r="AC793" s="435">
        <f t="shared" si="21"/>
        <v>-435</v>
      </c>
      <c r="AD793" s="435"/>
      <c r="AE793" s="435"/>
      <c r="AI793" s="457"/>
      <c r="AJ793" s="481">
        <f t="shared" si="71"/>
        <v>0</v>
      </c>
    </row>
    <row r="794" customHeight="1" spans="1:36">
      <c r="A794" s="418">
        <v>45420</v>
      </c>
      <c r="B794" s="419">
        <v>52</v>
      </c>
      <c r="C794" s="419"/>
      <c r="D794" s="419"/>
      <c r="E794" s="419">
        <v>2573</v>
      </c>
      <c r="F794" s="419"/>
      <c r="G794" s="419">
        <v>371372</v>
      </c>
      <c r="H794" s="419" t="s">
        <v>882</v>
      </c>
      <c r="I794" s="419" t="s">
        <v>275</v>
      </c>
      <c r="J794" s="419"/>
      <c r="K794" s="419"/>
      <c r="L794" s="419" t="s">
        <v>470</v>
      </c>
      <c r="M794" s="435">
        <v>435</v>
      </c>
      <c r="N794" s="435"/>
      <c r="O794" s="435"/>
      <c r="P794" s="435"/>
      <c r="Q794" s="435"/>
      <c r="R794" s="435">
        <f t="shared" si="73"/>
        <v>435</v>
      </c>
      <c r="S794" s="435"/>
      <c r="T794" s="435"/>
      <c r="U794" s="435"/>
      <c r="V794" s="435"/>
      <c r="W794" s="435"/>
      <c r="X794" s="435"/>
      <c r="Y794" s="435"/>
      <c r="Z794" s="435"/>
      <c r="AA794" s="435"/>
      <c r="AB794" s="435"/>
      <c r="AC794" s="435">
        <f t="shared" si="21"/>
        <v>-435</v>
      </c>
      <c r="AD794" s="435"/>
      <c r="AE794" s="435"/>
      <c r="AI794" s="457"/>
      <c r="AJ794" s="481">
        <f t="shared" si="71"/>
        <v>0</v>
      </c>
    </row>
    <row r="795" customHeight="1" spans="1:36">
      <c r="A795" s="418">
        <v>45420</v>
      </c>
      <c r="B795" s="419">
        <v>52</v>
      </c>
      <c r="C795" s="419"/>
      <c r="D795" s="419"/>
      <c r="E795" s="419">
        <v>2574</v>
      </c>
      <c r="F795" s="419"/>
      <c r="G795" s="419">
        <v>371374</v>
      </c>
      <c r="H795" s="419" t="s">
        <v>883</v>
      </c>
      <c r="I795" s="419" t="s">
        <v>275</v>
      </c>
      <c r="J795" s="419"/>
      <c r="K795" s="419"/>
      <c r="L795" s="419" t="s">
        <v>470</v>
      </c>
      <c r="M795" s="435">
        <v>435</v>
      </c>
      <c r="N795" s="435"/>
      <c r="O795" s="435"/>
      <c r="P795" s="435"/>
      <c r="Q795" s="435"/>
      <c r="R795" s="435">
        <f t="shared" si="73"/>
        <v>435</v>
      </c>
      <c r="S795" s="435"/>
      <c r="T795" s="435"/>
      <c r="U795" s="435"/>
      <c r="V795" s="435"/>
      <c r="W795" s="435"/>
      <c r="X795" s="435"/>
      <c r="Y795" s="435"/>
      <c r="Z795" s="435"/>
      <c r="AA795" s="435"/>
      <c r="AB795" s="435"/>
      <c r="AC795" s="435">
        <f t="shared" si="21"/>
        <v>-435</v>
      </c>
      <c r="AD795" s="435"/>
      <c r="AE795" s="435"/>
      <c r="AI795" s="457"/>
      <c r="AJ795" s="481">
        <f t="shared" si="71"/>
        <v>0</v>
      </c>
    </row>
    <row r="796" customHeight="1" spans="1:36">
      <c r="A796" s="418">
        <v>45420</v>
      </c>
      <c r="B796" s="419">
        <v>52</v>
      </c>
      <c r="C796" s="419"/>
      <c r="D796" s="419"/>
      <c r="E796" s="419">
        <v>2575</v>
      </c>
      <c r="F796" s="419"/>
      <c r="G796" s="419">
        <v>371367</v>
      </c>
      <c r="H796" s="419" t="s">
        <v>884</v>
      </c>
      <c r="I796" s="419" t="s">
        <v>275</v>
      </c>
      <c r="J796" s="419"/>
      <c r="K796" s="419"/>
      <c r="L796" s="419" t="s">
        <v>470</v>
      </c>
      <c r="M796" s="435">
        <v>435</v>
      </c>
      <c r="N796" s="435"/>
      <c r="O796" s="435"/>
      <c r="P796" s="435"/>
      <c r="Q796" s="435"/>
      <c r="R796" s="435">
        <f t="shared" si="73"/>
        <v>435</v>
      </c>
      <c r="S796" s="435"/>
      <c r="T796" s="435"/>
      <c r="U796" s="435"/>
      <c r="V796" s="435"/>
      <c r="W796" s="435"/>
      <c r="X796" s="435"/>
      <c r="Y796" s="435"/>
      <c r="Z796" s="435"/>
      <c r="AA796" s="435"/>
      <c r="AB796" s="435"/>
      <c r="AC796" s="435">
        <f t="shared" si="21"/>
        <v>-435</v>
      </c>
      <c r="AD796" s="435"/>
      <c r="AE796" s="435"/>
      <c r="AI796" s="457"/>
      <c r="AJ796" s="481">
        <f t="shared" si="71"/>
        <v>0</v>
      </c>
    </row>
    <row r="797" customHeight="1" spans="1:36">
      <c r="A797" s="418">
        <v>45420</v>
      </c>
      <c r="B797" s="419">
        <v>52</v>
      </c>
      <c r="C797" s="419"/>
      <c r="D797" s="419"/>
      <c r="E797" s="419">
        <v>2576</v>
      </c>
      <c r="F797" s="419"/>
      <c r="G797" s="419">
        <v>371370</v>
      </c>
      <c r="H797" s="419" t="s">
        <v>885</v>
      </c>
      <c r="I797" s="419" t="s">
        <v>275</v>
      </c>
      <c r="J797" s="419"/>
      <c r="K797" s="419"/>
      <c r="L797" s="419" t="s">
        <v>470</v>
      </c>
      <c r="M797" s="435">
        <v>435</v>
      </c>
      <c r="N797" s="435"/>
      <c r="O797" s="435"/>
      <c r="P797" s="435"/>
      <c r="Q797" s="435"/>
      <c r="R797" s="435">
        <f t="shared" si="73"/>
        <v>435</v>
      </c>
      <c r="S797" s="435"/>
      <c r="T797" s="435"/>
      <c r="U797" s="435"/>
      <c r="V797" s="435"/>
      <c r="W797" s="435"/>
      <c r="X797" s="435"/>
      <c r="Y797" s="435"/>
      <c r="Z797" s="435"/>
      <c r="AA797" s="435"/>
      <c r="AB797" s="435"/>
      <c r="AC797" s="435">
        <f t="shared" si="21"/>
        <v>-435</v>
      </c>
      <c r="AD797" s="435"/>
      <c r="AE797" s="435"/>
      <c r="AI797" s="457"/>
      <c r="AJ797" s="481">
        <f t="shared" si="71"/>
        <v>0</v>
      </c>
    </row>
    <row r="798" customHeight="1" spans="1:36">
      <c r="A798" s="418">
        <v>45420</v>
      </c>
      <c r="B798" s="419">
        <v>52</v>
      </c>
      <c r="C798" s="419"/>
      <c r="D798" s="419"/>
      <c r="E798" s="419">
        <v>2577</v>
      </c>
      <c r="F798" s="419"/>
      <c r="G798" s="419">
        <v>371356</v>
      </c>
      <c r="H798" s="419" t="s">
        <v>886</v>
      </c>
      <c r="I798" s="419" t="s">
        <v>275</v>
      </c>
      <c r="J798" s="419"/>
      <c r="K798" s="419"/>
      <c r="L798" s="419" t="s">
        <v>317</v>
      </c>
      <c r="M798" s="435">
        <v>435</v>
      </c>
      <c r="N798" s="435"/>
      <c r="O798" s="435"/>
      <c r="P798" s="435"/>
      <c r="Q798" s="435"/>
      <c r="R798" s="435">
        <f t="shared" si="73"/>
        <v>435</v>
      </c>
      <c r="S798" s="435"/>
      <c r="T798" s="435"/>
      <c r="U798" s="435"/>
      <c r="V798" s="435"/>
      <c r="W798" s="435"/>
      <c r="X798" s="435"/>
      <c r="Y798" s="435"/>
      <c r="Z798" s="435"/>
      <c r="AA798" s="435"/>
      <c r="AB798" s="435"/>
      <c r="AC798" s="435">
        <f t="shared" si="21"/>
        <v>-435</v>
      </c>
      <c r="AD798" s="435"/>
      <c r="AE798" s="435"/>
      <c r="AI798" s="457"/>
      <c r="AJ798" s="481">
        <f t="shared" si="71"/>
        <v>0</v>
      </c>
    </row>
    <row r="799" customHeight="1" spans="1:36">
      <c r="A799" s="418">
        <v>45420</v>
      </c>
      <c r="B799" s="419">
        <v>52</v>
      </c>
      <c r="C799" s="419"/>
      <c r="D799" s="419"/>
      <c r="E799" s="419">
        <v>2578</v>
      </c>
      <c r="F799" s="419"/>
      <c r="G799" s="419">
        <v>371352</v>
      </c>
      <c r="H799" s="419" t="s">
        <v>887</v>
      </c>
      <c r="I799" s="419" t="s">
        <v>275</v>
      </c>
      <c r="J799" s="419"/>
      <c r="K799" s="419"/>
      <c r="L799" s="419" t="s">
        <v>317</v>
      </c>
      <c r="M799" s="435">
        <v>435</v>
      </c>
      <c r="N799" s="435"/>
      <c r="O799" s="435"/>
      <c r="P799" s="435"/>
      <c r="Q799" s="435"/>
      <c r="R799" s="435">
        <f t="shared" si="73"/>
        <v>435</v>
      </c>
      <c r="S799" s="435"/>
      <c r="T799" s="435"/>
      <c r="U799" s="435"/>
      <c r="V799" s="435"/>
      <c r="W799" s="435"/>
      <c r="X799" s="435"/>
      <c r="Y799" s="435"/>
      <c r="Z799" s="435"/>
      <c r="AA799" s="435"/>
      <c r="AB799" s="435"/>
      <c r="AC799" s="435">
        <f t="shared" si="21"/>
        <v>-435</v>
      </c>
      <c r="AD799" s="435"/>
      <c r="AE799" s="435"/>
      <c r="AI799" s="457"/>
      <c r="AJ799" s="481">
        <f t="shared" si="71"/>
        <v>0</v>
      </c>
    </row>
    <row r="800" customHeight="1" spans="1:36">
      <c r="A800" s="418">
        <v>45420</v>
      </c>
      <c r="B800" s="419">
        <v>52</v>
      </c>
      <c r="C800" s="419"/>
      <c r="D800" s="419"/>
      <c r="E800" s="419">
        <v>2579</v>
      </c>
      <c r="F800" s="419"/>
      <c r="G800" s="419">
        <v>373883</v>
      </c>
      <c r="H800" s="419" t="s">
        <v>888</v>
      </c>
      <c r="I800" s="419" t="s">
        <v>275</v>
      </c>
      <c r="J800" s="419"/>
      <c r="K800" s="419"/>
      <c r="L800" s="419" t="s">
        <v>317</v>
      </c>
      <c r="M800" s="435">
        <v>435</v>
      </c>
      <c r="N800" s="435"/>
      <c r="O800" s="435"/>
      <c r="P800" s="435"/>
      <c r="Q800" s="435"/>
      <c r="R800" s="435">
        <f t="shared" si="73"/>
        <v>435</v>
      </c>
      <c r="S800" s="435"/>
      <c r="T800" s="435"/>
      <c r="U800" s="435"/>
      <c r="V800" s="435"/>
      <c r="W800" s="435"/>
      <c r="X800" s="435"/>
      <c r="Y800" s="435"/>
      <c r="Z800" s="435"/>
      <c r="AA800" s="435"/>
      <c r="AB800" s="435"/>
      <c r="AC800" s="435">
        <f t="shared" si="21"/>
        <v>-435</v>
      </c>
      <c r="AD800" s="435"/>
      <c r="AE800" s="435"/>
      <c r="AI800" s="457"/>
      <c r="AJ800" s="481">
        <f t="shared" si="71"/>
        <v>0</v>
      </c>
    </row>
    <row r="801" customHeight="1" spans="1:36">
      <c r="A801" s="418">
        <v>45420</v>
      </c>
      <c r="B801" s="419">
        <v>52</v>
      </c>
      <c r="C801" s="419"/>
      <c r="D801" s="419"/>
      <c r="E801" s="419">
        <v>2580</v>
      </c>
      <c r="F801" s="419"/>
      <c r="G801" s="419">
        <v>371349</v>
      </c>
      <c r="H801" s="419" t="s">
        <v>889</v>
      </c>
      <c r="I801" s="419" t="s">
        <v>275</v>
      </c>
      <c r="J801" s="419"/>
      <c r="K801" s="419"/>
      <c r="L801" s="419" t="s">
        <v>317</v>
      </c>
      <c r="M801" s="435">
        <v>435</v>
      </c>
      <c r="N801" s="435"/>
      <c r="O801" s="435"/>
      <c r="P801" s="435"/>
      <c r="Q801" s="435"/>
      <c r="R801" s="435">
        <f t="shared" si="73"/>
        <v>435</v>
      </c>
      <c r="S801" s="435"/>
      <c r="T801" s="435"/>
      <c r="U801" s="435"/>
      <c r="V801" s="435"/>
      <c r="W801" s="435"/>
      <c r="X801" s="435"/>
      <c r="Y801" s="435"/>
      <c r="Z801" s="435"/>
      <c r="AA801" s="435"/>
      <c r="AB801" s="435"/>
      <c r="AC801" s="435">
        <f t="shared" si="21"/>
        <v>-435</v>
      </c>
      <c r="AD801" s="435"/>
      <c r="AE801" s="435"/>
      <c r="AI801" s="457"/>
      <c r="AJ801" s="481">
        <f t="shared" si="71"/>
        <v>0</v>
      </c>
    </row>
    <row r="802" customHeight="1" spans="1:36">
      <c r="A802" s="418">
        <v>45420</v>
      </c>
      <c r="B802" s="419">
        <v>52</v>
      </c>
      <c r="C802" s="419"/>
      <c r="D802" s="419"/>
      <c r="E802" s="419">
        <v>2581</v>
      </c>
      <c r="F802" s="419"/>
      <c r="G802" s="419">
        <v>373884</v>
      </c>
      <c r="H802" s="419" t="s">
        <v>890</v>
      </c>
      <c r="I802" s="419" t="s">
        <v>275</v>
      </c>
      <c r="J802" s="419"/>
      <c r="K802" s="419"/>
      <c r="L802" s="419" t="s">
        <v>317</v>
      </c>
      <c r="M802" s="435">
        <v>435</v>
      </c>
      <c r="N802" s="435"/>
      <c r="O802" s="435"/>
      <c r="P802" s="435"/>
      <c r="Q802" s="435"/>
      <c r="R802" s="435">
        <f t="shared" si="73"/>
        <v>435</v>
      </c>
      <c r="S802" s="435"/>
      <c r="T802" s="435"/>
      <c r="U802" s="435"/>
      <c r="V802" s="435"/>
      <c r="W802" s="435"/>
      <c r="X802" s="435"/>
      <c r="Y802" s="435"/>
      <c r="Z802" s="435"/>
      <c r="AA802" s="435"/>
      <c r="AB802" s="435"/>
      <c r="AC802" s="435">
        <f t="shared" si="21"/>
        <v>-435</v>
      </c>
      <c r="AD802" s="435"/>
      <c r="AE802" s="435"/>
      <c r="AI802" s="457"/>
      <c r="AJ802" s="481">
        <f t="shared" si="71"/>
        <v>0</v>
      </c>
    </row>
    <row r="803" customHeight="1" spans="1:36">
      <c r="A803" s="418">
        <v>45420</v>
      </c>
      <c r="B803" s="419">
        <v>52</v>
      </c>
      <c r="C803" s="419"/>
      <c r="D803" s="419"/>
      <c r="E803" s="419">
        <v>2582</v>
      </c>
      <c r="F803" s="419"/>
      <c r="G803" s="419">
        <v>371359</v>
      </c>
      <c r="H803" s="419" t="s">
        <v>891</v>
      </c>
      <c r="I803" s="419" t="s">
        <v>275</v>
      </c>
      <c r="J803" s="419"/>
      <c r="K803" s="419"/>
      <c r="L803" s="419" t="s">
        <v>317</v>
      </c>
      <c r="M803" s="435">
        <v>435</v>
      </c>
      <c r="N803" s="435"/>
      <c r="O803" s="435"/>
      <c r="P803" s="435"/>
      <c r="Q803" s="435"/>
      <c r="R803" s="435">
        <f t="shared" si="73"/>
        <v>435</v>
      </c>
      <c r="S803" s="435"/>
      <c r="T803" s="435"/>
      <c r="U803" s="435"/>
      <c r="V803" s="435"/>
      <c r="W803" s="435"/>
      <c r="X803" s="435"/>
      <c r="Y803" s="435"/>
      <c r="Z803" s="435"/>
      <c r="AA803" s="435"/>
      <c r="AB803" s="435"/>
      <c r="AC803" s="435">
        <f t="shared" si="21"/>
        <v>-435</v>
      </c>
      <c r="AD803" s="435"/>
      <c r="AE803" s="435"/>
      <c r="AI803" s="457"/>
      <c r="AJ803" s="481">
        <f t="shared" si="71"/>
        <v>0</v>
      </c>
    </row>
    <row r="804" customHeight="1" spans="1:36">
      <c r="A804" s="418">
        <v>45420</v>
      </c>
      <c r="B804" s="419">
        <v>52</v>
      </c>
      <c r="C804" s="419"/>
      <c r="D804" s="419"/>
      <c r="E804" s="419">
        <v>2583</v>
      </c>
      <c r="F804" s="419"/>
      <c r="G804" s="419">
        <v>371361</v>
      </c>
      <c r="H804" s="419" t="s">
        <v>892</v>
      </c>
      <c r="I804" s="419" t="s">
        <v>275</v>
      </c>
      <c r="J804" s="419"/>
      <c r="K804" s="419"/>
      <c r="L804" s="419" t="s">
        <v>317</v>
      </c>
      <c r="M804" s="435">
        <v>435</v>
      </c>
      <c r="N804" s="435"/>
      <c r="O804" s="435"/>
      <c r="P804" s="435"/>
      <c r="Q804" s="435"/>
      <c r="R804" s="435">
        <f t="shared" si="73"/>
        <v>435</v>
      </c>
      <c r="S804" s="435"/>
      <c r="T804" s="435"/>
      <c r="U804" s="435"/>
      <c r="V804" s="435"/>
      <c r="W804" s="435"/>
      <c r="X804" s="435"/>
      <c r="Y804" s="435"/>
      <c r="Z804" s="435"/>
      <c r="AA804" s="435"/>
      <c r="AB804" s="435"/>
      <c r="AC804" s="435">
        <f t="shared" si="21"/>
        <v>-435</v>
      </c>
      <c r="AD804" s="435"/>
      <c r="AE804" s="435"/>
      <c r="AI804" s="457"/>
      <c r="AJ804" s="481">
        <f t="shared" si="71"/>
        <v>0</v>
      </c>
    </row>
    <row r="805" customHeight="1" spans="1:36">
      <c r="A805" s="418">
        <v>45420</v>
      </c>
      <c r="B805" s="419">
        <v>52</v>
      </c>
      <c r="C805" s="419"/>
      <c r="D805" s="419"/>
      <c r="E805" s="419">
        <v>2584</v>
      </c>
      <c r="F805" s="419"/>
      <c r="G805" s="419">
        <v>371348</v>
      </c>
      <c r="H805" s="419" t="s">
        <v>893</v>
      </c>
      <c r="I805" s="419" t="s">
        <v>275</v>
      </c>
      <c r="J805" s="419"/>
      <c r="K805" s="419"/>
      <c r="L805" s="419" t="s">
        <v>317</v>
      </c>
      <c r="M805" s="435">
        <v>435</v>
      </c>
      <c r="N805" s="435"/>
      <c r="O805" s="435"/>
      <c r="P805" s="435"/>
      <c r="Q805" s="435"/>
      <c r="R805" s="435">
        <f t="shared" si="73"/>
        <v>435</v>
      </c>
      <c r="S805" s="435"/>
      <c r="T805" s="435"/>
      <c r="U805" s="435"/>
      <c r="V805" s="435"/>
      <c r="W805" s="435"/>
      <c r="X805" s="435"/>
      <c r="Y805" s="435"/>
      <c r="Z805" s="435"/>
      <c r="AA805" s="435"/>
      <c r="AB805" s="435"/>
      <c r="AC805" s="435">
        <f t="shared" si="21"/>
        <v>-435</v>
      </c>
      <c r="AD805" s="435"/>
      <c r="AE805" s="435"/>
      <c r="AI805" s="457"/>
      <c r="AJ805" s="481">
        <f t="shared" si="71"/>
        <v>0</v>
      </c>
    </row>
    <row r="806" customHeight="1" spans="1:36">
      <c r="A806" s="418">
        <v>45420</v>
      </c>
      <c r="B806" s="419">
        <v>52</v>
      </c>
      <c r="C806" s="419"/>
      <c r="D806" s="419"/>
      <c r="E806" s="419">
        <v>2585</v>
      </c>
      <c r="F806" s="419"/>
      <c r="G806" s="419">
        <v>371350</v>
      </c>
      <c r="H806" s="419" t="s">
        <v>894</v>
      </c>
      <c r="I806" s="419" t="s">
        <v>275</v>
      </c>
      <c r="J806" s="419"/>
      <c r="K806" s="419"/>
      <c r="L806" s="419" t="s">
        <v>317</v>
      </c>
      <c r="M806" s="435">
        <v>435</v>
      </c>
      <c r="N806" s="435"/>
      <c r="O806" s="435"/>
      <c r="P806" s="435"/>
      <c r="Q806" s="435"/>
      <c r="R806" s="435">
        <f t="shared" si="73"/>
        <v>435</v>
      </c>
      <c r="S806" s="435"/>
      <c r="T806" s="435"/>
      <c r="U806" s="435"/>
      <c r="V806" s="435"/>
      <c r="W806" s="435"/>
      <c r="X806" s="435"/>
      <c r="Y806" s="435"/>
      <c r="Z806" s="435"/>
      <c r="AA806" s="435"/>
      <c r="AB806" s="435"/>
      <c r="AC806" s="435">
        <f t="shared" si="21"/>
        <v>-435</v>
      </c>
      <c r="AD806" s="435"/>
      <c r="AE806" s="435"/>
      <c r="AI806" s="457"/>
      <c r="AJ806" s="481">
        <f t="shared" si="71"/>
        <v>0</v>
      </c>
    </row>
    <row r="807" customHeight="1" spans="1:36">
      <c r="A807" s="418">
        <v>45420</v>
      </c>
      <c r="B807" s="419">
        <v>52</v>
      </c>
      <c r="C807" s="419"/>
      <c r="D807" s="419"/>
      <c r="E807" s="419">
        <v>2586</v>
      </c>
      <c r="F807" s="419"/>
      <c r="G807" s="419">
        <v>371355</v>
      </c>
      <c r="H807" s="419" t="s">
        <v>895</v>
      </c>
      <c r="I807" s="419" t="s">
        <v>275</v>
      </c>
      <c r="J807" s="419"/>
      <c r="K807" s="419"/>
      <c r="L807" s="419" t="s">
        <v>317</v>
      </c>
      <c r="M807" s="435">
        <v>435</v>
      </c>
      <c r="N807" s="435"/>
      <c r="O807" s="435"/>
      <c r="P807" s="435"/>
      <c r="Q807" s="435"/>
      <c r="R807" s="435">
        <f t="shared" si="73"/>
        <v>435</v>
      </c>
      <c r="S807" s="435"/>
      <c r="T807" s="435"/>
      <c r="U807" s="435"/>
      <c r="V807" s="435"/>
      <c r="W807" s="435"/>
      <c r="X807" s="435"/>
      <c r="Y807" s="435"/>
      <c r="Z807" s="435"/>
      <c r="AA807" s="435"/>
      <c r="AB807" s="435"/>
      <c r="AC807" s="435">
        <f t="shared" si="21"/>
        <v>-435</v>
      </c>
      <c r="AD807" s="435"/>
      <c r="AE807" s="435"/>
      <c r="AI807" s="457"/>
      <c r="AJ807" s="481">
        <f t="shared" si="71"/>
        <v>0</v>
      </c>
    </row>
    <row r="808" customHeight="1" spans="1:36">
      <c r="A808" s="418">
        <v>45420</v>
      </c>
      <c r="B808" s="419">
        <v>52</v>
      </c>
      <c r="C808" s="419"/>
      <c r="D808" s="419"/>
      <c r="E808" s="419">
        <v>2587</v>
      </c>
      <c r="F808" s="419"/>
      <c r="G808" s="419">
        <v>371346</v>
      </c>
      <c r="H808" s="419" t="s">
        <v>896</v>
      </c>
      <c r="I808" s="419" t="s">
        <v>275</v>
      </c>
      <c r="J808" s="419"/>
      <c r="K808" s="419"/>
      <c r="L808" s="419" t="s">
        <v>317</v>
      </c>
      <c r="M808" s="435">
        <v>435</v>
      </c>
      <c r="N808" s="435"/>
      <c r="O808" s="435"/>
      <c r="P808" s="435"/>
      <c r="Q808" s="435"/>
      <c r="R808" s="435">
        <f t="shared" si="73"/>
        <v>435</v>
      </c>
      <c r="S808" s="435"/>
      <c r="T808" s="435"/>
      <c r="U808" s="435"/>
      <c r="V808" s="435"/>
      <c r="W808" s="435"/>
      <c r="X808" s="435"/>
      <c r="Y808" s="435"/>
      <c r="Z808" s="435"/>
      <c r="AA808" s="435"/>
      <c r="AB808" s="435"/>
      <c r="AC808" s="435">
        <f t="shared" si="21"/>
        <v>-435</v>
      </c>
      <c r="AD808" s="435"/>
      <c r="AE808" s="435"/>
      <c r="AI808" s="457"/>
      <c r="AJ808" s="481">
        <f t="shared" si="71"/>
        <v>0</v>
      </c>
    </row>
    <row r="809" customHeight="1" spans="1:36">
      <c r="A809" s="418">
        <v>45420</v>
      </c>
      <c r="B809" s="419">
        <v>52</v>
      </c>
      <c r="C809" s="419"/>
      <c r="D809" s="419"/>
      <c r="E809" s="419">
        <v>2588</v>
      </c>
      <c r="F809" s="419"/>
      <c r="G809" s="419">
        <v>371360</v>
      </c>
      <c r="H809" s="419" t="s">
        <v>897</v>
      </c>
      <c r="I809" s="419" t="s">
        <v>275</v>
      </c>
      <c r="J809" s="419"/>
      <c r="K809" s="419"/>
      <c r="L809" s="419" t="s">
        <v>317</v>
      </c>
      <c r="M809" s="435">
        <v>435</v>
      </c>
      <c r="N809" s="435"/>
      <c r="O809" s="435"/>
      <c r="P809" s="435"/>
      <c r="Q809" s="435"/>
      <c r="R809" s="435">
        <f t="shared" si="73"/>
        <v>435</v>
      </c>
      <c r="S809" s="435"/>
      <c r="T809" s="435"/>
      <c r="U809" s="435"/>
      <c r="V809" s="435"/>
      <c r="W809" s="435"/>
      <c r="X809" s="435"/>
      <c r="Y809" s="435"/>
      <c r="Z809" s="435"/>
      <c r="AA809" s="435"/>
      <c r="AB809" s="435"/>
      <c r="AC809" s="435">
        <f t="shared" si="21"/>
        <v>-435</v>
      </c>
      <c r="AD809" s="435"/>
      <c r="AE809" s="435"/>
      <c r="AI809" s="457"/>
      <c r="AJ809" s="481">
        <f t="shared" si="71"/>
        <v>0</v>
      </c>
    </row>
    <row r="810" customHeight="1" spans="1:36">
      <c r="A810" s="418">
        <v>45420</v>
      </c>
      <c r="B810" s="419">
        <v>52</v>
      </c>
      <c r="C810" s="419"/>
      <c r="D810" s="419"/>
      <c r="E810" s="419">
        <v>2589</v>
      </c>
      <c r="F810" s="419"/>
      <c r="G810" s="419">
        <v>371347</v>
      </c>
      <c r="H810" s="419" t="s">
        <v>898</v>
      </c>
      <c r="I810" s="419" t="s">
        <v>275</v>
      </c>
      <c r="J810" s="419"/>
      <c r="K810" s="419"/>
      <c r="L810" s="419" t="s">
        <v>317</v>
      </c>
      <c r="M810" s="435">
        <v>435</v>
      </c>
      <c r="N810" s="435"/>
      <c r="O810" s="435"/>
      <c r="P810" s="435"/>
      <c r="Q810" s="435"/>
      <c r="R810" s="435">
        <f t="shared" si="73"/>
        <v>435</v>
      </c>
      <c r="S810" s="435"/>
      <c r="T810" s="435"/>
      <c r="U810" s="435"/>
      <c r="V810" s="435"/>
      <c r="W810" s="435"/>
      <c r="X810" s="435"/>
      <c r="Y810" s="435"/>
      <c r="Z810" s="435"/>
      <c r="AA810" s="435"/>
      <c r="AB810" s="435"/>
      <c r="AC810" s="435">
        <f t="shared" si="21"/>
        <v>-435</v>
      </c>
      <c r="AD810" s="435"/>
      <c r="AE810" s="435"/>
      <c r="AI810" s="457"/>
      <c r="AJ810" s="481">
        <f t="shared" si="71"/>
        <v>0</v>
      </c>
    </row>
    <row r="811" customHeight="1" spans="1:36">
      <c r="A811" s="418">
        <v>45420</v>
      </c>
      <c r="B811" s="419">
        <v>52</v>
      </c>
      <c r="C811" s="419"/>
      <c r="D811" s="419"/>
      <c r="E811" s="419">
        <v>2590</v>
      </c>
      <c r="F811" s="419"/>
      <c r="G811" s="419">
        <v>371353</v>
      </c>
      <c r="H811" s="419" t="s">
        <v>899</v>
      </c>
      <c r="I811" s="419" t="s">
        <v>275</v>
      </c>
      <c r="J811" s="419"/>
      <c r="K811" s="419"/>
      <c r="L811" s="419" t="s">
        <v>317</v>
      </c>
      <c r="M811" s="435">
        <v>435</v>
      </c>
      <c r="N811" s="435"/>
      <c r="O811" s="435"/>
      <c r="P811" s="435"/>
      <c r="Q811" s="435"/>
      <c r="R811" s="435">
        <f t="shared" si="73"/>
        <v>435</v>
      </c>
      <c r="S811" s="435"/>
      <c r="T811" s="435"/>
      <c r="U811" s="435"/>
      <c r="V811" s="435"/>
      <c r="W811" s="435"/>
      <c r="X811" s="435"/>
      <c r="Y811" s="435"/>
      <c r="Z811" s="435"/>
      <c r="AA811" s="435"/>
      <c r="AB811" s="435"/>
      <c r="AC811" s="435">
        <f t="shared" si="21"/>
        <v>-435</v>
      </c>
      <c r="AD811" s="435"/>
      <c r="AE811" s="435"/>
      <c r="AI811" s="457"/>
      <c r="AJ811" s="481">
        <f t="shared" si="71"/>
        <v>0</v>
      </c>
    </row>
    <row r="812" customHeight="1" spans="1:36">
      <c r="A812" s="418">
        <v>45420</v>
      </c>
      <c r="B812" s="419">
        <v>52</v>
      </c>
      <c r="C812" s="419"/>
      <c r="D812" s="419"/>
      <c r="E812" s="419">
        <v>2591</v>
      </c>
      <c r="F812" s="419"/>
      <c r="G812" s="419">
        <v>371354</v>
      </c>
      <c r="H812" s="419" t="s">
        <v>900</v>
      </c>
      <c r="I812" s="419" t="s">
        <v>275</v>
      </c>
      <c r="J812" s="419"/>
      <c r="K812" s="419"/>
      <c r="L812" s="419" t="s">
        <v>317</v>
      </c>
      <c r="M812" s="435">
        <v>435</v>
      </c>
      <c r="N812" s="435"/>
      <c r="O812" s="435"/>
      <c r="P812" s="435"/>
      <c r="Q812" s="435"/>
      <c r="R812" s="435">
        <f t="shared" si="73"/>
        <v>435</v>
      </c>
      <c r="S812" s="435"/>
      <c r="T812" s="435"/>
      <c r="U812" s="435"/>
      <c r="V812" s="435"/>
      <c r="W812" s="435"/>
      <c r="X812" s="435"/>
      <c r="Y812" s="435"/>
      <c r="Z812" s="435"/>
      <c r="AA812" s="435"/>
      <c r="AB812" s="435"/>
      <c r="AC812" s="435">
        <f t="shared" si="21"/>
        <v>-435</v>
      </c>
      <c r="AD812" s="435"/>
      <c r="AE812" s="435"/>
      <c r="AI812" s="457"/>
      <c r="AJ812" s="481">
        <f t="shared" si="71"/>
        <v>0</v>
      </c>
    </row>
    <row r="813" customHeight="1" spans="1:36">
      <c r="A813" s="418">
        <v>45420</v>
      </c>
      <c r="B813" s="419">
        <v>52</v>
      </c>
      <c r="C813" s="419"/>
      <c r="D813" s="419"/>
      <c r="E813" s="419">
        <v>2592</v>
      </c>
      <c r="F813" s="419"/>
      <c r="G813" s="419">
        <v>371351</v>
      </c>
      <c r="H813" s="419" t="s">
        <v>901</v>
      </c>
      <c r="I813" s="419" t="s">
        <v>275</v>
      </c>
      <c r="J813" s="419"/>
      <c r="K813" s="419"/>
      <c r="L813" s="419" t="s">
        <v>317</v>
      </c>
      <c r="M813" s="435">
        <v>435</v>
      </c>
      <c r="N813" s="435"/>
      <c r="O813" s="435"/>
      <c r="P813" s="435"/>
      <c r="Q813" s="435"/>
      <c r="R813" s="435">
        <f t="shared" si="73"/>
        <v>435</v>
      </c>
      <c r="S813" s="435"/>
      <c r="T813" s="435"/>
      <c r="U813" s="435"/>
      <c r="V813" s="435"/>
      <c r="W813" s="435"/>
      <c r="X813" s="435"/>
      <c r="Y813" s="435"/>
      <c r="Z813" s="435"/>
      <c r="AA813" s="435"/>
      <c r="AB813" s="435"/>
      <c r="AC813" s="435">
        <f t="shared" si="21"/>
        <v>-435</v>
      </c>
      <c r="AD813" s="435"/>
      <c r="AE813" s="435"/>
      <c r="AI813" s="457"/>
      <c r="AJ813" s="481">
        <f t="shared" si="71"/>
        <v>0</v>
      </c>
    </row>
    <row r="814" customHeight="1" spans="1:36">
      <c r="A814" s="418">
        <v>45420</v>
      </c>
      <c r="B814" s="419">
        <v>52</v>
      </c>
      <c r="C814" s="419"/>
      <c r="D814" s="419"/>
      <c r="E814" s="419">
        <v>2593</v>
      </c>
      <c r="F814" s="419"/>
      <c r="G814" s="419">
        <v>371358</v>
      </c>
      <c r="H814" s="419" t="s">
        <v>902</v>
      </c>
      <c r="I814" s="419" t="s">
        <v>275</v>
      </c>
      <c r="J814" s="419"/>
      <c r="K814" s="419"/>
      <c r="L814" s="419" t="s">
        <v>317</v>
      </c>
      <c r="M814" s="435">
        <v>435</v>
      </c>
      <c r="N814" s="435"/>
      <c r="O814" s="435"/>
      <c r="P814" s="435"/>
      <c r="Q814" s="435"/>
      <c r="R814" s="435">
        <f t="shared" si="73"/>
        <v>435</v>
      </c>
      <c r="S814" s="435"/>
      <c r="T814" s="435"/>
      <c r="U814" s="435"/>
      <c r="V814" s="435"/>
      <c r="W814" s="435"/>
      <c r="X814" s="435"/>
      <c r="Y814" s="435"/>
      <c r="Z814" s="435"/>
      <c r="AA814" s="435"/>
      <c r="AB814" s="435"/>
      <c r="AC814" s="435">
        <f t="shared" si="21"/>
        <v>-435</v>
      </c>
      <c r="AD814" s="435"/>
      <c r="AE814" s="435"/>
      <c r="AI814" s="457"/>
      <c r="AJ814" s="481">
        <f t="shared" si="71"/>
        <v>0</v>
      </c>
    </row>
    <row r="815" customHeight="1" spans="1:36">
      <c r="A815" s="418">
        <v>45420</v>
      </c>
      <c r="B815" s="419">
        <v>52</v>
      </c>
      <c r="C815" s="419"/>
      <c r="D815" s="419"/>
      <c r="E815" s="419">
        <v>2594</v>
      </c>
      <c r="F815" s="419"/>
      <c r="G815" s="419">
        <v>371338</v>
      </c>
      <c r="H815" s="419" t="s">
        <v>903</v>
      </c>
      <c r="I815" s="419" t="s">
        <v>275</v>
      </c>
      <c r="J815" s="419"/>
      <c r="K815" s="419"/>
      <c r="L815" s="419" t="s">
        <v>904</v>
      </c>
      <c r="M815" s="435">
        <v>435</v>
      </c>
      <c r="N815" s="435"/>
      <c r="O815" s="435"/>
      <c r="P815" s="435"/>
      <c r="Q815" s="435"/>
      <c r="R815" s="435">
        <f t="shared" si="73"/>
        <v>435</v>
      </c>
      <c r="S815" s="435"/>
      <c r="T815" s="435"/>
      <c r="U815" s="435"/>
      <c r="V815" s="435"/>
      <c r="W815" s="435"/>
      <c r="X815" s="435"/>
      <c r="Y815" s="435"/>
      <c r="Z815" s="435"/>
      <c r="AA815" s="435"/>
      <c r="AB815" s="435"/>
      <c r="AC815" s="435">
        <f t="shared" si="21"/>
        <v>-435</v>
      </c>
      <c r="AD815" s="435"/>
      <c r="AE815" s="435"/>
      <c r="AI815" s="457"/>
      <c r="AJ815" s="481">
        <f t="shared" si="71"/>
        <v>0</v>
      </c>
    </row>
    <row r="816" customHeight="1" spans="1:36">
      <c r="A816" s="418">
        <v>45420</v>
      </c>
      <c r="B816" s="419">
        <v>52</v>
      </c>
      <c r="C816" s="419"/>
      <c r="D816" s="419"/>
      <c r="E816" s="419">
        <v>2595</v>
      </c>
      <c r="F816" s="419"/>
      <c r="G816" s="419">
        <v>371331</v>
      </c>
      <c r="H816" s="419" t="s">
        <v>905</v>
      </c>
      <c r="I816" s="419" t="s">
        <v>275</v>
      </c>
      <c r="J816" s="419"/>
      <c r="K816" s="419"/>
      <c r="L816" s="419" t="s">
        <v>904</v>
      </c>
      <c r="M816" s="435">
        <v>435</v>
      </c>
      <c r="N816" s="435"/>
      <c r="O816" s="435"/>
      <c r="P816" s="435"/>
      <c r="Q816" s="435"/>
      <c r="R816" s="435">
        <f t="shared" si="73"/>
        <v>435</v>
      </c>
      <c r="S816" s="435"/>
      <c r="T816" s="435"/>
      <c r="U816" s="435"/>
      <c r="V816" s="435"/>
      <c r="W816" s="435"/>
      <c r="X816" s="435"/>
      <c r="Y816" s="435"/>
      <c r="Z816" s="435"/>
      <c r="AA816" s="435"/>
      <c r="AB816" s="435"/>
      <c r="AC816" s="435">
        <f t="shared" si="21"/>
        <v>-435</v>
      </c>
      <c r="AD816" s="435"/>
      <c r="AE816" s="435"/>
      <c r="AI816" s="457"/>
      <c r="AJ816" s="481">
        <f t="shared" si="71"/>
        <v>0</v>
      </c>
    </row>
    <row r="817" customHeight="1" spans="1:36">
      <c r="A817" s="418">
        <v>45420</v>
      </c>
      <c r="B817" s="419">
        <v>52</v>
      </c>
      <c r="C817" s="419"/>
      <c r="D817" s="419"/>
      <c r="E817" s="419">
        <v>2596</v>
      </c>
      <c r="F817" s="419"/>
      <c r="G817" s="419">
        <v>373886</v>
      </c>
      <c r="H817" s="419" t="s">
        <v>906</v>
      </c>
      <c r="I817" s="419" t="s">
        <v>275</v>
      </c>
      <c r="J817" s="419"/>
      <c r="K817" s="419"/>
      <c r="L817" s="419" t="s">
        <v>904</v>
      </c>
      <c r="M817" s="435">
        <v>435</v>
      </c>
      <c r="N817" s="435"/>
      <c r="O817" s="435"/>
      <c r="P817" s="435"/>
      <c r="Q817" s="435"/>
      <c r="R817" s="435">
        <f t="shared" si="73"/>
        <v>435</v>
      </c>
      <c r="S817" s="435"/>
      <c r="T817" s="435"/>
      <c r="U817" s="435"/>
      <c r="V817" s="435"/>
      <c r="W817" s="435"/>
      <c r="X817" s="435"/>
      <c r="Y817" s="435"/>
      <c r="Z817" s="435"/>
      <c r="AA817" s="435"/>
      <c r="AB817" s="435"/>
      <c r="AC817" s="435">
        <f t="shared" si="21"/>
        <v>-435</v>
      </c>
      <c r="AD817" s="435"/>
      <c r="AE817" s="435"/>
      <c r="AI817" s="457"/>
      <c r="AJ817" s="481">
        <f t="shared" si="71"/>
        <v>0</v>
      </c>
    </row>
    <row r="818" customHeight="1" spans="1:36">
      <c r="A818" s="418">
        <v>45420</v>
      </c>
      <c r="B818" s="419">
        <v>52</v>
      </c>
      <c r="C818" s="419"/>
      <c r="D818" s="419"/>
      <c r="E818" s="419">
        <v>2597</v>
      </c>
      <c r="F818" s="419"/>
      <c r="G818" s="419">
        <v>373887</v>
      </c>
      <c r="H818" s="419" t="s">
        <v>907</v>
      </c>
      <c r="I818" s="419" t="s">
        <v>275</v>
      </c>
      <c r="J818" s="419"/>
      <c r="K818" s="419"/>
      <c r="L818" s="419" t="s">
        <v>904</v>
      </c>
      <c r="M818" s="435">
        <v>435</v>
      </c>
      <c r="N818" s="435"/>
      <c r="O818" s="435"/>
      <c r="P818" s="435"/>
      <c r="Q818" s="435"/>
      <c r="R818" s="435">
        <f t="shared" si="73"/>
        <v>435</v>
      </c>
      <c r="S818" s="435"/>
      <c r="T818" s="435"/>
      <c r="U818" s="435"/>
      <c r="V818" s="435"/>
      <c r="W818" s="435"/>
      <c r="X818" s="435"/>
      <c r="Y818" s="435"/>
      <c r="Z818" s="435"/>
      <c r="AA818" s="435"/>
      <c r="AB818" s="435"/>
      <c r="AC818" s="435">
        <f t="shared" si="21"/>
        <v>-435</v>
      </c>
      <c r="AD818" s="435"/>
      <c r="AE818" s="435"/>
      <c r="AI818" s="457"/>
      <c r="AJ818" s="481">
        <f t="shared" si="71"/>
        <v>0</v>
      </c>
    </row>
    <row r="819" customHeight="1" spans="1:57">
      <c r="A819" s="418">
        <v>45420</v>
      </c>
      <c r="B819" s="419">
        <v>52</v>
      </c>
      <c r="C819" s="419"/>
      <c r="D819" s="419"/>
      <c r="E819" s="419">
        <v>2598</v>
      </c>
      <c r="F819" s="419"/>
      <c r="G819" s="419">
        <v>371332</v>
      </c>
      <c r="H819" s="419" t="s">
        <v>908</v>
      </c>
      <c r="I819" s="419" t="s">
        <v>275</v>
      </c>
      <c r="J819" s="419"/>
      <c r="K819" s="419"/>
      <c r="L819" s="419" t="s">
        <v>904</v>
      </c>
      <c r="M819" s="435">
        <v>435</v>
      </c>
      <c r="N819" s="435"/>
      <c r="O819" s="435"/>
      <c r="P819" s="435"/>
      <c r="Q819" s="435"/>
      <c r="R819" s="435">
        <f t="shared" si="73"/>
        <v>435</v>
      </c>
      <c r="S819" s="435"/>
      <c r="T819" s="435"/>
      <c r="U819" s="435"/>
      <c r="V819" s="435"/>
      <c r="W819" s="435"/>
      <c r="X819" s="435"/>
      <c r="Y819" s="435"/>
      <c r="Z819" s="435"/>
      <c r="AA819" s="435"/>
      <c r="AB819" s="435"/>
      <c r="AC819" s="435">
        <f t="shared" si="21"/>
        <v>-435</v>
      </c>
      <c r="AD819" s="435"/>
      <c r="AE819" s="435"/>
      <c r="AI819" s="457"/>
      <c r="AJ819" s="481">
        <f t="shared" si="71"/>
        <v>0</v>
      </c>
      <c r="AK819" s="491"/>
      <c r="AL819" s="491"/>
      <c r="AM819" s="491"/>
      <c r="AN819" s="491"/>
      <c r="AO819" s="491"/>
      <c r="AP819" s="491"/>
      <c r="AQ819" s="491"/>
      <c r="AR819" s="491"/>
      <c r="AS819" s="491"/>
      <c r="AT819" s="491"/>
      <c r="AU819" s="491"/>
      <c r="AV819" s="491"/>
      <c r="AW819" s="491"/>
      <c r="AX819" s="491"/>
      <c r="AY819" s="491"/>
      <c r="AZ819" s="491"/>
      <c r="BA819" s="491"/>
      <c r="BB819" s="491"/>
      <c r="BC819" s="491"/>
      <c r="BD819" s="491"/>
      <c r="BE819" s="491"/>
    </row>
    <row r="820" customHeight="1" spans="1:36">
      <c r="A820" s="418">
        <v>45420</v>
      </c>
      <c r="B820" s="419">
        <v>52</v>
      </c>
      <c r="C820" s="419"/>
      <c r="D820" s="419"/>
      <c r="E820" s="419">
        <v>2599</v>
      </c>
      <c r="F820" s="419"/>
      <c r="G820" s="419">
        <v>371330</v>
      </c>
      <c r="H820" s="419" t="s">
        <v>909</v>
      </c>
      <c r="I820" s="419" t="s">
        <v>275</v>
      </c>
      <c r="J820" s="419"/>
      <c r="K820" s="419"/>
      <c r="L820" s="419" t="s">
        <v>904</v>
      </c>
      <c r="M820" s="435">
        <v>435</v>
      </c>
      <c r="N820" s="435"/>
      <c r="O820" s="435"/>
      <c r="P820" s="435"/>
      <c r="Q820" s="435"/>
      <c r="R820" s="435">
        <f t="shared" si="73"/>
        <v>435</v>
      </c>
      <c r="S820" s="435"/>
      <c r="T820" s="435"/>
      <c r="U820" s="435"/>
      <c r="V820" s="435"/>
      <c r="W820" s="435"/>
      <c r="X820" s="435"/>
      <c r="Y820" s="435"/>
      <c r="Z820" s="435"/>
      <c r="AA820" s="435"/>
      <c r="AB820" s="435"/>
      <c r="AC820" s="435">
        <f t="shared" si="21"/>
        <v>-435</v>
      </c>
      <c r="AD820" s="435"/>
      <c r="AE820" s="435"/>
      <c r="AI820" s="457"/>
      <c r="AJ820" s="481">
        <f t="shared" si="71"/>
        <v>0</v>
      </c>
    </row>
    <row r="821" customHeight="1" spans="1:36">
      <c r="A821" s="418">
        <v>45420</v>
      </c>
      <c r="B821" s="419">
        <v>52</v>
      </c>
      <c r="C821" s="419"/>
      <c r="D821" s="419"/>
      <c r="E821" s="419">
        <v>2600</v>
      </c>
      <c r="F821" s="419"/>
      <c r="G821" s="419">
        <v>371343</v>
      </c>
      <c r="H821" s="419" t="s">
        <v>910</v>
      </c>
      <c r="I821" s="419" t="s">
        <v>275</v>
      </c>
      <c r="J821" s="419"/>
      <c r="K821" s="419"/>
      <c r="L821" s="419" t="s">
        <v>904</v>
      </c>
      <c r="M821" s="435">
        <v>435</v>
      </c>
      <c r="N821" s="435"/>
      <c r="O821" s="435"/>
      <c r="P821" s="435"/>
      <c r="Q821" s="435"/>
      <c r="R821" s="435">
        <f t="shared" si="73"/>
        <v>435</v>
      </c>
      <c r="S821" s="435"/>
      <c r="T821" s="435"/>
      <c r="U821" s="435"/>
      <c r="V821" s="435"/>
      <c r="W821" s="435"/>
      <c r="X821" s="435"/>
      <c r="Y821" s="435"/>
      <c r="Z821" s="435"/>
      <c r="AA821" s="435"/>
      <c r="AB821" s="435"/>
      <c r="AC821" s="435">
        <f t="shared" si="21"/>
        <v>-435</v>
      </c>
      <c r="AD821" s="435"/>
      <c r="AE821" s="435"/>
      <c r="AI821" s="457"/>
      <c r="AJ821" s="481">
        <f t="shared" si="71"/>
        <v>0</v>
      </c>
    </row>
    <row r="822" customHeight="1" spans="1:36">
      <c r="A822" s="418">
        <v>45420</v>
      </c>
      <c r="B822" s="419">
        <v>49</v>
      </c>
      <c r="C822" s="419"/>
      <c r="D822" s="419"/>
      <c r="E822" s="419">
        <v>2407</v>
      </c>
      <c r="F822" s="419"/>
      <c r="G822" s="419">
        <v>372123</v>
      </c>
      <c r="H822" s="419" t="s">
        <v>911</v>
      </c>
      <c r="I822" s="419" t="s">
        <v>45</v>
      </c>
      <c r="J822" s="419"/>
      <c r="K822" s="419"/>
      <c r="L822" s="419" t="s">
        <v>383</v>
      </c>
      <c r="M822" s="435">
        <v>900</v>
      </c>
      <c r="N822" s="435"/>
      <c r="O822" s="435"/>
      <c r="P822" s="435"/>
      <c r="Q822" s="435">
        <f t="shared" ref="Q822:Q826" si="74">M822</f>
        <v>900</v>
      </c>
      <c r="R822" s="435"/>
      <c r="S822" s="435"/>
      <c r="T822" s="435"/>
      <c r="U822" s="435"/>
      <c r="V822" s="435"/>
      <c r="W822" s="435"/>
      <c r="X822" s="435"/>
      <c r="Y822" s="435"/>
      <c r="Z822" s="435"/>
      <c r="AA822" s="435"/>
      <c r="AB822" s="435"/>
      <c r="AC822" s="435">
        <f t="shared" si="21"/>
        <v>-900</v>
      </c>
      <c r="AD822" s="435"/>
      <c r="AE822" s="435"/>
      <c r="AI822" s="457"/>
      <c r="AJ822" s="481">
        <f t="shared" si="71"/>
        <v>0</v>
      </c>
    </row>
    <row r="823" customHeight="1" spans="1:36">
      <c r="A823" s="418">
        <v>45420</v>
      </c>
      <c r="B823" s="419">
        <v>49</v>
      </c>
      <c r="C823" s="419"/>
      <c r="D823" s="419"/>
      <c r="E823" s="420">
        <v>2408</v>
      </c>
      <c r="F823" s="419"/>
      <c r="G823" s="419">
        <v>372120</v>
      </c>
      <c r="H823" s="419" t="s">
        <v>912</v>
      </c>
      <c r="I823" s="419" t="s">
        <v>45</v>
      </c>
      <c r="J823" s="419"/>
      <c r="K823" s="419"/>
      <c r="L823" s="419" t="s">
        <v>383</v>
      </c>
      <c r="M823" s="435">
        <v>500</v>
      </c>
      <c r="N823" s="435"/>
      <c r="O823" s="435"/>
      <c r="P823" s="435"/>
      <c r="Q823" s="435">
        <f t="shared" si="74"/>
        <v>500</v>
      </c>
      <c r="R823" s="435"/>
      <c r="S823" s="435"/>
      <c r="T823" s="435"/>
      <c r="U823" s="435"/>
      <c r="V823" s="435"/>
      <c r="W823" s="435"/>
      <c r="X823" s="435"/>
      <c r="Y823" s="435"/>
      <c r="Z823" s="435"/>
      <c r="AA823" s="435"/>
      <c r="AB823" s="435"/>
      <c r="AC823" s="435">
        <f t="shared" si="21"/>
        <v>-500</v>
      </c>
      <c r="AD823" s="435"/>
      <c r="AE823" s="435"/>
      <c r="AI823" s="457"/>
      <c r="AJ823" s="481">
        <f t="shared" si="71"/>
        <v>0</v>
      </c>
    </row>
    <row r="824" customHeight="1" spans="1:36">
      <c r="A824" s="418">
        <v>45420</v>
      </c>
      <c r="B824" s="419">
        <v>49</v>
      </c>
      <c r="C824" s="419"/>
      <c r="D824" s="419"/>
      <c r="E824" s="419">
        <v>2409</v>
      </c>
      <c r="F824" s="419"/>
      <c r="G824" s="419">
        <v>366487</v>
      </c>
      <c r="H824" s="419" t="s">
        <v>913</v>
      </c>
      <c r="I824" s="419" t="s">
        <v>45</v>
      </c>
      <c r="J824" s="419"/>
      <c r="K824" s="419"/>
      <c r="L824" s="419" t="s">
        <v>383</v>
      </c>
      <c r="M824" s="435">
        <v>600</v>
      </c>
      <c r="N824" s="435"/>
      <c r="O824" s="435"/>
      <c r="P824" s="435"/>
      <c r="Q824" s="435">
        <f t="shared" si="74"/>
        <v>600</v>
      </c>
      <c r="R824" s="435"/>
      <c r="S824" s="435"/>
      <c r="T824" s="435"/>
      <c r="U824" s="435"/>
      <c r="V824" s="435"/>
      <c r="W824" s="435"/>
      <c r="X824" s="435"/>
      <c r="Y824" s="435"/>
      <c r="Z824" s="435"/>
      <c r="AA824" s="435"/>
      <c r="AB824" s="435"/>
      <c r="AC824" s="435">
        <f t="shared" si="21"/>
        <v>-600</v>
      </c>
      <c r="AD824" s="435"/>
      <c r="AE824" s="435"/>
      <c r="AI824" s="457"/>
      <c r="AJ824" s="481">
        <f t="shared" si="71"/>
        <v>0</v>
      </c>
    </row>
    <row r="825" customHeight="1" spans="1:36">
      <c r="A825" s="418">
        <v>45420</v>
      </c>
      <c r="B825" s="419">
        <v>49</v>
      </c>
      <c r="C825" s="419"/>
      <c r="D825" s="419"/>
      <c r="E825" s="419">
        <v>2410</v>
      </c>
      <c r="F825" s="419"/>
      <c r="G825" s="419">
        <v>370007</v>
      </c>
      <c r="H825" s="419" t="s">
        <v>914</v>
      </c>
      <c r="I825" s="419" t="s">
        <v>45</v>
      </c>
      <c r="J825" s="419"/>
      <c r="K825" s="419"/>
      <c r="L825" s="419" t="s">
        <v>383</v>
      </c>
      <c r="M825" s="435">
        <v>600</v>
      </c>
      <c r="N825" s="435"/>
      <c r="O825" s="435"/>
      <c r="P825" s="435"/>
      <c r="Q825" s="435">
        <f t="shared" si="74"/>
        <v>600</v>
      </c>
      <c r="R825" s="435"/>
      <c r="S825" s="435"/>
      <c r="T825" s="435"/>
      <c r="U825" s="435"/>
      <c r="V825" s="435"/>
      <c r="W825" s="435"/>
      <c r="X825" s="435"/>
      <c r="Y825" s="435"/>
      <c r="Z825" s="435"/>
      <c r="AA825" s="435"/>
      <c r="AB825" s="435"/>
      <c r="AC825" s="435">
        <f t="shared" si="21"/>
        <v>-600</v>
      </c>
      <c r="AD825" s="435"/>
      <c r="AE825" s="435"/>
      <c r="AI825" s="457"/>
      <c r="AJ825" s="481">
        <f t="shared" si="71"/>
        <v>0</v>
      </c>
    </row>
    <row r="826" customHeight="1" spans="1:57">
      <c r="A826" s="418">
        <v>45420</v>
      </c>
      <c r="B826" s="419">
        <v>49</v>
      </c>
      <c r="C826" s="419"/>
      <c r="D826" s="419"/>
      <c r="E826" s="419">
        <v>2411</v>
      </c>
      <c r="F826" s="419"/>
      <c r="G826" s="419">
        <v>370006</v>
      </c>
      <c r="H826" s="419" t="s">
        <v>915</v>
      </c>
      <c r="I826" s="419" t="s">
        <v>45</v>
      </c>
      <c r="J826" s="419"/>
      <c r="K826" s="419"/>
      <c r="L826" s="419" t="s">
        <v>383</v>
      </c>
      <c r="M826" s="435">
        <v>600</v>
      </c>
      <c r="N826" s="435"/>
      <c r="O826" s="435"/>
      <c r="P826" s="435"/>
      <c r="Q826" s="435">
        <f t="shared" si="74"/>
        <v>600</v>
      </c>
      <c r="R826" s="435"/>
      <c r="S826" s="435"/>
      <c r="T826" s="435"/>
      <c r="U826" s="435"/>
      <c r="V826" s="435"/>
      <c r="W826" s="435"/>
      <c r="X826" s="435"/>
      <c r="Y826" s="435"/>
      <c r="Z826" s="435"/>
      <c r="AA826" s="435"/>
      <c r="AB826" s="435"/>
      <c r="AC826" s="435">
        <f t="shared" si="21"/>
        <v>-600</v>
      </c>
      <c r="AD826" s="435"/>
      <c r="AE826" s="435"/>
      <c r="AI826" s="457"/>
      <c r="AJ826" s="481">
        <f t="shared" si="71"/>
        <v>0</v>
      </c>
      <c r="AK826" s="491"/>
      <c r="AL826" s="491"/>
      <c r="AM826" s="491"/>
      <c r="AN826" s="491"/>
      <c r="AO826" s="491"/>
      <c r="AP826" s="491"/>
      <c r="AQ826" s="491"/>
      <c r="AR826" s="491"/>
      <c r="AS826" s="491"/>
      <c r="AT826" s="491"/>
      <c r="AU826" s="491"/>
      <c r="AV826" s="491"/>
      <c r="AW826" s="491"/>
      <c r="AX826" s="491"/>
      <c r="AY826" s="491"/>
      <c r="AZ826" s="491"/>
      <c r="BA826" s="491"/>
      <c r="BB826" s="491"/>
      <c r="BC826" s="491"/>
      <c r="BD826" s="491"/>
      <c r="BE826" s="491"/>
    </row>
    <row r="827" customHeight="1" spans="1:36">
      <c r="A827" s="484">
        <v>45420</v>
      </c>
      <c r="B827" s="485">
        <v>49</v>
      </c>
      <c r="C827" s="485"/>
      <c r="D827" s="485"/>
      <c r="E827" s="485">
        <v>2412</v>
      </c>
      <c r="F827" s="485"/>
      <c r="G827" s="485"/>
      <c r="H827" s="485" t="s">
        <v>187</v>
      </c>
      <c r="I827" s="485" t="s">
        <v>45</v>
      </c>
      <c r="J827" s="485"/>
      <c r="K827" s="485"/>
      <c r="L827" s="485" t="s">
        <v>383</v>
      </c>
      <c r="M827" s="486"/>
      <c r="N827" s="493"/>
      <c r="O827" s="493"/>
      <c r="P827" s="493"/>
      <c r="Q827" s="486"/>
      <c r="R827" s="486"/>
      <c r="S827" s="493"/>
      <c r="T827" s="493"/>
      <c r="U827" s="493"/>
      <c r="V827" s="493">
        <f>R827</f>
        <v>0</v>
      </c>
      <c r="W827" s="493"/>
      <c r="X827" s="486"/>
      <c r="Y827" s="493"/>
      <c r="Z827" s="493"/>
      <c r="AA827" s="493"/>
      <c r="AB827" s="493"/>
      <c r="AC827" s="486">
        <f t="shared" si="21"/>
        <v>0</v>
      </c>
      <c r="AD827" s="493"/>
      <c r="AE827" s="486"/>
      <c r="AF827" s="487"/>
      <c r="AG827" s="487"/>
      <c r="AH827" s="487"/>
      <c r="AI827" s="495"/>
      <c r="AJ827" s="487"/>
    </row>
    <row r="828" customHeight="1" spans="1:36">
      <c r="A828" s="418">
        <v>45420</v>
      </c>
      <c r="B828" s="419">
        <v>49</v>
      </c>
      <c r="C828" s="419"/>
      <c r="D828" s="419"/>
      <c r="E828" s="419">
        <v>2413</v>
      </c>
      <c r="F828" s="419"/>
      <c r="G828" s="419">
        <v>373553</v>
      </c>
      <c r="H828" s="419" t="s">
        <v>916</v>
      </c>
      <c r="I828" s="419" t="s">
        <v>45</v>
      </c>
      <c r="J828" s="419"/>
      <c r="K828" s="419"/>
      <c r="L828" s="419" t="s">
        <v>383</v>
      </c>
      <c r="M828" s="435">
        <v>100</v>
      </c>
      <c r="N828" s="435"/>
      <c r="O828" s="435"/>
      <c r="P828" s="435"/>
      <c r="Q828" s="435">
        <f t="shared" ref="Q828:Q837" si="75">M828</f>
        <v>100</v>
      </c>
      <c r="R828" s="435"/>
      <c r="S828" s="435"/>
      <c r="T828" s="435"/>
      <c r="U828" s="435"/>
      <c r="V828" s="435"/>
      <c r="W828" s="435"/>
      <c r="X828" s="435"/>
      <c r="Y828" s="435"/>
      <c r="Z828" s="435"/>
      <c r="AA828" s="435"/>
      <c r="AB828" s="435"/>
      <c r="AC828" s="435">
        <f t="shared" si="21"/>
        <v>-100</v>
      </c>
      <c r="AD828" s="435"/>
      <c r="AE828" s="435"/>
      <c r="AI828" s="457"/>
      <c r="AJ828" s="481">
        <f t="shared" ref="AJ828:AJ829" si="76">SUM(P828:AI828)</f>
        <v>0</v>
      </c>
    </row>
    <row r="829" customHeight="1" spans="1:36">
      <c r="A829" s="418">
        <v>45420</v>
      </c>
      <c r="B829" s="419">
        <v>47</v>
      </c>
      <c r="C829" s="419"/>
      <c r="D829" s="419"/>
      <c r="E829" s="419">
        <v>2306</v>
      </c>
      <c r="F829" s="419"/>
      <c r="G829" s="419">
        <v>366407</v>
      </c>
      <c r="H829" s="419" t="s">
        <v>917</v>
      </c>
      <c r="I829" s="419" t="s">
        <v>45</v>
      </c>
      <c r="J829" s="419"/>
      <c r="K829" s="419"/>
      <c r="L829" s="419" t="s">
        <v>559</v>
      </c>
      <c r="M829" s="435">
        <v>600</v>
      </c>
      <c r="N829" s="435"/>
      <c r="O829" s="435"/>
      <c r="P829" s="435"/>
      <c r="Q829" s="435">
        <f t="shared" si="75"/>
        <v>600</v>
      </c>
      <c r="R829" s="435"/>
      <c r="S829" s="435"/>
      <c r="T829" s="435"/>
      <c r="U829" s="435"/>
      <c r="V829" s="435"/>
      <c r="W829" s="435"/>
      <c r="X829" s="435"/>
      <c r="Y829" s="435"/>
      <c r="Z829" s="435"/>
      <c r="AA829" s="435"/>
      <c r="AB829" s="435"/>
      <c r="AC829" s="435">
        <f t="shared" si="21"/>
        <v>-600</v>
      </c>
      <c r="AD829" s="435"/>
      <c r="AE829" s="435"/>
      <c r="AI829" s="457"/>
      <c r="AJ829" s="481">
        <f t="shared" si="76"/>
        <v>0</v>
      </c>
    </row>
    <row r="830" customHeight="1" spans="1:36">
      <c r="A830" s="418">
        <v>45420</v>
      </c>
      <c r="B830" s="419"/>
      <c r="C830" s="419"/>
      <c r="D830" s="533" t="s">
        <v>918</v>
      </c>
      <c r="E830" s="419"/>
      <c r="F830" s="419"/>
      <c r="G830" s="419" t="s">
        <v>576</v>
      </c>
      <c r="H830" s="419" t="s">
        <v>706</v>
      </c>
      <c r="I830" s="419" t="s">
        <v>578</v>
      </c>
      <c r="J830" s="419"/>
      <c r="K830" s="419"/>
      <c r="L830" s="419" t="s">
        <v>559</v>
      </c>
      <c r="M830" s="435">
        <v>50</v>
      </c>
      <c r="N830" s="435"/>
      <c r="O830" s="435"/>
      <c r="P830" s="435"/>
      <c r="Q830" s="435">
        <f t="shared" si="75"/>
        <v>50</v>
      </c>
      <c r="R830" s="435"/>
      <c r="S830" s="435"/>
      <c r="T830" s="435"/>
      <c r="U830" s="435"/>
      <c r="V830" s="435"/>
      <c r="W830" s="435"/>
      <c r="X830" s="435"/>
      <c r="Y830" s="435"/>
      <c r="Z830" s="435"/>
      <c r="AA830" s="435"/>
      <c r="AB830" s="435"/>
      <c r="AC830" s="435">
        <f t="shared" si="21"/>
        <v>-50</v>
      </c>
      <c r="AD830" s="435"/>
      <c r="AE830" s="435"/>
      <c r="AH830" s="481">
        <v>50</v>
      </c>
      <c r="AI830" s="457"/>
      <c r="AJ830" s="481">
        <f>SUM(P830:AG830)</f>
        <v>0</v>
      </c>
    </row>
    <row r="831" customHeight="1" spans="1:36">
      <c r="A831" s="418">
        <v>45420</v>
      </c>
      <c r="B831" s="419">
        <v>965</v>
      </c>
      <c r="C831" s="419"/>
      <c r="D831" s="419"/>
      <c r="E831" s="419">
        <v>729720</v>
      </c>
      <c r="F831" s="419"/>
      <c r="G831" s="419">
        <v>370019</v>
      </c>
      <c r="H831" s="419" t="s">
        <v>919</v>
      </c>
      <c r="I831" s="419" t="s">
        <v>275</v>
      </c>
      <c r="J831" s="419"/>
      <c r="K831" s="419"/>
      <c r="L831" s="419" t="s">
        <v>920</v>
      </c>
      <c r="M831" s="435">
        <v>700</v>
      </c>
      <c r="N831" s="435"/>
      <c r="O831" s="435"/>
      <c r="P831" s="435"/>
      <c r="Q831" s="435">
        <f t="shared" si="75"/>
        <v>700</v>
      </c>
      <c r="R831" s="435"/>
      <c r="S831" s="435"/>
      <c r="T831" s="435"/>
      <c r="U831" s="435"/>
      <c r="V831" s="435"/>
      <c r="W831" s="435"/>
      <c r="X831" s="435"/>
      <c r="Y831" s="435"/>
      <c r="Z831" s="435"/>
      <c r="AA831" s="435"/>
      <c r="AB831" s="435"/>
      <c r="AC831" s="435">
        <f t="shared" si="21"/>
        <v>-700</v>
      </c>
      <c r="AD831" s="435"/>
      <c r="AE831" s="435"/>
      <c r="AI831" s="457"/>
      <c r="AJ831" s="481">
        <f t="shared" ref="AJ831:AJ882" si="77">SUM(P831:AI831)</f>
        <v>0</v>
      </c>
    </row>
    <row r="832" customHeight="1" spans="1:36">
      <c r="A832" s="418">
        <v>45420</v>
      </c>
      <c r="B832" s="419">
        <v>965</v>
      </c>
      <c r="C832" s="419"/>
      <c r="D832" s="419"/>
      <c r="E832" s="420">
        <v>729721</v>
      </c>
      <c r="F832" s="419"/>
      <c r="G832" s="419">
        <v>37387</v>
      </c>
      <c r="H832" s="419" t="s">
        <v>921</v>
      </c>
      <c r="I832" s="419" t="s">
        <v>275</v>
      </c>
      <c r="J832" s="419"/>
      <c r="K832" s="419"/>
      <c r="L832" s="419" t="s">
        <v>920</v>
      </c>
      <c r="M832" s="435">
        <v>400</v>
      </c>
      <c r="N832" s="435"/>
      <c r="O832" s="435"/>
      <c r="P832" s="435"/>
      <c r="Q832" s="435">
        <f t="shared" si="75"/>
        <v>400</v>
      </c>
      <c r="R832" s="435"/>
      <c r="S832" s="435"/>
      <c r="T832" s="435"/>
      <c r="U832" s="435"/>
      <c r="V832" s="435"/>
      <c r="W832" s="435"/>
      <c r="X832" s="435"/>
      <c r="Y832" s="435"/>
      <c r="Z832" s="435"/>
      <c r="AA832" s="435"/>
      <c r="AB832" s="435"/>
      <c r="AC832" s="435">
        <f t="shared" si="21"/>
        <v>-400</v>
      </c>
      <c r="AD832" s="435"/>
      <c r="AE832" s="435"/>
      <c r="AI832" s="457"/>
      <c r="AJ832" s="481">
        <f t="shared" si="77"/>
        <v>0</v>
      </c>
    </row>
    <row r="833" customHeight="1" spans="1:36">
      <c r="A833" s="418">
        <v>45420</v>
      </c>
      <c r="B833" s="419">
        <v>965</v>
      </c>
      <c r="C833" s="419"/>
      <c r="D833" s="419"/>
      <c r="E833" s="419">
        <v>729722</v>
      </c>
      <c r="F833" s="419"/>
      <c r="G833" s="419">
        <v>367924</v>
      </c>
      <c r="H833" s="419" t="s">
        <v>922</v>
      </c>
      <c r="I833" s="419" t="s">
        <v>275</v>
      </c>
      <c r="J833" s="419"/>
      <c r="K833" s="419"/>
      <c r="L833" s="419" t="s">
        <v>920</v>
      </c>
      <c r="M833" s="435">
        <v>700</v>
      </c>
      <c r="N833" s="435"/>
      <c r="O833" s="435"/>
      <c r="P833" s="435"/>
      <c r="Q833" s="435">
        <f t="shared" si="75"/>
        <v>700</v>
      </c>
      <c r="R833" s="435"/>
      <c r="S833" s="435"/>
      <c r="T833" s="435"/>
      <c r="U833" s="435"/>
      <c r="V833" s="435"/>
      <c r="W833" s="435"/>
      <c r="X833" s="435"/>
      <c r="Y833" s="435"/>
      <c r="Z833" s="435"/>
      <c r="AA833" s="435"/>
      <c r="AB833" s="435"/>
      <c r="AC833" s="435">
        <f t="shared" si="21"/>
        <v>-700</v>
      </c>
      <c r="AD833" s="435"/>
      <c r="AE833" s="435"/>
      <c r="AI833" s="457"/>
      <c r="AJ833" s="481">
        <f t="shared" si="77"/>
        <v>0</v>
      </c>
    </row>
    <row r="834" customHeight="1" spans="1:36">
      <c r="A834" s="418">
        <v>45420</v>
      </c>
      <c r="B834" s="419">
        <v>965</v>
      </c>
      <c r="C834" s="419"/>
      <c r="D834" s="419"/>
      <c r="E834" s="419">
        <v>729723</v>
      </c>
      <c r="F834" s="419"/>
      <c r="G834" s="419">
        <v>367908</v>
      </c>
      <c r="H834" s="419" t="s">
        <v>923</v>
      </c>
      <c r="I834" s="419" t="s">
        <v>275</v>
      </c>
      <c r="J834" s="419"/>
      <c r="K834" s="419"/>
      <c r="L834" s="419" t="s">
        <v>920</v>
      </c>
      <c r="M834" s="435">
        <v>700</v>
      </c>
      <c r="N834" s="435"/>
      <c r="O834" s="435"/>
      <c r="P834" s="435"/>
      <c r="Q834" s="435">
        <f t="shared" si="75"/>
        <v>700</v>
      </c>
      <c r="R834" s="435"/>
      <c r="S834" s="435"/>
      <c r="T834" s="435"/>
      <c r="U834" s="435"/>
      <c r="V834" s="435"/>
      <c r="W834" s="435"/>
      <c r="X834" s="435"/>
      <c r="Y834" s="435"/>
      <c r="Z834" s="435"/>
      <c r="AA834" s="435"/>
      <c r="AB834" s="435"/>
      <c r="AC834" s="435">
        <f t="shared" si="21"/>
        <v>-700</v>
      </c>
      <c r="AD834" s="435"/>
      <c r="AE834" s="435"/>
      <c r="AI834" s="457"/>
      <c r="AJ834" s="481">
        <f t="shared" si="77"/>
        <v>0</v>
      </c>
    </row>
    <row r="835" customHeight="1" spans="1:36">
      <c r="A835" s="418">
        <v>45420</v>
      </c>
      <c r="B835" s="419">
        <v>965</v>
      </c>
      <c r="C835" s="419"/>
      <c r="D835" s="419"/>
      <c r="E835" s="419">
        <v>729724</v>
      </c>
      <c r="F835" s="419"/>
      <c r="G835" s="419">
        <v>367907</v>
      </c>
      <c r="H835" s="419" t="s">
        <v>924</v>
      </c>
      <c r="I835" s="419" t="s">
        <v>275</v>
      </c>
      <c r="J835" s="419"/>
      <c r="K835" s="419"/>
      <c r="L835" s="419" t="s">
        <v>920</v>
      </c>
      <c r="M835" s="435">
        <v>550</v>
      </c>
      <c r="N835" s="435"/>
      <c r="O835" s="435"/>
      <c r="P835" s="435"/>
      <c r="Q835" s="435">
        <f t="shared" si="75"/>
        <v>550</v>
      </c>
      <c r="R835" s="435"/>
      <c r="S835" s="435"/>
      <c r="T835" s="435"/>
      <c r="U835" s="435"/>
      <c r="V835" s="435"/>
      <c r="W835" s="435"/>
      <c r="X835" s="435"/>
      <c r="Y835" s="435"/>
      <c r="Z835" s="435"/>
      <c r="AA835" s="435"/>
      <c r="AB835" s="435"/>
      <c r="AC835" s="435">
        <f t="shared" si="21"/>
        <v>-550</v>
      </c>
      <c r="AD835" s="435"/>
      <c r="AE835" s="435"/>
      <c r="AI835" s="457"/>
      <c r="AJ835" s="481">
        <f t="shared" si="77"/>
        <v>0</v>
      </c>
    </row>
    <row r="836" customHeight="1" spans="1:36">
      <c r="A836" s="418">
        <v>45420</v>
      </c>
      <c r="B836" s="419">
        <v>965</v>
      </c>
      <c r="C836" s="419"/>
      <c r="D836" s="419"/>
      <c r="E836" s="419">
        <v>729725</v>
      </c>
      <c r="F836" s="419"/>
      <c r="G836" s="419">
        <v>367923</v>
      </c>
      <c r="H836" s="419" t="s">
        <v>925</v>
      </c>
      <c r="I836" s="419" t="s">
        <v>275</v>
      </c>
      <c r="J836" s="419"/>
      <c r="K836" s="419"/>
      <c r="L836" s="419" t="s">
        <v>189</v>
      </c>
      <c r="M836" s="435">
        <v>700</v>
      </c>
      <c r="N836" s="435"/>
      <c r="O836" s="435"/>
      <c r="P836" s="435"/>
      <c r="Q836" s="435">
        <f t="shared" si="75"/>
        <v>700</v>
      </c>
      <c r="R836" s="435"/>
      <c r="S836" s="435"/>
      <c r="T836" s="435"/>
      <c r="U836" s="435"/>
      <c r="V836" s="435"/>
      <c r="W836" s="435"/>
      <c r="X836" s="435"/>
      <c r="Y836" s="435"/>
      <c r="Z836" s="435"/>
      <c r="AA836" s="435"/>
      <c r="AB836" s="435"/>
      <c r="AC836" s="435">
        <f t="shared" si="21"/>
        <v>-700</v>
      </c>
      <c r="AD836" s="435"/>
      <c r="AE836" s="435"/>
      <c r="AI836" s="457"/>
      <c r="AJ836" s="481">
        <f t="shared" si="77"/>
        <v>0</v>
      </c>
    </row>
    <row r="837" customHeight="1" spans="1:36">
      <c r="A837" s="418">
        <v>45420</v>
      </c>
      <c r="B837" s="419">
        <v>965</v>
      </c>
      <c r="C837" s="419"/>
      <c r="D837" s="419"/>
      <c r="E837" s="419">
        <v>729726</v>
      </c>
      <c r="F837" s="419"/>
      <c r="G837" s="419">
        <v>367922</v>
      </c>
      <c r="H837" s="419" t="s">
        <v>926</v>
      </c>
      <c r="I837" s="419" t="s">
        <v>275</v>
      </c>
      <c r="J837" s="419"/>
      <c r="K837" s="419"/>
      <c r="L837" s="419" t="s">
        <v>189</v>
      </c>
      <c r="M837" s="435">
        <v>1100</v>
      </c>
      <c r="N837" s="435"/>
      <c r="O837" s="435"/>
      <c r="P837" s="435"/>
      <c r="Q837" s="435">
        <f t="shared" si="75"/>
        <v>1100</v>
      </c>
      <c r="R837" s="435"/>
      <c r="S837" s="435"/>
      <c r="T837" s="435"/>
      <c r="U837" s="435"/>
      <c r="V837" s="435"/>
      <c r="W837" s="435"/>
      <c r="X837" s="435"/>
      <c r="Y837" s="435"/>
      <c r="Z837" s="435"/>
      <c r="AA837" s="435"/>
      <c r="AB837" s="435"/>
      <c r="AC837" s="435">
        <f t="shared" si="21"/>
        <v>-1100</v>
      </c>
      <c r="AD837" s="435"/>
      <c r="AE837" s="435"/>
      <c r="AI837" s="457"/>
      <c r="AJ837" s="481">
        <f t="shared" si="77"/>
        <v>0</v>
      </c>
    </row>
    <row r="838" customHeight="1" spans="1:36">
      <c r="A838" s="418">
        <v>45420</v>
      </c>
      <c r="B838" s="419">
        <v>49</v>
      </c>
      <c r="C838" s="419"/>
      <c r="D838" s="419"/>
      <c r="E838" s="419">
        <v>2412</v>
      </c>
      <c r="F838" s="419"/>
      <c r="G838" s="419"/>
      <c r="H838" s="419" t="s">
        <v>187</v>
      </c>
      <c r="I838" s="419" t="s">
        <v>45</v>
      </c>
      <c r="J838" s="419"/>
      <c r="K838" s="419"/>
      <c r="L838" s="419" t="s">
        <v>383</v>
      </c>
      <c r="M838" s="435"/>
      <c r="N838" s="435"/>
      <c r="O838" s="435"/>
      <c r="P838" s="435"/>
      <c r="Q838" s="435"/>
      <c r="R838" s="435"/>
      <c r="S838" s="435"/>
      <c r="T838" s="435"/>
      <c r="U838" s="435"/>
      <c r="V838" s="435">
        <f>R838</f>
        <v>0</v>
      </c>
      <c r="W838" s="435"/>
      <c r="X838" s="435"/>
      <c r="Y838" s="435"/>
      <c r="Z838" s="435"/>
      <c r="AA838" s="435"/>
      <c r="AB838" s="435"/>
      <c r="AC838" s="435">
        <f t="shared" si="21"/>
        <v>0</v>
      </c>
      <c r="AD838" s="435"/>
      <c r="AE838" s="435"/>
      <c r="AF838" s="435"/>
      <c r="AG838" s="435"/>
      <c r="AH838" s="435"/>
      <c r="AI838" s="435"/>
      <c r="AJ838" s="481">
        <f t="shared" si="77"/>
        <v>0</v>
      </c>
    </row>
    <row r="839" customHeight="1" spans="1:36">
      <c r="A839" s="418">
        <v>45421</v>
      </c>
      <c r="B839" s="419">
        <v>938</v>
      </c>
      <c r="C839" s="419"/>
      <c r="D839" s="419"/>
      <c r="E839" s="420">
        <v>728399</v>
      </c>
      <c r="F839" s="419"/>
      <c r="G839" s="419">
        <v>369692</v>
      </c>
      <c r="H839" s="419" t="s">
        <v>927</v>
      </c>
      <c r="I839" s="419" t="s">
        <v>183</v>
      </c>
      <c r="J839" s="419"/>
      <c r="K839" s="419"/>
      <c r="L839" s="419" t="s">
        <v>928</v>
      </c>
      <c r="M839" s="435">
        <v>9500</v>
      </c>
      <c r="R839" s="435">
        <f>M839</f>
        <v>9500</v>
      </c>
      <c r="AC839" s="435">
        <f t="shared" si="21"/>
        <v>-9500</v>
      </c>
      <c r="AD839" s="435"/>
      <c r="AE839" s="435"/>
      <c r="AF839" s="435"/>
      <c r="AG839" s="435"/>
      <c r="AH839" s="435"/>
      <c r="AI839" s="435"/>
      <c r="AJ839" s="490">
        <f t="shared" si="77"/>
        <v>0</v>
      </c>
    </row>
    <row r="840" customHeight="1" spans="1:36">
      <c r="A840" s="418">
        <v>45421</v>
      </c>
      <c r="B840" s="419">
        <v>982</v>
      </c>
      <c r="E840" s="419">
        <v>730585</v>
      </c>
      <c r="F840" s="419"/>
      <c r="G840" s="419">
        <v>371329</v>
      </c>
      <c r="H840" s="419" t="s">
        <v>929</v>
      </c>
      <c r="I840" s="419" t="s">
        <v>45</v>
      </c>
      <c r="J840" s="419"/>
      <c r="K840" s="419"/>
      <c r="L840" s="419" t="s">
        <v>930</v>
      </c>
      <c r="M840" s="435">
        <v>500</v>
      </c>
      <c r="Q840" s="435">
        <f t="shared" ref="Q840:Q849" si="78">M840</f>
        <v>500</v>
      </c>
      <c r="AC840" s="435">
        <f t="shared" si="21"/>
        <v>-500</v>
      </c>
      <c r="AI840" s="457"/>
      <c r="AJ840" s="481">
        <f t="shared" si="77"/>
        <v>0</v>
      </c>
    </row>
    <row r="841" customHeight="1" spans="1:36">
      <c r="A841" s="418">
        <v>45421</v>
      </c>
      <c r="B841" s="419">
        <v>982</v>
      </c>
      <c r="E841" s="419">
        <v>730586</v>
      </c>
      <c r="F841" s="419"/>
      <c r="G841" s="419">
        <v>371304</v>
      </c>
      <c r="H841" s="419" t="s">
        <v>931</v>
      </c>
      <c r="I841" s="419" t="s">
        <v>45</v>
      </c>
      <c r="J841" s="419"/>
      <c r="K841" s="419"/>
      <c r="L841" s="419" t="s">
        <v>930</v>
      </c>
      <c r="M841" s="435">
        <v>435</v>
      </c>
      <c r="Q841" s="435">
        <f t="shared" si="78"/>
        <v>435</v>
      </c>
      <c r="AC841" s="435">
        <f t="shared" si="21"/>
        <v>-435</v>
      </c>
      <c r="AI841" s="457"/>
      <c r="AJ841" s="481">
        <f t="shared" si="77"/>
        <v>0</v>
      </c>
    </row>
    <row r="842" customHeight="1" spans="1:36">
      <c r="A842" s="418">
        <v>45421</v>
      </c>
      <c r="B842" s="419">
        <v>982</v>
      </c>
      <c r="E842" s="419">
        <v>730587</v>
      </c>
      <c r="F842" s="419"/>
      <c r="G842" s="419">
        <v>371327</v>
      </c>
      <c r="H842" s="419" t="s">
        <v>932</v>
      </c>
      <c r="I842" s="419" t="s">
        <v>45</v>
      </c>
      <c r="J842" s="419"/>
      <c r="K842" s="419"/>
      <c r="L842" s="419" t="s">
        <v>930</v>
      </c>
      <c r="M842" s="435">
        <v>1000</v>
      </c>
      <c r="Q842" s="435">
        <f t="shared" si="78"/>
        <v>1000</v>
      </c>
      <c r="AC842" s="435">
        <f t="shared" si="21"/>
        <v>-1000</v>
      </c>
      <c r="AI842" s="457"/>
      <c r="AJ842" s="481">
        <f t="shared" si="77"/>
        <v>0</v>
      </c>
    </row>
    <row r="843" customHeight="1" spans="1:36">
      <c r="A843" s="418">
        <v>45421</v>
      </c>
      <c r="B843" s="419">
        <v>996</v>
      </c>
      <c r="E843" s="419">
        <v>731290</v>
      </c>
      <c r="F843" s="419"/>
      <c r="G843" s="419">
        <v>369437</v>
      </c>
      <c r="H843" s="419" t="s">
        <v>933</v>
      </c>
      <c r="I843" s="419" t="s">
        <v>45</v>
      </c>
      <c r="J843" s="419"/>
      <c r="K843" s="419"/>
      <c r="L843" s="419" t="s">
        <v>383</v>
      </c>
      <c r="M843" s="435">
        <v>600</v>
      </c>
      <c r="Q843" s="435">
        <f t="shared" si="78"/>
        <v>600</v>
      </c>
      <c r="AC843" s="435">
        <f t="shared" si="21"/>
        <v>-600</v>
      </c>
      <c r="AI843" s="457"/>
      <c r="AJ843" s="481">
        <f t="shared" si="77"/>
        <v>0</v>
      </c>
    </row>
    <row r="844" customHeight="1" spans="1:36">
      <c r="A844" s="418">
        <v>45421</v>
      </c>
      <c r="B844" s="419">
        <v>45</v>
      </c>
      <c r="E844" s="419">
        <v>2213</v>
      </c>
      <c r="F844" s="419"/>
      <c r="G844" s="419">
        <v>369377</v>
      </c>
      <c r="H844" s="419" t="s">
        <v>934</v>
      </c>
      <c r="I844" s="419" t="s">
        <v>183</v>
      </c>
      <c r="J844" s="419"/>
      <c r="K844" s="419"/>
      <c r="L844" s="419" t="s">
        <v>362</v>
      </c>
      <c r="M844" s="435">
        <v>2000</v>
      </c>
      <c r="Q844" s="435">
        <f t="shared" si="78"/>
        <v>2000</v>
      </c>
      <c r="AC844" s="435">
        <f t="shared" si="21"/>
        <v>-2000</v>
      </c>
      <c r="AI844" s="457"/>
      <c r="AJ844" s="481">
        <f t="shared" si="77"/>
        <v>0</v>
      </c>
    </row>
    <row r="845" customHeight="1" spans="1:36">
      <c r="A845" s="418">
        <v>45421</v>
      </c>
      <c r="B845" s="419">
        <v>45</v>
      </c>
      <c r="E845" s="420">
        <v>2214</v>
      </c>
      <c r="F845" s="419"/>
      <c r="G845" s="419">
        <v>369679</v>
      </c>
      <c r="H845" s="419" t="s">
        <v>935</v>
      </c>
      <c r="I845" s="419" t="s">
        <v>183</v>
      </c>
      <c r="J845" s="419"/>
      <c r="K845" s="419"/>
      <c r="L845" s="419" t="s">
        <v>936</v>
      </c>
      <c r="M845" s="435">
        <v>2000</v>
      </c>
      <c r="Q845" s="435">
        <f t="shared" si="78"/>
        <v>2000</v>
      </c>
      <c r="AC845" s="435">
        <f t="shared" si="21"/>
        <v>-2000</v>
      </c>
      <c r="AI845" s="457"/>
      <c r="AJ845" s="481">
        <f t="shared" si="77"/>
        <v>0</v>
      </c>
    </row>
    <row r="846" customHeight="1" spans="1:36">
      <c r="A846" s="418">
        <v>45421</v>
      </c>
      <c r="B846" s="419">
        <v>45</v>
      </c>
      <c r="E846" s="420">
        <v>2215</v>
      </c>
      <c r="F846" s="419"/>
      <c r="G846" s="419">
        <v>373587</v>
      </c>
      <c r="H846" s="419" t="s">
        <v>937</v>
      </c>
      <c r="I846" s="419" t="s">
        <v>45</v>
      </c>
      <c r="J846" s="419"/>
      <c r="K846" s="419"/>
      <c r="L846" s="419" t="s">
        <v>938</v>
      </c>
      <c r="M846" s="435">
        <v>2000</v>
      </c>
      <c r="Q846" s="435">
        <f t="shared" si="78"/>
        <v>2000</v>
      </c>
      <c r="AC846" s="435">
        <f t="shared" si="21"/>
        <v>-2000</v>
      </c>
      <c r="AI846" s="457"/>
      <c r="AJ846" s="481">
        <f t="shared" si="77"/>
        <v>0</v>
      </c>
    </row>
    <row r="847" customHeight="1" spans="1:36">
      <c r="A847" s="418">
        <v>45421</v>
      </c>
      <c r="B847" s="419">
        <v>45</v>
      </c>
      <c r="E847" s="420">
        <v>2216</v>
      </c>
      <c r="F847" s="419"/>
      <c r="G847" s="419">
        <v>373588</v>
      </c>
      <c r="H847" s="419" t="s">
        <v>939</v>
      </c>
      <c r="I847" s="419" t="s">
        <v>183</v>
      </c>
      <c r="J847" s="419"/>
      <c r="K847" s="419"/>
      <c r="L847" s="419" t="s">
        <v>940</v>
      </c>
      <c r="M847" s="435">
        <v>3500</v>
      </c>
      <c r="Q847" s="435">
        <f t="shared" si="78"/>
        <v>3500</v>
      </c>
      <c r="AC847" s="435">
        <f t="shared" si="21"/>
        <v>-3500</v>
      </c>
      <c r="AI847" s="457"/>
      <c r="AJ847" s="481">
        <f t="shared" si="77"/>
        <v>0</v>
      </c>
    </row>
    <row r="848" customHeight="1" spans="1:36">
      <c r="A848" s="418">
        <v>45421</v>
      </c>
      <c r="B848" s="419">
        <v>45</v>
      </c>
      <c r="E848" s="420">
        <v>2217</v>
      </c>
      <c r="F848" s="419"/>
      <c r="G848" s="419">
        <v>372279</v>
      </c>
      <c r="H848" s="419" t="s">
        <v>941</v>
      </c>
      <c r="I848" s="419" t="s">
        <v>45</v>
      </c>
      <c r="J848" s="419"/>
      <c r="K848" s="419"/>
      <c r="L848" s="419" t="s">
        <v>189</v>
      </c>
      <c r="M848" s="435">
        <v>700</v>
      </c>
      <c r="Q848" s="435">
        <f t="shared" si="78"/>
        <v>700</v>
      </c>
      <c r="AC848" s="435">
        <f t="shared" si="21"/>
        <v>-700</v>
      </c>
      <c r="AI848" s="457"/>
      <c r="AJ848" s="481">
        <f t="shared" si="77"/>
        <v>0</v>
      </c>
    </row>
    <row r="849" customHeight="1" spans="1:36">
      <c r="A849" s="418">
        <v>45421</v>
      </c>
      <c r="B849" s="419">
        <v>45</v>
      </c>
      <c r="E849" s="420">
        <v>2218</v>
      </c>
      <c r="F849" s="419"/>
      <c r="G849" s="419">
        <v>373589</v>
      </c>
      <c r="H849" s="419" t="s">
        <v>236</v>
      </c>
      <c r="I849" s="419" t="s">
        <v>45</v>
      </c>
      <c r="J849" s="419"/>
      <c r="K849" s="419"/>
      <c r="L849" s="419" t="s">
        <v>189</v>
      </c>
      <c r="M849" s="435">
        <v>250</v>
      </c>
      <c r="Q849" s="435">
        <f t="shared" si="78"/>
        <v>250</v>
      </c>
      <c r="AC849" s="435">
        <f t="shared" si="21"/>
        <v>-250</v>
      </c>
      <c r="AI849" s="457"/>
      <c r="AJ849" s="481">
        <f t="shared" si="77"/>
        <v>0</v>
      </c>
    </row>
    <row r="850" customHeight="1" spans="1:36">
      <c r="A850" s="418">
        <v>45421</v>
      </c>
      <c r="B850" s="419">
        <v>51</v>
      </c>
      <c r="C850" s="419"/>
      <c r="D850" s="419"/>
      <c r="E850" s="419">
        <v>2501</v>
      </c>
      <c r="F850" s="419"/>
      <c r="G850" s="419">
        <v>371324</v>
      </c>
      <c r="H850" s="419" t="s">
        <v>942</v>
      </c>
      <c r="I850" s="419" t="s">
        <v>45</v>
      </c>
      <c r="J850" s="419"/>
      <c r="K850" s="419"/>
      <c r="L850" s="419" t="s">
        <v>930</v>
      </c>
      <c r="M850" s="435">
        <v>435</v>
      </c>
      <c r="Q850" s="435">
        <f t="shared" ref="Q850:Q887" si="79">M850-AE850</f>
        <v>435</v>
      </c>
      <c r="AC850" s="435">
        <f t="shared" si="21"/>
        <v>-435</v>
      </c>
      <c r="AI850" s="457"/>
      <c r="AJ850" s="481">
        <f t="shared" si="77"/>
        <v>0</v>
      </c>
    </row>
    <row r="851" customHeight="1" spans="1:36">
      <c r="A851" s="418">
        <v>45421</v>
      </c>
      <c r="B851" s="419">
        <v>51</v>
      </c>
      <c r="C851" s="419"/>
      <c r="D851" s="419"/>
      <c r="E851" s="419">
        <v>2502</v>
      </c>
      <c r="F851" s="419"/>
      <c r="G851" s="419">
        <v>371314</v>
      </c>
      <c r="H851" s="419" t="s">
        <v>943</v>
      </c>
      <c r="I851" s="419" t="s">
        <v>45</v>
      </c>
      <c r="J851" s="419"/>
      <c r="K851" s="419"/>
      <c r="L851" s="419" t="s">
        <v>930</v>
      </c>
      <c r="M851" s="435">
        <v>435</v>
      </c>
      <c r="Q851" s="435">
        <f t="shared" si="79"/>
        <v>435</v>
      </c>
      <c r="AC851" s="435">
        <f t="shared" si="21"/>
        <v>-435</v>
      </c>
      <c r="AI851" s="457"/>
      <c r="AJ851" s="481">
        <f t="shared" si="77"/>
        <v>0</v>
      </c>
    </row>
    <row r="852" customHeight="1" spans="1:36">
      <c r="A852" s="418">
        <v>45421</v>
      </c>
      <c r="B852" s="419">
        <v>51</v>
      </c>
      <c r="C852" s="419"/>
      <c r="D852" s="419"/>
      <c r="E852" s="419">
        <v>2503</v>
      </c>
      <c r="F852" s="419"/>
      <c r="G852" s="419">
        <v>373967</v>
      </c>
      <c r="H852" s="419" t="s">
        <v>944</v>
      </c>
      <c r="I852" s="419" t="s">
        <v>45</v>
      </c>
      <c r="J852" s="419"/>
      <c r="K852" s="419"/>
      <c r="L852" s="419" t="s">
        <v>904</v>
      </c>
      <c r="M852" s="435">
        <v>435</v>
      </c>
      <c r="Q852" s="435">
        <f t="shared" si="79"/>
        <v>435</v>
      </c>
      <c r="AC852" s="435">
        <f t="shared" si="21"/>
        <v>-435</v>
      </c>
      <c r="AI852" s="457"/>
      <c r="AJ852" s="481">
        <f t="shared" si="77"/>
        <v>0</v>
      </c>
    </row>
    <row r="853" customHeight="1" spans="1:36">
      <c r="A853" s="418">
        <v>45421</v>
      </c>
      <c r="B853" s="419">
        <v>51</v>
      </c>
      <c r="C853" s="419"/>
      <c r="D853" s="419"/>
      <c r="E853" s="419">
        <v>2504</v>
      </c>
      <c r="F853" s="419"/>
      <c r="G853" s="419">
        <v>373968</v>
      </c>
      <c r="H853" s="419" t="s">
        <v>945</v>
      </c>
      <c r="I853" s="419" t="s">
        <v>45</v>
      </c>
      <c r="J853" s="419"/>
      <c r="K853" s="419"/>
      <c r="L853" s="419" t="s">
        <v>904</v>
      </c>
      <c r="M853" s="435">
        <v>435</v>
      </c>
      <c r="Q853" s="435">
        <f t="shared" si="79"/>
        <v>435</v>
      </c>
      <c r="AC853" s="435">
        <f t="shared" si="21"/>
        <v>-435</v>
      </c>
      <c r="AI853" s="457"/>
      <c r="AJ853" s="481">
        <f t="shared" si="77"/>
        <v>0</v>
      </c>
    </row>
    <row r="854" customHeight="1" spans="1:36">
      <c r="A854" s="418">
        <v>45421</v>
      </c>
      <c r="B854" s="419">
        <v>51</v>
      </c>
      <c r="C854" s="419"/>
      <c r="D854" s="419"/>
      <c r="E854" s="419">
        <v>2505</v>
      </c>
      <c r="F854" s="419"/>
      <c r="G854" s="419">
        <v>371334</v>
      </c>
      <c r="H854" s="419" t="s">
        <v>946</v>
      </c>
      <c r="I854" s="419" t="s">
        <v>45</v>
      </c>
      <c r="J854" s="419"/>
      <c r="K854" s="419"/>
      <c r="L854" s="419" t="s">
        <v>904</v>
      </c>
      <c r="M854" s="435">
        <v>435</v>
      </c>
      <c r="Q854" s="435">
        <f t="shared" si="79"/>
        <v>435</v>
      </c>
      <c r="AC854" s="435">
        <f t="shared" si="21"/>
        <v>-435</v>
      </c>
      <c r="AI854" s="457"/>
      <c r="AJ854" s="481">
        <f t="shared" si="77"/>
        <v>0</v>
      </c>
    </row>
    <row r="855" customHeight="1" spans="1:36">
      <c r="A855" s="418">
        <v>45421</v>
      </c>
      <c r="B855" s="419">
        <v>51</v>
      </c>
      <c r="C855" s="419"/>
      <c r="D855" s="419"/>
      <c r="E855" s="419">
        <v>2506</v>
      </c>
      <c r="F855" s="419"/>
      <c r="G855" s="419">
        <v>371335</v>
      </c>
      <c r="H855" s="419" t="s">
        <v>947</v>
      </c>
      <c r="I855" s="419" t="s">
        <v>45</v>
      </c>
      <c r="J855" s="419"/>
      <c r="K855" s="419"/>
      <c r="L855" s="419" t="s">
        <v>904</v>
      </c>
      <c r="M855" s="435">
        <v>435</v>
      </c>
      <c r="Q855" s="435">
        <f t="shared" si="79"/>
        <v>435</v>
      </c>
      <c r="AC855" s="435">
        <f t="shared" si="21"/>
        <v>-435</v>
      </c>
      <c r="AI855" s="457"/>
      <c r="AJ855" s="481">
        <f t="shared" si="77"/>
        <v>0</v>
      </c>
    </row>
    <row r="856" customHeight="1" spans="1:36">
      <c r="A856" s="418">
        <v>45421</v>
      </c>
      <c r="B856" s="419">
        <v>51</v>
      </c>
      <c r="C856" s="419"/>
      <c r="D856" s="419"/>
      <c r="E856" s="419">
        <v>2507</v>
      </c>
      <c r="F856" s="419"/>
      <c r="G856" s="419">
        <v>371345</v>
      </c>
      <c r="H856" s="419" t="s">
        <v>948</v>
      </c>
      <c r="I856" s="419" t="s">
        <v>45</v>
      </c>
      <c r="J856" s="419"/>
      <c r="K856" s="419"/>
      <c r="L856" s="419" t="s">
        <v>904</v>
      </c>
      <c r="M856" s="435">
        <v>435</v>
      </c>
      <c r="Q856" s="435">
        <f t="shared" si="79"/>
        <v>435</v>
      </c>
      <c r="AC856" s="435">
        <f t="shared" si="21"/>
        <v>-435</v>
      </c>
      <c r="AI856" s="457"/>
      <c r="AJ856" s="481">
        <f t="shared" si="77"/>
        <v>0</v>
      </c>
    </row>
    <row r="857" customHeight="1" spans="1:36">
      <c r="A857" s="418">
        <v>45421</v>
      </c>
      <c r="B857" s="419">
        <v>51</v>
      </c>
      <c r="C857" s="419"/>
      <c r="D857" s="419"/>
      <c r="E857" s="419">
        <v>2508</v>
      </c>
      <c r="F857" s="419"/>
      <c r="G857" s="419">
        <v>373969</v>
      </c>
      <c r="H857" s="419" t="s">
        <v>949</v>
      </c>
      <c r="I857" s="419" t="s">
        <v>45</v>
      </c>
      <c r="J857" s="419"/>
      <c r="K857" s="419"/>
      <c r="L857" s="419" t="s">
        <v>904</v>
      </c>
      <c r="M857" s="435">
        <v>435</v>
      </c>
      <c r="Q857" s="435">
        <f t="shared" si="79"/>
        <v>435</v>
      </c>
      <c r="AC857" s="435">
        <f t="shared" si="21"/>
        <v>-435</v>
      </c>
      <c r="AI857" s="457"/>
      <c r="AJ857" s="481">
        <f t="shared" si="77"/>
        <v>0</v>
      </c>
    </row>
    <row r="858" customHeight="1" spans="1:36">
      <c r="A858" s="418">
        <v>45421</v>
      </c>
      <c r="B858" s="419">
        <v>51</v>
      </c>
      <c r="C858" s="419"/>
      <c r="D858" s="419"/>
      <c r="E858" s="419">
        <v>2509</v>
      </c>
      <c r="F858" s="419"/>
      <c r="G858" s="419">
        <v>371336</v>
      </c>
      <c r="H858" s="419" t="s">
        <v>950</v>
      </c>
      <c r="I858" s="419" t="s">
        <v>45</v>
      </c>
      <c r="J858" s="419"/>
      <c r="K858" s="419"/>
      <c r="L858" s="419" t="s">
        <v>904</v>
      </c>
      <c r="M858" s="435">
        <v>435</v>
      </c>
      <c r="Q858" s="435">
        <f t="shared" si="79"/>
        <v>435</v>
      </c>
      <c r="AC858" s="435">
        <f t="shared" si="21"/>
        <v>-435</v>
      </c>
      <c r="AI858" s="457"/>
      <c r="AJ858" s="481">
        <f t="shared" si="77"/>
        <v>0</v>
      </c>
    </row>
    <row r="859" customHeight="1" spans="1:36">
      <c r="A859" s="418">
        <v>45421</v>
      </c>
      <c r="B859" s="419">
        <v>51</v>
      </c>
      <c r="C859" s="419"/>
      <c r="D859" s="419"/>
      <c r="E859" s="419">
        <v>2510</v>
      </c>
      <c r="F859" s="419"/>
      <c r="G859" s="419">
        <v>371341</v>
      </c>
      <c r="H859" s="419" t="s">
        <v>951</v>
      </c>
      <c r="I859" s="419" t="s">
        <v>45</v>
      </c>
      <c r="J859" s="419"/>
      <c r="K859" s="419"/>
      <c r="L859" s="419" t="s">
        <v>904</v>
      </c>
      <c r="M859" s="435">
        <v>435</v>
      </c>
      <c r="Q859" s="435">
        <f t="shared" si="79"/>
        <v>435</v>
      </c>
      <c r="AC859" s="435">
        <f t="shared" si="21"/>
        <v>-435</v>
      </c>
      <c r="AI859" s="457"/>
      <c r="AJ859" s="481">
        <f t="shared" si="77"/>
        <v>0</v>
      </c>
    </row>
    <row r="860" customHeight="1" spans="1:36">
      <c r="A860" s="418">
        <v>45421</v>
      </c>
      <c r="B860" s="419">
        <v>51</v>
      </c>
      <c r="C860" s="419"/>
      <c r="D860" s="419"/>
      <c r="E860" s="419">
        <v>2511</v>
      </c>
      <c r="F860" s="419"/>
      <c r="G860" s="419">
        <v>373970</v>
      </c>
      <c r="H860" s="419" t="s">
        <v>952</v>
      </c>
      <c r="I860" s="419" t="s">
        <v>45</v>
      </c>
      <c r="J860" s="419"/>
      <c r="K860" s="419"/>
      <c r="L860" s="419" t="s">
        <v>904</v>
      </c>
      <c r="M860" s="435">
        <v>435</v>
      </c>
      <c r="Q860" s="435">
        <f t="shared" si="79"/>
        <v>435</v>
      </c>
      <c r="AC860" s="435">
        <f t="shared" si="21"/>
        <v>-435</v>
      </c>
      <c r="AI860" s="457"/>
      <c r="AJ860" s="481">
        <f t="shared" si="77"/>
        <v>0</v>
      </c>
    </row>
    <row r="861" customHeight="1" spans="1:36">
      <c r="A861" s="418">
        <v>45421</v>
      </c>
      <c r="B861" s="419">
        <v>51</v>
      </c>
      <c r="C861" s="419"/>
      <c r="D861" s="419"/>
      <c r="E861" s="419">
        <v>2512</v>
      </c>
      <c r="F861" s="419"/>
      <c r="G861" s="419">
        <v>371342</v>
      </c>
      <c r="H861" s="419" t="s">
        <v>953</v>
      </c>
      <c r="I861" s="419" t="s">
        <v>45</v>
      </c>
      <c r="J861" s="419"/>
      <c r="K861" s="419"/>
      <c r="L861" s="419" t="s">
        <v>904</v>
      </c>
      <c r="M861" s="435">
        <v>435</v>
      </c>
      <c r="Q861" s="435">
        <f t="shared" si="79"/>
        <v>435</v>
      </c>
      <c r="AC861" s="435">
        <f t="shared" si="21"/>
        <v>-435</v>
      </c>
      <c r="AI861" s="457"/>
      <c r="AJ861" s="481">
        <f t="shared" si="77"/>
        <v>0</v>
      </c>
    </row>
    <row r="862" customHeight="1" spans="1:36">
      <c r="A862" s="418">
        <v>45421</v>
      </c>
      <c r="B862" s="419">
        <v>51</v>
      </c>
      <c r="C862" s="419"/>
      <c r="D862" s="419"/>
      <c r="E862" s="419">
        <v>2513</v>
      </c>
      <c r="F862" s="419"/>
      <c r="G862" s="419">
        <v>371344</v>
      </c>
      <c r="H862" s="419" t="s">
        <v>954</v>
      </c>
      <c r="I862" s="419" t="s">
        <v>45</v>
      </c>
      <c r="J862" s="419"/>
      <c r="K862" s="419"/>
      <c r="L862" s="419" t="s">
        <v>904</v>
      </c>
      <c r="M862" s="435">
        <v>435</v>
      </c>
      <c r="Q862" s="435">
        <f t="shared" si="79"/>
        <v>435</v>
      </c>
      <c r="AC862" s="435">
        <f t="shared" si="21"/>
        <v>-435</v>
      </c>
      <c r="AI862" s="457"/>
      <c r="AJ862" s="481">
        <f t="shared" si="77"/>
        <v>0</v>
      </c>
    </row>
    <row r="863" customHeight="1" spans="1:36">
      <c r="A863" s="418">
        <v>45421</v>
      </c>
      <c r="B863" s="419">
        <v>51</v>
      </c>
      <c r="C863" s="419"/>
      <c r="D863" s="419"/>
      <c r="E863" s="419">
        <v>2514</v>
      </c>
      <c r="F863" s="419"/>
      <c r="G863" s="419">
        <v>371329</v>
      </c>
      <c r="H863" s="419" t="s">
        <v>955</v>
      </c>
      <c r="I863" s="419" t="s">
        <v>45</v>
      </c>
      <c r="J863" s="419"/>
      <c r="K863" s="419"/>
      <c r="L863" s="419" t="s">
        <v>904</v>
      </c>
      <c r="M863" s="435">
        <v>435</v>
      </c>
      <c r="Q863" s="435">
        <f t="shared" si="79"/>
        <v>435</v>
      </c>
      <c r="AC863" s="435">
        <f t="shared" si="21"/>
        <v>-435</v>
      </c>
      <c r="AI863" s="457"/>
      <c r="AJ863" s="481">
        <f t="shared" si="77"/>
        <v>0</v>
      </c>
    </row>
    <row r="864" customHeight="1" spans="1:36">
      <c r="A864" s="418">
        <v>45421</v>
      </c>
      <c r="B864" s="419">
        <v>51</v>
      </c>
      <c r="C864" s="419"/>
      <c r="D864" s="419"/>
      <c r="E864" s="419">
        <v>2515</v>
      </c>
      <c r="F864" s="419"/>
      <c r="G864" s="419">
        <v>371339</v>
      </c>
      <c r="H864" s="419" t="s">
        <v>956</v>
      </c>
      <c r="I864" s="419" t="s">
        <v>45</v>
      </c>
      <c r="J864" s="419"/>
      <c r="K864" s="419"/>
      <c r="L864" s="419" t="s">
        <v>904</v>
      </c>
      <c r="M864" s="435">
        <v>435</v>
      </c>
      <c r="Q864" s="435">
        <f t="shared" si="79"/>
        <v>435</v>
      </c>
      <c r="AC864" s="435">
        <f t="shared" si="21"/>
        <v>-435</v>
      </c>
      <c r="AI864" s="457"/>
      <c r="AJ864" s="481">
        <f t="shared" si="77"/>
        <v>0</v>
      </c>
    </row>
    <row r="865" customHeight="1" spans="1:36">
      <c r="A865" s="418">
        <v>45421</v>
      </c>
      <c r="B865" s="419">
        <v>51</v>
      </c>
      <c r="C865" s="419"/>
      <c r="D865" s="419"/>
      <c r="E865" s="419">
        <v>2516</v>
      </c>
      <c r="F865" s="419"/>
      <c r="G865" s="419">
        <v>371337</v>
      </c>
      <c r="H865" s="419" t="s">
        <v>957</v>
      </c>
      <c r="I865" s="419" t="s">
        <v>45</v>
      </c>
      <c r="J865" s="419"/>
      <c r="K865" s="419"/>
      <c r="L865" s="419" t="s">
        <v>904</v>
      </c>
      <c r="M865" s="435">
        <v>435</v>
      </c>
      <c r="Q865" s="435">
        <f t="shared" si="79"/>
        <v>435</v>
      </c>
      <c r="AC865" s="435">
        <f t="shared" si="21"/>
        <v>-435</v>
      </c>
      <c r="AI865" s="457"/>
      <c r="AJ865" s="481">
        <f t="shared" si="77"/>
        <v>0</v>
      </c>
    </row>
    <row r="866" customHeight="1" spans="1:36">
      <c r="A866" s="418">
        <v>45421</v>
      </c>
      <c r="B866" s="419">
        <v>51</v>
      </c>
      <c r="C866" s="419"/>
      <c r="D866" s="419"/>
      <c r="E866" s="419">
        <v>2517</v>
      </c>
      <c r="F866" s="419"/>
      <c r="G866" s="419">
        <v>371298</v>
      </c>
      <c r="H866" s="419" t="s">
        <v>958</v>
      </c>
      <c r="I866" s="419" t="s">
        <v>45</v>
      </c>
      <c r="J866" s="419"/>
      <c r="K866" s="419"/>
      <c r="L866" s="419" t="s">
        <v>319</v>
      </c>
      <c r="M866" s="435">
        <v>435</v>
      </c>
      <c r="Q866" s="435">
        <f t="shared" si="79"/>
        <v>435</v>
      </c>
      <c r="AC866" s="435">
        <f t="shared" si="21"/>
        <v>-435</v>
      </c>
      <c r="AI866" s="457"/>
      <c r="AJ866" s="481">
        <f t="shared" si="77"/>
        <v>0</v>
      </c>
    </row>
    <row r="867" customHeight="1" spans="1:36">
      <c r="A867" s="418">
        <v>45421</v>
      </c>
      <c r="B867" s="419">
        <v>51</v>
      </c>
      <c r="C867" s="419"/>
      <c r="D867" s="419"/>
      <c r="E867" s="419">
        <v>2518</v>
      </c>
      <c r="F867" s="419"/>
      <c r="G867" s="419">
        <v>371322</v>
      </c>
      <c r="H867" s="419" t="s">
        <v>959</v>
      </c>
      <c r="I867" s="419" t="s">
        <v>45</v>
      </c>
      <c r="J867" s="419"/>
      <c r="K867" s="419"/>
      <c r="L867" s="419" t="s">
        <v>319</v>
      </c>
      <c r="M867" s="435">
        <v>435</v>
      </c>
      <c r="Q867" s="435">
        <f t="shared" si="79"/>
        <v>435</v>
      </c>
      <c r="AC867" s="435">
        <f t="shared" si="21"/>
        <v>-435</v>
      </c>
      <c r="AI867" s="457"/>
      <c r="AJ867" s="481">
        <f t="shared" si="77"/>
        <v>0</v>
      </c>
    </row>
    <row r="868" customHeight="1" spans="1:36">
      <c r="A868" s="418">
        <v>45421</v>
      </c>
      <c r="B868" s="419">
        <v>51</v>
      </c>
      <c r="C868" s="419"/>
      <c r="D868" s="419"/>
      <c r="E868" s="419">
        <v>2519</v>
      </c>
      <c r="F868" s="419"/>
      <c r="G868" s="419">
        <v>371307</v>
      </c>
      <c r="H868" s="419" t="s">
        <v>960</v>
      </c>
      <c r="I868" s="419" t="s">
        <v>45</v>
      </c>
      <c r="J868" s="419"/>
      <c r="K868" s="419"/>
      <c r="L868" s="419" t="s">
        <v>319</v>
      </c>
      <c r="M868" s="435">
        <v>435</v>
      </c>
      <c r="Q868" s="435">
        <f t="shared" si="79"/>
        <v>435</v>
      </c>
      <c r="AC868" s="435">
        <f t="shared" si="21"/>
        <v>-435</v>
      </c>
      <c r="AI868" s="457"/>
      <c r="AJ868" s="481">
        <f t="shared" si="77"/>
        <v>0</v>
      </c>
    </row>
    <row r="869" customHeight="1" spans="1:36">
      <c r="A869" s="418">
        <v>45421</v>
      </c>
      <c r="B869" s="419">
        <v>51</v>
      </c>
      <c r="C869" s="419"/>
      <c r="D869" s="419"/>
      <c r="E869" s="419">
        <v>2520</v>
      </c>
      <c r="F869" s="419"/>
      <c r="G869" s="419">
        <v>371319</v>
      </c>
      <c r="H869" s="419" t="s">
        <v>961</v>
      </c>
      <c r="I869" s="419" t="s">
        <v>45</v>
      </c>
      <c r="J869" s="419"/>
      <c r="K869" s="419"/>
      <c r="L869" s="419" t="s">
        <v>319</v>
      </c>
      <c r="M869" s="435">
        <v>435</v>
      </c>
      <c r="Q869" s="435">
        <f t="shared" si="79"/>
        <v>435</v>
      </c>
      <c r="AC869" s="435">
        <f t="shared" si="21"/>
        <v>-435</v>
      </c>
      <c r="AI869" s="457"/>
      <c r="AJ869" s="481">
        <f t="shared" si="77"/>
        <v>0</v>
      </c>
    </row>
    <row r="870" customHeight="1" spans="1:36">
      <c r="A870" s="418">
        <v>45421</v>
      </c>
      <c r="B870" s="419">
        <v>51</v>
      </c>
      <c r="C870" s="419"/>
      <c r="D870" s="419"/>
      <c r="E870" s="419">
        <v>2521</v>
      </c>
      <c r="F870" s="419"/>
      <c r="G870" s="419">
        <v>371297</v>
      </c>
      <c r="H870" s="419" t="s">
        <v>962</v>
      </c>
      <c r="I870" s="419" t="s">
        <v>45</v>
      </c>
      <c r="J870" s="419"/>
      <c r="K870" s="419"/>
      <c r="L870" s="419" t="s">
        <v>319</v>
      </c>
      <c r="M870" s="435">
        <v>435</v>
      </c>
      <c r="Q870" s="435">
        <f t="shared" si="79"/>
        <v>435</v>
      </c>
      <c r="AC870" s="435">
        <f t="shared" si="21"/>
        <v>-435</v>
      </c>
      <c r="AI870" s="457"/>
      <c r="AJ870" s="481">
        <f t="shared" si="77"/>
        <v>0</v>
      </c>
    </row>
    <row r="871" customHeight="1" spans="1:36">
      <c r="A871" s="418">
        <v>45421</v>
      </c>
      <c r="B871" s="419">
        <v>51</v>
      </c>
      <c r="C871" s="419"/>
      <c r="D871" s="419"/>
      <c r="E871" s="419">
        <v>2522</v>
      </c>
      <c r="F871" s="419"/>
      <c r="G871" s="419">
        <v>371306</v>
      </c>
      <c r="H871" s="419" t="s">
        <v>963</v>
      </c>
      <c r="I871" s="419" t="s">
        <v>45</v>
      </c>
      <c r="J871" s="419"/>
      <c r="K871" s="419"/>
      <c r="L871" s="419" t="s">
        <v>319</v>
      </c>
      <c r="M871" s="435">
        <v>435</v>
      </c>
      <c r="Q871" s="435">
        <f t="shared" si="79"/>
        <v>435</v>
      </c>
      <c r="AC871" s="435">
        <f t="shared" si="21"/>
        <v>-435</v>
      </c>
      <c r="AI871" s="457"/>
      <c r="AJ871" s="490">
        <f t="shared" si="77"/>
        <v>0</v>
      </c>
    </row>
    <row r="872" customHeight="1" spans="1:36">
      <c r="A872" s="418">
        <v>45421</v>
      </c>
      <c r="B872" s="419">
        <v>51</v>
      </c>
      <c r="C872" s="419"/>
      <c r="D872" s="419"/>
      <c r="E872" s="419">
        <v>2523</v>
      </c>
      <c r="F872" s="419"/>
      <c r="G872" s="419">
        <v>371311</v>
      </c>
      <c r="H872" s="419" t="s">
        <v>964</v>
      </c>
      <c r="I872" s="419" t="s">
        <v>45</v>
      </c>
      <c r="J872" s="419"/>
      <c r="K872" s="419"/>
      <c r="L872" s="419" t="s">
        <v>319</v>
      </c>
      <c r="M872" s="435">
        <v>435</v>
      </c>
      <c r="Q872" s="435">
        <f t="shared" si="79"/>
        <v>435</v>
      </c>
      <c r="AC872" s="435">
        <f t="shared" si="21"/>
        <v>-435</v>
      </c>
      <c r="AI872" s="457"/>
      <c r="AJ872" s="481">
        <f t="shared" si="77"/>
        <v>0</v>
      </c>
    </row>
    <row r="873" customHeight="1" spans="1:36">
      <c r="A873" s="418">
        <v>45421</v>
      </c>
      <c r="B873" s="419">
        <v>51</v>
      </c>
      <c r="C873" s="419"/>
      <c r="D873" s="419"/>
      <c r="E873" s="419">
        <v>2524</v>
      </c>
      <c r="F873" s="419"/>
      <c r="G873" s="419">
        <v>371323</v>
      </c>
      <c r="H873" s="419" t="s">
        <v>965</v>
      </c>
      <c r="I873" s="419" t="s">
        <v>45</v>
      </c>
      <c r="J873" s="419"/>
      <c r="K873" s="419"/>
      <c r="L873" s="419" t="s">
        <v>319</v>
      </c>
      <c r="M873" s="435">
        <v>435</v>
      </c>
      <c r="Q873" s="435">
        <f t="shared" si="79"/>
        <v>435</v>
      </c>
      <c r="AC873" s="435">
        <f t="shared" si="21"/>
        <v>-435</v>
      </c>
      <c r="AI873" s="457"/>
      <c r="AJ873" s="481">
        <f t="shared" si="77"/>
        <v>0</v>
      </c>
    </row>
    <row r="874" customHeight="1" spans="1:36">
      <c r="A874" s="418">
        <v>45421</v>
      </c>
      <c r="B874" s="419">
        <v>51</v>
      </c>
      <c r="C874" s="419"/>
      <c r="D874" s="419"/>
      <c r="E874" s="419">
        <v>2525</v>
      </c>
      <c r="F874" s="419"/>
      <c r="G874" s="419">
        <v>373971</v>
      </c>
      <c r="H874" s="419" t="s">
        <v>966</v>
      </c>
      <c r="I874" s="419" t="s">
        <v>45</v>
      </c>
      <c r="J874" s="419"/>
      <c r="K874" s="419"/>
      <c r="L874" s="419" t="s">
        <v>319</v>
      </c>
      <c r="M874" s="435">
        <v>435</v>
      </c>
      <c r="Q874" s="435">
        <f t="shared" si="79"/>
        <v>435</v>
      </c>
      <c r="AC874" s="435">
        <f t="shared" si="21"/>
        <v>-435</v>
      </c>
      <c r="AI874" s="457"/>
      <c r="AJ874" s="481">
        <f t="shared" si="77"/>
        <v>0</v>
      </c>
    </row>
    <row r="875" customHeight="1" spans="1:36">
      <c r="A875" s="418">
        <v>45421</v>
      </c>
      <c r="B875" s="419">
        <v>51</v>
      </c>
      <c r="C875" s="419"/>
      <c r="D875" s="419"/>
      <c r="E875" s="419">
        <v>2526</v>
      </c>
      <c r="F875" s="419"/>
      <c r="G875" s="419">
        <v>371321</v>
      </c>
      <c r="H875" s="419" t="s">
        <v>967</v>
      </c>
      <c r="I875" s="419" t="s">
        <v>45</v>
      </c>
      <c r="J875" s="419"/>
      <c r="K875" s="419"/>
      <c r="L875" s="419" t="s">
        <v>319</v>
      </c>
      <c r="M875" s="435">
        <v>435</v>
      </c>
      <c r="Q875" s="435">
        <f t="shared" si="79"/>
        <v>435</v>
      </c>
      <c r="AC875" s="435">
        <f t="shared" si="21"/>
        <v>-435</v>
      </c>
      <c r="AI875" s="457"/>
      <c r="AJ875" s="481">
        <f t="shared" si="77"/>
        <v>0</v>
      </c>
    </row>
    <row r="876" customHeight="1" spans="1:36">
      <c r="A876" s="418">
        <v>45421</v>
      </c>
      <c r="B876" s="419">
        <v>51</v>
      </c>
      <c r="C876" s="419"/>
      <c r="D876" s="419"/>
      <c r="E876" s="419">
        <v>2527</v>
      </c>
      <c r="F876" s="419"/>
      <c r="G876" s="419">
        <v>371317</v>
      </c>
      <c r="H876" s="419" t="s">
        <v>968</v>
      </c>
      <c r="I876" s="419" t="s">
        <v>45</v>
      </c>
      <c r="J876" s="419"/>
      <c r="K876" s="419"/>
      <c r="L876" s="419" t="s">
        <v>319</v>
      </c>
      <c r="M876" s="435">
        <v>435</v>
      </c>
      <c r="Q876" s="435">
        <f t="shared" si="79"/>
        <v>435</v>
      </c>
      <c r="AC876" s="435">
        <f t="shared" si="21"/>
        <v>-435</v>
      </c>
      <c r="AI876" s="457"/>
      <c r="AJ876" s="481">
        <f t="shared" si="77"/>
        <v>0</v>
      </c>
    </row>
    <row r="877" customHeight="1" spans="1:36">
      <c r="A877" s="418">
        <v>45421</v>
      </c>
      <c r="B877" s="419">
        <v>51</v>
      </c>
      <c r="C877" s="419"/>
      <c r="D877" s="419"/>
      <c r="E877" s="419">
        <v>2528</v>
      </c>
      <c r="F877" s="419"/>
      <c r="G877" s="419">
        <v>373972</v>
      </c>
      <c r="H877" s="419" t="s">
        <v>969</v>
      </c>
      <c r="I877" s="419" t="s">
        <v>45</v>
      </c>
      <c r="J877" s="419"/>
      <c r="K877" s="419"/>
      <c r="L877" s="419" t="s">
        <v>319</v>
      </c>
      <c r="M877" s="435">
        <v>435</v>
      </c>
      <c r="Q877" s="435">
        <f t="shared" si="79"/>
        <v>435</v>
      </c>
      <c r="AC877" s="435">
        <f t="shared" si="21"/>
        <v>-435</v>
      </c>
      <c r="AI877" s="457"/>
      <c r="AJ877" s="481">
        <f t="shared" si="77"/>
        <v>0</v>
      </c>
    </row>
    <row r="878" customHeight="1" spans="1:36">
      <c r="A878" s="418">
        <v>45421</v>
      </c>
      <c r="B878" s="419">
        <v>51</v>
      </c>
      <c r="C878" s="419"/>
      <c r="D878" s="419"/>
      <c r="E878" s="419">
        <v>2529</v>
      </c>
      <c r="F878" s="419"/>
      <c r="G878" s="419">
        <v>371351</v>
      </c>
      <c r="H878" s="419" t="s">
        <v>954</v>
      </c>
      <c r="I878" s="419" t="s">
        <v>45</v>
      </c>
      <c r="J878" s="419"/>
      <c r="K878" s="419"/>
      <c r="L878" s="419" t="s">
        <v>319</v>
      </c>
      <c r="M878" s="435">
        <v>435</v>
      </c>
      <c r="Q878" s="435">
        <f t="shared" si="79"/>
        <v>435</v>
      </c>
      <c r="AC878" s="435">
        <f t="shared" si="21"/>
        <v>-435</v>
      </c>
      <c r="AI878" s="457"/>
      <c r="AJ878" s="481">
        <f t="shared" si="77"/>
        <v>0</v>
      </c>
    </row>
    <row r="879" customHeight="1" spans="1:36">
      <c r="A879" s="418">
        <v>45421</v>
      </c>
      <c r="B879" s="419">
        <v>51</v>
      </c>
      <c r="C879" s="419"/>
      <c r="D879" s="419"/>
      <c r="E879" s="419">
        <v>2530</v>
      </c>
      <c r="F879" s="419"/>
      <c r="G879" s="419">
        <v>371247</v>
      </c>
      <c r="H879" s="419" t="s">
        <v>970</v>
      </c>
      <c r="I879" s="419" t="s">
        <v>45</v>
      </c>
      <c r="J879" s="419"/>
      <c r="K879" s="419"/>
      <c r="L879" s="419" t="s">
        <v>319</v>
      </c>
      <c r="M879" s="435">
        <v>435</v>
      </c>
      <c r="Q879" s="435">
        <f t="shared" si="79"/>
        <v>435</v>
      </c>
      <c r="AC879" s="435">
        <f t="shared" si="21"/>
        <v>-435</v>
      </c>
      <c r="AI879" s="457"/>
      <c r="AJ879" s="481">
        <f t="shared" si="77"/>
        <v>0</v>
      </c>
    </row>
    <row r="880" customHeight="1" spans="1:36">
      <c r="A880" s="418">
        <v>45421</v>
      </c>
      <c r="B880" s="419">
        <v>51</v>
      </c>
      <c r="C880" s="419"/>
      <c r="D880" s="419"/>
      <c r="E880" s="419">
        <v>2531</v>
      </c>
      <c r="F880" s="419"/>
      <c r="G880" s="419">
        <v>371252</v>
      </c>
      <c r="H880" s="419" t="s">
        <v>971</v>
      </c>
      <c r="I880" s="419" t="s">
        <v>45</v>
      </c>
      <c r="J880" s="419"/>
      <c r="K880" s="419"/>
      <c r="L880" s="419" t="s">
        <v>319</v>
      </c>
      <c r="M880" s="435">
        <v>435</v>
      </c>
      <c r="Q880" s="435">
        <f t="shared" si="79"/>
        <v>435</v>
      </c>
      <c r="AC880" s="435">
        <f t="shared" si="21"/>
        <v>-435</v>
      </c>
      <c r="AI880" s="457"/>
      <c r="AJ880" s="481">
        <f t="shared" si="77"/>
        <v>0</v>
      </c>
    </row>
    <row r="881" customHeight="1" spans="1:36">
      <c r="A881" s="418">
        <v>45421</v>
      </c>
      <c r="B881" s="419">
        <v>51</v>
      </c>
      <c r="C881" s="419"/>
      <c r="D881" s="419"/>
      <c r="E881" s="419">
        <v>2532</v>
      </c>
      <c r="F881" s="419"/>
      <c r="G881" s="419">
        <v>371248</v>
      </c>
      <c r="H881" s="419" t="s">
        <v>972</v>
      </c>
      <c r="I881" s="419" t="s">
        <v>45</v>
      </c>
      <c r="J881" s="419"/>
      <c r="K881" s="419"/>
      <c r="L881" s="419" t="s">
        <v>319</v>
      </c>
      <c r="M881" s="435">
        <v>435</v>
      </c>
      <c r="Q881" s="435">
        <f t="shared" si="79"/>
        <v>435</v>
      </c>
      <c r="AC881" s="435">
        <f t="shared" si="21"/>
        <v>-435</v>
      </c>
      <c r="AI881" s="457"/>
      <c r="AJ881" s="490">
        <f t="shared" si="77"/>
        <v>0</v>
      </c>
    </row>
    <row r="882" customHeight="1" spans="1:36">
      <c r="A882" s="418">
        <v>45421</v>
      </c>
      <c r="B882" s="419">
        <v>51</v>
      </c>
      <c r="C882" s="419"/>
      <c r="D882" s="419"/>
      <c r="E882" s="419">
        <v>2533</v>
      </c>
      <c r="F882" s="419"/>
      <c r="G882" s="419">
        <v>373981</v>
      </c>
      <c r="H882" s="419" t="s">
        <v>973</v>
      </c>
      <c r="I882" s="419" t="s">
        <v>45</v>
      </c>
      <c r="J882" s="419"/>
      <c r="K882" s="419"/>
      <c r="L882" s="419" t="s">
        <v>319</v>
      </c>
      <c r="M882" s="435">
        <v>435</v>
      </c>
      <c r="Q882" s="435">
        <f t="shared" si="79"/>
        <v>435</v>
      </c>
      <c r="AC882" s="435">
        <f t="shared" si="21"/>
        <v>-435</v>
      </c>
      <c r="AJ882" s="481">
        <f t="shared" si="77"/>
        <v>0</v>
      </c>
    </row>
    <row r="883" customHeight="1" spans="1:36">
      <c r="A883" s="418">
        <v>45421</v>
      </c>
      <c r="B883" s="419"/>
      <c r="C883" s="419"/>
      <c r="D883" s="419" t="s">
        <v>974</v>
      </c>
      <c r="E883" s="419"/>
      <c r="F883" s="419"/>
      <c r="G883" s="419" t="s">
        <v>975</v>
      </c>
      <c r="H883" s="419" t="s">
        <v>976</v>
      </c>
      <c r="I883" s="419" t="s">
        <v>113</v>
      </c>
      <c r="J883" s="419"/>
      <c r="K883" s="419"/>
      <c r="L883" s="419" t="s">
        <v>710</v>
      </c>
      <c r="M883" s="435">
        <v>5760</v>
      </c>
      <c r="Q883" s="435">
        <f t="shared" si="79"/>
        <v>5760</v>
      </c>
      <c r="AC883" s="435">
        <f t="shared" si="21"/>
        <v>-5760</v>
      </c>
      <c r="AI883" s="503">
        <v>5760</v>
      </c>
      <c r="AJ883" s="481">
        <f>SUM(P883:AG883)</f>
        <v>0</v>
      </c>
    </row>
    <row r="884" customHeight="1" spans="1:36">
      <c r="A884" s="418">
        <v>45421</v>
      </c>
      <c r="B884" s="419">
        <v>997</v>
      </c>
      <c r="C884" s="419"/>
      <c r="D884" s="419"/>
      <c r="E884" s="419">
        <v>731328</v>
      </c>
      <c r="F884" s="419"/>
      <c r="G884" s="419">
        <v>367804</v>
      </c>
      <c r="H884" s="419" t="s">
        <v>977</v>
      </c>
      <c r="I884" s="419" t="s">
        <v>45</v>
      </c>
      <c r="J884" s="419"/>
      <c r="K884" s="419"/>
      <c r="L884" s="419" t="s">
        <v>189</v>
      </c>
      <c r="M884" s="435">
        <v>700</v>
      </c>
      <c r="Q884" s="435">
        <f t="shared" si="79"/>
        <v>700</v>
      </c>
      <c r="AC884" s="435">
        <f t="shared" si="21"/>
        <v>-700</v>
      </c>
      <c r="AJ884" s="481">
        <f t="shared" ref="AJ884:AJ1123" si="80">SUM(P884:AI884)</f>
        <v>0</v>
      </c>
    </row>
    <row r="885" customHeight="1" spans="1:36">
      <c r="A885" s="418">
        <v>45421</v>
      </c>
      <c r="B885" s="419">
        <v>997</v>
      </c>
      <c r="C885" s="419"/>
      <c r="D885" s="419"/>
      <c r="E885" s="419">
        <v>731329</v>
      </c>
      <c r="F885" s="419"/>
      <c r="G885" s="419">
        <v>367997</v>
      </c>
      <c r="H885" s="419" t="s">
        <v>978</v>
      </c>
      <c r="I885" s="419" t="s">
        <v>45</v>
      </c>
      <c r="J885" s="419"/>
      <c r="K885" s="419"/>
      <c r="L885" s="419" t="s">
        <v>184</v>
      </c>
      <c r="M885" s="435">
        <v>600</v>
      </c>
      <c r="Q885" s="435">
        <f t="shared" si="79"/>
        <v>600</v>
      </c>
      <c r="AC885" s="435">
        <f t="shared" si="21"/>
        <v>-600</v>
      </c>
      <c r="AI885" s="457"/>
      <c r="AJ885" s="481">
        <f t="shared" si="80"/>
        <v>0</v>
      </c>
    </row>
    <row r="886" customHeight="1" spans="1:36">
      <c r="A886" s="418">
        <v>45421</v>
      </c>
      <c r="B886" s="419">
        <v>997</v>
      </c>
      <c r="C886" s="419"/>
      <c r="D886" s="419"/>
      <c r="E886" s="420">
        <v>731330</v>
      </c>
      <c r="F886" s="419"/>
      <c r="G886" s="419">
        <v>372973</v>
      </c>
      <c r="H886" s="419" t="s">
        <v>979</v>
      </c>
      <c r="I886" s="419" t="s">
        <v>45</v>
      </c>
      <c r="J886" s="419"/>
      <c r="K886" s="419"/>
      <c r="L886" s="419" t="s">
        <v>189</v>
      </c>
      <c r="M886" s="435">
        <v>700</v>
      </c>
      <c r="Q886" s="435">
        <f t="shared" si="79"/>
        <v>700</v>
      </c>
      <c r="AC886" s="435">
        <f t="shared" si="21"/>
        <v>-700</v>
      </c>
      <c r="AI886" s="457"/>
      <c r="AJ886" s="481">
        <f t="shared" si="80"/>
        <v>0</v>
      </c>
    </row>
    <row r="887" customHeight="1" spans="1:36">
      <c r="A887" s="418">
        <v>45421</v>
      </c>
      <c r="B887" s="419">
        <v>997</v>
      </c>
      <c r="C887" s="419"/>
      <c r="D887" s="419"/>
      <c r="E887" s="419">
        <v>731331</v>
      </c>
      <c r="F887" s="419"/>
      <c r="G887" s="419">
        <v>367970</v>
      </c>
      <c r="H887" s="419" t="s">
        <v>980</v>
      </c>
      <c r="I887" s="419" t="s">
        <v>45</v>
      </c>
      <c r="J887" s="419"/>
      <c r="K887" s="419"/>
      <c r="L887" s="419" t="s">
        <v>189</v>
      </c>
      <c r="M887" s="435">
        <v>700</v>
      </c>
      <c r="Q887" s="435">
        <f t="shared" si="79"/>
        <v>700</v>
      </c>
      <c r="AC887" s="435">
        <f t="shared" si="21"/>
        <v>-700</v>
      </c>
      <c r="AI887" s="457"/>
      <c r="AJ887" s="481">
        <f t="shared" si="80"/>
        <v>0</v>
      </c>
    </row>
    <row r="888" customHeight="1" spans="1:36">
      <c r="A888" s="418">
        <v>45421</v>
      </c>
      <c r="B888" s="419">
        <v>27</v>
      </c>
      <c r="C888" s="419"/>
      <c r="D888" s="419"/>
      <c r="E888" s="420">
        <v>1334</v>
      </c>
      <c r="F888" s="419"/>
      <c r="G888" s="419">
        <v>370757</v>
      </c>
      <c r="H888" s="419" t="s">
        <v>981</v>
      </c>
      <c r="I888" s="419" t="s">
        <v>45</v>
      </c>
      <c r="J888" s="419"/>
      <c r="K888" s="419"/>
      <c r="L888" s="419" t="s">
        <v>616</v>
      </c>
      <c r="M888" s="435">
        <v>550</v>
      </c>
      <c r="R888" s="435">
        <f t="shared" ref="R888:R898" si="81">M888-AE888</f>
        <v>550</v>
      </c>
      <c r="AC888" s="435">
        <f t="shared" si="21"/>
        <v>-550</v>
      </c>
      <c r="AI888" s="457"/>
      <c r="AJ888" s="481">
        <f t="shared" si="80"/>
        <v>0</v>
      </c>
    </row>
    <row r="889" customHeight="1" spans="1:36">
      <c r="A889" s="418">
        <v>45421</v>
      </c>
      <c r="B889" s="419">
        <v>27</v>
      </c>
      <c r="C889" s="419"/>
      <c r="D889" s="419"/>
      <c r="E889" s="420">
        <v>1335</v>
      </c>
      <c r="F889" s="419"/>
      <c r="G889" s="419">
        <v>370756</v>
      </c>
      <c r="H889" s="419" t="s">
        <v>982</v>
      </c>
      <c r="I889" s="419" t="s">
        <v>45</v>
      </c>
      <c r="J889" s="419"/>
      <c r="K889" s="419"/>
      <c r="L889" s="419" t="s">
        <v>616</v>
      </c>
      <c r="M889" s="435">
        <v>550</v>
      </c>
      <c r="R889" s="435">
        <f t="shared" si="81"/>
        <v>550</v>
      </c>
      <c r="AC889" s="435">
        <f t="shared" si="21"/>
        <v>-550</v>
      </c>
      <c r="AI889" s="457"/>
      <c r="AJ889" s="481">
        <f t="shared" si="80"/>
        <v>0</v>
      </c>
    </row>
    <row r="890" customHeight="1" spans="1:57">
      <c r="A890" s="418">
        <v>45421</v>
      </c>
      <c r="B890" s="419">
        <v>27</v>
      </c>
      <c r="C890" s="419"/>
      <c r="D890" s="419"/>
      <c r="E890" s="420">
        <v>1336</v>
      </c>
      <c r="F890" s="419"/>
      <c r="G890" s="419">
        <v>373573</v>
      </c>
      <c r="H890" s="419" t="s">
        <v>983</v>
      </c>
      <c r="I890" s="419" t="s">
        <v>45</v>
      </c>
      <c r="J890" s="419"/>
      <c r="K890" s="419"/>
      <c r="L890" s="419" t="s">
        <v>616</v>
      </c>
      <c r="M890" s="435">
        <v>550</v>
      </c>
      <c r="R890" s="435">
        <f t="shared" si="81"/>
        <v>550</v>
      </c>
      <c r="AC890" s="435">
        <f t="shared" si="21"/>
        <v>-550</v>
      </c>
      <c r="AI890" s="457"/>
      <c r="AJ890" s="481">
        <f t="shared" si="80"/>
        <v>0</v>
      </c>
      <c r="AK890" s="491"/>
      <c r="AL890" s="491"/>
      <c r="AM890" s="491"/>
      <c r="AN890" s="491"/>
      <c r="AO890" s="491"/>
      <c r="AP890" s="491"/>
      <c r="AQ890" s="491"/>
      <c r="AR890" s="491"/>
      <c r="AS890" s="491"/>
      <c r="AT890" s="491"/>
      <c r="AU890" s="491"/>
      <c r="AV890" s="491"/>
      <c r="AW890" s="491"/>
      <c r="AX890" s="491"/>
      <c r="AY890" s="491"/>
      <c r="AZ890" s="491"/>
      <c r="BA890" s="491"/>
      <c r="BB890" s="491"/>
      <c r="BC890" s="491"/>
      <c r="BD890" s="491"/>
      <c r="BE890" s="491"/>
    </row>
    <row r="891" customHeight="1" spans="1:36">
      <c r="A891" s="418">
        <v>45421</v>
      </c>
      <c r="B891" s="419">
        <v>27</v>
      </c>
      <c r="C891" s="419"/>
      <c r="D891" s="419"/>
      <c r="E891" s="420">
        <v>1337</v>
      </c>
      <c r="F891" s="419"/>
      <c r="G891" s="419">
        <v>370771</v>
      </c>
      <c r="H891" s="419" t="s">
        <v>984</v>
      </c>
      <c r="I891" s="419" t="s">
        <v>45</v>
      </c>
      <c r="J891" s="419"/>
      <c r="K891" s="419"/>
      <c r="L891" s="419" t="s">
        <v>616</v>
      </c>
      <c r="M891" s="435">
        <v>550</v>
      </c>
      <c r="R891" s="435">
        <f t="shared" si="81"/>
        <v>550</v>
      </c>
      <c r="AC891" s="435">
        <f t="shared" si="21"/>
        <v>-550</v>
      </c>
      <c r="AI891" s="457"/>
      <c r="AJ891" s="481">
        <f t="shared" si="80"/>
        <v>0</v>
      </c>
    </row>
    <row r="892" customHeight="1" spans="1:36">
      <c r="A892" s="418">
        <v>45421</v>
      </c>
      <c r="B892" s="419">
        <v>27</v>
      </c>
      <c r="C892" s="419"/>
      <c r="D892" s="419"/>
      <c r="E892" s="420">
        <v>1338</v>
      </c>
      <c r="F892" s="419"/>
      <c r="G892" s="419">
        <v>370755</v>
      </c>
      <c r="H892" s="419" t="s">
        <v>985</v>
      </c>
      <c r="I892" s="419" t="s">
        <v>45</v>
      </c>
      <c r="J892" s="419"/>
      <c r="K892" s="419"/>
      <c r="L892" s="419" t="s">
        <v>616</v>
      </c>
      <c r="M892" s="435">
        <v>550</v>
      </c>
      <c r="R892" s="435">
        <f t="shared" si="81"/>
        <v>550</v>
      </c>
      <c r="AC892" s="435">
        <f t="shared" si="21"/>
        <v>-550</v>
      </c>
      <c r="AI892" s="457"/>
      <c r="AJ892" s="481">
        <f t="shared" si="80"/>
        <v>0</v>
      </c>
    </row>
    <row r="893" customHeight="1" spans="1:36">
      <c r="A893" s="418">
        <v>45421</v>
      </c>
      <c r="B893" s="419">
        <v>27</v>
      </c>
      <c r="C893" s="419"/>
      <c r="D893" s="419"/>
      <c r="E893" s="420">
        <v>1339</v>
      </c>
      <c r="F893" s="419"/>
      <c r="G893" s="419">
        <v>370769</v>
      </c>
      <c r="H893" s="419" t="s">
        <v>986</v>
      </c>
      <c r="I893" s="419" t="s">
        <v>45</v>
      </c>
      <c r="J893" s="419"/>
      <c r="K893" s="419"/>
      <c r="L893" s="419" t="s">
        <v>616</v>
      </c>
      <c r="M893" s="435">
        <v>1650</v>
      </c>
      <c r="R893" s="435">
        <f t="shared" si="81"/>
        <v>1650</v>
      </c>
      <c r="AC893" s="435">
        <f t="shared" si="21"/>
        <v>-1650</v>
      </c>
      <c r="AI893" s="457"/>
      <c r="AJ893" s="481">
        <f t="shared" si="80"/>
        <v>0</v>
      </c>
    </row>
    <row r="894" customHeight="1" spans="1:36">
      <c r="A894" s="418">
        <v>45421</v>
      </c>
      <c r="B894" s="419">
        <v>27</v>
      </c>
      <c r="C894" s="419"/>
      <c r="D894" s="419"/>
      <c r="E894" s="420">
        <v>1340</v>
      </c>
      <c r="F894" s="419"/>
      <c r="G894" s="419">
        <v>370770</v>
      </c>
      <c r="H894" s="419" t="s">
        <v>824</v>
      </c>
      <c r="I894" s="419" t="s">
        <v>45</v>
      </c>
      <c r="J894" s="419"/>
      <c r="K894" s="419"/>
      <c r="L894" s="419" t="s">
        <v>616</v>
      </c>
      <c r="M894" s="435">
        <v>2200</v>
      </c>
      <c r="R894" s="435">
        <f t="shared" si="81"/>
        <v>2200</v>
      </c>
      <c r="AC894" s="435">
        <f t="shared" si="21"/>
        <v>-2200</v>
      </c>
      <c r="AI894" s="457"/>
      <c r="AJ894" s="481">
        <f t="shared" si="80"/>
        <v>0</v>
      </c>
    </row>
    <row r="895" customHeight="1" spans="1:36">
      <c r="A895" s="418">
        <v>45421</v>
      </c>
      <c r="B895" s="419">
        <v>27</v>
      </c>
      <c r="C895" s="419"/>
      <c r="D895" s="419"/>
      <c r="E895" s="420">
        <v>1341</v>
      </c>
      <c r="F895" s="419"/>
      <c r="G895" s="419">
        <v>370772</v>
      </c>
      <c r="H895" s="419" t="s">
        <v>987</v>
      </c>
      <c r="I895" s="419" t="s">
        <v>45</v>
      </c>
      <c r="J895" s="419"/>
      <c r="K895" s="419"/>
      <c r="L895" s="419" t="s">
        <v>616</v>
      </c>
      <c r="M895" s="435">
        <v>1650</v>
      </c>
      <c r="R895" s="435">
        <f t="shared" si="81"/>
        <v>1650</v>
      </c>
      <c r="AC895" s="435">
        <f t="shared" si="21"/>
        <v>-1650</v>
      </c>
      <c r="AI895" s="457"/>
      <c r="AJ895" s="490">
        <f t="shared" si="80"/>
        <v>0</v>
      </c>
    </row>
    <row r="896" customHeight="1" spans="1:36">
      <c r="A896" s="418">
        <v>45421</v>
      </c>
      <c r="B896" s="419">
        <v>27</v>
      </c>
      <c r="C896" s="419"/>
      <c r="D896" s="419"/>
      <c r="E896" s="420">
        <v>1342</v>
      </c>
      <c r="F896" s="419"/>
      <c r="G896" s="419">
        <v>370766</v>
      </c>
      <c r="H896" s="419" t="s">
        <v>988</v>
      </c>
      <c r="I896" s="419" t="s">
        <v>45</v>
      </c>
      <c r="J896" s="419"/>
      <c r="K896" s="419"/>
      <c r="L896" s="419" t="s">
        <v>616</v>
      </c>
      <c r="M896" s="435">
        <v>550</v>
      </c>
      <c r="R896" s="435">
        <f t="shared" si="81"/>
        <v>550</v>
      </c>
      <c r="AC896" s="435">
        <f t="shared" si="21"/>
        <v>-550</v>
      </c>
      <c r="AI896" s="457"/>
      <c r="AJ896" s="481">
        <f t="shared" si="80"/>
        <v>0</v>
      </c>
    </row>
    <row r="897" customHeight="1" spans="1:36">
      <c r="A897" s="418">
        <v>45421</v>
      </c>
      <c r="B897" s="419">
        <v>27</v>
      </c>
      <c r="C897" s="419"/>
      <c r="D897" s="419"/>
      <c r="E897" s="420">
        <v>1343</v>
      </c>
      <c r="F897" s="419"/>
      <c r="G897" s="419">
        <v>370762</v>
      </c>
      <c r="H897" s="419" t="s">
        <v>989</v>
      </c>
      <c r="I897" s="419" t="s">
        <v>45</v>
      </c>
      <c r="J897" s="419"/>
      <c r="K897" s="419"/>
      <c r="L897" s="419" t="s">
        <v>616</v>
      </c>
      <c r="M897" s="435">
        <v>550</v>
      </c>
      <c r="R897" s="435">
        <f t="shared" si="81"/>
        <v>550</v>
      </c>
      <c r="AC897" s="435">
        <f t="shared" si="21"/>
        <v>-550</v>
      </c>
      <c r="AI897" s="457"/>
      <c r="AJ897" s="481">
        <f t="shared" si="80"/>
        <v>0</v>
      </c>
    </row>
    <row r="898" customHeight="1" spans="1:36">
      <c r="A898" s="418">
        <v>45421</v>
      </c>
      <c r="B898" s="419">
        <v>27</v>
      </c>
      <c r="C898" s="419"/>
      <c r="D898" s="419"/>
      <c r="E898" s="420">
        <v>1344</v>
      </c>
      <c r="F898" s="419"/>
      <c r="G898" s="419">
        <v>370763</v>
      </c>
      <c r="H898" s="419" t="s">
        <v>990</v>
      </c>
      <c r="I898" s="419" t="s">
        <v>45</v>
      </c>
      <c r="J898" s="419"/>
      <c r="K898" s="419"/>
      <c r="L898" s="419" t="s">
        <v>616</v>
      </c>
      <c r="M898" s="435">
        <v>550</v>
      </c>
      <c r="R898" s="435">
        <f t="shared" si="81"/>
        <v>550</v>
      </c>
      <c r="AC898" s="435">
        <f t="shared" si="21"/>
        <v>-550</v>
      </c>
      <c r="AI898" s="457"/>
      <c r="AJ898" s="481">
        <f t="shared" si="80"/>
        <v>0</v>
      </c>
    </row>
    <row r="899" customHeight="1" spans="1:36">
      <c r="A899" s="484">
        <v>45421</v>
      </c>
      <c r="B899" s="485">
        <v>27</v>
      </c>
      <c r="C899" s="485"/>
      <c r="D899" s="485"/>
      <c r="E899" s="485">
        <v>1345</v>
      </c>
      <c r="F899" s="485"/>
      <c r="G899" s="485"/>
      <c r="H899" s="485" t="s">
        <v>187</v>
      </c>
      <c r="I899" s="485"/>
      <c r="J899" s="485"/>
      <c r="K899" s="485"/>
      <c r="L899" s="485"/>
      <c r="M899" s="487"/>
      <c r="N899" s="487"/>
      <c r="O899" s="487"/>
      <c r="P899" s="487"/>
      <c r="Q899" s="487"/>
      <c r="R899" s="487"/>
      <c r="S899" s="487"/>
      <c r="T899" s="487"/>
      <c r="U899" s="487"/>
      <c r="V899" s="487"/>
      <c r="W899" s="487"/>
      <c r="X899" s="487"/>
      <c r="Y899" s="487"/>
      <c r="Z899" s="487"/>
      <c r="AA899" s="487"/>
      <c r="AB899" s="487"/>
      <c r="AC899" s="486">
        <f t="shared" si="21"/>
        <v>0</v>
      </c>
      <c r="AD899" s="487"/>
      <c r="AE899" s="487"/>
      <c r="AF899" s="487"/>
      <c r="AG899" s="487"/>
      <c r="AH899" s="487"/>
      <c r="AI899" s="504"/>
      <c r="AJ899" s="488">
        <f t="shared" si="80"/>
        <v>0</v>
      </c>
    </row>
    <row r="900" customHeight="1" spans="1:36">
      <c r="A900" s="418">
        <v>45421</v>
      </c>
      <c r="B900" s="419">
        <v>957</v>
      </c>
      <c r="C900" s="419"/>
      <c r="D900" s="419"/>
      <c r="E900" s="419">
        <v>729338</v>
      </c>
      <c r="F900" s="419"/>
      <c r="G900" s="419">
        <v>358596</v>
      </c>
      <c r="H900" s="419" t="s">
        <v>991</v>
      </c>
      <c r="I900" s="419" t="s">
        <v>45</v>
      </c>
      <c r="J900" s="419"/>
      <c r="K900" s="419"/>
      <c r="L900" s="419" t="s">
        <v>189</v>
      </c>
      <c r="M900" s="435">
        <v>4900</v>
      </c>
      <c r="Q900" s="435">
        <f t="shared" ref="Q900:Q902" si="82">M900-AE900-X900</f>
        <v>4802</v>
      </c>
      <c r="X900" s="435">
        <v>98</v>
      </c>
      <c r="AC900" s="435">
        <f t="shared" si="21"/>
        <v>-4900</v>
      </c>
      <c r="AI900" s="457"/>
      <c r="AJ900" s="490">
        <f t="shared" si="80"/>
        <v>0</v>
      </c>
    </row>
    <row r="901" customHeight="1" spans="1:36">
      <c r="A901" s="418">
        <v>45421</v>
      </c>
      <c r="B901" s="419">
        <v>957</v>
      </c>
      <c r="C901" s="419"/>
      <c r="D901" s="419"/>
      <c r="E901" s="420">
        <v>729339</v>
      </c>
      <c r="F901" s="419"/>
      <c r="G901" s="419">
        <v>364113</v>
      </c>
      <c r="H901" s="419" t="s">
        <v>991</v>
      </c>
      <c r="I901" s="419" t="s">
        <v>45</v>
      </c>
      <c r="J901" s="419"/>
      <c r="K901" s="419"/>
      <c r="L901" s="419" t="s">
        <v>189</v>
      </c>
      <c r="M901" s="435">
        <v>14000</v>
      </c>
      <c r="Q901" s="435">
        <f t="shared" si="82"/>
        <v>13720</v>
      </c>
      <c r="X901" s="435">
        <v>280</v>
      </c>
      <c r="AC901" s="435">
        <f t="shared" si="21"/>
        <v>-14000</v>
      </c>
      <c r="AI901" s="457"/>
      <c r="AJ901" s="481">
        <f t="shared" si="80"/>
        <v>0</v>
      </c>
    </row>
    <row r="902" customHeight="1" spans="1:36">
      <c r="A902" s="418">
        <v>45421</v>
      </c>
      <c r="B902" s="419">
        <v>957</v>
      </c>
      <c r="C902" s="419"/>
      <c r="D902" s="419"/>
      <c r="E902" s="420">
        <v>729340</v>
      </c>
      <c r="F902" s="419"/>
      <c r="G902" s="419">
        <v>368046</v>
      </c>
      <c r="H902" s="419" t="s">
        <v>991</v>
      </c>
      <c r="I902" s="419" t="s">
        <v>45</v>
      </c>
      <c r="J902" s="419"/>
      <c r="K902" s="419"/>
      <c r="L902" s="419" t="s">
        <v>189</v>
      </c>
      <c r="M902" s="435">
        <v>4900</v>
      </c>
      <c r="Q902" s="435">
        <f t="shared" si="82"/>
        <v>4802</v>
      </c>
      <c r="X902" s="435">
        <v>98</v>
      </c>
      <c r="AC902" s="435">
        <f t="shared" si="21"/>
        <v>-4900</v>
      </c>
      <c r="AI902" s="457"/>
      <c r="AJ902" s="481">
        <f t="shared" si="80"/>
        <v>0</v>
      </c>
    </row>
    <row r="903" customHeight="1" spans="1:36">
      <c r="A903" s="418">
        <v>45421</v>
      </c>
      <c r="B903" s="419">
        <v>957</v>
      </c>
      <c r="C903" s="419"/>
      <c r="D903" s="419"/>
      <c r="E903" s="419">
        <v>729341</v>
      </c>
      <c r="F903" s="419"/>
      <c r="G903" s="419">
        <v>368045</v>
      </c>
      <c r="H903" s="419" t="s">
        <v>992</v>
      </c>
      <c r="I903" s="419" t="s">
        <v>45</v>
      </c>
      <c r="J903" s="419"/>
      <c r="K903" s="419"/>
      <c r="L903" s="419" t="s">
        <v>189</v>
      </c>
      <c r="M903" s="435">
        <v>1400</v>
      </c>
      <c r="R903" s="435">
        <f t="shared" ref="R903:R904" si="83">M903-AE903</f>
        <v>1400</v>
      </c>
      <c r="AC903" s="435">
        <f t="shared" si="21"/>
        <v>-1400</v>
      </c>
      <c r="AI903" s="457"/>
      <c r="AJ903" s="481">
        <f t="shared" si="80"/>
        <v>0</v>
      </c>
    </row>
    <row r="904" customHeight="1" spans="1:36">
      <c r="A904" s="418">
        <v>45421</v>
      </c>
      <c r="B904" s="419">
        <v>957</v>
      </c>
      <c r="C904" s="419"/>
      <c r="D904" s="419"/>
      <c r="E904" s="419">
        <v>729342</v>
      </c>
      <c r="F904" s="419"/>
      <c r="G904" s="419">
        <v>368038</v>
      </c>
      <c r="H904" s="419" t="s">
        <v>993</v>
      </c>
      <c r="I904" s="419" t="s">
        <v>45</v>
      </c>
      <c r="J904" s="419"/>
      <c r="K904" s="419"/>
      <c r="L904" s="419" t="s">
        <v>189</v>
      </c>
      <c r="M904" s="435">
        <v>700</v>
      </c>
      <c r="R904" s="435">
        <f t="shared" si="83"/>
        <v>700</v>
      </c>
      <c r="AC904" s="435">
        <f t="shared" si="21"/>
        <v>-700</v>
      </c>
      <c r="AI904" s="457"/>
      <c r="AJ904" s="481">
        <f t="shared" si="80"/>
        <v>0</v>
      </c>
    </row>
    <row r="905" customHeight="1" spans="1:36">
      <c r="A905" s="418">
        <v>45421</v>
      </c>
      <c r="B905" s="419">
        <v>14</v>
      </c>
      <c r="C905" s="419"/>
      <c r="D905" s="419"/>
      <c r="E905" s="534" t="s">
        <v>994</v>
      </c>
      <c r="F905" s="419"/>
      <c r="G905" s="419">
        <v>365924</v>
      </c>
      <c r="H905" s="419" t="s">
        <v>995</v>
      </c>
      <c r="I905" s="419" t="s">
        <v>45</v>
      </c>
      <c r="J905" s="419"/>
      <c r="K905" s="419"/>
      <c r="L905" s="419" t="s">
        <v>996</v>
      </c>
      <c r="M905" s="435">
        <v>4500</v>
      </c>
      <c r="Q905" s="435">
        <f t="shared" ref="Q905:Q909" si="84">M905-AE905</f>
        <v>4500</v>
      </c>
      <c r="AC905" s="435">
        <f t="shared" si="21"/>
        <v>-4500</v>
      </c>
      <c r="AI905" s="457"/>
      <c r="AJ905" s="481">
        <f t="shared" si="80"/>
        <v>0</v>
      </c>
    </row>
    <row r="906" customHeight="1" spans="1:36">
      <c r="A906" s="418">
        <v>45421</v>
      </c>
      <c r="B906" s="419">
        <v>14</v>
      </c>
      <c r="C906" s="419"/>
      <c r="D906" s="419"/>
      <c r="E906" s="533" t="s">
        <v>997</v>
      </c>
      <c r="F906" s="419"/>
      <c r="G906" s="419">
        <v>361826</v>
      </c>
      <c r="H906" s="419" t="s">
        <v>995</v>
      </c>
      <c r="I906" s="419" t="s">
        <v>45</v>
      </c>
      <c r="J906" s="419"/>
      <c r="K906" s="419"/>
      <c r="L906" s="419" t="s">
        <v>996</v>
      </c>
      <c r="M906" s="435">
        <v>9000</v>
      </c>
      <c r="Q906" s="435">
        <f t="shared" si="84"/>
        <v>9000</v>
      </c>
      <c r="AC906" s="435">
        <f t="shared" si="21"/>
        <v>-9000</v>
      </c>
      <c r="AI906" s="457"/>
      <c r="AJ906" s="481">
        <f t="shared" si="80"/>
        <v>0</v>
      </c>
    </row>
    <row r="907" customHeight="1" spans="1:36">
      <c r="A907" s="484">
        <v>45421</v>
      </c>
      <c r="B907" s="485">
        <v>42</v>
      </c>
      <c r="C907" s="485"/>
      <c r="D907" s="485"/>
      <c r="E907" s="485">
        <v>2054</v>
      </c>
      <c r="F907" s="485"/>
      <c r="G907" s="485"/>
      <c r="H907" s="485" t="s">
        <v>187</v>
      </c>
      <c r="I907" s="485" t="s">
        <v>45</v>
      </c>
      <c r="J907" s="485"/>
      <c r="K907" s="485"/>
      <c r="L907" s="485" t="s">
        <v>189</v>
      </c>
      <c r="M907" s="486"/>
      <c r="N907" s="486"/>
      <c r="O907" s="486"/>
      <c r="P907" s="486"/>
      <c r="Q907" s="486">
        <f t="shared" si="84"/>
        <v>0</v>
      </c>
      <c r="R907" s="487"/>
      <c r="S907" s="487"/>
      <c r="T907" s="487"/>
      <c r="U907" s="487"/>
      <c r="V907" s="487"/>
      <c r="W907" s="487"/>
      <c r="X907" s="487"/>
      <c r="Y907" s="487"/>
      <c r="Z907" s="487"/>
      <c r="AA907" s="487"/>
      <c r="AB907" s="487"/>
      <c r="AC907" s="486">
        <f t="shared" si="21"/>
        <v>0</v>
      </c>
      <c r="AD907" s="487"/>
      <c r="AE907" s="487"/>
      <c r="AF907" s="487"/>
      <c r="AG907" s="487"/>
      <c r="AH907" s="487"/>
      <c r="AI907" s="495"/>
      <c r="AJ907" s="488">
        <f t="shared" si="80"/>
        <v>0</v>
      </c>
    </row>
    <row r="908" customHeight="1" spans="1:36">
      <c r="A908" s="418">
        <v>45421</v>
      </c>
      <c r="B908" s="419">
        <v>42</v>
      </c>
      <c r="C908" s="419"/>
      <c r="D908" s="419"/>
      <c r="E908" s="419">
        <v>2055</v>
      </c>
      <c r="F908" s="419"/>
      <c r="G908" s="419" t="s">
        <v>998</v>
      </c>
      <c r="H908" s="419" t="s">
        <v>999</v>
      </c>
      <c r="I908" s="419" t="s">
        <v>64</v>
      </c>
      <c r="J908" s="419"/>
      <c r="K908" s="419"/>
      <c r="L908" s="419" t="s">
        <v>189</v>
      </c>
      <c r="M908" s="435">
        <v>34500</v>
      </c>
      <c r="N908" s="435"/>
      <c r="O908" s="435"/>
      <c r="P908" s="435"/>
      <c r="Q908" s="435">
        <f t="shared" si="84"/>
        <v>34500</v>
      </c>
      <c r="AC908" s="435">
        <f t="shared" si="21"/>
        <v>-34500</v>
      </c>
      <c r="AI908" s="457"/>
      <c r="AJ908" s="481">
        <f t="shared" si="80"/>
        <v>0</v>
      </c>
    </row>
    <row r="909" customHeight="1" spans="1:36">
      <c r="A909" s="418">
        <v>45421</v>
      </c>
      <c r="B909" s="419">
        <v>39</v>
      </c>
      <c r="C909" s="419"/>
      <c r="D909" s="419"/>
      <c r="E909" s="420">
        <v>1904</v>
      </c>
      <c r="F909" s="419"/>
      <c r="G909" s="419">
        <v>365984</v>
      </c>
      <c r="H909" s="419" t="s">
        <v>1000</v>
      </c>
      <c r="I909" s="419" t="s">
        <v>45</v>
      </c>
      <c r="J909" s="419"/>
      <c r="K909" s="419"/>
      <c r="L909" s="419" t="s">
        <v>352</v>
      </c>
      <c r="M909" s="435">
        <v>1500</v>
      </c>
      <c r="Q909" s="435">
        <f t="shared" si="84"/>
        <v>1500</v>
      </c>
      <c r="AC909" s="435">
        <f t="shared" si="21"/>
        <v>-1500</v>
      </c>
      <c r="AI909" s="457"/>
      <c r="AJ909" s="481">
        <f t="shared" si="80"/>
        <v>0</v>
      </c>
    </row>
    <row r="910" customHeight="1" spans="1:36">
      <c r="A910" s="484">
        <v>45421</v>
      </c>
      <c r="B910" s="485">
        <v>58</v>
      </c>
      <c r="C910" s="485"/>
      <c r="D910" s="485"/>
      <c r="E910" s="485">
        <v>2863</v>
      </c>
      <c r="F910" s="485"/>
      <c r="G910" s="485"/>
      <c r="H910" s="485" t="s">
        <v>187</v>
      </c>
      <c r="I910" s="485"/>
      <c r="J910" s="485"/>
      <c r="K910" s="485"/>
      <c r="L910" s="485"/>
      <c r="M910" s="487"/>
      <c r="N910" s="487"/>
      <c r="O910" s="487"/>
      <c r="P910" s="487"/>
      <c r="Q910" s="487"/>
      <c r="R910" s="487"/>
      <c r="S910" s="487"/>
      <c r="T910" s="487"/>
      <c r="U910" s="487"/>
      <c r="V910" s="487"/>
      <c r="W910" s="487"/>
      <c r="X910" s="487"/>
      <c r="Y910" s="487"/>
      <c r="Z910" s="487"/>
      <c r="AA910" s="487"/>
      <c r="AB910" s="487"/>
      <c r="AC910" s="486">
        <f t="shared" si="21"/>
        <v>0</v>
      </c>
      <c r="AD910" s="487"/>
      <c r="AE910" s="487"/>
      <c r="AF910" s="487"/>
      <c r="AG910" s="487"/>
      <c r="AH910" s="487"/>
      <c r="AI910" s="495"/>
      <c r="AJ910" s="488">
        <f t="shared" si="80"/>
        <v>0</v>
      </c>
    </row>
    <row r="911" customHeight="1" spans="1:36">
      <c r="A911" s="418">
        <v>45421</v>
      </c>
      <c r="B911" s="419">
        <v>58</v>
      </c>
      <c r="C911" s="419"/>
      <c r="D911" s="419"/>
      <c r="E911" s="419">
        <v>2864</v>
      </c>
      <c r="F911" s="419"/>
      <c r="G911" s="419">
        <v>369217</v>
      </c>
      <c r="H911" s="419" t="s">
        <v>1001</v>
      </c>
      <c r="I911" s="419" t="s">
        <v>45</v>
      </c>
      <c r="J911" s="419"/>
      <c r="K911" s="419"/>
      <c r="L911" s="419" t="s">
        <v>189</v>
      </c>
      <c r="M911" s="435">
        <v>650</v>
      </c>
      <c r="Q911" s="435">
        <f t="shared" ref="Q911:Q944" si="85">M911-AE911</f>
        <v>650</v>
      </c>
      <c r="AC911" s="435">
        <f t="shared" si="21"/>
        <v>-650</v>
      </c>
      <c r="AI911" s="457"/>
      <c r="AJ911" s="481">
        <f t="shared" si="80"/>
        <v>0</v>
      </c>
    </row>
    <row r="912" customHeight="1" spans="1:36">
      <c r="A912" s="418">
        <v>45421</v>
      </c>
      <c r="B912" s="419">
        <v>58</v>
      </c>
      <c r="C912" s="419"/>
      <c r="D912" s="419"/>
      <c r="E912" s="419">
        <v>2865</v>
      </c>
      <c r="F912" s="419"/>
      <c r="G912" s="419">
        <v>369214</v>
      </c>
      <c r="H912" s="419" t="s">
        <v>1001</v>
      </c>
      <c r="I912" s="419" t="s">
        <v>45</v>
      </c>
      <c r="J912" s="419"/>
      <c r="K912" s="419"/>
      <c r="L912" s="419" t="s">
        <v>189</v>
      </c>
      <c r="M912" s="435">
        <v>650</v>
      </c>
      <c r="Q912" s="435">
        <f t="shared" si="85"/>
        <v>650</v>
      </c>
      <c r="AC912" s="435">
        <f t="shared" si="21"/>
        <v>-650</v>
      </c>
      <c r="AI912" s="457"/>
      <c r="AJ912" s="481">
        <f t="shared" si="80"/>
        <v>0</v>
      </c>
    </row>
    <row r="913" customHeight="1" spans="1:36">
      <c r="A913" s="418">
        <v>45421</v>
      </c>
      <c r="B913" s="419">
        <v>58</v>
      </c>
      <c r="C913" s="419"/>
      <c r="D913" s="419"/>
      <c r="E913" s="419">
        <v>2866</v>
      </c>
      <c r="F913" s="419"/>
      <c r="G913" s="419">
        <v>369211</v>
      </c>
      <c r="H913" s="419" t="s">
        <v>1001</v>
      </c>
      <c r="I913" s="419" t="s">
        <v>45</v>
      </c>
      <c r="J913" s="419"/>
      <c r="K913" s="419"/>
      <c r="L913" s="419" t="s">
        <v>189</v>
      </c>
      <c r="M913" s="435">
        <v>650</v>
      </c>
      <c r="Q913" s="435">
        <f t="shared" si="85"/>
        <v>650</v>
      </c>
      <c r="AC913" s="435">
        <f t="shared" si="21"/>
        <v>-650</v>
      </c>
      <c r="AI913" s="457"/>
      <c r="AJ913" s="481">
        <f t="shared" si="80"/>
        <v>0</v>
      </c>
    </row>
    <row r="914" customHeight="1" spans="1:36">
      <c r="A914" s="418">
        <v>45421</v>
      </c>
      <c r="B914" s="419">
        <v>58</v>
      </c>
      <c r="C914" s="419"/>
      <c r="D914" s="419"/>
      <c r="E914" s="419">
        <v>2867</v>
      </c>
      <c r="F914" s="419"/>
      <c r="G914" s="419">
        <v>369218</v>
      </c>
      <c r="H914" s="419" t="s">
        <v>1001</v>
      </c>
      <c r="I914" s="419" t="s">
        <v>45</v>
      </c>
      <c r="J914" s="419"/>
      <c r="K914" s="419"/>
      <c r="L914" s="419" t="s">
        <v>189</v>
      </c>
      <c r="M914" s="435">
        <v>650</v>
      </c>
      <c r="Q914" s="435">
        <f t="shared" si="85"/>
        <v>650</v>
      </c>
      <c r="AC914" s="435">
        <f t="shared" si="21"/>
        <v>-650</v>
      </c>
      <c r="AI914" s="457"/>
      <c r="AJ914" s="481">
        <f t="shared" si="80"/>
        <v>0</v>
      </c>
    </row>
    <row r="915" customHeight="1" spans="1:36">
      <c r="A915" s="418">
        <v>45421</v>
      </c>
      <c r="B915" s="419">
        <v>58</v>
      </c>
      <c r="C915" s="419"/>
      <c r="D915" s="419"/>
      <c r="E915" s="419">
        <v>2868</v>
      </c>
      <c r="F915" s="419"/>
      <c r="G915" s="419">
        <v>369210</v>
      </c>
      <c r="H915" s="419" t="s">
        <v>1001</v>
      </c>
      <c r="I915" s="419" t="s">
        <v>45</v>
      </c>
      <c r="J915" s="419"/>
      <c r="K915" s="419"/>
      <c r="L915" s="419" t="s">
        <v>189</v>
      </c>
      <c r="M915" s="435">
        <v>650</v>
      </c>
      <c r="Q915" s="435">
        <f t="shared" si="85"/>
        <v>650</v>
      </c>
      <c r="AC915" s="435">
        <f t="shared" si="21"/>
        <v>-650</v>
      </c>
      <c r="AI915" s="457"/>
      <c r="AJ915" s="481">
        <f t="shared" si="80"/>
        <v>0</v>
      </c>
    </row>
    <row r="916" customHeight="1" spans="1:36">
      <c r="A916" s="418">
        <v>45421</v>
      </c>
      <c r="B916" s="419">
        <v>58</v>
      </c>
      <c r="C916" s="419"/>
      <c r="D916" s="419"/>
      <c r="E916" s="419">
        <v>2869</v>
      </c>
      <c r="F916" s="419"/>
      <c r="G916" s="419">
        <v>373940</v>
      </c>
      <c r="H916" s="419" t="s">
        <v>1001</v>
      </c>
      <c r="I916" s="419" t="s">
        <v>45</v>
      </c>
      <c r="J916" s="419"/>
      <c r="K916" s="419"/>
      <c r="L916" s="419" t="s">
        <v>189</v>
      </c>
      <c r="M916" s="435">
        <v>650</v>
      </c>
      <c r="Q916" s="435">
        <f t="shared" si="85"/>
        <v>650</v>
      </c>
      <c r="AC916" s="435">
        <f t="shared" si="21"/>
        <v>-650</v>
      </c>
      <c r="AI916" s="457"/>
      <c r="AJ916" s="481">
        <f t="shared" si="80"/>
        <v>0</v>
      </c>
    </row>
    <row r="917" customHeight="1" spans="1:36">
      <c r="A917" s="418">
        <v>45421</v>
      </c>
      <c r="B917" s="419">
        <v>58</v>
      </c>
      <c r="C917" s="419"/>
      <c r="D917" s="419"/>
      <c r="E917" s="419">
        <v>2870</v>
      </c>
      <c r="F917" s="419"/>
      <c r="G917" s="419">
        <v>369216</v>
      </c>
      <c r="H917" s="419" t="s">
        <v>1001</v>
      </c>
      <c r="I917" s="419" t="s">
        <v>45</v>
      </c>
      <c r="J917" s="419"/>
      <c r="K917" s="419"/>
      <c r="L917" s="419" t="s">
        <v>189</v>
      </c>
      <c r="M917" s="435">
        <v>650</v>
      </c>
      <c r="Q917" s="435">
        <f t="shared" si="85"/>
        <v>650</v>
      </c>
      <c r="AC917" s="435">
        <f t="shared" si="21"/>
        <v>-650</v>
      </c>
      <c r="AI917" s="457"/>
      <c r="AJ917" s="481">
        <f t="shared" si="80"/>
        <v>0</v>
      </c>
    </row>
    <row r="918" customHeight="1" spans="1:36">
      <c r="A918" s="418">
        <v>45421</v>
      </c>
      <c r="B918" s="419">
        <v>58</v>
      </c>
      <c r="C918" s="419"/>
      <c r="D918" s="419"/>
      <c r="E918" s="419">
        <v>2871</v>
      </c>
      <c r="F918" s="419"/>
      <c r="G918" s="419">
        <v>369209</v>
      </c>
      <c r="H918" s="419" t="s">
        <v>1001</v>
      </c>
      <c r="I918" s="419" t="s">
        <v>45</v>
      </c>
      <c r="J918" s="419"/>
      <c r="K918" s="419"/>
      <c r="L918" s="419" t="s">
        <v>189</v>
      </c>
      <c r="M918" s="435">
        <v>650</v>
      </c>
      <c r="Q918" s="435">
        <f t="shared" si="85"/>
        <v>650</v>
      </c>
      <c r="AC918" s="435">
        <f t="shared" si="21"/>
        <v>-650</v>
      </c>
      <c r="AI918" s="457"/>
      <c r="AJ918" s="481">
        <f t="shared" si="80"/>
        <v>0</v>
      </c>
    </row>
    <row r="919" customHeight="1" spans="1:36">
      <c r="A919" s="418">
        <v>45421</v>
      </c>
      <c r="B919" s="419">
        <v>58</v>
      </c>
      <c r="C919" s="419"/>
      <c r="D919" s="419"/>
      <c r="E919" s="419">
        <v>2872</v>
      </c>
      <c r="F919" s="419"/>
      <c r="G919" s="419">
        <v>362642</v>
      </c>
      <c r="H919" s="419" t="s">
        <v>1001</v>
      </c>
      <c r="I919" s="419" t="s">
        <v>45</v>
      </c>
      <c r="J919" s="419"/>
      <c r="K919" s="419"/>
      <c r="L919" s="419" t="s">
        <v>189</v>
      </c>
      <c r="M919" s="435">
        <v>4150</v>
      </c>
      <c r="Q919" s="435">
        <f t="shared" si="85"/>
        <v>4150</v>
      </c>
      <c r="AC919" s="435">
        <f t="shared" si="21"/>
        <v>-4150</v>
      </c>
      <c r="AI919" s="457"/>
      <c r="AJ919" s="481">
        <f t="shared" si="80"/>
        <v>0</v>
      </c>
    </row>
    <row r="920" customHeight="1" spans="1:36">
      <c r="A920" s="418">
        <v>45421</v>
      </c>
      <c r="B920" s="419">
        <v>955</v>
      </c>
      <c r="C920" s="419"/>
      <c r="D920" s="419"/>
      <c r="E920" s="420">
        <v>729227</v>
      </c>
      <c r="F920" s="419"/>
      <c r="G920" s="419">
        <v>373001</v>
      </c>
      <c r="H920" s="419" t="s">
        <v>1002</v>
      </c>
      <c r="I920" s="419" t="s">
        <v>275</v>
      </c>
      <c r="J920" s="419"/>
      <c r="K920" s="419"/>
      <c r="L920" s="419" t="s">
        <v>1003</v>
      </c>
      <c r="M920" s="435">
        <v>350</v>
      </c>
      <c r="N920" s="435"/>
      <c r="O920" s="435"/>
      <c r="P920" s="435"/>
      <c r="Q920" s="435">
        <f t="shared" si="85"/>
        <v>250</v>
      </c>
      <c r="R920" s="435"/>
      <c r="S920" s="435"/>
      <c r="T920" s="435"/>
      <c r="U920" s="435"/>
      <c r="V920" s="435"/>
      <c r="W920" s="435"/>
      <c r="X920" s="435"/>
      <c r="Y920" s="435"/>
      <c r="Z920" s="435"/>
      <c r="AA920" s="435"/>
      <c r="AB920" s="435"/>
      <c r="AC920" s="435">
        <f t="shared" si="21"/>
        <v>-350</v>
      </c>
      <c r="AD920" s="435"/>
      <c r="AE920" s="435">
        <v>100</v>
      </c>
      <c r="AI920" s="457"/>
      <c r="AJ920" s="481">
        <f t="shared" si="80"/>
        <v>0</v>
      </c>
    </row>
    <row r="921" customHeight="1" spans="1:36">
      <c r="A921" s="418">
        <v>45421</v>
      </c>
      <c r="B921" s="419">
        <v>955</v>
      </c>
      <c r="C921" s="419"/>
      <c r="D921" s="419"/>
      <c r="E921" s="420">
        <v>729228</v>
      </c>
      <c r="F921" s="419"/>
      <c r="G921" s="419">
        <v>373000</v>
      </c>
      <c r="H921" s="419" t="s">
        <v>1004</v>
      </c>
      <c r="I921" s="419" t="s">
        <v>275</v>
      </c>
      <c r="J921" s="419"/>
      <c r="K921" s="419"/>
      <c r="L921" s="419" t="s">
        <v>1003</v>
      </c>
      <c r="M921" s="435">
        <v>350</v>
      </c>
      <c r="N921" s="435"/>
      <c r="O921" s="435"/>
      <c r="P921" s="435"/>
      <c r="Q921" s="435">
        <f t="shared" si="85"/>
        <v>250</v>
      </c>
      <c r="R921" s="435"/>
      <c r="S921" s="435"/>
      <c r="T921" s="435"/>
      <c r="U921" s="435"/>
      <c r="V921" s="435"/>
      <c r="W921" s="435"/>
      <c r="X921" s="435"/>
      <c r="Y921" s="435"/>
      <c r="Z921" s="435"/>
      <c r="AA921" s="435"/>
      <c r="AB921" s="435"/>
      <c r="AC921" s="435">
        <f t="shared" si="21"/>
        <v>-350</v>
      </c>
      <c r="AD921" s="435"/>
      <c r="AE921" s="435">
        <v>100</v>
      </c>
      <c r="AI921" s="457"/>
      <c r="AJ921" s="481">
        <f t="shared" si="80"/>
        <v>0</v>
      </c>
    </row>
    <row r="922" customHeight="1" spans="1:36">
      <c r="A922" s="418">
        <v>45421</v>
      </c>
      <c r="B922" s="419">
        <v>955</v>
      </c>
      <c r="C922" s="419"/>
      <c r="D922" s="419"/>
      <c r="E922" s="420">
        <v>729229</v>
      </c>
      <c r="F922" s="419"/>
      <c r="G922" s="419">
        <v>372999</v>
      </c>
      <c r="H922" s="419" t="s">
        <v>1005</v>
      </c>
      <c r="I922" s="419" t="s">
        <v>275</v>
      </c>
      <c r="J922" s="419"/>
      <c r="K922" s="419"/>
      <c r="L922" s="419" t="s">
        <v>1003</v>
      </c>
      <c r="M922" s="435">
        <v>350</v>
      </c>
      <c r="N922" s="435"/>
      <c r="O922" s="435"/>
      <c r="P922" s="435"/>
      <c r="Q922" s="435">
        <f t="shared" si="85"/>
        <v>250</v>
      </c>
      <c r="R922" s="435"/>
      <c r="S922" s="435"/>
      <c r="T922" s="435"/>
      <c r="U922" s="435"/>
      <c r="V922" s="435"/>
      <c r="W922" s="435"/>
      <c r="X922" s="435"/>
      <c r="Y922" s="435"/>
      <c r="Z922" s="435"/>
      <c r="AA922" s="435"/>
      <c r="AB922" s="435"/>
      <c r="AC922" s="435">
        <f t="shared" si="21"/>
        <v>-350</v>
      </c>
      <c r="AD922" s="435"/>
      <c r="AE922" s="435">
        <v>100</v>
      </c>
      <c r="AI922" s="457"/>
      <c r="AJ922" s="481">
        <f t="shared" si="80"/>
        <v>0</v>
      </c>
    </row>
    <row r="923" customHeight="1" spans="1:36">
      <c r="A923" s="418">
        <v>45421</v>
      </c>
      <c r="B923" s="419">
        <v>955</v>
      </c>
      <c r="C923" s="419"/>
      <c r="D923" s="419"/>
      <c r="E923" s="420">
        <v>729230</v>
      </c>
      <c r="F923" s="419"/>
      <c r="G923" s="419">
        <v>373008</v>
      </c>
      <c r="H923" s="419" t="s">
        <v>1006</v>
      </c>
      <c r="I923" s="419" t="s">
        <v>275</v>
      </c>
      <c r="J923" s="419"/>
      <c r="K923" s="419"/>
      <c r="L923" s="419" t="s">
        <v>1003</v>
      </c>
      <c r="M923" s="435">
        <v>350</v>
      </c>
      <c r="N923" s="435"/>
      <c r="O923" s="435"/>
      <c r="P923" s="435"/>
      <c r="Q923" s="435">
        <f t="shared" si="85"/>
        <v>250</v>
      </c>
      <c r="R923" s="435"/>
      <c r="S923" s="435"/>
      <c r="T923" s="435"/>
      <c r="U923" s="435"/>
      <c r="V923" s="435"/>
      <c r="W923" s="435"/>
      <c r="X923" s="435"/>
      <c r="Y923" s="435"/>
      <c r="Z923" s="435"/>
      <c r="AA923" s="435"/>
      <c r="AB923" s="435"/>
      <c r="AC923" s="435">
        <f t="shared" si="21"/>
        <v>-350</v>
      </c>
      <c r="AD923" s="435"/>
      <c r="AE923" s="435">
        <v>100</v>
      </c>
      <c r="AI923" s="457"/>
      <c r="AJ923" s="481">
        <f t="shared" si="80"/>
        <v>0</v>
      </c>
    </row>
    <row r="924" customHeight="1" spans="1:36">
      <c r="A924" s="418">
        <v>45421</v>
      </c>
      <c r="B924" s="419">
        <v>955</v>
      </c>
      <c r="C924" s="419"/>
      <c r="D924" s="419"/>
      <c r="E924" s="420">
        <v>729231</v>
      </c>
      <c r="F924" s="419"/>
      <c r="G924" s="419">
        <v>373020</v>
      </c>
      <c r="H924" s="419" t="s">
        <v>1007</v>
      </c>
      <c r="I924" s="419" t="s">
        <v>275</v>
      </c>
      <c r="J924" s="419"/>
      <c r="K924" s="419"/>
      <c r="L924" s="419" t="s">
        <v>1003</v>
      </c>
      <c r="M924" s="435">
        <v>350</v>
      </c>
      <c r="N924" s="435"/>
      <c r="O924" s="435"/>
      <c r="P924" s="435"/>
      <c r="Q924" s="435">
        <f t="shared" si="85"/>
        <v>250</v>
      </c>
      <c r="R924" s="435"/>
      <c r="S924" s="435"/>
      <c r="T924" s="435"/>
      <c r="U924" s="435"/>
      <c r="V924" s="435"/>
      <c r="W924" s="435"/>
      <c r="X924" s="435"/>
      <c r="Y924" s="435"/>
      <c r="Z924" s="435"/>
      <c r="AA924" s="435"/>
      <c r="AB924" s="435"/>
      <c r="AC924" s="435">
        <f t="shared" si="21"/>
        <v>-350</v>
      </c>
      <c r="AD924" s="435"/>
      <c r="AE924" s="435">
        <v>100</v>
      </c>
      <c r="AI924" s="457"/>
      <c r="AJ924" s="481">
        <f t="shared" si="80"/>
        <v>0</v>
      </c>
    </row>
    <row r="925" customHeight="1" spans="1:36">
      <c r="A925" s="418">
        <v>45421</v>
      </c>
      <c r="B925" s="419">
        <v>955</v>
      </c>
      <c r="C925" s="419"/>
      <c r="D925" s="419"/>
      <c r="E925" s="420">
        <v>729232</v>
      </c>
      <c r="F925" s="419"/>
      <c r="G925" s="419">
        <v>373023</v>
      </c>
      <c r="H925" s="419" t="s">
        <v>1008</v>
      </c>
      <c r="I925" s="419" t="s">
        <v>275</v>
      </c>
      <c r="J925" s="419"/>
      <c r="K925" s="419"/>
      <c r="L925" s="419" t="s">
        <v>1003</v>
      </c>
      <c r="M925" s="435">
        <v>350</v>
      </c>
      <c r="N925" s="435"/>
      <c r="O925" s="435"/>
      <c r="P925" s="435"/>
      <c r="Q925" s="435">
        <f t="shared" si="85"/>
        <v>250</v>
      </c>
      <c r="R925" s="435"/>
      <c r="S925" s="435"/>
      <c r="T925" s="435"/>
      <c r="U925" s="435"/>
      <c r="V925" s="435"/>
      <c r="W925" s="435"/>
      <c r="X925" s="435"/>
      <c r="Y925" s="435"/>
      <c r="Z925" s="435"/>
      <c r="AA925" s="435"/>
      <c r="AB925" s="435"/>
      <c r="AC925" s="435">
        <f t="shared" si="21"/>
        <v>-350</v>
      </c>
      <c r="AD925" s="435"/>
      <c r="AE925" s="435">
        <v>100</v>
      </c>
      <c r="AI925" s="457"/>
      <c r="AJ925" s="481">
        <f t="shared" si="80"/>
        <v>0</v>
      </c>
    </row>
    <row r="926" customHeight="1" spans="1:57">
      <c r="A926" s="418">
        <v>45421</v>
      </c>
      <c r="B926" s="419">
        <v>955</v>
      </c>
      <c r="C926" s="419"/>
      <c r="D926" s="419"/>
      <c r="E926" s="420">
        <v>729233</v>
      </c>
      <c r="F926" s="419"/>
      <c r="G926" s="419">
        <v>373011</v>
      </c>
      <c r="H926" s="419" t="s">
        <v>1009</v>
      </c>
      <c r="I926" s="419" t="s">
        <v>275</v>
      </c>
      <c r="J926" s="419"/>
      <c r="K926" s="419"/>
      <c r="L926" s="419" t="s">
        <v>1003</v>
      </c>
      <c r="M926" s="435">
        <v>350</v>
      </c>
      <c r="N926" s="435"/>
      <c r="O926" s="435"/>
      <c r="P926" s="435"/>
      <c r="Q926" s="435">
        <f t="shared" si="85"/>
        <v>250</v>
      </c>
      <c r="R926" s="435"/>
      <c r="S926" s="435"/>
      <c r="T926" s="435"/>
      <c r="U926" s="435"/>
      <c r="V926" s="435"/>
      <c r="W926" s="435"/>
      <c r="X926" s="435"/>
      <c r="Y926" s="435"/>
      <c r="Z926" s="435"/>
      <c r="AA926" s="435"/>
      <c r="AB926" s="435"/>
      <c r="AC926" s="435">
        <f t="shared" si="21"/>
        <v>-350</v>
      </c>
      <c r="AD926" s="435"/>
      <c r="AE926" s="435">
        <v>100</v>
      </c>
      <c r="AI926" s="457"/>
      <c r="AJ926" s="481">
        <f t="shared" si="80"/>
        <v>0</v>
      </c>
      <c r="AK926" s="491"/>
      <c r="AL926" s="491"/>
      <c r="AM926" s="491"/>
      <c r="AN926" s="491"/>
      <c r="AO926" s="491"/>
      <c r="AP926" s="491"/>
      <c r="AQ926" s="491"/>
      <c r="AR926" s="491"/>
      <c r="AS926" s="491"/>
      <c r="AT926" s="491"/>
      <c r="AU926" s="491"/>
      <c r="AV926" s="491"/>
      <c r="AW926" s="491"/>
      <c r="AX926" s="491"/>
      <c r="AY926" s="491"/>
      <c r="AZ926" s="491"/>
      <c r="BA926" s="491"/>
      <c r="BB926" s="491"/>
      <c r="BC926" s="491"/>
      <c r="BD926" s="491"/>
      <c r="BE926" s="491"/>
    </row>
    <row r="927" customHeight="1" spans="1:36">
      <c r="A927" s="418">
        <v>45421</v>
      </c>
      <c r="B927" s="419">
        <v>955</v>
      </c>
      <c r="C927" s="419"/>
      <c r="D927" s="419"/>
      <c r="E927" s="420">
        <v>729234</v>
      </c>
      <c r="F927" s="419"/>
      <c r="G927" s="419">
        <v>373518</v>
      </c>
      <c r="H927" s="419" t="s">
        <v>1010</v>
      </c>
      <c r="I927" s="419" t="s">
        <v>275</v>
      </c>
      <c r="J927" s="419"/>
      <c r="K927" s="419"/>
      <c r="L927" s="419" t="s">
        <v>1003</v>
      </c>
      <c r="M927" s="435">
        <v>350</v>
      </c>
      <c r="N927" s="435"/>
      <c r="O927" s="435"/>
      <c r="P927" s="435"/>
      <c r="Q927" s="435">
        <f t="shared" si="85"/>
        <v>250</v>
      </c>
      <c r="R927" s="435"/>
      <c r="S927" s="435"/>
      <c r="T927" s="435"/>
      <c r="U927" s="435"/>
      <c r="V927" s="435"/>
      <c r="W927" s="435"/>
      <c r="X927" s="435"/>
      <c r="Y927" s="435"/>
      <c r="Z927" s="435"/>
      <c r="AA927" s="435"/>
      <c r="AB927" s="435"/>
      <c r="AC927" s="435">
        <f t="shared" si="21"/>
        <v>-350</v>
      </c>
      <c r="AD927" s="435"/>
      <c r="AE927" s="435">
        <v>100</v>
      </c>
      <c r="AI927" s="457"/>
      <c r="AJ927" s="481">
        <f t="shared" si="80"/>
        <v>0</v>
      </c>
    </row>
    <row r="928" customHeight="1" spans="1:36">
      <c r="A928" s="418">
        <v>45421</v>
      </c>
      <c r="B928" s="419">
        <v>955</v>
      </c>
      <c r="C928" s="419"/>
      <c r="D928" s="419"/>
      <c r="E928" s="420">
        <v>729235</v>
      </c>
      <c r="F928" s="419"/>
      <c r="G928" s="419">
        <v>373010</v>
      </c>
      <c r="H928" s="419" t="s">
        <v>1011</v>
      </c>
      <c r="I928" s="419" t="s">
        <v>275</v>
      </c>
      <c r="J928" s="419"/>
      <c r="K928" s="419"/>
      <c r="L928" s="419" t="s">
        <v>1003</v>
      </c>
      <c r="M928" s="435">
        <v>350</v>
      </c>
      <c r="N928" s="435"/>
      <c r="O928" s="435"/>
      <c r="P928" s="435"/>
      <c r="Q928" s="435">
        <f t="shared" si="85"/>
        <v>250</v>
      </c>
      <c r="R928" s="435"/>
      <c r="S928" s="435"/>
      <c r="T928" s="435"/>
      <c r="U928" s="435"/>
      <c r="V928" s="435"/>
      <c r="W928" s="435"/>
      <c r="X928" s="435"/>
      <c r="Y928" s="435"/>
      <c r="Z928" s="435"/>
      <c r="AA928" s="435"/>
      <c r="AB928" s="435"/>
      <c r="AC928" s="435">
        <f t="shared" si="21"/>
        <v>-350</v>
      </c>
      <c r="AD928" s="435"/>
      <c r="AE928" s="435">
        <v>100</v>
      </c>
      <c r="AI928" s="457"/>
      <c r="AJ928" s="481">
        <f t="shared" si="80"/>
        <v>0</v>
      </c>
    </row>
    <row r="929" customHeight="1" spans="1:57">
      <c r="A929" s="418">
        <v>45421</v>
      </c>
      <c r="B929" s="419">
        <v>955</v>
      </c>
      <c r="C929" s="419"/>
      <c r="D929" s="419"/>
      <c r="E929" s="420">
        <v>729236</v>
      </c>
      <c r="F929" s="419"/>
      <c r="G929" s="419">
        <v>373003</v>
      </c>
      <c r="H929" s="419" t="s">
        <v>1012</v>
      </c>
      <c r="I929" s="419" t="s">
        <v>275</v>
      </c>
      <c r="J929" s="419"/>
      <c r="K929" s="419"/>
      <c r="L929" s="419" t="s">
        <v>1003</v>
      </c>
      <c r="M929" s="435">
        <v>350</v>
      </c>
      <c r="N929" s="435"/>
      <c r="O929" s="435"/>
      <c r="P929" s="435"/>
      <c r="Q929" s="435">
        <f t="shared" si="85"/>
        <v>250</v>
      </c>
      <c r="R929" s="435"/>
      <c r="S929" s="435"/>
      <c r="T929" s="435"/>
      <c r="U929" s="435"/>
      <c r="V929" s="435"/>
      <c r="W929" s="435"/>
      <c r="X929" s="435"/>
      <c r="Y929" s="435"/>
      <c r="Z929" s="435"/>
      <c r="AA929" s="435"/>
      <c r="AB929" s="435"/>
      <c r="AC929" s="435">
        <f t="shared" si="21"/>
        <v>-350</v>
      </c>
      <c r="AD929" s="435"/>
      <c r="AE929" s="435">
        <v>100</v>
      </c>
      <c r="AI929" s="457"/>
      <c r="AJ929" s="481">
        <f t="shared" si="80"/>
        <v>0</v>
      </c>
      <c r="AK929" s="491"/>
      <c r="AL929" s="491"/>
      <c r="AM929" s="491"/>
      <c r="AN929" s="491"/>
      <c r="AO929" s="491"/>
      <c r="AP929" s="491"/>
      <c r="AQ929" s="491"/>
      <c r="AR929" s="491"/>
      <c r="AS929" s="491"/>
      <c r="AT929" s="491"/>
      <c r="AU929" s="491"/>
      <c r="AV929" s="491"/>
      <c r="AW929" s="491"/>
      <c r="AX929" s="491"/>
      <c r="AY929" s="491"/>
      <c r="AZ929" s="491"/>
      <c r="BA929" s="491"/>
      <c r="BB929" s="491"/>
      <c r="BC929" s="491"/>
      <c r="BD929" s="491"/>
      <c r="BE929" s="491"/>
    </row>
    <row r="930" customHeight="1" spans="1:36">
      <c r="A930" s="418">
        <v>45421</v>
      </c>
      <c r="B930" s="419">
        <v>955</v>
      </c>
      <c r="C930" s="419"/>
      <c r="D930" s="419"/>
      <c r="E930" s="420">
        <v>729237</v>
      </c>
      <c r="F930" s="419"/>
      <c r="G930" s="419">
        <v>373897</v>
      </c>
      <c r="H930" s="419" t="s">
        <v>1013</v>
      </c>
      <c r="I930" s="419" t="s">
        <v>275</v>
      </c>
      <c r="J930" s="419"/>
      <c r="K930" s="419"/>
      <c r="L930" s="419" t="s">
        <v>1003</v>
      </c>
      <c r="M930" s="435">
        <v>350</v>
      </c>
      <c r="N930" s="435"/>
      <c r="O930" s="435"/>
      <c r="P930" s="435"/>
      <c r="Q930" s="435">
        <f t="shared" si="85"/>
        <v>250</v>
      </c>
      <c r="R930" s="435"/>
      <c r="S930" s="435"/>
      <c r="T930" s="435"/>
      <c r="U930" s="435"/>
      <c r="V930" s="435"/>
      <c r="W930" s="435"/>
      <c r="X930" s="435"/>
      <c r="Y930" s="435"/>
      <c r="Z930" s="435"/>
      <c r="AA930" s="435"/>
      <c r="AB930" s="435"/>
      <c r="AC930" s="435">
        <f t="shared" si="21"/>
        <v>-350</v>
      </c>
      <c r="AD930" s="435"/>
      <c r="AE930" s="435">
        <v>100</v>
      </c>
      <c r="AI930" s="457"/>
      <c r="AJ930" s="481">
        <f t="shared" si="80"/>
        <v>0</v>
      </c>
    </row>
    <row r="931" customHeight="1" spans="1:57">
      <c r="A931" s="418">
        <v>45421</v>
      </c>
      <c r="B931" s="419">
        <v>955</v>
      </c>
      <c r="C931" s="419"/>
      <c r="D931" s="419"/>
      <c r="E931" s="420">
        <v>729238</v>
      </c>
      <c r="F931" s="419"/>
      <c r="G931" s="419">
        <v>372987</v>
      </c>
      <c r="H931" s="419" t="s">
        <v>1014</v>
      </c>
      <c r="I931" s="419" t="s">
        <v>275</v>
      </c>
      <c r="J931" s="419"/>
      <c r="K931" s="419"/>
      <c r="L931" s="419" t="s">
        <v>1003</v>
      </c>
      <c r="M931" s="435">
        <v>350</v>
      </c>
      <c r="N931" s="435"/>
      <c r="O931" s="435"/>
      <c r="P931" s="435"/>
      <c r="Q931" s="435">
        <f t="shared" si="85"/>
        <v>250</v>
      </c>
      <c r="R931" s="435"/>
      <c r="S931" s="435"/>
      <c r="T931" s="435"/>
      <c r="U931" s="435"/>
      <c r="V931" s="435"/>
      <c r="W931" s="435"/>
      <c r="X931" s="435"/>
      <c r="Y931" s="435"/>
      <c r="Z931" s="435"/>
      <c r="AA931" s="435"/>
      <c r="AB931" s="435"/>
      <c r="AC931" s="435">
        <f t="shared" si="21"/>
        <v>-350</v>
      </c>
      <c r="AD931" s="435"/>
      <c r="AE931" s="435">
        <v>100</v>
      </c>
      <c r="AI931" s="457"/>
      <c r="AJ931" s="481">
        <f t="shared" si="80"/>
        <v>0</v>
      </c>
      <c r="AK931" s="491"/>
      <c r="AL931" s="491"/>
      <c r="AM931" s="491"/>
      <c r="AN931" s="491"/>
      <c r="AO931" s="491"/>
      <c r="AP931" s="491"/>
      <c r="AQ931" s="491"/>
      <c r="AR931" s="491"/>
      <c r="AS931" s="491"/>
      <c r="AT931" s="491"/>
      <c r="AU931" s="491"/>
      <c r="AV931" s="491"/>
      <c r="AW931" s="491"/>
      <c r="AX931" s="491"/>
      <c r="AY931" s="491"/>
      <c r="AZ931" s="491"/>
      <c r="BA931" s="491"/>
      <c r="BB931" s="491"/>
      <c r="BC931" s="491"/>
      <c r="BD931" s="491"/>
      <c r="BE931" s="491"/>
    </row>
    <row r="932" customHeight="1" spans="1:36">
      <c r="A932" s="418">
        <v>45421</v>
      </c>
      <c r="B932" s="419">
        <v>955</v>
      </c>
      <c r="C932" s="419"/>
      <c r="D932" s="419"/>
      <c r="E932" s="420">
        <v>729239</v>
      </c>
      <c r="F932" s="419"/>
      <c r="G932" s="419">
        <v>372994</v>
      </c>
      <c r="H932" s="419" t="s">
        <v>1015</v>
      </c>
      <c r="I932" s="419" t="s">
        <v>275</v>
      </c>
      <c r="J932" s="419"/>
      <c r="K932" s="419"/>
      <c r="L932" s="419" t="s">
        <v>1003</v>
      </c>
      <c r="M932" s="435">
        <v>350</v>
      </c>
      <c r="N932" s="435"/>
      <c r="O932" s="435"/>
      <c r="P932" s="435"/>
      <c r="Q932" s="435">
        <f t="shared" si="85"/>
        <v>250</v>
      </c>
      <c r="R932" s="435"/>
      <c r="S932" s="435"/>
      <c r="T932" s="435"/>
      <c r="U932" s="435"/>
      <c r="V932" s="435"/>
      <c r="W932" s="435"/>
      <c r="X932" s="435"/>
      <c r="Y932" s="435"/>
      <c r="Z932" s="435"/>
      <c r="AA932" s="435"/>
      <c r="AB932" s="435"/>
      <c r="AC932" s="435">
        <f t="shared" si="21"/>
        <v>-350</v>
      </c>
      <c r="AD932" s="435"/>
      <c r="AE932" s="435">
        <v>100</v>
      </c>
      <c r="AI932" s="457"/>
      <c r="AJ932" s="481">
        <f t="shared" si="80"/>
        <v>0</v>
      </c>
    </row>
    <row r="933" customHeight="1" spans="1:36">
      <c r="A933" s="418">
        <v>45421</v>
      </c>
      <c r="B933" s="419">
        <v>955</v>
      </c>
      <c r="C933" s="419"/>
      <c r="D933" s="419"/>
      <c r="E933" s="420">
        <v>729240</v>
      </c>
      <c r="F933" s="419"/>
      <c r="G933" s="419">
        <v>373004</v>
      </c>
      <c r="H933" s="419" t="s">
        <v>1016</v>
      </c>
      <c r="I933" s="419" t="s">
        <v>275</v>
      </c>
      <c r="J933" s="419"/>
      <c r="K933" s="419"/>
      <c r="L933" s="419" t="s">
        <v>1003</v>
      </c>
      <c r="M933" s="435">
        <v>350</v>
      </c>
      <c r="N933" s="435"/>
      <c r="O933" s="435"/>
      <c r="P933" s="435"/>
      <c r="Q933" s="435">
        <f t="shared" si="85"/>
        <v>250</v>
      </c>
      <c r="R933" s="435"/>
      <c r="S933" s="435"/>
      <c r="T933" s="435"/>
      <c r="U933" s="435"/>
      <c r="V933" s="435"/>
      <c r="W933" s="435"/>
      <c r="X933" s="435"/>
      <c r="Y933" s="435"/>
      <c r="Z933" s="435"/>
      <c r="AA933" s="435"/>
      <c r="AB933" s="435"/>
      <c r="AC933" s="435">
        <f t="shared" si="21"/>
        <v>-350</v>
      </c>
      <c r="AD933" s="435"/>
      <c r="AE933" s="435">
        <v>100</v>
      </c>
      <c r="AI933" s="457"/>
      <c r="AJ933" s="481">
        <f t="shared" si="80"/>
        <v>0</v>
      </c>
    </row>
    <row r="934" customHeight="1" spans="1:36">
      <c r="A934" s="418">
        <v>45421</v>
      </c>
      <c r="B934" s="419">
        <v>955</v>
      </c>
      <c r="C934" s="419"/>
      <c r="D934" s="419"/>
      <c r="E934" s="420">
        <v>729241</v>
      </c>
      <c r="F934" s="419"/>
      <c r="G934" s="419">
        <v>373015</v>
      </c>
      <c r="H934" s="419" t="s">
        <v>1017</v>
      </c>
      <c r="I934" s="419" t="s">
        <v>275</v>
      </c>
      <c r="J934" s="419"/>
      <c r="K934" s="419"/>
      <c r="L934" s="419" t="s">
        <v>1003</v>
      </c>
      <c r="M934" s="435">
        <v>350</v>
      </c>
      <c r="N934" s="435"/>
      <c r="O934" s="435"/>
      <c r="P934" s="435"/>
      <c r="Q934" s="435">
        <f t="shared" si="85"/>
        <v>250</v>
      </c>
      <c r="R934" s="435"/>
      <c r="S934" s="435"/>
      <c r="T934" s="435"/>
      <c r="U934" s="435"/>
      <c r="V934" s="435"/>
      <c r="W934" s="435"/>
      <c r="X934" s="435"/>
      <c r="Y934" s="435"/>
      <c r="Z934" s="435"/>
      <c r="AA934" s="435"/>
      <c r="AB934" s="435"/>
      <c r="AC934" s="435">
        <f t="shared" si="21"/>
        <v>-350</v>
      </c>
      <c r="AD934" s="435"/>
      <c r="AE934" s="435">
        <v>100</v>
      </c>
      <c r="AI934" s="457"/>
      <c r="AJ934" s="481">
        <f t="shared" si="80"/>
        <v>0</v>
      </c>
    </row>
    <row r="935" customHeight="1" spans="1:36">
      <c r="A935" s="418">
        <v>45421</v>
      </c>
      <c r="B935" s="419">
        <v>955</v>
      </c>
      <c r="C935" s="419"/>
      <c r="D935" s="419"/>
      <c r="E935" s="420">
        <v>729242</v>
      </c>
      <c r="F935" s="419"/>
      <c r="G935" s="419">
        <v>373517</v>
      </c>
      <c r="H935" s="419" t="s">
        <v>1018</v>
      </c>
      <c r="I935" s="419" t="s">
        <v>275</v>
      </c>
      <c r="J935" s="419"/>
      <c r="K935" s="419"/>
      <c r="L935" s="419" t="s">
        <v>1003</v>
      </c>
      <c r="M935" s="435">
        <v>700</v>
      </c>
      <c r="N935" s="435"/>
      <c r="O935" s="435"/>
      <c r="P935" s="435"/>
      <c r="Q935" s="435">
        <f t="shared" si="85"/>
        <v>500</v>
      </c>
      <c r="R935" s="435"/>
      <c r="S935" s="435"/>
      <c r="T935" s="435"/>
      <c r="U935" s="435"/>
      <c r="V935" s="435"/>
      <c r="W935" s="435"/>
      <c r="X935" s="435"/>
      <c r="Y935" s="435"/>
      <c r="Z935" s="435"/>
      <c r="AA935" s="435"/>
      <c r="AB935" s="435"/>
      <c r="AC935" s="435">
        <f t="shared" si="21"/>
        <v>-700</v>
      </c>
      <c r="AD935" s="435"/>
      <c r="AE935" s="435">
        <v>200</v>
      </c>
      <c r="AI935" s="457"/>
      <c r="AJ935" s="481">
        <f t="shared" si="80"/>
        <v>0</v>
      </c>
    </row>
    <row r="936" customHeight="1" spans="1:36">
      <c r="A936" s="418">
        <v>45421</v>
      </c>
      <c r="B936" s="419">
        <v>955</v>
      </c>
      <c r="C936" s="419"/>
      <c r="D936" s="419"/>
      <c r="E936" s="420">
        <v>729243</v>
      </c>
      <c r="F936" s="419"/>
      <c r="G936" s="419">
        <v>372992</v>
      </c>
      <c r="H936" s="419" t="s">
        <v>1019</v>
      </c>
      <c r="I936" s="419" t="s">
        <v>275</v>
      </c>
      <c r="J936" s="419"/>
      <c r="K936" s="419"/>
      <c r="L936" s="419" t="s">
        <v>1003</v>
      </c>
      <c r="M936" s="435">
        <v>350</v>
      </c>
      <c r="N936" s="435"/>
      <c r="O936" s="435"/>
      <c r="P936" s="435"/>
      <c r="Q936" s="435">
        <f t="shared" si="85"/>
        <v>250</v>
      </c>
      <c r="R936" s="435"/>
      <c r="S936" s="435"/>
      <c r="T936" s="435"/>
      <c r="U936" s="435"/>
      <c r="V936" s="435"/>
      <c r="W936" s="435"/>
      <c r="X936" s="435"/>
      <c r="Y936" s="435"/>
      <c r="Z936" s="435"/>
      <c r="AA936" s="435"/>
      <c r="AB936" s="435"/>
      <c r="AC936" s="435">
        <f t="shared" si="21"/>
        <v>-350</v>
      </c>
      <c r="AD936" s="435"/>
      <c r="AE936" s="435">
        <v>100</v>
      </c>
      <c r="AI936" s="457"/>
      <c r="AJ936" s="481">
        <f t="shared" si="80"/>
        <v>0</v>
      </c>
    </row>
    <row r="937" customHeight="1" spans="1:36">
      <c r="A937" s="418">
        <v>45421</v>
      </c>
      <c r="B937" s="419">
        <v>955</v>
      </c>
      <c r="C937" s="419"/>
      <c r="D937" s="419"/>
      <c r="E937" s="420">
        <v>729244</v>
      </c>
      <c r="F937" s="419"/>
      <c r="G937" s="419">
        <v>373537</v>
      </c>
      <c r="H937" s="419" t="s">
        <v>1020</v>
      </c>
      <c r="I937" s="419" t="s">
        <v>275</v>
      </c>
      <c r="J937" s="419"/>
      <c r="K937" s="419"/>
      <c r="L937" s="419" t="s">
        <v>1003</v>
      </c>
      <c r="M937" s="435">
        <v>350</v>
      </c>
      <c r="N937" s="435"/>
      <c r="O937" s="435"/>
      <c r="P937" s="435"/>
      <c r="Q937" s="435">
        <f t="shared" si="85"/>
        <v>250</v>
      </c>
      <c r="R937" s="435"/>
      <c r="S937" s="435"/>
      <c r="T937" s="435"/>
      <c r="U937" s="435"/>
      <c r="V937" s="435"/>
      <c r="W937" s="435"/>
      <c r="X937" s="435"/>
      <c r="Y937" s="435"/>
      <c r="Z937" s="435"/>
      <c r="AA937" s="435"/>
      <c r="AB937" s="435"/>
      <c r="AC937" s="435">
        <f t="shared" si="21"/>
        <v>-350</v>
      </c>
      <c r="AD937" s="435"/>
      <c r="AE937" s="435">
        <v>100</v>
      </c>
      <c r="AI937" s="457"/>
      <c r="AJ937" s="481">
        <f t="shared" si="80"/>
        <v>0</v>
      </c>
    </row>
    <row r="938" customHeight="1" spans="1:36">
      <c r="A938" s="418">
        <v>45421</v>
      </c>
      <c r="B938" s="419">
        <v>955</v>
      </c>
      <c r="C938" s="419"/>
      <c r="D938" s="419"/>
      <c r="E938" s="420">
        <v>729245</v>
      </c>
      <c r="F938" s="419"/>
      <c r="G938" s="419">
        <v>373006</v>
      </c>
      <c r="H938" s="419" t="s">
        <v>1021</v>
      </c>
      <c r="I938" s="419" t="s">
        <v>275</v>
      </c>
      <c r="J938" s="419"/>
      <c r="K938" s="419"/>
      <c r="L938" s="419" t="s">
        <v>1003</v>
      </c>
      <c r="M938" s="435">
        <v>350</v>
      </c>
      <c r="N938" s="435"/>
      <c r="O938" s="435"/>
      <c r="P938" s="435"/>
      <c r="Q938" s="435">
        <f t="shared" si="85"/>
        <v>250</v>
      </c>
      <c r="R938" s="435"/>
      <c r="S938" s="435"/>
      <c r="T938" s="435"/>
      <c r="U938" s="435"/>
      <c r="V938" s="435"/>
      <c r="W938" s="435"/>
      <c r="X938" s="435"/>
      <c r="Y938" s="435"/>
      <c r="Z938" s="435"/>
      <c r="AA938" s="435"/>
      <c r="AB938" s="435"/>
      <c r="AC938" s="435">
        <f t="shared" si="21"/>
        <v>-350</v>
      </c>
      <c r="AD938" s="435"/>
      <c r="AE938" s="435">
        <v>100</v>
      </c>
      <c r="AI938" s="457"/>
      <c r="AJ938" s="481">
        <f t="shared" si="80"/>
        <v>0</v>
      </c>
    </row>
    <row r="939" customHeight="1" spans="1:36">
      <c r="A939" s="418">
        <v>45421</v>
      </c>
      <c r="B939" s="419">
        <v>955</v>
      </c>
      <c r="C939" s="419"/>
      <c r="D939" s="419"/>
      <c r="E939" s="420">
        <v>729246</v>
      </c>
      <c r="F939" s="419"/>
      <c r="G939" s="419">
        <v>372998</v>
      </c>
      <c r="H939" s="419" t="s">
        <v>1022</v>
      </c>
      <c r="I939" s="419" t="s">
        <v>275</v>
      </c>
      <c r="J939" s="419"/>
      <c r="K939" s="419"/>
      <c r="L939" s="419" t="s">
        <v>1003</v>
      </c>
      <c r="M939" s="435">
        <v>750</v>
      </c>
      <c r="N939" s="435"/>
      <c r="O939" s="435"/>
      <c r="P939" s="435"/>
      <c r="Q939" s="435">
        <f t="shared" si="85"/>
        <v>450</v>
      </c>
      <c r="R939" s="435"/>
      <c r="S939" s="435"/>
      <c r="T939" s="435"/>
      <c r="U939" s="435"/>
      <c r="V939" s="435"/>
      <c r="W939" s="435"/>
      <c r="X939" s="435"/>
      <c r="Y939" s="435"/>
      <c r="Z939" s="435"/>
      <c r="AA939" s="435"/>
      <c r="AB939" s="435"/>
      <c r="AC939" s="435">
        <f t="shared" si="21"/>
        <v>-750</v>
      </c>
      <c r="AD939" s="435"/>
      <c r="AE939" s="435">
        <v>300</v>
      </c>
      <c r="AI939" s="457"/>
      <c r="AJ939" s="481">
        <f t="shared" si="80"/>
        <v>0</v>
      </c>
    </row>
    <row r="940" customHeight="1" spans="1:57">
      <c r="A940" s="418">
        <v>45421</v>
      </c>
      <c r="B940" s="419">
        <v>955</v>
      </c>
      <c r="C940" s="419"/>
      <c r="D940" s="419"/>
      <c r="E940" s="420">
        <v>729247</v>
      </c>
      <c r="F940" s="419"/>
      <c r="G940" s="419">
        <v>372995</v>
      </c>
      <c r="H940" s="419" t="s">
        <v>1023</v>
      </c>
      <c r="I940" s="419" t="s">
        <v>275</v>
      </c>
      <c r="J940" s="419"/>
      <c r="K940" s="419"/>
      <c r="L940" s="419" t="s">
        <v>1003</v>
      </c>
      <c r="M940" s="435">
        <v>350</v>
      </c>
      <c r="N940" s="435"/>
      <c r="O940" s="435"/>
      <c r="P940" s="435"/>
      <c r="Q940" s="435">
        <f t="shared" si="85"/>
        <v>250</v>
      </c>
      <c r="R940" s="435"/>
      <c r="S940" s="435"/>
      <c r="T940" s="435"/>
      <c r="U940" s="435"/>
      <c r="V940" s="435"/>
      <c r="W940" s="435"/>
      <c r="X940" s="435"/>
      <c r="Y940" s="435"/>
      <c r="Z940" s="435"/>
      <c r="AA940" s="435"/>
      <c r="AB940" s="435"/>
      <c r="AC940" s="435">
        <f t="shared" si="21"/>
        <v>-350</v>
      </c>
      <c r="AD940" s="435"/>
      <c r="AE940" s="435">
        <v>100</v>
      </c>
      <c r="AI940" s="457"/>
      <c r="AJ940" s="481">
        <f t="shared" si="80"/>
        <v>0</v>
      </c>
      <c r="AK940" s="491"/>
      <c r="AL940" s="491"/>
      <c r="AM940" s="491"/>
      <c r="AN940" s="491"/>
      <c r="AO940" s="491"/>
      <c r="AP940" s="491"/>
      <c r="AQ940" s="491"/>
      <c r="AR940" s="491"/>
      <c r="AS940" s="491"/>
      <c r="AT940" s="491"/>
      <c r="AU940" s="491"/>
      <c r="AV940" s="491"/>
      <c r="AW940" s="491"/>
      <c r="AX940" s="491"/>
      <c r="AY940" s="491"/>
      <c r="AZ940" s="491"/>
      <c r="BA940" s="491"/>
      <c r="BB940" s="491"/>
      <c r="BC940" s="491"/>
      <c r="BD940" s="491"/>
      <c r="BE940" s="491"/>
    </row>
    <row r="941" customHeight="1" spans="1:36">
      <c r="A941" s="418">
        <v>45421</v>
      </c>
      <c r="B941" s="419">
        <v>955</v>
      </c>
      <c r="C941" s="419"/>
      <c r="D941" s="419"/>
      <c r="E941" s="420">
        <v>729248</v>
      </c>
      <c r="F941" s="419"/>
      <c r="G941" s="419">
        <v>373012</v>
      </c>
      <c r="H941" s="419" t="s">
        <v>1024</v>
      </c>
      <c r="I941" s="419" t="s">
        <v>275</v>
      </c>
      <c r="J941" s="419"/>
      <c r="K941" s="419"/>
      <c r="L941" s="419" t="s">
        <v>1003</v>
      </c>
      <c r="M941" s="435">
        <v>350</v>
      </c>
      <c r="N941" s="435"/>
      <c r="O941" s="435"/>
      <c r="P941" s="435"/>
      <c r="Q941" s="435">
        <f t="shared" si="85"/>
        <v>250</v>
      </c>
      <c r="R941" s="435"/>
      <c r="S941" s="435"/>
      <c r="T941" s="435"/>
      <c r="U941" s="435"/>
      <c r="V941" s="435"/>
      <c r="W941" s="435"/>
      <c r="X941" s="435"/>
      <c r="Y941" s="435"/>
      <c r="Z941" s="435"/>
      <c r="AA941" s="435"/>
      <c r="AB941" s="435"/>
      <c r="AC941" s="435">
        <f t="shared" si="21"/>
        <v>-350</v>
      </c>
      <c r="AD941" s="435"/>
      <c r="AE941" s="435">
        <v>100</v>
      </c>
      <c r="AI941" s="457"/>
      <c r="AJ941" s="481">
        <f t="shared" si="80"/>
        <v>0</v>
      </c>
    </row>
    <row r="942" customHeight="1" spans="1:36">
      <c r="A942" s="418">
        <v>45421</v>
      </c>
      <c r="B942" s="419">
        <v>955</v>
      </c>
      <c r="C942" s="419"/>
      <c r="D942" s="419"/>
      <c r="E942" s="420">
        <v>729249</v>
      </c>
      <c r="F942" s="419"/>
      <c r="G942" s="419">
        <v>373895</v>
      </c>
      <c r="H942" s="419" t="s">
        <v>1025</v>
      </c>
      <c r="I942" s="419" t="s">
        <v>573</v>
      </c>
      <c r="J942" s="419"/>
      <c r="K942" s="419"/>
      <c r="L942" s="419" t="s">
        <v>1003</v>
      </c>
      <c r="M942" s="435">
        <v>3350</v>
      </c>
      <c r="N942" s="435"/>
      <c r="O942" s="435"/>
      <c r="P942" s="435"/>
      <c r="Q942" s="435">
        <f t="shared" si="85"/>
        <v>1750</v>
      </c>
      <c r="R942" s="435"/>
      <c r="S942" s="435"/>
      <c r="T942" s="435"/>
      <c r="U942" s="435"/>
      <c r="V942" s="435"/>
      <c r="W942" s="435"/>
      <c r="X942" s="435"/>
      <c r="Y942" s="435"/>
      <c r="Z942" s="435"/>
      <c r="AA942" s="435"/>
      <c r="AB942" s="435"/>
      <c r="AC942" s="435">
        <f t="shared" si="21"/>
        <v>-3350</v>
      </c>
      <c r="AD942" s="435"/>
      <c r="AE942" s="435">
        <v>1600</v>
      </c>
      <c r="AI942" s="457"/>
      <c r="AJ942" s="481">
        <f t="shared" si="80"/>
        <v>0</v>
      </c>
    </row>
    <row r="943" customHeight="1" spans="1:36">
      <c r="A943" s="418">
        <v>45421</v>
      </c>
      <c r="B943" s="419">
        <v>955</v>
      </c>
      <c r="C943" s="419"/>
      <c r="D943" s="419"/>
      <c r="E943" s="420">
        <v>729250</v>
      </c>
      <c r="F943" s="419"/>
      <c r="G943" s="419">
        <v>372996</v>
      </c>
      <c r="H943" s="419" t="s">
        <v>1026</v>
      </c>
      <c r="I943" s="419" t="s">
        <v>275</v>
      </c>
      <c r="J943" s="419"/>
      <c r="K943" s="419"/>
      <c r="L943" s="419" t="s">
        <v>1003</v>
      </c>
      <c r="M943" s="435">
        <v>350</v>
      </c>
      <c r="N943" s="435"/>
      <c r="O943" s="435"/>
      <c r="P943" s="435"/>
      <c r="Q943" s="435">
        <f t="shared" si="85"/>
        <v>250</v>
      </c>
      <c r="R943" s="435"/>
      <c r="S943" s="435"/>
      <c r="T943" s="435"/>
      <c r="U943" s="435"/>
      <c r="V943" s="435"/>
      <c r="W943" s="435"/>
      <c r="X943" s="435"/>
      <c r="Y943" s="435"/>
      <c r="Z943" s="435"/>
      <c r="AA943" s="435"/>
      <c r="AB943" s="435"/>
      <c r="AC943" s="435">
        <f t="shared" si="21"/>
        <v>-350</v>
      </c>
      <c r="AD943" s="435"/>
      <c r="AE943" s="435">
        <v>100</v>
      </c>
      <c r="AI943" s="457"/>
      <c r="AJ943" s="481">
        <f t="shared" si="80"/>
        <v>0</v>
      </c>
    </row>
    <row r="944" customHeight="1" spans="1:36">
      <c r="A944" s="418">
        <v>45421</v>
      </c>
      <c r="B944" s="419">
        <v>896</v>
      </c>
      <c r="C944" s="419"/>
      <c r="D944" s="419"/>
      <c r="E944" s="420">
        <v>726260</v>
      </c>
      <c r="F944" s="419"/>
      <c r="G944" s="419">
        <v>371441</v>
      </c>
      <c r="H944" s="419" t="s">
        <v>1027</v>
      </c>
      <c r="I944" s="419" t="s">
        <v>275</v>
      </c>
      <c r="J944" s="419"/>
      <c r="K944" s="419"/>
      <c r="L944" s="419" t="s">
        <v>559</v>
      </c>
      <c r="M944" s="435">
        <v>2100</v>
      </c>
      <c r="N944" s="435"/>
      <c r="O944" s="435"/>
      <c r="P944" s="435"/>
      <c r="Q944" s="435">
        <f t="shared" si="85"/>
        <v>2100</v>
      </c>
      <c r="R944" s="435"/>
      <c r="S944" s="435"/>
      <c r="T944" s="435"/>
      <c r="U944" s="435"/>
      <c r="V944" s="435"/>
      <c r="W944" s="435"/>
      <c r="X944" s="435"/>
      <c r="Y944" s="435"/>
      <c r="Z944" s="435"/>
      <c r="AA944" s="435"/>
      <c r="AB944" s="435"/>
      <c r="AC944" s="435">
        <f t="shared" si="21"/>
        <v>-2100</v>
      </c>
      <c r="AD944" s="435"/>
      <c r="AE944" s="435"/>
      <c r="AI944" s="457"/>
      <c r="AJ944" s="481">
        <f t="shared" si="80"/>
        <v>0</v>
      </c>
    </row>
    <row r="945" customHeight="1" spans="1:36">
      <c r="A945" s="418">
        <v>45421</v>
      </c>
      <c r="B945" s="419">
        <v>28</v>
      </c>
      <c r="C945" s="419"/>
      <c r="D945" s="419"/>
      <c r="E945" s="420">
        <v>1379</v>
      </c>
      <c r="F945" s="419"/>
      <c r="G945" s="419">
        <v>373945</v>
      </c>
      <c r="H945" s="419" t="s">
        <v>1028</v>
      </c>
      <c r="I945" s="419" t="s">
        <v>45</v>
      </c>
      <c r="J945" s="419"/>
      <c r="K945" s="419"/>
      <c r="L945" s="419" t="s">
        <v>352</v>
      </c>
      <c r="M945" s="435">
        <v>600</v>
      </c>
      <c r="N945" s="435"/>
      <c r="O945" s="435"/>
      <c r="P945" s="435"/>
      <c r="Q945" s="435">
        <f t="shared" ref="Q945:Q954" si="86">M945</f>
        <v>600</v>
      </c>
      <c r="R945" s="435"/>
      <c r="S945" s="435"/>
      <c r="T945" s="435"/>
      <c r="U945" s="435"/>
      <c r="V945" s="435"/>
      <c r="W945" s="435"/>
      <c r="X945" s="435"/>
      <c r="Y945" s="435"/>
      <c r="Z945" s="435"/>
      <c r="AA945" s="435"/>
      <c r="AB945" s="435"/>
      <c r="AC945" s="435">
        <f t="shared" si="21"/>
        <v>-600</v>
      </c>
      <c r="AD945" s="435"/>
      <c r="AE945" s="435"/>
      <c r="AI945" s="457"/>
      <c r="AJ945" s="481">
        <f t="shared" si="80"/>
        <v>0</v>
      </c>
    </row>
    <row r="946" customHeight="1" spans="1:36">
      <c r="A946" s="418">
        <v>45421</v>
      </c>
      <c r="B946" s="419">
        <v>28</v>
      </c>
      <c r="C946" s="419"/>
      <c r="D946" s="419"/>
      <c r="E946" s="419">
        <v>1380</v>
      </c>
      <c r="F946" s="419"/>
      <c r="G946" s="419">
        <v>363420</v>
      </c>
      <c r="H946" s="419" t="s">
        <v>1029</v>
      </c>
      <c r="I946" s="419" t="s">
        <v>45</v>
      </c>
      <c r="J946" s="419"/>
      <c r="K946" s="419"/>
      <c r="L946" s="419" t="s">
        <v>352</v>
      </c>
      <c r="M946" s="435">
        <v>600</v>
      </c>
      <c r="N946" s="435"/>
      <c r="O946" s="435"/>
      <c r="P946" s="435"/>
      <c r="Q946" s="435">
        <f t="shared" si="86"/>
        <v>600</v>
      </c>
      <c r="R946" s="435"/>
      <c r="S946" s="435"/>
      <c r="T946" s="435"/>
      <c r="U946" s="435"/>
      <c r="V946" s="435"/>
      <c r="W946" s="435"/>
      <c r="X946" s="435"/>
      <c r="Y946" s="435"/>
      <c r="Z946" s="435"/>
      <c r="AA946" s="435"/>
      <c r="AB946" s="435"/>
      <c r="AC946" s="435">
        <f t="shared" si="21"/>
        <v>-600</v>
      </c>
      <c r="AD946" s="435"/>
      <c r="AE946" s="435"/>
      <c r="AI946" s="457"/>
      <c r="AJ946" s="481">
        <f t="shared" si="80"/>
        <v>0</v>
      </c>
    </row>
    <row r="947" customHeight="1" spans="1:36">
      <c r="A947" s="418">
        <v>45421</v>
      </c>
      <c r="B947" s="419">
        <v>28</v>
      </c>
      <c r="C947" s="419"/>
      <c r="D947" s="419"/>
      <c r="E947" s="419">
        <v>1381</v>
      </c>
      <c r="F947" s="419"/>
      <c r="G947" s="419">
        <v>366445</v>
      </c>
      <c r="H947" s="419" t="s">
        <v>1030</v>
      </c>
      <c r="I947" s="419" t="s">
        <v>45</v>
      </c>
      <c r="J947" s="419"/>
      <c r="K947" s="419"/>
      <c r="L947" s="419" t="s">
        <v>189</v>
      </c>
      <c r="M947" s="435">
        <v>1200</v>
      </c>
      <c r="N947" s="435"/>
      <c r="O947" s="435"/>
      <c r="P947" s="435"/>
      <c r="Q947" s="435">
        <f t="shared" si="86"/>
        <v>1200</v>
      </c>
      <c r="R947" s="435"/>
      <c r="S947" s="435"/>
      <c r="T947" s="435"/>
      <c r="U947" s="435"/>
      <c r="V947" s="435"/>
      <c r="W947" s="435"/>
      <c r="X947" s="435"/>
      <c r="Y947" s="435"/>
      <c r="Z947" s="435"/>
      <c r="AA947" s="435"/>
      <c r="AB947" s="435"/>
      <c r="AC947" s="435">
        <f t="shared" si="21"/>
        <v>-1200</v>
      </c>
      <c r="AD947" s="435"/>
      <c r="AE947" s="435"/>
      <c r="AI947" s="457"/>
      <c r="AJ947" s="481">
        <f t="shared" si="80"/>
        <v>0</v>
      </c>
    </row>
    <row r="948" customHeight="1" spans="1:36">
      <c r="A948" s="418">
        <v>45421</v>
      </c>
      <c r="B948" s="419">
        <v>28</v>
      </c>
      <c r="C948" s="419"/>
      <c r="D948" s="419"/>
      <c r="E948" s="419">
        <v>1382</v>
      </c>
      <c r="F948" s="419"/>
      <c r="G948" s="419">
        <v>363445</v>
      </c>
      <c r="H948" s="419" t="s">
        <v>1031</v>
      </c>
      <c r="I948" s="419" t="s">
        <v>45</v>
      </c>
      <c r="J948" s="419"/>
      <c r="K948" s="419"/>
      <c r="L948" s="419" t="s">
        <v>352</v>
      </c>
      <c r="M948" s="435">
        <v>100</v>
      </c>
      <c r="N948" s="435"/>
      <c r="O948" s="435"/>
      <c r="P948" s="435"/>
      <c r="Q948" s="435">
        <f t="shared" si="86"/>
        <v>100</v>
      </c>
      <c r="R948" s="435"/>
      <c r="S948" s="435"/>
      <c r="T948" s="435"/>
      <c r="U948" s="435"/>
      <c r="V948" s="435"/>
      <c r="W948" s="435"/>
      <c r="X948" s="435"/>
      <c r="Y948" s="435"/>
      <c r="Z948" s="435"/>
      <c r="AA948" s="435"/>
      <c r="AB948" s="435"/>
      <c r="AC948" s="435">
        <f t="shared" si="21"/>
        <v>-100</v>
      </c>
      <c r="AD948" s="435"/>
      <c r="AE948" s="435"/>
      <c r="AI948" s="457"/>
      <c r="AJ948" s="481">
        <f t="shared" si="80"/>
        <v>0</v>
      </c>
    </row>
    <row r="949" customHeight="1" spans="1:36">
      <c r="A949" s="418">
        <v>45422</v>
      </c>
      <c r="B949" s="419">
        <v>982</v>
      </c>
      <c r="E949" s="419">
        <v>730588</v>
      </c>
      <c r="F949" s="419"/>
      <c r="G949" s="419">
        <v>371232</v>
      </c>
      <c r="H949" s="419" t="s">
        <v>1032</v>
      </c>
      <c r="I949" s="419" t="s">
        <v>45</v>
      </c>
      <c r="J949" s="419"/>
      <c r="K949" s="419"/>
      <c r="L949" s="419" t="s">
        <v>554</v>
      </c>
      <c r="M949" s="435">
        <v>870</v>
      </c>
      <c r="Q949" s="435">
        <f t="shared" si="86"/>
        <v>870</v>
      </c>
      <c r="AC949" s="435">
        <f t="shared" si="21"/>
        <v>-870</v>
      </c>
      <c r="AI949" s="457"/>
      <c r="AJ949" s="481">
        <f t="shared" si="80"/>
        <v>0</v>
      </c>
    </row>
    <row r="950" customHeight="1" spans="1:36">
      <c r="A950" s="418">
        <v>45422</v>
      </c>
      <c r="B950" s="419">
        <v>982</v>
      </c>
      <c r="E950" s="419">
        <v>730589</v>
      </c>
      <c r="F950" s="419"/>
      <c r="G950" s="419">
        <v>373982</v>
      </c>
      <c r="H950" s="419" t="s">
        <v>1033</v>
      </c>
      <c r="I950" s="419" t="s">
        <v>45</v>
      </c>
      <c r="J950" s="419"/>
      <c r="K950" s="419"/>
      <c r="L950" s="419" t="s">
        <v>554</v>
      </c>
      <c r="M950" s="435">
        <v>870</v>
      </c>
      <c r="Q950" s="435">
        <f t="shared" si="86"/>
        <v>870</v>
      </c>
      <c r="AC950" s="435">
        <f t="shared" si="21"/>
        <v>-870</v>
      </c>
      <c r="AI950" s="457"/>
      <c r="AJ950" s="481">
        <f t="shared" si="80"/>
        <v>0</v>
      </c>
    </row>
    <row r="951" customHeight="1" spans="1:36">
      <c r="A951" s="418">
        <v>45422</v>
      </c>
      <c r="B951" s="419">
        <v>982</v>
      </c>
      <c r="E951" s="419">
        <v>730590</v>
      </c>
      <c r="F951" s="419"/>
      <c r="G951" s="419">
        <v>371235</v>
      </c>
      <c r="H951" s="419" t="s">
        <v>1034</v>
      </c>
      <c r="I951" s="419" t="s">
        <v>45</v>
      </c>
      <c r="J951" s="419"/>
      <c r="K951" s="419"/>
      <c r="L951" s="419" t="s">
        <v>554</v>
      </c>
      <c r="M951" s="435">
        <v>500</v>
      </c>
      <c r="Q951" s="435">
        <f t="shared" si="86"/>
        <v>500</v>
      </c>
      <c r="AC951" s="435">
        <f t="shared" si="21"/>
        <v>-500</v>
      </c>
      <c r="AI951" s="457"/>
      <c r="AJ951" s="481">
        <f t="shared" si="80"/>
        <v>0</v>
      </c>
    </row>
    <row r="952" customHeight="1" spans="1:36">
      <c r="A952" s="418">
        <v>45422</v>
      </c>
      <c r="B952" s="419">
        <v>982</v>
      </c>
      <c r="E952" s="419">
        <v>730591</v>
      </c>
      <c r="F952" s="419"/>
      <c r="G952" s="419">
        <v>371234</v>
      </c>
      <c r="H952" s="419" t="s">
        <v>1035</v>
      </c>
      <c r="I952" s="419" t="s">
        <v>45</v>
      </c>
      <c r="J952" s="419"/>
      <c r="K952" s="419"/>
      <c r="L952" s="419" t="s">
        <v>554</v>
      </c>
      <c r="M952" s="435">
        <v>500</v>
      </c>
      <c r="Q952" s="435">
        <f t="shared" si="86"/>
        <v>500</v>
      </c>
      <c r="AC952" s="435">
        <f t="shared" si="21"/>
        <v>-500</v>
      </c>
      <c r="AI952" s="457"/>
      <c r="AJ952" s="481">
        <f t="shared" si="80"/>
        <v>0</v>
      </c>
    </row>
    <row r="953" customHeight="1" spans="1:36">
      <c r="A953" s="418">
        <v>45422</v>
      </c>
      <c r="B953" s="419">
        <v>982</v>
      </c>
      <c r="E953" s="419">
        <v>730592</v>
      </c>
      <c r="F953" s="419"/>
      <c r="G953" s="419">
        <v>371233</v>
      </c>
      <c r="H953" s="419" t="s">
        <v>1036</v>
      </c>
      <c r="I953" s="419" t="s">
        <v>45</v>
      </c>
      <c r="J953" s="419"/>
      <c r="K953" s="419"/>
      <c r="L953" s="419" t="s">
        <v>554</v>
      </c>
      <c r="M953" s="435">
        <v>500</v>
      </c>
      <c r="Q953" s="435">
        <f t="shared" si="86"/>
        <v>500</v>
      </c>
      <c r="AC953" s="435">
        <f t="shared" si="21"/>
        <v>-500</v>
      </c>
      <c r="AI953" s="457"/>
      <c r="AJ953" s="481">
        <f t="shared" si="80"/>
        <v>0</v>
      </c>
    </row>
    <row r="954" customHeight="1" spans="1:36">
      <c r="A954" s="418">
        <v>45422</v>
      </c>
      <c r="B954" s="419">
        <v>982</v>
      </c>
      <c r="E954" s="419">
        <v>730593</v>
      </c>
      <c r="F954" s="419"/>
      <c r="G954" s="419">
        <v>373985</v>
      </c>
      <c r="H954" s="419" t="s">
        <v>1037</v>
      </c>
      <c r="I954" s="419" t="s">
        <v>45</v>
      </c>
      <c r="J954" s="419"/>
      <c r="K954" s="419"/>
      <c r="L954" s="419" t="s">
        <v>554</v>
      </c>
      <c r="M954" s="435">
        <v>3500</v>
      </c>
      <c r="Q954" s="435">
        <f t="shared" si="86"/>
        <v>3500</v>
      </c>
      <c r="AC954" s="435">
        <f t="shared" si="21"/>
        <v>-3500</v>
      </c>
      <c r="AI954" s="457"/>
      <c r="AJ954" s="481">
        <f t="shared" si="80"/>
        <v>0</v>
      </c>
    </row>
    <row r="955" customHeight="1" spans="1:36">
      <c r="A955" s="418">
        <v>45422</v>
      </c>
      <c r="B955" s="419">
        <v>59</v>
      </c>
      <c r="E955" s="420">
        <v>2901</v>
      </c>
      <c r="F955" s="419"/>
      <c r="G955" s="419">
        <v>373025</v>
      </c>
      <c r="H955" s="419" t="s">
        <v>1038</v>
      </c>
      <c r="I955" s="419" t="s">
        <v>45</v>
      </c>
      <c r="J955" s="419"/>
      <c r="K955" s="419"/>
      <c r="L955" s="419" t="s">
        <v>1003</v>
      </c>
      <c r="M955" s="435">
        <v>350</v>
      </c>
      <c r="Q955" s="435">
        <f t="shared" ref="Q955:Q988" si="87">M955-AE955</f>
        <v>250</v>
      </c>
      <c r="AC955" s="435">
        <f t="shared" si="21"/>
        <v>-350</v>
      </c>
      <c r="AE955" s="435">
        <v>100</v>
      </c>
      <c r="AI955" s="457"/>
      <c r="AJ955" s="481">
        <f t="shared" si="80"/>
        <v>0</v>
      </c>
    </row>
    <row r="956" customHeight="1" spans="1:36">
      <c r="A956" s="418">
        <v>45422</v>
      </c>
      <c r="B956" s="419">
        <v>59</v>
      </c>
      <c r="E956" s="420">
        <v>2902</v>
      </c>
      <c r="F956" s="419"/>
      <c r="G956" s="419">
        <v>372997</v>
      </c>
      <c r="H956" s="419" t="s">
        <v>1039</v>
      </c>
      <c r="I956" s="419" t="s">
        <v>45</v>
      </c>
      <c r="J956" s="419"/>
      <c r="K956" s="419"/>
      <c r="L956" s="419" t="s">
        <v>349</v>
      </c>
      <c r="M956" s="435">
        <v>1700</v>
      </c>
      <c r="Q956" s="435">
        <f t="shared" si="87"/>
        <v>900</v>
      </c>
      <c r="AC956" s="435">
        <f t="shared" si="21"/>
        <v>-1700</v>
      </c>
      <c r="AE956" s="435">
        <v>800</v>
      </c>
      <c r="AI956" s="457"/>
      <c r="AJ956" s="481">
        <f t="shared" si="80"/>
        <v>0</v>
      </c>
    </row>
    <row r="957" customHeight="1" spans="1:36">
      <c r="A957" s="418">
        <v>45422</v>
      </c>
      <c r="B957" s="419">
        <v>59</v>
      </c>
      <c r="E957" s="420">
        <v>2903</v>
      </c>
      <c r="F957" s="419"/>
      <c r="G957" s="419">
        <v>373016</v>
      </c>
      <c r="H957" s="419" t="s">
        <v>1040</v>
      </c>
      <c r="I957" s="419" t="s">
        <v>45</v>
      </c>
      <c r="J957" s="419"/>
      <c r="K957" s="419"/>
      <c r="L957" s="419" t="s">
        <v>1003</v>
      </c>
      <c r="M957" s="435">
        <v>350</v>
      </c>
      <c r="Q957" s="435">
        <f t="shared" si="87"/>
        <v>250</v>
      </c>
      <c r="AC957" s="435">
        <f t="shared" si="21"/>
        <v>-350</v>
      </c>
      <c r="AE957" s="435">
        <v>100</v>
      </c>
      <c r="AI957" s="457"/>
      <c r="AJ957" s="481">
        <f t="shared" si="80"/>
        <v>0</v>
      </c>
    </row>
    <row r="958" customHeight="1" spans="1:36">
      <c r="A958" s="418">
        <v>45422</v>
      </c>
      <c r="B958" s="419">
        <v>59</v>
      </c>
      <c r="E958" s="420">
        <v>2904</v>
      </c>
      <c r="F958" s="419"/>
      <c r="G958" s="419">
        <v>373017</v>
      </c>
      <c r="H958" s="419" t="s">
        <v>1041</v>
      </c>
      <c r="I958" s="419" t="s">
        <v>45</v>
      </c>
      <c r="J958" s="419"/>
      <c r="K958" s="419"/>
      <c r="L958" s="419" t="s">
        <v>1003</v>
      </c>
      <c r="M958" s="435">
        <v>350</v>
      </c>
      <c r="Q958" s="435">
        <f t="shared" si="87"/>
        <v>250</v>
      </c>
      <c r="AC958" s="435">
        <f t="shared" si="21"/>
        <v>-350</v>
      </c>
      <c r="AE958" s="435">
        <v>100</v>
      </c>
      <c r="AI958" s="457"/>
      <c r="AJ958" s="481">
        <f t="shared" si="80"/>
        <v>0</v>
      </c>
    </row>
    <row r="959" customHeight="1" spans="1:36">
      <c r="A959" s="418">
        <v>45422</v>
      </c>
      <c r="B959" s="419">
        <v>59</v>
      </c>
      <c r="E959" s="420">
        <v>2905</v>
      </c>
      <c r="F959" s="419"/>
      <c r="G959" s="419">
        <v>373005</v>
      </c>
      <c r="H959" s="419" t="s">
        <v>1042</v>
      </c>
      <c r="I959" s="419" t="s">
        <v>45</v>
      </c>
      <c r="J959" s="419"/>
      <c r="K959" s="419"/>
      <c r="L959" s="419" t="s">
        <v>1003</v>
      </c>
      <c r="M959" s="435">
        <v>350</v>
      </c>
      <c r="Q959" s="435">
        <f t="shared" si="87"/>
        <v>250</v>
      </c>
      <c r="AC959" s="435">
        <f t="shared" si="21"/>
        <v>-350</v>
      </c>
      <c r="AE959" s="435">
        <v>100</v>
      </c>
      <c r="AI959" s="457"/>
      <c r="AJ959" s="481">
        <f t="shared" si="80"/>
        <v>0</v>
      </c>
    </row>
    <row r="960" customHeight="1" spans="1:57">
      <c r="A960" s="418">
        <v>45422</v>
      </c>
      <c r="B960" s="419">
        <v>59</v>
      </c>
      <c r="E960" s="420">
        <v>2906</v>
      </c>
      <c r="F960" s="419"/>
      <c r="G960" s="419">
        <v>373009</v>
      </c>
      <c r="H960" s="419" t="s">
        <v>1043</v>
      </c>
      <c r="I960" s="419" t="s">
        <v>45</v>
      </c>
      <c r="J960" s="419"/>
      <c r="K960" s="419"/>
      <c r="L960" s="419" t="s">
        <v>1003</v>
      </c>
      <c r="M960" s="435">
        <v>350</v>
      </c>
      <c r="Q960" s="435">
        <f t="shared" si="87"/>
        <v>250</v>
      </c>
      <c r="AC960" s="435">
        <f t="shared" si="21"/>
        <v>-350</v>
      </c>
      <c r="AE960" s="435">
        <v>100</v>
      </c>
      <c r="AI960" s="457"/>
      <c r="AJ960" s="481">
        <f t="shared" si="80"/>
        <v>0</v>
      </c>
      <c r="AK960" s="489"/>
      <c r="AL960" s="489"/>
      <c r="AM960" s="489"/>
      <c r="AN960" s="489"/>
      <c r="AO960" s="489"/>
      <c r="AP960" s="489"/>
      <c r="AQ960" s="489"/>
      <c r="AR960" s="489"/>
      <c r="AS960" s="489"/>
      <c r="AT960" s="489"/>
      <c r="AU960" s="489"/>
      <c r="AV960" s="489"/>
      <c r="AW960" s="489"/>
      <c r="AX960" s="489"/>
      <c r="AY960" s="489"/>
      <c r="AZ960" s="489"/>
      <c r="BA960" s="489"/>
      <c r="BB960" s="489"/>
      <c r="BC960" s="489"/>
      <c r="BD960" s="489"/>
      <c r="BE960" s="489"/>
    </row>
    <row r="961" customHeight="1" spans="1:57">
      <c r="A961" s="418">
        <v>45422</v>
      </c>
      <c r="B961" s="419">
        <v>59</v>
      </c>
      <c r="E961" s="420">
        <v>2907</v>
      </c>
      <c r="F961" s="419"/>
      <c r="G961" s="419">
        <v>373544</v>
      </c>
      <c r="H961" s="419" t="s">
        <v>1044</v>
      </c>
      <c r="I961" s="419" t="s">
        <v>45</v>
      </c>
      <c r="J961" s="419"/>
      <c r="K961" s="419"/>
      <c r="L961" s="419" t="s">
        <v>1003</v>
      </c>
      <c r="M961" s="435">
        <v>350</v>
      </c>
      <c r="Q961" s="435">
        <f t="shared" si="87"/>
        <v>250</v>
      </c>
      <c r="AC961" s="435">
        <f t="shared" si="21"/>
        <v>-350</v>
      </c>
      <c r="AE961" s="435">
        <v>100</v>
      </c>
      <c r="AI961" s="457"/>
      <c r="AJ961" s="481">
        <f t="shared" si="80"/>
        <v>0</v>
      </c>
      <c r="AK961" s="491"/>
      <c r="AL961" s="491"/>
      <c r="AM961" s="491"/>
      <c r="AN961" s="491"/>
      <c r="AO961" s="491"/>
      <c r="AP961" s="491"/>
      <c r="AQ961" s="491"/>
      <c r="AR961" s="491"/>
      <c r="AS961" s="491"/>
      <c r="AT961" s="491"/>
      <c r="AU961" s="491"/>
      <c r="AV961" s="491"/>
      <c r="AW961" s="491"/>
      <c r="AX961" s="491"/>
      <c r="AY961" s="491"/>
      <c r="AZ961" s="491"/>
      <c r="BA961" s="491"/>
      <c r="BB961" s="491"/>
      <c r="BC961" s="491"/>
      <c r="BD961" s="491"/>
      <c r="BE961" s="491"/>
    </row>
    <row r="962" customHeight="1" spans="1:36">
      <c r="A962" s="418">
        <v>45422</v>
      </c>
      <c r="B962" s="419">
        <v>59</v>
      </c>
      <c r="E962" s="420">
        <v>2908</v>
      </c>
      <c r="F962" s="419"/>
      <c r="G962" s="419">
        <v>373022</v>
      </c>
      <c r="H962" s="419" t="s">
        <v>1045</v>
      </c>
      <c r="I962" s="419" t="s">
        <v>45</v>
      </c>
      <c r="J962" s="419"/>
      <c r="K962" s="419"/>
      <c r="L962" s="419" t="s">
        <v>1003</v>
      </c>
      <c r="M962" s="435">
        <v>350</v>
      </c>
      <c r="Q962" s="435">
        <f t="shared" si="87"/>
        <v>250</v>
      </c>
      <c r="AC962" s="435">
        <f t="shared" si="21"/>
        <v>-350</v>
      </c>
      <c r="AE962" s="435">
        <v>100</v>
      </c>
      <c r="AI962" s="457"/>
      <c r="AJ962" s="481">
        <f t="shared" si="80"/>
        <v>0</v>
      </c>
    </row>
    <row r="963" customHeight="1" spans="1:36">
      <c r="A963" s="418">
        <v>45422</v>
      </c>
      <c r="B963" s="419">
        <v>59</v>
      </c>
      <c r="E963" s="420">
        <v>2909</v>
      </c>
      <c r="F963" s="419"/>
      <c r="G963" s="419">
        <v>373007</v>
      </c>
      <c r="H963" s="419" t="s">
        <v>1046</v>
      </c>
      <c r="I963" s="419" t="s">
        <v>45</v>
      </c>
      <c r="J963" s="419"/>
      <c r="K963" s="419"/>
      <c r="L963" s="419" t="s">
        <v>1003</v>
      </c>
      <c r="M963" s="435">
        <v>350</v>
      </c>
      <c r="Q963" s="435">
        <f t="shared" si="87"/>
        <v>250</v>
      </c>
      <c r="AC963" s="435">
        <f t="shared" si="21"/>
        <v>-350</v>
      </c>
      <c r="AE963" s="435">
        <v>100</v>
      </c>
      <c r="AI963" s="457"/>
      <c r="AJ963" s="481">
        <f t="shared" si="80"/>
        <v>0</v>
      </c>
    </row>
    <row r="964" customHeight="1" spans="1:36">
      <c r="A964" s="418">
        <v>45422</v>
      </c>
      <c r="B964" s="419">
        <v>59</v>
      </c>
      <c r="E964" s="420">
        <v>2910</v>
      </c>
      <c r="F964" s="419"/>
      <c r="G964" s="419">
        <v>373013</v>
      </c>
      <c r="H964" s="419" t="s">
        <v>1047</v>
      </c>
      <c r="I964" s="419" t="s">
        <v>45</v>
      </c>
      <c r="J964" s="419"/>
      <c r="K964" s="419"/>
      <c r="L964" s="419" t="s">
        <v>1003</v>
      </c>
      <c r="M964" s="435">
        <v>350</v>
      </c>
      <c r="Q964" s="435">
        <f t="shared" si="87"/>
        <v>250</v>
      </c>
      <c r="AC964" s="435">
        <f t="shared" si="21"/>
        <v>-350</v>
      </c>
      <c r="AE964" s="435">
        <v>100</v>
      </c>
      <c r="AI964" s="457"/>
      <c r="AJ964" s="481">
        <f t="shared" si="80"/>
        <v>0</v>
      </c>
    </row>
    <row r="965" customHeight="1" spans="1:36">
      <c r="A965" s="418">
        <v>45422</v>
      </c>
      <c r="B965" s="419">
        <v>59</v>
      </c>
      <c r="E965" s="420">
        <v>2911</v>
      </c>
      <c r="F965" s="419"/>
      <c r="G965" s="419">
        <v>373014</v>
      </c>
      <c r="H965" s="419" t="s">
        <v>1048</v>
      </c>
      <c r="I965" s="419" t="s">
        <v>45</v>
      </c>
      <c r="J965" s="419"/>
      <c r="K965" s="419"/>
      <c r="L965" s="419" t="s">
        <v>1003</v>
      </c>
      <c r="M965" s="435">
        <v>350</v>
      </c>
      <c r="Q965" s="435">
        <f t="shared" si="87"/>
        <v>250</v>
      </c>
      <c r="AC965" s="435">
        <f t="shared" si="21"/>
        <v>-350</v>
      </c>
      <c r="AE965" s="435">
        <v>100</v>
      </c>
      <c r="AI965" s="457"/>
      <c r="AJ965" s="481">
        <f t="shared" si="80"/>
        <v>0</v>
      </c>
    </row>
    <row r="966" customHeight="1" spans="1:36">
      <c r="A966" s="418">
        <v>45422</v>
      </c>
      <c r="B966" s="419">
        <v>59</v>
      </c>
      <c r="E966" s="420">
        <v>2912</v>
      </c>
      <c r="F966" s="419"/>
      <c r="G966" s="419">
        <v>373018</v>
      </c>
      <c r="H966" s="419" t="s">
        <v>1049</v>
      </c>
      <c r="I966" s="419" t="s">
        <v>45</v>
      </c>
      <c r="J966" s="419"/>
      <c r="K966" s="419"/>
      <c r="L966" s="419" t="s">
        <v>1003</v>
      </c>
      <c r="M966" s="435">
        <v>350</v>
      </c>
      <c r="Q966" s="435">
        <f t="shared" si="87"/>
        <v>250</v>
      </c>
      <c r="AC966" s="435">
        <f t="shared" si="21"/>
        <v>-350</v>
      </c>
      <c r="AE966" s="435">
        <v>100</v>
      </c>
      <c r="AI966" s="457"/>
      <c r="AJ966" s="481">
        <f t="shared" si="80"/>
        <v>0</v>
      </c>
    </row>
    <row r="967" customHeight="1" spans="1:36">
      <c r="A967" s="418">
        <v>45422</v>
      </c>
      <c r="B967" s="419">
        <v>59</v>
      </c>
      <c r="E967" s="420">
        <v>2913</v>
      </c>
      <c r="F967" s="419"/>
      <c r="G967" s="419">
        <v>373002</v>
      </c>
      <c r="H967" s="419" t="s">
        <v>1050</v>
      </c>
      <c r="I967" s="419" t="s">
        <v>45</v>
      </c>
      <c r="J967" s="419"/>
      <c r="K967" s="419"/>
      <c r="L967" s="419" t="s">
        <v>1003</v>
      </c>
      <c r="M967" s="435">
        <v>350</v>
      </c>
      <c r="Q967" s="435">
        <f t="shared" si="87"/>
        <v>250</v>
      </c>
      <c r="AC967" s="435">
        <f t="shared" si="21"/>
        <v>-350</v>
      </c>
      <c r="AE967" s="435">
        <v>100</v>
      </c>
      <c r="AI967" s="457"/>
      <c r="AJ967" s="481">
        <f t="shared" si="80"/>
        <v>0</v>
      </c>
    </row>
    <row r="968" customHeight="1" spans="1:36">
      <c r="A968" s="418">
        <v>45422</v>
      </c>
      <c r="B968" s="419">
        <v>59</v>
      </c>
      <c r="E968" s="420">
        <v>2914</v>
      </c>
      <c r="F968" s="419"/>
      <c r="G968" s="419">
        <v>373987</v>
      </c>
      <c r="H968" s="419" t="s">
        <v>1051</v>
      </c>
      <c r="I968" s="419" t="s">
        <v>45</v>
      </c>
      <c r="J968" s="419"/>
      <c r="K968" s="419"/>
      <c r="L968" s="419" t="s">
        <v>1003</v>
      </c>
      <c r="M968" s="435">
        <v>5250</v>
      </c>
      <c r="Q968" s="435">
        <f t="shared" si="87"/>
        <v>3450</v>
      </c>
      <c r="AC968" s="435">
        <f t="shared" si="21"/>
        <v>-5250</v>
      </c>
      <c r="AE968" s="435">
        <v>1800</v>
      </c>
      <c r="AI968" s="457"/>
      <c r="AJ968" s="481">
        <f t="shared" si="80"/>
        <v>0</v>
      </c>
    </row>
    <row r="969" customHeight="1" spans="1:36">
      <c r="A969" s="418">
        <v>45422</v>
      </c>
      <c r="B969" s="419">
        <v>59</v>
      </c>
      <c r="E969" s="420">
        <v>2915</v>
      </c>
      <c r="F969" s="419"/>
      <c r="G969" s="419">
        <v>373536</v>
      </c>
      <c r="H969" s="419" t="s">
        <v>1052</v>
      </c>
      <c r="I969" s="419" t="s">
        <v>45</v>
      </c>
      <c r="J969" s="419"/>
      <c r="K969" s="419"/>
      <c r="L969" s="419" t="s">
        <v>1003</v>
      </c>
      <c r="M969" s="435">
        <v>350</v>
      </c>
      <c r="Q969" s="435">
        <f t="shared" si="87"/>
        <v>250</v>
      </c>
      <c r="AC969" s="435">
        <f t="shared" si="21"/>
        <v>-350</v>
      </c>
      <c r="AE969" s="435">
        <v>100</v>
      </c>
      <c r="AI969" s="457"/>
      <c r="AJ969" s="481">
        <f t="shared" si="80"/>
        <v>0</v>
      </c>
    </row>
    <row r="970" customHeight="1" spans="1:36">
      <c r="A970" s="418">
        <v>45422</v>
      </c>
      <c r="B970" s="419">
        <v>59</v>
      </c>
      <c r="E970" s="420">
        <v>2916</v>
      </c>
      <c r="F970" s="419"/>
      <c r="G970" s="419">
        <v>373530</v>
      </c>
      <c r="H970" s="419" t="s">
        <v>1053</v>
      </c>
      <c r="I970" s="419" t="s">
        <v>45</v>
      </c>
      <c r="J970" s="419"/>
      <c r="K970" s="419"/>
      <c r="L970" s="419" t="s">
        <v>1003</v>
      </c>
      <c r="M970" s="435">
        <v>350</v>
      </c>
      <c r="Q970" s="435">
        <f t="shared" si="87"/>
        <v>250</v>
      </c>
      <c r="AC970" s="435">
        <f t="shared" si="21"/>
        <v>-350</v>
      </c>
      <c r="AE970" s="435">
        <v>100</v>
      </c>
      <c r="AI970" s="457"/>
      <c r="AJ970" s="481">
        <f t="shared" si="80"/>
        <v>0</v>
      </c>
    </row>
    <row r="971" customHeight="1" spans="1:36">
      <c r="A971" s="418">
        <v>45422</v>
      </c>
      <c r="B971" s="419">
        <v>59</v>
      </c>
      <c r="E971" s="420">
        <v>2917</v>
      </c>
      <c r="F971" s="419"/>
      <c r="G971" s="419">
        <v>373538</v>
      </c>
      <c r="H971" s="419" t="s">
        <v>1054</v>
      </c>
      <c r="I971" s="419" t="s">
        <v>45</v>
      </c>
      <c r="J971" s="419"/>
      <c r="K971" s="419"/>
      <c r="L971" s="419" t="s">
        <v>1003</v>
      </c>
      <c r="M971" s="435">
        <v>350</v>
      </c>
      <c r="Q971" s="435">
        <f t="shared" si="87"/>
        <v>250</v>
      </c>
      <c r="AC971" s="435">
        <f t="shared" si="21"/>
        <v>-350</v>
      </c>
      <c r="AE971" s="435">
        <v>100</v>
      </c>
      <c r="AI971" s="457"/>
      <c r="AJ971" s="481">
        <f t="shared" si="80"/>
        <v>0</v>
      </c>
    </row>
    <row r="972" customHeight="1" spans="1:36">
      <c r="A972" s="418">
        <v>45422</v>
      </c>
      <c r="B972" s="419">
        <v>59</v>
      </c>
      <c r="E972" s="420">
        <v>2918</v>
      </c>
      <c r="F972" s="419"/>
      <c r="G972" s="419">
        <v>373534</v>
      </c>
      <c r="H972" s="419" t="s">
        <v>1055</v>
      </c>
      <c r="I972" s="419" t="s">
        <v>45</v>
      </c>
      <c r="J972" s="419"/>
      <c r="K972" s="419"/>
      <c r="L972" s="419" t="s">
        <v>1003</v>
      </c>
      <c r="M972" s="435">
        <v>350</v>
      </c>
      <c r="Q972" s="435">
        <f t="shared" si="87"/>
        <v>250</v>
      </c>
      <c r="AC972" s="435">
        <f t="shared" si="21"/>
        <v>-350</v>
      </c>
      <c r="AE972" s="435">
        <v>100</v>
      </c>
      <c r="AI972" s="457"/>
      <c r="AJ972" s="481">
        <f t="shared" si="80"/>
        <v>0</v>
      </c>
    </row>
    <row r="973" customHeight="1" spans="1:36">
      <c r="A973" s="418">
        <v>45422</v>
      </c>
      <c r="B973" s="419">
        <v>59</v>
      </c>
      <c r="E973" s="420">
        <v>2919</v>
      </c>
      <c r="F973" s="419"/>
      <c r="G973" s="419">
        <v>373526</v>
      </c>
      <c r="H973" s="419" t="s">
        <v>1056</v>
      </c>
      <c r="I973" s="419" t="s">
        <v>45</v>
      </c>
      <c r="J973" s="419"/>
      <c r="K973" s="419"/>
      <c r="L973" s="419" t="s">
        <v>1003</v>
      </c>
      <c r="M973" s="435">
        <v>350</v>
      </c>
      <c r="Q973" s="435">
        <f t="shared" si="87"/>
        <v>250</v>
      </c>
      <c r="AC973" s="435">
        <f t="shared" si="21"/>
        <v>-350</v>
      </c>
      <c r="AE973" s="435">
        <v>100</v>
      </c>
      <c r="AI973" s="457"/>
      <c r="AJ973" s="481">
        <f t="shared" si="80"/>
        <v>0</v>
      </c>
    </row>
    <row r="974" customHeight="1" spans="1:36">
      <c r="A974" s="418">
        <v>45422</v>
      </c>
      <c r="B974" s="419">
        <v>59</v>
      </c>
      <c r="E974" s="420">
        <v>2920</v>
      </c>
      <c r="F974" s="419"/>
      <c r="G974" s="419">
        <v>373520</v>
      </c>
      <c r="H974" s="419" t="s">
        <v>1057</v>
      </c>
      <c r="I974" s="419" t="s">
        <v>45</v>
      </c>
      <c r="J974" s="419"/>
      <c r="K974" s="419"/>
      <c r="L974" s="419" t="s">
        <v>1003</v>
      </c>
      <c r="M974" s="435">
        <v>350</v>
      </c>
      <c r="Q974" s="435">
        <f t="shared" si="87"/>
        <v>250</v>
      </c>
      <c r="AC974" s="435">
        <f t="shared" si="21"/>
        <v>-350</v>
      </c>
      <c r="AE974" s="435">
        <v>100</v>
      </c>
      <c r="AI974" s="457"/>
      <c r="AJ974" s="490">
        <f t="shared" si="80"/>
        <v>0</v>
      </c>
    </row>
    <row r="975" customHeight="1" spans="1:57">
      <c r="A975" s="418">
        <v>45422</v>
      </c>
      <c r="B975" s="419">
        <v>59</v>
      </c>
      <c r="E975" s="420">
        <v>2921</v>
      </c>
      <c r="F975" s="419"/>
      <c r="G975" s="419">
        <v>373533</v>
      </c>
      <c r="H975" s="419" t="s">
        <v>1058</v>
      </c>
      <c r="I975" s="419" t="s">
        <v>45</v>
      </c>
      <c r="J975" s="419"/>
      <c r="K975" s="419"/>
      <c r="L975" s="419" t="s">
        <v>1003</v>
      </c>
      <c r="M975" s="435">
        <v>350</v>
      </c>
      <c r="Q975" s="435">
        <f t="shared" si="87"/>
        <v>250</v>
      </c>
      <c r="AC975" s="435">
        <f t="shared" si="21"/>
        <v>-350</v>
      </c>
      <c r="AE975" s="435">
        <v>100</v>
      </c>
      <c r="AI975" s="457"/>
      <c r="AJ975" s="481">
        <f t="shared" si="80"/>
        <v>0</v>
      </c>
      <c r="AK975" s="491"/>
      <c r="AL975" s="491"/>
      <c r="AM975" s="491"/>
      <c r="AN975" s="491"/>
      <c r="AO975" s="491"/>
      <c r="AP975" s="491"/>
      <c r="AQ975" s="491"/>
      <c r="AR975" s="491"/>
      <c r="AS975" s="491"/>
      <c r="AT975" s="491"/>
      <c r="AU975" s="491"/>
      <c r="AV975" s="491"/>
      <c r="AW975" s="491"/>
      <c r="AX975" s="491"/>
      <c r="AY975" s="491"/>
      <c r="AZ975" s="491"/>
      <c r="BA975" s="491"/>
      <c r="BB975" s="491"/>
      <c r="BC975" s="491"/>
      <c r="BD975" s="491"/>
      <c r="BE975" s="491"/>
    </row>
    <row r="976" customHeight="1" spans="1:36">
      <c r="A976" s="418">
        <v>45422</v>
      </c>
      <c r="B976" s="419">
        <v>59</v>
      </c>
      <c r="E976" s="420">
        <v>2922</v>
      </c>
      <c r="F976" s="419"/>
      <c r="G976" s="419">
        <v>373522</v>
      </c>
      <c r="H976" s="419" t="s">
        <v>1059</v>
      </c>
      <c r="I976" s="419" t="s">
        <v>45</v>
      </c>
      <c r="J976" s="419"/>
      <c r="K976" s="419"/>
      <c r="L976" s="419" t="s">
        <v>1003</v>
      </c>
      <c r="M976" s="435">
        <v>350</v>
      </c>
      <c r="Q976" s="435">
        <f t="shared" si="87"/>
        <v>250</v>
      </c>
      <c r="AC976" s="435">
        <f t="shared" si="21"/>
        <v>-350</v>
      </c>
      <c r="AE976" s="435">
        <v>100</v>
      </c>
      <c r="AI976" s="457"/>
      <c r="AJ976" s="481">
        <f t="shared" si="80"/>
        <v>0</v>
      </c>
    </row>
    <row r="977" customHeight="1" spans="1:36">
      <c r="A977" s="418">
        <v>45422</v>
      </c>
      <c r="B977" s="419">
        <v>59</v>
      </c>
      <c r="E977" s="420">
        <v>2923</v>
      </c>
      <c r="F977" s="419"/>
      <c r="G977" s="419">
        <v>373540</v>
      </c>
      <c r="H977" s="419" t="s">
        <v>1060</v>
      </c>
      <c r="I977" s="419" t="s">
        <v>45</v>
      </c>
      <c r="J977" s="419"/>
      <c r="K977" s="419"/>
      <c r="L977" s="419" t="s">
        <v>1003</v>
      </c>
      <c r="M977" s="435">
        <v>350</v>
      </c>
      <c r="Q977" s="435">
        <f t="shared" si="87"/>
        <v>250</v>
      </c>
      <c r="AC977" s="435">
        <f t="shared" si="21"/>
        <v>-350</v>
      </c>
      <c r="AE977" s="435">
        <v>100</v>
      </c>
      <c r="AI977" s="457"/>
      <c r="AJ977" s="481">
        <f t="shared" si="80"/>
        <v>0</v>
      </c>
    </row>
    <row r="978" customHeight="1" spans="1:36">
      <c r="A978" s="418">
        <v>45422</v>
      </c>
      <c r="B978" s="419">
        <v>59</v>
      </c>
      <c r="E978" s="420">
        <v>2924</v>
      </c>
      <c r="F978" s="419"/>
      <c r="G978" s="419">
        <v>373527</v>
      </c>
      <c r="H978" s="419" t="s">
        <v>1061</v>
      </c>
      <c r="I978" s="419" t="s">
        <v>45</v>
      </c>
      <c r="J978" s="419"/>
      <c r="K978" s="419"/>
      <c r="L978" s="419" t="s">
        <v>1003</v>
      </c>
      <c r="M978" s="435">
        <v>350</v>
      </c>
      <c r="Q978" s="435">
        <f t="shared" si="87"/>
        <v>250</v>
      </c>
      <c r="AC978" s="435">
        <f t="shared" si="21"/>
        <v>-350</v>
      </c>
      <c r="AE978" s="435">
        <v>100</v>
      </c>
      <c r="AI978" s="457"/>
      <c r="AJ978" s="481">
        <f t="shared" si="80"/>
        <v>0</v>
      </c>
    </row>
    <row r="979" customHeight="1" spans="1:36">
      <c r="A979" s="418">
        <v>45422</v>
      </c>
      <c r="B979" s="419">
        <v>59</v>
      </c>
      <c r="E979" s="420">
        <v>2925</v>
      </c>
      <c r="F979" s="419"/>
      <c r="G979" s="419">
        <v>373524</v>
      </c>
      <c r="H979" s="419" t="s">
        <v>288</v>
      </c>
      <c r="I979" s="419" t="s">
        <v>45</v>
      </c>
      <c r="J979" s="419"/>
      <c r="K979" s="419"/>
      <c r="L979" s="419" t="s">
        <v>1003</v>
      </c>
      <c r="M979" s="435">
        <v>350</v>
      </c>
      <c r="Q979" s="435">
        <f t="shared" si="87"/>
        <v>250</v>
      </c>
      <c r="AC979" s="435">
        <f t="shared" si="21"/>
        <v>-350</v>
      </c>
      <c r="AE979" s="435">
        <v>100</v>
      </c>
      <c r="AI979" s="457"/>
      <c r="AJ979" s="481">
        <f t="shared" si="80"/>
        <v>0</v>
      </c>
    </row>
    <row r="980" customHeight="1" spans="1:36">
      <c r="A980" s="418">
        <v>45422</v>
      </c>
      <c r="B980" s="419">
        <v>59</v>
      </c>
      <c r="E980" s="420">
        <v>2926</v>
      </c>
      <c r="F980" s="419"/>
      <c r="G980" s="419">
        <v>373519</v>
      </c>
      <c r="H980" s="419" t="s">
        <v>1062</v>
      </c>
      <c r="I980" s="419" t="s">
        <v>45</v>
      </c>
      <c r="J980" s="419"/>
      <c r="K980" s="419"/>
      <c r="L980" s="419" t="s">
        <v>1003</v>
      </c>
      <c r="M980" s="435">
        <v>350</v>
      </c>
      <c r="Q980" s="435">
        <f t="shared" si="87"/>
        <v>250</v>
      </c>
      <c r="AC980" s="435">
        <f t="shared" si="21"/>
        <v>-350</v>
      </c>
      <c r="AE980" s="435">
        <v>100</v>
      </c>
      <c r="AI980" s="457"/>
      <c r="AJ980" s="481">
        <f t="shared" si="80"/>
        <v>0</v>
      </c>
    </row>
    <row r="981" customHeight="1" spans="1:36">
      <c r="A981" s="418">
        <v>45422</v>
      </c>
      <c r="B981" s="419">
        <v>59</v>
      </c>
      <c r="E981" s="420">
        <v>2927</v>
      </c>
      <c r="F981" s="419"/>
      <c r="G981" s="419">
        <v>373528</v>
      </c>
      <c r="H981" s="419" t="s">
        <v>1063</v>
      </c>
      <c r="I981" s="419" t="s">
        <v>45</v>
      </c>
      <c r="J981" s="419"/>
      <c r="K981" s="419"/>
      <c r="L981" s="419" t="s">
        <v>1003</v>
      </c>
      <c r="M981" s="435">
        <v>350</v>
      </c>
      <c r="Q981" s="435">
        <f t="shared" si="87"/>
        <v>250</v>
      </c>
      <c r="AC981" s="435">
        <f t="shared" si="21"/>
        <v>-350</v>
      </c>
      <c r="AE981" s="435">
        <v>100</v>
      </c>
      <c r="AI981" s="457"/>
      <c r="AJ981" s="481">
        <f t="shared" si="80"/>
        <v>0</v>
      </c>
    </row>
    <row r="982" customHeight="1" spans="1:36">
      <c r="A982" s="418">
        <v>45422</v>
      </c>
      <c r="B982" s="419">
        <v>59</v>
      </c>
      <c r="E982" s="420">
        <v>2928</v>
      </c>
      <c r="F982" s="419"/>
      <c r="G982" s="419">
        <v>373531</v>
      </c>
      <c r="H982" s="419" t="s">
        <v>1064</v>
      </c>
      <c r="I982" s="419" t="s">
        <v>45</v>
      </c>
      <c r="J982" s="419"/>
      <c r="K982" s="419"/>
      <c r="L982" s="419" t="s">
        <v>1003</v>
      </c>
      <c r="M982" s="435">
        <v>350</v>
      </c>
      <c r="Q982" s="435">
        <f t="shared" si="87"/>
        <v>250</v>
      </c>
      <c r="AC982" s="435">
        <f t="shared" si="21"/>
        <v>-350</v>
      </c>
      <c r="AE982" s="435">
        <v>100</v>
      </c>
      <c r="AI982" s="457"/>
      <c r="AJ982" s="481">
        <f t="shared" si="80"/>
        <v>0</v>
      </c>
    </row>
    <row r="983" customHeight="1" spans="1:36">
      <c r="A983" s="418">
        <v>45422</v>
      </c>
      <c r="B983" s="419">
        <v>59</v>
      </c>
      <c r="E983" s="420">
        <v>2929</v>
      </c>
      <c r="F983" s="419"/>
      <c r="G983" s="419">
        <v>373525</v>
      </c>
      <c r="H983" s="419" t="s">
        <v>1065</v>
      </c>
      <c r="I983" s="419" t="s">
        <v>45</v>
      </c>
      <c r="J983" s="419"/>
      <c r="K983" s="419"/>
      <c r="L983" s="419" t="s">
        <v>1003</v>
      </c>
      <c r="M983" s="435">
        <v>350</v>
      </c>
      <c r="Q983" s="435">
        <f t="shared" si="87"/>
        <v>250</v>
      </c>
      <c r="AC983" s="435">
        <f t="shared" si="21"/>
        <v>-350</v>
      </c>
      <c r="AE983" s="435">
        <v>100</v>
      </c>
      <c r="AI983" s="457"/>
      <c r="AJ983" s="481">
        <f t="shared" si="80"/>
        <v>0</v>
      </c>
    </row>
    <row r="984" customHeight="1" spans="1:36">
      <c r="A984" s="418">
        <v>45422</v>
      </c>
      <c r="B984" s="419">
        <v>59</v>
      </c>
      <c r="E984" s="420">
        <v>2930</v>
      </c>
      <c r="F984" s="419"/>
      <c r="G984" s="419">
        <v>373529</v>
      </c>
      <c r="H984" s="419" t="s">
        <v>1066</v>
      </c>
      <c r="I984" s="419" t="s">
        <v>45</v>
      </c>
      <c r="J984" s="419"/>
      <c r="K984" s="419"/>
      <c r="L984" s="419" t="s">
        <v>1003</v>
      </c>
      <c r="M984" s="435">
        <v>350</v>
      </c>
      <c r="Q984" s="435">
        <f t="shared" si="87"/>
        <v>250</v>
      </c>
      <c r="AC984" s="435">
        <f t="shared" si="21"/>
        <v>-350</v>
      </c>
      <c r="AE984" s="435">
        <v>100</v>
      </c>
      <c r="AI984" s="457"/>
      <c r="AJ984" s="481">
        <f t="shared" si="80"/>
        <v>0</v>
      </c>
    </row>
    <row r="985" customHeight="1" spans="1:36">
      <c r="A985" s="418">
        <v>45422</v>
      </c>
      <c r="B985" s="419">
        <v>59</v>
      </c>
      <c r="E985" s="420">
        <v>2931</v>
      </c>
      <c r="F985" s="419"/>
      <c r="G985" s="419">
        <v>373532</v>
      </c>
      <c r="H985" s="419" t="s">
        <v>1067</v>
      </c>
      <c r="I985" s="419" t="s">
        <v>45</v>
      </c>
      <c r="J985" s="419"/>
      <c r="K985" s="419"/>
      <c r="L985" s="419" t="s">
        <v>1003</v>
      </c>
      <c r="M985" s="435">
        <v>350</v>
      </c>
      <c r="Q985" s="435">
        <f t="shared" si="87"/>
        <v>250</v>
      </c>
      <c r="AC985" s="435">
        <f t="shared" si="21"/>
        <v>-350</v>
      </c>
      <c r="AE985" s="435">
        <v>100</v>
      </c>
      <c r="AI985" s="457"/>
      <c r="AJ985" s="481">
        <f t="shared" si="80"/>
        <v>0</v>
      </c>
    </row>
    <row r="986" customHeight="1" spans="1:36">
      <c r="A986" s="418">
        <v>45422</v>
      </c>
      <c r="B986" s="419">
        <v>59</v>
      </c>
      <c r="E986" s="420">
        <v>2932</v>
      </c>
      <c r="F986" s="419"/>
      <c r="G986" s="419">
        <v>373516</v>
      </c>
      <c r="H986" s="419" t="s">
        <v>1068</v>
      </c>
      <c r="I986" s="419" t="s">
        <v>45</v>
      </c>
      <c r="J986" s="419"/>
      <c r="K986" s="419"/>
      <c r="L986" s="419" t="s">
        <v>1003</v>
      </c>
      <c r="M986" s="435">
        <v>350</v>
      </c>
      <c r="Q986" s="435">
        <f t="shared" si="87"/>
        <v>250</v>
      </c>
      <c r="AC986" s="435">
        <f t="shared" si="21"/>
        <v>-350</v>
      </c>
      <c r="AE986" s="435">
        <v>100</v>
      </c>
      <c r="AI986" s="457"/>
      <c r="AJ986" s="481">
        <f t="shared" si="80"/>
        <v>0</v>
      </c>
    </row>
    <row r="987" customHeight="1" spans="1:36">
      <c r="A987" s="418">
        <v>45422</v>
      </c>
      <c r="B987" s="419">
        <v>59</v>
      </c>
      <c r="E987" s="420">
        <v>2933</v>
      </c>
      <c r="F987" s="419"/>
      <c r="G987" s="419">
        <v>373539</v>
      </c>
      <c r="H987" s="419" t="s">
        <v>1069</v>
      </c>
      <c r="I987" s="419" t="s">
        <v>45</v>
      </c>
      <c r="J987" s="419"/>
      <c r="K987" s="419"/>
      <c r="L987" s="419" t="s">
        <v>1003</v>
      </c>
      <c r="M987" s="435">
        <v>350</v>
      </c>
      <c r="Q987" s="435">
        <f t="shared" si="87"/>
        <v>250</v>
      </c>
      <c r="AC987" s="435">
        <f t="shared" si="21"/>
        <v>-350</v>
      </c>
      <c r="AE987" s="435">
        <v>100</v>
      </c>
      <c r="AI987" s="457"/>
      <c r="AJ987" s="481">
        <f t="shared" si="80"/>
        <v>0</v>
      </c>
    </row>
    <row r="988" customHeight="1" spans="1:36">
      <c r="A988" s="418">
        <v>45422</v>
      </c>
      <c r="B988" s="419">
        <v>59</v>
      </c>
      <c r="E988" s="420">
        <v>2934</v>
      </c>
      <c r="F988" s="419"/>
      <c r="G988" s="419">
        <v>373542</v>
      </c>
      <c r="H988" s="419" t="s">
        <v>1070</v>
      </c>
      <c r="I988" s="419" t="s">
        <v>45</v>
      </c>
      <c r="J988" s="419"/>
      <c r="K988" s="419"/>
      <c r="L988" s="419" t="s">
        <v>1003</v>
      </c>
      <c r="M988" s="435">
        <v>350</v>
      </c>
      <c r="Q988" s="435">
        <f t="shared" si="87"/>
        <v>250</v>
      </c>
      <c r="AC988" s="435">
        <f t="shared" si="21"/>
        <v>-350</v>
      </c>
      <c r="AE988" s="435">
        <v>100</v>
      </c>
      <c r="AI988" s="457"/>
      <c r="AJ988" s="481">
        <f t="shared" si="80"/>
        <v>0</v>
      </c>
    </row>
    <row r="989" customHeight="1" spans="1:36">
      <c r="A989" s="418">
        <v>45422</v>
      </c>
      <c r="B989" s="419">
        <v>45</v>
      </c>
      <c r="E989" s="420">
        <v>2219</v>
      </c>
      <c r="F989" s="419"/>
      <c r="G989" s="419">
        <v>373599</v>
      </c>
      <c r="H989" s="419" t="s">
        <v>1071</v>
      </c>
      <c r="I989" s="419" t="s">
        <v>183</v>
      </c>
      <c r="J989" s="419"/>
      <c r="K989" s="419"/>
      <c r="L989" s="419" t="s">
        <v>269</v>
      </c>
      <c r="M989" s="435">
        <v>3500</v>
      </c>
      <c r="R989" s="435">
        <f t="shared" ref="R989:R993" si="88">M989-AE989</f>
        <v>2000</v>
      </c>
      <c r="AC989" s="435">
        <f t="shared" si="21"/>
        <v>-3500</v>
      </c>
      <c r="AE989" s="435">
        <v>1500</v>
      </c>
      <c r="AI989" s="457"/>
      <c r="AJ989" s="481">
        <f t="shared" si="80"/>
        <v>0</v>
      </c>
    </row>
    <row r="990" customHeight="1" spans="1:36">
      <c r="A990" s="418">
        <v>45422</v>
      </c>
      <c r="B990" s="419">
        <v>45</v>
      </c>
      <c r="E990" s="419">
        <v>2220</v>
      </c>
      <c r="F990" s="419"/>
      <c r="G990" s="419">
        <v>373600</v>
      </c>
      <c r="H990" s="419" t="s">
        <v>1072</v>
      </c>
      <c r="I990" s="419" t="s">
        <v>183</v>
      </c>
      <c r="J990" s="419"/>
      <c r="K990" s="419"/>
      <c r="L990" s="419" t="s">
        <v>269</v>
      </c>
      <c r="M990" s="435">
        <v>3500</v>
      </c>
      <c r="R990" s="435">
        <f t="shared" si="88"/>
        <v>2000</v>
      </c>
      <c r="AC990" s="435">
        <f t="shared" si="21"/>
        <v>-3500</v>
      </c>
      <c r="AE990" s="435">
        <v>1500</v>
      </c>
      <c r="AI990" s="457"/>
      <c r="AJ990" s="481">
        <f t="shared" si="80"/>
        <v>0</v>
      </c>
    </row>
    <row r="991" customHeight="1" spans="1:36">
      <c r="A991" s="418">
        <v>45422</v>
      </c>
      <c r="B991" s="419">
        <v>45</v>
      </c>
      <c r="E991" s="419">
        <v>2221</v>
      </c>
      <c r="F991" s="419"/>
      <c r="G991" s="419">
        <v>373901</v>
      </c>
      <c r="H991" s="419" t="s">
        <v>1073</v>
      </c>
      <c r="I991" s="419" t="s">
        <v>1074</v>
      </c>
      <c r="J991" s="419"/>
      <c r="K991" s="419"/>
      <c r="L991" s="419" t="s">
        <v>1075</v>
      </c>
      <c r="M991" s="435">
        <v>3900</v>
      </c>
      <c r="R991" s="435">
        <f t="shared" si="88"/>
        <v>2350</v>
      </c>
      <c r="AC991" s="435">
        <f t="shared" si="21"/>
        <v>-3900</v>
      </c>
      <c r="AE991" s="435">
        <v>1550</v>
      </c>
      <c r="AI991" s="457"/>
      <c r="AJ991" s="481">
        <f t="shared" si="80"/>
        <v>0</v>
      </c>
    </row>
    <row r="992" customHeight="1" spans="1:36">
      <c r="A992" s="418">
        <v>45422</v>
      </c>
      <c r="B992" s="419">
        <v>45</v>
      </c>
      <c r="E992" s="419">
        <v>2222</v>
      </c>
      <c r="F992" s="419"/>
      <c r="G992" s="419">
        <v>373902</v>
      </c>
      <c r="H992" s="419" t="s">
        <v>1076</v>
      </c>
      <c r="I992" s="419" t="s">
        <v>1074</v>
      </c>
      <c r="J992" s="419"/>
      <c r="K992" s="419"/>
      <c r="L992" s="419" t="s">
        <v>1075</v>
      </c>
      <c r="M992" s="435">
        <v>3900</v>
      </c>
      <c r="R992" s="435">
        <f t="shared" si="88"/>
        <v>2350</v>
      </c>
      <c r="AC992" s="435">
        <f t="shared" si="21"/>
        <v>-3900</v>
      </c>
      <c r="AE992" s="435">
        <v>1550</v>
      </c>
      <c r="AI992" s="457"/>
      <c r="AJ992" s="481">
        <f t="shared" si="80"/>
        <v>0</v>
      </c>
    </row>
    <row r="993" customHeight="1" spans="1:36">
      <c r="A993" s="418">
        <v>45422</v>
      </c>
      <c r="B993" s="419">
        <v>45</v>
      </c>
      <c r="E993" s="419">
        <v>2223</v>
      </c>
      <c r="F993" s="419"/>
      <c r="G993" s="419">
        <v>373903</v>
      </c>
      <c r="H993" s="419" t="s">
        <v>1076</v>
      </c>
      <c r="I993" s="419" t="s">
        <v>1074</v>
      </c>
      <c r="J993" s="419"/>
      <c r="K993" s="419"/>
      <c r="L993" s="419" t="s">
        <v>1075</v>
      </c>
      <c r="M993" s="435">
        <v>3900</v>
      </c>
      <c r="R993" s="435">
        <f t="shared" si="88"/>
        <v>2350</v>
      </c>
      <c r="AC993" s="435">
        <f t="shared" si="21"/>
        <v>-3900</v>
      </c>
      <c r="AE993" s="435">
        <v>1550</v>
      </c>
      <c r="AI993" s="457"/>
      <c r="AJ993" s="481">
        <f t="shared" si="80"/>
        <v>0</v>
      </c>
    </row>
    <row r="994" customHeight="1" spans="1:36">
      <c r="A994" s="418">
        <v>45422</v>
      </c>
      <c r="B994" s="419">
        <v>64</v>
      </c>
      <c r="E994" s="420">
        <v>3151</v>
      </c>
      <c r="F994" s="419"/>
      <c r="G994" s="419">
        <v>372316</v>
      </c>
      <c r="H994" s="419" t="s">
        <v>1077</v>
      </c>
      <c r="I994" s="419" t="s">
        <v>45</v>
      </c>
      <c r="J994" s="419"/>
      <c r="K994" s="419"/>
      <c r="L994" s="419" t="s">
        <v>189</v>
      </c>
      <c r="M994" s="435">
        <v>1400</v>
      </c>
      <c r="Q994" s="435">
        <f t="shared" ref="Q994:Q1009" si="89">M994-AE994</f>
        <v>1400</v>
      </c>
      <c r="AC994" s="435">
        <f t="shared" si="21"/>
        <v>-1400</v>
      </c>
      <c r="AI994" s="457"/>
      <c r="AJ994" s="481">
        <f t="shared" si="80"/>
        <v>0</v>
      </c>
    </row>
    <row r="995" customHeight="1" spans="1:36">
      <c r="A995" s="418">
        <v>45422</v>
      </c>
      <c r="B995" s="419">
        <v>64</v>
      </c>
      <c r="E995" s="420">
        <v>3152</v>
      </c>
      <c r="F995" s="419"/>
      <c r="G995" s="419">
        <v>372305</v>
      </c>
      <c r="H995" s="419" t="s">
        <v>218</v>
      </c>
      <c r="I995" s="419" t="s">
        <v>45</v>
      </c>
      <c r="J995" s="419"/>
      <c r="K995" s="419"/>
      <c r="L995" s="419" t="s">
        <v>189</v>
      </c>
      <c r="M995" s="435">
        <v>700</v>
      </c>
      <c r="Q995" s="435">
        <f t="shared" si="89"/>
        <v>700</v>
      </c>
      <c r="AC995" s="435">
        <f t="shared" si="21"/>
        <v>-700</v>
      </c>
      <c r="AI995" s="457"/>
      <c r="AJ995" s="481">
        <f t="shared" si="80"/>
        <v>0</v>
      </c>
    </row>
    <row r="996" customHeight="1" spans="1:36">
      <c r="A996" s="418">
        <v>45422</v>
      </c>
      <c r="B996" s="419">
        <v>64</v>
      </c>
      <c r="E996" s="420">
        <v>3153</v>
      </c>
      <c r="F996" s="419"/>
      <c r="G996" s="419">
        <v>372311</v>
      </c>
      <c r="H996" s="419" t="s">
        <v>1078</v>
      </c>
      <c r="I996" s="419" t="s">
        <v>45</v>
      </c>
      <c r="J996" s="419"/>
      <c r="K996" s="419"/>
      <c r="L996" s="419" t="s">
        <v>189</v>
      </c>
      <c r="M996" s="435">
        <v>500</v>
      </c>
      <c r="Q996" s="435">
        <f t="shared" si="89"/>
        <v>500</v>
      </c>
      <c r="AC996" s="435">
        <f t="shared" si="21"/>
        <v>-500</v>
      </c>
      <c r="AI996" s="457"/>
      <c r="AJ996" s="481">
        <f t="shared" si="80"/>
        <v>0</v>
      </c>
    </row>
    <row r="997" customHeight="1" spans="1:36">
      <c r="A997" s="418">
        <v>45422</v>
      </c>
      <c r="B997" s="419">
        <v>64</v>
      </c>
      <c r="E997" s="420">
        <v>3154</v>
      </c>
      <c r="F997" s="419"/>
      <c r="G997" s="419">
        <v>372310</v>
      </c>
      <c r="H997" s="419" t="s">
        <v>1079</v>
      </c>
      <c r="I997" s="419" t="s">
        <v>45</v>
      </c>
      <c r="J997" s="419"/>
      <c r="K997" s="419"/>
      <c r="L997" s="419" t="s">
        <v>189</v>
      </c>
      <c r="M997" s="435">
        <v>700</v>
      </c>
      <c r="Q997" s="435">
        <f t="shared" si="89"/>
        <v>700</v>
      </c>
      <c r="AC997" s="435">
        <f t="shared" si="21"/>
        <v>-700</v>
      </c>
      <c r="AI997" s="457"/>
      <c r="AJ997" s="481">
        <f t="shared" si="80"/>
        <v>0</v>
      </c>
    </row>
    <row r="998" customHeight="1" spans="1:36">
      <c r="A998" s="418">
        <v>45422</v>
      </c>
      <c r="B998" s="419">
        <v>64</v>
      </c>
      <c r="E998" s="420">
        <v>3155</v>
      </c>
      <c r="F998" s="419"/>
      <c r="G998" s="419">
        <v>372313</v>
      </c>
      <c r="H998" s="419" t="s">
        <v>1080</v>
      </c>
      <c r="I998" s="419" t="s">
        <v>45</v>
      </c>
      <c r="J998" s="419"/>
      <c r="K998" s="419"/>
      <c r="L998" s="419" t="s">
        <v>189</v>
      </c>
      <c r="M998" s="435">
        <v>600</v>
      </c>
      <c r="Q998" s="435">
        <f t="shared" si="89"/>
        <v>600</v>
      </c>
      <c r="AC998" s="435">
        <f t="shared" si="21"/>
        <v>-600</v>
      </c>
      <c r="AI998" s="457"/>
      <c r="AJ998" s="481">
        <f t="shared" si="80"/>
        <v>0</v>
      </c>
    </row>
    <row r="999" customHeight="1" spans="1:36">
      <c r="A999" s="418">
        <v>45422</v>
      </c>
      <c r="B999" s="419">
        <v>64</v>
      </c>
      <c r="E999" s="420">
        <v>3156</v>
      </c>
      <c r="F999" s="419"/>
      <c r="G999" s="419">
        <v>372323</v>
      </c>
      <c r="H999" s="419" t="s">
        <v>1081</v>
      </c>
      <c r="I999" s="419" t="s">
        <v>45</v>
      </c>
      <c r="J999" s="419"/>
      <c r="K999" s="419"/>
      <c r="L999" s="419" t="s">
        <v>1082</v>
      </c>
      <c r="M999" s="435">
        <v>550</v>
      </c>
      <c r="Q999" s="435">
        <f t="shared" si="89"/>
        <v>550</v>
      </c>
      <c r="AC999" s="435">
        <f t="shared" si="21"/>
        <v>-550</v>
      </c>
      <c r="AI999" s="457"/>
      <c r="AJ999" s="481">
        <f t="shared" si="80"/>
        <v>0</v>
      </c>
    </row>
    <row r="1000" customHeight="1" spans="1:36">
      <c r="A1000" s="418">
        <v>45422</v>
      </c>
      <c r="B1000" s="419">
        <v>64</v>
      </c>
      <c r="E1000" s="420">
        <v>3157</v>
      </c>
      <c r="F1000" s="419"/>
      <c r="G1000" s="419">
        <v>372320</v>
      </c>
      <c r="H1000" s="419" t="s">
        <v>1083</v>
      </c>
      <c r="I1000" s="419" t="s">
        <v>45</v>
      </c>
      <c r="J1000" s="419"/>
      <c r="K1000" s="419"/>
      <c r="L1000" s="419" t="s">
        <v>189</v>
      </c>
      <c r="M1000" s="435">
        <v>700</v>
      </c>
      <c r="Q1000" s="435">
        <f t="shared" si="89"/>
        <v>700</v>
      </c>
      <c r="AC1000" s="435">
        <f t="shared" si="21"/>
        <v>-700</v>
      </c>
      <c r="AI1000" s="457"/>
      <c r="AJ1000" s="481">
        <f t="shared" si="80"/>
        <v>0</v>
      </c>
    </row>
    <row r="1001" customHeight="1" spans="1:36">
      <c r="A1001" s="418">
        <v>45422</v>
      </c>
      <c r="B1001" s="419">
        <v>64</v>
      </c>
      <c r="E1001" s="420">
        <v>3158</v>
      </c>
      <c r="F1001" s="419"/>
      <c r="G1001" s="419">
        <v>372318</v>
      </c>
      <c r="H1001" s="419" t="s">
        <v>1084</v>
      </c>
      <c r="I1001" s="419" t="s">
        <v>45</v>
      </c>
      <c r="J1001" s="419"/>
      <c r="K1001" s="419"/>
      <c r="L1001" s="419" t="s">
        <v>189</v>
      </c>
      <c r="M1001" s="435">
        <v>500</v>
      </c>
      <c r="Q1001" s="435">
        <f t="shared" si="89"/>
        <v>500</v>
      </c>
      <c r="AC1001" s="435">
        <f t="shared" si="21"/>
        <v>-500</v>
      </c>
      <c r="AI1001" s="457"/>
      <c r="AJ1001" s="481">
        <f t="shared" si="80"/>
        <v>0</v>
      </c>
    </row>
    <row r="1002" customHeight="1" spans="1:36">
      <c r="A1002" s="418">
        <v>45422</v>
      </c>
      <c r="B1002" s="419">
        <v>64</v>
      </c>
      <c r="E1002" s="420">
        <v>3159</v>
      </c>
      <c r="F1002" s="419"/>
      <c r="G1002" s="419">
        <v>372307</v>
      </c>
      <c r="H1002" s="419" t="s">
        <v>1085</v>
      </c>
      <c r="I1002" s="419" t="s">
        <v>45</v>
      </c>
      <c r="J1002" s="419"/>
      <c r="K1002" s="419"/>
      <c r="L1002" s="419" t="s">
        <v>189</v>
      </c>
      <c r="M1002" s="435">
        <v>500</v>
      </c>
      <c r="Q1002" s="435">
        <f t="shared" si="89"/>
        <v>500</v>
      </c>
      <c r="AC1002" s="435">
        <f t="shared" si="21"/>
        <v>-500</v>
      </c>
      <c r="AI1002" s="457"/>
      <c r="AJ1002" s="481">
        <f t="shared" si="80"/>
        <v>0</v>
      </c>
    </row>
    <row r="1003" customHeight="1" spans="1:36">
      <c r="A1003" s="418">
        <v>45422</v>
      </c>
      <c r="B1003" s="419">
        <v>64</v>
      </c>
      <c r="E1003" s="420">
        <v>3160</v>
      </c>
      <c r="F1003" s="419"/>
      <c r="G1003" s="419">
        <v>372317</v>
      </c>
      <c r="H1003" s="419" t="s">
        <v>1086</v>
      </c>
      <c r="I1003" s="419" t="s">
        <v>45</v>
      </c>
      <c r="J1003" s="419"/>
      <c r="K1003" s="419"/>
      <c r="L1003" s="419" t="s">
        <v>189</v>
      </c>
      <c r="M1003" s="435">
        <v>700</v>
      </c>
      <c r="Q1003" s="435">
        <f t="shared" si="89"/>
        <v>700</v>
      </c>
      <c r="AC1003" s="435">
        <f t="shared" si="21"/>
        <v>-700</v>
      </c>
      <c r="AI1003" s="457"/>
      <c r="AJ1003" s="481">
        <f t="shared" si="80"/>
        <v>0</v>
      </c>
    </row>
    <row r="1004" customHeight="1" spans="1:36">
      <c r="A1004" s="418">
        <v>45422</v>
      </c>
      <c r="B1004" s="419">
        <v>64</v>
      </c>
      <c r="E1004" s="420">
        <v>3161</v>
      </c>
      <c r="F1004" s="419"/>
      <c r="G1004" s="419">
        <v>372306</v>
      </c>
      <c r="H1004" s="419" t="s">
        <v>1087</v>
      </c>
      <c r="I1004" s="419" t="s">
        <v>45</v>
      </c>
      <c r="J1004" s="419"/>
      <c r="K1004" s="419"/>
      <c r="L1004" s="419" t="s">
        <v>189</v>
      </c>
      <c r="M1004" s="435">
        <v>700</v>
      </c>
      <c r="Q1004" s="435">
        <f t="shared" si="89"/>
        <v>700</v>
      </c>
      <c r="AC1004" s="435">
        <f t="shared" si="21"/>
        <v>-700</v>
      </c>
      <c r="AI1004" s="457"/>
      <c r="AJ1004" s="481">
        <f t="shared" si="80"/>
        <v>0</v>
      </c>
    </row>
    <row r="1005" customHeight="1" spans="1:36">
      <c r="A1005" s="484">
        <v>45422</v>
      </c>
      <c r="B1005" s="485">
        <v>64</v>
      </c>
      <c r="C1005" s="487"/>
      <c r="D1005" s="487"/>
      <c r="E1005" s="485">
        <v>3162</v>
      </c>
      <c r="F1005" s="485"/>
      <c r="G1005" s="485"/>
      <c r="H1005" s="485" t="s">
        <v>187</v>
      </c>
      <c r="I1005" s="485" t="s">
        <v>45</v>
      </c>
      <c r="J1005" s="485"/>
      <c r="K1005" s="485"/>
      <c r="L1005" s="485" t="s">
        <v>189</v>
      </c>
      <c r="M1005" s="487"/>
      <c r="N1005" s="487"/>
      <c r="O1005" s="487"/>
      <c r="P1005" s="487"/>
      <c r="Q1005" s="486">
        <f t="shared" si="89"/>
        <v>0</v>
      </c>
      <c r="R1005" s="487"/>
      <c r="S1005" s="487"/>
      <c r="T1005" s="487"/>
      <c r="U1005" s="487"/>
      <c r="V1005" s="487"/>
      <c r="W1005" s="487"/>
      <c r="X1005" s="487"/>
      <c r="Y1005" s="487"/>
      <c r="Z1005" s="487"/>
      <c r="AA1005" s="487"/>
      <c r="AB1005" s="487"/>
      <c r="AC1005" s="486">
        <f t="shared" si="21"/>
        <v>0</v>
      </c>
      <c r="AD1005" s="487"/>
      <c r="AE1005" s="487"/>
      <c r="AF1005" s="487"/>
      <c r="AG1005" s="487"/>
      <c r="AH1005" s="487"/>
      <c r="AI1005" s="495"/>
      <c r="AJ1005" s="488">
        <f t="shared" si="80"/>
        <v>0</v>
      </c>
    </row>
    <row r="1006" customHeight="1" spans="1:36">
      <c r="A1006" s="418">
        <v>45422</v>
      </c>
      <c r="B1006" s="419">
        <v>992</v>
      </c>
      <c r="E1006" s="419">
        <v>731091</v>
      </c>
      <c r="F1006" s="419"/>
      <c r="G1006" s="419">
        <v>367810</v>
      </c>
      <c r="H1006" s="419" t="s">
        <v>1088</v>
      </c>
      <c r="I1006" s="419" t="s">
        <v>45</v>
      </c>
      <c r="J1006" s="419"/>
      <c r="K1006" s="419"/>
      <c r="L1006" s="419" t="s">
        <v>189</v>
      </c>
      <c r="M1006" s="435">
        <v>550</v>
      </c>
      <c r="Q1006" s="435">
        <f t="shared" si="89"/>
        <v>550</v>
      </c>
      <c r="AC1006" s="435">
        <f t="shared" si="21"/>
        <v>-550</v>
      </c>
      <c r="AI1006" s="457"/>
      <c r="AJ1006" s="481">
        <f t="shared" si="80"/>
        <v>0</v>
      </c>
    </row>
    <row r="1007" customHeight="1" spans="1:36">
      <c r="A1007" s="418">
        <v>45422</v>
      </c>
      <c r="B1007" s="419">
        <v>992</v>
      </c>
      <c r="E1007" s="419">
        <v>731092</v>
      </c>
      <c r="F1007" s="419"/>
      <c r="G1007" s="419">
        <v>368041</v>
      </c>
      <c r="H1007" s="419" t="s">
        <v>1089</v>
      </c>
      <c r="I1007" s="419" t="s">
        <v>45</v>
      </c>
      <c r="J1007" s="419"/>
      <c r="K1007" s="419"/>
      <c r="L1007" s="419" t="s">
        <v>189</v>
      </c>
      <c r="M1007" s="435">
        <v>700</v>
      </c>
      <c r="Q1007" s="435">
        <f t="shared" si="89"/>
        <v>700</v>
      </c>
      <c r="AC1007" s="435">
        <f t="shared" si="21"/>
        <v>-700</v>
      </c>
      <c r="AI1007" s="457"/>
      <c r="AJ1007" s="481">
        <f t="shared" si="80"/>
        <v>0</v>
      </c>
    </row>
    <row r="1008" customHeight="1" spans="1:36">
      <c r="A1008" s="418">
        <v>45422</v>
      </c>
      <c r="B1008" s="419">
        <v>992</v>
      </c>
      <c r="E1008" s="420">
        <v>731093</v>
      </c>
      <c r="F1008" s="419"/>
      <c r="G1008" s="419">
        <v>367541</v>
      </c>
      <c r="H1008" s="419" t="s">
        <v>1090</v>
      </c>
      <c r="I1008" s="419" t="s">
        <v>45</v>
      </c>
      <c r="J1008" s="419"/>
      <c r="K1008" s="419"/>
      <c r="L1008" s="419" t="s">
        <v>354</v>
      </c>
      <c r="M1008" s="435">
        <v>550</v>
      </c>
      <c r="Q1008" s="435">
        <f t="shared" si="89"/>
        <v>550</v>
      </c>
      <c r="AC1008" s="435">
        <f t="shared" si="21"/>
        <v>-550</v>
      </c>
      <c r="AI1008" s="457"/>
      <c r="AJ1008" s="481">
        <f t="shared" si="80"/>
        <v>0</v>
      </c>
    </row>
    <row r="1009" customHeight="1" spans="1:36">
      <c r="A1009" s="418">
        <v>45422</v>
      </c>
      <c r="B1009" s="419">
        <v>992</v>
      </c>
      <c r="E1009" s="420">
        <v>731094</v>
      </c>
      <c r="F1009" s="419"/>
      <c r="G1009" s="419">
        <v>366521</v>
      </c>
      <c r="H1009" s="419" t="s">
        <v>1091</v>
      </c>
      <c r="I1009" s="419" t="s">
        <v>45</v>
      </c>
      <c r="J1009" s="419"/>
      <c r="K1009" s="419"/>
      <c r="L1009" s="419" t="s">
        <v>383</v>
      </c>
      <c r="M1009" s="435">
        <v>600</v>
      </c>
      <c r="Q1009" s="435">
        <f t="shared" si="89"/>
        <v>600</v>
      </c>
      <c r="AC1009" s="435">
        <f t="shared" si="21"/>
        <v>-600</v>
      </c>
      <c r="AI1009" s="457"/>
      <c r="AJ1009" s="481">
        <f t="shared" si="80"/>
        <v>0</v>
      </c>
    </row>
    <row r="1010" customHeight="1" spans="1:36">
      <c r="A1010" s="418">
        <v>45422</v>
      </c>
      <c r="B1010" s="419">
        <v>992</v>
      </c>
      <c r="E1010" s="419">
        <v>731095</v>
      </c>
      <c r="F1010" s="419"/>
      <c r="G1010" s="419">
        <v>337366</v>
      </c>
      <c r="H1010" s="419" t="s">
        <v>1092</v>
      </c>
      <c r="I1010" s="419" t="s">
        <v>45</v>
      </c>
      <c r="J1010" s="419"/>
      <c r="K1010" s="419"/>
      <c r="L1010" s="419" t="s">
        <v>383</v>
      </c>
      <c r="M1010" s="435">
        <v>1500</v>
      </c>
      <c r="Q1010" s="435">
        <f t="shared" ref="Q1010:Q1015" si="90">M1010-AE1010-X1010</f>
        <v>1470</v>
      </c>
      <c r="X1010" s="435">
        <v>30</v>
      </c>
      <c r="AC1010" s="435">
        <f t="shared" si="21"/>
        <v>-1500</v>
      </c>
      <c r="AI1010" s="457"/>
      <c r="AJ1010" s="481">
        <f t="shared" si="80"/>
        <v>0</v>
      </c>
    </row>
    <row r="1011" customHeight="1" spans="1:57">
      <c r="A1011" s="418">
        <v>45422</v>
      </c>
      <c r="B1011" s="419">
        <v>992</v>
      </c>
      <c r="E1011" s="419">
        <v>731096</v>
      </c>
      <c r="F1011" s="483"/>
      <c r="G1011" s="419">
        <v>350274</v>
      </c>
      <c r="H1011" s="419" t="s">
        <v>1092</v>
      </c>
      <c r="I1011" s="419" t="s">
        <v>183</v>
      </c>
      <c r="J1011" s="419"/>
      <c r="K1011" s="419"/>
      <c r="L1011" s="419" t="s">
        <v>383</v>
      </c>
      <c r="M1011" s="435">
        <v>8820</v>
      </c>
      <c r="Q1011" s="435">
        <f t="shared" si="90"/>
        <v>8820</v>
      </c>
      <c r="X1011" s="435"/>
      <c r="AC1011" s="435">
        <f t="shared" si="21"/>
        <v>-8820</v>
      </c>
      <c r="AI1011" s="457"/>
      <c r="AJ1011" s="481">
        <f t="shared" si="80"/>
        <v>0</v>
      </c>
      <c r="AK1011" s="489"/>
      <c r="AL1011" s="489"/>
      <c r="AM1011" s="489"/>
      <c r="AN1011" s="489"/>
      <c r="AO1011" s="489"/>
      <c r="AP1011" s="489"/>
      <c r="AQ1011" s="489"/>
      <c r="AR1011" s="489"/>
      <c r="AS1011" s="489"/>
      <c r="AT1011" s="489"/>
      <c r="AU1011" s="489"/>
      <c r="AV1011" s="489"/>
      <c r="AW1011" s="489"/>
      <c r="AX1011" s="489"/>
      <c r="AY1011" s="489"/>
      <c r="AZ1011" s="489"/>
      <c r="BA1011" s="489"/>
      <c r="BB1011" s="489"/>
      <c r="BC1011" s="489"/>
      <c r="BD1011" s="489"/>
      <c r="BE1011" s="489"/>
    </row>
    <row r="1012" customHeight="1" spans="1:36">
      <c r="A1012" s="418">
        <v>45422</v>
      </c>
      <c r="B1012" s="419">
        <v>992</v>
      </c>
      <c r="E1012" s="419">
        <v>731097</v>
      </c>
      <c r="F1012" s="483"/>
      <c r="G1012" s="419" t="s">
        <v>1093</v>
      </c>
      <c r="H1012" s="419" t="s">
        <v>1092</v>
      </c>
      <c r="I1012" s="419" t="s">
        <v>45</v>
      </c>
      <c r="J1012" s="419"/>
      <c r="K1012" s="419"/>
      <c r="L1012" s="419" t="s">
        <v>383</v>
      </c>
      <c r="M1012" s="435">
        <v>8100</v>
      </c>
      <c r="Q1012" s="435">
        <f t="shared" si="90"/>
        <v>7938</v>
      </c>
      <c r="X1012" s="435">
        <v>162</v>
      </c>
      <c r="AC1012" s="435">
        <f t="shared" si="21"/>
        <v>-8100</v>
      </c>
      <c r="AI1012" s="457"/>
      <c r="AJ1012" s="481">
        <f t="shared" si="80"/>
        <v>0</v>
      </c>
    </row>
    <row r="1013" customHeight="1" spans="1:57">
      <c r="A1013" s="484">
        <v>45422</v>
      </c>
      <c r="B1013" s="485">
        <v>992</v>
      </c>
      <c r="C1013" s="487"/>
      <c r="D1013" s="487"/>
      <c r="E1013" s="485">
        <v>731098</v>
      </c>
      <c r="F1013" s="502"/>
      <c r="G1013" s="485"/>
      <c r="H1013" s="485" t="s">
        <v>187</v>
      </c>
      <c r="I1013" s="485" t="s">
        <v>45</v>
      </c>
      <c r="J1013" s="419"/>
      <c r="K1013" s="435"/>
      <c r="L1013" s="486" t="s">
        <v>557</v>
      </c>
      <c r="M1013" s="486">
        <v>0</v>
      </c>
      <c r="O1013" s="435"/>
      <c r="Q1013" s="486">
        <f t="shared" si="90"/>
        <v>0</v>
      </c>
      <c r="R1013" s="495"/>
      <c r="S1013" s="481"/>
      <c r="T1013" s="489"/>
      <c r="U1013" s="489"/>
      <c r="V1013" s="489"/>
      <c r="W1013" s="489"/>
      <c r="X1013" s="486"/>
      <c r="Y1013" s="489"/>
      <c r="Z1013" s="489"/>
      <c r="AA1013" s="489"/>
      <c r="AB1013" s="489"/>
      <c r="AC1013" s="486">
        <f t="shared" si="21"/>
        <v>0</v>
      </c>
      <c r="AD1013" s="489"/>
      <c r="AE1013" s="487"/>
      <c r="AF1013" s="489"/>
      <c r="AG1013" s="489"/>
      <c r="AH1013" s="487"/>
      <c r="AI1013" s="487"/>
      <c r="AJ1013" s="488">
        <f t="shared" si="80"/>
        <v>0</v>
      </c>
      <c r="AK1013" s="487"/>
      <c r="AL1013" s="487"/>
      <c r="AM1013" s="487"/>
      <c r="AN1013" s="487"/>
      <c r="AO1013" s="487"/>
      <c r="AP1013" s="487"/>
      <c r="AQ1013" s="487"/>
      <c r="AR1013" s="487"/>
      <c r="AS1013" s="487"/>
      <c r="AT1013" s="487"/>
      <c r="AU1013" s="487"/>
      <c r="AV1013" s="487"/>
      <c r="AW1013" s="487"/>
      <c r="AX1013" s="487"/>
      <c r="AY1013" s="487"/>
      <c r="AZ1013" s="487"/>
      <c r="BA1013" s="487"/>
      <c r="BB1013" s="487"/>
      <c r="BC1013" s="487"/>
      <c r="BD1013" s="487"/>
      <c r="BE1013" s="487"/>
    </row>
    <row r="1014" customHeight="1" spans="1:36">
      <c r="A1014" s="418">
        <v>45422</v>
      </c>
      <c r="B1014" s="419">
        <v>992</v>
      </c>
      <c r="E1014" s="419">
        <v>731099</v>
      </c>
      <c r="F1014" s="483"/>
      <c r="G1014" s="419">
        <v>346102</v>
      </c>
      <c r="H1014" s="419" t="s">
        <v>1094</v>
      </c>
      <c r="I1014" s="419" t="s">
        <v>45</v>
      </c>
      <c r="J1014" s="419"/>
      <c r="K1014" s="419"/>
      <c r="L1014" s="419" t="s">
        <v>383</v>
      </c>
      <c r="M1014" s="435">
        <v>2000</v>
      </c>
      <c r="Q1014" s="435">
        <f t="shared" si="90"/>
        <v>1960</v>
      </c>
      <c r="X1014" s="435">
        <v>40</v>
      </c>
      <c r="AC1014" s="435">
        <f t="shared" si="21"/>
        <v>-2000</v>
      </c>
      <c r="AI1014" s="457"/>
      <c r="AJ1014" s="481">
        <f t="shared" si="80"/>
        <v>0</v>
      </c>
    </row>
    <row r="1015" customHeight="1" spans="1:36">
      <c r="A1015" s="418">
        <v>45422</v>
      </c>
      <c r="B1015" s="419">
        <v>992</v>
      </c>
      <c r="E1015" s="419">
        <v>731100</v>
      </c>
      <c r="F1015" s="483"/>
      <c r="G1015" s="419" t="s">
        <v>305</v>
      </c>
      <c r="H1015" s="419" t="s">
        <v>1094</v>
      </c>
      <c r="I1015" s="419" t="s">
        <v>45</v>
      </c>
      <c r="J1015" s="419"/>
      <c r="K1015" s="419"/>
      <c r="L1015" s="419" t="s">
        <v>383</v>
      </c>
      <c r="M1015" s="435">
        <v>1500</v>
      </c>
      <c r="Q1015" s="435">
        <f t="shared" si="90"/>
        <v>1470</v>
      </c>
      <c r="X1015" s="435">
        <v>30</v>
      </c>
      <c r="AC1015" s="435">
        <f t="shared" si="21"/>
        <v>-1500</v>
      </c>
      <c r="AI1015" s="457"/>
      <c r="AJ1015" s="481">
        <f t="shared" si="80"/>
        <v>0</v>
      </c>
    </row>
    <row r="1016" customHeight="1" spans="1:36">
      <c r="A1016" s="418">
        <v>45422</v>
      </c>
      <c r="B1016" s="419">
        <v>26</v>
      </c>
      <c r="C1016" s="419"/>
      <c r="D1016" s="419"/>
      <c r="E1016" s="419">
        <v>1296</v>
      </c>
      <c r="F1016" s="419"/>
      <c r="G1016" s="419">
        <v>372699</v>
      </c>
      <c r="H1016" s="419" t="s">
        <v>1095</v>
      </c>
      <c r="I1016" s="419" t="s">
        <v>45</v>
      </c>
      <c r="J1016" s="419"/>
      <c r="K1016" s="419"/>
      <c r="L1016" s="419" t="s">
        <v>46</v>
      </c>
      <c r="M1016" s="435">
        <v>700</v>
      </c>
      <c r="Q1016" s="435">
        <f t="shared" ref="Q1016:Q1038" si="91">M1016-AE1016</f>
        <v>700</v>
      </c>
      <c r="AC1016" s="435">
        <f t="shared" si="21"/>
        <v>-700</v>
      </c>
      <c r="AI1016" s="457"/>
      <c r="AJ1016" s="481">
        <f t="shared" si="80"/>
        <v>0</v>
      </c>
    </row>
    <row r="1017" customHeight="1" spans="1:36">
      <c r="A1017" s="418">
        <v>45422</v>
      </c>
      <c r="B1017" s="419">
        <v>26</v>
      </c>
      <c r="C1017" s="419"/>
      <c r="D1017" s="419"/>
      <c r="E1017" s="419">
        <v>1297</v>
      </c>
      <c r="F1017" s="419"/>
      <c r="G1017" s="419">
        <v>372677</v>
      </c>
      <c r="H1017" s="419" t="s">
        <v>1096</v>
      </c>
      <c r="I1017" s="419" t="s">
        <v>45</v>
      </c>
      <c r="J1017" s="419"/>
      <c r="K1017" s="419"/>
      <c r="L1017" s="419" t="s">
        <v>46</v>
      </c>
      <c r="M1017" s="435">
        <v>700</v>
      </c>
      <c r="Q1017" s="435">
        <f t="shared" si="91"/>
        <v>700</v>
      </c>
      <c r="AC1017" s="435">
        <f t="shared" si="21"/>
        <v>-700</v>
      </c>
      <c r="AI1017" s="457"/>
      <c r="AJ1017" s="481">
        <f t="shared" si="80"/>
        <v>0</v>
      </c>
    </row>
    <row r="1018" customHeight="1" spans="1:36">
      <c r="A1018" s="418">
        <v>45422</v>
      </c>
      <c r="B1018" s="419">
        <v>26</v>
      </c>
      <c r="C1018" s="419"/>
      <c r="D1018" s="419"/>
      <c r="E1018" s="419">
        <v>1298</v>
      </c>
      <c r="F1018" s="419"/>
      <c r="G1018" s="419">
        <v>372689</v>
      </c>
      <c r="H1018" s="419" t="s">
        <v>1097</v>
      </c>
      <c r="I1018" s="419" t="s">
        <v>45</v>
      </c>
      <c r="J1018" s="419"/>
      <c r="K1018" s="419"/>
      <c r="L1018" s="419" t="s">
        <v>46</v>
      </c>
      <c r="M1018" s="435">
        <v>700</v>
      </c>
      <c r="Q1018" s="435">
        <f t="shared" si="91"/>
        <v>700</v>
      </c>
      <c r="AC1018" s="435">
        <f t="shared" si="21"/>
        <v>-700</v>
      </c>
      <c r="AI1018" s="457"/>
      <c r="AJ1018" s="481">
        <f t="shared" si="80"/>
        <v>0</v>
      </c>
    </row>
    <row r="1019" customHeight="1" spans="1:36">
      <c r="A1019" s="418">
        <v>45422</v>
      </c>
      <c r="B1019" s="419">
        <v>26</v>
      </c>
      <c r="C1019" s="419"/>
      <c r="D1019" s="419"/>
      <c r="E1019" s="419">
        <v>1299</v>
      </c>
      <c r="F1019" s="419"/>
      <c r="G1019" s="419">
        <v>372680</v>
      </c>
      <c r="H1019" s="419" t="s">
        <v>1098</v>
      </c>
      <c r="I1019" s="419" t="s">
        <v>45</v>
      </c>
      <c r="J1019" s="419"/>
      <c r="K1019" s="419"/>
      <c r="L1019" s="419" t="s">
        <v>46</v>
      </c>
      <c r="M1019" s="435">
        <v>350</v>
      </c>
      <c r="Q1019" s="435">
        <f t="shared" si="91"/>
        <v>350</v>
      </c>
      <c r="AC1019" s="435">
        <f t="shared" si="21"/>
        <v>-350</v>
      </c>
      <c r="AI1019" s="457"/>
      <c r="AJ1019" s="481">
        <f t="shared" si="80"/>
        <v>0</v>
      </c>
    </row>
    <row r="1020" customHeight="1" spans="1:36">
      <c r="A1020" s="418">
        <v>45422</v>
      </c>
      <c r="B1020" s="419">
        <v>26</v>
      </c>
      <c r="C1020" s="419"/>
      <c r="D1020" s="419"/>
      <c r="E1020" s="419">
        <v>1300</v>
      </c>
      <c r="F1020" s="419"/>
      <c r="G1020" s="419">
        <v>372706</v>
      </c>
      <c r="H1020" s="419" t="s">
        <v>1099</v>
      </c>
      <c r="I1020" s="419" t="s">
        <v>45</v>
      </c>
      <c r="J1020" s="419"/>
      <c r="K1020" s="419"/>
      <c r="L1020" s="419" t="s">
        <v>46</v>
      </c>
      <c r="M1020" s="435">
        <v>350</v>
      </c>
      <c r="Q1020" s="435">
        <f t="shared" si="91"/>
        <v>350</v>
      </c>
      <c r="AC1020" s="435">
        <f t="shared" si="21"/>
        <v>-350</v>
      </c>
      <c r="AI1020" s="457"/>
      <c r="AJ1020" s="481">
        <f t="shared" si="80"/>
        <v>0</v>
      </c>
    </row>
    <row r="1021" customHeight="1" spans="1:36">
      <c r="A1021" s="418">
        <v>45422</v>
      </c>
      <c r="B1021" s="419">
        <v>938</v>
      </c>
      <c r="C1021" s="419"/>
      <c r="D1021" s="419"/>
      <c r="E1021" s="420">
        <v>728400</v>
      </c>
      <c r="F1021" s="419"/>
      <c r="G1021" s="419">
        <v>372198</v>
      </c>
      <c r="H1021" s="419" t="s">
        <v>1100</v>
      </c>
      <c r="I1021" s="419" t="s">
        <v>45</v>
      </c>
      <c r="J1021" s="419"/>
      <c r="K1021" s="419"/>
      <c r="L1021" s="419" t="s">
        <v>189</v>
      </c>
      <c r="M1021" s="435">
        <v>2400</v>
      </c>
      <c r="Q1021" s="435">
        <f t="shared" si="91"/>
        <v>2400</v>
      </c>
      <c r="AC1021" s="435">
        <f t="shared" si="21"/>
        <v>-2400</v>
      </c>
      <c r="AI1021" s="457"/>
      <c r="AJ1021" s="481">
        <f t="shared" si="80"/>
        <v>0</v>
      </c>
    </row>
    <row r="1022" customHeight="1" spans="1:36">
      <c r="A1022" s="418">
        <v>45422</v>
      </c>
      <c r="B1022" s="419">
        <v>51</v>
      </c>
      <c r="C1022" s="419"/>
      <c r="D1022" s="419"/>
      <c r="E1022" s="419">
        <v>2534</v>
      </c>
      <c r="F1022" s="419"/>
      <c r="G1022" s="419">
        <v>371216</v>
      </c>
      <c r="H1022" s="419" t="s">
        <v>1101</v>
      </c>
      <c r="I1022" s="419" t="s">
        <v>45</v>
      </c>
      <c r="J1022" s="419"/>
      <c r="K1022" s="419"/>
      <c r="L1022" s="419" t="s">
        <v>554</v>
      </c>
      <c r="M1022" s="435">
        <v>435</v>
      </c>
      <c r="Q1022" s="435">
        <f t="shared" si="91"/>
        <v>435</v>
      </c>
      <c r="AC1022" s="435">
        <f t="shared" si="21"/>
        <v>-435</v>
      </c>
      <c r="AI1022" s="457"/>
      <c r="AJ1022" s="481">
        <f t="shared" si="80"/>
        <v>0</v>
      </c>
    </row>
    <row r="1023" customHeight="1" spans="1:36">
      <c r="A1023" s="418">
        <v>45422</v>
      </c>
      <c r="B1023" s="419">
        <v>51</v>
      </c>
      <c r="C1023" s="419"/>
      <c r="D1023" s="419"/>
      <c r="E1023" s="419">
        <v>2535</v>
      </c>
      <c r="F1023" s="419"/>
      <c r="G1023" s="419">
        <v>371230</v>
      </c>
      <c r="H1023" s="419" t="s">
        <v>1102</v>
      </c>
      <c r="I1023" s="419" t="s">
        <v>45</v>
      </c>
      <c r="J1023" s="419"/>
      <c r="K1023" s="419"/>
      <c r="L1023" s="419" t="s">
        <v>554</v>
      </c>
      <c r="M1023" s="435">
        <v>435</v>
      </c>
      <c r="Q1023" s="435">
        <f t="shared" si="91"/>
        <v>435</v>
      </c>
      <c r="AC1023" s="435">
        <f t="shared" si="21"/>
        <v>-435</v>
      </c>
      <c r="AI1023" s="457"/>
      <c r="AJ1023" s="481">
        <f t="shared" si="80"/>
        <v>0</v>
      </c>
    </row>
    <row r="1024" customHeight="1" spans="1:57">
      <c r="A1024" s="418">
        <v>45422</v>
      </c>
      <c r="B1024" s="419">
        <v>51</v>
      </c>
      <c r="C1024" s="419"/>
      <c r="D1024" s="419"/>
      <c r="E1024" s="419">
        <v>2536</v>
      </c>
      <c r="F1024" s="419"/>
      <c r="G1024" s="419">
        <v>371229</v>
      </c>
      <c r="H1024" s="419" t="s">
        <v>1103</v>
      </c>
      <c r="I1024" s="419" t="s">
        <v>45</v>
      </c>
      <c r="J1024" s="419"/>
      <c r="K1024" s="419"/>
      <c r="L1024" s="419" t="s">
        <v>554</v>
      </c>
      <c r="M1024" s="435">
        <v>435</v>
      </c>
      <c r="Q1024" s="435">
        <f t="shared" si="91"/>
        <v>435</v>
      </c>
      <c r="AC1024" s="435">
        <f t="shared" si="21"/>
        <v>-435</v>
      </c>
      <c r="AI1024" s="457"/>
      <c r="AJ1024" s="481">
        <f t="shared" si="80"/>
        <v>0</v>
      </c>
      <c r="AK1024" s="491"/>
      <c r="AL1024" s="491"/>
      <c r="AM1024" s="491"/>
      <c r="AN1024" s="491"/>
      <c r="AO1024" s="491"/>
      <c r="AP1024" s="491"/>
      <c r="AQ1024" s="491"/>
      <c r="AR1024" s="491"/>
      <c r="AS1024" s="491"/>
      <c r="AT1024" s="491"/>
      <c r="AU1024" s="491"/>
      <c r="AV1024" s="491"/>
      <c r="AW1024" s="491"/>
      <c r="AX1024" s="491"/>
      <c r="AY1024" s="491"/>
      <c r="AZ1024" s="491"/>
      <c r="BA1024" s="491"/>
      <c r="BB1024" s="491"/>
      <c r="BC1024" s="491"/>
      <c r="BD1024" s="491"/>
      <c r="BE1024" s="491"/>
    </row>
    <row r="1025" customHeight="1" spans="1:36">
      <c r="A1025" s="418">
        <v>45422</v>
      </c>
      <c r="B1025" s="419">
        <v>51</v>
      </c>
      <c r="C1025" s="419"/>
      <c r="D1025" s="419"/>
      <c r="E1025" s="419">
        <v>2537</v>
      </c>
      <c r="F1025" s="419"/>
      <c r="G1025" s="419">
        <v>371222</v>
      </c>
      <c r="H1025" s="419" t="s">
        <v>1104</v>
      </c>
      <c r="I1025" s="419" t="s">
        <v>45</v>
      </c>
      <c r="J1025" s="419"/>
      <c r="K1025" s="419"/>
      <c r="L1025" s="419" t="s">
        <v>554</v>
      </c>
      <c r="M1025" s="435">
        <v>435</v>
      </c>
      <c r="Q1025" s="435">
        <f t="shared" si="91"/>
        <v>435</v>
      </c>
      <c r="AC1025" s="435">
        <f t="shared" si="21"/>
        <v>-435</v>
      </c>
      <c r="AI1025" s="457"/>
      <c r="AJ1025" s="481">
        <f t="shared" si="80"/>
        <v>0</v>
      </c>
    </row>
    <row r="1026" customHeight="1" spans="1:36">
      <c r="A1026" s="418">
        <v>45422</v>
      </c>
      <c r="B1026" s="419">
        <v>51</v>
      </c>
      <c r="C1026" s="419"/>
      <c r="D1026" s="419"/>
      <c r="E1026" s="419">
        <v>2538</v>
      </c>
      <c r="F1026" s="419"/>
      <c r="G1026" s="419">
        <v>371221</v>
      </c>
      <c r="H1026" s="419" t="s">
        <v>1105</v>
      </c>
      <c r="I1026" s="419" t="s">
        <v>45</v>
      </c>
      <c r="J1026" s="419"/>
      <c r="K1026" s="419"/>
      <c r="L1026" s="419" t="s">
        <v>554</v>
      </c>
      <c r="M1026" s="435">
        <v>435</v>
      </c>
      <c r="Q1026" s="435">
        <f t="shared" si="91"/>
        <v>435</v>
      </c>
      <c r="AC1026" s="435">
        <f t="shared" si="21"/>
        <v>-435</v>
      </c>
      <c r="AI1026" s="457"/>
      <c r="AJ1026" s="481">
        <f t="shared" si="80"/>
        <v>0</v>
      </c>
    </row>
    <row r="1027" customHeight="1" spans="1:36">
      <c r="A1027" s="418">
        <v>45422</v>
      </c>
      <c r="B1027" s="419">
        <v>51</v>
      </c>
      <c r="C1027" s="419"/>
      <c r="D1027" s="419"/>
      <c r="E1027" s="419">
        <v>2539</v>
      </c>
      <c r="F1027" s="419"/>
      <c r="G1027" s="419">
        <v>371231</v>
      </c>
      <c r="H1027" s="419" t="s">
        <v>1106</v>
      </c>
      <c r="I1027" s="419" t="s">
        <v>45</v>
      </c>
      <c r="J1027" s="419"/>
      <c r="K1027" s="419"/>
      <c r="L1027" s="419" t="s">
        <v>554</v>
      </c>
      <c r="M1027" s="435">
        <v>435</v>
      </c>
      <c r="Q1027" s="435">
        <f t="shared" si="91"/>
        <v>435</v>
      </c>
      <c r="AC1027" s="435">
        <f t="shared" si="21"/>
        <v>-435</v>
      </c>
      <c r="AI1027" s="457"/>
      <c r="AJ1027" s="481">
        <f t="shared" si="80"/>
        <v>0</v>
      </c>
    </row>
    <row r="1028" customHeight="1" spans="1:36">
      <c r="A1028" s="418">
        <v>45422</v>
      </c>
      <c r="B1028" s="419">
        <v>51</v>
      </c>
      <c r="C1028" s="419"/>
      <c r="D1028" s="419"/>
      <c r="E1028" s="419">
        <v>2540</v>
      </c>
      <c r="F1028" s="419"/>
      <c r="G1028" s="419">
        <v>371226</v>
      </c>
      <c r="H1028" s="419" t="s">
        <v>1107</v>
      </c>
      <c r="I1028" s="419" t="s">
        <v>45</v>
      </c>
      <c r="J1028" s="419"/>
      <c r="K1028" s="419"/>
      <c r="L1028" s="419" t="s">
        <v>554</v>
      </c>
      <c r="M1028" s="435">
        <v>435</v>
      </c>
      <c r="Q1028" s="435">
        <f t="shared" si="91"/>
        <v>435</v>
      </c>
      <c r="AC1028" s="435">
        <f t="shared" si="21"/>
        <v>-435</v>
      </c>
      <c r="AI1028" s="457"/>
      <c r="AJ1028" s="481">
        <f t="shared" si="80"/>
        <v>0</v>
      </c>
    </row>
    <row r="1029" customHeight="1" spans="1:36">
      <c r="A1029" s="418">
        <v>45422</v>
      </c>
      <c r="B1029" s="419">
        <v>51</v>
      </c>
      <c r="C1029" s="419"/>
      <c r="D1029" s="419"/>
      <c r="E1029" s="419">
        <v>2541</v>
      </c>
      <c r="F1029" s="419"/>
      <c r="G1029" s="419">
        <v>371225</v>
      </c>
      <c r="H1029" s="419" t="s">
        <v>1108</v>
      </c>
      <c r="I1029" s="419" t="s">
        <v>45</v>
      </c>
      <c r="J1029" s="419"/>
      <c r="K1029" s="419"/>
      <c r="L1029" s="419" t="s">
        <v>554</v>
      </c>
      <c r="M1029" s="435">
        <v>435</v>
      </c>
      <c r="Q1029" s="435">
        <f t="shared" si="91"/>
        <v>435</v>
      </c>
      <c r="AC1029" s="435">
        <f t="shared" si="21"/>
        <v>-435</v>
      </c>
      <c r="AI1029" s="457"/>
      <c r="AJ1029" s="481">
        <f t="shared" si="80"/>
        <v>0</v>
      </c>
    </row>
    <row r="1030" customHeight="1" spans="1:36">
      <c r="A1030" s="418">
        <v>45422</v>
      </c>
      <c r="B1030" s="419">
        <v>51</v>
      </c>
      <c r="C1030" s="419"/>
      <c r="D1030" s="419"/>
      <c r="E1030" s="419">
        <v>2542</v>
      </c>
      <c r="F1030" s="419"/>
      <c r="G1030" s="419">
        <v>371220</v>
      </c>
      <c r="H1030" s="419" t="s">
        <v>1109</v>
      </c>
      <c r="I1030" s="419" t="s">
        <v>45</v>
      </c>
      <c r="J1030" s="419"/>
      <c r="K1030" s="419"/>
      <c r="L1030" s="419" t="s">
        <v>554</v>
      </c>
      <c r="M1030" s="435">
        <v>435</v>
      </c>
      <c r="Q1030" s="435">
        <f t="shared" si="91"/>
        <v>435</v>
      </c>
      <c r="AC1030" s="435">
        <f t="shared" si="21"/>
        <v>-435</v>
      </c>
      <c r="AI1030" s="457"/>
      <c r="AJ1030" s="481">
        <f t="shared" si="80"/>
        <v>0</v>
      </c>
    </row>
    <row r="1031" customHeight="1" spans="1:36">
      <c r="A1031" s="418">
        <v>45422</v>
      </c>
      <c r="B1031" s="419">
        <v>51</v>
      </c>
      <c r="C1031" s="419"/>
      <c r="D1031" s="419"/>
      <c r="E1031" s="419">
        <v>2543</v>
      </c>
      <c r="F1031" s="419"/>
      <c r="G1031" s="419">
        <v>371219</v>
      </c>
      <c r="H1031" s="419" t="s">
        <v>1110</v>
      </c>
      <c r="I1031" s="419" t="s">
        <v>45</v>
      </c>
      <c r="J1031" s="419"/>
      <c r="K1031" s="419"/>
      <c r="L1031" s="419" t="s">
        <v>554</v>
      </c>
      <c r="M1031" s="435">
        <v>435</v>
      </c>
      <c r="Q1031" s="435">
        <f t="shared" si="91"/>
        <v>435</v>
      </c>
      <c r="AC1031" s="435">
        <f t="shared" si="21"/>
        <v>-435</v>
      </c>
      <c r="AI1031" s="457"/>
      <c r="AJ1031" s="481">
        <f t="shared" si="80"/>
        <v>0</v>
      </c>
    </row>
    <row r="1032" customHeight="1" spans="1:36">
      <c r="A1032" s="418">
        <v>45422</v>
      </c>
      <c r="B1032" s="419">
        <v>51</v>
      </c>
      <c r="C1032" s="419"/>
      <c r="D1032" s="419"/>
      <c r="E1032" s="419">
        <v>2544</v>
      </c>
      <c r="F1032" s="419"/>
      <c r="G1032" s="419">
        <v>371224</v>
      </c>
      <c r="H1032" s="419" t="s">
        <v>1111</v>
      </c>
      <c r="I1032" s="419" t="s">
        <v>45</v>
      </c>
      <c r="J1032" s="419"/>
      <c r="K1032" s="419"/>
      <c r="L1032" s="419" t="s">
        <v>554</v>
      </c>
      <c r="M1032" s="435">
        <v>435</v>
      </c>
      <c r="Q1032" s="435">
        <f t="shared" si="91"/>
        <v>435</v>
      </c>
      <c r="AC1032" s="435">
        <f t="shared" si="21"/>
        <v>-435</v>
      </c>
      <c r="AI1032" s="457"/>
      <c r="AJ1032" s="481">
        <f t="shared" si="80"/>
        <v>0</v>
      </c>
    </row>
    <row r="1033" customHeight="1" spans="1:36">
      <c r="A1033" s="418">
        <v>45422</v>
      </c>
      <c r="B1033" s="419">
        <v>51</v>
      </c>
      <c r="C1033" s="419"/>
      <c r="D1033" s="419"/>
      <c r="E1033" s="419">
        <v>2545</v>
      </c>
      <c r="F1033" s="419"/>
      <c r="G1033" s="419">
        <v>371223</v>
      </c>
      <c r="H1033" s="419" t="s">
        <v>1112</v>
      </c>
      <c r="I1033" s="419" t="s">
        <v>45</v>
      </c>
      <c r="J1033" s="419"/>
      <c r="K1033" s="419"/>
      <c r="L1033" s="419" t="s">
        <v>554</v>
      </c>
      <c r="M1033" s="435">
        <v>435</v>
      </c>
      <c r="Q1033" s="435">
        <f t="shared" si="91"/>
        <v>435</v>
      </c>
      <c r="AC1033" s="435">
        <f t="shared" si="21"/>
        <v>-435</v>
      </c>
      <c r="AI1033" s="457"/>
      <c r="AJ1033" s="481">
        <f t="shared" si="80"/>
        <v>0</v>
      </c>
    </row>
    <row r="1034" customHeight="1" spans="1:36">
      <c r="A1034" s="418">
        <v>45422</v>
      </c>
      <c r="B1034" s="419">
        <v>51</v>
      </c>
      <c r="C1034" s="419"/>
      <c r="D1034" s="419"/>
      <c r="E1034" s="419">
        <v>2546</v>
      </c>
      <c r="F1034" s="419"/>
      <c r="G1034" s="419">
        <v>371228</v>
      </c>
      <c r="H1034" s="419" t="s">
        <v>640</v>
      </c>
      <c r="I1034" s="419" t="s">
        <v>45</v>
      </c>
      <c r="J1034" s="419"/>
      <c r="K1034" s="419"/>
      <c r="L1034" s="419" t="s">
        <v>554</v>
      </c>
      <c r="M1034" s="435">
        <v>435</v>
      </c>
      <c r="Q1034" s="435">
        <f t="shared" si="91"/>
        <v>435</v>
      </c>
      <c r="AC1034" s="435">
        <f t="shared" si="21"/>
        <v>-435</v>
      </c>
      <c r="AI1034" s="457"/>
      <c r="AJ1034" s="481">
        <f t="shared" si="80"/>
        <v>0</v>
      </c>
    </row>
    <row r="1035" customHeight="1" spans="1:36">
      <c r="A1035" s="418">
        <v>45422</v>
      </c>
      <c r="B1035" s="419">
        <v>51</v>
      </c>
      <c r="C1035" s="419"/>
      <c r="D1035" s="419"/>
      <c r="E1035" s="419">
        <v>2547</v>
      </c>
      <c r="F1035" s="419"/>
      <c r="G1035" s="419">
        <v>371239</v>
      </c>
      <c r="H1035" s="419" t="s">
        <v>1113</v>
      </c>
      <c r="I1035" s="419" t="s">
        <v>45</v>
      </c>
      <c r="J1035" s="419"/>
      <c r="K1035" s="419"/>
      <c r="L1035" s="419" t="s">
        <v>554</v>
      </c>
      <c r="M1035" s="435">
        <v>435</v>
      </c>
      <c r="Q1035" s="435">
        <f t="shared" si="91"/>
        <v>435</v>
      </c>
      <c r="AC1035" s="435">
        <f t="shared" si="21"/>
        <v>-435</v>
      </c>
      <c r="AI1035" s="457"/>
      <c r="AJ1035" s="481">
        <f t="shared" si="80"/>
        <v>0</v>
      </c>
    </row>
    <row r="1036" customHeight="1" spans="1:36">
      <c r="A1036" s="418">
        <v>45422</v>
      </c>
      <c r="B1036" s="419">
        <v>51</v>
      </c>
      <c r="C1036" s="419"/>
      <c r="D1036" s="419"/>
      <c r="E1036" s="419">
        <v>2548</v>
      </c>
      <c r="F1036" s="419"/>
      <c r="G1036" s="419">
        <v>371243</v>
      </c>
      <c r="H1036" s="419" t="s">
        <v>1114</v>
      </c>
      <c r="I1036" s="419" t="s">
        <v>45</v>
      </c>
      <c r="J1036" s="419"/>
      <c r="K1036" s="419"/>
      <c r="L1036" s="419" t="s">
        <v>554</v>
      </c>
      <c r="M1036" s="435">
        <v>435</v>
      </c>
      <c r="Q1036" s="435">
        <f t="shared" si="91"/>
        <v>435</v>
      </c>
      <c r="AC1036" s="435">
        <f t="shared" si="21"/>
        <v>-435</v>
      </c>
      <c r="AI1036" s="457"/>
      <c r="AJ1036" s="481">
        <f t="shared" si="80"/>
        <v>0</v>
      </c>
    </row>
    <row r="1037" customHeight="1" spans="1:36">
      <c r="A1037" s="418">
        <v>45422</v>
      </c>
      <c r="B1037" s="419">
        <v>51</v>
      </c>
      <c r="C1037" s="419"/>
      <c r="D1037" s="419"/>
      <c r="E1037" s="419">
        <v>2549</v>
      </c>
      <c r="F1037" s="419"/>
      <c r="G1037" s="419">
        <v>373983</v>
      </c>
      <c r="H1037" s="419" t="s">
        <v>1115</v>
      </c>
      <c r="I1037" s="419" t="s">
        <v>45</v>
      </c>
      <c r="J1037" s="419"/>
      <c r="K1037" s="419"/>
      <c r="L1037" s="419" t="s">
        <v>554</v>
      </c>
      <c r="M1037" s="435">
        <v>435</v>
      </c>
      <c r="Q1037" s="435">
        <f t="shared" si="91"/>
        <v>435</v>
      </c>
      <c r="AC1037" s="435">
        <f t="shared" si="21"/>
        <v>-435</v>
      </c>
      <c r="AI1037" s="457"/>
      <c r="AJ1037" s="481">
        <f t="shared" si="80"/>
        <v>0</v>
      </c>
    </row>
    <row r="1038" customHeight="1" spans="1:36">
      <c r="A1038" s="418">
        <v>45422</v>
      </c>
      <c r="B1038" s="419">
        <v>51</v>
      </c>
      <c r="C1038" s="419"/>
      <c r="D1038" s="419"/>
      <c r="E1038" s="419">
        <v>2550</v>
      </c>
      <c r="F1038" s="419"/>
      <c r="G1038" s="419">
        <v>373984</v>
      </c>
      <c r="H1038" s="419" t="s">
        <v>1116</v>
      </c>
      <c r="I1038" s="419" t="s">
        <v>45</v>
      </c>
      <c r="J1038" s="419"/>
      <c r="K1038" s="419"/>
      <c r="L1038" s="419" t="s">
        <v>554</v>
      </c>
      <c r="M1038" s="435">
        <v>435</v>
      </c>
      <c r="Q1038" s="435">
        <f t="shared" si="91"/>
        <v>435</v>
      </c>
      <c r="AC1038" s="435">
        <f t="shared" si="21"/>
        <v>-435</v>
      </c>
      <c r="AI1038" s="457"/>
      <c r="AJ1038" s="481">
        <f t="shared" si="80"/>
        <v>0</v>
      </c>
    </row>
    <row r="1039" customHeight="1" spans="1:36">
      <c r="A1039" s="418">
        <v>45422</v>
      </c>
      <c r="B1039" s="419">
        <v>24</v>
      </c>
      <c r="C1039" s="419"/>
      <c r="D1039" s="419"/>
      <c r="E1039" s="420">
        <v>1194</v>
      </c>
      <c r="F1039" s="419"/>
      <c r="G1039" s="419">
        <v>372339</v>
      </c>
      <c r="H1039" s="419" t="s">
        <v>1117</v>
      </c>
      <c r="I1039" s="419" t="s">
        <v>45</v>
      </c>
      <c r="J1039" s="419"/>
      <c r="K1039" s="419"/>
      <c r="L1039" s="419" t="s">
        <v>46</v>
      </c>
      <c r="M1039" s="435">
        <v>2250</v>
      </c>
      <c r="R1039" s="435">
        <f t="shared" ref="R1039:R1045" si="92">M1039-AE1039</f>
        <v>2250</v>
      </c>
      <c r="AC1039" s="435">
        <f t="shared" si="21"/>
        <v>-2250</v>
      </c>
      <c r="AI1039" s="457"/>
      <c r="AJ1039" s="481">
        <f t="shared" si="80"/>
        <v>0</v>
      </c>
    </row>
    <row r="1040" customHeight="1" spans="1:36">
      <c r="A1040" s="418">
        <v>45422</v>
      </c>
      <c r="B1040" s="419">
        <v>24</v>
      </c>
      <c r="C1040" s="419"/>
      <c r="D1040" s="419"/>
      <c r="E1040" s="420">
        <v>1195</v>
      </c>
      <c r="F1040" s="419"/>
      <c r="G1040" s="419">
        <v>372340</v>
      </c>
      <c r="H1040" s="419" t="s">
        <v>1118</v>
      </c>
      <c r="I1040" s="419" t="s">
        <v>45</v>
      </c>
      <c r="J1040" s="419"/>
      <c r="K1040" s="419"/>
      <c r="L1040" s="419" t="s">
        <v>46</v>
      </c>
      <c r="M1040" s="435">
        <v>3000</v>
      </c>
      <c r="R1040" s="435">
        <f t="shared" si="92"/>
        <v>3000</v>
      </c>
      <c r="AC1040" s="435">
        <f t="shared" si="21"/>
        <v>-3000</v>
      </c>
      <c r="AI1040" s="457"/>
      <c r="AJ1040" s="481">
        <f t="shared" si="80"/>
        <v>0</v>
      </c>
    </row>
    <row r="1041" customHeight="1" spans="1:36">
      <c r="A1041" s="418">
        <v>45422</v>
      </c>
      <c r="B1041" s="419">
        <v>24</v>
      </c>
      <c r="C1041" s="419"/>
      <c r="D1041" s="419"/>
      <c r="E1041" s="420">
        <v>1196</v>
      </c>
      <c r="F1041" s="419"/>
      <c r="G1041" s="419">
        <v>372338</v>
      </c>
      <c r="H1041" s="419" t="s">
        <v>1119</v>
      </c>
      <c r="I1041" s="419" t="s">
        <v>45</v>
      </c>
      <c r="J1041" s="419"/>
      <c r="K1041" s="419"/>
      <c r="L1041" s="419" t="s">
        <v>46</v>
      </c>
      <c r="M1041" s="435">
        <v>550</v>
      </c>
      <c r="R1041" s="435">
        <f t="shared" si="92"/>
        <v>550</v>
      </c>
      <c r="AC1041" s="435">
        <f t="shared" si="21"/>
        <v>-550</v>
      </c>
      <c r="AI1041" s="457"/>
      <c r="AJ1041" s="481">
        <f t="shared" si="80"/>
        <v>0</v>
      </c>
    </row>
    <row r="1042" customHeight="1" spans="1:36">
      <c r="A1042" s="418">
        <v>45422</v>
      </c>
      <c r="B1042" s="419">
        <v>24</v>
      </c>
      <c r="C1042" s="419"/>
      <c r="D1042" s="419"/>
      <c r="E1042" s="420">
        <v>1197</v>
      </c>
      <c r="F1042" s="419"/>
      <c r="G1042" s="419">
        <v>372336</v>
      </c>
      <c r="H1042" s="419" t="s">
        <v>47</v>
      </c>
      <c r="I1042" s="419" t="s">
        <v>45</v>
      </c>
      <c r="J1042" s="419"/>
      <c r="K1042" s="419"/>
      <c r="L1042" s="419" t="s">
        <v>46</v>
      </c>
      <c r="M1042" s="435">
        <v>1650</v>
      </c>
      <c r="R1042" s="435">
        <f t="shared" si="92"/>
        <v>1650</v>
      </c>
      <c r="AC1042" s="435">
        <f t="shared" si="21"/>
        <v>-1650</v>
      </c>
      <c r="AI1042" s="457"/>
      <c r="AJ1042" s="481">
        <f t="shared" si="80"/>
        <v>0</v>
      </c>
    </row>
    <row r="1043" customHeight="1" spans="1:36">
      <c r="A1043" s="418">
        <v>45422</v>
      </c>
      <c r="B1043" s="419">
        <v>24</v>
      </c>
      <c r="C1043" s="419"/>
      <c r="D1043" s="419"/>
      <c r="E1043" s="420">
        <v>1198</v>
      </c>
      <c r="F1043" s="419"/>
      <c r="G1043" s="419">
        <v>372335</v>
      </c>
      <c r="H1043" s="419" t="s">
        <v>1120</v>
      </c>
      <c r="I1043" s="419" t="s">
        <v>45</v>
      </c>
      <c r="J1043" s="419"/>
      <c r="K1043" s="419"/>
      <c r="L1043" s="419" t="s">
        <v>46</v>
      </c>
      <c r="M1043" s="435">
        <v>1650</v>
      </c>
      <c r="R1043" s="435">
        <f t="shared" si="92"/>
        <v>1650</v>
      </c>
      <c r="AC1043" s="435">
        <f t="shared" si="21"/>
        <v>-1650</v>
      </c>
      <c r="AI1043" s="457"/>
      <c r="AJ1043" s="481">
        <f t="shared" si="80"/>
        <v>0</v>
      </c>
    </row>
    <row r="1044" customHeight="1" spans="1:36">
      <c r="A1044" s="418">
        <v>45422</v>
      </c>
      <c r="B1044" s="419">
        <v>24</v>
      </c>
      <c r="C1044" s="419"/>
      <c r="D1044" s="419"/>
      <c r="E1044" s="420">
        <v>1199</v>
      </c>
      <c r="F1044" s="419"/>
      <c r="G1044" s="419">
        <v>372333</v>
      </c>
      <c r="H1044" s="419" t="s">
        <v>1121</v>
      </c>
      <c r="I1044" s="419" t="s">
        <v>45</v>
      </c>
      <c r="J1044" s="419"/>
      <c r="K1044" s="419"/>
      <c r="L1044" s="419" t="s">
        <v>46</v>
      </c>
      <c r="M1044" s="435">
        <v>1100</v>
      </c>
      <c r="R1044" s="435">
        <f t="shared" si="92"/>
        <v>1100</v>
      </c>
      <c r="AC1044" s="435">
        <f t="shared" si="21"/>
        <v>-1100</v>
      </c>
      <c r="AI1044" s="457"/>
      <c r="AJ1044" s="481">
        <f t="shared" si="80"/>
        <v>0</v>
      </c>
    </row>
    <row r="1045" customHeight="1" spans="1:36">
      <c r="A1045" s="418">
        <v>45422</v>
      </c>
      <c r="B1045" s="419">
        <v>24</v>
      </c>
      <c r="C1045" s="419"/>
      <c r="D1045" s="419"/>
      <c r="E1045" s="420">
        <v>1200</v>
      </c>
      <c r="F1045" s="419"/>
      <c r="G1045" s="419">
        <v>372334</v>
      </c>
      <c r="H1045" s="419" t="s">
        <v>1122</v>
      </c>
      <c r="I1045" s="419" t="s">
        <v>45</v>
      </c>
      <c r="J1045" s="419"/>
      <c r="K1045" s="419"/>
      <c r="L1045" s="419" t="s">
        <v>46</v>
      </c>
      <c r="M1045" s="435">
        <v>1100</v>
      </c>
      <c r="R1045" s="435">
        <f t="shared" si="92"/>
        <v>1100</v>
      </c>
      <c r="AC1045" s="435">
        <f t="shared" si="21"/>
        <v>-1100</v>
      </c>
      <c r="AI1045" s="457"/>
      <c r="AJ1045" s="481">
        <f t="shared" si="80"/>
        <v>0</v>
      </c>
    </row>
    <row r="1046" customHeight="1" spans="1:36">
      <c r="A1046" s="418">
        <v>45422</v>
      </c>
      <c r="B1046" s="419">
        <v>1</v>
      </c>
      <c r="C1046" s="419"/>
      <c r="D1046" s="419"/>
      <c r="E1046" s="534" t="s">
        <v>1123</v>
      </c>
      <c r="F1046" s="419"/>
      <c r="G1046" s="419">
        <v>368150</v>
      </c>
      <c r="H1046" s="419" t="s">
        <v>1124</v>
      </c>
      <c r="I1046" s="419" t="s">
        <v>64</v>
      </c>
      <c r="J1046" s="419"/>
      <c r="K1046" s="419"/>
      <c r="L1046" s="419" t="s">
        <v>46</v>
      </c>
      <c r="M1046" s="435">
        <v>4250</v>
      </c>
      <c r="Q1046" s="435"/>
      <c r="AC1046" s="435">
        <v>0</v>
      </c>
      <c r="AI1046" s="457"/>
      <c r="AJ1046" s="481">
        <f t="shared" si="80"/>
        <v>0</v>
      </c>
    </row>
    <row r="1047" customHeight="1" spans="1:36">
      <c r="A1047" s="418">
        <v>45422</v>
      </c>
      <c r="B1047" s="419">
        <v>994</v>
      </c>
      <c r="C1047" s="419"/>
      <c r="D1047" s="419"/>
      <c r="E1047" s="420">
        <v>731185</v>
      </c>
      <c r="F1047" s="419"/>
      <c r="G1047" s="419">
        <v>373716</v>
      </c>
      <c r="H1047" s="419" t="s">
        <v>1125</v>
      </c>
      <c r="I1047" s="419" t="s">
        <v>45</v>
      </c>
      <c r="J1047" s="419"/>
      <c r="K1047" s="419"/>
      <c r="L1047" s="419" t="s">
        <v>1126</v>
      </c>
      <c r="M1047" s="435">
        <v>600</v>
      </c>
      <c r="Q1047" s="435">
        <f t="shared" ref="Q1047:Q1065" si="93">M1047-AE1047</f>
        <v>450</v>
      </c>
      <c r="AC1047" s="435">
        <f t="shared" ref="AC1047:AC2002" si="94">-M1047</f>
        <v>-600</v>
      </c>
      <c r="AE1047" s="435">
        <v>150</v>
      </c>
      <c r="AH1047" s="435"/>
      <c r="AI1047" s="435"/>
      <c r="AJ1047" s="481">
        <f t="shared" si="80"/>
        <v>0</v>
      </c>
    </row>
    <row r="1048" customHeight="1" spans="1:36">
      <c r="A1048" s="418">
        <v>45422</v>
      </c>
      <c r="B1048" s="419">
        <v>994</v>
      </c>
      <c r="C1048" s="419"/>
      <c r="D1048" s="419"/>
      <c r="E1048" s="420">
        <v>731186</v>
      </c>
      <c r="F1048" s="419"/>
      <c r="G1048" s="419">
        <v>373717</v>
      </c>
      <c r="H1048" s="419" t="s">
        <v>1127</v>
      </c>
      <c r="I1048" s="419" t="s">
        <v>45</v>
      </c>
      <c r="J1048" s="419"/>
      <c r="K1048" s="419"/>
      <c r="L1048" s="419" t="s">
        <v>1126</v>
      </c>
      <c r="M1048" s="435">
        <v>600</v>
      </c>
      <c r="Q1048" s="435">
        <f t="shared" si="93"/>
        <v>450</v>
      </c>
      <c r="AC1048" s="435">
        <f t="shared" si="94"/>
        <v>-600</v>
      </c>
      <c r="AE1048" s="435">
        <v>150</v>
      </c>
      <c r="AH1048" s="435"/>
      <c r="AI1048" s="435"/>
      <c r="AJ1048" s="481">
        <f t="shared" si="80"/>
        <v>0</v>
      </c>
    </row>
    <row r="1049" customHeight="1" spans="1:36">
      <c r="A1049" s="418">
        <v>45422</v>
      </c>
      <c r="B1049" s="419">
        <v>994</v>
      </c>
      <c r="C1049" s="419"/>
      <c r="D1049" s="419"/>
      <c r="E1049" s="420">
        <v>731187</v>
      </c>
      <c r="F1049" s="419"/>
      <c r="G1049" s="419">
        <v>373718</v>
      </c>
      <c r="H1049" s="419" t="s">
        <v>1128</v>
      </c>
      <c r="I1049" s="419" t="s">
        <v>45</v>
      </c>
      <c r="J1049" s="419"/>
      <c r="K1049" s="419"/>
      <c r="L1049" s="419" t="s">
        <v>1126</v>
      </c>
      <c r="M1049" s="435">
        <v>600</v>
      </c>
      <c r="Q1049" s="435">
        <f t="shared" si="93"/>
        <v>450</v>
      </c>
      <c r="AC1049" s="435">
        <f t="shared" si="94"/>
        <v>-600</v>
      </c>
      <c r="AE1049" s="435">
        <v>150</v>
      </c>
      <c r="AH1049" s="435"/>
      <c r="AI1049" s="435"/>
      <c r="AJ1049" s="481">
        <f t="shared" si="80"/>
        <v>0</v>
      </c>
    </row>
    <row r="1050" customHeight="1" spans="1:36">
      <c r="A1050" s="418">
        <v>45422</v>
      </c>
      <c r="B1050" s="419">
        <v>994</v>
      </c>
      <c r="C1050" s="419"/>
      <c r="D1050" s="419"/>
      <c r="E1050" s="420">
        <v>731188</v>
      </c>
      <c r="F1050" s="419"/>
      <c r="G1050" s="419">
        <v>373719</v>
      </c>
      <c r="H1050" s="419" t="s">
        <v>1129</v>
      </c>
      <c r="I1050" s="419" t="s">
        <v>45</v>
      </c>
      <c r="J1050" s="419"/>
      <c r="K1050" s="419"/>
      <c r="L1050" s="419" t="s">
        <v>1126</v>
      </c>
      <c r="M1050" s="435">
        <v>600</v>
      </c>
      <c r="Q1050" s="435">
        <f t="shared" si="93"/>
        <v>450</v>
      </c>
      <c r="AC1050" s="435">
        <f t="shared" si="94"/>
        <v>-600</v>
      </c>
      <c r="AE1050" s="435">
        <v>150</v>
      </c>
      <c r="AH1050" s="435"/>
      <c r="AI1050" s="435"/>
      <c r="AJ1050" s="481">
        <f t="shared" si="80"/>
        <v>0</v>
      </c>
    </row>
    <row r="1051" customHeight="1" spans="1:36">
      <c r="A1051" s="418">
        <v>45422</v>
      </c>
      <c r="B1051" s="419">
        <v>994</v>
      </c>
      <c r="C1051" s="419"/>
      <c r="D1051" s="419"/>
      <c r="E1051" s="420">
        <v>731189</v>
      </c>
      <c r="F1051" s="419"/>
      <c r="G1051" s="419">
        <v>373720</v>
      </c>
      <c r="H1051" s="419" t="s">
        <v>1130</v>
      </c>
      <c r="I1051" s="419" t="s">
        <v>45</v>
      </c>
      <c r="J1051" s="419"/>
      <c r="K1051" s="419"/>
      <c r="L1051" s="419" t="s">
        <v>1126</v>
      </c>
      <c r="M1051" s="435">
        <v>600</v>
      </c>
      <c r="Q1051" s="435">
        <f t="shared" si="93"/>
        <v>450</v>
      </c>
      <c r="AC1051" s="435">
        <f t="shared" si="94"/>
        <v>-600</v>
      </c>
      <c r="AE1051" s="435">
        <v>150</v>
      </c>
      <c r="AH1051" s="435"/>
      <c r="AI1051" s="435"/>
      <c r="AJ1051" s="481">
        <f t="shared" si="80"/>
        <v>0</v>
      </c>
    </row>
    <row r="1052" customHeight="1" spans="1:36">
      <c r="A1052" s="418">
        <v>45422</v>
      </c>
      <c r="B1052" s="419">
        <v>994</v>
      </c>
      <c r="C1052" s="419"/>
      <c r="D1052" s="419"/>
      <c r="E1052" s="419">
        <v>731190</v>
      </c>
      <c r="F1052" s="419"/>
      <c r="G1052" s="419">
        <v>373721</v>
      </c>
      <c r="H1052" s="419" t="s">
        <v>1131</v>
      </c>
      <c r="I1052" s="419" t="s">
        <v>45</v>
      </c>
      <c r="J1052" s="419"/>
      <c r="K1052" s="419"/>
      <c r="L1052" s="419" t="s">
        <v>1126</v>
      </c>
      <c r="M1052" s="435">
        <v>600</v>
      </c>
      <c r="Q1052" s="435">
        <f t="shared" si="93"/>
        <v>450</v>
      </c>
      <c r="AC1052" s="435">
        <f t="shared" si="94"/>
        <v>-600</v>
      </c>
      <c r="AE1052" s="435">
        <v>150</v>
      </c>
      <c r="AH1052" s="435"/>
      <c r="AI1052" s="435"/>
      <c r="AJ1052" s="481">
        <f t="shared" si="80"/>
        <v>0</v>
      </c>
    </row>
    <row r="1053" customHeight="1" spans="1:36">
      <c r="A1053" s="418">
        <v>45422</v>
      </c>
      <c r="B1053" s="419">
        <v>994</v>
      </c>
      <c r="C1053" s="419"/>
      <c r="D1053" s="419"/>
      <c r="E1053" s="420">
        <v>731191</v>
      </c>
      <c r="F1053" s="419"/>
      <c r="G1053" s="419" t="s">
        <v>1132</v>
      </c>
      <c r="H1053" s="419" t="s">
        <v>1133</v>
      </c>
      <c r="I1053" s="419" t="s">
        <v>45</v>
      </c>
      <c r="J1053" s="419"/>
      <c r="K1053" s="419"/>
      <c r="L1053" s="419" t="s">
        <v>1126</v>
      </c>
      <c r="M1053" s="435">
        <v>1200</v>
      </c>
      <c r="Q1053" s="435">
        <f t="shared" si="93"/>
        <v>900</v>
      </c>
      <c r="AC1053" s="435">
        <f t="shared" si="94"/>
        <v>-1200</v>
      </c>
      <c r="AE1053" s="435">
        <v>300</v>
      </c>
      <c r="AH1053" s="435"/>
      <c r="AI1053" s="435"/>
      <c r="AJ1053" s="481">
        <f t="shared" si="80"/>
        <v>0</v>
      </c>
    </row>
    <row r="1054" customHeight="1" spans="1:36">
      <c r="A1054" s="418">
        <v>45422</v>
      </c>
      <c r="B1054" s="419">
        <v>994</v>
      </c>
      <c r="C1054" s="419"/>
      <c r="D1054" s="419"/>
      <c r="E1054" s="420">
        <v>731192</v>
      </c>
      <c r="F1054" s="419"/>
      <c r="G1054" s="419">
        <v>373724</v>
      </c>
      <c r="H1054" s="419" t="s">
        <v>1134</v>
      </c>
      <c r="I1054" s="419" t="s">
        <v>45</v>
      </c>
      <c r="J1054" s="419"/>
      <c r="K1054" s="419"/>
      <c r="L1054" s="419" t="s">
        <v>1126</v>
      </c>
      <c r="M1054" s="435">
        <v>600</v>
      </c>
      <c r="Q1054" s="435">
        <f t="shared" si="93"/>
        <v>450</v>
      </c>
      <c r="AC1054" s="435">
        <f t="shared" si="94"/>
        <v>-600</v>
      </c>
      <c r="AE1054" s="435">
        <v>150</v>
      </c>
      <c r="AH1054" s="435"/>
      <c r="AI1054" s="435"/>
      <c r="AJ1054" s="481">
        <f t="shared" si="80"/>
        <v>0</v>
      </c>
    </row>
    <row r="1055" customHeight="1" spans="1:36">
      <c r="A1055" s="418">
        <v>45422</v>
      </c>
      <c r="B1055" s="419">
        <v>994</v>
      </c>
      <c r="C1055" s="419"/>
      <c r="D1055" s="419"/>
      <c r="E1055" s="420">
        <v>731193</v>
      </c>
      <c r="F1055" s="419"/>
      <c r="G1055" s="419">
        <v>373725</v>
      </c>
      <c r="H1055" s="419" t="s">
        <v>1135</v>
      </c>
      <c r="I1055" s="419" t="s">
        <v>45</v>
      </c>
      <c r="J1055" s="419"/>
      <c r="K1055" s="419"/>
      <c r="L1055" s="419" t="s">
        <v>1126</v>
      </c>
      <c r="M1055" s="435">
        <v>600</v>
      </c>
      <c r="Q1055" s="435">
        <f t="shared" si="93"/>
        <v>450</v>
      </c>
      <c r="AC1055" s="435">
        <f t="shared" si="94"/>
        <v>-600</v>
      </c>
      <c r="AE1055" s="435">
        <v>150</v>
      </c>
      <c r="AH1055" s="435"/>
      <c r="AI1055" s="435"/>
      <c r="AJ1055" s="481">
        <f t="shared" si="80"/>
        <v>0</v>
      </c>
    </row>
    <row r="1056" customHeight="1" spans="1:36">
      <c r="A1056" s="418">
        <v>45422</v>
      </c>
      <c r="B1056" s="419">
        <v>994</v>
      </c>
      <c r="C1056" s="419"/>
      <c r="D1056" s="419"/>
      <c r="E1056" s="420">
        <v>731194</v>
      </c>
      <c r="F1056" s="419"/>
      <c r="G1056" s="419">
        <v>373726</v>
      </c>
      <c r="H1056" s="419" t="s">
        <v>1136</v>
      </c>
      <c r="I1056" s="419" t="s">
        <v>45</v>
      </c>
      <c r="J1056" s="419"/>
      <c r="K1056" s="419"/>
      <c r="L1056" s="419" t="s">
        <v>1126</v>
      </c>
      <c r="M1056" s="435">
        <v>600</v>
      </c>
      <c r="Q1056" s="435">
        <f t="shared" si="93"/>
        <v>450</v>
      </c>
      <c r="AC1056" s="435">
        <f t="shared" si="94"/>
        <v>-600</v>
      </c>
      <c r="AE1056" s="435">
        <v>150</v>
      </c>
      <c r="AH1056" s="435"/>
      <c r="AI1056" s="435"/>
      <c r="AJ1056" s="481">
        <f t="shared" si="80"/>
        <v>0</v>
      </c>
    </row>
    <row r="1057" customHeight="1" spans="1:36">
      <c r="A1057" s="418">
        <v>45422</v>
      </c>
      <c r="B1057" s="419">
        <v>994</v>
      </c>
      <c r="C1057" s="419"/>
      <c r="D1057" s="419"/>
      <c r="E1057" s="420">
        <v>731195</v>
      </c>
      <c r="F1057" s="419"/>
      <c r="G1057" s="419" t="s">
        <v>1137</v>
      </c>
      <c r="H1057" s="419" t="s">
        <v>1138</v>
      </c>
      <c r="I1057" s="419" t="s">
        <v>45</v>
      </c>
      <c r="J1057" s="419"/>
      <c r="K1057" s="419"/>
      <c r="L1057" s="419" t="s">
        <v>1126</v>
      </c>
      <c r="M1057" s="435">
        <v>1800</v>
      </c>
      <c r="Q1057" s="435">
        <f t="shared" si="93"/>
        <v>1350</v>
      </c>
      <c r="AC1057" s="435">
        <f t="shared" si="94"/>
        <v>-1800</v>
      </c>
      <c r="AE1057" s="435">
        <v>450</v>
      </c>
      <c r="AH1057" s="435"/>
      <c r="AI1057" s="435"/>
      <c r="AJ1057" s="481">
        <f t="shared" si="80"/>
        <v>0</v>
      </c>
    </row>
    <row r="1058" customHeight="1" spans="1:36">
      <c r="A1058" s="418">
        <v>45422</v>
      </c>
      <c r="B1058" s="419">
        <v>994</v>
      </c>
      <c r="C1058" s="419"/>
      <c r="D1058" s="419"/>
      <c r="E1058" s="420">
        <v>731196</v>
      </c>
      <c r="F1058" s="419"/>
      <c r="G1058" s="419">
        <v>373729</v>
      </c>
      <c r="H1058" s="419" t="s">
        <v>1139</v>
      </c>
      <c r="I1058" s="419" t="s">
        <v>45</v>
      </c>
      <c r="J1058" s="419"/>
      <c r="K1058" s="419"/>
      <c r="L1058" s="419" t="s">
        <v>1126</v>
      </c>
      <c r="M1058" s="435">
        <v>600</v>
      </c>
      <c r="Q1058" s="435">
        <f t="shared" si="93"/>
        <v>450</v>
      </c>
      <c r="AC1058" s="435">
        <f t="shared" si="94"/>
        <v>-600</v>
      </c>
      <c r="AE1058" s="435">
        <v>150</v>
      </c>
      <c r="AH1058" s="435"/>
      <c r="AI1058" s="435"/>
      <c r="AJ1058" s="481">
        <f t="shared" si="80"/>
        <v>0</v>
      </c>
    </row>
    <row r="1059" customHeight="1" spans="1:36">
      <c r="A1059" s="418">
        <v>45422</v>
      </c>
      <c r="B1059" s="419">
        <v>994</v>
      </c>
      <c r="C1059" s="419"/>
      <c r="D1059" s="419"/>
      <c r="E1059" s="420">
        <v>731197</v>
      </c>
      <c r="F1059" s="419"/>
      <c r="G1059" s="419">
        <v>373730</v>
      </c>
      <c r="H1059" s="419" t="s">
        <v>1140</v>
      </c>
      <c r="I1059" s="419" t="s">
        <v>45</v>
      </c>
      <c r="J1059" s="419"/>
      <c r="K1059" s="419"/>
      <c r="L1059" s="419" t="s">
        <v>1126</v>
      </c>
      <c r="M1059" s="435">
        <v>600</v>
      </c>
      <c r="Q1059" s="435">
        <f t="shared" si="93"/>
        <v>450</v>
      </c>
      <c r="AC1059" s="435">
        <f t="shared" si="94"/>
        <v>-600</v>
      </c>
      <c r="AE1059" s="435">
        <v>150</v>
      </c>
      <c r="AH1059" s="435"/>
      <c r="AI1059" s="435"/>
      <c r="AJ1059" s="481">
        <f t="shared" si="80"/>
        <v>0</v>
      </c>
    </row>
    <row r="1060" customHeight="1" spans="1:36">
      <c r="A1060" s="418">
        <v>45422</v>
      </c>
      <c r="B1060" s="419">
        <v>994</v>
      </c>
      <c r="C1060" s="419"/>
      <c r="D1060" s="419"/>
      <c r="E1060" s="420">
        <v>731198</v>
      </c>
      <c r="F1060" s="419"/>
      <c r="G1060" s="419">
        <v>373731</v>
      </c>
      <c r="H1060" s="419" t="s">
        <v>1141</v>
      </c>
      <c r="I1060" s="419" t="s">
        <v>45</v>
      </c>
      <c r="J1060" s="419"/>
      <c r="K1060" s="419"/>
      <c r="L1060" s="419" t="s">
        <v>1126</v>
      </c>
      <c r="M1060" s="435">
        <v>600</v>
      </c>
      <c r="Q1060" s="435">
        <f t="shared" si="93"/>
        <v>450</v>
      </c>
      <c r="AC1060" s="435">
        <f t="shared" si="94"/>
        <v>-600</v>
      </c>
      <c r="AE1060" s="435">
        <v>150</v>
      </c>
      <c r="AH1060" s="435"/>
      <c r="AI1060" s="435"/>
      <c r="AJ1060" s="481">
        <f t="shared" si="80"/>
        <v>0</v>
      </c>
    </row>
    <row r="1061" customHeight="1" spans="1:36">
      <c r="A1061" s="418">
        <v>45422</v>
      </c>
      <c r="B1061" s="419">
        <v>994</v>
      </c>
      <c r="C1061" s="419"/>
      <c r="D1061" s="419"/>
      <c r="E1061" s="420">
        <v>731199</v>
      </c>
      <c r="F1061" s="419"/>
      <c r="G1061" s="419">
        <v>373732</v>
      </c>
      <c r="H1061" s="419" t="s">
        <v>1142</v>
      </c>
      <c r="I1061" s="419" t="s">
        <v>45</v>
      </c>
      <c r="J1061" s="419"/>
      <c r="K1061" s="419"/>
      <c r="L1061" s="419" t="s">
        <v>1126</v>
      </c>
      <c r="M1061" s="435">
        <v>600</v>
      </c>
      <c r="Q1061" s="435">
        <f t="shared" si="93"/>
        <v>450</v>
      </c>
      <c r="AC1061" s="435">
        <f t="shared" si="94"/>
        <v>-600</v>
      </c>
      <c r="AE1061" s="435">
        <v>150</v>
      </c>
      <c r="AH1061" s="435"/>
      <c r="AI1061" s="435"/>
      <c r="AJ1061" s="481">
        <f t="shared" si="80"/>
        <v>0</v>
      </c>
    </row>
    <row r="1062" customHeight="1" spans="1:36">
      <c r="A1062" s="418">
        <v>45422</v>
      </c>
      <c r="B1062" s="419">
        <v>994</v>
      </c>
      <c r="C1062" s="419"/>
      <c r="D1062" s="419"/>
      <c r="E1062" s="420">
        <v>731200</v>
      </c>
      <c r="F1062" s="419"/>
      <c r="G1062" s="419">
        <v>373733</v>
      </c>
      <c r="H1062" s="419" t="s">
        <v>1143</v>
      </c>
      <c r="I1062" s="419" t="s">
        <v>45</v>
      </c>
      <c r="J1062" s="419"/>
      <c r="K1062" s="419"/>
      <c r="L1062" s="419" t="s">
        <v>1126</v>
      </c>
      <c r="M1062" s="435">
        <v>600</v>
      </c>
      <c r="Q1062" s="435">
        <f t="shared" si="93"/>
        <v>450</v>
      </c>
      <c r="AC1062" s="435">
        <f t="shared" si="94"/>
        <v>-600</v>
      </c>
      <c r="AE1062" s="435">
        <v>150</v>
      </c>
      <c r="AH1062" s="435"/>
      <c r="AI1062" s="435"/>
      <c r="AJ1062" s="481">
        <f t="shared" si="80"/>
        <v>0</v>
      </c>
    </row>
    <row r="1063" customHeight="1" spans="1:36">
      <c r="A1063" s="418">
        <v>45422</v>
      </c>
      <c r="B1063" s="419">
        <v>988</v>
      </c>
      <c r="C1063" s="419"/>
      <c r="D1063" s="419"/>
      <c r="E1063" s="420">
        <v>730897</v>
      </c>
      <c r="F1063" s="419"/>
      <c r="G1063" s="419">
        <v>373592</v>
      </c>
      <c r="H1063" s="419" t="s">
        <v>1144</v>
      </c>
      <c r="I1063" s="419" t="s">
        <v>45</v>
      </c>
      <c r="J1063" s="419"/>
      <c r="K1063" s="419"/>
      <c r="L1063" s="419" t="s">
        <v>189</v>
      </c>
      <c r="M1063" s="435">
        <v>700</v>
      </c>
      <c r="Q1063" s="435">
        <f t="shared" si="93"/>
        <v>700</v>
      </c>
      <c r="AC1063" s="435">
        <f t="shared" si="94"/>
        <v>-700</v>
      </c>
      <c r="AI1063" s="457"/>
      <c r="AJ1063" s="481">
        <f t="shared" si="80"/>
        <v>0</v>
      </c>
    </row>
    <row r="1064" customHeight="1" spans="1:36">
      <c r="A1064" s="418">
        <v>45422</v>
      </c>
      <c r="B1064" s="419">
        <v>988</v>
      </c>
      <c r="C1064" s="419"/>
      <c r="D1064" s="419"/>
      <c r="E1064" s="420">
        <v>730898</v>
      </c>
      <c r="F1064" s="419"/>
      <c r="G1064" s="419">
        <v>373597</v>
      </c>
      <c r="H1064" s="419" t="s">
        <v>1145</v>
      </c>
      <c r="I1064" s="419" t="s">
        <v>45</v>
      </c>
      <c r="J1064" s="419"/>
      <c r="K1064" s="419"/>
      <c r="L1064" s="419" t="s">
        <v>189</v>
      </c>
      <c r="M1064" s="435">
        <v>300</v>
      </c>
      <c r="Q1064" s="435">
        <f t="shared" si="93"/>
        <v>300</v>
      </c>
      <c r="AC1064" s="435">
        <f t="shared" si="94"/>
        <v>-300</v>
      </c>
      <c r="AI1064" s="457"/>
      <c r="AJ1064" s="481">
        <f t="shared" si="80"/>
        <v>0</v>
      </c>
    </row>
    <row r="1065" customHeight="1" spans="1:36">
      <c r="A1065" s="418">
        <v>45422</v>
      </c>
      <c r="B1065" s="419">
        <v>988</v>
      </c>
      <c r="C1065" s="419"/>
      <c r="D1065" s="419"/>
      <c r="E1065" s="420">
        <v>730899</v>
      </c>
      <c r="F1065" s="419"/>
      <c r="G1065" s="419">
        <v>373905</v>
      </c>
      <c r="H1065" s="419" t="s">
        <v>1146</v>
      </c>
      <c r="I1065" s="419" t="s">
        <v>45</v>
      </c>
      <c r="J1065" s="419"/>
      <c r="K1065" s="419"/>
      <c r="L1065" s="419" t="s">
        <v>245</v>
      </c>
      <c r="M1065" s="435">
        <v>10500</v>
      </c>
      <c r="Q1065" s="435">
        <f t="shared" si="93"/>
        <v>10500</v>
      </c>
      <c r="AC1065" s="435">
        <f t="shared" si="94"/>
        <v>-10500</v>
      </c>
      <c r="AI1065" s="457"/>
      <c r="AJ1065" s="481">
        <f t="shared" si="80"/>
        <v>0</v>
      </c>
    </row>
    <row r="1066" customHeight="1" spans="1:36">
      <c r="A1066" s="418">
        <v>45422</v>
      </c>
      <c r="B1066" s="419">
        <v>30</v>
      </c>
      <c r="C1066" s="419"/>
      <c r="D1066" s="419"/>
      <c r="E1066" s="419">
        <v>1457</v>
      </c>
      <c r="F1066" s="419"/>
      <c r="G1066" s="419">
        <v>366784</v>
      </c>
      <c r="H1066" s="419" t="s">
        <v>1147</v>
      </c>
      <c r="I1066" s="419" t="s">
        <v>45</v>
      </c>
      <c r="J1066" s="419"/>
      <c r="K1066" s="419"/>
      <c r="L1066" s="419" t="s">
        <v>46</v>
      </c>
      <c r="M1066" s="435">
        <v>700</v>
      </c>
      <c r="Q1066" s="435">
        <f>M1066-AE1066-X1066</f>
        <v>686</v>
      </c>
      <c r="X1066" s="435">
        <v>14</v>
      </c>
      <c r="AC1066" s="435">
        <f t="shared" si="94"/>
        <v>-700</v>
      </c>
      <c r="AI1066" s="457"/>
      <c r="AJ1066" s="481">
        <f t="shared" si="80"/>
        <v>0</v>
      </c>
    </row>
    <row r="1067" customHeight="1" spans="1:36">
      <c r="A1067" s="418">
        <v>45422</v>
      </c>
      <c r="B1067" s="419">
        <v>60</v>
      </c>
      <c r="C1067" s="419"/>
      <c r="D1067" s="419"/>
      <c r="E1067" s="420">
        <v>2952</v>
      </c>
      <c r="F1067" s="419"/>
      <c r="G1067" s="419">
        <v>372343</v>
      </c>
      <c r="H1067" s="419" t="s">
        <v>1148</v>
      </c>
      <c r="I1067" s="419" t="s">
        <v>45</v>
      </c>
      <c r="J1067" s="419"/>
      <c r="K1067" s="419"/>
      <c r="L1067" s="419" t="s">
        <v>1149</v>
      </c>
      <c r="M1067" s="435">
        <v>1500</v>
      </c>
      <c r="R1067" s="435">
        <f t="shared" ref="R1067:R1069" si="95">M1067-AE1067</f>
        <v>1500</v>
      </c>
      <c r="AC1067" s="435">
        <f t="shared" si="94"/>
        <v>-1500</v>
      </c>
      <c r="AI1067" s="457"/>
      <c r="AJ1067" s="481">
        <f t="shared" si="80"/>
        <v>0</v>
      </c>
    </row>
    <row r="1068" customHeight="1" spans="1:36">
      <c r="A1068" s="418">
        <v>45422</v>
      </c>
      <c r="B1068" s="419">
        <v>60</v>
      </c>
      <c r="C1068" s="419"/>
      <c r="D1068" s="419"/>
      <c r="E1068" s="419">
        <v>2953</v>
      </c>
      <c r="F1068" s="419"/>
      <c r="G1068" s="419">
        <v>372337</v>
      </c>
      <c r="H1068" s="419" t="s">
        <v>824</v>
      </c>
      <c r="I1068" s="419" t="s">
        <v>45</v>
      </c>
      <c r="J1068" s="419"/>
      <c r="K1068" s="419"/>
      <c r="L1068" s="419" t="s">
        <v>46</v>
      </c>
      <c r="M1068" s="435">
        <v>2250</v>
      </c>
      <c r="R1068" s="435">
        <f t="shared" si="95"/>
        <v>2250</v>
      </c>
      <c r="AC1068" s="435">
        <f t="shared" si="94"/>
        <v>-2250</v>
      </c>
      <c r="AI1068" s="457"/>
      <c r="AJ1068" s="481">
        <f t="shared" si="80"/>
        <v>0</v>
      </c>
    </row>
    <row r="1069" customHeight="1" spans="1:36">
      <c r="A1069" s="418">
        <v>45422</v>
      </c>
      <c r="B1069" s="419">
        <v>60</v>
      </c>
      <c r="C1069" s="419"/>
      <c r="D1069" s="419"/>
      <c r="E1069" s="419">
        <v>2954</v>
      </c>
      <c r="F1069" s="419"/>
      <c r="G1069" s="419">
        <v>372341</v>
      </c>
      <c r="H1069" s="419" t="s">
        <v>384</v>
      </c>
      <c r="I1069" s="419" t="s">
        <v>45</v>
      </c>
      <c r="J1069" s="419"/>
      <c r="K1069" s="419"/>
      <c r="L1069" s="419" t="s">
        <v>46</v>
      </c>
      <c r="M1069" s="435">
        <v>1100</v>
      </c>
      <c r="R1069" s="435">
        <f t="shared" si="95"/>
        <v>1100</v>
      </c>
      <c r="AC1069" s="435">
        <f t="shared" si="94"/>
        <v>-1100</v>
      </c>
      <c r="AI1069" s="457"/>
      <c r="AJ1069" s="481">
        <f t="shared" si="80"/>
        <v>0</v>
      </c>
    </row>
    <row r="1070" customHeight="1" spans="1:36">
      <c r="A1070" s="418">
        <v>45422</v>
      </c>
      <c r="B1070" s="419">
        <v>38</v>
      </c>
      <c r="C1070" s="419"/>
      <c r="D1070" s="419"/>
      <c r="E1070" s="420">
        <v>1863</v>
      </c>
      <c r="F1070" s="419"/>
      <c r="G1070" s="419">
        <v>370162</v>
      </c>
      <c r="H1070" s="419" t="s">
        <v>1150</v>
      </c>
      <c r="I1070" s="419" t="s">
        <v>45</v>
      </c>
      <c r="J1070" s="419"/>
      <c r="K1070" s="419"/>
      <c r="L1070" s="419" t="s">
        <v>352</v>
      </c>
      <c r="M1070" s="435">
        <v>1470</v>
      </c>
      <c r="Q1070" s="435">
        <f t="shared" ref="Q1070:Q1080" si="96">M1070-AE1070</f>
        <v>1470</v>
      </c>
      <c r="AC1070" s="435">
        <f t="shared" si="94"/>
        <v>-1470</v>
      </c>
      <c r="AI1070" s="457"/>
      <c r="AJ1070" s="481">
        <f t="shared" si="80"/>
        <v>0</v>
      </c>
    </row>
    <row r="1071" customHeight="1" spans="1:36">
      <c r="A1071" s="418">
        <v>45422</v>
      </c>
      <c r="B1071" s="419">
        <v>38</v>
      </c>
      <c r="C1071" s="419"/>
      <c r="D1071" s="419"/>
      <c r="E1071" s="420">
        <v>1864</v>
      </c>
      <c r="F1071" s="419"/>
      <c r="G1071" s="419">
        <v>366021</v>
      </c>
      <c r="H1071" s="419" t="s">
        <v>1151</v>
      </c>
      <c r="I1071" s="419" t="s">
        <v>45</v>
      </c>
      <c r="J1071" s="419"/>
      <c r="K1071" s="419"/>
      <c r="L1071" s="419" t="s">
        <v>1082</v>
      </c>
      <c r="M1071" s="435">
        <v>1500</v>
      </c>
      <c r="Q1071" s="435">
        <f t="shared" si="96"/>
        <v>1500</v>
      </c>
      <c r="AC1071" s="435">
        <f t="shared" si="94"/>
        <v>-1500</v>
      </c>
      <c r="AI1071" s="457"/>
      <c r="AJ1071" s="481">
        <f t="shared" si="80"/>
        <v>0</v>
      </c>
    </row>
    <row r="1072" customHeight="1" spans="1:36">
      <c r="A1072" s="418">
        <v>45422</v>
      </c>
      <c r="B1072" s="419">
        <v>50</v>
      </c>
      <c r="C1072" s="419"/>
      <c r="D1072" s="419"/>
      <c r="E1072" s="419">
        <v>2452</v>
      </c>
      <c r="F1072" s="419"/>
      <c r="G1072" s="419">
        <v>371238</v>
      </c>
      <c r="H1072" s="419" t="s">
        <v>1152</v>
      </c>
      <c r="I1072" s="419" t="s">
        <v>45</v>
      </c>
      <c r="J1072" s="419"/>
      <c r="K1072" s="419"/>
      <c r="L1072" s="419" t="s">
        <v>323</v>
      </c>
      <c r="M1072" s="435">
        <v>435</v>
      </c>
      <c r="Q1072" s="435">
        <f t="shared" si="96"/>
        <v>435</v>
      </c>
      <c r="AC1072" s="435">
        <f t="shared" si="94"/>
        <v>-435</v>
      </c>
      <c r="AI1072" s="457"/>
      <c r="AJ1072" s="490">
        <f t="shared" si="80"/>
        <v>0</v>
      </c>
    </row>
    <row r="1073" customHeight="1" spans="1:36">
      <c r="A1073" s="418">
        <v>45422</v>
      </c>
      <c r="B1073" s="419">
        <v>50</v>
      </c>
      <c r="C1073" s="419"/>
      <c r="D1073" s="419"/>
      <c r="E1073" s="419">
        <v>2453</v>
      </c>
      <c r="F1073" s="419"/>
      <c r="G1073" s="419">
        <v>371242</v>
      </c>
      <c r="H1073" s="419" t="s">
        <v>1153</v>
      </c>
      <c r="I1073" s="419" t="s">
        <v>45</v>
      </c>
      <c r="J1073" s="419"/>
      <c r="K1073" s="419"/>
      <c r="L1073" s="419" t="s">
        <v>323</v>
      </c>
      <c r="M1073" s="435">
        <v>435</v>
      </c>
      <c r="Q1073" s="435">
        <f t="shared" si="96"/>
        <v>435</v>
      </c>
      <c r="AC1073" s="435">
        <f t="shared" si="94"/>
        <v>-435</v>
      </c>
      <c r="AI1073" s="457"/>
      <c r="AJ1073" s="481">
        <f t="shared" si="80"/>
        <v>0</v>
      </c>
    </row>
    <row r="1074" customHeight="1" spans="1:36">
      <c r="A1074" s="418">
        <v>45422</v>
      </c>
      <c r="B1074" s="419">
        <v>50</v>
      </c>
      <c r="C1074" s="419"/>
      <c r="D1074" s="419"/>
      <c r="E1074" s="419">
        <v>2454</v>
      </c>
      <c r="F1074" s="419"/>
      <c r="G1074" s="419">
        <v>371241</v>
      </c>
      <c r="H1074" s="419" t="s">
        <v>1154</v>
      </c>
      <c r="I1074" s="419" t="s">
        <v>45</v>
      </c>
      <c r="J1074" s="419"/>
      <c r="K1074" s="419"/>
      <c r="L1074" s="419" t="s">
        <v>323</v>
      </c>
      <c r="M1074" s="435">
        <v>435</v>
      </c>
      <c r="Q1074" s="435">
        <f t="shared" si="96"/>
        <v>435</v>
      </c>
      <c r="AC1074" s="435">
        <f t="shared" si="94"/>
        <v>-435</v>
      </c>
      <c r="AI1074" s="457"/>
      <c r="AJ1074" s="481">
        <f t="shared" si="80"/>
        <v>0</v>
      </c>
    </row>
    <row r="1075" customHeight="1" spans="1:36">
      <c r="A1075" s="418">
        <v>45422</v>
      </c>
      <c r="B1075" s="419">
        <v>50</v>
      </c>
      <c r="C1075" s="419"/>
      <c r="D1075" s="419"/>
      <c r="E1075" s="419">
        <v>2455</v>
      </c>
      <c r="F1075" s="419"/>
      <c r="G1075" s="419">
        <v>371240</v>
      </c>
      <c r="H1075" s="419" t="s">
        <v>1155</v>
      </c>
      <c r="I1075" s="419" t="s">
        <v>45</v>
      </c>
      <c r="J1075" s="419"/>
      <c r="K1075" s="419"/>
      <c r="L1075" s="419" t="s">
        <v>323</v>
      </c>
      <c r="M1075" s="435">
        <v>435</v>
      </c>
      <c r="Q1075" s="435">
        <f t="shared" si="96"/>
        <v>435</v>
      </c>
      <c r="AC1075" s="435">
        <f t="shared" si="94"/>
        <v>-435</v>
      </c>
      <c r="AI1075" s="457"/>
      <c r="AJ1075" s="481">
        <f t="shared" si="80"/>
        <v>0</v>
      </c>
    </row>
    <row r="1076" customHeight="1" spans="1:36">
      <c r="A1076" s="418">
        <v>45422</v>
      </c>
      <c r="B1076" s="419">
        <v>50</v>
      </c>
      <c r="C1076" s="419"/>
      <c r="D1076" s="419"/>
      <c r="E1076" s="419">
        <v>2456</v>
      </c>
      <c r="F1076" s="419"/>
      <c r="G1076" s="419">
        <v>371236</v>
      </c>
      <c r="H1076" s="419" t="s">
        <v>1156</v>
      </c>
      <c r="I1076" s="419" t="s">
        <v>45</v>
      </c>
      <c r="J1076" s="419"/>
      <c r="K1076" s="419"/>
      <c r="L1076" s="419" t="s">
        <v>323</v>
      </c>
      <c r="M1076" s="435">
        <v>435</v>
      </c>
      <c r="Q1076" s="435">
        <f t="shared" si="96"/>
        <v>435</v>
      </c>
      <c r="AC1076" s="435">
        <f t="shared" si="94"/>
        <v>-435</v>
      </c>
      <c r="AI1076" s="457"/>
      <c r="AJ1076" s="481">
        <f t="shared" si="80"/>
        <v>0</v>
      </c>
    </row>
    <row r="1077" customHeight="1" spans="1:36">
      <c r="A1077" s="418">
        <v>45422</v>
      </c>
      <c r="B1077" s="419">
        <v>50</v>
      </c>
      <c r="C1077" s="419"/>
      <c r="D1077" s="419"/>
      <c r="E1077" s="419">
        <v>2457</v>
      </c>
      <c r="F1077" s="419"/>
      <c r="G1077" s="419">
        <v>371245</v>
      </c>
      <c r="H1077" s="419" t="s">
        <v>1157</v>
      </c>
      <c r="I1077" s="419" t="s">
        <v>45</v>
      </c>
      <c r="J1077" s="419"/>
      <c r="K1077" s="419"/>
      <c r="L1077" s="419" t="s">
        <v>323</v>
      </c>
      <c r="M1077" s="435">
        <v>435</v>
      </c>
      <c r="Q1077" s="435">
        <f t="shared" si="96"/>
        <v>435</v>
      </c>
      <c r="AC1077" s="435">
        <f t="shared" si="94"/>
        <v>-435</v>
      </c>
      <c r="AI1077" s="457"/>
      <c r="AJ1077" s="481">
        <f t="shared" si="80"/>
        <v>0</v>
      </c>
    </row>
    <row r="1078" customHeight="1" spans="1:36">
      <c r="A1078" s="418">
        <v>45422</v>
      </c>
      <c r="B1078" s="419">
        <v>50</v>
      </c>
      <c r="C1078" s="419"/>
      <c r="D1078" s="419"/>
      <c r="E1078" s="419">
        <v>2458</v>
      </c>
      <c r="F1078" s="419"/>
      <c r="G1078" s="419">
        <v>371244</v>
      </c>
      <c r="H1078" s="419" t="s">
        <v>1158</v>
      </c>
      <c r="I1078" s="419" t="s">
        <v>45</v>
      </c>
      <c r="J1078" s="419"/>
      <c r="K1078" s="419"/>
      <c r="L1078" s="419" t="s">
        <v>323</v>
      </c>
      <c r="M1078" s="435">
        <v>435</v>
      </c>
      <c r="Q1078" s="435">
        <f t="shared" si="96"/>
        <v>435</v>
      </c>
      <c r="AC1078" s="435">
        <f t="shared" si="94"/>
        <v>-435</v>
      </c>
      <c r="AI1078" s="457"/>
      <c r="AJ1078" s="481">
        <f t="shared" si="80"/>
        <v>0</v>
      </c>
    </row>
    <row r="1079" customHeight="1" spans="1:36">
      <c r="A1079" s="418">
        <v>45422</v>
      </c>
      <c r="B1079" s="419">
        <v>50</v>
      </c>
      <c r="C1079" s="419"/>
      <c r="D1079" s="419"/>
      <c r="E1079" s="419">
        <v>2459</v>
      </c>
      <c r="F1079" s="419"/>
      <c r="G1079" s="419">
        <v>373564</v>
      </c>
      <c r="H1079" s="419" t="s">
        <v>1037</v>
      </c>
      <c r="I1079" s="419" t="s">
        <v>45</v>
      </c>
      <c r="J1079" s="419"/>
      <c r="K1079" s="419"/>
      <c r="L1079" s="419" t="s">
        <v>323</v>
      </c>
      <c r="M1079" s="435">
        <v>435</v>
      </c>
      <c r="Q1079" s="435">
        <f t="shared" si="96"/>
        <v>435</v>
      </c>
      <c r="AC1079" s="435">
        <f t="shared" si="94"/>
        <v>-435</v>
      </c>
      <c r="AI1079" s="457"/>
      <c r="AJ1079" s="481">
        <f t="shared" si="80"/>
        <v>0</v>
      </c>
    </row>
    <row r="1080" customHeight="1" spans="1:57">
      <c r="A1080" s="418">
        <v>45422</v>
      </c>
      <c r="B1080" s="419">
        <v>50</v>
      </c>
      <c r="C1080" s="419"/>
      <c r="D1080" s="419"/>
      <c r="E1080" s="419">
        <v>2460</v>
      </c>
      <c r="F1080" s="419"/>
      <c r="G1080" s="419">
        <v>371212</v>
      </c>
      <c r="H1080" s="419" t="s">
        <v>1159</v>
      </c>
      <c r="I1080" s="419" t="s">
        <v>45</v>
      </c>
      <c r="J1080" s="419"/>
      <c r="K1080" s="419"/>
      <c r="L1080" s="419" t="s">
        <v>323</v>
      </c>
      <c r="M1080" s="435">
        <v>435</v>
      </c>
      <c r="Q1080" s="435">
        <f t="shared" si="96"/>
        <v>435</v>
      </c>
      <c r="AC1080" s="435">
        <f t="shared" si="94"/>
        <v>-435</v>
      </c>
      <c r="AI1080" s="457"/>
      <c r="AJ1080" s="481">
        <f t="shared" si="80"/>
        <v>0</v>
      </c>
      <c r="AK1080" s="491"/>
      <c r="AL1080" s="491"/>
      <c r="AM1080" s="491"/>
      <c r="AN1080" s="491"/>
      <c r="AO1080" s="491"/>
      <c r="AP1080" s="491"/>
      <c r="AQ1080" s="491"/>
      <c r="AR1080" s="491"/>
      <c r="AS1080" s="491"/>
      <c r="AT1080" s="491"/>
      <c r="AU1080" s="491"/>
      <c r="AV1080" s="491"/>
      <c r="AW1080" s="491"/>
      <c r="AX1080" s="491"/>
      <c r="AY1080" s="491"/>
      <c r="AZ1080" s="491"/>
      <c r="BA1080" s="491"/>
      <c r="BB1080" s="491"/>
      <c r="BC1080" s="491"/>
      <c r="BD1080" s="491"/>
      <c r="BE1080" s="491"/>
    </row>
    <row r="1081" customHeight="1" spans="1:57">
      <c r="A1081" s="418">
        <v>45422</v>
      </c>
      <c r="B1081" s="419">
        <v>65</v>
      </c>
      <c r="E1081" s="419">
        <v>3201</v>
      </c>
      <c r="F1081" s="419"/>
      <c r="G1081" s="483" t="s">
        <v>305</v>
      </c>
      <c r="H1081" s="419" t="s">
        <v>1094</v>
      </c>
      <c r="I1081" s="419" t="s">
        <v>45</v>
      </c>
      <c r="L1081" s="419" t="s">
        <v>383</v>
      </c>
      <c r="M1081" s="435">
        <v>1500</v>
      </c>
      <c r="Q1081" s="435">
        <f>M1081-AE1081-X1081</f>
        <v>1470</v>
      </c>
      <c r="X1081" s="435">
        <v>30</v>
      </c>
      <c r="AC1081" s="435">
        <f t="shared" si="94"/>
        <v>-1500</v>
      </c>
      <c r="AI1081" s="457"/>
      <c r="AJ1081" s="481">
        <f t="shared" si="80"/>
        <v>0</v>
      </c>
      <c r="AK1081" s="491"/>
      <c r="AL1081" s="491"/>
      <c r="AM1081" s="491"/>
      <c r="AN1081" s="491"/>
      <c r="AO1081" s="491"/>
      <c r="AP1081" s="491"/>
      <c r="AQ1081" s="491"/>
      <c r="AR1081" s="491"/>
      <c r="AS1081" s="491"/>
      <c r="AT1081" s="491"/>
      <c r="AU1081" s="491"/>
      <c r="AV1081" s="491"/>
      <c r="AW1081" s="491"/>
      <c r="AX1081" s="491"/>
      <c r="AY1081" s="491"/>
      <c r="AZ1081" s="491"/>
      <c r="BA1081" s="491"/>
      <c r="BB1081" s="491"/>
      <c r="BC1081" s="491"/>
      <c r="BD1081" s="491"/>
      <c r="BE1081" s="491"/>
    </row>
    <row r="1082" customHeight="1" spans="1:57">
      <c r="A1082" s="484">
        <v>45422</v>
      </c>
      <c r="B1082" s="485">
        <v>65</v>
      </c>
      <c r="C1082" s="487"/>
      <c r="D1082" s="487"/>
      <c r="E1082" s="485">
        <v>3202</v>
      </c>
      <c r="F1082" s="502"/>
      <c r="G1082" s="502"/>
      <c r="H1082" s="485" t="s">
        <v>187</v>
      </c>
      <c r="I1082" s="485" t="s">
        <v>45</v>
      </c>
      <c r="L1082" s="485" t="s">
        <v>383</v>
      </c>
      <c r="M1082" s="486"/>
      <c r="Q1082" s="486">
        <f t="shared" ref="Q1082:Q1087" si="97">M1082-AE1082</f>
        <v>0</v>
      </c>
      <c r="R1082" s="487"/>
      <c r="X1082" s="487"/>
      <c r="AC1082" s="486">
        <f t="shared" si="94"/>
        <v>0</v>
      </c>
      <c r="AE1082" s="487"/>
      <c r="AI1082" s="457"/>
      <c r="AJ1082" s="488">
        <f t="shared" si="80"/>
        <v>0</v>
      </c>
      <c r="AK1082" s="487"/>
      <c r="AL1082" s="487"/>
      <c r="AM1082" s="487"/>
      <c r="AN1082" s="487"/>
      <c r="AO1082" s="487"/>
      <c r="AP1082" s="487"/>
      <c r="AQ1082" s="487"/>
      <c r="AR1082" s="487"/>
      <c r="AS1082" s="487"/>
      <c r="AT1082" s="487"/>
      <c r="AU1082" s="487"/>
      <c r="AV1082" s="487"/>
      <c r="AW1082" s="487"/>
      <c r="AX1082" s="487"/>
      <c r="AY1082" s="487"/>
      <c r="AZ1082" s="487"/>
      <c r="BA1082" s="487"/>
      <c r="BB1082" s="487"/>
      <c r="BC1082" s="487"/>
      <c r="BD1082" s="487"/>
      <c r="BE1082" s="487"/>
    </row>
    <row r="1083" customHeight="1" spans="1:57">
      <c r="A1083" s="484">
        <v>45422</v>
      </c>
      <c r="B1083" s="485">
        <v>65</v>
      </c>
      <c r="C1083" s="487"/>
      <c r="D1083" s="487"/>
      <c r="E1083" s="485">
        <v>3203</v>
      </c>
      <c r="F1083" s="502"/>
      <c r="G1083" s="485"/>
      <c r="H1083" s="485" t="s">
        <v>187</v>
      </c>
      <c r="I1083" s="485" t="s">
        <v>45</v>
      </c>
      <c r="L1083" s="485" t="s">
        <v>383</v>
      </c>
      <c r="M1083" s="486"/>
      <c r="Q1083" s="486">
        <f t="shared" si="97"/>
        <v>0</v>
      </c>
      <c r="R1083" s="487"/>
      <c r="X1083" s="487"/>
      <c r="AC1083" s="486">
        <f t="shared" si="94"/>
        <v>0</v>
      </c>
      <c r="AE1083" s="487"/>
      <c r="AI1083" s="457"/>
      <c r="AJ1083" s="488">
        <f t="shared" si="80"/>
        <v>0</v>
      </c>
      <c r="AK1083" s="487"/>
      <c r="AL1083" s="487"/>
      <c r="AM1083" s="487"/>
      <c r="AN1083" s="487"/>
      <c r="AO1083" s="487"/>
      <c r="AP1083" s="487"/>
      <c r="AQ1083" s="487"/>
      <c r="AR1083" s="487"/>
      <c r="AS1083" s="487"/>
      <c r="AT1083" s="487"/>
      <c r="AU1083" s="487"/>
      <c r="AV1083" s="487"/>
      <c r="AW1083" s="487"/>
      <c r="AX1083" s="487"/>
      <c r="AY1083" s="487"/>
      <c r="AZ1083" s="487"/>
      <c r="BA1083" s="487"/>
      <c r="BB1083" s="487"/>
      <c r="BC1083" s="487"/>
      <c r="BD1083" s="487"/>
      <c r="BE1083" s="487"/>
    </row>
    <row r="1084" customHeight="1" spans="1:57">
      <c r="A1084" s="484">
        <v>45422</v>
      </c>
      <c r="B1084" s="485">
        <v>65</v>
      </c>
      <c r="C1084" s="487"/>
      <c r="D1084" s="487"/>
      <c r="E1084" s="485">
        <v>3204</v>
      </c>
      <c r="F1084" s="502"/>
      <c r="G1084" s="485"/>
      <c r="H1084" s="485" t="s">
        <v>187</v>
      </c>
      <c r="I1084" s="485" t="s">
        <v>45</v>
      </c>
      <c r="L1084" s="485" t="s">
        <v>383</v>
      </c>
      <c r="M1084" s="486"/>
      <c r="Q1084" s="486">
        <f t="shared" si="97"/>
        <v>0</v>
      </c>
      <c r="R1084" s="487"/>
      <c r="X1084" s="487"/>
      <c r="AC1084" s="486">
        <f t="shared" si="94"/>
        <v>0</v>
      </c>
      <c r="AE1084" s="487"/>
      <c r="AI1084" s="457"/>
      <c r="AJ1084" s="488">
        <f t="shared" si="80"/>
        <v>0</v>
      </c>
      <c r="AK1084" s="487"/>
      <c r="AL1084" s="487"/>
      <c r="AM1084" s="487"/>
      <c r="AN1084" s="487"/>
      <c r="AO1084" s="487"/>
      <c r="AP1084" s="487"/>
      <c r="AQ1084" s="487"/>
      <c r="AR1084" s="487"/>
      <c r="AS1084" s="487"/>
      <c r="AT1084" s="487"/>
      <c r="AU1084" s="487"/>
      <c r="AV1084" s="487"/>
      <c r="AW1084" s="487"/>
      <c r="AX1084" s="487"/>
      <c r="AY1084" s="487"/>
      <c r="AZ1084" s="487"/>
      <c r="BA1084" s="487"/>
      <c r="BB1084" s="487"/>
      <c r="BC1084" s="487"/>
      <c r="BD1084" s="487"/>
      <c r="BE1084" s="487"/>
    </row>
    <row r="1085" customHeight="1" spans="1:57">
      <c r="A1085" s="484">
        <v>45422</v>
      </c>
      <c r="B1085" s="485">
        <v>65</v>
      </c>
      <c r="C1085" s="487"/>
      <c r="D1085" s="487"/>
      <c r="E1085" s="485">
        <v>3205</v>
      </c>
      <c r="F1085" s="502"/>
      <c r="G1085" s="485"/>
      <c r="H1085" s="485" t="s">
        <v>187</v>
      </c>
      <c r="I1085" s="485" t="s">
        <v>45</v>
      </c>
      <c r="L1085" s="485" t="s">
        <v>383</v>
      </c>
      <c r="M1085" s="486"/>
      <c r="Q1085" s="486">
        <f t="shared" si="97"/>
        <v>0</v>
      </c>
      <c r="R1085" s="487"/>
      <c r="X1085" s="487"/>
      <c r="AC1085" s="486">
        <f t="shared" si="94"/>
        <v>0</v>
      </c>
      <c r="AE1085" s="487"/>
      <c r="AI1085" s="457"/>
      <c r="AJ1085" s="488">
        <f t="shared" si="80"/>
        <v>0</v>
      </c>
      <c r="AK1085" s="487"/>
      <c r="AL1085" s="487"/>
      <c r="AM1085" s="487"/>
      <c r="AN1085" s="487"/>
      <c r="AO1085" s="487"/>
      <c r="AP1085" s="487"/>
      <c r="AQ1085" s="487"/>
      <c r="AR1085" s="487"/>
      <c r="AS1085" s="487"/>
      <c r="AT1085" s="487"/>
      <c r="AU1085" s="487"/>
      <c r="AV1085" s="487"/>
      <c r="AW1085" s="487"/>
      <c r="AX1085" s="487"/>
      <c r="AY1085" s="487"/>
      <c r="AZ1085" s="487"/>
      <c r="BA1085" s="487"/>
      <c r="BB1085" s="487"/>
      <c r="BC1085" s="487"/>
      <c r="BD1085" s="487"/>
      <c r="BE1085" s="487"/>
    </row>
    <row r="1086" customHeight="1" spans="1:57">
      <c r="A1086" s="484">
        <v>45422</v>
      </c>
      <c r="B1086" s="485">
        <v>65</v>
      </c>
      <c r="C1086" s="487"/>
      <c r="D1086" s="487"/>
      <c r="E1086" s="485">
        <v>3206</v>
      </c>
      <c r="F1086" s="502"/>
      <c r="G1086" s="485"/>
      <c r="H1086" s="485" t="s">
        <v>187</v>
      </c>
      <c r="I1086" s="485" t="s">
        <v>45</v>
      </c>
      <c r="L1086" s="485" t="s">
        <v>383</v>
      </c>
      <c r="M1086" s="486"/>
      <c r="Q1086" s="486">
        <f t="shared" si="97"/>
        <v>0</v>
      </c>
      <c r="R1086" s="487"/>
      <c r="X1086" s="487"/>
      <c r="AC1086" s="486">
        <f t="shared" si="94"/>
        <v>0</v>
      </c>
      <c r="AE1086" s="487"/>
      <c r="AI1086" s="457"/>
      <c r="AJ1086" s="488">
        <f t="shared" si="80"/>
        <v>0</v>
      </c>
      <c r="AK1086" s="487"/>
      <c r="AL1086" s="487"/>
      <c r="AM1086" s="487"/>
      <c r="AN1086" s="487"/>
      <c r="AO1086" s="487"/>
      <c r="AP1086" s="487"/>
      <c r="AQ1086" s="487"/>
      <c r="AR1086" s="487"/>
      <c r="AS1086" s="487"/>
      <c r="AT1086" s="487"/>
      <c r="AU1086" s="487"/>
      <c r="AV1086" s="487"/>
      <c r="AW1086" s="487"/>
      <c r="AX1086" s="487"/>
      <c r="AY1086" s="487"/>
      <c r="AZ1086" s="487"/>
      <c r="BA1086" s="487"/>
      <c r="BB1086" s="487"/>
      <c r="BC1086" s="487"/>
      <c r="BD1086" s="487"/>
      <c r="BE1086" s="487"/>
    </row>
    <row r="1087" customHeight="1" spans="1:57">
      <c r="A1087" s="484">
        <v>45422</v>
      </c>
      <c r="B1087" s="485">
        <v>65</v>
      </c>
      <c r="C1087" s="487"/>
      <c r="D1087" s="487"/>
      <c r="E1087" s="485">
        <v>3207</v>
      </c>
      <c r="F1087" s="502"/>
      <c r="G1087" s="485"/>
      <c r="H1087" s="485" t="s">
        <v>187</v>
      </c>
      <c r="I1087" s="485" t="s">
        <v>45</v>
      </c>
      <c r="L1087" s="485" t="s">
        <v>383</v>
      </c>
      <c r="M1087" s="486"/>
      <c r="Q1087" s="486">
        <f t="shared" si="97"/>
        <v>0</v>
      </c>
      <c r="R1087" s="487"/>
      <c r="X1087" s="487"/>
      <c r="AC1087" s="486">
        <f t="shared" si="94"/>
        <v>0</v>
      </c>
      <c r="AE1087" s="487"/>
      <c r="AI1087" s="457"/>
      <c r="AJ1087" s="488">
        <f t="shared" si="80"/>
        <v>0</v>
      </c>
      <c r="AK1087" s="487"/>
      <c r="AL1087" s="487"/>
      <c r="AM1087" s="487"/>
      <c r="AN1087" s="487"/>
      <c r="AO1087" s="487"/>
      <c r="AP1087" s="487"/>
      <c r="AQ1087" s="487"/>
      <c r="AR1087" s="487"/>
      <c r="AS1087" s="487"/>
      <c r="AT1087" s="487"/>
      <c r="AU1087" s="487"/>
      <c r="AV1087" s="487"/>
      <c r="AW1087" s="487"/>
      <c r="AX1087" s="487"/>
      <c r="AY1087" s="487"/>
      <c r="AZ1087" s="487"/>
      <c r="BA1087" s="487"/>
      <c r="BB1087" s="487"/>
      <c r="BC1087" s="487"/>
      <c r="BD1087" s="487"/>
      <c r="BE1087" s="487"/>
    </row>
    <row r="1088" customHeight="1" spans="1:36">
      <c r="A1088" s="418">
        <v>45422</v>
      </c>
      <c r="B1088" s="419">
        <v>49</v>
      </c>
      <c r="C1088" s="419"/>
      <c r="D1088" s="419"/>
      <c r="E1088" s="420">
        <v>2414</v>
      </c>
      <c r="F1088" s="419"/>
      <c r="G1088" s="419">
        <v>373547</v>
      </c>
      <c r="H1088" s="419" t="s">
        <v>1160</v>
      </c>
      <c r="I1088" s="419" t="s">
        <v>45</v>
      </c>
      <c r="J1088" s="419"/>
      <c r="K1088" s="419"/>
      <c r="L1088" s="419" t="s">
        <v>362</v>
      </c>
      <c r="M1088" s="435">
        <v>700</v>
      </c>
      <c r="N1088" s="435"/>
      <c r="O1088" s="435"/>
      <c r="P1088" s="435"/>
      <c r="Q1088" s="435">
        <f t="shared" ref="Q1088:Q1120" si="98">M1088</f>
        <v>700</v>
      </c>
      <c r="R1088" s="435"/>
      <c r="S1088" s="435"/>
      <c r="T1088" s="435"/>
      <c r="U1088" s="435"/>
      <c r="V1088" s="435"/>
      <c r="W1088" s="435"/>
      <c r="X1088" s="435"/>
      <c r="Y1088" s="435"/>
      <c r="Z1088" s="435"/>
      <c r="AA1088" s="435"/>
      <c r="AB1088" s="435"/>
      <c r="AC1088" s="435">
        <f t="shared" si="94"/>
        <v>-700</v>
      </c>
      <c r="AD1088" s="435"/>
      <c r="AE1088" s="435"/>
      <c r="AI1088" s="457"/>
      <c r="AJ1088" s="481">
        <f t="shared" si="80"/>
        <v>0</v>
      </c>
    </row>
    <row r="1089" customHeight="1" spans="1:36">
      <c r="A1089" s="418">
        <v>45422</v>
      </c>
      <c r="B1089" s="419">
        <v>49</v>
      </c>
      <c r="C1089" s="419"/>
      <c r="D1089" s="419"/>
      <c r="E1089" s="420">
        <v>2415</v>
      </c>
      <c r="F1089" s="419"/>
      <c r="G1089" s="419">
        <v>373546</v>
      </c>
      <c r="H1089" s="419" t="s">
        <v>1161</v>
      </c>
      <c r="I1089" s="419" t="s">
        <v>45</v>
      </c>
      <c r="J1089" s="419"/>
      <c r="K1089" s="419"/>
      <c r="L1089" s="419" t="s">
        <v>362</v>
      </c>
      <c r="M1089" s="435">
        <v>600</v>
      </c>
      <c r="N1089" s="435"/>
      <c r="O1089" s="435"/>
      <c r="P1089" s="435"/>
      <c r="Q1089" s="435">
        <f t="shared" si="98"/>
        <v>600</v>
      </c>
      <c r="R1089" s="435"/>
      <c r="S1089" s="435"/>
      <c r="T1089" s="435"/>
      <c r="U1089" s="435"/>
      <c r="V1089" s="435"/>
      <c r="W1089" s="435"/>
      <c r="X1089" s="435"/>
      <c r="Y1089" s="435"/>
      <c r="Z1089" s="435"/>
      <c r="AA1089" s="435"/>
      <c r="AB1089" s="435"/>
      <c r="AC1089" s="435">
        <f t="shared" si="94"/>
        <v>-600</v>
      </c>
      <c r="AD1089" s="435"/>
      <c r="AE1089" s="435"/>
      <c r="AI1089" s="457"/>
      <c r="AJ1089" s="481">
        <f t="shared" si="80"/>
        <v>0</v>
      </c>
    </row>
    <row r="1090" customHeight="1" spans="1:36">
      <c r="A1090" s="418">
        <v>45422</v>
      </c>
      <c r="B1090" s="419">
        <v>49</v>
      </c>
      <c r="C1090" s="419"/>
      <c r="D1090" s="419"/>
      <c r="E1090" s="420">
        <v>2416</v>
      </c>
      <c r="F1090" s="419"/>
      <c r="G1090" s="419">
        <v>372187</v>
      </c>
      <c r="H1090" s="419" t="s">
        <v>1162</v>
      </c>
      <c r="I1090" s="419" t="s">
        <v>45</v>
      </c>
      <c r="J1090" s="419"/>
      <c r="K1090" s="419"/>
      <c r="L1090" s="419" t="s">
        <v>362</v>
      </c>
      <c r="M1090" s="435">
        <v>700</v>
      </c>
      <c r="N1090" s="435"/>
      <c r="O1090" s="435"/>
      <c r="P1090" s="435"/>
      <c r="Q1090" s="435">
        <f t="shared" si="98"/>
        <v>700</v>
      </c>
      <c r="R1090" s="435"/>
      <c r="S1090" s="435"/>
      <c r="T1090" s="435"/>
      <c r="U1090" s="435"/>
      <c r="V1090" s="435"/>
      <c r="W1090" s="435"/>
      <c r="X1090" s="435"/>
      <c r="Y1090" s="435"/>
      <c r="Z1090" s="435"/>
      <c r="AA1090" s="435"/>
      <c r="AB1090" s="435"/>
      <c r="AC1090" s="435">
        <f t="shared" si="94"/>
        <v>-700</v>
      </c>
      <c r="AD1090" s="435"/>
      <c r="AE1090" s="435"/>
      <c r="AI1090" s="457"/>
      <c r="AJ1090" s="481">
        <f t="shared" si="80"/>
        <v>0</v>
      </c>
    </row>
    <row r="1091" customHeight="1" spans="1:36">
      <c r="A1091" s="418">
        <v>45422</v>
      </c>
      <c r="B1091" s="419">
        <v>49</v>
      </c>
      <c r="C1091" s="419"/>
      <c r="D1091" s="419"/>
      <c r="E1091" s="419">
        <v>2417</v>
      </c>
      <c r="F1091" s="419"/>
      <c r="G1091" s="419">
        <v>373549</v>
      </c>
      <c r="H1091" s="419" t="s">
        <v>1163</v>
      </c>
      <c r="I1091" s="419" t="s">
        <v>45</v>
      </c>
      <c r="J1091" s="419"/>
      <c r="K1091" s="419"/>
      <c r="L1091" s="419" t="s">
        <v>1082</v>
      </c>
      <c r="M1091" s="435">
        <v>900</v>
      </c>
      <c r="N1091" s="435"/>
      <c r="O1091" s="435"/>
      <c r="P1091" s="435"/>
      <c r="Q1091" s="435">
        <f t="shared" si="98"/>
        <v>900</v>
      </c>
      <c r="R1091" s="435"/>
      <c r="S1091" s="435"/>
      <c r="T1091" s="435"/>
      <c r="U1091" s="435"/>
      <c r="V1091" s="435"/>
      <c r="W1091" s="435"/>
      <c r="X1091" s="435"/>
      <c r="Y1091" s="435"/>
      <c r="Z1091" s="435"/>
      <c r="AA1091" s="435"/>
      <c r="AB1091" s="435"/>
      <c r="AC1091" s="435">
        <f t="shared" si="94"/>
        <v>-900</v>
      </c>
      <c r="AD1091" s="435"/>
      <c r="AE1091" s="435"/>
      <c r="AI1091" s="457"/>
      <c r="AJ1091" s="481">
        <f t="shared" si="80"/>
        <v>0</v>
      </c>
    </row>
    <row r="1092" customHeight="1" spans="1:36">
      <c r="A1092" s="418">
        <v>45422</v>
      </c>
      <c r="B1092" s="419">
        <v>43</v>
      </c>
      <c r="C1092" s="419"/>
      <c r="D1092" s="419"/>
      <c r="E1092" s="420">
        <v>2106</v>
      </c>
      <c r="F1092" s="419"/>
      <c r="G1092" s="419" t="s">
        <v>1164</v>
      </c>
      <c r="H1092" s="419" t="s">
        <v>1165</v>
      </c>
      <c r="I1092" s="419" t="s">
        <v>64</v>
      </c>
      <c r="J1092" s="419"/>
      <c r="K1092" s="419"/>
      <c r="L1092" s="419" t="s">
        <v>1166</v>
      </c>
      <c r="M1092" s="435">
        <v>11000</v>
      </c>
      <c r="N1092" s="435"/>
      <c r="O1092" s="435"/>
      <c r="P1092" s="435"/>
      <c r="Q1092" s="435">
        <f t="shared" si="98"/>
        <v>11000</v>
      </c>
      <c r="R1092" s="435"/>
      <c r="S1092" s="435"/>
      <c r="T1092" s="435"/>
      <c r="U1092" s="435"/>
      <c r="V1092" s="435"/>
      <c r="W1092" s="435"/>
      <c r="X1092" s="435"/>
      <c r="Y1092" s="435"/>
      <c r="Z1092" s="435"/>
      <c r="AA1092" s="435"/>
      <c r="AB1092" s="435"/>
      <c r="AC1092" s="435">
        <f t="shared" si="94"/>
        <v>-11000</v>
      </c>
      <c r="AD1092" s="435"/>
      <c r="AE1092" s="435"/>
      <c r="AI1092" s="457"/>
      <c r="AJ1092" s="481">
        <f t="shared" si="80"/>
        <v>0</v>
      </c>
    </row>
    <row r="1093" customHeight="1" spans="1:36">
      <c r="A1093" s="418">
        <v>45422</v>
      </c>
      <c r="B1093" s="419">
        <v>43</v>
      </c>
      <c r="C1093" s="419"/>
      <c r="D1093" s="419"/>
      <c r="E1093" s="420">
        <v>2107</v>
      </c>
      <c r="F1093" s="419"/>
      <c r="G1093" s="419">
        <v>370262</v>
      </c>
      <c r="H1093" s="419" t="s">
        <v>1167</v>
      </c>
      <c r="I1093" s="419" t="s">
        <v>45</v>
      </c>
      <c r="J1093" s="419"/>
      <c r="K1093" s="419"/>
      <c r="L1093" s="419" t="s">
        <v>1168</v>
      </c>
      <c r="M1093" s="435">
        <v>1500</v>
      </c>
      <c r="N1093" s="435"/>
      <c r="O1093" s="435"/>
      <c r="P1093" s="435"/>
      <c r="Q1093" s="435">
        <f t="shared" si="98"/>
        <v>1500</v>
      </c>
      <c r="R1093" s="435"/>
      <c r="S1093" s="435"/>
      <c r="T1093" s="435"/>
      <c r="U1093" s="435"/>
      <c r="V1093" s="435"/>
      <c r="W1093" s="435"/>
      <c r="X1093" s="435"/>
      <c r="Y1093" s="435"/>
      <c r="Z1093" s="435"/>
      <c r="AA1093" s="435"/>
      <c r="AB1093" s="435"/>
      <c r="AC1093" s="435">
        <f t="shared" si="94"/>
        <v>-1500</v>
      </c>
      <c r="AD1093" s="435"/>
      <c r="AE1093" s="435"/>
      <c r="AI1093" s="457"/>
      <c r="AJ1093" s="481">
        <f t="shared" si="80"/>
        <v>0</v>
      </c>
    </row>
    <row r="1094" customHeight="1" spans="1:36">
      <c r="A1094" s="418">
        <v>45422</v>
      </c>
      <c r="B1094" s="419">
        <v>43</v>
      </c>
      <c r="C1094" s="419"/>
      <c r="D1094" s="419"/>
      <c r="E1094" s="419">
        <v>2108</v>
      </c>
      <c r="F1094" s="419"/>
      <c r="G1094" s="419">
        <v>363754</v>
      </c>
      <c r="H1094" s="419" t="s">
        <v>1169</v>
      </c>
      <c r="I1094" s="419" t="s">
        <v>45</v>
      </c>
      <c r="J1094" s="419"/>
      <c r="K1094" s="419"/>
      <c r="L1094" s="419" t="s">
        <v>1168</v>
      </c>
      <c r="M1094" s="435">
        <v>1960</v>
      </c>
      <c r="N1094" s="435"/>
      <c r="O1094" s="435"/>
      <c r="P1094" s="435"/>
      <c r="Q1094" s="435">
        <f t="shared" si="98"/>
        <v>1960</v>
      </c>
      <c r="R1094" s="435"/>
      <c r="S1094" s="435"/>
      <c r="T1094" s="435"/>
      <c r="U1094" s="435"/>
      <c r="V1094" s="435"/>
      <c r="W1094" s="435"/>
      <c r="X1094" s="435"/>
      <c r="Y1094" s="435"/>
      <c r="Z1094" s="435"/>
      <c r="AA1094" s="435"/>
      <c r="AB1094" s="435"/>
      <c r="AC1094" s="435">
        <f t="shared" si="94"/>
        <v>-1960</v>
      </c>
      <c r="AD1094" s="435"/>
      <c r="AE1094" s="435"/>
      <c r="AI1094" s="457"/>
      <c r="AJ1094" s="481">
        <f t="shared" si="80"/>
        <v>0</v>
      </c>
    </row>
    <row r="1095" customHeight="1" spans="1:36">
      <c r="A1095" s="418">
        <v>45422</v>
      </c>
      <c r="B1095" s="419">
        <v>47</v>
      </c>
      <c r="C1095" s="419"/>
      <c r="D1095" s="419"/>
      <c r="E1095" s="420">
        <v>2307</v>
      </c>
      <c r="F1095" s="419"/>
      <c r="G1095" s="419">
        <v>372716</v>
      </c>
      <c r="H1095" s="419" t="s">
        <v>1170</v>
      </c>
      <c r="I1095" s="419" t="s">
        <v>45</v>
      </c>
      <c r="J1095" s="419"/>
      <c r="K1095" s="419"/>
      <c r="L1095" s="419" t="s">
        <v>189</v>
      </c>
      <c r="M1095" s="435">
        <v>700</v>
      </c>
      <c r="N1095" s="435"/>
      <c r="O1095" s="435"/>
      <c r="P1095" s="435"/>
      <c r="Q1095" s="435">
        <f t="shared" si="98"/>
        <v>700</v>
      </c>
      <c r="R1095" s="435"/>
      <c r="S1095" s="435"/>
      <c r="T1095" s="435"/>
      <c r="U1095" s="435"/>
      <c r="V1095" s="435"/>
      <c r="W1095" s="435"/>
      <c r="X1095" s="435"/>
      <c r="Y1095" s="435"/>
      <c r="Z1095" s="435"/>
      <c r="AA1095" s="435"/>
      <c r="AB1095" s="435"/>
      <c r="AC1095" s="435">
        <f t="shared" si="94"/>
        <v>-700</v>
      </c>
      <c r="AD1095" s="435"/>
      <c r="AE1095" s="435"/>
      <c r="AI1095" s="457"/>
      <c r="AJ1095" s="481">
        <f t="shared" si="80"/>
        <v>0</v>
      </c>
    </row>
    <row r="1096" customHeight="1" spans="1:36">
      <c r="A1096" s="418">
        <v>45422</v>
      </c>
      <c r="B1096" s="419">
        <v>47</v>
      </c>
      <c r="C1096" s="419"/>
      <c r="D1096" s="419"/>
      <c r="E1096" s="420">
        <v>2308</v>
      </c>
      <c r="F1096" s="419"/>
      <c r="G1096" s="419">
        <v>372721</v>
      </c>
      <c r="H1096" s="419" t="s">
        <v>1171</v>
      </c>
      <c r="I1096" s="419" t="s">
        <v>45</v>
      </c>
      <c r="J1096" s="419"/>
      <c r="K1096" s="419"/>
      <c r="L1096" s="419" t="s">
        <v>189</v>
      </c>
      <c r="M1096" s="435">
        <v>600</v>
      </c>
      <c r="N1096" s="435"/>
      <c r="O1096" s="435"/>
      <c r="P1096" s="435"/>
      <c r="Q1096" s="435">
        <f t="shared" si="98"/>
        <v>600</v>
      </c>
      <c r="R1096" s="435"/>
      <c r="S1096" s="435"/>
      <c r="T1096" s="435"/>
      <c r="U1096" s="435"/>
      <c r="V1096" s="435"/>
      <c r="W1096" s="435"/>
      <c r="X1096" s="435"/>
      <c r="Y1096" s="435"/>
      <c r="Z1096" s="435"/>
      <c r="AA1096" s="435"/>
      <c r="AB1096" s="435"/>
      <c r="AC1096" s="435">
        <f t="shared" si="94"/>
        <v>-600</v>
      </c>
      <c r="AD1096" s="435"/>
      <c r="AE1096" s="435"/>
      <c r="AI1096" s="457"/>
      <c r="AJ1096" s="481">
        <f t="shared" si="80"/>
        <v>0</v>
      </c>
    </row>
    <row r="1097" customHeight="1" spans="1:36">
      <c r="A1097" s="418">
        <v>45422</v>
      </c>
      <c r="B1097" s="419">
        <v>47</v>
      </c>
      <c r="C1097" s="419"/>
      <c r="D1097" s="419"/>
      <c r="E1097" s="420">
        <v>2309</v>
      </c>
      <c r="F1097" s="419"/>
      <c r="G1097" s="419">
        <v>372717</v>
      </c>
      <c r="H1097" s="419" t="s">
        <v>1172</v>
      </c>
      <c r="I1097" s="419" t="s">
        <v>45</v>
      </c>
      <c r="J1097" s="419"/>
      <c r="K1097" s="419"/>
      <c r="L1097" s="419" t="s">
        <v>189</v>
      </c>
      <c r="M1097" s="435">
        <v>500</v>
      </c>
      <c r="N1097" s="435"/>
      <c r="O1097" s="435"/>
      <c r="P1097" s="435"/>
      <c r="Q1097" s="435">
        <f t="shared" si="98"/>
        <v>500</v>
      </c>
      <c r="R1097" s="435"/>
      <c r="S1097" s="435"/>
      <c r="T1097" s="435"/>
      <c r="U1097" s="435"/>
      <c r="V1097" s="435"/>
      <c r="W1097" s="435"/>
      <c r="X1097" s="435"/>
      <c r="Y1097" s="435"/>
      <c r="Z1097" s="435"/>
      <c r="AA1097" s="435"/>
      <c r="AB1097" s="435"/>
      <c r="AC1097" s="435">
        <f t="shared" si="94"/>
        <v>-500</v>
      </c>
      <c r="AD1097" s="435"/>
      <c r="AE1097" s="435"/>
      <c r="AI1097" s="457"/>
      <c r="AJ1097" s="481">
        <f t="shared" si="80"/>
        <v>0</v>
      </c>
    </row>
    <row r="1098" customHeight="1" spans="1:36">
      <c r="A1098" s="418">
        <v>45422</v>
      </c>
      <c r="B1098" s="419">
        <v>47</v>
      </c>
      <c r="C1098" s="419"/>
      <c r="D1098" s="419"/>
      <c r="E1098" s="420">
        <v>2310</v>
      </c>
      <c r="F1098" s="419"/>
      <c r="G1098" s="419">
        <v>373813</v>
      </c>
      <c r="H1098" s="419" t="s">
        <v>1173</v>
      </c>
      <c r="I1098" s="419" t="s">
        <v>45</v>
      </c>
      <c r="J1098" s="419"/>
      <c r="K1098" s="419"/>
      <c r="L1098" s="419" t="s">
        <v>189</v>
      </c>
      <c r="M1098" s="435">
        <v>700</v>
      </c>
      <c r="N1098" s="435"/>
      <c r="O1098" s="435"/>
      <c r="P1098" s="435"/>
      <c r="Q1098" s="435">
        <f t="shared" si="98"/>
        <v>700</v>
      </c>
      <c r="R1098" s="435"/>
      <c r="S1098" s="435"/>
      <c r="T1098" s="435"/>
      <c r="U1098" s="435"/>
      <c r="V1098" s="435"/>
      <c r="W1098" s="435"/>
      <c r="X1098" s="435"/>
      <c r="Y1098" s="435"/>
      <c r="Z1098" s="435"/>
      <c r="AA1098" s="435"/>
      <c r="AB1098" s="435"/>
      <c r="AC1098" s="435">
        <f t="shared" si="94"/>
        <v>-700</v>
      </c>
      <c r="AD1098" s="435"/>
      <c r="AE1098" s="435"/>
      <c r="AI1098" s="457"/>
      <c r="AJ1098" s="481">
        <f t="shared" si="80"/>
        <v>0</v>
      </c>
    </row>
    <row r="1099" customHeight="1" spans="1:36">
      <c r="A1099" s="418">
        <v>45422</v>
      </c>
      <c r="B1099" s="419">
        <v>47</v>
      </c>
      <c r="C1099" s="419"/>
      <c r="D1099" s="419"/>
      <c r="E1099" s="420">
        <v>2311</v>
      </c>
      <c r="F1099" s="419"/>
      <c r="G1099" s="419">
        <v>372710</v>
      </c>
      <c r="H1099" s="419" t="s">
        <v>1174</v>
      </c>
      <c r="I1099" s="419" t="s">
        <v>45</v>
      </c>
      <c r="J1099" s="419"/>
      <c r="K1099" s="419"/>
      <c r="L1099" s="419" t="s">
        <v>189</v>
      </c>
      <c r="M1099" s="435">
        <v>700</v>
      </c>
      <c r="N1099" s="435"/>
      <c r="O1099" s="435"/>
      <c r="P1099" s="435"/>
      <c r="Q1099" s="435">
        <f t="shared" si="98"/>
        <v>700</v>
      </c>
      <c r="R1099" s="435"/>
      <c r="S1099" s="435"/>
      <c r="T1099" s="435"/>
      <c r="U1099" s="435"/>
      <c r="V1099" s="435"/>
      <c r="W1099" s="435"/>
      <c r="X1099" s="435"/>
      <c r="Y1099" s="435"/>
      <c r="Z1099" s="435"/>
      <c r="AA1099" s="435"/>
      <c r="AB1099" s="435"/>
      <c r="AC1099" s="435">
        <f t="shared" si="94"/>
        <v>-700</v>
      </c>
      <c r="AD1099" s="435"/>
      <c r="AE1099" s="435"/>
      <c r="AI1099" s="457"/>
      <c r="AJ1099" s="481">
        <f t="shared" si="80"/>
        <v>0</v>
      </c>
    </row>
    <row r="1100" customHeight="1" spans="1:36">
      <c r="A1100" s="418">
        <v>45422</v>
      </c>
      <c r="B1100" s="419">
        <v>47</v>
      </c>
      <c r="C1100" s="419"/>
      <c r="D1100" s="419"/>
      <c r="E1100" s="420">
        <v>2312</v>
      </c>
      <c r="F1100" s="419"/>
      <c r="G1100" s="419">
        <v>372720</v>
      </c>
      <c r="H1100" s="419" t="s">
        <v>1175</v>
      </c>
      <c r="I1100" s="419" t="s">
        <v>45</v>
      </c>
      <c r="J1100" s="419"/>
      <c r="K1100" s="419"/>
      <c r="L1100" s="419" t="s">
        <v>189</v>
      </c>
      <c r="M1100" s="435">
        <v>700</v>
      </c>
      <c r="N1100" s="435"/>
      <c r="O1100" s="435"/>
      <c r="P1100" s="435"/>
      <c r="Q1100" s="435">
        <f t="shared" si="98"/>
        <v>700</v>
      </c>
      <c r="R1100" s="435"/>
      <c r="S1100" s="435"/>
      <c r="T1100" s="435"/>
      <c r="U1100" s="435"/>
      <c r="V1100" s="435"/>
      <c r="W1100" s="435"/>
      <c r="X1100" s="435"/>
      <c r="Y1100" s="435"/>
      <c r="Z1100" s="435"/>
      <c r="AA1100" s="435"/>
      <c r="AB1100" s="435"/>
      <c r="AC1100" s="435">
        <f t="shared" si="94"/>
        <v>-700</v>
      </c>
      <c r="AD1100" s="435"/>
      <c r="AE1100" s="435"/>
      <c r="AI1100" s="457"/>
      <c r="AJ1100" s="481">
        <f t="shared" si="80"/>
        <v>0</v>
      </c>
    </row>
    <row r="1101" customHeight="1" spans="1:36">
      <c r="A1101" s="418">
        <v>45422</v>
      </c>
      <c r="B1101" s="419">
        <v>47</v>
      </c>
      <c r="C1101" s="419"/>
      <c r="D1101" s="419"/>
      <c r="E1101" s="420">
        <v>2313</v>
      </c>
      <c r="F1101" s="419"/>
      <c r="G1101" s="419">
        <v>372712</v>
      </c>
      <c r="H1101" s="419" t="s">
        <v>1176</v>
      </c>
      <c r="I1101" s="419" t="s">
        <v>45</v>
      </c>
      <c r="J1101" s="419"/>
      <c r="K1101" s="419"/>
      <c r="L1101" s="419" t="s">
        <v>189</v>
      </c>
      <c r="M1101" s="435">
        <v>700</v>
      </c>
      <c r="N1101" s="435"/>
      <c r="O1101" s="435"/>
      <c r="P1101" s="435"/>
      <c r="Q1101" s="435">
        <f t="shared" si="98"/>
        <v>700</v>
      </c>
      <c r="R1101" s="435"/>
      <c r="S1101" s="435"/>
      <c r="T1101" s="435"/>
      <c r="U1101" s="435"/>
      <c r="V1101" s="435"/>
      <c r="W1101" s="435"/>
      <c r="X1101" s="435"/>
      <c r="Y1101" s="435"/>
      <c r="Z1101" s="435"/>
      <c r="AA1101" s="435"/>
      <c r="AB1101" s="435"/>
      <c r="AC1101" s="435">
        <f t="shared" si="94"/>
        <v>-700</v>
      </c>
      <c r="AD1101" s="435"/>
      <c r="AE1101" s="435"/>
      <c r="AI1101" s="457"/>
      <c r="AJ1101" s="481">
        <f t="shared" si="80"/>
        <v>0</v>
      </c>
    </row>
    <row r="1102" customHeight="1" spans="1:36">
      <c r="A1102" s="418">
        <v>45422</v>
      </c>
      <c r="B1102" s="419">
        <v>47</v>
      </c>
      <c r="C1102" s="419"/>
      <c r="D1102" s="419"/>
      <c r="E1102" s="420">
        <v>2314</v>
      </c>
      <c r="F1102" s="419"/>
      <c r="G1102" s="419">
        <v>372728</v>
      </c>
      <c r="H1102" s="419" t="s">
        <v>1177</v>
      </c>
      <c r="I1102" s="419" t="s">
        <v>45</v>
      </c>
      <c r="J1102" s="419"/>
      <c r="K1102" s="419"/>
      <c r="L1102" s="419" t="s">
        <v>189</v>
      </c>
      <c r="M1102" s="435">
        <v>700</v>
      </c>
      <c r="N1102" s="435"/>
      <c r="O1102" s="435"/>
      <c r="P1102" s="435"/>
      <c r="Q1102" s="435">
        <f t="shared" si="98"/>
        <v>700</v>
      </c>
      <c r="R1102" s="435"/>
      <c r="S1102" s="435"/>
      <c r="T1102" s="435"/>
      <c r="U1102" s="435"/>
      <c r="V1102" s="435"/>
      <c r="W1102" s="435"/>
      <c r="X1102" s="435"/>
      <c r="Y1102" s="435"/>
      <c r="Z1102" s="435"/>
      <c r="AA1102" s="435"/>
      <c r="AB1102" s="435"/>
      <c r="AC1102" s="435">
        <f t="shared" si="94"/>
        <v>-700</v>
      </c>
      <c r="AD1102" s="435"/>
      <c r="AE1102" s="435"/>
      <c r="AI1102" s="457"/>
      <c r="AJ1102" s="481">
        <f t="shared" si="80"/>
        <v>0</v>
      </c>
    </row>
    <row r="1103" customHeight="1" spans="1:36">
      <c r="A1103" s="418">
        <v>45422</v>
      </c>
      <c r="B1103" s="419">
        <v>47</v>
      </c>
      <c r="C1103" s="419"/>
      <c r="D1103" s="419"/>
      <c r="E1103" s="420">
        <v>2315</v>
      </c>
      <c r="F1103" s="419"/>
      <c r="G1103" s="419">
        <v>372732</v>
      </c>
      <c r="H1103" s="419" t="s">
        <v>1178</v>
      </c>
      <c r="I1103" s="419" t="s">
        <v>45</v>
      </c>
      <c r="J1103" s="419"/>
      <c r="K1103" s="419"/>
      <c r="L1103" s="419" t="s">
        <v>189</v>
      </c>
      <c r="M1103" s="435">
        <v>350</v>
      </c>
      <c r="N1103" s="435"/>
      <c r="O1103" s="435"/>
      <c r="P1103" s="435"/>
      <c r="Q1103" s="435">
        <f t="shared" si="98"/>
        <v>350</v>
      </c>
      <c r="R1103" s="435"/>
      <c r="S1103" s="435"/>
      <c r="T1103" s="435"/>
      <c r="U1103" s="435"/>
      <c r="V1103" s="435"/>
      <c r="W1103" s="435"/>
      <c r="X1103" s="435"/>
      <c r="Y1103" s="435"/>
      <c r="Z1103" s="435"/>
      <c r="AA1103" s="435"/>
      <c r="AB1103" s="435"/>
      <c r="AC1103" s="435">
        <f t="shared" si="94"/>
        <v>-350</v>
      </c>
      <c r="AD1103" s="435"/>
      <c r="AE1103" s="435"/>
      <c r="AI1103" s="457"/>
      <c r="AJ1103" s="481">
        <f t="shared" si="80"/>
        <v>0</v>
      </c>
    </row>
    <row r="1104" customHeight="1" spans="1:36">
      <c r="A1104" s="418">
        <v>45422</v>
      </c>
      <c r="B1104" s="419">
        <v>47</v>
      </c>
      <c r="C1104" s="419"/>
      <c r="D1104" s="419"/>
      <c r="E1104" s="420">
        <v>2316</v>
      </c>
      <c r="F1104" s="419"/>
      <c r="G1104" s="419">
        <v>372711</v>
      </c>
      <c r="H1104" s="419" t="s">
        <v>1179</v>
      </c>
      <c r="I1104" s="419" t="s">
        <v>45</v>
      </c>
      <c r="J1104" s="419"/>
      <c r="K1104" s="419"/>
      <c r="L1104" s="419" t="s">
        <v>189</v>
      </c>
      <c r="M1104" s="435">
        <v>600</v>
      </c>
      <c r="N1104" s="435"/>
      <c r="O1104" s="435"/>
      <c r="P1104" s="435"/>
      <c r="Q1104" s="435">
        <f t="shared" si="98"/>
        <v>600</v>
      </c>
      <c r="R1104" s="435"/>
      <c r="S1104" s="435"/>
      <c r="T1104" s="435"/>
      <c r="U1104" s="435"/>
      <c r="V1104" s="435"/>
      <c r="W1104" s="435"/>
      <c r="X1104" s="435"/>
      <c r="Y1104" s="435"/>
      <c r="Z1104" s="435"/>
      <c r="AA1104" s="435"/>
      <c r="AB1104" s="435"/>
      <c r="AC1104" s="435">
        <f t="shared" si="94"/>
        <v>-600</v>
      </c>
      <c r="AD1104" s="435"/>
      <c r="AE1104" s="435"/>
      <c r="AI1104" s="457"/>
      <c r="AJ1104" s="481">
        <f t="shared" si="80"/>
        <v>0</v>
      </c>
    </row>
    <row r="1105" customHeight="1" spans="1:36">
      <c r="A1105" s="418">
        <v>45422</v>
      </c>
      <c r="B1105" s="419">
        <v>47</v>
      </c>
      <c r="C1105" s="419"/>
      <c r="D1105" s="419"/>
      <c r="E1105" s="420">
        <v>2317</v>
      </c>
      <c r="F1105" s="419"/>
      <c r="G1105" s="419">
        <v>372726</v>
      </c>
      <c r="H1105" s="419" t="s">
        <v>1180</v>
      </c>
      <c r="I1105" s="419" t="s">
        <v>45</v>
      </c>
      <c r="J1105" s="419"/>
      <c r="K1105" s="419"/>
      <c r="L1105" s="419" t="s">
        <v>189</v>
      </c>
      <c r="M1105" s="435">
        <v>700</v>
      </c>
      <c r="N1105" s="435"/>
      <c r="O1105" s="435"/>
      <c r="P1105" s="435"/>
      <c r="Q1105" s="435">
        <f t="shared" si="98"/>
        <v>700</v>
      </c>
      <c r="R1105" s="435"/>
      <c r="S1105" s="435"/>
      <c r="T1105" s="435"/>
      <c r="U1105" s="435"/>
      <c r="V1105" s="435"/>
      <c r="W1105" s="435"/>
      <c r="X1105" s="435"/>
      <c r="Y1105" s="435"/>
      <c r="Z1105" s="435"/>
      <c r="AA1105" s="435"/>
      <c r="AB1105" s="435"/>
      <c r="AC1105" s="435">
        <f t="shared" si="94"/>
        <v>-700</v>
      </c>
      <c r="AD1105" s="435"/>
      <c r="AE1105" s="435"/>
      <c r="AI1105" s="457"/>
      <c r="AJ1105" s="481">
        <f t="shared" si="80"/>
        <v>0</v>
      </c>
    </row>
    <row r="1106" customHeight="1" spans="1:36">
      <c r="A1106" s="418">
        <v>45422</v>
      </c>
      <c r="B1106" s="419">
        <v>47</v>
      </c>
      <c r="C1106" s="419"/>
      <c r="D1106" s="419"/>
      <c r="E1106" s="420">
        <v>2318</v>
      </c>
      <c r="F1106" s="419"/>
      <c r="G1106" s="419">
        <v>372723</v>
      </c>
      <c r="H1106" s="419" t="s">
        <v>1181</v>
      </c>
      <c r="I1106" s="419" t="s">
        <v>45</v>
      </c>
      <c r="J1106" s="419"/>
      <c r="K1106" s="419"/>
      <c r="L1106" s="419" t="s">
        <v>189</v>
      </c>
      <c r="M1106" s="435">
        <v>500</v>
      </c>
      <c r="N1106" s="435"/>
      <c r="O1106" s="435"/>
      <c r="P1106" s="435"/>
      <c r="Q1106" s="435">
        <f t="shared" si="98"/>
        <v>500</v>
      </c>
      <c r="R1106" s="435"/>
      <c r="S1106" s="435"/>
      <c r="T1106" s="435"/>
      <c r="U1106" s="435"/>
      <c r="V1106" s="435"/>
      <c r="W1106" s="435"/>
      <c r="X1106" s="435"/>
      <c r="Y1106" s="435"/>
      <c r="Z1106" s="435"/>
      <c r="AA1106" s="435"/>
      <c r="AB1106" s="435"/>
      <c r="AC1106" s="435">
        <f t="shared" si="94"/>
        <v>-500</v>
      </c>
      <c r="AD1106" s="435"/>
      <c r="AE1106" s="435"/>
      <c r="AI1106" s="457"/>
      <c r="AJ1106" s="481">
        <f t="shared" si="80"/>
        <v>0</v>
      </c>
    </row>
    <row r="1107" customHeight="1" spans="1:36">
      <c r="A1107" s="418">
        <v>45422</v>
      </c>
      <c r="B1107" s="419">
        <v>47</v>
      </c>
      <c r="C1107" s="419"/>
      <c r="D1107" s="419"/>
      <c r="E1107" s="420">
        <v>2319</v>
      </c>
      <c r="F1107" s="419"/>
      <c r="G1107" s="419">
        <v>372715</v>
      </c>
      <c r="H1107" s="419" t="s">
        <v>1182</v>
      </c>
      <c r="I1107" s="419" t="s">
        <v>45</v>
      </c>
      <c r="J1107" s="419"/>
      <c r="K1107" s="419"/>
      <c r="L1107" s="419" t="s">
        <v>559</v>
      </c>
      <c r="M1107" s="435">
        <v>700</v>
      </c>
      <c r="N1107" s="435"/>
      <c r="O1107" s="435"/>
      <c r="P1107" s="435"/>
      <c r="Q1107" s="435">
        <f t="shared" si="98"/>
        <v>700</v>
      </c>
      <c r="R1107" s="435"/>
      <c r="S1107" s="435"/>
      <c r="T1107" s="435"/>
      <c r="U1107" s="435"/>
      <c r="V1107" s="435"/>
      <c r="W1107" s="435"/>
      <c r="X1107" s="435"/>
      <c r="Y1107" s="435"/>
      <c r="Z1107" s="435"/>
      <c r="AA1107" s="435"/>
      <c r="AB1107" s="435"/>
      <c r="AC1107" s="435">
        <f t="shared" si="94"/>
        <v>-700</v>
      </c>
      <c r="AD1107" s="435"/>
      <c r="AE1107" s="435"/>
      <c r="AI1107" s="457"/>
      <c r="AJ1107" s="481">
        <f t="shared" si="80"/>
        <v>0</v>
      </c>
    </row>
    <row r="1108" customHeight="1" spans="1:36">
      <c r="A1108" s="418">
        <v>45422</v>
      </c>
      <c r="B1108" s="419">
        <v>47</v>
      </c>
      <c r="C1108" s="419"/>
      <c r="D1108" s="419"/>
      <c r="E1108" s="420">
        <v>2320</v>
      </c>
      <c r="F1108" s="419"/>
      <c r="G1108" s="419">
        <v>372713</v>
      </c>
      <c r="H1108" s="419" t="s">
        <v>1183</v>
      </c>
      <c r="I1108" s="419" t="s">
        <v>45</v>
      </c>
      <c r="J1108" s="419"/>
      <c r="K1108" s="419"/>
      <c r="L1108" s="419" t="s">
        <v>559</v>
      </c>
      <c r="M1108" s="435">
        <v>700</v>
      </c>
      <c r="N1108" s="435"/>
      <c r="O1108" s="435"/>
      <c r="P1108" s="435"/>
      <c r="Q1108" s="435">
        <f t="shared" si="98"/>
        <v>700</v>
      </c>
      <c r="R1108" s="435"/>
      <c r="S1108" s="435"/>
      <c r="T1108" s="435"/>
      <c r="U1108" s="435"/>
      <c r="V1108" s="435"/>
      <c r="W1108" s="435"/>
      <c r="X1108" s="435"/>
      <c r="Y1108" s="435"/>
      <c r="Z1108" s="435"/>
      <c r="AA1108" s="435"/>
      <c r="AB1108" s="435"/>
      <c r="AC1108" s="435">
        <f t="shared" si="94"/>
        <v>-700</v>
      </c>
      <c r="AD1108" s="435"/>
      <c r="AE1108" s="435"/>
      <c r="AI1108" s="457"/>
      <c r="AJ1108" s="481">
        <f t="shared" si="80"/>
        <v>0</v>
      </c>
    </row>
    <row r="1109" customHeight="1" spans="1:36">
      <c r="A1109" s="418">
        <v>45422</v>
      </c>
      <c r="B1109" s="419">
        <v>47</v>
      </c>
      <c r="C1109" s="419"/>
      <c r="D1109" s="419"/>
      <c r="E1109" s="420">
        <v>2321</v>
      </c>
      <c r="F1109" s="419"/>
      <c r="G1109" s="419">
        <v>371139</v>
      </c>
      <c r="H1109" s="419" t="s">
        <v>1184</v>
      </c>
      <c r="I1109" s="419" t="s">
        <v>45</v>
      </c>
      <c r="J1109" s="419"/>
      <c r="K1109" s="419"/>
      <c r="L1109" s="419" t="s">
        <v>559</v>
      </c>
      <c r="M1109" s="435">
        <v>600</v>
      </c>
      <c r="N1109" s="435"/>
      <c r="O1109" s="435"/>
      <c r="P1109" s="435"/>
      <c r="Q1109" s="435">
        <f t="shared" si="98"/>
        <v>600</v>
      </c>
      <c r="R1109" s="435"/>
      <c r="S1109" s="435"/>
      <c r="T1109" s="435"/>
      <c r="U1109" s="435"/>
      <c r="V1109" s="435"/>
      <c r="W1109" s="435"/>
      <c r="X1109" s="435"/>
      <c r="Y1109" s="435"/>
      <c r="Z1109" s="435"/>
      <c r="AA1109" s="435"/>
      <c r="AB1109" s="435"/>
      <c r="AC1109" s="435">
        <f t="shared" si="94"/>
        <v>-600</v>
      </c>
      <c r="AD1109" s="435"/>
      <c r="AE1109" s="435"/>
      <c r="AI1109" s="457"/>
      <c r="AJ1109" s="481">
        <f t="shared" si="80"/>
        <v>0</v>
      </c>
    </row>
    <row r="1110" customHeight="1" spans="1:36">
      <c r="A1110" s="418">
        <v>45422</v>
      </c>
      <c r="B1110" s="419">
        <v>47</v>
      </c>
      <c r="C1110" s="419"/>
      <c r="D1110" s="419"/>
      <c r="E1110" s="420">
        <v>2322</v>
      </c>
      <c r="F1110" s="419"/>
      <c r="G1110" s="419">
        <v>372725</v>
      </c>
      <c r="H1110" s="419" t="s">
        <v>1185</v>
      </c>
      <c r="I1110" s="419" t="s">
        <v>45</v>
      </c>
      <c r="J1110" s="419"/>
      <c r="K1110" s="419"/>
      <c r="L1110" s="419" t="s">
        <v>189</v>
      </c>
      <c r="M1110" s="435">
        <v>700</v>
      </c>
      <c r="N1110" s="435"/>
      <c r="O1110" s="435"/>
      <c r="P1110" s="435"/>
      <c r="Q1110" s="435">
        <f t="shared" si="98"/>
        <v>700</v>
      </c>
      <c r="R1110" s="435"/>
      <c r="S1110" s="435"/>
      <c r="T1110" s="435"/>
      <c r="U1110" s="435"/>
      <c r="V1110" s="435"/>
      <c r="W1110" s="435"/>
      <c r="X1110" s="435"/>
      <c r="Y1110" s="435"/>
      <c r="Z1110" s="435"/>
      <c r="AA1110" s="435"/>
      <c r="AB1110" s="435"/>
      <c r="AC1110" s="435">
        <f t="shared" si="94"/>
        <v>-700</v>
      </c>
      <c r="AD1110" s="435"/>
      <c r="AE1110" s="435"/>
      <c r="AI1110" s="457"/>
      <c r="AJ1110" s="481">
        <f t="shared" si="80"/>
        <v>0</v>
      </c>
    </row>
    <row r="1111" customHeight="1" spans="1:36">
      <c r="A1111" s="418">
        <v>45422</v>
      </c>
      <c r="B1111" s="419">
        <v>47</v>
      </c>
      <c r="C1111" s="419"/>
      <c r="D1111" s="419"/>
      <c r="E1111" s="420">
        <v>2323</v>
      </c>
      <c r="F1111" s="419"/>
      <c r="G1111" s="419">
        <v>372724</v>
      </c>
      <c r="H1111" s="419" t="s">
        <v>1186</v>
      </c>
      <c r="I1111" s="419" t="s">
        <v>45</v>
      </c>
      <c r="J1111" s="419"/>
      <c r="K1111" s="419"/>
      <c r="L1111" s="419" t="s">
        <v>189</v>
      </c>
      <c r="M1111" s="435">
        <v>500</v>
      </c>
      <c r="N1111" s="435"/>
      <c r="O1111" s="435"/>
      <c r="P1111" s="435"/>
      <c r="Q1111" s="435">
        <f t="shared" si="98"/>
        <v>500</v>
      </c>
      <c r="R1111" s="435"/>
      <c r="S1111" s="435"/>
      <c r="T1111" s="435"/>
      <c r="U1111" s="435"/>
      <c r="V1111" s="435"/>
      <c r="W1111" s="435"/>
      <c r="X1111" s="435"/>
      <c r="Y1111" s="435"/>
      <c r="Z1111" s="435"/>
      <c r="AA1111" s="435"/>
      <c r="AB1111" s="435"/>
      <c r="AC1111" s="435">
        <f t="shared" si="94"/>
        <v>-500</v>
      </c>
      <c r="AD1111" s="435"/>
      <c r="AE1111" s="435"/>
      <c r="AI1111" s="457"/>
      <c r="AJ1111" s="481">
        <f t="shared" si="80"/>
        <v>0</v>
      </c>
    </row>
    <row r="1112" customHeight="1" spans="1:36">
      <c r="A1112" s="418">
        <v>45422</v>
      </c>
      <c r="B1112" s="419">
        <v>47</v>
      </c>
      <c r="C1112" s="419"/>
      <c r="D1112" s="419"/>
      <c r="E1112" s="420">
        <v>2324</v>
      </c>
      <c r="F1112" s="419"/>
      <c r="G1112" s="419">
        <v>372718</v>
      </c>
      <c r="H1112" s="419" t="s">
        <v>1187</v>
      </c>
      <c r="I1112" s="419" t="s">
        <v>45</v>
      </c>
      <c r="J1112" s="419"/>
      <c r="K1112" s="419"/>
      <c r="L1112" s="419" t="s">
        <v>189</v>
      </c>
      <c r="M1112" s="435">
        <v>500</v>
      </c>
      <c r="N1112" s="435"/>
      <c r="O1112" s="435"/>
      <c r="P1112" s="435"/>
      <c r="Q1112" s="435">
        <f t="shared" si="98"/>
        <v>500</v>
      </c>
      <c r="R1112" s="435"/>
      <c r="S1112" s="435"/>
      <c r="T1112" s="435"/>
      <c r="U1112" s="435"/>
      <c r="V1112" s="435"/>
      <c r="W1112" s="435"/>
      <c r="X1112" s="435"/>
      <c r="Y1112" s="435"/>
      <c r="Z1112" s="435"/>
      <c r="AA1112" s="435"/>
      <c r="AB1112" s="435"/>
      <c r="AC1112" s="435">
        <f t="shared" si="94"/>
        <v>-500</v>
      </c>
      <c r="AD1112" s="435"/>
      <c r="AE1112" s="435"/>
      <c r="AI1112" s="457"/>
      <c r="AJ1112" s="481">
        <f t="shared" si="80"/>
        <v>0</v>
      </c>
    </row>
    <row r="1113" customHeight="1" spans="1:57">
      <c r="A1113" s="418">
        <v>45422</v>
      </c>
      <c r="B1113" s="419">
        <v>47</v>
      </c>
      <c r="C1113" s="419"/>
      <c r="D1113" s="419"/>
      <c r="E1113" s="420">
        <v>2325</v>
      </c>
      <c r="F1113" s="419"/>
      <c r="G1113" s="419">
        <v>372727</v>
      </c>
      <c r="H1113" s="419" t="s">
        <v>1188</v>
      </c>
      <c r="I1113" s="419" t="s">
        <v>45</v>
      </c>
      <c r="J1113" s="419"/>
      <c r="K1113" s="419"/>
      <c r="L1113" s="419" t="s">
        <v>189</v>
      </c>
      <c r="M1113" s="435">
        <v>700</v>
      </c>
      <c r="N1113" s="435"/>
      <c r="O1113" s="435"/>
      <c r="P1113" s="435"/>
      <c r="Q1113" s="435">
        <f t="shared" si="98"/>
        <v>700</v>
      </c>
      <c r="R1113" s="435"/>
      <c r="S1113" s="435"/>
      <c r="T1113" s="435"/>
      <c r="U1113" s="435"/>
      <c r="V1113" s="435"/>
      <c r="W1113" s="435"/>
      <c r="X1113" s="435"/>
      <c r="Y1113" s="435"/>
      <c r="Z1113" s="435"/>
      <c r="AA1113" s="435"/>
      <c r="AB1113" s="435"/>
      <c r="AC1113" s="435">
        <f t="shared" si="94"/>
        <v>-700</v>
      </c>
      <c r="AD1113" s="435"/>
      <c r="AE1113" s="435"/>
      <c r="AI1113" s="457"/>
      <c r="AJ1113" s="481">
        <f t="shared" si="80"/>
        <v>0</v>
      </c>
      <c r="AK1113" s="491"/>
      <c r="AL1113" s="491"/>
      <c r="AM1113" s="491"/>
      <c r="AN1113" s="491"/>
      <c r="AO1113" s="491"/>
      <c r="AP1113" s="491"/>
      <c r="AQ1113" s="491"/>
      <c r="AR1113" s="491"/>
      <c r="AS1113" s="491"/>
      <c r="AT1113" s="491"/>
      <c r="AU1113" s="491"/>
      <c r="AV1113" s="491"/>
      <c r="AW1113" s="491"/>
      <c r="AX1113" s="491"/>
      <c r="AY1113" s="491"/>
      <c r="AZ1113" s="491"/>
      <c r="BA1113" s="491"/>
      <c r="BB1113" s="491"/>
      <c r="BC1113" s="491"/>
      <c r="BD1113" s="491"/>
      <c r="BE1113" s="491"/>
    </row>
    <row r="1114" customHeight="1" spans="1:36">
      <c r="A1114" s="418">
        <v>45422</v>
      </c>
      <c r="B1114" s="419">
        <v>47</v>
      </c>
      <c r="C1114" s="419"/>
      <c r="D1114" s="419"/>
      <c r="E1114" s="420">
        <v>2326</v>
      </c>
      <c r="F1114" s="419"/>
      <c r="G1114" s="419">
        <v>372924</v>
      </c>
      <c r="H1114" s="419" t="s">
        <v>1189</v>
      </c>
      <c r="I1114" s="419" t="s">
        <v>45</v>
      </c>
      <c r="J1114" s="419"/>
      <c r="K1114" s="419"/>
      <c r="L1114" s="419" t="s">
        <v>189</v>
      </c>
      <c r="M1114" s="435">
        <v>700</v>
      </c>
      <c r="N1114" s="435"/>
      <c r="O1114" s="435"/>
      <c r="P1114" s="435"/>
      <c r="Q1114" s="435">
        <f t="shared" si="98"/>
        <v>700</v>
      </c>
      <c r="R1114" s="435"/>
      <c r="S1114" s="435"/>
      <c r="T1114" s="435"/>
      <c r="U1114" s="435"/>
      <c r="V1114" s="435"/>
      <c r="W1114" s="435"/>
      <c r="X1114" s="435"/>
      <c r="Y1114" s="435"/>
      <c r="Z1114" s="435"/>
      <c r="AA1114" s="435"/>
      <c r="AB1114" s="435"/>
      <c r="AC1114" s="435">
        <f t="shared" si="94"/>
        <v>-700</v>
      </c>
      <c r="AD1114" s="435"/>
      <c r="AE1114" s="435"/>
      <c r="AI1114" s="457"/>
      <c r="AJ1114" s="481">
        <f t="shared" si="80"/>
        <v>0</v>
      </c>
    </row>
    <row r="1115" customHeight="1" spans="1:36">
      <c r="A1115" s="418">
        <v>45422</v>
      </c>
      <c r="B1115" s="419">
        <v>47</v>
      </c>
      <c r="C1115" s="419"/>
      <c r="D1115" s="419"/>
      <c r="E1115" s="420">
        <v>2327</v>
      </c>
      <c r="F1115" s="419"/>
      <c r="G1115" s="419">
        <v>372200</v>
      </c>
      <c r="H1115" s="419" t="s">
        <v>1190</v>
      </c>
      <c r="I1115" s="419" t="s">
        <v>45</v>
      </c>
      <c r="J1115" s="419"/>
      <c r="K1115" s="419"/>
      <c r="L1115" s="419" t="s">
        <v>189</v>
      </c>
      <c r="M1115" s="435">
        <v>700</v>
      </c>
      <c r="N1115" s="435"/>
      <c r="O1115" s="435"/>
      <c r="P1115" s="435"/>
      <c r="Q1115" s="435">
        <f t="shared" si="98"/>
        <v>700</v>
      </c>
      <c r="R1115" s="435"/>
      <c r="S1115" s="435"/>
      <c r="T1115" s="435"/>
      <c r="U1115" s="435"/>
      <c r="V1115" s="435"/>
      <c r="W1115" s="435"/>
      <c r="X1115" s="435"/>
      <c r="Y1115" s="435"/>
      <c r="Z1115" s="435"/>
      <c r="AA1115" s="435"/>
      <c r="AB1115" s="435"/>
      <c r="AC1115" s="435">
        <f t="shared" si="94"/>
        <v>-700</v>
      </c>
      <c r="AD1115" s="435"/>
      <c r="AE1115" s="435"/>
      <c r="AI1115" s="457"/>
      <c r="AJ1115" s="481">
        <f t="shared" si="80"/>
        <v>0</v>
      </c>
    </row>
    <row r="1116" customHeight="1" spans="1:36">
      <c r="A1116" s="418">
        <v>45422</v>
      </c>
      <c r="B1116" s="419">
        <v>47</v>
      </c>
      <c r="C1116" s="419"/>
      <c r="D1116" s="419"/>
      <c r="E1116" s="420">
        <v>2328</v>
      </c>
      <c r="F1116" s="419"/>
      <c r="G1116" s="419">
        <v>372925</v>
      </c>
      <c r="H1116" s="419" t="s">
        <v>1191</v>
      </c>
      <c r="I1116" s="419" t="s">
        <v>45</v>
      </c>
      <c r="J1116" s="419"/>
      <c r="K1116" s="419"/>
      <c r="L1116" s="419" t="s">
        <v>189</v>
      </c>
      <c r="M1116" s="435">
        <v>700</v>
      </c>
      <c r="N1116" s="435"/>
      <c r="O1116" s="435"/>
      <c r="P1116" s="435"/>
      <c r="Q1116" s="435">
        <f t="shared" si="98"/>
        <v>700</v>
      </c>
      <c r="R1116" s="435"/>
      <c r="S1116" s="435"/>
      <c r="T1116" s="435"/>
      <c r="U1116" s="435"/>
      <c r="V1116" s="435"/>
      <c r="W1116" s="435"/>
      <c r="X1116" s="435"/>
      <c r="Y1116" s="435"/>
      <c r="Z1116" s="435"/>
      <c r="AA1116" s="435"/>
      <c r="AB1116" s="435"/>
      <c r="AC1116" s="435">
        <f t="shared" si="94"/>
        <v>-700</v>
      </c>
      <c r="AD1116" s="435"/>
      <c r="AE1116" s="435"/>
      <c r="AI1116" s="457"/>
      <c r="AJ1116" s="481">
        <f t="shared" si="80"/>
        <v>0</v>
      </c>
    </row>
    <row r="1117" customHeight="1" spans="1:36">
      <c r="A1117" s="418">
        <v>45422</v>
      </c>
      <c r="B1117" s="419">
        <v>47</v>
      </c>
      <c r="C1117" s="419"/>
      <c r="D1117" s="419"/>
      <c r="E1117" s="420">
        <v>2329</v>
      </c>
      <c r="F1117" s="419"/>
      <c r="G1117" s="419">
        <v>372926</v>
      </c>
      <c r="H1117" s="419" t="s">
        <v>1192</v>
      </c>
      <c r="I1117" s="419" t="s">
        <v>45</v>
      </c>
      <c r="J1117" s="419"/>
      <c r="K1117" s="419"/>
      <c r="L1117" s="419" t="s">
        <v>189</v>
      </c>
      <c r="M1117" s="435">
        <v>700</v>
      </c>
      <c r="N1117" s="435"/>
      <c r="O1117" s="435"/>
      <c r="P1117" s="435"/>
      <c r="Q1117" s="435">
        <f t="shared" si="98"/>
        <v>700</v>
      </c>
      <c r="R1117" s="435"/>
      <c r="S1117" s="435"/>
      <c r="T1117" s="435"/>
      <c r="U1117" s="435"/>
      <c r="V1117" s="435"/>
      <c r="W1117" s="435"/>
      <c r="X1117" s="435"/>
      <c r="Y1117" s="435"/>
      <c r="Z1117" s="435"/>
      <c r="AA1117" s="435"/>
      <c r="AB1117" s="435"/>
      <c r="AC1117" s="435">
        <f t="shared" si="94"/>
        <v>-700</v>
      </c>
      <c r="AD1117" s="435"/>
      <c r="AE1117" s="435"/>
      <c r="AI1117" s="457"/>
      <c r="AJ1117" s="481">
        <f t="shared" si="80"/>
        <v>0</v>
      </c>
    </row>
    <row r="1118" customHeight="1" spans="1:36">
      <c r="A1118" s="418">
        <v>45422</v>
      </c>
      <c r="B1118" s="419">
        <v>47</v>
      </c>
      <c r="C1118" s="419"/>
      <c r="D1118" s="419"/>
      <c r="E1118" s="420">
        <v>2330</v>
      </c>
      <c r="F1118" s="419"/>
      <c r="G1118" s="419">
        <v>372927</v>
      </c>
      <c r="H1118" s="419" t="s">
        <v>1193</v>
      </c>
      <c r="I1118" s="419" t="s">
        <v>45</v>
      </c>
      <c r="J1118" s="419"/>
      <c r="K1118" s="419"/>
      <c r="L1118" s="419" t="s">
        <v>189</v>
      </c>
      <c r="M1118" s="435">
        <v>700</v>
      </c>
      <c r="N1118" s="435"/>
      <c r="O1118" s="435"/>
      <c r="P1118" s="435"/>
      <c r="Q1118" s="435">
        <f t="shared" si="98"/>
        <v>700</v>
      </c>
      <c r="R1118" s="435"/>
      <c r="S1118" s="435"/>
      <c r="T1118" s="435"/>
      <c r="U1118" s="435"/>
      <c r="V1118" s="435"/>
      <c r="W1118" s="435"/>
      <c r="X1118" s="435"/>
      <c r="Y1118" s="435"/>
      <c r="Z1118" s="435"/>
      <c r="AA1118" s="435"/>
      <c r="AB1118" s="435"/>
      <c r="AC1118" s="435">
        <f t="shared" si="94"/>
        <v>-700</v>
      </c>
      <c r="AD1118" s="435"/>
      <c r="AE1118" s="435"/>
      <c r="AI1118" s="457"/>
      <c r="AJ1118" s="481">
        <f t="shared" si="80"/>
        <v>0</v>
      </c>
    </row>
    <row r="1119" customHeight="1" spans="1:36">
      <c r="A1119" s="418">
        <v>45422</v>
      </c>
      <c r="B1119" s="419">
        <v>965</v>
      </c>
      <c r="C1119" s="419"/>
      <c r="D1119" s="419"/>
      <c r="E1119" s="420">
        <v>729727</v>
      </c>
      <c r="F1119" s="419"/>
      <c r="G1119" s="419">
        <v>367915</v>
      </c>
      <c r="H1119" s="419" t="s">
        <v>1194</v>
      </c>
      <c r="I1119" s="419" t="s">
        <v>275</v>
      </c>
      <c r="J1119" s="419"/>
      <c r="K1119" s="419"/>
      <c r="L1119" s="419" t="s">
        <v>920</v>
      </c>
      <c r="M1119" s="435">
        <v>500</v>
      </c>
      <c r="N1119" s="435"/>
      <c r="O1119" s="435"/>
      <c r="P1119" s="435"/>
      <c r="Q1119" s="435">
        <f t="shared" si="98"/>
        <v>500</v>
      </c>
      <c r="R1119" s="435"/>
      <c r="S1119" s="435"/>
      <c r="T1119" s="435"/>
      <c r="U1119" s="435"/>
      <c r="V1119" s="435"/>
      <c r="W1119" s="435"/>
      <c r="X1119" s="435"/>
      <c r="Y1119" s="435"/>
      <c r="Z1119" s="435"/>
      <c r="AA1119" s="435"/>
      <c r="AB1119" s="435"/>
      <c r="AC1119" s="435">
        <f t="shared" si="94"/>
        <v>-500</v>
      </c>
      <c r="AD1119" s="435"/>
      <c r="AE1119" s="435"/>
      <c r="AI1119" s="457"/>
      <c r="AJ1119" s="481">
        <f t="shared" si="80"/>
        <v>0</v>
      </c>
    </row>
    <row r="1120" customHeight="1" spans="1:36">
      <c r="A1120" s="418">
        <v>45422</v>
      </c>
      <c r="B1120" s="419">
        <v>965</v>
      </c>
      <c r="C1120" s="419"/>
      <c r="D1120" s="419"/>
      <c r="E1120" s="420">
        <v>729728</v>
      </c>
      <c r="F1120" s="419"/>
      <c r="G1120" s="419">
        <v>367904</v>
      </c>
      <c r="H1120" s="419" t="s">
        <v>1195</v>
      </c>
      <c r="I1120" s="419" t="s">
        <v>275</v>
      </c>
      <c r="J1120" s="419"/>
      <c r="K1120" s="419"/>
      <c r="L1120" s="419" t="s">
        <v>1196</v>
      </c>
      <c r="M1120" s="435">
        <v>1372</v>
      </c>
      <c r="N1120" s="435"/>
      <c r="O1120" s="435"/>
      <c r="P1120" s="435"/>
      <c r="Q1120" s="435">
        <f t="shared" si="98"/>
        <v>1372</v>
      </c>
      <c r="R1120" s="435"/>
      <c r="S1120" s="435"/>
      <c r="T1120" s="435"/>
      <c r="U1120" s="435"/>
      <c r="V1120" s="435"/>
      <c r="W1120" s="435"/>
      <c r="X1120" s="435"/>
      <c r="Y1120" s="435"/>
      <c r="Z1120" s="435"/>
      <c r="AA1120" s="435"/>
      <c r="AB1120" s="435"/>
      <c r="AC1120" s="435">
        <f t="shared" si="94"/>
        <v>-1372</v>
      </c>
      <c r="AD1120" s="435"/>
      <c r="AE1120" s="435"/>
      <c r="AI1120" s="457"/>
      <c r="AJ1120" s="481">
        <f t="shared" si="80"/>
        <v>0</v>
      </c>
    </row>
    <row r="1121" customHeight="1" spans="1:36">
      <c r="A1121" s="418">
        <v>45425</v>
      </c>
      <c r="B1121" s="419">
        <v>45</v>
      </c>
      <c r="E1121" s="420">
        <v>2224</v>
      </c>
      <c r="F1121" s="419"/>
      <c r="G1121" s="419">
        <v>369319</v>
      </c>
      <c r="H1121" s="419" t="s">
        <v>485</v>
      </c>
      <c r="I1121" s="419" t="s">
        <v>183</v>
      </c>
      <c r="J1121" s="419"/>
      <c r="K1121" s="419"/>
      <c r="L1121" s="419" t="s">
        <v>487</v>
      </c>
      <c r="M1121" s="435">
        <v>9000</v>
      </c>
      <c r="R1121" s="435">
        <f>M1121</f>
        <v>9000</v>
      </c>
      <c r="AC1121" s="435">
        <f t="shared" si="94"/>
        <v>-9000</v>
      </c>
      <c r="AI1121" s="457"/>
      <c r="AJ1121" s="481">
        <f t="shared" si="80"/>
        <v>0</v>
      </c>
    </row>
    <row r="1122" customHeight="1" spans="1:36">
      <c r="A1122" s="484">
        <v>45425</v>
      </c>
      <c r="B1122" s="485">
        <v>45</v>
      </c>
      <c r="C1122" s="487"/>
      <c r="D1122" s="487"/>
      <c r="E1122" s="485">
        <v>2225</v>
      </c>
      <c r="F1122" s="485"/>
      <c r="G1122" s="485"/>
      <c r="H1122" s="485" t="s">
        <v>187</v>
      </c>
      <c r="I1122" s="485"/>
      <c r="J1122" s="485"/>
      <c r="K1122" s="485"/>
      <c r="L1122" s="485"/>
      <c r="M1122" s="487"/>
      <c r="N1122" s="487"/>
      <c r="O1122" s="487"/>
      <c r="P1122" s="487"/>
      <c r="Q1122" s="487"/>
      <c r="R1122" s="487"/>
      <c r="S1122" s="487"/>
      <c r="T1122" s="487"/>
      <c r="U1122" s="487"/>
      <c r="V1122" s="487"/>
      <c r="W1122" s="487"/>
      <c r="X1122" s="487"/>
      <c r="Y1122" s="487"/>
      <c r="Z1122" s="487"/>
      <c r="AA1122" s="487"/>
      <c r="AB1122" s="487"/>
      <c r="AC1122" s="486">
        <f t="shared" si="94"/>
        <v>0</v>
      </c>
      <c r="AD1122" s="487"/>
      <c r="AE1122" s="487"/>
      <c r="AF1122" s="487"/>
      <c r="AG1122" s="487"/>
      <c r="AH1122" s="487"/>
      <c r="AI1122" s="495"/>
      <c r="AJ1122" s="488">
        <f t="shared" si="80"/>
        <v>0</v>
      </c>
    </row>
    <row r="1123" customHeight="1" spans="1:57">
      <c r="A1123" s="418">
        <v>45425</v>
      </c>
      <c r="B1123" s="419">
        <v>45</v>
      </c>
      <c r="E1123" s="419">
        <v>2226</v>
      </c>
      <c r="F1123" s="419"/>
      <c r="G1123" s="419" t="s">
        <v>1197</v>
      </c>
      <c r="H1123" s="419" t="s">
        <v>1198</v>
      </c>
      <c r="I1123" s="419" t="s">
        <v>45</v>
      </c>
      <c r="J1123" s="419"/>
      <c r="K1123" s="419"/>
      <c r="L1123" s="419" t="s">
        <v>616</v>
      </c>
      <c r="M1123" s="435">
        <v>28000</v>
      </c>
      <c r="Q1123" s="435">
        <f t="shared" ref="Q1123:Q1170" si="99">M1123-AE1123</f>
        <v>28000</v>
      </c>
      <c r="AC1123" s="435">
        <f t="shared" si="94"/>
        <v>-28000</v>
      </c>
      <c r="AI1123" s="457"/>
      <c r="AJ1123" s="490">
        <f t="shared" si="80"/>
        <v>0</v>
      </c>
      <c r="AK1123" s="491"/>
      <c r="AL1123" s="491"/>
      <c r="AM1123" s="491"/>
      <c r="AN1123" s="491"/>
      <c r="AO1123" s="491"/>
      <c r="AP1123" s="491"/>
      <c r="AQ1123" s="491"/>
      <c r="AR1123" s="491"/>
      <c r="AS1123" s="491"/>
      <c r="AT1123" s="491"/>
      <c r="AU1123" s="491"/>
      <c r="AV1123" s="491"/>
      <c r="AW1123" s="491"/>
      <c r="AX1123" s="491"/>
      <c r="AY1123" s="491"/>
      <c r="AZ1123" s="491"/>
      <c r="BA1123" s="491"/>
      <c r="BB1123" s="491"/>
      <c r="BC1123" s="491"/>
      <c r="BD1123" s="491"/>
      <c r="BE1123" s="491"/>
    </row>
    <row r="1124" customHeight="1" spans="1:57">
      <c r="A1124" s="418">
        <v>45425</v>
      </c>
      <c r="B1124" s="419"/>
      <c r="D1124" s="419" t="s">
        <v>1199</v>
      </c>
      <c r="E1124" s="419"/>
      <c r="F1124" s="419"/>
      <c r="G1124" s="419" t="s">
        <v>576</v>
      </c>
      <c r="H1124" s="419" t="s">
        <v>706</v>
      </c>
      <c r="I1124" s="419" t="s">
        <v>578</v>
      </c>
      <c r="J1124" s="419"/>
      <c r="K1124" s="419"/>
      <c r="L1124" s="419" t="s">
        <v>352</v>
      </c>
      <c r="M1124" s="435">
        <v>50</v>
      </c>
      <c r="Q1124" s="435">
        <f t="shared" si="99"/>
        <v>50</v>
      </c>
      <c r="AC1124" s="435">
        <f t="shared" si="94"/>
        <v>-50</v>
      </c>
      <c r="AH1124" s="435">
        <v>50</v>
      </c>
      <c r="AI1124" s="457"/>
      <c r="AJ1124" s="490">
        <f>SUM(P1124:AG1124)</f>
        <v>0</v>
      </c>
      <c r="AK1124" s="491"/>
      <c r="AL1124" s="491"/>
      <c r="AM1124" s="491"/>
      <c r="AN1124" s="491"/>
      <c r="AO1124" s="491"/>
      <c r="AP1124" s="491"/>
      <c r="AQ1124" s="491"/>
      <c r="AR1124" s="491"/>
      <c r="AS1124" s="491"/>
      <c r="AT1124" s="491"/>
      <c r="AU1124" s="491"/>
      <c r="AV1124" s="491"/>
      <c r="AW1124" s="491"/>
      <c r="AX1124" s="491"/>
      <c r="AY1124" s="491"/>
      <c r="AZ1124" s="491"/>
      <c r="BA1124" s="491"/>
      <c r="BB1124" s="491"/>
      <c r="BC1124" s="491"/>
      <c r="BD1124" s="491"/>
      <c r="BE1124" s="491"/>
    </row>
    <row r="1125" customHeight="1" spans="1:36">
      <c r="A1125" s="418">
        <v>45425</v>
      </c>
      <c r="B1125" s="419">
        <v>62</v>
      </c>
      <c r="C1125" s="419"/>
      <c r="D1125" s="419"/>
      <c r="E1125" s="420">
        <v>3051</v>
      </c>
      <c r="F1125" s="419"/>
      <c r="G1125" s="419">
        <v>372486</v>
      </c>
      <c r="H1125" s="419" t="s">
        <v>1200</v>
      </c>
      <c r="I1125" s="419" t="s">
        <v>45</v>
      </c>
      <c r="J1125" s="419"/>
      <c r="K1125" s="419"/>
      <c r="L1125" s="419" t="s">
        <v>1201</v>
      </c>
      <c r="M1125" s="435">
        <v>350</v>
      </c>
      <c r="Q1125" s="435">
        <f t="shared" si="99"/>
        <v>350</v>
      </c>
      <c r="AC1125" s="435">
        <f t="shared" si="94"/>
        <v>-350</v>
      </c>
      <c r="AH1125" s="435"/>
      <c r="AI1125" s="435"/>
      <c r="AJ1125" s="481">
        <f t="shared" ref="AJ1125:AJ1287" si="100">SUM(P1125:AI1125)</f>
        <v>0</v>
      </c>
    </row>
    <row r="1126" customHeight="1" spans="1:36">
      <c r="A1126" s="418">
        <v>45425</v>
      </c>
      <c r="B1126" s="419">
        <v>62</v>
      </c>
      <c r="C1126" s="419"/>
      <c r="D1126" s="419"/>
      <c r="E1126" s="420">
        <v>3052</v>
      </c>
      <c r="F1126" s="419"/>
      <c r="G1126" s="419">
        <v>372499</v>
      </c>
      <c r="H1126" s="419" t="s">
        <v>1202</v>
      </c>
      <c r="I1126" s="419" t="s">
        <v>45</v>
      </c>
      <c r="J1126" s="419"/>
      <c r="K1126" s="419"/>
      <c r="L1126" s="419" t="s">
        <v>1201</v>
      </c>
      <c r="M1126" s="435">
        <v>350</v>
      </c>
      <c r="Q1126" s="435">
        <f t="shared" si="99"/>
        <v>350</v>
      </c>
      <c r="AC1126" s="435">
        <f t="shared" si="94"/>
        <v>-350</v>
      </c>
      <c r="AH1126" s="435"/>
      <c r="AI1126" s="435"/>
      <c r="AJ1126" s="481">
        <f t="shared" si="100"/>
        <v>0</v>
      </c>
    </row>
    <row r="1127" customHeight="1" spans="1:36">
      <c r="A1127" s="418">
        <v>45425</v>
      </c>
      <c r="B1127" s="419">
        <v>62</v>
      </c>
      <c r="C1127" s="419"/>
      <c r="D1127" s="419"/>
      <c r="E1127" s="420">
        <v>3053</v>
      </c>
      <c r="F1127" s="419"/>
      <c r="G1127" s="419">
        <v>372548</v>
      </c>
      <c r="H1127" s="419" t="s">
        <v>1203</v>
      </c>
      <c r="I1127" s="419" t="s">
        <v>45</v>
      </c>
      <c r="J1127" s="419"/>
      <c r="K1127" s="419"/>
      <c r="L1127" s="419" t="s">
        <v>1201</v>
      </c>
      <c r="M1127" s="435">
        <v>350</v>
      </c>
      <c r="Q1127" s="435">
        <f t="shared" si="99"/>
        <v>350</v>
      </c>
      <c r="AC1127" s="435">
        <f t="shared" si="94"/>
        <v>-350</v>
      </c>
      <c r="AH1127" s="435"/>
      <c r="AI1127" s="435"/>
      <c r="AJ1127" s="490">
        <f t="shared" si="100"/>
        <v>0</v>
      </c>
    </row>
    <row r="1128" customHeight="1" spans="1:36">
      <c r="A1128" s="418">
        <v>45425</v>
      </c>
      <c r="B1128" s="419">
        <v>62</v>
      </c>
      <c r="C1128" s="419"/>
      <c r="D1128" s="419"/>
      <c r="E1128" s="420">
        <v>3054</v>
      </c>
      <c r="F1128" s="419"/>
      <c r="G1128" s="419">
        <v>372481</v>
      </c>
      <c r="H1128" s="419" t="s">
        <v>1204</v>
      </c>
      <c r="I1128" s="419" t="s">
        <v>45</v>
      </c>
      <c r="J1128" s="419"/>
      <c r="K1128" s="419"/>
      <c r="L1128" s="419" t="s">
        <v>1201</v>
      </c>
      <c r="M1128" s="435">
        <v>350</v>
      </c>
      <c r="Q1128" s="435">
        <f t="shared" si="99"/>
        <v>350</v>
      </c>
      <c r="AC1128" s="435">
        <f t="shared" si="94"/>
        <v>-350</v>
      </c>
      <c r="AH1128" s="435"/>
      <c r="AI1128" s="435"/>
      <c r="AJ1128" s="481">
        <f t="shared" si="100"/>
        <v>0</v>
      </c>
    </row>
    <row r="1129" customHeight="1" spans="1:36">
      <c r="A1129" s="418">
        <v>45425</v>
      </c>
      <c r="B1129" s="419">
        <v>62</v>
      </c>
      <c r="C1129" s="419"/>
      <c r="D1129" s="419"/>
      <c r="E1129" s="420">
        <v>3055</v>
      </c>
      <c r="F1129" s="419"/>
      <c r="G1129" s="419">
        <v>372480</v>
      </c>
      <c r="H1129" s="419" t="s">
        <v>1205</v>
      </c>
      <c r="I1129" s="419" t="s">
        <v>45</v>
      </c>
      <c r="J1129" s="419"/>
      <c r="K1129" s="419"/>
      <c r="L1129" s="419" t="s">
        <v>1201</v>
      </c>
      <c r="M1129" s="435">
        <v>350</v>
      </c>
      <c r="Q1129" s="435">
        <f t="shared" si="99"/>
        <v>350</v>
      </c>
      <c r="AC1129" s="435">
        <f t="shared" si="94"/>
        <v>-350</v>
      </c>
      <c r="AH1129" s="435"/>
      <c r="AI1129" s="435"/>
      <c r="AJ1129" s="490">
        <f t="shared" si="100"/>
        <v>0</v>
      </c>
    </row>
    <row r="1130" customHeight="1" spans="1:36">
      <c r="A1130" s="418">
        <v>45425</v>
      </c>
      <c r="B1130" s="419">
        <v>62</v>
      </c>
      <c r="C1130" s="419"/>
      <c r="D1130" s="419"/>
      <c r="E1130" s="420">
        <v>3056</v>
      </c>
      <c r="F1130" s="419"/>
      <c r="G1130" s="419">
        <v>372479</v>
      </c>
      <c r="H1130" s="419" t="s">
        <v>1206</v>
      </c>
      <c r="I1130" s="419" t="s">
        <v>45</v>
      </c>
      <c r="J1130" s="419"/>
      <c r="K1130" s="419"/>
      <c r="L1130" s="419" t="s">
        <v>1201</v>
      </c>
      <c r="M1130" s="435">
        <v>350</v>
      </c>
      <c r="Q1130" s="435">
        <f t="shared" si="99"/>
        <v>350</v>
      </c>
      <c r="AC1130" s="435">
        <f t="shared" si="94"/>
        <v>-350</v>
      </c>
      <c r="AH1130" s="435"/>
      <c r="AI1130" s="435"/>
      <c r="AJ1130" s="481">
        <f t="shared" si="100"/>
        <v>0</v>
      </c>
    </row>
    <row r="1131" customHeight="1" spans="1:36">
      <c r="A1131" s="418">
        <v>45425</v>
      </c>
      <c r="B1131" s="419">
        <v>62</v>
      </c>
      <c r="C1131" s="419"/>
      <c r="D1131" s="419"/>
      <c r="E1131" s="420">
        <v>3057</v>
      </c>
      <c r="F1131" s="419"/>
      <c r="G1131" s="419">
        <v>372523</v>
      </c>
      <c r="H1131" s="419" t="s">
        <v>1207</v>
      </c>
      <c r="I1131" s="419" t="s">
        <v>45</v>
      </c>
      <c r="J1131" s="419"/>
      <c r="K1131" s="419"/>
      <c r="L1131" s="419" t="s">
        <v>1201</v>
      </c>
      <c r="M1131" s="435">
        <v>350</v>
      </c>
      <c r="Q1131" s="435">
        <f t="shared" si="99"/>
        <v>350</v>
      </c>
      <c r="AC1131" s="435">
        <f t="shared" si="94"/>
        <v>-350</v>
      </c>
      <c r="AH1131" s="435"/>
      <c r="AI1131" s="435"/>
      <c r="AJ1131" s="481">
        <f t="shared" si="100"/>
        <v>0</v>
      </c>
    </row>
    <row r="1132" customHeight="1" spans="1:36">
      <c r="A1132" s="418">
        <v>45425</v>
      </c>
      <c r="B1132" s="419">
        <v>62</v>
      </c>
      <c r="C1132" s="419"/>
      <c r="D1132" s="419"/>
      <c r="E1132" s="420">
        <v>3058</v>
      </c>
      <c r="F1132" s="419"/>
      <c r="G1132" s="419">
        <v>372474</v>
      </c>
      <c r="H1132" s="419" t="s">
        <v>1208</v>
      </c>
      <c r="I1132" s="419" t="s">
        <v>45</v>
      </c>
      <c r="J1132" s="419"/>
      <c r="K1132" s="419"/>
      <c r="L1132" s="419" t="s">
        <v>1201</v>
      </c>
      <c r="M1132" s="435">
        <v>350</v>
      </c>
      <c r="Q1132" s="435">
        <f t="shared" si="99"/>
        <v>350</v>
      </c>
      <c r="AC1132" s="435">
        <f t="shared" si="94"/>
        <v>-350</v>
      </c>
      <c r="AH1132" s="435"/>
      <c r="AI1132" s="435"/>
      <c r="AJ1132" s="481">
        <f t="shared" si="100"/>
        <v>0</v>
      </c>
    </row>
    <row r="1133" customHeight="1" spans="1:36">
      <c r="A1133" s="418">
        <v>45425</v>
      </c>
      <c r="B1133" s="419">
        <v>62</v>
      </c>
      <c r="C1133" s="419"/>
      <c r="D1133" s="419"/>
      <c r="E1133" s="420">
        <v>3059</v>
      </c>
      <c r="F1133" s="419"/>
      <c r="G1133" s="419">
        <v>372477</v>
      </c>
      <c r="H1133" s="419" t="s">
        <v>1209</v>
      </c>
      <c r="I1133" s="419" t="s">
        <v>45</v>
      </c>
      <c r="J1133" s="419"/>
      <c r="K1133" s="419"/>
      <c r="L1133" s="419" t="s">
        <v>1201</v>
      </c>
      <c r="M1133" s="435">
        <v>350</v>
      </c>
      <c r="Q1133" s="435">
        <f t="shared" si="99"/>
        <v>350</v>
      </c>
      <c r="AC1133" s="435">
        <f t="shared" si="94"/>
        <v>-350</v>
      </c>
      <c r="AH1133" s="435"/>
      <c r="AI1133" s="435"/>
      <c r="AJ1133" s="481">
        <f t="shared" si="100"/>
        <v>0</v>
      </c>
    </row>
    <row r="1134" customHeight="1" spans="1:36">
      <c r="A1134" s="418">
        <v>45425</v>
      </c>
      <c r="B1134" s="419">
        <v>62</v>
      </c>
      <c r="C1134" s="419"/>
      <c r="D1134" s="419"/>
      <c r="E1134" s="420">
        <v>3060</v>
      </c>
      <c r="F1134" s="419"/>
      <c r="G1134" s="419">
        <v>372478</v>
      </c>
      <c r="H1134" s="419" t="s">
        <v>1210</v>
      </c>
      <c r="I1134" s="419" t="s">
        <v>45</v>
      </c>
      <c r="J1134" s="419"/>
      <c r="K1134" s="419"/>
      <c r="L1134" s="419" t="s">
        <v>1201</v>
      </c>
      <c r="M1134" s="435">
        <v>350</v>
      </c>
      <c r="Q1134" s="435">
        <f t="shared" si="99"/>
        <v>350</v>
      </c>
      <c r="AC1134" s="435">
        <f t="shared" si="94"/>
        <v>-350</v>
      </c>
      <c r="AH1134" s="435"/>
      <c r="AI1134" s="435"/>
      <c r="AJ1134" s="481">
        <f t="shared" si="100"/>
        <v>0</v>
      </c>
    </row>
    <row r="1135" customHeight="1" spans="1:36">
      <c r="A1135" s="418">
        <v>45425</v>
      </c>
      <c r="B1135" s="419">
        <v>62</v>
      </c>
      <c r="C1135" s="419"/>
      <c r="D1135" s="419"/>
      <c r="E1135" s="420">
        <v>3061</v>
      </c>
      <c r="F1135" s="419"/>
      <c r="G1135" s="419">
        <v>372476</v>
      </c>
      <c r="H1135" s="419" t="s">
        <v>1211</v>
      </c>
      <c r="I1135" s="419" t="s">
        <v>45</v>
      </c>
      <c r="J1135" s="419"/>
      <c r="K1135" s="419"/>
      <c r="L1135" s="419" t="s">
        <v>1201</v>
      </c>
      <c r="M1135" s="435">
        <v>350</v>
      </c>
      <c r="Q1135" s="435">
        <f t="shared" si="99"/>
        <v>350</v>
      </c>
      <c r="AC1135" s="435">
        <f t="shared" si="94"/>
        <v>-350</v>
      </c>
      <c r="AH1135" s="435"/>
      <c r="AI1135" s="435"/>
      <c r="AJ1135" s="481">
        <f t="shared" si="100"/>
        <v>0</v>
      </c>
    </row>
    <row r="1136" customHeight="1" spans="1:36">
      <c r="A1136" s="418">
        <v>45425</v>
      </c>
      <c r="B1136" s="419">
        <v>62</v>
      </c>
      <c r="C1136" s="419"/>
      <c r="D1136" s="419"/>
      <c r="E1136" s="420">
        <v>3062</v>
      </c>
      <c r="F1136" s="419"/>
      <c r="G1136" s="419">
        <v>372473</v>
      </c>
      <c r="H1136" s="419" t="s">
        <v>1212</v>
      </c>
      <c r="I1136" s="419" t="s">
        <v>45</v>
      </c>
      <c r="J1136" s="419"/>
      <c r="K1136" s="419"/>
      <c r="L1136" s="419" t="s">
        <v>1201</v>
      </c>
      <c r="M1136" s="435">
        <v>350</v>
      </c>
      <c r="Q1136" s="435">
        <f t="shared" si="99"/>
        <v>350</v>
      </c>
      <c r="AC1136" s="435">
        <f t="shared" si="94"/>
        <v>-350</v>
      </c>
      <c r="AH1136" s="435"/>
      <c r="AI1136" s="435"/>
      <c r="AJ1136" s="481">
        <f t="shared" si="100"/>
        <v>0</v>
      </c>
    </row>
    <row r="1137" customHeight="1" spans="1:57">
      <c r="A1137" s="418">
        <v>45425</v>
      </c>
      <c r="B1137" s="419">
        <v>62</v>
      </c>
      <c r="C1137" s="419"/>
      <c r="D1137" s="419"/>
      <c r="E1137" s="420">
        <v>3063</v>
      </c>
      <c r="F1137" s="419"/>
      <c r="G1137" s="419">
        <v>372472</v>
      </c>
      <c r="H1137" s="419" t="s">
        <v>1213</v>
      </c>
      <c r="I1137" s="419" t="s">
        <v>45</v>
      </c>
      <c r="J1137" s="419"/>
      <c r="K1137" s="419"/>
      <c r="L1137" s="419" t="s">
        <v>1201</v>
      </c>
      <c r="M1137" s="435">
        <v>350</v>
      </c>
      <c r="Q1137" s="435">
        <f t="shared" si="99"/>
        <v>350</v>
      </c>
      <c r="AC1137" s="435">
        <f t="shared" si="94"/>
        <v>-350</v>
      </c>
      <c r="AH1137" s="435"/>
      <c r="AI1137" s="435"/>
      <c r="AJ1137" s="481">
        <f t="shared" si="100"/>
        <v>0</v>
      </c>
      <c r="AK1137" s="491"/>
      <c r="AL1137" s="491"/>
      <c r="AM1137" s="491"/>
      <c r="AN1137" s="491"/>
      <c r="AO1137" s="491"/>
      <c r="AP1137" s="491"/>
      <c r="AQ1137" s="491"/>
      <c r="AR1137" s="491"/>
      <c r="AS1137" s="491"/>
      <c r="AT1137" s="491"/>
      <c r="AU1137" s="491"/>
      <c r="AV1137" s="491"/>
      <c r="AW1137" s="491"/>
      <c r="AX1137" s="491"/>
      <c r="AY1137" s="491"/>
      <c r="AZ1137" s="491"/>
      <c r="BA1137" s="491"/>
      <c r="BB1137" s="491"/>
      <c r="BC1137" s="491"/>
      <c r="BD1137" s="491"/>
      <c r="BE1137" s="491"/>
    </row>
    <row r="1138" customHeight="1" spans="1:36">
      <c r="A1138" s="418">
        <v>45425</v>
      </c>
      <c r="B1138" s="419">
        <v>62</v>
      </c>
      <c r="C1138" s="419"/>
      <c r="D1138" s="419"/>
      <c r="E1138" s="420">
        <v>3064</v>
      </c>
      <c r="F1138" s="419"/>
      <c r="G1138" s="419">
        <v>372471</v>
      </c>
      <c r="H1138" s="419" t="s">
        <v>1214</v>
      </c>
      <c r="I1138" s="419" t="s">
        <v>45</v>
      </c>
      <c r="J1138" s="419"/>
      <c r="K1138" s="419"/>
      <c r="L1138" s="419" t="s">
        <v>1201</v>
      </c>
      <c r="M1138" s="435">
        <v>350</v>
      </c>
      <c r="Q1138" s="435">
        <f t="shared" si="99"/>
        <v>350</v>
      </c>
      <c r="AC1138" s="435">
        <f t="shared" si="94"/>
        <v>-350</v>
      </c>
      <c r="AH1138" s="435"/>
      <c r="AI1138" s="435"/>
      <c r="AJ1138" s="481">
        <f t="shared" si="100"/>
        <v>0</v>
      </c>
    </row>
    <row r="1139" customHeight="1" spans="1:36">
      <c r="A1139" s="418">
        <v>45425</v>
      </c>
      <c r="B1139" s="419">
        <v>62</v>
      </c>
      <c r="C1139" s="419"/>
      <c r="D1139" s="419"/>
      <c r="E1139" s="420">
        <v>3065</v>
      </c>
      <c r="F1139" s="419"/>
      <c r="G1139" s="419">
        <v>372470</v>
      </c>
      <c r="H1139" s="419" t="s">
        <v>1215</v>
      </c>
      <c r="I1139" s="419" t="s">
        <v>45</v>
      </c>
      <c r="J1139" s="419"/>
      <c r="K1139" s="419"/>
      <c r="L1139" s="419" t="s">
        <v>1201</v>
      </c>
      <c r="M1139" s="435">
        <v>350</v>
      </c>
      <c r="Q1139" s="435">
        <f t="shared" si="99"/>
        <v>350</v>
      </c>
      <c r="AC1139" s="435">
        <f t="shared" si="94"/>
        <v>-350</v>
      </c>
      <c r="AH1139" s="435"/>
      <c r="AI1139" s="435"/>
      <c r="AJ1139" s="481">
        <f t="shared" si="100"/>
        <v>0</v>
      </c>
    </row>
    <row r="1140" customHeight="1" spans="1:36">
      <c r="A1140" s="418">
        <v>45425</v>
      </c>
      <c r="B1140" s="419">
        <v>62</v>
      </c>
      <c r="C1140" s="419"/>
      <c r="D1140" s="419"/>
      <c r="E1140" s="420">
        <v>3066</v>
      </c>
      <c r="F1140" s="419"/>
      <c r="G1140" s="419">
        <v>372524</v>
      </c>
      <c r="H1140" s="419" t="s">
        <v>1216</v>
      </c>
      <c r="I1140" s="419" t="s">
        <v>45</v>
      </c>
      <c r="J1140" s="419"/>
      <c r="K1140" s="419"/>
      <c r="L1140" s="419" t="s">
        <v>1201</v>
      </c>
      <c r="M1140" s="435">
        <v>350</v>
      </c>
      <c r="Q1140" s="435">
        <f t="shared" si="99"/>
        <v>350</v>
      </c>
      <c r="AC1140" s="435">
        <f t="shared" si="94"/>
        <v>-350</v>
      </c>
      <c r="AH1140" s="435"/>
      <c r="AI1140" s="435"/>
      <c r="AJ1140" s="481">
        <f t="shared" si="100"/>
        <v>0</v>
      </c>
    </row>
    <row r="1141" customHeight="1" spans="1:57">
      <c r="A1141" s="418">
        <v>45425</v>
      </c>
      <c r="B1141" s="419">
        <v>62</v>
      </c>
      <c r="C1141" s="419"/>
      <c r="D1141" s="419"/>
      <c r="E1141" s="420">
        <v>3067</v>
      </c>
      <c r="F1141" s="419"/>
      <c r="G1141" s="419">
        <v>372485</v>
      </c>
      <c r="H1141" s="419" t="s">
        <v>1217</v>
      </c>
      <c r="I1141" s="419" t="s">
        <v>45</v>
      </c>
      <c r="J1141" s="419"/>
      <c r="K1141" s="419"/>
      <c r="L1141" s="419" t="s">
        <v>1201</v>
      </c>
      <c r="M1141" s="435">
        <v>350</v>
      </c>
      <c r="Q1141" s="435">
        <f t="shared" si="99"/>
        <v>350</v>
      </c>
      <c r="AC1141" s="435">
        <f t="shared" si="94"/>
        <v>-350</v>
      </c>
      <c r="AH1141" s="435"/>
      <c r="AI1141" s="435"/>
      <c r="AJ1141" s="481">
        <f t="shared" si="100"/>
        <v>0</v>
      </c>
      <c r="AK1141" s="489"/>
      <c r="AL1141" s="489"/>
      <c r="AM1141" s="489"/>
      <c r="AN1141" s="489"/>
      <c r="AO1141" s="489"/>
      <c r="AP1141" s="489"/>
      <c r="AQ1141" s="489"/>
      <c r="AR1141" s="489"/>
      <c r="AS1141" s="489"/>
      <c r="AT1141" s="489"/>
      <c r="AU1141" s="489"/>
      <c r="AV1141" s="489"/>
      <c r="AW1141" s="489"/>
      <c r="AX1141" s="489"/>
      <c r="AY1141" s="489"/>
      <c r="AZ1141" s="489"/>
      <c r="BA1141" s="489"/>
      <c r="BB1141" s="489"/>
      <c r="BC1141" s="489"/>
      <c r="BD1141" s="489"/>
      <c r="BE1141" s="489"/>
    </row>
    <row r="1142" customHeight="1" spans="1:57">
      <c r="A1142" s="418">
        <v>45425</v>
      </c>
      <c r="B1142" s="419">
        <v>62</v>
      </c>
      <c r="C1142" s="419"/>
      <c r="D1142" s="419"/>
      <c r="E1142" s="420">
        <v>3068</v>
      </c>
      <c r="F1142" s="419"/>
      <c r="G1142" s="419">
        <v>373997</v>
      </c>
      <c r="H1142" s="419" t="s">
        <v>1218</v>
      </c>
      <c r="I1142" s="419" t="s">
        <v>45</v>
      </c>
      <c r="J1142" s="419"/>
      <c r="K1142" s="419"/>
      <c r="L1142" s="419" t="s">
        <v>1201</v>
      </c>
      <c r="M1142" s="435">
        <v>350</v>
      </c>
      <c r="Q1142" s="435">
        <f t="shared" si="99"/>
        <v>350</v>
      </c>
      <c r="AC1142" s="435">
        <f t="shared" si="94"/>
        <v>-350</v>
      </c>
      <c r="AH1142" s="435"/>
      <c r="AI1142" s="435"/>
      <c r="AJ1142" s="481">
        <f t="shared" si="100"/>
        <v>0</v>
      </c>
      <c r="AK1142" s="491"/>
      <c r="AL1142" s="491"/>
      <c r="AM1142" s="491"/>
      <c r="AN1142" s="491"/>
      <c r="AO1142" s="491"/>
      <c r="AP1142" s="491"/>
      <c r="AQ1142" s="491"/>
      <c r="AR1142" s="491"/>
      <c r="AS1142" s="491"/>
      <c r="AT1142" s="491"/>
      <c r="AU1142" s="491"/>
      <c r="AV1142" s="491"/>
      <c r="AW1142" s="491"/>
      <c r="AX1142" s="491"/>
      <c r="AY1142" s="491"/>
      <c r="AZ1142" s="491"/>
      <c r="BA1142" s="491"/>
      <c r="BB1142" s="491"/>
      <c r="BC1142" s="491"/>
      <c r="BD1142" s="491"/>
      <c r="BE1142" s="491"/>
    </row>
    <row r="1143" customHeight="1" spans="1:36">
      <c r="A1143" s="418">
        <v>45425</v>
      </c>
      <c r="B1143" s="419">
        <v>62</v>
      </c>
      <c r="C1143" s="419"/>
      <c r="D1143" s="419"/>
      <c r="E1143" s="420">
        <v>3069</v>
      </c>
      <c r="F1143" s="419"/>
      <c r="G1143" s="419">
        <v>372451</v>
      </c>
      <c r="H1143" s="419" t="s">
        <v>1219</v>
      </c>
      <c r="I1143" s="419" t="s">
        <v>45</v>
      </c>
      <c r="J1143" s="419"/>
      <c r="K1143" s="419"/>
      <c r="L1143" s="419" t="s">
        <v>1201</v>
      </c>
      <c r="M1143" s="435">
        <v>350</v>
      </c>
      <c r="Q1143" s="435">
        <f t="shared" si="99"/>
        <v>350</v>
      </c>
      <c r="AC1143" s="435">
        <f t="shared" si="94"/>
        <v>-350</v>
      </c>
      <c r="AH1143" s="435"/>
      <c r="AI1143" s="435"/>
      <c r="AJ1143" s="481">
        <f t="shared" si="100"/>
        <v>0</v>
      </c>
    </row>
    <row r="1144" customHeight="1" spans="1:36">
      <c r="A1144" s="418">
        <v>45425</v>
      </c>
      <c r="B1144" s="419">
        <v>62</v>
      </c>
      <c r="C1144" s="419"/>
      <c r="D1144" s="419"/>
      <c r="E1144" s="420">
        <v>3070</v>
      </c>
      <c r="F1144" s="419"/>
      <c r="G1144" s="419">
        <v>372449</v>
      </c>
      <c r="H1144" s="419" t="s">
        <v>1220</v>
      </c>
      <c r="I1144" s="419" t="s">
        <v>45</v>
      </c>
      <c r="J1144" s="419"/>
      <c r="K1144" s="419"/>
      <c r="L1144" s="419" t="s">
        <v>1201</v>
      </c>
      <c r="M1144" s="435">
        <v>350</v>
      </c>
      <c r="Q1144" s="435">
        <f t="shared" si="99"/>
        <v>350</v>
      </c>
      <c r="AC1144" s="435">
        <f t="shared" si="94"/>
        <v>-350</v>
      </c>
      <c r="AH1144" s="435"/>
      <c r="AI1144" s="435"/>
      <c r="AJ1144" s="481">
        <f t="shared" si="100"/>
        <v>0</v>
      </c>
    </row>
    <row r="1145" customHeight="1" spans="1:36">
      <c r="A1145" s="418">
        <v>45425</v>
      </c>
      <c r="B1145" s="419">
        <v>62</v>
      </c>
      <c r="C1145" s="419"/>
      <c r="D1145" s="419"/>
      <c r="E1145" s="420">
        <v>3071</v>
      </c>
      <c r="F1145" s="419"/>
      <c r="G1145" s="419">
        <v>372518</v>
      </c>
      <c r="H1145" s="419" t="s">
        <v>1221</v>
      </c>
      <c r="I1145" s="419" t="s">
        <v>45</v>
      </c>
      <c r="J1145" s="419"/>
      <c r="K1145" s="419"/>
      <c r="L1145" s="419" t="s">
        <v>1201</v>
      </c>
      <c r="M1145" s="435">
        <v>350</v>
      </c>
      <c r="Q1145" s="435">
        <f t="shared" si="99"/>
        <v>350</v>
      </c>
      <c r="AC1145" s="435">
        <f t="shared" si="94"/>
        <v>-350</v>
      </c>
      <c r="AH1145" s="435"/>
      <c r="AI1145" s="435"/>
      <c r="AJ1145" s="481">
        <f t="shared" si="100"/>
        <v>0</v>
      </c>
    </row>
    <row r="1146" customHeight="1" spans="1:36">
      <c r="A1146" s="418">
        <v>45425</v>
      </c>
      <c r="B1146" s="419">
        <v>62</v>
      </c>
      <c r="C1146" s="419"/>
      <c r="D1146" s="419"/>
      <c r="E1146" s="420">
        <v>3072</v>
      </c>
      <c r="F1146" s="419"/>
      <c r="G1146" s="419">
        <v>372519</v>
      </c>
      <c r="H1146" s="419" t="s">
        <v>1222</v>
      </c>
      <c r="I1146" s="419" t="s">
        <v>45</v>
      </c>
      <c r="J1146" s="419"/>
      <c r="K1146" s="419"/>
      <c r="L1146" s="419" t="s">
        <v>1201</v>
      </c>
      <c r="M1146" s="435">
        <v>350</v>
      </c>
      <c r="Q1146" s="435">
        <f t="shared" si="99"/>
        <v>350</v>
      </c>
      <c r="AC1146" s="435">
        <f t="shared" si="94"/>
        <v>-350</v>
      </c>
      <c r="AH1146" s="435"/>
      <c r="AI1146" s="435"/>
      <c r="AJ1146" s="481">
        <f t="shared" si="100"/>
        <v>0</v>
      </c>
    </row>
    <row r="1147" customHeight="1" spans="1:36">
      <c r="A1147" s="418">
        <v>45425</v>
      </c>
      <c r="B1147" s="419">
        <v>62</v>
      </c>
      <c r="C1147" s="419"/>
      <c r="D1147" s="419"/>
      <c r="E1147" s="420">
        <v>3073</v>
      </c>
      <c r="F1147" s="419"/>
      <c r="G1147" s="419">
        <v>372520</v>
      </c>
      <c r="H1147" s="419" t="s">
        <v>1223</v>
      </c>
      <c r="I1147" s="419" t="s">
        <v>45</v>
      </c>
      <c r="J1147" s="419"/>
      <c r="K1147" s="419"/>
      <c r="L1147" s="419" t="s">
        <v>1201</v>
      </c>
      <c r="M1147" s="435">
        <v>350</v>
      </c>
      <c r="Q1147" s="435">
        <f t="shared" si="99"/>
        <v>350</v>
      </c>
      <c r="AC1147" s="435">
        <f t="shared" si="94"/>
        <v>-350</v>
      </c>
      <c r="AH1147" s="435"/>
      <c r="AI1147" s="435"/>
      <c r="AJ1147" s="481">
        <f t="shared" si="100"/>
        <v>0</v>
      </c>
    </row>
    <row r="1148" customHeight="1" spans="1:36">
      <c r="A1148" s="418">
        <v>45425</v>
      </c>
      <c r="B1148" s="419">
        <v>62</v>
      </c>
      <c r="C1148" s="419"/>
      <c r="D1148" s="419"/>
      <c r="E1148" s="420">
        <v>3074</v>
      </c>
      <c r="F1148" s="419"/>
      <c r="G1148" s="419">
        <v>372516</v>
      </c>
      <c r="H1148" s="419" t="s">
        <v>1224</v>
      </c>
      <c r="I1148" s="419" t="s">
        <v>45</v>
      </c>
      <c r="J1148" s="419"/>
      <c r="K1148" s="419"/>
      <c r="L1148" s="419" t="s">
        <v>1201</v>
      </c>
      <c r="M1148" s="435">
        <v>350</v>
      </c>
      <c r="Q1148" s="435">
        <f t="shared" si="99"/>
        <v>350</v>
      </c>
      <c r="AC1148" s="435">
        <f t="shared" si="94"/>
        <v>-350</v>
      </c>
      <c r="AH1148" s="435"/>
      <c r="AI1148" s="435"/>
      <c r="AJ1148" s="490">
        <f t="shared" si="100"/>
        <v>0</v>
      </c>
    </row>
    <row r="1149" customHeight="1" spans="1:57">
      <c r="A1149" s="418">
        <v>45425</v>
      </c>
      <c r="B1149" s="419">
        <v>882</v>
      </c>
      <c r="C1149" s="419"/>
      <c r="D1149" s="419"/>
      <c r="E1149" s="420">
        <v>725599</v>
      </c>
      <c r="F1149" s="419"/>
      <c r="G1149" s="419">
        <v>370060</v>
      </c>
      <c r="H1149" s="419" t="s">
        <v>1225</v>
      </c>
      <c r="I1149" s="419" t="s">
        <v>45</v>
      </c>
      <c r="J1149" s="419"/>
      <c r="K1149" s="419"/>
      <c r="L1149" s="419" t="s">
        <v>352</v>
      </c>
      <c r="M1149" s="435">
        <v>1500</v>
      </c>
      <c r="Q1149" s="435">
        <f t="shared" si="99"/>
        <v>1500</v>
      </c>
      <c r="AC1149" s="435">
        <f t="shared" si="94"/>
        <v>-1500</v>
      </c>
      <c r="AH1149" s="435"/>
      <c r="AI1149" s="435"/>
      <c r="AJ1149" s="481">
        <f t="shared" si="100"/>
        <v>0</v>
      </c>
      <c r="AK1149" s="489"/>
      <c r="AL1149" s="489"/>
      <c r="AM1149" s="489"/>
      <c r="AN1149" s="489"/>
      <c r="AO1149" s="489"/>
      <c r="AP1149" s="489"/>
      <c r="AQ1149" s="489"/>
      <c r="AR1149" s="489"/>
      <c r="AS1149" s="489"/>
      <c r="AT1149" s="489"/>
      <c r="AU1149" s="489"/>
      <c r="AV1149" s="489"/>
      <c r="AW1149" s="489"/>
      <c r="AX1149" s="489"/>
      <c r="AY1149" s="489"/>
      <c r="AZ1149" s="489"/>
      <c r="BA1149" s="489"/>
      <c r="BB1149" s="489"/>
      <c r="BC1149" s="489"/>
      <c r="BD1149" s="489"/>
      <c r="BE1149" s="489"/>
    </row>
    <row r="1150" customHeight="1" spans="1:36">
      <c r="A1150" s="418">
        <v>45425</v>
      </c>
      <c r="B1150" s="419">
        <v>8</v>
      </c>
      <c r="C1150" s="419"/>
      <c r="D1150" s="419"/>
      <c r="E1150" s="533" t="s">
        <v>1226</v>
      </c>
      <c r="F1150" s="419"/>
      <c r="G1150" s="419">
        <v>372885</v>
      </c>
      <c r="H1150" s="419" t="s">
        <v>1227</v>
      </c>
      <c r="I1150" s="419" t="s">
        <v>45</v>
      </c>
      <c r="J1150" s="419"/>
      <c r="K1150" s="419"/>
      <c r="L1150" s="419" t="s">
        <v>1228</v>
      </c>
      <c r="M1150" s="435">
        <v>500</v>
      </c>
      <c r="Q1150" s="435">
        <f t="shared" si="99"/>
        <v>500</v>
      </c>
      <c r="AC1150" s="435">
        <f t="shared" si="94"/>
        <v>-500</v>
      </c>
      <c r="AH1150" s="435"/>
      <c r="AI1150" s="435"/>
      <c r="AJ1150" s="481">
        <f t="shared" si="100"/>
        <v>0</v>
      </c>
    </row>
    <row r="1151" customHeight="1" spans="1:36">
      <c r="A1151" s="418">
        <v>45425</v>
      </c>
      <c r="B1151" s="419">
        <v>8</v>
      </c>
      <c r="C1151" s="419"/>
      <c r="D1151" s="419"/>
      <c r="E1151" s="533" t="s">
        <v>1229</v>
      </c>
      <c r="F1151" s="419"/>
      <c r="G1151" s="419">
        <v>372886</v>
      </c>
      <c r="H1151" s="419" t="s">
        <v>1230</v>
      </c>
      <c r="I1151" s="419" t="s">
        <v>45</v>
      </c>
      <c r="J1151" s="419"/>
      <c r="K1151" s="419"/>
      <c r="L1151" s="419" t="s">
        <v>1228</v>
      </c>
      <c r="M1151" s="435">
        <v>500</v>
      </c>
      <c r="Q1151" s="435">
        <f t="shared" si="99"/>
        <v>500</v>
      </c>
      <c r="AC1151" s="435">
        <f t="shared" si="94"/>
        <v>-500</v>
      </c>
      <c r="AH1151" s="435"/>
      <c r="AI1151" s="435"/>
      <c r="AJ1151" s="481">
        <f t="shared" si="100"/>
        <v>0</v>
      </c>
    </row>
    <row r="1152" customHeight="1" spans="1:57">
      <c r="A1152" s="418">
        <v>45425</v>
      </c>
      <c r="B1152" s="419">
        <v>8</v>
      </c>
      <c r="C1152" s="419"/>
      <c r="D1152" s="419"/>
      <c r="E1152" s="533" t="s">
        <v>1231</v>
      </c>
      <c r="F1152" s="419"/>
      <c r="G1152" s="419">
        <v>372851</v>
      </c>
      <c r="H1152" s="419" t="s">
        <v>1232</v>
      </c>
      <c r="I1152" s="419" t="s">
        <v>45</v>
      </c>
      <c r="J1152" s="419"/>
      <c r="K1152" s="419"/>
      <c r="L1152" s="419" t="s">
        <v>1228</v>
      </c>
      <c r="M1152" s="435">
        <v>500</v>
      </c>
      <c r="Q1152" s="435">
        <f t="shared" si="99"/>
        <v>500</v>
      </c>
      <c r="AC1152" s="435">
        <f t="shared" si="94"/>
        <v>-500</v>
      </c>
      <c r="AH1152" s="435"/>
      <c r="AI1152" s="435"/>
      <c r="AJ1152" s="481">
        <f t="shared" si="100"/>
        <v>0</v>
      </c>
      <c r="AK1152" s="489"/>
      <c r="AL1152" s="489"/>
      <c r="AM1152" s="489"/>
      <c r="AN1152" s="489"/>
      <c r="AO1152" s="489"/>
      <c r="AP1152" s="489"/>
      <c r="AQ1152" s="489"/>
      <c r="AR1152" s="489"/>
      <c r="AS1152" s="489"/>
      <c r="AT1152" s="489"/>
      <c r="AU1152" s="489"/>
      <c r="AV1152" s="489"/>
      <c r="AW1152" s="489"/>
      <c r="AX1152" s="489"/>
      <c r="AY1152" s="489"/>
      <c r="AZ1152" s="489"/>
      <c r="BA1152" s="489"/>
      <c r="BB1152" s="489"/>
      <c r="BC1152" s="489"/>
      <c r="BD1152" s="489"/>
      <c r="BE1152" s="489"/>
    </row>
    <row r="1153" customHeight="1" spans="1:36">
      <c r="A1153" s="418">
        <v>45425</v>
      </c>
      <c r="B1153" s="419">
        <v>8</v>
      </c>
      <c r="C1153" s="419"/>
      <c r="D1153" s="419"/>
      <c r="E1153" s="534" t="s">
        <v>1233</v>
      </c>
      <c r="F1153" s="419"/>
      <c r="G1153" s="419">
        <v>372903</v>
      </c>
      <c r="H1153" s="419" t="s">
        <v>1234</v>
      </c>
      <c r="I1153" s="419" t="s">
        <v>45</v>
      </c>
      <c r="J1153" s="419"/>
      <c r="K1153" s="419"/>
      <c r="L1153" s="419" t="s">
        <v>1228</v>
      </c>
      <c r="M1153" s="435">
        <v>500</v>
      </c>
      <c r="Q1153" s="435">
        <f t="shared" si="99"/>
        <v>500</v>
      </c>
      <c r="AC1153" s="435">
        <f t="shared" si="94"/>
        <v>-500</v>
      </c>
      <c r="AH1153" s="435"/>
      <c r="AI1153" s="435"/>
      <c r="AJ1153" s="481">
        <f t="shared" si="100"/>
        <v>0</v>
      </c>
    </row>
    <row r="1154" customHeight="1" spans="1:36">
      <c r="A1154" s="418">
        <v>45425</v>
      </c>
      <c r="B1154" s="419">
        <v>8</v>
      </c>
      <c r="C1154" s="419"/>
      <c r="D1154" s="419"/>
      <c r="E1154" s="534" t="s">
        <v>1235</v>
      </c>
      <c r="F1154" s="419"/>
      <c r="G1154" s="419">
        <v>372875</v>
      </c>
      <c r="H1154" s="419" t="s">
        <v>1236</v>
      </c>
      <c r="I1154" s="419" t="s">
        <v>45</v>
      </c>
      <c r="J1154" s="419"/>
      <c r="K1154" s="419"/>
      <c r="L1154" s="419" t="s">
        <v>1228</v>
      </c>
      <c r="M1154" s="435">
        <v>500</v>
      </c>
      <c r="Q1154" s="435">
        <f t="shared" si="99"/>
        <v>500</v>
      </c>
      <c r="AC1154" s="435">
        <f t="shared" si="94"/>
        <v>-500</v>
      </c>
      <c r="AH1154" s="435"/>
      <c r="AI1154" s="435"/>
      <c r="AJ1154" s="481">
        <f t="shared" si="100"/>
        <v>0</v>
      </c>
    </row>
    <row r="1155" customHeight="1" spans="1:36">
      <c r="A1155" s="418">
        <v>45425</v>
      </c>
      <c r="B1155" s="419">
        <v>8</v>
      </c>
      <c r="C1155" s="419"/>
      <c r="D1155" s="419"/>
      <c r="E1155" s="534" t="s">
        <v>1237</v>
      </c>
      <c r="F1155" s="419"/>
      <c r="G1155" s="419">
        <v>372902</v>
      </c>
      <c r="H1155" s="419" t="s">
        <v>1238</v>
      </c>
      <c r="I1155" s="419" t="s">
        <v>45</v>
      </c>
      <c r="J1155" s="419"/>
      <c r="K1155" s="419"/>
      <c r="L1155" s="419" t="s">
        <v>1228</v>
      </c>
      <c r="M1155" s="435">
        <v>500</v>
      </c>
      <c r="Q1155" s="435">
        <f t="shared" si="99"/>
        <v>500</v>
      </c>
      <c r="AC1155" s="435">
        <f t="shared" si="94"/>
        <v>-500</v>
      </c>
      <c r="AH1155" s="435"/>
      <c r="AI1155" s="435"/>
      <c r="AJ1155" s="481">
        <f t="shared" si="100"/>
        <v>0</v>
      </c>
    </row>
    <row r="1156" customHeight="1" spans="1:36">
      <c r="A1156" s="418">
        <v>45425</v>
      </c>
      <c r="B1156" s="419">
        <v>8</v>
      </c>
      <c r="C1156" s="419"/>
      <c r="D1156" s="419"/>
      <c r="E1156" s="534" t="s">
        <v>1239</v>
      </c>
      <c r="F1156" s="419"/>
      <c r="G1156" s="419">
        <v>372908</v>
      </c>
      <c r="H1156" s="419" t="s">
        <v>1240</v>
      </c>
      <c r="I1156" s="419" t="s">
        <v>45</v>
      </c>
      <c r="J1156" s="419"/>
      <c r="K1156" s="419"/>
      <c r="L1156" s="419" t="s">
        <v>1228</v>
      </c>
      <c r="M1156" s="435">
        <v>500</v>
      </c>
      <c r="Q1156" s="435">
        <f t="shared" si="99"/>
        <v>500</v>
      </c>
      <c r="AC1156" s="435">
        <f t="shared" si="94"/>
        <v>-500</v>
      </c>
      <c r="AH1156" s="435"/>
      <c r="AI1156" s="435"/>
      <c r="AJ1156" s="481">
        <f t="shared" si="100"/>
        <v>0</v>
      </c>
    </row>
    <row r="1157" customHeight="1" spans="1:36">
      <c r="A1157" s="418">
        <v>45425</v>
      </c>
      <c r="B1157" s="419">
        <v>8</v>
      </c>
      <c r="C1157" s="419"/>
      <c r="D1157" s="419"/>
      <c r="E1157" s="534" t="s">
        <v>1241</v>
      </c>
      <c r="F1157" s="419"/>
      <c r="G1157" s="419">
        <v>372883</v>
      </c>
      <c r="H1157" s="419" t="s">
        <v>1242</v>
      </c>
      <c r="I1157" s="419" t="s">
        <v>45</v>
      </c>
      <c r="J1157" s="419"/>
      <c r="K1157" s="419"/>
      <c r="L1157" s="419" t="s">
        <v>1228</v>
      </c>
      <c r="M1157" s="435">
        <v>500</v>
      </c>
      <c r="Q1157" s="435">
        <f t="shared" si="99"/>
        <v>500</v>
      </c>
      <c r="AC1157" s="435">
        <f t="shared" si="94"/>
        <v>-500</v>
      </c>
      <c r="AH1157" s="435"/>
      <c r="AI1157" s="435"/>
      <c r="AJ1157" s="481">
        <f t="shared" si="100"/>
        <v>0</v>
      </c>
    </row>
    <row r="1158" customHeight="1" spans="1:36">
      <c r="A1158" s="418">
        <v>45425</v>
      </c>
      <c r="B1158" s="419">
        <v>8</v>
      </c>
      <c r="C1158" s="419"/>
      <c r="D1158" s="419"/>
      <c r="E1158" s="534" t="s">
        <v>1243</v>
      </c>
      <c r="F1158" s="419"/>
      <c r="G1158" s="419">
        <v>368153</v>
      </c>
      <c r="H1158" s="419" t="s">
        <v>1244</v>
      </c>
      <c r="I1158" s="419" t="s">
        <v>45</v>
      </c>
      <c r="J1158" s="419"/>
      <c r="K1158" s="419"/>
      <c r="L1158" s="419" t="s">
        <v>1228</v>
      </c>
      <c r="M1158" s="435">
        <v>3000</v>
      </c>
      <c r="Q1158" s="435">
        <f t="shared" si="99"/>
        <v>3000</v>
      </c>
      <c r="AC1158" s="435">
        <f t="shared" si="94"/>
        <v>-3000</v>
      </c>
      <c r="AH1158" s="435"/>
      <c r="AI1158" s="435"/>
      <c r="AJ1158" s="481">
        <f t="shared" si="100"/>
        <v>0</v>
      </c>
    </row>
    <row r="1159" customHeight="1" spans="1:36">
      <c r="A1159" s="418">
        <v>45425</v>
      </c>
      <c r="B1159" s="419">
        <v>8</v>
      </c>
      <c r="C1159" s="419"/>
      <c r="D1159" s="419"/>
      <c r="E1159" s="534" t="s">
        <v>1245</v>
      </c>
      <c r="F1159" s="419"/>
      <c r="G1159" s="419">
        <v>372904</v>
      </c>
      <c r="H1159" s="419" t="s">
        <v>640</v>
      </c>
      <c r="I1159" s="419" t="s">
        <v>45</v>
      </c>
      <c r="J1159" s="419"/>
      <c r="K1159" s="419"/>
      <c r="L1159" s="419" t="s">
        <v>1228</v>
      </c>
      <c r="M1159" s="435">
        <v>500</v>
      </c>
      <c r="Q1159" s="435">
        <f t="shared" si="99"/>
        <v>500</v>
      </c>
      <c r="AC1159" s="435">
        <f t="shared" si="94"/>
        <v>-500</v>
      </c>
      <c r="AH1159" s="435"/>
      <c r="AI1159" s="435"/>
      <c r="AJ1159" s="481">
        <f t="shared" si="100"/>
        <v>0</v>
      </c>
    </row>
    <row r="1160" customHeight="1" spans="1:36">
      <c r="A1160" s="418">
        <v>45425</v>
      </c>
      <c r="B1160" s="419">
        <v>8</v>
      </c>
      <c r="C1160" s="419"/>
      <c r="D1160" s="419"/>
      <c r="E1160" s="534" t="s">
        <v>1246</v>
      </c>
      <c r="F1160" s="419"/>
      <c r="G1160" s="419">
        <v>372888</v>
      </c>
      <c r="H1160" s="419" t="s">
        <v>1247</v>
      </c>
      <c r="I1160" s="419" t="s">
        <v>45</v>
      </c>
      <c r="J1160" s="419"/>
      <c r="K1160" s="419"/>
      <c r="L1160" s="419" t="s">
        <v>1228</v>
      </c>
      <c r="M1160" s="435">
        <v>500</v>
      </c>
      <c r="Q1160" s="435">
        <f t="shared" si="99"/>
        <v>500</v>
      </c>
      <c r="AC1160" s="435">
        <f t="shared" si="94"/>
        <v>-500</v>
      </c>
      <c r="AH1160" s="435"/>
      <c r="AI1160" s="435"/>
      <c r="AJ1160" s="481">
        <f t="shared" si="100"/>
        <v>0</v>
      </c>
    </row>
    <row r="1161" customHeight="1" spans="1:36">
      <c r="A1161" s="418">
        <v>45425</v>
      </c>
      <c r="B1161" s="419">
        <v>8</v>
      </c>
      <c r="C1161" s="419"/>
      <c r="D1161" s="419"/>
      <c r="E1161" s="533" t="s">
        <v>1248</v>
      </c>
      <c r="F1161" s="419"/>
      <c r="G1161" s="419">
        <v>372887</v>
      </c>
      <c r="H1161" s="419" t="s">
        <v>1249</v>
      </c>
      <c r="I1161" s="419" t="s">
        <v>45</v>
      </c>
      <c r="J1161" s="419"/>
      <c r="K1161" s="419"/>
      <c r="L1161" s="419" t="s">
        <v>1228</v>
      </c>
      <c r="M1161" s="435">
        <v>500</v>
      </c>
      <c r="Q1161" s="435">
        <f t="shared" si="99"/>
        <v>500</v>
      </c>
      <c r="AC1161" s="435">
        <f t="shared" si="94"/>
        <v>-500</v>
      </c>
      <c r="AH1161" s="435"/>
      <c r="AI1161" s="435"/>
      <c r="AJ1161" s="481">
        <f t="shared" si="100"/>
        <v>0</v>
      </c>
    </row>
    <row r="1162" customHeight="1" spans="1:36">
      <c r="A1162" s="418">
        <v>45425</v>
      </c>
      <c r="B1162" s="419">
        <v>8</v>
      </c>
      <c r="C1162" s="419"/>
      <c r="D1162" s="419"/>
      <c r="E1162" s="534" t="s">
        <v>1250</v>
      </c>
      <c r="F1162" s="419"/>
      <c r="G1162" s="419">
        <v>372865</v>
      </c>
      <c r="H1162" s="419" t="s">
        <v>1251</v>
      </c>
      <c r="I1162" s="419" t="s">
        <v>45</v>
      </c>
      <c r="J1162" s="419"/>
      <c r="K1162" s="419"/>
      <c r="L1162" s="419" t="s">
        <v>1228</v>
      </c>
      <c r="M1162" s="435">
        <v>500</v>
      </c>
      <c r="Q1162" s="435">
        <f t="shared" si="99"/>
        <v>500</v>
      </c>
      <c r="AC1162" s="435">
        <f t="shared" si="94"/>
        <v>-500</v>
      </c>
      <c r="AH1162" s="435"/>
      <c r="AI1162" s="435"/>
      <c r="AJ1162" s="481">
        <f t="shared" si="100"/>
        <v>0</v>
      </c>
    </row>
    <row r="1163" customHeight="1" spans="1:36">
      <c r="A1163" s="418">
        <v>45425</v>
      </c>
      <c r="B1163" s="419">
        <v>8</v>
      </c>
      <c r="C1163" s="419"/>
      <c r="D1163" s="419"/>
      <c r="E1163" s="533" t="s">
        <v>1252</v>
      </c>
      <c r="F1163" s="419"/>
      <c r="G1163" s="419">
        <v>372889</v>
      </c>
      <c r="H1163" s="419" t="s">
        <v>1253</v>
      </c>
      <c r="I1163" s="419" t="s">
        <v>45</v>
      </c>
      <c r="J1163" s="419"/>
      <c r="K1163" s="419"/>
      <c r="L1163" s="419" t="s">
        <v>1228</v>
      </c>
      <c r="M1163" s="435">
        <v>500</v>
      </c>
      <c r="Q1163" s="435">
        <f t="shared" si="99"/>
        <v>500</v>
      </c>
      <c r="AC1163" s="435">
        <f t="shared" si="94"/>
        <v>-500</v>
      </c>
      <c r="AH1163" s="435"/>
      <c r="AI1163" s="435"/>
      <c r="AJ1163" s="481">
        <f t="shared" si="100"/>
        <v>0</v>
      </c>
    </row>
    <row r="1164" customHeight="1" spans="1:36">
      <c r="A1164" s="418">
        <v>45425</v>
      </c>
      <c r="B1164" s="419">
        <v>34</v>
      </c>
      <c r="C1164" s="419"/>
      <c r="D1164" s="419"/>
      <c r="E1164" s="420">
        <v>1694</v>
      </c>
      <c r="F1164" s="419"/>
      <c r="G1164" s="419">
        <v>370239</v>
      </c>
      <c r="H1164" s="419" t="s">
        <v>1254</v>
      </c>
      <c r="I1164" s="419" t="s">
        <v>45</v>
      </c>
      <c r="J1164" s="419"/>
      <c r="K1164" s="419"/>
      <c r="L1164" s="419" t="s">
        <v>1255</v>
      </c>
      <c r="M1164" s="435">
        <v>1500</v>
      </c>
      <c r="Q1164" s="435">
        <f t="shared" si="99"/>
        <v>1500</v>
      </c>
      <c r="AC1164" s="435">
        <f t="shared" si="94"/>
        <v>-1500</v>
      </c>
      <c r="AH1164" s="435"/>
      <c r="AI1164" s="435"/>
      <c r="AJ1164" s="481">
        <f t="shared" si="100"/>
        <v>0</v>
      </c>
    </row>
    <row r="1165" customHeight="1" spans="1:36">
      <c r="A1165" s="418">
        <v>45425</v>
      </c>
      <c r="B1165" s="419">
        <v>34</v>
      </c>
      <c r="C1165" s="419"/>
      <c r="D1165" s="419"/>
      <c r="E1165" s="420">
        <v>1695</v>
      </c>
      <c r="F1165" s="419"/>
      <c r="G1165" s="419">
        <v>370240</v>
      </c>
      <c r="H1165" s="419" t="s">
        <v>1256</v>
      </c>
      <c r="I1165" s="419" t="s">
        <v>45</v>
      </c>
      <c r="J1165" s="419"/>
      <c r="K1165" s="419"/>
      <c r="L1165" s="419" t="s">
        <v>1255</v>
      </c>
      <c r="M1165" s="435">
        <v>4000</v>
      </c>
      <c r="Q1165" s="435">
        <f t="shared" si="99"/>
        <v>4000</v>
      </c>
      <c r="AC1165" s="435">
        <f t="shared" si="94"/>
        <v>-4000</v>
      </c>
      <c r="AH1165" s="435"/>
      <c r="AI1165" s="435"/>
      <c r="AJ1165" s="490">
        <f t="shared" si="100"/>
        <v>0</v>
      </c>
    </row>
    <row r="1166" customHeight="1" spans="1:36">
      <c r="A1166" s="418">
        <v>45425</v>
      </c>
      <c r="B1166" s="419">
        <v>34</v>
      </c>
      <c r="C1166" s="419"/>
      <c r="D1166" s="419"/>
      <c r="E1166" s="420">
        <v>1696</v>
      </c>
      <c r="F1166" s="419"/>
      <c r="G1166" s="419">
        <v>373591</v>
      </c>
      <c r="H1166" s="419" t="s">
        <v>1257</v>
      </c>
      <c r="I1166" s="419" t="s">
        <v>45</v>
      </c>
      <c r="J1166" s="419"/>
      <c r="K1166" s="419"/>
      <c r="L1166" s="419" t="s">
        <v>1255</v>
      </c>
      <c r="M1166" s="435">
        <v>1500</v>
      </c>
      <c r="Q1166" s="435">
        <f t="shared" si="99"/>
        <v>1500</v>
      </c>
      <c r="AC1166" s="435">
        <f t="shared" si="94"/>
        <v>-1500</v>
      </c>
      <c r="AH1166" s="435"/>
      <c r="AI1166" s="435"/>
      <c r="AJ1166" s="490">
        <f t="shared" si="100"/>
        <v>0</v>
      </c>
    </row>
    <row r="1167" customHeight="1" spans="1:36">
      <c r="A1167" s="418">
        <v>45425</v>
      </c>
      <c r="B1167" s="419">
        <v>34</v>
      </c>
      <c r="C1167" s="419"/>
      <c r="D1167" s="419"/>
      <c r="E1167" s="420">
        <v>1697</v>
      </c>
      <c r="F1167" s="419"/>
      <c r="G1167" s="419">
        <v>371123</v>
      </c>
      <c r="H1167" s="419" t="s">
        <v>1258</v>
      </c>
      <c r="I1167" s="419" t="s">
        <v>45</v>
      </c>
      <c r="J1167" s="419"/>
      <c r="K1167" s="419"/>
      <c r="L1167" s="419" t="s">
        <v>1255</v>
      </c>
      <c r="M1167" s="435">
        <v>1470</v>
      </c>
      <c r="Q1167" s="435">
        <f t="shared" si="99"/>
        <v>1470</v>
      </c>
      <c r="AC1167" s="435">
        <f t="shared" si="94"/>
        <v>-1470</v>
      </c>
      <c r="AH1167" s="435"/>
      <c r="AI1167" s="435"/>
      <c r="AJ1167" s="490">
        <f t="shared" si="100"/>
        <v>0</v>
      </c>
    </row>
    <row r="1168" customHeight="1" spans="1:36">
      <c r="A1168" s="418">
        <v>45425</v>
      </c>
      <c r="B1168" s="419">
        <v>34</v>
      </c>
      <c r="C1168" s="419"/>
      <c r="D1168" s="419"/>
      <c r="E1168" s="420">
        <v>1698</v>
      </c>
      <c r="F1168" s="419"/>
      <c r="G1168" s="419">
        <v>368073</v>
      </c>
      <c r="H1168" s="419" t="s">
        <v>1258</v>
      </c>
      <c r="I1168" s="419" t="s">
        <v>45</v>
      </c>
      <c r="J1168" s="419"/>
      <c r="K1168" s="419"/>
      <c r="L1168" s="419" t="s">
        <v>1255</v>
      </c>
      <c r="M1168" s="435">
        <v>1470</v>
      </c>
      <c r="Q1168" s="435">
        <f t="shared" si="99"/>
        <v>1470</v>
      </c>
      <c r="AC1168" s="435">
        <f t="shared" si="94"/>
        <v>-1470</v>
      </c>
      <c r="AH1168" s="435"/>
      <c r="AI1168" s="435"/>
      <c r="AJ1168" s="481">
        <f t="shared" si="100"/>
        <v>0</v>
      </c>
    </row>
    <row r="1169" customHeight="1" spans="1:36">
      <c r="A1169" s="418">
        <v>45425</v>
      </c>
      <c r="B1169" s="419">
        <v>34</v>
      </c>
      <c r="C1169" s="419"/>
      <c r="D1169" s="419"/>
      <c r="E1169" s="420">
        <v>1699</v>
      </c>
      <c r="F1169" s="419"/>
      <c r="G1169" s="419">
        <v>368074</v>
      </c>
      <c r="H1169" s="419" t="s">
        <v>1259</v>
      </c>
      <c r="I1169" s="419" t="s">
        <v>45</v>
      </c>
      <c r="J1169" s="419"/>
      <c r="K1169" s="419"/>
      <c r="L1169" s="419" t="s">
        <v>1255</v>
      </c>
      <c r="M1169" s="435">
        <v>1470</v>
      </c>
      <c r="Q1169" s="435">
        <f t="shared" si="99"/>
        <v>1470</v>
      </c>
      <c r="AC1169" s="435">
        <f t="shared" si="94"/>
        <v>-1470</v>
      </c>
      <c r="AH1169" s="435"/>
      <c r="AI1169" s="435"/>
      <c r="AJ1169" s="481">
        <f t="shared" si="100"/>
        <v>0</v>
      </c>
    </row>
    <row r="1170" customHeight="1" spans="1:36">
      <c r="A1170" s="418">
        <v>45425</v>
      </c>
      <c r="B1170" s="419">
        <v>34</v>
      </c>
      <c r="C1170" s="419"/>
      <c r="D1170" s="419"/>
      <c r="E1170" s="420">
        <v>1700</v>
      </c>
      <c r="F1170" s="419"/>
      <c r="G1170" s="419">
        <v>368072</v>
      </c>
      <c r="H1170" s="419" t="s">
        <v>1258</v>
      </c>
      <c r="I1170" s="419" t="s">
        <v>45</v>
      </c>
      <c r="J1170" s="419"/>
      <c r="K1170" s="419"/>
      <c r="L1170" s="419" t="s">
        <v>1255</v>
      </c>
      <c r="M1170" s="435">
        <v>1470</v>
      </c>
      <c r="Q1170" s="435">
        <f t="shared" si="99"/>
        <v>1470</v>
      </c>
      <c r="AC1170" s="435">
        <f t="shared" si="94"/>
        <v>-1470</v>
      </c>
      <c r="AH1170" s="435"/>
      <c r="AI1170" s="435"/>
      <c r="AJ1170" s="481">
        <f t="shared" si="100"/>
        <v>0</v>
      </c>
    </row>
    <row r="1171" customHeight="1" spans="1:36">
      <c r="A1171" s="418">
        <v>45425</v>
      </c>
      <c r="B1171" s="419">
        <v>9</v>
      </c>
      <c r="C1171" s="419"/>
      <c r="D1171" s="419"/>
      <c r="E1171" s="533" t="s">
        <v>1260</v>
      </c>
      <c r="F1171" s="419"/>
      <c r="G1171" s="419">
        <v>372147</v>
      </c>
      <c r="H1171" s="419" t="s">
        <v>1261</v>
      </c>
      <c r="I1171" s="419" t="s">
        <v>45</v>
      </c>
      <c r="J1171" s="419"/>
      <c r="K1171" s="419"/>
      <c r="L1171" s="419" t="s">
        <v>354</v>
      </c>
      <c r="M1171" s="435">
        <v>550</v>
      </c>
      <c r="R1171" s="435">
        <f t="shared" ref="R1171:R1188" si="101">M1171-AE1171</f>
        <v>550</v>
      </c>
      <c r="AC1171" s="435">
        <f t="shared" si="94"/>
        <v>-550</v>
      </c>
      <c r="AH1171" s="435"/>
      <c r="AI1171" s="435"/>
      <c r="AJ1171" s="481">
        <f t="shared" si="100"/>
        <v>0</v>
      </c>
    </row>
    <row r="1172" customHeight="1" spans="1:36">
      <c r="A1172" s="418">
        <v>45425</v>
      </c>
      <c r="B1172" s="419">
        <v>9</v>
      </c>
      <c r="C1172" s="419"/>
      <c r="D1172" s="419"/>
      <c r="E1172" s="533" t="s">
        <v>1262</v>
      </c>
      <c r="F1172" s="419"/>
      <c r="G1172" s="419">
        <v>372214</v>
      </c>
      <c r="H1172" s="419" t="s">
        <v>1263</v>
      </c>
      <c r="I1172" s="419" t="s">
        <v>45</v>
      </c>
      <c r="J1172" s="419"/>
      <c r="K1172" s="419"/>
      <c r="L1172" s="419" t="s">
        <v>354</v>
      </c>
      <c r="M1172" s="435">
        <v>550</v>
      </c>
      <c r="R1172" s="435">
        <f t="shared" si="101"/>
        <v>550</v>
      </c>
      <c r="AC1172" s="435">
        <f t="shared" si="94"/>
        <v>-550</v>
      </c>
      <c r="AH1172" s="435"/>
      <c r="AI1172" s="435"/>
      <c r="AJ1172" s="481">
        <f t="shared" si="100"/>
        <v>0</v>
      </c>
    </row>
    <row r="1173" customHeight="1" spans="1:36">
      <c r="A1173" s="418">
        <v>45425</v>
      </c>
      <c r="B1173" s="419">
        <v>9</v>
      </c>
      <c r="C1173" s="419"/>
      <c r="D1173" s="419"/>
      <c r="E1173" s="533" t="s">
        <v>1264</v>
      </c>
      <c r="F1173" s="419"/>
      <c r="G1173" s="419">
        <v>372203</v>
      </c>
      <c r="H1173" s="419" t="s">
        <v>1265</v>
      </c>
      <c r="I1173" s="419" t="s">
        <v>45</v>
      </c>
      <c r="J1173" s="419"/>
      <c r="K1173" s="419"/>
      <c r="L1173" s="419" t="s">
        <v>354</v>
      </c>
      <c r="M1173" s="435">
        <v>550</v>
      </c>
      <c r="R1173" s="435">
        <f t="shared" si="101"/>
        <v>550</v>
      </c>
      <c r="AC1173" s="435">
        <f t="shared" si="94"/>
        <v>-550</v>
      </c>
      <c r="AH1173" s="435"/>
      <c r="AI1173" s="435"/>
      <c r="AJ1173" s="481">
        <f t="shared" si="100"/>
        <v>0</v>
      </c>
    </row>
    <row r="1174" customHeight="1" spans="1:36">
      <c r="A1174" s="418">
        <v>45425</v>
      </c>
      <c r="B1174" s="419">
        <v>9</v>
      </c>
      <c r="C1174" s="419"/>
      <c r="D1174" s="419"/>
      <c r="E1174" s="533" t="s">
        <v>1266</v>
      </c>
      <c r="F1174" s="419"/>
      <c r="G1174" s="419">
        <v>372206</v>
      </c>
      <c r="H1174" s="419" t="s">
        <v>1267</v>
      </c>
      <c r="I1174" s="419" t="s">
        <v>45</v>
      </c>
      <c r="J1174" s="419"/>
      <c r="K1174" s="419"/>
      <c r="L1174" s="419" t="s">
        <v>354</v>
      </c>
      <c r="M1174" s="435">
        <v>550</v>
      </c>
      <c r="R1174" s="435">
        <f t="shared" si="101"/>
        <v>550</v>
      </c>
      <c r="AC1174" s="435">
        <f t="shared" si="94"/>
        <v>-550</v>
      </c>
      <c r="AH1174" s="435"/>
      <c r="AI1174" s="435"/>
      <c r="AJ1174" s="481">
        <f t="shared" si="100"/>
        <v>0</v>
      </c>
    </row>
    <row r="1175" customHeight="1" spans="1:36">
      <c r="A1175" s="418">
        <v>45425</v>
      </c>
      <c r="B1175" s="419">
        <v>9</v>
      </c>
      <c r="C1175" s="419"/>
      <c r="D1175" s="419"/>
      <c r="E1175" s="533" t="s">
        <v>1268</v>
      </c>
      <c r="F1175" s="419"/>
      <c r="G1175" s="419">
        <v>372145</v>
      </c>
      <c r="H1175" s="419" t="s">
        <v>1269</v>
      </c>
      <c r="I1175" s="419" t="s">
        <v>45</v>
      </c>
      <c r="J1175" s="419"/>
      <c r="K1175" s="419"/>
      <c r="L1175" s="419" t="s">
        <v>354</v>
      </c>
      <c r="M1175" s="435">
        <v>550</v>
      </c>
      <c r="R1175" s="435">
        <f t="shared" si="101"/>
        <v>550</v>
      </c>
      <c r="AC1175" s="435">
        <f t="shared" si="94"/>
        <v>-550</v>
      </c>
      <c r="AH1175" s="435"/>
      <c r="AI1175" s="435"/>
      <c r="AJ1175" s="481">
        <f t="shared" si="100"/>
        <v>0</v>
      </c>
    </row>
    <row r="1176" customHeight="1" spans="1:36">
      <c r="A1176" s="418">
        <v>45425</v>
      </c>
      <c r="B1176" s="419">
        <v>9</v>
      </c>
      <c r="C1176" s="419"/>
      <c r="D1176" s="419"/>
      <c r="E1176" s="533" t="s">
        <v>1270</v>
      </c>
      <c r="F1176" s="419"/>
      <c r="G1176" s="419">
        <v>372218</v>
      </c>
      <c r="H1176" s="419" t="s">
        <v>1271</v>
      </c>
      <c r="I1176" s="419" t="s">
        <v>45</v>
      </c>
      <c r="J1176" s="419"/>
      <c r="K1176" s="419"/>
      <c r="L1176" s="419" t="s">
        <v>354</v>
      </c>
      <c r="M1176" s="435">
        <v>550</v>
      </c>
      <c r="R1176" s="435">
        <f t="shared" si="101"/>
        <v>550</v>
      </c>
      <c r="AC1176" s="435">
        <f t="shared" si="94"/>
        <v>-550</v>
      </c>
      <c r="AH1176" s="435"/>
      <c r="AI1176" s="435"/>
      <c r="AJ1176" s="481">
        <f t="shared" si="100"/>
        <v>0</v>
      </c>
    </row>
    <row r="1177" customHeight="1" spans="1:36">
      <c r="A1177" s="418">
        <v>45425</v>
      </c>
      <c r="B1177" s="419">
        <v>9</v>
      </c>
      <c r="C1177" s="419"/>
      <c r="D1177" s="419"/>
      <c r="E1177" s="533" t="s">
        <v>1272</v>
      </c>
      <c r="F1177" s="419"/>
      <c r="G1177" s="419">
        <v>372142</v>
      </c>
      <c r="H1177" s="419" t="s">
        <v>1273</v>
      </c>
      <c r="I1177" s="419" t="s">
        <v>45</v>
      </c>
      <c r="J1177" s="419"/>
      <c r="K1177" s="419"/>
      <c r="L1177" s="419" t="s">
        <v>354</v>
      </c>
      <c r="M1177" s="435">
        <v>550</v>
      </c>
      <c r="R1177" s="435">
        <f t="shared" si="101"/>
        <v>550</v>
      </c>
      <c r="AC1177" s="435">
        <f t="shared" si="94"/>
        <v>-550</v>
      </c>
      <c r="AH1177" s="435"/>
      <c r="AI1177" s="435"/>
      <c r="AJ1177" s="481">
        <f t="shared" si="100"/>
        <v>0</v>
      </c>
    </row>
    <row r="1178" customHeight="1" spans="1:36">
      <c r="A1178" s="418">
        <v>45425</v>
      </c>
      <c r="B1178" s="419">
        <v>9</v>
      </c>
      <c r="C1178" s="419"/>
      <c r="D1178" s="419"/>
      <c r="E1178" s="533" t="s">
        <v>1274</v>
      </c>
      <c r="F1178" s="419"/>
      <c r="G1178" s="419">
        <v>343352</v>
      </c>
      <c r="H1178" s="419" t="s">
        <v>1275</v>
      </c>
      <c r="I1178" s="419" t="s">
        <v>45</v>
      </c>
      <c r="J1178" s="419"/>
      <c r="K1178" s="419"/>
      <c r="L1178" s="419" t="s">
        <v>354</v>
      </c>
      <c r="M1178" s="435">
        <v>550</v>
      </c>
      <c r="R1178" s="435">
        <f t="shared" si="101"/>
        <v>550</v>
      </c>
      <c r="AC1178" s="435">
        <f t="shared" si="94"/>
        <v>-550</v>
      </c>
      <c r="AH1178" s="435"/>
      <c r="AI1178" s="435"/>
      <c r="AJ1178" s="481">
        <f t="shared" si="100"/>
        <v>0</v>
      </c>
    </row>
    <row r="1179" customHeight="1" spans="1:36">
      <c r="A1179" s="418">
        <v>45425</v>
      </c>
      <c r="B1179" s="419">
        <v>9</v>
      </c>
      <c r="C1179" s="419"/>
      <c r="D1179" s="419"/>
      <c r="E1179" s="533" t="s">
        <v>1276</v>
      </c>
      <c r="F1179" s="419"/>
      <c r="G1179" s="419">
        <v>372204</v>
      </c>
      <c r="H1179" s="419" t="s">
        <v>1277</v>
      </c>
      <c r="I1179" s="419" t="s">
        <v>45</v>
      </c>
      <c r="J1179" s="419"/>
      <c r="K1179" s="419"/>
      <c r="L1179" s="419" t="s">
        <v>354</v>
      </c>
      <c r="M1179" s="435">
        <v>550</v>
      </c>
      <c r="R1179" s="435">
        <f t="shared" si="101"/>
        <v>550</v>
      </c>
      <c r="AC1179" s="435">
        <f t="shared" si="94"/>
        <v>-550</v>
      </c>
      <c r="AH1179" s="435"/>
      <c r="AI1179" s="435"/>
      <c r="AJ1179" s="481">
        <f t="shared" si="100"/>
        <v>0</v>
      </c>
    </row>
    <row r="1180" customHeight="1" spans="1:36">
      <c r="A1180" s="418">
        <v>45425</v>
      </c>
      <c r="B1180" s="419">
        <v>9</v>
      </c>
      <c r="C1180" s="419"/>
      <c r="D1180" s="419"/>
      <c r="E1180" s="533" t="s">
        <v>1278</v>
      </c>
      <c r="F1180" s="419"/>
      <c r="G1180" s="419">
        <v>372146</v>
      </c>
      <c r="H1180" s="419" t="s">
        <v>1279</v>
      </c>
      <c r="I1180" s="419" t="s">
        <v>45</v>
      </c>
      <c r="J1180" s="419"/>
      <c r="K1180" s="419"/>
      <c r="L1180" s="419" t="s">
        <v>354</v>
      </c>
      <c r="M1180" s="435">
        <v>550</v>
      </c>
      <c r="R1180" s="435">
        <f t="shared" si="101"/>
        <v>550</v>
      </c>
      <c r="AC1180" s="435">
        <f t="shared" si="94"/>
        <v>-550</v>
      </c>
      <c r="AH1180" s="435"/>
      <c r="AI1180" s="435"/>
      <c r="AJ1180" s="481">
        <f t="shared" si="100"/>
        <v>0</v>
      </c>
    </row>
    <row r="1181" customHeight="1" spans="1:36">
      <c r="A1181" s="418">
        <v>45425</v>
      </c>
      <c r="B1181" s="419">
        <v>9</v>
      </c>
      <c r="C1181" s="419"/>
      <c r="D1181" s="419"/>
      <c r="E1181" s="533" t="s">
        <v>1280</v>
      </c>
      <c r="F1181" s="419"/>
      <c r="G1181" s="419">
        <v>372220</v>
      </c>
      <c r="H1181" s="419" t="s">
        <v>588</v>
      </c>
      <c r="I1181" s="419" t="s">
        <v>45</v>
      </c>
      <c r="J1181" s="419"/>
      <c r="K1181" s="419"/>
      <c r="L1181" s="419" t="s">
        <v>354</v>
      </c>
      <c r="M1181" s="435">
        <v>550</v>
      </c>
      <c r="R1181" s="435">
        <f t="shared" si="101"/>
        <v>550</v>
      </c>
      <c r="AC1181" s="435">
        <f t="shared" si="94"/>
        <v>-550</v>
      </c>
      <c r="AI1181" s="457"/>
      <c r="AJ1181" s="481">
        <f t="shared" si="100"/>
        <v>0</v>
      </c>
    </row>
    <row r="1182" customHeight="1" spans="1:36">
      <c r="A1182" s="418">
        <v>45425</v>
      </c>
      <c r="B1182" s="419">
        <v>9</v>
      </c>
      <c r="C1182" s="419"/>
      <c r="D1182" s="419"/>
      <c r="E1182" s="533" t="s">
        <v>1281</v>
      </c>
      <c r="F1182" s="419"/>
      <c r="G1182" s="419">
        <v>372223</v>
      </c>
      <c r="H1182" s="419" t="s">
        <v>588</v>
      </c>
      <c r="I1182" s="419" t="s">
        <v>45</v>
      </c>
      <c r="J1182" s="419"/>
      <c r="K1182" s="419"/>
      <c r="L1182" s="419" t="s">
        <v>354</v>
      </c>
      <c r="M1182" s="435">
        <v>550</v>
      </c>
      <c r="R1182" s="435">
        <f t="shared" si="101"/>
        <v>550</v>
      </c>
      <c r="AC1182" s="435">
        <f t="shared" si="94"/>
        <v>-550</v>
      </c>
      <c r="AI1182" s="457"/>
      <c r="AJ1182" s="481">
        <f t="shared" si="100"/>
        <v>0</v>
      </c>
    </row>
    <row r="1183" customHeight="1" spans="1:36">
      <c r="A1183" s="418">
        <v>45425</v>
      </c>
      <c r="B1183" s="419">
        <v>9</v>
      </c>
      <c r="C1183" s="419"/>
      <c r="D1183" s="419"/>
      <c r="E1183" s="533" t="s">
        <v>1282</v>
      </c>
      <c r="F1183" s="419"/>
      <c r="G1183" s="419">
        <v>372221</v>
      </c>
      <c r="H1183" s="419" t="s">
        <v>588</v>
      </c>
      <c r="I1183" s="419" t="s">
        <v>45</v>
      </c>
      <c r="J1183" s="419"/>
      <c r="K1183" s="419"/>
      <c r="L1183" s="419" t="s">
        <v>354</v>
      </c>
      <c r="M1183" s="435">
        <v>550</v>
      </c>
      <c r="R1183" s="435">
        <f t="shared" si="101"/>
        <v>550</v>
      </c>
      <c r="AC1183" s="435">
        <f t="shared" si="94"/>
        <v>-550</v>
      </c>
      <c r="AI1183" s="457"/>
      <c r="AJ1183" s="481">
        <f t="shared" si="100"/>
        <v>0</v>
      </c>
    </row>
    <row r="1184" customHeight="1" spans="1:36">
      <c r="A1184" s="418">
        <v>45425</v>
      </c>
      <c r="B1184" s="419">
        <v>9</v>
      </c>
      <c r="C1184" s="419"/>
      <c r="D1184" s="419"/>
      <c r="E1184" s="533" t="s">
        <v>1283</v>
      </c>
      <c r="F1184" s="419"/>
      <c r="G1184" s="419">
        <v>372222</v>
      </c>
      <c r="H1184" s="419" t="s">
        <v>588</v>
      </c>
      <c r="I1184" s="419" t="s">
        <v>45</v>
      </c>
      <c r="J1184" s="419"/>
      <c r="K1184" s="419"/>
      <c r="L1184" s="419" t="s">
        <v>354</v>
      </c>
      <c r="M1184" s="435">
        <v>550</v>
      </c>
      <c r="R1184" s="435">
        <f t="shared" si="101"/>
        <v>550</v>
      </c>
      <c r="AC1184" s="435">
        <f t="shared" si="94"/>
        <v>-550</v>
      </c>
      <c r="AI1184" s="457"/>
      <c r="AJ1184" s="481">
        <f t="shared" si="100"/>
        <v>0</v>
      </c>
    </row>
    <row r="1185" customHeight="1" spans="1:36">
      <c r="A1185" s="418">
        <v>45425</v>
      </c>
      <c r="B1185" s="419">
        <v>9</v>
      </c>
      <c r="C1185" s="419"/>
      <c r="D1185" s="419"/>
      <c r="E1185" s="533" t="s">
        <v>1284</v>
      </c>
      <c r="F1185" s="419"/>
      <c r="G1185" s="419">
        <v>372205</v>
      </c>
      <c r="H1185" s="419" t="s">
        <v>218</v>
      </c>
      <c r="I1185" s="419" t="s">
        <v>45</v>
      </c>
      <c r="J1185" s="419"/>
      <c r="K1185" s="419"/>
      <c r="L1185" s="419" t="s">
        <v>354</v>
      </c>
      <c r="M1185" s="435">
        <v>550</v>
      </c>
      <c r="R1185" s="435">
        <f t="shared" si="101"/>
        <v>550</v>
      </c>
      <c r="AC1185" s="435">
        <f t="shared" si="94"/>
        <v>-550</v>
      </c>
      <c r="AI1185" s="457"/>
      <c r="AJ1185" s="481">
        <f t="shared" si="100"/>
        <v>0</v>
      </c>
    </row>
    <row r="1186" customHeight="1" spans="1:36">
      <c r="A1186" s="418">
        <v>45425</v>
      </c>
      <c r="B1186" s="419">
        <v>9</v>
      </c>
      <c r="C1186" s="419"/>
      <c r="D1186" s="419"/>
      <c r="E1186" s="533" t="s">
        <v>1285</v>
      </c>
      <c r="F1186" s="419"/>
      <c r="G1186" s="419">
        <v>372213</v>
      </c>
      <c r="H1186" s="419" t="s">
        <v>1286</v>
      </c>
      <c r="I1186" s="419" t="s">
        <v>45</v>
      </c>
      <c r="J1186" s="419"/>
      <c r="K1186" s="419"/>
      <c r="L1186" s="419" t="s">
        <v>354</v>
      </c>
      <c r="M1186" s="435">
        <v>550</v>
      </c>
      <c r="R1186" s="435">
        <f t="shared" si="101"/>
        <v>550</v>
      </c>
      <c r="AC1186" s="435">
        <f t="shared" si="94"/>
        <v>-550</v>
      </c>
      <c r="AI1186" s="457"/>
      <c r="AJ1186" s="481">
        <f t="shared" si="100"/>
        <v>0</v>
      </c>
    </row>
    <row r="1187" customHeight="1" spans="1:36">
      <c r="A1187" s="418">
        <v>45425</v>
      </c>
      <c r="B1187" s="419">
        <v>9</v>
      </c>
      <c r="C1187" s="419"/>
      <c r="D1187" s="419"/>
      <c r="E1187" s="533" t="s">
        <v>1287</v>
      </c>
      <c r="F1187" s="419"/>
      <c r="G1187" s="419">
        <v>372149</v>
      </c>
      <c r="H1187" s="419" t="s">
        <v>1288</v>
      </c>
      <c r="I1187" s="419" t="s">
        <v>45</v>
      </c>
      <c r="J1187" s="419"/>
      <c r="K1187" s="419"/>
      <c r="L1187" s="419" t="s">
        <v>354</v>
      </c>
      <c r="M1187" s="435">
        <v>550</v>
      </c>
      <c r="R1187" s="435">
        <f t="shared" si="101"/>
        <v>550</v>
      </c>
      <c r="AC1187" s="435">
        <f t="shared" si="94"/>
        <v>-550</v>
      </c>
      <c r="AI1187" s="457"/>
      <c r="AJ1187" s="481">
        <f t="shared" si="100"/>
        <v>0</v>
      </c>
    </row>
    <row r="1188" customHeight="1" spans="1:36">
      <c r="A1188" s="418">
        <v>45425</v>
      </c>
      <c r="B1188" s="419">
        <v>9</v>
      </c>
      <c r="C1188" s="419"/>
      <c r="D1188" s="419"/>
      <c r="E1188" s="533" t="s">
        <v>1289</v>
      </c>
      <c r="F1188" s="419"/>
      <c r="G1188" s="419">
        <v>372212</v>
      </c>
      <c r="H1188" s="419" t="s">
        <v>1290</v>
      </c>
      <c r="I1188" s="419" t="s">
        <v>45</v>
      </c>
      <c r="J1188" s="419"/>
      <c r="K1188" s="419"/>
      <c r="L1188" s="419" t="s">
        <v>354</v>
      </c>
      <c r="M1188" s="435">
        <v>550</v>
      </c>
      <c r="R1188" s="435">
        <f t="shared" si="101"/>
        <v>550</v>
      </c>
      <c r="AC1188" s="435">
        <f t="shared" si="94"/>
        <v>-550</v>
      </c>
      <c r="AI1188" s="457"/>
      <c r="AJ1188" s="481">
        <f t="shared" si="100"/>
        <v>0</v>
      </c>
    </row>
    <row r="1189" customHeight="1" spans="1:36">
      <c r="A1189" s="418">
        <v>45425</v>
      </c>
      <c r="B1189" s="419">
        <v>16</v>
      </c>
      <c r="C1189" s="419"/>
      <c r="D1189" s="419"/>
      <c r="E1189" s="534" t="s">
        <v>1291</v>
      </c>
      <c r="F1189" s="419"/>
      <c r="G1189" s="419">
        <v>370884</v>
      </c>
      <c r="H1189" s="419" t="s">
        <v>1292</v>
      </c>
      <c r="I1189" s="419" t="s">
        <v>45</v>
      </c>
      <c r="J1189" s="419"/>
      <c r="K1189" s="419"/>
      <c r="L1189" s="419" t="s">
        <v>189</v>
      </c>
      <c r="M1189" s="435">
        <v>21000</v>
      </c>
      <c r="Q1189" s="435">
        <f>M1189-AE1189</f>
        <v>21000</v>
      </c>
      <c r="AC1189" s="435">
        <f t="shared" si="94"/>
        <v>-21000</v>
      </c>
      <c r="AI1189" s="457"/>
      <c r="AJ1189" s="481">
        <f t="shared" si="100"/>
        <v>0</v>
      </c>
    </row>
    <row r="1190" customHeight="1" spans="1:36">
      <c r="A1190" s="418">
        <v>45425</v>
      </c>
      <c r="B1190" s="419">
        <v>997</v>
      </c>
      <c r="C1190" s="419"/>
      <c r="D1190" s="419"/>
      <c r="E1190" s="420">
        <v>731332</v>
      </c>
      <c r="F1190" s="419"/>
      <c r="G1190" s="419">
        <v>372754</v>
      </c>
      <c r="H1190" s="419" t="s">
        <v>1293</v>
      </c>
      <c r="I1190" s="419" t="s">
        <v>45</v>
      </c>
      <c r="J1190" s="419"/>
      <c r="K1190" s="419"/>
      <c r="L1190" s="419" t="s">
        <v>189</v>
      </c>
      <c r="M1190" s="435">
        <v>500</v>
      </c>
      <c r="Q1190" s="435"/>
      <c r="R1190" s="435">
        <f t="shared" ref="R1190:R1205" si="102">M1190-AE1190</f>
        <v>500</v>
      </c>
      <c r="AC1190" s="435">
        <f t="shared" si="94"/>
        <v>-500</v>
      </c>
      <c r="AI1190" s="457"/>
      <c r="AJ1190" s="481">
        <f t="shared" si="100"/>
        <v>0</v>
      </c>
    </row>
    <row r="1191" customHeight="1" spans="1:36">
      <c r="A1191" s="418">
        <v>45425</v>
      </c>
      <c r="B1191" s="419">
        <v>997</v>
      </c>
      <c r="C1191" s="419"/>
      <c r="D1191" s="419"/>
      <c r="E1191" s="420">
        <v>731333</v>
      </c>
      <c r="F1191" s="419"/>
      <c r="G1191" s="419">
        <v>367432</v>
      </c>
      <c r="H1191" s="419" t="s">
        <v>1294</v>
      </c>
      <c r="I1191" s="419" t="s">
        <v>45</v>
      </c>
      <c r="J1191" s="419"/>
      <c r="K1191" s="419"/>
      <c r="L1191" s="419" t="s">
        <v>189</v>
      </c>
      <c r="M1191" s="435">
        <v>3500</v>
      </c>
      <c r="R1191" s="435">
        <f t="shared" si="102"/>
        <v>3500</v>
      </c>
      <c r="AC1191" s="435">
        <f t="shared" si="94"/>
        <v>-3500</v>
      </c>
      <c r="AI1191" s="457"/>
      <c r="AJ1191" s="490">
        <f t="shared" si="100"/>
        <v>0</v>
      </c>
    </row>
    <row r="1192" customHeight="1" spans="1:36">
      <c r="A1192" s="418">
        <v>45425</v>
      </c>
      <c r="B1192" s="419">
        <v>997</v>
      </c>
      <c r="C1192" s="419"/>
      <c r="D1192" s="419"/>
      <c r="E1192" s="420">
        <v>731334</v>
      </c>
      <c r="F1192" s="419"/>
      <c r="G1192" s="419">
        <v>372749</v>
      </c>
      <c r="H1192" s="419" t="s">
        <v>1295</v>
      </c>
      <c r="I1192" s="419" t="s">
        <v>45</v>
      </c>
      <c r="J1192" s="419"/>
      <c r="K1192" s="419"/>
      <c r="L1192" s="419" t="s">
        <v>189</v>
      </c>
      <c r="M1192" s="435">
        <v>700</v>
      </c>
      <c r="R1192" s="435">
        <f t="shared" si="102"/>
        <v>700</v>
      </c>
      <c r="AC1192" s="435">
        <f t="shared" si="94"/>
        <v>-700</v>
      </c>
      <c r="AI1192" s="457"/>
      <c r="AJ1192" s="481">
        <f t="shared" si="100"/>
        <v>0</v>
      </c>
    </row>
    <row r="1193" customHeight="1" spans="1:36">
      <c r="A1193" s="418">
        <v>45425</v>
      </c>
      <c r="B1193" s="419">
        <v>997</v>
      </c>
      <c r="C1193" s="419"/>
      <c r="D1193" s="419"/>
      <c r="E1193" s="420">
        <v>731335</v>
      </c>
      <c r="F1193" s="419"/>
      <c r="G1193" s="419">
        <v>372751</v>
      </c>
      <c r="H1193" s="419" t="s">
        <v>1296</v>
      </c>
      <c r="I1193" s="419" t="s">
        <v>45</v>
      </c>
      <c r="J1193" s="419"/>
      <c r="K1193" s="419"/>
      <c r="L1193" s="419" t="s">
        <v>189</v>
      </c>
      <c r="M1193" s="435">
        <v>700</v>
      </c>
      <c r="R1193" s="435">
        <f t="shared" si="102"/>
        <v>700</v>
      </c>
      <c r="AC1193" s="435">
        <f t="shared" si="94"/>
        <v>-700</v>
      </c>
      <c r="AI1193" s="457"/>
      <c r="AJ1193" s="481">
        <f t="shared" si="100"/>
        <v>0</v>
      </c>
    </row>
    <row r="1194" customHeight="1" spans="1:36">
      <c r="A1194" s="418">
        <v>45425</v>
      </c>
      <c r="B1194" s="419">
        <v>997</v>
      </c>
      <c r="C1194" s="419"/>
      <c r="D1194" s="419"/>
      <c r="E1194" s="420">
        <v>731336</v>
      </c>
      <c r="F1194" s="419"/>
      <c r="G1194" s="419">
        <v>372752</v>
      </c>
      <c r="H1194" s="419" t="s">
        <v>1297</v>
      </c>
      <c r="I1194" s="419" t="s">
        <v>45</v>
      </c>
      <c r="J1194" s="419"/>
      <c r="K1194" s="419"/>
      <c r="L1194" s="419" t="s">
        <v>189</v>
      </c>
      <c r="M1194" s="435">
        <v>500</v>
      </c>
      <c r="R1194" s="435">
        <f t="shared" si="102"/>
        <v>500</v>
      </c>
      <c r="AC1194" s="435">
        <f t="shared" si="94"/>
        <v>-500</v>
      </c>
      <c r="AI1194" s="457"/>
      <c r="AJ1194" s="481">
        <f t="shared" si="100"/>
        <v>0</v>
      </c>
    </row>
    <row r="1195" customHeight="1" spans="1:36">
      <c r="A1195" s="418">
        <v>45425</v>
      </c>
      <c r="B1195" s="419">
        <v>997</v>
      </c>
      <c r="C1195" s="419"/>
      <c r="D1195" s="419"/>
      <c r="E1195" s="420">
        <v>731337</v>
      </c>
      <c r="F1195" s="419"/>
      <c r="G1195" s="419">
        <v>372756</v>
      </c>
      <c r="H1195" s="419" t="s">
        <v>952</v>
      </c>
      <c r="I1195" s="419" t="s">
        <v>45</v>
      </c>
      <c r="J1195" s="419"/>
      <c r="K1195" s="419"/>
      <c r="L1195" s="419" t="s">
        <v>189</v>
      </c>
      <c r="M1195" s="435">
        <v>700</v>
      </c>
      <c r="R1195" s="435">
        <f t="shared" si="102"/>
        <v>700</v>
      </c>
      <c r="AC1195" s="435">
        <f t="shared" si="94"/>
        <v>-700</v>
      </c>
      <c r="AI1195" s="457"/>
      <c r="AJ1195" s="481">
        <f t="shared" si="100"/>
        <v>0</v>
      </c>
    </row>
    <row r="1196" customHeight="1" spans="1:36">
      <c r="A1196" s="418">
        <v>45425</v>
      </c>
      <c r="B1196" s="419">
        <v>997</v>
      </c>
      <c r="C1196" s="419"/>
      <c r="D1196" s="419"/>
      <c r="E1196" s="420">
        <v>731338</v>
      </c>
      <c r="F1196" s="419"/>
      <c r="G1196" s="419">
        <v>372753</v>
      </c>
      <c r="H1196" s="419" t="s">
        <v>1298</v>
      </c>
      <c r="I1196" s="419" t="s">
        <v>45</v>
      </c>
      <c r="J1196" s="419"/>
      <c r="K1196" s="419"/>
      <c r="L1196" s="419" t="s">
        <v>189</v>
      </c>
      <c r="M1196" s="435">
        <v>700</v>
      </c>
      <c r="R1196" s="435">
        <f t="shared" si="102"/>
        <v>700</v>
      </c>
      <c r="AC1196" s="435">
        <f t="shared" si="94"/>
        <v>-700</v>
      </c>
      <c r="AI1196" s="457"/>
      <c r="AJ1196" s="481">
        <f t="shared" si="100"/>
        <v>0</v>
      </c>
    </row>
    <row r="1197" customHeight="1" spans="1:36">
      <c r="A1197" s="418">
        <v>45425</v>
      </c>
      <c r="B1197" s="419">
        <v>997</v>
      </c>
      <c r="C1197" s="419"/>
      <c r="D1197" s="419"/>
      <c r="E1197" s="420">
        <v>731339</v>
      </c>
      <c r="F1197" s="419"/>
      <c r="G1197" s="419">
        <v>372762</v>
      </c>
      <c r="H1197" s="419" t="s">
        <v>1299</v>
      </c>
      <c r="I1197" s="419" t="s">
        <v>45</v>
      </c>
      <c r="J1197" s="419"/>
      <c r="K1197" s="419"/>
      <c r="L1197" s="419" t="s">
        <v>189</v>
      </c>
      <c r="M1197" s="435">
        <v>700</v>
      </c>
      <c r="R1197" s="435">
        <f t="shared" si="102"/>
        <v>700</v>
      </c>
      <c r="AC1197" s="435">
        <f t="shared" si="94"/>
        <v>-700</v>
      </c>
      <c r="AI1197" s="457"/>
      <c r="AJ1197" s="481">
        <f t="shared" si="100"/>
        <v>0</v>
      </c>
    </row>
    <row r="1198" customHeight="1" spans="1:36">
      <c r="A1198" s="418">
        <v>45425</v>
      </c>
      <c r="B1198" s="419">
        <v>997</v>
      </c>
      <c r="C1198" s="419"/>
      <c r="D1198" s="419"/>
      <c r="E1198" s="420">
        <v>731340</v>
      </c>
      <c r="F1198" s="419"/>
      <c r="G1198" s="419">
        <v>372764</v>
      </c>
      <c r="H1198" s="419" t="s">
        <v>384</v>
      </c>
      <c r="I1198" s="419" t="s">
        <v>45</v>
      </c>
      <c r="J1198" s="419"/>
      <c r="K1198" s="419"/>
      <c r="L1198" s="419" t="s">
        <v>189</v>
      </c>
      <c r="M1198" s="435">
        <v>1650</v>
      </c>
      <c r="R1198" s="435">
        <f t="shared" si="102"/>
        <v>1650</v>
      </c>
      <c r="AC1198" s="435">
        <f t="shared" si="94"/>
        <v>-1650</v>
      </c>
      <c r="AI1198" s="457"/>
      <c r="AJ1198" s="481">
        <f t="shared" si="100"/>
        <v>0</v>
      </c>
    </row>
    <row r="1199" customHeight="1" spans="1:36">
      <c r="A1199" s="418">
        <v>45425</v>
      </c>
      <c r="B1199" s="419">
        <v>997</v>
      </c>
      <c r="C1199" s="419"/>
      <c r="D1199" s="419"/>
      <c r="E1199" s="420">
        <v>731341</v>
      </c>
      <c r="F1199" s="419"/>
      <c r="G1199" s="419">
        <v>372761</v>
      </c>
      <c r="H1199" s="419" t="s">
        <v>1300</v>
      </c>
      <c r="I1199" s="419" t="s">
        <v>45</v>
      </c>
      <c r="J1199" s="419"/>
      <c r="K1199" s="419"/>
      <c r="L1199" s="419" t="s">
        <v>189</v>
      </c>
      <c r="M1199" s="435">
        <v>700</v>
      </c>
      <c r="R1199" s="435">
        <f t="shared" si="102"/>
        <v>700</v>
      </c>
      <c r="AC1199" s="435">
        <f t="shared" si="94"/>
        <v>-700</v>
      </c>
      <c r="AI1199" s="457"/>
      <c r="AJ1199" s="481">
        <f t="shared" si="100"/>
        <v>0</v>
      </c>
    </row>
    <row r="1200" customHeight="1" spans="1:36">
      <c r="A1200" s="418">
        <v>45425</v>
      </c>
      <c r="B1200" s="419">
        <v>997</v>
      </c>
      <c r="C1200" s="419"/>
      <c r="D1200" s="419"/>
      <c r="E1200" s="420">
        <v>731342</v>
      </c>
      <c r="F1200" s="419"/>
      <c r="G1200" s="419">
        <v>372763</v>
      </c>
      <c r="H1200" s="419" t="s">
        <v>1301</v>
      </c>
      <c r="I1200" s="419" t="s">
        <v>45</v>
      </c>
      <c r="J1200" s="419"/>
      <c r="K1200" s="419"/>
      <c r="L1200" s="419" t="s">
        <v>189</v>
      </c>
      <c r="M1200" s="435">
        <v>550</v>
      </c>
      <c r="R1200" s="435">
        <f t="shared" si="102"/>
        <v>550</v>
      </c>
      <c r="AC1200" s="435">
        <f t="shared" si="94"/>
        <v>-550</v>
      </c>
      <c r="AI1200" s="457"/>
      <c r="AJ1200" s="481">
        <f t="shared" si="100"/>
        <v>0</v>
      </c>
    </row>
    <row r="1201" customHeight="1" spans="1:36">
      <c r="A1201" s="418">
        <v>45425</v>
      </c>
      <c r="B1201" s="419">
        <v>997</v>
      </c>
      <c r="C1201" s="419"/>
      <c r="D1201" s="419"/>
      <c r="E1201" s="420">
        <v>731343</v>
      </c>
      <c r="F1201" s="419"/>
      <c r="G1201" s="419">
        <v>372757</v>
      </c>
      <c r="H1201" s="419" t="s">
        <v>437</v>
      </c>
      <c r="I1201" s="419" t="s">
        <v>45</v>
      </c>
      <c r="J1201" s="419"/>
      <c r="K1201" s="419"/>
      <c r="L1201" s="419" t="s">
        <v>189</v>
      </c>
      <c r="M1201" s="435">
        <v>700</v>
      </c>
      <c r="R1201" s="435">
        <f t="shared" si="102"/>
        <v>700</v>
      </c>
      <c r="AC1201" s="435">
        <f t="shared" si="94"/>
        <v>-700</v>
      </c>
      <c r="AI1201" s="457"/>
      <c r="AJ1201" s="481">
        <f t="shared" si="100"/>
        <v>0</v>
      </c>
    </row>
    <row r="1202" customHeight="1" spans="1:36">
      <c r="A1202" s="418">
        <v>45425</v>
      </c>
      <c r="B1202" s="419">
        <v>997</v>
      </c>
      <c r="C1202" s="419"/>
      <c r="D1202" s="419"/>
      <c r="E1202" s="420">
        <v>731344</v>
      </c>
      <c r="F1202" s="419"/>
      <c r="G1202" s="419">
        <v>372759</v>
      </c>
      <c r="H1202" s="419" t="s">
        <v>1302</v>
      </c>
      <c r="I1202" s="419" t="s">
        <v>45</v>
      </c>
      <c r="J1202" s="419"/>
      <c r="K1202" s="419"/>
      <c r="L1202" s="419" t="s">
        <v>189</v>
      </c>
      <c r="M1202" s="435">
        <v>600</v>
      </c>
      <c r="R1202" s="435">
        <f t="shared" si="102"/>
        <v>600</v>
      </c>
      <c r="AC1202" s="435">
        <f t="shared" si="94"/>
        <v>-600</v>
      </c>
      <c r="AI1202" s="457"/>
      <c r="AJ1202" s="481">
        <f t="shared" si="100"/>
        <v>0</v>
      </c>
    </row>
    <row r="1203" customHeight="1" spans="1:36">
      <c r="A1203" s="418">
        <v>45425</v>
      </c>
      <c r="B1203" s="419">
        <v>997</v>
      </c>
      <c r="C1203" s="419"/>
      <c r="D1203" s="419"/>
      <c r="E1203" s="420">
        <v>731345</v>
      </c>
      <c r="F1203" s="419"/>
      <c r="G1203" s="419">
        <v>372753</v>
      </c>
      <c r="H1203" s="419" t="s">
        <v>1303</v>
      </c>
      <c r="I1203" s="419" t="s">
        <v>45</v>
      </c>
      <c r="J1203" s="419"/>
      <c r="K1203" s="419"/>
      <c r="L1203" s="419" t="s">
        <v>189</v>
      </c>
      <c r="M1203" s="435">
        <v>700</v>
      </c>
      <c r="R1203" s="435">
        <f t="shared" si="102"/>
        <v>700</v>
      </c>
      <c r="AC1203" s="435">
        <f t="shared" si="94"/>
        <v>-700</v>
      </c>
      <c r="AI1203" s="457"/>
      <c r="AJ1203" s="481">
        <f t="shared" si="100"/>
        <v>0</v>
      </c>
    </row>
    <row r="1204" customHeight="1" spans="1:36">
      <c r="A1204" s="418">
        <v>45425</v>
      </c>
      <c r="B1204" s="419">
        <v>997</v>
      </c>
      <c r="C1204" s="419"/>
      <c r="D1204" s="419"/>
      <c r="E1204" s="420">
        <v>731346</v>
      </c>
      <c r="F1204" s="419"/>
      <c r="G1204" s="419">
        <v>372767</v>
      </c>
      <c r="H1204" s="419" t="s">
        <v>1304</v>
      </c>
      <c r="I1204" s="419" t="s">
        <v>45</v>
      </c>
      <c r="J1204" s="419"/>
      <c r="K1204" s="419"/>
      <c r="L1204" s="419" t="s">
        <v>189</v>
      </c>
      <c r="M1204" s="435">
        <v>700</v>
      </c>
      <c r="R1204" s="435">
        <f t="shared" si="102"/>
        <v>700</v>
      </c>
      <c r="AC1204" s="435">
        <f t="shared" si="94"/>
        <v>-700</v>
      </c>
      <c r="AI1204" s="457"/>
      <c r="AJ1204" s="481">
        <f t="shared" si="100"/>
        <v>0</v>
      </c>
    </row>
    <row r="1205" customHeight="1" spans="1:36">
      <c r="A1205" s="418">
        <v>45425</v>
      </c>
      <c r="B1205" s="419">
        <v>997</v>
      </c>
      <c r="C1205" s="419"/>
      <c r="D1205" s="419"/>
      <c r="E1205" s="420">
        <v>731347</v>
      </c>
      <c r="F1205" s="419"/>
      <c r="G1205" s="419">
        <v>372767</v>
      </c>
      <c r="H1205" s="419" t="s">
        <v>1304</v>
      </c>
      <c r="I1205" s="419" t="s">
        <v>45</v>
      </c>
      <c r="J1205" s="419"/>
      <c r="K1205" s="419"/>
      <c r="L1205" s="419" t="s">
        <v>189</v>
      </c>
      <c r="M1205" s="435">
        <v>700</v>
      </c>
      <c r="R1205" s="435">
        <f t="shared" si="102"/>
        <v>700</v>
      </c>
      <c r="AC1205" s="435">
        <f t="shared" si="94"/>
        <v>-700</v>
      </c>
      <c r="AI1205" s="457"/>
      <c r="AJ1205" s="481">
        <f t="shared" si="100"/>
        <v>0</v>
      </c>
    </row>
    <row r="1206" customHeight="1" spans="1:36">
      <c r="A1206" s="418">
        <v>45425</v>
      </c>
      <c r="B1206" s="419">
        <v>988</v>
      </c>
      <c r="C1206" s="419"/>
      <c r="D1206" s="419"/>
      <c r="E1206" s="420">
        <v>730900</v>
      </c>
      <c r="F1206" s="419"/>
      <c r="G1206" s="419">
        <v>373926</v>
      </c>
      <c r="H1206" s="419" t="s">
        <v>1305</v>
      </c>
      <c r="I1206" s="419" t="s">
        <v>1306</v>
      </c>
      <c r="J1206" s="419"/>
      <c r="K1206" s="419"/>
      <c r="L1206" s="419" t="s">
        <v>189</v>
      </c>
      <c r="M1206" s="435">
        <v>50</v>
      </c>
      <c r="Q1206" s="435">
        <f t="shared" ref="Q1206:Q1227" si="103">M1206-AE1206</f>
        <v>50</v>
      </c>
      <c r="AC1206" s="435">
        <f t="shared" si="94"/>
        <v>-50</v>
      </c>
      <c r="AI1206" s="457"/>
      <c r="AJ1206" s="481">
        <f t="shared" si="100"/>
        <v>0</v>
      </c>
    </row>
    <row r="1207" customHeight="1" spans="1:36">
      <c r="A1207" s="418">
        <v>45425</v>
      </c>
      <c r="B1207" s="419">
        <v>27</v>
      </c>
      <c r="C1207" s="419"/>
      <c r="D1207" s="419"/>
      <c r="E1207" s="420">
        <v>1346</v>
      </c>
      <c r="F1207" s="419"/>
      <c r="G1207" s="419">
        <v>372504</v>
      </c>
      <c r="H1207" s="419" t="s">
        <v>1307</v>
      </c>
      <c r="I1207" s="419" t="s">
        <v>45</v>
      </c>
      <c r="J1207" s="419"/>
      <c r="K1207" s="419"/>
      <c r="L1207" s="419" t="s">
        <v>1201</v>
      </c>
      <c r="M1207" s="435">
        <v>350</v>
      </c>
      <c r="Q1207" s="435">
        <f t="shared" si="103"/>
        <v>350</v>
      </c>
      <c r="AC1207" s="435">
        <f t="shared" si="94"/>
        <v>-350</v>
      </c>
      <c r="AI1207" s="457"/>
      <c r="AJ1207" s="481">
        <f t="shared" si="100"/>
        <v>0</v>
      </c>
    </row>
    <row r="1208" customHeight="1" spans="1:36">
      <c r="A1208" s="418">
        <v>45425</v>
      </c>
      <c r="B1208" s="419">
        <v>27</v>
      </c>
      <c r="C1208" s="419"/>
      <c r="D1208" s="419"/>
      <c r="E1208" s="420">
        <v>1347</v>
      </c>
      <c r="F1208" s="419"/>
      <c r="G1208" s="419">
        <v>372496</v>
      </c>
      <c r="H1208" s="419" t="s">
        <v>1308</v>
      </c>
      <c r="I1208" s="419" t="s">
        <v>45</v>
      </c>
      <c r="J1208" s="419"/>
      <c r="K1208" s="419"/>
      <c r="L1208" s="419" t="s">
        <v>1201</v>
      </c>
      <c r="M1208" s="435">
        <v>350</v>
      </c>
      <c r="Q1208" s="435">
        <f t="shared" si="103"/>
        <v>350</v>
      </c>
      <c r="AC1208" s="435">
        <f t="shared" si="94"/>
        <v>-350</v>
      </c>
      <c r="AI1208" s="457"/>
      <c r="AJ1208" s="481">
        <f t="shared" si="100"/>
        <v>0</v>
      </c>
    </row>
    <row r="1209" customHeight="1" spans="1:36">
      <c r="A1209" s="418">
        <v>45425</v>
      </c>
      <c r="B1209" s="419">
        <v>27</v>
      </c>
      <c r="C1209" s="419"/>
      <c r="D1209" s="419"/>
      <c r="E1209" s="420">
        <v>1348</v>
      </c>
      <c r="F1209" s="419"/>
      <c r="G1209" s="419">
        <v>372506</v>
      </c>
      <c r="H1209" s="419" t="s">
        <v>1309</v>
      </c>
      <c r="I1209" s="419" t="s">
        <v>45</v>
      </c>
      <c r="J1209" s="419"/>
      <c r="K1209" s="419"/>
      <c r="L1209" s="419" t="s">
        <v>1201</v>
      </c>
      <c r="M1209" s="435">
        <v>350</v>
      </c>
      <c r="Q1209" s="435">
        <f t="shared" si="103"/>
        <v>350</v>
      </c>
      <c r="AC1209" s="435">
        <f t="shared" si="94"/>
        <v>-350</v>
      </c>
      <c r="AI1209" s="457"/>
      <c r="AJ1209" s="481">
        <f t="shared" si="100"/>
        <v>0</v>
      </c>
    </row>
    <row r="1210" customHeight="1" spans="1:36">
      <c r="A1210" s="418">
        <v>45425</v>
      </c>
      <c r="B1210" s="419">
        <v>27</v>
      </c>
      <c r="C1210" s="419"/>
      <c r="D1210" s="419"/>
      <c r="E1210" s="420">
        <v>1349</v>
      </c>
      <c r="F1210" s="419"/>
      <c r="G1210" s="419">
        <v>372495</v>
      </c>
      <c r="H1210" s="419" t="s">
        <v>1310</v>
      </c>
      <c r="I1210" s="419" t="s">
        <v>45</v>
      </c>
      <c r="J1210" s="419"/>
      <c r="K1210" s="419"/>
      <c r="L1210" s="419" t="s">
        <v>1201</v>
      </c>
      <c r="M1210" s="435">
        <v>350</v>
      </c>
      <c r="Q1210" s="435">
        <f t="shared" si="103"/>
        <v>350</v>
      </c>
      <c r="AC1210" s="435">
        <f t="shared" si="94"/>
        <v>-350</v>
      </c>
      <c r="AI1210" s="457"/>
      <c r="AJ1210" s="481">
        <f t="shared" si="100"/>
        <v>0</v>
      </c>
    </row>
    <row r="1211" customHeight="1" spans="1:36">
      <c r="A1211" s="418">
        <v>45425</v>
      </c>
      <c r="B1211" s="419">
        <v>27</v>
      </c>
      <c r="C1211" s="419"/>
      <c r="D1211" s="419"/>
      <c r="E1211" s="420">
        <v>1350</v>
      </c>
      <c r="F1211" s="419"/>
      <c r="G1211" s="419">
        <v>372494</v>
      </c>
      <c r="H1211" s="419" t="s">
        <v>1311</v>
      </c>
      <c r="I1211" s="419" t="s">
        <v>45</v>
      </c>
      <c r="J1211" s="419"/>
      <c r="K1211" s="419"/>
      <c r="L1211" s="419" t="s">
        <v>1201</v>
      </c>
      <c r="M1211" s="435">
        <v>350</v>
      </c>
      <c r="Q1211" s="435">
        <f t="shared" si="103"/>
        <v>350</v>
      </c>
      <c r="AC1211" s="435">
        <f t="shared" si="94"/>
        <v>-350</v>
      </c>
      <c r="AI1211" s="457"/>
      <c r="AJ1211" s="481">
        <f t="shared" si="100"/>
        <v>0</v>
      </c>
    </row>
    <row r="1212" customHeight="1" spans="1:36">
      <c r="A1212" s="418">
        <v>45425</v>
      </c>
      <c r="B1212" s="419">
        <v>23</v>
      </c>
      <c r="C1212" s="419"/>
      <c r="D1212" s="419"/>
      <c r="E1212" s="420">
        <v>1145</v>
      </c>
      <c r="F1212" s="419"/>
      <c r="G1212" s="419">
        <v>366802</v>
      </c>
      <c r="H1212" s="419" t="s">
        <v>1312</v>
      </c>
      <c r="I1212" s="419" t="s">
        <v>45</v>
      </c>
      <c r="J1212" s="419"/>
      <c r="K1212" s="419"/>
      <c r="L1212" s="419" t="s">
        <v>46</v>
      </c>
      <c r="M1212" s="435">
        <v>350</v>
      </c>
      <c r="Q1212" s="435">
        <f t="shared" si="103"/>
        <v>350</v>
      </c>
      <c r="AC1212" s="435">
        <f t="shared" si="94"/>
        <v>-350</v>
      </c>
      <c r="AI1212" s="457"/>
      <c r="AJ1212" s="481">
        <f t="shared" si="100"/>
        <v>0</v>
      </c>
    </row>
    <row r="1213" customHeight="1" spans="1:36">
      <c r="A1213" s="418">
        <v>45425</v>
      </c>
      <c r="B1213" s="419">
        <v>23</v>
      </c>
      <c r="C1213" s="419"/>
      <c r="D1213" s="419"/>
      <c r="E1213" s="419">
        <v>1146</v>
      </c>
      <c r="F1213" s="419"/>
      <c r="G1213" s="419">
        <v>372683</v>
      </c>
      <c r="H1213" s="419" t="s">
        <v>1313</v>
      </c>
      <c r="I1213" s="419" t="s">
        <v>45</v>
      </c>
      <c r="J1213" s="419"/>
      <c r="K1213" s="419"/>
      <c r="L1213" s="419" t="s">
        <v>46</v>
      </c>
      <c r="M1213" s="435">
        <v>350</v>
      </c>
      <c r="Q1213" s="435">
        <f t="shared" si="103"/>
        <v>350</v>
      </c>
      <c r="AC1213" s="435">
        <f t="shared" si="94"/>
        <v>-350</v>
      </c>
      <c r="AI1213" s="457"/>
      <c r="AJ1213" s="481">
        <f t="shared" si="100"/>
        <v>0</v>
      </c>
    </row>
    <row r="1214" customHeight="1" spans="1:36">
      <c r="A1214" s="418">
        <v>45425</v>
      </c>
      <c r="B1214" s="419">
        <v>23</v>
      </c>
      <c r="C1214" s="419"/>
      <c r="D1214" s="419"/>
      <c r="E1214" s="419">
        <v>1147</v>
      </c>
      <c r="F1214" s="419"/>
      <c r="G1214" s="419">
        <v>370913</v>
      </c>
      <c r="H1214" s="419" t="s">
        <v>1314</v>
      </c>
      <c r="I1214" s="419" t="s">
        <v>45</v>
      </c>
      <c r="J1214" s="419"/>
      <c r="K1214" s="419"/>
      <c r="L1214" s="419" t="s">
        <v>46</v>
      </c>
      <c r="M1214" s="435">
        <v>350</v>
      </c>
      <c r="Q1214" s="435">
        <f t="shared" si="103"/>
        <v>350</v>
      </c>
      <c r="AC1214" s="435">
        <f t="shared" si="94"/>
        <v>-350</v>
      </c>
      <c r="AI1214" s="457"/>
      <c r="AJ1214" s="481">
        <f t="shared" si="100"/>
        <v>0</v>
      </c>
    </row>
    <row r="1215" customHeight="1" spans="1:36">
      <c r="A1215" s="418">
        <v>45425</v>
      </c>
      <c r="B1215" s="419">
        <v>23</v>
      </c>
      <c r="C1215" s="419"/>
      <c r="D1215" s="419"/>
      <c r="E1215" s="419">
        <v>1148</v>
      </c>
      <c r="F1215" s="419"/>
      <c r="G1215" s="419">
        <v>371021</v>
      </c>
      <c r="H1215" s="419" t="s">
        <v>1315</v>
      </c>
      <c r="I1215" s="419" t="s">
        <v>45</v>
      </c>
      <c r="J1215" s="419"/>
      <c r="K1215" s="419"/>
      <c r="L1215" s="419" t="s">
        <v>46</v>
      </c>
      <c r="M1215" s="435">
        <v>350</v>
      </c>
      <c r="Q1215" s="435">
        <f t="shared" si="103"/>
        <v>350</v>
      </c>
      <c r="AC1215" s="435">
        <f t="shared" si="94"/>
        <v>-350</v>
      </c>
      <c r="AI1215" s="457"/>
      <c r="AJ1215" s="481">
        <f t="shared" si="100"/>
        <v>0</v>
      </c>
    </row>
    <row r="1216" customHeight="1" spans="1:36">
      <c r="A1216" s="418">
        <v>45425</v>
      </c>
      <c r="B1216" s="419">
        <v>23</v>
      </c>
      <c r="C1216" s="419"/>
      <c r="D1216" s="419"/>
      <c r="E1216" s="419">
        <v>1149</v>
      </c>
      <c r="F1216" s="419"/>
      <c r="G1216" s="419">
        <v>370936</v>
      </c>
      <c r="H1216" s="419" t="s">
        <v>1316</v>
      </c>
      <c r="I1216" s="419" t="s">
        <v>45</v>
      </c>
      <c r="J1216" s="419"/>
      <c r="K1216" s="419"/>
      <c r="L1216" s="419" t="s">
        <v>46</v>
      </c>
      <c r="M1216" s="435">
        <v>2250</v>
      </c>
      <c r="Q1216" s="435">
        <f t="shared" si="103"/>
        <v>2250</v>
      </c>
      <c r="AC1216" s="435">
        <f t="shared" si="94"/>
        <v>-2250</v>
      </c>
      <c r="AI1216" s="457"/>
      <c r="AJ1216" s="481">
        <f t="shared" si="100"/>
        <v>0</v>
      </c>
    </row>
    <row r="1217" customHeight="1" spans="1:36">
      <c r="A1217" s="418">
        <v>45425</v>
      </c>
      <c r="B1217" s="419">
        <v>23</v>
      </c>
      <c r="C1217" s="419"/>
      <c r="D1217" s="419"/>
      <c r="E1217" s="419">
        <v>1150</v>
      </c>
      <c r="F1217" s="419"/>
      <c r="G1217" s="419">
        <v>370971</v>
      </c>
      <c r="H1217" s="419" t="s">
        <v>1317</v>
      </c>
      <c r="I1217" s="419" t="s">
        <v>45</v>
      </c>
      <c r="J1217" s="419"/>
      <c r="K1217" s="419"/>
      <c r="L1217" s="419" t="s">
        <v>46</v>
      </c>
      <c r="M1217" s="435">
        <v>700</v>
      </c>
      <c r="Q1217" s="435">
        <f t="shared" si="103"/>
        <v>700</v>
      </c>
      <c r="AC1217" s="435">
        <f t="shared" si="94"/>
        <v>-700</v>
      </c>
      <c r="AI1217" s="457"/>
      <c r="AJ1217" s="481">
        <f t="shared" si="100"/>
        <v>0</v>
      </c>
    </row>
    <row r="1218" customHeight="1" spans="1:36">
      <c r="A1218" s="418">
        <v>45425</v>
      </c>
      <c r="B1218" s="419">
        <v>929</v>
      </c>
      <c r="C1218" s="419"/>
      <c r="D1218" s="419"/>
      <c r="E1218" s="420">
        <v>727928</v>
      </c>
      <c r="F1218" s="419"/>
      <c r="G1218" s="419">
        <v>368625</v>
      </c>
      <c r="H1218" s="419" t="s">
        <v>1318</v>
      </c>
      <c r="I1218" s="419" t="s">
        <v>45</v>
      </c>
      <c r="J1218" s="419"/>
      <c r="K1218" s="419"/>
      <c r="L1218" s="419" t="s">
        <v>267</v>
      </c>
      <c r="M1218" s="435">
        <v>1000</v>
      </c>
      <c r="N1218" s="435"/>
      <c r="O1218" s="435"/>
      <c r="P1218" s="435"/>
      <c r="Q1218" s="435">
        <f t="shared" si="103"/>
        <v>1000</v>
      </c>
      <c r="R1218" s="435"/>
      <c r="AC1218" s="435">
        <f t="shared" si="94"/>
        <v>-1000</v>
      </c>
      <c r="AI1218" s="457"/>
      <c r="AJ1218" s="481">
        <f t="shared" si="100"/>
        <v>0</v>
      </c>
    </row>
    <row r="1219" customHeight="1" spans="1:36">
      <c r="A1219" s="418">
        <v>45425</v>
      </c>
      <c r="B1219" s="419">
        <v>929</v>
      </c>
      <c r="C1219" s="419"/>
      <c r="D1219" s="419"/>
      <c r="E1219" s="420">
        <v>727929</v>
      </c>
      <c r="F1219" s="419"/>
      <c r="G1219" s="419">
        <v>373909</v>
      </c>
      <c r="H1219" s="419" t="s">
        <v>1319</v>
      </c>
      <c r="I1219" s="419" t="s">
        <v>45</v>
      </c>
      <c r="J1219" s="419"/>
      <c r="K1219" s="419"/>
      <c r="L1219" s="419" t="s">
        <v>267</v>
      </c>
      <c r="M1219" s="435">
        <v>600</v>
      </c>
      <c r="N1219" s="435"/>
      <c r="O1219" s="435"/>
      <c r="P1219" s="435"/>
      <c r="Q1219" s="435">
        <f t="shared" si="103"/>
        <v>600</v>
      </c>
      <c r="R1219" s="435"/>
      <c r="AC1219" s="435">
        <f t="shared" si="94"/>
        <v>-600</v>
      </c>
      <c r="AI1219" s="457"/>
      <c r="AJ1219" s="481">
        <f t="shared" si="100"/>
        <v>0</v>
      </c>
    </row>
    <row r="1220" customHeight="1" spans="1:36">
      <c r="A1220" s="418">
        <v>45425</v>
      </c>
      <c r="B1220" s="419">
        <v>929</v>
      </c>
      <c r="C1220" s="419"/>
      <c r="D1220" s="419"/>
      <c r="E1220" s="420">
        <v>727930</v>
      </c>
      <c r="F1220" s="419"/>
      <c r="G1220" s="419">
        <v>368624</v>
      </c>
      <c r="H1220" s="419" t="s">
        <v>1320</v>
      </c>
      <c r="I1220" s="419" t="s">
        <v>45</v>
      </c>
      <c r="J1220" s="419"/>
      <c r="K1220" s="419"/>
      <c r="L1220" s="419" t="s">
        <v>267</v>
      </c>
      <c r="M1220" s="435">
        <v>300</v>
      </c>
      <c r="N1220" s="435"/>
      <c r="O1220" s="435"/>
      <c r="P1220" s="435"/>
      <c r="Q1220" s="435">
        <f t="shared" si="103"/>
        <v>300</v>
      </c>
      <c r="R1220" s="435"/>
      <c r="AC1220" s="435">
        <f t="shared" si="94"/>
        <v>-300</v>
      </c>
      <c r="AI1220" s="457"/>
      <c r="AJ1220" s="481">
        <f t="shared" si="100"/>
        <v>0</v>
      </c>
    </row>
    <row r="1221" customHeight="1" spans="1:36">
      <c r="A1221" s="418">
        <v>45425</v>
      </c>
      <c r="B1221" s="419">
        <v>929</v>
      </c>
      <c r="C1221" s="419"/>
      <c r="D1221" s="419"/>
      <c r="E1221" s="420">
        <v>727931</v>
      </c>
      <c r="F1221" s="419"/>
      <c r="G1221" s="419">
        <v>368589</v>
      </c>
      <c r="H1221" s="419" t="s">
        <v>1321</v>
      </c>
      <c r="I1221" s="419" t="s">
        <v>45</v>
      </c>
      <c r="J1221" s="419"/>
      <c r="K1221" s="419"/>
      <c r="L1221" s="419" t="s">
        <v>267</v>
      </c>
      <c r="M1221" s="435">
        <v>500</v>
      </c>
      <c r="N1221" s="435"/>
      <c r="O1221" s="435"/>
      <c r="P1221" s="435"/>
      <c r="Q1221" s="435">
        <f t="shared" si="103"/>
        <v>500</v>
      </c>
      <c r="R1221" s="435"/>
      <c r="AC1221" s="435">
        <f t="shared" si="94"/>
        <v>-500</v>
      </c>
      <c r="AI1221" s="457"/>
      <c r="AJ1221" s="481">
        <f t="shared" si="100"/>
        <v>0</v>
      </c>
    </row>
    <row r="1222" customHeight="1" spans="1:36">
      <c r="A1222" s="418">
        <v>45425</v>
      </c>
      <c r="B1222" s="419">
        <v>929</v>
      </c>
      <c r="C1222" s="419"/>
      <c r="D1222" s="419"/>
      <c r="E1222" s="420">
        <v>727932</v>
      </c>
      <c r="F1222" s="419"/>
      <c r="G1222" s="419">
        <v>368636</v>
      </c>
      <c r="H1222" s="419" t="s">
        <v>1322</v>
      </c>
      <c r="I1222" s="419" t="s">
        <v>45</v>
      </c>
      <c r="J1222" s="419"/>
      <c r="K1222" s="419"/>
      <c r="L1222" s="419" t="s">
        <v>267</v>
      </c>
      <c r="M1222" s="435">
        <v>500</v>
      </c>
      <c r="N1222" s="435"/>
      <c r="O1222" s="435"/>
      <c r="P1222" s="435"/>
      <c r="Q1222" s="435">
        <f t="shared" si="103"/>
        <v>500</v>
      </c>
      <c r="R1222" s="435"/>
      <c r="AC1222" s="435">
        <f t="shared" si="94"/>
        <v>-500</v>
      </c>
      <c r="AI1222" s="457"/>
      <c r="AJ1222" s="481">
        <f t="shared" si="100"/>
        <v>0</v>
      </c>
    </row>
    <row r="1223" customHeight="1" spans="1:36">
      <c r="A1223" s="418">
        <v>45425</v>
      </c>
      <c r="B1223" s="419">
        <v>929</v>
      </c>
      <c r="C1223" s="419"/>
      <c r="D1223" s="419"/>
      <c r="E1223" s="420">
        <v>727933</v>
      </c>
      <c r="F1223" s="419"/>
      <c r="G1223" s="419">
        <v>368634</v>
      </c>
      <c r="H1223" s="419" t="s">
        <v>1323</v>
      </c>
      <c r="I1223" s="419" t="s">
        <v>45</v>
      </c>
      <c r="J1223" s="419"/>
      <c r="K1223" s="419"/>
      <c r="L1223" s="419" t="s">
        <v>267</v>
      </c>
      <c r="M1223" s="435">
        <v>500</v>
      </c>
      <c r="N1223" s="435"/>
      <c r="O1223" s="435"/>
      <c r="P1223" s="435"/>
      <c r="Q1223" s="435">
        <f t="shared" si="103"/>
        <v>500</v>
      </c>
      <c r="R1223" s="435"/>
      <c r="AC1223" s="435">
        <f t="shared" si="94"/>
        <v>-500</v>
      </c>
      <c r="AI1223" s="457"/>
      <c r="AJ1223" s="481">
        <f t="shared" si="100"/>
        <v>0</v>
      </c>
    </row>
    <row r="1224" customHeight="1" spans="1:36">
      <c r="A1224" s="484">
        <v>45425</v>
      </c>
      <c r="B1224" s="485">
        <v>929</v>
      </c>
      <c r="C1224" s="485"/>
      <c r="D1224" s="485"/>
      <c r="E1224" s="485">
        <v>727934</v>
      </c>
      <c r="F1224" s="485"/>
      <c r="G1224" s="485"/>
      <c r="H1224" s="485" t="s">
        <v>187</v>
      </c>
      <c r="I1224" s="485" t="s">
        <v>45</v>
      </c>
      <c r="J1224" s="485"/>
      <c r="K1224" s="485"/>
      <c r="L1224" s="485" t="s">
        <v>267</v>
      </c>
      <c r="M1224" s="486"/>
      <c r="N1224" s="486"/>
      <c r="O1224" s="486"/>
      <c r="P1224" s="486"/>
      <c r="Q1224" s="486">
        <f t="shared" si="103"/>
        <v>0</v>
      </c>
      <c r="R1224" s="486"/>
      <c r="S1224" s="487"/>
      <c r="T1224" s="487"/>
      <c r="U1224" s="487"/>
      <c r="V1224" s="487"/>
      <c r="W1224" s="487"/>
      <c r="X1224" s="487"/>
      <c r="Y1224" s="487"/>
      <c r="Z1224" s="487"/>
      <c r="AA1224" s="487"/>
      <c r="AB1224" s="487"/>
      <c r="AC1224" s="486">
        <f t="shared" si="94"/>
        <v>0</v>
      </c>
      <c r="AD1224" s="487"/>
      <c r="AE1224" s="487"/>
      <c r="AF1224" s="487"/>
      <c r="AG1224" s="487"/>
      <c r="AH1224" s="487"/>
      <c r="AI1224" s="495"/>
      <c r="AJ1224" s="488">
        <f t="shared" si="100"/>
        <v>0</v>
      </c>
    </row>
    <row r="1225" customHeight="1" spans="1:36">
      <c r="A1225" s="418">
        <v>45425</v>
      </c>
      <c r="B1225" s="419">
        <v>929</v>
      </c>
      <c r="C1225" s="419"/>
      <c r="D1225" s="419"/>
      <c r="E1225" s="420">
        <v>727935</v>
      </c>
      <c r="F1225" s="419"/>
      <c r="G1225" s="419" t="s">
        <v>1324</v>
      </c>
      <c r="H1225" s="419" t="s">
        <v>1030</v>
      </c>
      <c r="I1225" s="419" t="s">
        <v>45</v>
      </c>
      <c r="J1225" s="419"/>
      <c r="K1225" s="419"/>
      <c r="L1225" s="419" t="s">
        <v>189</v>
      </c>
      <c r="M1225" s="435">
        <v>2800</v>
      </c>
      <c r="N1225" s="435"/>
      <c r="O1225" s="435"/>
      <c r="P1225" s="435"/>
      <c r="Q1225" s="435">
        <f t="shared" si="103"/>
        <v>2800</v>
      </c>
      <c r="R1225" s="435"/>
      <c r="AC1225" s="435">
        <f t="shared" si="94"/>
        <v>-2800</v>
      </c>
      <c r="AI1225" s="457"/>
      <c r="AJ1225" s="481">
        <f t="shared" si="100"/>
        <v>0</v>
      </c>
    </row>
    <row r="1226" customHeight="1" spans="1:36">
      <c r="A1226" s="418">
        <v>45425</v>
      </c>
      <c r="B1226" s="419">
        <v>929</v>
      </c>
      <c r="C1226" s="419"/>
      <c r="D1226" s="419"/>
      <c r="E1226" s="420">
        <v>727936</v>
      </c>
      <c r="F1226" s="419"/>
      <c r="G1226" s="419">
        <v>369038</v>
      </c>
      <c r="H1226" s="419" t="s">
        <v>347</v>
      </c>
      <c r="I1226" s="419" t="s">
        <v>45</v>
      </c>
      <c r="J1226" s="419"/>
      <c r="K1226" s="419"/>
      <c r="L1226" s="419" t="s">
        <v>267</v>
      </c>
      <c r="M1226" s="435">
        <v>500</v>
      </c>
      <c r="N1226" s="435"/>
      <c r="O1226" s="435"/>
      <c r="P1226" s="435"/>
      <c r="Q1226" s="435">
        <f t="shared" si="103"/>
        <v>500</v>
      </c>
      <c r="R1226" s="435"/>
      <c r="AC1226" s="435">
        <f t="shared" si="94"/>
        <v>-500</v>
      </c>
      <c r="AI1226" s="457"/>
      <c r="AJ1226" s="481">
        <f t="shared" si="100"/>
        <v>0</v>
      </c>
    </row>
    <row r="1227" customHeight="1" spans="1:36">
      <c r="A1227" s="418">
        <v>45425</v>
      </c>
      <c r="B1227" s="419">
        <v>929</v>
      </c>
      <c r="C1227" s="419"/>
      <c r="D1227" s="419"/>
      <c r="E1227" s="420">
        <v>727937</v>
      </c>
      <c r="F1227" s="419"/>
      <c r="G1227" s="419">
        <v>369037</v>
      </c>
      <c r="H1227" s="419" t="s">
        <v>1325</v>
      </c>
      <c r="I1227" s="419" t="s">
        <v>45</v>
      </c>
      <c r="J1227" s="419"/>
      <c r="K1227" s="419"/>
      <c r="L1227" s="419" t="s">
        <v>267</v>
      </c>
      <c r="M1227" s="435">
        <v>500</v>
      </c>
      <c r="N1227" s="435"/>
      <c r="O1227" s="435"/>
      <c r="P1227" s="435"/>
      <c r="Q1227" s="435">
        <f t="shared" si="103"/>
        <v>500</v>
      </c>
      <c r="R1227" s="435"/>
      <c r="AC1227" s="435">
        <f t="shared" si="94"/>
        <v>-500</v>
      </c>
      <c r="AI1227" s="457"/>
      <c r="AJ1227" s="490">
        <f t="shared" si="100"/>
        <v>0</v>
      </c>
    </row>
    <row r="1228" customHeight="1" spans="1:36">
      <c r="A1228" s="418">
        <v>45425</v>
      </c>
      <c r="B1228" s="419">
        <v>14</v>
      </c>
      <c r="C1228" s="419"/>
      <c r="D1228" s="419"/>
      <c r="E1228" s="534" t="s">
        <v>1326</v>
      </c>
      <c r="F1228" s="419"/>
      <c r="G1228" s="419">
        <v>368077</v>
      </c>
      <c r="H1228" s="419" t="s">
        <v>1327</v>
      </c>
      <c r="I1228" s="419" t="s">
        <v>45</v>
      </c>
      <c r="J1228" s="419"/>
      <c r="K1228" s="419"/>
      <c r="L1228" s="419" t="s">
        <v>1255</v>
      </c>
      <c r="M1228" s="435">
        <v>1500</v>
      </c>
      <c r="Q1228" s="435">
        <f>M1228-AE1228-X1228</f>
        <v>1470</v>
      </c>
      <c r="X1228" s="435">
        <v>30</v>
      </c>
      <c r="AC1228" s="435">
        <f t="shared" si="94"/>
        <v>-1500</v>
      </c>
      <c r="AI1228" s="457"/>
      <c r="AJ1228" s="490">
        <f t="shared" si="100"/>
        <v>0</v>
      </c>
    </row>
    <row r="1229" customHeight="1" spans="1:36">
      <c r="A1229" s="418">
        <v>45425</v>
      </c>
      <c r="B1229" s="419">
        <v>14</v>
      </c>
      <c r="C1229" s="419"/>
      <c r="D1229" s="419"/>
      <c r="E1229" s="534" t="s">
        <v>1328</v>
      </c>
      <c r="F1229" s="419"/>
      <c r="G1229" s="419">
        <v>370242</v>
      </c>
      <c r="H1229" s="419" t="s">
        <v>1329</v>
      </c>
      <c r="I1229" s="419" t="s">
        <v>45</v>
      </c>
      <c r="J1229" s="419"/>
      <c r="K1229" s="419"/>
      <c r="L1229" s="419" t="s">
        <v>1255</v>
      </c>
      <c r="M1229" s="435">
        <v>1500</v>
      </c>
      <c r="Q1229" s="435">
        <f t="shared" ref="Q1229:Q1251" si="104">M1229-AE1229</f>
        <v>1500</v>
      </c>
      <c r="AC1229" s="435">
        <f t="shared" si="94"/>
        <v>-1500</v>
      </c>
      <c r="AI1229" s="457"/>
      <c r="AJ1229" s="490">
        <f t="shared" si="100"/>
        <v>0</v>
      </c>
    </row>
    <row r="1230" customHeight="1" spans="1:36">
      <c r="A1230" s="418">
        <v>45425</v>
      </c>
      <c r="B1230" s="419">
        <v>14</v>
      </c>
      <c r="C1230" s="419"/>
      <c r="D1230" s="419"/>
      <c r="E1230" s="534" t="s">
        <v>1330</v>
      </c>
      <c r="F1230" s="419"/>
      <c r="G1230" s="419">
        <v>370244</v>
      </c>
      <c r="H1230" s="419" t="s">
        <v>649</v>
      </c>
      <c r="I1230" s="419" t="s">
        <v>45</v>
      </c>
      <c r="J1230" s="419"/>
      <c r="K1230" s="419"/>
      <c r="L1230" s="419" t="s">
        <v>1255</v>
      </c>
      <c r="M1230" s="435">
        <v>900</v>
      </c>
      <c r="Q1230" s="435">
        <f t="shared" si="104"/>
        <v>900</v>
      </c>
      <c r="AC1230" s="435">
        <f t="shared" si="94"/>
        <v>-900</v>
      </c>
      <c r="AI1230" s="457"/>
      <c r="AJ1230" s="481">
        <f t="shared" si="100"/>
        <v>0</v>
      </c>
    </row>
    <row r="1231" customHeight="1" spans="1:36">
      <c r="A1231" s="418">
        <v>45425</v>
      </c>
      <c r="B1231" s="419">
        <v>14</v>
      </c>
      <c r="C1231" s="419"/>
      <c r="D1231" s="419"/>
      <c r="E1231" s="534" t="s">
        <v>1331</v>
      </c>
      <c r="F1231" s="419"/>
      <c r="G1231" s="419">
        <v>370243</v>
      </c>
      <c r="H1231" s="419" t="s">
        <v>649</v>
      </c>
      <c r="I1231" s="419" t="s">
        <v>45</v>
      </c>
      <c r="J1231" s="419"/>
      <c r="K1231" s="419"/>
      <c r="L1231" s="419" t="s">
        <v>1255</v>
      </c>
      <c r="M1231" s="435">
        <v>900</v>
      </c>
      <c r="Q1231" s="435">
        <f t="shared" si="104"/>
        <v>900</v>
      </c>
      <c r="AC1231" s="435">
        <f t="shared" si="94"/>
        <v>-900</v>
      </c>
      <c r="AI1231" s="457"/>
      <c r="AJ1231" s="481">
        <f t="shared" si="100"/>
        <v>0</v>
      </c>
    </row>
    <row r="1232" customHeight="1" spans="1:36">
      <c r="A1232" s="418">
        <v>45425</v>
      </c>
      <c r="B1232" s="419">
        <v>66</v>
      </c>
      <c r="C1232" s="419"/>
      <c r="D1232" s="419"/>
      <c r="E1232" s="420">
        <v>3251</v>
      </c>
      <c r="F1232" s="419"/>
      <c r="G1232" s="419">
        <v>372293</v>
      </c>
      <c r="H1232" s="419" t="s">
        <v>283</v>
      </c>
      <c r="I1232" s="419" t="s">
        <v>45</v>
      </c>
      <c r="J1232" s="419"/>
      <c r="K1232" s="419"/>
      <c r="L1232" s="419" t="s">
        <v>1332</v>
      </c>
      <c r="M1232" s="435">
        <v>550</v>
      </c>
      <c r="Q1232" s="435">
        <f t="shared" si="104"/>
        <v>550</v>
      </c>
      <c r="AC1232" s="435">
        <f t="shared" si="94"/>
        <v>-550</v>
      </c>
      <c r="AI1232" s="457"/>
      <c r="AJ1232" s="481">
        <f t="shared" si="100"/>
        <v>0</v>
      </c>
    </row>
    <row r="1233" customHeight="1" spans="1:36">
      <c r="A1233" s="418">
        <v>45425</v>
      </c>
      <c r="B1233" s="419">
        <v>66</v>
      </c>
      <c r="C1233" s="419"/>
      <c r="D1233" s="419"/>
      <c r="E1233" s="420">
        <v>3252</v>
      </c>
      <c r="F1233" s="419"/>
      <c r="G1233" s="419">
        <v>372283</v>
      </c>
      <c r="H1233" s="419" t="s">
        <v>1333</v>
      </c>
      <c r="I1233" s="419" t="s">
        <v>45</v>
      </c>
      <c r="J1233" s="419"/>
      <c r="K1233" s="419"/>
      <c r="L1233" s="419" t="s">
        <v>1332</v>
      </c>
      <c r="M1233" s="435">
        <v>550</v>
      </c>
      <c r="Q1233" s="435">
        <f t="shared" si="104"/>
        <v>550</v>
      </c>
      <c r="AC1233" s="435">
        <f t="shared" si="94"/>
        <v>-550</v>
      </c>
      <c r="AI1233" s="457"/>
      <c r="AJ1233" s="481">
        <f t="shared" si="100"/>
        <v>0</v>
      </c>
    </row>
    <row r="1234" customHeight="1" spans="1:36">
      <c r="A1234" s="418">
        <v>45425</v>
      </c>
      <c r="B1234" s="419">
        <v>66</v>
      </c>
      <c r="C1234" s="419"/>
      <c r="D1234" s="419"/>
      <c r="E1234" s="420">
        <v>3253</v>
      </c>
      <c r="F1234" s="419"/>
      <c r="G1234" s="419">
        <v>372288</v>
      </c>
      <c r="H1234" s="419" t="s">
        <v>1334</v>
      </c>
      <c r="I1234" s="419" t="s">
        <v>45</v>
      </c>
      <c r="J1234" s="419"/>
      <c r="K1234" s="419"/>
      <c r="L1234" s="419" t="s">
        <v>1332</v>
      </c>
      <c r="M1234" s="435">
        <v>550</v>
      </c>
      <c r="Q1234" s="435">
        <f t="shared" si="104"/>
        <v>550</v>
      </c>
      <c r="AC1234" s="435">
        <f t="shared" si="94"/>
        <v>-550</v>
      </c>
      <c r="AI1234" s="457"/>
      <c r="AJ1234" s="481">
        <f t="shared" si="100"/>
        <v>0</v>
      </c>
    </row>
    <row r="1235" customHeight="1" spans="1:36">
      <c r="A1235" s="418">
        <v>45425</v>
      </c>
      <c r="B1235" s="419">
        <v>66</v>
      </c>
      <c r="C1235" s="419"/>
      <c r="D1235" s="419"/>
      <c r="E1235" s="420">
        <v>3254</v>
      </c>
      <c r="F1235" s="419"/>
      <c r="G1235" s="419">
        <v>372295</v>
      </c>
      <c r="H1235" s="419" t="s">
        <v>1335</v>
      </c>
      <c r="I1235" s="419" t="s">
        <v>45</v>
      </c>
      <c r="J1235" s="419"/>
      <c r="K1235" s="419"/>
      <c r="L1235" s="419" t="s">
        <v>1336</v>
      </c>
      <c r="M1235" s="435">
        <v>500</v>
      </c>
      <c r="Q1235" s="435">
        <f t="shared" si="104"/>
        <v>500</v>
      </c>
      <c r="AC1235" s="435">
        <f t="shared" si="94"/>
        <v>-500</v>
      </c>
      <c r="AI1235" s="457"/>
      <c r="AJ1235" s="481">
        <f t="shared" si="100"/>
        <v>0</v>
      </c>
    </row>
    <row r="1236" customHeight="1" spans="1:36">
      <c r="A1236" s="484">
        <v>45425</v>
      </c>
      <c r="B1236" s="485">
        <v>66</v>
      </c>
      <c r="C1236" s="485"/>
      <c r="D1236" s="485"/>
      <c r="E1236" s="485">
        <v>3255</v>
      </c>
      <c r="F1236" s="485"/>
      <c r="G1236" s="485"/>
      <c r="H1236" s="485" t="s">
        <v>187</v>
      </c>
      <c r="I1236" s="485" t="s">
        <v>45</v>
      </c>
      <c r="J1236" s="485"/>
      <c r="K1236" s="485"/>
      <c r="L1236" s="485" t="s">
        <v>1332</v>
      </c>
      <c r="M1236" s="487"/>
      <c r="N1236" s="487"/>
      <c r="O1236" s="487"/>
      <c r="P1236" s="487"/>
      <c r="Q1236" s="486">
        <f t="shared" si="104"/>
        <v>0</v>
      </c>
      <c r="R1236" s="487"/>
      <c r="S1236" s="487"/>
      <c r="T1236" s="487"/>
      <c r="U1236" s="487"/>
      <c r="V1236" s="487"/>
      <c r="W1236" s="487"/>
      <c r="X1236" s="487"/>
      <c r="Y1236" s="487"/>
      <c r="Z1236" s="487"/>
      <c r="AA1236" s="487"/>
      <c r="AB1236" s="487"/>
      <c r="AC1236" s="486">
        <f t="shared" si="94"/>
        <v>0</v>
      </c>
      <c r="AD1236" s="487"/>
      <c r="AE1236" s="487"/>
      <c r="AF1236" s="487"/>
      <c r="AG1236" s="487"/>
      <c r="AH1236" s="487"/>
      <c r="AI1236" s="495"/>
      <c r="AJ1236" s="488">
        <f t="shared" si="100"/>
        <v>0</v>
      </c>
    </row>
    <row r="1237" customHeight="1" spans="1:36">
      <c r="A1237" s="418">
        <v>45425</v>
      </c>
      <c r="B1237" s="419">
        <v>66</v>
      </c>
      <c r="C1237" s="419"/>
      <c r="D1237" s="419"/>
      <c r="E1237" s="420">
        <v>3256</v>
      </c>
      <c r="F1237" s="419"/>
      <c r="G1237" s="419">
        <v>372297</v>
      </c>
      <c r="H1237" s="419" t="s">
        <v>1337</v>
      </c>
      <c r="I1237" s="419" t="s">
        <v>45</v>
      </c>
      <c r="J1237" s="419"/>
      <c r="K1237" s="419"/>
      <c r="L1237" s="419" t="s">
        <v>1336</v>
      </c>
      <c r="M1237" s="435">
        <v>500</v>
      </c>
      <c r="Q1237" s="435">
        <f t="shared" si="104"/>
        <v>500</v>
      </c>
      <c r="AC1237" s="435">
        <f t="shared" si="94"/>
        <v>-500</v>
      </c>
      <c r="AI1237" s="457"/>
      <c r="AJ1237" s="481">
        <f t="shared" si="100"/>
        <v>0</v>
      </c>
    </row>
    <row r="1238" customHeight="1" spans="1:36">
      <c r="A1238" s="418">
        <v>45425</v>
      </c>
      <c r="B1238" s="419">
        <v>66</v>
      </c>
      <c r="C1238" s="419"/>
      <c r="D1238" s="419"/>
      <c r="E1238" s="420">
        <v>3257</v>
      </c>
      <c r="F1238" s="419"/>
      <c r="G1238" s="419">
        <v>372299</v>
      </c>
      <c r="H1238" s="419" t="s">
        <v>1338</v>
      </c>
      <c r="I1238" s="419" t="s">
        <v>45</v>
      </c>
      <c r="J1238" s="419"/>
      <c r="K1238" s="419"/>
      <c r="L1238" s="419" t="s">
        <v>1336</v>
      </c>
      <c r="M1238" s="435">
        <v>500</v>
      </c>
      <c r="Q1238" s="435">
        <f t="shared" si="104"/>
        <v>500</v>
      </c>
      <c r="AC1238" s="435">
        <f t="shared" si="94"/>
        <v>-500</v>
      </c>
      <c r="AI1238" s="457"/>
      <c r="AJ1238" s="481">
        <f t="shared" si="100"/>
        <v>0</v>
      </c>
    </row>
    <row r="1239" customHeight="1" spans="1:36">
      <c r="A1239" s="418">
        <v>45425</v>
      </c>
      <c r="B1239" s="419">
        <v>36</v>
      </c>
      <c r="C1239" s="419"/>
      <c r="D1239" s="419"/>
      <c r="E1239" s="419">
        <v>1751</v>
      </c>
      <c r="F1239" s="419"/>
      <c r="G1239" s="419">
        <v>370951</v>
      </c>
      <c r="H1239" s="419" t="s">
        <v>1339</v>
      </c>
      <c r="I1239" s="419" t="s">
        <v>45</v>
      </c>
      <c r="J1239" s="419"/>
      <c r="K1239" s="419"/>
      <c r="L1239" s="419" t="s">
        <v>46</v>
      </c>
      <c r="M1239" s="435">
        <v>700</v>
      </c>
      <c r="Q1239" s="435">
        <f t="shared" si="104"/>
        <v>700</v>
      </c>
      <c r="AC1239" s="435">
        <f t="shared" si="94"/>
        <v>-700</v>
      </c>
      <c r="AI1239" s="457"/>
      <c r="AJ1239" s="481">
        <f t="shared" si="100"/>
        <v>0</v>
      </c>
    </row>
    <row r="1240" customHeight="1" spans="1:36">
      <c r="A1240" s="418">
        <v>45425</v>
      </c>
      <c r="B1240" s="419">
        <v>39</v>
      </c>
      <c r="C1240" s="419"/>
      <c r="D1240" s="419"/>
      <c r="E1240" s="420">
        <v>1905</v>
      </c>
      <c r="F1240" s="419"/>
      <c r="G1240" s="419">
        <v>373906</v>
      </c>
      <c r="H1240" s="419" t="s">
        <v>1340</v>
      </c>
      <c r="I1240" s="419" t="s">
        <v>45</v>
      </c>
      <c r="J1240" s="419"/>
      <c r="K1240" s="419"/>
      <c r="L1240" s="419" t="s">
        <v>1341</v>
      </c>
      <c r="M1240" s="435">
        <v>1500</v>
      </c>
      <c r="Q1240" s="435">
        <f t="shared" si="104"/>
        <v>1500</v>
      </c>
      <c r="AC1240" s="435">
        <f t="shared" si="94"/>
        <v>-1500</v>
      </c>
      <c r="AI1240" s="457"/>
      <c r="AJ1240" s="481">
        <f t="shared" si="100"/>
        <v>0</v>
      </c>
    </row>
    <row r="1241" customHeight="1" spans="1:36">
      <c r="A1241" s="418">
        <v>45425</v>
      </c>
      <c r="B1241" s="419">
        <v>39</v>
      </c>
      <c r="C1241" s="419"/>
      <c r="D1241" s="419"/>
      <c r="E1241" s="420">
        <v>1906</v>
      </c>
      <c r="F1241" s="419"/>
      <c r="G1241" s="419">
        <v>370200</v>
      </c>
      <c r="H1241" s="419" t="s">
        <v>1342</v>
      </c>
      <c r="I1241" s="419" t="s">
        <v>45</v>
      </c>
      <c r="J1241" s="419"/>
      <c r="K1241" s="419"/>
      <c r="L1241" s="419" t="s">
        <v>616</v>
      </c>
      <c r="M1241" s="435">
        <v>2000</v>
      </c>
      <c r="Q1241" s="435">
        <f t="shared" si="104"/>
        <v>2000</v>
      </c>
      <c r="AC1241" s="435">
        <f t="shared" si="94"/>
        <v>-2000</v>
      </c>
      <c r="AI1241" s="457"/>
      <c r="AJ1241" s="481">
        <f t="shared" si="100"/>
        <v>0</v>
      </c>
    </row>
    <row r="1242" customHeight="1" spans="1:36">
      <c r="A1242" s="418">
        <v>45425</v>
      </c>
      <c r="B1242" s="419">
        <v>39</v>
      </c>
      <c r="C1242" s="419"/>
      <c r="D1242" s="419"/>
      <c r="E1242" s="420">
        <v>1907</v>
      </c>
      <c r="F1242" s="419"/>
      <c r="G1242" s="419">
        <v>366061</v>
      </c>
      <c r="H1242" s="419" t="s">
        <v>1342</v>
      </c>
      <c r="I1242" s="419" t="s">
        <v>45</v>
      </c>
      <c r="J1242" s="419"/>
      <c r="K1242" s="419"/>
      <c r="L1242" s="419" t="s">
        <v>616</v>
      </c>
      <c r="M1242" s="435">
        <v>2000</v>
      </c>
      <c r="Q1242" s="435">
        <f t="shared" si="104"/>
        <v>2000</v>
      </c>
      <c r="AC1242" s="435">
        <f t="shared" si="94"/>
        <v>-2000</v>
      </c>
      <c r="AI1242" s="457"/>
      <c r="AJ1242" s="481">
        <f t="shared" si="100"/>
        <v>0</v>
      </c>
    </row>
    <row r="1243" customHeight="1" spans="1:36">
      <c r="A1243" s="418">
        <v>45425</v>
      </c>
      <c r="B1243" s="419">
        <v>39</v>
      </c>
      <c r="C1243" s="419"/>
      <c r="D1243" s="419"/>
      <c r="E1243" s="420">
        <v>1908</v>
      </c>
      <c r="F1243" s="419"/>
      <c r="G1243" s="419">
        <v>366062</v>
      </c>
      <c r="H1243" s="419" t="s">
        <v>1342</v>
      </c>
      <c r="I1243" s="419" t="s">
        <v>45</v>
      </c>
      <c r="J1243" s="419"/>
      <c r="K1243" s="419"/>
      <c r="L1243" s="419" t="s">
        <v>616</v>
      </c>
      <c r="M1243" s="435">
        <v>9000</v>
      </c>
      <c r="Q1243" s="435">
        <f t="shared" si="104"/>
        <v>9000</v>
      </c>
      <c r="AC1243" s="435">
        <f t="shared" si="94"/>
        <v>-9000</v>
      </c>
      <c r="AI1243" s="457"/>
      <c r="AJ1243" s="481">
        <f t="shared" si="100"/>
        <v>0</v>
      </c>
    </row>
    <row r="1244" customHeight="1" spans="1:36">
      <c r="A1244" s="418">
        <v>45425</v>
      </c>
      <c r="B1244" s="419">
        <v>39</v>
      </c>
      <c r="C1244" s="419"/>
      <c r="D1244" s="419"/>
      <c r="E1244" s="420">
        <v>1909</v>
      </c>
      <c r="F1244" s="419"/>
      <c r="G1244" s="419">
        <v>369753</v>
      </c>
      <c r="H1244" s="419" t="s">
        <v>1342</v>
      </c>
      <c r="I1244" s="419" t="s">
        <v>45</v>
      </c>
      <c r="J1244" s="419"/>
      <c r="K1244" s="419"/>
      <c r="L1244" s="419" t="s">
        <v>616</v>
      </c>
      <c r="M1244" s="435">
        <v>5000</v>
      </c>
      <c r="Q1244" s="435">
        <f t="shared" si="104"/>
        <v>5000</v>
      </c>
      <c r="AC1244" s="435">
        <f t="shared" si="94"/>
        <v>-5000</v>
      </c>
      <c r="AI1244" s="457"/>
      <c r="AJ1244" s="481">
        <f t="shared" si="100"/>
        <v>0</v>
      </c>
    </row>
    <row r="1245" customHeight="1" spans="1:57">
      <c r="A1245" s="418">
        <v>45425</v>
      </c>
      <c r="B1245" s="419">
        <v>50</v>
      </c>
      <c r="C1245" s="419"/>
      <c r="D1245" s="419"/>
      <c r="E1245" s="420">
        <v>2463</v>
      </c>
      <c r="F1245" s="419"/>
      <c r="G1245" s="419">
        <v>373427</v>
      </c>
      <c r="H1245" s="419" t="s">
        <v>1343</v>
      </c>
      <c r="I1245" s="419" t="s">
        <v>45</v>
      </c>
      <c r="J1245" s="419"/>
      <c r="K1245" s="419"/>
      <c r="L1245" s="419" t="s">
        <v>184</v>
      </c>
      <c r="M1245" s="435">
        <v>550</v>
      </c>
      <c r="Q1245" s="435">
        <f t="shared" si="104"/>
        <v>550</v>
      </c>
      <c r="AC1245" s="435">
        <f t="shared" si="94"/>
        <v>-550</v>
      </c>
      <c r="AI1245" s="457"/>
      <c r="AJ1245" s="481">
        <f t="shared" si="100"/>
        <v>0</v>
      </c>
      <c r="AK1245" s="491"/>
      <c r="AL1245" s="491"/>
      <c r="AM1245" s="491"/>
      <c r="AN1245" s="491"/>
      <c r="AO1245" s="491"/>
      <c r="AP1245" s="491"/>
      <c r="AQ1245" s="491"/>
      <c r="AR1245" s="491"/>
      <c r="AS1245" s="491"/>
      <c r="AT1245" s="491"/>
      <c r="AU1245" s="491"/>
      <c r="AV1245" s="491"/>
      <c r="AW1245" s="491"/>
      <c r="AX1245" s="491"/>
      <c r="AY1245" s="491"/>
      <c r="AZ1245" s="491"/>
      <c r="BA1245" s="491"/>
      <c r="BB1245" s="491"/>
      <c r="BC1245" s="491"/>
      <c r="BD1245" s="491"/>
      <c r="BE1245" s="491"/>
    </row>
    <row r="1246" customHeight="1" spans="1:36">
      <c r="A1246" s="418">
        <v>45425</v>
      </c>
      <c r="B1246" s="419">
        <v>50</v>
      </c>
      <c r="C1246" s="419"/>
      <c r="D1246" s="419"/>
      <c r="E1246" s="420">
        <v>2464</v>
      </c>
      <c r="F1246" s="419"/>
      <c r="G1246" s="419">
        <v>373425</v>
      </c>
      <c r="H1246" s="419" t="s">
        <v>1344</v>
      </c>
      <c r="I1246" s="419" t="s">
        <v>45</v>
      </c>
      <c r="J1246" s="419"/>
      <c r="K1246" s="419"/>
      <c r="L1246" s="419" t="s">
        <v>184</v>
      </c>
      <c r="M1246" s="435">
        <v>550</v>
      </c>
      <c r="Q1246" s="435">
        <f t="shared" si="104"/>
        <v>550</v>
      </c>
      <c r="AC1246" s="435">
        <f t="shared" si="94"/>
        <v>-550</v>
      </c>
      <c r="AI1246" s="457"/>
      <c r="AJ1246" s="481">
        <f t="shared" si="100"/>
        <v>0</v>
      </c>
    </row>
    <row r="1247" customHeight="1" spans="1:36">
      <c r="A1247" s="418">
        <v>45425</v>
      </c>
      <c r="B1247" s="419">
        <v>50</v>
      </c>
      <c r="C1247" s="419"/>
      <c r="D1247" s="419"/>
      <c r="E1247" s="420">
        <v>2465</v>
      </c>
      <c r="F1247" s="419"/>
      <c r="G1247" s="419">
        <v>373426</v>
      </c>
      <c r="H1247" s="419" t="s">
        <v>1345</v>
      </c>
      <c r="I1247" s="419" t="s">
        <v>45</v>
      </c>
      <c r="J1247" s="419"/>
      <c r="K1247" s="419"/>
      <c r="L1247" s="419" t="s">
        <v>184</v>
      </c>
      <c r="M1247" s="435">
        <v>450</v>
      </c>
      <c r="Q1247" s="435">
        <f t="shared" si="104"/>
        <v>450</v>
      </c>
      <c r="AC1247" s="435">
        <f t="shared" si="94"/>
        <v>-450</v>
      </c>
      <c r="AI1247" s="457"/>
      <c r="AJ1247" s="481">
        <f t="shared" si="100"/>
        <v>0</v>
      </c>
    </row>
    <row r="1248" customHeight="1" spans="1:36">
      <c r="A1248" s="418">
        <v>45425</v>
      </c>
      <c r="B1248" s="419">
        <v>50</v>
      </c>
      <c r="C1248" s="419"/>
      <c r="D1248" s="419"/>
      <c r="E1248" s="420">
        <v>2466</v>
      </c>
      <c r="F1248" s="419"/>
      <c r="G1248" s="419">
        <v>369909</v>
      </c>
      <c r="H1248" s="419" t="s">
        <v>1346</v>
      </c>
      <c r="I1248" s="419" t="s">
        <v>45</v>
      </c>
      <c r="J1248" s="419"/>
      <c r="K1248" s="419"/>
      <c r="L1248" s="419" t="s">
        <v>184</v>
      </c>
      <c r="M1248" s="435">
        <v>550</v>
      </c>
      <c r="Q1248" s="435">
        <f t="shared" si="104"/>
        <v>550</v>
      </c>
      <c r="AC1248" s="435">
        <f t="shared" si="94"/>
        <v>-550</v>
      </c>
      <c r="AI1248" s="457"/>
      <c r="AJ1248" s="481">
        <f t="shared" si="100"/>
        <v>0</v>
      </c>
    </row>
    <row r="1249" customHeight="1" spans="1:36">
      <c r="A1249" s="418">
        <v>45425</v>
      </c>
      <c r="B1249" s="419">
        <v>50</v>
      </c>
      <c r="C1249" s="419"/>
      <c r="D1249" s="419"/>
      <c r="E1249" s="420">
        <v>2467</v>
      </c>
      <c r="F1249" s="419"/>
      <c r="G1249" s="419">
        <v>373430</v>
      </c>
      <c r="H1249" s="419" t="s">
        <v>1347</v>
      </c>
      <c r="I1249" s="419" t="s">
        <v>45</v>
      </c>
      <c r="J1249" s="419"/>
      <c r="K1249" s="419"/>
      <c r="L1249" s="419" t="s">
        <v>184</v>
      </c>
      <c r="M1249" s="435">
        <v>550</v>
      </c>
      <c r="Q1249" s="435">
        <f t="shared" si="104"/>
        <v>550</v>
      </c>
      <c r="AC1249" s="435">
        <f t="shared" si="94"/>
        <v>-550</v>
      </c>
      <c r="AI1249" s="457"/>
      <c r="AJ1249" s="481">
        <f t="shared" si="100"/>
        <v>0</v>
      </c>
    </row>
    <row r="1250" customHeight="1" spans="1:36">
      <c r="A1250" s="418">
        <v>45425</v>
      </c>
      <c r="B1250" s="419">
        <v>50</v>
      </c>
      <c r="C1250" s="419"/>
      <c r="D1250" s="419"/>
      <c r="E1250" s="420">
        <v>2468</v>
      </c>
      <c r="F1250" s="419"/>
      <c r="G1250" s="419">
        <v>373428</v>
      </c>
      <c r="H1250" s="419" t="s">
        <v>1348</v>
      </c>
      <c r="I1250" s="419" t="s">
        <v>45</v>
      </c>
      <c r="J1250" s="419"/>
      <c r="K1250" s="419"/>
      <c r="L1250" s="419" t="s">
        <v>184</v>
      </c>
      <c r="M1250" s="435">
        <v>550</v>
      </c>
      <c r="Q1250" s="435">
        <f t="shared" si="104"/>
        <v>550</v>
      </c>
      <c r="AC1250" s="435">
        <f t="shared" si="94"/>
        <v>-550</v>
      </c>
      <c r="AI1250" s="457"/>
      <c r="AJ1250" s="481">
        <f t="shared" si="100"/>
        <v>0</v>
      </c>
    </row>
    <row r="1251" customHeight="1" spans="1:36">
      <c r="A1251" s="418">
        <v>45425</v>
      </c>
      <c r="B1251" s="419">
        <v>50</v>
      </c>
      <c r="C1251" s="419"/>
      <c r="D1251" s="419"/>
      <c r="E1251" s="420">
        <v>2469</v>
      </c>
      <c r="F1251" s="419"/>
      <c r="G1251" s="419">
        <v>373425</v>
      </c>
      <c r="H1251" s="419" t="s">
        <v>1349</v>
      </c>
      <c r="I1251" s="419" t="s">
        <v>45</v>
      </c>
      <c r="J1251" s="419"/>
      <c r="K1251" s="419"/>
      <c r="L1251" s="419" t="s">
        <v>184</v>
      </c>
      <c r="M1251" s="435">
        <v>550</v>
      </c>
      <c r="Q1251" s="435">
        <f t="shared" si="104"/>
        <v>550</v>
      </c>
      <c r="AC1251" s="435">
        <f t="shared" si="94"/>
        <v>-550</v>
      </c>
      <c r="AI1251" s="457"/>
      <c r="AJ1251" s="481">
        <f t="shared" si="100"/>
        <v>0</v>
      </c>
    </row>
    <row r="1252" customHeight="1" spans="1:36">
      <c r="A1252" s="484">
        <v>45425</v>
      </c>
      <c r="B1252" s="485">
        <v>50</v>
      </c>
      <c r="C1252" s="485"/>
      <c r="D1252" s="485"/>
      <c r="E1252" s="485">
        <v>2470</v>
      </c>
      <c r="F1252" s="485"/>
      <c r="G1252" s="485"/>
      <c r="H1252" s="485" t="s">
        <v>187</v>
      </c>
      <c r="I1252" s="485" t="s">
        <v>45</v>
      </c>
      <c r="J1252" s="485"/>
      <c r="K1252" s="485"/>
      <c r="L1252" s="485" t="s">
        <v>184</v>
      </c>
      <c r="M1252" s="486"/>
      <c r="N1252" s="487"/>
      <c r="O1252" s="487"/>
      <c r="P1252" s="487"/>
      <c r="Q1252" s="487"/>
      <c r="R1252" s="487"/>
      <c r="S1252" s="487"/>
      <c r="T1252" s="487"/>
      <c r="U1252" s="487"/>
      <c r="V1252" s="487"/>
      <c r="W1252" s="487"/>
      <c r="X1252" s="487"/>
      <c r="Y1252" s="487"/>
      <c r="Z1252" s="487"/>
      <c r="AA1252" s="487"/>
      <c r="AB1252" s="487"/>
      <c r="AC1252" s="486">
        <f t="shared" si="94"/>
        <v>0</v>
      </c>
      <c r="AD1252" s="487"/>
      <c r="AE1252" s="487"/>
      <c r="AF1252" s="487"/>
      <c r="AG1252" s="487"/>
      <c r="AH1252" s="487"/>
      <c r="AI1252" s="495"/>
      <c r="AJ1252" s="488">
        <f t="shared" si="100"/>
        <v>0</v>
      </c>
    </row>
    <row r="1253" customHeight="1" spans="1:36">
      <c r="A1253" s="418">
        <v>45425</v>
      </c>
      <c r="B1253" s="419">
        <v>18</v>
      </c>
      <c r="C1253" s="419"/>
      <c r="D1253" s="419"/>
      <c r="E1253" s="533" t="s">
        <v>1350</v>
      </c>
      <c r="F1253" s="419"/>
      <c r="G1253" s="419">
        <v>372866</v>
      </c>
      <c r="H1253" s="419" t="s">
        <v>1351</v>
      </c>
      <c r="I1253" s="419" t="s">
        <v>477</v>
      </c>
      <c r="J1253" s="419"/>
      <c r="K1253" s="419"/>
      <c r="L1253" s="419" t="s">
        <v>1228</v>
      </c>
      <c r="M1253" s="435">
        <v>1500</v>
      </c>
      <c r="N1253" s="435"/>
      <c r="O1253" s="435"/>
      <c r="P1253" s="435"/>
      <c r="Q1253" s="435">
        <f t="shared" ref="Q1253:Q1268" si="105">M1253</f>
        <v>1500</v>
      </c>
      <c r="R1253" s="435"/>
      <c r="S1253" s="435"/>
      <c r="T1253" s="435"/>
      <c r="U1253" s="435"/>
      <c r="V1253" s="435"/>
      <c r="W1253" s="435"/>
      <c r="X1253" s="435"/>
      <c r="Y1253" s="435"/>
      <c r="Z1253" s="435"/>
      <c r="AA1253" s="435"/>
      <c r="AB1253" s="435"/>
      <c r="AC1253" s="435">
        <f t="shared" si="94"/>
        <v>-1500</v>
      </c>
      <c r="AD1253" s="435"/>
      <c r="AE1253" s="435"/>
      <c r="AI1253" s="457"/>
      <c r="AJ1253" s="481">
        <f t="shared" si="100"/>
        <v>0</v>
      </c>
    </row>
    <row r="1254" customHeight="1" spans="1:36">
      <c r="A1254" s="418">
        <v>45425</v>
      </c>
      <c r="B1254" s="419">
        <v>18</v>
      </c>
      <c r="C1254" s="419"/>
      <c r="D1254" s="419"/>
      <c r="E1254" s="533" t="s">
        <v>1352</v>
      </c>
      <c r="F1254" s="419"/>
      <c r="G1254" s="419">
        <v>372873</v>
      </c>
      <c r="H1254" s="419" t="s">
        <v>1353</v>
      </c>
      <c r="I1254" s="419" t="s">
        <v>477</v>
      </c>
      <c r="J1254" s="419"/>
      <c r="K1254" s="419"/>
      <c r="L1254" s="419" t="s">
        <v>1228</v>
      </c>
      <c r="M1254" s="435">
        <v>1000</v>
      </c>
      <c r="N1254" s="435"/>
      <c r="O1254" s="435"/>
      <c r="P1254" s="435"/>
      <c r="Q1254" s="435">
        <f t="shared" si="105"/>
        <v>1000</v>
      </c>
      <c r="R1254" s="435"/>
      <c r="S1254" s="435"/>
      <c r="T1254" s="435"/>
      <c r="U1254" s="435"/>
      <c r="V1254" s="435"/>
      <c r="W1254" s="435"/>
      <c r="X1254" s="435"/>
      <c r="Y1254" s="435"/>
      <c r="Z1254" s="435"/>
      <c r="AA1254" s="435"/>
      <c r="AB1254" s="435"/>
      <c r="AC1254" s="435">
        <f t="shared" si="94"/>
        <v>-1000</v>
      </c>
      <c r="AD1254" s="435"/>
      <c r="AE1254" s="435"/>
      <c r="AI1254" s="457"/>
      <c r="AJ1254" s="481">
        <f t="shared" si="100"/>
        <v>0</v>
      </c>
    </row>
    <row r="1255" customHeight="1" spans="1:36">
      <c r="A1255" s="418">
        <v>45425</v>
      </c>
      <c r="B1255" s="419">
        <v>18</v>
      </c>
      <c r="C1255" s="419"/>
      <c r="D1255" s="419"/>
      <c r="E1255" s="533" t="s">
        <v>1354</v>
      </c>
      <c r="F1255" s="419"/>
      <c r="G1255" s="419">
        <v>372872</v>
      </c>
      <c r="H1255" s="419" t="s">
        <v>1355</v>
      </c>
      <c r="I1255" s="419" t="s">
        <v>477</v>
      </c>
      <c r="J1255" s="419"/>
      <c r="K1255" s="419"/>
      <c r="L1255" s="419" t="s">
        <v>1228</v>
      </c>
      <c r="M1255" s="435">
        <v>500</v>
      </c>
      <c r="N1255" s="435"/>
      <c r="O1255" s="435"/>
      <c r="P1255" s="435"/>
      <c r="Q1255" s="435">
        <f t="shared" si="105"/>
        <v>500</v>
      </c>
      <c r="R1255" s="435"/>
      <c r="S1255" s="435"/>
      <c r="T1255" s="435"/>
      <c r="U1255" s="435"/>
      <c r="V1255" s="435"/>
      <c r="W1255" s="435"/>
      <c r="X1255" s="435"/>
      <c r="Y1255" s="435"/>
      <c r="Z1255" s="435"/>
      <c r="AA1255" s="435"/>
      <c r="AB1255" s="435"/>
      <c r="AC1255" s="435">
        <f t="shared" si="94"/>
        <v>-500</v>
      </c>
      <c r="AD1255" s="435"/>
      <c r="AE1255" s="435"/>
      <c r="AI1255" s="457"/>
      <c r="AJ1255" s="481">
        <f t="shared" si="100"/>
        <v>0</v>
      </c>
    </row>
    <row r="1256" customHeight="1" spans="1:36">
      <c r="A1256" s="418">
        <v>45425</v>
      </c>
      <c r="B1256" s="419">
        <v>18</v>
      </c>
      <c r="C1256" s="419"/>
      <c r="D1256" s="419"/>
      <c r="E1256" s="533" t="s">
        <v>1356</v>
      </c>
      <c r="F1256" s="419"/>
      <c r="G1256" s="419">
        <v>374297</v>
      </c>
      <c r="H1256" s="419" t="s">
        <v>1357</v>
      </c>
      <c r="I1256" s="419" t="s">
        <v>477</v>
      </c>
      <c r="J1256" s="419"/>
      <c r="K1256" s="419"/>
      <c r="L1256" s="419" t="s">
        <v>1228</v>
      </c>
      <c r="M1256" s="435">
        <v>1000</v>
      </c>
      <c r="N1256" s="435"/>
      <c r="O1256" s="435"/>
      <c r="P1256" s="435"/>
      <c r="Q1256" s="435">
        <f t="shared" si="105"/>
        <v>1000</v>
      </c>
      <c r="R1256" s="435"/>
      <c r="S1256" s="435"/>
      <c r="T1256" s="435"/>
      <c r="U1256" s="435"/>
      <c r="V1256" s="435"/>
      <c r="W1256" s="435"/>
      <c r="X1256" s="435"/>
      <c r="Y1256" s="435"/>
      <c r="Z1256" s="435"/>
      <c r="AA1256" s="435"/>
      <c r="AB1256" s="435"/>
      <c r="AC1256" s="435">
        <f t="shared" si="94"/>
        <v>-1000</v>
      </c>
      <c r="AD1256" s="435"/>
      <c r="AE1256" s="435"/>
      <c r="AI1256" s="457"/>
      <c r="AJ1256" s="481">
        <f t="shared" si="100"/>
        <v>0</v>
      </c>
    </row>
    <row r="1257" customHeight="1" spans="1:36">
      <c r="A1257" s="418">
        <v>45425</v>
      </c>
      <c r="B1257" s="419">
        <v>18</v>
      </c>
      <c r="C1257" s="419"/>
      <c r="D1257" s="419"/>
      <c r="E1257" s="533" t="s">
        <v>1358</v>
      </c>
      <c r="F1257" s="419"/>
      <c r="G1257" s="419">
        <v>373999</v>
      </c>
      <c r="H1257" s="419" t="s">
        <v>1359</v>
      </c>
      <c r="I1257" s="419" t="s">
        <v>477</v>
      </c>
      <c r="J1257" s="419"/>
      <c r="K1257" s="419"/>
      <c r="L1257" s="419" t="s">
        <v>1228</v>
      </c>
      <c r="M1257" s="435">
        <v>500</v>
      </c>
      <c r="N1257" s="435"/>
      <c r="O1257" s="435"/>
      <c r="P1257" s="435"/>
      <c r="Q1257" s="435">
        <f t="shared" si="105"/>
        <v>500</v>
      </c>
      <c r="R1257" s="435"/>
      <c r="S1257" s="435"/>
      <c r="T1257" s="435"/>
      <c r="U1257" s="435"/>
      <c r="V1257" s="435"/>
      <c r="W1257" s="435"/>
      <c r="X1257" s="435"/>
      <c r="Y1257" s="435"/>
      <c r="Z1257" s="435"/>
      <c r="AA1257" s="435"/>
      <c r="AB1257" s="435"/>
      <c r="AC1257" s="435">
        <f t="shared" si="94"/>
        <v>-500</v>
      </c>
      <c r="AD1257" s="435"/>
      <c r="AE1257" s="435"/>
      <c r="AI1257" s="457"/>
      <c r="AJ1257" s="490">
        <f t="shared" si="100"/>
        <v>0</v>
      </c>
    </row>
    <row r="1258" customHeight="1" spans="1:36">
      <c r="A1258" s="418">
        <v>45425</v>
      </c>
      <c r="B1258" s="419">
        <v>18</v>
      </c>
      <c r="C1258" s="419"/>
      <c r="D1258" s="419"/>
      <c r="E1258" s="533" t="s">
        <v>1360</v>
      </c>
      <c r="F1258" s="419"/>
      <c r="G1258" s="419">
        <v>372860</v>
      </c>
      <c r="H1258" s="419" t="s">
        <v>1361</v>
      </c>
      <c r="I1258" s="419" t="s">
        <v>477</v>
      </c>
      <c r="J1258" s="419"/>
      <c r="K1258" s="419"/>
      <c r="L1258" s="419" t="s">
        <v>1228</v>
      </c>
      <c r="M1258" s="435">
        <v>500</v>
      </c>
      <c r="N1258" s="435"/>
      <c r="O1258" s="435"/>
      <c r="P1258" s="435"/>
      <c r="Q1258" s="435">
        <f t="shared" si="105"/>
        <v>500</v>
      </c>
      <c r="R1258" s="435"/>
      <c r="S1258" s="435"/>
      <c r="T1258" s="435"/>
      <c r="U1258" s="435"/>
      <c r="V1258" s="435"/>
      <c r="W1258" s="435"/>
      <c r="X1258" s="435"/>
      <c r="Y1258" s="435"/>
      <c r="Z1258" s="435"/>
      <c r="AA1258" s="435"/>
      <c r="AB1258" s="435"/>
      <c r="AC1258" s="435">
        <f t="shared" si="94"/>
        <v>-500</v>
      </c>
      <c r="AD1258" s="435"/>
      <c r="AE1258" s="435"/>
      <c r="AI1258" s="457"/>
      <c r="AJ1258" s="481">
        <f t="shared" si="100"/>
        <v>0</v>
      </c>
    </row>
    <row r="1259" customHeight="1" spans="1:36">
      <c r="A1259" s="418">
        <v>45425</v>
      </c>
      <c r="B1259" s="419">
        <v>18</v>
      </c>
      <c r="C1259" s="419"/>
      <c r="D1259" s="419"/>
      <c r="E1259" s="533" t="s">
        <v>1362</v>
      </c>
      <c r="F1259" s="419"/>
      <c r="G1259" s="419">
        <v>368183</v>
      </c>
      <c r="H1259" s="419" t="s">
        <v>1363</v>
      </c>
      <c r="I1259" s="419" t="s">
        <v>477</v>
      </c>
      <c r="J1259" s="419"/>
      <c r="K1259" s="419"/>
      <c r="L1259" s="419" t="s">
        <v>1228</v>
      </c>
      <c r="M1259" s="435">
        <v>500</v>
      </c>
      <c r="N1259" s="435"/>
      <c r="O1259" s="435"/>
      <c r="P1259" s="435"/>
      <c r="Q1259" s="435">
        <f t="shared" si="105"/>
        <v>500</v>
      </c>
      <c r="R1259" s="435"/>
      <c r="S1259" s="435"/>
      <c r="T1259" s="435"/>
      <c r="U1259" s="435"/>
      <c r="V1259" s="435"/>
      <c r="W1259" s="435"/>
      <c r="X1259" s="435"/>
      <c r="Y1259" s="435"/>
      <c r="Z1259" s="435"/>
      <c r="AA1259" s="435"/>
      <c r="AB1259" s="435"/>
      <c r="AC1259" s="435">
        <f t="shared" si="94"/>
        <v>-500</v>
      </c>
      <c r="AD1259" s="435"/>
      <c r="AE1259" s="435"/>
      <c r="AI1259" s="457"/>
      <c r="AJ1259" s="481">
        <f t="shared" si="100"/>
        <v>0</v>
      </c>
    </row>
    <row r="1260" customHeight="1" spans="1:36">
      <c r="A1260" s="418">
        <v>45425</v>
      </c>
      <c r="B1260" s="419">
        <v>18</v>
      </c>
      <c r="C1260" s="419"/>
      <c r="D1260" s="419"/>
      <c r="E1260" s="533" t="s">
        <v>1364</v>
      </c>
      <c r="F1260" s="419"/>
      <c r="G1260" s="419">
        <v>372899</v>
      </c>
      <c r="H1260" s="419" t="s">
        <v>1363</v>
      </c>
      <c r="I1260" s="419" t="s">
        <v>477</v>
      </c>
      <c r="J1260" s="419"/>
      <c r="K1260" s="419"/>
      <c r="L1260" s="419" t="s">
        <v>1228</v>
      </c>
      <c r="M1260" s="435">
        <v>500</v>
      </c>
      <c r="N1260" s="435"/>
      <c r="O1260" s="435"/>
      <c r="P1260" s="435"/>
      <c r="Q1260" s="435">
        <f t="shared" si="105"/>
        <v>500</v>
      </c>
      <c r="R1260" s="435"/>
      <c r="S1260" s="435"/>
      <c r="T1260" s="435"/>
      <c r="U1260" s="435"/>
      <c r="V1260" s="435"/>
      <c r="W1260" s="435"/>
      <c r="X1260" s="435"/>
      <c r="Y1260" s="435"/>
      <c r="Z1260" s="435"/>
      <c r="AA1260" s="435"/>
      <c r="AB1260" s="435"/>
      <c r="AC1260" s="435">
        <f t="shared" si="94"/>
        <v>-500</v>
      </c>
      <c r="AD1260" s="435"/>
      <c r="AE1260" s="435"/>
      <c r="AI1260" s="457"/>
      <c r="AJ1260" s="481">
        <f t="shared" si="100"/>
        <v>0</v>
      </c>
    </row>
    <row r="1261" customHeight="1" spans="1:36">
      <c r="A1261" s="418">
        <v>45425</v>
      </c>
      <c r="B1261" s="419">
        <v>18</v>
      </c>
      <c r="C1261" s="419"/>
      <c r="D1261" s="419"/>
      <c r="E1261" s="533" t="s">
        <v>1365</v>
      </c>
      <c r="F1261" s="419"/>
      <c r="G1261" s="419">
        <v>372882</v>
      </c>
      <c r="H1261" s="419" t="s">
        <v>1366</v>
      </c>
      <c r="I1261" s="419" t="s">
        <v>477</v>
      </c>
      <c r="J1261" s="419"/>
      <c r="K1261" s="419"/>
      <c r="L1261" s="419" t="s">
        <v>1228</v>
      </c>
      <c r="M1261" s="435">
        <v>500</v>
      </c>
      <c r="N1261" s="435"/>
      <c r="O1261" s="435"/>
      <c r="P1261" s="435"/>
      <c r="Q1261" s="435">
        <f t="shared" si="105"/>
        <v>500</v>
      </c>
      <c r="R1261" s="435"/>
      <c r="S1261" s="435"/>
      <c r="T1261" s="435"/>
      <c r="U1261" s="435"/>
      <c r="V1261" s="435"/>
      <c r="W1261" s="435"/>
      <c r="X1261" s="435"/>
      <c r="Y1261" s="435"/>
      <c r="Z1261" s="435"/>
      <c r="AA1261" s="435"/>
      <c r="AB1261" s="435"/>
      <c r="AC1261" s="435">
        <f t="shared" si="94"/>
        <v>-500</v>
      </c>
      <c r="AD1261" s="435"/>
      <c r="AE1261" s="435"/>
      <c r="AI1261" s="457"/>
      <c r="AJ1261" s="490">
        <f t="shared" si="100"/>
        <v>0</v>
      </c>
    </row>
    <row r="1262" customHeight="1" spans="1:36">
      <c r="A1262" s="418">
        <v>45425</v>
      </c>
      <c r="B1262" s="419">
        <v>18</v>
      </c>
      <c r="C1262" s="419"/>
      <c r="D1262" s="419"/>
      <c r="E1262" s="533" t="s">
        <v>1367</v>
      </c>
      <c r="F1262" s="419"/>
      <c r="G1262" s="419">
        <v>374001</v>
      </c>
      <c r="H1262" s="419" t="s">
        <v>1368</v>
      </c>
      <c r="I1262" s="419" t="s">
        <v>477</v>
      </c>
      <c r="J1262" s="419"/>
      <c r="K1262" s="419"/>
      <c r="L1262" s="419" t="s">
        <v>1228</v>
      </c>
      <c r="M1262" s="435">
        <v>500</v>
      </c>
      <c r="N1262" s="435"/>
      <c r="O1262" s="435"/>
      <c r="P1262" s="435"/>
      <c r="Q1262" s="435">
        <f t="shared" si="105"/>
        <v>500</v>
      </c>
      <c r="R1262" s="435"/>
      <c r="S1262" s="435"/>
      <c r="T1262" s="435"/>
      <c r="U1262" s="435"/>
      <c r="V1262" s="435"/>
      <c r="W1262" s="435"/>
      <c r="X1262" s="435"/>
      <c r="Y1262" s="435"/>
      <c r="Z1262" s="435"/>
      <c r="AA1262" s="435"/>
      <c r="AB1262" s="435"/>
      <c r="AC1262" s="435">
        <f t="shared" si="94"/>
        <v>-500</v>
      </c>
      <c r="AD1262" s="435"/>
      <c r="AE1262" s="435"/>
      <c r="AI1262" s="457"/>
      <c r="AJ1262" s="481">
        <f t="shared" si="100"/>
        <v>0</v>
      </c>
    </row>
    <row r="1263" customHeight="1" spans="1:36">
      <c r="A1263" s="418">
        <v>45425</v>
      </c>
      <c r="B1263" s="419">
        <v>18</v>
      </c>
      <c r="C1263" s="419"/>
      <c r="D1263" s="419"/>
      <c r="E1263" s="533" t="s">
        <v>1369</v>
      </c>
      <c r="F1263" s="419"/>
      <c r="G1263" s="419">
        <v>372856</v>
      </c>
      <c r="H1263" s="419" t="s">
        <v>1370</v>
      </c>
      <c r="I1263" s="419" t="s">
        <v>477</v>
      </c>
      <c r="J1263" s="419"/>
      <c r="K1263" s="419"/>
      <c r="L1263" s="419" t="s">
        <v>1228</v>
      </c>
      <c r="M1263" s="435">
        <v>500</v>
      </c>
      <c r="N1263" s="435"/>
      <c r="O1263" s="435"/>
      <c r="P1263" s="435"/>
      <c r="Q1263" s="435">
        <f t="shared" si="105"/>
        <v>500</v>
      </c>
      <c r="R1263" s="435"/>
      <c r="S1263" s="435"/>
      <c r="T1263" s="435"/>
      <c r="U1263" s="435"/>
      <c r="V1263" s="435"/>
      <c r="W1263" s="435"/>
      <c r="X1263" s="435"/>
      <c r="Y1263" s="435"/>
      <c r="Z1263" s="435"/>
      <c r="AA1263" s="435"/>
      <c r="AB1263" s="435"/>
      <c r="AC1263" s="435">
        <f t="shared" si="94"/>
        <v>-500</v>
      </c>
      <c r="AD1263" s="435"/>
      <c r="AE1263" s="435"/>
      <c r="AI1263" s="457"/>
      <c r="AJ1263" s="481">
        <f t="shared" si="100"/>
        <v>0</v>
      </c>
    </row>
    <row r="1264" customHeight="1" spans="1:36">
      <c r="A1264" s="418">
        <v>45425</v>
      </c>
      <c r="B1264" s="419">
        <v>18</v>
      </c>
      <c r="C1264" s="419"/>
      <c r="D1264" s="419"/>
      <c r="E1264" s="533" t="s">
        <v>1371</v>
      </c>
      <c r="F1264" s="419"/>
      <c r="G1264" s="419">
        <v>372855</v>
      </c>
      <c r="H1264" s="419" t="s">
        <v>1372</v>
      </c>
      <c r="I1264" s="419" t="s">
        <v>477</v>
      </c>
      <c r="J1264" s="419"/>
      <c r="K1264" s="419"/>
      <c r="L1264" s="419" t="s">
        <v>1228</v>
      </c>
      <c r="M1264" s="435">
        <v>500</v>
      </c>
      <c r="N1264" s="435"/>
      <c r="O1264" s="435"/>
      <c r="P1264" s="435"/>
      <c r="Q1264" s="435">
        <f t="shared" si="105"/>
        <v>500</v>
      </c>
      <c r="R1264" s="435"/>
      <c r="S1264" s="435"/>
      <c r="T1264" s="435"/>
      <c r="U1264" s="435"/>
      <c r="V1264" s="435"/>
      <c r="W1264" s="435"/>
      <c r="X1264" s="435"/>
      <c r="Y1264" s="435"/>
      <c r="Z1264" s="435"/>
      <c r="AA1264" s="435"/>
      <c r="AB1264" s="435"/>
      <c r="AC1264" s="435">
        <f t="shared" si="94"/>
        <v>-500</v>
      </c>
      <c r="AD1264" s="435"/>
      <c r="AE1264" s="435"/>
      <c r="AI1264" s="457"/>
      <c r="AJ1264" s="481">
        <f t="shared" si="100"/>
        <v>0</v>
      </c>
    </row>
    <row r="1265" customHeight="1" spans="1:36">
      <c r="A1265" s="418">
        <v>45425</v>
      </c>
      <c r="B1265" s="419">
        <v>18</v>
      </c>
      <c r="C1265" s="419"/>
      <c r="D1265" s="419"/>
      <c r="E1265" s="533" t="s">
        <v>1373</v>
      </c>
      <c r="F1265" s="419"/>
      <c r="G1265" s="419">
        <v>372887</v>
      </c>
      <c r="H1265" s="419" t="s">
        <v>1374</v>
      </c>
      <c r="I1265" s="419" t="s">
        <v>477</v>
      </c>
      <c r="J1265" s="419"/>
      <c r="K1265" s="419"/>
      <c r="L1265" s="419" t="s">
        <v>1228</v>
      </c>
      <c r="M1265" s="435">
        <v>450</v>
      </c>
      <c r="N1265" s="435"/>
      <c r="O1265" s="435"/>
      <c r="P1265" s="435"/>
      <c r="Q1265" s="435">
        <f t="shared" si="105"/>
        <v>450</v>
      </c>
      <c r="R1265" s="435"/>
      <c r="S1265" s="435"/>
      <c r="T1265" s="435"/>
      <c r="U1265" s="435"/>
      <c r="V1265" s="435"/>
      <c r="W1265" s="435"/>
      <c r="X1265" s="435"/>
      <c r="Y1265" s="435"/>
      <c r="Z1265" s="435"/>
      <c r="AA1265" s="435"/>
      <c r="AB1265" s="435"/>
      <c r="AC1265" s="435">
        <f t="shared" si="94"/>
        <v>-450</v>
      </c>
      <c r="AD1265" s="435"/>
      <c r="AE1265" s="435"/>
      <c r="AI1265" s="457"/>
      <c r="AJ1265" s="481">
        <f t="shared" si="100"/>
        <v>0</v>
      </c>
    </row>
    <row r="1266" customHeight="1" spans="1:36">
      <c r="A1266" s="418">
        <v>45425</v>
      </c>
      <c r="B1266" s="419">
        <v>18</v>
      </c>
      <c r="C1266" s="419"/>
      <c r="D1266" s="419"/>
      <c r="E1266" s="533" t="s">
        <v>1375</v>
      </c>
      <c r="F1266" s="419"/>
      <c r="G1266" s="419" t="s">
        <v>1376</v>
      </c>
      <c r="H1266" s="419" t="s">
        <v>1377</v>
      </c>
      <c r="I1266" s="419" t="s">
        <v>477</v>
      </c>
      <c r="J1266" s="419"/>
      <c r="K1266" s="419"/>
      <c r="L1266" s="419" t="s">
        <v>1228</v>
      </c>
      <c r="M1266" s="435">
        <v>1000</v>
      </c>
      <c r="N1266" s="435"/>
      <c r="O1266" s="435"/>
      <c r="P1266" s="435"/>
      <c r="Q1266" s="435">
        <f t="shared" si="105"/>
        <v>1000</v>
      </c>
      <c r="R1266" s="435"/>
      <c r="S1266" s="435"/>
      <c r="T1266" s="435"/>
      <c r="U1266" s="435"/>
      <c r="V1266" s="435"/>
      <c r="W1266" s="435"/>
      <c r="X1266" s="435"/>
      <c r="Y1266" s="435"/>
      <c r="Z1266" s="435"/>
      <c r="AA1266" s="435"/>
      <c r="AB1266" s="435"/>
      <c r="AC1266" s="435">
        <f t="shared" si="94"/>
        <v>-1000</v>
      </c>
      <c r="AD1266" s="435"/>
      <c r="AE1266" s="435"/>
      <c r="AI1266" s="457"/>
      <c r="AJ1266" s="481">
        <f t="shared" si="100"/>
        <v>0</v>
      </c>
    </row>
    <row r="1267" customHeight="1" spans="1:36">
      <c r="A1267" s="418">
        <v>45425</v>
      </c>
      <c r="B1267" s="419">
        <v>18</v>
      </c>
      <c r="C1267" s="419"/>
      <c r="D1267" s="419"/>
      <c r="E1267" s="533" t="s">
        <v>1378</v>
      </c>
      <c r="F1267" s="419"/>
      <c r="G1267" s="419">
        <v>372898</v>
      </c>
      <c r="H1267" s="419" t="s">
        <v>1379</v>
      </c>
      <c r="I1267" s="419" t="s">
        <v>477</v>
      </c>
      <c r="J1267" s="419"/>
      <c r="K1267" s="419"/>
      <c r="L1267" s="419" t="s">
        <v>1228</v>
      </c>
      <c r="M1267" s="435">
        <v>500</v>
      </c>
      <c r="N1267" s="435"/>
      <c r="O1267" s="435"/>
      <c r="P1267" s="435"/>
      <c r="Q1267" s="435">
        <f t="shared" si="105"/>
        <v>500</v>
      </c>
      <c r="R1267" s="435"/>
      <c r="S1267" s="435"/>
      <c r="T1267" s="435"/>
      <c r="U1267" s="435"/>
      <c r="V1267" s="435"/>
      <c r="W1267" s="435"/>
      <c r="X1267" s="435"/>
      <c r="Y1267" s="435"/>
      <c r="Z1267" s="435"/>
      <c r="AA1267" s="435"/>
      <c r="AB1267" s="435"/>
      <c r="AC1267" s="435">
        <f t="shared" si="94"/>
        <v>-500</v>
      </c>
      <c r="AD1267" s="435"/>
      <c r="AE1267" s="435"/>
      <c r="AI1267" s="457"/>
      <c r="AJ1267" s="481">
        <f t="shared" si="100"/>
        <v>0</v>
      </c>
    </row>
    <row r="1268" customHeight="1" spans="1:36">
      <c r="A1268" s="418">
        <v>45425</v>
      </c>
      <c r="B1268" s="419">
        <v>18</v>
      </c>
      <c r="C1268" s="419"/>
      <c r="D1268" s="419"/>
      <c r="E1268" s="533" t="s">
        <v>1380</v>
      </c>
      <c r="F1268" s="419"/>
      <c r="G1268" s="419">
        <v>372880</v>
      </c>
      <c r="H1268" s="419" t="s">
        <v>1381</v>
      </c>
      <c r="I1268" s="419" t="s">
        <v>477</v>
      </c>
      <c r="J1268" s="419"/>
      <c r="K1268" s="419"/>
      <c r="L1268" s="419" t="s">
        <v>1228</v>
      </c>
      <c r="M1268" s="435">
        <v>500</v>
      </c>
      <c r="N1268" s="435"/>
      <c r="O1268" s="435"/>
      <c r="P1268" s="435"/>
      <c r="Q1268" s="435">
        <f t="shared" si="105"/>
        <v>500</v>
      </c>
      <c r="R1268" s="435"/>
      <c r="S1268" s="435"/>
      <c r="T1268" s="435"/>
      <c r="U1268" s="435"/>
      <c r="V1268" s="435"/>
      <c r="W1268" s="435"/>
      <c r="X1268" s="435"/>
      <c r="Y1268" s="435"/>
      <c r="Z1268" s="435"/>
      <c r="AA1268" s="435"/>
      <c r="AB1268" s="435"/>
      <c r="AC1268" s="435">
        <f t="shared" si="94"/>
        <v>-500</v>
      </c>
      <c r="AD1268" s="435"/>
      <c r="AE1268" s="435"/>
      <c r="AI1268" s="457"/>
      <c r="AJ1268" s="481">
        <f t="shared" si="100"/>
        <v>0</v>
      </c>
    </row>
    <row r="1269" customHeight="1" spans="1:36">
      <c r="A1269" s="418">
        <v>45425</v>
      </c>
      <c r="B1269" s="419">
        <v>41</v>
      </c>
      <c r="C1269" s="419"/>
      <c r="D1269" s="419"/>
      <c r="E1269" s="419">
        <v>2038</v>
      </c>
      <c r="F1269" s="419"/>
      <c r="G1269" s="419">
        <v>367502</v>
      </c>
      <c r="H1269" s="419" t="s">
        <v>1382</v>
      </c>
      <c r="I1269" s="419" t="s">
        <v>45</v>
      </c>
      <c r="J1269" s="419"/>
      <c r="K1269" s="419"/>
      <c r="L1269" s="419" t="s">
        <v>307</v>
      </c>
      <c r="M1269" s="435">
        <v>550</v>
      </c>
      <c r="N1269" s="435"/>
      <c r="O1269" s="435"/>
      <c r="P1269" s="435"/>
      <c r="Q1269" s="435"/>
      <c r="R1269" s="435">
        <f t="shared" ref="R1269:R1276" si="106">M1269</f>
        <v>550</v>
      </c>
      <c r="S1269" s="435"/>
      <c r="T1269" s="435"/>
      <c r="U1269" s="435"/>
      <c r="V1269" s="435"/>
      <c r="W1269" s="435"/>
      <c r="X1269" s="435"/>
      <c r="Y1269" s="435"/>
      <c r="Z1269" s="435"/>
      <c r="AA1269" s="435"/>
      <c r="AB1269" s="435"/>
      <c r="AC1269" s="435">
        <f t="shared" si="94"/>
        <v>-550</v>
      </c>
      <c r="AD1269" s="435"/>
      <c r="AE1269" s="435"/>
      <c r="AI1269" s="457"/>
      <c r="AJ1269" s="481">
        <f t="shared" si="100"/>
        <v>0</v>
      </c>
    </row>
    <row r="1270" customHeight="1" spans="1:36">
      <c r="A1270" s="418">
        <v>45425</v>
      </c>
      <c r="B1270" s="419">
        <v>41</v>
      </c>
      <c r="C1270" s="419"/>
      <c r="D1270" s="419"/>
      <c r="E1270" s="419">
        <v>2039</v>
      </c>
      <c r="F1270" s="419"/>
      <c r="G1270" s="419">
        <v>372144</v>
      </c>
      <c r="H1270" s="419" t="s">
        <v>1383</v>
      </c>
      <c r="I1270" s="419" t="s">
        <v>45</v>
      </c>
      <c r="J1270" s="419"/>
      <c r="K1270" s="419"/>
      <c r="L1270" s="419" t="s">
        <v>307</v>
      </c>
      <c r="M1270" s="435">
        <v>550</v>
      </c>
      <c r="N1270" s="435"/>
      <c r="O1270" s="435"/>
      <c r="P1270" s="435"/>
      <c r="Q1270" s="435"/>
      <c r="R1270" s="435">
        <f t="shared" si="106"/>
        <v>550</v>
      </c>
      <c r="S1270" s="435"/>
      <c r="T1270" s="435"/>
      <c r="U1270" s="435"/>
      <c r="V1270" s="435"/>
      <c r="W1270" s="435"/>
      <c r="X1270" s="435"/>
      <c r="Y1270" s="435"/>
      <c r="Z1270" s="435"/>
      <c r="AA1270" s="435"/>
      <c r="AB1270" s="435"/>
      <c r="AC1270" s="435">
        <f t="shared" si="94"/>
        <v>-550</v>
      </c>
      <c r="AD1270" s="435"/>
      <c r="AE1270" s="435"/>
      <c r="AI1270" s="457"/>
      <c r="AJ1270" s="481">
        <f t="shared" si="100"/>
        <v>0</v>
      </c>
    </row>
    <row r="1271" customHeight="1" spans="1:36">
      <c r="A1271" s="418">
        <v>45425</v>
      </c>
      <c r="B1271" s="419">
        <v>41</v>
      </c>
      <c r="C1271" s="419"/>
      <c r="D1271" s="419"/>
      <c r="E1271" s="419">
        <v>2040</v>
      </c>
      <c r="F1271" s="419"/>
      <c r="G1271" s="419">
        <v>372150</v>
      </c>
      <c r="H1271" s="419" t="s">
        <v>1384</v>
      </c>
      <c r="I1271" s="419" t="s">
        <v>45</v>
      </c>
      <c r="J1271" s="419"/>
      <c r="K1271" s="419"/>
      <c r="L1271" s="419" t="s">
        <v>307</v>
      </c>
      <c r="M1271" s="435">
        <v>550</v>
      </c>
      <c r="N1271" s="435"/>
      <c r="O1271" s="435"/>
      <c r="P1271" s="435"/>
      <c r="Q1271" s="435"/>
      <c r="R1271" s="435">
        <f t="shared" si="106"/>
        <v>550</v>
      </c>
      <c r="S1271" s="435"/>
      <c r="T1271" s="435"/>
      <c r="U1271" s="435"/>
      <c r="V1271" s="435"/>
      <c r="W1271" s="435"/>
      <c r="X1271" s="435"/>
      <c r="Y1271" s="435"/>
      <c r="Z1271" s="435"/>
      <c r="AA1271" s="435"/>
      <c r="AB1271" s="435"/>
      <c r="AC1271" s="435">
        <f t="shared" si="94"/>
        <v>-550</v>
      </c>
      <c r="AD1271" s="435"/>
      <c r="AE1271" s="435"/>
      <c r="AI1271" s="457"/>
      <c r="AJ1271" s="481">
        <f t="shared" si="100"/>
        <v>0</v>
      </c>
    </row>
    <row r="1272" customHeight="1" spans="1:36">
      <c r="A1272" s="418">
        <v>45425</v>
      </c>
      <c r="B1272" s="419">
        <v>41</v>
      </c>
      <c r="C1272" s="419"/>
      <c r="D1272" s="419"/>
      <c r="E1272" s="419">
        <v>2041</v>
      </c>
      <c r="F1272" s="419"/>
      <c r="G1272" s="419">
        <v>372205</v>
      </c>
      <c r="H1272" s="419" t="s">
        <v>1385</v>
      </c>
      <c r="I1272" s="419" t="s">
        <v>45</v>
      </c>
      <c r="J1272" s="419"/>
      <c r="K1272" s="419"/>
      <c r="L1272" s="419" t="s">
        <v>307</v>
      </c>
      <c r="M1272" s="435">
        <v>550</v>
      </c>
      <c r="N1272" s="435"/>
      <c r="O1272" s="435"/>
      <c r="P1272" s="435"/>
      <c r="Q1272" s="435"/>
      <c r="R1272" s="435">
        <f t="shared" si="106"/>
        <v>550</v>
      </c>
      <c r="S1272" s="435"/>
      <c r="T1272" s="435"/>
      <c r="U1272" s="435"/>
      <c r="V1272" s="435"/>
      <c r="W1272" s="435"/>
      <c r="X1272" s="435"/>
      <c r="Y1272" s="435"/>
      <c r="Z1272" s="435"/>
      <c r="AA1272" s="435"/>
      <c r="AB1272" s="435"/>
      <c r="AC1272" s="435">
        <f t="shared" si="94"/>
        <v>-550</v>
      </c>
      <c r="AD1272" s="435"/>
      <c r="AE1272" s="435"/>
      <c r="AI1272" s="457"/>
      <c r="AJ1272" s="481">
        <f t="shared" si="100"/>
        <v>0</v>
      </c>
    </row>
    <row r="1273" customHeight="1" spans="1:36">
      <c r="A1273" s="418">
        <v>45425</v>
      </c>
      <c r="B1273" s="419">
        <v>41</v>
      </c>
      <c r="C1273" s="419"/>
      <c r="D1273" s="419"/>
      <c r="E1273" s="419">
        <v>2042</v>
      </c>
      <c r="F1273" s="419"/>
      <c r="G1273" s="419">
        <v>372202</v>
      </c>
      <c r="H1273" s="419" t="s">
        <v>1386</v>
      </c>
      <c r="I1273" s="419" t="s">
        <v>45</v>
      </c>
      <c r="J1273" s="419"/>
      <c r="K1273" s="419"/>
      <c r="L1273" s="419" t="s">
        <v>307</v>
      </c>
      <c r="M1273" s="435">
        <v>550</v>
      </c>
      <c r="N1273" s="435"/>
      <c r="O1273" s="435"/>
      <c r="P1273" s="435"/>
      <c r="Q1273" s="435"/>
      <c r="R1273" s="435">
        <f t="shared" si="106"/>
        <v>550</v>
      </c>
      <c r="S1273" s="435"/>
      <c r="T1273" s="435"/>
      <c r="U1273" s="435"/>
      <c r="V1273" s="435"/>
      <c r="W1273" s="435"/>
      <c r="X1273" s="435"/>
      <c r="Y1273" s="435"/>
      <c r="Z1273" s="435"/>
      <c r="AA1273" s="435"/>
      <c r="AB1273" s="435"/>
      <c r="AC1273" s="435">
        <f t="shared" si="94"/>
        <v>-550</v>
      </c>
      <c r="AD1273" s="435"/>
      <c r="AE1273" s="435"/>
      <c r="AI1273" s="457"/>
      <c r="AJ1273" s="481">
        <f t="shared" si="100"/>
        <v>0</v>
      </c>
    </row>
    <row r="1274" customHeight="1" spans="1:36">
      <c r="A1274" s="418">
        <v>45425</v>
      </c>
      <c r="B1274" s="419">
        <v>41</v>
      </c>
      <c r="C1274" s="419"/>
      <c r="D1274" s="419"/>
      <c r="E1274" s="419">
        <v>2043</v>
      </c>
      <c r="F1274" s="419"/>
      <c r="G1274" s="419">
        <v>322711</v>
      </c>
      <c r="H1274" s="419" t="s">
        <v>1387</v>
      </c>
      <c r="I1274" s="419" t="s">
        <v>45</v>
      </c>
      <c r="J1274" s="419"/>
      <c r="K1274" s="419"/>
      <c r="L1274" s="419" t="s">
        <v>307</v>
      </c>
      <c r="M1274" s="435">
        <v>550</v>
      </c>
      <c r="N1274" s="435"/>
      <c r="O1274" s="435"/>
      <c r="P1274" s="435"/>
      <c r="Q1274" s="435"/>
      <c r="R1274" s="435">
        <f t="shared" si="106"/>
        <v>550</v>
      </c>
      <c r="S1274" s="435"/>
      <c r="T1274" s="435"/>
      <c r="U1274" s="435"/>
      <c r="V1274" s="435"/>
      <c r="W1274" s="435"/>
      <c r="X1274" s="435"/>
      <c r="Y1274" s="435"/>
      <c r="Z1274" s="435"/>
      <c r="AA1274" s="435"/>
      <c r="AB1274" s="435"/>
      <c r="AC1274" s="435">
        <f t="shared" si="94"/>
        <v>-550</v>
      </c>
      <c r="AD1274" s="435"/>
      <c r="AE1274" s="435"/>
      <c r="AI1274" s="457"/>
      <c r="AJ1274" s="481">
        <f t="shared" si="100"/>
        <v>0</v>
      </c>
    </row>
    <row r="1275" customHeight="1" spans="1:36">
      <c r="A1275" s="418">
        <v>45425</v>
      </c>
      <c r="B1275" s="419">
        <v>41</v>
      </c>
      <c r="C1275" s="419"/>
      <c r="D1275" s="419"/>
      <c r="E1275" s="419">
        <v>2044</v>
      </c>
      <c r="F1275" s="419"/>
      <c r="G1275" s="419">
        <v>372207</v>
      </c>
      <c r="H1275" s="419" t="s">
        <v>1388</v>
      </c>
      <c r="I1275" s="419" t="s">
        <v>45</v>
      </c>
      <c r="J1275" s="419"/>
      <c r="K1275" s="419"/>
      <c r="L1275" s="419" t="s">
        <v>307</v>
      </c>
      <c r="M1275" s="435">
        <v>550</v>
      </c>
      <c r="N1275" s="435"/>
      <c r="O1275" s="435"/>
      <c r="P1275" s="435"/>
      <c r="Q1275" s="435"/>
      <c r="R1275" s="435">
        <f t="shared" si="106"/>
        <v>550</v>
      </c>
      <c r="S1275" s="435"/>
      <c r="T1275" s="435"/>
      <c r="U1275" s="435"/>
      <c r="V1275" s="435"/>
      <c r="W1275" s="435"/>
      <c r="X1275" s="435"/>
      <c r="Y1275" s="435"/>
      <c r="Z1275" s="435"/>
      <c r="AA1275" s="435"/>
      <c r="AB1275" s="435"/>
      <c r="AC1275" s="435">
        <f t="shared" si="94"/>
        <v>-550</v>
      </c>
      <c r="AD1275" s="435"/>
      <c r="AE1275" s="435"/>
      <c r="AI1275" s="457"/>
      <c r="AJ1275" s="481">
        <f t="shared" si="100"/>
        <v>0</v>
      </c>
    </row>
    <row r="1276" customHeight="1" spans="1:57">
      <c r="A1276" s="418">
        <v>45425</v>
      </c>
      <c r="B1276" s="419">
        <v>41</v>
      </c>
      <c r="C1276" s="419"/>
      <c r="D1276" s="419"/>
      <c r="E1276" s="419">
        <v>2045</v>
      </c>
      <c r="F1276" s="419"/>
      <c r="G1276" s="419">
        <v>372219</v>
      </c>
      <c r="H1276" s="419" t="s">
        <v>1389</v>
      </c>
      <c r="I1276" s="419" t="s">
        <v>45</v>
      </c>
      <c r="J1276" s="419"/>
      <c r="K1276" s="419"/>
      <c r="L1276" s="419" t="s">
        <v>307</v>
      </c>
      <c r="M1276" s="435">
        <v>550</v>
      </c>
      <c r="N1276" s="435"/>
      <c r="O1276" s="435"/>
      <c r="P1276" s="435"/>
      <c r="Q1276" s="435"/>
      <c r="R1276" s="435">
        <f t="shared" si="106"/>
        <v>550</v>
      </c>
      <c r="S1276" s="435"/>
      <c r="T1276" s="435"/>
      <c r="U1276" s="435"/>
      <c r="V1276" s="435"/>
      <c r="W1276" s="435"/>
      <c r="X1276" s="435"/>
      <c r="Y1276" s="435"/>
      <c r="Z1276" s="435"/>
      <c r="AA1276" s="435"/>
      <c r="AB1276" s="435"/>
      <c r="AC1276" s="435">
        <f t="shared" si="94"/>
        <v>-550</v>
      </c>
      <c r="AD1276" s="435"/>
      <c r="AE1276" s="435"/>
      <c r="AI1276" s="457"/>
      <c r="AJ1276" s="481">
        <f t="shared" si="100"/>
        <v>0</v>
      </c>
      <c r="AK1276" s="489"/>
      <c r="AL1276" s="489"/>
      <c r="AM1276" s="489"/>
      <c r="AN1276" s="489"/>
      <c r="AO1276" s="489"/>
      <c r="AP1276" s="489"/>
      <c r="AQ1276" s="489"/>
      <c r="AR1276" s="489"/>
      <c r="AS1276" s="489"/>
      <c r="AT1276" s="489"/>
      <c r="AU1276" s="489"/>
      <c r="AV1276" s="489"/>
      <c r="AW1276" s="489"/>
      <c r="AX1276" s="489"/>
      <c r="AY1276" s="489"/>
      <c r="AZ1276" s="489"/>
      <c r="BA1276" s="489"/>
      <c r="BB1276" s="489"/>
      <c r="BC1276" s="489"/>
      <c r="BD1276" s="489"/>
      <c r="BE1276" s="489"/>
    </row>
    <row r="1277" customHeight="1" spans="1:36">
      <c r="A1277" s="418">
        <v>45425</v>
      </c>
      <c r="B1277" s="419">
        <v>28</v>
      </c>
      <c r="C1277" s="419"/>
      <c r="D1277" s="419"/>
      <c r="E1277" s="420">
        <v>1383</v>
      </c>
      <c r="F1277" s="419"/>
      <c r="G1277" s="419">
        <v>371907</v>
      </c>
      <c r="H1277" s="419" t="s">
        <v>1390</v>
      </c>
      <c r="I1277" s="419" t="s">
        <v>275</v>
      </c>
      <c r="J1277" s="419"/>
      <c r="K1277" s="419"/>
      <c r="L1277" s="419" t="s">
        <v>383</v>
      </c>
      <c r="M1277" s="435">
        <v>400</v>
      </c>
      <c r="N1277" s="435"/>
      <c r="O1277" s="435"/>
      <c r="P1277" s="435"/>
      <c r="Q1277" s="435">
        <f t="shared" ref="Q1277:Q1283" si="107">M1277</f>
        <v>400</v>
      </c>
      <c r="R1277" s="435"/>
      <c r="S1277" s="435"/>
      <c r="T1277" s="435"/>
      <c r="U1277" s="435"/>
      <c r="V1277" s="435"/>
      <c r="W1277" s="435"/>
      <c r="X1277" s="435"/>
      <c r="Y1277" s="435"/>
      <c r="Z1277" s="435"/>
      <c r="AA1277" s="435"/>
      <c r="AB1277" s="435"/>
      <c r="AC1277" s="435">
        <f t="shared" si="94"/>
        <v>-400</v>
      </c>
      <c r="AD1277" s="435"/>
      <c r="AE1277" s="435"/>
      <c r="AI1277" s="457"/>
      <c r="AJ1277" s="481">
        <f t="shared" si="100"/>
        <v>0</v>
      </c>
    </row>
    <row r="1278" customHeight="1" spans="1:36">
      <c r="A1278" s="418">
        <v>45425</v>
      </c>
      <c r="B1278" s="419">
        <v>28</v>
      </c>
      <c r="C1278" s="419"/>
      <c r="D1278" s="419"/>
      <c r="E1278" s="420">
        <v>1384</v>
      </c>
      <c r="F1278" s="419"/>
      <c r="G1278" s="419">
        <v>374011</v>
      </c>
      <c r="H1278" s="419" t="s">
        <v>666</v>
      </c>
      <c r="I1278" s="419" t="s">
        <v>45</v>
      </c>
      <c r="J1278" s="419"/>
      <c r="K1278" s="419"/>
      <c r="L1278" s="419" t="s">
        <v>352</v>
      </c>
      <c r="M1278" s="435">
        <v>400</v>
      </c>
      <c r="N1278" s="435"/>
      <c r="O1278" s="435"/>
      <c r="P1278" s="435"/>
      <c r="Q1278" s="435">
        <f t="shared" si="107"/>
        <v>400</v>
      </c>
      <c r="R1278" s="435"/>
      <c r="S1278" s="435"/>
      <c r="T1278" s="435"/>
      <c r="U1278" s="435"/>
      <c r="V1278" s="435"/>
      <c r="W1278" s="435"/>
      <c r="X1278" s="435"/>
      <c r="Y1278" s="435"/>
      <c r="Z1278" s="435"/>
      <c r="AA1278" s="435"/>
      <c r="AB1278" s="435"/>
      <c r="AC1278" s="435">
        <f t="shared" si="94"/>
        <v>-400</v>
      </c>
      <c r="AD1278" s="435"/>
      <c r="AE1278" s="435"/>
      <c r="AI1278" s="457"/>
      <c r="AJ1278" s="481">
        <f t="shared" si="100"/>
        <v>0</v>
      </c>
    </row>
    <row r="1279" customHeight="1" spans="1:36">
      <c r="A1279" s="418">
        <v>45425</v>
      </c>
      <c r="B1279" s="419">
        <v>28</v>
      </c>
      <c r="C1279" s="419"/>
      <c r="D1279" s="419"/>
      <c r="E1279" s="420">
        <v>1385</v>
      </c>
      <c r="F1279" s="419"/>
      <c r="G1279" s="419">
        <v>366425</v>
      </c>
      <c r="H1279" s="419" t="s">
        <v>1391</v>
      </c>
      <c r="I1279" s="419" t="s">
        <v>45</v>
      </c>
      <c r="J1279" s="419"/>
      <c r="K1279" s="419"/>
      <c r="L1279" s="419" t="s">
        <v>352</v>
      </c>
      <c r="M1279" s="435">
        <v>600</v>
      </c>
      <c r="N1279" s="435"/>
      <c r="O1279" s="435"/>
      <c r="P1279" s="435"/>
      <c r="Q1279" s="435">
        <f t="shared" si="107"/>
        <v>600</v>
      </c>
      <c r="R1279" s="435"/>
      <c r="S1279" s="435"/>
      <c r="T1279" s="435"/>
      <c r="U1279" s="435"/>
      <c r="V1279" s="435"/>
      <c r="W1279" s="435"/>
      <c r="X1279" s="435"/>
      <c r="Y1279" s="435"/>
      <c r="Z1279" s="435"/>
      <c r="AA1279" s="435"/>
      <c r="AB1279" s="435"/>
      <c r="AC1279" s="435">
        <f t="shared" si="94"/>
        <v>-600</v>
      </c>
      <c r="AD1279" s="435"/>
      <c r="AE1279" s="435"/>
      <c r="AI1279" s="457"/>
      <c r="AJ1279" s="481">
        <f t="shared" si="100"/>
        <v>0</v>
      </c>
    </row>
    <row r="1280" customHeight="1" spans="1:36">
      <c r="A1280" s="418">
        <v>45425</v>
      </c>
      <c r="B1280" s="419">
        <v>28</v>
      </c>
      <c r="C1280" s="419"/>
      <c r="D1280" s="419"/>
      <c r="E1280" s="420">
        <v>1386</v>
      </c>
      <c r="F1280" s="419"/>
      <c r="G1280" s="419">
        <v>371813</v>
      </c>
      <c r="H1280" s="419" t="s">
        <v>1392</v>
      </c>
      <c r="I1280" s="419" t="s">
        <v>45</v>
      </c>
      <c r="J1280" s="419"/>
      <c r="K1280" s="419"/>
      <c r="L1280" s="419" t="s">
        <v>352</v>
      </c>
      <c r="M1280" s="435">
        <v>600</v>
      </c>
      <c r="N1280" s="435"/>
      <c r="O1280" s="435"/>
      <c r="P1280" s="435"/>
      <c r="Q1280" s="435">
        <f t="shared" si="107"/>
        <v>600</v>
      </c>
      <c r="R1280" s="435"/>
      <c r="S1280" s="435"/>
      <c r="T1280" s="435"/>
      <c r="U1280" s="435"/>
      <c r="V1280" s="435"/>
      <c r="W1280" s="435"/>
      <c r="X1280" s="435"/>
      <c r="Y1280" s="435"/>
      <c r="Z1280" s="435"/>
      <c r="AA1280" s="435"/>
      <c r="AB1280" s="435"/>
      <c r="AC1280" s="435">
        <f t="shared" si="94"/>
        <v>-600</v>
      </c>
      <c r="AD1280" s="435"/>
      <c r="AE1280" s="435"/>
      <c r="AI1280" s="457"/>
      <c r="AJ1280" s="481">
        <f t="shared" si="100"/>
        <v>0</v>
      </c>
    </row>
    <row r="1281" customHeight="1" spans="1:36">
      <c r="A1281" s="418">
        <v>45425</v>
      </c>
      <c r="B1281" s="419">
        <v>28</v>
      </c>
      <c r="C1281" s="419"/>
      <c r="D1281" s="419"/>
      <c r="E1281" s="420">
        <v>1387</v>
      </c>
      <c r="F1281" s="419"/>
      <c r="G1281" s="419">
        <v>374008</v>
      </c>
      <c r="H1281" s="419" t="s">
        <v>1393</v>
      </c>
      <c r="I1281" s="419" t="s">
        <v>45</v>
      </c>
      <c r="J1281" s="419"/>
      <c r="K1281" s="419"/>
      <c r="L1281" s="419" t="s">
        <v>352</v>
      </c>
      <c r="M1281" s="435">
        <v>600</v>
      </c>
      <c r="N1281" s="435"/>
      <c r="O1281" s="435"/>
      <c r="P1281" s="435"/>
      <c r="Q1281" s="435">
        <f t="shared" si="107"/>
        <v>600</v>
      </c>
      <c r="R1281" s="435"/>
      <c r="S1281" s="435"/>
      <c r="T1281" s="435"/>
      <c r="U1281" s="435"/>
      <c r="V1281" s="435"/>
      <c r="W1281" s="435"/>
      <c r="X1281" s="435"/>
      <c r="Y1281" s="435"/>
      <c r="Z1281" s="435"/>
      <c r="AA1281" s="435"/>
      <c r="AB1281" s="435"/>
      <c r="AC1281" s="435">
        <f t="shared" si="94"/>
        <v>-600</v>
      </c>
      <c r="AD1281" s="435"/>
      <c r="AE1281" s="435"/>
      <c r="AI1281" s="457"/>
      <c r="AJ1281" s="481">
        <f t="shared" si="100"/>
        <v>0</v>
      </c>
    </row>
    <row r="1282" customHeight="1" spans="1:36">
      <c r="A1282" s="418">
        <v>45425</v>
      </c>
      <c r="B1282" s="419">
        <v>28</v>
      </c>
      <c r="C1282" s="419"/>
      <c r="D1282" s="419"/>
      <c r="E1282" s="420">
        <v>1388</v>
      </c>
      <c r="F1282" s="419"/>
      <c r="G1282" s="419">
        <v>374007</v>
      </c>
      <c r="H1282" s="419" t="s">
        <v>1394</v>
      </c>
      <c r="I1282" s="419" t="s">
        <v>45</v>
      </c>
      <c r="J1282" s="419"/>
      <c r="K1282" s="419"/>
      <c r="L1282" s="419" t="s">
        <v>352</v>
      </c>
      <c r="M1282" s="435">
        <v>600</v>
      </c>
      <c r="N1282" s="435"/>
      <c r="O1282" s="435"/>
      <c r="P1282" s="435"/>
      <c r="Q1282" s="435">
        <f t="shared" si="107"/>
        <v>600</v>
      </c>
      <c r="R1282" s="435"/>
      <c r="S1282" s="435"/>
      <c r="T1282" s="435"/>
      <c r="U1282" s="435"/>
      <c r="V1282" s="435"/>
      <c r="W1282" s="435"/>
      <c r="X1282" s="435"/>
      <c r="Y1282" s="435"/>
      <c r="Z1282" s="435"/>
      <c r="AA1282" s="435"/>
      <c r="AB1282" s="435"/>
      <c r="AC1282" s="435">
        <f t="shared" si="94"/>
        <v>-600</v>
      </c>
      <c r="AD1282" s="435"/>
      <c r="AE1282" s="435"/>
      <c r="AI1282" s="457"/>
      <c r="AJ1282" s="481">
        <f t="shared" si="100"/>
        <v>0</v>
      </c>
    </row>
    <row r="1283" customHeight="1" spans="1:36">
      <c r="A1283" s="418">
        <v>45425</v>
      </c>
      <c r="B1283" s="419">
        <v>28</v>
      </c>
      <c r="C1283" s="419"/>
      <c r="D1283" s="419"/>
      <c r="E1283" s="420">
        <v>1389</v>
      </c>
      <c r="F1283" s="419"/>
      <c r="G1283" s="419">
        <v>372405</v>
      </c>
      <c r="H1283" s="419" t="s">
        <v>1395</v>
      </c>
      <c r="I1283" s="419" t="s">
        <v>45</v>
      </c>
      <c r="J1283" s="419"/>
      <c r="K1283" s="419"/>
      <c r="L1283" s="419" t="s">
        <v>352</v>
      </c>
      <c r="M1283" s="435">
        <v>600</v>
      </c>
      <c r="N1283" s="435"/>
      <c r="O1283" s="435"/>
      <c r="P1283" s="435"/>
      <c r="Q1283" s="435">
        <f t="shared" si="107"/>
        <v>600</v>
      </c>
      <c r="R1283" s="435"/>
      <c r="S1283" s="435"/>
      <c r="T1283" s="435"/>
      <c r="U1283" s="435"/>
      <c r="V1283" s="435"/>
      <c r="W1283" s="435"/>
      <c r="X1283" s="435"/>
      <c r="Y1283" s="435"/>
      <c r="Z1283" s="435"/>
      <c r="AA1283" s="435"/>
      <c r="AB1283" s="435"/>
      <c r="AC1283" s="435">
        <f t="shared" si="94"/>
        <v>-600</v>
      </c>
      <c r="AD1283" s="435"/>
      <c r="AE1283" s="435"/>
      <c r="AI1283" s="457"/>
      <c r="AJ1283" s="481">
        <f t="shared" si="100"/>
        <v>0</v>
      </c>
    </row>
    <row r="1284" customHeight="1" spans="1:36">
      <c r="A1284" s="418">
        <v>45426</v>
      </c>
      <c r="B1284" s="419">
        <v>16</v>
      </c>
      <c r="C1284" s="419"/>
      <c r="D1284" s="419"/>
      <c r="E1284" s="533" t="s">
        <v>1396</v>
      </c>
      <c r="F1284" s="419"/>
      <c r="G1284" s="419">
        <v>373932</v>
      </c>
      <c r="H1284" s="419" t="s">
        <v>1397</v>
      </c>
      <c r="I1284" s="419" t="s">
        <v>183</v>
      </c>
      <c r="J1284" s="419"/>
      <c r="K1284" s="419"/>
      <c r="L1284" s="419" t="s">
        <v>271</v>
      </c>
      <c r="M1284" s="435">
        <v>3500</v>
      </c>
      <c r="R1284" s="435">
        <f t="shared" ref="R1284:R1287" si="108">M1284-AE1284</f>
        <v>2000</v>
      </c>
      <c r="AC1284" s="435">
        <f t="shared" si="94"/>
        <v>-3500</v>
      </c>
      <c r="AE1284" s="435">
        <v>1500</v>
      </c>
      <c r="AI1284" s="457"/>
      <c r="AJ1284" s="481">
        <f t="shared" si="100"/>
        <v>0</v>
      </c>
    </row>
    <row r="1285" customHeight="1" spans="1:36">
      <c r="A1285" s="418">
        <v>45426</v>
      </c>
      <c r="B1285" s="419">
        <v>997</v>
      </c>
      <c r="C1285" s="419"/>
      <c r="D1285" s="419"/>
      <c r="E1285" s="419">
        <v>731348</v>
      </c>
      <c r="F1285" s="419"/>
      <c r="G1285" s="419">
        <v>373928</v>
      </c>
      <c r="H1285" s="419" t="s">
        <v>1398</v>
      </c>
      <c r="I1285" s="419" t="s">
        <v>183</v>
      </c>
      <c r="J1285" s="419"/>
      <c r="K1285" s="419"/>
      <c r="L1285" s="419" t="s">
        <v>189</v>
      </c>
      <c r="M1285" s="435">
        <v>3500</v>
      </c>
      <c r="R1285" s="435">
        <f t="shared" si="108"/>
        <v>2000</v>
      </c>
      <c r="AC1285" s="435">
        <f t="shared" si="94"/>
        <v>-3500</v>
      </c>
      <c r="AE1285" s="435">
        <v>1500</v>
      </c>
      <c r="AI1285" s="457"/>
      <c r="AJ1285" s="481">
        <f t="shared" si="100"/>
        <v>0</v>
      </c>
    </row>
    <row r="1286" customHeight="1" spans="1:36">
      <c r="A1286" s="418">
        <v>45426</v>
      </c>
      <c r="B1286" s="419">
        <v>997</v>
      </c>
      <c r="C1286" s="419"/>
      <c r="D1286" s="419"/>
      <c r="E1286" s="419">
        <v>731349</v>
      </c>
      <c r="F1286" s="419"/>
      <c r="G1286" s="419">
        <v>373929</v>
      </c>
      <c r="H1286" s="419" t="s">
        <v>1399</v>
      </c>
      <c r="I1286" s="419" t="s">
        <v>183</v>
      </c>
      <c r="J1286" s="419"/>
      <c r="K1286" s="419"/>
      <c r="L1286" s="419" t="s">
        <v>189</v>
      </c>
      <c r="M1286" s="435">
        <v>3500</v>
      </c>
      <c r="R1286" s="435">
        <f t="shared" si="108"/>
        <v>2000</v>
      </c>
      <c r="AC1286" s="435">
        <f t="shared" si="94"/>
        <v>-3500</v>
      </c>
      <c r="AE1286" s="435">
        <v>1500</v>
      </c>
      <c r="AI1286" s="457"/>
      <c r="AJ1286" s="481">
        <f t="shared" si="100"/>
        <v>0</v>
      </c>
    </row>
    <row r="1287" customHeight="1" spans="1:36">
      <c r="A1287" s="418">
        <v>45426</v>
      </c>
      <c r="B1287" s="419">
        <v>997</v>
      </c>
      <c r="C1287" s="419"/>
      <c r="D1287" s="419"/>
      <c r="E1287" s="419">
        <v>731350</v>
      </c>
      <c r="F1287" s="419"/>
      <c r="G1287" s="419">
        <v>373931</v>
      </c>
      <c r="H1287" s="419" t="s">
        <v>1400</v>
      </c>
      <c r="I1287" s="419" t="s">
        <v>183</v>
      </c>
      <c r="J1287" s="419"/>
      <c r="K1287" s="419"/>
      <c r="L1287" s="419" t="s">
        <v>189</v>
      </c>
      <c r="M1287" s="435">
        <v>3500</v>
      </c>
      <c r="R1287" s="435">
        <f t="shared" si="108"/>
        <v>2000</v>
      </c>
      <c r="AC1287" s="435">
        <f t="shared" si="94"/>
        <v>-3500</v>
      </c>
      <c r="AE1287" s="435">
        <v>1500</v>
      </c>
      <c r="AI1287" s="457"/>
      <c r="AJ1287" s="481">
        <f t="shared" si="100"/>
        <v>0</v>
      </c>
    </row>
    <row r="1288" customHeight="1" spans="1:36">
      <c r="A1288" s="418">
        <v>45426</v>
      </c>
      <c r="B1288" s="419"/>
      <c r="C1288" s="419"/>
      <c r="D1288" s="533" t="s">
        <v>1401</v>
      </c>
      <c r="E1288" s="419"/>
      <c r="F1288" s="419"/>
      <c r="G1288" s="419" t="s">
        <v>576</v>
      </c>
      <c r="H1288" s="419" t="s">
        <v>1402</v>
      </c>
      <c r="I1288" s="419" t="s">
        <v>578</v>
      </c>
      <c r="J1288" s="419"/>
      <c r="K1288" s="419"/>
      <c r="L1288" s="419" t="s">
        <v>352</v>
      </c>
      <c r="M1288" s="435">
        <v>50</v>
      </c>
      <c r="Q1288" s="435">
        <f>M1288-AE1288</f>
        <v>50</v>
      </c>
      <c r="R1288" s="435"/>
      <c r="AC1288" s="435">
        <f t="shared" si="94"/>
        <v>-50</v>
      </c>
      <c r="AH1288" s="435">
        <v>50</v>
      </c>
      <c r="AI1288" s="457"/>
      <c r="AJ1288" s="481">
        <f>SUM(P1288:AG1288)</f>
        <v>0</v>
      </c>
    </row>
    <row r="1289" customHeight="1" spans="1:36">
      <c r="A1289" s="418">
        <v>45426</v>
      </c>
      <c r="B1289" s="419">
        <v>1</v>
      </c>
      <c r="C1289" s="419"/>
      <c r="D1289" s="419"/>
      <c r="E1289" s="533" t="s">
        <v>1403</v>
      </c>
      <c r="F1289" s="419"/>
      <c r="G1289" s="419">
        <v>373927</v>
      </c>
      <c r="H1289" s="419" t="s">
        <v>1404</v>
      </c>
      <c r="I1289" s="419" t="s">
        <v>183</v>
      </c>
      <c r="J1289" s="419"/>
      <c r="K1289" s="419"/>
      <c r="L1289" s="419" t="s">
        <v>51</v>
      </c>
      <c r="M1289" s="435">
        <v>3500</v>
      </c>
      <c r="R1289" s="435">
        <f>M1289-AE1289</f>
        <v>2000</v>
      </c>
      <c r="AC1289" s="435">
        <f t="shared" si="94"/>
        <v>-3500</v>
      </c>
      <c r="AE1289" s="435">
        <v>1500</v>
      </c>
      <c r="AI1289" s="457"/>
      <c r="AJ1289" s="481">
        <f t="shared" ref="AJ1289:AJ1485" si="109">SUM(P1289:AI1289)</f>
        <v>0</v>
      </c>
    </row>
    <row r="1290" customHeight="1" spans="1:36">
      <c r="A1290" s="418">
        <v>45426</v>
      </c>
      <c r="B1290" s="419">
        <v>45</v>
      </c>
      <c r="C1290" s="419"/>
      <c r="D1290" s="419"/>
      <c r="E1290" s="420">
        <v>2227</v>
      </c>
      <c r="F1290" s="419"/>
      <c r="G1290" s="419">
        <v>373926</v>
      </c>
      <c r="H1290" s="419" t="s">
        <v>1305</v>
      </c>
      <c r="I1290" s="419" t="s">
        <v>45</v>
      </c>
      <c r="J1290" s="419"/>
      <c r="K1290" s="419"/>
      <c r="L1290" s="419" t="s">
        <v>189</v>
      </c>
      <c r="M1290" s="435">
        <v>650</v>
      </c>
      <c r="Q1290" s="435">
        <f t="shared" ref="Q1290:Q1376" si="110">M1290-AE1290</f>
        <v>650</v>
      </c>
      <c r="AC1290" s="435">
        <f t="shared" si="94"/>
        <v>-650</v>
      </c>
      <c r="AI1290" s="457"/>
      <c r="AJ1290" s="481">
        <f t="shared" si="109"/>
        <v>0</v>
      </c>
    </row>
    <row r="1291" customHeight="1" spans="1:36">
      <c r="A1291" s="418">
        <v>45426</v>
      </c>
      <c r="B1291" s="419">
        <v>45</v>
      </c>
      <c r="C1291" s="419"/>
      <c r="D1291" s="419"/>
      <c r="E1291" s="420">
        <v>2228</v>
      </c>
      <c r="F1291" s="419"/>
      <c r="G1291" s="419">
        <v>373953</v>
      </c>
      <c r="H1291" s="419" t="s">
        <v>1405</v>
      </c>
      <c r="I1291" s="419" t="s">
        <v>45</v>
      </c>
      <c r="J1291" s="419"/>
      <c r="K1291" s="419"/>
      <c r="L1291" s="419" t="s">
        <v>189</v>
      </c>
      <c r="M1291" s="435">
        <v>1500</v>
      </c>
      <c r="Q1291" s="435">
        <f t="shared" si="110"/>
        <v>1500</v>
      </c>
      <c r="AC1291" s="435">
        <f t="shared" si="94"/>
        <v>-1500</v>
      </c>
      <c r="AI1291" s="457"/>
      <c r="AJ1291" s="481">
        <f t="shared" si="109"/>
        <v>0</v>
      </c>
    </row>
    <row r="1292" customHeight="1" spans="1:36">
      <c r="A1292" s="418">
        <v>45426</v>
      </c>
      <c r="B1292" s="419">
        <v>45</v>
      </c>
      <c r="C1292" s="419"/>
      <c r="D1292" s="419"/>
      <c r="E1292" s="420">
        <v>2229</v>
      </c>
      <c r="F1292" s="419"/>
      <c r="G1292" s="419">
        <v>373936</v>
      </c>
      <c r="H1292" s="419" t="s">
        <v>1406</v>
      </c>
      <c r="I1292" s="419" t="s">
        <v>45</v>
      </c>
      <c r="J1292" s="419"/>
      <c r="K1292" s="419"/>
      <c r="L1292" s="419" t="s">
        <v>189</v>
      </c>
      <c r="M1292" s="435">
        <v>9000</v>
      </c>
      <c r="Q1292" s="435">
        <f t="shared" si="110"/>
        <v>9000</v>
      </c>
      <c r="AC1292" s="435">
        <f t="shared" si="94"/>
        <v>-9000</v>
      </c>
      <c r="AI1292" s="457"/>
      <c r="AJ1292" s="481">
        <f t="shared" si="109"/>
        <v>0</v>
      </c>
    </row>
    <row r="1293" customHeight="1" spans="1:36">
      <c r="A1293" s="418">
        <v>45426</v>
      </c>
      <c r="B1293" s="419">
        <v>45</v>
      </c>
      <c r="C1293" s="419"/>
      <c r="D1293" s="419"/>
      <c r="E1293" s="420">
        <v>2230</v>
      </c>
      <c r="F1293" s="419"/>
      <c r="G1293" s="419">
        <v>373937</v>
      </c>
      <c r="H1293" s="419" t="s">
        <v>1407</v>
      </c>
      <c r="I1293" s="419" t="s">
        <v>45</v>
      </c>
      <c r="J1293" s="419"/>
      <c r="K1293" s="419"/>
      <c r="L1293" s="419" t="s">
        <v>189</v>
      </c>
      <c r="M1293" s="435">
        <v>700</v>
      </c>
      <c r="Q1293" s="435">
        <f t="shared" si="110"/>
        <v>700</v>
      </c>
      <c r="AC1293" s="435">
        <f t="shared" si="94"/>
        <v>-700</v>
      </c>
      <c r="AI1293" s="457"/>
      <c r="AJ1293" s="481">
        <f t="shared" si="109"/>
        <v>0</v>
      </c>
    </row>
    <row r="1294" customHeight="1" spans="1:36">
      <c r="A1294" s="418">
        <v>45426</v>
      </c>
      <c r="B1294" s="419">
        <v>45</v>
      </c>
      <c r="C1294" s="419"/>
      <c r="D1294" s="419"/>
      <c r="E1294" s="420">
        <v>2231</v>
      </c>
      <c r="F1294" s="419"/>
      <c r="G1294" s="419">
        <v>373940</v>
      </c>
      <c r="H1294" s="419" t="s">
        <v>1408</v>
      </c>
      <c r="I1294" s="419" t="s">
        <v>45</v>
      </c>
      <c r="J1294" s="419"/>
      <c r="K1294" s="419"/>
      <c r="L1294" s="419" t="s">
        <v>189</v>
      </c>
      <c r="M1294" s="435">
        <v>700</v>
      </c>
      <c r="Q1294" s="435">
        <f t="shared" si="110"/>
        <v>700</v>
      </c>
      <c r="AC1294" s="435">
        <f t="shared" si="94"/>
        <v>-700</v>
      </c>
      <c r="AI1294" s="457"/>
      <c r="AJ1294" s="481">
        <f t="shared" si="109"/>
        <v>0</v>
      </c>
    </row>
    <row r="1295" customHeight="1" spans="1:36">
      <c r="A1295" s="418">
        <v>45426</v>
      </c>
      <c r="B1295" s="419">
        <v>45</v>
      </c>
      <c r="C1295" s="419"/>
      <c r="D1295" s="419"/>
      <c r="E1295" s="420">
        <v>2232</v>
      </c>
      <c r="F1295" s="419"/>
      <c r="G1295" s="419">
        <v>373941</v>
      </c>
      <c r="H1295" s="419" t="s">
        <v>380</v>
      </c>
      <c r="I1295" s="419" t="s">
        <v>45</v>
      </c>
      <c r="J1295" s="419"/>
      <c r="K1295" s="419"/>
      <c r="L1295" s="419" t="s">
        <v>189</v>
      </c>
      <c r="M1295" s="435">
        <v>500</v>
      </c>
      <c r="Q1295" s="435">
        <f t="shared" si="110"/>
        <v>500</v>
      </c>
      <c r="AC1295" s="435">
        <f t="shared" si="94"/>
        <v>-500</v>
      </c>
      <c r="AI1295" s="457"/>
      <c r="AJ1295" s="481">
        <f t="shared" si="109"/>
        <v>0</v>
      </c>
    </row>
    <row r="1296" customHeight="1" spans="1:36">
      <c r="A1296" s="418">
        <v>45426</v>
      </c>
      <c r="B1296" s="419">
        <v>19</v>
      </c>
      <c r="C1296" s="419"/>
      <c r="D1296" s="419"/>
      <c r="E1296" s="534" t="s">
        <v>1409</v>
      </c>
      <c r="F1296" s="419"/>
      <c r="G1296" s="419">
        <v>372041</v>
      </c>
      <c r="H1296" s="419" t="s">
        <v>1410</v>
      </c>
      <c r="I1296" s="419" t="s">
        <v>45</v>
      </c>
      <c r="J1296" s="419"/>
      <c r="K1296" s="419"/>
      <c r="L1296" s="419" t="s">
        <v>189</v>
      </c>
      <c r="M1296" s="435">
        <v>1200</v>
      </c>
      <c r="Q1296" s="435">
        <f t="shared" si="110"/>
        <v>1200</v>
      </c>
      <c r="AC1296" s="435">
        <f t="shared" si="94"/>
        <v>-1200</v>
      </c>
      <c r="AI1296" s="457"/>
      <c r="AJ1296" s="481">
        <f t="shared" si="109"/>
        <v>0</v>
      </c>
    </row>
    <row r="1297" customHeight="1" spans="1:36">
      <c r="A1297" s="418">
        <v>45426</v>
      </c>
      <c r="B1297" s="419">
        <v>19</v>
      </c>
      <c r="C1297" s="419"/>
      <c r="D1297" s="419"/>
      <c r="E1297" s="534" t="s">
        <v>1411</v>
      </c>
      <c r="F1297" s="419"/>
      <c r="G1297" s="419">
        <v>372043</v>
      </c>
      <c r="H1297" s="419" t="s">
        <v>1412</v>
      </c>
      <c r="I1297" s="419" t="s">
        <v>45</v>
      </c>
      <c r="J1297" s="419"/>
      <c r="K1297" s="419"/>
      <c r="L1297" s="419" t="s">
        <v>189</v>
      </c>
      <c r="M1297" s="435">
        <v>1400</v>
      </c>
      <c r="Q1297" s="435">
        <f t="shared" si="110"/>
        <v>1400</v>
      </c>
      <c r="AC1297" s="435">
        <f t="shared" si="94"/>
        <v>-1400</v>
      </c>
      <c r="AI1297" s="457"/>
      <c r="AJ1297" s="481">
        <f t="shared" si="109"/>
        <v>0</v>
      </c>
    </row>
    <row r="1298" customHeight="1" spans="1:36">
      <c r="A1298" s="418">
        <v>45426</v>
      </c>
      <c r="B1298" s="419">
        <v>19</v>
      </c>
      <c r="C1298" s="419"/>
      <c r="D1298" s="419"/>
      <c r="E1298" s="534" t="s">
        <v>1413</v>
      </c>
      <c r="F1298" s="419"/>
      <c r="G1298" s="419">
        <v>372330</v>
      </c>
      <c r="H1298" s="419" t="s">
        <v>297</v>
      </c>
      <c r="I1298" s="419" t="s">
        <v>45</v>
      </c>
      <c r="J1298" s="419"/>
      <c r="K1298" s="419"/>
      <c r="L1298" s="419" t="s">
        <v>189</v>
      </c>
      <c r="M1298" s="435">
        <v>1800</v>
      </c>
      <c r="Q1298" s="435">
        <f t="shared" si="110"/>
        <v>1800</v>
      </c>
      <c r="AC1298" s="435">
        <f t="shared" si="94"/>
        <v>-1800</v>
      </c>
      <c r="AI1298" s="457"/>
      <c r="AJ1298" s="481">
        <f t="shared" si="109"/>
        <v>0</v>
      </c>
    </row>
    <row r="1299" customHeight="1" spans="1:36">
      <c r="A1299" s="418">
        <v>45426</v>
      </c>
      <c r="B1299" s="419">
        <v>19</v>
      </c>
      <c r="C1299" s="419"/>
      <c r="D1299" s="419"/>
      <c r="E1299" s="534" t="s">
        <v>1414</v>
      </c>
      <c r="F1299" s="419"/>
      <c r="G1299" s="419">
        <v>372042</v>
      </c>
      <c r="H1299" s="419" t="s">
        <v>667</v>
      </c>
      <c r="I1299" s="419" t="s">
        <v>45</v>
      </c>
      <c r="J1299" s="419"/>
      <c r="K1299" s="419"/>
      <c r="L1299" s="419" t="s">
        <v>189</v>
      </c>
      <c r="M1299" s="435">
        <v>1200</v>
      </c>
      <c r="Q1299" s="435">
        <f t="shared" si="110"/>
        <v>1200</v>
      </c>
      <c r="AC1299" s="435">
        <f t="shared" si="94"/>
        <v>-1200</v>
      </c>
      <c r="AI1299" s="457"/>
      <c r="AJ1299" s="481">
        <f t="shared" si="109"/>
        <v>0</v>
      </c>
    </row>
    <row r="1300" customHeight="1" spans="1:36">
      <c r="A1300" s="418">
        <v>45426</v>
      </c>
      <c r="B1300" s="419">
        <v>19</v>
      </c>
      <c r="C1300" s="419"/>
      <c r="D1300" s="419"/>
      <c r="E1300" s="534" t="s">
        <v>1415</v>
      </c>
      <c r="F1300" s="419"/>
      <c r="G1300" s="419">
        <v>372040</v>
      </c>
      <c r="H1300" s="419" t="s">
        <v>1416</v>
      </c>
      <c r="I1300" s="419" t="s">
        <v>45</v>
      </c>
      <c r="J1300" s="419"/>
      <c r="K1300" s="419"/>
      <c r="L1300" s="419" t="s">
        <v>189</v>
      </c>
      <c r="M1300" s="435">
        <v>1400</v>
      </c>
      <c r="Q1300" s="435">
        <f t="shared" si="110"/>
        <v>1400</v>
      </c>
      <c r="AC1300" s="435">
        <f t="shared" si="94"/>
        <v>-1400</v>
      </c>
      <c r="AI1300" s="457"/>
      <c r="AJ1300" s="481">
        <f t="shared" si="109"/>
        <v>0</v>
      </c>
    </row>
    <row r="1301" customHeight="1" spans="1:36">
      <c r="A1301" s="418">
        <v>45426</v>
      </c>
      <c r="B1301" s="419">
        <v>19</v>
      </c>
      <c r="C1301" s="419"/>
      <c r="D1301" s="419"/>
      <c r="E1301" s="534" t="s">
        <v>1417</v>
      </c>
      <c r="F1301" s="419"/>
      <c r="G1301" s="419">
        <v>372038</v>
      </c>
      <c r="H1301" s="419" t="s">
        <v>1418</v>
      </c>
      <c r="I1301" s="419" t="s">
        <v>45</v>
      </c>
      <c r="J1301" s="419"/>
      <c r="K1301" s="419"/>
      <c r="L1301" s="419" t="s">
        <v>189</v>
      </c>
      <c r="M1301" s="435">
        <v>550</v>
      </c>
      <c r="Q1301" s="435">
        <f t="shared" si="110"/>
        <v>550</v>
      </c>
      <c r="AC1301" s="435">
        <f t="shared" si="94"/>
        <v>-550</v>
      </c>
      <c r="AI1301" s="457"/>
      <c r="AJ1301" s="481">
        <f t="shared" si="109"/>
        <v>0</v>
      </c>
    </row>
    <row r="1302" customHeight="1" spans="1:36">
      <c r="A1302" s="418">
        <v>45426</v>
      </c>
      <c r="B1302" s="419">
        <v>19</v>
      </c>
      <c r="C1302" s="419"/>
      <c r="D1302" s="419"/>
      <c r="E1302" s="534" t="s">
        <v>1419</v>
      </c>
      <c r="F1302" s="419"/>
      <c r="G1302" s="419">
        <v>372056</v>
      </c>
      <c r="H1302" s="419" t="s">
        <v>1420</v>
      </c>
      <c r="I1302" s="419" t="s">
        <v>45</v>
      </c>
      <c r="J1302" s="419"/>
      <c r="K1302" s="419"/>
      <c r="L1302" s="419" t="s">
        <v>189</v>
      </c>
      <c r="M1302" s="435">
        <v>600</v>
      </c>
      <c r="Q1302" s="435">
        <f t="shared" si="110"/>
        <v>600</v>
      </c>
      <c r="AC1302" s="435">
        <f t="shared" si="94"/>
        <v>-600</v>
      </c>
      <c r="AI1302" s="457"/>
      <c r="AJ1302" s="481">
        <f t="shared" si="109"/>
        <v>0</v>
      </c>
    </row>
    <row r="1303" customHeight="1" spans="1:36">
      <c r="A1303" s="484">
        <v>45426</v>
      </c>
      <c r="B1303" s="485">
        <v>19</v>
      </c>
      <c r="C1303" s="485"/>
      <c r="D1303" s="485"/>
      <c r="E1303" s="535" t="s">
        <v>1421</v>
      </c>
      <c r="F1303" s="485"/>
      <c r="G1303" s="485"/>
      <c r="H1303" s="485" t="s">
        <v>187</v>
      </c>
      <c r="I1303" s="485" t="s">
        <v>45</v>
      </c>
      <c r="J1303" s="485"/>
      <c r="K1303" s="485"/>
      <c r="L1303" s="485" t="s">
        <v>189</v>
      </c>
      <c r="M1303" s="487"/>
      <c r="N1303" s="487"/>
      <c r="O1303" s="487"/>
      <c r="P1303" s="487"/>
      <c r="Q1303" s="486">
        <f t="shared" si="110"/>
        <v>0</v>
      </c>
      <c r="R1303" s="487"/>
      <c r="S1303" s="487"/>
      <c r="T1303" s="487"/>
      <c r="U1303" s="487"/>
      <c r="V1303" s="487"/>
      <c r="W1303" s="487"/>
      <c r="X1303" s="487"/>
      <c r="Y1303" s="487"/>
      <c r="Z1303" s="487"/>
      <c r="AA1303" s="487"/>
      <c r="AB1303" s="487"/>
      <c r="AC1303" s="486">
        <f t="shared" si="94"/>
        <v>0</v>
      </c>
      <c r="AD1303" s="487"/>
      <c r="AE1303" s="487"/>
      <c r="AF1303" s="487"/>
      <c r="AG1303" s="487"/>
      <c r="AH1303" s="487"/>
      <c r="AI1303" s="495"/>
      <c r="AJ1303" s="488">
        <f t="shared" si="109"/>
        <v>0</v>
      </c>
    </row>
    <row r="1304" customHeight="1" spans="1:36">
      <c r="A1304" s="484">
        <v>45426</v>
      </c>
      <c r="B1304" s="485">
        <v>19</v>
      </c>
      <c r="C1304" s="485"/>
      <c r="D1304" s="485"/>
      <c r="E1304" s="535" t="s">
        <v>1422</v>
      </c>
      <c r="F1304" s="485"/>
      <c r="G1304" s="485"/>
      <c r="H1304" s="485" t="s">
        <v>187</v>
      </c>
      <c r="I1304" s="485" t="s">
        <v>45</v>
      </c>
      <c r="J1304" s="485"/>
      <c r="K1304" s="485"/>
      <c r="L1304" s="485" t="s">
        <v>189</v>
      </c>
      <c r="M1304" s="487"/>
      <c r="N1304" s="487"/>
      <c r="O1304" s="487"/>
      <c r="P1304" s="487"/>
      <c r="Q1304" s="486">
        <f t="shared" si="110"/>
        <v>0</v>
      </c>
      <c r="R1304" s="487"/>
      <c r="S1304" s="487"/>
      <c r="T1304" s="487"/>
      <c r="U1304" s="487"/>
      <c r="V1304" s="487"/>
      <c r="W1304" s="487"/>
      <c r="X1304" s="487"/>
      <c r="Y1304" s="487"/>
      <c r="Z1304" s="487"/>
      <c r="AA1304" s="487"/>
      <c r="AB1304" s="487"/>
      <c r="AC1304" s="486">
        <f t="shared" si="94"/>
        <v>0</v>
      </c>
      <c r="AD1304" s="487"/>
      <c r="AE1304" s="487"/>
      <c r="AF1304" s="487"/>
      <c r="AG1304" s="487"/>
      <c r="AH1304" s="487"/>
      <c r="AI1304" s="495"/>
      <c r="AJ1304" s="488">
        <f t="shared" si="109"/>
        <v>0</v>
      </c>
    </row>
    <row r="1305" customHeight="1" spans="1:36">
      <c r="A1305" s="418">
        <v>45426</v>
      </c>
      <c r="B1305" s="419">
        <v>19</v>
      </c>
      <c r="C1305" s="419"/>
      <c r="D1305" s="419"/>
      <c r="E1305" s="534" t="s">
        <v>1423</v>
      </c>
      <c r="F1305" s="419"/>
      <c r="G1305" s="419">
        <v>372068</v>
      </c>
      <c r="H1305" s="419" t="s">
        <v>1424</v>
      </c>
      <c r="I1305" s="419" t="s">
        <v>45</v>
      </c>
      <c r="J1305" s="419"/>
      <c r="K1305" s="419"/>
      <c r="L1305" s="419" t="s">
        <v>189</v>
      </c>
      <c r="M1305" s="435">
        <v>1200</v>
      </c>
      <c r="Q1305" s="435">
        <f t="shared" si="110"/>
        <v>1200</v>
      </c>
      <c r="AC1305" s="435">
        <f t="shared" si="94"/>
        <v>-1200</v>
      </c>
      <c r="AI1305" s="457"/>
      <c r="AJ1305" s="481">
        <f t="shared" si="109"/>
        <v>0</v>
      </c>
    </row>
    <row r="1306" customHeight="1" spans="1:36">
      <c r="A1306" s="418">
        <v>45426</v>
      </c>
      <c r="B1306" s="419">
        <v>19</v>
      </c>
      <c r="C1306" s="419"/>
      <c r="D1306" s="419"/>
      <c r="E1306" s="534" t="s">
        <v>1425</v>
      </c>
      <c r="F1306" s="419"/>
      <c r="G1306" s="419">
        <v>372065</v>
      </c>
      <c r="H1306" s="419" t="s">
        <v>729</v>
      </c>
      <c r="I1306" s="419" t="s">
        <v>45</v>
      </c>
      <c r="J1306" s="419"/>
      <c r="K1306" s="419"/>
      <c r="L1306" s="419" t="s">
        <v>189</v>
      </c>
      <c r="M1306" s="435">
        <v>1800</v>
      </c>
      <c r="Q1306" s="435">
        <f t="shared" si="110"/>
        <v>1800</v>
      </c>
      <c r="AC1306" s="435">
        <f t="shared" si="94"/>
        <v>-1800</v>
      </c>
      <c r="AI1306" s="457"/>
      <c r="AJ1306" s="481">
        <f t="shared" si="109"/>
        <v>0</v>
      </c>
    </row>
    <row r="1307" customHeight="1" spans="1:36">
      <c r="A1307" s="418">
        <v>45426</v>
      </c>
      <c r="B1307" s="419">
        <v>19</v>
      </c>
      <c r="C1307" s="419"/>
      <c r="D1307" s="419"/>
      <c r="E1307" s="534" t="s">
        <v>1426</v>
      </c>
      <c r="F1307" s="419"/>
      <c r="G1307" s="419">
        <v>373353</v>
      </c>
      <c r="H1307" s="419" t="s">
        <v>1427</v>
      </c>
      <c r="I1307" s="419" t="s">
        <v>45</v>
      </c>
      <c r="J1307" s="419"/>
      <c r="K1307" s="419"/>
      <c r="L1307" s="419" t="s">
        <v>189</v>
      </c>
      <c r="M1307" s="435">
        <v>1200</v>
      </c>
      <c r="Q1307" s="435">
        <f t="shared" si="110"/>
        <v>1200</v>
      </c>
      <c r="AC1307" s="435">
        <f t="shared" si="94"/>
        <v>-1200</v>
      </c>
      <c r="AI1307" s="457"/>
      <c r="AJ1307" s="481">
        <f t="shared" si="109"/>
        <v>0</v>
      </c>
    </row>
    <row r="1308" customHeight="1" spans="1:36">
      <c r="A1308" s="418">
        <v>45426</v>
      </c>
      <c r="B1308" s="419">
        <v>19</v>
      </c>
      <c r="C1308" s="419"/>
      <c r="D1308" s="419"/>
      <c r="E1308" s="534" t="s">
        <v>1428</v>
      </c>
      <c r="F1308" s="419"/>
      <c r="G1308" s="419">
        <v>372063</v>
      </c>
      <c r="H1308" s="419" t="s">
        <v>48</v>
      </c>
      <c r="I1308" s="419" t="s">
        <v>45</v>
      </c>
      <c r="J1308" s="419"/>
      <c r="K1308" s="419"/>
      <c r="L1308" s="419" t="s">
        <v>189</v>
      </c>
      <c r="M1308" s="435">
        <v>1200</v>
      </c>
      <c r="Q1308" s="435">
        <f t="shared" si="110"/>
        <v>1200</v>
      </c>
      <c r="AC1308" s="435">
        <f t="shared" si="94"/>
        <v>-1200</v>
      </c>
      <c r="AI1308" s="457"/>
      <c r="AJ1308" s="481">
        <f t="shared" si="109"/>
        <v>0</v>
      </c>
    </row>
    <row r="1309" customHeight="1" spans="1:36">
      <c r="A1309" s="418">
        <v>45426</v>
      </c>
      <c r="B1309" s="419">
        <v>19</v>
      </c>
      <c r="C1309" s="419"/>
      <c r="D1309" s="419"/>
      <c r="E1309" s="534" t="s">
        <v>1429</v>
      </c>
      <c r="F1309" s="419"/>
      <c r="G1309" s="419">
        <v>372062</v>
      </c>
      <c r="H1309" s="419" t="s">
        <v>1430</v>
      </c>
      <c r="I1309" s="419" t="s">
        <v>45</v>
      </c>
      <c r="J1309" s="419"/>
      <c r="K1309" s="419"/>
      <c r="L1309" s="419" t="s">
        <v>189</v>
      </c>
      <c r="M1309" s="435">
        <v>1200</v>
      </c>
      <c r="Q1309" s="435">
        <f t="shared" si="110"/>
        <v>1200</v>
      </c>
      <c r="AC1309" s="435">
        <f t="shared" si="94"/>
        <v>-1200</v>
      </c>
      <c r="AI1309" s="457"/>
      <c r="AJ1309" s="481">
        <f t="shared" si="109"/>
        <v>0</v>
      </c>
    </row>
    <row r="1310" customHeight="1" spans="1:36">
      <c r="A1310" s="418">
        <v>45426</v>
      </c>
      <c r="B1310" s="419">
        <v>19</v>
      </c>
      <c r="C1310" s="419"/>
      <c r="D1310" s="419"/>
      <c r="E1310" s="534" t="s">
        <v>1431</v>
      </c>
      <c r="F1310" s="419"/>
      <c r="G1310" s="419">
        <v>372069</v>
      </c>
      <c r="H1310" s="419" t="s">
        <v>1432</v>
      </c>
      <c r="I1310" s="419" t="s">
        <v>45</v>
      </c>
      <c r="J1310" s="419"/>
      <c r="K1310" s="419"/>
      <c r="L1310" s="419" t="s">
        <v>189</v>
      </c>
      <c r="M1310" s="435">
        <v>1200</v>
      </c>
      <c r="Q1310" s="435">
        <f t="shared" si="110"/>
        <v>1200</v>
      </c>
      <c r="AC1310" s="435">
        <f t="shared" si="94"/>
        <v>-1200</v>
      </c>
      <c r="AI1310" s="457"/>
      <c r="AJ1310" s="481">
        <f t="shared" si="109"/>
        <v>0</v>
      </c>
    </row>
    <row r="1311" customHeight="1" spans="1:36">
      <c r="A1311" s="418">
        <v>45426</v>
      </c>
      <c r="B1311" s="419">
        <v>19</v>
      </c>
      <c r="C1311" s="419"/>
      <c r="D1311" s="419"/>
      <c r="E1311" s="534" t="s">
        <v>1433</v>
      </c>
      <c r="F1311" s="419"/>
      <c r="G1311" s="419">
        <v>372061</v>
      </c>
      <c r="H1311" s="419" t="s">
        <v>926</v>
      </c>
      <c r="I1311" s="419" t="s">
        <v>45</v>
      </c>
      <c r="J1311" s="419"/>
      <c r="K1311" s="419"/>
      <c r="L1311" s="419" t="s">
        <v>189</v>
      </c>
      <c r="M1311" s="435">
        <v>1100</v>
      </c>
      <c r="Q1311" s="435">
        <f t="shared" si="110"/>
        <v>1100</v>
      </c>
      <c r="AC1311" s="435">
        <f t="shared" si="94"/>
        <v>-1100</v>
      </c>
      <c r="AI1311" s="457"/>
      <c r="AJ1311" s="481">
        <f t="shared" si="109"/>
        <v>0</v>
      </c>
    </row>
    <row r="1312" customHeight="1" spans="1:36">
      <c r="A1312" s="418">
        <v>45426</v>
      </c>
      <c r="B1312" s="419">
        <v>19</v>
      </c>
      <c r="C1312" s="419"/>
      <c r="D1312" s="419"/>
      <c r="E1312" s="534" t="s">
        <v>1434</v>
      </c>
      <c r="F1312" s="419"/>
      <c r="G1312" s="419">
        <v>373354</v>
      </c>
      <c r="H1312" s="419" t="s">
        <v>1119</v>
      </c>
      <c r="I1312" s="419" t="s">
        <v>45</v>
      </c>
      <c r="J1312" s="419"/>
      <c r="K1312" s="419"/>
      <c r="L1312" s="419" t="s">
        <v>189</v>
      </c>
      <c r="M1312" s="435">
        <v>550</v>
      </c>
      <c r="Q1312" s="435">
        <f t="shared" si="110"/>
        <v>550</v>
      </c>
      <c r="AC1312" s="435">
        <f t="shared" si="94"/>
        <v>-550</v>
      </c>
      <c r="AI1312" s="457"/>
      <c r="AJ1312" s="481">
        <f t="shared" si="109"/>
        <v>0</v>
      </c>
    </row>
    <row r="1313" customHeight="1" spans="1:36">
      <c r="A1313" s="418">
        <v>45426</v>
      </c>
      <c r="B1313" s="419">
        <v>19</v>
      </c>
      <c r="C1313" s="419"/>
      <c r="D1313" s="419"/>
      <c r="E1313" s="534" t="s">
        <v>1435</v>
      </c>
      <c r="F1313" s="419"/>
      <c r="G1313" s="419">
        <v>373355</v>
      </c>
      <c r="H1313" s="419" t="s">
        <v>1436</v>
      </c>
      <c r="I1313" s="419" t="s">
        <v>45</v>
      </c>
      <c r="J1313" s="419"/>
      <c r="K1313" s="419"/>
      <c r="L1313" s="419" t="s">
        <v>189</v>
      </c>
      <c r="M1313" s="435">
        <v>1650</v>
      </c>
      <c r="Q1313" s="435">
        <f t="shared" si="110"/>
        <v>1650</v>
      </c>
      <c r="AC1313" s="435">
        <f t="shared" si="94"/>
        <v>-1650</v>
      </c>
      <c r="AI1313" s="457"/>
      <c r="AJ1313" s="481">
        <f t="shared" si="109"/>
        <v>0</v>
      </c>
    </row>
    <row r="1314" customHeight="1" spans="1:36">
      <c r="A1314" s="418">
        <v>45426</v>
      </c>
      <c r="B1314" s="419">
        <v>19</v>
      </c>
      <c r="C1314" s="419"/>
      <c r="D1314" s="419"/>
      <c r="E1314" s="534" t="s">
        <v>1437</v>
      </c>
      <c r="F1314" s="419"/>
      <c r="G1314" s="419">
        <v>372094</v>
      </c>
      <c r="H1314" s="419" t="s">
        <v>1438</v>
      </c>
      <c r="I1314" s="419" t="s">
        <v>45</v>
      </c>
      <c r="J1314" s="419"/>
      <c r="K1314" s="419"/>
      <c r="L1314" s="419" t="s">
        <v>189</v>
      </c>
      <c r="M1314" s="435">
        <v>600</v>
      </c>
      <c r="Q1314" s="435">
        <f t="shared" si="110"/>
        <v>600</v>
      </c>
      <c r="AC1314" s="435">
        <f t="shared" si="94"/>
        <v>-600</v>
      </c>
      <c r="AI1314" s="457"/>
      <c r="AJ1314" s="481">
        <f t="shared" si="109"/>
        <v>0</v>
      </c>
    </row>
    <row r="1315" customHeight="1" spans="1:36">
      <c r="A1315" s="418">
        <v>45426</v>
      </c>
      <c r="B1315" s="419">
        <v>19</v>
      </c>
      <c r="C1315" s="419"/>
      <c r="D1315" s="419"/>
      <c r="E1315" s="534" t="s">
        <v>1439</v>
      </c>
      <c r="F1315" s="419"/>
      <c r="G1315" s="419">
        <v>372053</v>
      </c>
      <c r="H1315" s="419" t="s">
        <v>1440</v>
      </c>
      <c r="I1315" s="419" t="s">
        <v>45</v>
      </c>
      <c r="J1315" s="419"/>
      <c r="K1315" s="419"/>
      <c r="L1315" s="419" t="s">
        <v>189</v>
      </c>
      <c r="M1315" s="435">
        <v>600</v>
      </c>
      <c r="Q1315" s="435">
        <f t="shared" si="110"/>
        <v>600</v>
      </c>
      <c r="AC1315" s="435">
        <f t="shared" si="94"/>
        <v>-600</v>
      </c>
      <c r="AI1315" s="457"/>
      <c r="AJ1315" s="481">
        <f t="shared" si="109"/>
        <v>0</v>
      </c>
    </row>
    <row r="1316" customHeight="1" spans="1:36">
      <c r="A1316" s="418">
        <v>45426</v>
      </c>
      <c r="B1316" s="419">
        <v>19</v>
      </c>
      <c r="C1316" s="419"/>
      <c r="D1316" s="419"/>
      <c r="E1316" s="534" t="s">
        <v>1441</v>
      </c>
      <c r="F1316" s="419"/>
      <c r="G1316" s="419">
        <v>372054</v>
      </c>
      <c r="H1316" s="419" t="s">
        <v>1442</v>
      </c>
      <c r="I1316" s="419" t="s">
        <v>45</v>
      </c>
      <c r="J1316" s="419"/>
      <c r="K1316" s="419"/>
      <c r="L1316" s="419" t="s">
        <v>189</v>
      </c>
      <c r="M1316" s="435">
        <v>600</v>
      </c>
      <c r="Q1316" s="435">
        <f t="shared" si="110"/>
        <v>600</v>
      </c>
      <c r="AC1316" s="435">
        <f t="shared" si="94"/>
        <v>-600</v>
      </c>
      <c r="AI1316" s="457"/>
      <c r="AJ1316" s="481">
        <f t="shared" si="109"/>
        <v>0</v>
      </c>
    </row>
    <row r="1317" customHeight="1" spans="1:36">
      <c r="A1317" s="418">
        <v>45426</v>
      </c>
      <c r="B1317" s="419">
        <v>19</v>
      </c>
      <c r="C1317" s="419"/>
      <c r="D1317" s="419"/>
      <c r="E1317" s="534" t="s">
        <v>1443</v>
      </c>
      <c r="F1317" s="419"/>
      <c r="G1317" s="419">
        <v>372052</v>
      </c>
      <c r="H1317" s="419" t="s">
        <v>1444</v>
      </c>
      <c r="I1317" s="419" t="s">
        <v>45</v>
      </c>
      <c r="J1317" s="419"/>
      <c r="K1317" s="419"/>
      <c r="L1317" s="419" t="s">
        <v>189</v>
      </c>
      <c r="M1317" s="435">
        <v>600</v>
      </c>
      <c r="Q1317" s="435">
        <f t="shared" si="110"/>
        <v>600</v>
      </c>
      <c r="AC1317" s="435">
        <f t="shared" si="94"/>
        <v>-600</v>
      </c>
      <c r="AI1317" s="457"/>
      <c r="AJ1317" s="481">
        <f t="shared" si="109"/>
        <v>0</v>
      </c>
    </row>
    <row r="1318" customHeight="1" spans="1:36">
      <c r="A1318" s="418">
        <v>45426</v>
      </c>
      <c r="B1318" s="419">
        <v>19</v>
      </c>
      <c r="C1318" s="419"/>
      <c r="D1318" s="419"/>
      <c r="E1318" s="534" t="s">
        <v>1445</v>
      </c>
      <c r="F1318" s="419"/>
      <c r="G1318" s="419">
        <v>372047</v>
      </c>
      <c r="H1318" s="419" t="s">
        <v>1446</v>
      </c>
      <c r="I1318" s="419" t="s">
        <v>45</v>
      </c>
      <c r="J1318" s="419"/>
      <c r="K1318" s="419"/>
      <c r="L1318" s="419" t="s">
        <v>189</v>
      </c>
      <c r="M1318" s="435">
        <v>600</v>
      </c>
      <c r="Q1318" s="435">
        <f t="shared" si="110"/>
        <v>600</v>
      </c>
      <c r="AC1318" s="435">
        <f t="shared" si="94"/>
        <v>-600</v>
      </c>
      <c r="AI1318" s="457"/>
      <c r="AJ1318" s="481">
        <f t="shared" si="109"/>
        <v>0</v>
      </c>
    </row>
    <row r="1319" customHeight="1" spans="1:36">
      <c r="A1319" s="418">
        <v>45426</v>
      </c>
      <c r="B1319" s="419">
        <v>19</v>
      </c>
      <c r="C1319" s="419"/>
      <c r="D1319" s="419"/>
      <c r="E1319" s="534" t="s">
        <v>1447</v>
      </c>
      <c r="F1319" s="419"/>
      <c r="G1319" s="419">
        <v>372048</v>
      </c>
      <c r="H1319" s="419" t="s">
        <v>1448</v>
      </c>
      <c r="I1319" s="419" t="s">
        <v>45</v>
      </c>
      <c r="J1319" s="419"/>
      <c r="K1319" s="419"/>
      <c r="L1319" s="419" t="s">
        <v>189</v>
      </c>
      <c r="M1319" s="435">
        <v>600</v>
      </c>
      <c r="Q1319" s="435">
        <f t="shared" si="110"/>
        <v>600</v>
      </c>
      <c r="AC1319" s="435">
        <f t="shared" si="94"/>
        <v>-600</v>
      </c>
      <c r="AI1319" s="457"/>
      <c r="AJ1319" s="481">
        <f t="shared" si="109"/>
        <v>0</v>
      </c>
    </row>
    <row r="1320" customHeight="1" spans="1:36">
      <c r="A1320" s="418">
        <v>45426</v>
      </c>
      <c r="B1320" s="419">
        <v>19</v>
      </c>
      <c r="C1320" s="419"/>
      <c r="D1320" s="419"/>
      <c r="E1320" s="534" t="s">
        <v>1449</v>
      </c>
      <c r="F1320" s="419"/>
      <c r="G1320" s="419">
        <v>372049</v>
      </c>
      <c r="H1320" s="419" t="s">
        <v>1450</v>
      </c>
      <c r="I1320" s="419" t="s">
        <v>45</v>
      </c>
      <c r="J1320" s="419"/>
      <c r="K1320" s="419"/>
      <c r="L1320" s="419" t="s">
        <v>189</v>
      </c>
      <c r="M1320" s="435">
        <v>600</v>
      </c>
      <c r="Q1320" s="435">
        <f t="shared" si="110"/>
        <v>600</v>
      </c>
      <c r="AC1320" s="435">
        <f t="shared" si="94"/>
        <v>-600</v>
      </c>
      <c r="AI1320" s="457"/>
      <c r="AJ1320" s="481">
        <f t="shared" si="109"/>
        <v>0</v>
      </c>
    </row>
    <row r="1321" customHeight="1" spans="1:36">
      <c r="A1321" s="418">
        <v>45426</v>
      </c>
      <c r="B1321" s="419">
        <v>19</v>
      </c>
      <c r="C1321" s="419"/>
      <c r="D1321" s="419"/>
      <c r="E1321" s="534" t="s">
        <v>1451</v>
      </c>
      <c r="F1321" s="419"/>
      <c r="G1321" s="419">
        <v>372055</v>
      </c>
      <c r="H1321" s="419" t="s">
        <v>1452</v>
      </c>
      <c r="I1321" s="419" t="s">
        <v>45</v>
      </c>
      <c r="J1321" s="419"/>
      <c r="K1321" s="419"/>
      <c r="L1321" s="419" t="s">
        <v>352</v>
      </c>
      <c r="M1321" s="435">
        <v>1400</v>
      </c>
      <c r="Q1321" s="435">
        <f t="shared" si="110"/>
        <v>1400</v>
      </c>
      <c r="AC1321" s="435">
        <f t="shared" si="94"/>
        <v>-1400</v>
      </c>
      <c r="AI1321" s="457"/>
      <c r="AJ1321" s="481">
        <f t="shared" si="109"/>
        <v>0</v>
      </c>
    </row>
    <row r="1322" customHeight="1" spans="1:36">
      <c r="A1322" s="418">
        <v>45426</v>
      </c>
      <c r="B1322" s="419">
        <v>19</v>
      </c>
      <c r="C1322" s="419"/>
      <c r="D1322" s="419"/>
      <c r="E1322" s="534" t="s">
        <v>1453</v>
      </c>
      <c r="F1322" s="419"/>
      <c r="G1322" s="419">
        <v>372067</v>
      </c>
      <c r="H1322" s="419" t="s">
        <v>1454</v>
      </c>
      <c r="I1322" s="419" t="s">
        <v>45</v>
      </c>
      <c r="J1322" s="419"/>
      <c r="K1322" s="419"/>
      <c r="L1322" s="419" t="s">
        <v>352</v>
      </c>
      <c r="M1322" s="435">
        <v>1400</v>
      </c>
      <c r="Q1322" s="435">
        <f t="shared" si="110"/>
        <v>1400</v>
      </c>
      <c r="AC1322" s="435">
        <f t="shared" si="94"/>
        <v>-1400</v>
      </c>
      <c r="AI1322" s="457"/>
      <c r="AJ1322" s="481">
        <f t="shared" si="109"/>
        <v>0</v>
      </c>
    </row>
    <row r="1323" customHeight="1" spans="1:36">
      <c r="A1323" s="418">
        <v>45426</v>
      </c>
      <c r="B1323" s="419">
        <v>19</v>
      </c>
      <c r="C1323" s="419"/>
      <c r="D1323" s="419"/>
      <c r="E1323" s="534" t="s">
        <v>1455</v>
      </c>
      <c r="F1323" s="419"/>
      <c r="G1323" s="419">
        <v>372059</v>
      </c>
      <c r="H1323" s="419" t="s">
        <v>1456</v>
      </c>
      <c r="I1323" s="419" t="s">
        <v>45</v>
      </c>
      <c r="J1323" s="419"/>
      <c r="K1323" s="419"/>
      <c r="L1323" s="419" t="s">
        <v>189</v>
      </c>
      <c r="M1323" s="435">
        <v>1100</v>
      </c>
      <c r="Q1323" s="435">
        <f t="shared" si="110"/>
        <v>1100</v>
      </c>
      <c r="AC1323" s="435">
        <f t="shared" si="94"/>
        <v>-1100</v>
      </c>
      <c r="AI1323" s="457"/>
      <c r="AJ1323" s="481">
        <f t="shared" si="109"/>
        <v>0</v>
      </c>
    </row>
    <row r="1324" customHeight="1" spans="1:36">
      <c r="A1324" s="418">
        <v>45426</v>
      </c>
      <c r="B1324" s="419">
        <v>19</v>
      </c>
      <c r="C1324" s="419"/>
      <c r="D1324" s="419"/>
      <c r="E1324" s="534" t="s">
        <v>1457</v>
      </c>
      <c r="F1324" s="419"/>
      <c r="G1324" s="419">
        <v>372060</v>
      </c>
      <c r="H1324" s="419" t="s">
        <v>1301</v>
      </c>
      <c r="I1324" s="419" t="s">
        <v>45</v>
      </c>
      <c r="J1324" s="419"/>
      <c r="K1324" s="419"/>
      <c r="L1324" s="419" t="s">
        <v>189</v>
      </c>
      <c r="M1324" s="435">
        <v>550</v>
      </c>
      <c r="Q1324" s="435">
        <f t="shared" si="110"/>
        <v>550</v>
      </c>
      <c r="AC1324" s="435">
        <f t="shared" si="94"/>
        <v>-550</v>
      </c>
      <c r="AI1324" s="457"/>
      <c r="AJ1324" s="481">
        <f t="shared" si="109"/>
        <v>0</v>
      </c>
    </row>
    <row r="1325" customHeight="1" spans="1:36">
      <c r="A1325" s="418">
        <v>45426</v>
      </c>
      <c r="B1325" s="419">
        <v>19</v>
      </c>
      <c r="C1325" s="419"/>
      <c r="D1325" s="419"/>
      <c r="E1325" s="534" t="s">
        <v>1458</v>
      </c>
      <c r="F1325" s="419"/>
      <c r="G1325" s="419">
        <v>372044</v>
      </c>
      <c r="H1325" s="419" t="s">
        <v>1459</v>
      </c>
      <c r="I1325" s="419" t="s">
        <v>45</v>
      </c>
      <c r="J1325" s="419"/>
      <c r="K1325" s="419"/>
      <c r="L1325" s="419" t="s">
        <v>189</v>
      </c>
      <c r="M1325" s="435">
        <v>1800</v>
      </c>
      <c r="Q1325" s="435">
        <f t="shared" si="110"/>
        <v>1800</v>
      </c>
      <c r="AC1325" s="435">
        <f t="shared" si="94"/>
        <v>-1800</v>
      </c>
      <c r="AI1325" s="457"/>
      <c r="AJ1325" s="481">
        <f t="shared" si="109"/>
        <v>0</v>
      </c>
    </row>
    <row r="1326" customHeight="1" spans="1:36">
      <c r="A1326" s="418">
        <v>45426</v>
      </c>
      <c r="B1326" s="419">
        <v>19</v>
      </c>
      <c r="C1326" s="419"/>
      <c r="D1326" s="419"/>
      <c r="E1326" s="534" t="s">
        <v>1460</v>
      </c>
      <c r="F1326" s="419"/>
      <c r="G1326" s="419">
        <v>372033</v>
      </c>
      <c r="H1326" s="419" t="s">
        <v>1461</v>
      </c>
      <c r="I1326" s="419" t="s">
        <v>45</v>
      </c>
      <c r="J1326" s="419"/>
      <c r="K1326" s="419"/>
      <c r="L1326" s="419" t="s">
        <v>189</v>
      </c>
      <c r="M1326" s="435">
        <v>700</v>
      </c>
      <c r="Q1326" s="435">
        <f t="shared" si="110"/>
        <v>700</v>
      </c>
      <c r="AC1326" s="435">
        <f t="shared" si="94"/>
        <v>-700</v>
      </c>
      <c r="AI1326" s="457"/>
      <c r="AJ1326" s="481">
        <f t="shared" si="109"/>
        <v>0</v>
      </c>
    </row>
    <row r="1327" customHeight="1" spans="1:36">
      <c r="A1327" s="418">
        <v>45426</v>
      </c>
      <c r="B1327" s="419">
        <v>19</v>
      </c>
      <c r="C1327" s="419"/>
      <c r="D1327" s="419"/>
      <c r="E1327" s="534" t="s">
        <v>1462</v>
      </c>
      <c r="F1327" s="419"/>
      <c r="G1327" s="419">
        <v>372034</v>
      </c>
      <c r="H1327" s="419" t="s">
        <v>1463</v>
      </c>
      <c r="I1327" s="419" t="s">
        <v>45</v>
      </c>
      <c r="J1327" s="419"/>
      <c r="K1327" s="419"/>
      <c r="L1327" s="419" t="s">
        <v>189</v>
      </c>
      <c r="M1327" s="435">
        <v>1400</v>
      </c>
      <c r="Q1327" s="435">
        <f t="shared" si="110"/>
        <v>1400</v>
      </c>
      <c r="AC1327" s="435">
        <f t="shared" si="94"/>
        <v>-1400</v>
      </c>
      <c r="AI1327" s="457"/>
      <c r="AJ1327" s="481">
        <f t="shared" si="109"/>
        <v>0</v>
      </c>
    </row>
    <row r="1328" customHeight="1" spans="1:36">
      <c r="A1328" s="418">
        <v>45426</v>
      </c>
      <c r="B1328" s="419">
        <v>19</v>
      </c>
      <c r="C1328" s="419"/>
      <c r="D1328" s="419"/>
      <c r="E1328" s="534" t="s">
        <v>1464</v>
      </c>
      <c r="F1328" s="419"/>
      <c r="G1328" s="419">
        <v>372035</v>
      </c>
      <c r="H1328" s="419" t="s">
        <v>1465</v>
      </c>
      <c r="I1328" s="419" t="s">
        <v>45</v>
      </c>
      <c r="J1328" s="419"/>
      <c r="K1328" s="419"/>
      <c r="L1328" s="419" t="s">
        <v>189</v>
      </c>
      <c r="M1328" s="435">
        <v>1400</v>
      </c>
      <c r="Q1328" s="435">
        <f t="shared" si="110"/>
        <v>1400</v>
      </c>
      <c r="AC1328" s="435">
        <f t="shared" si="94"/>
        <v>-1400</v>
      </c>
      <c r="AI1328" s="457"/>
      <c r="AJ1328" s="481">
        <f t="shared" si="109"/>
        <v>0</v>
      </c>
    </row>
    <row r="1329" customHeight="1" spans="1:36">
      <c r="A1329" s="418">
        <v>45426</v>
      </c>
      <c r="B1329" s="419">
        <v>19</v>
      </c>
      <c r="C1329" s="419"/>
      <c r="D1329" s="419"/>
      <c r="E1329" s="534" t="s">
        <v>1466</v>
      </c>
      <c r="F1329" s="419"/>
      <c r="G1329" s="419">
        <v>372036</v>
      </c>
      <c r="H1329" s="419" t="s">
        <v>1467</v>
      </c>
      <c r="I1329" s="419" t="s">
        <v>45</v>
      </c>
      <c r="J1329" s="419"/>
      <c r="K1329" s="419"/>
      <c r="L1329" s="419" t="s">
        <v>189</v>
      </c>
      <c r="M1329" s="435">
        <v>700</v>
      </c>
      <c r="Q1329" s="435">
        <f t="shared" si="110"/>
        <v>700</v>
      </c>
      <c r="AC1329" s="435">
        <f t="shared" si="94"/>
        <v>-700</v>
      </c>
      <c r="AI1329" s="457"/>
      <c r="AJ1329" s="481">
        <f t="shared" si="109"/>
        <v>0</v>
      </c>
    </row>
    <row r="1330" customHeight="1" spans="1:36">
      <c r="A1330" s="418">
        <v>45426</v>
      </c>
      <c r="B1330" s="419">
        <v>19</v>
      </c>
      <c r="C1330" s="419"/>
      <c r="D1330" s="419"/>
      <c r="E1330" s="534" t="s">
        <v>1468</v>
      </c>
      <c r="F1330" s="419"/>
      <c r="G1330" s="419">
        <v>372046</v>
      </c>
      <c r="H1330" s="419" t="s">
        <v>1469</v>
      </c>
      <c r="I1330" s="419" t="s">
        <v>45</v>
      </c>
      <c r="J1330" s="419"/>
      <c r="K1330" s="419"/>
      <c r="L1330" s="419" t="s">
        <v>189</v>
      </c>
      <c r="M1330" s="435">
        <v>1200</v>
      </c>
      <c r="Q1330" s="435">
        <f t="shared" si="110"/>
        <v>1200</v>
      </c>
      <c r="AC1330" s="435">
        <f t="shared" si="94"/>
        <v>-1200</v>
      </c>
      <c r="AI1330" s="457"/>
      <c r="AJ1330" s="481">
        <f t="shared" si="109"/>
        <v>0</v>
      </c>
    </row>
    <row r="1331" customHeight="1" spans="1:36">
      <c r="A1331" s="418">
        <v>45426</v>
      </c>
      <c r="B1331" s="419">
        <v>19</v>
      </c>
      <c r="C1331" s="419"/>
      <c r="D1331" s="419"/>
      <c r="E1331" s="534" t="s">
        <v>1470</v>
      </c>
      <c r="F1331" s="419"/>
      <c r="G1331" s="419">
        <v>372037</v>
      </c>
      <c r="H1331" s="419" t="s">
        <v>1471</v>
      </c>
      <c r="I1331" s="419" t="s">
        <v>45</v>
      </c>
      <c r="J1331" s="419"/>
      <c r="K1331" s="419"/>
      <c r="L1331" s="419" t="s">
        <v>189</v>
      </c>
      <c r="M1331" s="435">
        <v>700</v>
      </c>
      <c r="Q1331" s="435">
        <f t="shared" si="110"/>
        <v>700</v>
      </c>
      <c r="AC1331" s="435">
        <f t="shared" si="94"/>
        <v>-700</v>
      </c>
      <c r="AI1331" s="457"/>
      <c r="AJ1331" s="481">
        <f t="shared" si="109"/>
        <v>0</v>
      </c>
    </row>
    <row r="1332" customHeight="1" spans="1:36">
      <c r="A1332" s="418">
        <v>45426</v>
      </c>
      <c r="B1332" s="419">
        <v>19</v>
      </c>
      <c r="C1332" s="419"/>
      <c r="D1332" s="419"/>
      <c r="E1332" s="534" t="s">
        <v>1472</v>
      </c>
      <c r="F1332" s="419"/>
      <c r="G1332" s="419">
        <v>372090</v>
      </c>
      <c r="H1332" s="419" t="s">
        <v>1473</v>
      </c>
      <c r="I1332" s="419" t="s">
        <v>45</v>
      </c>
      <c r="J1332" s="419"/>
      <c r="K1332" s="419"/>
      <c r="L1332" s="419" t="s">
        <v>189</v>
      </c>
      <c r="M1332" s="435">
        <v>600</v>
      </c>
      <c r="Q1332" s="435">
        <f t="shared" si="110"/>
        <v>600</v>
      </c>
      <c r="AC1332" s="435">
        <f t="shared" si="94"/>
        <v>-600</v>
      </c>
      <c r="AI1332" s="457"/>
      <c r="AJ1332" s="481">
        <f t="shared" si="109"/>
        <v>0</v>
      </c>
    </row>
    <row r="1333" customHeight="1" spans="1:36">
      <c r="A1333" s="484">
        <v>45426</v>
      </c>
      <c r="B1333" s="485">
        <v>19</v>
      </c>
      <c r="C1333" s="485"/>
      <c r="D1333" s="485"/>
      <c r="E1333" s="535" t="s">
        <v>1474</v>
      </c>
      <c r="F1333" s="485"/>
      <c r="G1333" s="485"/>
      <c r="H1333" s="485" t="s">
        <v>187</v>
      </c>
      <c r="I1333" s="485" t="s">
        <v>45</v>
      </c>
      <c r="J1333" s="485"/>
      <c r="K1333" s="485"/>
      <c r="L1333" s="485" t="s">
        <v>189</v>
      </c>
      <c r="M1333" s="487"/>
      <c r="N1333" s="487"/>
      <c r="O1333" s="487"/>
      <c r="P1333" s="487"/>
      <c r="Q1333" s="486">
        <f t="shared" si="110"/>
        <v>0</v>
      </c>
      <c r="R1333" s="487"/>
      <c r="S1333" s="487"/>
      <c r="T1333" s="487"/>
      <c r="U1333" s="487"/>
      <c r="V1333" s="487"/>
      <c r="W1333" s="487"/>
      <c r="X1333" s="487"/>
      <c r="Y1333" s="487"/>
      <c r="Z1333" s="487"/>
      <c r="AA1333" s="487"/>
      <c r="AB1333" s="487"/>
      <c r="AC1333" s="486">
        <f t="shared" si="94"/>
        <v>0</v>
      </c>
      <c r="AD1333" s="487"/>
      <c r="AE1333" s="487"/>
      <c r="AF1333" s="487"/>
      <c r="AG1333" s="487"/>
      <c r="AH1333" s="487"/>
      <c r="AI1333" s="495"/>
      <c r="AJ1333" s="488">
        <f t="shared" si="109"/>
        <v>0</v>
      </c>
    </row>
    <row r="1334" customHeight="1" spans="1:36">
      <c r="A1334" s="418">
        <v>45426</v>
      </c>
      <c r="B1334" s="419">
        <v>19</v>
      </c>
      <c r="C1334" s="419"/>
      <c r="D1334" s="419"/>
      <c r="E1334" s="534" t="s">
        <v>1475</v>
      </c>
      <c r="F1334" s="419"/>
      <c r="G1334" s="419">
        <v>372089</v>
      </c>
      <c r="H1334" s="419" t="s">
        <v>1476</v>
      </c>
      <c r="I1334" s="419" t="s">
        <v>45</v>
      </c>
      <c r="J1334" s="419"/>
      <c r="K1334" s="419"/>
      <c r="L1334" s="419" t="s">
        <v>189</v>
      </c>
      <c r="M1334" s="435">
        <v>600</v>
      </c>
      <c r="Q1334" s="435">
        <f t="shared" si="110"/>
        <v>600</v>
      </c>
      <c r="AC1334" s="435">
        <f t="shared" si="94"/>
        <v>-600</v>
      </c>
      <c r="AI1334" s="457"/>
      <c r="AJ1334" s="481">
        <f t="shared" si="109"/>
        <v>0</v>
      </c>
    </row>
    <row r="1335" customHeight="1" spans="1:36">
      <c r="A1335" s="418">
        <v>45426</v>
      </c>
      <c r="B1335" s="419">
        <v>19</v>
      </c>
      <c r="C1335" s="419"/>
      <c r="D1335" s="419"/>
      <c r="E1335" s="534" t="s">
        <v>1477</v>
      </c>
      <c r="F1335" s="419"/>
      <c r="G1335" s="419">
        <v>372083</v>
      </c>
      <c r="H1335" s="419" t="s">
        <v>1478</v>
      </c>
      <c r="I1335" s="419" t="s">
        <v>45</v>
      </c>
      <c r="J1335" s="419"/>
      <c r="K1335" s="419"/>
      <c r="L1335" s="419" t="s">
        <v>189</v>
      </c>
      <c r="M1335" s="435">
        <v>600</v>
      </c>
      <c r="Q1335" s="435">
        <f t="shared" si="110"/>
        <v>600</v>
      </c>
      <c r="AC1335" s="435">
        <f t="shared" si="94"/>
        <v>-600</v>
      </c>
      <c r="AI1335" s="457"/>
      <c r="AJ1335" s="481">
        <f t="shared" si="109"/>
        <v>0</v>
      </c>
    </row>
    <row r="1336" customHeight="1" spans="1:36">
      <c r="A1336" s="418">
        <v>45426</v>
      </c>
      <c r="B1336" s="419">
        <v>19</v>
      </c>
      <c r="C1336" s="419"/>
      <c r="D1336" s="419"/>
      <c r="E1336" s="534" t="s">
        <v>1479</v>
      </c>
      <c r="F1336" s="419"/>
      <c r="G1336" s="419">
        <v>372076</v>
      </c>
      <c r="H1336" s="419" t="s">
        <v>497</v>
      </c>
      <c r="I1336" s="419" t="s">
        <v>45</v>
      </c>
      <c r="J1336" s="419"/>
      <c r="K1336" s="419"/>
      <c r="L1336" s="419" t="s">
        <v>189</v>
      </c>
      <c r="M1336" s="435">
        <v>2100</v>
      </c>
      <c r="Q1336" s="435">
        <f t="shared" si="110"/>
        <v>2100</v>
      </c>
      <c r="AC1336" s="435">
        <f t="shared" si="94"/>
        <v>-2100</v>
      </c>
      <c r="AI1336" s="457"/>
      <c r="AJ1336" s="481">
        <f t="shared" si="109"/>
        <v>0</v>
      </c>
    </row>
    <row r="1337" customHeight="1" spans="1:36">
      <c r="A1337" s="418">
        <v>45426</v>
      </c>
      <c r="B1337" s="419">
        <v>19</v>
      </c>
      <c r="C1337" s="419"/>
      <c r="D1337" s="419"/>
      <c r="E1337" s="534" t="s">
        <v>1480</v>
      </c>
      <c r="F1337" s="419"/>
      <c r="G1337" s="419">
        <v>372075</v>
      </c>
      <c r="H1337" s="419" t="s">
        <v>1481</v>
      </c>
      <c r="I1337" s="419" t="s">
        <v>45</v>
      </c>
      <c r="J1337" s="419"/>
      <c r="K1337" s="419"/>
      <c r="L1337" s="419" t="s">
        <v>189</v>
      </c>
      <c r="M1337" s="435">
        <v>600</v>
      </c>
      <c r="Q1337" s="435">
        <f t="shared" si="110"/>
        <v>600</v>
      </c>
      <c r="AC1337" s="435">
        <f t="shared" si="94"/>
        <v>-600</v>
      </c>
      <c r="AI1337" s="457"/>
      <c r="AJ1337" s="481">
        <f t="shared" si="109"/>
        <v>0</v>
      </c>
    </row>
    <row r="1338" customHeight="1" spans="1:36">
      <c r="A1338" s="418">
        <v>45426</v>
      </c>
      <c r="B1338" s="419">
        <v>19</v>
      </c>
      <c r="C1338" s="419"/>
      <c r="D1338" s="419"/>
      <c r="E1338" s="534" t="s">
        <v>1482</v>
      </c>
      <c r="F1338" s="419"/>
      <c r="G1338" s="419">
        <v>372074</v>
      </c>
      <c r="H1338" s="419" t="s">
        <v>1483</v>
      </c>
      <c r="I1338" s="419" t="s">
        <v>45</v>
      </c>
      <c r="J1338" s="419"/>
      <c r="K1338" s="419"/>
      <c r="L1338" s="419" t="s">
        <v>189</v>
      </c>
      <c r="M1338" s="435">
        <v>600</v>
      </c>
      <c r="Q1338" s="435">
        <f t="shared" si="110"/>
        <v>600</v>
      </c>
      <c r="AC1338" s="435">
        <f t="shared" si="94"/>
        <v>-600</v>
      </c>
      <c r="AI1338" s="457"/>
      <c r="AJ1338" s="481">
        <f t="shared" si="109"/>
        <v>0</v>
      </c>
    </row>
    <row r="1339" customHeight="1" spans="1:36">
      <c r="A1339" s="418">
        <v>45426</v>
      </c>
      <c r="B1339" s="419">
        <v>19</v>
      </c>
      <c r="C1339" s="419"/>
      <c r="D1339" s="419"/>
      <c r="E1339" s="534" t="s">
        <v>1484</v>
      </c>
      <c r="F1339" s="419"/>
      <c r="G1339" s="419">
        <v>372087</v>
      </c>
      <c r="H1339" s="419" t="s">
        <v>1485</v>
      </c>
      <c r="I1339" s="419" t="s">
        <v>45</v>
      </c>
      <c r="J1339" s="419"/>
      <c r="K1339" s="419"/>
      <c r="L1339" s="419" t="s">
        <v>189</v>
      </c>
      <c r="M1339" s="435">
        <v>600</v>
      </c>
      <c r="Q1339" s="435">
        <f t="shared" si="110"/>
        <v>600</v>
      </c>
      <c r="AC1339" s="435">
        <f t="shared" si="94"/>
        <v>-600</v>
      </c>
      <c r="AI1339" s="457"/>
      <c r="AJ1339" s="481">
        <f t="shared" si="109"/>
        <v>0</v>
      </c>
    </row>
    <row r="1340" customHeight="1" spans="1:36">
      <c r="A1340" s="484">
        <v>45426</v>
      </c>
      <c r="B1340" s="485">
        <v>19</v>
      </c>
      <c r="C1340" s="485"/>
      <c r="D1340" s="485"/>
      <c r="E1340" s="535" t="s">
        <v>1486</v>
      </c>
      <c r="F1340" s="485"/>
      <c r="G1340" s="485"/>
      <c r="H1340" s="485" t="s">
        <v>187</v>
      </c>
      <c r="I1340" s="485" t="s">
        <v>45</v>
      </c>
      <c r="J1340" s="485"/>
      <c r="K1340" s="485"/>
      <c r="L1340" s="485" t="s">
        <v>189</v>
      </c>
      <c r="M1340" s="487"/>
      <c r="N1340" s="487"/>
      <c r="O1340" s="487"/>
      <c r="P1340" s="487"/>
      <c r="Q1340" s="486">
        <f t="shared" si="110"/>
        <v>0</v>
      </c>
      <c r="R1340" s="487"/>
      <c r="S1340" s="487"/>
      <c r="T1340" s="487"/>
      <c r="U1340" s="487"/>
      <c r="V1340" s="487"/>
      <c r="W1340" s="487"/>
      <c r="X1340" s="487"/>
      <c r="Y1340" s="487"/>
      <c r="Z1340" s="487"/>
      <c r="AA1340" s="487"/>
      <c r="AB1340" s="487"/>
      <c r="AC1340" s="486">
        <f t="shared" si="94"/>
        <v>0</v>
      </c>
      <c r="AD1340" s="487"/>
      <c r="AE1340" s="487"/>
      <c r="AF1340" s="487"/>
      <c r="AG1340" s="487"/>
      <c r="AH1340" s="487"/>
      <c r="AI1340" s="495"/>
      <c r="AJ1340" s="488">
        <f t="shared" si="109"/>
        <v>0</v>
      </c>
    </row>
    <row r="1341" customHeight="1" spans="1:36">
      <c r="A1341" s="418">
        <v>45426</v>
      </c>
      <c r="B1341" s="419">
        <v>19</v>
      </c>
      <c r="C1341" s="419"/>
      <c r="D1341" s="419"/>
      <c r="E1341" s="534" t="s">
        <v>1487</v>
      </c>
      <c r="F1341" s="419"/>
      <c r="G1341" s="419">
        <v>372086</v>
      </c>
      <c r="H1341" s="419" t="s">
        <v>1488</v>
      </c>
      <c r="I1341" s="419" t="s">
        <v>45</v>
      </c>
      <c r="J1341" s="419"/>
      <c r="K1341" s="419"/>
      <c r="L1341" s="419" t="s">
        <v>189</v>
      </c>
      <c r="M1341" s="435">
        <v>600</v>
      </c>
      <c r="Q1341" s="435">
        <f t="shared" si="110"/>
        <v>600</v>
      </c>
      <c r="AC1341" s="435">
        <f t="shared" si="94"/>
        <v>-600</v>
      </c>
      <c r="AI1341" s="457"/>
      <c r="AJ1341" s="481">
        <f t="shared" si="109"/>
        <v>0</v>
      </c>
    </row>
    <row r="1342" customHeight="1" spans="1:36">
      <c r="A1342" s="418">
        <v>45426</v>
      </c>
      <c r="B1342" s="419">
        <v>19</v>
      </c>
      <c r="C1342" s="419"/>
      <c r="D1342" s="419"/>
      <c r="E1342" s="534" t="s">
        <v>1489</v>
      </c>
      <c r="F1342" s="419"/>
      <c r="G1342" s="419">
        <v>372085</v>
      </c>
      <c r="H1342" s="419" t="s">
        <v>1490</v>
      </c>
      <c r="I1342" s="419" t="s">
        <v>45</v>
      </c>
      <c r="J1342" s="419"/>
      <c r="K1342" s="419"/>
      <c r="L1342" s="419" t="s">
        <v>189</v>
      </c>
      <c r="M1342" s="435">
        <v>600</v>
      </c>
      <c r="Q1342" s="435">
        <f t="shared" si="110"/>
        <v>600</v>
      </c>
      <c r="AC1342" s="435">
        <f t="shared" si="94"/>
        <v>-600</v>
      </c>
      <c r="AI1342" s="457"/>
      <c r="AJ1342" s="481">
        <f t="shared" si="109"/>
        <v>0</v>
      </c>
    </row>
    <row r="1343" customHeight="1" spans="1:36">
      <c r="A1343" s="418">
        <v>45426</v>
      </c>
      <c r="B1343" s="419">
        <v>19</v>
      </c>
      <c r="C1343" s="419"/>
      <c r="D1343" s="419"/>
      <c r="E1343" s="534" t="s">
        <v>1491</v>
      </c>
      <c r="F1343" s="419"/>
      <c r="G1343" s="419">
        <v>372084</v>
      </c>
      <c r="H1343" s="419" t="s">
        <v>1492</v>
      </c>
      <c r="I1343" s="419" t="s">
        <v>45</v>
      </c>
      <c r="J1343" s="419"/>
      <c r="K1343" s="419"/>
      <c r="L1343" s="419" t="s">
        <v>189</v>
      </c>
      <c r="M1343" s="435">
        <v>600</v>
      </c>
      <c r="Q1343" s="435">
        <f t="shared" si="110"/>
        <v>600</v>
      </c>
      <c r="AC1343" s="435">
        <f t="shared" si="94"/>
        <v>-600</v>
      </c>
      <c r="AI1343" s="457"/>
      <c r="AJ1343" s="481">
        <f t="shared" si="109"/>
        <v>0</v>
      </c>
    </row>
    <row r="1344" customHeight="1" spans="1:57">
      <c r="A1344" s="418">
        <v>45426</v>
      </c>
      <c r="B1344" s="419">
        <v>19</v>
      </c>
      <c r="C1344" s="419"/>
      <c r="D1344" s="419"/>
      <c r="E1344" s="534" t="s">
        <v>1493</v>
      </c>
      <c r="F1344" s="419"/>
      <c r="G1344" s="419">
        <v>372088</v>
      </c>
      <c r="H1344" s="419" t="s">
        <v>1494</v>
      </c>
      <c r="I1344" s="419" t="s">
        <v>45</v>
      </c>
      <c r="J1344" s="419"/>
      <c r="K1344" s="419"/>
      <c r="L1344" s="419" t="s">
        <v>189</v>
      </c>
      <c r="M1344" s="435">
        <v>600</v>
      </c>
      <c r="Q1344" s="435">
        <f t="shared" si="110"/>
        <v>600</v>
      </c>
      <c r="AC1344" s="435">
        <f t="shared" si="94"/>
        <v>-600</v>
      </c>
      <c r="AI1344" s="457"/>
      <c r="AJ1344" s="481">
        <f t="shared" si="109"/>
        <v>0</v>
      </c>
      <c r="AK1344" s="491"/>
      <c r="AL1344" s="491"/>
      <c r="AM1344" s="491"/>
      <c r="AN1344" s="491"/>
      <c r="AO1344" s="491"/>
      <c r="AP1344" s="491"/>
      <c r="AQ1344" s="491"/>
      <c r="AR1344" s="491"/>
      <c r="AS1344" s="491"/>
      <c r="AT1344" s="491"/>
      <c r="AU1344" s="491"/>
      <c r="AV1344" s="491"/>
      <c r="AW1344" s="491"/>
      <c r="AX1344" s="491"/>
      <c r="AY1344" s="491"/>
      <c r="AZ1344" s="491"/>
      <c r="BA1344" s="491"/>
      <c r="BB1344" s="491"/>
      <c r="BC1344" s="491"/>
      <c r="BD1344" s="491"/>
      <c r="BE1344" s="491"/>
    </row>
    <row r="1345" customHeight="1" spans="1:36">
      <c r="A1345" s="418">
        <v>45426</v>
      </c>
      <c r="B1345" s="419">
        <v>19</v>
      </c>
      <c r="C1345" s="419"/>
      <c r="D1345" s="419"/>
      <c r="E1345" s="534" t="s">
        <v>1495</v>
      </c>
      <c r="F1345" s="419"/>
      <c r="G1345" s="419">
        <v>372077</v>
      </c>
      <c r="H1345" s="419" t="s">
        <v>1496</v>
      </c>
      <c r="I1345" s="419" t="s">
        <v>45</v>
      </c>
      <c r="J1345" s="419"/>
      <c r="K1345" s="419"/>
      <c r="L1345" s="419" t="s">
        <v>189</v>
      </c>
      <c r="M1345" s="435">
        <v>550</v>
      </c>
      <c r="Q1345" s="435">
        <f t="shared" si="110"/>
        <v>550</v>
      </c>
      <c r="AC1345" s="435">
        <f t="shared" si="94"/>
        <v>-550</v>
      </c>
      <c r="AI1345" s="457"/>
      <c r="AJ1345" s="481">
        <f t="shared" si="109"/>
        <v>0</v>
      </c>
    </row>
    <row r="1346" customHeight="1" spans="1:36">
      <c r="A1346" s="418">
        <v>45426</v>
      </c>
      <c r="B1346" s="419">
        <v>957</v>
      </c>
      <c r="C1346" s="419"/>
      <c r="D1346" s="419"/>
      <c r="E1346" s="420">
        <v>729343</v>
      </c>
      <c r="F1346" s="419"/>
      <c r="G1346" s="419">
        <v>370024</v>
      </c>
      <c r="H1346" s="419" t="s">
        <v>1497</v>
      </c>
      <c r="I1346" s="419" t="s">
        <v>45</v>
      </c>
      <c r="J1346" s="419"/>
      <c r="K1346" s="419"/>
      <c r="L1346" s="419" t="s">
        <v>383</v>
      </c>
      <c r="M1346" s="435">
        <v>2400</v>
      </c>
      <c r="Q1346" s="435">
        <f t="shared" si="110"/>
        <v>2400</v>
      </c>
      <c r="AC1346" s="435">
        <f t="shared" si="94"/>
        <v>-2400</v>
      </c>
      <c r="AI1346" s="457"/>
      <c r="AJ1346" s="481">
        <f t="shared" si="109"/>
        <v>0</v>
      </c>
    </row>
    <row r="1347" customHeight="1" spans="1:36">
      <c r="A1347" s="418">
        <v>45426</v>
      </c>
      <c r="B1347" s="419">
        <v>957</v>
      </c>
      <c r="C1347" s="419"/>
      <c r="D1347" s="419"/>
      <c r="E1347" s="420">
        <v>729344</v>
      </c>
      <c r="F1347" s="419"/>
      <c r="G1347" s="419">
        <v>370888</v>
      </c>
      <c r="H1347" s="419" t="s">
        <v>1498</v>
      </c>
      <c r="I1347" s="419" t="s">
        <v>45</v>
      </c>
      <c r="J1347" s="419"/>
      <c r="K1347" s="419"/>
      <c r="L1347" s="419" t="s">
        <v>352</v>
      </c>
      <c r="M1347" s="435">
        <v>600</v>
      </c>
      <c r="Q1347" s="435">
        <f t="shared" si="110"/>
        <v>600</v>
      </c>
      <c r="AC1347" s="435">
        <f t="shared" si="94"/>
        <v>-600</v>
      </c>
      <c r="AI1347" s="457"/>
      <c r="AJ1347" s="481">
        <f t="shared" si="109"/>
        <v>0</v>
      </c>
    </row>
    <row r="1348" customHeight="1" spans="1:36">
      <c r="A1348" s="418">
        <v>45426</v>
      </c>
      <c r="B1348" s="419">
        <v>957</v>
      </c>
      <c r="C1348" s="419"/>
      <c r="D1348" s="419"/>
      <c r="E1348" s="420">
        <v>729345</v>
      </c>
      <c r="F1348" s="419"/>
      <c r="G1348" s="419">
        <v>370887</v>
      </c>
      <c r="H1348" s="419" t="s">
        <v>1499</v>
      </c>
      <c r="I1348" s="419" t="s">
        <v>45</v>
      </c>
      <c r="J1348" s="419"/>
      <c r="K1348" s="419"/>
      <c r="L1348" s="419" t="s">
        <v>352</v>
      </c>
      <c r="M1348" s="435">
        <v>600</v>
      </c>
      <c r="Q1348" s="435">
        <f t="shared" si="110"/>
        <v>600</v>
      </c>
      <c r="AC1348" s="435">
        <f t="shared" si="94"/>
        <v>-600</v>
      </c>
      <c r="AI1348" s="457"/>
      <c r="AJ1348" s="481">
        <f t="shared" si="109"/>
        <v>0</v>
      </c>
    </row>
    <row r="1349" customHeight="1" spans="1:36">
      <c r="A1349" s="418">
        <v>45426</v>
      </c>
      <c r="B1349" s="419">
        <v>957</v>
      </c>
      <c r="C1349" s="419"/>
      <c r="D1349" s="419"/>
      <c r="E1349" s="420">
        <v>729346</v>
      </c>
      <c r="F1349" s="419"/>
      <c r="G1349" s="419">
        <v>370856</v>
      </c>
      <c r="H1349" s="419" t="s">
        <v>1500</v>
      </c>
      <c r="I1349" s="419" t="s">
        <v>45</v>
      </c>
      <c r="J1349" s="419"/>
      <c r="K1349" s="419"/>
      <c r="L1349" s="419" t="s">
        <v>189</v>
      </c>
      <c r="M1349" s="435">
        <v>600</v>
      </c>
      <c r="Q1349" s="435">
        <f t="shared" si="110"/>
        <v>600</v>
      </c>
      <c r="AC1349" s="435">
        <f t="shared" si="94"/>
        <v>-600</v>
      </c>
      <c r="AI1349" s="457"/>
      <c r="AJ1349" s="481">
        <f t="shared" si="109"/>
        <v>0</v>
      </c>
    </row>
    <row r="1350" customHeight="1" spans="1:36">
      <c r="A1350" s="418">
        <v>45426</v>
      </c>
      <c r="B1350" s="419">
        <v>957</v>
      </c>
      <c r="C1350" s="419"/>
      <c r="D1350" s="419"/>
      <c r="E1350" s="420">
        <v>729347</v>
      </c>
      <c r="F1350" s="419"/>
      <c r="G1350" s="419">
        <v>370857</v>
      </c>
      <c r="H1350" s="419" t="s">
        <v>1501</v>
      </c>
      <c r="I1350" s="419" t="s">
        <v>45</v>
      </c>
      <c r="J1350" s="419"/>
      <c r="K1350" s="419"/>
      <c r="L1350" s="419" t="s">
        <v>189</v>
      </c>
      <c r="M1350" s="435">
        <v>700</v>
      </c>
      <c r="Q1350" s="435">
        <f t="shared" si="110"/>
        <v>700</v>
      </c>
      <c r="AC1350" s="435">
        <f t="shared" si="94"/>
        <v>-700</v>
      </c>
      <c r="AI1350" s="457"/>
      <c r="AJ1350" s="481">
        <f t="shared" si="109"/>
        <v>0</v>
      </c>
    </row>
    <row r="1351" customHeight="1" spans="1:36">
      <c r="A1351" s="418">
        <v>45426</v>
      </c>
      <c r="B1351" s="419">
        <v>957</v>
      </c>
      <c r="C1351" s="419"/>
      <c r="D1351" s="419"/>
      <c r="E1351" s="420">
        <v>729348</v>
      </c>
      <c r="F1351" s="419"/>
      <c r="G1351" s="419">
        <v>373574</v>
      </c>
      <c r="H1351" s="419" t="s">
        <v>1502</v>
      </c>
      <c r="I1351" s="419" t="s">
        <v>45</v>
      </c>
      <c r="J1351" s="419"/>
      <c r="K1351" s="419"/>
      <c r="L1351" s="419" t="s">
        <v>189</v>
      </c>
      <c r="M1351" s="435">
        <v>700</v>
      </c>
      <c r="Q1351" s="435">
        <f t="shared" si="110"/>
        <v>700</v>
      </c>
      <c r="AC1351" s="435">
        <f t="shared" si="94"/>
        <v>-700</v>
      </c>
      <c r="AI1351" s="457"/>
      <c r="AJ1351" s="481">
        <f t="shared" si="109"/>
        <v>0</v>
      </c>
    </row>
    <row r="1352" customHeight="1" spans="1:36">
      <c r="A1352" s="418">
        <v>45426</v>
      </c>
      <c r="B1352" s="419">
        <v>957</v>
      </c>
      <c r="C1352" s="419"/>
      <c r="D1352" s="419"/>
      <c r="E1352" s="420">
        <v>729349</v>
      </c>
      <c r="F1352" s="419"/>
      <c r="G1352" s="419">
        <v>370889</v>
      </c>
      <c r="H1352" s="419" t="s">
        <v>297</v>
      </c>
      <c r="I1352" s="419" t="s">
        <v>45</v>
      </c>
      <c r="J1352" s="419"/>
      <c r="K1352" s="419"/>
      <c r="L1352" s="419" t="s">
        <v>352</v>
      </c>
      <c r="M1352" s="435">
        <v>600</v>
      </c>
      <c r="Q1352" s="435">
        <f t="shared" si="110"/>
        <v>600</v>
      </c>
      <c r="AC1352" s="435">
        <f t="shared" si="94"/>
        <v>-600</v>
      </c>
      <c r="AI1352" s="457"/>
      <c r="AJ1352" s="481">
        <f t="shared" si="109"/>
        <v>0</v>
      </c>
    </row>
    <row r="1353" customHeight="1" spans="1:36">
      <c r="A1353" s="418">
        <v>45426</v>
      </c>
      <c r="B1353" s="419">
        <v>957</v>
      </c>
      <c r="C1353" s="419"/>
      <c r="D1353" s="419"/>
      <c r="E1353" s="420">
        <v>729350</v>
      </c>
      <c r="F1353" s="419"/>
      <c r="G1353" s="419">
        <v>371584</v>
      </c>
      <c r="H1353" s="419" t="s">
        <v>1503</v>
      </c>
      <c r="I1353" s="419" t="s">
        <v>45</v>
      </c>
      <c r="J1353" s="419"/>
      <c r="K1353" s="419"/>
      <c r="L1353" s="419" t="s">
        <v>352</v>
      </c>
      <c r="M1353" s="435">
        <v>400</v>
      </c>
      <c r="Q1353" s="435">
        <f t="shared" si="110"/>
        <v>400</v>
      </c>
      <c r="AC1353" s="435">
        <f t="shared" si="94"/>
        <v>-400</v>
      </c>
      <c r="AI1353" s="457"/>
      <c r="AJ1353" s="481">
        <f t="shared" si="109"/>
        <v>0</v>
      </c>
    </row>
    <row r="1354" customHeight="1" spans="1:36">
      <c r="A1354" s="418">
        <v>45426</v>
      </c>
      <c r="B1354" s="419">
        <v>13</v>
      </c>
      <c r="C1354" s="419"/>
      <c r="D1354" s="419"/>
      <c r="E1354" s="534" t="s">
        <v>1504</v>
      </c>
      <c r="F1354" s="419"/>
      <c r="G1354" s="419">
        <v>372487</v>
      </c>
      <c r="H1354" s="419" t="s">
        <v>1505</v>
      </c>
      <c r="I1354" s="419" t="s">
        <v>45</v>
      </c>
      <c r="J1354" s="419"/>
      <c r="K1354" s="419"/>
      <c r="L1354" s="419" t="s">
        <v>1201</v>
      </c>
      <c r="M1354" s="435">
        <v>350</v>
      </c>
      <c r="Q1354" s="435">
        <f t="shared" si="110"/>
        <v>350</v>
      </c>
      <c r="AC1354" s="435">
        <f t="shared" si="94"/>
        <v>-350</v>
      </c>
      <c r="AI1354" s="457"/>
      <c r="AJ1354" s="481">
        <f t="shared" si="109"/>
        <v>0</v>
      </c>
    </row>
    <row r="1355" customHeight="1" spans="1:36">
      <c r="A1355" s="418">
        <v>45426</v>
      </c>
      <c r="B1355" s="419">
        <v>13</v>
      </c>
      <c r="C1355" s="419"/>
      <c r="D1355" s="419"/>
      <c r="E1355" s="534" t="s">
        <v>1506</v>
      </c>
      <c r="F1355" s="419"/>
      <c r="G1355" s="419">
        <v>372545</v>
      </c>
      <c r="H1355" s="419" t="s">
        <v>1507</v>
      </c>
      <c r="I1355" s="419" t="s">
        <v>45</v>
      </c>
      <c r="J1355" s="419"/>
      <c r="K1355" s="419"/>
      <c r="L1355" s="419" t="s">
        <v>1201</v>
      </c>
      <c r="M1355" s="435">
        <v>350</v>
      </c>
      <c r="Q1355" s="435">
        <f t="shared" si="110"/>
        <v>350</v>
      </c>
      <c r="AC1355" s="435">
        <f t="shared" si="94"/>
        <v>-350</v>
      </c>
      <c r="AI1355" s="457"/>
      <c r="AJ1355" s="490">
        <f t="shared" si="109"/>
        <v>0</v>
      </c>
    </row>
    <row r="1356" customHeight="1" spans="1:36">
      <c r="A1356" s="418">
        <v>45426</v>
      </c>
      <c r="B1356" s="419">
        <v>13</v>
      </c>
      <c r="C1356" s="419"/>
      <c r="D1356" s="419"/>
      <c r="E1356" s="534" t="s">
        <v>1508</v>
      </c>
      <c r="F1356" s="419"/>
      <c r="G1356" s="419">
        <v>372489</v>
      </c>
      <c r="H1356" s="419" t="s">
        <v>1509</v>
      </c>
      <c r="I1356" s="419" t="s">
        <v>45</v>
      </c>
      <c r="J1356" s="419"/>
      <c r="K1356" s="419"/>
      <c r="L1356" s="419" t="s">
        <v>1201</v>
      </c>
      <c r="M1356" s="435">
        <v>350</v>
      </c>
      <c r="Q1356" s="435">
        <f t="shared" si="110"/>
        <v>350</v>
      </c>
      <c r="AC1356" s="435">
        <f t="shared" si="94"/>
        <v>-350</v>
      </c>
      <c r="AI1356" s="457"/>
      <c r="AJ1356" s="490">
        <f t="shared" si="109"/>
        <v>0</v>
      </c>
    </row>
    <row r="1357" customHeight="1" spans="1:36">
      <c r="A1357" s="418">
        <v>45426</v>
      </c>
      <c r="B1357" s="419">
        <v>13</v>
      </c>
      <c r="C1357" s="419"/>
      <c r="D1357" s="419"/>
      <c r="E1357" s="534" t="s">
        <v>1510</v>
      </c>
      <c r="F1357" s="419"/>
      <c r="G1357" s="419">
        <v>372450</v>
      </c>
      <c r="H1357" s="419" t="s">
        <v>1511</v>
      </c>
      <c r="I1357" s="419" t="s">
        <v>45</v>
      </c>
      <c r="J1357" s="419"/>
      <c r="K1357" s="419"/>
      <c r="L1357" s="419" t="s">
        <v>1201</v>
      </c>
      <c r="M1357" s="435">
        <v>350</v>
      </c>
      <c r="Q1357" s="435">
        <f t="shared" si="110"/>
        <v>350</v>
      </c>
      <c r="AC1357" s="435">
        <f t="shared" si="94"/>
        <v>-350</v>
      </c>
      <c r="AI1357" s="457"/>
      <c r="AJ1357" s="481">
        <f t="shared" si="109"/>
        <v>0</v>
      </c>
    </row>
    <row r="1358" customHeight="1" spans="1:36">
      <c r="A1358" s="418">
        <v>45426</v>
      </c>
      <c r="B1358" s="419">
        <v>13</v>
      </c>
      <c r="C1358" s="419"/>
      <c r="D1358" s="419"/>
      <c r="E1358" s="534" t="s">
        <v>1512</v>
      </c>
      <c r="F1358" s="419"/>
      <c r="G1358" s="419">
        <v>372454</v>
      </c>
      <c r="H1358" s="419" t="s">
        <v>1513</v>
      </c>
      <c r="I1358" s="419" t="s">
        <v>45</v>
      </c>
      <c r="J1358" s="419"/>
      <c r="K1358" s="419"/>
      <c r="L1358" s="419" t="s">
        <v>1201</v>
      </c>
      <c r="M1358" s="435">
        <v>350</v>
      </c>
      <c r="Q1358" s="435">
        <f t="shared" si="110"/>
        <v>350</v>
      </c>
      <c r="AC1358" s="435">
        <f t="shared" si="94"/>
        <v>-350</v>
      </c>
      <c r="AI1358" s="457"/>
      <c r="AJ1358" s="481">
        <f t="shared" si="109"/>
        <v>0</v>
      </c>
    </row>
    <row r="1359" customHeight="1" spans="1:36">
      <c r="A1359" s="418">
        <v>45426</v>
      </c>
      <c r="B1359" s="419">
        <v>13</v>
      </c>
      <c r="C1359" s="419"/>
      <c r="D1359" s="419"/>
      <c r="E1359" s="534" t="s">
        <v>1514</v>
      </c>
      <c r="F1359" s="419"/>
      <c r="G1359" s="419">
        <v>372455</v>
      </c>
      <c r="H1359" s="419" t="s">
        <v>1515</v>
      </c>
      <c r="I1359" s="419" t="s">
        <v>45</v>
      </c>
      <c r="J1359" s="419"/>
      <c r="K1359" s="419"/>
      <c r="L1359" s="419" t="s">
        <v>1201</v>
      </c>
      <c r="M1359" s="435">
        <v>350</v>
      </c>
      <c r="Q1359" s="435">
        <f t="shared" si="110"/>
        <v>350</v>
      </c>
      <c r="AC1359" s="435">
        <f t="shared" si="94"/>
        <v>-350</v>
      </c>
      <c r="AI1359" s="457"/>
      <c r="AJ1359" s="481">
        <f t="shared" si="109"/>
        <v>0</v>
      </c>
    </row>
    <row r="1360" customHeight="1" spans="1:36">
      <c r="A1360" s="418">
        <v>45426</v>
      </c>
      <c r="B1360" s="419">
        <v>13</v>
      </c>
      <c r="C1360" s="419"/>
      <c r="D1360" s="419"/>
      <c r="E1360" s="534" t="s">
        <v>1516</v>
      </c>
      <c r="F1360" s="419"/>
      <c r="G1360" s="419">
        <v>372456</v>
      </c>
      <c r="H1360" s="419" t="s">
        <v>1517</v>
      </c>
      <c r="I1360" s="419" t="s">
        <v>45</v>
      </c>
      <c r="J1360" s="419"/>
      <c r="K1360" s="419"/>
      <c r="L1360" s="419" t="s">
        <v>1201</v>
      </c>
      <c r="M1360" s="435">
        <v>350</v>
      </c>
      <c r="Q1360" s="435">
        <f t="shared" si="110"/>
        <v>350</v>
      </c>
      <c r="AC1360" s="435">
        <f t="shared" si="94"/>
        <v>-350</v>
      </c>
      <c r="AI1360" s="457"/>
      <c r="AJ1360" s="481">
        <f t="shared" si="109"/>
        <v>0</v>
      </c>
    </row>
    <row r="1361" customHeight="1" spans="1:36">
      <c r="A1361" s="418">
        <v>45426</v>
      </c>
      <c r="B1361" s="419">
        <v>13</v>
      </c>
      <c r="C1361" s="419"/>
      <c r="D1361" s="419"/>
      <c r="E1361" s="534" t="s">
        <v>1518</v>
      </c>
      <c r="F1361" s="419"/>
      <c r="G1361" s="419">
        <v>372459</v>
      </c>
      <c r="H1361" s="419" t="s">
        <v>1519</v>
      </c>
      <c r="I1361" s="419" t="s">
        <v>45</v>
      </c>
      <c r="J1361" s="419"/>
      <c r="K1361" s="419"/>
      <c r="L1361" s="419" t="s">
        <v>1201</v>
      </c>
      <c r="M1361" s="435">
        <v>350</v>
      </c>
      <c r="Q1361" s="435">
        <f t="shared" si="110"/>
        <v>350</v>
      </c>
      <c r="AC1361" s="435">
        <f t="shared" si="94"/>
        <v>-350</v>
      </c>
      <c r="AI1361" s="457"/>
      <c r="AJ1361" s="481">
        <f t="shared" si="109"/>
        <v>0</v>
      </c>
    </row>
    <row r="1362" customHeight="1" spans="1:36">
      <c r="A1362" s="418">
        <v>45426</v>
      </c>
      <c r="B1362" s="419">
        <v>13</v>
      </c>
      <c r="C1362" s="419"/>
      <c r="D1362" s="419"/>
      <c r="E1362" s="534" t="s">
        <v>1520</v>
      </c>
      <c r="F1362" s="419"/>
      <c r="G1362" s="419">
        <v>372461</v>
      </c>
      <c r="H1362" s="419" t="s">
        <v>1521</v>
      </c>
      <c r="I1362" s="419" t="s">
        <v>45</v>
      </c>
      <c r="J1362" s="419"/>
      <c r="K1362" s="419"/>
      <c r="L1362" s="419" t="s">
        <v>1201</v>
      </c>
      <c r="M1362" s="435">
        <v>350</v>
      </c>
      <c r="Q1362" s="435">
        <f t="shared" si="110"/>
        <v>350</v>
      </c>
      <c r="AC1362" s="435">
        <f t="shared" si="94"/>
        <v>-350</v>
      </c>
      <c r="AI1362" s="457"/>
      <c r="AJ1362" s="481">
        <f t="shared" si="109"/>
        <v>0</v>
      </c>
    </row>
    <row r="1363" customHeight="1" spans="1:36">
      <c r="A1363" s="418">
        <v>45426</v>
      </c>
      <c r="B1363" s="419">
        <v>13</v>
      </c>
      <c r="C1363" s="419"/>
      <c r="D1363" s="419"/>
      <c r="E1363" s="534" t="s">
        <v>1522</v>
      </c>
      <c r="F1363" s="419"/>
      <c r="G1363" s="419">
        <v>372463</v>
      </c>
      <c r="H1363" s="419" t="s">
        <v>1523</v>
      </c>
      <c r="I1363" s="419" t="s">
        <v>45</v>
      </c>
      <c r="J1363" s="419"/>
      <c r="K1363" s="419"/>
      <c r="L1363" s="419" t="s">
        <v>1201</v>
      </c>
      <c r="M1363" s="435">
        <v>350</v>
      </c>
      <c r="Q1363" s="435">
        <f t="shared" si="110"/>
        <v>350</v>
      </c>
      <c r="AC1363" s="435">
        <f t="shared" si="94"/>
        <v>-350</v>
      </c>
      <c r="AI1363" s="457"/>
      <c r="AJ1363" s="481">
        <f t="shared" si="109"/>
        <v>0</v>
      </c>
    </row>
    <row r="1364" customHeight="1" spans="1:36">
      <c r="A1364" s="418">
        <v>45426</v>
      </c>
      <c r="B1364" s="419">
        <v>13</v>
      </c>
      <c r="C1364" s="419"/>
      <c r="D1364" s="419"/>
      <c r="E1364" s="534" t="s">
        <v>1524</v>
      </c>
      <c r="F1364" s="419"/>
      <c r="G1364" s="419">
        <v>372462</v>
      </c>
      <c r="H1364" s="419" t="s">
        <v>1525</v>
      </c>
      <c r="I1364" s="419" t="s">
        <v>45</v>
      </c>
      <c r="J1364" s="419"/>
      <c r="K1364" s="419"/>
      <c r="L1364" s="419" t="s">
        <v>1201</v>
      </c>
      <c r="M1364" s="435">
        <v>350</v>
      </c>
      <c r="Q1364" s="435">
        <f t="shared" si="110"/>
        <v>350</v>
      </c>
      <c r="AC1364" s="435">
        <f t="shared" si="94"/>
        <v>-350</v>
      </c>
      <c r="AI1364" s="457"/>
      <c r="AJ1364" s="481">
        <f t="shared" si="109"/>
        <v>0</v>
      </c>
    </row>
    <row r="1365" customHeight="1" spans="1:36">
      <c r="A1365" s="418">
        <v>45426</v>
      </c>
      <c r="B1365" s="419">
        <v>13</v>
      </c>
      <c r="C1365" s="419"/>
      <c r="D1365" s="419"/>
      <c r="E1365" s="534" t="s">
        <v>1526</v>
      </c>
      <c r="F1365" s="419"/>
      <c r="G1365" s="419">
        <v>372464</v>
      </c>
      <c r="H1365" s="419" t="s">
        <v>1527</v>
      </c>
      <c r="I1365" s="419" t="s">
        <v>45</v>
      </c>
      <c r="J1365" s="419"/>
      <c r="K1365" s="419"/>
      <c r="L1365" s="419" t="s">
        <v>1201</v>
      </c>
      <c r="M1365" s="435">
        <v>350</v>
      </c>
      <c r="Q1365" s="435">
        <f t="shared" si="110"/>
        <v>350</v>
      </c>
      <c r="AC1365" s="435">
        <f t="shared" si="94"/>
        <v>-350</v>
      </c>
      <c r="AI1365" s="457"/>
      <c r="AJ1365" s="481">
        <f t="shared" si="109"/>
        <v>0</v>
      </c>
    </row>
    <row r="1366" customHeight="1" spans="1:36">
      <c r="A1366" s="418">
        <v>45426</v>
      </c>
      <c r="B1366" s="419">
        <v>13</v>
      </c>
      <c r="C1366" s="419"/>
      <c r="D1366" s="419"/>
      <c r="E1366" s="534" t="s">
        <v>1528</v>
      </c>
      <c r="F1366" s="419"/>
      <c r="G1366" s="419">
        <v>372466</v>
      </c>
      <c r="H1366" s="419" t="s">
        <v>1529</v>
      </c>
      <c r="I1366" s="419" t="s">
        <v>45</v>
      </c>
      <c r="J1366" s="419"/>
      <c r="K1366" s="419"/>
      <c r="L1366" s="419" t="s">
        <v>1201</v>
      </c>
      <c r="M1366" s="435">
        <v>350</v>
      </c>
      <c r="Q1366" s="435">
        <f t="shared" si="110"/>
        <v>350</v>
      </c>
      <c r="AC1366" s="435">
        <f t="shared" si="94"/>
        <v>-350</v>
      </c>
      <c r="AI1366" s="457"/>
      <c r="AJ1366" s="481">
        <f t="shared" si="109"/>
        <v>0</v>
      </c>
    </row>
    <row r="1367" customHeight="1" spans="1:36">
      <c r="A1367" s="418">
        <v>45426</v>
      </c>
      <c r="B1367" s="419">
        <v>13</v>
      </c>
      <c r="C1367" s="419"/>
      <c r="D1367" s="419"/>
      <c r="E1367" s="534" t="s">
        <v>1530</v>
      </c>
      <c r="F1367" s="419"/>
      <c r="G1367" s="419">
        <v>372467</v>
      </c>
      <c r="H1367" s="419" t="s">
        <v>952</v>
      </c>
      <c r="I1367" s="419" t="s">
        <v>45</v>
      </c>
      <c r="J1367" s="419"/>
      <c r="K1367" s="419"/>
      <c r="L1367" s="419" t="s">
        <v>1201</v>
      </c>
      <c r="M1367" s="435">
        <v>350</v>
      </c>
      <c r="Q1367" s="435">
        <f t="shared" si="110"/>
        <v>350</v>
      </c>
      <c r="AC1367" s="435">
        <f t="shared" si="94"/>
        <v>-350</v>
      </c>
      <c r="AI1367" s="457"/>
      <c r="AJ1367" s="481">
        <f t="shared" si="109"/>
        <v>0</v>
      </c>
    </row>
    <row r="1368" customHeight="1" spans="1:36">
      <c r="A1368" s="418">
        <v>45426</v>
      </c>
      <c r="B1368" s="419">
        <v>13</v>
      </c>
      <c r="C1368" s="419"/>
      <c r="D1368" s="419"/>
      <c r="E1368" s="534" t="s">
        <v>1531</v>
      </c>
      <c r="F1368" s="419"/>
      <c r="G1368" s="419">
        <v>372468</v>
      </c>
      <c r="H1368" s="419" t="s">
        <v>1532</v>
      </c>
      <c r="I1368" s="419" t="s">
        <v>45</v>
      </c>
      <c r="J1368" s="419"/>
      <c r="K1368" s="419"/>
      <c r="L1368" s="419" t="s">
        <v>1201</v>
      </c>
      <c r="M1368" s="435">
        <v>350</v>
      </c>
      <c r="Q1368" s="435">
        <f t="shared" si="110"/>
        <v>350</v>
      </c>
      <c r="AC1368" s="435">
        <f t="shared" si="94"/>
        <v>-350</v>
      </c>
      <c r="AI1368" s="457"/>
      <c r="AJ1368" s="481">
        <f t="shared" si="109"/>
        <v>0</v>
      </c>
    </row>
    <row r="1369" customHeight="1" spans="1:36">
      <c r="A1369" s="418">
        <v>45426</v>
      </c>
      <c r="B1369" s="419">
        <v>13</v>
      </c>
      <c r="C1369" s="419"/>
      <c r="D1369" s="419"/>
      <c r="E1369" s="534" t="s">
        <v>1533</v>
      </c>
      <c r="F1369" s="419"/>
      <c r="G1369" s="419">
        <v>372469</v>
      </c>
      <c r="H1369" s="419" t="s">
        <v>1534</v>
      </c>
      <c r="I1369" s="419" t="s">
        <v>45</v>
      </c>
      <c r="J1369" s="419"/>
      <c r="K1369" s="419"/>
      <c r="L1369" s="419" t="s">
        <v>1201</v>
      </c>
      <c r="M1369" s="435">
        <v>350</v>
      </c>
      <c r="Q1369" s="435">
        <f t="shared" si="110"/>
        <v>350</v>
      </c>
      <c r="AC1369" s="435">
        <f t="shared" si="94"/>
        <v>-350</v>
      </c>
      <c r="AI1369" s="457"/>
      <c r="AJ1369" s="481">
        <f t="shared" si="109"/>
        <v>0</v>
      </c>
    </row>
    <row r="1370" customHeight="1" spans="1:36">
      <c r="A1370" s="418">
        <v>45426</v>
      </c>
      <c r="B1370" s="419">
        <v>13</v>
      </c>
      <c r="C1370" s="419"/>
      <c r="D1370" s="419"/>
      <c r="E1370" s="534" t="s">
        <v>1535</v>
      </c>
      <c r="F1370" s="419"/>
      <c r="G1370" s="419">
        <v>372542</v>
      </c>
      <c r="H1370" s="419" t="s">
        <v>1536</v>
      </c>
      <c r="I1370" s="419" t="s">
        <v>45</v>
      </c>
      <c r="J1370" s="419"/>
      <c r="K1370" s="419"/>
      <c r="L1370" s="419" t="s">
        <v>1201</v>
      </c>
      <c r="M1370" s="435">
        <v>350</v>
      </c>
      <c r="Q1370" s="435">
        <f t="shared" si="110"/>
        <v>350</v>
      </c>
      <c r="AC1370" s="435">
        <f t="shared" si="94"/>
        <v>-350</v>
      </c>
      <c r="AI1370" s="457"/>
      <c r="AJ1370" s="481">
        <f t="shared" si="109"/>
        <v>0</v>
      </c>
    </row>
    <row r="1371" customHeight="1" spans="1:36">
      <c r="A1371" s="418">
        <v>45426</v>
      </c>
      <c r="B1371" s="419">
        <v>13</v>
      </c>
      <c r="C1371" s="419"/>
      <c r="D1371" s="419"/>
      <c r="E1371" s="534" t="s">
        <v>1537</v>
      </c>
      <c r="F1371" s="419"/>
      <c r="G1371" s="419">
        <v>372549</v>
      </c>
      <c r="H1371" s="419" t="s">
        <v>1538</v>
      </c>
      <c r="I1371" s="419" t="s">
        <v>45</v>
      </c>
      <c r="J1371" s="419"/>
      <c r="K1371" s="419"/>
      <c r="L1371" s="419" t="s">
        <v>1201</v>
      </c>
      <c r="M1371" s="435">
        <v>350</v>
      </c>
      <c r="Q1371" s="435">
        <f t="shared" si="110"/>
        <v>350</v>
      </c>
      <c r="AC1371" s="435">
        <f t="shared" si="94"/>
        <v>-350</v>
      </c>
      <c r="AI1371" s="457"/>
      <c r="AJ1371" s="481">
        <f t="shared" si="109"/>
        <v>0</v>
      </c>
    </row>
    <row r="1372" customHeight="1" spans="1:36">
      <c r="A1372" s="418">
        <v>45426</v>
      </c>
      <c r="B1372" s="419">
        <v>13</v>
      </c>
      <c r="C1372" s="419"/>
      <c r="D1372" s="419"/>
      <c r="E1372" s="534" t="s">
        <v>1539</v>
      </c>
      <c r="F1372" s="419"/>
      <c r="G1372" s="419">
        <v>372553</v>
      </c>
      <c r="H1372" s="419" t="s">
        <v>1540</v>
      </c>
      <c r="I1372" s="419" t="s">
        <v>45</v>
      </c>
      <c r="J1372" s="419"/>
      <c r="K1372" s="419"/>
      <c r="L1372" s="419" t="s">
        <v>1201</v>
      </c>
      <c r="M1372" s="435">
        <v>350</v>
      </c>
      <c r="Q1372" s="435">
        <f t="shared" si="110"/>
        <v>350</v>
      </c>
      <c r="AC1372" s="435">
        <f t="shared" si="94"/>
        <v>-350</v>
      </c>
      <c r="AI1372" s="457"/>
      <c r="AJ1372" s="481">
        <f t="shared" si="109"/>
        <v>0</v>
      </c>
    </row>
    <row r="1373" customHeight="1" spans="1:36">
      <c r="A1373" s="418">
        <v>45426</v>
      </c>
      <c r="B1373" s="419">
        <v>13</v>
      </c>
      <c r="C1373" s="419"/>
      <c r="D1373" s="419"/>
      <c r="E1373" s="534" t="s">
        <v>1541</v>
      </c>
      <c r="F1373" s="419"/>
      <c r="G1373" s="419">
        <v>372475</v>
      </c>
      <c r="H1373" s="419" t="s">
        <v>1542</v>
      </c>
      <c r="I1373" s="419" t="s">
        <v>45</v>
      </c>
      <c r="J1373" s="419"/>
      <c r="K1373" s="419"/>
      <c r="L1373" s="419" t="s">
        <v>1201</v>
      </c>
      <c r="M1373" s="435">
        <v>350</v>
      </c>
      <c r="Q1373" s="435">
        <f t="shared" si="110"/>
        <v>350</v>
      </c>
      <c r="AC1373" s="435">
        <f t="shared" si="94"/>
        <v>-350</v>
      </c>
      <c r="AI1373" s="457"/>
      <c r="AJ1373" s="481">
        <f t="shared" si="109"/>
        <v>0</v>
      </c>
    </row>
    <row r="1374" customHeight="1" spans="1:36">
      <c r="A1374" s="418">
        <v>45426</v>
      </c>
      <c r="B1374" s="419">
        <v>13</v>
      </c>
      <c r="C1374" s="419"/>
      <c r="D1374" s="419"/>
      <c r="E1374" s="534" t="s">
        <v>1543</v>
      </c>
      <c r="F1374" s="419"/>
      <c r="G1374" s="419">
        <v>372535</v>
      </c>
      <c r="H1374" s="419" t="s">
        <v>1544</v>
      </c>
      <c r="I1374" s="419" t="s">
        <v>45</v>
      </c>
      <c r="J1374" s="419"/>
      <c r="K1374" s="419"/>
      <c r="L1374" s="419" t="s">
        <v>1201</v>
      </c>
      <c r="M1374" s="435">
        <v>350</v>
      </c>
      <c r="Q1374" s="435">
        <f t="shared" si="110"/>
        <v>350</v>
      </c>
      <c r="AC1374" s="435">
        <f t="shared" si="94"/>
        <v>-350</v>
      </c>
      <c r="AI1374" s="457"/>
      <c r="AJ1374" s="481">
        <f t="shared" si="109"/>
        <v>0</v>
      </c>
    </row>
    <row r="1375" customHeight="1" spans="1:36">
      <c r="A1375" s="418">
        <v>45426</v>
      </c>
      <c r="B1375" s="419">
        <v>13</v>
      </c>
      <c r="C1375" s="419"/>
      <c r="D1375" s="419"/>
      <c r="E1375" s="534" t="s">
        <v>1545</v>
      </c>
      <c r="F1375" s="419"/>
      <c r="G1375" s="419">
        <v>372534</v>
      </c>
      <c r="H1375" s="419" t="s">
        <v>1546</v>
      </c>
      <c r="I1375" s="419" t="s">
        <v>45</v>
      </c>
      <c r="J1375" s="419"/>
      <c r="K1375" s="419"/>
      <c r="L1375" s="419" t="s">
        <v>1201</v>
      </c>
      <c r="M1375" s="435">
        <v>350</v>
      </c>
      <c r="Q1375" s="435">
        <f t="shared" si="110"/>
        <v>350</v>
      </c>
      <c r="AC1375" s="435">
        <f t="shared" si="94"/>
        <v>-350</v>
      </c>
      <c r="AI1375" s="457"/>
      <c r="AJ1375" s="481">
        <f t="shared" si="109"/>
        <v>0</v>
      </c>
    </row>
    <row r="1376" customHeight="1" spans="1:36">
      <c r="A1376" s="418">
        <v>45426</v>
      </c>
      <c r="B1376" s="419">
        <v>13</v>
      </c>
      <c r="C1376" s="419"/>
      <c r="D1376" s="419"/>
      <c r="E1376" s="534" t="s">
        <v>1547</v>
      </c>
      <c r="F1376" s="419"/>
      <c r="G1376" s="419">
        <v>372550</v>
      </c>
      <c r="H1376" s="419" t="s">
        <v>1548</v>
      </c>
      <c r="I1376" s="419" t="s">
        <v>45</v>
      </c>
      <c r="J1376" s="419"/>
      <c r="K1376" s="419"/>
      <c r="L1376" s="419" t="s">
        <v>1201</v>
      </c>
      <c r="M1376" s="435">
        <v>350</v>
      </c>
      <c r="Q1376" s="435">
        <f t="shared" si="110"/>
        <v>350</v>
      </c>
      <c r="AC1376" s="435">
        <f t="shared" si="94"/>
        <v>-350</v>
      </c>
      <c r="AI1376" s="457"/>
      <c r="AJ1376" s="481">
        <f t="shared" si="109"/>
        <v>0</v>
      </c>
    </row>
    <row r="1377" customHeight="1" spans="1:36">
      <c r="A1377" s="418">
        <v>45426</v>
      </c>
      <c r="B1377" s="419">
        <v>73</v>
      </c>
      <c r="C1377" s="419"/>
      <c r="D1377" s="419"/>
      <c r="E1377" s="420">
        <v>3601</v>
      </c>
      <c r="F1377" s="419"/>
      <c r="G1377" s="419">
        <v>372817</v>
      </c>
      <c r="H1377" s="419" t="s">
        <v>1549</v>
      </c>
      <c r="I1377" s="419" t="s">
        <v>45</v>
      </c>
      <c r="J1377" s="419"/>
      <c r="K1377" s="419"/>
      <c r="L1377" s="419" t="s">
        <v>184</v>
      </c>
      <c r="M1377" s="435">
        <v>550</v>
      </c>
      <c r="R1377" s="435">
        <f t="shared" ref="R1377:R1393" si="111">M1377-AE1377</f>
        <v>450</v>
      </c>
      <c r="AC1377" s="435">
        <f t="shared" si="94"/>
        <v>-550</v>
      </c>
      <c r="AE1377" s="435">
        <v>100</v>
      </c>
      <c r="AI1377" s="457"/>
      <c r="AJ1377" s="481">
        <f t="shared" si="109"/>
        <v>0</v>
      </c>
    </row>
    <row r="1378" customHeight="1" spans="1:36">
      <c r="A1378" s="418">
        <v>45426</v>
      </c>
      <c r="B1378" s="419">
        <v>73</v>
      </c>
      <c r="C1378" s="419"/>
      <c r="D1378" s="419"/>
      <c r="E1378" s="420">
        <v>3602</v>
      </c>
      <c r="F1378" s="419"/>
      <c r="G1378" s="419">
        <v>372806</v>
      </c>
      <c r="H1378" s="419" t="s">
        <v>1550</v>
      </c>
      <c r="I1378" s="419" t="s">
        <v>45</v>
      </c>
      <c r="J1378" s="419"/>
      <c r="K1378" s="419"/>
      <c r="L1378" s="419" t="s">
        <v>184</v>
      </c>
      <c r="M1378" s="435">
        <v>550</v>
      </c>
      <c r="R1378" s="435">
        <f t="shared" si="111"/>
        <v>450</v>
      </c>
      <c r="AC1378" s="435">
        <f t="shared" si="94"/>
        <v>-550</v>
      </c>
      <c r="AE1378" s="435">
        <v>100</v>
      </c>
      <c r="AI1378" s="457"/>
      <c r="AJ1378" s="481">
        <f t="shared" si="109"/>
        <v>0</v>
      </c>
    </row>
    <row r="1379" customHeight="1" spans="1:36">
      <c r="A1379" s="418">
        <v>45426</v>
      </c>
      <c r="B1379" s="419">
        <v>73</v>
      </c>
      <c r="C1379" s="419"/>
      <c r="D1379" s="419"/>
      <c r="E1379" s="420">
        <v>3603</v>
      </c>
      <c r="F1379" s="419"/>
      <c r="G1379" s="419">
        <v>372820</v>
      </c>
      <c r="H1379" s="419" t="s">
        <v>1551</v>
      </c>
      <c r="I1379" s="419" t="s">
        <v>45</v>
      </c>
      <c r="J1379" s="419"/>
      <c r="K1379" s="419"/>
      <c r="L1379" s="419" t="s">
        <v>184</v>
      </c>
      <c r="M1379" s="435">
        <v>550</v>
      </c>
      <c r="R1379" s="435">
        <f t="shared" si="111"/>
        <v>450</v>
      </c>
      <c r="AC1379" s="435">
        <f t="shared" si="94"/>
        <v>-550</v>
      </c>
      <c r="AE1379" s="435">
        <v>100</v>
      </c>
      <c r="AI1379" s="457"/>
      <c r="AJ1379" s="481">
        <f t="shared" si="109"/>
        <v>0</v>
      </c>
    </row>
    <row r="1380" customHeight="1" spans="1:36">
      <c r="A1380" s="418">
        <v>45426</v>
      </c>
      <c r="B1380" s="419">
        <v>73</v>
      </c>
      <c r="C1380" s="419"/>
      <c r="D1380" s="419"/>
      <c r="E1380" s="420">
        <v>3604</v>
      </c>
      <c r="F1380" s="419"/>
      <c r="G1380" s="419">
        <v>372805</v>
      </c>
      <c r="H1380" s="419" t="s">
        <v>1552</v>
      </c>
      <c r="I1380" s="419" t="s">
        <v>45</v>
      </c>
      <c r="J1380" s="419"/>
      <c r="K1380" s="419"/>
      <c r="L1380" s="419" t="s">
        <v>184</v>
      </c>
      <c r="M1380" s="435">
        <v>550</v>
      </c>
      <c r="R1380" s="435">
        <f t="shared" si="111"/>
        <v>450</v>
      </c>
      <c r="AC1380" s="435">
        <f t="shared" si="94"/>
        <v>-550</v>
      </c>
      <c r="AE1380" s="435">
        <v>100</v>
      </c>
      <c r="AI1380" s="457"/>
      <c r="AJ1380" s="481">
        <f t="shared" si="109"/>
        <v>0</v>
      </c>
    </row>
    <row r="1381" customHeight="1" spans="1:36">
      <c r="A1381" s="418">
        <v>45426</v>
      </c>
      <c r="B1381" s="419">
        <v>73</v>
      </c>
      <c r="C1381" s="419"/>
      <c r="D1381" s="419"/>
      <c r="E1381" s="420">
        <v>3605</v>
      </c>
      <c r="F1381" s="419"/>
      <c r="G1381" s="419">
        <v>372804</v>
      </c>
      <c r="H1381" s="419" t="s">
        <v>1553</v>
      </c>
      <c r="I1381" s="419" t="s">
        <v>45</v>
      </c>
      <c r="J1381" s="419"/>
      <c r="K1381" s="419"/>
      <c r="L1381" s="419" t="s">
        <v>184</v>
      </c>
      <c r="M1381" s="435">
        <v>550</v>
      </c>
      <c r="R1381" s="435">
        <f t="shared" si="111"/>
        <v>450</v>
      </c>
      <c r="AC1381" s="435">
        <f t="shared" si="94"/>
        <v>-550</v>
      </c>
      <c r="AE1381" s="435">
        <v>100</v>
      </c>
      <c r="AI1381" s="457"/>
      <c r="AJ1381" s="481">
        <f t="shared" si="109"/>
        <v>0</v>
      </c>
    </row>
    <row r="1382" customHeight="1" spans="1:36">
      <c r="A1382" s="418">
        <v>45426</v>
      </c>
      <c r="B1382" s="419">
        <v>73</v>
      </c>
      <c r="C1382" s="419"/>
      <c r="D1382" s="419"/>
      <c r="E1382" s="420">
        <v>3606</v>
      </c>
      <c r="F1382" s="419"/>
      <c r="G1382" s="419">
        <v>372823</v>
      </c>
      <c r="H1382" s="419" t="s">
        <v>1554</v>
      </c>
      <c r="I1382" s="419" t="s">
        <v>45</v>
      </c>
      <c r="J1382" s="419"/>
      <c r="K1382" s="419"/>
      <c r="L1382" s="419" t="s">
        <v>184</v>
      </c>
      <c r="M1382" s="435">
        <v>550</v>
      </c>
      <c r="R1382" s="435">
        <f t="shared" si="111"/>
        <v>450</v>
      </c>
      <c r="AC1382" s="435">
        <f t="shared" si="94"/>
        <v>-550</v>
      </c>
      <c r="AE1382" s="435">
        <v>100</v>
      </c>
      <c r="AI1382" s="457"/>
      <c r="AJ1382" s="481">
        <f t="shared" si="109"/>
        <v>0</v>
      </c>
    </row>
    <row r="1383" customHeight="1" spans="1:36">
      <c r="A1383" s="418">
        <v>45426</v>
      </c>
      <c r="B1383" s="419">
        <v>73</v>
      </c>
      <c r="C1383" s="419"/>
      <c r="D1383" s="419"/>
      <c r="E1383" s="420">
        <v>3607</v>
      </c>
      <c r="F1383" s="419"/>
      <c r="G1383" s="419">
        <v>372819</v>
      </c>
      <c r="H1383" s="419" t="s">
        <v>1555</v>
      </c>
      <c r="I1383" s="419" t="s">
        <v>45</v>
      </c>
      <c r="J1383" s="419"/>
      <c r="K1383" s="419"/>
      <c r="L1383" s="419" t="s">
        <v>184</v>
      </c>
      <c r="M1383" s="435">
        <v>550</v>
      </c>
      <c r="R1383" s="435">
        <f t="shared" si="111"/>
        <v>450</v>
      </c>
      <c r="AC1383" s="435">
        <f t="shared" si="94"/>
        <v>-550</v>
      </c>
      <c r="AE1383" s="435">
        <v>100</v>
      </c>
      <c r="AI1383" s="457"/>
      <c r="AJ1383" s="481">
        <f t="shared" si="109"/>
        <v>0</v>
      </c>
    </row>
    <row r="1384" customHeight="1" spans="1:36">
      <c r="A1384" s="418">
        <v>45426</v>
      </c>
      <c r="B1384" s="419">
        <v>73</v>
      </c>
      <c r="C1384" s="419"/>
      <c r="D1384" s="419"/>
      <c r="E1384" s="420">
        <v>3608</v>
      </c>
      <c r="F1384" s="419"/>
      <c r="G1384" s="419">
        <v>372818</v>
      </c>
      <c r="H1384" s="419" t="s">
        <v>1556</v>
      </c>
      <c r="I1384" s="419" t="s">
        <v>45</v>
      </c>
      <c r="J1384" s="419"/>
      <c r="K1384" s="419"/>
      <c r="L1384" s="419" t="s">
        <v>184</v>
      </c>
      <c r="M1384" s="435">
        <v>550</v>
      </c>
      <c r="R1384" s="435">
        <f t="shared" si="111"/>
        <v>450</v>
      </c>
      <c r="AC1384" s="435">
        <f t="shared" si="94"/>
        <v>-550</v>
      </c>
      <c r="AE1384" s="435">
        <v>100</v>
      </c>
      <c r="AI1384" s="457"/>
      <c r="AJ1384" s="481">
        <f t="shared" si="109"/>
        <v>0</v>
      </c>
    </row>
    <row r="1385" customHeight="1" spans="1:36">
      <c r="A1385" s="418">
        <v>45426</v>
      </c>
      <c r="B1385" s="419">
        <v>73</v>
      </c>
      <c r="C1385" s="419"/>
      <c r="D1385" s="419"/>
      <c r="E1385" s="420">
        <v>3609</v>
      </c>
      <c r="F1385" s="419"/>
      <c r="G1385" s="419">
        <v>372808</v>
      </c>
      <c r="H1385" s="419" t="s">
        <v>1557</v>
      </c>
      <c r="I1385" s="419" t="s">
        <v>45</v>
      </c>
      <c r="J1385" s="419"/>
      <c r="K1385" s="419"/>
      <c r="L1385" s="419" t="s">
        <v>184</v>
      </c>
      <c r="M1385" s="435">
        <v>550</v>
      </c>
      <c r="R1385" s="435">
        <f t="shared" si="111"/>
        <v>450</v>
      </c>
      <c r="AC1385" s="435">
        <f t="shared" si="94"/>
        <v>-550</v>
      </c>
      <c r="AE1385" s="435">
        <v>100</v>
      </c>
      <c r="AI1385" s="457"/>
      <c r="AJ1385" s="481">
        <f t="shared" si="109"/>
        <v>0</v>
      </c>
    </row>
    <row r="1386" customHeight="1" spans="1:36">
      <c r="A1386" s="418">
        <v>45426</v>
      </c>
      <c r="B1386" s="419">
        <v>73</v>
      </c>
      <c r="C1386" s="419"/>
      <c r="D1386" s="419"/>
      <c r="E1386" s="420">
        <v>3610</v>
      </c>
      <c r="F1386" s="419"/>
      <c r="G1386" s="419">
        <v>372822</v>
      </c>
      <c r="H1386" s="419" t="s">
        <v>1558</v>
      </c>
      <c r="I1386" s="419" t="s">
        <v>45</v>
      </c>
      <c r="J1386" s="419"/>
      <c r="K1386" s="419"/>
      <c r="L1386" s="419" t="s">
        <v>184</v>
      </c>
      <c r="M1386" s="435">
        <v>550</v>
      </c>
      <c r="R1386" s="435">
        <f t="shared" si="111"/>
        <v>450</v>
      </c>
      <c r="AC1386" s="435">
        <f t="shared" si="94"/>
        <v>-550</v>
      </c>
      <c r="AE1386" s="435">
        <v>100</v>
      </c>
      <c r="AI1386" s="457"/>
      <c r="AJ1386" s="481">
        <f t="shared" si="109"/>
        <v>0</v>
      </c>
    </row>
    <row r="1387" customHeight="1" spans="1:36">
      <c r="A1387" s="418">
        <v>45426</v>
      </c>
      <c r="B1387" s="419">
        <v>73</v>
      </c>
      <c r="C1387" s="419"/>
      <c r="D1387" s="419"/>
      <c r="E1387" s="420">
        <v>3611</v>
      </c>
      <c r="F1387" s="419"/>
      <c r="G1387" s="419">
        <v>372803</v>
      </c>
      <c r="H1387" s="419" t="s">
        <v>1559</v>
      </c>
      <c r="I1387" s="419" t="s">
        <v>45</v>
      </c>
      <c r="J1387" s="419"/>
      <c r="K1387" s="419"/>
      <c r="L1387" s="419" t="s">
        <v>184</v>
      </c>
      <c r="M1387" s="435">
        <v>550</v>
      </c>
      <c r="R1387" s="435">
        <f t="shared" si="111"/>
        <v>450</v>
      </c>
      <c r="AC1387" s="435">
        <f t="shared" si="94"/>
        <v>-550</v>
      </c>
      <c r="AE1387" s="435">
        <v>100</v>
      </c>
      <c r="AI1387" s="457"/>
      <c r="AJ1387" s="481">
        <f t="shared" si="109"/>
        <v>0</v>
      </c>
    </row>
    <row r="1388" customHeight="1" spans="1:36">
      <c r="A1388" s="418">
        <v>45426</v>
      </c>
      <c r="B1388" s="419">
        <v>73</v>
      </c>
      <c r="C1388" s="419"/>
      <c r="D1388" s="419"/>
      <c r="E1388" s="420">
        <v>3612</v>
      </c>
      <c r="F1388" s="419"/>
      <c r="G1388" s="419">
        <v>372807</v>
      </c>
      <c r="H1388" s="419" t="s">
        <v>1560</v>
      </c>
      <c r="I1388" s="419" t="s">
        <v>45</v>
      </c>
      <c r="J1388" s="419"/>
      <c r="K1388" s="419"/>
      <c r="L1388" s="419" t="s">
        <v>184</v>
      </c>
      <c r="M1388" s="435">
        <v>550</v>
      </c>
      <c r="R1388" s="435">
        <f t="shared" si="111"/>
        <v>450</v>
      </c>
      <c r="AC1388" s="435">
        <f t="shared" si="94"/>
        <v>-550</v>
      </c>
      <c r="AE1388" s="435">
        <v>100</v>
      </c>
      <c r="AI1388" s="457"/>
      <c r="AJ1388" s="481">
        <f t="shared" si="109"/>
        <v>0</v>
      </c>
    </row>
    <row r="1389" customHeight="1" spans="1:36">
      <c r="A1389" s="418">
        <v>45426</v>
      </c>
      <c r="B1389" s="419">
        <v>73</v>
      </c>
      <c r="C1389" s="419"/>
      <c r="D1389" s="419"/>
      <c r="E1389" s="420">
        <v>3613</v>
      </c>
      <c r="F1389" s="419"/>
      <c r="G1389" s="419">
        <v>372814</v>
      </c>
      <c r="H1389" s="419" t="s">
        <v>329</v>
      </c>
      <c r="I1389" s="419" t="s">
        <v>45</v>
      </c>
      <c r="J1389" s="419"/>
      <c r="K1389" s="419"/>
      <c r="L1389" s="419" t="s">
        <v>184</v>
      </c>
      <c r="M1389" s="435">
        <v>550</v>
      </c>
      <c r="R1389" s="435">
        <f t="shared" si="111"/>
        <v>450</v>
      </c>
      <c r="AC1389" s="435">
        <f t="shared" si="94"/>
        <v>-550</v>
      </c>
      <c r="AE1389" s="435">
        <v>100</v>
      </c>
      <c r="AI1389" s="457"/>
      <c r="AJ1389" s="481">
        <f t="shared" si="109"/>
        <v>0</v>
      </c>
    </row>
    <row r="1390" customHeight="1" spans="1:36">
      <c r="A1390" s="418">
        <v>45426</v>
      </c>
      <c r="B1390" s="419">
        <v>73</v>
      </c>
      <c r="C1390" s="419"/>
      <c r="D1390" s="419"/>
      <c r="E1390" s="420">
        <v>3614</v>
      </c>
      <c r="F1390" s="419"/>
      <c r="G1390" s="419">
        <v>372813</v>
      </c>
      <c r="H1390" s="419" t="s">
        <v>1561</v>
      </c>
      <c r="I1390" s="419" t="s">
        <v>45</v>
      </c>
      <c r="J1390" s="419"/>
      <c r="K1390" s="419"/>
      <c r="L1390" s="419" t="s">
        <v>184</v>
      </c>
      <c r="M1390" s="435">
        <v>550</v>
      </c>
      <c r="R1390" s="435">
        <f t="shared" si="111"/>
        <v>450</v>
      </c>
      <c r="AC1390" s="435">
        <f t="shared" si="94"/>
        <v>-550</v>
      </c>
      <c r="AE1390" s="435">
        <v>100</v>
      </c>
      <c r="AI1390" s="457"/>
      <c r="AJ1390" s="481">
        <f t="shared" si="109"/>
        <v>0</v>
      </c>
    </row>
    <row r="1391" customHeight="1" spans="1:36">
      <c r="A1391" s="418">
        <v>45426</v>
      </c>
      <c r="B1391" s="419">
        <v>73</v>
      </c>
      <c r="C1391" s="419"/>
      <c r="D1391" s="419"/>
      <c r="E1391" s="420">
        <v>3615</v>
      </c>
      <c r="F1391" s="419"/>
      <c r="G1391" s="419">
        <v>373711</v>
      </c>
      <c r="H1391" s="419" t="s">
        <v>1562</v>
      </c>
      <c r="I1391" s="419" t="s">
        <v>45</v>
      </c>
      <c r="J1391" s="419"/>
      <c r="K1391" s="419"/>
      <c r="L1391" s="419" t="s">
        <v>184</v>
      </c>
      <c r="M1391" s="435">
        <v>550</v>
      </c>
      <c r="R1391" s="435">
        <f t="shared" si="111"/>
        <v>450</v>
      </c>
      <c r="AC1391" s="435">
        <f t="shared" si="94"/>
        <v>-550</v>
      </c>
      <c r="AE1391" s="435">
        <v>100</v>
      </c>
      <c r="AI1391" s="457"/>
      <c r="AJ1391" s="481">
        <f t="shared" si="109"/>
        <v>0</v>
      </c>
    </row>
    <row r="1392" customHeight="1" spans="1:36">
      <c r="A1392" s="418">
        <v>45426</v>
      </c>
      <c r="B1392" s="419">
        <v>73</v>
      </c>
      <c r="C1392" s="419"/>
      <c r="D1392" s="419"/>
      <c r="E1392" s="420">
        <v>3616</v>
      </c>
      <c r="F1392" s="419"/>
      <c r="G1392" s="419">
        <v>372810</v>
      </c>
      <c r="H1392" s="419" t="s">
        <v>640</v>
      </c>
      <c r="I1392" s="419" t="s">
        <v>45</v>
      </c>
      <c r="J1392" s="419"/>
      <c r="K1392" s="419"/>
      <c r="L1392" s="419" t="s">
        <v>184</v>
      </c>
      <c r="M1392" s="435">
        <v>550</v>
      </c>
      <c r="R1392" s="435">
        <f t="shared" si="111"/>
        <v>450</v>
      </c>
      <c r="AC1392" s="435">
        <f t="shared" si="94"/>
        <v>-550</v>
      </c>
      <c r="AE1392" s="435">
        <v>100</v>
      </c>
      <c r="AI1392" s="457"/>
      <c r="AJ1392" s="481">
        <f t="shared" si="109"/>
        <v>0</v>
      </c>
    </row>
    <row r="1393" customHeight="1" spans="1:36">
      <c r="A1393" s="418">
        <v>45426</v>
      </c>
      <c r="B1393" s="419">
        <v>73</v>
      </c>
      <c r="C1393" s="419"/>
      <c r="D1393" s="419"/>
      <c r="E1393" s="420">
        <v>3617</v>
      </c>
      <c r="F1393" s="419"/>
      <c r="G1393" s="419">
        <v>372815</v>
      </c>
      <c r="H1393" s="419" t="s">
        <v>1563</v>
      </c>
      <c r="I1393" s="419" t="s">
        <v>45</v>
      </c>
      <c r="J1393" s="419"/>
      <c r="K1393" s="419"/>
      <c r="L1393" s="419" t="s">
        <v>184</v>
      </c>
      <c r="M1393" s="435">
        <v>550</v>
      </c>
      <c r="R1393" s="435">
        <f t="shared" si="111"/>
        <v>450</v>
      </c>
      <c r="AC1393" s="435">
        <f t="shared" si="94"/>
        <v>-550</v>
      </c>
      <c r="AE1393" s="435">
        <v>100</v>
      </c>
      <c r="AI1393" s="457"/>
      <c r="AJ1393" s="481">
        <f t="shared" si="109"/>
        <v>0</v>
      </c>
    </row>
    <row r="1394" customHeight="1" spans="1:36">
      <c r="A1394" s="484">
        <v>45426</v>
      </c>
      <c r="B1394" s="485">
        <v>63</v>
      </c>
      <c r="C1394" s="485"/>
      <c r="D1394" s="485"/>
      <c r="E1394" s="485">
        <v>3101</v>
      </c>
      <c r="F1394" s="485"/>
      <c r="G1394" s="485"/>
      <c r="H1394" s="485" t="s">
        <v>187</v>
      </c>
      <c r="I1394" s="485" t="s">
        <v>45</v>
      </c>
      <c r="J1394" s="485"/>
      <c r="K1394" s="485"/>
      <c r="L1394" s="485" t="s">
        <v>189</v>
      </c>
      <c r="M1394" s="487"/>
      <c r="N1394" s="487"/>
      <c r="O1394" s="487"/>
      <c r="P1394" s="487"/>
      <c r="Q1394" s="486">
        <f t="shared" ref="Q1394:Q1473" si="112">M1394-AE1394</f>
        <v>0</v>
      </c>
      <c r="R1394" s="487"/>
      <c r="S1394" s="487"/>
      <c r="T1394" s="487"/>
      <c r="U1394" s="487"/>
      <c r="V1394" s="487"/>
      <c r="W1394" s="487"/>
      <c r="X1394" s="487"/>
      <c r="Y1394" s="487"/>
      <c r="Z1394" s="487"/>
      <c r="AA1394" s="487"/>
      <c r="AB1394" s="487"/>
      <c r="AC1394" s="486">
        <f t="shared" si="94"/>
        <v>0</v>
      </c>
      <c r="AD1394" s="487"/>
      <c r="AE1394" s="487"/>
      <c r="AF1394" s="487"/>
      <c r="AG1394" s="487"/>
      <c r="AH1394" s="487"/>
      <c r="AI1394" s="495"/>
      <c r="AJ1394" s="488">
        <f t="shared" si="109"/>
        <v>0</v>
      </c>
    </row>
    <row r="1395" customHeight="1" spans="1:36">
      <c r="A1395" s="418">
        <v>45426</v>
      </c>
      <c r="B1395" s="419">
        <v>63</v>
      </c>
      <c r="C1395" s="419"/>
      <c r="D1395" s="419"/>
      <c r="E1395" s="420">
        <v>3102</v>
      </c>
      <c r="F1395" s="419"/>
      <c r="G1395" s="419">
        <v>373070</v>
      </c>
      <c r="H1395" s="419" t="s">
        <v>1077</v>
      </c>
      <c r="I1395" s="419" t="s">
        <v>45</v>
      </c>
      <c r="J1395" s="419"/>
      <c r="K1395" s="419"/>
      <c r="L1395" s="419" t="s">
        <v>189</v>
      </c>
      <c r="M1395" s="435">
        <v>1400</v>
      </c>
      <c r="Q1395" s="435">
        <f t="shared" si="112"/>
        <v>1400</v>
      </c>
      <c r="AC1395" s="435">
        <f t="shared" si="94"/>
        <v>-1400</v>
      </c>
      <c r="AI1395" s="457"/>
      <c r="AJ1395" s="481">
        <f t="shared" si="109"/>
        <v>0</v>
      </c>
    </row>
    <row r="1396" customHeight="1" spans="1:36">
      <c r="A1396" s="418">
        <v>45426</v>
      </c>
      <c r="B1396" s="419">
        <v>63</v>
      </c>
      <c r="C1396" s="419"/>
      <c r="D1396" s="419"/>
      <c r="E1396" s="420">
        <v>3103</v>
      </c>
      <c r="F1396" s="419"/>
      <c r="G1396" s="419">
        <v>373068</v>
      </c>
      <c r="H1396" s="419" t="s">
        <v>1564</v>
      </c>
      <c r="I1396" s="419" t="s">
        <v>45</v>
      </c>
      <c r="J1396" s="419"/>
      <c r="K1396" s="419"/>
      <c r="L1396" s="419" t="s">
        <v>189</v>
      </c>
      <c r="M1396" s="435">
        <v>1400</v>
      </c>
      <c r="Q1396" s="435">
        <f t="shared" si="112"/>
        <v>1400</v>
      </c>
      <c r="AC1396" s="435">
        <f t="shared" si="94"/>
        <v>-1400</v>
      </c>
      <c r="AI1396" s="457"/>
      <c r="AJ1396" s="481">
        <f t="shared" si="109"/>
        <v>0</v>
      </c>
    </row>
    <row r="1397" customHeight="1" spans="1:36">
      <c r="A1397" s="418">
        <v>45426</v>
      </c>
      <c r="B1397" s="419">
        <v>63</v>
      </c>
      <c r="C1397" s="419"/>
      <c r="D1397" s="419"/>
      <c r="E1397" s="420">
        <v>3104</v>
      </c>
      <c r="F1397" s="419"/>
      <c r="G1397" s="419">
        <v>373921</v>
      </c>
      <c r="H1397" s="419" t="s">
        <v>1565</v>
      </c>
      <c r="I1397" s="419" t="s">
        <v>45</v>
      </c>
      <c r="J1397" s="419"/>
      <c r="K1397" s="419"/>
      <c r="L1397" s="419" t="s">
        <v>189</v>
      </c>
      <c r="M1397" s="435">
        <v>700</v>
      </c>
      <c r="Q1397" s="435">
        <f t="shared" si="112"/>
        <v>700</v>
      </c>
      <c r="AC1397" s="435">
        <f t="shared" si="94"/>
        <v>-700</v>
      </c>
      <c r="AI1397" s="457"/>
      <c r="AJ1397" s="481">
        <f t="shared" si="109"/>
        <v>0</v>
      </c>
    </row>
    <row r="1398" customHeight="1" spans="1:36">
      <c r="A1398" s="418">
        <v>45426</v>
      </c>
      <c r="B1398" s="419">
        <v>63</v>
      </c>
      <c r="C1398" s="419"/>
      <c r="D1398" s="419"/>
      <c r="E1398" s="420">
        <v>3105</v>
      </c>
      <c r="F1398" s="419"/>
      <c r="G1398" s="419">
        <v>373919</v>
      </c>
      <c r="H1398" s="419" t="s">
        <v>1566</v>
      </c>
      <c r="I1398" s="419" t="s">
        <v>45</v>
      </c>
      <c r="J1398" s="419"/>
      <c r="K1398" s="419"/>
      <c r="L1398" s="419" t="s">
        <v>189</v>
      </c>
      <c r="M1398" s="435">
        <v>700</v>
      </c>
      <c r="Q1398" s="435">
        <f t="shared" si="112"/>
        <v>700</v>
      </c>
      <c r="AC1398" s="435">
        <f t="shared" si="94"/>
        <v>-700</v>
      </c>
      <c r="AI1398" s="457"/>
      <c r="AJ1398" s="481">
        <f t="shared" si="109"/>
        <v>0</v>
      </c>
    </row>
    <row r="1399" customHeight="1" spans="1:36">
      <c r="A1399" s="418">
        <v>45426</v>
      </c>
      <c r="B1399" s="419">
        <v>63</v>
      </c>
      <c r="C1399" s="419"/>
      <c r="D1399" s="419"/>
      <c r="E1399" s="420">
        <v>3106</v>
      </c>
      <c r="F1399" s="419"/>
      <c r="G1399" s="419">
        <v>373075</v>
      </c>
      <c r="H1399" s="419" t="s">
        <v>1567</v>
      </c>
      <c r="I1399" s="419" t="s">
        <v>45</v>
      </c>
      <c r="J1399" s="419"/>
      <c r="K1399" s="419"/>
      <c r="L1399" s="419" t="s">
        <v>189</v>
      </c>
      <c r="M1399" s="435">
        <v>700</v>
      </c>
      <c r="Q1399" s="435">
        <f t="shared" si="112"/>
        <v>700</v>
      </c>
      <c r="AC1399" s="435">
        <f t="shared" si="94"/>
        <v>-700</v>
      </c>
      <c r="AI1399" s="457"/>
      <c r="AJ1399" s="481">
        <f t="shared" si="109"/>
        <v>0</v>
      </c>
    </row>
    <row r="1400" customHeight="1" spans="1:36">
      <c r="A1400" s="418">
        <v>45426</v>
      </c>
      <c r="B1400" s="419">
        <v>63</v>
      </c>
      <c r="C1400" s="419"/>
      <c r="D1400" s="419"/>
      <c r="E1400" s="420">
        <v>3107</v>
      </c>
      <c r="F1400" s="419"/>
      <c r="G1400" s="419">
        <v>373066</v>
      </c>
      <c r="H1400" s="419" t="s">
        <v>1568</v>
      </c>
      <c r="I1400" s="419" t="s">
        <v>45</v>
      </c>
      <c r="J1400" s="419"/>
      <c r="K1400" s="419"/>
      <c r="L1400" s="419" t="s">
        <v>189</v>
      </c>
      <c r="M1400" s="435">
        <v>700</v>
      </c>
      <c r="Q1400" s="435">
        <f t="shared" si="112"/>
        <v>700</v>
      </c>
      <c r="AC1400" s="435">
        <f t="shared" si="94"/>
        <v>-700</v>
      </c>
      <c r="AI1400" s="457"/>
      <c r="AJ1400" s="481">
        <f t="shared" si="109"/>
        <v>0</v>
      </c>
    </row>
    <row r="1401" customHeight="1" spans="1:36">
      <c r="A1401" s="418">
        <v>45426</v>
      </c>
      <c r="B1401" s="419">
        <v>63</v>
      </c>
      <c r="C1401" s="419"/>
      <c r="D1401" s="419"/>
      <c r="E1401" s="420">
        <v>3108</v>
      </c>
      <c r="F1401" s="419"/>
      <c r="G1401" s="419">
        <v>373072</v>
      </c>
      <c r="H1401" s="419" t="s">
        <v>1569</v>
      </c>
      <c r="I1401" s="419" t="s">
        <v>45</v>
      </c>
      <c r="J1401" s="419"/>
      <c r="K1401" s="419"/>
      <c r="L1401" s="419" t="s">
        <v>189</v>
      </c>
      <c r="M1401" s="435">
        <v>700</v>
      </c>
      <c r="Q1401" s="435">
        <f t="shared" si="112"/>
        <v>700</v>
      </c>
      <c r="AC1401" s="435">
        <f t="shared" si="94"/>
        <v>-700</v>
      </c>
      <c r="AI1401" s="457"/>
      <c r="AJ1401" s="481">
        <f t="shared" si="109"/>
        <v>0</v>
      </c>
    </row>
    <row r="1402" customHeight="1" spans="1:36">
      <c r="A1402" s="418">
        <v>45426</v>
      </c>
      <c r="B1402" s="419">
        <v>71</v>
      </c>
      <c r="C1402" s="419"/>
      <c r="D1402" s="419"/>
      <c r="E1402" s="420">
        <v>3501</v>
      </c>
      <c r="F1402" s="419"/>
      <c r="G1402" s="419">
        <v>372862</v>
      </c>
      <c r="H1402" s="419" t="s">
        <v>1570</v>
      </c>
      <c r="I1402" s="419" t="s">
        <v>45</v>
      </c>
      <c r="J1402" s="419"/>
      <c r="K1402" s="419"/>
      <c r="L1402" s="419" t="s">
        <v>1228</v>
      </c>
      <c r="M1402" s="435">
        <v>500</v>
      </c>
      <c r="Q1402" s="435">
        <f t="shared" si="112"/>
        <v>500</v>
      </c>
      <c r="AC1402" s="435">
        <f t="shared" si="94"/>
        <v>-500</v>
      </c>
      <c r="AI1402" s="457"/>
      <c r="AJ1402" s="481">
        <f t="shared" si="109"/>
        <v>0</v>
      </c>
    </row>
    <row r="1403" customHeight="1" spans="1:36">
      <c r="A1403" s="418">
        <v>45426</v>
      </c>
      <c r="B1403" s="419">
        <v>71</v>
      </c>
      <c r="C1403" s="419"/>
      <c r="D1403" s="419"/>
      <c r="E1403" s="420">
        <v>3502</v>
      </c>
      <c r="F1403" s="419"/>
      <c r="G1403" s="419">
        <v>372859</v>
      </c>
      <c r="H1403" s="419" t="s">
        <v>1571</v>
      </c>
      <c r="I1403" s="419" t="s">
        <v>45</v>
      </c>
      <c r="J1403" s="419"/>
      <c r="K1403" s="419"/>
      <c r="L1403" s="419" t="s">
        <v>1228</v>
      </c>
      <c r="M1403" s="435">
        <v>500</v>
      </c>
      <c r="Q1403" s="435">
        <f t="shared" si="112"/>
        <v>500</v>
      </c>
      <c r="AC1403" s="435">
        <f t="shared" si="94"/>
        <v>-500</v>
      </c>
      <c r="AI1403" s="457"/>
      <c r="AJ1403" s="481">
        <f t="shared" si="109"/>
        <v>0</v>
      </c>
    </row>
    <row r="1404" customHeight="1" spans="1:36">
      <c r="A1404" s="418">
        <v>45426</v>
      </c>
      <c r="B1404" s="419">
        <v>71</v>
      </c>
      <c r="C1404" s="419"/>
      <c r="D1404" s="419"/>
      <c r="E1404" s="420">
        <v>3503</v>
      </c>
      <c r="F1404" s="419"/>
      <c r="G1404" s="419">
        <v>374031</v>
      </c>
      <c r="H1404" s="419" t="s">
        <v>1572</v>
      </c>
      <c r="I1404" s="419" t="s">
        <v>45</v>
      </c>
      <c r="J1404" s="419"/>
      <c r="K1404" s="419"/>
      <c r="L1404" s="419" t="s">
        <v>1228</v>
      </c>
      <c r="M1404" s="435">
        <v>500</v>
      </c>
      <c r="Q1404" s="435">
        <f t="shared" si="112"/>
        <v>500</v>
      </c>
      <c r="AC1404" s="435">
        <f t="shared" si="94"/>
        <v>-500</v>
      </c>
      <c r="AI1404" s="457"/>
      <c r="AJ1404" s="481">
        <f t="shared" si="109"/>
        <v>0</v>
      </c>
    </row>
    <row r="1405" customHeight="1" spans="1:36">
      <c r="A1405" s="418">
        <v>45426</v>
      </c>
      <c r="B1405" s="419">
        <v>71</v>
      </c>
      <c r="C1405" s="419"/>
      <c r="D1405" s="419"/>
      <c r="E1405" s="420">
        <v>3504</v>
      </c>
      <c r="F1405" s="419"/>
      <c r="G1405" s="419">
        <v>372857</v>
      </c>
      <c r="H1405" s="419" t="s">
        <v>1573</v>
      </c>
      <c r="I1405" s="419" t="s">
        <v>45</v>
      </c>
      <c r="J1405" s="419"/>
      <c r="K1405" s="419"/>
      <c r="L1405" s="419" t="s">
        <v>1228</v>
      </c>
      <c r="M1405" s="435">
        <v>1000</v>
      </c>
      <c r="Q1405" s="435">
        <f t="shared" si="112"/>
        <v>1000</v>
      </c>
      <c r="AC1405" s="435">
        <f t="shared" si="94"/>
        <v>-1000</v>
      </c>
      <c r="AI1405" s="457"/>
      <c r="AJ1405" s="481">
        <f t="shared" si="109"/>
        <v>0</v>
      </c>
    </row>
    <row r="1406" customHeight="1" spans="1:36">
      <c r="A1406" s="418">
        <v>45426</v>
      </c>
      <c r="B1406" s="419">
        <v>71</v>
      </c>
      <c r="C1406" s="419"/>
      <c r="D1406" s="419"/>
      <c r="E1406" s="420">
        <v>3505</v>
      </c>
      <c r="F1406" s="419"/>
      <c r="G1406" s="419">
        <v>372863</v>
      </c>
      <c r="H1406" s="419" t="s">
        <v>1574</v>
      </c>
      <c r="I1406" s="419" t="s">
        <v>45</v>
      </c>
      <c r="J1406" s="419"/>
      <c r="K1406" s="419"/>
      <c r="L1406" s="419" t="s">
        <v>1228</v>
      </c>
      <c r="M1406" s="435">
        <v>500</v>
      </c>
      <c r="Q1406" s="435">
        <f t="shared" si="112"/>
        <v>500</v>
      </c>
      <c r="AC1406" s="435">
        <f t="shared" si="94"/>
        <v>-500</v>
      </c>
      <c r="AI1406" s="457"/>
      <c r="AJ1406" s="481">
        <f t="shared" si="109"/>
        <v>0</v>
      </c>
    </row>
    <row r="1407" customHeight="1" spans="1:36">
      <c r="A1407" s="418">
        <v>45426</v>
      </c>
      <c r="B1407" s="419">
        <v>71</v>
      </c>
      <c r="C1407" s="419"/>
      <c r="D1407" s="419"/>
      <c r="E1407" s="420">
        <v>3506</v>
      </c>
      <c r="F1407" s="419"/>
      <c r="G1407" s="419">
        <v>372891</v>
      </c>
      <c r="H1407" s="419" t="s">
        <v>1575</v>
      </c>
      <c r="I1407" s="419" t="s">
        <v>45</v>
      </c>
      <c r="J1407" s="419"/>
      <c r="K1407" s="419"/>
      <c r="L1407" s="419" t="s">
        <v>1228</v>
      </c>
      <c r="M1407" s="435">
        <v>1500</v>
      </c>
      <c r="Q1407" s="435">
        <f t="shared" si="112"/>
        <v>1500</v>
      </c>
      <c r="AC1407" s="435">
        <f t="shared" si="94"/>
        <v>-1500</v>
      </c>
      <c r="AI1407" s="457"/>
      <c r="AJ1407" s="481">
        <f t="shared" si="109"/>
        <v>0</v>
      </c>
    </row>
    <row r="1408" customHeight="1" spans="1:36">
      <c r="A1408" s="418">
        <v>45426</v>
      </c>
      <c r="B1408" s="419">
        <v>71</v>
      </c>
      <c r="C1408" s="419"/>
      <c r="D1408" s="419"/>
      <c r="E1408" s="420">
        <v>3507</v>
      </c>
      <c r="F1408" s="419"/>
      <c r="G1408" s="419">
        <v>372854</v>
      </c>
      <c r="H1408" s="419" t="s">
        <v>1576</v>
      </c>
      <c r="I1408" s="419" t="s">
        <v>45</v>
      </c>
      <c r="J1408" s="419"/>
      <c r="K1408" s="419"/>
      <c r="L1408" s="419" t="s">
        <v>1228</v>
      </c>
      <c r="M1408" s="435">
        <v>500</v>
      </c>
      <c r="Q1408" s="435">
        <f t="shared" si="112"/>
        <v>500</v>
      </c>
      <c r="AC1408" s="435">
        <f t="shared" si="94"/>
        <v>-500</v>
      </c>
      <c r="AI1408" s="457"/>
      <c r="AJ1408" s="490">
        <f t="shared" si="109"/>
        <v>0</v>
      </c>
    </row>
    <row r="1409" customHeight="1" spans="1:36">
      <c r="A1409" s="418">
        <v>45426</v>
      </c>
      <c r="B1409" s="419">
        <v>71</v>
      </c>
      <c r="C1409" s="419"/>
      <c r="D1409" s="419"/>
      <c r="E1409" s="420">
        <v>3508</v>
      </c>
      <c r="F1409" s="419"/>
      <c r="G1409" s="419">
        <v>374022</v>
      </c>
      <c r="H1409" s="419" t="s">
        <v>1577</v>
      </c>
      <c r="I1409" s="419" t="s">
        <v>45</v>
      </c>
      <c r="J1409" s="419"/>
      <c r="K1409" s="419"/>
      <c r="L1409" s="419" t="s">
        <v>1228</v>
      </c>
      <c r="M1409" s="435">
        <v>500</v>
      </c>
      <c r="Q1409" s="435">
        <f t="shared" si="112"/>
        <v>500</v>
      </c>
      <c r="AC1409" s="435">
        <f t="shared" si="94"/>
        <v>-500</v>
      </c>
      <c r="AI1409" s="457"/>
      <c r="AJ1409" s="481">
        <f t="shared" si="109"/>
        <v>0</v>
      </c>
    </row>
    <row r="1410" customHeight="1" spans="1:36">
      <c r="A1410" s="418">
        <v>45426</v>
      </c>
      <c r="B1410" s="419">
        <v>71</v>
      </c>
      <c r="C1410" s="419"/>
      <c r="D1410" s="419"/>
      <c r="E1410" s="420">
        <v>3509</v>
      </c>
      <c r="F1410" s="419"/>
      <c r="G1410" s="419">
        <v>372864</v>
      </c>
      <c r="H1410" s="419" t="s">
        <v>1578</v>
      </c>
      <c r="I1410" s="419" t="s">
        <v>45</v>
      </c>
      <c r="J1410" s="419"/>
      <c r="K1410" s="419"/>
      <c r="L1410" s="419" t="s">
        <v>1228</v>
      </c>
      <c r="M1410" s="435">
        <v>500</v>
      </c>
      <c r="Q1410" s="435">
        <f t="shared" si="112"/>
        <v>500</v>
      </c>
      <c r="AC1410" s="435">
        <f t="shared" si="94"/>
        <v>-500</v>
      </c>
      <c r="AI1410" s="457"/>
      <c r="AJ1410" s="481">
        <f t="shared" si="109"/>
        <v>0</v>
      </c>
    </row>
    <row r="1411" customHeight="1" spans="1:36">
      <c r="A1411" s="418">
        <v>45426</v>
      </c>
      <c r="B1411" s="419">
        <v>71</v>
      </c>
      <c r="C1411" s="419"/>
      <c r="D1411" s="419"/>
      <c r="E1411" s="420">
        <v>3510</v>
      </c>
      <c r="F1411" s="419"/>
      <c r="G1411" s="419">
        <v>372890</v>
      </c>
      <c r="H1411" s="419" t="s">
        <v>1579</v>
      </c>
      <c r="I1411" s="419" t="s">
        <v>45</v>
      </c>
      <c r="J1411" s="419"/>
      <c r="K1411" s="419"/>
      <c r="L1411" s="419" t="s">
        <v>1228</v>
      </c>
      <c r="M1411" s="435">
        <v>500</v>
      </c>
      <c r="Q1411" s="435">
        <f t="shared" si="112"/>
        <v>500</v>
      </c>
      <c r="AC1411" s="435">
        <f t="shared" si="94"/>
        <v>-500</v>
      </c>
      <c r="AI1411" s="457"/>
      <c r="AJ1411" s="481">
        <f t="shared" si="109"/>
        <v>0</v>
      </c>
    </row>
    <row r="1412" customHeight="1" spans="1:36">
      <c r="A1412" s="418">
        <v>45426</v>
      </c>
      <c r="B1412" s="419">
        <v>71</v>
      </c>
      <c r="C1412" s="419"/>
      <c r="D1412" s="419"/>
      <c r="E1412" s="420">
        <v>3511</v>
      </c>
      <c r="F1412" s="419"/>
      <c r="G1412" s="419">
        <v>372905</v>
      </c>
      <c r="H1412" s="419" t="s">
        <v>1580</v>
      </c>
      <c r="I1412" s="419" t="s">
        <v>45</v>
      </c>
      <c r="J1412" s="419"/>
      <c r="K1412" s="419"/>
      <c r="L1412" s="419" t="s">
        <v>1228</v>
      </c>
      <c r="M1412" s="435">
        <v>500</v>
      </c>
      <c r="Q1412" s="435">
        <f t="shared" si="112"/>
        <v>500</v>
      </c>
      <c r="AC1412" s="435">
        <f t="shared" si="94"/>
        <v>-500</v>
      </c>
      <c r="AI1412" s="457"/>
      <c r="AJ1412" s="481">
        <f t="shared" si="109"/>
        <v>0</v>
      </c>
    </row>
    <row r="1413" customHeight="1" spans="1:36">
      <c r="A1413" s="418">
        <v>45426</v>
      </c>
      <c r="B1413" s="419">
        <v>71</v>
      </c>
      <c r="C1413" s="419"/>
      <c r="D1413" s="419"/>
      <c r="E1413" s="420">
        <v>3512</v>
      </c>
      <c r="F1413" s="419"/>
      <c r="G1413" s="419">
        <v>374020</v>
      </c>
      <c r="H1413" s="419" t="s">
        <v>1581</v>
      </c>
      <c r="I1413" s="419" t="s">
        <v>45</v>
      </c>
      <c r="J1413" s="419"/>
      <c r="K1413" s="419"/>
      <c r="L1413" s="419" t="s">
        <v>1228</v>
      </c>
      <c r="M1413" s="435">
        <v>3500</v>
      </c>
      <c r="Q1413" s="435">
        <f t="shared" si="112"/>
        <v>3500</v>
      </c>
      <c r="AC1413" s="435">
        <f t="shared" si="94"/>
        <v>-3500</v>
      </c>
      <c r="AI1413" s="457"/>
      <c r="AJ1413" s="481">
        <f t="shared" si="109"/>
        <v>0</v>
      </c>
    </row>
    <row r="1414" customHeight="1" spans="1:36">
      <c r="A1414" s="418">
        <v>45426</v>
      </c>
      <c r="B1414" s="419">
        <v>71</v>
      </c>
      <c r="C1414" s="419"/>
      <c r="D1414" s="419"/>
      <c r="E1414" s="420">
        <v>3513</v>
      </c>
      <c r="F1414" s="419"/>
      <c r="G1414" s="419">
        <v>372853</v>
      </c>
      <c r="H1414" s="419" t="s">
        <v>1582</v>
      </c>
      <c r="I1414" s="419" t="s">
        <v>45</v>
      </c>
      <c r="J1414" s="419"/>
      <c r="K1414" s="419"/>
      <c r="L1414" s="419" t="s">
        <v>1228</v>
      </c>
      <c r="M1414" s="435">
        <v>500</v>
      </c>
      <c r="Q1414" s="435">
        <f t="shared" si="112"/>
        <v>500</v>
      </c>
      <c r="AC1414" s="435">
        <f t="shared" si="94"/>
        <v>-500</v>
      </c>
      <c r="AI1414" s="457"/>
      <c r="AJ1414" s="481">
        <f t="shared" si="109"/>
        <v>0</v>
      </c>
    </row>
    <row r="1415" customHeight="1" spans="1:36">
      <c r="A1415" s="418">
        <v>45426</v>
      </c>
      <c r="B1415" s="419">
        <v>71</v>
      </c>
      <c r="C1415" s="419"/>
      <c r="D1415" s="419"/>
      <c r="E1415" s="420">
        <v>3514</v>
      </c>
      <c r="F1415" s="419"/>
      <c r="G1415" s="419">
        <v>372893</v>
      </c>
      <c r="H1415" s="419" t="s">
        <v>1583</v>
      </c>
      <c r="I1415" s="419" t="s">
        <v>45</v>
      </c>
      <c r="J1415" s="419"/>
      <c r="K1415" s="419"/>
      <c r="L1415" s="419" t="s">
        <v>1228</v>
      </c>
      <c r="M1415" s="435">
        <v>500</v>
      </c>
      <c r="Q1415" s="435">
        <f t="shared" si="112"/>
        <v>500</v>
      </c>
      <c r="AC1415" s="435">
        <f t="shared" si="94"/>
        <v>-500</v>
      </c>
      <c r="AI1415" s="457"/>
      <c r="AJ1415" s="481">
        <f t="shared" si="109"/>
        <v>0</v>
      </c>
    </row>
    <row r="1416" customHeight="1" spans="1:36">
      <c r="A1416" s="418">
        <v>45426</v>
      </c>
      <c r="B1416" s="419">
        <v>71</v>
      </c>
      <c r="C1416" s="419"/>
      <c r="D1416" s="419"/>
      <c r="E1416" s="420">
        <v>3515</v>
      </c>
      <c r="F1416" s="419"/>
      <c r="G1416" s="419">
        <v>372894</v>
      </c>
      <c r="H1416" s="419" t="s">
        <v>1584</v>
      </c>
      <c r="I1416" s="419" t="s">
        <v>45</v>
      </c>
      <c r="J1416" s="419"/>
      <c r="K1416" s="419"/>
      <c r="L1416" s="419" t="s">
        <v>1228</v>
      </c>
      <c r="M1416" s="435">
        <v>500</v>
      </c>
      <c r="Q1416" s="435">
        <f t="shared" si="112"/>
        <v>500</v>
      </c>
      <c r="AC1416" s="435">
        <f t="shared" si="94"/>
        <v>-500</v>
      </c>
      <c r="AI1416" s="457"/>
      <c r="AJ1416" s="481">
        <f t="shared" si="109"/>
        <v>0</v>
      </c>
    </row>
    <row r="1417" customHeight="1" spans="1:36">
      <c r="A1417" s="418">
        <v>45426</v>
      </c>
      <c r="B1417" s="419">
        <v>71</v>
      </c>
      <c r="C1417" s="419"/>
      <c r="D1417" s="419"/>
      <c r="E1417" s="420">
        <v>3516</v>
      </c>
      <c r="F1417" s="419"/>
      <c r="G1417" s="419">
        <v>372896</v>
      </c>
      <c r="H1417" s="419" t="s">
        <v>1585</v>
      </c>
      <c r="I1417" s="419" t="s">
        <v>45</v>
      </c>
      <c r="J1417" s="419"/>
      <c r="K1417" s="419"/>
      <c r="L1417" s="419" t="s">
        <v>1228</v>
      </c>
      <c r="M1417" s="435">
        <v>2000</v>
      </c>
      <c r="Q1417" s="435">
        <f t="shared" si="112"/>
        <v>2000</v>
      </c>
      <c r="AC1417" s="435">
        <f t="shared" si="94"/>
        <v>-2000</v>
      </c>
      <c r="AI1417" s="457"/>
      <c r="AJ1417" s="481">
        <f t="shared" si="109"/>
        <v>0</v>
      </c>
    </row>
    <row r="1418" customHeight="1" spans="1:36">
      <c r="A1418" s="418">
        <v>45426</v>
      </c>
      <c r="B1418" s="419">
        <v>71</v>
      </c>
      <c r="C1418" s="419"/>
      <c r="D1418" s="419"/>
      <c r="E1418" s="420">
        <v>3517</v>
      </c>
      <c r="F1418" s="419"/>
      <c r="G1418" s="419">
        <v>373596</v>
      </c>
      <c r="H1418" s="419" t="s">
        <v>1586</v>
      </c>
      <c r="I1418" s="419" t="s">
        <v>45</v>
      </c>
      <c r="J1418" s="419"/>
      <c r="K1418" s="419"/>
      <c r="L1418" s="419" t="s">
        <v>1228</v>
      </c>
      <c r="M1418" s="435">
        <v>500</v>
      </c>
      <c r="Q1418" s="435">
        <f t="shared" si="112"/>
        <v>500</v>
      </c>
      <c r="AC1418" s="435">
        <f t="shared" si="94"/>
        <v>-500</v>
      </c>
      <c r="AI1418" s="457"/>
      <c r="AJ1418" s="481">
        <f t="shared" si="109"/>
        <v>0</v>
      </c>
    </row>
    <row r="1419" customHeight="1" spans="1:36">
      <c r="A1419" s="418">
        <v>45426</v>
      </c>
      <c r="B1419" s="419">
        <v>71</v>
      </c>
      <c r="C1419" s="419"/>
      <c r="D1419" s="419"/>
      <c r="E1419" s="420">
        <v>3518</v>
      </c>
      <c r="F1419" s="419"/>
      <c r="G1419" s="419">
        <v>372879</v>
      </c>
      <c r="H1419" s="419" t="s">
        <v>1586</v>
      </c>
      <c r="I1419" s="419" t="s">
        <v>45</v>
      </c>
      <c r="J1419" s="419"/>
      <c r="K1419" s="419"/>
      <c r="L1419" s="419" t="s">
        <v>1228</v>
      </c>
      <c r="M1419" s="435">
        <v>500</v>
      </c>
      <c r="Q1419" s="435">
        <f t="shared" si="112"/>
        <v>500</v>
      </c>
      <c r="AC1419" s="435">
        <f t="shared" si="94"/>
        <v>-500</v>
      </c>
      <c r="AI1419" s="457"/>
      <c r="AJ1419" s="481">
        <f t="shared" si="109"/>
        <v>0</v>
      </c>
    </row>
    <row r="1420" customHeight="1" spans="1:36">
      <c r="A1420" s="418">
        <v>45426</v>
      </c>
      <c r="B1420" s="419">
        <v>71</v>
      </c>
      <c r="C1420" s="419"/>
      <c r="D1420" s="419"/>
      <c r="E1420" s="420">
        <v>3519</v>
      </c>
      <c r="F1420" s="419"/>
      <c r="G1420" s="419">
        <v>372874</v>
      </c>
      <c r="H1420" s="419" t="s">
        <v>1587</v>
      </c>
      <c r="I1420" s="419" t="s">
        <v>45</v>
      </c>
      <c r="J1420" s="419"/>
      <c r="K1420" s="419"/>
      <c r="L1420" s="419" t="s">
        <v>1228</v>
      </c>
      <c r="M1420" s="435">
        <v>500</v>
      </c>
      <c r="Q1420" s="435">
        <f t="shared" si="112"/>
        <v>500</v>
      </c>
      <c r="AC1420" s="435">
        <f t="shared" si="94"/>
        <v>-500</v>
      </c>
      <c r="AI1420" s="457"/>
      <c r="AJ1420" s="481">
        <f t="shared" si="109"/>
        <v>0</v>
      </c>
    </row>
    <row r="1421" customHeight="1" spans="1:36">
      <c r="A1421" s="418">
        <v>45426</v>
      </c>
      <c r="B1421" s="419">
        <v>71</v>
      </c>
      <c r="C1421" s="419"/>
      <c r="D1421" s="419"/>
      <c r="E1421" s="420">
        <v>3520</v>
      </c>
      <c r="F1421" s="419"/>
      <c r="G1421" s="419">
        <v>372878</v>
      </c>
      <c r="H1421" s="419" t="s">
        <v>1588</v>
      </c>
      <c r="I1421" s="419" t="s">
        <v>45</v>
      </c>
      <c r="J1421" s="419"/>
      <c r="K1421" s="419"/>
      <c r="L1421" s="419" t="s">
        <v>1228</v>
      </c>
      <c r="M1421" s="435">
        <v>500</v>
      </c>
      <c r="Q1421" s="435">
        <f t="shared" si="112"/>
        <v>500</v>
      </c>
      <c r="AC1421" s="435">
        <f t="shared" si="94"/>
        <v>-500</v>
      </c>
      <c r="AI1421" s="457"/>
      <c r="AJ1421" s="481">
        <f t="shared" si="109"/>
        <v>0</v>
      </c>
    </row>
    <row r="1422" customHeight="1" spans="1:57">
      <c r="A1422" s="418">
        <v>45426</v>
      </c>
      <c r="B1422" s="419">
        <v>71</v>
      </c>
      <c r="C1422" s="419"/>
      <c r="D1422" s="419"/>
      <c r="E1422" s="420">
        <v>3521</v>
      </c>
      <c r="F1422" s="419"/>
      <c r="G1422" s="419">
        <v>372850</v>
      </c>
      <c r="H1422" s="419" t="s">
        <v>1589</v>
      </c>
      <c r="I1422" s="419" t="s">
        <v>45</v>
      </c>
      <c r="J1422" s="419"/>
      <c r="K1422" s="419"/>
      <c r="L1422" s="419" t="s">
        <v>1228</v>
      </c>
      <c r="M1422" s="435">
        <v>500</v>
      </c>
      <c r="Q1422" s="435">
        <f t="shared" si="112"/>
        <v>500</v>
      </c>
      <c r="AC1422" s="435">
        <f t="shared" si="94"/>
        <v>-500</v>
      </c>
      <c r="AI1422" s="457"/>
      <c r="AJ1422" s="481">
        <f t="shared" si="109"/>
        <v>0</v>
      </c>
      <c r="AK1422" s="491"/>
      <c r="AL1422" s="491"/>
      <c r="AM1422" s="491"/>
      <c r="AN1422" s="491"/>
      <c r="AO1422" s="491"/>
      <c r="AP1422" s="491"/>
      <c r="AQ1422" s="491"/>
      <c r="AR1422" s="491"/>
      <c r="AS1422" s="491"/>
      <c r="AT1422" s="491"/>
      <c r="AU1422" s="491"/>
      <c r="AV1422" s="491"/>
      <c r="AW1422" s="491"/>
      <c r="AX1422" s="491"/>
      <c r="AY1422" s="491"/>
      <c r="AZ1422" s="491"/>
      <c r="BA1422" s="491"/>
      <c r="BB1422" s="491"/>
      <c r="BC1422" s="491"/>
      <c r="BD1422" s="491"/>
      <c r="BE1422" s="491"/>
    </row>
    <row r="1423" customHeight="1" spans="1:36">
      <c r="A1423" s="418">
        <v>45426</v>
      </c>
      <c r="B1423" s="419">
        <v>71</v>
      </c>
      <c r="C1423" s="419"/>
      <c r="D1423" s="419"/>
      <c r="E1423" s="419">
        <v>3522</v>
      </c>
      <c r="F1423" s="419"/>
      <c r="G1423" s="419">
        <v>372850</v>
      </c>
      <c r="H1423" s="419" t="s">
        <v>1589</v>
      </c>
      <c r="I1423" s="419" t="s">
        <v>45</v>
      </c>
      <c r="J1423" s="419"/>
      <c r="K1423" s="419"/>
      <c r="L1423" s="419" t="s">
        <v>1228</v>
      </c>
      <c r="M1423" s="435">
        <v>1500</v>
      </c>
      <c r="Q1423" s="435">
        <f t="shared" si="112"/>
        <v>1500</v>
      </c>
      <c r="AC1423" s="435">
        <f t="shared" si="94"/>
        <v>-1500</v>
      </c>
      <c r="AI1423" s="457"/>
      <c r="AJ1423" s="481">
        <f t="shared" si="109"/>
        <v>0</v>
      </c>
    </row>
    <row r="1424" customHeight="1" spans="1:36">
      <c r="A1424" s="418">
        <v>45426</v>
      </c>
      <c r="B1424" s="419">
        <v>71</v>
      </c>
      <c r="C1424" s="419"/>
      <c r="D1424" s="419"/>
      <c r="E1424" s="420">
        <v>3523</v>
      </c>
      <c r="F1424" s="419"/>
      <c r="G1424" s="419">
        <v>372868</v>
      </c>
      <c r="H1424" s="419" t="s">
        <v>1590</v>
      </c>
      <c r="I1424" s="419" t="s">
        <v>45</v>
      </c>
      <c r="J1424" s="419"/>
      <c r="K1424" s="419"/>
      <c r="L1424" s="419" t="s">
        <v>1228</v>
      </c>
      <c r="M1424" s="435">
        <v>500</v>
      </c>
      <c r="Q1424" s="435">
        <f t="shared" si="112"/>
        <v>500</v>
      </c>
      <c r="AC1424" s="435">
        <f t="shared" si="94"/>
        <v>-500</v>
      </c>
      <c r="AI1424" s="457"/>
      <c r="AJ1424" s="481">
        <f t="shared" si="109"/>
        <v>0</v>
      </c>
    </row>
    <row r="1425" customHeight="1" spans="1:36">
      <c r="A1425" s="418">
        <v>45426</v>
      </c>
      <c r="B1425" s="419">
        <v>71</v>
      </c>
      <c r="C1425" s="419"/>
      <c r="D1425" s="419"/>
      <c r="E1425" s="420">
        <v>3524</v>
      </c>
      <c r="F1425" s="419"/>
      <c r="G1425" s="419">
        <v>372911</v>
      </c>
      <c r="H1425" s="419" t="s">
        <v>1591</v>
      </c>
      <c r="I1425" s="419" t="s">
        <v>45</v>
      </c>
      <c r="J1425" s="419"/>
      <c r="K1425" s="419"/>
      <c r="L1425" s="419" t="s">
        <v>1228</v>
      </c>
      <c r="M1425" s="435">
        <v>500</v>
      </c>
      <c r="Q1425" s="435">
        <f t="shared" si="112"/>
        <v>500</v>
      </c>
      <c r="AC1425" s="435">
        <f t="shared" si="94"/>
        <v>-500</v>
      </c>
      <c r="AI1425" s="457"/>
      <c r="AJ1425" s="481">
        <f t="shared" si="109"/>
        <v>0</v>
      </c>
    </row>
    <row r="1426" customHeight="1" spans="1:36">
      <c r="A1426" s="418">
        <v>45426</v>
      </c>
      <c r="B1426" s="419">
        <v>71</v>
      </c>
      <c r="C1426" s="419"/>
      <c r="D1426" s="419"/>
      <c r="E1426" s="420">
        <v>3525</v>
      </c>
      <c r="F1426" s="419"/>
      <c r="G1426" s="419">
        <v>372858</v>
      </c>
      <c r="H1426" s="419" t="s">
        <v>1592</v>
      </c>
      <c r="I1426" s="419" t="s">
        <v>45</v>
      </c>
      <c r="J1426" s="419"/>
      <c r="K1426" s="419"/>
      <c r="L1426" s="419" t="s">
        <v>1228</v>
      </c>
      <c r="M1426" s="435">
        <v>500</v>
      </c>
      <c r="Q1426" s="435">
        <f t="shared" si="112"/>
        <v>500</v>
      </c>
      <c r="AC1426" s="435">
        <f t="shared" si="94"/>
        <v>-500</v>
      </c>
      <c r="AI1426" s="457"/>
      <c r="AJ1426" s="481">
        <f t="shared" si="109"/>
        <v>0</v>
      </c>
    </row>
    <row r="1427" customHeight="1" spans="1:57">
      <c r="A1427" s="418">
        <v>45426</v>
      </c>
      <c r="B1427" s="419">
        <v>71</v>
      </c>
      <c r="C1427" s="419"/>
      <c r="D1427" s="419"/>
      <c r="E1427" s="420">
        <v>3526</v>
      </c>
      <c r="F1427" s="419"/>
      <c r="G1427" s="419">
        <v>372897</v>
      </c>
      <c r="H1427" s="419" t="s">
        <v>1593</v>
      </c>
      <c r="I1427" s="419" t="s">
        <v>45</v>
      </c>
      <c r="J1427" s="419"/>
      <c r="K1427" s="419"/>
      <c r="L1427" s="419" t="s">
        <v>1228</v>
      </c>
      <c r="M1427" s="435">
        <v>500</v>
      </c>
      <c r="Q1427" s="435">
        <f t="shared" si="112"/>
        <v>500</v>
      </c>
      <c r="AC1427" s="435">
        <f t="shared" si="94"/>
        <v>-500</v>
      </c>
      <c r="AI1427" s="457"/>
      <c r="AJ1427" s="481">
        <f t="shared" si="109"/>
        <v>0</v>
      </c>
      <c r="AK1427" s="489"/>
      <c r="AL1427" s="489"/>
      <c r="AM1427" s="489"/>
      <c r="AN1427" s="489"/>
      <c r="AO1427" s="489"/>
      <c r="AP1427" s="489"/>
      <c r="AQ1427" s="489"/>
      <c r="AR1427" s="489"/>
      <c r="AS1427" s="489"/>
      <c r="AT1427" s="489"/>
      <c r="AU1427" s="489"/>
      <c r="AV1427" s="489"/>
      <c r="AW1427" s="489"/>
      <c r="AX1427" s="489"/>
      <c r="AY1427" s="489"/>
      <c r="AZ1427" s="489"/>
      <c r="BA1427" s="489"/>
      <c r="BB1427" s="489"/>
      <c r="BC1427" s="489"/>
      <c r="BD1427" s="489"/>
      <c r="BE1427" s="489"/>
    </row>
    <row r="1428" customHeight="1" spans="1:57">
      <c r="A1428" s="418">
        <v>45426</v>
      </c>
      <c r="B1428" s="419">
        <v>71</v>
      </c>
      <c r="C1428" s="419"/>
      <c r="D1428" s="419"/>
      <c r="E1428" s="420">
        <v>3527</v>
      </c>
      <c r="F1428" s="419"/>
      <c r="G1428" s="419">
        <v>372900</v>
      </c>
      <c r="H1428" s="419" t="s">
        <v>1594</v>
      </c>
      <c r="I1428" s="419" t="s">
        <v>45</v>
      </c>
      <c r="J1428" s="419"/>
      <c r="K1428" s="419"/>
      <c r="L1428" s="419" t="s">
        <v>1228</v>
      </c>
      <c r="M1428" s="435">
        <v>500</v>
      </c>
      <c r="Q1428" s="435">
        <f t="shared" si="112"/>
        <v>500</v>
      </c>
      <c r="AC1428" s="435">
        <f t="shared" si="94"/>
        <v>-500</v>
      </c>
      <c r="AI1428" s="457"/>
      <c r="AJ1428" s="481">
        <f t="shared" si="109"/>
        <v>0</v>
      </c>
      <c r="AK1428" s="491"/>
      <c r="AL1428" s="491"/>
      <c r="AM1428" s="491"/>
      <c r="AN1428" s="491"/>
      <c r="AO1428" s="491"/>
      <c r="AP1428" s="491"/>
      <c r="AQ1428" s="491"/>
      <c r="AR1428" s="491"/>
      <c r="AS1428" s="491"/>
      <c r="AT1428" s="491"/>
      <c r="AU1428" s="491"/>
      <c r="AV1428" s="491"/>
      <c r="AW1428" s="491"/>
      <c r="AX1428" s="491"/>
      <c r="AY1428" s="491"/>
      <c r="AZ1428" s="491"/>
      <c r="BA1428" s="491"/>
      <c r="BB1428" s="491"/>
      <c r="BC1428" s="491"/>
      <c r="BD1428" s="491"/>
      <c r="BE1428" s="491"/>
    </row>
    <row r="1429" customHeight="1" spans="1:36">
      <c r="A1429" s="418">
        <v>45426</v>
      </c>
      <c r="B1429" s="419">
        <v>71</v>
      </c>
      <c r="C1429" s="419"/>
      <c r="D1429" s="419"/>
      <c r="E1429" s="420">
        <v>3528</v>
      </c>
      <c r="F1429" s="419"/>
      <c r="G1429" s="419">
        <v>372901</v>
      </c>
      <c r="H1429" s="419" t="s">
        <v>1595</v>
      </c>
      <c r="I1429" s="419" t="s">
        <v>45</v>
      </c>
      <c r="J1429" s="419"/>
      <c r="K1429" s="419"/>
      <c r="L1429" s="419" t="s">
        <v>1228</v>
      </c>
      <c r="M1429" s="435">
        <v>500</v>
      </c>
      <c r="Q1429" s="435">
        <f t="shared" si="112"/>
        <v>500</v>
      </c>
      <c r="AC1429" s="435">
        <f t="shared" si="94"/>
        <v>-500</v>
      </c>
      <c r="AI1429" s="457"/>
      <c r="AJ1429" s="481">
        <f t="shared" si="109"/>
        <v>0</v>
      </c>
    </row>
    <row r="1430" customHeight="1" spans="1:36">
      <c r="A1430" s="484">
        <v>45426</v>
      </c>
      <c r="B1430" s="485">
        <v>71</v>
      </c>
      <c r="C1430" s="485"/>
      <c r="D1430" s="485"/>
      <c r="E1430" s="485">
        <v>3529</v>
      </c>
      <c r="F1430" s="485"/>
      <c r="G1430" s="485"/>
      <c r="H1430" s="485" t="s">
        <v>187</v>
      </c>
      <c r="I1430" s="485" t="s">
        <v>45</v>
      </c>
      <c r="J1430" s="485"/>
      <c r="K1430" s="485"/>
      <c r="L1430" s="485" t="s">
        <v>1228</v>
      </c>
      <c r="M1430" s="486"/>
      <c r="N1430" s="487"/>
      <c r="O1430" s="487"/>
      <c r="P1430" s="487"/>
      <c r="Q1430" s="486">
        <f t="shared" si="112"/>
        <v>0</v>
      </c>
      <c r="R1430" s="487"/>
      <c r="S1430" s="487"/>
      <c r="T1430" s="487"/>
      <c r="U1430" s="487"/>
      <c r="V1430" s="487"/>
      <c r="W1430" s="487"/>
      <c r="X1430" s="487"/>
      <c r="Y1430" s="487"/>
      <c r="Z1430" s="487"/>
      <c r="AA1430" s="487"/>
      <c r="AB1430" s="487"/>
      <c r="AC1430" s="486">
        <f t="shared" si="94"/>
        <v>0</v>
      </c>
      <c r="AD1430" s="487"/>
      <c r="AE1430" s="487"/>
      <c r="AF1430" s="487"/>
      <c r="AG1430" s="487"/>
      <c r="AH1430" s="487"/>
      <c r="AI1430" s="495"/>
      <c r="AJ1430" s="488">
        <f t="shared" si="109"/>
        <v>0</v>
      </c>
    </row>
    <row r="1431" customHeight="1" spans="1:57">
      <c r="A1431" s="418">
        <v>45426</v>
      </c>
      <c r="B1431" s="419">
        <v>71</v>
      </c>
      <c r="C1431" s="419"/>
      <c r="D1431" s="419"/>
      <c r="E1431" s="420">
        <v>3530</v>
      </c>
      <c r="F1431" s="419"/>
      <c r="G1431" s="419">
        <v>372909</v>
      </c>
      <c r="H1431" s="419" t="s">
        <v>1596</v>
      </c>
      <c r="I1431" s="419" t="s">
        <v>45</v>
      </c>
      <c r="J1431" s="419"/>
      <c r="K1431" s="419"/>
      <c r="L1431" s="419" t="s">
        <v>1228</v>
      </c>
      <c r="M1431" s="435">
        <v>900</v>
      </c>
      <c r="Q1431" s="435">
        <f t="shared" si="112"/>
        <v>900</v>
      </c>
      <c r="AC1431" s="435">
        <f t="shared" si="94"/>
        <v>-900</v>
      </c>
      <c r="AI1431" s="457"/>
      <c r="AJ1431" s="481">
        <f t="shared" si="109"/>
        <v>0</v>
      </c>
      <c r="AK1431" s="491"/>
      <c r="AL1431" s="491"/>
      <c r="AM1431" s="491"/>
      <c r="AN1431" s="491"/>
      <c r="AO1431" s="491"/>
      <c r="AP1431" s="491"/>
      <c r="AQ1431" s="491"/>
      <c r="AR1431" s="491"/>
      <c r="AS1431" s="491"/>
      <c r="AT1431" s="491"/>
      <c r="AU1431" s="491"/>
      <c r="AV1431" s="491"/>
      <c r="AW1431" s="491"/>
      <c r="AX1431" s="491"/>
      <c r="AY1431" s="491"/>
      <c r="AZ1431" s="491"/>
      <c r="BA1431" s="491"/>
      <c r="BB1431" s="491"/>
      <c r="BC1431" s="491"/>
      <c r="BD1431" s="491"/>
      <c r="BE1431" s="491"/>
    </row>
    <row r="1432" customHeight="1" spans="1:36">
      <c r="A1432" s="418">
        <v>45426</v>
      </c>
      <c r="B1432" s="419">
        <v>71</v>
      </c>
      <c r="C1432" s="419"/>
      <c r="D1432" s="419"/>
      <c r="E1432" s="420">
        <v>3531</v>
      </c>
      <c r="F1432" s="419"/>
      <c r="G1432" s="419">
        <v>372910</v>
      </c>
      <c r="H1432" s="419" t="s">
        <v>1597</v>
      </c>
      <c r="I1432" s="419" t="s">
        <v>45</v>
      </c>
      <c r="J1432" s="419"/>
      <c r="K1432" s="419"/>
      <c r="L1432" s="419" t="s">
        <v>1228</v>
      </c>
      <c r="M1432" s="435">
        <v>900</v>
      </c>
      <c r="Q1432" s="435">
        <f t="shared" si="112"/>
        <v>900</v>
      </c>
      <c r="AC1432" s="435">
        <f t="shared" si="94"/>
        <v>-900</v>
      </c>
      <c r="AI1432" s="457"/>
      <c r="AJ1432" s="481">
        <f t="shared" si="109"/>
        <v>0</v>
      </c>
    </row>
    <row r="1433" customHeight="1" spans="1:57">
      <c r="A1433" s="418">
        <v>45426</v>
      </c>
      <c r="B1433" s="419">
        <v>6</v>
      </c>
      <c r="C1433" s="419"/>
      <c r="D1433" s="419"/>
      <c r="E1433" s="534" t="s">
        <v>1598</v>
      </c>
      <c r="F1433" s="419"/>
      <c r="G1433" s="419">
        <v>356790</v>
      </c>
      <c r="H1433" s="419" t="s">
        <v>1599</v>
      </c>
      <c r="I1433" s="419" t="s">
        <v>45</v>
      </c>
      <c r="J1433" s="419"/>
      <c r="K1433" s="419"/>
      <c r="L1433" s="419" t="s">
        <v>189</v>
      </c>
      <c r="M1433" s="435">
        <v>10000</v>
      </c>
      <c r="Q1433" s="435">
        <f t="shared" si="112"/>
        <v>10000</v>
      </c>
      <c r="AC1433" s="435">
        <f t="shared" si="94"/>
        <v>-10000</v>
      </c>
      <c r="AI1433" s="457"/>
      <c r="AJ1433" s="481">
        <f t="shared" si="109"/>
        <v>0</v>
      </c>
      <c r="AK1433" s="491"/>
      <c r="AL1433" s="491"/>
      <c r="AM1433" s="491"/>
      <c r="AN1433" s="491"/>
      <c r="AO1433" s="491"/>
      <c r="AP1433" s="491"/>
      <c r="AQ1433" s="491"/>
      <c r="AR1433" s="491"/>
      <c r="AS1433" s="491"/>
      <c r="AT1433" s="491"/>
      <c r="AU1433" s="491"/>
      <c r="AV1433" s="491"/>
      <c r="AW1433" s="491"/>
      <c r="AX1433" s="491"/>
      <c r="AY1433" s="491"/>
      <c r="AZ1433" s="491"/>
      <c r="BA1433" s="491"/>
      <c r="BB1433" s="491"/>
      <c r="BC1433" s="491"/>
      <c r="BD1433" s="491"/>
      <c r="BE1433" s="491"/>
    </row>
    <row r="1434" customHeight="1" spans="1:36">
      <c r="A1434" s="418">
        <v>45426</v>
      </c>
      <c r="B1434" s="419">
        <v>37</v>
      </c>
      <c r="C1434" s="419"/>
      <c r="D1434" s="419"/>
      <c r="E1434" s="420">
        <v>1833</v>
      </c>
      <c r="F1434" s="419"/>
      <c r="G1434" s="419">
        <v>371583</v>
      </c>
      <c r="H1434" s="419" t="s">
        <v>1600</v>
      </c>
      <c r="I1434" s="419" t="s">
        <v>45</v>
      </c>
      <c r="J1434" s="419"/>
      <c r="K1434" s="419"/>
      <c r="L1434" s="419" t="s">
        <v>352</v>
      </c>
      <c r="M1434" s="435">
        <v>400</v>
      </c>
      <c r="Q1434" s="435">
        <f t="shared" si="112"/>
        <v>400</v>
      </c>
      <c r="AC1434" s="435">
        <f t="shared" si="94"/>
        <v>-400</v>
      </c>
      <c r="AI1434" s="457"/>
      <c r="AJ1434" s="481">
        <f t="shared" si="109"/>
        <v>0</v>
      </c>
    </row>
    <row r="1435" customHeight="1" spans="1:36">
      <c r="A1435" s="418">
        <v>45426</v>
      </c>
      <c r="B1435" s="419">
        <v>70</v>
      </c>
      <c r="C1435" s="419"/>
      <c r="D1435" s="419"/>
      <c r="E1435" s="419">
        <v>3451</v>
      </c>
      <c r="F1435" s="419"/>
      <c r="G1435" s="419" t="s">
        <v>305</v>
      </c>
      <c r="H1435" s="419" t="s">
        <v>1601</v>
      </c>
      <c r="I1435" s="419" t="s">
        <v>45</v>
      </c>
      <c r="J1435" s="419"/>
      <c r="K1435" s="419"/>
      <c r="L1435" s="419" t="s">
        <v>46</v>
      </c>
      <c r="M1435" s="435">
        <v>3100</v>
      </c>
      <c r="N1435" s="435"/>
      <c r="O1435" s="435"/>
      <c r="P1435" s="435"/>
      <c r="Q1435" s="435">
        <f t="shared" si="112"/>
        <v>3100</v>
      </c>
      <c r="AC1435" s="435">
        <f t="shared" si="94"/>
        <v>-3100</v>
      </c>
      <c r="AI1435" s="457"/>
      <c r="AJ1435" s="481">
        <f t="shared" si="109"/>
        <v>0</v>
      </c>
    </row>
    <row r="1436" customHeight="1" spans="1:36">
      <c r="A1436" s="418">
        <v>45426</v>
      </c>
      <c r="B1436" s="419">
        <v>70</v>
      </c>
      <c r="C1436" s="419"/>
      <c r="D1436" s="419"/>
      <c r="E1436" s="419">
        <v>3452</v>
      </c>
      <c r="F1436" s="419"/>
      <c r="G1436" s="419" t="s">
        <v>305</v>
      </c>
      <c r="H1436" s="419" t="s">
        <v>1601</v>
      </c>
      <c r="I1436" s="419" t="s">
        <v>45</v>
      </c>
      <c r="J1436" s="419"/>
      <c r="K1436" s="419"/>
      <c r="L1436" s="419" t="s">
        <v>46</v>
      </c>
      <c r="M1436" s="435">
        <v>133625</v>
      </c>
      <c r="N1436" s="435"/>
      <c r="O1436" s="435"/>
      <c r="P1436" s="435"/>
      <c r="Q1436" s="435">
        <f t="shared" si="112"/>
        <v>133625</v>
      </c>
      <c r="AC1436" s="435">
        <f t="shared" si="94"/>
        <v>-133625</v>
      </c>
      <c r="AI1436" s="457"/>
      <c r="AJ1436" s="481">
        <f t="shared" si="109"/>
        <v>0</v>
      </c>
    </row>
    <row r="1437" customHeight="1" spans="1:36">
      <c r="A1437" s="484">
        <v>45426</v>
      </c>
      <c r="B1437" s="485">
        <v>70</v>
      </c>
      <c r="C1437" s="485"/>
      <c r="D1437" s="485"/>
      <c r="E1437" s="485">
        <v>3453</v>
      </c>
      <c r="F1437" s="485"/>
      <c r="G1437" s="485"/>
      <c r="H1437" s="485" t="s">
        <v>187</v>
      </c>
      <c r="I1437" s="485" t="s">
        <v>45</v>
      </c>
      <c r="J1437" s="485"/>
      <c r="K1437" s="485"/>
      <c r="L1437" s="485" t="s">
        <v>46</v>
      </c>
      <c r="M1437" s="486"/>
      <c r="N1437" s="486"/>
      <c r="O1437" s="486"/>
      <c r="P1437" s="486"/>
      <c r="Q1437" s="486">
        <f t="shared" si="112"/>
        <v>0</v>
      </c>
      <c r="R1437" s="487"/>
      <c r="S1437" s="487"/>
      <c r="T1437" s="487"/>
      <c r="U1437" s="487"/>
      <c r="V1437" s="487"/>
      <c r="W1437" s="487"/>
      <c r="X1437" s="487"/>
      <c r="Y1437" s="487"/>
      <c r="Z1437" s="487"/>
      <c r="AA1437" s="487"/>
      <c r="AB1437" s="487"/>
      <c r="AC1437" s="486">
        <f t="shared" si="94"/>
        <v>0</v>
      </c>
      <c r="AD1437" s="487"/>
      <c r="AE1437" s="487"/>
      <c r="AF1437" s="487"/>
      <c r="AG1437" s="487"/>
      <c r="AH1437" s="487"/>
      <c r="AI1437" s="495"/>
      <c r="AJ1437" s="488">
        <f t="shared" si="109"/>
        <v>0</v>
      </c>
    </row>
    <row r="1438" customHeight="1" spans="1:36">
      <c r="A1438" s="418">
        <v>45426</v>
      </c>
      <c r="B1438" s="419">
        <v>30</v>
      </c>
      <c r="C1438" s="419"/>
      <c r="D1438" s="419"/>
      <c r="E1438" s="419">
        <v>1458</v>
      </c>
      <c r="F1438" s="419"/>
      <c r="G1438" s="419">
        <v>371024</v>
      </c>
      <c r="H1438" s="419" t="s">
        <v>1602</v>
      </c>
      <c r="I1438" s="419" t="s">
        <v>45</v>
      </c>
      <c r="J1438" s="419"/>
      <c r="K1438" s="419"/>
      <c r="L1438" s="419" t="s">
        <v>46</v>
      </c>
      <c r="M1438" s="435">
        <v>700</v>
      </c>
      <c r="Q1438" s="435">
        <f t="shared" si="112"/>
        <v>700</v>
      </c>
      <c r="AC1438" s="435">
        <f t="shared" si="94"/>
        <v>-700</v>
      </c>
      <c r="AI1438" s="457"/>
      <c r="AJ1438" s="481">
        <f t="shared" si="109"/>
        <v>0</v>
      </c>
    </row>
    <row r="1439" customHeight="1" spans="1:36">
      <c r="A1439" s="418">
        <v>45426</v>
      </c>
      <c r="B1439" s="419">
        <v>30</v>
      </c>
      <c r="C1439" s="419"/>
      <c r="D1439" s="419"/>
      <c r="E1439" s="419">
        <v>1459</v>
      </c>
      <c r="F1439" s="419"/>
      <c r="G1439" s="419">
        <v>371030</v>
      </c>
      <c r="H1439" s="419" t="s">
        <v>1603</v>
      </c>
      <c r="I1439" s="419" t="s">
        <v>45</v>
      </c>
      <c r="J1439" s="419"/>
      <c r="K1439" s="419"/>
      <c r="L1439" s="419" t="s">
        <v>46</v>
      </c>
      <c r="M1439" s="435">
        <v>700</v>
      </c>
      <c r="Q1439" s="435">
        <f t="shared" si="112"/>
        <v>700</v>
      </c>
      <c r="AC1439" s="435">
        <f t="shared" si="94"/>
        <v>-700</v>
      </c>
      <c r="AI1439" s="457"/>
      <c r="AJ1439" s="481">
        <f t="shared" si="109"/>
        <v>0</v>
      </c>
    </row>
    <row r="1440" customHeight="1" spans="1:36">
      <c r="A1440" s="418">
        <v>45426</v>
      </c>
      <c r="B1440" s="419">
        <v>30</v>
      </c>
      <c r="C1440" s="419"/>
      <c r="D1440" s="419"/>
      <c r="E1440" s="419">
        <v>1460</v>
      </c>
      <c r="F1440" s="419"/>
      <c r="G1440" s="419">
        <v>370937</v>
      </c>
      <c r="H1440" s="419" t="s">
        <v>457</v>
      </c>
      <c r="I1440" s="419" t="s">
        <v>45</v>
      </c>
      <c r="J1440" s="419"/>
      <c r="K1440" s="419"/>
      <c r="L1440" s="419" t="s">
        <v>46</v>
      </c>
      <c r="M1440" s="435">
        <v>1050</v>
      </c>
      <c r="Q1440" s="435">
        <f t="shared" si="112"/>
        <v>1050</v>
      </c>
      <c r="AC1440" s="435">
        <f t="shared" si="94"/>
        <v>-1050</v>
      </c>
      <c r="AI1440" s="457"/>
      <c r="AJ1440" s="481">
        <f t="shared" si="109"/>
        <v>0</v>
      </c>
    </row>
    <row r="1441" customHeight="1" spans="1:36">
      <c r="A1441" s="418">
        <v>45426</v>
      </c>
      <c r="B1441" s="419">
        <v>30</v>
      </c>
      <c r="C1441" s="419"/>
      <c r="D1441" s="419"/>
      <c r="E1441" s="419">
        <v>1461</v>
      </c>
      <c r="F1441" s="419"/>
      <c r="G1441" s="419">
        <v>371050</v>
      </c>
      <c r="H1441" s="419" t="s">
        <v>1604</v>
      </c>
      <c r="I1441" s="419" t="s">
        <v>45</v>
      </c>
      <c r="J1441" s="419"/>
      <c r="K1441" s="419"/>
      <c r="L1441" s="419" t="s">
        <v>46</v>
      </c>
      <c r="M1441" s="435">
        <v>700</v>
      </c>
      <c r="Q1441" s="435">
        <f t="shared" si="112"/>
        <v>700</v>
      </c>
      <c r="AC1441" s="435">
        <f t="shared" si="94"/>
        <v>-700</v>
      </c>
      <c r="AI1441" s="457"/>
      <c r="AJ1441" s="481">
        <f t="shared" si="109"/>
        <v>0</v>
      </c>
    </row>
    <row r="1442" customHeight="1" spans="1:36">
      <c r="A1442" s="418">
        <v>45426</v>
      </c>
      <c r="B1442" s="419">
        <v>30</v>
      </c>
      <c r="C1442" s="419"/>
      <c r="D1442" s="419"/>
      <c r="E1442" s="419">
        <v>1462</v>
      </c>
      <c r="F1442" s="419"/>
      <c r="G1442" s="419">
        <v>370942</v>
      </c>
      <c r="H1442" s="419" t="s">
        <v>1605</v>
      </c>
      <c r="I1442" s="419" t="s">
        <v>45</v>
      </c>
      <c r="J1442" s="419"/>
      <c r="K1442" s="419"/>
      <c r="L1442" s="419" t="s">
        <v>46</v>
      </c>
      <c r="M1442" s="435">
        <v>350</v>
      </c>
      <c r="Q1442" s="435">
        <f t="shared" si="112"/>
        <v>350</v>
      </c>
      <c r="AC1442" s="435">
        <f t="shared" si="94"/>
        <v>-350</v>
      </c>
      <c r="AI1442" s="457"/>
      <c r="AJ1442" s="481">
        <f t="shared" si="109"/>
        <v>0</v>
      </c>
    </row>
    <row r="1443" customHeight="1" spans="1:36">
      <c r="A1443" s="418">
        <v>45426</v>
      </c>
      <c r="B1443" s="419">
        <v>30</v>
      </c>
      <c r="C1443" s="419"/>
      <c r="D1443" s="419"/>
      <c r="E1443" s="419">
        <v>1463</v>
      </c>
      <c r="F1443" s="419"/>
      <c r="G1443" s="419">
        <v>370934</v>
      </c>
      <c r="H1443" s="419" t="s">
        <v>1117</v>
      </c>
      <c r="I1443" s="419" t="s">
        <v>45</v>
      </c>
      <c r="J1443" s="419"/>
      <c r="K1443" s="419"/>
      <c r="L1443" s="419" t="s">
        <v>46</v>
      </c>
      <c r="M1443" s="435">
        <v>3000</v>
      </c>
      <c r="Q1443" s="435">
        <f t="shared" si="112"/>
        <v>3000</v>
      </c>
      <c r="AC1443" s="435">
        <f t="shared" si="94"/>
        <v>-3000</v>
      </c>
      <c r="AI1443" s="457"/>
      <c r="AJ1443" s="481">
        <f t="shared" si="109"/>
        <v>0</v>
      </c>
    </row>
    <row r="1444" customHeight="1" spans="1:36">
      <c r="A1444" s="418">
        <v>45426</v>
      </c>
      <c r="B1444" s="419">
        <v>30</v>
      </c>
      <c r="C1444" s="419"/>
      <c r="D1444" s="419"/>
      <c r="E1444" s="419">
        <v>1464</v>
      </c>
      <c r="F1444" s="419"/>
      <c r="G1444" s="419">
        <v>370953</v>
      </c>
      <c r="H1444" s="419" t="s">
        <v>1606</v>
      </c>
      <c r="I1444" s="419" t="s">
        <v>45</v>
      </c>
      <c r="J1444" s="419"/>
      <c r="K1444" s="419"/>
      <c r="L1444" s="419" t="s">
        <v>46</v>
      </c>
      <c r="M1444" s="435">
        <v>1050</v>
      </c>
      <c r="Q1444" s="435">
        <f t="shared" si="112"/>
        <v>1050</v>
      </c>
      <c r="AC1444" s="435">
        <f t="shared" si="94"/>
        <v>-1050</v>
      </c>
      <c r="AI1444" s="457"/>
      <c r="AJ1444" s="481">
        <f t="shared" si="109"/>
        <v>0</v>
      </c>
    </row>
    <row r="1445" customHeight="1" spans="1:36">
      <c r="A1445" s="418">
        <v>45426</v>
      </c>
      <c r="B1445" s="419">
        <v>30</v>
      </c>
      <c r="C1445" s="419"/>
      <c r="D1445" s="419"/>
      <c r="E1445" s="419">
        <v>1465</v>
      </c>
      <c r="F1445" s="419"/>
      <c r="G1445" s="419">
        <v>370994</v>
      </c>
      <c r="H1445" s="419" t="s">
        <v>1607</v>
      </c>
      <c r="I1445" s="419" t="s">
        <v>45</v>
      </c>
      <c r="J1445" s="419"/>
      <c r="K1445" s="419"/>
      <c r="L1445" s="419" t="s">
        <v>46</v>
      </c>
      <c r="M1445" s="435">
        <v>700</v>
      </c>
      <c r="Q1445" s="435">
        <f t="shared" si="112"/>
        <v>700</v>
      </c>
      <c r="AC1445" s="435">
        <f t="shared" si="94"/>
        <v>-700</v>
      </c>
      <c r="AI1445" s="457"/>
      <c r="AJ1445" s="481">
        <f t="shared" si="109"/>
        <v>0</v>
      </c>
    </row>
    <row r="1446" customHeight="1" spans="1:36">
      <c r="A1446" s="418">
        <v>45426</v>
      </c>
      <c r="B1446" s="419">
        <v>30</v>
      </c>
      <c r="C1446" s="419"/>
      <c r="D1446" s="419"/>
      <c r="E1446" s="419">
        <v>1466</v>
      </c>
      <c r="F1446" s="419"/>
      <c r="G1446" s="419">
        <v>371028</v>
      </c>
      <c r="H1446" s="419" t="s">
        <v>1608</v>
      </c>
      <c r="I1446" s="419" t="s">
        <v>45</v>
      </c>
      <c r="J1446" s="419"/>
      <c r="K1446" s="419"/>
      <c r="L1446" s="419" t="s">
        <v>46</v>
      </c>
      <c r="M1446" s="435">
        <v>700</v>
      </c>
      <c r="Q1446" s="435">
        <f t="shared" si="112"/>
        <v>700</v>
      </c>
      <c r="AC1446" s="435">
        <f t="shared" si="94"/>
        <v>-700</v>
      </c>
      <c r="AI1446" s="457"/>
      <c r="AJ1446" s="481">
        <f t="shared" si="109"/>
        <v>0</v>
      </c>
    </row>
    <row r="1447" customHeight="1" spans="1:36">
      <c r="A1447" s="418">
        <v>45426</v>
      </c>
      <c r="B1447" s="419">
        <v>72</v>
      </c>
      <c r="C1447" s="419"/>
      <c r="D1447" s="419"/>
      <c r="E1447" s="420">
        <v>3551</v>
      </c>
      <c r="F1447" s="419"/>
      <c r="G1447" s="419">
        <v>372072</v>
      </c>
      <c r="H1447" s="419" t="s">
        <v>1609</v>
      </c>
      <c r="I1447" s="419" t="s">
        <v>45</v>
      </c>
      <c r="J1447" s="419"/>
      <c r="K1447" s="419"/>
      <c r="L1447" s="419" t="s">
        <v>189</v>
      </c>
      <c r="M1447" s="435">
        <v>600</v>
      </c>
      <c r="Q1447" s="435">
        <f t="shared" si="112"/>
        <v>600</v>
      </c>
      <c r="AC1447" s="435">
        <f t="shared" si="94"/>
        <v>-600</v>
      </c>
      <c r="AI1447" s="457"/>
      <c r="AJ1447" s="481">
        <f t="shared" si="109"/>
        <v>0</v>
      </c>
    </row>
    <row r="1448" customHeight="1" spans="1:36">
      <c r="A1448" s="418">
        <v>45426</v>
      </c>
      <c r="B1448" s="419">
        <v>72</v>
      </c>
      <c r="C1448" s="419"/>
      <c r="D1448" s="419"/>
      <c r="E1448" s="420">
        <v>3552</v>
      </c>
      <c r="F1448" s="419"/>
      <c r="G1448" s="419">
        <v>372081</v>
      </c>
      <c r="H1448" s="419" t="s">
        <v>1610</v>
      </c>
      <c r="I1448" s="419" t="s">
        <v>45</v>
      </c>
      <c r="J1448" s="419"/>
      <c r="K1448" s="419"/>
      <c r="L1448" s="419" t="s">
        <v>189</v>
      </c>
      <c r="M1448" s="435">
        <v>600</v>
      </c>
      <c r="Q1448" s="435">
        <f t="shared" si="112"/>
        <v>600</v>
      </c>
      <c r="AC1448" s="435">
        <f t="shared" si="94"/>
        <v>-600</v>
      </c>
      <c r="AI1448" s="457"/>
      <c r="AJ1448" s="481">
        <f t="shared" si="109"/>
        <v>0</v>
      </c>
    </row>
    <row r="1449" customHeight="1" spans="1:36">
      <c r="A1449" s="418">
        <v>45426</v>
      </c>
      <c r="B1449" s="419">
        <v>72</v>
      </c>
      <c r="C1449" s="419"/>
      <c r="D1449" s="419"/>
      <c r="E1449" s="420">
        <v>3553</v>
      </c>
      <c r="F1449" s="419"/>
      <c r="G1449" s="419">
        <v>372071</v>
      </c>
      <c r="H1449" s="419" t="s">
        <v>1611</v>
      </c>
      <c r="I1449" s="419" t="s">
        <v>45</v>
      </c>
      <c r="J1449" s="419"/>
      <c r="K1449" s="419"/>
      <c r="L1449" s="419" t="s">
        <v>189</v>
      </c>
      <c r="M1449" s="435">
        <v>600</v>
      </c>
      <c r="Q1449" s="435">
        <f t="shared" si="112"/>
        <v>600</v>
      </c>
      <c r="AC1449" s="435">
        <f t="shared" si="94"/>
        <v>-600</v>
      </c>
      <c r="AI1449" s="457"/>
      <c r="AJ1449" s="490">
        <f t="shared" si="109"/>
        <v>0</v>
      </c>
    </row>
    <row r="1450" customHeight="1" spans="1:36">
      <c r="A1450" s="418">
        <v>45426</v>
      </c>
      <c r="B1450" s="419">
        <v>72</v>
      </c>
      <c r="C1450" s="419"/>
      <c r="D1450" s="419"/>
      <c r="E1450" s="420">
        <v>3554</v>
      </c>
      <c r="F1450" s="419"/>
      <c r="G1450" s="419">
        <v>372098</v>
      </c>
      <c r="H1450" s="419" t="s">
        <v>1612</v>
      </c>
      <c r="I1450" s="419" t="s">
        <v>45</v>
      </c>
      <c r="J1450" s="419"/>
      <c r="K1450" s="419"/>
      <c r="L1450" s="419" t="s">
        <v>189</v>
      </c>
      <c r="M1450" s="435">
        <v>550</v>
      </c>
      <c r="Q1450" s="435">
        <f t="shared" si="112"/>
        <v>550</v>
      </c>
      <c r="AC1450" s="435">
        <f t="shared" si="94"/>
        <v>-550</v>
      </c>
      <c r="AI1450" s="457"/>
      <c r="AJ1450" s="481">
        <f t="shared" si="109"/>
        <v>0</v>
      </c>
    </row>
    <row r="1451" customHeight="1" spans="1:57">
      <c r="A1451" s="418">
        <v>45426</v>
      </c>
      <c r="B1451" s="419">
        <v>72</v>
      </c>
      <c r="C1451" s="419"/>
      <c r="D1451" s="419"/>
      <c r="E1451" s="420">
        <v>3555</v>
      </c>
      <c r="F1451" s="419"/>
      <c r="G1451" s="419">
        <v>372095</v>
      </c>
      <c r="H1451" s="419" t="s">
        <v>1613</v>
      </c>
      <c r="I1451" s="419" t="s">
        <v>45</v>
      </c>
      <c r="J1451" s="419"/>
      <c r="K1451" s="419"/>
      <c r="L1451" s="419" t="s">
        <v>189</v>
      </c>
      <c r="M1451" s="435">
        <v>600</v>
      </c>
      <c r="Q1451" s="435">
        <f t="shared" si="112"/>
        <v>600</v>
      </c>
      <c r="AC1451" s="435">
        <f t="shared" si="94"/>
        <v>-600</v>
      </c>
      <c r="AI1451" s="457"/>
      <c r="AJ1451" s="481">
        <f t="shared" si="109"/>
        <v>0</v>
      </c>
      <c r="AK1451" s="505"/>
      <c r="AL1451" s="505"/>
      <c r="AM1451" s="505"/>
      <c r="AN1451" s="505"/>
      <c r="AO1451" s="505"/>
      <c r="AP1451" s="505"/>
      <c r="AQ1451" s="505"/>
      <c r="AR1451" s="505"/>
      <c r="AS1451" s="505"/>
      <c r="AT1451" s="505"/>
      <c r="AU1451" s="505"/>
      <c r="AV1451" s="505"/>
      <c r="AW1451" s="505"/>
      <c r="AX1451" s="505"/>
      <c r="AY1451" s="505"/>
      <c r="AZ1451" s="505"/>
      <c r="BA1451" s="505"/>
      <c r="BB1451" s="505"/>
      <c r="BC1451" s="505"/>
      <c r="BD1451" s="505"/>
      <c r="BE1451" s="505"/>
    </row>
    <row r="1452" customHeight="1" spans="1:57">
      <c r="A1452" s="418">
        <v>45426</v>
      </c>
      <c r="B1452" s="419">
        <v>72</v>
      </c>
      <c r="C1452" s="419"/>
      <c r="D1452" s="419"/>
      <c r="E1452" s="420">
        <v>3556</v>
      </c>
      <c r="F1452" s="419"/>
      <c r="G1452" s="419">
        <v>372078</v>
      </c>
      <c r="H1452" s="419" t="s">
        <v>1614</v>
      </c>
      <c r="I1452" s="419" t="s">
        <v>45</v>
      </c>
      <c r="J1452" s="419"/>
      <c r="K1452" s="419"/>
      <c r="L1452" s="419" t="s">
        <v>189</v>
      </c>
      <c r="M1452" s="435">
        <v>550</v>
      </c>
      <c r="Q1452" s="435">
        <f t="shared" si="112"/>
        <v>550</v>
      </c>
      <c r="AC1452" s="435">
        <f t="shared" si="94"/>
        <v>-550</v>
      </c>
      <c r="AI1452" s="457"/>
      <c r="AJ1452" s="481">
        <f t="shared" si="109"/>
        <v>0</v>
      </c>
      <c r="AK1452" s="491"/>
      <c r="AL1452" s="491"/>
      <c r="AM1452" s="491"/>
      <c r="AN1452" s="491"/>
      <c r="AO1452" s="491"/>
      <c r="AP1452" s="491"/>
      <c r="AQ1452" s="491"/>
      <c r="AR1452" s="491"/>
      <c r="AS1452" s="491"/>
      <c r="AT1452" s="491"/>
      <c r="AU1452" s="491"/>
      <c r="AV1452" s="491"/>
      <c r="AW1452" s="491"/>
      <c r="AX1452" s="491"/>
      <c r="AY1452" s="491"/>
      <c r="AZ1452" s="491"/>
      <c r="BA1452" s="491"/>
      <c r="BB1452" s="491"/>
      <c r="BC1452" s="491"/>
      <c r="BD1452" s="491"/>
      <c r="BE1452" s="491"/>
    </row>
    <row r="1453" customHeight="1" spans="1:36">
      <c r="A1453" s="418">
        <v>45426</v>
      </c>
      <c r="B1453" s="419">
        <v>72</v>
      </c>
      <c r="C1453" s="419"/>
      <c r="D1453" s="419"/>
      <c r="E1453" s="420">
        <v>3557</v>
      </c>
      <c r="F1453" s="419"/>
      <c r="G1453" s="419">
        <v>372093</v>
      </c>
      <c r="H1453" s="419" t="s">
        <v>1615</v>
      </c>
      <c r="I1453" s="419" t="s">
        <v>45</v>
      </c>
      <c r="J1453" s="419"/>
      <c r="K1453" s="419"/>
      <c r="L1453" s="419" t="s">
        <v>189</v>
      </c>
      <c r="M1453" s="435">
        <v>600</v>
      </c>
      <c r="Q1453" s="435">
        <f t="shared" si="112"/>
        <v>600</v>
      </c>
      <c r="AC1453" s="435">
        <f t="shared" si="94"/>
        <v>-600</v>
      </c>
      <c r="AI1453" s="457"/>
      <c r="AJ1453" s="481">
        <f t="shared" si="109"/>
        <v>0</v>
      </c>
    </row>
    <row r="1454" customHeight="1" spans="1:36">
      <c r="A1454" s="418">
        <v>45426</v>
      </c>
      <c r="B1454" s="419">
        <v>72</v>
      </c>
      <c r="C1454" s="419"/>
      <c r="D1454" s="419"/>
      <c r="E1454" s="420">
        <v>3558</v>
      </c>
      <c r="F1454" s="419"/>
      <c r="G1454" s="419">
        <v>372082</v>
      </c>
      <c r="H1454" s="419" t="s">
        <v>1616</v>
      </c>
      <c r="I1454" s="419" t="s">
        <v>45</v>
      </c>
      <c r="J1454" s="419"/>
      <c r="K1454" s="419"/>
      <c r="L1454" s="419" t="s">
        <v>189</v>
      </c>
      <c r="M1454" s="435">
        <v>600</v>
      </c>
      <c r="Q1454" s="435">
        <f t="shared" si="112"/>
        <v>600</v>
      </c>
      <c r="AC1454" s="435">
        <f t="shared" si="94"/>
        <v>-600</v>
      </c>
      <c r="AI1454" s="457"/>
      <c r="AJ1454" s="481">
        <f t="shared" si="109"/>
        <v>0</v>
      </c>
    </row>
    <row r="1455" customHeight="1" spans="1:36">
      <c r="A1455" s="418">
        <v>45426</v>
      </c>
      <c r="B1455" s="419">
        <v>72</v>
      </c>
      <c r="C1455" s="419"/>
      <c r="D1455" s="419"/>
      <c r="E1455" s="420">
        <v>3559</v>
      </c>
      <c r="F1455" s="419"/>
      <c r="G1455" s="419">
        <v>372054</v>
      </c>
      <c r="H1455" s="419" t="s">
        <v>1442</v>
      </c>
      <c r="I1455" s="419" t="s">
        <v>45</v>
      </c>
      <c r="J1455" s="419"/>
      <c r="K1455" s="419"/>
      <c r="L1455" s="419" t="s">
        <v>189</v>
      </c>
      <c r="M1455" s="435">
        <v>600</v>
      </c>
      <c r="Q1455" s="435">
        <f t="shared" si="112"/>
        <v>600</v>
      </c>
      <c r="AC1455" s="435">
        <f t="shared" si="94"/>
        <v>-600</v>
      </c>
      <c r="AI1455" s="457"/>
      <c r="AJ1455" s="481">
        <f t="shared" si="109"/>
        <v>0</v>
      </c>
    </row>
    <row r="1456" customHeight="1" spans="1:36">
      <c r="A1456" s="418">
        <v>45426</v>
      </c>
      <c r="B1456" s="419">
        <v>72</v>
      </c>
      <c r="C1456" s="419"/>
      <c r="D1456" s="419"/>
      <c r="E1456" s="420">
        <v>3560</v>
      </c>
      <c r="F1456" s="419"/>
      <c r="G1456" s="419">
        <v>372097</v>
      </c>
      <c r="H1456" s="419" t="s">
        <v>1617</v>
      </c>
      <c r="I1456" s="419" t="s">
        <v>45</v>
      </c>
      <c r="J1456" s="419"/>
      <c r="K1456" s="419"/>
      <c r="L1456" s="419" t="s">
        <v>189</v>
      </c>
      <c r="M1456" s="435">
        <v>600</v>
      </c>
      <c r="Q1456" s="435">
        <f t="shared" si="112"/>
        <v>600</v>
      </c>
      <c r="AC1456" s="435">
        <f t="shared" si="94"/>
        <v>-600</v>
      </c>
      <c r="AI1456" s="457"/>
      <c r="AJ1456" s="481">
        <f t="shared" si="109"/>
        <v>0</v>
      </c>
    </row>
    <row r="1457" customHeight="1" spans="1:36">
      <c r="A1457" s="418">
        <v>45426</v>
      </c>
      <c r="B1457" s="419">
        <v>72</v>
      </c>
      <c r="C1457" s="419"/>
      <c r="D1457" s="419"/>
      <c r="E1457" s="420">
        <v>3561</v>
      </c>
      <c r="F1457" s="419"/>
      <c r="G1457" s="419">
        <v>372329</v>
      </c>
      <c r="H1457" s="419" t="s">
        <v>1452</v>
      </c>
      <c r="I1457" s="419" t="s">
        <v>45</v>
      </c>
      <c r="J1457" s="419"/>
      <c r="K1457" s="419"/>
      <c r="L1457" s="419" t="s">
        <v>189</v>
      </c>
      <c r="M1457" s="435">
        <v>700</v>
      </c>
      <c r="Q1457" s="435">
        <f t="shared" si="112"/>
        <v>700</v>
      </c>
      <c r="AC1457" s="435">
        <f t="shared" si="94"/>
        <v>-700</v>
      </c>
      <c r="AI1457" s="457"/>
      <c r="AJ1457" s="481">
        <f t="shared" si="109"/>
        <v>0</v>
      </c>
    </row>
    <row r="1458" customHeight="1" spans="1:36">
      <c r="A1458" s="418">
        <v>45426</v>
      </c>
      <c r="B1458" s="419">
        <v>72</v>
      </c>
      <c r="C1458" s="419"/>
      <c r="D1458" s="419"/>
      <c r="E1458" s="420">
        <v>3562</v>
      </c>
      <c r="F1458" s="419"/>
      <c r="G1458" s="419">
        <v>372326</v>
      </c>
      <c r="H1458" s="419" t="s">
        <v>667</v>
      </c>
      <c r="I1458" s="419" t="s">
        <v>45</v>
      </c>
      <c r="J1458" s="419"/>
      <c r="K1458" s="419"/>
      <c r="L1458" s="419" t="s">
        <v>189</v>
      </c>
      <c r="M1458" s="435">
        <v>1200</v>
      </c>
      <c r="Q1458" s="435">
        <f t="shared" si="112"/>
        <v>1200</v>
      </c>
      <c r="AC1458" s="435">
        <f t="shared" si="94"/>
        <v>-1200</v>
      </c>
      <c r="AI1458" s="457"/>
      <c r="AJ1458" s="481">
        <f t="shared" si="109"/>
        <v>0</v>
      </c>
    </row>
    <row r="1459" customHeight="1" spans="1:36">
      <c r="A1459" s="418">
        <v>45426</v>
      </c>
      <c r="B1459" s="419">
        <v>72</v>
      </c>
      <c r="C1459" s="419"/>
      <c r="D1459" s="419"/>
      <c r="E1459" s="420">
        <v>3563</v>
      </c>
      <c r="F1459" s="419"/>
      <c r="G1459" s="419">
        <v>372325</v>
      </c>
      <c r="H1459" s="419" t="s">
        <v>497</v>
      </c>
      <c r="I1459" s="419" t="s">
        <v>45</v>
      </c>
      <c r="J1459" s="419"/>
      <c r="K1459" s="419"/>
      <c r="L1459" s="419" t="s">
        <v>189</v>
      </c>
      <c r="M1459" s="435">
        <v>2100</v>
      </c>
      <c r="Q1459" s="435">
        <f t="shared" si="112"/>
        <v>2100</v>
      </c>
      <c r="AC1459" s="435">
        <f t="shared" si="94"/>
        <v>-2100</v>
      </c>
      <c r="AI1459" s="457"/>
      <c r="AJ1459" s="481">
        <f t="shared" si="109"/>
        <v>0</v>
      </c>
    </row>
    <row r="1460" customHeight="1" spans="1:36">
      <c r="A1460" s="418">
        <v>45426</v>
      </c>
      <c r="B1460" s="419">
        <v>72</v>
      </c>
      <c r="C1460" s="419"/>
      <c r="D1460" s="419"/>
      <c r="E1460" s="420">
        <v>3564</v>
      </c>
      <c r="F1460" s="419"/>
      <c r="G1460" s="419">
        <v>372324</v>
      </c>
      <c r="H1460" s="419" t="s">
        <v>1618</v>
      </c>
      <c r="I1460" s="419" t="s">
        <v>45</v>
      </c>
      <c r="J1460" s="419"/>
      <c r="K1460" s="419"/>
      <c r="L1460" s="419" t="s">
        <v>189</v>
      </c>
      <c r="M1460" s="435">
        <v>1800</v>
      </c>
      <c r="Q1460" s="435">
        <f t="shared" si="112"/>
        <v>1800</v>
      </c>
      <c r="AC1460" s="435">
        <f t="shared" si="94"/>
        <v>-1800</v>
      </c>
      <c r="AI1460" s="457"/>
      <c r="AJ1460" s="481">
        <f t="shared" si="109"/>
        <v>0</v>
      </c>
    </row>
    <row r="1461" customHeight="1" spans="1:36">
      <c r="A1461" s="418">
        <v>45426</v>
      </c>
      <c r="B1461" s="419">
        <v>72</v>
      </c>
      <c r="C1461" s="419"/>
      <c r="D1461" s="419"/>
      <c r="E1461" s="420">
        <v>3565</v>
      </c>
      <c r="F1461" s="419"/>
      <c r="G1461" s="419">
        <v>372328</v>
      </c>
      <c r="H1461" s="419" t="s">
        <v>1619</v>
      </c>
      <c r="I1461" s="419" t="s">
        <v>45</v>
      </c>
      <c r="J1461" s="419"/>
      <c r="K1461" s="419"/>
      <c r="L1461" s="419" t="s">
        <v>189</v>
      </c>
      <c r="M1461" s="435">
        <v>600</v>
      </c>
      <c r="Q1461" s="435">
        <f t="shared" si="112"/>
        <v>600</v>
      </c>
      <c r="AC1461" s="435">
        <f t="shared" si="94"/>
        <v>-600</v>
      </c>
      <c r="AI1461" s="457"/>
      <c r="AJ1461" s="481">
        <f t="shared" si="109"/>
        <v>0</v>
      </c>
    </row>
    <row r="1462" customHeight="1" spans="1:36">
      <c r="A1462" s="418">
        <v>45426</v>
      </c>
      <c r="B1462" s="419">
        <v>72</v>
      </c>
      <c r="C1462" s="419"/>
      <c r="D1462" s="419"/>
      <c r="E1462" s="420">
        <v>3566</v>
      </c>
      <c r="F1462" s="419"/>
      <c r="G1462" s="419">
        <v>372331</v>
      </c>
      <c r="H1462" s="419" t="s">
        <v>1412</v>
      </c>
      <c r="I1462" s="419" t="s">
        <v>45</v>
      </c>
      <c r="J1462" s="419"/>
      <c r="K1462" s="419"/>
      <c r="L1462" s="419" t="s">
        <v>189</v>
      </c>
      <c r="M1462" s="435">
        <v>1400</v>
      </c>
      <c r="Q1462" s="435">
        <f t="shared" si="112"/>
        <v>1400</v>
      </c>
      <c r="AC1462" s="435">
        <f t="shared" si="94"/>
        <v>-1400</v>
      </c>
      <c r="AI1462" s="457"/>
      <c r="AJ1462" s="481">
        <f t="shared" si="109"/>
        <v>0</v>
      </c>
    </row>
    <row r="1463" customHeight="1" spans="1:36">
      <c r="A1463" s="418">
        <v>45426</v>
      </c>
      <c r="B1463" s="419">
        <v>72</v>
      </c>
      <c r="C1463" s="419"/>
      <c r="D1463" s="419"/>
      <c r="E1463" s="420">
        <v>3567</v>
      </c>
      <c r="F1463" s="419"/>
      <c r="G1463" s="419">
        <v>372257</v>
      </c>
      <c r="H1463" s="419" t="s">
        <v>1620</v>
      </c>
      <c r="I1463" s="419" t="s">
        <v>45</v>
      </c>
      <c r="J1463" s="419"/>
      <c r="K1463" s="419"/>
      <c r="L1463" s="419" t="s">
        <v>189</v>
      </c>
      <c r="M1463" s="435">
        <v>500</v>
      </c>
      <c r="Q1463" s="435">
        <f t="shared" si="112"/>
        <v>500</v>
      </c>
      <c r="AC1463" s="435">
        <f t="shared" si="94"/>
        <v>-500</v>
      </c>
      <c r="AI1463" s="457"/>
      <c r="AJ1463" s="481">
        <f t="shared" si="109"/>
        <v>0</v>
      </c>
    </row>
    <row r="1464" customHeight="1" spans="1:36">
      <c r="A1464" s="418">
        <v>45426</v>
      </c>
      <c r="B1464" s="419">
        <v>72</v>
      </c>
      <c r="C1464" s="419"/>
      <c r="D1464" s="419"/>
      <c r="E1464" s="420">
        <v>3568</v>
      </c>
      <c r="F1464" s="419"/>
      <c r="G1464" s="419">
        <v>372256</v>
      </c>
      <c r="H1464" s="419" t="s">
        <v>1621</v>
      </c>
      <c r="I1464" s="419" t="s">
        <v>45</v>
      </c>
      <c r="J1464" s="419"/>
      <c r="K1464" s="419"/>
      <c r="L1464" s="419" t="s">
        <v>189</v>
      </c>
      <c r="M1464" s="435">
        <v>600</v>
      </c>
      <c r="Q1464" s="435">
        <f t="shared" si="112"/>
        <v>600</v>
      </c>
      <c r="AC1464" s="435">
        <f t="shared" si="94"/>
        <v>-600</v>
      </c>
      <c r="AI1464" s="457"/>
      <c r="AJ1464" s="481">
        <f t="shared" si="109"/>
        <v>0</v>
      </c>
    </row>
    <row r="1465" customHeight="1" spans="1:36">
      <c r="A1465" s="418">
        <v>45426</v>
      </c>
      <c r="B1465" s="419">
        <v>72</v>
      </c>
      <c r="C1465" s="419"/>
      <c r="D1465" s="419"/>
      <c r="E1465" s="420">
        <v>3569</v>
      </c>
      <c r="F1465" s="419"/>
      <c r="G1465" s="419">
        <v>372255</v>
      </c>
      <c r="H1465" s="419" t="s">
        <v>1622</v>
      </c>
      <c r="I1465" s="419" t="s">
        <v>45</v>
      </c>
      <c r="J1465" s="419"/>
      <c r="K1465" s="419"/>
      <c r="L1465" s="419" t="s">
        <v>189</v>
      </c>
      <c r="M1465" s="435">
        <v>600</v>
      </c>
      <c r="Q1465" s="435">
        <f t="shared" si="112"/>
        <v>600</v>
      </c>
      <c r="AC1465" s="435">
        <f t="shared" si="94"/>
        <v>-600</v>
      </c>
      <c r="AI1465" s="457"/>
      <c r="AJ1465" s="481">
        <f t="shared" si="109"/>
        <v>0</v>
      </c>
    </row>
    <row r="1466" customHeight="1" spans="1:36">
      <c r="A1466" s="418">
        <v>45426</v>
      </c>
      <c r="B1466" s="419">
        <v>72</v>
      </c>
      <c r="C1466" s="419"/>
      <c r="D1466" s="419"/>
      <c r="E1466" s="420">
        <v>3570</v>
      </c>
      <c r="F1466" s="419"/>
      <c r="G1466" s="419">
        <v>372252</v>
      </c>
      <c r="H1466" s="419" t="s">
        <v>1623</v>
      </c>
      <c r="I1466" s="419" t="s">
        <v>45</v>
      </c>
      <c r="J1466" s="419"/>
      <c r="K1466" s="419"/>
      <c r="L1466" s="419" t="s">
        <v>189</v>
      </c>
      <c r="M1466" s="435">
        <v>1200</v>
      </c>
      <c r="Q1466" s="435">
        <f t="shared" si="112"/>
        <v>1200</v>
      </c>
      <c r="AC1466" s="435">
        <f t="shared" si="94"/>
        <v>-1200</v>
      </c>
      <c r="AI1466" s="457"/>
      <c r="AJ1466" s="481">
        <f t="shared" si="109"/>
        <v>0</v>
      </c>
    </row>
    <row r="1467" customHeight="1" spans="1:36">
      <c r="A1467" s="418">
        <v>45426</v>
      </c>
      <c r="B1467" s="419">
        <v>72</v>
      </c>
      <c r="C1467" s="419"/>
      <c r="D1467" s="419"/>
      <c r="E1467" s="420">
        <v>3571</v>
      </c>
      <c r="F1467" s="419"/>
      <c r="G1467" s="419">
        <v>372051</v>
      </c>
      <c r="H1467" s="419" t="s">
        <v>1624</v>
      </c>
      <c r="I1467" s="419" t="s">
        <v>45</v>
      </c>
      <c r="J1467" s="419"/>
      <c r="K1467" s="419"/>
      <c r="L1467" s="419" t="s">
        <v>189</v>
      </c>
      <c r="M1467" s="435">
        <v>600</v>
      </c>
      <c r="Q1467" s="435">
        <f t="shared" si="112"/>
        <v>600</v>
      </c>
      <c r="AC1467" s="435">
        <f t="shared" si="94"/>
        <v>-600</v>
      </c>
      <c r="AI1467" s="457"/>
      <c r="AJ1467" s="481">
        <f t="shared" si="109"/>
        <v>0</v>
      </c>
    </row>
    <row r="1468" customHeight="1" spans="1:36">
      <c r="A1468" s="418">
        <v>45426</v>
      </c>
      <c r="B1468" s="419">
        <v>72</v>
      </c>
      <c r="C1468" s="419"/>
      <c r="D1468" s="419"/>
      <c r="E1468" s="419">
        <v>3572</v>
      </c>
      <c r="F1468" s="419"/>
      <c r="G1468" s="419">
        <v>372050</v>
      </c>
      <c r="H1468" s="419" t="s">
        <v>1625</v>
      </c>
      <c r="I1468" s="419" t="s">
        <v>45</v>
      </c>
      <c r="J1468" s="419"/>
      <c r="K1468" s="419"/>
      <c r="L1468" s="419" t="s">
        <v>189</v>
      </c>
      <c r="M1468" s="435">
        <v>600</v>
      </c>
      <c r="Q1468" s="435">
        <f t="shared" si="112"/>
        <v>600</v>
      </c>
      <c r="AC1468" s="435">
        <f t="shared" si="94"/>
        <v>-600</v>
      </c>
      <c r="AI1468" s="457"/>
      <c r="AJ1468" s="481">
        <f t="shared" si="109"/>
        <v>0</v>
      </c>
    </row>
    <row r="1469" customHeight="1" spans="1:57">
      <c r="A1469" s="418">
        <v>45426</v>
      </c>
      <c r="B1469" s="419">
        <v>38</v>
      </c>
      <c r="C1469" s="419"/>
      <c r="D1469" s="419"/>
      <c r="E1469" s="419">
        <v>1865</v>
      </c>
      <c r="F1469" s="419"/>
      <c r="G1469" s="419" t="s">
        <v>305</v>
      </c>
      <c r="H1469" s="419" t="s">
        <v>1626</v>
      </c>
      <c r="I1469" s="419" t="s">
        <v>64</v>
      </c>
      <c r="J1469" s="419"/>
      <c r="K1469" s="419"/>
      <c r="L1469" s="419" t="s">
        <v>358</v>
      </c>
      <c r="M1469" s="435">
        <v>37000</v>
      </c>
      <c r="Q1469" s="435">
        <f t="shared" si="112"/>
        <v>37000</v>
      </c>
      <c r="AC1469" s="435">
        <f t="shared" si="94"/>
        <v>-37000</v>
      </c>
      <c r="AI1469" s="457"/>
      <c r="AJ1469" s="481">
        <f t="shared" si="109"/>
        <v>0</v>
      </c>
      <c r="AK1469" s="491"/>
      <c r="AL1469" s="491"/>
      <c r="AM1469" s="491"/>
      <c r="AN1469" s="491"/>
      <c r="AO1469" s="491"/>
      <c r="AP1469" s="491"/>
      <c r="AQ1469" s="491"/>
      <c r="AR1469" s="491"/>
      <c r="AS1469" s="491"/>
      <c r="AT1469" s="491"/>
      <c r="AU1469" s="491"/>
      <c r="AV1469" s="491"/>
      <c r="AW1469" s="491"/>
      <c r="AX1469" s="491"/>
      <c r="AY1469" s="491"/>
      <c r="AZ1469" s="491"/>
      <c r="BA1469" s="491"/>
      <c r="BB1469" s="491"/>
      <c r="BC1469" s="491"/>
      <c r="BD1469" s="491"/>
      <c r="BE1469" s="491"/>
    </row>
    <row r="1470" customHeight="1" spans="1:57">
      <c r="A1470" s="418">
        <v>45426</v>
      </c>
      <c r="B1470" s="419">
        <v>50</v>
      </c>
      <c r="C1470" s="419"/>
      <c r="D1470" s="419"/>
      <c r="E1470" s="420">
        <v>2461</v>
      </c>
      <c r="F1470" s="419"/>
      <c r="G1470" s="419">
        <v>373912</v>
      </c>
      <c r="H1470" s="419" t="s">
        <v>1627</v>
      </c>
      <c r="I1470" s="419" t="s">
        <v>45</v>
      </c>
      <c r="J1470" s="419"/>
      <c r="K1470" s="419"/>
      <c r="L1470" s="419" t="s">
        <v>184</v>
      </c>
      <c r="M1470" s="435">
        <v>550</v>
      </c>
      <c r="Q1470" s="435">
        <f t="shared" si="112"/>
        <v>550</v>
      </c>
      <c r="AC1470" s="435">
        <f t="shared" si="94"/>
        <v>-550</v>
      </c>
      <c r="AI1470" s="457"/>
      <c r="AJ1470" s="481">
        <f t="shared" si="109"/>
        <v>0</v>
      </c>
      <c r="AK1470" s="491"/>
      <c r="AL1470" s="491"/>
      <c r="AM1470" s="491"/>
      <c r="AN1470" s="491"/>
      <c r="AO1470" s="491"/>
      <c r="AP1470" s="491"/>
      <c r="AQ1470" s="491"/>
      <c r="AR1470" s="491"/>
      <c r="AS1470" s="491"/>
      <c r="AT1470" s="491"/>
      <c r="AU1470" s="491"/>
      <c r="AV1470" s="491"/>
      <c r="AW1470" s="491"/>
      <c r="AX1470" s="491"/>
      <c r="AY1470" s="491"/>
      <c r="AZ1470" s="491"/>
      <c r="BA1470" s="491"/>
      <c r="BB1470" s="491"/>
      <c r="BC1470" s="491"/>
      <c r="BD1470" s="491"/>
      <c r="BE1470" s="491"/>
    </row>
    <row r="1471" customHeight="1" spans="1:57">
      <c r="A1471" s="418">
        <v>45426</v>
      </c>
      <c r="B1471" s="419">
        <v>50</v>
      </c>
      <c r="C1471" s="419"/>
      <c r="D1471" s="419"/>
      <c r="E1471" s="420">
        <v>2462</v>
      </c>
      <c r="F1471" s="419"/>
      <c r="G1471" s="419">
        <v>373432</v>
      </c>
      <c r="H1471" s="419" t="s">
        <v>1628</v>
      </c>
      <c r="I1471" s="419" t="s">
        <v>45</v>
      </c>
      <c r="J1471" s="419"/>
      <c r="K1471" s="419"/>
      <c r="L1471" s="419" t="s">
        <v>184</v>
      </c>
      <c r="M1471" s="435">
        <v>550</v>
      </c>
      <c r="Q1471" s="435">
        <f t="shared" si="112"/>
        <v>550</v>
      </c>
      <c r="AC1471" s="435">
        <f t="shared" si="94"/>
        <v>-550</v>
      </c>
      <c r="AI1471" s="457"/>
      <c r="AJ1471" s="481">
        <f t="shared" si="109"/>
        <v>0</v>
      </c>
      <c r="AK1471" s="491"/>
      <c r="AL1471" s="491"/>
      <c r="AM1471" s="491"/>
      <c r="AN1471" s="491"/>
      <c r="AO1471" s="491"/>
      <c r="AP1471" s="491"/>
      <c r="AQ1471" s="491"/>
      <c r="AR1471" s="491"/>
      <c r="AS1471" s="491"/>
      <c r="AT1471" s="491"/>
      <c r="AU1471" s="491"/>
      <c r="AV1471" s="491"/>
      <c r="AW1471" s="491"/>
      <c r="AX1471" s="491"/>
      <c r="AY1471" s="491"/>
      <c r="AZ1471" s="491"/>
      <c r="BA1471" s="491"/>
      <c r="BB1471" s="491"/>
      <c r="BC1471" s="491"/>
      <c r="BD1471" s="491"/>
      <c r="BE1471" s="491"/>
    </row>
    <row r="1472" customHeight="1" spans="1:36">
      <c r="A1472" s="418">
        <v>45426</v>
      </c>
      <c r="B1472" s="419">
        <v>65</v>
      </c>
      <c r="E1472" s="420">
        <v>3208</v>
      </c>
      <c r="F1472" s="483"/>
      <c r="G1472" s="419">
        <v>365225</v>
      </c>
      <c r="H1472" s="419" t="s">
        <v>1629</v>
      </c>
      <c r="I1472" s="419" t="s">
        <v>45</v>
      </c>
      <c r="L1472" s="419" t="s">
        <v>352</v>
      </c>
      <c r="M1472" s="435">
        <v>1200</v>
      </c>
      <c r="Q1472" s="435">
        <f t="shared" si="112"/>
        <v>1200</v>
      </c>
      <c r="AC1472" s="435">
        <f t="shared" si="94"/>
        <v>-1200</v>
      </c>
      <c r="AI1472" s="457"/>
      <c r="AJ1472" s="481">
        <f t="shared" si="109"/>
        <v>0</v>
      </c>
    </row>
    <row r="1473" customHeight="1" spans="1:36">
      <c r="A1473" s="418">
        <v>45426</v>
      </c>
      <c r="B1473" s="419">
        <v>65</v>
      </c>
      <c r="E1473" s="420">
        <v>3209</v>
      </c>
      <c r="F1473" s="483"/>
      <c r="G1473" s="419">
        <v>371905</v>
      </c>
      <c r="H1473" s="419" t="s">
        <v>1630</v>
      </c>
      <c r="I1473" s="419" t="s">
        <v>45</v>
      </c>
      <c r="L1473" s="419" t="s">
        <v>352</v>
      </c>
      <c r="M1473" s="435">
        <v>400</v>
      </c>
      <c r="Q1473" s="435">
        <f t="shared" si="112"/>
        <v>400</v>
      </c>
      <c r="AC1473" s="435">
        <f t="shared" si="94"/>
        <v>-400</v>
      </c>
      <c r="AI1473" s="457"/>
      <c r="AJ1473" s="481">
        <f t="shared" si="109"/>
        <v>0</v>
      </c>
    </row>
    <row r="1474" customHeight="1" spans="1:36">
      <c r="A1474" s="418">
        <v>45426</v>
      </c>
      <c r="B1474" s="419">
        <v>56</v>
      </c>
      <c r="C1474" s="419"/>
      <c r="D1474" s="419"/>
      <c r="E1474" s="420">
        <v>2753</v>
      </c>
      <c r="F1474" s="419"/>
      <c r="G1474" s="419">
        <v>366247</v>
      </c>
      <c r="H1474" s="419" t="s">
        <v>1631</v>
      </c>
      <c r="I1474" s="419" t="s">
        <v>275</v>
      </c>
      <c r="J1474" s="419"/>
      <c r="K1474" s="419"/>
      <c r="L1474" s="419" t="s">
        <v>189</v>
      </c>
      <c r="M1474" s="435">
        <v>2100</v>
      </c>
      <c r="N1474" s="435"/>
      <c r="O1474" s="435"/>
      <c r="P1474" s="435"/>
      <c r="Q1474" s="435">
        <f t="shared" ref="Q1474:Q1493" si="113">M1474</f>
        <v>2100</v>
      </c>
      <c r="R1474" s="435"/>
      <c r="S1474" s="435"/>
      <c r="T1474" s="435"/>
      <c r="U1474" s="435"/>
      <c r="V1474" s="435"/>
      <c r="W1474" s="435"/>
      <c r="X1474" s="435"/>
      <c r="Y1474" s="435"/>
      <c r="Z1474" s="435"/>
      <c r="AA1474" s="435"/>
      <c r="AB1474" s="435"/>
      <c r="AC1474" s="435">
        <f t="shared" si="94"/>
        <v>-2100</v>
      </c>
      <c r="AD1474" s="435"/>
      <c r="AE1474" s="435"/>
      <c r="AI1474" s="457"/>
      <c r="AJ1474" s="481">
        <f t="shared" si="109"/>
        <v>0</v>
      </c>
    </row>
    <row r="1475" customHeight="1" spans="1:36">
      <c r="A1475" s="418">
        <v>45426</v>
      </c>
      <c r="B1475" s="419">
        <v>56</v>
      </c>
      <c r="C1475" s="419"/>
      <c r="D1475" s="419"/>
      <c r="E1475" s="420">
        <v>2754</v>
      </c>
      <c r="F1475" s="419"/>
      <c r="G1475" s="419">
        <v>366248</v>
      </c>
      <c r="H1475" s="419" t="s">
        <v>1632</v>
      </c>
      <c r="I1475" s="419" t="s">
        <v>275</v>
      </c>
      <c r="J1475" s="419"/>
      <c r="K1475" s="419"/>
      <c r="L1475" s="419" t="s">
        <v>189</v>
      </c>
      <c r="M1475" s="435">
        <v>2100</v>
      </c>
      <c r="N1475" s="435"/>
      <c r="O1475" s="435"/>
      <c r="P1475" s="435"/>
      <c r="Q1475" s="435">
        <f t="shared" si="113"/>
        <v>2100</v>
      </c>
      <c r="R1475" s="435"/>
      <c r="S1475" s="435"/>
      <c r="T1475" s="435"/>
      <c r="U1475" s="435"/>
      <c r="V1475" s="435"/>
      <c r="W1475" s="435"/>
      <c r="X1475" s="435"/>
      <c r="Y1475" s="435"/>
      <c r="Z1475" s="435"/>
      <c r="AA1475" s="435"/>
      <c r="AB1475" s="435"/>
      <c r="AC1475" s="435">
        <f t="shared" si="94"/>
        <v>-2100</v>
      </c>
      <c r="AD1475" s="435"/>
      <c r="AE1475" s="435"/>
      <c r="AI1475" s="457"/>
      <c r="AJ1475" s="481">
        <f t="shared" si="109"/>
        <v>0</v>
      </c>
    </row>
    <row r="1476" customHeight="1" spans="1:36">
      <c r="A1476" s="418">
        <v>45426</v>
      </c>
      <c r="B1476" s="419">
        <v>56</v>
      </c>
      <c r="C1476" s="419"/>
      <c r="D1476" s="419"/>
      <c r="E1476" s="419">
        <v>2755</v>
      </c>
      <c r="F1476" s="419"/>
      <c r="G1476" s="419">
        <v>360097</v>
      </c>
      <c r="H1476" s="419" t="s">
        <v>1632</v>
      </c>
      <c r="I1476" s="419" t="s">
        <v>275</v>
      </c>
      <c r="J1476" s="419"/>
      <c r="K1476" s="419"/>
      <c r="L1476" s="419" t="s">
        <v>189</v>
      </c>
      <c r="M1476" s="435">
        <v>2100</v>
      </c>
      <c r="N1476" s="435"/>
      <c r="O1476" s="435"/>
      <c r="P1476" s="435"/>
      <c r="Q1476" s="435">
        <f t="shared" si="113"/>
        <v>2100</v>
      </c>
      <c r="R1476" s="435"/>
      <c r="S1476" s="435"/>
      <c r="T1476" s="435"/>
      <c r="U1476" s="435"/>
      <c r="V1476" s="435"/>
      <c r="W1476" s="435"/>
      <c r="X1476" s="435"/>
      <c r="Y1476" s="435"/>
      <c r="Z1476" s="435"/>
      <c r="AA1476" s="435"/>
      <c r="AB1476" s="435"/>
      <c r="AC1476" s="435">
        <f t="shared" si="94"/>
        <v>-2100</v>
      </c>
      <c r="AD1476" s="435"/>
      <c r="AE1476" s="435"/>
      <c r="AI1476" s="457"/>
      <c r="AJ1476" s="481">
        <f t="shared" si="109"/>
        <v>0</v>
      </c>
    </row>
    <row r="1477" customHeight="1" spans="1:36">
      <c r="A1477" s="418">
        <v>45426</v>
      </c>
      <c r="B1477" s="419">
        <v>56</v>
      </c>
      <c r="C1477" s="419"/>
      <c r="D1477" s="419"/>
      <c r="E1477" s="420">
        <v>2756</v>
      </c>
      <c r="F1477" s="419"/>
      <c r="G1477" s="419">
        <v>366246</v>
      </c>
      <c r="H1477" s="419" t="s">
        <v>1633</v>
      </c>
      <c r="I1477" s="419" t="s">
        <v>275</v>
      </c>
      <c r="J1477" s="419"/>
      <c r="K1477" s="419"/>
      <c r="L1477" s="419" t="s">
        <v>189</v>
      </c>
      <c r="M1477" s="435">
        <v>2100</v>
      </c>
      <c r="N1477" s="435"/>
      <c r="O1477" s="435"/>
      <c r="P1477" s="435"/>
      <c r="Q1477" s="435">
        <f t="shared" si="113"/>
        <v>2100</v>
      </c>
      <c r="R1477" s="435"/>
      <c r="S1477" s="435"/>
      <c r="T1477" s="435"/>
      <c r="U1477" s="435"/>
      <c r="V1477" s="435"/>
      <c r="W1477" s="435"/>
      <c r="X1477" s="435"/>
      <c r="Y1477" s="435"/>
      <c r="Z1477" s="435"/>
      <c r="AA1477" s="435"/>
      <c r="AB1477" s="435"/>
      <c r="AC1477" s="435">
        <f t="shared" si="94"/>
        <v>-2100</v>
      </c>
      <c r="AD1477" s="435"/>
      <c r="AE1477" s="435"/>
      <c r="AI1477" s="457"/>
      <c r="AJ1477" s="481">
        <f t="shared" si="109"/>
        <v>0</v>
      </c>
    </row>
    <row r="1478" customHeight="1" spans="1:36">
      <c r="A1478" s="418">
        <v>45426</v>
      </c>
      <c r="B1478" s="419">
        <v>965</v>
      </c>
      <c r="C1478" s="419"/>
      <c r="D1478" s="419"/>
      <c r="E1478" s="420">
        <v>729729</v>
      </c>
      <c r="F1478" s="419"/>
      <c r="G1478" s="419">
        <v>372389</v>
      </c>
      <c r="H1478" s="419" t="s">
        <v>1634</v>
      </c>
      <c r="I1478" s="419" t="s">
        <v>275</v>
      </c>
      <c r="J1478" s="419"/>
      <c r="K1478" s="419"/>
      <c r="L1478" s="419" t="s">
        <v>383</v>
      </c>
      <c r="M1478" s="435">
        <v>1100</v>
      </c>
      <c r="N1478" s="435"/>
      <c r="O1478" s="435"/>
      <c r="P1478" s="435"/>
      <c r="Q1478" s="435">
        <f t="shared" si="113"/>
        <v>1100</v>
      </c>
      <c r="R1478" s="435"/>
      <c r="S1478" s="435"/>
      <c r="T1478" s="435"/>
      <c r="U1478" s="435"/>
      <c r="V1478" s="435"/>
      <c r="W1478" s="435"/>
      <c r="X1478" s="435"/>
      <c r="Y1478" s="435"/>
      <c r="Z1478" s="435"/>
      <c r="AA1478" s="435"/>
      <c r="AB1478" s="435"/>
      <c r="AC1478" s="435">
        <f t="shared" si="94"/>
        <v>-1100</v>
      </c>
      <c r="AD1478" s="435"/>
      <c r="AE1478" s="435"/>
      <c r="AI1478" s="457"/>
      <c r="AJ1478" s="481">
        <f t="shared" si="109"/>
        <v>0</v>
      </c>
    </row>
    <row r="1479" customHeight="1" spans="1:36">
      <c r="A1479" s="418">
        <v>45426</v>
      </c>
      <c r="B1479" s="419">
        <v>965</v>
      </c>
      <c r="C1479" s="419"/>
      <c r="D1479" s="419"/>
      <c r="E1479" s="419">
        <v>729730</v>
      </c>
      <c r="F1479" s="419"/>
      <c r="G1479" s="419">
        <v>362548</v>
      </c>
      <c r="H1479" s="419" t="s">
        <v>1635</v>
      </c>
      <c r="I1479" s="419" t="s">
        <v>275</v>
      </c>
      <c r="J1479" s="419"/>
      <c r="K1479" s="419"/>
      <c r="L1479" s="419" t="s">
        <v>383</v>
      </c>
      <c r="M1479" s="435">
        <v>1650</v>
      </c>
      <c r="N1479" s="435"/>
      <c r="O1479" s="435"/>
      <c r="P1479" s="435"/>
      <c r="Q1479" s="435">
        <f t="shared" si="113"/>
        <v>1650</v>
      </c>
      <c r="R1479" s="435"/>
      <c r="S1479" s="435"/>
      <c r="T1479" s="435"/>
      <c r="U1479" s="435"/>
      <c r="V1479" s="435"/>
      <c r="W1479" s="435"/>
      <c r="X1479" s="435"/>
      <c r="Y1479" s="435"/>
      <c r="Z1479" s="435"/>
      <c r="AA1479" s="435"/>
      <c r="AB1479" s="435"/>
      <c r="AC1479" s="435">
        <f t="shared" si="94"/>
        <v>-1650</v>
      </c>
      <c r="AD1479" s="435"/>
      <c r="AE1479" s="435"/>
      <c r="AI1479" s="457"/>
      <c r="AJ1479" s="481">
        <f t="shared" si="109"/>
        <v>0</v>
      </c>
    </row>
    <row r="1480" customHeight="1" spans="1:36">
      <c r="A1480" s="418">
        <v>45426</v>
      </c>
      <c r="B1480" s="419">
        <v>965</v>
      </c>
      <c r="C1480" s="419"/>
      <c r="D1480" s="419"/>
      <c r="E1480" s="419">
        <v>729731</v>
      </c>
      <c r="F1480" s="419"/>
      <c r="G1480" s="419">
        <v>368533</v>
      </c>
      <c r="H1480" s="419" t="s">
        <v>1635</v>
      </c>
      <c r="I1480" s="419" t="s">
        <v>275</v>
      </c>
      <c r="J1480" s="419"/>
      <c r="K1480" s="419"/>
      <c r="L1480" s="419" t="s">
        <v>383</v>
      </c>
      <c r="M1480" s="435">
        <v>1100</v>
      </c>
      <c r="N1480" s="435"/>
      <c r="O1480" s="435"/>
      <c r="P1480" s="435"/>
      <c r="Q1480" s="435">
        <f t="shared" si="113"/>
        <v>1100</v>
      </c>
      <c r="R1480" s="435"/>
      <c r="S1480" s="435"/>
      <c r="T1480" s="435"/>
      <c r="U1480" s="435"/>
      <c r="V1480" s="435"/>
      <c r="W1480" s="435"/>
      <c r="X1480" s="435"/>
      <c r="Y1480" s="435"/>
      <c r="Z1480" s="435"/>
      <c r="AA1480" s="435"/>
      <c r="AB1480" s="435"/>
      <c r="AC1480" s="435">
        <f t="shared" si="94"/>
        <v>-1100</v>
      </c>
      <c r="AD1480" s="435"/>
      <c r="AE1480" s="435"/>
      <c r="AI1480" s="457"/>
      <c r="AJ1480" s="481">
        <f t="shared" si="109"/>
        <v>0</v>
      </c>
    </row>
    <row r="1481" customHeight="1" spans="1:36">
      <c r="A1481" s="418">
        <v>45426</v>
      </c>
      <c r="B1481" s="419">
        <v>965</v>
      </c>
      <c r="C1481" s="419"/>
      <c r="D1481" s="419"/>
      <c r="E1481" s="420">
        <v>729732</v>
      </c>
      <c r="F1481" s="419"/>
      <c r="G1481" s="419">
        <v>372388</v>
      </c>
      <c r="H1481" s="419" t="s">
        <v>1636</v>
      </c>
      <c r="I1481" s="419" t="s">
        <v>275</v>
      </c>
      <c r="J1481" s="419"/>
      <c r="K1481" s="419"/>
      <c r="L1481" s="419" t="s">
        <v>383</v>
      </c>
      <c r="M1481" s="435">
        <v>1100</v>
      </c>
      <c r="N1481" s="435"/>
      <c r="O1481" s="435"/>
      <c r="P1481" s="435"/>
      <c r="Q1481" s="435">
        <f t="shared" si="113"/>
        <v>1100</v>
      </c>
      <c r="R1481" s="435"/>
      <c r="S1481" s="435"/>
      <c r="T1481" s="435"/>
      <c r="U1481" s="435"/>
      <c r="V1481" s="435"/>
      <c r="W1481" s="435"/>
      <c r="X1481" s="435"/>
      <c r="Y1481" s="435"/>
      <c r="Z1481" s="435"/>
      <c r="AA1481" s="435"/>
      <c r="AB1481" s="435"/>
      <c r="AC1481" s="435">
        <f t="shared" si="94"/>
        <v>-1100</v>
      </c>
      <c r="AD1481" s="435"/>
      <c r="AE1481" s="435"/>
      <c r="AI1481" s="457"/>
      <c r="AJ1481" s="481">
        <f t="shared" si="109"/>
        <v>0</v>
      </c>
    </row>
    <row r="1482" customHeight="1" spans="1:36">
      <c r="A1482" s="418">
        <v>45426</v>
      </c>
      <c r="B1482" s="419">
        <v>965</v>
      </c>
      <c r="C1482" s="419"/>
      <c r="D1482" s="419"/>
      <c r="E1482" s="420">
        <v>729733</v>
      </c>
      <c r="F1482" s="419"/>
      <c r="G1482" s="419">
        <v>372399</v>
      </c>
      <c r="H1482" s="419" t="s">
        <v>1637</v>
      </c>
      <c r="I1482" s="419" t="s">
        <v>275</v>
      </c>
      <c r="J1482" s="419"/>
      <c r="K1482" s="419"/>
      <c r="L1482" s="419" t="s">
        <v>383</v>
      </c>
      <c r="M1482" s="435">
        <v>550</v>
      </c>
      <c r="N1482" s="435"/>
      <c r="O1482" s="435"/>
      <c r="P1482" s="435"/>
      <c r="Q1482" s="435">
        <f t="shared" si="113"/>
        <v>550</v>
      </c>
      <c r="R1482" s="435"/>
      <c r="S1482" s="435"/>
      <c r="T1482" s="435"/>
      <c r="U1482" s="435"/>
      <c r="V1482" s="435"/>
      <c r="W1482" s="435"/>
      <c r="X1482" s="435"/>
      <c r="Y1482" s="435"/>
      <c r="Z1482" s="435"/>
      <c r="AA1482" s="435"/>
      <c r="AB1482" s="435"/>
      <c r="AC1482" s="435">
        <f t="shared" si="94"/>
        <v>-550</v>
      </c>
      <c r="AD1482" s="435"/>
      <c r="AE1482" s="435"/>
      <c r="AI1482" s="457"/>
      <c r="AJ1482" s="481">
        <f t="shared" si="109"/>
        <v>0</v>
      </c>
    </row>
    <row r="1483" customHeight="1" spans="1:36">
      <c r="A1483" s="418">
        <v>45426</v>
      </c>
      <c r="B1483" s="419">
        <v>965</v>
      </c>
      <c r="C1483" s="419"/>
      <c r="D1483" s="419"/>
      <c r="E1483" s="420">
        <v>729734</v>
      </c>
      <c r="F1483" s="419"/>
      <c r="G1483" s="419">
        <v>372391</v>
      </c>
      <c r="H1483" s="419" t="s">
        <v>1119</v>
      </c>
      <c r="I1483" s="419" t="s">
        <v>275</v>
      </c>
      <c r="J1483" s="419"/>
      <c r="K1483" s="419"/>
      <c r="L1483" s="419" t="s">
        <v>383</v>
      </c>
      <c r="M1483" s="435">
        <v>550</v>
      </c>
      <c r="N1483" s="435"/>
      <c r="O1483" s="435"/>
      <c r="P1483" s="435"/>
      <c r="Q1483" s="435">
        <f t="shared" si="113"/>
        <v>550</v>
      </c>
      <c r="R1483" s="435"/>
      <c r="S1483" s="435"/>
      <c r="T1483" s="435"/>
      <c r="U1483" s="435"/>
      <c r="V1483" s="435"/>
      <c r="W1483" s="435"/>
      <c r="X1483" s="435"/>
      <c r="Y1483" s="435"/>
      <c r="Z1483" s="435"/>
      <c r="AA1483" s="435"/>
      <c r="AB1483" s="435"/>
      <c r="AC1483" s="435">
        <f t="shared" si="94"/>
        <v>-550</v>
      </c>
      <c r="AD1483" s="435"/>
      <c r="AE1483" s="435"/>
      <c r="AI1483" s="457"/>
      <c r="AJ1483" s="481">
        <f t="shared" si="109"/>
        <v>0</v>
      </c>
    </row>
    <row r="1484" customHeight="1" spans="1:36">
      <c r="A1484" s="418">
        <v>45426</v>
      </c>
      <c r="B1484" s="419">
        <v>965</v>
      </c>
      <c r="C1484" s="419"/>
      <c r="D1484" s="419"/>
      <c r="E1484" s="420">
        <v>729735</v>
      </c>
      <c r="F1484" s="419"/>
      <c r="G1484" s="419">
        <v>372393</v>
      </c>
      <c r="H1484" s="419" t="s">
        <v>1638</v>
      </c>
      <c r="I1484" s="419" t="s">
        <v>275</v>
      </c>
      <c r="J1484" s="419"/>
      <c r="K1484" s="419"/>
      <c r="L1484" s="419" t="s">
        <v>383</v>
      </c>
      <c r="M1484" s="435">
        <v>1100</v>
      </c>
      <c r="N1484" s="435"/>
      <c r="O1484" s="435"/>
      <c r="P1484" s="435"/>
      <c r="Q1484" s="435">
        <f t="shared" si="113"/>
        <v>1100</v>
      </c>
      <c r="R1484" s="435"/>
      <c r="S1484" s="435"/>
      <c r="T1484" s="435"/>
      <c r="U1484" s="435"/>
      <c r="V1484" s="435"/>
      <c r="W1484" s="435"/>
      <c r="X1484" s="435"/>
      <c r="Y1484" s="435"/>
      <c r="Z1484" s="435"/>
      <c r="AA1484" s="435"/>
      <c r="AB1484" s="435"/>
      <c r="AC1484" s="435">
        <f t="shared" si="94"/>
        <v>-1100</v>
      </c>
      <c r="AD1484" s="435"/>
      <c r="AE1484" s="435"/>
      <c r="AI1484" s="457"/>
      <c r="AJ1484" s="481">
        <f t="shared" si="109"/>
        <v>0</v>
      </c>
    </row>
    <row r="1485" customHeight="1" spans="1:36">
      <c r="A1485" s="418">
        <v>45426</v>
      </c>
      <c r="B1485" s="419">
        <v>965</v>
      </c>
      <c r="C1485" s="419"/>
      <c r="D1485" s="419"/>
      <c r="E1485" s="420">
        <v>729736</v>
      </c>
      <c r="F1485" s="419"/>
      <c r="G1485" s="419">
        <v>372394</v>
      </c>
      <c r="H1485" s="419" t="s">
        <v>1121</v>
      </c>
      <c r="I1485" s="419" t="s">
        <v>275</v>
      </c>
      <c r="J1485" s="419"/>
      <c r="K1485" s="419"/>
      <c r="L1485" s="419" t="s">
        <v>383</v>
      </c>
      <c r="M1485" s="435">
        <v>550</v>
      </c>
      <c r="N1485" s="435"/>
      <c r="O1485" s="435"/>
      <c r="P1485" s="435"/>
      <c r="Q1485" s="435">
        <f t="shared" si="113"/>
        <v>550</v>
      </c>
      <c r="R1485" s="435"/>
      <c r="S1485" s="435"/>
      <c r="T1485" s="435"/>
      <c r="U1485" s="435"/>
      <c r="V1485" s="435"/>
      <c r="W1485" s="435"/>
      <c r="X1485" s="435"/>
      <c r="Y1485" s="435"/>
      <c r="Z1485" s="435"/>
      <c r="AA1485" s="435"/>
      <c r="AB1485" s="435"/>
      <c r="AC1485" s="435">
        <f t="shared" si="94"/>
        <v>-550</v>
      </c>
      <c r="AD1485" s="435"/>
      <c r="AE1485" s="435"/>
      <c r="AI1485" s="457"/>
      <c r="AJ1485" s="481">
        <f t="shared" si="109"/>
        <v>0</v>
      </c>
    </row>
    <row r="1486" customHeight="1" spans="1:36">
      <c r="A1486" s="484">
        <v>45426</v>
      </c>
      <c r="B1486" s="485">
        <v>965</v>
      </c>
      <c r="C1486" s="485"/>
      <c r="D1486" s="485"/>
      <c r="E1486" s="485">
        <v>729737</v>
      </c>
      <c r="F1486" s="485"/>
      <c r="G1486" s="485"/>
      <c r="H1486" s="485" t="s">
        <v>187</v>
      </c>
      <c r="I1486" s="485" t="s">
        <v>275</v>
      </c>
      <c r="J1486" s="485"/>
      <c r="K1486" s="485"/>
      <c r="L1486" s="485" t="s">
        <v>383</v>
      </c>
      <c r="M1486" s="486"/>
      <c r="N1486" s="493"/>
      <c r="O1486" s="493"/>
      <c r="P1486" s="493"/>
      <c r="Q1486" s="486">
        <f t="shared" si="113"/>
        <v>0</v>
      </c>
      <c r="R1486" s="486"/>
      <c r="S1486" s="493"/>
      <c r="T1486" s="493"/>
      <c r="U1486" s="493"/>
      <c r="V1486" s="493"/>
      <c r="W1486" s="493"/>
      <c r="X1486" s="486"/>
      <c r="Y1486" s="493"/>
      <c r="Z1486" s="493"/>
      <c r="AA1486" s="493"/>
      <c r="AB1486" s="493"/>
      <c r="AC1486" s="486">
        <f t="shared" si="94"/>
        <v>0</v>
      </c>
      <c r="AD1486" s="493"/>
      <c r="AE1486" s="486"/>
      <c r="AF1486" s="487"/>
      <c r="AG1486" s="487"/>
      <c r="AH1486" s="487"/>
      <c r="AI1486" s="495"/>
      <c r="AJ1486" s="487"/>
    </row>
    <row r="1487" customHeight="1" spans="1:36">
      <c r="A1487" s="418">
        <v>45426</v>
      </c>
      <c r="B1487" s="419">
        <v>965</v>
      </c>
      <c r="C1487" s="419"/>
      <c r="D1487" s="419"/>
      <c r="E1487" s="420">
        <v>729738</v>
      </c>
      <c r="F1487" s="419"/>
      <c r="G1487" s="419">
        <v>372392</v>
      </c>
      <c r="H1487" s="419" t="s">
        <v>1639</v>
      </c>
      <c r="I1487" s="419" t="s">
        <v>275</v>
      </c>
      <c r="J1487" s="419"/>
      <c r="K1487" s="419"/>
      <c r="L1487" s="419" t="s">
        <v>383</v>
      </c>
      <c r="M1487" s="435">
        <v>1100</v>
      </c>
      <c r="N1487" s="435"/>
      <c r="O1487" s="435"/>
      <c r="P1487" s="435"/>
      <c r="Q1487" s="435">
        <f t="shared" si="113"/>
        <v>1100</v>
      </c>
      <c r="R1487" s="435"/>
      <c r="S1487" s="435"/>
      <c r="T1487" s="435"/>
      <c r="U1487" s="435"/>
      <c r="V1487" s="435"/>
      <c r="W1487" s="435"/>
      <c r="X1487" s="435"/>
      <c r="Y1487" s="435"/>
      <c r="Z1487" s="435"/>
      <c r="AA1487" s="435"/>
      <c r="AB1487" s="435"/>
      <c r="AC1487" s="435">
        <f t="shared" si="94"/>
        <v>-1100</v>
      </c>
      <c r="AD1487" s="435"/>
      <c r="AE1487" s="435"/>
      <c r="AI1487" s="457"/>
      <c r="AJ1487" s="481">
        <f t="shared" ref="AJ1487:AJ1646" si="114">SUM(P1487:AI1487)</f>
        <v>0</v>
      </c>
    </row>
    <row r="1488" customHeight="1" spans="1:36">
      <c r="A1488" s="418">
        <v>45426</v>
      </c>
      <c r="B1488" s="419">
        <v>965</v>
      </c>
      <c r="C1488" s="419"/>
      <c r="D1488" s="419"/>
      <c r="E1488" s="420">
        <v>729739</v>
      </c>
      <c r="F1488" s="419"/>
      <c r="G1488" s="419">
        <v>373712</v>
      </c>
      <c r="H1488" s="419" t="s">
        <v>1640</v>
      </c>
      <c r="I1488" s="419" t="s">
        <v>275</v>
      </c>
      <c r="J1488" s="419"/>
      <c r="K1488" s="419"/>
      <c r="L1488" s="419" t="s">
        <v>383</v>
      </c>
      <c r="M1488" s="435">
        <v>1650</v>
      </c>
      <c r="N1488" s="435"/>
      <c r="O1488" s="435"/>
      <c r="P1488" s="435"/>
      <c r="Q1488" s="435">
        <f t="shared" si="113"/>
        <v>1650</v>
      </c>
      <c r="R1488" s="435"/>
      <c r="S1488" s="435"/>
      <c r="T1488" s="435"/>
      <c r="U1488" s="435"/>
      <c r="V1488" s="435"/>
      <c r="W1488" s="435"/>
      <c r="X1488" s="435"/>
      <c r="Y1488" s="435"/>
      <c r="Z1488" s="435"/>
      <c r="AA1488" s="435"/>
      <c r="AB1488" s="435"/>
      <c r="AC1488" s="435">
        <f t="shared" si="94"/>
        <v>-1650</v>
      </c>
      <c r="AD1488" s="435"/>
      <c r="AE1488" s="435"/>
      <c r="AI1488" s="457"/>
      <c r="AJ1488" s="481">
        <f t="shared" si="114"/>
        <v>0</v>
      </c>
    </row>
    <row r="1489" customHeight="1" spans="1:36">
      <c r="A1489" s="418">
        <v>45426</v>
      </c>
      <c r="B1489" s="419">
        <v>965</v>
      </c>
      <c r="C1489" s="419"/>
      <c r="D1489" s="419"/>
      <c r="E1489" s="420">
        <v>729740</v>
      </c>
      <c r="F1489" s="419"/>
      <c r="G1489" s="419">
        <v>373713</v>
      </c>
      <c r="H1489" s="419" t="s">
        <v>1641</v>
      </c>
      <c r="I1489" s="419" t="s">
        <v>275</v>
      </c>
      <c r="J1489" s="419"/>
      <c r="K1489" s="419"/>
      <c r="L1489" s="419" t="s">
        <v>383</v>
      </c>
      <c r="M1489" s="435">
        <v>1650</v>
      </c>
      <c r="N1489" s="435"/>
      <c r="O1489" s="435"/>
      <c r="P1489" s="435"/>
      <c r="Q1489" s="435">
        <f t="shared" si="113"/>
        <v>1650</v>
      </c>
      <c r="R1489" s="435"/>
      <c r="S1489" s="435"/>
      <c r="T1489" s="435"/>
      <c r="U1489" s="435"/>
      <c r="V1489" s="435"/>
      <c r="W1489" s="435"/>
      <c r="X1489" s="435"/>
      <c r="Y1489" s="435"/>
      <c r="Z1489" s="435"/>
      <c r="AA1489" s="435"/>
      <c r="AB1489" s="435"/>
      <c r="AC1489" s="435">
        <f t="shared" si="94"/>
        <v>-1650</v>
      </c>
      <c r="AD1489" s="435"/>
      <c r="AE1489" s="435"/>
      <c r="AI1489" s="457"/>
      <c r="AJ1489" s="481">
        <f t="shared" si="114"/>
        <v>0</v>
      </c>
    </row>
    <row r="1490" customHeight="1" spans="1:36">
      <c r="A1490" s="418">
        <v>45426</v>
      </c>
      <c r="B1490" s="419">
        <v>965</v>
      </c>
      <c r="C1490" s="419"/>
      <c r="D1490" s="419"/>
      <c r="E1490" s="420">
        <v>729741</v>
      </c>
      <c r="F1490" s="419"/>
      <c r="G1490" s="419">
        <v>372395</v>
      </c>
      <c r="H1490" s="419" t="s">
        <v>1641</v>
      </c>
      <c r="I1490" s="419" t="s">
        <v>275</v>
      </c>
      <c r="J1490" s="419"/>
      <c r="K1490" s="419"/>
      <c r="L1490" s="419" t="s">
        <v>383</v>
      </c>
      <c r="M1490" s="435">
        <v>550</v>
      </c>
      <c r="N1490" s="435"/>
      <c r="O1490" s="435"/>
      <c r="P1490" s="435"/>
      <c r="Q1490" s="435">
        <f t="shared" si="113"/>
        <v>550</v>
      </c>
      <c r="R1490" s="435"/>
      <c r="S1490" s="435"/>
      <c r="T1490" s="435"/>
      <c r="U1490" s="435"/>
      <c r="V1490" s="435"/>
      <c r="W1490" s="435"/>
      <c r="X1490" s="435"/>
      <c r="Y1490" s="435"/>
      <c r="Z1490" s="435"/>
      <c r="AA1490" s="435"/>
      <c r="AB1490" s="435"/>
      <c r="AC1490" s="435">
        <f t="shared" si="94"/>
        <v>-550</v>
      </c>
      <c r="AD1490" s="435"/>
      <c r="AE1490" s="435"/>
      <c r="AI1490" s="457"/>
      <c r="AJ1490" s="481">
        <f t="shared" si="114"/>
        <v>0</v>
      </c>
    </row>
    <row r="1491" customHeight="1" spans="1:36">
      <c r="A1491" s="418">
        <v>45426</v>
      </c>
      <c r="B1491" s="419">
        <v>965</v>
      </c>
      <c r="C1491" s="419"/>
      <c r="D1491" s="419"/>
      <c r="E1491" s="420">
        <v>729742</v>
      </c>
      <c r="F1491" s="419"/>
      <c r="G1491" s="419">
        <v>372397</v>
      </c>
      <c r="H1491" s="419" t="s">
        <v>384</v>
      </c>
      <c r="I1491" s="419" t="s">
        <v>275</v>
      </c>
      <c r="J1491" s="419"/>
      <c r="K1491" s="419"/>
      <c r="L1491" s="419" t="s">
        <v>267</v>
      </c>
      <c r="M1491" s="435">
        <v>1100</v>
      </c>
      <c r="N1491" s="435"/>
      <c r="O1491" s="435"/>
      <c r="P1491" s="435"/>
      <c r="Q1491" s="435">
        <f t="shared" si="113"/>
        <v>1100</v>
      </c>
      <c r="R1491" s="435"/>
      <c r="S1491" s="435"/>
      <c r="T1491" s="435"/>
      <c r="U1491" s="435"/>
      <c r="V1491" s="435"/>
      <c r="W1491" s="435"/>
      <c r="X1491" s="435"/>
      <c r="Y1491" s="435"/>
      <c r="Z1491" s="435"/>
      <c r="AA1491" s="435"/>
      <c r="AB1491" s="435"/>
      <c r="AC1491" s="435">
        <f t="shared" si="94"/>
        <v>-1100</v>
      </c>
      <c r="AD1491" s="435"/>
      <c r="AE1491" s="435"/>
      <c r="AI1491" s="457"/>
      <c r="AJ1491" s="481">
        <f t="shared" si="114"/>
        <v>0</v>
      </c>
    </row>
    <row r="1492" customHeight="1" spans="1:36">
      <c r="A1492" s="418">
        <v>45426</v>
      </c>
      <c r="B1492" s="419">
        <v>965</v>
      </c>
      <c r="C1492" s="419"/>
      <c r="D1492" s="419"/>
      <c r="E1492" s="420">
        <v>729743</v>
      </c>
      <c r="F1492" s="419"/>
      <c r="G1492" s="419">
        <v>372398</v>
      </c>
      <c r="H1492" s="419" t="s">
        <v>563</v>
      </c>
      <c r="I1492" s="419" t="s">
        <v>275</v>
      </c>
      <c r="J1492" s="419"/>
      <c r="K1492" s="419"/>
      <c r="L1492" s="419" t="s">
        <v>267</v>
      </c>
      <c r="M1492" s="435">
        <v>1650</v>
      </c>
      <c r="N1492" s="435"/>
      <c r="O1492" s="435"/>
      <c r="P1492" s="435"/>
      <c r="Q1492" s="435">
        <f t="shared" si="113"/>
        <v>1650</v>
      </c>
      <c r="R1492" s="435"/>
      <c r="S1492" s="435"/>
      <c r="T1492" s="435"/>
      <c r="U1492" s="435"/>
      <c r="V1492" s="435"/>
      <c r="W1492" s="435"/>
      <c r="X1492" s="435"/>
      <c r="Y1492" s="435"/>
      <c r="Z1492" s="435"/>
      <c r="AA1492" s="435"/>
      <c r="AB1492" s="435"/>
      <c r="AC1492" s="435">
        <f t="shared" si="94"/>
        <v>-1650</v>
      </c>
      <c r="AD1492" s="435"/>
      <c r="AE1492" s="435"/>
      <c r="AI1492" s="457"/>
      <c r="AJ1492" s="481">
        <f t="shared" si="114"/>
        <v>0</v>
      </c>
    </row>
    <row r="1493" customHeight="1" spans="1:36">
      <c r="A1493" s="418">
        <v>45426</v>
      </c>
      <c r="B1493" s="419">
        <v>965</v>
      </c>
      <c r="C1493" s="419"/>
      <c r="D1493" s="419"/>
      <c r="E1493" s="419">
        <v>729737</v>
      </c>
      <c r="F1493" s="419"/>
      <c r="G1493" s="419"/>
      <c r="H1493" s="419" t="s">
        <v>187</v>
      </c>
      <c r="I1493" s="419" t="s">
        <v>275</v>
      </c>
      <c r="J1493" s="419"/>
      <c r="K1493" s="419"/>
      <c r="L1493" s="419" t="s">
        <v>383</v>
      </c>
      <c r="M1493" s="435"/>
      <c r="N1493" s="435"/>
      <c r="O1493" s="435"/>
      <c r="P1493" s="435"/>
      <c r="Q1493" s="435">
        <f t="shared" si="113"/>
        <v>0</v>
      </c>
      <c r="R1493" s="435"/>
      <c r="S1493" s="435"/>
      <c r="T1493" s="435"/>
      <c r="U1493" s="435"/>
      <c r="V1493" s="435"/>
      <c r="W1493" s="435"/>
      <c r="X1493" s="435"/>
      <c r="Y1493" s="435"/>
      <c r="Z1493" s="435"/>
      <c r="AA1493" s="435"/>
      <c r="AB1493" s="435"/>
      <c r="AC1493" s="435">
        <f t="shared" si="94"/>
        <v>0</v>
      </c>
      <c r="AD1493" s="435"/>
      <c r="AE1493" s="435"/>
      <c r="AF1493" s="435"/>
      <c r="AG1493" s="435"/>
      <c r="AH1493" s="435"/>
      <c r="AI1493" s="435"/>
      <c r="AJ1493" s="481">
        <f t="shared" si="114"/>
        <v>0</v>
      </c>
    </row>
    <row r="1494" customHeight="1" spans="1:36">
      <c r="A1494" s="418">
        <v>45427</v>
      </c>
      <c r="B1494" s="419">
        <v>45</v>
      </c>
      <c r="C1494" s="419"/>
      <c r="D1494" s="419"/>
      <c r="E1494" s="420">
        <v>2233</v>
      </c>
      <c r="F1494" s="419"/>
      <c r="G1494" s="419">
        <v>367806</v>
      </c>
      <c r="H1494" s="419" t="s">
        <v>947</v>
      </c>
      <c r="I1494" s="419" t="s">
        <v>45</v>
      </c>
      <c r="J1494" s="419"/>
      <c r="K1494" s="419"/>
      <c r="L1494" s="419" t="s">
        <v>189</v>
      </c>
      <c r="M1494" s="435">
        <v>700</v>
      </c>
      <c r="Q1494" s="435">
        <f>M1494-AE1494</f>
        <v>700</v>
      </c>
      <c r="AC1494" s="435">
        <f t="shared" si="94"/>
        <v>-700</v>
      </c>
      <c r="AI1494" s="457"/>
      <c r="AJ1494" s="481">
        <f t="shared" si="114"/>
        <v>0</v>
      </c>
    </row>
    <row r="1495" customHeight="1" spans="1:57">
      <c r="A1495" s="484">
        <v>45427</v>
      </c>
      <c r="B1495" s="485">
        <v>61</v>
      </c>
      <c r="C1495" s="485"/>
      <c r="D1495" s="485"/>
      <c r="E1495" s="485">
        <v>3001</v>
      </c>
      <c r="F1495" s="485"/>
      <c r="G1495" s="485"/>
      <c r="H1495" s="485" t="s">
        <v>187</v>
      </c>
      <c r="I1495" s="485" t="s">
        <v>45</v>
      </c>
      <c r="J1495" s="485"/>
      <c r="K1495" s="485"/>
      <c r="L1495" s="485" t="s">
        <v>189</v>
      </c>
      <c r="M1495" s="486"/>
      <c r="N1495" s="486"/>
      <c r="O1495" s="486"/>
      <c r="P1495" s="486"/>
      <c r="Q1495" s="486"/>
      <c r="R1495" s="486">
        <f t="shared" ref="R1495:R1520" si="115">M1495-AE1495</f>
        <v>0</v>
      </c>
      <c r="S1495" s="487"/>
      <c r="T1495" s="487"/>
      <c r="U1495" s="487"/>
      <c r="V1495" s="487"/>
      <c r="W1495" s="487"/>
      <c r="X1495" s="487"/>
      <c r="Y1495" s="487"/>
      <c r="Z1495" s="487"/>
      <c r="AA1495" s="487"/>
      <c r="AB1495" s="487"/>
      <c r="AC1495" s="486">
        <f t="shared" si="94"/>
        <v>0</v>
      </c>
      <c r="AD1495" s="487"/>
      <c r="AE1495" s="487"/>
      <c r="AF1495" s="487"/>
      <c r="AG1495" s="487"/>
      <c r="AH1495" s="487"/>
      <c r="AI1495" s="495"/>
      <c r="AJ1495" s="488">
        <f t="shared" si="114"/>
        <v>0</v>
      </c>
      <c r="AK1495" s="491"/>
      <c r="AL1495" s="491"/>
      <c r="AM1495" s="491"/>
      <c r="AN1495" s="491"/>
      <c r="AO1495" s="491"/>
      <c r="AP1495" s="491"/>
      <c r="AQ1495" s="491"/>
      <c r="AR1495" s="491"/>
      <c r="AS1495" s="491"/>
      <c r="AT1495" s="491"/>
      <c r="AU1495" s="491"/>
      <c r="AV1495" s="491"/>
      <c r="AW1495" s="491"/>
      <c r="AX1495" s="491"/>
      <c r="AY1495" s="491"/>
      <c r="AZ1495" s="491"/>
      <c r="BA1495" s="491"/>
      <c r="BB1495" s="491"/>
      <c r="BC1495" s="491"/>
      <c r="BD1495" s="491"/>
      <c r="BE1495" s="491"/>
    </row>
    <row r="1496" customHeight="1" spans="1:36">
      <c r="A1496" s="418">
        <v>45427</v>
      </c>
      <c r="B1496" s="419">
        <v>61</v>
      </c>
      <c r="C1496" s="419"/>
      <c r="D1496" s="419"/>
      <c r="E1496" s="420">
        <v>3002</v>
      </c>
      <c r="F1496" s="419"/>
      <c r="G1496" s="419">
        <v>372236</v>
      </c>
      <c r="H1496" s="419" t="s">
        <v>1642</v>
      </c>
      <c r="I1496" s="419" t="s">
        <v>45</v>
      </c>
      <c r="J1496" s="419"/>
      <c r="K1496" s="419"/>
      <c r="L1496" s="419" t="s">
        <v>189</v>
      </c>
      <c r="M1496" s="435">
        <v>600</v>
      </c>
      <c r="N1496" s="435"/>
      <c r="O1496" s="435"/>
      <c r="P1496" s="435"/>
      <c r="Q1496" s="435"/>
      <c r="R1496" s="435">
        <f t="shared" si="115"/>
        <v>600</v>
      </c>
      <c r="AC1496" s="435">
        <f t="shared" si="94"/>
        <v>-600</v>
      </c>
      <c r="AI1496" s="457"/>
      <c r="AJ1496" s="481">
        <f t="shared" si="114"/>
        <v>0</v>
      </c>
    </row>
    <row r="1497" customHeight="1" spans="1:36">
      <c r="A1497" s="418">
        <v>45427</v>
      </c>
      <c r="B1497" s="419">
        <v>61</v>
      </c>
      <c r="C1497" s="419"/>
      <c r="D1497" s="419"/>
      <c r="E1497" s="420">
        <v>3003</v>
      </c>
      <c r="F1497" s="419"/>
      <c r="G1497" s="419">
        <v>372234</v>
      </c>
      <c r="H1497" s="419" t="s">
        <v>1643</v>
      </c>
      <c r="I1497" s="419" t="s">
        <v>45</v>
      </c>
      <c r="J1497" s="419"/>
      <c r="K1497" s="419"/>
      <c r="L1497" s="419" t="s">
        <v>189</v>
      </c>
      <c r="M1497" s="435">
        <v>550</v>
      </c>
      <c r="N1497" s="435"/>
      <c r="O1497" s="435"/>
      <c r="P1497" s="435"/>
      <c r="Q1497" s="435"/>
      <c r="R1497" s="435">
        <f t="shared" si="115"/>
        <v>550</v>
      </c>
      <c r="AC1497" s="435">
        <f t="shared" si="94"/>
        <v>-550</v>
      </c>
      <c r="AI1497" s="457"/>
      <c r="AJ1497" s="481">
        <f t="shared" si="114"/>
        <v>0</v>
      </c>
    </row>
    <row r="1498" customHeight="1" spans="1:36">
      <c r="A1498" s="418">
        <v>45427</v>
      </c>
      <c r="B1498" s="419">
        <v>61</v>
      </c>
      <c r="C1498" s="419"/>
      <c r="D1498" s="419"/>
      <c r="E1498" s="420">
        <v>3004</v>
      </c>
      <c r="F1498" s="419"/>
      <c r="G1498" s="419">
        <v>372232</v>
      </c>
      <c r="H1498" s="419" t="s">
        <v>1644</v>
      </c>
      <c r="I1498" s="419" t="s">
        <v>45</v>
      </c>
      <c r="J1498" s="419"/>
      <c r="K1498" s="419"/>
      <c r="L1498" s="419" t="s">
        <v>189</v>
      </c>
      <c r="M1498" s="435">
        <v>1200</v>
      </c>
      <c r="N1498" s="435"/>
      <c r="O1498" s="435"/>
      <c r="P1498" s="435"/>
      <c r="Q1498" s="435"/>
      <c r="R1498" s="435">
        <f t="shared" si="115"/>
        <v>1200</v>
      </c>
      <c r="AC1498" s="435">
        <f t="shared" si="94"/>
        <v>-1200</v>
      </c>
      <c r="AI1498" s="457"/>
      <c r="AJ1498" s="481">
        <f t="shared" si="114"/>
        <v>0</v>
      </c>
    </row>
    <row r="1499" customHeight="1" spans="1:36">
      <c r="A1499" s="418">
        <v>45427</v>
      </c>
      <c r="B1499" s="419">
        <v>61</v>
      </c>
      <c r="C1499" s="419"/>
      <c r="D1499" s="419"/>
      <c r="E1499" s="420">
        <v>3005</v>
      </c>
      <c r="F1499" s="419"/>
      <c r="G1499" s="419">
        <v>372240</v>
      </c>
      <c r="H1499" s="419" t="s">
        <v>1645</v>
      </c>
      <c r="I1499" s="419" t="s">
        <v>45</v>
      </c>
      <c r="J1499" s="419"/>
      <c r="K1499" s="419"/>
      <c r="L1499" s="419" t="s">
        <v>189</v>
      </c>
      <c r="M1499" s="435">
        <v>550</v>
      </c>
      <c r="N1499" s="435"/>
      <c r="O1499" s="435"/>
      <c r="P1499" s="435"/>
      <c r="Q1499" s="435"/>
      <c r="R1499" s="435">
        <f t="shared" si="115"/>
        <v>550</v>
      </c>
      <c r="AC1499" s="435">
        <f t="shared" si="94"/>
        <v>-550</v>
      </c>
      <c r="AI1499" s="457"/>
      <c r="AJ1499" s="481">
        <f t="shared" si="114"/>
        <v>0</v>
      </c>
    </row>
    <row r="1500" customHeight="1" spans="1:36">
      <c r="A1500" s="418">
        <v>45427</v>
      </c>
      <c r="B1500" s="419">
        <v>61</v>
      </c>
      <c r="C1500" s="419"/>
      <c r="D1500" s="419"/>
      <c r="E1500" s="420">
        <v>3006</v>
      </c>
      <c r="F1500" s="419"/>
      <c r="G1500" s="419">
        <v>372241</v>
      </c>
      <c r="H1500" s="419" t="s">
        <v>1646</v>
      </c>
      <c r="I1500" s="419" t="s">
        <v>45</v>
      </c>
      <c r="J1500" s="419"/>
      <c r="K1500" s="419"/>
      <c r="L1500" s="419" t="s">
        <v>189</v>
      </c>
      <c r="M1500" s="435">
        <v>600</v>
      </c>
      <c r="N1500" s="435"/>
      <c r="O1500" s="435"/>
      <c r="P1500" s="435"/>
      <c r="Q1500" s="435"/>
      <c r="R1500" s="435">
        <f t="shared" si="115"/>
        <v>600</v>
      </c>
      <c r="AC1500" s="435">
        <f t="shared" si="94"/>
        <v>-600</v>
      </c>
      <c r="AI1500" s="457"/>
      <c r="AJ1500" s="481">
        <f t="shared" si="114"/>
        <v>0</v>
      </c>
    </row>
    <row r="1501" customHeight="1" spans="1:36">
      <c r="A1501" s="418">
        <v>45427</v>
      </c>
      <c r="B1501" s="419">
        <v>61</v>
      </c>
      <c r="C1501" s="419"/>
      <c r="D1501" s="419"/>
      <c r="E1501" s="420">
        <v>3007</v>
      </c>
      <c r="F1501" s="419"/>
      <c r="G1501" s="419">
        <v>372239</v>
      </c>
      <c r="H1501" s="419" t="s">
        <v>1312</v>
      </c>
      <c r="I1501" s="419" t="s">
        <v>45</v>
      </c>
      <c r="J1501" s="419"/>
      <c r="K1501" s="419"/>
      <c r="L1501" s="419" t="s">
        <v>189</v>
      </c>
      <c r="M1501" s="435">
        <v>550</v>
      </c>
      <c r="N1501" s="435"/>
      <c r="O1501" s="435"/>
      <c r="P1501" s="435"/>
      <c r="Q1501" s="435"/>
      <c r="R1501" s="435">
        <f t="shared" si="115"/>
        <v>550</v>
      </c>
      <c r="AC1501" s="435">
        <f t="shared" si="94"/>
        <v>-550</v>
      </c>
      <c r="AI1501" s="457"/>
      <c r="AJ1501" s="481">
        <f t="shared" si="114"/>
        <v>0</v>
      </c>
    </row>
    <row r="1502" customHeight="1" spans="1:36">
      <c r="A1502" s="418">
        <v>45427</v>
      </c>
      <c r="B1502" s="419">
        <v>61</v>
      </c>
      <c r="C1502" s="419"/>
      <c r="D1502" s="419"/>
      <c r="E1502" s="420">
        <v>3008</v>
      </c>
      <c r="F1502" s="419"/>
      <c r="G1502" s="419">
        <v>372237</v>
      </c>
      <c r="H1502" s="419" t="s">
        <v>1647</v>
      </c>
      <c r="I1502" s="419" t="s">
        <v>45</v>
      </c>
      <c r="J1502" s="419"/>
      <c r="K1502" s="419"/>
      <c r="L1502" s="419" t="s">
        <v>189</v>
      </c>
      <c r="M1502" s="435">
        <v>600</v>
      </c>
      <c r="N1502" s="435"/>
      <c r="O1502" s="435"/>
      <c r="P1502" s="435"/>
      <c r="Q1502" s="435"/>
      <c r="R1502" s="435">
        <f t="shared" si="115"/>
        <v>600</v>
      </c>
      <c r="AC1502" s="435">
        <f t="shared" si="94"/>
        <v>-600</v>
      </c>
      <c r="AI1502" s="457"/>
      <c r="AJ1502" s="481">
        <f t="shared" si="114"/>
        <v>0</v>
      </c>
    </row>
    <row r="1503" customHeight="1" spans="1:36">
      <c r="A1503" s="418">
        <v>45427</v>
      </c>
      <c r="B1503" s="419">
        <v>61</v>
      </c>
      <c r="C1503" s="419"/>
      <c r="D1503" s="419"/>
      <c r="E1503" s="420">
        <v>3009</v>
      </c>
      <c r="F1503" s="419"/>
      <c r="G1503" s="419">
        <v>372238</v>
      </c>
      <c r="H1503" s="419" t="s">
        <v>1648</v>
      </c>
      <c r="I1503" s="419" t="s">
        <v>45</v>
      </c>
      <c r="J1503" s="419"/>
      <c r="K1503" s="419"/>
      <c r="L1503" s="419" t="s">
        <v>189</v>
      </c>
      <c r="M1503" s="435">
        <v>550</v>
      </c>
      <c r="N1503" s="435"/>
      <c r="O1503" s="435"/>
      <c r="P1503" s="435"/>
      <c r="Q1503" s="435"/>
      <c r="R1503" s="435">
        <f t="shared" si="115"/>
        <v>550</v>
      </c>
      <c r="AC1503" s="435">
        <f t="shared" si="94"/>
        <v>-550</v>
      </c>
      <c r="AI1503" s="457"/>
      <c r="AJ1503" s="481">
        <f t="shared" si="114"/>
        <v>0</v>
      </c>
    </row>
    <row r="1504" customHeight="1" spans="1:36">
      <c r="A1504" s="418">
        <v>45427</v>
      </c>
      <c r="B1504" s="419">
        <v>61</v>
      </c>
      <c r="C1504" s="419"/>
      <c r="D1504" s="419"/>
      <c r="E1504" s="420">
        <v>3010</v>
      </c>
      <c r="F1504" s="419"/>
      <c r="G1504" s="419">
        <v>372235</v>
      </c>
      <c r="H1504" s="419" t="s">
        <v>1649</v>
      </c>
      <c r="I1504" s="419" t="s">
        <v>45</v>
      </c>
      <c r="J1504" s="419"/>
      <c r="K1504" s="419"/>
      <c r="L1504" s="419" t="s">
        <v>189</v>
      </c>
      <c r="M1504" s="435">
        <v>550</v>
      </c>
      <c r="N1504" s="435"/>
      <c r="O1504" s="435"/>
      <c r="P1504" s="435"/>
      <c r="Q1504" s="435"/>
      <c r="R1504" s="435">
        <f t="shared" si="115"/>
        <v>550</v>
      </c>
      <c r="AC1504" s="435">
        <f t="shared" si="94"/>
        <v>-550</v>
      </c>
      <c r="AI1504" s="457"/>
      <c r="AJ1504" s="481">
        <f t="shared" si="114"/>
        <v>0</v>
      </c>
    </row>
    <row r="1505" customHeight="1" spans="1:36">
      <c r="A1505" s="418">
        <v>45427</v>
      </c>
      <c r="B1505" s="419">
        <v>61</v>
      </c>
      <c r="C1505" s="419"/>
      <c r="D1505" s="419"/>
      <c r="E1505" s="420">
        <v>3011</v>
      </c>
      <c r="F1505" s="419"/>
      <c r="G1505" s="419">
        <v>372254</v>
      </c>
      <c r="H1505" s="419" t="s">
        <v>1650</v>
      </c>
      <c r="I1505" s="419" t="s">
        <v>45</v>
      </c>
      <c r="J1505" s="419"/>
      <c r="K1505" s="419"/>
      <c r="L1505" s="419" t="s">
        <v>189</v>
      </c>
      <c r="M1505" s="435">
        <v>500</v>
      </c>
      <c r="N1505" s="435"/>
      <c r="O1505" s="435"/>
      <c r="P1505" s="435"/>
      <c r="Q1505" s="435"/>
      <c r="R1505" s="435">
        <f t="shared" si="115"/>
        <v>500</v>
      </c>
      <c r="AC1505" s="435">
        <f t="shared" si="94"/>
        <v>-500</v>
      </c>
      <c r="AI1505" s="457"/>
      <c r="AJ1505" s="481">
        <f t="shared" si="114"/>
        <v>0</v>
      </c>
    </row>
    <row r="1506" customHeight="1" spans="1:36">
      <c r="A1506" s="418">
        <v>45427</v>
      </c>
      <c r="B1506" s="419">
        <v>61</v>
      </c>
      <c r="C1506" s="419"/>
      <c r="D1506" s="419"/>
      <c r="E1506" s="420">
        <v>3012</v>
      </c>
      <c r="F1506" s="419"/>
      <c r="G1506" s="419">
        <v>372249</v>
      </c>
      <c r="H1506" s="419" t="s">
        <v>1651</v>
      </c>
      <c r="I1506" s="419" t="s">
        <v>45</v>
      </c>
      <c r="J1506" s="419"/>
      <c r="K1506" s="419"/>
      <c r="L1506" s="419" t="s">
        <v>189</v>
      </c>
      <c r="M1506" s="435">
        <v>1500</v>
      </c>
      <c r="N1506" s="435"/>
      <c r="O1506" s="435"/>
      <c r="P1506" s="435"/>
      <c r="Q1506" s="435"/>
      <c r="R1506" s="435">
        <f t="shared" si="115"/>
        <v>1500</v>
      </c>
      <c r="AC1506" s="435">
        <f t="shared" si="94"/>
        <v>-1500</v>
      </c>
      <c r="AI1506" s="457"/>
      <c r="AJ1506" s="481">
        <f t="shared" si="114"/>
        <v>0</v>
      </c>
    </row>
    <row r="1507" customHeight="1" spans="1:36">
      <c r="A1507" s="418">
        <v>45427</v>
      </c>
      <c r="B1507" s="419">
        <v>61</v>
      </c>
      <c r="C1507" s="419"/>
      <c r="D1507" s="419"/>
      <c r="E1507" s="420">
        <v>3013</v>
      </c>
      <c r="F1507" s="419"/>
      <c r="G1507" s="419">
        <v>372248</v>
      </c>
      <c r="H1507" s="419" t="s">
        <v>1652</v>
      </c>
      <c r="I1507" s="419" t="s">
        <v>45</v>
      </c>
      <c r="J1507" s="419"/>
      <c r="K1507" s="419"/>
      <c r="L1507" s="419" t="s">
        <v>189</v>
      </c>
      <c r="M1507" s="435">
        <v>1500</v>
      </c>
      <c r="N1507" s="435"/>
      <c r="O1507" s="435"/>
      <c r="P1507" s="435"/>
      <c r="Q1507" s="435"/>
      <c r="R1507" s="435">
        <f t="shared" si="115"/>
        <v>1500</v>
      </c>
      <c r="AC1507" s="435">
        <f t="shared" si="94"/>
        <v>-1500</v>
      </c>
      <c r="AI1507" s="457"/>
      <c r="AJ1507" s="481">
        <f t="shared" si="114"/>
        <v>0</v>
      </c>
    </row>
    <row r="1508" customHeight="1" spans="1:36">
      <c r="A1508" s="418">
        <v>45427</v>
      </c>
      <c r="B1508" s="419">
        <v>61</v>
      </c>
      <c r="C1508" s="419"/>
      <c r="D1508" s="419"/>
      <c r="E1508" s="420">
        <v>3014</v>
      </c>
      <c r="F1508" s="419"/>
      <c r="G1508" s="419">
        <v>372243</v>
      </c>
      <c r="H1508" s="419" t="s">
        <v>1653</v>
      </c>
      <c r="I1508" s="419" t="s">
        <v>45</v>
      </c>
      <c r="J1508" s="419"/>
      <c r="K1508" s="419"/>
      <c r="L1508" s="419" t="s">
        <v>189</v>
      </c>
      <c r="M1508" s="435">
        <v>550</v>
      </c>
      <c r="N1508" s="435"/>
      <c r="O1508" s="435"/>
      <c r="P1508" s="435"/>
      <c r="Q1508" s="435"/>
      <c r="R1508" s="435">
        <f t="shared" si="115"/>
        <v>550</v>
      </c>
      <c r="AC1508" s="435">
        <f t="shared" si="94"/>
        <v>-550</v>
      </c>
      <c r="AI1508" s="457"/>
      <c r="AJ1508" s="481">
        <f t="shared" si="114"/>
        <v>0</v>
      </c>
    </row>
    <row r="1509" customHeight="1" spans="1:36">
      <c r="A1509" s="418">
        <v>45427</v>
      </c>
      <c r="B1509" s="419">
        <v>61</v>
      </c>
      <c r="C1509" s="419"/>
      <c r="D1509" s="419"/>
      <c r="E1509" s="420">
        <v>3015</v>
      </c>
      <c r="F1509" s="419"/>
      <c r="G1509" s="419">
        <v>372244</v>
      </c>
      <c r="H1509" s="419" t="s">
        <v>1654</v>
      </c>
      <c r="I1509" s="419" t="s">
        <v>45</v>
      </c>
      <c r="J1509" s="419"/>
      <c r="K1509" s="419"/>
      <c r="L1509" s="419" t="s">
        <v>189</v>
      </c>
      <c r="M1509" s="435">
        <v>1200</v>
      </c>
      <c r="N1509" s="435"/>
      <c r="O1509" s="435"/>
      <c r="P1509" s="435"/>
      <c r="Q1509" s="435"/>
      <c r="R1509" s="435">
        <f t="shared" si="115"/>
        <v>1200</v>
      </c>
      <c r="AC1509" s="435">
        <f t="shared" si="94"/>
        <v>-1200</v>
      </c>
      <c r="AI1509" s="457"/>
      <c r="AJ1509" s="481">
        <f t="shared" si="114"/>
        <v>0</v>
      </c>
    </row>
    <row r="1510" customHeight="1" spans="1:36">
      <c r="A1510" s="418">
        <v>45427</v>
      </c>
      <c r="B1510" s="419">
        <v>61</v>
      </c>
      <c r="C1510" s="419"/>
      <c r="D1510" s="419"/>
      <c r="E1510" s="420">
        <v>3016</v>
      </c>
      <c r="F1510" s="419"/>
      <c r="G1510" s="419">
        <v>372253</v>
      </c>
      <c r="H1510" s="419" t="s">
        <v>1655</v>
      </c>
      <c r="I1510" s="419" t="s">
        <v>45</v>
      </c>
      <c r="J1510" s="419"/>
      <c r="K1510" s="419"/>
      <c r="L1510" s="419" t="s">
        <v>189</v>
      </c>
      <c r="M1510" s="435">
        <v>2100</v>
      </c>
      <c r="N1510" s="435"/>
      <c r="O1510" s="435"/>
      <c r="P1510" s="435"/>
      <c r="Q1510" s="435"/>
      <c r="R1510" s="435">
        <f t="shared" si="115"/>
        <v>2100</v>
      </c>
      <c r="AC1510" s="435">
        <f t="shared" si="94"/>
        <v>-2100</v>
      </c>
      <c r="AI1510" s="457"/>
      <c r="AJ1510" s="481">
        <f t="shared" si="114"/>
        <v>0</v>
      </c>
    </row>
    <row r="1511" customHeight="1" spans="1:36">
      <c r="A1511" s="418">
        <v>45427</v>
      </c>
      <c r="B1511" s="419">
        <v>61</v>
      </c>
      <c r="C1511" s="419"/>
      <c r="D1511" s="419"/>
      <c r="E1511" s="420">
        <v>3017</v>
      </c>
      <c r="F1511" s="419"/>
      <c r="G1511" s="419">
        <v>372230</v>
      </c>
      <c r="H1511" s="419" t="s">
        <v>1656</v>
      </c>
      <c r="I1511" s="419" t="s">
        <v>45</v>
      </c>
      <c r="J1511" s="419"/>
      <c r="K1511" s="419"/>
      <c r="L1511" s="419" t="s">
        <v>189</v>
      </c>
      <c r="M1511" s="435">
        <v>1200</v>
      </c>
      <c r="N1511" s="435"/>
      <c r="O1511" s="435"/>
      <c r="P1511" s="435"/>
      <c r="Q1511" s="435"/>
      <c r="R1511" s="435">
        <f t="shared" si="115"/>
        <v>1200</v>
      </c>
      <c r="AC1511" s="435">
        <f t="shared" si="94"/>
        <v>-1200</v>
      </c>
      <c r="AI1511" s="457"/>
      <c r="AJ1511" s="481">
        <f t="shared" si="114"/>
        <v>0</v>
      </c>
    </row>
    <row r="1512" customHeight="1" spans="1:36">
      <c r="A1512" s="418">
        <v>45427</v>
      </c>
      <c r="B1512" s="419">
        <v>61</v>
      </c>
      <c r="C1512" s="419"/>
      <c r="D1512" s="419"/>
      <c r="E1512" s="420">
        <v>3018</v>
      </c>
      <c r="F1512" s="419"/>
      <c r="G1512" s="419">
        <v>372231</v>
      </c>
      <c r="H1512" s="419" t="s">
        <v>1657</v>
      </c>
      <c r="I1512" s="419" t="s">
        <v>45</v>
      </c>
      <c r="J1512" s="419"/>
      <c r="K1512" s="419"/>
      <c r="L1512" s="419" t="s">
        <v>189</v>
      </c>
      <c r="M1512" s="435">
        <v>1200</v>
      </c>
      <c r="N1512" s="435"/>
      <c r="O1512" s="435"/>
      <c r="P1512" s="435"/>
      <c r="Q1512" s="435"/>
      <c r="R1512" s="435">
        <f t="shared" si="115"/>
        <v>1200</v>
      </c>
      <c r="AC1512" s="435">
        <f t="shared" si="94"/>
        <v>-1200</v>
      </c>
      <c r="AI1512" s="457"/>
      <c r="AJ1512" s="481">
        <f t="shared" si="114"/>
        <v>0</v>
      </c>
    </row>
    <row r="1513" customHeight="1" spans="1:36">
      <c r="A1513" s="418">
        <v>45427</v>
      </c>
      <c r="B1513" s="419">
        <v>61</v>
      </c>
      <c r="C1513" s="419"/>
      <c r="D1513" s="419"/>
      <c r="E1513" s="420">
        <v>3019</v>
      </c>
      <c r="F1513" s="419"/>
      <c r="G1513" s="419">
        <v>372233</v>
      </c>
      <c r="H1513" s="419" t="s">
        <v>1658</v>
      </c>
      <c r="I1513" s="419" t="s">
        <v>45</v>
      </c>
      <c r="J1513" s="419"/>
      <c r="K1513" s="419"/>
      <c r="L1513" s="419" t="s">
        <v>189</v>
      </c>
      <c r="M1513" s="435">
        <v>1500</v>
      </c>
      <c r="N1513" s="435"/>
      <c r="O1513" s="435"/>
      <c r="P1513" s="435"/>
      <c r="Q1513" s="435"/>
      <c r="R1513" s="435">
        <f t="shared" si="115"/>
        <v>1500</v>
      </c>
      <c r="AC1513" s="435">
        <f t="shared" si="94"/>
        <v>-1500</v>
      </c>
      <c r="AI1513" s="457"/>
      <c r="AJ1513" s="481">
        <f t="shared" si="114"/>
        <v>0</v>
      </c>
    </row>
    <row r="1514" customHeight="1" spans="1:36">
      <c r="A1514" s="418">
        <v>45427</v>
      </c>
      <c r="B1514" s="419">
        <v>61</v>
      </c>
      <c r="C1514" s="419"/>
      <c r="D1514" s="419"/>
      <c r="E1514" s="420">
        <v>3020</v>
      </c>
      <c r="F1514" s="419"/>
      <c r="G1514" s="419">
        <v>372245</v>
      </c>
      <c r="H1514" s="419" t="s">
        <v>1659</v>
      </c>
      <c r="I1514" s="419" t="s">
        <v>45</v>
      </c>
      <c r="J1514" s="419"/>
      <c r="K1514" s="419"/>
      <c r="L1514" s="419" t="s">
        <v>189</v>
      </c>
      <c r="M1514" s="435">
        <v>700</v>
      </c>
      <c r="N1514" s="435"/>
      <c r="O1514" s="435"/>
      <c r="P1514" s="435"/>
      <c r="Q1514" s="435"/>
      <c r="R1514" s="435">
        <f t="shared" si="115"/>
        <v>700</v>
      </c>
      <c r="AC1514" s="435">
        <f t="shared" si="94"/>
        <v>-700</v>
      </c>
      <c r="AI1514" s="457"/>
      <c r="AJ1514" s="481">
        <f t="shared" si="114"/>
        <v>0</v>
      </c>
    </row>
    <row r="1515" customHeight="1" spans="1:36">
      <c r="A1515" s="418">
        <v>45427</v>
      </c>
      <c r="B1515" s="419">
        <v>61</v>
      </c>
      <c r="C1515" s="419"/>
      <c r="D1515" s="419"/>
      <c r="E1515" s="420">
        <v>3021</v>
      </c>
      <c r="F1515" s="419"/>
      <c r="G1515" s="419">
        <v>372246</v>
      </c>
      <c r="H1515" s="419" t="s">
        <v>1660</v>
      </c>
      <c r="I1515" s="419" t="s">
        <v>45</v>
      </c>
      <c r="J1515" s="419"/>
      <c r="K1515" s="419"/>
      <c r="L1515" s="419" t="s">
        <v>189</v>
      </c>
      <c r="M1515" s="435">
        <v>600</v>
      </c>
      <c r="N1515" s="435"/>
      <c r="O1515" s="435"/>
      <c r="P1515" s="435"/>
      <c r="Q1515" s="435"/>
      <c r="R1515" s="435">
        <f t="shared" si="115"/>
        <v>600</v>
      </c>
      <c r="AC1515" s="435">
        <f t="shared" si="94"/>
        <v>-600</v>
      </c>
      <c r="AI1515" s="457"/>
      <c r="AJ1515" s="481">
        <f t="shared" si="114"/>
        <v>0</v>
      </c>
    </row>
    <row r="1516" customHeight="1" spans="1:36">
      <c r="A1516" s="484">
        <v>45427</v>
      </c>
      <c r="B1516" s="485">
        <v>61</v>
      </c>
      <c r="C1516" s="485"/>
      <c r="D1516" s="485"/>
      <c r="E1516" s="485">
        <v>3022</v>
      </c>
      <c r="F1516" s="485"/>
      <c r="G1516" s="485"/>
      <c r="H1516" s="485" t="s">
        <v>187</v>
      </c>
      <c r="I1516" s="485" t="s">
        <v>45</v>
      </c>
      <c r="J1516" s="485"/>
      <c r="K1516" s="485"/>
      <c r="L1516" s="485" t="s">
        <v>189</v>
      </c>
      <c r="M1516" s="486"/>
      <c r="N1516" s="486"/>
      <c r="O1516" s="486"/>
      <c r="P1516" s="486"/>
      <c r="Q1516" s="486"/>
      <c r="R1516" s="486">
        <f t="shared" si="115"/>
        <v>0</v>
      </c>
      <c r="S1516" s="487"/>
      <c r="T1516" s="487"/>
      <c r="U1516" s="487"/>
      <c r="V1516" s="487"/>
      <c r="W1516" s="487"/>
      <c r="X1516" s="487"/>
      <c r="Y1516" s="487"/>
      <c r="Z1516" s="487"/>
      <c r="AA1516" s="487"/>
      <c r="AB1516" s="487"/>
      <c r="AC1516" s="486">
        <f t="shared" si="94"/>
        <v>0</v>
      </c>
      <c r="AD1516" s="487"/>
      <c r="AE1516" s="487"/>
      <c r="AF1516" s="487"/>
      <c r="AG1516" s="487"/>
      <c r="AH1516" s="487"/>
      <c r="AI1516" s="495"/>
      <c r="AJ1516" s="488">
        <f t="shared" si="114"/>
        <v>0</v>
      </c>
    </row>
    <row r="1517" customHeight="1" spans="1:36">
      <c r="A1517" s="418">
        <v>45427</v>
      </c>
      <c r="B1517" s="419">
        <v>61</v>
      </c>
      <c r="C1517" s="419"/>
      <c r="D1517" s="419"/>
      <c r="E1517" s="420">
        <v>3023</v>
      </c>
      <c r="F1517" s="419"/>
      <c r="G1517" s="419">
        <v>372229</v>
      </c>
      <c r="H1517" s="419" t="s">
        <v>1442</v>
      </c>
      <c r="I1517" s="419" t="s">
        <v>45</v>
      </c>
      <c r="J1517" s="419"/>
      <c r="K1517" s="419"/>
      <c r="L1517" s="419" t="s">
        <v>189</v>
      </c>
      <c r="M1517" s="435">
        <v>600</v>
      </c>
      <c r="N1517" s="435"/>
      <c r="O1517" s="435"/>
      <c r="P1517" s="435"/>
      <c r="Q1517" s="435"/>
      <c r="R1517" s="435">
        <f t="shared" si="115"/>
        <v>600</v>
      </c>
      <c r="AC1517" s="435">
        <f t="shared" si="94"/>
        <v>-600</v>
      </c>
      <c r="AI1517" s="457"/>
      <c r="AJ1517" s="481">
        <f t="shared" si="114"/>
        <v>0</v>
      </c>
    </row>
    <row r="1518" customHeight="1" spans="1:36">
      <c r="A1518" s="418">
        <v>45427</v>
      </c>
      <c r="B1518" s="419">
        <v>61</v>
      </c>
      <c r="C1518" s="419"/>
      <c r="D1518" s="419"/>
      <c r="E1518" s="420">
        <v>3024</v>
      </c>
      <c r="F1518" s="419"/>
      <c r="G1518" s="419">
        <v>372103</v>
      </c>
      <c r="H1518" s="419" t="s">
        <v>1661</v>
      </c>
      <c r="I1518" s="419" t="s">
        <v>45</v>
      </c>
      <c r="J1518" s="419"/>
      <c r="K1518" s="419"/>
      <c r="L1518" s="419" t="s">
        <v>189</v>
      </c>
      <c r="M1518" s="435">
        <v>600</v>
      </c>
      <c r="N1518" s="435"/>
      <c r="O1518" s="435"/>
      <c r="P1518" s="435"/>
      <c r="Q1518" s="435"/>
      <c r="R1518" s="435">
        <f t="shared" si="115"/>
        <v>600</v>
      </c>
      <c r="AC1518" s="435">
        <f t="shared" si="94"/>
        <v>-600</v>
      </c>
      <c r="AI1518" s="457"/>
      <c r="AJ1518" s="481">
        <f t="shared" si="114"/>
        <v>0</v>
      </c>
    </row>
    <row r="1519" customHeight="1" spans="1:36">
      <c r="A1519" s="418">
        <v>45427</v>
      </c>
      <c r="B1519" s="419">
        <v>61</v>
      </c>
      <c r="C1519" s="419"/>
      <c r="D1519" s="419"/>
      <c r="E1519" s="420">
        <v>3025</v>
      </c>
      <c r="F1519" s="419"/>
      <c r="G1519" s="419">
        <v>372102</v>
      </c>
      <c r="H1519" s="419" t="s">
        <v>1448</v>
      </c>
      <c r="I1519" s="419" t="s">
        <v>45</v>
      </c>
      <c r="J1519" s="419"/>
      <c r="K1519" s="419"/>
      <c r="L1519" s="419" t="s">
        <v>189</v>
      </c>
      <c r="M1519" s="435">
        <v>600</v>
      </c>
      <c r="N1519" s="435"/>
      <c r="O1519" s="435"/>
      <c r="P1519" s="435"/>
      <c r="Q1519" s="435"/>
      <c r="R1519" s="435">
        <f t="shared" si="115"/>
        <v>600</v>
      </c>
      <c r="AC1519" s="435">
        <f t="shared" si="94"/>
        <v>-600</v>
      </c>
      <c r="AI1519" s="457"/>
      <c r="AJ1519" s="481">
        <f t="shared" si="114"/>
        <v>0</v>
      </c>
    </row>
    <row r="1520" customHeight="1" spans="1:36">
      <c r="A1520" s="418">
        <v>45427</v>
      </c>
      <c r="B1520" s="419">
        <v>61</v>
      </c>
      <c r="C1520" s="419"/>
      <c r="D1520" s="419"/>
      <c r="E1520" s="420">
        <v>3026</v>
      </c>
      <c r="F1520" s="419"/>
      <c r="G1520" s="419">
        <v>372247</v>
      </c>
      <c r="H1520" s="419" t="s">
        <v>1662</v>
      </c>
      <c r="I1520" s="419" t="s">
        <v>45</v>
      </c>
      <c r="J1520" s="419"/>
      <c r="K1520" s="419"/>
      <c r="L1520" s="419" t="s">
        <v>189</v>
      </c>
      <c r="M1520" s="435">
        <v>700</v>
      </c>
      <c r="N1520" s="435"/>
      <c r="O1520" s="435"/>
      <c r="P1520" s="435"/>
      <c r="Q1520" s="435"/>
      <c r="R1520" s="435">
        <f t="shared" si="115"/>
        <v>700</v>
      </c>
      <c r="AC1520" s="435">
        <f t="shared" si="94"/>
        <v>-700</v>
      </c>
      <c r="AI1520" s="457"/>
      <c r="AJ1520" s="481">
        <f t="shared" si="114"/>
        <v>0</v>
      </c>
    </row>
    <row r="1521" customHeight="1" spans="1:36">
      <c r="A1521" s="418">
        <v>45427</v>
      </c>
      <c r="B1521" s="419">
        <v>80</v>
      </c>
      <c r="C1521" s="419"/>
      <c r="D1521" s="419"/>
      <c r="E1521" s="420">
        <v>3951</v>
      </c>
      <c r="F1521" s="419"/>
      <c r="G1521" s="419">
        <v>374052</v>
      </c>
      <c r="H1521" s="419" t="s">
        <v>1663</v>
      </c>
      <c r="I1521" s="419" t="s">
        <v>64</v>
      </c>
      <c r="J1521" s="419"/>
      <c r="K1521" s="419"/>
      <c r="L1521" s="419" t="s">
        <v>1664</v>
      </c>
      <c r="M1521" s="435">
        <v>10500</v>
      </c>
      <c r="N1521" s="435"/>
      <c r="O1521" s="435"/>
      <c r="P1521" s="435"/>
      <c r="Q1521" s="435">
        <f t="shared" ref="Q1521:Q1537" si="116">M1521-AE1521</f>
        <v>10500</v>
      </c>
      <c r="AC1521" s="435">
        <f t="shared" si="94"/>
        <v>-10500</v>
      </c>
      <c r="AI1521" s="457"/>
      <c r="AJ1521" s="481">
        <f t="shared" si="114"/>
        <v>0</v>
      </c>
    </row>
    <row r="1522" customHeight="1" spans="1:36">
      <c r="A1522" s="418">
        <v>45427</v>
      </c>
      <c r="B1522" s="419">
        <v>80</v>
      </c>
      <c r="C1522" s="419"/>
      <c r="D1522" s="419"/>
      <c r="E1522" s="420">
        <v>3952</v>
      </c>
      <c r="F1522" s="419"/>
      <c r="G1522" s="419">
        <v>374053</v>
      </c>
      <c r="H1522" s="419" t="s">
        <v>1665</v>
      </c>
      <c r="I1522" s="419" t="s">
        <v>45</v>
      </c>
      <c r="J1522" s="419"/>
      <c r="K1522" s="419"/>
      <c r="L1522" s="419" t="s">
        <v>358</v>
      </c>
      <c r="M1522" s="435">
        <v>1800</v>
      </c>
      <c r="N1522" s="435"/>
      <c r="O1522" s="435"/>
      <c r="P1522" s="435"/>
      <c r="Q1522" s="435">
        <f t="shared" si="116"/>
        <v>1800</v>
      </c>
      <c r="R1522" s="435"/>
      <c r="AC1522" s="435">
        <f t="shared" si="94"/>
        <v>-1800</v>
      </c>
      <c r="AI1522" s="457"/>
      <c r="AJ1522" s="481">
        <f t="shared" si="114"/>
        <v>0</v>
      </c>
    </row>
    <row r="1523" customHeight="1" spans="1:36">
      <c r="A1523" s="418">
        <v>45427</v>
      </c>
      <c r="B1523" s="419">
        <v>929</v>
      </c>
      <c r="C1523" s="419"/>
      <c r="D1523" s="419"/>
      <c r="E1523" s="420">
        <v>727938</v>
      </c>
      <c r="F1523" s="419"/>
      <c r="G1523" s="419">
        <v>373088</v>
      </c>
      <c r="H1523" s="419" t="s">
        <v>1666</v>
      </c>
      <c r="I1523" s="419" t="s">
        <v>45</v>
      </c>
      <c r="J1523" s="419"/>
      <c r="K1523" s="419"/>
      <c r="L1523" s="419" t="s">
        <v>189</v>
      </c>
      <c r="M1523" s="435">
        <v>1400</v>
      </c>
      <c r="N1523" s="435"/>
      <c r="O1523" s="435"/>
      <c r="P1523" s="435"/>
      <c r="Q1523" s="435">
        <f t="shared" si="116"/>
        <v>1400</v>
      </c>
      <c r="R1523" s="435"/>
      <c r="AC1523" s="435">
        <f t="shared" si="94"/>
        <v>-1400</v>
      </c>
      <c r="AI1523" s="457"/>
      <c r="AJ1523" s="481">
        <f t="shared" si="114"/>
        <v>0</v>
      </c>
    </row>
    <row r="1524" customHeight="1" spans="1:36">
      <c r="A1524" s="418">
        <v>45427</v>
      </c>
      <c r="B1524" s="419">
        <v>929</v>
      </c>
      <c r="C1524" s="419"/>
      <c r="D1524" s="419"/>
      <c r="E1524" s="420">
        <v>727939</v>
      </c>
      <c r="F1524" s="419"/>
      <c r="G1524" s="419">
        <v>372972</v>
      </c>
      <c r="H1524" s="419" t="s">
        <v>1667</v>
      </c>
      <c r="I1524" s="419" t="s">
        <v>45</v>
      </c>
      <c r="J1524" s="419"/>
      <c r="K1524" s="419"/>
      <c r="L1524" s="419" t="s">
        <v>189</v>
      </c>
      <c r="M1524" s="435">
        <v>700</v>
      </c>
      <c r="N1524" s="435"/>
      <c r="O1524" s="435"/>
      <c r="P1524" s="435"/>
      <c r="Q1524" s="435">
        <f t="shared" si="116"/>
        <v>700</v>
      </c>
      <c r="R1524" s="435"/>
      <c r="AC1524" s="435">
        <f t="shared" si="94"/>
        <v>-700</v>
      </c>
      <c r="AI1524" s="457"/>
      <c r="AJ1524" s="481">
        <f t="shared" si="114"/>
        <v>0</v>
      </c>
    </row>
    <row r="1525" customHeight="1" spans="1:36">
      <c r="A1525" s="418">
        <v>45427</v>
      </c>
      <c r="B1525" s="419">
        <v>929</v>
      </c>
      <c r="C1525" s="419"/>
      <c r="D1525" s="419"/>
      <c r="E1525" s="420">
        <v>727940</v>
      </c>
      <c r="F1525" s="419"/>
      <c r="G1525" s="419">
        <v>373087</v>
      </c>
      <c r="H1525" s="419" t="s">
        <v>1416</v>
      </c>
      <c r="I1525" s="419" t="s">
        <v>45</v>
      </c>
      <c r="J1525" s="419"/>
      <c r="K1525" s="419"/>
      <c r="L1525" s="419" t="s">
        <v>189</v>
      </c>
      <c r="M1525" s="435">
        <v>1400</v>
      </c>
      <c r="N1525" s="435"/>
      <c r="O1525" s="435"/>
      <c r="P1525" s="435"/>
      <c r="Q1525" s="435">
        <f t="shared" si="116"/>
        <v>1400</v>
      </c>
      <c r="R1525" s="435"/>
      <c r="AC1525" s="435">
        <f t="shared" si="94"/>
        <v>-1400</v>
      </c>
      <c r="AI1525" s="457"/>
      <c r="AJ1525" s="481">
        <f t="shared" si="114"/>
        <v>0</v>
      </c>
    </row>
    <row r="1526" customHeight="1" spans="1:36">
      <c r="A1526" s="418">
        <v>45427</v>
      </c>
      <c r="B1526" s="419">
        <v>929</v>
      </c>
      <c r="C1526" s="419"/>
      <c r="D1526" s="419"/>
      <c r="E1526" s="420">
        <v>727941</v>
      </c>
      <c r="F1526" s="419"/>
      <c r="G1526" s="419">
        <v>371138</v>
      </c>
      <c r="H1526" s="419" t="s">
        <v>1081</v>
      </c>
      <c r="I1526" s="419" t="s">
        <v>45</v>
      </c>
      <c r="J1526" s="419"/>
      <c r="K1526" s="419"/>
      <c r="L1526" s="419" t="s">
        <v>189</v>
      </c>
      <c r="M1526" s="435">
        <v>550</v>
      </c>
      <c r="N1526" s="435"/>
      <c r="O1526" s="435"/>
      <c r="P1526" s="435"/>
      <c r="Q1526" s="435">
        <f t="shared" si="116"/>
        <v>550</v>
      </c>
      <c r="R1526" s="435"/>
      <c r="AC1526" s="435">
        <f t="shared" si="94"/>
        <v>-550</v>
      </c>
      <c r="AI1526" s="457"/>
      <c r="AJ1526" s="481">
        <f t="shared" si="114"/>
        <v>0</v>
      </c>
    </row>
    <row r="1527" customHeight="1" spans="1:36">
      <c r="A1527" s="418">
        <v>45427</v>
      </c>
      <c r="B1527" s="419">
        <v>929</v>
      </c>
      <c r="C1527" s="419"/>
      <c r="D1527" s="419"/>
      <c r="E1527" s="420">
        <v>727942</v>
      </c>
      <c r="F1527" s="419"/>
      <c r="G1527" s="419">
        <v>373085</v>
      </c>
      <c r="H1527" s="419" t="s">
        <v>1668</v>
      </c>
      <c r="I1527" s="419" t="s">
        <v>45</v>
      </c>
      <c r="J1527" s="419"/>
      <c r="K1527" s="419"/>
      <c r="L1527" s="419" t="s">
        <v>189</v>
      </c>
      <c r="M1527" s="435">
        <v>700</v>
      </c>
      <c r="N1527" s="435"/>
      <c r="O1527" s="435"/>
      <c r="P1527" s="435"/>
      <c r="Q1527" s="435">
        <f t="shared" si="116"/>
        <v>700</v>
      </c>
      <c r="R1527" s="435"/>
      <c r="AC1527" s="435">
        <f t="shared" si="94"/>
        <v>-700</v>
      </c>
      <c r="AI1527" s="457"/>
      <c r="AJ1527" s="481">
        <f t="shared" si="114"/>
        <v>0</v>
      </c>
    </row>
    <row r="1528" customHeight="1" spans="1:57">
      <c r="A1528" s="418">
        <v>45427</v>
      </c>
      <c r="B1528" s="419">
        <v>929</v>
      </c>
      <c r="C1528" s="419"/>
      <c r="D1528" s="419"/>
      <c r="E1528" s="420">
        <v>727943</v>
      </c>
      <c r="F1528" s="419"/>
      <c r="G1528" s="419">
        <v>373084</v>
      </c>
      <c r="H1528" s="419" t="s">
        <v>1669</v>
      </c>
      <c r="I1528" s="419" t="s">
        <v>45</v>
      </c>
      <c r="J1528" s="419"/>
      <c r="K1528" s="419"/>
      <c r="L1528" s="419" t="s">
        <v>189</v>
      </c>
      <c r="M1528" s="435">
        <v>550</v>
      </c>
      <c r="Q1528" s="435">
        <f t="shared" si="116"/>
        <v>550</v>
      </c>
      <c r="AC1528" s="435">
        <f t="shared" si="94"/>
        <v>-550</v>
      </c>
      <c r="AI1528" s="457"/>
      <c r="AJ1528" s="481">
        <f t="shared" si="114"/>
        <v>0</v>
      </c>
      <c r="AK1528" s="489"/>
      <c r="AL1528" s="489"/>
      <c r="AM1528" s="489"/>
      <c r="AN1528" s="489"/>
      <c r="AO1528" s="489"/>
      <c r="AP1528" s="489"/>
      <c r="AQ1528" s="489"/>
      <c r="AR1528" s="489"/>
      <c r="AS1528" s="489"/>
      <c r="AT1528" s="489"/>
      <c r="AU1528" s="489"/>
      <c r="AV1528" s="489"/>
      <c r="AW1528" s="489"/>
      <c r="AX1528" s="489"/>
      <c r="AY1528" s="489"/>
      <c r="AZ1528" s="489"/>
      <c r="BA1528" s="489"/>
      <c r="BB1528" s="489"/>
      <c r="BC1528" s="489"/>
      <c r="BD1528" s="489"/>
      <c r="BE1528" s="489"/>
    </row>
    <row r="1529" customHeight="1" spans="1:36">
      <c r="A1529" s="418">
        <v>45427</v>
      </c>
      <c r="B1529" s="419">
        <v>929</v>
      </c>
      <c r="C1529" s="419"/>
      <c r="D1529" s="419"/>
      <c r="E1529" s="420">
        <v>727944</v>
      </c>
      <c r="F1529" s="419"/>
      <c r="G1529" s="419">
        <v>373066</v>
      </c>
      <c r="H1529" s="419" t="s">
        <v>1670</v>
      </c>
      <c r="I1529" s="419" t="s">
        <v>45</v>
      </c>
      <c r="J1529" s="419"/>
      <c r="K1529" s="419"/>
      <c r="L1529" s="419" t="s">
        <v>189</v>
      </c>
      <c r="M1529" s="435">
        <v>700</v>
      </c>
      <c r="Q1529" s="435">
        <f t="shared" si="116"/>
        <v>700</v>
      </c>
      <c r="AC1529" s="435">
        <f t="shared" si="94"/>
        <v>-700</v>
      </c>
      <c r="AI1529" s="457"/>
      <c r="AJ1529" s="481">
        <f t="shared" si="114"/>
        <v>0</v>
      </c>
    </row>
    <row r="1530" customHeight="1" spans="1:36">
      <c r="A1530" s="418">
        <v>45427</v>
      </c>
      <c r="B1530" s="419">
        <v>14</v>
      </c>
      <c r="C1530" s="419"/>
      <c r="D1530" s="419"/>
      <c r="E1530" s="534" t="s">
        <v>1671</v>
      </c>
      <c r="F1530" s="419"/>
      <c r="G1530" s="419">
        <v>373943</v>
      </c>
      <c r="H1530" s="419" t="s">
        <v>1672</v>
      </c>
      <c r="I1530" s="419" t="s">
        <v>45</v>
      </c>
      <c r="J1530" s="419"/>
      <c r="K1530" s="419"/>
      <c r="L1530" s="419" t="s">
        <v>189</v>
      </c>
      <c r="M1530" s="435">
        <v>700</v>
      </c>
      <c r="Q1530" s="435">
        <f t="shared" si="116"/>
        <v>700</v>
      </c>
      <c r="AC1530" s="435">
        <f t="shared" si="94"/>
        <v>-700</v>
      </c>
      <c r="AI1530" s="457"/>
      <c r="AJ1530" s="481">
        <f t="shared" si="114"/>
        <v>0</v>
      </c>
    </row>
    <row r="1531" customHeight="1" spans="1:57">
      <c r="A1531" s="418">
        <v>45427</v>
      </c>
      <c r="B1531" s="419">
        <v>14</v>
      </c>
      <c r="C1531" s="419"/>
      <c r="D1531" s="419"/>
      <c r="E1531" s="534" t="s">
        <v>1673</v>
      </c>
      <c r="F1531" s="419"/>
      <c r="G1531" s="419">
        <v>374041</v>
      </c>
      <c r="H1531" s="419" t="s">
        <v>1674</v>
      </c>
      <c r="I1531" s="419" t="s">
        <v>45</v>
      </c>
      <c r="J1531" s="419"/>
      <c r="K1531" s="419"/>
      <c r="L1531" s="419" t="s">
        <v>189</v>
      </c>
      <c r="M1531" s="435">
        <v>500</v>
      </c>
      <c r="Q1531" s="435">
        <f t="shared" si="116"/>
        <v>500</v>
      </c>
      <c r="AC1531" s="435">
        <f t="shared" si="94"/>
        <v>-500</v>
      </c>
      <c r="AI1531" s="457"/>
      <c r="AJ1531" s="481">
        <f t="shared" si="114"/>
        <v>0</v>
      </c>
      <c r="AK1531" s="491"/>
      <c r="AL1531" s="491"/>
      <c r="AM1531" s="491"/>
      <c r="AN1531" s="491"/>
      <c r="AO1531" s="491"/>
      <c r="AP1531" s="491"/>
      <c r="AQ1531" s="491"/>
      <c r="AR1531" s="491"/>
      <c r="AS1531" s="491"/>
      <c r="AT1531" s="491"/>
      <c r="AU1531" s="491"/>
      <c r="AV1531" s="491"/>
      <c r="AW1531" s="491"/>
      <c r="AX1531" s="491"/>
      <c r="AY1531" s="491"/>
      <c r="AZ1531" s="491"/>
      <c r="BA1531" s="491"/>
      <c r="BB1531" s="491"/>
      <c r="BC1531" s="491"/>
      <c r="BD1531" s="491"/>
      <c r="BE1531" s="491"/>
    </row>
    <row r="1532" customHeight="1" spans="1:57">
      <c r="A1532" s="418">
        <v>45427</v>
      </c>
      <c r="B1532" s="419">
        <v>14</v>
      </c>
      <c r="C1532" s="419"/>
      <c r="D1532" s="419"/>
      <c r="E1532" s="534" t="s">
        <v>1675</v>
      </c>
      <c r="F1532" s="419"/>
      <c r="G1532" s="419">
        <v>372937</v>
      </c>
      <c r="H1532" s="419" t="s">
        <v>1676</v>
      </c>
      <c r="I1532" s="419" t="s">
        <v>45</v>
      </c>
      <c r="J1532" s="419"/>
      <c r="K1532" s="419"/>
      <c r="L1532" s="419" t="s">
        <v>189</v>
      </c>
      <c r="M1532" s="435">
        <v>700</v>
      </c>
      <c r="Q1532" s="435">
        <f t="shared" si="116"/>
        <v>700</v>
      </c>
      <c r="AC1532" s="435">
        <f t="shared" si="94"/>
        <v>-700</v>
      </c>
      <c r="AI1532" s="457"/>
      <c r="AJ1532" s="481">
        <f t="shared" si="114"/>
        <v>0</v>
      </c>
      <c r="AK1532" s="491"/>
      <c r="AL1532" s="491"/>
      <c r="AM1532" s="491"/>
      <c r="AN1532" s="491"/>
      <c r="AO1532" s="491"/>
      <c r="AP1532" s="491"/>
      <c r="AQ1532" s="491"/>
      <c r="AR1532" s="491"/>
      <c r="AS1532" s="491"/>
      <c r="AT1532" s="491"/>
      <c r="AU1532" s="491"/>
      <c r="AV1532" s="491"/>
      <c r="AW1532" s="491"/>
      <c r="AX1532" s="491"/>
      <c r="AY1532" s="491"/>
      <c r="AZ1532" s="491"/>
      <c r="BA1532" s="491"/>
      <c r="BB1532" s="491"/>
      <c r="BC1532" s="491"/>
      <c r="BD1532" s="491"/>
      <c r="BE1532" s="491"/>
    </row>
    <row r="1533" customHeight="1" spans="1:57">
      <c r="A1533" s="418">
        <v>45427</v>
      </c>
      <c r="B1533" s="419">
        <v>14</v>
      </c>
      <c r="C1533" s="419"/>
      <c r="D1533" s="419"/>
      <c r="E1533" s="534" t="s">
        <v>1677</v>
      </c>
      <c r="F1533" s="419"/>
      <c r="G1533" s="419" t="s">
        <v>1678</v>
      </c>
      <c r="H1533" s="419" t="s">
        <v>1679</v>
      </c>
      <c r="I1533" s="419" t="s">
        <v>45</v>
      </c>
      <c r="J1533" s="419"/>
      <c r="K1533" s="419"/>
      <c r="L1533" s="419" t="s">
        <v>189</v>
      </c>
      <c r="M1533" s="435">
        <v>1000</v>
      </c>
      <c r="Q1533" s="435">
        <f t="shared" si="116"/>
        <v>1000</v>
      </c>
      <c r="AC1533" s="435">
        <f t="shared" si="94"/>
        <v>-1000</v>
      </c>
      <c r="AI1533" s="457"/>
      <c r="AJ1533" s="481">
        <f t="shared" si="114"/>
        <v>0</v>
      </c>
      <c r="AK1533" s="491"/>
      <c r="AL1533" s="491"/>
      <c r="AM1533" s="491"/>
      <c r="AN1533" s="491"/>
      <c r="AO1533" s="491"/>
      <c r="AP1533" s="491"/>
      <c r="AQ1533" s="491"/>
      <c r="AR1533" s="491"/>
      <c r="AS1533" s="491"/>
      <c r="AT1533" s="491"/>
      <c r="AU1533" s="491"/>
      <c r="AV1533" s="491"/>
      <c r="AW1533" s="491"/>
      <c r="AX1533" s="491"/>
      <c r="AY1533" s="491"/>
      <c r="AZ1533" s="491"/>
      <c r="BA1533" s="491"/>
      <c r="BB1533" s="491"/>
      <c r="BC1533" s="491"/>
      <c r="BD1533" s="491"/>
      <c r="BE1533" s="491"/>
    </row>
    <row r="1534" customHeight="1" spans="1:36">
      <c r="A1534" s="418">
        <v>45427</v>
      </c>
      <c r="B1534" s="419">
        <v>14</v>
      </c>
      <c r="C1534" s="419"/>
      <c r="D1534" s="419"/>
      <c r="E1534" s="534" t="s">
        <v>1680</v>
      </c>
      <c r="F1534" s="419"/>
      <c r="G1534" s="419">
        <v>372930</v>
      </c>
      <c r="H1534" s="419" t="s">
        <v>1681</v>
      </c>
      <c r="I1534" s="419" t="s">
        <v>45</v>
      </c>
      <c r="J1534" s="419"/>
      <c r="K1534" s="419"/>
      <c r="L1534" s="419" t="s">
        <v>189</v>
      </c>
      <c r="M1534" s="435">
        <v>700</v>
      </c>
      <c r="Q1534" s="435">
        <f t="shared" si="116"/>
        <v>700</v>
      </c>
      <c r="AC1534" s="435">
        <f t="shared" si="94"/>
        <v>-700</v>
      </c>
      <c r="AI1534" s="457"/>
      <c r="AJ1534" s="481">
        <f t="shared" si="114"/>
        <v>0</v>
      </c>
    </row>
    <row r="1535" customHeight="1" spans="1:36">
      <c r="A1535" s="418">
        <v>45427</v>
      </c>
      <c r="B1535" s="419">
        <v>14</v>
      </c>
      <c r="C1535" s="419"/>
      <c r="D1535" s="419"/>
      <c r="E1535" s="534" t="s">
        <v>1682</v>
      </c>
      <c r="F1535" s="419"/>
      <c r="G1535" s="419">
        <v>372929</v>
      </c>
      <c r="H1535" s="419" t="s">
        <v>1683</v>
      </c>
      <c r="I1535" s="419" t="s">
        <v>45</v>
      </c>
      <c r="J1535" s="419"/>
      <c r="K1535" s="419"/>
      <c r="L1535" s="419" t="s">
        <v>189</v>
      </c>
      <c r="M1535" s="435">
        <v>700</v>
      </c>
      <c r="Q1535" s="435">
        <f t="shared" si="116"/>
        <v>700</v>
      </c>
      <c r="AC1535" s="435">
        <f t="shared" si="94"/>
        <v>-700</v>
      </c>
      <c r="AI1535" s="457"/>
      <c r="AJ1535" s="481">
        <f t="shared" si="114"/>
        <v>0</v>
      </c>
    </row>
    <row r="1536" customHeight="1" spans="1:36">
      <c r="A1536" s="418">
        <v>45427</v>
      </c>
      <c r="B1536" s="419">
        <v>14</v>
      </c>
      <c r="C1536" s="419"/>
      <c r="D1536" s="419"/>
      <c r="E1536" s="534" t="s">
        <v>1684</v>
      </c>
      <c r="F1536" s="419"/>
      <c r="G1536" s="419">
        <v>372936</v>
      </c>
      <c r="H1536" s="419" t="s">
        <v>1685</v>
      </c>
      <c r="I1536" s="419" t="s">
        <v>45</v>
      </c>
      <c r="J1536" s="419"/>
      <c r="K1536" s="419"/>
      <c r="L1536" s="419" t="s">
        <v>189</v>
      </c>
      <c r="M1536" s="435">
        <v>700</v>
      </c>
      <c r="Q1536" s="435">
        <f t="shared" si="116"/>
        <v>700</v>
      </c>
      <c r="AC1536" s="435">
        <f t="shared" si="94"/>
        <v>-700</v>
      </c>
      <c r="AI1536" s="457"/>
      <c r="AJ1536" s="481">
        <f t="shared" si="114"/>
        <v>0</v>
      </c>
    </row>
    <row r="1537" customHeight="1" spans="1:36">
      <c r="A1537" s="418">
        <v>45427</v>
      </c>
      <c r="B1537" s="419">
        <v>14</v>
      </c>
      <c r="C1537" s="419"/>
      <c r="D1537" s="419"/>
      <c r="E1537" s="534" t="s">
        <v>1686</v>
      </c>
      <c r="F1537" s="419"/>
      <c r="G1537" s="419">
        <v>372928</v>
      </c>
      <c r="H1537" s="419" t="s">
        <v>1687</v>
      </c>
      <c r="I1537" s="419" t="s">
        <v>45</v>
      </c>
      <c r="J1537" s="419"/>
      <c r="K1537" s="419"/>
      <c r="L1537" s="419" t="s">
        <v>189</v>
      </c>
      <c r="M1537" s="435">
        <v>700</v>
      </c>
      <c r="Q1537" s="435">
        <f t="shared" si="116"/>
        <v>700</v>
      </c>
      <c r="AC1537" s="435">
        <f t="shared" si="94"/>
        <v>-700</v>
      </c>
      <c r="AI1537" s="457"/>
      <c r="AJ1537" s="481">
        <f t="shared" si="114"/>
        <v>0</v>
      </c>
    </row>
    <row r="1538" customHeight="1" spans="1:36">
      <c r="A1538" s="418">
        <v>45427</v>
      </c>
      <c r="B1538" s="419">
        <v>77</v>
      </c>
      <c r="C1538" s="419"/>
      <c r="D1538" s="419"/>
      <c r="E1538" s="420">
        <v>3801</v>
      </c>
      <c r="F1538" s="419"/>
      <c r="G1538" s="419">
        <v>372792</v>
      </c>
      <c r="H1538" s="419" t="s">
        <v>1688</v>
      </c>
      <c r="I1538" s="419" t="s">
        <v>45</v>
      </c>
      <c r="J1538" s="419"/>
      <c r="K1538" s="419"/>
      <c r="L1538" s="419" t="s">
        <v>184</v>
      </c>
      <c r="M1538" s="435">
        <v>550</v>
      </c>
      <c r="R1538" s="435">
        <f t="shared" ref="R1538:R1544" si="117">M1538-AE1538</f>
        <v>450</v>
      </c>
      <c r="AC1538" s="435">
        <f t="shared" si="94"/>
        <v>-550</v>
      </c>
      <c r="AE1538" s="435">
        <v>100</v>
      </c>
      <c r="AI1538" s="457"/>
      <c r="AJ1538" s="481">
        <f t="shared" si="114"/>
        <v>0</v>
      </c>
    </row>
    <row r="1539" customHeight="1" spans="1:36">
      <c r="A1539" s="418">
        <v>45427</v>
      </c>
      <c r="B1539" s="419">
        <v>77</v>
      </c>
      <c r="C1539" s="419"/>
      <c r="D1539" s="419"/>
      <c r="E1539" s="420">
        <v>3802</v>
      </c>
      <c r="F1539" s="419"/>
      <c r="G1539" s="419">
        <v>372800</v>
      </c>
      <c r="H1539" s="419" t="s">
        <v>1689</v>
      </c>
      <c r="I1539" s="419" t="s">
        <v>45</v>
      </c>
      <c r="J1539" s="419"/>
      <c r="K1539" s="419"/>
      <c r="L1539" s="419" t="s">
        <v>184</v>
      </c>
      <c r="M1539" s="435">
        <v>550</v>
      </c>
      <c r="R1539" s="435">
        <f t="shared" si="117"/>
        <v>450</v>
      </c>
      <c r="AC1539" s="435">
        <f t="shared" si="94"/>
        <v>-550</v>
      </c>
      <c r="AE1539" s="435">
        <v>100</v>
      </c>
      <c r="AI1539" s="457"/>
      <c r="AJ1539" s="481">
        <f t="shared" si="114"/>
        <v>0</v>
      </c>
    </row>
    <row r="1540" customHeight="1" spans="1:57">
      <c r="A1540" s="418">
        <v>45427</v>
      </c>
      <c r="B1540" s="419">
        <v>77</v>
      </c>
      <c r="C1540" s="419"/>
      <c r="D1540" s="419"/>
      <c r="E1540" s="420">
        <v>3803</v>
      </c>
      <c r="F1540" s="419"/>
      <c r="G1540" s="419">
        <v>372802</v>
      </c>
      <c r="H1540" s="419" t="s">
        <v>1690</v>
      </c>
      <c r="I1540" s="419" t="s">
        <v>45</v>
      </c>
      <c r="J1540" s="419"/>
      <c r="K1540" s="419"/>
      <c r="L1540" s="419" t="s">
        <v>184</v>
      </c>
      <c r="M1540" s="435">
        <v>550</v>
      </c>
      <c r="R1540" s="435">
        <f t="shared" si="117"/>
        <v>450</v>
      </c>
      <c r="AC1540" s="435">
        <f t="shared" si="94"/>
        <v>-550</v>
      </c>
      <c r="AE1540" s="435">
        <v>100</v>
      </c>
      <c r="AI1540" s="457"/>
      <c r="AJ1540" s="481">
        <f t="shared" si="114"/>
        <v>0</v>
      </c>
      <c r="AK1540" s="489"/>
      <c r="AL1540" s="489"/>
      <c r="AM1540" s="489"/>
      <c r="AN1540" s="489"/>
      <c r="AO1540" s="489"/>
      <c r="AP1540" s="489"/>
      <c r="AQ1540" s="489"/>
      <c r="AR1540" s="489"/>
      <c r="AS1540" s="489"/>
      <c r="AT1540" s="489"/>
      <c r="AU1540" s="489"/>
      <c r="AV1540" s="489"/>
      <c r="AW1540" s="489"/>
      <c r="AX1540" s="489"/>
      <c r="AY1540" s="489"/>
      <c r="AZ1540" s="489"/>
      <c r="BA1540" s="489"/>
      <c r="BB1540" s="489"/>
      <c r="BC1540" s="489"/>
      <c r="BD1540" s="489"/>
      <c r="BE1540" s="489"/>
    </row>
    <row r="1541" customHeight="1" spans="1:36">
      <c r="A1541" s="418">
        <v>45427</v>
      </c>
      <c r="B1541" s="419">
        <v>77</v>
      </c>
      <c r="C1541" s="419"/>
      <c r="D1541" s="419"/>
      <c r="E1541" s="420">
        <v>3804</v>
      </c>
      <c r="F1541" s="419"/>
      <c r="G1541" s="419">
        <v>372785</v>
      </c>
      <c r="H1541" s="419" t="s">
        <v>1691</v>
      </c>
      <c r="I1541" s="419" t="s">
        <v>45</v>
      </c>
      <c r="J1541" s="419"/>
      <c r="K1541" s="419"/>
      <c r="L1541" s="419" t="s">
        <v>184</v>
      </c>
      <c r="M1541" s="435">
        <v>550</v>
      </c>
      <c r="R1541" s="435">
        <f t="shared" si="117"/>
        <v>450</v>
      </c>
      <c r="AC1541" s="435">
        <f t="shared" si="94"/>
        <v>-550</v>
      </c>
      <c r="AE1541" s="435">
        <v>100</v>
      </c>
      <c r="AI1541" s="457"/>
      <c r="AJ1541" s="481">
        <f t="shared" si="114"/>
        <v>0</v>
      </c>
    </row>
    <row r="1542" customHeight="1" spans="1:36">
      <c r="A1542" s="418">
        <v>45427</v>
      </c>
      <c r="B1542" s="419">
        <v>77</v>
      </c>
      <c r="C1542" s="419"/>
      <c r="D1542" s="419"/>
      <c r="E1542" s="420">
        <v>3805</v>
      </c>
      <c r="F1542" s="419"/>
      <c r="G1542" s="419">
        <v>372791</v>
      </c>
      <c r="H1542" s="419" t="s">
        <v>1692</v>
      </c>
      <c r="I1542" s="419" t="s">
        <v>45</v>
      </c>
      <c r="J1542" s="419"/>
      <c r="K1542" s="419"/>
      <c r="L1542" s="419" t="s">
        <v>184</v>
      </c>
      <c r="M1542" s="435">
        <v>550</v>
      </c>
      <c r="R1542" s="435">
        <f t="shared" si="117"/>
        <v>450</v>
      </c>
      <c r="AC1542" s="435">
        <f t="shared" si="94"/>
        <v>-550</v>
      </c>
      <c r="AE1542" s="435">
        <v>100</v>
      </c>
      <c r="AI1542" s="457"/>
      <c r="AJ1542" s="481">
        <f t="shared" si="114"/>
        <v>0</v>
      </c>
    </row>
    <row r="1543" customHeight="1" spans="1:36">
      <c r="A1543" s="418">
        <v>45427</v>
      </c>
      <c r="B1543" s="419">
        <v>77</v>
      </c>
      <c r="C1543" s="419"/>
      <c r="D1543" s="419"/>
      <c r="E1543" s="419">
        <v>3806</v>
      </c>
      <c r="F1543" s="419"/>
      <c r="G1543" s="419">
        <v>361748</v>
      </c>
      <c r="H1543" s="419" t="s">
        <v>1693</v>
      </c>
      <c r="I1543" s="419" t="s">
        <v>45</v>
      </c>
      <c r="J1543" s="419"/>
      <c r="K1543" s="419"/>
      <c r="L1543" s="419" t="s">
        <v>184</v>
      </c>
      <c r="M1543" s="435">
        <v>500</v>
      </c>
      <c r="R1543" s="435">
        <f t="shared" si="117"/>
        <v>500</v>
      </c>
      <c r="AC1543" s="435">
        <f t="shared" si="94"/>
        <v>-500</v>
      </c>
      <c r="AE1543" s="435"/>
      <c r="AI1543" s="457"/>
      <c r="AJ1543" s="481">
        <f t="shared" si="114"/>
        <v>0</v>
      </c>
    </row>
    <row r="1544" customHeight="1" spans="1:36">
      <c r="A1544" s="418">
        <v>45427</v>
      </c>
      <c r="B1544" s="419">
        <v>77</v>
      </c>
      <c r="C1544" s="419"/>
      <c r="D1544" s="419"/>
      <c r="E1544" s="420">
        <v>3807</v>
      </c>
      <c r="F1544" s="419"/>
      <c r="G1544" s="419">
        <v>372794</v>
      </c>
      <c r="H1544" s="419" t="s">
        <v>1693</v>
      </c>
      <c r="I1544" s="419" t="s">
        <v>45</v>
      </c>
      <c r="J1544" s="419"/>
      <c r="K1544" s="419"/>
      <c r="L1544" s="419" t="s">
        <v>184</v>
      </c>
      <c r="M1544" s="435">
        <v>550</v>
      </c>
      <c r="R1544" s="435">
        <f t="shared" si="117"/>
        <v>450</v>
      </c>
      <c r="AC1544" s="435">
        <f t="shared" si="94"/>
        <v>-550</v>
      </c>
      <c r="AE1544" s="435">
        <v>100</v>
      </c>
      <c r="AI1544" s="457"/>
      <c r="AJ1544" s="481">
        <f t="shared" si="114"/>
        <v>0</v>
      </c>
    </row>
    <row r="1545" customHeight="1" spans="1:36">
      <c r="A1545" s="418">
        <v>45427</v>
      </c>
      <c r="B1545" s="419">
        <v>686</v>
      </c>
      <c r="C1545" s="419"/>
      <c r="D1545" s="419"/>
      <c r="E1545" s="420">
        <v>715773</v>
      </c>
      <c r="F1545" s="419"/>
      <c r="G1545" s="419">
        <v>372303</v>
      </c>
      <c r="H1545" s="419" t="s">
        <v>1694</v>
      </c>
      <c r="I1545" s="419" t="s">
        <v>45</v>
      </c>
      <c r="J1545" s="419"/>
      <c r="K1545" s="419"/>
      <c r="L1545" s="419" t="s">
        <v>1336</v>
      </c>
      <c r="M1545" s="435">
        <v>500</v>
      </c>
      <c r="Q1545" s="435">
        <f t="shared" ref="Q1545:Q1574" si="118">M1545-AE1545</f>
        <v>500</v>
      </c>
      <c r="AC1545" s="435">
        <f t="shared" si="94"/>
        <v>-500</v>
      </c>
      <c r="AI1545" s="457"/>
      <c r="AJ1545" s="481">
        <f t="shared" si="114"/>
        <v>0</v>
      </c>
    </row>
    <row r="1546" customHeight="1" spans="1:36">
      <c r="A1546" s="418">
        <v>45427</v>
      </c>
      <c r="B1546" s="419">
        <v>686</v>
      </c>
      <c r="C1546" s="419"/>
      <c r="D1546" s="419"/>
      <c r="E1546" s="420">
        <v>715774</v>
      </c>
      <c r="F1546" s="419"/>
      <c r="G1546" s="419">
        <v>372302</v>
      </c>
      <c r="H1546" s="419" t="s">
        <v>1695</v>
      </c>
      <c r="I1546" s="419" t="s">
        <v>45</v>
      </c>
      <c r="J1546" s="419"/>
      <c r="K1546" s="419"/>
      <c r="L1546" s="419" t="s">
        <v>1336</v>
      </c>
      <c r="M1546" s="435">
        <v>500</v>
      </c>
      <c r="Q1546" s="435">
        <f t="shared" si="118"/>
        <v>500</v>
      </c>
      <c r="AC1546" s="435">
        <f t="shared" si="94"/>
        <v>-500</v>
      </c>
      <c r="AI1546" s="457"/>
      <c r="AJ1546" s="481">
        <f t="shared" si="114"/>
        <v>0</v>
      </c>
    </row>
    <row r="1547" customHeight="1" spans="1:36">
      <c r="A1547" s="418">
        <v>45427</v>
      </c>
      <c r="B1547" s="419">
        <v>686</v>
      </c>
      <c r="C1547" s="419"/>
      <c r="D1547" s="419"/>
      <c r="E1547" s="420">
        <v>715775</v>
      </c>
      <c r="F1547" s="419"/>
      <c r="G1547" s="419">
        <v>373696</v>
      </c>
      <c r="H1547" s="419" t="s">
        <v>1696</v>
      </c>
      <c r="I1547" s="419" t="s">
        <v>45</v>
      </c>
      <c r="J1547" s="419"/>
      <c r="K1547" s="419"/>
      <c r="L1547" s="419" t="s">
        <v>1336</v>
      </c>
      <c r="M1547" s="435">
        <v>500</v>
      </c>
      <c r="Q1547" s="435">
        <f t="shared" si="118"/>
        <v>500</v>
      </c>
      <c r="AC1547" s="435">
        <f t="shared" si="94"/>
        <v>-500</v>
      </c>
      <c r="AI1547" s="457"/>
      <c r="AJ1547" s="481">
        <f t="shared" si="114"/>
        <v>0</v>
      </c>
    </row>
    <row r="1548" customHeight="1" spans="1:36">
      <c r="A1548" s="418">
        <v>45427</v>
      </c>
      <c r="B1548" s="419">
        <v>686</v>
      </c>
      <c r="C1548" s="419"/>
      <c r="D1548" s="419"/>
      <c r="E1548" s="420">
        <v>715776</v>
      </c>
      <c r="F1548" s="419"/>
      <c r="G1548" s="419">
        <v>373348</v>
      </c>
      <c r="H1548" s="419" t="s">
        <v>1697</v>
      </c>
      <c r="I1548" s="419" t="s">
        <v>45</v>
      </c>
      <c r="J1548" s="419"/>
      <c r="K1548" s="419"/>
      <c r="L1548" s="419" t="s">
        <v>1336</v>
      </c>
      <c r="M1548" s="435">
        <v>500</v>
      </c>
      <c r="Q1548" s="435">
        <f t="shared" si="118"/>
        <v>500</v>
      </c>
      <c r="AC1548" s="435">
        <f t="shared" si="94"/>
        <v>-500</v>
      </c>
      <c r="AI1548" s="457"/>
      <c r="AJ1548" s="481">
        <f t="shared" si="114"/>
        <v>0</v>
      </c>
    </row>
    <row r="1549" customHeight="1" spans="1:36">
      <c r="A1549" s="418">
        <v>45427</v>
      </c>
      <c r="B1549" s="419">
        <v>686</v>
      </c>
      <c r="C1549" s="419"/>
      <c r="D1549" s="419"/>
      <c r="E1549" s="420">
        <v>715777</v>
      </c>
      <c r="F1549" s="419"/>
      <c r="G1549" s="419">
        <v>373695</v>
      </c>
      <c r="H1549" s="419" t="s">
        <v>1698</v>
      </c>
      <c r="I1549" s="419" t="s">
        <v>45</v>
      </c>
      <c r="J1549" s="419"/>
      <c r="K1549" s="419"/>
      <c r="L1549" s="419" t="s">
        <v>1336</v>
      </c>
      <c r="M1549" s="435">
        <v>500</v>
      </c>
      <c r="Q1549" s="435">
        <f t="shared" si="118"/>
        <v>500</v>
      </c>
      <c r="AC1549" s="435">
        <f t="shared" si="94"/>
        <v>-500</v>
      </c>
      <c r="AI1549" s="457"/>
      <c r="AJ1549" s="481">
        <f t="shared" si="114"/>
        <v>0</v>
      </c>
    </row>
    <row r="1550" customHeight="1" spans="1:36">
      <c r="A1550" s="418">
        <v>45427</v>
      </c>
      <c r="B1550" s="419">
        <v>686</v>
      </c>
      <c r="C1550" s="419"/>
      <c r="D1550" s="419"/>
      <c r="E1550" s="420">
        <v>715778</v>
      </c>
      <c r="F1550" s="419"/>
      <c r="G1550" s="419">
        <v>372300</v>
      </c>
      <c r="H1550" s="419" t="s">
        <v>952</v>
      </c>
      <c r="I1550" s="419" t="s">
        <v>45</v>
      </c>
      <c r="J1550" s="419"/>
      <c r="K1550" s="419"/>
      <c r="L1550" s="419" t="s">
        <v>1336</v>
      </c>
      <c r="M1550" s="435">
        <v>500</v>
      </c>
      <c r="Q1550" s="435">
        <f t="shared" si="118"/>
        <v>500</v>
      </c>
      <c r="AC1550" s="435">
        <f t="shared" si="94"/>
        <v>-500</v>
      </c>
      <c r="AI1550" s="457"/>
      <c r="AJ1550" s="481">
        <f t="shared" si="114"/>
        <v>0</v>
      </c>
    </row>
    <row r="1551" customHeight="1" spans="1:36">
      <c r="A1551" s="418">
        <v>45427</v>
      </c>
      <c r="B1551" s="419">
        <v>686</v>
      </c>
      <c r="C1551" s="419"/>
      <c r="D1551" s="419"/>
      <c r="E1551" s="420">
        <v>715779</v>
      </c>
      <c r="F1551" s="419"/>
      <c r="G1551" s="419">
        <v>373703</v>
      </c>
      <c r="H1551" s="419" t="s">
        <v>1699</v>
      </c>
      <c r="I1551" s="419" t="s">
        <v>45</v>
      </c>
      <c r="J1551" s="419"/>
      <c r="K1551" s="419"/>
      <c r="L1551" s="419" t="s">
        <v>1336</v>
      </c>
      <c r="M1551" s="435">
        <v>500</v>
      </c>
      <c r="Q1551" s="435">
        <f t="shared" si="118"/>
        <v>500</v>
      </c>
      <c r="AC1551" s="435">
        <f t="shared" si="94"/>
        <v>-500</v>
      </c>
      <c r="AI1551" s="457"/>
      <c r="AJ1551" s="481">
        <f t="shared" si="114"/>
        <v>0</v>
      </c>
    </row>
    <row r="1552" customHeight="1" spans="1:36">
      <c r="A1552" s="418">
        <v>45427</v>
      </c>
      <c r="B1552" s="419">
        <v>686</v>
      </c>
      <c r="C1552" s="419"/>
      <c r="D1552" s="419"/>
      <c r="E1552" s="420">
        <v>715780</v>
      </c>
      <c r="F1552" s="419"/>
      <c r="G1552" s="419">
        <v>373697</v>
      </c>
      <c r="H1552" s="419" t="s">
        <v>1700</v>
      </c>
      <c r="I1552" s="419" t="s">
        <v>45</v>
      </c>
      <c r="J1552" s="419"/>
      <c r="K1552" s="419"/>
      <c r="L1552" s="419" t="s">
        <v>1336</v>
      </c>
      <c r="M1552" s="435">
        <v>500</v>
      </c>
      <c r="Q1552" s="435">
        <f t="shared" si="118"/>
        <v>500</v>
      </c>
      <c r="AC1552" s="435">
        <f t="shared" si="94"/>
        <v>-500</v>
      </c>
      <c r="AI1552" s="457"/>
      <c r="AJ1552" s="481">
        <f t="shared" si="114"/>
        <v>0</v>
      </c>
    </row>
    <row r="1553" customHeight="1" spans="1:36">
      <c r="A1553" s="418">
        <v>45427</v>
      </c>
      <c r="B1553" s="419">
        <v>686</v>
      </c>
      <c r="C1553" s="419"/>
      <c r="D1553" s="419"/>
      <c r="E1553" s="420">
        <v>715781</v>
      </c>
      <c r="F1553" s="419"/>
      <c r="G1553" s="419">
        <v>373704</v>
      </c>
      <c r="H1553" s="419" t="s">
        <v>1701</v>
      </c>
      <c r="I1553" s="419" t="s">
        <v>45</v>
      </c>
      <c r="J1553" s="419"/>
      <c r="K1553" s="419"/>
      <c r="L1553" s="419" t="s">
        <v>1336</v>
      </c>
      <c r="M1553" s="435">
        <v>500</v>
      </c>
      <c r="Q1553" s="435">
        <f t="shared" si="118"/>
        <v>500</v>
      </c>
      <c r="AC1553" s="435">
        <f t="shared" si="94"/>
        <v>-500</v>
      </c>
      <c r="AI1553" s="457"/>
      <c r="AJ1553" s="481">
        <f t="shared" si="114"/>
        <v>0</v>
      </c>
    </row>
    <row r="1554" customHeight="1" spans="1:36">
      <c r="A1554" s="418">
        <v>45427</v>
      </c>
      <c r="B1554" s="419">
        <v>686</v>
      </c>
      <c r="C1554" s="419"/>
      <c r="D1554" s="419"/>
      <c r="E1554" s="420">
        <v>715782</v>
      </c>
      <c r="F1554" s="419"/>
      <c r="G1554" s="419">
        <v>373693</v>
      </c>
      <c r="H1554" s="419" t="s">
        <v>1702</v>
      </c>
      <c r="I1554" s="419" t="s">
        <v>45</v>
      </c>
      <c r="J1554" s="419"/>
      <c r="K1554" s="419"/>
      <c r="L1554" s="419" t="s">
        <v>1336</v>
      </c>
      <c r="M1554" s="435">
        <v>500</v>
      </c>
      <c r="Q1554" s="435">
        <f t="shared" si="118"/>
        <v>500</v>
      </c>
      <c r="AC1554" s="435">
        <f t="shared" si="94"/>
        <v>-500</v>
      </c>
      <c r="AI1554" s="457"/>
      <c r="AJ1554" s="481">
        <f t="shared" si="114"/>
        <v>0</v>
      </c>
    </row>
    <row r="1555" customHeight="1" spans="1:36">
      <c r="A1555" s="418">
        <v>45427</v>
      </c>
      <c r="B1555" s="419">
        <v>686</v>
      </c>
      <c r="C1555" s="419"/>
      <c r="D1555" s="419"/>
      <c r="E1555" s="420">
        <v>715783</v>
      </c>
      <c r="F1555" s="419"/>
      <c r="G1555" s="419">
        <v>373700</v>
      </c>
      <c r="H1555" s="419" t="s">
        <v>1703</v>
      </c>
      <c r="I1555" s="419" t="s">
        <v>45</v>
      </c>
      <c r="J1555" s="419"/>
      <c r="K1555" s="419"/>
      <c r="L1555" s="419" t="s">
        <v>1336</v>
      </c>
      <c r="M1555" s="435">
        <v>500</v>
      </c>
      <c r="Q1555" s="435">
        <f t="shared" si="118"/>
        <v>500</v>
      </c>
      <c r="AC1555" s="435">
        <f t="shared" si="94"/>
        <v>-500</v>
      </c>
      <c r="AI1555" s="457"/>
      <c r="AJ1555" s="481">
        <f t="shared" si="114"/>
        <v>0</v>
      </c>
    </row>
    <row r="1556" customHeight="1" spans="1:57">
      <c r="A1556" s="418">
        <v>45427</v>
      </c>
      <c r="B1556" s="419">
        <v>686</v>
      </c>
      <c r="C1556" s="419"/>
      <c r="D1556" s="419"/>
      <c r="E1556" s="420">
        <v>715784</v>
      </c>
      <c r="F1556" s="419"/>
      <c r="G1556" s="419">
        <v>373705</v>
      </c>
      <c r="H1556" s="419" t="s">
        <v>90</v>
      </c>
      <c r="I1556" s="419" t="s">
        <v>45</v>
      </c>
      <c r="J1556" s="419"/>
      <c r="K1556" s="419"/>
      <c r="L1556" s="419" t="s">
        <v>1336</v>
      </c>
      <c r="M1556" s="435">
        <v>500</v>
      </c>
      <c r="Q1556" s="435">
        <f t="shared" si="118"/>
        <v>500</v>
      </c>
      <c r="AC1556" s="435">
        <f t="shared" si="94"/>
        <v>-500</v>
      </c>
      <c r="AI1556" s="457"/>
      <c r="AJ1556" s="481">
        <f t="shared" si="114"/>
        <v>0</v>
      </c>
      <c r="AK1556" s="489"/>
      <c r="AL1556" s="489"/>
      <c r="AM1556" s="489"/>
      <c r="AN1556" s="489"/>
      <c r="AO1556" s="489"/>
      <c r="AP1556" s="489"/>
      <c r="AQ1556" s="489"/>
      <c r="AR1556" s="489"/>
      <c r="AS1556" s="489"/>
      <c r="AT1556" s="489"/>
      <c r="AU1556" s="489"/>
      <c r="AV1556" s="489"/>
      <c r="AW1556" s="489"/>
      <c r="AX1556" s="489"/>
      <c r="AY1556" s="489"/>
      <c r="AZ1556" s="489"/>
      <c r="BA1556" s="489"/>
      <c r="BB1556" s="489"/>
      <c r="BC1556" s="489"/>
      <c r="BD1556" s="489"/>
      <c r="BE1556" s="489"/>
    </row>
    <row r="1557" customHeight="1" spans="1:36">
      <c r="A1557" s="418">
        <v>45427</v>
      </c>
      <c r="B1557" s="419">
        <v>686</v>
      </c>
      <c r="C1557" s="419"/>
      <c r="D1557" s="419"/>
      <c r="E1557" s="420">
        <v>715785</v>
      </c>
      <c r="F1557" s="419"/>
      <c r="G1557" s="419">
        <v>373699</v>
      </c>
      <c r="H1557" s="419" t="s">
        <v>1704</v>
      </c>
      <c r="I1557" s="419" t="s">
        <v>45</v>
      </c>
      <c r="J1557" s="419"/>
      <c r="K1557" s="419"/>
      <c r="L1557" s="419" t="s">
        <v>1336</v>
      </c>
      <c r="M1557" s="435">
        <v>500</v>
      </c>
      <c r="Q1557" s="435">
        <f t="shared" si="118"/>
        <v>500</v>
      </c>
      <c r="AC1557" s="435">
        <f t="shared" si="94"/>
        <v>-500</v>
      </c>
      <c r="AI1557" s="457"/>
      <c r="AJ1557" s="481">
        <f t="shared" si="114"/>
        <v>0</v>
      </c>
    </row>
    <row r="1558" customHeight="1" spans="1:36">
      <c r="A1558" s="418">
        <v>45427</v>
      </c>
      <c r="B1558" s="419">
        <v>686</v>
      </c>
      <c r="C1558" s="419"/>
      <c r="D1558" s="419"/>
      <c r="E1558" s="420">
        <v>715786</v>
      </c>
      <c r="F1558" s="419"/>
      <c r="G1558" s="419">
        <v>373706</v>
      </c>
      <c r="H1558" s="419" t="s">
        <v>1705</v>
      </c>
      <c r="I1558" s="419" t="s">
        <v>45</v>
      </c>
      <c r="J1558" s="419"/>
      <c r="K1558" s="419"/>
      <c r="L1558" s="419" t="s">
        <v>1336</v>
      </c>
      <c r="M1558" s="435">
        <v>500</v>
      </c>
      <c r="Q1558" s="435">
        <f t="shared" si="118"/>
        <v>500</v>
      </c>
      <c r="AC1558" s="435">
        <f t="shared" si="94"/>
        <v>-500</v>
      </c>
      <c r="AI1558" s="457"/>
      <c r="AJ1558" s="481">
        <f t="shared" si="114"/>
        <v>0</v>
      </c>
    </row>
    <row r="1559" customHeight="1" spans="1:36">
      <c r="A1559" s="418">
        <v>45427</v>
      </c>
      <c r="B1559" s="419">
        <v>66</v>
      </c>
      <c r="C1559" s="419"/>
      <c r="D1559" s="419"/>
      <c r="E1559" s="420">
        <v>3258</v>
      </c>
      <c r="F1559" s="419"/>
      <c r="G1559" s="419">
        <v>372298</v>
      </c>
      <c r="H1559" s="419" t="s">
        <v>1706</v>
      </c>
      <c r="I1559" s="419" t="s">
        <v>45</v>
      </c>
      <c r="J1559" s="419"/>
      <c r="K1559" s="419"/>
      <c r="L1559" s="419" t="s">
        <v>1336</v>
      </c>
      <c r="M1559" s="435">
        <v>500</v>
      </c>
      <c r="Q1559" s="435">
        <f t="shared" si="118"/>
        <v>500</v>
      </c>
      <c r="AC1559" s="435">
        <f t="shared" si="94"/>
        <v>-500</v>
      </c>
      <c r="AI1559" s="457"/>
      <c r="AJ1559" s="481">
        <f t="shared" si="114"/>
        <v>0</v>
      </c>
    </row>
    <row r="1560" customHeight="1" spans="1:36">
      <c r="A1560" s="418">
        <v>45427</v>
      </c>
      <c r="B1560" s="419">
        <v>76</v>
      </c>
      <c r="C1560" s="419"/>
      <c r="D1560" s="419"/>
      <c r="E1560" s="420">
        <v>3751</v>
      </c>
      <c r="F1560" s="419"/>
      <c r="G1560" s="419">
        <v>372275</v>
      </c>
      <c r="H1560" s="419" t="s">
        <v>1707</v>
      </c>
      <c r="I1560" s="419" t="s">
        <v>45</v>
      </c>
      <c r="J1560" s="419"/>
      <c r="K1560" s="419"/>
      <c r="L1560" s="419" t="s">
        <v>189</v>
      </c>
      <c r="M1560" s="435">
        <v>500</v>
      </c>
      <c r="Q1560" s="435">
        <f t="shared" si="118"/>
        <v>500</v>
      </c>
      <c r="AC1560" s="435">
        <f t="shared" si="94"/>
        <v>-500</v>
      </c>
      <c r="AI1560" s="457"/>
      <c r="AJ1560" s="481">
        <f t="shared" si="114"/>
        <v>0</v>
      </c>
    </row>
    <row r="1561" customHeight="1" spans="1:57">
      <c r="A1561" s="418">
        <v>45427</v>
      </c>
      <c r="B1561" s="419">
        <v>76</v>
      </c>
      <c r="C1561" s="419"/>
      <c r="D1561" s="419"/>
      <c r="E1561" s="420">
        <v>3752</v>
      </c>
      <c r="F1561" s="419"/>
      <c r="G1561" s="419">
        <v>372276</v>
      </c>
      <c r="H1561" s="419" t="s">
        <v>239</v>
      </c>
      <c r="I1561" s="419" t="s">
        <v>45</v>
      </c>
      <c r="J1561" s="419"/>
      <c r="K1561" s="419"/>
      <c r="L1561" s="419" t="s">
        <v>189</v>
      </c>
      <c r="M1561" s="435">
        <v>700</v>
      </c>
      <c r="Q1561" s="435">
        <f t="shared" si="118"/>
        <v>700</v>
      </c>
      <c r="AC1561" s="435">
        <f t="shared" si="94"/>
        <v>-700</v>
      </c>
      <c r="AI1561" s="457"/>
      <c r="AJ1561" s="481">
        <f t="shared" si="114"/>
        <v>0</v>
      </c>
      <c r="AK1561" s="491"/>
      <c r="AL1561" s="491"/>
      <c r="AM1561" s="491"/>
      <c r="AN1561" s="491"/>
      <c r="AO1561" s="491"/>
      <c r="AP1561" s="491"/>
      <c r="AQ1561" s="491"/>
      <c r="AR1561" s="491"/>
      <c r="AS1561" s="491"/>
      <c r="AT1561" s="491"/>
      <c r="AU1561" s="491"/>
      <c r="AV1561" s="491"/>
      <c r="AW1561" s="491"/>
      <c r="AX1561" s="491"/>
      <c r="AY1561" s="491"/>
      <c r="AZ1561" s="491"/>
      <c r="BA1561" s="491"/>
      <c r="BB1561" s="491"/>
      <c r="BC1561" s="491"/>
      <c r="BD1561" s="491"/>
      <c r="BE1561" s="491"/>
    </row>
    <row r="1562" customHeight="1" spans="1:36">
      <c r="A1562" s="418">
        <v>45427</v>
      </c>
      <c r="B1562" s="419">
        <v>76</v>
      </c>
      <c r="C1562" s="419"/>
      <c r="D1562" s="419"/>
      <c r="E1562" s="420">
        <v>3753</v>
      </c>
      <c r="F1562" s="419"/>
      <c r="G1562" s="419">
        <v>372274</v>
      </c>
      <c r="H1562" s="419" t="s">
        <v>241</v>
      </c>
      <c r="I1562" s="419" t="s">
        <v>45</v>
      </c>
      <c r="J1562" s="419"/>
      <c r="K1562" s="419"/>
      <c r="L1562" s="419" t="s">
        <v>189</v>
      </c>
      <c r="M1562" s="435">
        <v>700</v>
      </c>
      <c r="Q1562" s="435">
        <f t="shared" si="118"/>
        <v>700</v>
      </c>
      <c r="AC1562" s="435">
        <f t="shared" si="94"/>
        <v>-700</v>
      </c>
      <c r="AI1562" s="457"/>
      <c r="AJ1562" s="481">
        <f t="shared" si="114"/>
        <v>0</v>
      </c>
    </row>
    <row r="1563" customHeight="1" spans="1:36">
      <c r="A1563" s="418">
        <v>45427</v>
      </c>
      <c r="B1563" s="419">
        <v>76</v>
      </c>
      <c r="C1563" s="419"/>
      <c r="D1563" s="419"/>
      <c r="E1563" s="420">
        <v>3754</v>
      </c>
      <c r="F1563" s="419"/>
      <c r="G1563" s="419">
        <v>372262</v>
      </c>
      <c r="H1563" s="419" t="s">
        <v>1708</v>
      </c>
      <c r="I1563" s="419" t="s">
        <v>45</v>
      </c>
      <c r="J1563" s="419"/>
      <c r="K1563" s="419"/>
      <c r="L1563" s="419" t="s">
        <v>1082</v>
      </c>
      <c r="M1563" s="435">
        <v>500</v>
      </c>
      <c r="Q1563" s="435">
        <f t="shared" si="118"/>
        <v>500</v>
      </c>
      <c r="AC1563" s="435">
        <f t="shared" si="94"/>
        <v>-500</v>
      </c>
      <c r="AI1563" s="457"/>
      <c r="AJ1563" s="481">
        <f t="shared" si="114"/>
        <v>0</v>
      </c>
    </row>
    <row r="1564" customHeight="1" spans="1:36">
      <c r="A1564" s="418">
        <v>45427</v>
      </c>
      <c r="B1564" s="419">
        <v>76</v>
      </c>
      <c r="C1564" s="419"/>
      <c r="D1564" s="419"/>
      <c r="E1564" s="420">
        <v>3755</v>
      </c>
      <c r="F1564" s="419"/>
      <c r="G1564" s="419">
        <v>372261</v>
      </c>
      <c r="H1564" s="419" t="s">
        <v>1709</v>
      </c>
      <c r="I1564" s="419" t="s">
        <v>45</v>
      </c>
      <c r="J1564" s="419"/>
      <c r="K1564" s="419"/>
      <c r="L1564" s="419" t="s">
        <v>1082</v>
      </c>
      <c r="M1564" s="435">
        <v>270</v>
      </c>
      <c r="Q1564" s="435">
        <f t="shared" si="118"/>
        <v>270</v>
      </c>
      <c r="AC1564" s="435">
        <f t="shared" si="94"/>
        <v>-270</v>
      </c>
      <c r="AI1564" s="457"/>
      <c r="AJ1564" s="481">
        <f t="shared" si="114"/>
        <v>0</v>
      </c>
    </row>
    <row r="1565" customHeight="1" spans="1:57">
      <c r="A1565" s="418">
        <v>45427</v>
      </c>
      <c r="B1565" s="419">
        <v>76</v>
      </c>
      <c r="C1565" s="419"/>
      <c r="D1565" s="419"/>
      <c r="E1565" s="420">
        <v>3756</v>
      </c>
      <c r="F1565" s="419"/>
      <c r="G1565" s="419">
        <v>372260</v>
      </c>
      <c r="H1565" s="419" t="s">
        <v>1710</v>
      </c>
      <c r="I1565" s="419" t="s">
        <v>45</v>
      </c>
      <c r="J1565" s="419"/>
      <c r="K1565" s="419"/>
      <c r="L1565" s="419" t="s">
        <v>1082</v>
      </c>
      <c r="M1565" s="435">
        <v>270</v>
      </c>
      <c r="Q1565" s="435">
        <f t="shared" si="118"/>
        <v>270</v>
      </c>
      <c r="AC1565" s="435">
        <f t="shared" si="94"/>
        <v>-270</v>
      </c>
      <c r="AI1565" s="457"/>
      <c r="AJ1565" s="481">
        <f t="shared" si="114"/>
        <v>0</v>
      </c>
      <c r="AK1565" s="491"/>
      <c r="AL1565" s="491"/>
      <c r="AM1565" s="491"/>
      <c r="AN1565" s="491"/>
      <c r="AO1565" s="491"/>
      <c r="AP1565" s="491"/>
      <c r="AQ1565" s="491"/>
      <c r="AR1565" s="491"/>
      <c r="AS1565" s="491"/>
      <c r="AT1565" s="491"/>
      <c r="AU1565" s="491"/>
      <c r="AV1565" s="491"/>
      <c r="AW1565" s="491"/>
      <c r="AX1565" s="491"/>
      <c r="AY1565" s="491"/>
      <c r="AZ1565" s="491"/>
      <c r="BA1565" s="491"/>
      <c r="BB1565" s="491"/>
      <c r="BC1565" s="491"/>
      <c r="BD1565" s="491"/>
      <c r="BE1565" s="491"/>
    </row>
    <row r="1566" customHeight="1" spans="1:36">
      <c r="A1566" s="418">
        <v>45427</v>
      </c>
      <c r="B1566" s="419">
        <v>76</v>
      </c>
      <c r="C1566" s="419"/>
      <c r="D1566" s="419"/>
      <c r="E1566" s="420">
        <v>3757</v>
      </c>
      <c r="F1566" s="419"/>
      <c r="G1566" s="419">
        <v>372259</v>
      </c>
      <c r="H1566" s="419" t="s">
        <v>1711</v>
      </c>
      <c r="I1566" s="419" t="s">
        <v>45</v>
      </c>
      <c r="J1566" s="419"/>
      <c r="K1566" s="419"/>
      <c r="L1566" s="419" t="s">
        <v>1082</v>
      </c>
      <c r="M1566" s="435">
        <v>650</v>
      </c>
      <c r="Q1566" s="435">
        <f t="shared" si="118"/>
        <v>650</v>
      </c>
      <c r="AC1566" s="435">
        <f t="shared" si="94"/>
        <v>-650</v>
      </c>
      <c r="AI1566" s="457"/>
      <c r="AJ1566" s="481">
        <f t="shared" si="114"/>
        <v>0</v>
      </c>
    </row>
    <row r="1567" customHeight="1" spans="1:36">
      <c r="A1567" s="418">
        <v>45427</v>
      </c>
      <c r="B1567" s="419">
        <v>76</v>
      </c>
      <c r="C1567" s="419"/>
      <c r="D1567" s="419"/>
      <c r="E1567" s="420">
        <v>3758</v>
      </c>
      <c r="F1567" s="419"/>
      <c r="G1567" s="419">
        <v>372265</v>
      </c>
      <c r="H1567" s="419" t="s">
        <v>1712</v>
      </c>
      <c r="I1567" s="419" t="s">
        <v>45</v>
      </c>
      <c r="J1567" s="419"/>
      <c r="K1567" s="419"/>
      <c r="L1567" s="419" t="s">
        <v>1082</v>
      </c>
      <c r="M1567" s="435">
        <v>900</v>
      </c>
      <c r="Q1567" s="435">
        <f t="shared" si="118"/>
        <v>900</v>
      </c>
      <c r="AC1567" s="435">
        <f t="shared" si="94"/>
        <v>-900</v>
      </c>
      <c r="AI1567" s="457"/>
      <c r="AJ1567" s="481">
        <f t="shared" si="114"/>
        <v>0</v>
      </c>
    </row>
    <row r="1568" customHeight="1" spans="1:36">
      <c r="A1568" s="418">
        <v>45427</v>
      </c>
      <c r="B1568" s="419">
        <v>76</v>
      </c>
      <c r="C1568" s="419"/>
      <c r="D1568" s="419"/>
      <c r="E1568" s="420">
        <v>3759</v>
      </c>
      <c r="F1568" s="419"/>
      <c r="G1568" s="419">
        <v>372263</v>
      </c>
      <c r="H1568" s="419" t="s">
        <v>497</v>
      </c>
      <c r="I1568" s="419" t="s">
        <v>45</v>
      </c>
      <c r="J1568" s="419"/>
      <c r="K1568" s="419"/>
      <c r="L1568" s="419" t="s">
        <v>1082</v>
      </c>
      <c r="M1568" s="435">
        <v>2100</v>
      </c>
      <c r="Q1568" s="435">
        <f t="shared" si="118"/>
        <v>2100</v>
      </c>
      <c r="AC1568" s="435">
        <f t="shared" si="94"/>
        <v>-2100</v>
      </c>
      <c r="AI1568" s="457"/>
      <c r="AJ1568" s="481">
        <f t="shared" si="114"/>
        <v>0</v>
      </c>
    </row>
    <row r="1569" customHeight="1" spans="1:36">
      <c r="A1569" s="418">
        <v>45427</v>
      </c>
      <c r="B1569" s="419">
        <v>76</v>
      </c>
      <c r="C1569" s="419"/>
      <c r="D1569" s="419"/>
      <c r="E1569" s="420">
        <v>3760</v>
      </c>
      <c r="F1569" s="419"/>
      <c r="G1569" s="419">
        <v>372262</v>
      </c>
      <c r="H1569" s="419" t="s">
        <v>1713</v>
      </c>
      <c r="I1569" s="419" t="s">
        <v>45</v>
      </c>
      <c r="J1569" s="419"/>
      <c r="K1569" s="419"/>
      <c r="L1569" s="419" t="s">
        <v>1082</v>
      </c>
      <c r="M1569" s="435">
        <v>500</v>
      </c>
      <c r="Q1569" s="435">
        <f t="shared" si="118"/>
        <v>500</v>
      </c>
      <c r="AC1569" s="435">
        <f t="shared" si="94"/>
        <v>-500</v>
      </c>
      <c r="AI1569" s="457"/>
      <c r="AJ1569" s="481">
        <f t="shared" si="114"/>
        <v>0</v>
      </c>
    </row>
    <row r="1570" customHeight="1" spans="1:36">
      <c r="A1570" s="418">
        <v>45427</v>
      </c>
      <c r="B1570" s="419">
        <v>76</v>
      </c>
      <c r="C1570" s="419"/>
      <c r="D1570" s="419"/>
      <c r="E1570" s="420">
        <v>3761</v>
      </c>
      <c r="F1570" s="419"/>
      <c r="G1570" s="419">
        <v>372264</v>
      </c>
      <c r="H1570" s="419" t="s">
        <v>1714</v>
      </c>
      <c r="I1570" s="419" t="s">
        <v>45</v>
      </c>
      <c r="J1570" s="419"/>
      <c r="K1570" s="419"/>
      <c r="L1570" s="419" t="s">
        <v>1082</v>
      </c>
      <c r="M1570" s="435">
        <v>300</v>
      </c>
      <c r="Q1570" s="435">
        <f t="shared" si="118"/>
        <v>300</v>
      </c>
      <c r="AC1570" s="435">
        <f t="shared" si="94"/>
        <v>-300</v>
      </c>
      <c r="AI1570" s="457"/>
      <c r="AJ1570" s="481">
        <f t="shared" si="114"/>
        <v>0</v>
      </c>
    </row>
    <row r="1571" customHeight="1" spans="1:36">
      <c r="A1571" s="418">
        <v>45427</v>
      </c>
      <c r="B1571" s="419">
        <v>76</v>
      </c>
      <c r="C1571" s="419"/>
      <c r="D1571" s="419"/>
      <c r="E1571" s="420">
        <v>3762</v>
      </c>
      <c r="F1571" s="419"/>
      <c r="G1571" s="419">
        <v>372273</v>
      </c>
      <c r="H1571" s="419" t="s">
        <v>1715</v>
      </c>
      <c r="I1571" s="419" t="s">
        <v>45</v>
      </c>
      <c r="J1571" s="419"/>
      <c r="K1571" s="419"/>
      <c r="L1571" s="419" t="s">
        <v>189</v>
      </c>
      <c r="M1571" s="435">
        <v>700</v>
      </c>
      <c r="Q1571" s="435">
        <f t="shared" si="118"/>
        <v>700</v>
      </c>
      <c r="AC1571" s="435">
        <f t="shared" si="94"/>
        <v>-700</v>
      </c>
      <c r="AI1571" s="457"/>
      <c r="AJ1571" s="481">
        <f t="shared" si="114"/>
        <v>0</v>
      </c>
    </row>
    <row r="1572" customHeight="1" spans="1:36">
      <c r="A1572" s="418">
        <v>45427</v>
      </c>
      <c r="B1572" s="419">
        <v>76</v>
      </c>
      <c r="C1572" s="419"/>
      <c r="D1572" s="419"/>
      <c r="E1572" s="420">
        <v>3763</v>
      </c>
      <c r="F1572" s="419"/>
      <c r="G1572" s="419">
        <v>372280</v>
      </c>
      <c r="H1572" s="419" t="s">
        <v>1716</v>
      </c>
      <c r="I1572" s="419" t="s">
        <v>45</v>
      </c>
      <c r="J1572" s="419"/>
      <c r="K1572" s="419"/>
      <c r="L1572" s="419" t="s">
        <v>189</v>
      </c>
      <c r="M1572" s="435">
        <v>700</v>
      </c>
      <c r="Q1572" s="435">
        <f t="shared" si="118"/>
        <v>700</v>
      </c>
      <c r="AC1572" s="435">
        <f t="shared" si="94"/>
        <v>-700</v>
      </c>
      <c r="AI1572" s="457"/>
      <c r="AJ1572" s="481">
        <f t="shared" si="114"/>
        <v>0</v>
      </c>
    </row>
    <row r="1573" customHeight="1" spans="1:36">
      <c r="A1573" s="418">
        <v>45427</v>
      </c>
      <c r="B1573" s="419">
        <v>76</v>
      </c>
      <c r="C1573" s="419"/>
      <c r="D1573" s="419"/>
      <c r="E1573" s="420">
        <v>3764</v>
      </c>
      <c r="F1573" s="419"/>
      <c r="G1573" s="419">
        <v>372272</v>
      </c>
      <c r="H1573" s="419" t="s">
        <v>1717</v>
      </c>
      <c r="I1573" s="419" t="s">
        <v>45</v>
      </c>
      <c r="J1573" s="419"/>
      <c r="K1573" s="419"/>
      <c r="L1573" s="419" t="s">
        <v>189</v>
      </c>
      <c r="M1573" s="435">
        <v>700</v>
      </c>
      <c r="Q1573" s="435">
        <f t="shared" si="118"/>
        <v>700</v>
      </c>
      <c r="AC1573" s="435">
        <f t="shared" si="94"/>
        <v>-700</v>
      </c>
      <c r="AI1573" s="457"/>
      <c r="AJ1573" s="481">
        <f t="shared" si="114"/>
        <v>0</v>
      </c>
    </row>
    <row r="1574" customHeight="1" spans="1:36">
      <c r="A1574" s="418">
        <v>45427</v>
      </c>
      <c r="B1574" s="419">
        <v>76</v>
      </c>
      <c r="C1574" s="419"/>
      <c r="D1574" s="419"/>
      <c r="E1574" s="420">
        <v>3765</v>
      </c>
      <c r="F1574" s="419"/>
      <c r="G1574" s="419">
        <v>372271</v>
      </c>
      <c r="H1574" s="419" t="s">
        <v>1718</v>
      </c>
      <c r="I1574" s="419" t="s">
        <v>45</v>
      </c>
      <c r="J1574" s="419"/>
      <c r="K1574" s="419"/>
      <c r="L1574" s="419" t="s">
        <v>189</v>
      </c>
      <c r="M1574" s="435">
        <v>700</v>
      </c>
      <c r="Q1574" s="435">
        <f t="shared" si="118"/>
        <v>700</v>
      </c>
      <c r="AC1574" s="435">
        <f t="shared" si="94"/>
        <v>-700</v>
      </c>
      <c r="AI1574" s="457"/>
      <c r="AJ1574" s="481">
        <f t="shared" si="114"/>
        <v>0</v>
      </c>
    </row>
    <row r="1575" customHeight="1" spans="1:36">
      <c r="A1575" s="418">
        <v>45427</v>
      </c>
      <c r="B1575" s="419">
        <v>36</v>
      </c>
      <c r="C1575" s="419"/>
      <c r="D1575" s="419"/>
      <c r="E1575" s="419">
        <v>1752</v>
      </c>
      <c r="F1575" s="419"/>
      <c r="G1575" s="419">
        <v>370993</v>
      </c>
      <c r="H1575" s="419" t="s">
        <v>1719</v>
      </c>
      <c r="I1575" s="419" t="s">
        <v>45</v>
      </c>
      <c r="J1575" s="419"/>
      <c r="K1575" s="419"/>
      <c r="L1575" s="419" t="s">
        <v>46</v>
      </c>
      <c r="M1575" s="435">
        <v>700</v>
      </c>
      <c r="R1575" s="435">
        <f t="shared" ref="R1575:R1589" si="119">M1575-AE1575</f>
        <v>700</v>
      </c>
      <c r="AC1575" s="435">
        <f t="shared" si="94"/>
        <v>-700</v>
      </c>
      <c r="AI1575" s="457"/>
      <c r="AJ1575" s="481">
        <f t="shared" si="114"/>
        <v>0</v>
      </c>
    </row>
    <row r="1576" customHeight="1" spans="1:36">
      <c r="A1576" s="418">
        <v>45427</v>
      </c>
      <c r="B1576" s="419">
        <v>36</v>
      </c>
      <c r="C1576" s="419"/>
      <c r="D1576" s="419"/>
      <c r="E1576" s="419">
        <v>1753</v>
      </c>
      <c r="F1576" s="419"/>
      <c r="G1576" s="419">
        <v>370970</v>
      </c>
      <c r="H1576" s="419" t="s">
        <v>851</v>
      </c>
      <c r="I1576" s="419" t="s">
        <v>45</v>
      </c>
      <c r="J1576" s="419"/>
      <c r="K1576" s="419"/>
      <c r="L1576" s="419" t="s">
        <v>46</v>
      </c>
      <c r="M1576" s="435">
        <v>700</v>
      </c>
      <c r="R1576" s="435">
        <f t="shared" si="119"/>
        <v>700</v>
      </c>
      <c r="AC1576" s="435">
        <f t="shared" si="94"/>
        <v>-700</v>
      </c>
      <c r="AI1576" s="457"/>
      <c r="AJ1576" s="481">
        <f t="shared" si="114"/>
        <v>0</v>
      </c>
    </row>
    <row r="1577" customHeight="1" spans="1:36">
      <c r="A1577" s="418">
        <v>45427</v>
      </c>
      <c r="B1577" s="419">
        <v>36</v>
      </c>
      <c r="C1577" s="419"/>
      <c r="D1577" s="419"/>
      <c r="E1577" s="419">
        <v>1754</v>
      </c>
      <c r="F1577" s="419"/>
      <c r="G1577" s="419">
        <v>370976</v>
      </c>
      <c r="H1577" s="419" t="s">
        <v>298</v>
      </c>
      <c r="I1577" s="419" t="s">
        <v>45</v>
      </c>
      <c r="J1577" s="419"/>
      <c r="K1577" s="419"/>
      <c r="L1577" s="419" t="s">
        <v>46</v>
      </c>
      <c r="M1577" s="435">
        <v>700</v>
      </c>
      <c r="R1577" s="435">
        <f t="shared" si="119"/>
        <v>700</v>
      </c>
      <c r="AC1577" s="435">
        <f t="shared" si="94"/>
        <v>-700</v>
      </c>
      <c r="AI1577" s="457"/>
      <c r="AJ1577" s="481">
        <f t="shared" si="114"/>
        <v>0</v>
      </c>
    </row>
    <row r="1578" customHeight="1" spans="1:36">
      <c r="A1578" s="418">
        <v>45427</v>
      </c>
      <c r="B1578" s="419">
        <v>36</v>
      </c>
      <c r="C1578" s="419"/>
      <c r="D1578" s="419"/>
      <c r="E1578" s="419">
        <v>1755</v>
      </c>
      <c r="F1578" s="419"/>
      <c r="G1578" s="419">
        <v>371028</v>
      </c>
      <c r="H1578" s="419" t="s">
        <v>1608</v>
      </c>
      <c r="I1578" s="419" t="s">
        <v>45</v>
      </c>
      <c r="J1578" s="419"/>
      <c r="K1578" s="419"/>
      <c r="L1578" s="419" t="s">
        <v>46</v>
      </c>
      <c r="M1578" s="435">
        <v>700</v>
      </c>
      <c r="R1578" s="435">
        <f t="shared" si="119"/>
        <v>700</v>
      </c>
      <c r="AC1578" s="435">
        <f t="shared" si="94"/>
        <v>-700</v>
      </c>
      <c r="AI1578" s="457"/>
      <c r="AJ1578" s="481">
        <f t="shared" si="114"/>
        <v>0</v>
      </c>
    </row>
    <row r="1579" customHeight="1" spans="1:36">
      <c r="A1579" s="418">
        <v>45427</v>
      </c>
      <c r="B1579" s="419">
        <v>64</v>
      </c>
      <c r="C1579" s="419"/>
      <c r="D1579" s="419"/>
      <c r="E1579" s="420">
        <v>3163</v>
      </c>
      <c r="F1579" s="419"/>
      <c r="G1579" s="419">
        <v>372847</v>
      </c>
      <c r="H1579" s="419" t="s">
        <v>1720</v>
      </c>
      <c r="I1579" s="419" t="s">
        <v>45</v>
      </c>
      <c r="J1579" s="419"/>
      <c r="K1579" s="419"/>
      <c r="L1579" s="419" t="s">
        <v>267</v>
      </c>
      <c r="M1579" s="435">
        <v>500</v>
      </c>
      <c r="R1579" s="435">
        <f t="shared" si="119"/>
        <v>500</v>
      </c>
      <c r="AC1579" s="435">
        <f t="shared" si="94"/>
        <v>-500</v>
      </c>
      <c r="AI1579" s="457"/>
      <c r="AJ1579" s="481">
        <f t="shared" si="114"/>
        <v>0</v>
      </c>
    </row>
    <row r="1580" customHeight="1" spans="1:36">
      <c r="A1580" s="418">
        <v>45427</v>
      </c>
      <c r="B1580" s="419">
        <v>64</v>
      </c>
      <c r="C1580" s="419"/>
      <c r="D1580" s="419"/>
      <c r="E1580" s="420">
        <v>3164</v>
      </c>
      <c r="F1580" s="419"/>
      <c r="G1580" s="419">
        <v>372846</v>
      </c>
      <c r="H1580" s="419" t="s">
        <v>1721</v>
      </c>
      <c r="I1580" s="419" t="s">
        <v>45</v>
      </c>
      <c r="J1580" s="419"/>
      <c r="K1580" s="419"/>
      <c r="L1580" s="419" t="s">
        <v>267</v>
      </c>
      <c r="M1580" s="435">
        <v>500</v>
      </c>
      <c r="R1580" s="435">
        <f t="shared" si="119"/>
        <v>500</v>
      </c>
      <c r="AC1580" s="435">
        <f t="shared" si="94"/>
        <v>-500</v>
      </c>
      <c r="AI1580" s="457"/>
      <c r="AJ1580" s="481">
        <f t="shared" si="114"/>
        <v>0</v>
      </c>
    </row>
    <row r="1581" customHeight="1" spans="1:36">
      <c r="A1581" s="418">
        <v>45427</v>
      </c>
      <c r="B1581" s="419">
        <v>64</v>
      </c>
      <c r="C1581" s="419"/>
      <c r="D1581" s="419"/>
      <c r="E1581" s="420">
        <v>3165</v>
      </c>
      <c r="F1581" s="419"/>
      <c r="G1581" s="419">
        <v>372826</v>
      </c>
      <c r="H1581" s="419" t="s">
        <v>1722</v>
      </c>
      <c r="I1581" s="419" t="s">
        <v>45</v>
      </c>
      <c r="J1581" s="419"/>
      <c r="K1581" s="419"/>
      <c r="L1581" s="419" t="s">
        <v>189</v>
      </c>
      <c r="M1581" s="435">
        <v>700</v>
      </c>
      <c r="R1581" s="435">
        <f t="shared" si="119"/>
        <v>700</v>
      </c>
      <c r="AC1581" s="435">
        <f t="shared" si="94"/>
        <v>-700</v>
      </c>
      <c r="AI1581" s="457"/>
      <c r="AJ1581" s="481">
        <f t="shared" si="114"/>
        <v>0</v>
      </c>
    </row>
    <row r="1582" customHeight="1" spans="1:36">
      <c r="A1582" s="418">
        <v>45427</v>
      </c>
      <c r="B1582" s="419">
        <v>64</v>
      </c>
      <c r="C1582" s="419"/>
      <c r="D1582" s="419"/>
      <c r="E1582" s="420">
        <v>3166</v>
      </c>
      <c r="F1582" s="419"/>
      <c r="G1582" s="419">
        <v>372828</v>
      </c>
      <c r="H1582" s="419" t="s">
        <v>90</v>
      </c>
      <c r="I1582" s="419" t="s">
        <v>45</v>
      </c>
      <c r="J1582" s="419"/>
      <c r="K1582" s="419"/>
      <c r="L1582" s="419" t="s">
        <v>189</v>
      </c>
      <c r="M1582" s="435">
        <v>500</v>
      </c>
      <c r="R1582" s="435">
        <f t="shared" si="119"/>
        <v>500</v>
      </c>
      <c r="AC1582" s="435">
        <f t="shared" si="94"/>
        <v>-500</v>
      </c>
      <c r="AI1582" s="457"/>
      <c r="AJ1582" s="481">
        <f t="shared" si="114"/>
        <v>0</v>
      </c>
    </row>
    <row r="1583" customHeight="1" spans="1:36">
      <c r="A1583" s="418">
        <v>45427</v>
      </c>
      <c r="B1583" s="419">
        <v>60</v>
      </c>
      <c r="C1583" s="419"/>
      <c r="D1583" s="419"/>
      <c r="E1583" s="419">
        <v>2955</v>
      </c>
      <c r="F1583" s="419"/>
      <c r="G1583" s="419" t="s">
        <v>1723</v>
      </c>
      <c r="H1583" s="419" t="s">
        <v>1724</v>
      </c>
      <c r="I1583" s="419" t="s">
        <v>64</v>
      </c>
      <c r="J1583" s="419"/>
      <c r="K1583" s="419"/>
      <c r="L1583" s="419" t="s">
        <v>354</v>
      </c>
      <c r="M1583" s="435">
        <v>4100</v>
      </c>
      <c r="R1583" s="435">
        <f t="shared" si="119"/>
        <v>4100</v>
      </c>
      <c r="AC1583" s="435">
        <f t="shared" si="94"/>
        <v>-4100</v>
      </c>
      <c r="AI1583" s="457"/>
      <c r="AJ1583" s="481">
        <f t="shared" si="114"/>
        <v>0</v>
      </c>
    </row>
    <row r="1584" customHeight="1" spans="1:36">
      <c r="A1584" s="418">
        <v>45427</v>
      </c>
      <c r="B1584" s="419">
        <v>60</v>
      </c>
      <c r="C1584" s="419"/>
      <c r="D1584" s="419"/>
      <c r="E1584" s="419">
        <v>2956</v>
      </c>
      <c r="F1584" s="419"/>
      <c r="G1584" s="419">
        <v>368421</v>
      </c>
      <c r="H1584" s="419" t="s">
        <v>1725</v>
      </c>
      <c r="I1584" s="419" t="s">
        <v>45</v>
      </c>
      <c r="J1584" s="419"/>
      <c r="K1584" s="419"/>
      <c r="L1584" s="419" t="s">
        <v>354</v>
      </c>
      <c r="M1584" s="435">
        <v>400</v>
      </c>
      <c r="R1584" s="435">
        <f t="shared" si="119"/>
        <v>400</v>
      </c>
      <c r="AC1584" s="435">
        <f t="shared" si="94"/>
        <v>-400</v>
      </c>
      <c r="AI1584" s="457"/>
      <c r="AJ1584" s="481">
        <f t="shared" si="114"/>
        <v>0</v>
      </c>
    </row>
    <row r="1585" customHeight="1" spans="1:36">
      <c r="A1585" s="418">
        <v>45427</v>
      </c>
      <c r="B1585" s="419">
        <v>60</v>
      </c>
      <c r="C1585" s="419"/>
      <c r="D1585" s="419"/>
      <c r="E1585" s="419">
        <v>2957</v>
      </c>
      <c r="F1585" s="419"/>
      <c r="G1585" s="419">
        <v>368429</v>
      </c>
      <c r="H1585" s="419" t="s">
        <v>1726</v>
      </c>
      <c r="I1585" s="419" t="s">
        <v>45</v>
      </c>
      <c r="J1585" s="419"/>
      <c r="K1585" s="419"/>
      <c r="L1585" s="419" t="s">
        <v>354</v>
      </c>
      <c r="M1585" s="435">
        <v>400</v>
      </c>
      <c r="R1585" s="435">
        <f t="shared" si="119"/>
        <v>400</v>
      </c>
      <c r="AC1585" s="435">
        <f t="shared" si="94"/>
        <v>-400</v>
      </c>
      <c r="AI1585" s="457"/>
      <c r="AJ1585" s="481">
        <f t="shared" si="114"/>
        <v>0</v>
      </c>
    </row>
    <row r="1586" customHeight="1" spans="1:36">
      <c r="A1586" s="418">
        <v>45427</v>
      </c>
      <c r="B1586" s="419">
        <v>60</v>
      </c>
      <c r="C1586" s="419"/>
      <c r="D1586" s="419"/>
      <c r="E1586" s="419">
        <v>2958</v>
      </c>
      <c r="F1586" s="419"/>
      <c r="G1586" s="419">
        <v>373459</v>
      </c>
      <c r="H1586" s="419" t="s">
        <v>1001</v>
      </c>
      <c r="I1586" s="419" t="s">
        <v>45</v>
      </c>
      <c r="J1586" s="419"/>
      <c r="K1586" s="419"/>
      <c r="L1586" s="419" t="s">
        <v>189</v>
      </c>
      <c r="M1586" s="435">
        <v>500</v>
      </c>
      <c r="R1586" s="435">
        <f t="shared" si="119"/>
        <v>500</v>
      </c>
      <c r="AC1586" s="435">
        <f t="shared" si="94"/>
        <v>-500</v>
      </c>
      <c r="AI1586" s="457"/>
      <c r="AJ1586" s="481">
        <f t="shared" si="114"/>
        <v>0</v>
      </c>
    </row>
    <row r="1587" customHeight="1" spans="1:36">
      <c r="A1587" s="418">
        <v>45427</v>
      </c>
      <c r="B1587" s="419">
        <v>60</v>
      </c>
      <c r="C1587" s="419"/>
      <c r="D1587" s="419"/>
      <c r="E1587" s="419">
        <v>2959</v>
      </c>
      <c r="F1587" s="419"/>
      <c r="G1587" s="419">
        <v>373456</v>
      </c>
      <c r="H1587" s="419" t="s">
        <v>1001</v>
      </c>
      <c r="I1587" s="419" t="s">
        <v>45</v>
      </c>
      <c r="J1587" s="419"/>
      <c r="K1587" s="419"/>
      <c r="L1587" s="419" t="s">
        <v>189</v>
      </c>
      <c r="M1587" s="435">
        <v>500</v>
      </c>
      <c r="R1587" s="435">
        <f t="shared" si="119"/>
        <v>500</v>
      </c>
      <c r="AC1587" s="435">
        <f t="shared" si="94"/>
        <v>-500</v>
      </c>
      <c r="AI1587" s="457"/>
      <c r="AJ1587" s="481">
        <f t="shared" si="114"/>
        <v>0</v>
      </c>
    </row>
    <row r="1588" customHeight="1" spans="1:36">
      <c r="A1588" s="418">
        <v>45427</v>
      </c>
      <c r="B1588" s="419">
        <v>60</v>
      </c>
      <c r="C1588" s="419"/>
      <c r="D1588" s="419"/>
      <c r="E1588" s="419">
        <v>2960</v>
      </c>
      <c r="F1588" s="419"/>
      <c r="G1588" s="419">
        <v>370201</v>
      </c>
      <c r="H1588" s="419" t="s">
        <v>1727</v>
      </c>
      <c r="I1588" s="419" t="s">
        <v>45</v>
      </c>
      <c r="J1588" s="419"/>
      <c r="K1588" s="419"/>
      <c r="L1588" s="419" t="s">
        <v>354</v>
      </c>
      <c r="M1588" s="435">
        <v>350</v>
      </c>
      <c r="R1588" s="435">
        <f t="shared" si="119"/>
        <v>350</v>
      </c>
      <c r="AC1588" s="435">
        <f t="shared" si="94"/>
        <v>-350</v>
      </c>
      <c r="AI1588" s="457"/>
      <c r="AJ1588" s="481">
        <f t="shared" si="114"/>
        <v>0</v>
      </c>
    </row>
    <row r="1589" customHeight="1" spans="1:36">
      <c r="A1589" s="418">
        <v>45427</v>
      </c>
      <c r="B1589" s="419">
        <v>60</v>
      </c>
      <c r="C1589" s="419"/>
      <c r="D1589" s="419"/>
      <c r="E1589" s="419">
        <v>2961</v>
      </c>
      <c r="F1589" s="419"/>
      <c r="G1589" s="419" t="s">
        <v>1728</v>
      </c>
      <c r="H1589" s="419" t="s">
        <v>1729</v>
      </c>
      <c r="I1589" s="419" t="s">
        <v>45</v>
      </c>
      <c r="J1589" s="419"/>
      <c r="K1589" s="419"/>
      <c r="L1589" s="419" t="s">
        <v>354</v>
      </c>
      <c r="M1589" s="435">
        <v>4000</v>
      </c>
      <c r="R1589" s="435">
        <f t="shared" si="119"/>
        <v>4000</v>
      </c>
      <c r="AC1589" s="435">
        <f t="shared" si="94"/>
        <v>-4000</v>
      </c>
      <c r="AI1589" s="457"/>
      <c r="AJ1589" s="481">
        <f t="shared" si="114"/>
        <v>0</v>
      </c>
    </row>
    <row r="1590" customHeight="1" spans="1:36">
      <c r="A1590" s="418">
        <v>45427</v>
      </c>
      <c r="B1590" s="419">
        <v>60</v>
      </c>
      <c r="C1590" s="419"/>
      <c r="D1590" s="419"/>
      <c r="E1590" s="419">
        <v>2962</v>
      </c>
      <c r="F1590" s="419"/>
      <c r="G1590" s="419">
        <v>368430</v>
      </c>
      <c r="H1590" s="419" t="s">
        <v>1730</v>
      </c>
      <c r="I1590" s="419" t="s">
        <v>45</v>
      </c>
      <c r="J1590" s="419"/>
      <c r="K1590" s="419"/>
      <c r="L1590" s="419" t="s">
        <v>354</v>
      </c>
      <c r="M1590" s="435">
        <v>500</v>
      </c>
      <c r="Q1590" s="435">
        <f t="shared" ref="Q1590:Q1591" si="120">M1590-AE1590</f>
        <v>500</v>
      </c>
      <c r="AC1590" s="435">
        <f t="shared" si="94"/>
        <v>-500</v>
      </c>
      <c r="AI1590" s="457"/>
      <c r="AJ1590" s="481">
        <f t="shared" si="114"/>
        <v>0</v>
      </c>
    </row>
    <row r="1591" customHeight="1" spans="1:36">
      <c r="A1591" s="418">
        <v>45427</v>
      </c>
      <c r="B1591" s="419">
        <v>60</v>
      </c>
      <c r="C1591" s="419"/>
      <c r="D1591" s="419"/>
      <c r="E1591" s="419">
        <v>2963</v>
      </c>
      <c r="F1591" s="419"/>
      <c r="G1591" s="419" t="s">
        <v>1731</v>
      </c>
      <c r="H1591" s="419" t="s">
        <v>1732</v>
      </c>
      <c r="I1591" s="419" t="s">
        <v>45</v>
      </c>
      <c r="J1591" s="419"/>
      <c r="K1591" s="419"/>
      <c r="L1591" s="419" t="s">
        <v>354</v>
      </c>
      <c r="M1591" s="435">
        <v>3000</v>
      </c>
      <c r="Q1591" s="435">
        <f t="shared" si="120"/>
        <v>3000</v>
      </c>
      <c r="AC1591" s="435">
        <f t="shared" si="94"/>
        <v>-3000</v>
      </c>
      <c r="AI1591" s="457"/>
      <c r="AJ1591" s="481">
        <f t="shared" si="114"/>
        <v>0</v>
      </c>
    </row>
    <row r="1592" customHeight="1" spans="1:36">
      <c r="A1592" s="418">
        <v>45427</v>
      </c>
      <c r="B1592" s="419">
        <v>60</v>
      </c>
      <c r="C1592" s="419"/>
      <c r="D1592" s="419"/>
      <c r="E1592" s="419">
        <v>2964</v>
      </c>
      <c r="F1592" s="419"/>
      <c r="G1592" s="419">
        <v>368416</v>
      </c>
      <c r="H1592" s="419" t="s">
        <v>1733</v>
      </c>
      <c r="I1592" s="419" t="s">
        <v>45</v>
      </c>
      <c r="J1592" s="419"/>
      <c r="K1592" s="419"/>
      <c r="L1592" s="419" t="s">
        <v>354</v>
      </c>
      <c r="M1592" s="435">
        <v>400</v>
      </c>
      <c r="R1592" s="435">
        <f>M1592-AE1592</f>
        <v>400</v>
      </c>
      <c r="AC1592" s="435">
        <f t="shared" si="94"/>
        <v>-400</v>
      </c>
      <c r="AI1592" s="457"/>
      <c r="AJ1592" s="481">
        <f t="shared" si="114"/>
        <v>0</v>
      </c>
    </row>
    <row r="1593" customHeight="1" spans="1:36">
      <c r="A1593" s="418">
        <v>45427</v>
      </c>
      <c r="B1593" s="419">
        <v>68</v>
      </c>
      <c r="C1593" s="419"/>
      <c r="D1593" s="419"/>
      <c r="E1593" s="420">
        <v>3351</v>
      </c>
      <c r="F1593" s="419"/>
      <c r="G1593" s="419">
        <v>372536</v>
      </c>
      <c r="H1593" s="419" t="s">
        <v>1734</v>
      </c>
      <c r="I1593" s="419" t="s">
        <v>45</v>
      </c>
      <c r="J1593" s="419"/>
      <c r="K1593" s="419"/>
      <c r="L1593" s="419" t="s">
        <v>1201</v>
      </c>
      <c r="M1593" s="435">
        <v>350</v>
      </c>
      <c r="Q1593" s="435">
        <f t="shared" ref="Q1593:Q1626" si="121">M1593-AE1593</f>
        <v>350</v>
      </c>
      <c r="AC1593" s="435">
        <f t="shared" si="94"/>
        <v>-350</v>
      </c>
      <c r="AI1593" s="457"/>
      <c r="AJ1593" s="481">
        <f t="shared" si="114"/>
        <v>0</v>
      </c>
    </row>
    <row r="1594" customHeight="1" spans="1:36">
      <c r="A1594" s="418">
        <v>45427</v>
      </c>
      <c r="B1594" s="419">
        <v>68</v>
      </c>
      <c r="C1594" s="419"/>
      <c r="D1594" s="419"/>
      <c r="E1594" s="420">
        <v>3352</v>
      </c>
      <c r="F1594" s="419"/>
      <c r="G1594" s="419">
        <v>372531</v>
      </c>
      <c r="H1594" s="419" t="s">
        <v>1735</v>
      </c>
      <c r="I1594" s="419" t="s">
        <v>45</v>
      </c>
      <c r="J1594" s="419"/>
      <c r="K1594" s="419"/>
      <c r="L1594" s="419" t="s">
        <v>1201</v>
      </c>
      <c r="M1594" s="435">
        <v>350</v>
      </c>
      <c r="Q1594" s="435">
        <f t="shared" si="121"/>
        <v>350</v>
      </c>
      <c r="AC1594" s="435">
        <f t="shared" si="94"/>
        <v>-350</v>
      </c>
      <c r="AI1594" s="457"/>
      <c r="AJ1594" s="481">
        <f t="shared" si="114"/>
        <v>0</v>
      </c>
    </row>
    <row r="1595" customHeight="1" spans="1:36">
      <c r="A1595" s="418">
        <v>45427</v>
      </c>
      <c r="B1595" s="419">
        <v>68</v>
      </c>
      <c r="C1595" s="419"/>
      <c r="D1595" s="419"/>
      <c r="E1595" s="420">
        <v>3353</v>
      </c>
      <c r="F1595" s="419"/>
      <c r="G1595" s="419">
        <v>372533</v>
      </c>
      <c r="H1595" s="419" t="s">
        <v>1736</v>
      </c>
      <c r="I1595" s="419" t="s">
        <v>45</v>
      </c>
      <c r="J1595" s="419"/>
      <c r="K1595" s="419"/>
      <c r="L1595" s="419" t="s">
        <v>1201</v>
      </c>
      <c r="M1595" s="435">
        <v>350</v>
      </c>
      <c r="Q1595" s="435">
        <f t="shared" si="121"/>
        <v>350</v>
      </c>
      <c r="AC1595" s="435">
        <f t="shared" si="94"/>
        <v>-350</v>
      </c>
      <c r="AI1595" s="457"/>
      <c r="AJ1595" s="481">
        <f t="shared" si="114"/>
        <v>0</v>
      </c>
    </row>
    <row r="1596" customHeight="1" spans="1:36">
      <c r="A1596" s="418">
        <v>45427</v>
      </c>
      <c r="B1596" s="419">
        <v>68</v>
      </c>
      <c r="C1596" s="419"/>
      <c r="D1596" s="419"/>
      <c r="E1596" s="420">
        <v>3354</v>
      </c>
      <c r="F1596" s="419"/>
      <c r="G1596" s="419">
        <v>372529</v>
      </c>
      <c r="H1596" s="419" t="s">
        <v>1737</v>
      </c>
      <c r="I1596" s="419" t="s">
        <v>45</v>
      </c>
      <c r="J1596" s="419"/>
      <c r="K1596" s="419"/>
      <c r="L1596" s="419" t="s">
        <v>1201</v>
      </c>
      <c r="M1596" s="435">
        <v>350</v>
      </c>
      <c r="Q1596" s="435">
        <f t="shared" si="121"/>
        <v>350</v>
      </c>
      <c r="AC1596" s="435">
        <f t="shared" si="94"/>
        <v>-350</v>
      </c>
      <c r="AI1596" s="457"/>
      <c r="AJ1596" s="481">
        <f t="shared" si="114"/>
        <v>0</v>
      </c>
    </row>
    <row r="1597" customHeight="1" spans="1:36">
      <c r="A1597" s="418">
        <v>45427</v>
      </c>
      <c r="B1597" s="419">
        <v>68</v>
      </c>
      <c r="C1597" s="419"/>
      <c r="D1597" s="419"/>
      <c r="E1597" s="420">
        <v>3355</v>
      </c>
      <c r="F1597" s="419"/>
      <c r="G1597" s="419">
        <v>372530</v>
      </c>
      <c r="H1597" s="419" t="s">
        <v>1738</v>
      </c>
      <c r="I1597" s="419" t="s">
        <v>45</v>
      </c>
      <c r="J1597" s="419"/>
      <c r="K1597" s="419"/>
      <c r="L1597" s="419" t="s">
        <v>1201</v>
      </c>
      <c r="M1597" s="435">
        <v>350</v>
      </c>
      <c r="Q1597" s="435">
        <f t="shared" si="121"/>
        <v>350</v>
      </c>
      <c r="AC1597" s="435">
        <f t="shared" si="94"/>
        <v>-350</v>
      </c>
      <c r="AI1597" s="457"/>
      <c r="AJ1597" s="481">
        <f t="shared" si="114"/>
        <v>0</v>
      </c>
    </row>
    <row r="1598" customHeight="1" spans="1:36">
      <c r="A1598" s="418">
        <v>45427</v>
      </c>
      <c r="B1598" s="419">
        <v>68</v>
      </c>
      <c r="C1598" s="419"/>
      <c r="D1598" s="419"/>
      <c r="E1598" s="420">
        <v>3356</v>
      </c>
      <c r="F1598" s="419"/>
      <c r="G1598" s="419">
        <v>374107</v>
      </c>
      <c r="H1598" s="419" t="s">
        <v>1739</v>
      </c>
      <c r="I1598" s="419" t="s">
        <v>45</v>
      </c>
      <c r="J1598" s="419"/>
      <c r="K1598" s="419"/>
      <c r="L1598" s="419" t="s">
        <v>1201</v>
      </c>
      <c r="M1598" s="435">
        <v>350</v>
      </c>
      <c r="Q1598" s="435">
        <f t="shared" si="121"/>
        <v>350</v>
      </c>
      <c r="AC1598" s="435">
        <f t="shared" si="94"/>
        <v>-350</v>
      </c>
      <c r="AI1598" s="457"/>
      <c r="AJ1598" s="481">
        <f t="shared" si="114"/>
        <v>0</v>
      </c>
    </row>
    <row r="1599" customHeight="1" spans="1:36">
      <c r="A1599" s="418">
        <v>45427</v>
      </c>
      <c r="B1599" s="419">
        <v>68</v>
      </c>
      <c r="C1599" s="419"/>
      <c r="D1599" s="419"/>
      <c r="E1599" s="420">
        <v>3357</v>
      </c>
      <c r="F1599" s="419"/>
      <c r="G1599" s="419">
        <v>372509</v>
      </c>
      <c r="H1599" s="419" t="s">
        <v>1740</v>
      </c>
      <c r="I1599" s="419" t="s">
        <v>45</v>
      </c>
      <c r="J1599" s="419"/>
      <c r="K1599" s="419"/>
      <c r="L1599" s="419" t="s">
        <v>1201</v>
      </c>
      <c r="M1599" s="435">
        <v>350</v>
      </c>
      <c r="Q1599" s="435">
        <f t="shared" si="121"/>
        <v>350</v>
      </c>
      <c r="AC1599" s="435">
        <f t="shared" si="94"/>
        <v>-350</v>
      </c>
      <c r="AI1599" s="457"/>
      <c r="AJ1599" s="481">
        <f t="shared" si="114"/>
        <v>0</v>
      </c>
    </row>
    <row r="1600" customHeight="1" spans="1:36">
      <c r="A1600" s="418">
        <v>45427</v>
      </c>
      <c r="B1600" s="419">
        <v>68</v>
      </c>
      <c r="C1600" s="419"/>
      <c r="D1600" s="419"/>
      <c r="E1600" s="420">
        <v>3358</v>
      </c>
      <c r="F1600" s="419"/>
      <c r="G1600" s="419">
        <v>372510</v>
      </c>
      <c r="H1600" s="419" t="s">
        <v>1741</v>
      </c>
      <c r="I1600" s="419" t="s">
        <v>45</v>
      </c>
      <c r="J1600" s="419"/>
      <c r="K1600" s="419"/>
      <c r="L1600" s="419" t="s">
        <v>1201</v>
      </c>
      <c r="M1600" s="435">
        <v>350</v>
      </c>
      <c r="Q1600" s="435">
        <f t="shared" si="121"/>
        <v>350</v>
      </c>
      <c r="AC1600" s="435">
        <f t="shared" si="94"/>
        <v>-350</v>
      </c>
      <c r="AI1600" s="457"/>
      <c r="AJ1600" s="481">
        <f t="shared" si="114"/>
        <v>0</v>
      </c>
    </row>
    <row r="1601" customHeight="1" spans="1:36">
      <c r="A1601" s="418">
        <v>45427</v>
      </c>
      <c r="B1601" s="419">
        <v>68</v>
      </c>
      <c r="C1601" s="419"/>
      <c r="D1601" s="419"/>
      <c r="E1601" s="420">
        <v>3359</v>
      </c>
      <c r="F1601" s="419"/>
      <c r="G1601" s="419">
        <v>374108</v>
      </c>
      <c r="H1601" s="419" t="s">
        <v>1742</v>
      </c>
      <c r="I1601" s="419" t="s">
        <v>45</v>
      </c>
      <c r="J1601" s="419"/>
      <c r="K1601" s="419"/>
      <c r="L1601" s="419" t="s">
        <v>1201</v>
      </c>
      <c r="M1601" s="435">
        <v>350</v>
      </c>
      <c r="Q1601" s="435">
        <f t="shared" si="121"/>
        <v>350</v>
      </c>
      <c r="AC1601" s="435">
        <f t="shared" si="94"/>
        <v>-350</v>
      </c>
      <c r="AI1601" s="457"/>
      <c r="AJ1601" s="481">
        <f t="shared" si="114"/>
        <v>0</v>
      </c>
    </row>
    <row r="1602" customHeight="1" spans="1:36">
      <c r="A1602" s="418">
        <v>45427</v>
      </c>
      <c r="B1602" s="419">
        <v>68</v>
      </c>
      <c r="C1602" s="419"/>
      <c r="D1602" s="419"/>
      <c r="E1602" s="420">
        <v>3360</v>
      </c>
      <c r="F1602" s="419"/>
      <c r="G1602" s="419">
        <v>372512</v>
      </c>
      <c r="H1602" s="419" t="s">
        <v>1743</v>
      </c>
      <c r="I1602" s="419" t="s">
        <v>45</v>
      </c>
      <c r="J1602" s="419"/>
      <c r="K1602" s="419"/>
      <c r="L1602" s="419" t="s">
        <v>1201</v>
      </c>
      <c r="M1602" s="435">
        <v>350</v>
      </c>
      <c r="Q1602" s="435">
        <f t="shared" si="121"/>
        <v>350</v>
      </c>
      <c r="AC1602" s="435">
        <f t="shared" si="94"/>
        <v>-350</v>
      </c>
      <c r="AI1602" s="457"/>
      <c r="AJ1602" s="481">
        <f t="shared" si="114"/>
        <v>0</v>
      </c>
    </row>
    <row r="1603" customHeight="1" spans="1:36">
      <c r="A1603" s="418">
        <v>45427</v>
      </c>
      <c r="B1603" s="419">
        <v>68</v>
      </c>
      <c r="C1603" s="419"/>
      <c r="D1603" s="419"/>
      <c r="E1603" s="420">
        <v>3361</v>
      </c>
      <c r="F1603" s="419"/>
      <c r="G1603" s="419">
        <v>374110</v>
      </c>
      <c r="H1603" s="419" t="s">
        <v>1744</v>
      </c>
      <c r="I1603" s="419" t="s">
        <v>45</v>
      </c>
      <c r="J1603" s="419"/>
      <c r="K1603" s="419"/>
      <c r="L1603" s="419" t="s">
        <v>1201</v>
      </c>
      <c r="M1603" s="435">
        <v>2850</v>
      </c>
      <c r="Q1603" s="435">
        <f t="shared" si="121"/>
        <v>2850</v>
      </c>
      <c r="AC1603" s="435">
        <f t="shared" si="94"/>
        <v>-2850</v>
      </c>
      <c r="AI1603" s="457"/>
      <c r="AJ1603" s="481">
        <f t="shared" si="114"/>
        <v>0</v>
      </c>
    </row>
    <row r="1604" customHeight="1" spans="1:36">
      <c r="A1604" s="418">
        <v>45427</v>
      </c>
      <c r="B1604" s="419">
        <v>68</v>
      </c>
      <c r="C1604" s="419"/>
      <c r="D1604" s="419"/>
      <c r="E1604" s="420">
        <v>3362</v>
      </c>
      <c r="F1604" s="419"/>
      <c r="G1604" s="419">
        <v>372492</v>
      </c>
      <c r="H1604" s="419" t="s">
        <v>1745</v>
      </c>
      <c r="I1604" s="419" t="s">
        <v>45</v>
      </c>
      <c r="J1604" s="419"/>
      <c r="K1604" s="419"/>
      <c r="L1604" s="419" t="s">
        <v>1201</v>
      </c>
      <c r="M1604" s="435">
        <v>350</v>
      </c>
      <c r="Q1604" s="435">
        <f t="shared" si="121"/>
        <v>350</v>
      </c>
      <c r="AC1604" s="435">
        <f t="shared" si="94"/>
        <v>-350</v>
      </c>
      <c r="AI1604" s="457"/>
      <c r="AJ1604" s="481">
        <f t="shared" si="114"/>
        <v>0</v>
      </c>
    </row>
    <row r="1605" customHeight="1" spans="1:36">
      <c r="A1605" s="418">
        <v>45427</v>
      </c>
      <c r="B1605" s="419">
        <v>68</v>
      </c>
      <c r="C1605" s="419"/>
      <c r="D1605" s="419"/>
      <c r="E1605" s="420">
        <v>3363</v>
      </c>
      <c r="F1605" s="419"/>
      <c r="G1605" s="419">
        <v>372490</v>
      </c>
      <c r="H1605" s="419" t="s">
        <v>1746</v>
      </c>
      <c r="I1605" s="419" t="s">
        <v>45</v>
      </c>
      <c r="J1605" s="419"/>
      <c r="K1605" s="419"/>
      <c r="L1605" s="419" t="s">
        <v>1201</v>
      </c>
      <c r="M1605" s="435">
        <v>350</v>
      </c>
      <c r="Q1605" s="435">
        <f t="shared" si="121"/>
        <v>350</v>
      </c>
      <c r="AC1605" s="435">
        <f t="shared" si="94"/>
        <v>-350</v>
      </c>
      <c r="AI1605" s="457"/>
      <c r="AJ1605" s="481">
        <f t="shared" si="114"/>
        <v>0</v>
      </c>
    </row>
    <row r="1606" customHeight="1" spans="1:57">
      <c r="A1606" s="418">
        <v>45427</v>
      </c>
      <c r="B1606" s="419">
        <v>68</v>
      </c>
      <c r="C1606" s="419"/>
      <c r="D1606" s="419"/>
      <c r="E1606" s="420">
        <v>3364</v>
      </c>
      <c r="F1606" s="419"/>
      <c r="G1606" s="419">
        <v>372491</v>
      </c>
      <c r="H1606" s="419" t="s">
        <v>1747</v>
      </c>
      <c r="I1606" s="419" t="s">
        <v>45</v>
      </c>
      <c r="J1606" s="419"/>
      <c r="K1606" s="419"/>
      <c r="L1606" s="419" t="s">
        <v>1201</v>
      </c>
      <c r="M1606" s="435">
        <v>350</v>
      </c>
      <c r="Q1606" s="435">
        <f t="shared" si="121"/>
        <v>350</v>
      </c>
      <c r="AC1606" s="435">
        <f t="shared" si="94"/>
        <v>-350</v>
      </c>
      <c r="AI1606" s="457"/>
      <c r="AJ1606" s="481">
        <f t="shared" si="114"/>
        <v>0</v>
      </c>
      <c r="AK1606" s="491"/>
      <c r="AL1606" s="491"/>
      <c r="AM1606" s="491"/>
      <c r="AN1606" s="491"/>
      <c r="AO1606" s="491"/>
      <c r="AP1606" s="491"/>
      <c r="AQ1606" s="491"/>
      <c r="AR1606" s="491"/>
      <c r="AS1606" s="491"/>
      <c r="AT1606" s="491"/>
      <c r="AU1606" s="491"/>
      <c r="AV1606" s="491"/>
      <c r="AW1606" s="491"/>
      <c r="AX1606" s="491"/>
      <c r="AY1606" s="491"/>
      <c r="AZ1606" s="491"/>
      <c r="BA1606" s="491"/>
      <c r="BB1606" s="491"/>
      <c r="BC1606" s="491"/>
      <c r="BD1606" s="491"/>
      <c r="BE1606" s="491"/>
    </row>
    <row r="1607" customHeight="1" spans="1:36">
      <c r="A1607" s="418">
        <v>45427</v>
      </c>
      <c r="B1607" s="419">
        <v>68</v>
      </c>
      <c r="C1607" s="419"/>
      <c r="D1607" s="419"/>
      <c r="E1607" s="420">
        <v>3365</v>
      </c>
      <c r="F1607" s="419"/>
      <c r="G1607" s="419">
        <v>372483</v>
      </c>
      <c r="H1607" s="419" t="s">
        <v>1748</v>
      </c>
      <c r="I1607" s="419" t="s">
        <v>45</v>
      </c>
      <c r="J1607" s="419"/>
      <c r="K1607" s="419"/>
      <c r="L1607" s="419" t="s">
        <v>1201</v>
      </c>
      <c r="M1607" s="435">
        <v>350</v>
      </c>
      <c r="Q1607" s="435">
        <f t="shared" si="121"/>
        <v>350</v>
      </c>
      <c r="AC1607" s="435">
        <f t="shared" si="94"/>
        <v>-350</v>
      </c>
      <c r="AI1607" s="457"/>
      <c r="AJ1607" s="481">
        <f t="shared" si="114"/>
        <v>0</v>
      </c>
    </row>
    <row r="1608" customHeight="1" spans="1:36">
      <c r="A1608" s="418">
        <v>45427</v>
      </c>
      <c r="B1608" s="419">
        <v>68</v>
      </c>
      <c r="C1608" s="419"/>
      <c r="D1608" s="419"/>
      <c r="E1608" s="420">
        <v>3366</v>
      </c>
      <c r="F1608" s="419"/>
      <c r="G1608" s="419">
        <v>372484</v>
      </c>
      <c r="H1608" s="419" t="s">
        <v>1749</v>
      </c>
      <c r="I1608" s="419" t="s">
        <v>45</v>
      </c>
      <c r="J1608" s="419"/>
      <c r="K1608" s="419"/>
      <c r="L1608" s="419" t="s">
        <v>1201</v>
      </c>
      <c r="M1608" s="435">
        <v>350</v>
      </c>
      <c r="Q1608" s="435">
        <f t="shared" si="121"/>
        <v>350</v>
      </c>
      <c r="AC1608" s="435">
        <f t="shared" si="94"/>
        <v>-350</v>
      </c>
      <c r="AI1608" s="457"/>
      <c r="AJ1608" s="481">
        <f t="shared" si="114"/>
        <v>0</v>
      </c>
    </row>
    <row r="1609" customHeight="1" spans="1:36">
      <c r="A1609" s="418">
        <v>45427</v>
      </c>
      <c r="B1609" s="419">
        <v>68</v>
      </c>
      <c r="C1609" s="419"/>
      <c r="D1609" s="419"/>
      <c r="E1609" s="420">
        <v>3367</v>
      </c>
      <c r="F1609" s="419"/>
      <c r="G1609" s="419">
        <v>372541</v>
      </c>
      <c r="H1609" s="419" t="s">
        <v>1750</v>
      </c>
      <c r="I1609" s="419" t="s">
        <v>45</v>
      </c>
      <c r="J1609" s="419"/>
      <c r="K1609" s="419"/>
      <c r="L1609" s="419" t="s">
        <v>1201</v>
      </c>
      <c r="M1609" s="435">
        <v>350</v>
      </c>
      <c r="Q1609" s="435">
        <f t="shared" si="121"/>
        <v>350</v>
      </c>
      <c r="AC1609" s="435">
        <f t="shared" si="94"/>
        <v>-350</v>
      </c>
      <c r="AI1609" s="457"/>
      <c r="AJ1609" s="481">
        <f t="shared" si="114"/>
        <v>0</v>
      </c>
    </row>
    <row r="1610" customHeight="1" spans="1:36">
      <c r="A1610" s="418">
        <v>45427</v>
      </c>
      <c r="B1610" s="419">
        <v>68</v>
      </c>
      <c r="C1610" s="419"/>
      <c r="D1610" s="419"/>
      <c r="E1610" s="420">
        <v>3368</v>
      </c>
      <c r="F1610" s="419"/>
      <c r="G1610" s="419">
        <v>372503</v>
      </c>
      <c r="H1610" s="419" t="s">
        <v>1751</v>
      </c>
      <c r="I1610" s="419" t="s">
        <v>45</v>
      </c>
      <c r="J1610" s="419"/>
      <c r="K1610" s="419"/>
      <c r="L1610" s="419" t="s">
        <v>1201</v>
      </c>
      <c r="M1610" s="435">
        <v>350</v>
      </c>
      <c r="Q1610" s="435">
        <f t="shared" si="121"/>
        <v>350</v>
      </c>
      <c r="AC1610" s="435">
        <f t="shared" si="94"/>
        <v>-350</v>
      </c>
      <c r="AI1610" s="457"/>
      <c r="AJ1610" s="481">
        <f t="shared" si="114"/>
        <v>0</v>
      </c>
    </row>
    <row r="1611" customHeight="1" spans="1:36">
      <c r="A1611" s="418">
        <v>45427</v>
      </c>
      <c r="B1611" s="419">
        <v>68</v>
      </c>
      <c r="C1611" s="419"/>
      <c r="D1611" s="419"/>
      <c r="E1611" s="420">
        <v>3369</v>
      </c>
      <c r="F1611" s="419"/>
      <c r="G1611" s="419">
        <v>372547</v>
      </c>
      <c r="H1611" s="419" t="s">
        <v>1752</v>
      </c>
      <c r="I1611" s="419" t="s">
        <v>45</v>
      </c>
      <c r="J1611" s="419"/>
      <c r="K1611" s="419"/>
      <c r="L1611" s="419" t="s">
        <v>1201</v>
      </c>
      <c r="M1611" s="435">
        <v>350</v>
      </c>
      <c r="Q1611" s="435">
        <f t="shared" si="121"/>
        <v>350</v>
      </c>
      <c r="AC1611" s="435">
        <f t="shared" si="94"/>
        <v>-350</v>
      </c>
      <c r="AI1611" s="457"/>
      <c r="AJ1611" s="481">
        <f t="shared" si="114"/>
        <v>0</v>
      </c>
    </row>
    <row r="1612" customHeight="1" spans="1:36">
      <c r="A1612" s="418">
        <v>45427</v>
      </c>
      <c r="B1612" s="419">
        <v>68</v>
      </c>
      <c r="C1612" s="419"/>
      <c r="D1612" s="419"/>
      <c r="E1612" s="420">
        <v>3370</v>
      </c>
      <c r="F1612" s="419"/>
      <c r="G1612" s="419">
        <v>372514</v>
      </c>
      <c r="H1612" s="419" t="s">
        <v>1753</v>
      </c>
      <c r="I1612" s="419" t="s">
        <v>45</v>
      </c>
      <c r="J1612" s="419"/>
      <c r="K1612" s="419"/>
      <c r="L1612" s="419" t="s">
        <v>1201</v>
      </c>
      <c r="M1612" s="435">
        <v>350</v>
      </c>
      <c r="Q1612" s="435">
        <f t="shared" si="121"/>
        <v>350</v>
      </c>
      <c r="AC1612" s="435">
        <f t="shared" si="94"/>
        <v>-350</v>
      </c>
      <c r="AI1612" s="457"/>
      <c r="AJ1612" s="481">
        <f t="shared" si="114"/>
        <v>0</v>
      </c>
    </row>
    <row r="1613" customHeight="1" spans="1:36">
      <c r="A1613" s="418">
        <v>45427</v>
      </c>
      <c r="B1613" s="419">
        <v>68</v>
      </c>
      <c r="C1613" s="419"/>
      <c r="D1613" s="419"/>
      <c r="E1613" s="420">
        <v>3371</v>
      </c>
      <c r="F1613" s="419"/>
      <c r="G1613" s="419">
        <v>365697</v>
      </c>
      <c r="H1613" s="419" t="s">
        <v>1754</v>
      </c>
      <c r="I1613" s="419" t="s">
        <v>45</v>
      </c>
      <c r="J1613" s="419"/>
      <c r="K1613" s="419"/>
      <c r="L1613" s="419" t="s">
        <v>1201</v>
      </c>
      <c r="M1613" s="435">
        <v>350</v>
      </c>
      <c r="Q1613" s="435">
        <f t="shared" si="121"/>
        <v>350</v>
      </c>
      <c r="AC1613" s="435">
        <f t="shared" si="94"/>
        <v>-350</v>
      </c>
      <c r="AI1613" s="457"/>
      <c r="AJ1613" s="481">
        <f t="shared" si="114"/>
        <v>0</v>
      </c>
    </row>
    <row r="1614" customHeight="1" spans="1:36">
      <c r="A1614" s="418">
        <v>45427</v>
      </c>
      <c r="B1614" s="419">
        <v>68</v>
      </c>
      <c r="C1614" s="419"/>
      <c r="D1614" s="419"/>
      <c r="E1614" s="420">
        <v>3372</v>
      </c>
      <c r="F1614" s="419"/>
      <c r="G1614" s="419">
        <v>374111</v>
      </c>
      <c r="H1614" s="419" t="s">
        <v>1754</v>
      </c>
      <c r="I1614" s="419" t="s">
        <v>45</v>
      </c>
      <c r="J1614" s="419"/>
      <c r="K1614" s="419"/>
      <c r="L1614" s="419" t="s">
        <v>1201</v>
      </c>
      <c r="M1614" s="435">
        <v>350</v>
      </c>
      <c r="Q1614" s="435">
        <f t="shared" si="121"/>
        <v>350</v>
      </c>
      <c r="AC1614" s="435">
        <f t="shared" si="94"/>
        <v>-350</v>
      </c>
      <c r="AI1614" s="457"/>
      <c r="AJ1614" s="481">
        <f t="shared" si="114"/>
        <v>0</v>
      </c>
    </row>
    <row r="1615" customHeight="1" spans="1:36">
      <c r="A1615" s="418">
        <v>45427</v>
      </c>
      <c r="B1615" s="419">
        <v>68</v>
      </c>
      <c r="C1615" s="419"/>
      <c r="D1615" s="419"/>
      <c r="E1615" s="420">
        <v>3373</v>
      </c>
      <c r="F1615" s="419"/>
      <c r="G1615" s="419">
        <v>372539</v>
      </c>
      <c r="H1615" s="419" t="s">
        <v>1755</v>
      </c>
      <c r="I1615" s="419" t="s">
        <v>45</v>
      </c>
      <c r="J1615" s="419"/>
      <c r="K1615" s="419"/>
      <c r="L1615" s="419" t="s">
        <v>1201</v>
      </c>
      <c r="M1615" s="435">
        <v>350</v>
      </c>
      <c r="Q1615" s="435">
        <f t="shared" si="121"/>
        <v>350</v>
      </c>
      <c r="AC1615" s="435">
        <f t="shared" si="94"/>
        <v>-350</v>
      </c>
      <c r="AI1615" s="457"/>
      <c r="AJ1615" s="481">
        <f t="shared" si="114"/>
        <v>0</v>
      </c>
    </row>
    <row r="1616" customHeight="1" spans="1:36">
      <c r="A1616" s="418">
        <v>45427</v>
      </c>
      <c r="B1616" s="419">
        <v>896</v>
      </c>
      <c r="E1616" s="420">
        <v>726261</v>
      </c>
      <c r="F1616" s="483"/>
      <c r="G1616" s="419">
        <v>366189</v>
      </c>
      <c r="H1616" s="419" t="s">
        <v>1756</v>
      </c>
      <c r="I1616" s="419" t="s">
        <v>45</v>
      </c>
      <c r="L1616" s="419" t="s">
        <v>184</v>
      </c>
      <c r="M1616" s="435">
        <v>550</v>
      </c>
      <c r="Q1616" s="435">
        <f t="shared" si="121"/>
        <v>550</v>
      </c>
      <c r="AC1616" s="435">
        <f t="shared" si="94"/>
        <v>-550</v>
      </c>
      <c r="AI1616" s="457"/>
      <c r="AJ1616" s="481">
        <f t="shared" si="114"/>
        <v>0</v>
      </c>
    </row>
    <row r="1617" customHeight="1" spans="1:36">
      <c r="A1617" s="418">
        <v>45427</v>
      </c>
      <c r="B1617" s="419">
        <v>896</v>
      </c>
      <c r="E1617" s="420">
        <v>726262</v>
      </c>
      <c r="F1617" s="483"/>
      <c r="G1617" s="419">
        <v>371723</v>
      </c>
      <c r="H1617" s="419" t="s">
        <v>1757</v>
      </c>
      <c r="I1617" s="419" t="s">
        <v>45</v>
      </c>
      <c r="L1617" s="419" t="s">
        <v>184</v>
      </c>
      <c r="M1617" s="435">
        <v>300</v>
      </c>
      <c r="Q1617" s="435">
        <f t="shared" si="121"/>
        <v>300</v>
      </c>
      <c r="AC1617" s="435">
        <f t="shared" si="94"/>
        <v>-300</v>
      </c>
      <c r="AI1617" s="457"/>
      <c r="AJ1617" s="481">
        <f t="shared" si="114"/>
        <v>0</v>
      </c>
    </row>
    <row r="1618" customHeight="1" spans="1:36">
      <c r="A1618" s="418">
        <v>45427</v>
      </c>
      <c r="B1618" s="419">
        <v>896</v>
      </c>
      <c r="E1618" s="420">
        <v>726263</v>
      </c>
      <c r="F1618" s="483"/>
      <c r="G1618" s="419">
        <v>371725</v>
      </c>
      <c r="H1618" s="419" t="s">
        <v>1758</v>
      </c>
      <c r="I1618" s="419" t="s">
        <v>45</v>
      </c>
      <c r="L1618" s="419" t="s">
        <v>184</v>
      </c>
      <c r="M1618" s="435">
        <v>550</v>
      </c>
      <c r="Q1618" s="435">
        <f t="shared" si="121"/>
        <v>550</v>
      </c>
      <c r="AC1618" s="435">
        <f t="shared" si="94"/>
        <v>-550</v>
      </c>
      <c r="AI1618" s="457"/>
      <c r="AJ1618" s="481">
        <f t="shared" si="114"/>
        <v>0</v>
      </c>
    </row>
    <row r="1619" customHeight="1" spans="1:36">
      <c r="A1619" s="418">
        <v>45427</v>
      </c>
      <c r="B1619" s="419">
        <v>896</v>
      </c>
      <c r="E1619" s="420">
        <v>726264</v>
      </c>
      <c r="F1619" s="483"/>
      <c r="G1619" s="419">
        <v>371722</v>
      </c>
      <c r="H1619" s="419" t="s">
        <v>1759</v>
      </c>
      <c r="I1619" s="419" t="s">
        <v>45</v>
      </c>
      <c r="L1619" s="419" t="s">
        <v>184</v>
      </c>
      <c r="M1619" s="435">
        <v>550</v>
      </c>
      <c r="Q1619" s="435">
        <f t="shared" si="121"/>
        <v>550</v>
      </c>
      <c r="AC1619" s="435">
        <f t="shared" si="94"/>
        <v>-550</v>
      </c>
      <c r="AI1619" s="457"/>
      <c r="AJ1619" s="481">
        <f t="shared" si="114"/>
        <v>0</v>
      </c>
    </row>
    <row r="1620" customHeight="1" spans="1:36">
      <c r="A1620" s="418">
        <v>45427</v>
      </c>
      <c r="B1620" s="419">
        <v>896</v>
      </c>
      <c r="E1620" s="420">
        <v>726265</v>
      </c>
      <c r="F1620" s="483"/>
      <c r="G1620" s="419">
        <v>370446</v>
      </c>
      <c r="H1620" s="419" t="s">
        <v>1760</v>
      </c>
      <c r="I1620" s="419" t="s">
        <v>45</v>
      </c>
      <c r="L1620" s="419" t="s">
        <v>184</v>
      </c>
      <c r="M1620" s="435">
        <v>550</v>
      </c>
      <c r="Q1620" s="435">
        <f t="shared" si="121"/>
        <v>550</v>
      </c>
      <c r="AC1620" s="435">
        <f t="shared" si="94"/>
        <v>-550</v>
      </c>
      <c r="AI1620" s="457"/>
      <c r="AJ1620" s="481">
        <f t="shared" si="114"/>
        <v>0</v>
      </c>
    </row>
    <row r="1621" customHeight="1" spans="1:36">
      <c r="A1621" s="418">
        <v>45427</v>
      </c>
      <c r="B1621" s="419">
        <v>896</v>
      </c>
      <c r="E1621" s="420">
        <v>726266</v>
      </c>
      <c r="F1621" s="483"/>
      <c r="G1621" s="419">
        <v>366186</v>
      </c>
      <c r="H1621" s="419" t="s">
        <v>1761</v>
      </c>
      <c r="I1621" s="419" t="s">
        <v>45</v>
      </c>
      <c r="L1621" s="419" t="s">
        <v>184</v>
      </c>
      <c r="M1621" s="435">
        <v>550</v>
      </c>
      <c r="Q1621" s="435">
        <f t="shared" si="121"/>
        <v>550</v>
      </c>
      <c r="AC1621" s="435">
        <f t="shared" si="94"/>
        <v>-550</v>
      </c>
      <c r="AI1621" s="457"/>
      <c r="AJ1621" s="481">
        <f t="shared" si="114"/>
        <v>0</v>
      </c>
    </row>
    <row r="1622" customHeight="1" spans="1:36">
      <c r="A1622" s="418">
        <v>45427</v>
      </c>
      <c r="B1622" s="419">
        <v>46</v>
      </c>
      <c r="E1622" s="420">
        <v>2251</v>
      </c>
      <c r="F1622" s="483"/>
      <c r="G1622" s="419">
        <v>372154</v>
      </c>
      <c r="H1622" s="419" t="s">
        <v>617</v>
      </c>
      <c r="I1622" s="419" t="s">
        <v>45</v>
      </c>
      <c r="K1622" s="419" t="s">
        <v>1762</v>
      </c>
      <c r="L1622" s="419" t="s">
        <v>352</v>
      </c>
      <c r="M1622" s="435">
        <v>600</v>
      </c>
      <c r="Q1622" s="435">
        <f t="shared" si="121"/>
        <v>600</v>
      </c>
      <c r="AC1622" s="435">
        <f t="shared" si="94"/>
        <v>-600</v>
      </c>
      <c r="AI1622" s="457"/>
      <c r="AJ1622" s="481">
        <f t="shared" si="114"/>
        <v>0</v>
      </c>
    </row>
    <row r="1623" customHeight="1" spans="1:36">
      <c r="A1623" s="418">
        <v>45427</v>
      </c>
      <c r="B1623" s="419">
        <v>46</v>
      </c>
      <c r="E1623" s="420">
        <v>2252</v>
      </c>
      <c r="F1623" s="483"/>
      <c r="G1623" s="419">
        <v>372116</v>
      </c>
      <c r="H1623" s="419" t="s">
        <v>1763</v>
      </c>
      <c r="I1623" s="419" t="s">
        <v>45</v>
      </c>
      <c r="L1623" s="419" t="s">
        <v>383</v>
      </c>
      <c r="M1623" s="435">
        <v>600</v>
      </c>
      <c r="Q1623" s="435">
        <f t="shared" si="121"/>
        <v>600</v>
      </c>
      <c r="AC1623" s="435">
        <f t="shared" si="94"/>
        <v>-600</v>
      </c>
      <c r="AI1623" s="457"/>
      <c r="AJ1623" s="481">
        <f t="shared" si="114"/>
        <v>0</v>
      </c>
    </row>
    <row r="1624" customHeight="1" spans="1:36">
      <c r="A1624" s="418">
        <v>45427</v>
      </c>
      <c r="B1624" s="419">
        <v>46</v>
      </c>
      <c r="E1624" s="420">
        <v>2253</v>
      </c>
      <c r="F1624" s="483"/>
      <c r="G1624" s="419">
        <v>372115</v>
      </c>
      <c r="H1624" s="419" t="s">
        <v>564</v>
      </c>
      <c r="I1624" s="419" t="s">
        <v>45</v>
      </c>
      <c r="L1624" s="419" t="s">
        <v>383</v>
      </c>
      <c r="M1624" s="435">
        <v>1800</v>
      </c>
      <c r="Q1624" s="435">
        <f t="shared" si="121"/>
        <v>1800</v>
      </c>
      <c r="AC1624" s="435">
        <f t="shared" si="94"/>
        <v>-1800</v>
      </c>
      <c r="AI1624" s="457"/>
      <c r="AJ1624" s="481">
        <f t="shared" si="114"/>
        <v>0</v>
      </c>
    </row>
    <row r="1625" customHeight="1" spans="1:36">
      <c r="A1625" s="418">
        <v>45427</v>
      </c>
      <c r="B1625" s="419">
        <v>46</v>
      </c>
      <c r="E1625" s="420">
        <v>2254</v>
      </c>
      <c r="F1625" s="483"/>
      <c r="G1625" s="419">
        <v>366523</v>
      </c>
      <c r="H1625" s="419" t="s">
        <v>1764</v>
      </c>
      <c r="I1625" s="419" t="s">
        <v>45</v>
      </c>
      <c r="L1625" s="419" t="s">
        <v>383</v>
      </c>
      <c r="M1625" s="435">
        <v>350</v>
      </c>
      <c r="Q1625" s="435">
        <f t="shared" si="121"/>
        <v>350</v>
      </c>
      <c r="AC1625" s="435">
        <f t="shared" si="94"/>
        <v>-350</v>
      </c>
      <c r="AI1625" s="457"/>
      <c r="AJ1625" s="481">
        <f t="shared" si="114"/>
        <v>0</v>
      </c>
    </row>
    <row r="1626" customHeight="1" spans="1:36">
      <c r="A1626" s="418">
        <v>45427</v>
      </c>
      <c r="B1626" s="419">
        <v>46</v>
      </c>
      <c r="E1626" s="420">
        <v>2255</v>
      </c>
      <c r="F1626" s="483"/>
      <c r="G1626" s="419">
        <v>373559</v>
      </c>
      <c r="H1626" s="419" t="s">
        <v>1765</v>
      </c>
      <c r="I1626" s="419" t="s">
        <v>45</v>
      </c>
      <c r="L1626" s="419" t="s">
        <v>383</v>
      </c>
      <c r="M1626" s="435">
        <v>600</v>
      </c>
      <c r="Q1626" s="435">
        <f t="shared" si="121"/>
        <v>600</v>
      </c>
      <c r="AC1626" s="435">
        <f t="shared" si="94"/>
        <v>-600</v>
      </c>
      <c r="AI1626" s="457"/>
      <c r="AJ1626" s="481">
        <f t="shared" si="114"/>
        <v>0</v>
      </c>
    </row>
    <row r="1627" customHeight="1" spans="1:36">
      <c r="A1627" s="418">
        <v>45427</v>
      </c>
      <c r="B1627" s="419">
        <v>882</v>
      </c>
      <c r="C1627" s="419"/>
      <c r="D1627" s="419"/>
      <c r="E1627" s="419">
        <v>725600</v>
      </c>
      <c r="F1627" s="419"/>
      <c r="G1627" s="419">
        <v>373842</v>
      </c>
      <c r="H1627" s="419" t="s">
        <v>1766</v>
      </c>
      <c r="I1627" s="419" t="s">
        <v>45</v>
      </c>
      <c r="J1627" s="419"/>
      <c r="K1627" s="419"/>
      <c r="L1627" s="419" t="s">
        <v>51</v>
      </c>
      <c r="M1627" s="435">
        <v>3000</v>
      </c>
      <c r="N1627" s="435"/>
      <c r="O1627" s="435"/>
      <c r="P1627" s="435"/>
      <c r="Q1627" s="435"/>
      <c r="R1627" s="435">
        <f>M1627</f>
        <v>3000</v>
      </c>
      <c r="S1627" s="435"/>
      <c r="T1627" s="435"/>
      <c r="U1627" s="435"/>
      <c r="V1627" s="435"/>
      <c r="W1627" s="435"/>
      <c r="X1627" s="435"/>
      <c r="Y1627" s="435"/>
      <c r="Z1627" s="435"/>
      <c r="AA1627" s="435"/>
      <c r="AB1627" s="435"/>
      <c r="AC1627" s="435">
        <f t="shared" si="94"/>
        <v>-3000</v>
      </c>
      <c r="AD1627" s="435"/>
      <c r="AE1627" s="435"/>
      <c r="AI1627" s="457"/>
      <c r="AJ1627" s="481">
        <f t="shared" si="114"/>
        <v>0</v>
      </c>
    </row>
    <row r="1628" customHeight="1" spans="1:36">
      <c r="A1628" s="418">
        <v>45427</v>
      </c>
      <c r="B1628" s="419">
        <v>41</v>
      </c>
      <c r="C1628" s="419"/>
      <c r="D1628" s="419"/>
      <c r="E1628" s="420">
        <v>2046</v>
      </c>
      <c r="F1628" s="419"/>
      <c r="G1628" s="419">
        <v>372787</v>
      </c>
      <c r="H1628" s="419" t="s">
        <v>1767</v>
      </c>
      <c r="I1628" s="419" t="s">
        <v>45</v>
      </c>
      <c r="J1628" s="419"/>
      <c r="K1628" s="419"/>
      <c r="L1628" s="419" t="s">
        <v>568</v>
      </c>
      <c r="M1628" s="435">
        <v>550</v>
      </c>
      <c r="N1628" s="435"/>
      <c r="O1628" s="435"/>
      <c r="P1628" s="435"/>
      <c r="Q1628" s="435"/>
      <c r="R1628" s="435">
        <f t="shared" ref="R1628:R1632" si="122">M1628-AE1628</f>
        <v>450</v>
      </c>
      <c r="S1628" s="435"/>
      <c r="T1628" s="435"/>
      <c r="U1628" s="435"/>
      <c r="V1628" s="435"/>
      <c r="W1628" s="435"/>
      <c r="X1628" s="435"/>
      <c r="Y1628" s="435"/>
      <c r="Z1628" s="435"/>
      <c r="AA1628" s="435"/>
      <c r="AB1628" s="435"/>
      <c r="AC1628" s="435">
        <f t="shared" si="94"/>
        <v>-550</v>
      </c>
      <c r="AD1628" s="435"/>
      <c r="AE1628" s="435">
        <v>100</v>
      </c>
      <c r="AI1628" s="457"/>
      <c r="AJ1628" s="481">
        <f t="shared" si="114"/>
        <v>0</v>
      </c>
    </row>
    <row r="1629" customHeight="1" spans="1:36">
      <c r="A1629" s="418">
        <v>45427</v>
      </c>
      <c r="B1629" s="419">
        <v>41</v>
      </c>
      <c r="C1629" s="419"/>
      <c r="D1629" s="419"/>
      <c r="E1629" s="420">
        <v>2047</v>
      </c>
      <c r="F1629" s="419"/>
      <c r="G1629" s="419">
        <v>372797</v>
      </c>
      <c r="H1629" s="419" t="s">
        <v>1768</v>
      </c>
      <c r="I1629" s="419" t="s">
        <v>45</v>
      </c>
      <c r="J1629" s="419"/>
      <c r="K1629" s="419"/>
      <c r="L1629" s="419" t="s">
        <v>568</v>
      </c>
      <c r="M1629" s="435">
        <v>550</v>
      </c>
      <c r="N1629" s="435"/>
      <c r="O1629" s="435"/>
      <c r="P1629" s="435"/>
      <c r="Q1629" s="435"/>
      <c r="R1629" s="435">
        <f t="shared" si="122"/>
        <v>450</v>
      </c>
      <c r="S1629" s="435"/>
      <c r="T1629" s="435"/>
      <c r="U1629" s="435"/>
      <c r="V1629" s="435"/>
      <c r="W1629" s="435"/>
      <c r="X1629" s="435"/>
      <c r="Y1629" s="435"/>
      <c r="Z1629" s="435"/>
      <c r="AA1629" s="435"/>
      <c r="AB1629" s="435"/>
      <c r="AC1629" s="435">
        <f t="shared" si="94"/>
        <v>-550</v>
      </c>
      <c r="AD1629" s="435"/>
      <c r="AE1629" s="435">
        <v>100</v>
      </c>
      <c r="AI1629" s="457"/>
      <c r="AJ1629" s="481">
        <f t="shared" si="114"/>
        <v>0</v>
      </c>
    </row>
    <row r="1630" customHeight="1" spans="1:36">
      <c r="A1630" s="418">
        <v>45427</v>
      </c>
      <c r="B1630" s="419">
        <v>41</v>
      </c>
      <c r="C1630" s="419"/>
      <c r="D1630" s="419"/>
      <c r="E1630" s="420">
        <v>2048</v>
      </c>
      <c r="F1630" s="419"/>
      <c r="G1630" s="419">
        <v>372788</v>
      </c>
      <c r="H1630" s="419" t="s">
        <v>1769</v>
      </c>
      <c r="I1630" s="419" t="s">
        <v>45</v>
      </c>
      <c r="J1630" s="419"/>
      <c r="K1630" s="419"/>
      <c r="L1630" s="419" t="s">
        <v>568</v>
      </c>
      <c r="M1630" s="435">
        <v>550</v>
      </c>
      <c r="N1630" s="435"/>
      <c r="O1630" s="435"/>
      <c r="P1630" s="435"/>
      <c r="Q1630" s="435"/>
      <c r="R1630" s="435">
        <f t="shared" si="122"/>
        <v>450</v>
      </c>
      <c r="S1630" s="435"/>
      <c r="T1630" s="435"/>
      <c r="U1630" s="435"/>
      <c r="V1630" s="435"/>
      <c r="W1630" s="435"/>
      <c r="X1630" s="435"/>
      <c r="Y1630" s="435"/>
      <c r="Z1630" s="435"/>
      <c r="AA1630" s="435"/>
      <c r="AB1630" s="435"/>
      <c r="AC1630" s="435">
        <f t="shared" si="94"/>
        <v>-550</v>
      </c>
      <c r="AD1630" s="435"/>
      <c r="AE1630" s="435">
        <v>100</v>
      </c>
      <c r="AI1630" s="457"/>
      <c r="AJ1630" s="481">
        <f t="shared" si="114"/>
        <v>0</v>
      </c>
    </row>
    <row r="1631" customHeight="1" spans="1:36">
      <c r="A1631" s="418">
        <v>45427</v>
      </c>
      <c r="B1631" s="419">
        <v>41</v>
      </c>
      <c r="C1631" s="419"/>
      <c r="D1631" s="419"/>
      <c r="E1631" s="420">
        <v>2049</v>
      </c>
      <c r="F1631" s="419"/>
      <c r="G1631" s="419">
        <v>372790</v>
      </c>
      <c r="H1631" s="419" t="s">
        <v>1770</v>
      </c>
      <c r="I1631" s="419" t="s">
        <v>45</v>
      </c>
      <c r="J1631" s="419"/>
      <c r="K1631" s="419"/>
      <c r="L1631" s="419" t="s">
        <v>568</v>
      </c>
      <c r="M1631" s="435">
        <v>550</v>
      </c>
      <c r="N1631" s="435"/>
      <c r="O1631" s="435"/>
      <c r="P1631" s="435"/>
      <c r="Q1631" s="435"/>
      <c r="R1631" s="435">
        <f t="shared" si="122"/>
        <v>450</v>
      </c>
      <c r="S1631" s="435"/>
      <c r="T1631" s="435"/>
      <c r="U1631" s="435"/>
      <c r="V1631" s="435"/>
      <c r="W1631" s="435"/>
      <c r="X1631" s="435"/>
      <c r="Y1631" s="435"/>
      <c r="Z1631" s="435"/>
      <c r="AA1631" s="435"/>
      <c r="AB1631" s="435"/>
      <c r="AC1631" s="435">
        <f t="shared" si="94"/>
        <v>-550</v>
      </c>
      <c r="AD1631" s="435"/>
      <c r="AE1631" s="435">
        <v>100</v>
      </c>
      <c r="AI1631" s="457"/>
      <c r="AJ1631" s="481">
        <f t="shared" si="114"/>
        <v>0</v>
      </c>
    </row>
    <row r="1632" customHeight="1" spans="1:36">
      <c r="A1632" s="418">
        <v>45427</v>
      </c>
      <c r="B1632" s="419">
        <v>41</v>
      </c>
      <c r="C1632" s="419"/>
      <c r="D1632" s="419"/>
      <c r="E1632" s="420">
        <v>2050</v>
      </c>
      <c r="F1632" s="419"/>
      <c r="G1632" s="419">
        <v>372793</v>
      </c>
      <c r="H1632" s="419" t="s">
        <v>1771</v>
      </c>
      <c r="I1632" s="419" t="s">
        <v>45</v>
      </c>
      <c r="J1632" s="419"/>
      <c r="K1632" s="419"/>
      <c r="L1632" s="419" t="s">
        <v>568</v>
      </c>
      <c r="M1632" s="435">
        <v>550</v>
      </c>
      <c r="N1632" s="435"/>
      <c r="O1632" s="435"/>
      <c r="P1632" s="435"/>
      <c r="Q1632" s="435"/>
      <c r="R1632" s="435">
        <f t="shared" si="122"/>
        <v>450</v>
      </c>
      <c r="S1632" s="435"/>
      <c r="T1632" s="435"/>
      <c r="U1632" s="435"/>
      <c r="V1632" s="435"/>
      <c r="W1632" s="435"/>
      <c r="X1632" s="435"/>
      <c r="Y1632" s="435"/>
      <c r="Z1632" s="435"/>
      <c r="AA1632" s="435"/>
      <c r="AB1632" s="435"/>
      <c r="AC1632" s="435">
        <f t="shared" si="94"/>
        <v>-550</v>
      </c>
      <c r="AD1632" s="435"/>
      <c r="AE1632" s="435">
        <v>100</v>
      </c>
      <c r="AI1632" s="457"/>
      <c r="AJ1632" s="481">
        <f t="shared" si="114"/>
        <v>0</v>
      </c>
    </row>
    <row r="1633" customHeight="1" spans="1:36">
      <c r="A1633" s="418">
        <v>45427</v>
      </c>
      <c r="B1633" s="419">
        <v>79</v>
      </c>
      <c r="C1633" s="419"/>
      <c r="D1633" s="419"/>
      <c r="E1633" s="419">
        <v>3901</v>
      </c>
      <c r="F1633" s="419"/>
      <c r="G1633" s="419">
        <v>372371</v>
      </c>
      <c r="H1633" s="419" t="s">
        <v>1772</v>
      </c>
      <c r="I1633" s="419" t="s">
        <v>183</v>
      </c>
      <c r="J1633" s="419"/>
      <c r="K1633" s="419"/>
      <c r="L1633" s="419" t="s">
        <v>65</v>
      </c>
      <c r="M1633" s="435">
        <v>2000</v>
      </c>
      <c r="N1633" s="435"/>
      <c r="O1633" s="435"/>
      <c r="P1633" s="435"/>
      <c r="Q1633" s="435">
        <f t="shared" ref="Q1633:Q1646" si="123">M1633-AE1633</f>
        <v>1500</v>
      </c>
      <c r="R1633" s="435"/>
      <c r="S1633" s="435"/>
      <c r="T1633" s="435"/>
      <c r="U1633" s="435"/>
      <c r="V1633" s="435"/>
      <c r="W1633" s="435"/>
      <c r="X1633" s="435"/>
      <c r="Y1633" s="435"/>
      <c r="Z1633" s="435"/>
      <c r="AA1633" s="435"/>
      <c r="AB1633" s="435"/>
      <c r="AC1633" s="435">
        <f t="shared" si="94"/>
        <v>-2000</v>
      </c>
      <c r="AD1633" s="435"/>
      <c r="AE1633" s="435">
        <v>500</v>
      </c>
      <c r="AI1633" s="457"/>
      <c r="AJ1633" s="481">
        <f t="shared" si="114"/>
        <v>0</v>
      </c>
    </row>
    <row r="1634" customHeight="1" spans="1:36">
      <c r="A1634" s="418">
        <v>45427</v>
      </c>
      <c r="B1634" s="419">
        <v>79</v>
      </c>
      <c r="C1634" s="419"/>
      <c r="D1634" s="419"/>
      <c r="E1634" s="419">
        <v>3902</v>
      </c>
      <c r="F1634" s="419"/>
      <c r="G1634" s="419">
        <v>374103</v>
      </c>
      <c r="H1634" s="419" t="s">
        <v>1773</v>
      </c>
      <c r="I1634" s="419" t="s">
        <v>573</v>
      </c>
      <c r="J1634" s="419"/>
      <c r="K1634" s="419"/>
      <c r="L1634" s="419" t="s">
        <v>65</v>
      </c>
      <c r="M1634" s="435">
        <v>2550</v>
      </c>
      <c r="N1634" s="435"/>
      <c r="O1634" s="435"/>
      <c r="P1634" s="435"/>
      <c r="Q1634" s="435">
        <f t="shared" si="123"/>
        <v>1950</v>
      </c>
      <c r="R1634" s="435"/>
      <c r="S1634" s="435"/>
      <c r="T1634" s="435"/>
      <c r="U1634" s="435"/>
      <c r="V1634" s="435"/>
      <c r="W1634" s="435"/>
      <c r="X1634" s="435"/>
      <c r="Y1634" s="435"/>
      <c r="Z1634" s="435"/>
      <c r="AA1634" s="435"/>
      <c r="AB1634" s="435"/>
      <c r="AC1634" s="435">
        <f t="shared" si="94"/>
        <v>-2550</v>
      </c>
      <c r="AD1634" s="435"/>
      <c r="AE1634" s="435">
        <v>600</v>
      </c>
      <c r="AI1634" s="457"/>
      <c r="AJ1634" s="481">
        <f t="shared" si="114"/>
        <v>0</v>
      </c>
    </row>
    <row r="1635" customHeight="1" spans="1:36">
      <c r="A1635" s="418">
        <v>45427</v>
      </c>
      <c r="B1635" s="419">
        <v>79</v>
      </c>
      <c r="C1635" s="419"/>
      <c r="D1635" s="419"/>
      <c r="E1635" s="419">
        <v>3903</v>
      </c>
      <c r="F1635" s="419"/>
      <c r="G1635" s="419" t="s">
        <v>1774</v>
      </c>
      <c r="H1635" s="419" t="s">
        <v>75</v>
      </c>
      <c r="I1635" s="419" t="s">
        <v>275</v>
      </c>
      <c r="J1635" s="419"/>
      <c r="K1635" s="419"/>
      <c r="L1635" s="419" t="s">
        <v>65</v>
      </c>
      <c r="M1635" s="435">
        <v>2550</v>
      </c>
      <c r="N1635" s="435"/>
      <c r="O1635" s="435"/>
      <c r="P1635" s="435"/>
      <c r="Q1635" s="435">
        <f t="shared" si="123"/>
        <v>1650</v>
      </c>
      <c r="R1635" s="435"/>
      <c r="S1635" s="435"/>
      <c r="T1635" s="435"/>
      <c r="U1635" s="435"/>
      <c r="V1635" s="435"/>
      <c r="W1635" s="435"/>
      <c r="X1635" s="435"/>
      <c r="Y1635" s="435"/>
      <c r="Z1635" s="435"/>
      <c r="AA1635" s="435"/>
      <c r="AB1635" s="435"/>
      <c r="AC1635" s="435">
        <f t="shared" si="94"/>
        <v>-2550</v>
      </c>
      <c r="AD1635" s="435"/>
      <c r="AE1635" s="435">
        <v>900</v>
      </c>
      <c r="AI1635" s="457"/>
      <c r="AJ1635" s="481">
        <f t="shared" si="114"/>
        <v>0</v>
      </c>
    </row>
    <row r="1636" customHeight="1" spans="1:36">
      <c r="A1636" s="418">
        <v>45427</v>
      </c>
      <c r="B1636" s="419">
        <v>79</v>
      </c>
      <c r="C1636" s="419"/>
      <c r="D1636" s="419"/>
      <c r="E1636" s="419">
        <v>3904</v>
      </c>
      <c r="F1636" s="419"/>
      <c r="G1636" s="419">
        <v>373491</v>
      </c>
      <c r="H1636" s="419" t="s">
        <v>1775</v>
      </c>
      <c r="I1636" s="419" t="s">
        <v>275</v>
      </c>
      <c r="J1636" s="419"/>
      <c r="K1636" s="419"/>
      <c r="L1636" s="419" t="s">
        <v>82</v>
      </c>
      <c r="M1636" s="435">
        <v>550</v>
      </c>
      <c r="N1636" s="435"/>
      <c r="O1636" s="435"/>
      <c r="P1636" s="435"/>
      <c r="Q1636" s="435">
        <f t="shared" si="123"/>
        <v>350</v>
      </c>
      <c r="R1636" s="435"/>
      <c r="S1636" s="435"/>
      <c r="T1636" s="435"/>
      <c r="U1636" s="435"/>
      <c r="V1636" s="435"/>
      <c r="W1636" s="435"/>
      <c r="X1636" s="435"/>
      <c r="Y1636" s="435"/>
      <c r="Z1636" s="435"/>
      <c r="AA1636" s="435"/>
      <c r="AB1636" s="435"/>
      <c r="AC1636" s="435">
        <f t="shared" si="94"/>
        <v>-550</v>
      </c>
      <c r="AD1636" s="435"/>
      <c r="AE1636" s="435">
        <v>200</v>
      </c>
      <c r="AI1636" s="457"/>
      <c r="AJ1636" s="481">
        <f t="shared" si="114"/>
        <v>0</v>
      </c>
    </row>
    <row r="1637" customHeight="1" spans="1:57">
      <c r="A1637" s="418">
        <v>45427</v>
      </c>
      <c r="B1637" s="419">
        <v>79</v>
      </c>
      <c r="C1637" s="419"/>
      <c r="D1637" s="419"/>
      <c r="E1637" s="419">
        <v>3905</v>
      </c>
      <c r="F1637" s="419"/>
      <c r="G1637" s="419">
        <v>373470</v>
      </c>
      <c r="H1637" s="419" t="s">
        <v>1776</v>
      </c>
      <c r="I1637" s="419" t="s">
        <v>275</v>
      </c>
      <c r="J1637" s="419"/>
      <c r="K1637" s="419"/>
      <c r="L1637" s="419" t="s">
        <v>82</v>
      </c>
      <c r="M1637" s="435">
        <v>550</v>
      </c>
      <c r="N1637" s="435"/>
      <c r="O1637" s="435"/>
      <c r="P1637" s="435"/>
      <c r="Q1637" s="435">
        <f t="shared" si="123"/>
        <v>350</v>
      </c>
      <c r="R1637" s="435"/>
      <c r="S1637" s="435"/>
      <c r="T1637" s="435"/>
      <c r="U1637" s="435"/>
      <c r="V1637" s="435"/>
      <c r="W1637" s="435"/>
      <c r="X1637" s="435"/>
      <c r="Y1637" s="435"/>
      <c r="Z1637" s="435"/>
      <c r="AA1637" s="435"/>
      <c r="AB1637" s="435"/>
      <c r="AC1637" s="435">
        <f t="shared" si="94"/>
        <v>-550</v>
      </c>
      <c r="AD1637" s="435"/>
      <c r="AE1637" s="435">
        <v>200</v>
      </c>
      <c r="AI1637" s="457"/>
      <c r="AJ1637" s="481">
        <f t="shared" si="114"/>
        <v>0</v>
      </c>
      <c r="AK1637" s="489"/>
      <c r="AL1637" s="489"/>
      <c r="AM1637" s="489"/>
      <c r="AN1637" s="489"/>
      <c r="AO1637" s="489"/>
      <c r="AP1637" s="489"/>
      <c r="AQ1637" s="489"/>
      <c r="AR1637" s="489"/>
      <c r="AS1637" s="489"/>
      <c r="AT1637" s="489"/>
      <c r="AU1637" s="489"/>
      <c r="AV1637" s="489"/>
      <c r="AW1637" s="489"/>
      <c r="AX1637" s="489"/>
      <c r="AY1637" s="489"/>
      <c r="AZ1637" s="489"/>
      <c r="BA1637" s="489"/>
      <c r="BB1637" s="489"/>
      <c r="BC1637" s="489"/>
      <c r="BD1637" s="489"/>
      <c r="BE1637" s="489"/>
    </row>
    <row r="1638" customHeight="1" spans="1:57">
      <c r="A1638" s="418">
        <v>45427</v>
      </c>
      <c r="B1638" s="419">
        <v>79</v>
      </c>
      <c r="C1638" s="419"/>
      <c r="D1638" s="419"/>
      <c r="E1638" s="419">
        <v>3906</v>
      </c>
      <c r="F1638" s="419"/>
      <c r="G1638" s="419">
        <v>373471</v>
      </c>
      <c r="H1638" s="419" t="s">
        <v>1777</v>
      </c>
      <c r="I1638" s="419" t="s">
        <v>275</v>
      </c>
      <c r="J1638" s="419"/>
      <c r="K1638" s="419"/>
      <c r="L1638" s="419" t="s">
        <v>82</v>
      </c>
      <c r="M1638" s="435">
        <v>550</v>
      </c>
      <c r="N1638" s="435"/>
      <c r="O1638" s="435"/>
      <c r="P1638" s="435"/>
      <c r="Q1638" s="435">
        <f t="shared" si="123"/>
        <v>350</v>
      </c>
      <c r="R1638" s="435"/>
      <c r="S1638" s="435"/>
      <c r="T1638" s="435"/>
      <c r="U1638" s="435"/>
      <c r="V1638" s="435"/>
      <c r="W1638" s="435"/>
      <c r="X1638" s="435"/>
      <c r="Y1638" s="435"/>
      <c r="Z1638" s="435"/>
      <c r="AA1638" s="435"/>
      <c r="AB1638" s="435"/>
      <c r="AC1638" s="435">
        <f t="shared" si="94"/>
        <v>-550</v>
      </c>
      <c r="AD1638" s="435"/>
      <c r="AE1638" s="435">
        <v>200</v>
      </c>
      <c r="AI1638" s="457"/>
      <c r="AJ1638" s="481">
        <f t="shared" si="114"/>
        <v>0</v>
      </c>
      <c r="AK1638" s="489"/>
      <c r="AL1638" s="489"/>
      <c r="AM1638" s="489"/>
      <c r="AN1638" s="489"/>
      <c r="AO1638" s="489"/>
      <c r="AP1638" s="489"/>
      <c r="AQ1638" s="489"/>
      <c r="AR1638" s="489"/>
      <c r="AS1638" s="489"/>
      <c r="AT1638" s="489"/>
      <c r="AU1638" s="489"/>
      <c r="AV1638" s="489"/>
      <c r="AW1638" s="489"/>
      <c r="AX1638" s="489"/>
      <c r="AY1638" s="489"/>
      <c r="AZ1638" s="489"/>
      <c r="BA1638" s="489"/>
      <c r="BB1638" s="489"/>
      <c r="BC1638" s="489"/>
      <c r="BD1638" s="489"/>
      <c r="BE1638" s="489"/>
    </row>
    <row r="1639" customHeight="1" spans="1:36">
      <c r="A1639" s="418">
        <v>45427</v>
      </c>
      <c r="B1639" s="419">
        <v>79</v>
      </c>
      <c r="C1639" s="419"/>
      <c r="D1639" s="419"/>
      <c r="E1639" s="419">
        <v>3907</v>
      </c>
      <c r="F1639" s="419"/>
      <c r="G1639" s="419">
        <v>373477</v>
      </c>
      <c r="H1639" s="419" t="s">
        <v>1778</v>
      </c>
      <c r="I1639" s="419" t="s">
        <v>275</v>
      </c>
      <c r="J1639" s="419"/>
      <c r="K1639" s="419"/>
      <c r="L1639" s="419" t="s">
        <v>82</v>
      </c>
      <c r="M1639" s="435">
        <v>550</v>
      </c>
      <c r="N1639" s="435"/>
      <c r="O1639" s="435"/>
      <c r="P1639" s="435"/>
      <c r="Q1639" s="435">
        <f t="shared" si="123"/>
        <v>350</v>
      </c>
      <c r="R1639" s="435"/>
      <c r="S1639" s="435"/>
      <c r="T1639" s="435"/>
      <c r="U1639" s="435"/>
      <c r="V1639" s="435"/>
      <c r="W1639" s="435"/>
      <c r="X1639" s="435"/>
      <c r="Y1639" s="435"/>
      <c r="Z1639" s="435"/>
      <c r="AA1639" s="435"/>
      <c r="AB1639" s="435"/>
      <c r="AC1639" s="435">
        <f t="shared" si="94"/>
        <v>-550</v>
      </c>
      <c r="AD1639" s="435"/>
      <c r="AE1639" s="435">
        <v>200</v>
      </c>
      <c r="AI1639" s="457"/>
      <c r="AJ1639" s="481">
        <f t="shared" si="114"/>
        <v>0</v>
      </c>
    </row>
    <row r="1640" customHeight="1" spans="1:36">
      <c r="A1640" s="418">
        <v>45427</v>
      </c>
      <c r="B1640" s="419">
        <v>79</v>
      </c>
      <c r="C1640" s="419"/>
      <c r="D1640" s="419"/>
      <c r="E1640" s="419">
        <v>3908</v>
      </c>
      <c r="F1640" s="419"/>
      <c r="G1640" s="419">
        <v>373476</v>
      </c>
      <c r="H1640" s="419" t="s">
        <v>1779</v>
      </c>
      <c r="I1640" s="419" t="s">
        <v>275</v>
      </c>
      <c r="J1640" s="419"/>
      <c r="K1640" s="419"/>
      <c r="L1640" s="419" t="s">
        <v>82</v>
      </c>
      <c r="M1640" s="435">
        <v>550</v>
      </c>
      <c r="N1640" s="435"/>
      <c r="O1640" s="435"/>
      <c r="P1640" s="435"/>
      <c r="Q1640" s="435">
        <f t="shared" si="123"/>
        <v>350</v>
      </c>
      <c r="R1640" s="435"/>
      <c r="S1640" s="435"/>
      <c r="T1640" s="435"/>
      <c r="U1640" s="435"/>
      <c r="V1640" s="435"/>
      <c r="W1640" s="435"/>
      <c r="X1640" s="435"/>
      <c r="Y1640" s="435"/>
      <c r="Z1640" s="435"/>
      <c r="AA1640" s="435"/>
      <c r="AB1640" s="435"/>
      <c r="AC1640" s="435">
        <f t="shared" si="94"/>
        <v>-550</v>
      </c>
      <c r="AD1640" s="435"/>
      <c r="AE1640" s="435">
        <v>200</v>
      </c>
      <c r="AI1640" s="457"/>
      <c r="AJ1640" s="481">
        <f t="shared" si="114"/>
        <v>0</v>
      </c>
    </row>
    <row r="1641" customHeight="1" spans="1:36">
      <c r="A1641" s="418">
        <v>45427</v>
      </c>
      <c r="B1641" s="419">
        <v>79</v>
      </c>
      <c r="C1641" s="419"/>
      <c r="D1641" s="419"/>
      <c r="E1641" s="419">
        <v>3909</v>
      </c>
      <c r="F1641" s="419"/>
      <c r="G1641" s="419">
        <v>373483</v>
      </c>
      <c r="H1641" s="419" t="s">
        <v>1780</v>
      </c>
      <c r="I1641" s="419" t="s">
        <v>275</v>
      </c>
      <c r="J1641" s="419"/>
      <c r="K1641" s="419"/>
      <c r="L1641" s="419" t="s">
        <v>82</v>
      </c>
      <c r="M1641" s="435">
        <v>550</v>
      </c>
      <c r="N1641" s="435"/>
      <c r="O1641" s="435"/>
      <c r="P1641" s="435"/>
      <c r="Q1641" s="435">
        <f t="shared" si="123"/>
        <v>350</v>
      </c>
      <c r="R1641" s="435"/>
      <c r="S1641" s="435"/>
      <c r="T1641" s="435"/>
      <c r="U1641" s="435"/>
      <c r="V1641" s="435"/>
      <c r="W1641" s="435"/>
      <c r="X1641" s="435"/>
      <c r="Y1641" s="435"/>
      <c r="Z1641" s="435"/>
      <c r="AA1641" s="435"/>
      <c r="AB1641" s="435"/>
      <c r="AC1641" s="435">
        <f t="shared" si="94"/>
        <v>-550</v>
      </c>
      <c r="AD1641" s="435"/>
      <c r="AE1641" s="435">
        <v>200</v>
      </c>
      <c r="AI1641" s="457"/>
      <c r="AJ1641" s="481">
        <f t="shared" si="114"/>
        <v>0</v>
      </c>
    </row>
    <row r="1642" customHeight="1" spans="1:36">
      <c r="A1642" s="418">
        <v>45427</v>
      </c>
      <c r="B1642" s="419">
        <v>79</v>
      </c>
      <c r="C1642" s="419"/>
      <c r="D1642" s="419"/>
      <c r="E1642" s="419">
        <v>3910</v>
      </c>
      <c r="F1642" s="419"/>
      <c r="G1642" s="419">
        <v>373490</v>
      </c>
      <c r="H1642" s="419" t="s">
        <v>1781</v>
      </c>
      <c r="I1642" s="419" t="s">
        <v>275</v>
      </c>
      <c r="J1642" s="419"/>
      <c r="K1642" s="419"/>
      <c r="L1642" s="419" t="s">
        <v>82</v>
      </c>
      <c r="M1642" s="435">
        <v>550</v>
      </c>
      <c r="N1642" s="435"/>
      <c r="O1642" s="435"/>
      <c r="P1642" s="435"/>
      <c r="Q1642" s="435">
        <f t="shared" si="123"/>
        <v>350</v>
      </c>
      <c r="R1642" s="435"/>
      <c r="S1642" s="435"/>
      <c r="T1642" s="435"/>
      <c r="U1642" s="435"/>
      <c r="V1642" s="435"/>
      <c r="W1642" s="435"/>
      <c r="X1642" s="435"/>
      <c r="Y1642" s="435"/>
      <c r="Z1642" s="435"/>
      <c r="AA1642" s="435"/>
      <c r="AB1642" s="435"/>
      <c r="AC1642" s="435">
        <f t="shared" si="94"/>
        <v>-550</v>
      </c>
      <c r="AD1642" s="435"/>
      <c r="AE1642" s="435">
        <v>200</v>
      </c>
      <c r="AI1642" s="457"/>
      <c r="AJ1642" s="481">
        <f t="shared" si="114"/>
        <v>0</v>
      </c>
    </row>
    <row r="1643" customHeight="1" spans="1:36">
      <c r="A1643" s="418">
        <v>45427</v>
      </c>
      <c r="B1643" s="419">
        <v>79</v>
      </c>
      <c r="C1643" s="419"/>
      <c r="D1643" s="419"/>
      <c r="E1643" s="419">
        <v>3911</v>
      </c>
      <c r="F1643" s="419"/>
      <c r="G1643" s="419">
        <v>373475</v>
      </c>
      <c r="H1643" s="419" t="s">
        <v>1782</v>
      </c>
      <c r="I1643" s="419" t="s">
        <v>275</v>
      </c>
      <c r="J1643" s="419"/>
      <c r="K1643" s="419"/>
      <c r="L1643" s="419" t="s">
        <v>82</v>
      </c>
      <c r="M1643" s="435">
        <v>550</v>
      </c>
      <c r="N1643" s="435"/>
      <c r="O1643" s="435"/>
      <c r="P1643" s="435"/>
      <c r="Q1643" s="435">
        <f t="shared" si="123"/>
        <v>350</v>
      </c>
      <c r="R1643" s="435"/>
      <c r="S1643" s="435"/>
      <c r="T1643" s="435"/>
      <c r="U1643" s="435"/>
      <c r="V1643" s="435"/>
      <c r="W1643" s="435"/>
      <c r="X1643" s="435"/>
      <c r="Y1643" s="435"/>
      <c r="Z1643" s="435"/>
      <c r="AA1643" s="435"/>
      <c r="AB1643" s="435"/>
      <c r="AC1643" s="435">
        <f t="shared" si="94"/>
        <v>-550</v>
      </c>
      <c r="AD1643" s="435"/>
      <c r="AE1643" s="435">
        <v>200</v>
      </c>
      <c r="AI1643" s="457"/>
      <c r="AJ1643" s="481">
        <f t="shared" si="114"/>
        <v>0</v>
      </c>
    </row>
    <row r="1644" customHeight="1" spans="1:36">
      <c r="A1644" s="418">
        <v>45427</v>
      </c>
      <c r="B1644" s="419">
        <v>79</v>
      </c>
      <c r="C1644" s="419"/>
      <c r="D1644" s="419"/>
      <c r="E1644" s="419">
        <v>3912</v>
      </c>
      <c r="F1644" s="419"/>
      <c r="G1644" s="419">
        <v>373493</v>
      </c>
      <c r="H1644" s="419" t="s">
        <v>1783</v>
      </c>
      <c r="I1644" s="419" t="s">
        <v>275</v>
      </c>
      <c r="J1644" s="419"/>
      <c r="K1644" s="419"/>
      <c r="L1644" s="419" t="s">
        <v>82</v>
      </c>
      <c r="M1644" s="435">
        <v>550</v>
      </c>
      <c r="N1644" s="435"/>
      <c r="O1644" s="435"/>
      <c r="P1644" s="435"/>
      <c r="Q1644" s="435">
        <f t="shared" si="123"/>
        <v>350</v>
      </c>
      <c r="R1644" s="435"/>
      <c r="S1644" s="435"/>
      <c r="T1644" s="435"/>
      <c r="U1644" s="435"/>
      <c r="V1644" s="435"/>
      <c r="W1644" s="435"/>
      <c r="X1644" s="435"/>
      <c r="Y1644" s="435"/>
      <c r="Z1644" s="435"/>
      <c r="AA1644" s="435"/>
      <c r="AB1644" s="435"/>
      <c r="AC1644" s="435">
        <f t="shared" si="94"/>
        <v>-550</v>
      </c>
      <c r="AD1644" s="435"/>
      <c r="AE1644" s="435">
        <v>200</v>
      </c>
      <c r="AI1644" s="457"/>
      <c r="AJ1644" s="481">
        <f t="shared" si="114"/>
        <v>0</v>
      </c>
    </row>
    <row r="1645" customHeight="1" spans="1:36">
      <c r="A1645" s="418">
        <v>45427</v>
      </c>
      <c r="B1645" s="419">
        <v>79</v>
      </c>
      <c r="C1645" s="419"/>
      <c r="D1645" s="419"/>
      <c r="E1645" s="419">
        <v>3913</v>
      </c>
      <c r="F1645" s="419"/>
      <c r="G1645" s="419">
        <v>373474</v>
      </c>
      <c r="H1645" s="419" t="s">
        <v>1784</v>
      </c>
      <c r="I1645" s="419" t="s">
        <v>275</v>
      </c>
      <c r="J1645" s="419"/>
      <c r="K1645" s="419"/>
      <c r="L1645" s="419" t="s">
        <v>82</v>
      </c>
      <c r="M1645" s="435">
        <v>550</v>
      </c>
      <c r="N1645" s="435"/>
      <c r="O1645" s="435"/>
      <c r="P1645" s="435"/>
      <c r="Q1645" s="435">
        <f t="shared" si="123"/>
        <v>350</v>
      </c>
      <c r="R1645" s="435"/>
      <c r="S1645" s="435"/>
      <c r="T1645" s="435"/>
      <c r="U1645" s="435"/>
      <c r="V1645" s="435"/>
      <c r="W1645" s="435"/>
      <c r="X1645" s="435"/>
      <c r="Y1645" s="435"/>
      <c r="Z1645" s="435"/>
      <c r="AA1645" s="435"/>
      <c r="AB1645" s="435"/>
      <c r="AC1645" s="435">
        <f t="shared" si="94"/>
        <v>-550</v>
      </c>
      <c r="AD1645" s="435"/>
      <c r="AE1645" s="435">
        <v>200</v>
      </c>
      <c r="AI1645" s="457"/>
      <c r="AJ1645" s="481">
        <f t="shared" si="114"/>
        <v>0</v>
      </c>
    </row>
    <row r="1646" customHeight="1" spans="1:36">
      <c r="A1646" s="418">
        <v>45427</v>
      </c>
      <c r="B1646" s="419">
        <v>79</v>
      </c>
      <c r="C1646" s="419"/>
      <c r="D1646" s="419"/>
      <c r="E1646" s="419">
        <v>3914</v>
      </c>
      <c r="F1646" s="419"/>
      <c r="G1646" s="419">
        <v>373472</v>
      </c>
      <c r="H1646" s="419" t="s">
        <v>1785</v>
      </c>
      <c r="I1646" s="419" t="s">
        <v>275</v>
      </c>
      <c r="J1646" s="419"/>
      <c r="K1646" s="419"/>
      <c r="L1646" s="419" t="s">
        <v>82</v>
      </c>
      <c r="M1646" s="435">
        <v>550</v>
      </c>
      <c r="N1646" s="435"/>
      <c r="O1646" s="435"/>
      <c r="P1646" s="435"/>
      <c r="Q1646" s="435">
        <f t="shared" si="123"/>
        <v>350</v>
      </c>
      <c r="R1646" s="435"/>
      <c r="S1646" s="435"/>
      <c r="T1646" s="435"/>
      <c r="U1646" s="435"/>
      <c r="V1646" s="435"/>
      <c r="W1646" s="435"/>
      <c r="X1646" s="435"/>
      <c r="Y1646" s="435"/>
      <c r="Z1646" s="435"/>
      <c r="AA1646" s="435"/>
      <c r="AB1646" s="435"/>
      <c r="AC1646" s="435">
        <f t="shared" si="94"/>
        <v>-550</v>
      </c>
      <c r="AD1646" s="435"/>
      <c r="AE1646" s="435">
        <v>200</v>
      </c>
      <c r="AI1646" s="457"/>
      <c r="AJ1646" s="481">
        <f t="shared" si="114"/>
        <v>0</v>
      </c>
    </row>
    <row r="1647" customHeight="1" spans="1:36">
      <c r="A1647" s="484">
        <v>45427</v>
      </c>
      <c r="B1647" s="485">
        <v>79</v>
      </c>
      <c r="C1647" s="485"/>
      <c r="D1647" s="485"/>
      <c r="E1647" s="485">
        <v>3915</v>
      </c>
      <c r="F1647" s="485"/>
      <c r="G1647" s="485"/>
      <c r="H1647" s="485" t="s">
        <v>187</v>
      </c>
      <c r="I1647" s="485" t="s">
        <v>275</v>
      </c>
      <c r="J1647" s="485"/>
      <c r="K1647" s="485"/>
      <c r="L1647" s="485" t="s">
        <v>82</v>
      </c>
      <c r="M1647" s="486"/>
      <c r="N1647" s="493"/>
      <c r="O1647" s="493"/>
      <c r="P1647" s="493"/>
      <c r="Q1647" s="486"/>
      <c r="R1647" s="486"/>
      <c r="S1647" s="493"/>
      <c r="T1647" s="493"/>
      <c r="U1647" s="493"/>
      <c r="V1647" s="493"/>
      <c r="W1647" s="493"/>
      <c r="X1647" s="486"/>
      <c r="Y1647" s="493"/>
      <c r="Z1647" s="493"/>
      <c r="AA1647" s="493"/>
      <c r="AB1647" s="493"/>
      <c r="AC1647" s="486">
        <f t="shared" si="94"/>
        <v>0</v>
      </c>
      <c r="AD1647" s="493"/>
      <c r="AE1647" s="486"/>
      <c r="AF1647" s="487"/>
      <c r="AG1647" s="487"/>
      <c r="AH1647" s="487"/>
      <c r="AI1647" s="495"/>
      <c r="AJ1647" s="487"/>
    </row>
    <row r="1648" customHeight="1" spans="1:36">
      <c r="A1648" s="418">
        <v>45427</v>
      </c>
      <c r="B1648" s="419">
        <v>79</v>
      </c>
      <c r="C1648" s="419"/>
      <c r="D1648" s="419"/>
      <c r="E1648" s="419">
        <v>3916</v>
      </c>
      <c r="F1648" s="419"/>
      <c r="G1648" s="419">
        <v>373486</v>
      </c>
      <c r="H1648" s="419" t="s">
        <v>1786</v>
      </c>
      <c r="I1648" s="419" t="s">
        <v>275</v>
      </c>
      <c r="J1648" s="419"/>
      <c r="K1648" s="419"/>
      <c r="L1648" s="419" t="s">
        <v>82</v>
      </c>
      <c r="M1648" s="435">
        <v>550</v>
      </c>
      <c r="N1648" s="435"/>
      <c r="O1648" s="435"/>
      <c r="P1648" s="435"/>
      <c r="Q1648" s="435">
        <f t="shared" ref="Q1648:Q1664" si="124">M1648-AE1648</f>
        <v>350</v>
      </c>
      <c r="R1648" s="435"/>
      <c r="S1648" s="435"/>
      <c r="T1648" s="435"/>
      <c r="U1648" s="435"/>
      <c r="V1648" s="435"/>
      <c r="W1648" s="435"/>
      <c r="X1648" s="435"/>
      <c r="Y1648" s="435"/>
      <c r="Z1648" s="435"/>
      <c r="AA1648" s="435"/>
      <c r="AB1648" s="435"/>
      <c r="AC1648" s="435">
        <f t="shared" si="94"/>
        <v>-550</v>
      </c>
      <c r="AD1648" s="435"/>
      <c r="AE1648" s="435">
        <v>200</v>
      </c>
      <c r="AI1648" s="457"/>
      <c r="AJ1648" s="481">
        <f t="shared" ref="AJ1648:AJ1674" si="125">SUM(P1648:AI1648)</f>
        <v>0</v>
      </c>
    </row>
    <row r="1649" customHeight="1" spans="1:36">
      <c r="A1649" s="418">
        <v>45427</v>
      </c>
      <c r="B1649" s="419">
        <v>79</v>
      </c>
      <c r="C1649" s="419"/>
      <c r="D1649" s="419"/>
      <c r="E1649" s="419">
        <v>3917</v>
      </c>
      <c r="F1649" s="419"/>
      <c r="G1649" s="419">
        <v>373479</v>
      </c>
      <c r="H1649" s="419" t="s">
        <v>1787</v>
      </c>
      <c r="I1649" s="419" t="s">
        <v>275</v>
      </c>
      <c r="J1649" s="419"/>
      <c r="K1649" s="419"/>
      <c r="L1649" s="419" t="s">
        <v>82</v>
      </c>
      <c r="M1649" s="435">
        <v>550</v>
      </c>
      <c r="N1649" s="435"/>
      <c r="O1649" s="435"/>
      <c r="P1649" s="435"/>
      <c r="Q1649" s="435">
        <f t="shared" si="124"/>
        <v>350</v>
      </c>
      <c r="R1649" s="435"/>
      <c r="S1649" s="435"/>
      <c r="T1649" s="435"/>
      <c r="U1649" s="435"/>
      <c r="V1649" s="435"/>
      <c r="W1649" s="435"/>
      <c r="X1649" s="435"/>
      <c r="Y1649" s="435"/>
      <c r="Z1649" s="435"/>
      <c r="AA1649" s="435"/>
      <c r="AB1649" s="435"/>
      <c r="AC1649" s="435">
        <f t="shared" si="94"/>
        <v>-550</v>
      </c>
      <c r="AD1649" s="435"/>
      <c r="AE1649" s="435">
        <v>200</v>
      </c>
      <c r="AI1649" s="457"/>
      <c r="AJ1649" s="481">
        <f t="shared" si="125"/>
        <v>0</v>
      </c>
    </row>
    <row r="1650" customHeight="1" spans="1:36">
      <c r="A1650" s="418">
        <v>45427</v>
      </c>
      <c r="B1650" s="419">
        <v>79</v>
      </c>
      <c r="C1650" s="419"/>
      <c r="D1650" s="419"/>
      <c r="E1650" s="419">
        <v>3918</v>
      </c>
      <c r="F1650" s="419"/>
      <c r="G1650" s="419">
        <v>373492</v>
      </c>
      <c r="H1650" s="419" t="s">
        <v>1788</v>
      </c>
      <c r="I1650" s="419" t="s">
        <v>275</v>
      </c>
      <c r="J1650" s="419"/>
      <c r="K1650" s="419"/>
      <c r="L1650" s="419" t="s">
        <v>82</v>
      </c>
      <c r="M1650" s="435">
        <v>550</v>
      </c>
      <c r="N1650" s="435"/>
      <c r="O1650" s="435"/>
      <c r="P1650" s="435"/>
      <c r="Q1650" s="435">
        <f t="shared" si="124"/>
        <v>350</v>
      </c>
      <c r="R1650" s="435"/>
      <c r="S1650" s="435"/>
      <c r="T1650" s="435"/>
      <c r="U1650" s="435"/>
      <c r="V1650" s="435"/>
      <c r="W1650" s="435"/>
      <c r="X1650" s="435"/>
      <c r="Y1650" s="435"/>
      <c r="Z1650" s="435"/>
      <c r="AA1650" s="435"/>
      <c r="AB1650" s="435"/>
      <c r="AC1650" s="435">
        <f t="shared" si="94"/>
        <v>-550</v>
      </c>
      <c r="AD1650" s="435"/>
      <c r="AE1650" s="435">
        <v>200</v>
      </c>
      <c r="AI1650" s="457"/>
      <c r="AJ1650" s="481">
        <f t="shared" si="125"/>
        <v>0</v>
      </c>
    </row>
    <row r="1651" customHeight="1" spans="1:36">
      <c r="A1651" s="418">
        <v>45427</v>
      </c>
      <c r="B1651" s="419">
        <v>79</v>
      </c>
      <c r="C1651" s="419"/>
      <c r="D1651" s="419"/>
      <c r="E1651" s="419">
        <v>3919</v>
      </c>
      <c r="F1651" s="419"/>
      <c r="G1651" s="419">
        <v>373469</v>
      </c>
      <c r="H1651" s="419" t="s">
        <v>1789</v>
      </c>
      <c r="I1651" s="419" t="s">
        <v>275</v>
      </c>
      <c r="J1651" s="419"/>
      <c r="K1651" s="419"/>
      <c r="L1651" s="419" t="s">
        <v>82</v>
      </c>
      <c r="M1651" s="435">
        <v>550</v>
      </c>
      <c r="N1651" s="435"/>
      <c r="O1651" s="435"/>
      <c r="P1651" s="435"/>
      <c r="Q1651" s="435">
        <f t="shared" si="124"/>
        <v>350</v>
      </c>
      <c r="R1651" s="435"/>
      <c r="S1651" s="435"/>
      <c r="T1651" s="435"/>
      <c r="U1651" s="435"/>
      <c r="V1651" s="435"/>
      <c r="W1651" s="435"/>
      <c r="X1651" s="435"/>
      <c r="Y1651" s="435"/>
      <c r="Z1651" s="435"/>
      <c r="AA1651" s="435"/>
      <c r="AB1651" s="435"/>
      <c r="AC1651" s="435">
        <f t="shared" si="94"/>
        <v>-550</v>
      </c>
      <c r="AD1651" s="435"/>
      <c r="AE1651" s="435">
        <v>200</v>
      </c>
      <c r="AI1651" s="457"/>
      <c r="AJ1651" s="481">
        <f t="shared" si="125"/>
        <v>0</v>
      </c>
    </row>
    <row r="1652" customHeight="1" spans="1:36">
      <c r="A1652" s="418">
        <v>45427</v>
      </c>
      <c r="B1652" s="419">
        <v>79</v>
      </c>
      <c r="C1652" s="419"/>
      <c r="D1652" s="419"/>
      <c r="E1652" s="419">
        <v>3920</v>
      </c>
      <c r="F1652" s="419"/>
      <c r="G1652" s="419">
        <v>373469</v>
      </c>
      <c r="H1652" s="419" t="s">
        <v>1790</v>
      </c>
      <c r="I1652" s="419" t="s">
        <v>275</v>
      </c>
      <c r="J1652" s="419"/>
      <c r="K1652" s="419"/>
      <c r="L1652" s="419" t="s">
        <v>82</v>
      </c>
      <c r="M1652" s="435">
        <v>550</v>
      </c>
      <c r="N1652" s="435"/>
      <c r="O1652" s="435"/>
      <c r="P1652" s="435"/>
      <c r="Q1652" s="435">
        <f t="shared" si="124"/>
        <v>350</v>
      </c>
      <c r="R1652" s="435"/>
      <c r="S1652" s="435"/>
      <c r="T1652" s="435"/>
      <c r="U1652" s="435"/>
      <c r="V1652" s="435"/>
      <c r="W1652" s="435"/>
      <c r="X1652" s="435"/>
      <c r="Y1652" s="435"/>
      <c r="Z1652" s="435"/>
      <c r="AA1652" s="435"/>
      <c r="AB1652" s="435"/>
      <c r="AC1652" s="435">
        <f t="shared" si="94"/>
        <v>-550</v>
      </c>
      <c r="AD1652" s="435"/>
      <c r="AE1652" s="435">
        <v>200</v>
      </c>
      <c r="AI1652" s="457"/>
      <c r="AJ1652" s="481">
        <f t="shared" si="125"/>
        <v>0</v>
      </c>
    </row>
    <row r="1653" customHeight="1" spans="1:36">
      <c r="A1653" s="418">
        <v>45427</v>
      </c>
      <c r="B1653" s="419">
        <v>79</v>
      </c>
      <c r="C1653" s="419"/>
      <c r="D1653" s="419"/>
      <c r="E1653" s="419">
        <v>3921</v>
      </c>
      <c r="F1653" s="419"/>
      <c r="G1653" s="419">
        <v>373483</v>
      </c>
      <c r="H1653" s="419" t="s">
        <v>1791</v>
      </c>
      <c r="I1653" s="419" t="s">
        <v>275</v>
      </c>
      <c r="J1653" s="419"/>
      <c r="K1653" s="419"/>
      <c r="L1653" s="419" t="s">
        <v>82</v>
      </c>
      <c r="M1653" s="435">
        <v>550</v>
      </c>
      <c r="N1653" s="435"/>
      <c r="O1653" s="435"/>
      <c r="P1653" s="435"/>
      <c r="Q1653" s="435">
        <f t="shared" si="124"/>
        <v>350</v>
      </c>
      <c r="R1653" s="435"/>
      <c r="S1653" s="435"/>
      <c r="T1653" s="435"/>
      <c r="U1653" s="435"/>
      <c r="V1653" s="435"/>
      <c r="W1653" s="435"/>
      <c r="X1653" s="435"/>
      <c r="Y1653" s="435"/>
      <c r="Z1653" s="435"/>
      <c r="AA1653" s="435"/>
      <c r="AB1653" s="435"/>
      <c r="AC1653" s="435">
        <f t="shared" si="94"/>
        <v>-550</v>
      </c>
      <c r="AD1653" s="435"/>
      <c r="AE1653" s="435">
        <v>200</v>
      </c>
      <c r="AI1653" s="457"/>
      <c r="AJ1653" s="481">
        <f t="shared" si="125"/>
        <v>0</v>
      </c>
    </row>
    <row r="1654" customHeight="1" spans="1:36">
      <c r="A1654" s="418">
        <v>45427</v>
      </c>
      <c r="B1654" s="419">
        <v>79</v>
      </c>
      <c r="C1654" s="419"/>
      <c r="D1654" s="419"/>
      <c r="E1654" s="419">
        <v>3922</v>
      </c>
      <c r="F1654" s="419"/>
      <c r="G1654" s="419">
        <v>373484</v>
      </c>
      <c r="H1654" s="419" t="s">
        <v>1792</v>
      </c>
      <c r="I1654" s="419" t="s">
        <v>275</v>
      </c>
      <c r="J1654" s="419"/>
      <c r="K1654" s="419"/>
      <c r="L1654" s="419" t="s">
        <v>82</v>
      </c>
      <c r="M1654" s="435">
        <v>550</v>
      </c>
      <c r="N1654" s="435"/>
      <c r="O1654" s="435"/>
      <c r="P1654" s="435"/>
      <c r="Q1654" s="435">
        <f t="shared" si="124"/>
        <v>350</v>
      </c>
      <c r="R1654" s="435"/>
      <c r="S1654" s="435"/>
      <c r="T1654" s="435"/>
      <c r="U1654" s="435"/>
      <c r="V1654" s="435"/>
      <c r="W1654" s="435"/>
      <c r="X1654" s="435"/>
      <c r="Y1654" s="435"/>
      <c r="Z1654" s="435"/>
      <c r="AA1654" s="435"/>
      <c r="AB1654" s="435"/>
      <c r="AC1654" s="435">
        <f t="shared" si="94"/>
        <v>-550</v>
      </c>
      <c r="AD1654" s="435"/>
      <c r="AE1654" s="435">
        <v>200</v>
      </c>
      <c r="AI1654" s="457"/>
      <c r="AJ1654" s="481">
        <f t="shared" si="125"/>
        <v>0</v>
      </c>
    </row>
    <row r="1655" customHeight="1" spans="1:36">
      <c r="A1655" s="418">
        <v>45427</v>
      </c>
      <c r="B1655" s="419">
        <v>79</v>
      </c>
      <c r="C1655" s="419"/>
      <c r="D1655" s="419"/>
      <c r="E1655" s="419">
        <v>3923</v>
      </c>
      <c r="F1655" s="419"/>
      <c r="G1655" s="419">
        <v>373480</v>
      </c>
      <c r="H1655" s="419" t="s">
        <v>1793</v>
      </c>
      <c r="I1655" s="419" t="s">
        <v>275</v>
      </c>
      <c r="J1655" s="419"/>
      <c r="K1655" s="419"/>
      <c r="L1655" s="419" t="s">
        <v>82</v>
      </c>
      <c r="M1655" s="435">
        <v>550</v>
      </c>
      <c r="N1655" s="435"/>
      <c r="O1655" s="435"/>
      <c r="P1655" s="435"/>
      <c r="Q1655" s="435">
        <f t="shared" si="124"/>
        <v>350</v>
      </c>
      <c r="R1655" s="435"/>
      <c r="S1655" s="435"/>
      <c r="T1655" s="435"/>
      <c r="U1655" s="435"/>
      <c r="V1655" s="435"/>
      <c r="W1655" s="435"/>
      <c r="X1655" s="435"/>
      <c r="Y1655" s="435"/>
      <c r="Z1655" s="435"/>
      <c r="AA1655" s="435"/>
      <c r="AB1655" s="435"/>
      <c r="AC1655" s="435">
        <f t="shared" si="94"/>
        <v>-550</v>
      </c>
      <c r="AD1655" s="435"/>
      <c r="AE1655" s="435">
        <v>200</v>
      </c>
      <c r="AI1655" s="457"/>
      <c r="AJ1655" s="481">
        <f t="shared" si="125"/>
        <v>0</v>
      </c>
    </row>
    <row r="1656" customHeight="1" spans="1:36">
      <c r="A1656" s="418">
        <v>45427</v>
      </c>
      <c r="B1656" s="419">
        <v>79</v>
      </c>
      <c r="C1656" s="419"/>
      <c r="D1656" s="419"/>
      <c r="E1656" s="419">
        <v>3924</v>
      </c>
      <c r="F1656" s="419"/>
      <c r="G1656" s="419">
        <v>373466</v>
      </c>
      <c r="H1656" s="419" t="s">
        <v>1794</v>
      </c>
      <c r="I1656" s="419" t="s">
        <v>275</v>
      </c>
      <c r="J1656" s="419"/>
      <c r="K1656" s="419"/>
      <c r="L1656" s="419" t="s">
        <v>82</v>
      </c>
      <c r="M1656" s="435">
        <v>550</v>
      </c>
      <c r="N1656" s="435"/>
      <c r="O1656" s="435"/>
      <c r="P1656" s="435"/>
      <c r="Q1656" s="435">
        <f t="shared" si="124"/>
        <v>350</v>
      </c>
      <c r="R1656" s="435"/>
      <c r="S1656" s="435"/>
      <c r="T1656" s="435"/>
      <c r="U1656" s="435"/>
      <c r="V1656" s="435"/>
      <c r="W1656" s="435"/>
      <c r="X1656" s="435"/>
      <c r="Y1656" s="435"/>
      <c r="Z1656" s="435"/>
      <c r="AA1656" s="435"/>
      <c r="AB1656" s="435"/>
      <c r="AC1656" s="435">
        <f t="shared" si="94"/>
        <v>-550</v>
      </c>
      <c r="AD1656" s="435"/>
      <c r="AE1656" s="435">
        <v>200</v>
      </c>
      <c r="AI1656" s="457"/>
      <c r="AJ1656" s="481">
        <f t="shared" si="125"/>
        <v>0</v>
      </c>
    </row>
    <row r="1657" customHeight="1" spans="1:36">
      <c r="A1657" s="418">
        <v>45427</v>
      </c>
      <c r="B1657" s="419">
        <v>79</v>
      </c>
      <c r="C1657" s="419"/>
      <c r="D1657" s="419"/>
      <c r="E1657" s="419">
        <v>3925</v>
      </c>
      <c r="F1657" s="419"/>
      <c r="G1657" s="419">
        <v>373467</v>
      </c>
      <c r="H1657" s="419" t="s">
        <v>1795</v>
      </c>
      <c r="I1657" s="419" t="s">
        <v>275</v>
      </c>
      <c r="J1657" s="419"/>
      <c r="K1657" s="419"/>
      <c r="L1657" s="419" t="s">
        <v>82</v>
      </c>
      <c r="M1657" s="435">
        <v>550</v>
      </c>
      <c r="N1657" s="435"/>
      <c r="O1657" s="435"/>
      <c r="P1657" s="435"/>
      <c r="Q1657" s="435">
        <f t="shared" si="124"/>
        <v>350</v>
      </c>
      <c r="R1657" s="435"/>
      <c r="S1657" s="435"/>
      <c r="T1657" s="435"/>
      <c r="U1657" s="435"/>
      <c r="V1657" s="435"/>
      <c r="W1657" s="435"/>
      <c r="X1657" s="435"/>
      <c r="Y1657" s="435"/>
      <c r="Z1657" s="435"/>
      <c r="AA1657" s="435"/>
      <c r="AB1657" s="435"/>
      <c r="AC1657" s="435">
        <f t="shared" si="94"/>
        <v>-550</v>
      </c>
      <c r="AD1657" s="435"/>
      <c r="AE1657" s="435">
        <v>200</v>
      </c>
      <c r="AI1657" s="457"/>
      <c r="AJ1657" s="481">
        <f t="shared" si="125"/>
        <v>0</v>
      </c>
    </row>
    <row r="1658" customHeight="1" spans="1:36">
      <c r="A1658" s="418">
        <v>45427</v>
      </c>
      <c r="B1658" s="419">
        <v>79</v>
      </c>
      <c r="C1658" s="419"/>
      <c r="D1658" s="419"/>
      <c r="E1658" s="419">
        <v>3926</v>
      </c>
      <c r="F1658" s="419"/>
      <c r="G1658" s="419">
        <v>372939</v>
      </c>
      <c r="H1658" s="419" t="s">
        <v>1796</v>
      </c>
      <c r="I1658" s="419" t="s">
        <v>275</v>
      </c>
      <c r="J1658" s="419"/>
      <c r="K1658" s="419"/>
      <c r="L1658" s="419" t="s">
        <v>82</v>
      </c>
      <c r="M1658" s="435">
        <v>550</v>
      </c>
      <c r="N1658" s="435"/>
      <c r="O1658" s="435"/>
      <c r="P1658" s="435"/>
      <c r="Q1658" s="435">
        <f t="shared" si="124"/>
        <v>350</v>
      </c>
      <c r="R1658" s="435"/>
      <c r="S1658" s="435"/>
      <c r="T1658" s="435"/>
      <c r="U1658" s="435"/>
      <c r="V1658" s="435"/>
      <c r="W1658" s="435"/>
      <c r="X1658" s="435"/>
      <c r="Y1658" s="435"/>
      <c r="Z1658" s="435"/>
      <c r="AA1658" s="435"/>
      <c r="AB1658" s="435"/>
      <c r="AC1658" s="435">
        <f t="shared" si="94"/>
        <v>-550</v>
      </c>
      <c r="AD1658" s="435"/>
      <c r="AE1658" s="435">
        <v>200</v>
      </c>
      <c r="AI1658" s="457"/>
      <c r="AJ1658" s="481">
        <f t="shared" si="125"/>
        <v>0</v>
      </c>
    </row>
    <row r="1659" customHeight="1" spans="1:36">
      <c r="A1659" s="418">
        <v>45427</v>
      </c>
      <c r="B1659" s="419">
        <v>79</v>
      </c>
      <c r="C1659" s="419"/>
      <c r="D1659" s="419"/>
      <c r="E1659" s="419">
        <v>3927</v>
      </c>
      <c r="F1659" s="419"/>
      <c r="G1659" s="419">
        <v>373489</v>
      </c>
      <c r="H1659" s="419" t="s">
        <v>1796</v>
      </c>
      <c r="I1659" s="419" t="s">
        <v>275</v>
      </c>
      <c r="J1659" s="419"/>
      <c r="K1659" s="419"/>
      <c r="L1659" s="419" t="s">
        <v>82</v>
      </c>
      <c r="M1659" s="435">
        <v>550</v>
      </c>
      <c r="N1659" s="435"/>
      <c r="O1659" s="435"/>
      <c r="P1659" s="435"/>
      <c r="Q1659" s="435">
        <f t="shared" si="124"/>
        <v>350</v>
      </c>
      <c r="R1659" s="435"/>
      <c r="S1659" s="435"/>
      <c r="T1659" s="435"/>
      <c r="U1659" s="435"/>
      <c r="V1659" s="435"/>
      <c r="W1659" s="435"/>
      <c r="X1659" s="435"/>
      <c r="Y1659" s="435"/>
      <c r="Z1659" s="435"/>
      <c r="AA1659" s="435"/>
      <c r="AB1659" s="435"/>
      <c r="AC1659" s="435">
        <f t="shared" si="94"/>
        <v>-550</v>
      </c>
      <c r="AD1659" s="435"/>
      <c r="AE1659" s="435">
        <v>200</v>
      </c>
      <c r="AI1659" s="457"/>
      <c r="AJ1659" s="481">
        <f t="shared" si="125"/>
        <v>0</v>
      </c>
    </row>
    <row r="1660" customHeight="1" spans="1:36">
      <c r="A1660" s="418">
        <v>45427</v>
      </c>
      <c r="B1660" s="419">
        <v>79</v>
      </c>
      <c r="C1660" s="419"/>
      <c r="D1660" s="419"/>
      <c r="E1660" s="419">
        <v>3928</v>
      </c>
      <c r="F1660" s="419"/>
      <c r="G1660" s="419">
        <v>373478</v>
      </c>
      <c r="H1660" s="419" t="s">
        <v>1797</v>
      </c>
      <c r="I1660" s="419" t="s">
        <v>275</v>
      </c>
      <c r="J1660" s="419"/>
      <c r="K1660" s="419"/>
      <c r="L1660" s="419" t="s">
        <v>82</v>
      </c>
      <c r="M1660" s="435">
        <v>550</v>
      </c>
      <c r="N1660" s="435"/>
      <c r="O1660" s="435"/>
      <c r="P1660" s="435"/>
      <c r="Q1660" s="435">
        <f t="shared" si="124"/>
        <v>350</v>
      </c>
      <c r="R1660" s="435"/>
      <c r="S1660" s="435"/>
      <c r="T1660" s="435"/>
      <c r="U1660" s="435"/>
      <c r="V1660" s="435"/>
      <c r="W1660" s="435"/>
      <c r="X1660" s="435"/>
      <c r="Y1660" s="435"/>
      <c r="Z1660" s="435"/>
      <c r="AA1660" s="435"/>
      <c r="AB1660" s="435"/>
      <c r="AC1660" s="435">
        <f t="shared" si="94"/>
        <v>-550</v>
      </c>
      <c r="AD1660" s="435"/>
      <c r="AE1660" s="435">
        <v>200</v>
      </c>
      <c r="AI1660" s="457"/>
      <c r="AJ1660" s="481">
        <f t="shared" si="125"/>
        <v>0</v>
      </c>
    </row>
    <row r="1661" customHeight="1" spans="1:36">
      <c r="A1661" s="418">
        <v>45427</v>
      </c>
      <c r="B1661" s="419">
        <v>79</v>
      </c>
      <c r="C1661" s="419"/>
      <c r="D1661" s="419"/>
      <c r="E1661" s="419">
        <v>3929</v>
      </c>
      <c r="F1661" s="419"/>
      <c r="G1661" s="419">
        <v>373468</v>
      </c>
      <c r="H1661" s="419" t="s">
        <v>1798</v>
      </c>
      <c r="I1661" s="419" t="s">
        <v>275</v>
      </c>
      <c r="J1661" s="419"/>
      <c r="K1661" s="419"/>
      <c r="L1661" s="419" t="s">
        <v>82</v>
      </c>
      <c r="M1661" s="435">
        <v>550</v>
      </c>
      <c r="N1661" s="435"/>
      <c r="O1661" s="435"/>
      <c r="P1661" s="435"/>
      <c r="Q1661" s="435">
        <f t="shared" si="124"/>
        <v>350</v>
      </c>
      <c r="R1661" s="435"/>
      <c r="S1661" s="435"/>
      <c r="T1661" s="435"/>
      <c r="U1661" s="435"/>
      <c r="V1661" s="435"/>
      <c r="W1661" s="435"/>
      <c r="X1661" s="435"/>
      <c r="Y1661" s="435"/>
      <c r="Z1661" s="435"/>
      <c r="AA1661" s="435"/>
      <c r="AB1661" s="435"/>
      <c r="AC1661" s="435">
        <f t="shared" si="94"/>
        <v>-550</v>
      </c>
      <c r="AD1661" s="435"/>
      <c r="AE1661" s="435">
        <v>200</v>
      </c>
      <c r="AI1661" s="457"/>
      <c r="AJ1661" s="481">
        <f t="shared" si="125"/>
        <v>0</v>
      </c>
    </row>
    <row r="1662" customHeight="1" spans="1:36">
      <c r="A1662" s="418">
        <v>45427</v>
      </c>
      <c r="B1662" s="419">
        <v>79</v>
      </c>
      <c r="C1662" s="419"/>
      <c r="D1662" s="419"/>
      <c r="E1662" s="419">
        <v>3930</v>
      </c>
      <c r="F1662" s="419"/>
      <c r="G1662" s="419">
        <v>374101</v>
      </c>
      <c r="H1662" s="419" t="s">
        <v>1799</v>
      </c>
      <c r="I1662" s="419" t="s">
        <v>275</v>
      </c>
      <c r="J1662" s="419"/>
      <c r="K1662" s="419"/>
      <c r="L1662" s="419" t="s">
        <v>82</v>
      </c>
      <c r="M1662" s="435">
        <v>550</v>
      </c>
      <c r="N1662" s="435"/>
      <c r="O1662" s="435"/>
      <c r="P1662" s="435"/>
      <c r="Q1662" s="435">
        <f t="shared" si="124"/>
        <v>350</v>
      </c>
      <c r="R1662" s="435"/>
      <c r="S1662" s="435"/>
      <c r="T1662" s="435"/>
      <c r="U1662" s="435"/>
      <c r="V1662" s="435"/>
      <c r="W1662" s="435"/>
      <c r="X1662" s="435"/>
      <c r="Y1662" s="435"/>
      <c r="Z1662" s="435"/>
      <c r="AA1662" s="435"/>
      <c r="AB1662" s="435"/>
      <c r="AC1662" s="435">
        <f t="shared" si="94"/>
        <v>-550</v>
      </c>
      <c r="AD1662" s="435"/>
      <c r="AE1662" s="435">
        <v>200</v>
      </c>
      <c r="AI1662" s="457"/>
      <c r="AJ1662" s="481">
        <f t="shared" si="125"/>
        <v>0</v>
      </c>
    </row>
    <row r="1663" customHeight="1" spans="1:36">
      <c r="A1663" s="418">
        <v>45427</v>
      </c>
      <c r="B1663" s="419">
        <v>79</v>
      </c>
      <c r="C1663" s="419"/>
      <c r="D1663" s="419"/>
      <c r="E1663" s="419">
        <v>3931</v>
      </c>
      <c r="F1663" s="419"/>
      <c r="G1663" s="419">
        <v>373465</v>
      </c>
      <c r="H1663" s="419" t="s">
        <v>1800</v>
      </c>
      <c r="I1663" s="419" t="s">
        <v>275</v>
      </c>
      <c r="J1663" s="419"/>
      <c r="K1663" s="419"/>
      <c r="L1663" s="419" t="s">
        <v>82</v>
      </c>
      <c r="M1663" s="435">
        <v>550</v>
      </c>
      <c r="N1663" s="435"/>
      <c r="O1663" s="435"/>
      <c r="P1663" s="435"/>
      <c r="Q1663" s="435">
        <f t="shared" si="124"/>
        <v>350</v>
      </c>
      <c r="R1663" s="435"/>
      <c r="S1663" s="435"/>
      <c r="T1663" s="435"/>
      <c r="U1663" s="435"/>
      <c r="V1663" s="435"/>
      <c r="W1663" s="435"/>
      <c r="X1663" s="435"/>
      <c r="Y1663" s="435"/>
      <c r="Z1663" s="435"/>
      <c r="AA1663" s="435"/>
      <c r="AB1663" s="435"/>
      <c r="AC1663" s="435">
        <f t="shared" si="94"/>
        <v>-550</v>
      </c>
      <c r="AD1663" s="435"/>
      <c r="AE1663" s="435">
        <v>200</v>
      </c>
      <c r="AI1663" s="457"/>
      <c r="AJ1663" s="481">
        <f t="shared" si="125"/>
        <v>0</v>
      </c>
    </row>
    <row r="1664" customHeight="1" spans="1:36">
      <c r="A1664" s="418">
        <v>45427</v>
      </c>
      <c r="B1664" s="419">
        <v>79</v>
      </c>
      <c r="C1664" s="419"/>
      <c r="D1664" s="419"/>
      <c r="E1664" s="419">
        <v>3932</v>
      </c>
      <c r="F1664" s="419"/>
      <c r="G1664" s="419">
        <v>373464</v>
      </c>
      <c r="H1664" s="419" t="s">
        <v>1801</v>
      </c>
      <c r="I1664" s="419" t="s">
        <v>275</v>
      </c>
      <c r="J1664" s="419"/>
      <c r="K1664" s="419"/>
      <c r="L1664" s="419" t="s">
        <v>82</v>
      </c>
      <c r="M1664" s="435">
        <v>1200</v>
      </c>
      <c r="N1664" s="435"/>
      <c r="O1664" s="435"/>
      <c r="P1664" s="435"/>
      <c r="Q1664" s="435">
        <f t="shared" si="124"/>
        <v>800</v>
      </c>
      <c r="R1664" s="435"/>
      <c r="S1664" s="435"/>
      <c r="T1664" s="435"/>
      <c r="U1664" s="435"/>
      <c r="V1664" s="435"/>
      <c r="W1664" s="435"/>
      <c r="X1664" s="435"/>
      <c r="Y1664" s="435"/>
      <c r="Z1664" s="435"/>
      <c r="AA1664" s="435"/>
      <c r="AB1664" s="435"/>
      <c r="AC1664" s="435">
        <f t="shared" si="94"/>
        <v>-1200</v>
      </c>
      <c r="AD1664" s="435"/>
      <c r="AE1664" s="435">
        <v>400</v>
      </c>
      <c r="AI1664" s="457"/>
      <c r="AJ1664" s="481">
        <f t="shared" si="125"/>
        <v>0</v>
      </c>
    </row>
    <row r="1665" customHeight="1" spans="1:36">
      <c r="A1665" s="418">
        <v>45427</v>
      </c>
      <c r="B1665" s="419">
        <v>28</v>
      </c>
      <c r="C1665" s="419"/>
      <c r="D1665" s="419"/>
      <c r="E1665" s="420">
        <v>1390</v>
      </c>
      <c r="F1665" s="419"/>
      <c r="G1665" s="419">
        <v>371670</v>
      </c>
      <c r="H1665" s="419" t="s">
        <v>1802</v>
      </c>
      <c r="I1665" s="419" t="s">
        <v>45</v>
      </c>
      <c r="J1665" s="419"/>
      <c r="K1665" s="419"/>
      <c r="L1665" s="419" t="s">
        <v>352</v>
      </c>
      <c r="M1665" s="435">
        <v>600</v>
      </c>
      <c r="N1665" s="435"/>
      <c r="O1665" s="435"/>
      <c r="P1665" s="435"/>
      <c r="Q1665" s="435">
        <f t="shared" ref="Q1665:Q1668" si="126">M1665</f>
        <v>600</v>
      </c>
      <c r="R1665" s="435"/>
      <c r="S1665" s="435"/>
      <c r="T1665" s="435"/>
      <c r="U1665" s="435"/>
      <c r="V1665" s="435"/>
      <c r="W1665" s="435"/>
      <c r="X1665" s="435"/>
      <c r="Y1665" s="435"/>
      <c r="Z1665" s="435"/>
      <c r="AA1665" s="435"/>
      <c r="AB1665" s="435"/>
      <c r="AC1665" s="435">
        <f t="shared" si="94"/>
        <v>-600</v>
      </c>
      <c r="AD1665" s="435"/>
      <c r="AE1665" s="435"/>
      <c r="AI1665" s="457"/>
      <c r="AJ1665" s="481">
        <f t="shared" si="125"/>
        <v>0</v>
      </c>
    </row>
    <row r="1666" customHeight="1" spans="1:36">
      <c r="A1666" s="418">
        <v>45427</v>
      </c>
      <c r="B1666" s="419">
        <v>28</v>
      </c>
      <c r="C1666" s="419"/>
      <c r="D1666" s="419"/>
      <c r="E1666" s="420">
        <v>1391</v>
      </c>
      <c r="F1666" s="419"/>
      <c r="G1666" s="419">
        <v>371906</v>
      </c>
      <c r="H1666" s="419" t="s">
        <v>1803</v>
      </c>
      <c r="I1666" s="419" t="s">
        <v>45</v>
      </c>
      <c r="J1666" s="419"/>
      <c r="K1666" s="419"/>
      <c r="L1666" s="419" t="s">
        <v>352</v>
      </c>
      <c r="M1666" s="435">
        <v>400</v>
      </c>
      <c r="N1666" s="435"/>
      <c r="O1666" s="435"/>
      <c r="P1666" s="435"/>
      <c r="Q1666" s="435">
        <f t="shared" si="126"/>
        <v>400</v>
      </c>
      <c r="R1666" s="435"/>
      <c r="S1666" s="435"/>
      <c r="T1666" s="435"/>
      <c r="U1666" s="435"/>
      <c r="V1666" s="435"/>
      <c r="W1666" s="435"/>
      <c r="X1666" s="435"/>
      <c r="Y1666" s="435"/>
      <c r="Z1666" s="435"/>
      <c r="AA1666" s="435"/>
      <c r="AB1666" s="435"/>
      <c r="AC1666" s="435">
        <f t="shared" si="94"/>
        <v>-400</v>
      </c>
      <c r="AD1666" s="435"/>
      <c r="AE1666" s="435"/>
      <c r="AI1666" s="457"/>
      <c r="AJ1666" s="481">
        <f t="shared" si="125"/>
        <v>0</v>
      </c>
    </row>
    <row r="1667" customHeight="1" spans="1:57">
      <c r="A1667" s="418">
        <v>45427</v>
      </c>
      <c r="B1667" s="419">
        <v>28</v>
      </c>
      <c r="C1667" s="419"/>
      <c r="D1667" s="419"/>
      <c r="E1667" s="420">
        <v>1392</v>
      </c>
      <c r="F1667" s="419"/>
      <c r="G1667" s="419">
        <v>371799</v>
      </c>
      <c r="H1667" s="419" t="s">
        <v>1803</v>
      </c>
      <c r="I1667" s="419" t="s">
        <v>45</v>
      </c>
      <c r="J1667" s="419"/>
      <c r="K1667" s="419"/>
      <c r="L1667" s="419" t="s">
        <v>352</v>
      </c>
      <c r="M1667" s="435">
        <v>4000</v>
      </c>
      <c r="N1667" s="435"/>
      <c r="O1667" s="435"/>
      <c r="P1667" s="435"/>
      <c r="Q1667" s="435">
        <f t="shared" si="126"/>
        <v>4000</v>
      </c>
      <c r="R1667" s="435"/>
      <c r="S1667" s="435"/>
      <c r="T1667" s="435"/>
      <c r="U1667" s="435"/>
      <c r="V1667" s="435"/>
      <c r="W1667" s="435"/>
      <c r="X1667" s="435"/>
      <c r="Y1667" s="435"/>
      <c r="Z1667" s="435"/>
      <c r="AA1667" s="435"/>
      <c r="AB1667" s="435"/>
      <c r="AC1667" s="435">
        <f t="shared" si="94"/>
        <v>-4000</v>
      </c>
      <c r="AD1667" s="435"/>
      <c r="AE1667" s="435"/>
      <c r="AI1667" s="457"/>
      <c r="AJ1667" s="481">
        <f t="shared" si="125"/>
        <v>0</v>
      </c>
      <c r="AK1667" s="489"/>
      <c r="AL1667" s="489"/>
      <c r="AM1667" s="489"/>
      <c r="AN1667" s="489"/>
      <c r="AO1667" s="489"/>
      <c r="AP1667" s="489"/>
      <c r="AQ1667" s="489"/>
      <c r="AR1667" s="489"/>
      <c r="AS1667" s="489"/>
      <c r="AT1667" s="489"/>
      <c r="AU1667" s="489"/>
      <c r="AV1667" s="489"/>
      <c r="AW1667" s="489"/>
      <c r="AX1667" s="489"/>
      <c r="AY1667" s="489"/>
      <c r="AZ1667" s="489"/>
      <c r="BA1667" s="489"/>
      <c r="BB1667" s="489"/>
      <c r="BC1667" s="489"/>
      <c r="BD1667" s="489"/>
      <c r="BE1667" s="489"/>
    </row>
    <row r="1668" customHeight="1" spans="1:36">
      <c r="A1668" s="418">
        <v>45427</v>
      </c>
      <c r="B1668" s="419">
        <v>28</v>
      </c>
      <c r="C1668" s="419"/>
      <c r="D1668" s="419"/>
      <c r="E1668" s="420">
        <v>1393</v>
      </c>
      <c r="F1668" s="419"/>
      <c r="G1668" s="419">
        <v>371675</v>
      </c>
      <c r="H1668" s="419" t="s">
        <v>1804</v>
      </c>
      <c r="I1668" s="419" t="s">
        <v>45</v>
      </c>
      <c r="J1668" s="419"/>
      <c r="K1668" s="419"/>
      <c r="L1668" s="419" t="s">
        <v>352</v>
      </c>
      <c r="M1668" s="435">
        <v>400</v>
      </c>
      <c r="N1668" s="435"/>
      <c r="O1668" s="435"/>
      <c r="P1668" s="435"/>
      <c r="Q1668" s="435">
        <f t="shared" si="126"/>
        <v>400</v>
      </c>
      <c r="R1668" s="435"/>
      <c r="S1668" s="435"/>
      <c r="T1668" s="435"/>
      <c r="U1668" s="435"/>
      <c r="V1668" s="435"/>
      <c r="W1668" s="435"/>
      <c r="X1668" s="435"/>
      <c r="Y1668" s="435"/>
      <c r="Z1668" s="435"/>
      <c r="AA1668" s="435"/>
      <c r="AB1668" s="435"/>
      <c r="AC1668" s="435">
        <f t="shared" si="94"/>
        <v>-400</v>
      </c>
      <c r="AD1668" s="435"/>
      <c r="AE1668" s="435"/>
      <c r="AI1668" s="457"/>
      <c r="AJ1668" s="481">
        <f t="shared" si="125"/>
        <v>0</v>
      </c>
    </row>
    <row r="1669" customHeight="1" spans="1:36">
      <c r="A1669" s="418">
        <v>45427</v>
      </c>
      <c r="B1669" s="419">
        <v>78</v>
      </c>
      <c r="C1669" s="419"/>
      <c r="D1669" s="419"/>
      <c r="E1669" s="420">
        <v>3851</v>
      </c>
      <c r="F1669" s="419"/>
      <c r="G1669" s="419">
        <v>372935</v>
      </c>
      <c r="H1669" s="419" t="s">
        <v>1805</v>
      </c>
      <c r="I1669" s="419" t="s">
        <v>275</v>
      </c>
      <c r="J1669" s="419"/>
      <c r="K1669" s="419"/>
      <c r="L1669" s="419" t="s">
        <v>189</v>
      </c>
      <c r="M1669" s="435">
        <v>700</v>
      </c>
      <c r="N1669" s="435"/>
      <c r="O1669" s="435"/>
      <c r="P1669" s="435"/>
      <c r="Q1669" s="435">
        <f t="shared" ref="Q1669:Q1678" si="127">M1669-AE1669</f>
        <v>700</v>
      </c>
      <c r="R1669" s="435"/>
      <c r="S1669" s="435"/>
      <c r="T1669" s="435"/>
      <c r="U1669" s="435"/>
      <c r="V1669" s="435"/>
      <c r="W1669" s="435"/>
      <c r="X1669" s="435"/>
      <c r="Y1669" s="435"/>
      <c r="Z1669" s="435"/>
      <c r="AA1669" s="435"/>
      <c r="AB1669" s="435"/>
      <c r="AC1669" s="435">
        <f t="shared" si="94"/>
        <v>-700</v>
      </c>
      <c r="AD1669" s="435"/>
      <c r="AE1669" s="435"/>
      <c r="AI1669" s="457"/>
      <c r="AJ1669" s="481">
        <f t="shared" si="125"/>
        <v>0</v>
      </c>
    </row>
    <row r="1670" customHeight="1" spans="1:36">
      <c r="A1670" s="418">
        <v>45427</v>
      </c>
      <c r="B1670" s="419">
        <v>78</v>
      </c>
      <c r="C1670" s="419"/>
      <c r="D1670" s="419"/>
      <c r="E1670" s="420">
        <v>3852</v>
      </c>
      <c r="F1670" s="419"/>
      <c r="G1670" s="419">
        <v>373067</v>
      </c>
      <c r="H1670" s="419" t="s">
        <v>1806</v>
      </c>
      <c r="I1670" s="419" t="s">
        <v>275</v>
      </c>
      <c r="J1670" s="419"/>
      <c r="K1670" s="419"/>
      <c r="L1670" s="419" t="s">
        <v>189</v>
      </c>
      <c r="M1670" s="435">
        <v>700</v>
      </c>
      <c r="N1670" s="435"/>
      <c r="O1670" s="435"/>
      <c r="P1670" s="435"/>
      <c r="Q1670" s="435">
        <f t="shared" si="127"/>
        <v>700</v>
      </c>
      <c r="R1670" s="435"/>
      <c r="S1670" s="435"/>
      <c r="T1670" s="435"/>
      <c r="U1670" s="435"/>
      <c r="V1670" s="435"/>
      <c r="W1670" s="435"/>
      <c r="X1670" s="435"/>
      <c r="Y1670" s="435"/>
      <c r="Z1670" s="435"/>
      <c r="AA1670" s="435"/>
      <c r="AB1670" s="435"/>
      <c r="AC1670" s="435">
        <f t="shared" si="94"/>
        <v>-700</v>
      </c>
      <c r="AD1670" s="435"/>
      <c r="AE1670" s="435"/>
      <c r="AI1670" s="457"/>
      <c r="AJ1670" s="481">
        <f t="shared" si="125"/>
        <v>0</v>
      </c>
    </row>
    <row r="1671" customHeight="1" spans="1:36">
      <c r="A1671" s="418">
        <v>45427</v>
      </c>
      <c r="B1671" s="419">
        <v>78</v>
      </c>
      <c r="C1671" s="419"/>
      <c r="D1671" s="419"/>
      <c r="E1671" s="420">
        <v>3853</v>
      </c>
      <c r="F1671" s="419"/>
      <c r="G1671" s="419">
        <v>372931</v>
      </c>
      <c r="H1671" s="419" t="s">
        <v>1807</v>
      </c>
      <c r="I1671" s="419" t="s">
        <v>275</v>
      </c>
      <c r="J1671" s="419"/>
      <c r="K1671" s="419"/>
      <c r="L1671" s="419" t="s">
        <v>189</v>
      </c>
      <c r="M1671" s="435">
        <v>700</v>
      </c>
      <c r="N1671" s="435"/>
      <c r="O1671" s="435"/>
      <c r="P1671" s="435"/>
      <c r="Q1671" s="435">
        <f t="shared" si="127"/>
        <v>700</v>
      </c>
      <c r="R1671" s="435"/>
      <c r="S1671" s="435"/>
      <c r="T1671" s="435"/>
      <c r="U1671" s="435"/>
      <c r="V1671" s="435"/>
      <c r="W1671" s="435"/>
      <c r="X1671" s="435"/>
      <c r="Y1671" s="435"/>
      <c r="Z1671" s="435"/>
      <c r="AA1671" s="435"/>
      <c r="AB1671" s="435"/>
      <c r="AC1671" s="435">
        <f t="shared" si="94"/>
        <v>-700</v>
      </c>
      <c r="AD1671" s="435"/>
      <c r="AE1671" s="435"/>
      <c r="AI1671" s="457"/>
      <c r="AJ1671" s="481">
        <f t="shared" si="125"/>
        <v>0</v>
      </c>
    </row>
    <row r="1672" customHeight="1" spans="1:36">
      <c r="A1672" s="418">
        <v>45427</v>
      </c>
      <c r="B1672" s="419">
        <v>78</v>
      </c>
      <c r="C1672" s="419"/>
      <c r="D1672" s="419"/>
      <c r="E1672" s="420">
        <v>3854</v>
      </c>
      <c r="F1672" s="419"/>
      <c r="G1672" s="419">
        <v>367886</v>
      </c>
      <c r="H1672" s="419" t="s">
        <v>1808</v>
      </c>
      <c r="I1672" s="419" t="s">
        <v>275</v>
      </c>
      <c r="J1672" s="419"/>
      <c r="K1672" s="419"/>
      <c r="L1672" s="419" t="s">
        <v>189</v>
      </c>
      <c r="M1672" s="435">
        <v>8400</v>
      </c>
      <c r="N1672" s="435"/>
      <c r="O1672" s="435"/>
      <c r="P1672" s="435"/>
      <c r="Q1672" s="435">
        <f t="shared" si="127"/>
        <v>8400</v>
      </c>
      <c r="R1672" s="435"/>
      <c r="S1672" s="435"/>
      <c r="T1672" s="435"/>
      <c r="U1672" s="435"/>
      <c r="V1672" s="435"/>
      <c r="W1672" s="435"/>
      <c r="X1672" s="435"/>
      <c r="Y1672" s="435"/>
      <c r="Z1672" s="435"/>
      <c r="AA1672" s="435"/>
      <c r="AB1672" s="435"/>
      <c r="AC1672" s="435">
        <f t="shared" si="94"/>
        <v>-8400</v>
      </c>
      <c r="AD1672" s="435"/>
      <c r="AE1672" s="435"/>
      <c r="AI1672" s="457"/>
      <c r="AJ1672" s="481">
        <f t="shared" si="125"/>
        <v>0</v>
      </c>
    </row>
    <row r="1673" customHeight="1" spans="1:36">
      <c r="A1673" s="418">
        <v>45427</v>
      </c>
      <c r="B1673" s="419">
        <v>78</v>
      </c>
      <c r="C1673" s="419"/>
      <c r="D1673" s="419"/>
      <c r="E1673" s="419">
        <v>3855</v>
      </c>
      <c r="F1673" s="419"/>
      <c r="G1673" s="419">
        <v>365998</v>
      </c>
      <c r="H1673" s="419" t="s">
        <v>1808</v>
      </c>
      <c r="I1673" s="419" t="s">
        <v>275</v>
      </c>
      <c r="J1673" s="419"/>
      <c r="K1673" s="419"/>
      <c r="L1673" s="419" t="s">
        <v>189</v>
      </c>
      <c r="M1673" s="435">
        <v>1500</v>
      </c>
      <c r="N1673" s="435"/>
      <c r="O1673" s="435"/>
      <c r="P1673" s="435"/>
      <c r="Q1673" s="435">
        <f t="shared" si="127"/>
        <v>1500</v>
      </c>
      <c r="R1673" s="435"/>
      <c r="S1673" s="435"/>
      <c r="T1673" s="435"/>
      <c r="U1673" s="435"/>
      <c r="V1673" s="435"/>
      <c r="W1673" s="435"/>
      <c r="X1673" s="435"/>
      <c r="Y1673" s="435"/>
      <c r="Z1673" s="435"/>
      <c r="AA1673" s="435"/>
      <c r="AB1673" s="435"/>
      <c r="AC1673" s="435">
        <f t="shared" si="94"/>
        <v>-1500</v>
      </c>
      <c r="AD1673" s="435"/>
      <c r="AE1673" s="435"/>
      <c r="AI1673" s="457"/>
      <c r="AJ1673" s="481">
        <f t="shared" si="125"/>
        <v>0</v>
      </c>
    </row>
    <row r="1674" customHeight="1" spans="1:57">
      <c r="A1674" s="418">
        <v>45427</v>
      </c>
      <c r="B1674" s="419">
        <v>78</v>
      </c>
      <c r="C1674" s="419"/>
      <c r="D1674" s="419"/>
      <c r="E1674" s="420">
        <v>3856</v>
      </c>
      <c r="F1674" s="419"/>
      <c r="G1674" s="419">
        <v>372921</v>
      </c>
      <c r="H1674" s="419" t="s">
        <v>1809</v>
      </c>
      <c r="I1674" s="419" t="s">
        <v>275</v>
      </c>
      <c r="J1674" s="419"/>
      <c r="K1674" s="419"/>
      <c r="L1674" s="419" t="s">
        <v>189</v>
      </c>
      <c r="M1674" s="435">
        <v>1400</v>
      </c>
      <c r="N1674" s="435"/>
      <c r="O1674" s="435"/>
      <c r="P1674" s="435"/>
      <c r="Q1674" s="435">
        <f t="shared" si="127"/>
        <v>1400</v>
      </c>
      <c r="R1674" s="435"/>
      <c r="S1674" s="435"/>
      <c r="T1674" s="435"/>
      <c r="U1674" s="435"/>
      <c r="V1674" s="435"/>
      <c r="W1674" s="435"/>
      <c r="X1674" s="435"/>
      <c r="Y1674" s="435"/>
      <c r="Z1674" s="435"/>
      <c r="AA1674" s="435"/>
      <c r="AB1674" s="435"/>
      <c r="AC1674" s="435">
        <f t="shared" si="94"/>
        <v>-1400</v>
      </c>
      <c r="AD1674" s="435"/>
      <c r="AE1674" s="435"/>
      <c r="AI1674" s="457"/>
      <c r="AJ1674" s="481">
        <f t="shared" si="125"/>
        <v>0</v>
      </c>
      <c r="AK1674" s="489"/>
      <c r="AL1674" s="489"/>
      <c r="AM1674" s="489"/>
      <c r="AN1674" s="489"/>
      <c r="AO1674" s="489"/>
      <c r="AP1674" s="489"/>
      <c r="AQ1674" s="489"/>
      <c r="AR1674" s="489"/>
      <c r="AS1674" s="489"/>
      <c r="AT1674" s="489"/>
      <c r="AU1674" s="489"/>
      <c r="AV1674" s="489"/>
      <c r="AW1674" s="489"/>
      <c r="AX1674" s="489"/>
      <c r="AY1674" s="489"/>
      <c r="AZ1674" s="489"/>
      <c r="BA1674" s="489"/>
      <c r="BB1674" s="489"/>
      <c r="BC1674" s="489"/>
      <c r="BD1674" s="489"/>
      <c r="BE1674" s="489"/>
    </row>
    <row r="1675" customHeight="1" spans="1:36">
      <c r="A1675" s="484">
        <v>45427</v>
      </c>
      <c r="B1675" s="485">
        <v>78</v>
      </c>
      <c r="C1675" s="485"/>
      <c r="D1675" s="485"/>
      <c r="E1675" s="485">
        <v>3857</v>
      </c>
      <c r="F1675" s="485"/>
      <c r="G1675" s="485"/>
      <c r="H1675" s="485" t="s">
        <v>187</v>
      </c>
      <c r="I1675" s="485" t="s">
        <v>275</v>
      </c>
      <c r="J1675" s="485"/>
      <c r="K1675" s="485"/>
      <c r="L1675" s="485" t="s">
        <v>189</v>
      </c>
      <c r="M1675" s="486"/>
      <c r="N1675" s="493"/>
      <c r="O1675" s="493"/>
      <c r="P1675" s="493"/>
      <c r="Q1675" s="486">
        <f t="shared" si="127"/>
        <v>0</v>
      </c>
      <c r="R1675" s="486"/>
      <c r="S1675" s="493"/>
      <c r="T1675" s="493"/>
      <c r="U1675" s="493"/>
      <c r="V1675" s="493"/>
      <c r="W1675" s="493"/>
      <c r="X1675" s="486"/>
      <c r="Y1675" s="493"/>
      <c r="Z1675" s="493"/>
      <c r="AA1675" s="493"/>
      <c r="AB1675" s="493"/>
      <c r="AC1675" s="486">
        <f t="shared" si="94"/>
        <v>0</v>
      </c>
      <c r="AD1675" s="493"/>
      <c r="AE1675" s="486"/>
      <c r="AF1675" s="487"/>
      <c r="AG1675" s="487"/>
      <c r="AH1675" s="487"/>
      <c r="AI1675" s="495"/>
      <c r="AJ1675" s="487"/>
    </row>
    <row r="1676" customHeight="1" spans="1:36">
      <c r="A1676" s="418">
        <v>45427</v>
      </c>
      <c r="B1676" s="419">
        <v>78</v>
      </c>
      <c r="C1676" s="419"/>
      <c r="D1676" s="419"/>
      <c r="E1676" s="420">
        <v>3858</v>
      </c>
      <c r="F1676" s="419"/>
      <c r="G1676" s="419">
        <v>372919</v>
      </c>
      <c r="H1676" s="419" t="s">
        <v>48</v>
      </c>
      <c r="I1676" s="419" t="s">
        <v>275</v>
      </c>
      <c r="J1676" s="419"/>
      <c r="K1676" s="419"/>
      <c r="L1676" s="419" t="s">
        <v>383</v>
      </c>
      <c r="M1676" s="435">
        <v>1400</v>
      </c>
      <c r="N1676" s="435"/>
      <c r="O1676" s="435"/>
      <c r="P1676" s="435"/>
      <c r="Q1676" s="435">
        <f t="shared" si="127"/>
        <v>1400</v>
      </c>
      <c r="R1676" s="435"/>
      <c r="S1676" s="435"/>
      <c r="T1676" s="435"/>
      <c r="U1676" s="435"/>
      <c r="V1676" s="435"/>
      <c r="W1676" s="435"/>
      <c r="X1676" s="435"/>
      <c r="Y1676" s="435"/>
      <c r="Z1676" s="435"/>
      <c r="AA1676" s="435"/>
      <c r="AB1676" s="435"/>
      <c r="AC1676" s="435">
        <f t="shared" si="94"/>
        <v>-1400</v>
      </c>
      <c r="AD1676" s="435"/>
      <c r="AE1676" s="435"/>
      <c r="AI1676" s="457"/>
      <c r="AJ1676" s="481">
        <f t="shared" ref="AJ1676:AJ1692" si="128">SUM(P1676:AI1676)</f>
        <v>0</v>
      </c>
    </row>
    <row r="1677" customHeight="1" spans="1:36">
      <c r="A1677" s="418">
        <v>45427</v>
      </c>
      <c r="B1677" s="419">
        <v>78</v>
      </c>
      <c r="C1677" s="419"/>
      <c r="D1677" s="419"/>
      <c r="E1677" s="420">
        <v>3859</v>
      </c>
      <c r="F1677" s="419"/>
      <c r="G1677" s="419">
        <v>372920</v>
      </c>
      <c r="H1677" s="419" t="s">
        <v>1810</v>
      </c>
      <c r="I1677" s="419" t="s">
        <v>275</v>
      </c>
      <c r="J1677" s="419"/>
      <c r="K1677" s="419"/>
      <c r="L1677" s="419" t="s">
        <v>189</v>
      </c>
      <c r="M1677" s="435">
        <v>1500</v>
      </c>
      <c r="N1677" s="435"/>
      <c r="O1677" s="435"/>
      <c r="P1677" s="435"/>
      <c r="Q1677" s="435">
        <f t="shared" si="127"/>
        <v>1500</v>
      </c>
      <c r="R1677" s="435"/>
      <c r="S1677" s="435"/>
      <c r="T1677" s="435"/>
      <c r="U1677" s="435"/>
      <c r="V1677" s="435"/>
      <c r="W1677" s="435"/>
      <c r="X1677" s="435"/>
      <c r="Y1677" s="435"/>
      <c r="Z1677" s="435"/>
      <c r="AA1677" s="435"/>
      <c r="AB1677" s="435"/>
      <c r="AC1677" s="435">
        <f t="shared" si="94"/>
        <v>-1500</v>
      </c>
      <c r="AD1677" s="435"/>
      <c r="AE1677" s="435"/>
      <c r="AI1677" s="457"/>
      <c r="AJ1677" s="481">
        <f t="shared" si="128"/>
        <v>0</v>
      </c>
    </row>
    <row r="1678" customHeight="1" spans="1:36">
      <c r="A1678" s="418">
        <v>45427</v>
      </c>
      <c r="B1678" s="419">
        <v>78</v>
      </c>
      <c r="C1678" s="419"/>
      <c r="D1678" s="419"/>
      <c r="E1678" s="420">
        <v>3860</v>
      </c>
      <c r="F1678" s="419"/>
      <c r="G1678" s="419">
        <v>372918</v>
      </c>
      <c r="H1678" s="419" t="s">
        <v>384</v>
      </c>
      <c r="I1678" s="419" t="s">
        <v>275</v>
      </c>
      <c r="J1678" s="419"/>
      <c r="K1678" s="419"/>
      <c r="L1678" s="419" t="s">
        <v>189</v>
      </c>
      <c r="M1678" s="435">
        <v>1100</v>
      </c>
      <c r="N1678" s="435"/>
      <c r="O1678" s="435"/>
      <c r="P1678" s="435"/>
      <c r="Q1678" s="435">
        <f t="shared" si="127"/>
        <v>1100</v>
      </c>
      <c r="R1678" s="435"/>
      <c r="S1678" s="435"/>
      <c r="T1678" s="435"/>
      <c r="U1678" s="435"/>
      <c r="V1678" s="435"/>
      <c r="W1678" s="435"/>
      <c r="X1678" s="435"/>
      <c r="Y1678" s="435"/>
      <c r="Z1678" s="435"/>
      <c r="AA1678" s="435"/>
      <c r="AB1678" s="435"/>
      <c r="AC1678" s="435">
        <f t="shared" si="94"/>
        <v>-1100</v>
      </c>
      <c r="AD1678" s="435"/>
      <c r="AE1678" s="435"/>
      <c r="AI1678" s="457"/>
      <c r="AJ1678" s="481">
        <f t="shared" si="128"/>
        <v>0</v>
      </c>
    </row>
    <row r="1679" customHeight="1" spans="1:36">
      <c r="A1679" s="418">
        <v>45427</v>
      </c>
      <c r="B1679" s="419">
        <v>79</v>
      </c>
      <c r="C1679" s="419"/>
      <c r="D1679" s="419"/>
      <c r="E1679" s="419">
        <v>3915</v>
      </c>
      <c r="F1679" s="419"/>
      <c r="G1679" s="419"/>
      <c r="H1679" s="419" t="s">
        <v>187</v>
      </c>
      <c r="I1679" s="419" t="s">
        <v>275</v>
      </c>
      <c r="J1679" s="419"/>
      <c r="K1679" s="419"/>
      <c r="L1679" s="419" t="s">
        <v>82</v>
      </c>
      <c r="M1679" s="435"/>
      <c r="N1679" s="435"/>
      <c r="O1679" s="435"/>
      <c r="P1679" s="435"/>
      <c r="Q1679" s="435"/>
      <c r="R1679" s="435"/>
      <c r="S1679" s="435"/>
      <c r="T1679" s="435"/>
      <c r="U1679" s="435"/>
      <c r="V1679" s="435"/>
      <c r="W1679" s="435"/>
      <c r="X1679" s="435"/>
      <c r="Y1679" s="435"/>
      <c r="Z1679" s="435"/>
      <c r="AA1679" s="435"/>
      <c r="AB1679" s="435"/>
      <c r="AC1679" s="435">
        <f t="shared" si="94"/>
        <v>0</v>
      </c>
      <c r="AD1679" s="435"/>
      <c r="AE1679" s="435"/>
      <c r="AF1679" s="435"/>
      <c r="AG1679" s="435"/>
      <c r="AH1679" s="435"/>
      <c r="AI1679" s="435"/>
      <c r="AJ1679" s="481">
        <f t="shared" si="128"/>
        <v>0</v>
      </c>
    </row>
    <row r="1680" customHeight="1" spans="1:36">
      <c r="A1680" s="418">
        <v>45427</v>
      </c>
      <c r="B1680" s="419">
        <v>78</v>
      </c>
      <c r="C1680" s="419"/>
      <c r="D1680" s="419"/>
      <c r="E1680" s="419">
        <v>3857</v>
      </c>
      <c r="F1680" s="419"/>
      <c r="G1680" s="419"/>
      <c r="H1680" s="419" t="s">
        <v>187</v>
      </c>
      <c r="I1680" s="419" t="s">
        <v>275</v>
      </c>
      <c r="J1680" s="419"/>
      <c r="K1680" s="419"/>
      <c r="L1680" s="419" t="s">
        <v>189</v>
      </c>
      <c r="M1680" s="435"/>
      <c r="N1680" s="435"/>
      <c r="O1680" s="435"/>
      <c r="P1680" s="435"/>
      <c r="Q1680" s="435">
        <f>M1680-AE1680</f>
        <v>0</v>
      </c>
      <c r="R1680" s="435"/>
      <c r="S1680" s="435"/>
      <c r="T1680" s="435"/>
      <c r="U1680" s="435"/>
      <c r="V1680" s="435"/>
      <c r="W1680" s="435"/>
      <c r="X1680" s="435"/>
      <c r="Y1680" s="435"/>
      <c r="Z1680" s="435"/>
      <c r="AA1680" s="435"/>
      <c r="AB1680" s="435"/>
      <c r="AC1680" s="435">
        <f t="shared" si="94"/>
        <v>0</v>
      </c>
      <c r="AD1680" s="435"/>
      <c r="AE1680" s="435"/>
      <c r="AF1680" s="435"/>
      <c r="AG1680" s="435"/>
      <c r="AH1680" s="435"/>
      <c r="AI1680" s="435"/>
      <c r="AJ1680" s="481">
        <f t="shared" si="128"/>
        <v>0</v>
      </c>
    </row>
    <row r="1681" customHeight="1" spans="1:36">
      <c r="A1681" s="484">
        <v>45428</v>
      </c>
      <c r="B1681" s="485">
        <v>45</v>
      </c>
      <c r="C1681" s="485"/>
      <c r="D1681" s="485"/>
      <c r="E1681" s="485">
        <v>2234</v>
      </c>
      <c r="F1681" s="485"/>
      <c r="G1681" s="485"/>
      <c r="H1681" s="485" t="s">
        <v>187</v>
      </c>
      <c r="I1681" s="485"/>
      <c r="J1681" s="485"/>
      <c r="K1681" s="485"/>
      <c r="L1681" s="485"/>
      <c r="M1681" s="487"/>
      <c r="N1681" s="487"/>
      <c r="O1681" s="487"/>
      <c r="P1681" s="487"/>
      <c r="Q1681" s="487"/>
      <c r="R1681" s="487"/>
      <c r="S1681" s="487"/>
      <c r="T1681" s="487"/>
      <c r="U1681" s="487"/>
      <c r="V1681" s="487"/>
      <c r="W1681" s="487"/>
      <c r="X1681" s="487"/>
      <c r="Y1681" s="487"/>
      <c r="Z1681" s="487"/>
      <c r="AA1681" s="487"/>
      <c r="AB1681" s="487"/>
      <c r="AC1681" s="486">
        <f t="shared" si="94"/>
        <v>0</v>
      </c>
      <c r="AD1681" s="487"/>
      <c r="AE1681" s="487"/>
      <c r="AF1681" s="487"/>
      <c r="AG1681" s="487"/>
      <c r="AH1681" s="487"/>
      <c r="AI1681" s="495"/>
      <c r="AJ1681" s="488">
        <f t="shared" si="128"/>
        <v>0</v>
      </c>
    </row>
    <row r="1682" customHeight="1" spans="1:36">
      <c r="A1682" s="418">
        <v>45428</v>
      </c>
      <c r="B1682" s="419">
        <v>45</v>
      </c>
      <c r="C1682" s="419"/>
      <c r="D1682" s="419"/>
      <c r="E1682" s="420">
        <v>2235</v>
      </c>
      <c r="F1682" s="419"/>
      <c r="G1682" s="419">
        <v>374068</v>
      </c>
      <c r="H1682" s="419" t="s">
        <v>1811</v>
      </c>
      <c r="I1682" s="419" t="s">
        <v>45</v>
      </c>
      <c r="J1682" s="419"/>
      <c r="K1682" s="419"/>
      <c r="L1682" s="419" t="s">
        <v>1812</v>
      </c>
      <c r="M1682" s="435">
        <v>1500</v>
      </c>
      <c r="R1682" s="435">
        <f t="shared" ref="R1682:R1684" si="129">M1682-AE1682</f>
        <v>1500</v>
      </c>
      <c r="AC1682" s="435">
        <f t="shared" si="94"/>
        <v>-1500</v>
      </c>
      <c r="AI1682" s="457"/>
      <c r="AJ1682" s="481">
        <f t="shared" si="128"/>
        <v>0</v>
      </c>
    </row>
    <row r="1683" customHeight="1" spans="1:36">
      <c r="A1683" s="484">
        <v>45428</v>
      </c>
      <c r="B1683" s="485">
        <v>45</v>
      </c>
      <c r="C1683" s="485"/>
      <c r="D1683" s="485"/>
      <c r="E1683" s="485">
        <v>2236</v>
      </c>
      <c r="F1683" s="485"/>
      <c r="G1683" s="485"/>
      <c r="H1683" s="485" t="s">
        <v>187</v>
      </c>
      <c r="I1683" s="485"/>
      <c r="J1683" s="485"/>
      <c r="K1683" s="485"/>
      <c r="L1683" s="485"/>
      <c r="M1683" s="487"/>
      <c r="N1683" s="487"/>
      <c r="O1683" s="487"/>
      <c r="P1683" s="487"/>
      <c r="Q1683" s="487"/>
      <c r="R1683" s="486">
        <f t="shared" si="129"/>
        <v>0</v>
      </c>
      <c r="S1683" s="487"/>
      <c r="T1683" s="487"/>
      <c r="U1683" s="487"/>
      <c r="V1683" s="487"/>
      <c r="W1683" s="487"/>
      <c r="X1683" s="487"/>
      <c r="Y1683" s="487"/>
      <c r="Z1683" s="487"/>
      <c r="AA1683" s="487"/>
      <c r="AB1683" s="487"/>
      <c r="AC1683" s="486">
        <f t="shared" si="94"/>
        <v>0</v>
      </c>
      <c r="AD1683" s="487"/>
      <c r="AE1683" s="487"/>
      <c r="AF1683" s="487"/>
      <c r="AG1683" s="487"/>
      <c r="AH1683" s="487"/>
      <c r="AI1683" s="495"/>
      <c r="AJ1683" s="488">
        <f t="shared" si="128"/>
        <v>0</v>
      </c>
    </row>
    <row r="1684" customHeight="1" spans="1:36">
      <c r="A1684" s="418">
        <v>45428</v>
      </c>
      <c r="B1684" s="419">
        <v>45</v>
      </c>
      <c r="C1684" s="419"/>
      <c r="D1684" s="419"/>
      <c r="E1684" s="420">
        <v>2237</v>
      </c>
      <c r="F1684" s="419"/>
      <c r="G1684" s="419" t="s">
        <v>1813</v>
      </c>
      <c r="H1684" s="419" t="s">
        <v>1814</v>
      </c>
      <c r="I1684" s="419" t="s">
        <v>183</v>
      </c>
      <c r="J1684" s="419"/>
      <c r="K1684" s="419"/>
      <c r="L1684" s="419" t="s">
        <v>1815</v>
      </c>
      <c r="M1684" s="435">
        <v>437100</v>
      </c>
      <c r="R1684" s="435">
        <f t="shared" si="129"/>
        <v>243500</v>
      </c>
      <c r="AC1684" s="435">
        <f t="shared" si="94"/>
        <v>-437100</v>
      </c>
      <c r="AE1684" s="435">
        <v>193600</v>
      </c>
      <c r="AI1684" s="457"/>
      <c r="AJ1684" s="481">
        <f t="shared" si="128"/>
        <v>0</v>
      </c>
    </row>
    <row r="1685" customHeight="1" spans="1:36">
      <c r="A1685" s="418">
        <v>45428</v>
      </c>
      <c r="B1685" s="419">
        <v>45</v>
      </c>
      <c r="C1685" s="419"/>
      <c r="D1685" s="419"/>
      <c r="E1685" s="420">
        <v>2238</v>
      </c>
      <c r="F1685" s="419"/>
      <c r="G1685" s="419">
        <v>373952</v>
      </c>
      <c r="H1685" s="419" t="s">
        <v>1816</v>
      </c>
      <c r="I1685" s="419" t="s">
        <v>45</v>
      </c>
      <c r="J1685" s="419"/>
      <c r="K1685" s="419"/>
      <c r="L1685" s="419" t="s">
        <v>584</v>
      </c>
      <c r="M1685" s="435">
        <v>700</v>
      </c>
      <c r="N1685" s="435"/>
      <c r="O1685" s="435"/>
      <c r="P1685" s="435"/>
      <c r="Q1685" s="435">
        <f t="shared" ref="Q1685:Q1690" si="130">M1685-AE1685</f>
        <v>400</v>
      </c>
      <c r="R1685" s="435"/>
      <c r="AC1685" s="435">
        <f t="shared" si="94"/>
        <v>-700</v>
      </c>
      <c r="AE1685" s="435">
        <v>300</v>
      </c>
      <c r="AI1685" s="457"/>
      <c r="AJ1685" s="481">
        <f t="shared" si="128"/>
        <v>0</v>
      </c>
    </row>
    <row r="1686" customHeight="1" spans="1:36">
      <c r="A1686" s="418">
        <v>45428</v>
      </c>
      <c r="B1686" s="419">
        <v>45</v>
      </c>
      <c r="C1686" s="419"/>
      <c r="D1686" s="419"/>
      <c r="E1686" s="420">
        <v>2239</v>
      </c>
      <c r="F1686" s="419"/>
      <c r="G1686" s="419">
        <v>373953</v>
      </c>
      <c r="H1686" s="419" t="s">
        <v>1817</v>
      </c>
      <c r="I1686" s="419" t="s">
        <v>64</v>
      </c>
      <c r="J1686" s="419"/>
      <c r="K1686" s="419"/>
      <c r="L1686" s="419" t="s">
        <v>584</v>
      </c>
      <c r="M1686" s="435">
        <v>4700</v>
      </c>
      <c r="N1686" s="435"/>
      <c r="O1686" s="435"/>
      <c r="P1686" s="435"/>
      <c r="Q1686" s="435">
        <f t="shared" si="130"/>
        <v>2400</v>
      </c>
      <c r="R1686" s="435"/>
      <c r="AC1686" s="435">
        <f t="shared" si="94"/>
        <v>-4700</v>
      </c>
      <c r="AE1686" s="435">
        <v>2300</v>
      </c>
      <c r="AI1686" s="457"/>
      <c r="AJ1686" s="481">
        <f t="shared" si="128"/>
        <v>0</v>
      </c>
    </row>
    <row r="1687" customHeight="1" spans="1:36">
      <c r="A1687" s="418">
        <v>45428</v>
      </c>
      <c r="B1687" s="419">
        <v>45</v>
      </c>
      <c r="C1687" s="419"/>
      <c r="D1687" s="419"/>
      <c r="E1687" s="419">
        <v>2240</v>
      </c>
      <c r="F1687" s="419"/>
      <c r="G1687" s="419">
        <v>373954</v>
      </c>
      <c r="H1687" s="419" t="s">
        <v>1818</v>
      </c>
      <c r="I1687" s="419" t="s">
        <v>64</v>
      </c>
      <c r="J1687" s="419"/>
      <c r="K1687" s="419"/>
      <c r="L1687" s="419" t="s">
        <v>584</v>
      </c>
      <c r="M1687" s="435">
        <v>4700</v>
      </c>
      <c r="N1687" s="435"/>
      <c r="O1687" s="435"/>
      <c r="P1687" s="435"/>
      <c r="Q1687" s="435">
        <f t="shared" si="130"/>
        <v>2400</v>
      </c>
      <c r="R1687" s="435"/>
      <c r="AC1687" s="435">
        <f t="shared" si="94"/>
        <v>-4700</v>
      </c>
      <c r="AE1687" s="435">
        <v>2300</v>
      </c>
      <c r="AI1687" s="457"/>
      <c r="AJ1687" s="481">
        <f t="shared" si="128"/>
        <v>0</v>
      </c>
    </row>
    <row r="1688" customHeight="1" spans="1:36">
      <c r="A1688" s="418">
        <v>45428</v>
      </c>
      <c r="B1688" s="419">
        <v>45</v>
      </c>
      <c r="C1688" s="419"/>
      <c r="D1688" s="419"/>
      <c r="E1688" s="419">
        <v>2241</v>
      </c>
      <c r="F1688" s="419"/>
      <c r="G1688" s="419">
        <v>373955</v>
      </c>
      <c r="H1688" s="419" t="s">
        <v>1819</v>
      </c>
      <c r="I1688" s="419" t="s">
        <v>64</v>
      </c>
      <c r="J1688" s="419"/>
      <c r="K1688" s="419"/>
      <c r="L1688" s="419" t="s">
        <v>584</v>
      </c>
      <c r="M1688" s="435">
        <v>4700</v>
      </c>
      <c r="N1688" s="435"/>
      <c r="O1688" s="435"/>
      <c r="P1688" s="435"/>
      <c r="Q1688" s="435">
        <f t="shared" si="130"/>
        <v>2400</v>
      </c>
      <c r="R1688" s="435"/>
      <c r="AC1688" s="435">
        <f t="shared" si="94"/>
        <v>-4700</v>
      </c>
      <c r="AE1688" s="435">
        <v>2300</v>
      </c>
      <c r="AI1688" s="457"/>
      <c r="AJ1688" s="481">
        <f t="shared" si="128"/>
        <v>0</v>
      </c>
    </row>
    <row r="1689" customHeight="1" spans="1:57">
      <c r="A1689" s="418">
        <v>45428</v>
      </c>
      <c r="B1689" s="419">
        <v>45</v>
      </c>
      <c r="C1689" s="419"/>
      <c r="D1689" s="419"/>
      <c r="E1689" s="420">
        <v>2242</v>
      </c>
      <c r="F1689" s="419"/>
      <c r="G1689" s="419">
        <v>373956</v>
      </c>
      <c r="H1689" s="419" t="s">
        <v>1820</v>
      </c>
      <c r="I1689" s="419" t="s">
        <v>64</v>
      </c>
      <c r="J1689" s="419"/>
      <c r="K1689" s="419"/>
      <c r="L1689" s="419" t="s">
        <v>584</v>
      </c>
      <c r="M1689" s="435">
        <v>4700</v>
      </c>
      <c r="N1689" s="435"/>
      <c r="O1689" s="435"/>
      <c r="P1689" s="435"/>
      <c r="Q1689" s="435">
        <f t="shared" si="130"/>
        <v>2400</v>
      </c>
      <c r="R1689" s="435"/>
      <c r="AC1689" s="435">
        <f t="shared" si="94"/>
        <v>-4700</v>
      </c>
      <c r="AE1689" s="435">
        <v>2300</v>
      </c>
      <c r="AI1689" s="457"/>
      <c r="AJ1689" s="481">
        <f t="shared" si="128"/>
        <v>0</v>
      </c>
      <c r="AK1689" s="491"/>
      <c r="AL1689" s="491"/>
      <c r="AM1689" s="491"/>
      <c r="AN1689" s="491"/>
      <c r="AO1689" s="491"/>
      <c r="AP1689" s="491"/>
      <c r="AQ1689" s="491"/>
      <c r="AR1689" s="491"/>
      <c r="AS1689" s="491"/>
      <c r="AT1689" s="491"/>
      <c r="AU1689" s="491"/>
      <c r="AV1689" s="491"/>
      <c r="AW1689" s="491"/>
      <c r="AX1689" s="491"/>
      <c r="AY1689" s="491"/>
      <c r="AZ1689" s="491"/>
      <c r="BA1689" s="491"/>
      <c r="BB1689" s="491"/>
      <c r="BC1689" s="491"/>
      <c r="BD1689" s="491"/>
      <c r="BE1689" s="491"/>
    </row>
    <row r="1690" customHeight="1" spans="1:57">
      <c r="A1690" s="418">
        <v>45428</v>
      </c>
      <c r="B1690" s="419">
        <v>45</v>
      </c>
      <c r="C1690" s="419"/>
      <c r="D1690" s="419"/>
      <c r="E1690" s="419">
        <v>2243</v>
      </c>
      <c r="F1690" s="419"/>
      <c r="G1690" s="419">
        <v>373957</v>
      </c>
      <c r="H1690" s="419" t="s">
        <v>1821</v>
      </c>
      <c r="I1690" s="419" t="s">
        <v>64</v>
      </c>
      <c r="J1690" s="419"/>
      <c r="K1690" s="419"/>
      <c r="L1690" s="419" t="s">
        <v>584</v>
      </c>
      <c r="M1690" s="435">
        <v>4700</v>
      </c>
      <c r="N1690" s="435"/>
      <c r="O1690" s="435"/>
      <c r="P1690" s="435"/>
      <c r="Q1690" s="435">
        <f t="shared" si="130"/>
        <v>2400</v>
      </c>
      <c r="R1690" s="435"/>
      <c r="AC1690" s="435">
        <f t="shared" si="94"/>
        <v>-4700</v>
      </c>
      <c r="AE1690" s="435">
        <v>2300</v>
      </c>
      <c r="AI1690" s="457"/>
      <c r="AJ1690" s="481">
        <f t="shared" si="128"/>
        <v>0</v>
      </c>
      <c r="AK1690" s="491"/>
      <c r="AL1690" s="491"/>
      <c r="AM1690" s="491"/>
      <c r="AN1690" s="491"/>
      <c r="AO1690" s="491"/>
      <c r="AP1690" s="491"/>
      <c r="AQ1690" s="491"/>
      <c r="AR1690" s="491"/>
      <c r="AS1690" s="491"/>
      <c r="AT1690" s="491"/>
      <c r="AU1690" s="491"/>
      <c r="AV1690" s="491"/>
      <c r="AW1690" s="491"/>
      <c r="AX1690" s="491"/>
      <c r="AY1690" s="491"/>
      <c r="AZ1690" s="491"/>
      <c r="BA1690" s="491"/>
      <c r="BB1690" s="491"/>
      <c r="BC1690" s="491"/>
      <c r="BD1690" s="491"/>
      <c r="BE1690" s="491"/>
    </row>
    <row r="1691" customHeight="1" spans="1:36">
      <c r="A1691" s="418">
        <v>45428</v>
      </c>
      <c r="B1691" s="419">
        <v>45</v>
      </c>
      <c r="C1691" s="419"/>
      <c r="D1691" s="419"/>
      <c r="E1691" s="419">
        <v>2244</v>
      </c>
      <c r="F1691" s="419"/>
      <c r="G1691" s="419" t="s">
        <v>1822</v>
      </c>
      <c r="H1691" s="419" t="s">
        <v>1823</v>
      </c>
      <c r="I1691" s="419" t="s">
        <v>45</v>
      </c>
      <c r="J1691" s="419"/>
      <c r="K1691" s="419"/>
      <c r="L1691" s="419" t="s">
        <v>354</v>
      </c>
      <c r="M1691" s="435">
        <v>3000</v>
      </c>
      <c r="N1691" s="435"/>
      <c r="O1691" s="435"/>
      <c r="P1691" s="435"/>
      <c r="R1691" s="435">
        <f t="shared" ref="R1691:R1692" si="131">M1691-AE1691</f>
        <v>3000</v>
      </c>
      <c r="AC1691" s="435">
        <f t="shared" si="94"/>
        <v>-3000</v>
      </c>
      <c r="AI1691" s="457"/>
      <c r="AJ1691" s="481">
        <f t="shared" si="128"/>
        <v>0</v>
      </c>
    </row>
    <row r="1692" customHeight="1" spans="1:36">
      <c r="A1692" s="418">
        <v>45428</v>
      </c>
      <c r="B1692" s="419">
        <v>45</v>
      </c>
      <c r="C1692" s="419"/>
      <c r="D1692" s="419"/>
      <c r="E1692" s="419">
        <v>2245</v>
      </c>
      <c r="F1692" s="419"/>
      <c r="G1692" s="419" t="s">
        <v>1824</v>
      </c>
      <c r="H1692" s="419" t="s">
        <v>1825</v>
      </c>
      <c r="I1692" s="419" t="s">
        <v>64</v>
      </c>
      <c r="J1692" s="419"/>
      <c r="K1692" s="419"/>
      <c r="L1692" s="419" t="s">
        <v>1826</v>
      </c>
      <c r="M1692" s="435">
        <v>21500</v>
      </c>
      <c r="R1692" s="435">
        <f t="shared" si="131"/>
        <v>21500</v>
      </c>
      <c r="AC1692" s="435">
        <f t="shared" si="94"/>
        <v>-21500</v>
      </c>
      <c r="AI1692" s="457"/>
      <c r="AJ1692" s="481">
        <f t="shared" si="128"/>
        <v>0</v>
      </c>
    </row>
    <row r="1693" customHeight="1" spans="1:36">
      <c r="A1693" s="418">
        <v>45428</v>
      </c>
      <c r="B1693" s="419"/>
      <c r="C1693" s="419"/>
      <c r="D1693" s="533" t="s">
        <v>1827</v>
      </c>
      <c r="E1693" s="419"/>
      <c r="F1693" s="419"/>
      <c r="G1693" s="419" t="s">
        <v>576</v>
      </c>
      <c r="H1693" s="419" t="s">
        <v>706</v>
      </c>
      <c r="I1693" s="419" t="s">
        <v>578</v>
      </c>
      <c r="J1693" s="419"/>
      <c r="K1693" s="419"/>
      <c r="L1693" s="419" t="s">
        <v>352</v>
      </c>
      <c r="M1693" s="435">
        <v>150</v>
      </c>
      <c r="Q1693" s="435">
        <f>M1693</f>
        <v>150</v>
      </c>
      <c r="R1693" s="435"/>
      <c r="AC1693" s="435">
        <f t="shared" si="94"/>
        <v>-150</v>
      </c>
      <c r="AH1693" s="435">
        <v>150</v>
      </c>
      <c r="AI1693" s="457"/>
      <c r="AJ1693" s="481">
        <f>SUM(P1693:AG1693)</f>
        <v>0</v>
      </c>
    </row>
    <row r="1694" customHeight="1" spans="1:36">
      <c r="A1694" s="418">
        <v>45428</v>
      </c>
      <c r="B1694" s="419">
        <v>6</v>
      </c>
      <c r="C1694" s="419"/>
      <c r="D1694" s="419"/>
      <c r="E1694" s="534" t="s">
        <v>1828</v>
      </c>
      <c r="F1694" s="419"/>
      <c r="G1694" s="419">
        <v>370706</v>
      </c>
      <c r="H1694" s="419" t="s">
        <v>1829</v>
      </c>
      <c r="I1694" s="419" t="s">
        <v>45</v>
      </c>
      <c r="J1694" s="419"/>
      <c r="K1694" s="419"/>
      <c r="L1694" s="419" t="s">
        <v>383</v>
      </c>
      <c r="M1694" s="435">
        <v>4400</v>
      </c>
      <c r="Q1694" s="435">
        <f>M1694-X1694</f>
        <v>4312</v>
      </c>
      <c r="R1694" s="435"/>
      <c r="X1694" s="435">
        <v>88</v>
      </c>
      <c r="AC1694" s="435">
        <f t="shared" si="94"/>
        <v>-4400</v>
      </c>
      <c r="AI1694" s="457"/>
      <c r="AJ1694" s="481">
        <f t="shared" ref="AJ1694:AJ1948" si="132">SUM(P1694:AI1694)</f>
        <v>0</v>
      </c>
    </row>
    <row r="1695" customHeight="1" spans="1:36">
      <c r="A1695" s="484">
        <v>45428</v>
      </c>
      <c r="B1695" s="485">
        <v>6</v>
      </c>
      <c r="C1695" s="485"/>
      <c r="D1695" s="485"/>
      <c r="E1695" s="535" t="s">
        <v>1830</v>
      </c>
      <c r="F1695" s="485"/>
      <c r="G1695" s="485"/>
      <c r="H1695" s="485" t="s">
        <v>187</v>
      </c>
      <c r="I1695" s="485" t="s">
        <v>45</v>
      </c>
      <c r="J1695" s="485"/>
      <c r="K1695" s="485"/>
      <c r="L1695" s="485" t="s">
        <v>383</v>
      </c>
      <c r="M1695" s="487"/>
      <c r="N1695" s="487"/>
      <c r="O1695" s="487"/>
      <c r="P1695" s="487"/>
      <c r="Q1695" s="487"/>
      <c r="R1695" s="487"/>
      <c r="S1695" s="487"/>
      <c r="T1695" s="487"/>
      <c r="U1695" s="487"/>
      <c r="V1695" s="487"/>
      <c r="W1695" s="487"/>
      <c r="X1695" s="487"/>
      <c r="Y1695" s="487"/>
      <c r="Z1695" s="487"/>
      <c r="AA1695" s="487"/>
      <c r="AB1695" s="487"/>
      <c r="AC1695" s="486">
        <f t="shared" si="94"/>
        <v>0</v>
      </c>
      <c r="AD1695" s="487"/>
      <c r="AE1695" s="487"/>
      <c r="AF1695" s="487"/>
      <c r="AG1695" s="487"/>
      <c r="AH1695" s="487"/>
      <c r="AI1695" s="495"/>
      <c r="AJ1695" s="488">
        <f t="shared" si="132"/>
        <v>0</v>
      </c>
    </row>
    <row r="1696" customHeight="1" spans="1:36">
      <c r="A1696" s="418">
        <v>45428</v>
      </c>
      <c r="B1696" s="419">
        <v>6</v>
      </c>
      <c r="C1696" s="419"/>
      <c r="D1696" s="419"/>
      <c r="E1696" s="534" t="s">
        <v>1831</v>
      </c>
      <c r="F1696" s="419"/>
      <c r="G1696" s="419">
        <v>370714</v>
      </c>
      <c r="H1696" s="419" t="s">
        <v>1832</v>
      </c>
      <c r="I1696" s="419" t="s">
        <v>45</v>
      </c>
      <c r="J1696" s="419"/>
      <c r="K1696" s="419"/>
      <c r="L1696" s="419" t="s">
        <v>616</v>
      </c>
      <c r="M1696" s="435">
        <v>1100</v>
      </c>
      <c r="R1696" s="435">
        <f t="shared" ref="R1696:R1698" si="133">M1696-AE1696</f>
        <v>1100</v>
      </c>
      <c r="AC1696" s="435">
        <f t="shared" si="94"/>
        <v>-1100</v>
      </c>
      <c r="AI1696" s="457"/>
      <c r="AJ1696" s="481">
        <f t="shared" si="132"/>
        <v>0</v>
      </c>
    </row>
    <row r="1697" customHeight="1" spans="1:36">
      <c r="A1697" s="418">
        <v>45428</v>
      </c>
      <c r="B1697" s="419">
        <v>6</v>
      </c>
      <c r="C1697" s="419"/>
      <c r="D1697" s="419"/>
      <c r="E1697" s="534" t="s">
        <v>1833</v>
      </c>
      <c r="F1697" s="419"/>
      <c r="G1697" s="419">
        <v>370712</v>
      </c>
      <c r="H1697" s="419" t="s">
        <v>1834</v>
      </c>
      <c r="I1697" s="419" t="s">
        <v>45</v>
      </c>
      <c r="J1697" s="419"/>
      <c r="K1697" s="419"/>
      <c r="L1697" s="419" t="s">
        <v>616</v>
      </c>
      <c r="M1697" s="435">
        <v>4400</v>
      </c>
      <c r="R1697" s="435">
        <f t="shared" si="133"/>
        <v>4400</v>
      </c>
      <c r="AC1697" s="435">
        <f t="shared" si="94"/>
        <v>-4400</v>
      </c>
      <c r="AI1697" s="457"/>
      <c r="AJ1697" s="481">
        <f t="shared" si="132"/>
        <v>0</v>
      </c>
    </row>
    <row r="1698" customHeight="1" spans="1:36">
      <c r="A1698" s="418">
        <v>45428</v>
      </c>
      <c r="B1698" s="419">
        <v>6</v>
      </c>
      <c r="C1698" s="419"/>
      <c r="D1698" s="419"/>
      <c r="E1698" s="534" t="s">
        <v>1835</v>
      </c>
      <c r="F1698" s="419"/>
      <c r="G1698" s="419">
        <v>370713</v>
      </c>
      <c r="H1698" s="419" t="s">
        <v>1836</v>
      </c>
      <c r="I1698" s="419" t="s">
        <v>45</v>
      </c>
      <c r="J1698" s="419"/>
      <c r="K1698" s="419"/>
      <c r="L1698" s="419" t="s">
        <v>616</v>
      </c>
      <c r="M1698" s="435">
        <v>550</v>
      </c>
      <c r="R1698" s="435">
        <f t="shared" si="133"/>
        <v>550</v>
      </c>
      <c r="AC1698" s="435">
        <f t="shared" si="94"/>
        <v>-550</v>
      </c>
      <c r="AI1698" s="457"/>
      <c r="AJ1698" s="481">
        <f t="shared" si="132"/>
        <v>0</v>
      </c>
    </row>
    <row r="1699" customHeight="1" spans="1:36">
      <c r="A1699" s="418">
        <v>45428</v>
      </c>
      <c r="B1699" s="419">
        <v>81</v>
      </c>
      <c r="C1699" s="419"/>
      <c r="D1699" s="419"/>
      <c r="E1699" s="420">
        <v>4001</v>
      </c>
      <c r="F1699" s="419"/>
      <c r="G1699" s="419">
        <v>366878</v>
      </c>
      <c r="H1699" s="419" t="s">
        <v>1837</v>
      </c>
      <c r="I1699" s="419" t="s">
        <v>45</v>
      </c>
      <c r="J1699" s="419"/>
      <c r="K1699" s="419"/>
      <c r="L1699" s="419" t="s">
        <v>940</v>
      </c>
      <c r="M1699" s="435">
        <v>550</v>
      </c>
      <c r="Q1699" s="435">
        <f t="shared" ref="Q1699:Q1753" si="134">M1699-AE1699</f>
        <v>400</v>
      </c>
      <c r="AC1699" s="435">
        <f t="shared" si="94"/>
        <v>-550</v>
      </c>
      <c r="AE1699" s="435">
        <v>150</v>
      </c>
      <c r="AI1699" s="457"/>
      <c r="AJ1699" s="481">
        <f t="shared" si="132"/>
        <v>0</v>
      </c>
    </row>
    <row r="1700" customHeight="1" spans="1:36">
      <c r="A1700" s="418">
        <v>45428</v>
      </c>
      <c r="B1700" s="419">
        <v>81</v>
      </c>
      <c r="C1700" s="419"/>
      <c r="D1700" s="419"/>
      <c r="E1700" s="420">
        <v>4002</v>
      </c>
      <c r="F1700" s="419"/>
      <c r="G1700" s="419">
        <v>368700</v>
      </c>
      <c r="H1700" s="419" t="s">
        <v>1838</v>
      </c>
      <c r="I1700" s="419" t="s">
        <v>45</v>
      </c>
      <c r="J1700" s="419"/>
      <c r="K1700" s="419"/>
      <c r="L1700" s="419" t="s">
        <v>940</v>
      </c>
      <c r="M1700" s="435">
        <v>550</v>
      </c>
      <c r="Q1700" s="435">
        <f t="shared" si="134"/>
        <v>400</v>
      </c>
      <c r="AC1700" s="435">
        <f t="shared" si="94"/>
        <v>-550</v>
      </c>
      <c r="AE1700" s="435">
        <v>150</v>
      </c>
      <c r="AI1700" s="457"/>
      <c r="AJ1700" s="481">
        <f t="shared" si="132"/>
        <v>0</v>
      </c>
    </row>
    <row r="1701" customHeight="1" spans="1:36">
      <c r="A1701" s="418">
        <v>45428</v>
      </c>
      <c r="B1701" s="419">
        <v>81</v>
      </c>
      <c r="C1701" s="419"/>
      <c r="D1701" s="419"/>
      <c r="E1701" s="419">
        <v>4003</v>
      </c>
      <c r="F1701" s="419"/>
      <c r="G1701" s="419">
        <v>330064</v>
      </c>
      <c r="H1701" s="419" t="s">
        <v>1839</v>
      </c>
      <c r="I1701" s="419" t="s">
        <v>45</v>
      </c>
      <c r="J1701" s="419"/>
      <c r="K1701" s="419"/>
      <c r="L1701" s="419" t="s">
        <v>940</v>
      </c>
      <c r="M1701" s="435">
        <v>1500</v>
      </c>
      <c r="Q1701" s="435">
        <f t="shared" si="134"/>
        <v>500</v>
      </c>
      <c r="AC1701" s="435">
        <f t="shared" si="94"/>
        <v>-1500</v>
      </c>
      <c r="AE1701" s="435">
        <v>1000</v>
      </c>
      <c r="AI1701" s="457"/>
      <c r="AJ1701" s="481">
        <f t="shared" si="132"/>
        <v>0</v>
      </c>
    </row>
    <row r="1702" customHeight="1" spans="1:36">
      <c r="A1702" s="418">
        <v>45428</v>
      </c>
      <c r="B1702" s="419">
        <v>81</v>
      </c>
      <c r="C1702" s="419"/>
      <c r="D1702" s="419"/>
      <c r="E1702" s="420">
        <v>4004</v>
      </c>
      <c r="F1702" s="419"/>
      <c r="G1702" s="419">
        <v>373418</v>
      </c>
      <c r="H1702" s="419" t="s">
        <v>1839</v>
      </c>
      <c r="I1702" s="419" t="s">
        <v>45</v>
      </c>
      <c r="J1702" s="419"/>
      <c r="K1702" s="419"/>
      <c r="L1702" s="419" t="s">
        <v>940</v>
      </c>
      <c r="M1702" s="435">
        <v>550</v>
      </c>
      <c r="Q1702" s="435">
        <f t="shared" si="134"/>
        <v>400</v>
      </c>
      <c r="AC1702" s="435">
        <f t="shared" si="94"/>
        <v>-550</v>
      </c>
      <c r="AE1702" s="435">
        <v>150</v>
      </c>
      <c r="AI1702" s="457"/>
      <c r="AJ1702" s="481">
        <f t="shared" si="132"/>
        <v>0</v>
      </c>
    </row>
    <row r="1703" customHeight="1" spans="1:36">
      <c r="A1703" s="418">
        <v>45428</v>
      </c>
      <c r="B1703" s="419">
        <v>81</v>
      </c>
      <c r="C1703" s="419"/>
      <c r="D1703" s="419"/>
      <c r="E1703" s="420">
        <v>4005</v>
      </c>
      <c r="F1703" s="419"/>
      <c r="G1703" s="419">
        <v>368692</v>
      </c>
      <c r="H1703" s="419" t="s">
        <v>1840</v>
      </c>
      <c r="I1703" s="419" t="s">
        <v>45</v>
      </c>
      <c r="J1703" s="419"/>
      <c r="K1703" s="419"/>
      <c r="L1703" s="419" t="s">
        <v>940</v>
      </c>
      <c r="M1703" s="435">
        <v>550</v>
      </c>
      <c r="Q1703" s="435">
        <f t="shared" si="134"/>
        <v>400</v>
      </c>
      <c r="AC1703" s="435">
        <f t="shared" si="94"/>
        <v>-550</v>
      </c>
      <c r="AE1703" s="435">
        <v>150</v>
      </c>
      <c r="AI1703" s="457"/>
      <c r="AJ1703" s="481">
        <f t="shared" si="132"/>
        <v>0</v>
      </c>
    </row>
    <row r="1704" customHeight="1" spans="1:36">
      <c r="A1704" s="418">
        <v>45428</v>
      </c>
      <c r="B1704" s="419">
        <v>81</v>
      </c>
      <c r="C1704" s="419"/>
      <c r="D1704" s="419"/>
      <c r="E1704" s="419">
        <v>4006</v>
      </c>
      <c r="F1704" s="419"/>
      <c r="G1704" s="419">
        <v>373412</v>
      </c>
      <c r="H1704" s="419" t="s">
        <v>1840</v>
      </c>
      <c r="I1704" s="419" t="s">
        <v>45</v>
      </c>
      <c r="J1704" s="419"/>
      <c r="K1704" s="419"/>
      <c r="L1704" s="419" t="s">
        <v>940</v>
      </c>
      <c r="M1704" s="435">
        <v>500</v>
      </c>
      <c r="Q1704" s="435">
        <f t="shared" si="134"/>
        <v>500</v>
      </c>
      <c r="AC1704" s="435">
        <f t="shared" si="94"/>
        <v>-500</v>
      </c>
      <c r="AE1704" s="435"/>
      <c r="AI1704" s="457"/>
      <c r="AJ1704" s="481">
        <f t="shared" si="132"/>
        <v>0</v>
      </c>
    </row>
    <row r="1705" customHeight="1" spans="1:36">
      <c r="A1705" s="418">
        <v>45428</v>
      </c>
      <c r="B1705" s="419">
        <v>81</v>
      </c>
      <c r="C1705" s="419"/>
      <c r="D1705" s="419"/>
      <c r="E1705" s="420">
        <v>4007</v>
      </c>
      <c r="F1705" s="419"/>
      <c r="G1705" s="419">
        <v>374176</v>
      </c>
      <c r="H1705" s="419" t="s">
        <v>1841</v>
      </c>
      <c r="I1705" s="419" t="s">
        <v>45</v>
      </c>
      <c r="J1705" s="419"/>
      <c r="K1705" s="419"/>
      <c r="L1705" s="419" t="s">
        <v>940</v>
      </c>
      <c r="M1705" s="435">
        <v>550</v>
      </c>
      <c r="Q1705" s="435">
        <f t="shared" si="134"/>
        <v>400</v>
      </c>
      <c r="AC1705" s="435">
        <f t="shared" si="94"/>
        <v>-550</v>
      </c>
      <c r="AE1705" s="435">
        <v>150</v>
      </c>
      <c r="AI1705" s="457"/>
      <c r="AJ1705" s="481">
        <f t="shared" si="132"/>
        <v>0</v>
      </c>
    </row>
    <row r="1706" customHeight="1" spans="1:36">
      <c r="A1706" s="418">
        <v>45428</v>
      </c>
      <c r="B1706" s="419">
        <v>81</v>
      </c>
      <c r="C1706" s="419"/>
      <c r="D1706" s="419"/>
      <c r="E1706" s="420">
        <v>4008</v>
      </c>
      <c r="F1706" s="419"/>
      <c r="G1706" s="419">
        <v>374177</v>
      </c>
      <c r="H1706" s="419" t="s">
        <v>1842</v>
      </c>
      <c r="I1706" s="419" t="s">
        <v>45</v>
      </c>
      <c r="J1706" s="419"/>
      <c r="K1706" s="419"/>
      <c r="L1706" s="419" t="s">
        <v>940</v>
      </c>
      <c r="M1706" s="435">
        <v>550</v>
      </c>
      <c r="Q1706" s="435">
        <f t="shared" si="134"/>
        <v>400</v>
      </c>
      <c r="AC1706" s="435">
        <f t="shared" si="94"/>
        <v>-550</v>
      </c>
      <c r="AE1706" s="435">
        <v>150</v>
      </c>
      <c r="AI1706" s="457"/>
      <c r="AJ1706" s="481">
        <f t="shared" si="132"/>
        <v>0</v>
      </c>
    </row>
    <row r="1707" customHeight="1" spans="1:36">
      <c r="A1707" s="418">
        <v>45428</v>
      </c>
      <c r="B1707" s="419">
        <v>81</v>
      </c>
      <c r="C1707" s="419"/>
      <c r="D1707" s="419"/>
      <c r="E1707" s="419">
        <v>4009</v>
      </c>
      <c r="F1707" s="419"/>
      <c r="G1707" s="419">
        <v>364483</v>
      </c>
      <c r="H1707" s="419" t="s">
        <v>1843</v>
      </c>
      <c r="I1707" s="419" t="s">
        <v>45</v>
      </c>
      <c r="J1707" s="419"/>
      <c r="K1707" s="419"/>
      <c r="L1707" s="419" t="s">
        <v>940</v>
      </c>
      <c r="M1707" s="435">
        <v>550</v>
      </c>
      <c r="Q1707" s="435">
        <f t="shared" si="134"/>
        <v>400</v>
      </c>
      <c r="AC1707" s="435">
        <f t="shared" si="94"/>
        <v>-550</v>
      </c>
      <c r="AE1707" s="435">
        <v>150</v>
      </c>
      <c r="AI1707" s="457"/>
      <c r="AJ1707" s="481">
        <f t="shared" si="132"/>
        <v>0</v>
      </c>
    </row>
    <row r="1708" customHeight="1" spans="1:36">
      <c r="A1708" s="418">
        <v>45428</v>
      </c>
      <c r="B1708" s="419">
        <v>81</v>
      </c>
      <c r="C1708" s="419"/>
      <c r="D1708" s="419"/>
      <c r="E1708" s="420">
        <v>4010</v>
      </c>
      <c r="F1708" s="419"/>
      <c r="G1708" s="419">
        <v>374181</v>
      </c>
      <c r="H1708" s="419" t="s">
        <v>1844</v>
      </c>
      <c r="I1708" s="419" t="s">
        <v>45</v>
      </c>
      <c r="J1708" s="419"/>
      <c r="K1708" s="419"/>
      <c r="L1708" s="419" t="s">
        <v>940</v>
      </c>
      <c r="M1708" s="435">
        <v>3500</v>
      </c>
      <c r="Q1708" s="435">
        <f t="shared" si="134"/>
        <v>2500</v>
      </c>
      <c r="AC1708" s="435">
        <f t="shared" si="94"/>
        <v>-3500</v>
      </c>
      <c r="AE1708" s="435">
        <v>1000</v>
      </c>
      <c r="AI1708" s="457"/>
      <c r="AJ1708" s="481">
        <f t="shared" si="132"/>
        <v>0</v>
      </c>
    </row>
    <row r="1709" customHeight="1" spans="1:36">
      <c r="A1709" s="418">
        <v>45428</v>
      </c>
      <c r="B1709" s="419">
        <v>81</v>
      </c>
      <c r="C1709" s="419"/>
      <c r="D1709" s="419"/>
      <c r="E1709" s="420">
        <v>4011</v>
      </c>
      <c r="F1709" s="419"/>
      <c r="G1709" s="419">
        <v>374178</v>
      </c>
      <c r="H1709" s="419" t="s">
        <v>1845</v>
      </c>
      <c r="I1709" s="419" t="s">
        <v>45</v>
      </c>
      <c r="J1709" s="419"/>
      <c r="K1709" s="419"/>
      <c r="L1709" s="419" t="s">
        <v>940</v>
      </c>
      <c r="M1709" s="435">
        <v>550</v>
      </c>
      <c r="Q1709" s="435">
        <f t="shared" si="134"/>
        <v>400</v>
      </c>
      <c r="AC1709" s="435">
        <f t="shared" si="94"/>
        <v>-550</v>
      </c>
      <c r="AE1709" s="435">
        <v>150</v>
      </c>
      <c r="AI1709" s="457"/>
      <c r="AJ1709" s="481">
        <f t="shared" si="132"/>
        <v>0</v>
      </c>
    </row>
    <row r="1710" customHeight="1" spans="1:36">
      <c r="A1710" s="418">
        <v>45428</v>
      </c>
      <c r="B1710" s="419">
        <v>81</v>
      </c>
      <c r="C1710" s="419"/>
      <c r="D1710" s="419"/>
      <c r="E1710" s="420">
        <v>4012</v>
      </c>
      <c r="F1710" s="419"/>
      <c r="G1710" s="419">
        <v>374179</v>
      </c>
      <c r="H1710" s="419" t="s">
        <v>1846</v>
      </c>
      <c r="I1710" s="419" t="s">
        <v>45</v>
      </c>
      <c r="J1710" s="419"/>
      <c r="K1710" s="419"/>
      <c r="L1710" s="419" t="s">
        <v>940</v>
      </c>
      <c r="M1710" s="435">
        <v>550</v>
      </c>
      <c r="Q1710" s="435">
        <f t="shared" si="134"/>
        <v>400</v>
      </c>
      <c r="AC1710" s="435">
        <f t="shared" si="94"/>
        <v>-550</v>
      </c>
      <c r="AE1710" s="435">
        <v>150</v>
      </c>
      <c r="AI1710" s="457"/>
      <c r="AJ1710" s="481">
        <f t="shared" si="132"/>
        <v>0</v>
      </c>
    </row>
    <row r="1711" customHeight="1" spans="1:36">
      <c r="A1711" s="418">
        <v>45428</v>
      </c>
      <c r="B1711" s="419">
        <v>81</v>
      </c>
      <c r="C1711" s="419"/>
      <c r="D1711" s="419"/>
      <c r="E1711" s="420">
        <v>4013</v>
      </c>
      <c r="F1711" s="419"/>
      <c r="G1711" s="419">
        <v>368694</v>
      </c>
      <c r="H1711" s="419" t="s">
        <v>1847</v>
      </c>
      <c r="I1711" s="419" t="s">
        <v>45</v>
      </c>
      <c r="J1711" s="419"/>
      <c r="K1711" s="419"/>
      <c r="L1711" s="419" t="s">
        <v>940</v>
      </c>
      <c r="M1711" s="435">
        <v>550</v>
      </c>
      <c r="Q1711" s="435">
        <f t="shared" si="134"/>
        <v>400</v>
      </c>
      <c r="AC1711" s="435">
        <f t="shared" si="94"/>
        <v>-550</v>
      </c>
      <c r="AE1711" s="435">
        <v>150</v>
      </c>
      <c r="AI1711" s="457"/>
      <c r="AJ1711" s="481">
        <f t="shared" si="132"/>
        <v>0</v>
      </c>
    </row>
    <row r="1712" customHeight="1" spans="1:36">
      <c r="A1712" s="418">
        <v>45428</v>
      </c>
      <c r="B1712" s="419">
        <v>81</v>
      </c>
      <c r="C1712" s="419"/>
      <c r="D1712" s="419"/>
      <c r="E1712" s="420">
        <v>4014</v>
      </c>
      <c r="F1712" s="419"/>
      <c r="G1712" s="419">
        <v>368695</v>
      </c>
      <c r="H1712" s="419" t="s">
        <v>1848</v>
      </c>
      <c r="I1712" s="419" t="s">
        <v>45</v>
      </c>
      <c r="J1712" s="419"/>
      <c r="K1712" s="419"/>
      <c r="L1712" s="419" t="s">
        <v>940</v>
      </c>
      <c r="M1712" s="435">
        <v>550</v>
      </c>
      <c r="Q1712" s="435">
        <f t="shared" si="134"/>
        <v>400</v>
      </c>
      <c r="AC1712" s="435">
        <f t="shared" si="94"/>
        <v>-550</v>
      </c>
      <c r="AE1712" s="435">
        <v>150</v>
      </c>
      <c r="AI1712" s="457"/>
      <c r="AJ1712" s="481">
        <f t="shared" si="132"/>
        <v>0</v>
      </c>
    </row>
    <row r="1713" customHeight="1" spans="1:36">
      <c r="A1713" s="418">
        <v>45428</v>
      </c>
      <c r="B1713" s="419">
        <v>81</v>
      </c>
      <c r="C1713" s="419"/>
      <c r="D1713" s="419"/>
      <c r="E1713" s="419">
        <v>4015</v>
      </c>
      <c r="F1713" s="419"/>
      <c r="G1713" s="419">
        <v>364481</v>
      </c>
      <c r="H1713" s="419" t="s">
        <v>1848</v>
      </c>
      <c r="I1713" s="419" t="s">
        <v>45</v>
      </c>
      <c r="J1713" s="419"/>
      <c r="K1713" s="419"/>
      <c r="L1713" s="419" t="s">
        <v>940</v>
      </c>
      <c r="M1713" s="435">
        <v>550</v>
      </c>
      <c r="Q1713" s="435">
        <f t="shared" si="134"/>
        <v>400</v>
      </c>
      <c r="AC1713" s="435">
        <f t="shared" si="94"/>
        <v>-550</v>
      </c>
      <c r="AE1713" s="435">
        <v>150</v>
      </c>
      <c r="AI1713" s="457"/>
      <c r="AJ1713" s="481">
        <f t="shared" si="132"/>
        <v>0</v>
      </c>
    </row>
    <row r="1714" customHeight="1" spans="1:36">
      <c r="A1714" s="418">
        <v>45428</v>
      </c>
      <c r="B1714" s="419">
        <v>81</v>
      </c>
      <c r="C1714" s="419"/>
      <c r="D1714" s="419"/>
      <c r="E1714" s="420">
        <v>4016</v>
      </c>
      <c r="F1714" s="419"/>
      <c r="G1714" s="419">
        <v>373383</v>
      </c>
      <c r="H1714" s="419" t="s">
        <v>1849</v>
      </c>
      <c r="I1714" s="419" t="s">
        <v>45</v>
      </c>
      <c r="J1714" s="419"/>
      <c r="K1714" s="419"/>
      <c r="L1714" s="419" t="s">
        <v>940</v>
      </c>
      <c r="M1714" s="435">
        <v>550</v>
      </c>
      <c r="Q1714" s="435">
        <f t="shared" si="134"/>
        <v>400</v>
      </c>
      <c r="AC1714" s="435">
        <f t="shared" si="94"/>
        <v>-550</v>
      </c>
      <c r="AE1714" s="435">
        <v>150</v>
      </c>
      <c r="AI1714" s="457"/>
      <c r="AJ1714" s="481">
        <f t="shared" si="132"/>
        <v>0</v>
      </c>
    </row>
    <row r="1715" customHeight="1" spans="1:36">
      <c r="A1715" s="418">
        <v>45428</v>
      </c>
      <c r="B1715" s="419">
        <v>81</v>
      </c>
      <c r="C1715" s="419"/>
      <c r="D1715" s="419"/>
      <c r="E1715" s="420">
        <v>4017</v>
      </c>
      <c r="F1715" s="419"/>
      <c r="G1715" s="419">
        <v>368663</v>
      </c>
      <c r="H1715" s="419" t="s">
        <v>1850</v>
      </c>
      <c r="I1715" s="419" t="s">
        <v>45</v>
      </c>
      <c r="J1715" s="419"/>
      <c r="K1715" s="419"/>
      <c r="L1715" s="419" t="s">
        <v>940</v>
      </c>
      <c r="M1715" s="435">
        <v>550</v>
      </c>
      <c r="Q1715" s="435">
        <f t="shared" si="134"/>
        <v>400</v>
      </c>
      <c r="AC1715" s="435">
        <f t="shared" si="94"/>
        <v>-550</v>
      </c>
      <c r="AE1715" s="435">
        <v>150</v>
      </c>
      <c r="AI1715" s="457"/>
      <c r="AJ1715" s="481">
        <f t="shared" si="132"/>
        <v>0</v>
      </c>
    </row>
    <row r="1716" customHeight="1" spans="1:36">
      <c r="A1716" s="418">
        <v>45428</v>
      </c>
      <c r="B1716" s="419">
        <v>81</v>
      </c>
      <c r="C1716" s="419"/>
      <c r="D1716" s="419"/>
      <c r="E1716" s="420">
        <v>4018</v>
      </c>
      <c r="F1716" s="419"/>
      <c r="G1716" s="419">
        <v>368688</v>
      </c>
      <c r="H1716" s="419" t="s">
        <v>1851</v>
      </c>
      <c r="I1716" s="419" t="s">
        <v>45</v>
      </c>
      <c r="J1716" s="419"/>
      <c r="K1716" s="419"/>
      <c r="L1716" s="419" t="s">
        <v>940</v>
      </c>
      <c r="M1716" s="435">
        <v>550</v>
      </c>
      <c r="Q1716" s="435">
        <f t="shared" si="134"/>
        <v>400</v>
      </c>
      <c r="AC1716" s="435">
        <f t="shared" si="94"/>
        <v>-550</v>
      </c>
      <c r="AE1716" s="435">
        <v>150</v>
      </c>
      <c r="AI1716" s="457"/>
      <c r="AJ1716" s="481">
        <f t="shared" si="132"/>
        <v>0</v>
      </c>
    </row>
    <row r="1717" customHeight="1" spans="1:36">
      <c r="A1717" s="418">
        <v>45428</v>
      </c>
      <c r="B1717" s="419">
        <v>81</v>
      </c>
      <c r="C1717" s="419"/>
      <c r="D1717" s="419"/>
      <c r="E1717" s="419">
        <v>4019</v>
      </c>
      <c r="F1717" s="419"/>
      <c r="G1717" s="419">
        <v>350720</v>
      </c>
      <c r="H1717" s="419" t="s">
        <v>1851</v>
      </c>
      <c r="I1717" s="419" t="s">
        <v>45</v>
      </c>
      <c r="J1717" s="419"/>
      <c r="K1717" s="419"/>
      <c r="L1717" s="419" t="s">
        <v>940</v>
      </c>
      <c r="M1717" s="435">
        <v>500</v>
      </c>
      <c r="Q1717" s="435">
        <f t="shared" si="134"/>
        <v>500</v>
      </c>
      <c r="AC1717" s="435">
        <f t="shared" si="94"/>
        <v>-500</v>
      </c>
      <c r="AE1717" s="435"/>
      <c r="AI1717" s="457"/>
      <c r="AJ1717" s="481">
        <f t="shared" si="132"/>
        <v>0</v>
      </c>
    </row>
    <row r="1718" customHeight="1" spans="1:36">
      <c r="A1718" s="418">
        <v>45428</v>
      </c>
      <c r="B1718" s="419">
        <v>81</v>
      </c>
      <c r="C1718" s="419"/>
      <c r="D1718" s="419"/>
      <c r="E1718" s="419">
        <v>4020</v>
      </c>
      <c r="F1718" s="419"/>
      <c r="G1718" s="419">
        <v>352438</v>
      </c>
      <c r="H1718" s="419" t="s">
        <v>1852</v>
      </c>
      <c r="I1718" s="419" t="s">
        <v>45</v>
      </c>
      <c r="J1718" s="419"/>
      <c r="K1718" s="419"/>
      <c r="L1718" s="419" t="s">
        <v>940</v>
      </c>
      <c r="M1718" s="435">
        <v>1000</v>
      </c>
      <c r="Q1718" s="435">
        <f t="shared" si="134"/>
        <v>0</v>
      </c>
      <c r="AC1718" s="435">
        <f t="shared" si="94"/>
        <v>-1000</v>
      </c>
      <c r="AE1718" s="435">
        <v>1000</v>
      </c>
      <c r="AI1718" s="457"/>
      <c r="AJ1718" s="481">
        <f t="shared" si="132"/>
        <v>0</v>
      </c>
    </row>
    <row r="1719" customHeight="1" spans="1:36">
      <c r="A1719" s="418">
        <v>45428</v>
      </c>
      <c r="B1719" s="419">
        <v>81</v>
      </c>
      <c r="C1719" s="419"/>
      <c r="D1719" s="419"/>
      <c r="E1719" s="420">
        <v>4021</v>
      </c>
      <c r="F1719" s="419"/>
      <c r="G1719" s="419">
        <v>368668</v>
      </c>
      <c r="H1719" s="419" t="s">
        <v>1852</v>
      </c>
      <c r="I1719" s="419" t="s">
        <v>45</v>
      </c>
      <c r="J1719" s="419"/>
      <c r="K1719" s="419"/>
      <c r="L1719" s="419" t="s">
        <v>940</v>
      </c>
      <c r="M1719" s="435">
        <v>550</v>
      </c>
      <c r="Q1719" s="435">
        <f t="shared" si="134"/>
        <v>400</v>
      </c>
      <c r="AC1719" s="435">
        <f t="shared" si="94"/>
        <v>-550</v>
      </c>
      <c r="AE1719" s="435">
        <v>150</v>
      </c>
      <c r="AI1719" s="457"/>
      <c r="AJ1719" s="481">
        <f t="shared" si="132"/>
        <v>0</v>
      </c>
    </row>
    <row r="1720" customHeight="1" spans="1:36">
      <c r="A1720" s="418">
        <v>45428</v>
      </c>
      <c r="B1720" s="419">
        <v>81</v>
      </c>
      <c r="C1720" s="419"/>
      <c r="D1720" s="419"/>
      <c r="E1720" s="420">
        <v>4022</v>
      </c>
      <c r="F1720" s="419"/>
      <c r="G1720" s="419">
        <v>368667</v>
      </c>
      <c r="H1720" s="419" t="s">
        <v>1853</v>
      </c>
      <c r="I1720" s="419" t="s">
        <v>45</v>
      </c>
      <c r="J1720" s="419"/>
      <c r="K1720" s="419"/>
      <c r="L1720" s="419" t="s">
        <v>940</v>
      </c>
      <c r="M1720" s="435">
        <v>550</v>
      </c>
      <c r="Q1720" s="435">
        <f t="shared" si="134"/>
        <v>400</v>
      </c>
      <c r="AC1720" s="435">
        <f t="shared" si="94"/>
        <v>-550</v>
      </c>
      <c r="AE1720" s="435">
        <v>150</v>
      </c>
      <c r="AI1720" s="457"/>
      <c r="AJ1720" s="481">
        <f t="shared" si="132"/>
        <v>0</v>
      </c>
    </row>
    <row r="1721" customHeight="1" spans="1:36">
      <c r="A1721" s="418">
        <v>45428</v>
      </c>
      <c r="B1721" s="419">
        <v>81</v>
      </c>
      <c r="C1721" s="419"/>
      <c r="D1721" s="419"/>
      <c r="E1721" s="420">
        <v>4023</v>
      </c>
      <c r="F1721" s="419"/>
      <c r="G1721" s="419">
        <v>368673</v>
      </c>
      <c r="H1721" s="419" t="s">
        <v>1854</v>
      </c>
      <c r="I1721" s="419" t="s">
        <v>45</v>
      </c>
      <c r="J1721" s="419"/>
      <c r="K1721" s="419"/>
      <c r="L1721" s="419" t="s">
        <v>940</v>
      </c>
      <c r="M1721" s="435">
        <v>550</v>
      </c>
      <c r="Q1721" s="435">
        <f t="shared" si="134"/>
        <v>400</v>
      </c>
      <c r="AC1721" s="435">
        <f t="shared" si="94"/>
        <v>-550</v>
      </c>
      <c r="AE1721" s="435">
        <v>150</v>
      </c>
      <c r="AI1721" s="457"/>
      <c r="AJ1721" s="481">
        <f t="shared" si="132"/>
        <v>0</v>
      </c>
    </row>
    <row r="1722" customHeight="1" spans="1:36">
      <c r="A1722" s="418">
        <v>45428</v>
      </c>
      <c r="B1722" s="419">
        <v>81</v>
      </c>
      <c r="C1722" s="419"/>
      <c r="D1722" s="419"/>
      <c r="E1722" s="420">
        <v>4024</v>
      </c>
      <c r="F1722" s="419"/>
      <c r="G1722" s="419">
        <v>368674</v>
      </c>
      <c r="H1722" s="419" t="s">
        <v>1855</v>
      </c>
      <c r="I1722" s="419" t="s">
        <v>45</v>
      </c>
      <c r="J1722" s="419"/>
      <c r="K1722" s="419"/>
      <c r="L1722" s="419" t="s">
        <v>940</v>
      </c>
      <c r="M1722" s="435">
        <v>550</v>
      </c>
      <c r="Q1722" s="435">
        <f t="shared" si="134"/>
        <v>400</v>
      </c>
      <c r="AC1722" s="435">
        <f t="shared" si="94"/>
        <v>-550</v>
      </c>
      <c r="AE1722" s="435">
        <v>150</v>
      </c>
      <c r="AI1722" s="457"/>
      <c r="AJ1722" s="481">
        <f t="shared" si="132"/>
        <v>0</v>
      </c>
    </row>
    <row r="1723" customHeight="1" spans="1:36">
      <c r="A1723" s="418">
        <v>45428</v>
      </c>
      <c r="B1723" s="419">
        <v>59</v>
      </c>
      <c r="C1723" s="419"/>
      <c r="D1723" s="419"/>
      <c r="E1723" s="420">
        <v>2935</v>
      </c>
      <c r="F1723" s="419"/>
      <c r="G1723" s="419">
        <v>372743</v>
      </c>
      <c r="H1723" s="419" t="s">
        <v>1856</v>
      </c>
      <c r="I1723" s="419" t="s">
        <v>45</v>
      </c>
      <c r="J1723" s="419"/>
      <c r="K1723" s="419"/>
      <c r="L1723" s="419" t="s">
        <v>189</v>
      </c>
      <c r="M1723" s="435">
        <v>700</v>
      </c>
      <c r="N1723" s="435"/>
      <c r="O1723" s="435"/>
      <c r="P1723" s="435"/>
      <c r="Q1723" s="435">
        <f t="shared" si="134"/>
        <v>700</v>
      </c>
      <c r="AC1723" s="435">
        <f t="shared" si="94"/>
        <v>-700</v>
      </c>
      <c r="AI1723" s="435"/>
      <c r="AJ1723" s="481">
        <f t="shared" si="132"/>
        <v>0</v>
      </c>
    </row>
    <row r="1724" customHeight="1" spans="1:36">
      <c r="A1724" s="418">
        <v>45428</v>
      </c>
      <c r="B1724" s="419">
        <v>59</v>
      </c>
      <c r="C1724" s="419"/>
      <c r="D1724" s="419"/>
      <c r="E1724" s="420">
        <v>2936</v>
      </c>
      <c r="F1724" s="419"/>
      <c r="G1724" s="419">
        <v>372742</v>
      </c>
      <c r="H1724" s="419" t="s">
        <v>1857</v>
      </c>
      <c r="I1724" s="419" t="s">
        <v>45</v>
      </c>
      <c r="J1724" s="419"/>
      <c r="K1724" s="419"/>
      <c r="L1724" s="419" t="s">
        <v>189</v>
      </c>
      <c r="M1724" s="435">
        <v>700</v>
      </c>
      <c r="N1724" s="435"/>
      <c r="O1724" s="435"/>
      <c r="P1724" s="435"/>
      <c r="Q1724" s="435">
        <f t="shared" si="134"/>
        <v>700</v>
      </c>
      <c r="AC1724" s="435">
        <f t="shared" si="94"/>
        <v>-700</v>
      </c>
      <c r="AI1724" s="435"/>
      <c r="AJ1724" s="481">
        <f t="shared" si="132"/>
        <v>0</v>
      </c>
    </row>
    <row r="1725" customHeight="1" spans="1:36">
      <c r="A1725" s="418">
        <v>45428</v>
      </c>
      <c r="B1725" s="419">
        <v>59</v>
      </c>
      <c r="C1725" s="419"/>
      <c r="D1725" s="419"/>
      <c r="E1725" s="420">
        <v>2937</v>
      </c>
      <c r="F1725" s="419"/>
      <c r="G1725" s="419">
        <v>372734</v>
      </c>
      <c r="H1725" s="419" t="s">
        <v>1858</v>
      </c>
      <c r="I1725" s="419" t="s">
        <v>45</v>
      </c>
      <c r="J1725" s="419"/>
      <c r="K1725" s="419"/>
      <c r="L1725" s="419" t="s">
        <v>189</v>
      </c>
      <c r="M1725" s="435">
        <v>700</v>
      </c>
      <c r="N1725" s="435"/>
      <c r="O1725" s="435"/>
      <c r="P1725" s="435"/>
      <c r="Q1725" s="435">
        <f t="shared" si="134"/>
        <v>700</v>
      </c>
      <c r="AC1725" s="435">
        <f t="shared" si="94"/>
        <v>-700</v>
      </c>
      <c r="AI1725" s="435"/>
      <c r="AJ1725" s="481">
        <f t="shared" si="132"/>
        <v>0</v>
      </c>
    </row>
    <row r="1726" customHeight="1" spans="1:36">
      <c r="A1726" s="418">
        <v>45428</v>
      </c>
      <c r="B1726" s="419">
        <v>59</v>
      </c>
      <c r="C1726" s="419"/>
      <c r="D1726" s="419"/>
      <c r="E1726" s="420">
        <v>2938</v>
      </c>
      <c r="F1726" s="419"/>
      <c r="G1726" s="419">
        <v>372737</v>
      </c>
      <c r="H1726" s="419" t="s">
        <v>1859</v>
      </c>
      <c r="I1726" s="419" t="s">
        <v>45</v>
      </c>
      <c r="J1726" s="419"/>
      <c r="K1726" s="419"/>
      <c r="L1726" s="419" t="s">
        <v>189</v>
      </c>
      <c r="M1726" s="435">
        <v>600</v>
      </c>
      <c r="N1726" s="435"/>
      <c r="O1726" s="435"/>
      <c r="P1726" s="435"/>
      <c r="Q1726" s="435">
        <f t="shared" si="134"/>
        <v>600</v>
      </c>
      <c r="AC1726" s="435">
        <f t="shared" si="94"/>
        <v>-600</v>
      </c>
      <c r="AI1726" s="435"/>
      <c r="AJ1726" s="481">
        <f t="shared" si="132"/>
        <v>0</v>
      </c>
    </row>
    <row r="1727" customHeight="1" spans="1:36">
      <c r="A1727" s="418">
        <v>45428</v>
      </c>
      <c r="B1727" s="419">
        <v>59</v>
      </c>
      <c r="C1727" s="419"/>
      <c r="D1727" s="419"/>
      <c r="E1727" s="420">
        <v>2939</v>
      </c>
      <c r="F1727" s="419"/>
      <c r="G1727" s="419">
        <v>372736</v>
      </c>
      <c r="H1727" s="419" t="s">
        <v>1859</v>
      </c>
      <c r="I1727" s="419" t="s">
        <v>45</v>
      </c>
      <c r="J1727" s="419"/>
      <c r="K1727" s="419"/>
      <c r="L1727" s="419" t="s">
        <v>189</v>
      </c>
      <c r="M1727" s="435">
        <v>600</v>
      </c>
      <c r="N1727" s="435"/>
      <c r="O1727" s="435"/>
      <c r="P1727" s="435"/>
      <c r="Q1727" s="435">
        <f t="shared" si="134"/>
        <v>600</v>
      </c>
      <c r="AC1727" s="435">
        <f t="shared" si="94"/>
        <v>-600</v>
      </c>
      <c r="AI1727" s="435"/>
      <c r="AJ1727" s="481">
        <f t="shared" si="132"/>
        <v>0</v>
      </c>
    </row>
    <row r="1728" customHeight="1" spans="1:36">
      <c r="A1728" s="418">
        <v>45428</v>
      </c>
      <c r="B1728" s="419">
        <v>59</v>
      </c>
      <c r="C1728" s="419"/>
      <c r="D1728" s="419"/>
      <c r="E1728" s="420">
        <v>2940</v>
      </c>
      <c r="F1728" s="419"/>
      <c r="G1728" s="419">
        <v>372735</v>
      </c>
      <c r="H1728" s="419" t="s">
        <v>1859</v>
      </c>
      <c r="I1728" s="419" t="s">
        <v>45</v>
      </c>
      <c r="J1728" s="419"/>
      <c r="K1728" s="419"/>
      <c r="L1728" s="419" t="s">
        <v>189</v>
      </c>
      <c r="M1728" s="435">
        <v>600</v>
      </c>
      <c r="N1728" s="435"/>
      <c r="O1728" s="435"/>
      <c r="P1728" s="435"/>
      <c r="Q1728" s="435">
        <f t="shared" si="134"/>
        <v>600</v>
      </c>
      <c r="AC1728" s="435">
        <f t="shared" si="94"/>
        <v>-600</v>
      </c>
      <c r="AI1728" s="435"/>
      <c r="AJ1728" s="481">
        <f t="shared" si="132"/>
        <v>0</v>
      </c>
    </row>
    <row r="1729" customHeight="1" spans="1:57">
      <c r="A1729" s="418">
        <v>45428</v>
      </c>
      <c r="B1729" s="419">
        <v>59</v>
      </c>
      <c r="C1729" s="419"/>
      <c r="D1729" s="419"/>
      <c r="E1729" s="420">
        <v>2941</v>
      </c>
      <c r="F1729" s="419"/>
      <c r="G1729" s="419">
        <v>372744</v>
      </c>
      <c r="H1729" s="419" t="s">
        <v>1860</v>
      </c>
      <c r="I1729" s="419" t="s">
        <v>45</v>
      </c>
      <c r="J1729" s="419"/>
      <c r="K1729" s="419"/>
      <c r="L1729" s="419" t="s">
        <v>189</v>
      </c>
      <c r="M1729" s="435">
        <v>700</v>
      </c>
      <c r="N1729" s="435"/>
      <c r="O1729" s="435"/>
      <c r="P1729" s="435"/>
      <c r="Q1729" s="435">
        <f t="shared" si="134"/>
        <v>700</v>
      </c>
      <c r="AC1729" s="435">
        <f t="shared" si="94"/>
        <v>-700</v>
      </c>
      <c r="AI1729" s="435"/>
      <c r="AJ1729" s="481">
        <f t="shared" si="132"/>
        <v>0</v>
      </c>
      <c r="AK1729" s="489"/>
      <c r="AL1729" s="489"/>
      <c r="AM1729" s="489"/>
      <c r="AN1729" s="489"/>
      <c r="AO1729" s="489"/>
      <c r="AP1729" s="489"/>
      <c r="AQ1729" s="489"/>
      <c r="AR1729" s="489"/>
      <c r="AS1729" s="489"/>
      <c r="AT1729" s="489"/>
      <c r="AU1729" s="489"/>
      <c r="AV1729" s="489"/>
      <c r="AW1729" s="489"/>
      <c r="AX1729" s="489"/>
      <c r="AY1729" s="489"/>
      <c r="AZ1729" s="489"/>
      <c r="BA1729" s="489"/>
      <c r="BB1729" s="489"/>
      <c r="BC1729" s="489"/>
      <c r="BD1729" s="489"/>
      <c r="BE1729" s="489"/>
    </row>
    <row r="1730" customHeight="1" spans="1:36">
      <c r="A1730" s="418">
        <v>45428</v>
      </c>
      <c r="B1730" s="419">
        <v>59</v>
      </c>
      <c r="C1730" s="419"/>
      <c r="D1730" s="419"/>
      <c r="E1730" s="420">
        <v>2942</v>
      </c>
      <c r="F1730" s="419"/>
      <c r="G1730" s="419">
        <v>372739</v>
      </c>
      <c r="H1730" s="419" t="s">
        <v>1861</v>
      </c>
      <c r="I1730" s="419" t="s">
        <v>45</v>
      </c>
      <c r="J1730" s="419"/>
      <c r="K1730" s="419"/>
      <c r="L1730" s="419" t="s">
        <v>189</v>
      </c>
      <c r="M1730" s="435">
        <v>1400</v>
      </c>
      <c r="N1730" s="435"/>
      <c r="O1730" s="435"/>
      <c r="P1730" s="435"/>
      <c r="Q1730" s="435">
        <f t="shared" si="134"/>
        <v>1400</v>
      </c>
      <c r="AC1730" s="435">
        <f t="shared" si="94"/>
        <v>-1400</v>
      </c>
      <c r="AI1730" s="435"/>
      <c r="AJ1730" s="481">
        <f t="shared" si="132"/>
        <v>0</v>
      </c>
    </row>
    <row r="1731" customHeight="1" spans="1:36">
      <c r="A1731" s="418">
        <v>45428</v>
      </c>
      <c r="B1731" s="419">
        <v>59</v>
      </c>
      <c r="C1731" s="419"/>
      <c r="D1731" s="419"/>
      <c r="E1731" s="420">
        <v>2943</v>
      </c>
      <c r="F1731" s="419"/>
      <c r="G1731" s="419">
        <v>372733</v>
      </c>
      <c r="H1731" s="419" t="s">
        <v>1862</v>
      </c>
      <c r="I1731" s="419" t="s">
        <v>45</v>
      </c>
      <c r="J1731" s="419"/>
      <c r="K1731" s="419"/>
      <c r="L1731" s="419" t="s">
        <v>189</v>
      </c>
      <c r="M1731" s="435">
        <v>700</v>
      </c>
      <c r="N1731" s="435"/>
      <c r="O1731" s="435"/>
      <c r="P1731" s="435"/>
      <c r="Q1731" s="435">
        <f t="shared" si="134"/>
        <v>700</v>
      </c>
      <c r="AC1731" s="435">
        <f t="shared" si="94"/>
        <v>-700</v>
      </c>
      <c r="AI1731" s="435"/>
      <c r="AJ1731" s="481">
        <f t="shared" si="132"/>
        <v>0</v>
      </c>
    </row>
    <row r="1732" customHeight="1" spans="1:36">
      <c r="A1732" s="418">
        <v>45428</v>
      </c>
      <c r="B1732" s="419">
        <v>59</v>
      </c>
      <c r="C1732" s="419"/>
      <c r="D1732" s="419"/>
      <c r="E1732" s="420">
        <v>2944</v>
      </c>
      <c r="F1732" s="419"/>
      <c r="G1732" s="419">
        <v>372741</v>
      </c>
      <c r="H1732" s="419" t="s">
        <v>1863</v>
      </c>
      <c r="I1732" s="419" t="s">
        <v>45</v>
      </c>
      <c r="J1732" s="419"/>
      <c r="K1732" s="419"/>
      <c r="L1732" s="419" t="s">
        <v>189</v>
      </c>
      <c r="M1732" s="435">
        <v>700</v>
      </c>
      <c r="N1732" s="435"/>
      <c r="O1732" s="435"/>
      <c r="P1732" s="435"/>
      <c r="Q1732" s="435">
        <f t="shared" si="134"/>
        <v>700</v>
      </c>
      <c r="AC1732" s="435">
        <f t="shared" si="94"/>
        <v>-700</v>
      </c>
      <c r="AI1732" s="435"/>
      <c r="AJ1732" s="481">
        <f t="shared" si="132"/>
        <v>0</v>
      </c>
    </row>
    <row r="1733" customHeight="1" spans="1:36">
      <c r="A1733" s="418">
        <v>45428</v>
      </c>
      <c r="B1733" s="419">
        <v>59</v>
      </c>
      <c r="C1733" s="419"/>
      <c r="D1733" s="419"/>
      <c r="E1733" s="420">
        <v>2945</v>
      </c>
      <c r="F1733" s="419"/>
      <c r="G1733" s="419">
        <v>372738</v>
      </c>
      <c r="H1733" s="419" t="s">
        <v>1864</v>
      </c>
      <c r="I1733" s="419" t="s">
        <v>45</v>
      </c>
      <c r="J1733" s="419"/>
      <c r="K1733" s="419"/>
      <c r="L1733" s="419" t="s">
        <v>189</v>
      </c>
      <c r="M1733" s="435">
        <v>700</v>
      </c>
      <c r="N1733" s="435"/>
      <c r="O1733" s="435"/>
      <c r="P1733" s="435"/>
      <c r="Q1733" s="435">
        <f t="shared" si="134"/>
        <v>700</v>
      </c>
      <c r="AC1733" s="435">
        <f t="shared" si="94"/>
        <v>-700</v>
      </c>
      <c r="AI1733" s="435"/>
      <c r="AJ1733" s="481">
        <f t="shared" si="132"/>
        <v>0</v>
      </c>
    </row>
    <row r="1734" customHeight="1" spans="1:36">
      <c r="A1734" s="418">
        <v>45428</v>
      </c>
      <c r="B1734" s="419">
        <v>59</v>
      </c>
      <c r="C1734" s="419"/>
      <c r="D1734" s="419"/>
      <c r="E1734" s="420">
        <v>2946</v>
      </c>
      <c r="F1734" s="419"/>
      <c r="G1734" s="419">
        <v>372748</v>
      </c>
      <c r="H1734" s="419" t="s">
        <v>1865</v>
      </c>
      <c r="I1734" s="419" t="s">
        <v>45</v>
      </c>
      <c r="J1734" s="419"/>
      <c r="K1734" s="419"/>
      <c r="L1734" s="419" t="s">
        <v>189</v>
      </c>
      <c r="M1734" s="435">
        <v>1400</v>
      </c>
      <c r="N1734" s="435"/>
      <c r="O1734" s="435"/>
      <c r="P1734" s="435"/>
      <c r="Q1734" s="435">
        <f t="shared" si="134"/>
        <v>1400</v>
      </c>
      <c r="AC1734" s="435">
        <f t="shared" si="94"/>
        <v>-1400</v>
      </c>
      <c r="AI1734" s="435"/>
      <c r="AJ1734" s="481">
        <f t="shared" si="132"/>
        <v>0</v>
      </c>
    </row>
    <row r="1735" customHeight="1" spans="1:36">
      <c r="A1735" s="418">
        <v>45428</v>
      </c>
      <c r="B1735" s="419">
        <v>59</v>
      </c>
      <c r="C1735" s="419"/>
      <c r="D1735" s="419"/>
      <c r="E1735" s="420">
        <v>2947</v>
      </c>
      <c r="F1735" s="419"/>
      <c r="G1735" s="419">
        <v>372745</v>
      </c>
      <c r="H1735" s="419" t="s">
        <v>1866</v>
      </c>
      <c r="I1735" s="419" t="s">
        <v>45</v>
      </c>
      <c r="J1735" s="419"/>
      <c r="K1735" s="419"/>
      <c r="L1735" s="419" t="s">
        <v>189</v>
      </c>
      <c r="M1735" s="435">
        <v>700</v>
      </c>
      <c r="N1735" s="435"/>
      <c r="O1735" s="435"/>
      <c r="P1735" s="435"/>
      <c r="Q1735" s="435">
        <f t="shared" si="134"/>
        <v>700</v>
      </c>
      <c r="AC1735" s="435">
        <f t="shared" si="94"/>
        <v>-700</v>
      </c>
      <c r="AI1735" s="457"/>
      <c r="AJ1735" s="481">
        <f t="shared" si="132"/>
        <v>0</v>
      </c>
    </row>
    <row r="1736" customHeight="1" spans="1:36">
      <c r="A1736" s="418">
        <v>45428</v>
      </c>
      <c r="B1736" s="419">
        <v>47</v>
      </c>
      <c r="C1736" s="419"/>
      <c r="D1736" s="419"/>
      <c r="E1736" s="420">
        <v>2331</v>
      </c>
      <c r="F1736" s="419"/>
      <c r="G1736" s="419">
        <v>371648</v>
      </c>
      <c r="H1736" s="419" t="s">
        <v>1867</v>
      </c>
      <c r="I1736" s="419" t="s">
        <v>45</v>
      </c>
      <c r="J1736" s="419"/>
      <c r="K1736" s="419"/>
      <c r="L1736" s="419" t="s">
        <v>352</v>
      </c>
      <c r="M1736" s="435">
        <v>500</v>
      </c>
      <c r="N1736" s="435"/>
      <c r="O1736" s="435"/>
      <c r="P1736" s="435"/>
      <c r="Q1736" s="435">
        <f t="shared" si="134"/>
        <v>500</v>
      </c>
      <c r="AC1736" s="435">
        <f t="shared" si="94"/>
        <v>-500</v>
      </c>
      <c r="AI1736" s="457"/>
      <c r="AJ1736" s="481">
        <f t="shared" si="132"/>
        <v>0</v>
      </c>
    </row>
    <row r="1737" customHeight="1" spans="1:36">
      <c r="A1737" s="418">
        <v>45428</v>
      </c>
      <c r="B1737" s="419">
        <v>47</v>
      </c>
      <c r="C1737" s="419"/>
      <c r="D1737" s="419"/>
      <c r="E1737" s="420">
        <v>2332</v>
      </c>
      <c r="F1737" s="419"/>
      <c r="G1737" s="419">
        <v>369730</v>
      </c>
      <c r="H1737" s="419" t="s">
        <v>1868</v>
      </c>
      <c r="I1737" s="419" t="s">
        <v>45</v>
      </c>
      <c r="J1737" s="419"/>
      <c r="K1737" s="419"/>
      <c r="L1737" s="419" t="s">
        <v>352</v>
      </c>
      <c r="M1737" s="435">
        <v>400</v>
      </c>
      <c r="N1737" s="435"/>
      <c r="O1737" s="435"/>
      <c r="P1737" s="435"/>
      <c r="Q1737" s="435">
        <f t="shared" si="134"/>
        <v>400</v>
      </c>
      <c r="AC1737" s="435">
        <f t="shared" si="94"/>
        <v>-400</v>
      </c>
      <c r="AI1737" s="457"/>
      <c r="AJ1737" s="481">
        <f t="shared" si="132"/>
        <v>0</v>
      </c>
    </row>
    <row r="1738" customHeight="1" spans="1:36">
      <c r="A1738" s="418">
        <v>45428</v>
      </c>
      <c r="B1738" s="419">
        <v>47</v>
      </c>
      <c r="C1738" s="419"/>
      <c r="D1738" s="419"/>
      <c r="E1738" s="420">
        <v>2333</v>
      </c>
      <c r="F1738" s="419"/>
      <c r="G1738" s="419">
        <v>366477</v>
      </c>
      <c r="H1738" s="419" t="s">
        <v>1503</v>
      </c>
      <c r="I1738" s="419" t="s">
        <v>45</v>
      </c>
      <c r="J1738" s="419"/>
      <c r="K1738" s="419"/>
      <c r="L1738" s="419" t="s">
        <v>352</v>
      </c>
      <c r="M1738" s="435">
        <v>600</v>
      </c>
      <c r="N1738" s="435"/>
      <c r="O1738" s="435"/>
      <c r="P1738" s="435"/>
      <c r="Q1738" s="435">
        <f t="shared" si="134"/>
        <v>600</v>
      </c>
      <c r="AC1738" s="435">
        <f t="shared" si="94"/>
        <v>-600</v>
      </c>
      <c r="AI1738" s="457"/>
      <c r="AJ1738" s="481">
        <f t="shared" si="132"/>
        <v>0</v>
      </c>
    </row>
    <row r="1739" customHeight="1" spans="1:36">
      <c r="A1739" s="418">
        <v>45428</v>
      </c>
      <c r="B1739" s="419">
        <v>47</v>
      </c>
      <c r="C1739" s="419"/>
      <c r="D1739" s="419"/>
      <c r="E1739" s="420">
        <v>2334</v>
      </c>
      <c r="F1739" s="419"/>
      <c r="G1739" s="419">
        <v>366469</v>
      </c>
      <c r="H1739" s="419" t="s">
        <v>1869</v>
      </c>
      <c r="I1739" s="419" t="s">
        <v>45</v>
      </c>
      <c r="J1739" s="419"/>
      <c r="K1739" s="419"/>
      <c r="L1739" s="419" t="s">
        <v>352</v>
      </c>
      <c r="M1739" s="435">
        <v>1176</v>
      </c>
      <c r="N1739" s="435"/>
      <c r="O1739" s="435"/>
      <c r="P1739" s="435"/>
      <c r="Q1739" s="435">
        <f t="shared" si="134"/>
        <v>1176</v>
      </c>
      <c r="AC1739" s="435">
        <f t="shared" si="94"/>
        <v>-1176</v>
      </c>
      <c r="AI1739" s="457"/>
      <c r="AJ1739" s="481">
        <f t="shared" si="132"/>
        <v>0</v>
      </c>
    </row>
    <row r="1740" customHeight="1" spans="1:36">
      <c r="A1740" s="418">
        <v>45428</v>
      </c>
      <c r="B1740" s="419">
        <v>47</v>
      </c>
      <c r="C1740" s="419"/>
      <c r="D1740" s="419"/>
      <c r="E1740" s="420">
        <v>2335</v>
      </c>
      <c r="F1740" s="419"/>
      <c r="G1740" s="419">
        <v>366470</v>
      </c>
      <c r="H1740" s="419" t="s">
        <v>1869</v>
      </c>
      <c r="I1740" s="419" t="s">
        <v>45</v>
      </c>
      <c r="J1740" s="419"/>
      <c r="K1740" s="419"/>
      <c r="L1740" s="419" t="s">
        <v>352</v>
      </c>
      <c r="M1740" s="435">
        <v>1176</v>
      </c>
      <c r="N1740" s="435"/>
      <c r="O1740" s="435"/>
      <c r="P1740" s="435"/>
      <c r="Q1740" s="435">
        <f t="shared" si="134"/>
        <v>1176</v>
      </c>
      <c r="AC1740" s="435">
        <f t="shared" si="94"/>
        <v>-1176</v>
      </c>
      <c r="AI1740" s="457"/>
      <c r="AJ1740" s="481">
        <f t="shared" si="132"/>
        <v>0</v>
      </c>
    </row>
    <row r="1741" customHeight="1" spans="1:36">
      <c r="A1741" s="418">
        <v>45428</v>
      </c>
      <c r="B1741" s="419">
        <v>47</v>
      </c>
      <c r="C1741" s="419"/>
      <c r="D1741" s="419"/>
      <c r="E1741" s="420">
        <v>2336</v>
      </c>
      <c r="F1741" s="419"/>
      <c r="G1741" s="419">
        <v>371841</v>
      </c>
      <c r="H1741" s="419" t="s">
        <v>1870</v>
      </c>
      <c r="I1741" s="419" t="s">
        <v>45</v>
      </c>
      <c r="J1741" s="419"/>
      <c r="K1741" s="419"/>
      <c r="L1741" s="419" t="s">
        <v>352</v>
      </c>
      <c r="M1741" s="435">
        <v>600</v>
      </c>
      <c r="N1741" s="435"/>
      <c r="O1741" s="435"/>
      <c r="P1741" s="435"/>
      <c r="Q1741" s="435">
        <f t="shared" si="134"/>
        <v>600</v>
      </c>
      <c r="AC1741" s="435">
        <f t="shared" si="94"/>
        <v>-600</v>
      </c>
      <c r="AI1741" s="457"/>
      <c r="AJ1741" s="481">
        <f t="shared" si="132"/>
        <v>0</v>
      </c>
    </row>
    <row r="1742" customHeight="1" spans="1:36">
      <c r="A1742" s="418">
        <v>45428</v>
      </c>
      <c r="B1742" s="419">
        <v>47</v>
      </c>
      <c r="C1742" s="419"/>
      <c r="D1742" s="419"/>
      <c r="E1742" s="420">
        <v>2337</v>
      </c>
      <c r="F1742" s="419"/>
      <c r="G1742" s="419">
        <v>371798</v>
      </c>
      <c r="H1742" s="419" t="s">
        <v>1871</v>
      </c>
      <c r="I1742" s="419" t="s">
        <v>45</v>
      </c>
      <c r="J1742" s="419"/>
      <c r="K1742" s="419"/>
      <c r="L1742" s="419" t="s">
        <v>352</v>
      </c>
      <c r="M1742" s="435">
        <v>600</v>
      </c>
      <c r="N1742" s="435"/>
      <c r="O1742" s="435"/>
      <c r="P1742" s="435"/>
      <c r="Q1742" s="435">
        <f t="shared" si="134"/>
        <v>600</v>
      </c>
      <c r="AC1742" s="435">
        <f t="shared" si="94"/>
        <v>-600</v>
      </c>
      <c r="AI1742" s="457"/>
      <c r="AJ1742" s="481">
        <f t="shared" si="132"/>
        <v>0</v>
      </c>
    </row>
    <row r="1743" customHeight="1" spans="1:57">
      <c r="A1743" s="418">
        <v>45428</v>
      </c>
      <c r="B1743" s="419">
        <v>47</v>
      </c>
      <c r="C1743" s="419"/>
      <c r="D1743" s="419"/>
      <c r="E1743" s="420">
        <v>2338</v>
      </c>
      <c r="F1743" s="419"/>
      <c r="G1743" s="419">
        <v>366473</v>
      </c>
      <c r="H1743" s="419" t="s">
        <v>1872</v>
      </c>
      <c r="I1743" s="419" t="s">
        <v>45</v>
      </c>
      <c r="J1743" s="419"/>
      <c r="K1743" s="419"/>
      <c r="L1743" s="419" t="s">
        <v>352</v>
      </c>
      <c r="M1743" s="435">
        <v>600</v>
      </c>
      <c r="N1743" s="435"/>
      <c r="O1743" s="435"/>
      <c r="P1743" s="435"/>
      <c r="Q1743" s="435">
        <f t="shared" si="134"/>
        <v>600</v>
      </c>
      <c r="AC1743" s="435">
        <f t="shared" si="94"/>
        <v>-600</v>
      </c>
      <c r="AI1743" s="457"/>
      <c r="AJ1743" s="481">
        <f t="shared" si="132"/>
        <v>0</v>
      </c>
      <c r="AK1743" s="491"/>
      <c r="AL1743" s="491"/>
      <c r="AM1743" s="491"/>
      <c r="AN1743" s="491"/>
      <c r="AO1743" s="491"/>
      <c r="AP1743" s="491"/>
      <c r="AQ1743" s="491"/>
      <c r="AR1743" s="491"/>
      <c r="AS1743" s="491"/>
      <c r="AT1743" s="491"/>
      <c r="AU1743" s="491"/>
      <c r="AV1743" s="491"/>
      <c r="AW1743" s="491"/>
      <c r="AX1743" s="491"/>
      <c r="AY1743" s="491"/>
      <c r="AZ1743" s="491"/>
      <c r="BA1743" s="491"/>
      <c r="BB1743" s="491"/>
      <c r="BC1743" s="491"/>
      <c r="BD1743" s="491"/>
      <c r="BE1743" s="491"/>
    </row>
    <row r="1744" customHeight="1" spans="1:36">
      <c r="A1744" s="418">
        <v>45428</v>
      </c>
      <c r="B1744" s="419">
        <v>47</v>
      </c>
      <c r="C1744" s="419"/>
      <c r="D1744" s="419"/>
      <c r="E1744" s="419">
        <v>2339</v>
      </c>
      <c r="F1744" s="419"/>
      <c r="G1744" s="419">
        <v>366624</v>
      </c>
      <c r="H1744" s="419" t="s">
        <v>1873</v>
      </c>
      <c r="I1744" s="419" t="s">
        <v>45</v>
      </c>
      <c r="J1744" s="419"/>
      <c r="K1744" s="419"/>
      <c r="L1744" s="419" t="s">
        <v>352</v>
      </c>
      <c r="M1744" s="435">
        <v>400</v>
      </c>
      <c r="N1744" s="435"/>
      <c r="O1744" s="435"/>
      <c r="P1744" s="435"/>
      <c r="Q1744" s="435">
        <f t="shared" si="134"/>
        <v>400</v>
      </c>
      <c r="AC1744" s="435">
        <f t="shared" si="94"/>
        <v>-400</v>
      </c>
      <c r="AI1744" s="457"/>
      <c r="AJ1744" s="481">
        <f t="shared" si="132"/>
        <v>0</v>
      </c>
    </row>
    <row r="1745" customHeight="1" spans="1:36">
      <c r="A1745" s="418">
        <v>45428</v>
      </c>
      <c r="B1745" s="419">
        <v>47</v>
      </c>
      <c r="C1745" s="419"/>
      <c r="D1745" s="419"/>
      <c r="E1745" s="420">
        <v>2340</v>
      </c>
      <c r="F1745" s="419"/>
      <c r="G1745" s="419">
        <v>366433</v>
      </c>
      <c r="H1745" s="419" t="s">
        <v>1874</v>
      </c>
      <c r="I1745" s="419" t="s">
        <v>45</v>
      </c>
      <c r="J1745" s="419"/>
      <c r="K1745" s="419"/>
      <c r="L1745" s="419" t="s">
        <v>352</v>
      </c>
      <c r="M1745" s="435">
        <v>1800</v>
      </c>
      <c r="N1745" s="435"/>
      <c r="O1745" s="435"/>
      <c r="P1745" s="435"/>
      <c r="Q1745" s="435">
        <f t="shared" si="134"/>
        <v>1800</v>
      </c>
      <c r="AC1745" s="435">
        <f t="shared" si="94"/>
        <v>-1800</v>
      </c>
      <c r="AI1745" s="457"/>
      <c r="AJ1745" s="481">
        <f t="shared" si="132"/>
        <v>0</v>
      </c>
    </row>
    <row r="1746" customHeight="1" spans="1:36">
      <c r="A1746" s="418">
        <v>45428</v>
      </c>
      <c r="B1746" s="419">
        <v>70</v>
      </c>
      <c r="C1746" s="419"/>
      <c r="D1746" s="419"/>
      <c r="E1746" s="419">
        <v>3454</v>
      </c>
      <c r="F1746" s="419"/>
      <c r="G1746" s="419">
        <v>357042</v>
      </c>
      <c r="H1746" s="419" t="s">
        <v>1875</v>
      </c>
      <c r="I1746" s="419" t="s">
        <v>45</v>
      </c>
      <c r="J1746" s="419"/>
      <c r="K1746" s="419"/>
      <c r="L1746" s="419" t="s">
        <v>861</v>
      </c>
      <c r="M1746" s="435">
        <v>23226</v>
      </c>
      <c r="N1746" s="435"/>
      <c r="O1746" s="435"/>
      <c r="P1746" s="435"/>
      <c r="Q1746" s="435">
        <f t="shared" si="134"/>
        <v>23226</v>
      </c>
      <c r="AC1746" s="435">
        <f t="shared" si="94"/>
        <v>-23226</v>
      </c>
      <c r="AI1746" s="457"/>
      <c r="AJ1746" s="481">
        <f t="shared" si="132"/>
        <v>0</v>
      </c>
    </row>
    <row r="1747" customHeight="1" spans="1:36">
      <c r="A1747" s="418">
        <v>45428</v>
      </c>
      <c r="B1747" s="419">
        <v>70</v>
      </c>
      <c r="C1747" s="419"/>
      <c r="D1747" s="419"/>
      <c r="E1747" s="419">
        <v>3455</v>
      </c>
      <c r="F1747" s="419"/>
      <c r="G1747" s="419" t="s">
        <v>1876</v>
      </c>
      <c r="H1747" s="419" t="s">
        <v>1875</v>
      </c>
      <c r="I1747" s="419" t="s">
        <v>45</v>
      </c>
      <c r="J1747" s="419"/>
      <c r="K1747" s="419"/>
      <c r="L1747" s="419" t="s">
        <v>861</v>
      </c>
      <c r="M1747" s="435">
        <v>12152</v>
      </c>
      <c r="N1747" s="435"/>
      <c r="O1747" s="435"/>
      <c r="P1747" s="435"/>
      <c r="Q1747" s="435">
        <f t="shared" si="134"/>
        <v>12152</v>
      </c>
      <c r="AC1747" s="435">
        <f t="shared" si="94"/>
        <v>-12152</v>
      </c>
      <c r="AI1747" s="457"/>
      <c r="AJ1747" s="481">
        <f t="shared" si="132"/>
        <v>0</v>
      </c>
    </row>
    <row r="1748" customHeight="1" spans="1:36">
      <c r="A1748" s="418">
        <v>45428</v>
      </c>
      <c r="B1748" s="419">
        <v>70</v>
      </c>
      <c r="C1748" s="419"/>
      <c r="D1748" s="419"/>
      <c r="E1748" s="419">
        <v>3456</v>
      </c>
      <c r="F1748" s="419"/>
      <c r="G1748" s="419" t="s">
        <v>1877</v>
      </c>
      <c r="H1748" s="419" t="s">
        <v>1875</v>
      </c>
      <c r="I1748" s="419" t="s">
        <v>45</v>
      </c>
      <c r="J1748" s="419"/>
      <c r="K1748" s="419"/>
      <c r="L1748" s="419" t="s">
        <v>861</v>
      </c>
      <c r="M1748" s="435">
        <v>354564</v>
      </c>
      <c r="N1748" s="435"/>
      <c r="O1748" s="435"/>
      <c r="P1748" s="435"/>
      <c r="Q1748" s="435">
        <f t="shared" si="134"/>
        <v>354564</v>
      </c>
      <c r="AC1748" s="435">
        <f t="shared" si="94"/>
        <v>-354564</v>
      </c>
      <c r="AI1748" s="457"/>
      <c r="AJ1748" s="481">
        <f t="shared" si="132"/>
        <v>0</v>
      </c>
    </row>
    <row r="1749" customHeight="1" spans="1:36">
      <c r="A1749" s="418">
        <v>45428</v>
      </c>
      <c r="B1749" s="419">
        <v>70</v>
      </c>
      <c r="C1749" s="419"/>
      <c r="D1749" s="419"/>
      <c r="E1749" s="419">
        <v>3457</v>
      </c>
      <c r="F1749" s="419"/>
      <c r="G1749" s="419" t="s">
        <v>1878</v>
      </c>
      <c r="H1749" s="419" t="s">
        <v>1875</v>
      </c>
      <c r="I1749" s="419" t="s">
        <v>45</v>
      </c>
      <c r="J1749" s="419"/>
      <c r="K1749" s="419"/>
      <c r="L1749" s="419" t="s">
        <v>861</v>
      </c>
      <c r="M1749" s="435">
        <v>1519</v>
      </c>
      <c r="N1749" s="435"/>
      <c r="O1749" s="435"/>
      <c r="P1749" s="435"/>
      <c r="Q1749" s="435">
        <f t="shared" si="134"/>
        <v>1519</v>
      </c>
      <c r="AC1749" s="435">
        <f t="shared" si="94"/>
        <v>-1519</v>
      </c>
      <c r="AI1749" s="457"/>
      <c r="AJ1749" s="481">
        <f t="shared" si="132"/>
        <v>0</v>
      </c>
    </row>
    <row r="1750" customHeight="1" spans="1:36">
      <c r="A1750" s="418">
        <v>45428</v>
      </c>
      <c r="B1750" s="419">
        <v>70</v>
      </c>
      <c r="C1750" s="419"/>
      <c r="D1750" s="419"/>
      <c r="E1750" s="419">
        <v>3458</v>
      </c>
      <c r="F1750" s="419"/>
      <c r="G1750" s="419" t="s">
        <v>305</v>
      </c>
      <c r="H1750" s="419" t="s">
        <v>1879</v>
      </c>
      <c r="I1750" s="419" t="s">
        <v>45</v>
      </c>
      <c r="J1750" s="419"/>
      <c r="K1750" s="419"/>
      <c r="L1750" s="419" t="s">
        <v>46</v>
      </c>
      <c r="M1750" s="435">
        <v>227850</v>
      </c>
      <c r="N1750" s="435"/>
      <c r="O1750" s="435"/>
      <c r="P1750" s="435"/>
      <c r="Q1750" s="435">
        <f t="shared" si="134"/>
        <v>227850</v>
      </c>
      <c r="AC1750" s="435">
        <f t="shared" si="94"/>
        <v>-227850</v>
      </c>
      <c r="AI1750" s="457"/>
      <c r="AJ1750" s="481">
        <f t="shared" si="132"/>
        <v>0</v>
      </c>
    </row>
    <row r="1751" customHeight="1" spans="1:36">
      <c r="A1751" s="418">
        <v>45428</v>
      </c>
      <c r="B1751" s="419">
        <v>70</v>
      </c>
      <c r="C1751" s="419"/>
      <c r="D1751" s="419"/>
      <c r="E1751" s="419">
        <v>3459</v>
      </c>
      <c r="F1751" s="419"/>
      <c r="G1751" s="419" t="s">
        <v>305</v>
      </c>
      <c r="H1751" s="419" t="s">
        <v>1879</v>
      </c>
      <c r="I1751" s="419" t="s">
        <v>45</v>
      </c>
      <c r="J1751" s="419"/>
      <c r="K1751" s="419"/>
      <c r="L1751" s="419" t="s">
        <v>46</v>
      </c>
      <c r="M1751" s="435">
        <v>109150</v>
      </c>
      <c r="Q1751" s="435">
        <f t="shared" si="134"/>
        <v>109150</v>
      </c>
      <c r="AC1751" s="435">
        <f t="shared" si="94"/>
        <v>-109150</v>
      </c>
      <c r="AI1751" s="457"/>
      <c r="AJ1751" s="481">
        <f t="shared" si="132"/>
        <v>0</v>
      </c>
    </row>
    <row r="1752" customHeight="1" spans="1:36">
      <c r="A1752" s="418">
        <v>45428</v>
      </c>
      <c r="B1752" s="419">
        <v>70</v>
      </c>
      <c r="C1752" s="419"/>
      <c r="D1752" s="419"/>
      <c r="E1752" s="419">
        <v>3460</v>
      </c>
      <c r="F1752" s="419"/>
      <c r="G1752" s="419" t="s">
        <v>305</v>
      </c>
      <c r="H1752" s="419" t="s">
        <v>1879</v>
      </c>
      <c r="I1752" s="419" t="s">
        <v>45</v>
      </c>
      <c r="J1752" s="419"/>
      <c r="K1752" s="419"/>
      <c r="L1752" s="419" t="s">
        <v>46</v>
      </c>
      <c r="M1752" s="435">
        <v>5000</v>
      </c>
      <c r="Q1752" s="435">
        <f t="shared" si="134"/>
        <v>5000</v>
      </c>
      <c r="AC1752" s="435">
        <f t="shared" si="94"/>
        <v>-5000</v>
      </c>
      <c r="AI1752" s="457"/>
      <c r="AJ1752" s="481">
        <f t="shared" si="132"/>
        <v>0</v>
      </c>
    </row>
    <row r="1753" customHeight="1" spans="1:36">
      <c r="A1753" s="418">
        <v>45428</v>
      </c>
      <c r="B1753" s="419">
        <v>70</v>
      </c>
      <c r="C1753" s="419"/>
      <c r="D1753" s="419"/>
      <c r="E1753" s="419">
        <v>3461</v>
      </c>
      <c r="F1753" s="419"/>
      <c r="G1753" s="419" t="s">
        <v>1880</v>
      </c>
      <c r="H1753" s="419" t="s">
        <v>1879</v>
      </c>
      <c r="I1753" s="419" t="s">
        <v>45</v>
      </c>
      <c r="J1753" s="419"/>
      <c r="K1753" s="419"/>
      <c r="L1753" s="419" t="s">
        <v>46</v>
      </c>
      <c r="M1753" s="435">
        <v>933500</v>
      </c>
      <c r="Q1753" s="435">
        <f t="shared" si="134"/>
        <v>933500</v>
      </c>
      <c r="AC1753" s="435">
        <f t="shared" si="94"/>
        <v>-933500</v>
      </c>
      <c r="AI1753" s="457"/>
      <c r="AJ1753" s="481">
        <f t="shared" si="132"/>
        <v>0</v>
      </c>
    </row>
    <row r="1754" customHeight="1" spans="1:36">
      <c r="A1754" s="418">
        <v>45428</v>
      </c>
      <c r="B1754" s="419">
        <v>30</v>
      </c>
      <c r="C1754" s="419"/>
      <c r="D1754" s="419"/>
      <c r="E1754" s="419">
        <v>1467</v>
      </c>
      <c r="F1754" s="419"/>
      <c r="G1754" s="419">
        <v>370992</v>
      </c>
      <c r="H1754" s="419" t="s">
        <v>1881</v>
      </c>
      <c r="I1754" s="419" t="s">
        <v>45</v>
      </c>
      <c r="J1754" s="419"/>
      <c r="K1754" s="419"/>
      <c r="L1754" s="419" t="s">
        <v>46</v>
      </c>
      <c r="M1754" s="435">
        <f>Q1754+R1754</f>
        <v>350</v>
      </c>
      <c r="Q1754" s="435">
        <v>50</v>
      </c>
      <c r="R1754" s="435">
        <v>300</v>
      </c>
      <c r="AC1754" s="435">
        <f t="shared" si="94"/>
        <v>-350</v>
      </c>
      <c r="AI1754" s="457"/>
      <c r="AJ1754" s="481">
        <f t="shared" si="132"/>
        <v>0</v>
      </c>
    </row>
    <row r="1755" customHeight="1" spans="1:36">
      <c r="A1755" s="418">
        <v>45428</v>
      </c>
      <c r="B1755" s="419">
        <v>30</v>
      </c>
      <c r="C1755" s="419"/>
      <c r="D1755" s="419"/>
      <c r="E1755" s="419">
        <v>1468</v>
      </c>
      <c r="F1755" s="419"/>
      <c r="G1755" s="419">
        <v>371002</v>
      </c>
      <c r="H1755" s="419" t="s">
        <v>1609</v>
      </c>
      <c r="I1755" s="419" t="s">
        <v>45</v>
      </c>
      <c r="J1755" s="419"/>
      <c r="K1755" s="419"/>
      <c r="L1755" s="419" t="s">
        <v>46</v>
      </c>
      <c r="M1755" s="435">
        <v>350</v>
      </c>
      <c r="R1755" s="435">
        <f t="shared" ref="R1755:R1775" si="135">M1755-AE1755</f>
        <v>350</v>
      </c>
      <c r="AC1755" s="435">
        <f t="shared" si="94"/>
        <v>-350</v>
      </c>
      <c r="AI1755" s="457"/>
      <c r="AJ1755" s="481">
        <f t="shared" si="132"/>
        <v>0</v>
      </c>
    </row>
    <row r="1756" customHeight="1" spans="1:36">
      <c r="A1756" s="418">
        <v>45428</v>
      </c>
      <c r="B1756" s="419">
        <v>30</v>
      </c>
      <c r="C1756" s="419"/>
      <c r="D1756" s="419"/>
      <c r="E1756" s="419">
        <v>1469</v>
      </c>
      <c r="F1756" s="419"/>
      <c r="G1756" s="419">
        <v>371003</v>
      </c>
      <c r="H1756" s="419" t="s">
        <v>1882</v>
      </c>
      <c r="I1756" s="419" t="s">
        <v>45</v>
      </c>
      <c r="J1756" s="419"/>
      <c r="K1756" s="419"/>
      <c r="L1756" s="419" t="s">
        <v>46</v>
      </c>
      <c r="M1756" s="435">
        <v>700</v>
      </c>
      <c r="R1756" s="435">
        <f t="shared" si="135"/>
        <v>700</v>
      </c>
      <c r="AC1756" s="435">
        <f t="shared" si="94"/>
        <v>-700</v>
      </c>
      <c r="AI1756" s="457"/>
      <c r="AJ1756" s="481">
        <f t="shared" si="132"/>
        <v>0</v>
      </c>
    </row>
    <row r="1757" customHeight="1" spans="1:36">
      <c r="A1757" s="418">
        <v>45428</v>
      </c>
      <c r="B1757" s="419">
        <v>30</v>
      </c>
      <c r="C1757" s="419"/>
      <c r="D1757" s="419"/>
      <c r="E1757" s="419">
        <v>1470</v>
      </c>
      <c r="F1757" s="419"/>
      <c r="G1757" s="419">
        <v>371004</v>
      </c>
      <c r="H1757" s="419" t="s">
        <v>1883</v>
      </c>
      <c r="I1757" s="419" t="s">
        <v>45</v>
      </c>
      <c r="J1757" s="419"/>
      <c r="K1757" s="419"/>
      <c r="L1757" s="419" t="s">
        <v>46</v>
      </c>
      <c r="M1757" s="435">
        <v>700</v>
      </c>
      <c r="R1757" s="435">
        <f t="shared" si="135"/>
        <v>700</v>
      </c>
      <c r="AC1757" s="435">
        <f t="shared" si="94"/>
        <v>-700</v>
      </c>
      <c r="AI1757" s="457"/>
      <c r="AJ1757" s="490">
        <f t="shared" si="132"/>
        <v>0</v>
      </c>
    </row>
    <row r="1758" customHeight="1" spans="1:36">
      <c r="A1758" s="418">
        <v>45428</v>
      </c>
      <c r="B1758" s="419">
        <v>30</v>
      </c>
      <c r="C1758" s="419"/>
      <c r="D1758" s="419"/>
      <c r="E1758" s="419">
        <v>1471</v>
      </c>
      <c r="F1758" s="419"/>
      <c r="G1758" s="419">
        <v>366673</v>
      </c>
      <c r="H1758" s="419" t="s">
        <v>1884</v>
      </c>
      <c r="I1758" s="419" t="s">
        <v>45</v>
      </c>
      <c r="J1758" s="419"/>
      <c r="K1758" s="419"/>
      <c r="L1758" s="419" t="s">
        <v>46</v>
      </c>
      <c r="M1758" s="435">
        <v>700</v>
      </c>
      <c r="R1758" s="435">
        <f t="shared" si="135"/>
        <v>700</v>
      </c>
      <c r="AC1758" s="435">
        <f t="shared" si="94"/>
        <v>-700</v>
      </c>
      <c r="AI1758" s="457"/>
      <c r="AJ1758" s="481">
        <f t="shared" si="132"/>
        <v>0</v>
      </c>
    </row>
    <row r="1759" customHeight="1" spans="1:36">
      <c r="A1759" s="418">
        <v>45428</v>
      </c>
      <c r="B1759" s="419">
        <v>30</v>
      </c>
      <c r="C1759" s="419"/>
      <c r="D1759" s="419"/>
      <c r="E1759" s="419">
        <v>1472</v>
      </c>
      <c r="F1759" s="419"/>
      <c r="G1759" s="419">
        <v>371037</v>
      </c>
      <c r="H1759" s="419" t="s">
        <v>1476</v>
      </c>
      <c r="I1759" s="419" t="s">
        <v>45</v>
      </c>
      <c r="J1759" s="419"/>
      <c r="K1759" s="419"/>
      <c r="L1759" s="419" t="s">
        <v>46</v>
      </c>
      <c r="M1759" s="435">
        <v>350</v>
      </c>
      <c r="R1759" s="435">
        <f t="shared" si="135"/>
        <v>350</v>
      </c>
      <c r="AC1759" s="435">
        <f t="shared" si="94"/>
        <v>-350</v>
      </c>
      <c r="AI1759" s="457"/>
      <c r="AJ1759" s="481">
        <f t="shared" si="132"/>
        <v>0</v>
      </c>
    </row>
    <row r="1760" customHeight="1" spans="1:36">
      <c r="A1760" s="418">
        <v>45428</v>
      </c>
      <c r="B1760" s="419">
        <v>30</v>
      </c>
      <c r="C1760" s="419"/>
      <c r="D1760" s="419"/>
      <c r="E1760" s="419">
        <v>1473</v>
      </c>
      <c r="F1760" s="419"/>
      <c r="G1760" s="419">
        <v>371035</v>
      </c>
      <c r="H1760" s="419" t="s">
        <v>1881</v>
      </c>
      <c r="I1760" s="419" t="s">
        <v>45</v>
      </c>
      <c r="J1760" s="419"/>
      <c r="K1760" s="419"/>
      <c r="L1760" s="419" t="s">
        <v>46</v>
      </c>
      <c r="M1760" s="435">
        <v>350</v>
      </c>
      <c r="R1760" s="435">
        <f t="shared" si="135"/>
        <v>350</v>
      </c>
      <c r="AC1760" s="435">
        <f t="shared" si="94"/>
        <v>-350</v>
      </c>
      <c r="AI1760" s="457"/>
      <c r="AJ1760" s="481">
        <f t="shared" si="132"/>
        <v>0</v>
      </c>
    </row>
    <row r="1761" customHeight="1" spans="1:36">
      <c r="A1761" s="418">
        <v>45428</v>
      </c>
      <c r="B1761" s="419">
        <v>30</v>
      </c>
      <c r="C1761" s="419"/>
      <c r="D1761" s="419"/>
      <c r="E1761" s="419">
        <v>1474</v>
      </c>
      <c r="F1761" s="419"/>
      <c r="G1761" s="419">
        <v>371067</v>
      </c>
      <c r="H1761" s="419" t="s">
        <v>1885</v>
      </c>
      <c r="I1761" s="419" t="s">
        <v>45</v>
      </c>
      <c r="J1761" s="419"/>
      <c r="K1761" s="419"/>
      <c r="L1761" s="419" t="s">
        <v>46</v>
      </c>
      <c r="M1761" s="435">
        <v>350</v>
      </c>
      <c r="R1761" s="435">
        <f t="shared" si="135"/>
        <v>350</v>
      </c>
      <c r="AC1761" s="435">
        <f t="shared" si="94"/>
        <v>-350</v>
      </c>
      <c r="AI1761" s="457"/>
      <c r="AJ1761" s="481">
        <f t="shared" si="132"/>
        <v>0</v>
      </c>
    </row>
    <row r="1762" customHeight="1" spans="1:36">
      <c r="A1762" s="418">
        <v>45428</v>
      </c>
      <c r="B1762" s="419">
        <v>30</v>
      </c>
      <c r="C1762" s="419"/>
      <c r="D1762" s="419"/>
      <c r="E1762" s="419">
        <v>1475</v>
      </c>
      <c r="F1762" s="419"/>
      <c r="G1762" s="419">
        <v>371007</v>
      </c>
      <c r="H1762" s="419" t="s">
        <v>1886</v>
      </c>
      <c r="I1762" s="419" t="s">
        <v>45</v>
      </c>
      <c r="J1762" s="419"/>
      <c r="K1762" s="419"/>
      <c r="L1762" s="419" t="s">
        <v>46</v>
      </c>
      <c r="M1762" s="435">
        <v>700</v>
      </c>
      <c r="R1762" s="435">
        <f t="shared" si="135"/>
        <v>700</v>
      </c>
      <c r="AC1762" s="435">
        <f t="shared" si="94"/>
        <v>-700</v>
      </c>
      <c r="AI1762" s="457"/>
      <c r="AJ1762" s="481">
        <f t="shared" si="132"/>
        <v>0</v>
      </c>
    </row>
    <row r="1763" customHeight="1" spans="1:36">
      <c r="A1763" s="418">
        <v>45428</v>
      </c>
      <c r="B1763" s="419">
        <v>30</v>
      </c>
      <c r="C1763" s="419"/>
      <c r="D1763" s="419"/>
      <c r="E1763" s="419">
        <v>1476</v>
      </c>
      <c r="F1763" s="419"/>
      <c r="G1763" s="419">
        <v>371044</v>
      </c>
      <c r="H1763" s="419" t="s">
        <v>1887</v>
      </c>
      <c r="I1763" s="419" t="s">
        <v>45</v>
      </c>
      <c r="J1763" s="419"/>
      <c r="K1763" s="419"/>
      <c r="L1763" s="419" t="s">
        <v>46</v>
      </c>
      <c r="M1763" s="435">
        <v>350</v>
      </c>
      <c r="R1763" s="435">
        <f t="shared" si="135"/>
        <v>350</v>
      </c>
      <c r="AC1763" s="435">
        <f t="shared" si="94"/>
        <v>-350</v>
      </c>
      <c r="AI1763" s="457"/>
      <c r="AJ1763" s="481">
        <f t="shared" si="132"/>
        <v>0</v>
      </c>
    </row>
    <row r="1764" customHeight="1" spans="1:36">
      <c r="A1764" s="418">
        <v>45428</v>
      </c>
      <c r="B1764" s="419">
        <v>30</v>
      </c>
      <c r="C1764" s="419"/>
      <c r="D1764" s="419"/>
      <c r="E1764" s="419">
        <v>1477</v>
      </c>
      <c r="F1764" s="419"/>
      <c r="G1764" s="419">
        <v>371043</v>
      </c>
      <c r="H1764" s="419" t="s">
        <v>1888</v>
      </c>
      <c r="I1764" s="419" t="s">
        <v>45</v>
      </c>
      <c r="J1764" s="419"/>
      <c r="K1764" s="419"/>
      <c r="L1764" s="419" t="s">
        <v>46</v>
      </c>
      <c r="M1764" s="435">
        <v>350</v>
      </c>
      <c r="R1764" s="435">
        <f t="shared" si="135"/>
        <v>350</v>
      </c>
      <c r="AC1764" s="435">
        <f t="shared" si="94"/>
        <v>-350</v>
      </c>
      <c r="AI1764" s="457"/>
      <c r="AJ1764" s="481">
        <f t="shared" si="132"/>
        <v>0</v>
      </c>
    </row>
    <row r="1765" customHeight="1" spans="1:57">
      <c r="A1765" s="418">
        <v>45428</v>
      </c>
      <c r="B1765" s="419">
        <v>30</v>
      </c>
      <c r="C1765" s="419"/>
      <c r="D1765" s="419"/>
      <c r="E1765" s="419">
        <v>1478</v>
      </c>
      <c r="F1765" s="419"/>
      <c r="G1765" s="419">
        <v>371068</v>
      </c>
      <c r="H1765" s="419" t="s">
        <v>1889</v>
      </c>
      <c r="I1765" s="419" t="s">
        <v>45</v>
      </c>
      <c r="J1765" s="419"/>
      <c r="K1765" s="419"/>
      <c r="L1765" s="419" t="s">
        <v>46</v>
      </c>
      <c r="M1765" s="435">
        <v>350</v>
      </c>
      <c r="R1765" s="435">
        <f t="shared" si="135"/>
        <v>350</v>
      </c>
      <c r="AC1765" s="435">
        <f t="shared" si="94"/>
        <v>-350</v>
      </c>
      <c r="AI1765" s="457"/>
      <c r="AJ1765" s="481">
        <f t="shared" si="132"/>
        <v>0</v>
      </c>
      <c r="AK1765" s="489"/>
      <c r="AL1765" s="489"/>
      <c r="AM1765" s="489"/>
      <c r="AN1765" s="489"/>
      <c r="AO1765" s="489"/>
      <c r="AP1765" s="489"/>
      <c r="AQ1765" s="489"/>
      <c r="AR1765" s="489"/>
      <c r="AS1765" s="489"/>
      <c r="AT1765" s="489"/>
      <c r="AU1765" s="489"/>
      <c r="AV1765" s="489"/>
      <c r="AW1765" s="489"/>
      <c r="AX1765" s="489"/>
      <c r="AY1765" s="489"/>
      <c r="AZ1765" s="489"/>
      <c r="BA1765" s="489"/>
      <c r="BB1765" s="489"/>
      <c r="BC1765" s="489"/>
      <c r="BD1765" s="489"/>
      <c r="BE1765" s="489"/>
    </row>
    <row r="1766" customHeight="1" spans="1:36">
      <c r="A1766" s="418">
        <v>45428</v>
      </c>
      <c r="B1766" s="419">
        <v>30</v>
      </c>
      <c r="C1766" s="419"/>
      <c r="D1766" s="419"/>
      <c r="E1766" s="419">
        <v>1479</v>
      </c>
      <c r="F1766" s="419"/>
      <c r="G1766" s="419">
        <v>371009</v>
      </c>
      <c r="H1766" s="419" t="s">
        <v>1485</v>
      </c>
      <c r="I1766" s="419" t="s">
        <v>45</v>
      </c>
      <c r="J1766" s="419"/>
      <c r="K1766" s="419"/>
      <c r="L1766" s="419" t="s">
        <v>46</v>
      </c>
      <c r="M1766" s="435">
        <v>350</v>
      </c>
      <c r="R1766" s="435">
        <f t="shared" si="135"/>
        <v>350</v>
      </c>
      <c r="AC1766" s="435">
        <f t="shared" si="94"/>
        <v>-350</v>
      </c>
      <c r="AI1766" s="457"/>
      <c r="AJ1766" s="481">
        <f t="shared" si="132"/>
        <v>0</v>
      </c>
    </row>
    <row r="1767" customHeight="1" spans="1:36">
      <c r="A1767" s="418">
        <v>45428</v>
      </c>
      <c r="B1767" s="419">
        <v>30</v>
      </c>
      <c r="C1767" s="419"/>
      <c r="D1767" s="419"/>
      <c r="E1767" s="419">
        <v>1480</v>
      </c>
      <c r="F1767" s="419"/>
      <c r="G1767" s="419">
        <v>371018</v>
      </c>
      <c r="H1767" s="419" t="s">
        <v>1890</v>
      </c>
      <c r="I1767" s="419" t="s">
        <v>45</v>
      </c>
      <c r="J1767" s="419"/>
      <c r="K1767" s="419"/>
      <c r="L1767" s="419" t="s">
        <v>46</v>
      </c>
      <c r="M1767" s="435">
        <v>700</v>
      </c>
      <c r="R1767" s="435">
        <f t="shared" si="135"/>
        <v>700</v>
      </c>
      <c r="AC1767" s="435">
        <f t="shared" si="94"/>
        <v>-700</v>
      </c>
      <c r="AI1767" s="457"/>
      <c r="AJ1767" s="481">
        <f t="shared" si="132"/>
        <v>0</v>
      </c>
    </row>
    <row r="1768" customHeight="1" spans="1:36">
      <c r="A1768" s="418">
        <v>45428</v>
      </c>
      <c r="B1768" s="419">
        <v>30</v>
      </c>
      <c r="C1768" s="419"/>
      <c r="D1768" s="419"/>
      <c r="E1768" s="419">
        <v>1481</v>
      </c>
      <c r="F1768" s="419"/>
      <c r="G1768" s="419">
        <v>371056</v>
      </c>
      <c r="H1768" s="419" t="s">
        <v>1891</v>
      </c>
      <c r="I1768" s="419" t="s">
        <v>45</v>
      </c>
      <c r="J1768" s="419"/>
      <c r="K1768" s="419"/>
      <c r="L1768" s="419" t="s">
        <v>46</v>
      </c>
      <c r="M1768" s="435">
        <v>350</v>
      </c>
      <c r="R1768" s="435">
        <f t="shared" si="135"/>
        <v>350</v>
      </c>
      <c r="AC1768" s="435">
        <f t="shared" si="94"/>
        <v>-350</v>
      </c>
      <c r="AI1768" s="457"/>
      <c r="AJ1768" s="481">
        <f t="shared" si="132"/>
        <v>0</v>
      </c>
    </row>
    <row r="1769" customHeight="1" spans="1:36">
      <c r="A1769" s="418">
        <v>45428</v>
      </c>
      <c r="B1769" s="419">
        <v>30</v>
      </c>
      <c r="C1769" s="419"/>
      <c r="D1769" s="419"/>
      <c r="E1769" s="419">
        <v>1482</v>
      </c>
      <c r="F1769" s="419"/>
      <c r="G1769" s="419">
        <v>366587</v>
      </c>
      <c r="H1769" s="419" t="s">
        <v>1892</v>
      </c>
      <c r="I1769" s="419" t="s">
        <v>45</v>
      </c>
      <c r="J1769" s="419"/>
      <c r="K1769" s="419"/>
      <c r="L1769" s="419" t="s">
        <v>46</v>
      </c>
      <c r="M1769" s="435">
        <v>350</v>
      </c>
      <c r="R1769" s="435">
        <f t="shared" si="135"/>
        <v>350</v>
      </c>
      <c r="AC1769" s="435">
        <f t="shared" si="94"/>
        <v>-350</v>
      </c>
      <c r="AI1769" s="457"/>
      <c r="AJ1769" s="481">
        <f t="shared" si="132"/>
        <v>0</v>
      </c>
    </row>
    <row r="1770" customHeight="1" spans="1:36">
      <c r="A1770" s="418">
        <v>45428</v>
      </c>
      <c r="B1770" s="419">
        <v>30</v>
      </c>
      <c r="C1770" s="419"/>
      <c r="D1770" s="419"/>
      <c r="E1770" s="419">
        <v>1483</v>
      </c>
      <c r="F1770" s="419"/>
      <c r="G1770" s="419">
        <v>366700</v>
      </c>
      <c r="H1770" s="419" t="s">
        <v>1884</v>
      </c>
      <c r="I1770" s="419" t="s">
        <v>45</v>
      </c>
      <c r="J1770" s="419"/>
      <c r="K1770" s="419"/>
      <c r="L1770" s="419" t="s">
        <v>46</v>
      </c>
      <c r="M1770" s="435">
        <v>350</v>
      </c>
      <c r="R1770" s="435">
        <f t="shared" si="135"/>
        <v>350</v>
      </c>
      <c r="AC1770" s="435">
        <f t="shared" si="94"/>
        <v>-350</v>
      </c>
      <c r="AI1770" s="457"/>
      <c r="AJ1770" s="481">
        <f t="shared" si="132"/>
        <v>0</v>
      </c>
    </row>
    <row r="1771" customHeight="1" spans="1:36">
      <c r="A1771" s="418">
        <v>45428</v>
      </c>
      <c r="B1771" s="419">
        <v>72</v>
      </c>
      <c r="C1771" s="419"/>
      <c r="D1771" s="419"/>
      <c r="E1771" s="419">
        <v>3573</v>
      </c>
      <c r="F1771" s="419"/>
      <c r="G1771" s="419">
        <v>370718</v>
      </c>
      <c r="H1771" s="419" t="s">
        <v>1893</v>
      </c>
      <c r="I1771" s="419" t="s">
        <v>45</v>
      </c>
      <c r="J1771" s="419"/>
      <c r="K1771" s="419"/>
      <c r="L1771" s="419" t="s">
        <v>616</v>
      </c>
      <c r="M1771" s="435">
        <v>550</v>
      </c>
      <c r="R1771" s="435">
        <f t="shared" si="135"/>
        <v>550</v>
      </c>
      <c r="AC1771" s="435">
        <f t="shared" si="94"/>
        <v>-550</v>
      </c>
      <c r="AI1771" s="457"/>
      <c r="AJ1771" s="481">
        <f t="shared" si="132"/>
        <v>0</v>
      </c>
    </row>
    <row r="1772" customHeight="1" spans="1:57">
      <c r="A1772" s="418">
        <v>45428</v>
      </c>
      <c r="B1772" s="419">
        <v>72</v>
      </c>
      <c r="C1772" s="419"/>
      <c r="D1772" s="419"/>
      <c r="E1772" s="419">
        <v>3574</v>
      </c>
      <c r="F1772" s="419"/>
      <c r="G1772" s="419">
        <v>370720</v>
      </c>
      <c r="H1772" s="419" t="s">
        <v>1894</v>
      </c>
      <c r="I1772" s="419" t="s">
        <v>45</v>
      </c>
      <c r="J1772" s="419"/>
      <c r="K1772" s="419"/>
      <c r="L1772" s="419" t="s">
        <v>616</v>
      </c>
      <c r="M1772" s="435">
        <v>550</v>
      </c>
      <c r="R1772" s="435">
        <f t="shared" si="135"/>
        <v>550</v>
      </c>
      <c r="AC1772" s="435">
        <f t="shared" si="94"/>
        <v>-550</v>
      </c>
      <c r="AI1772" s="457"/>
      <c r="AJ1772" s="481">
        <f t="shared" si="132"/>
        <v>0</v>
      </c>
      <c r="AK1772" s="489"/>
      <c r="AL1772" s="489"/>
      <c r="AM1772" s="489"/>
      <c r="AN1772" s="489"/>
      <c r="AO1772" s="489"/>
      <c r="AP1772" s="489"/>
      <c r="AQ1772" s="489"/>
      <c r="AR1772" s="489"/>
      <c r="AS1772" s="489"/>
      <c r="AT1772" s="489"/>
      <c r="AU1772" s="489"/>
      <c r="AV1772" s="489"/>
      <c r="AW1772" s="489"/>
      <c r="AX1772" s="489"/>
      <c r="AY1772" s="489"/>
      <c r="AZ1772" s="489"/>
      <c r="BA1772" s="489"/>
      <c r="BB1772" s="489"/>
      <c r="BC1772" s="489"/>
      <c r="BD1772" s="489"/>
      <c r="BE1772" s="489"/>
    </row>
    <row r="1773" customHeight="1" spans="1:36">
      <c r="A1773" s="418">
        <v>45428</v>
      </c>
      <c r="B1773" s="419">
        <v>72</v>
      </c>
      <c r="C1773" s="419"/>
      <c r="D1773" s="419"/>
      <c r="E1773" s="419">
        <v>3575</v>
      </c>
      <c r="F1773" s="419"/>
      <c r="G1773" s="419">
        <v>370716</v>
      </c>
      <c r="H1773" s="419" t="s">
        <v>1895</v>
      </c>
      <c r="I1773" s="419" t="s">
        <v>45</v>
      </c>
      <c r="J1773" s="419"/>
      <c r="K1773" s="419"/>
      <c r="L1773" s="419" t="s">
        <v>616</v>
      </c>
      <c r="M1773" s="435">
        <v>550</v>
      </c>
      <c r="R1773" s="435">
        <f t="shared" si="135"/>
        <v>550</v>
      </c>
      <c r="AC1773" s="435">
        <f t="shared" si="94"/>
        <v>-550</v>
      </c>
      <c r="AI1773" s="457"/>
      <c r="AJ1773" s="481">
        <f t="shared" si="132"/>
        <v>0</v>
      </c>
    </row>
    <row r="1774" customHeight="1" spans="1:36">
      <c r="A1774" s="418">
        <v>45428</v>
      </c>
      <c r="B1774" s="419">
        <v>72</v>
      </c>
      <c r="C1774" s="419"/>
      <c r="D1774" s="419"/>
      <c r="E1774" s="419">
        <v>3576</v>
      </c>
      <c r="F1774" s="419"/>
      <c r="G1774" s="419">
        <v>370715</v>
      </c>
      <c r="H1774" s="419" t="s">
        <v>1896</v>
      </c>
      <c r="I1774" s="419" t="s">
        <v>45</v>
      </c>
      <c r="J1774" s="419"/>
      <c r="K1774" s="419"/>
      <c r="L1774" s="419" t="s">
        <v>616</v>
      </c>
      <c r="M1774" s="435">
        <v>550</v>
      </c>
      <c r="R1774" s="435">
        <f t="shared" si="135"/>
        <v>550</v>
      </c>
      <c r="AC1774" s="435">
        <f t="shared" si="94"/>
        <v>-550</v>
      </c>
      <c r="AI1774" s="457"/>
      <c r="AJ1774" s="481">
        <f t="shared" si="132"/>
        <v>0</v>
      </c>
    </row>
    <row r="1775" customHeight="1" spans="1:36">
      <c r="A1775" s="418">
        <v>45428</v>
      </c>
      <c r="B1775" s="419">
        <v>72</v>
      </c>
      <c r="C1775" s="419"/>
      <c r="D1775" s="419"/>
      <c r="E1775" s="419">
        <v>3577</v>
      </c>
      <c r="F1775" s="419"/>
      <c r="G1775" s="419">
        <v>370719</v>
      </c>
      <c r="H1775" s="419" t="s">
        <v>1897</v>
      </c>
      <c r="I1775" s="419" t="s">
        <v>45</v>
      </c>
      <c r="J1775" s="419"/>
      <c r="K1775" s="419"/>
      <c r="L1775" s="419" t="s">
        <v>616</v>
      </c>
      <c r="M1775" s="435">
        <v>550</v>
      </c>
      <c r="R1775" s="435">
        <f t="shared" si="135"/>
        <v>550</v>
      </c>
      <c r="AC1775" s="435">
        <f t="shared" si="94"/>
        <v>-550</v>
      </c>
      <c r="AI1775" s="457"/>
      <c r="AJ1775" s="481">
        <f t="shared" si="132"/>
        <v>0</v>
      </c>
    </row>
    <row r="1776" customHeight="1" spans="1:36">
      <c r="A1776" s="418">
        <v>45428</v>
      </c>
      <c r="B1776" s="419">
        <v>43</v>
      </c>
      <c r="C1776" s="419"/>
      <c r="D1776" s="419"/>
      <c r="E1776" s="420">
        <v>2109</v>
      </c>
      <c r="F1776" s="419"/>
      <c r="G1776" s="419">
        <v>365942</v>
      </c>
      <c r="H1776" s="419" t="s">
        <v>1898</v>
      </c>
      <c r="I1776" s="419" t="s">
        <v>45</v>
      </c>
      <c r="J1776" s="419"/>
      <c r="K1776" s="419"/>
      <c r="L1776" s="419" t="s">
        <v>46</v>
      </c>
      <c r="M1776" s="435">
        <v>1500</v>
      </c>
      <c r="N1776" s="435"/>
      <c r="O1776" s="435"/>
      <c r="P1776" s="435"/>
      <c r="Q1776" s="435">
        <f t="shared" ref="Q1776:Q1793" si="136">M1776-AE1776</f>
        <v>1500</v>
      </c>
      <c r="AC1776" s="435">
        <f t="shared" si="94"/>
        <v>-1500</v>
      </c>
      <c r="AI1776" s="457"/>
      <c r="AJ1776" s="481">
        <f t="shared" si="132"/>
        <v>0</v>
      </c>
    </row>
    <row r="1777" customHeight="1" spans="1:36">
      <c r="A1777" s="418">
        <v>45428</v>
      </c>
      <c r="B1777" s="419">
        <v>43</v>
      </c>
      <c r="C1777" s="419"/>
      <c r="D1777" s="419"/>
      <c r="E1777" s="420">
        <v>2110</v>
      </c>
      <c r="F1777" s="419"/>
      <c r="G1777" s="419">
        <v>370081</v>
      </c>
      <c r="H1777" s="419" t="s">
        <v>1898</v>
      </c>
      <c r="I1777" s="419" t="s">
        <v>45</v>
      </c>
      <c r="J1777" s="419"/>
      <c r="K1777" s="419"/>
      <c r="L1777" s="419" t="s">
        <v>46</v>
      </c>
      <c r="M1777" s="435">
        <v>1500</v>
      </c>
      <c r="N1777" s="435"/>
      <c r="O1777" s="435"/>
      <c r="P1777" s="435"/>
      <c r="Q1777" s="435">
        <f t="shared" si="136"/>
        <v>1500</v>
      </c>
      <c r="AC1777" s="435">
        <f t="shared" si="94"/>
        <v>-1500</v>
      </c>
      <c r="AI1777" s="457"/>
      <c r="AJ1777" s="481">
        <f t="shared" si="132"/>
        <v>0</v>
      </c>
    </row>
    <row r="1778" customHeight="1" spans="1:36">
      <c r="A1778" s="418">
        <v>45428</v>
      </c>
      <c r="B1778" s="419">
        <v>43</v>
      </c>
      <c r="C1778" s="419"/>
      <c r="D1778" s="419"/>
      <c r="E1778" s="420">
        <v>2111</v>
      </c>
      <c r="F1778" s="419"/>
      <c r="G1778" s="419">
        <v>370078</v>
      </c>
      <c r="H1778" s="419" t="s">
        <v>1899</v>
      </c>
      <c r="I1778" s="419" t="s">
        <v>45</v>
      </c>
      <c r="J1778" s="419"/>
      <c r="K1778" s="419"/>
      <c r="L1778" s="419" t="s">
        <v>46</v>
      </c>
      <c r="M1778" s="435">
        <v>1500</v>
      </c>
      <c r="N1778" s="435"/>
      <c r="O1778" s="435"/>
      <c r="P1778" s="435"/>
      <c r="Q1778" s="435">
        <f t="shared" si="136"/>
        <v>1500</v>
      </c>
      <c r="AC1778" s="435">
        <f t="shared" si="94"/>
        <v>-1500</v>
      </c>
      <c r="AI1778" s="457"/>
      <c r="AJ1778" s="481">
        <f t="shared" si="132"/>
        <v>0</v>
      </c>
    </row>
    <row r="1779" customHeight="1" spans="1:36">
      <c r="A1779" s="418">
        <v>45428</v>
      </c>
      <c r="B1779" s="419">
        <v>43</v>
      </c>
      <c r="C1779" s="419"/>
      <c r="D1779" s="419"/>
      <c r="E1779" s="420">
        <v>2112</v>
      </c>
      <c r="F1779" s="419"/>
      <c r="G1779" s="419">
        <v>370089</v>
      </c>
      <c r="H1779" s="419" t="s">
        <v>1000</v>
      </c>
      <c r="I1779" s="419" t="s">
        <v>45</v>
      </c>
      <c r="J1779" s="419"/>
      <c r="K1779" s="419"/>
      <c r="L1779" s="419" t="s">
        <v>352</v>
      </c>
      <c r="M1779" s="435">
        <v>1500</v>
      </c>
      <c r="N1779" s="435"/>
      <c r="O1779" s="435"/>
      <c r="P1779" s="435"/>
      <c r="Q1779" s="435">
        <f t="shared" si="136"/>
        <v>1500</v>
      </c>
      <c r="AC1779" s="435">
        <f t="shared" si="94"/>
        <v>-1500</v>
      </c>
      <c r="AI1779" s="457"/>
      <c r="AJ1779" s="481">
        <f t="shared" si="132"/>
        <v>0</v>
      </c>
    </row>
    <row r="1780" customHeight="1" spans="1:36">
      <c r="A1780" s="418">
        <v>45428</v>
      </c>
      <c r="B1780" s="419">
        <v>74</v>
      </c>
      <c r="C1780" s="419"/>
      <c r="D1780" s="419"/>
      <c r="E1780" s="420">
        <v>3651</v>
      </c>
      <c r="F1780" s="419"/>
      <c r="G1780" s="419">
        <v>370680</v>
      </c>
      <c r="H1780" s="419" t="s">
        <v>1900</v>
      </c>
      <c r="I1780" s="419" t="s">
        <v>45</v>
      </c>
      <c r="J1780" s="419"/>
      <c r="K1780" s="419"/>
      <c r="L1780" s="419" t="s">
        <v>616</v>
      </c>
      <c r="M1780" s="435">
        <v>550</v>
      </c>
      <c r="Q1780" s="435">
        <f t="shared" si="136"/>
        <v>550</v>
      </c>
      <c r="AC1780" s="435">
        <f t="shared" si="94"/>
        <v>-550</v>
      </c>
      <c r="AI1780" s="457"/>
      <c r="AJ1780" s="481">
        <f t="shared" si="132"/>
        <v>0</v>
      </c>
    </row>
    <row r="1781" customHeight="1" spans="1:36">
      <c r="A1781" s="418">
        <v>45428</v>
      </c>
      <c r="B1781" s="419">
        <v>74</v>
      </c>
      <c r="C1781" s="419"/>
      <c r="D1781" s="419"/>
      <c r="E1781" s="420">
        <v>3652</v>
      </c>
      <c r="F1781" s="419"/>
      <c r="G1781" s="419">
        <v>370681</v>
      </c>
      <c r="H1781" s="419" t="s">
        <v>1901</v>
      </c>
      <c r="I1781" s="419" t="s">
        <v>45</v>
      </c>
      <c r="J1781" s="419"/>
      <c r="K1781" s="419"/>
      <c r="L1781" s="419" t="s">
        <v>616</v>
      </c>
      <c r="M1781" s="435">
        <v>550</v>
      </c>
      <c r="Q1781" s="435">
        <f t="shared" si="136"/>
        <v>550</v>
      </c>
      <c r="AC1781" s="435">
        <f t="shared" si="94"/>
        <v>-550</v>
      </c>
      <c r="AI1781" s="457"/>
      <c r="AJ1781" s="481">
        <f t="shared" si="132"/>
        <v>0</v>
      </c>
    </row>
    <row r="1782" customHeight="1" spans="1:36">
      <c r="A1782" s="418">
        <v>45428</v>
      </c>
      <c r="B1782" s="419">
        <v>74</v>
      </c>
      <c r="C1782" s="419"/>
      <c r="D1782" s="419"/>
      <c r="E1782" s="420">
        <v>3653</v>
      </c>
      <c r="F1782" s="419"/>
      <c r="G1782" s="419">
        <v>370682</v>
      </c>
      <c r="H1782" s="419" t="s">
        <v>1902</v>
      </c>
      <c r="I1782" s="419" t="s">
        <v>45</v>
      </c>
      <c r="J1782" s="419"/>
      <c r="K1782" s="419"/>
      <c r="L1782" s="419" t="s">
        <v>616</v>
      </c>
      <c r="M1782" s="435">
        <v>550</v>
      </c>
      <c r="Q1782" s="435">
        <f t="shared" si="136"/>
        <v>550</v>
      </c>
      <c r="AC1782" s="435">
        <f t="shared" si="94"/>
        <v>-550</v>
      </c>
      <c r="AI1782" s="457"/>
      <c r="AJ1782" s="481">
        <f t="shared" si="132"/>
        <v>0</v>
      </c>
    </row>
    <row r="1783" customHeight="1" spans="1:36">
      <c r="A1783" s="418">
        <v>45428</v>
      </c>
      <c r="B1783" s="419">
        <v>74</v>
      </c>
      <c r="C1783" s="419"/>
      <c r="D1783" s="419"/>
      <c r="E1783" s="420">
        <v>3654</v>
      </c>
      <c r="F1783" s="419"/>
      <c r="G1783" s="419">
        <v>370683</v>
      </c>
      <c r="H1783" s="419" t="s">
        <v>1903</v>
      </c>
      <c r="I1783" s="419" t="s">
        <v>45</v>
      </c>
      <c r="J1783" s="419"/>
      <c r="K1783" s="419"/>
      <c r="L1783" s="419" t="s">
        <v>616</v>
      </c>
      <c r="M1783" s="435">
        <v>550</v>
      </c>
      <c r="Q1783" s="435">
        <f t="shared" si="136"/>
        <v>550</v>
      </c>
      <c r="AC1783" s="435">
        <f t="shared" si="94"/>
        <v>-550</v>
      </c>
      <c r="AI1783" s="457"/>
      <c r="AJ1783" s="481">
        <f t="shared" si="132"/>
        <v>0</v>
      </c>
    </row>
    <row r="1784" customHeight="1" spans="1:57">
      <c r="A1784" s="418">
        <v>45428</v>
      </c>
      <c r="B1784" s="419">
        <v>74</v>
      </c>
      <c r="C1784" s="419"/>
      <c r="D1784" s="419"/>
      <c r="E1784" s="420">
        <v>3655</v>
      </c>
      <c r="F1784" s="419"/>
      <c r="G1784" s="419">
        <v>370684</v>
      </c>
      <c r="H1784" s="419" t="s">
        <v>1904</v>
      </c>
      <c r="I1784" s="419" t="s">
        <v>45</v>
      </c>
      <c r="J1784" s="419"/>
      <c r="K1784" s="419"/>
      <c r="L1784" s="419" t="s">
        <v>616</v>
      </c>
      <c r="M1784" s="435">
        <v>550</v>
      </c>
      <c r="Q1784" s="435">
        <f t="shared" si="136"/>
        <v>550</v>
      </c>
      <c r="AC1784" s="435">
        <f t="shared" si="94"/>
        <v>-550</v>
      </c>
      <c r="AI1784" s="457"/>
      <c r="AJ1784" s="481">
        <f t="shared" si="132"/>
        <v>0</v>
      </c>
      <c r="AK1784" s="491"/>
      <c r="AL1784" s="491"/>
      <c r="AM1784" s="491"/>
      <c r="AN1784" s="491"/>
      <c r="AO1784" s="491"/>
      <c r="AP1784" s="491"/>
      <c r="AQ1784" s="491"/>
      <c r="AR1784" s="491"/>
      <c r="AS1784" s="491"/>
      <c r="AT1784" s="491"/>
      <c r="AU1784" s="491"/>
      <c r="AV1784" s="491"/>
      <c r="AW1784" s="491"/>
      <c r="AX1784" s="491"/>
      <c r="AY1784" s="491"/>
      <c r="AZ1784" s="491"/>
      <c r="BA1784" s="491"/>
      <c r="BB1784" s="491"/>
      <c r="BC1784" s="491"/>
      <c r="BD1784" s="491"/>
      <c r="BE1784" s="491"/>
    </row>
    <row r="1785" customHeight="1" spans="1:36">
      <c r="A1785" s="418">
        <v>45428</v>
      </c>
      <c r="B1785" s="419">
        <v>74</v>
      </c>
      <c r="C1785" s="419"/>
      <c r="D1785" s="419"/>
      <c r="E1785" s="420">
        <v>3656</v>
      </c>
      <c r="F1785" s="419"/>
      <c r="G1785" s="419">
        <v>374054</v>
      </c>
      <c r="H1785" s="419" t="s">
        <v>1905</v>
      </c>
      <c r="I1785" s="419" t="s">
        <v>45</v>
      </c>
      <c r="J1785" s="419"/>
      <c r="K1785" s="419"/>
      <c r="L1785" s="419" t="s">
        <v>616</v>
      </c>
      <c r="M1785" s="435">
        <v>550</v>
      </c>
      <c r="Q1785" s="435">
        <f t="shared" si="136"/>
        <v>550</v>
      </c>
      <c r="AC1785" s="435">
        <f t="shared" si="94"/>
        <v>-550</v>
      </c>
      <c r="AI1785" s="457"/>
      <c r="AJ1785" s="481">
        <f t="shared" si="132"/>
        <v>0</v>
      </c>
    </row>
    <row r="1786" customHeight="1" spans="1:36">
      <c r="A1786" s="418">
        <v>45428</v>
      </c>
      <c r="B1786" s="419">
        <v>74</v>
      </c>
      <c r="C1786" s="419"/>
      <c r="D1786" s="419"/>
      <c r="E1786" s="420">
        <v>3657</v>
      </c>
      <c r="F1786" s="419"/>
      <c r="G1786" s="419">
        <v>370692</v>
      </c>
      <c r="H1786" s="419" t="s">
        <v>1906</v>
      </c>
      <c r="I1786" s="419" t="s">
        <v>45</v>
      </c>
      <c r="J1786" s="419"/>
      <c r="K1786" s="419"/>
      <c r="L1786" s="419" t="s">
        <v>616</v>
      </c>
      <c r="M1786" s="435">
        <v>1100</v>
      </c>
      <c r="Q1786" s="435">
        <f t="shared" si="136"/>
        <v>1100</v>
      </c>
      <c r="AC1786" s="435">
        <f t="shared" si="94"/>
        <v>-1100</v>
      </c>
      <c r="AI1786" s="457"/>
      <c r="AJ1786" s="481">
        <f t="shared" si="132"/>
        <v>0</v>
      </c>
    </row>
    <row r="1787" customHeight="1" spans="1:36">
      <c r="A1787" s="418">
        <v>45428</v>
      </c>
      <c r="B1787" s="419">
        <v>74</v>
      </c>
      <c r="C1787" s="419"/>
      <c r="D1787" s="419"/>
      <c r="E1787" s="420">
        <v>3658</v>
      </c>
      <c r="F1787" s="419"/>
      <c r="G1787" s="419">
        <v>370688</v>
      </c>
      <c r="H1787" s="419" t="s">
        <v>1907</v>
      </c>
      <c r="I1787" s="419" t="s">
        <v>45</v>
      </c>
      <c r="J1787" s="419"/>
      <c r="K1787" s="419"/>
      <c r="L1787" s="419" t="s">
        <v>616</v>
      </c>
      <c r="M1787" s="435">
        <v>550</v>
      </c>
      <c r="Q1787" s="435">
        <f t="shared" si="136"/>
        <v>550</v>
      </c>
      <c r="AC1787" s="435">
        <f t="shared" si="94"/>
        <v>-550</v>
      </c>
      <c r="AI1787" s="457"/>
      <c r="AJ1787" s="481">
        <f t="shared" si="132"/>
        <v>0</v>
      </c>
    </row>
    <row r="1788" customHeight="1" spans="1:36">
      <c r="A1788" s="418">
        <v>45428</v>
      </c>
      <c r="B1788" s="419">
        <v>74</v>
      </c>
      <c r="C1788" s="419"/>
      <c r="D1788" s="419"/>
      <c r="E1788" s="420">
        <v>3659</v>
      </c>
      <c r="F1788" s="419"/>
      <c r="G1788" s="419">
        <v>370691</v>
      </c>
      <c r="H1788" s="419" t="s">
        <v>734</v>
      </c>
      <c r="I1788" s="419" t="s">
        <v>45</v>
      </c>
      <c r="J1788" s="419"/>
      <c r="K1788" s="419"/>
      <c r="L1788" s="419" t="s">
        <v>616</v>
      </c>
      <c r="M1788" s="435">
        <v>550</v>
      </c>
      <c r="Q1788" s="435">
        <f t="shared" si="136"/>
        <v>550</v>
      </c>
      <c r="AC1788" s="435">
        <f t="shared" si="94"/>
        <v>-550</v>
      </c>
      <c r="AI1788" s="457"/>
      <c r="AJ1788" s="481">
        <f t="shared" si="132"/>
        <v>0</v>
      </c>
    </row>
    <row r="1789" customHeight="1" spans="1:36">
      <c r="A1789" s="418">
        <v>45428</v>
      </c>
      <c r="B1789" s="419">
        <v>38</v>
      </c>
      <c r="C1789" s="419"/>
      <c r="D1789" s="419"/>
      <c r="E1789" s="420">
        <v>1866</v>
      </c>
      <c r="F1789" s="419"/>
      <c r="G1789" s="419" t="s">
        <v>1908</v>
      </c>
      <c r="H1789" s="419" t="s">
        <v>1909</v>
      </c>
      <c r="I1789" s="419" t="s">
        <v>45</v>
      </c>
      <c r="J1789" s="419"/>
      <c r="K1789" s="419"/>
      <c r="L1789" s="419" t="s">
        <v>1910</v>
      </c>
      <c r="M1789" s="435">
        <v>4500</v>
      </c>
      <c r="Q1789" s="435">
        <f t="shared" si="136"/>
        <v>4500</v>
      </c>
      <c r="AC1789" s="435">
        <f t="shared" si="94"/>
        <v>-4500</v>
      </c>
      <c r="AI1789" s="457"/>
      <c r="AJ1789" s="481">
        <f t="shared" si="132"/>
        <v>0</v>
      </c>
    </row>
    <row r="1790" customHeight="1" spans="1:36">
      <c r="A1790" s="418">
        <v>45428</v>
      </c>
      <c r="B1790" s="419">
        <v>38</v>
      </c>
      <c r="C1790" s="419"/>
      <c r="D1790" s="419"/>
      <c r="E1790" s="420">
        <v>1867</v>
      </c>
      <c r="F1790" s="419"/>
      <c r="G1790" s="419">
        <v>370360</v>
      </c>
      <c r="H1790" s="419" t="s">
        <v>1911</v>
      </c>
      <c r="I1790" s="419" t="s">
        <v>45</v>
      </c>
      <c r="J1790" s="419"/>
      <c r="K1790" s="419"/>
      <c r="L1790" s="419" t="s">
        <v>1910</v>
      </c>
      <c r="M1790" s="435">
        <v>900</v>
      </c>
      <c r="Q1790" s="435">
        <f t="shared" si="136"/>
        <v>900</v>
      </c>
      <c r="AC1790" s="435">
        <f t="shared" si="94"/>
        <v>-900</v>
      </c>
      <c r="AI1790" s="457"/>
      <c r="AJ1790" s="481">
        <f t="shared" si="132"/>
        <v>0</v>
      </c>
    </row>
    <row r="1791" customHeight="1" spans="1:36">
      <c r="A1791" s="418">
        <v>45428</v>
      </c>
      <c r="B1791" s="419">
        <v>38</v>
      </c>
      <c r="C1791" s="419"/>
      <c r="D1791" s="419"/>
      <c r="E1791" s="420">
        <v>1868</v>
      </c>
      <c r="F1791" s="419"/>
      <c r="G1791" s="419">
        <v>370354</v>
      </c>
      <c r="H1791" s="419" t="s">
        <v>1912</v>
      </c>
      <c r="I1791" s="419" t="s">
        <v>45</v>
      </c>
      <c r="J1791" s="419"/>
      <c r="K1791" s="419"/>
      <c r="L1791" s="419" t="s">
        <v>1910</v>
      </c>
      <c r="M1791" s="435">
        <v>1500</v>
      </c>
      <c r="Q1791" s="435">
        <f t="shared" si="136"/>
        <v>1500</v>
      </c>
      <c r="AC1791" s="435">
        <f t="shared" si="94"/>
        <v>-1500</v>
      </c>
      <c r="AI1791" s="457"/>
      <c r="AJ1791" s="481">
        <f t="shared" si="132"/>
        <v>0</v>
      </c>
    </row>
    <row r="1792" customHeight="1" spans="1:36">
      <c r="A1792" s="418">
        <v>45428</v>
      </c>
      <c r="B1792" s="419">
        <v>38</v>
      </c>
      <c r="C1792" s="419"/>
      <c r="D1792" s="419"/>
      <c r="E1792" s="420">
        <v>1869</v>
      </c>
      <c r="F1792" s="419"/>
      <c r="G1792" s="419">
        <v>370356</v>
      </c>
      <c r="H1792" s="419" t="s">
        <v>1913</v>
      </c>
      <c r="I1792" s="419" t="s">
        <v>45</v>
      </c>
      <c r="J1792" s="419"/>
      <c r="K1792" s="419"/>
      <c r="L1792" s="419" t="s">
        <v>1910</v>
      </c>
      <c r="M1792" s="435">
        <v>1800</v>
      </c>
      <c r="Q1792" s="435">
        <f t="shared" si="136"/>
        <v>1800</v>
      </c>
      <c r="AC1792" s="435">
        <f t="shared" si="94"/>
        <v>-1800</v>
      </c>
      <c r="AI1792" s="457"/>
      <c r="AJ1792" s="481">
        <f t="shared" si="132"/>
        <v>0</v>
      </c>
    </row>
    <row r="1793" customHeight="1" spans="1:36">
      <c r="A1793" s="418">
        <v>45428</v>
      </c>
      <c r="B1793" s="419">
        <v>38</v>
      </c>
      <c r="C1793" s="419"/>
      <c r="D1793" s="419"/>
      <c r="E1793" s="420">
        <v>1870</v>
      </c>
      <c r="F1793" s="419"/>
      <c r="G1793" s="419">
        <v>369022</v>
      </c>
      <c r="H1793" s="419" t="s">
        <v>1914</v>
      </c>
      <c r="I1793" s="419" t="s">
        <v>45</v>
      </c>
      <c r="J1793" s="419"/>
      <c r="K1793" s="419"/>
      <c r="L1793" s="419" t="s">
        <v>940</v>
      </c>
      <c r="M1793" s="435">
        <v>900</v>
      </c>
      <c r="Q1793" s="435">
        <f t="shared" si="136"/>
        <v>900</v>
      </c>
      <c r="AC1793" s="435">
        <f t="shared" si="94"/>
        <v>-900</v>
      </c>
      <c r="AI1793" s="457"/>
      <c r="AJ1793" s="481">
        <f t="shared" si="132"/>
        <v>0</v>
      </c>
    </row>
    <row r="1794" customHeight="1" spans="1:36">
      <c r="A1794" s="484">
        <v>45428</v>
      </c>
      <c r="B1794" s="485">
        <v>38</v>
      </c>
      <c r="C1794" s="485"/>
      <c r="D1794" s="485"/>
      <c r="E1794" s="485">
        <v>1871</v>
      </c>
      <c r="F1794" s="485"/>
      <c r="G1794" s="485"/>
      <c r="H1794" s="485" t="s">
        <v>187</v>
      </c>
      <c r="I1794" s="485"/>
      <c r="J1794" s="485"/>
      <c r="K1794" s="485"/>
      <c r="L1794" s="485"/>
      <c r="M1794" s="487"/>
      <c r="N1794" s="487"/>
      <c r="O1794" s="487"/>
      <c r="P1794" s="487"/>
      <c r="Q1794" s="487"/>
      <c r="R1794" s="487"/>
      <c r="S1794" s="487"/>
      <c r="T1794" s="487"/>
      <c r="U1794" s="487"/>
      <c r="V1794" s="487"/>
      <c r="W1794" s="487"/>
      <c r="X1794" s="487"/>
      <c r="Y1794" s="487"/>
      <c r="Z1794" s="487"/>
      <c r="AA1794" s="487"/>
      <c r="AB1794" s="487"/>
      <c r="AC1794" s="486">
        <f t="shared" si="94"/>
        <v>0</v>
      </c>
      <c r="AD1794" s="487"/>
      <c r="AE1794" s="487"/>
      <c r="AF1794" s="487"/>
      <c r="AG1794" s="487"/>
      <c r="AH1794" s="487"/>
      <c r="AI1794" s="495"/>
      <c r="AJ1794" s="488">
        <f t="shared" si="132"/>
        <v>0</v>
      </c>
    </row>
    <row r="1795" customHeight="1" spans="1:36">
      <c r="A1795" s="484">
        <v>45428</v>
      </c>
      <c r="B1795" s="485">
        <v>38</v>
      </c>
      <c r="C1795" s="485"/>
      <c r="D1795" s="485"/>
      <c r="E1795" s="485">
        <v>1872</v>
      </c>
      <c r="F1795" s="485"/>
      <c r="G1795" s="485"/>
      <c r="H1795" s="485" t="s">
        <v>187</v>
      </c>
      <c r="I1795" s="485"/>
      <c r="J1795" s="485"/>
      <c r="K1795" s="485"/>
      <c r="L1795" s="485"/>
      <c r="M1795" s="487"/>
      <c r="N1795" s="487"/>
      <c r="O1795" s="487"/>
      <c r="P1795" s="487"/>
      <c r="Q1795" s="487"/>
      <c r="R1795" s="487"/>
      <c r="S1795" s="487"/>
      <c r="T1795" s="487"/>
      <c r="U1795" s="487"/>
      <c r="V1795" s="487"/>
      <c r="W1795" s="487"/>
      <c r="X1795" s="487"/>
      <c r="Y1795" s="487"/>
      <c r="Z1795" s="487"/>
      <c r="AA1795" s="487"/>
      <c r="AB1795" s="487"/>
      <c r="AC1795" s="486">
        <f t="shared" si="94"/>
        <v>0</v>
      </c>
      <c r="AD1795" s="487"/>
      <c r="AE1795" s="487"/>
      <c r="AF1795" s="487"/>
      <c r="AG1795" s="487"/>
      <c r="AH1795" s="487"/>
      <c r="AI1795" s="495"/>
      <c r="AJ1795" s="488">
        <f t="shared" si="132"/>
        <v>0</v>
      </c>
    </row>
    <row r="1796" customHeight="1" spans="1:36">
      <c r="A1796" s="418">
        <v>45428</v>
      </c>
      <c r="B1796" s="419">
        <v>50</v>
      </c>
      <c r="C1796" s="419"/>
      <c r="D1796" s="419"/>
      <c r="E1796" s="420">
        <v>2471</v>
      </c>
      <c r="F1796" s="419"/>
      <c r="G1796" s="419">
        <v>373752</v>
      </c>
      <c r="H1796" s="419" t="s">
        <v>1915</v>
      </c>
      <c r="I1796" s="419" t="s">
        <v>45</v>
      </c>
      <c r="J1796" s="419"/>
      <c r="K1796" s="419"/>
      <c r="L1796" s="419" t="s">
        <v>184</v>
      </c>
      <c r="M1796" s="435">
        <v>550</v>
      </c>
      <c r="Q1796" s="435">
        <f t="shared" ref="Q1796:Q1811" si="137">M1796-AE1796</f>
        <v>550</v>
      </c>
      <c r="AC1796" s="435">
        <f t="shared" si="94"/>
        <v>-550</v>
      </c>
      <c r="AI1796" s="457"/>
      <c r="AJ1796" s="481">
        <f t="shared" si="132"/>
        <v>0</v>
      </c>
    </row>
    <row r="1797" customHeight="1" spans="1:36">
      <c r="A1797" s="418">
        <v>45428</v>
      </c>
      <c r="B1797" s="419">
        <v>50</v>
      </c>
      <c r="C1797" s="419"/>
      <c r="D1797" s="419"/>
      <c r="E1797" s="420">
        <v>2472</v>
      </c>
      <c r="F1797" s="419"/>
      <c r="G1797" s="419">
        <v>373747</v>
      </c>
      <c r="H1797" s="419" t="s">
        <v>1916</v>
      </c>
      <c r="I1797" s="419" t="s">
        <v>45</v>
      </c>
      <c r="J1797" s="419"/>
      <c r="K1797" s="419"/>
      <c r="L1797" s="419" t="s">
        <v>184</v>
      </c>
      <c r="M1797" s="435">
        <v>550</v>
      </c>
      <c r="Q1797" s="435">
        <f t="shared" si="137"/>
        <v>550</v>
      </c>
      <c r="AC1797" s="435">
        <f t="shared" si="94"/>
        <v>-550</v>
      </c>
      <c r="AI1797" s="457"/>
      <c r="AJ1797" s="481">
        <f t="shared" si="132"/>
        <v>0</v>
      </c>
    </row>
    <row r="1798" customHeight="1" spans="1:36">
      <c r="A1798" s="418">
        <v>45428</v>
      </c>
      <c r="B1798" s="419">
        <v>50</v>
      </c>
      <c r="C1798" s="419"/>
      <c r="D1798" s="419"/>
      <c r="E1798" s="420">
        <v>2473</v>
      </c>
      <c r="F1798" s="419"/>
      <c r="G1798" s="419">
        <v>372748</v>
      </c>
      <c r="H1798" s="419" t="s">
        <v>1917</v>
      </c>
      <c r="I1798" s="419" t="s">
        <v>45</v>
      </c>
      <c r="J1798" s="419"/>
      <c r="K1798" s="419"/>
      <c r="L1798" s="419" t="s">
        <v>184</v>
      </c>
      <c r="M1798" s="435">
        <v>550</v>
      </c>
      <c r="Q1798" s="435">
        <f t="shared" si="137"/>
        <v>550</v>
      </c>
      <c r="AC1798" s="435">
        <f t="shared" si="94"/>
        <v>-550</v>
      </c>
      <c r="AI1798" s="457"/>
      <c r="AJ1798" s="481">
        <f t="shared" si="132"/>
        <v>0</v>
      </c>
    </row>
    <row r="1799" customHeight="1" spans="1:36">
      <c r="A1799" s="418">
        <v>45428</v>
      </c>
      <c r="B1799" s="419">
        <v>50</v>
      </c>
      <c r="C1799" s="419"/>
      <c r="D1799" s="419"/>
      <c r="E1799" s="420">
        <v>2474</v>
      </c>
      <c r="F1799" s="419"/>
      <c r="G1799" s="419">
        <v>373739</v>
      </c>
      <c r="H1799" s="419" t="s">
        <v>1918</v>
      </c>
      <c r="I1799" s="419" t="s">
        <v>45</v>
      </c>
      <c r="J1799" s="419"/>
      <c r="K1799" s="419"/>
      <c r="L1799" s="419" t="s">
        <v>184</v>
      </c>
      <c r="M1799" s="435">
        <v>550</v>
      </c>
      <c r="Q1799" s="435">
        <f t="shared" si="137"/>
        <v>550</v>
      </c>
      <c r="AC1799" s="435">
        <f t="shared" si="94"/>
        <v>-550</v>
      </c>
      <c r="AI1799" s="457"/>
      <c r="AJ1799" s="481">
        <f t="shared" si="132"/>
        <v>0</v>
      </c>
    </row>
    <row r="1800" customHeight="1" spans="1:36">
      <c r="A1800" s="418">
        <v>45428</v>
      </c>
      <c r="B1800" s="419">
        <v>50</v>
      </c>
      <c r="C1800" s="419"/>
      <c r="D1800" s="419"/>
      <c r="E1800" s="420">
        <v>2475</v>
      </c>
      <c r="F1800" s="419"/>
      <c r="G1800" s="419">
        <v>373757</v>
      </c>
      <c r="H1800" s="419" t="s">
        <v>1919</v>
      </c>
      <c r="I1800" s="419" t="s">
        <v>45</v>
      </c>
      <c r="J1800" s="419"/>
      <c r="K1800" s="419"/>
      <c r="L1800" s="419" t="s">
        <v>184</v>
      </c>
      <c r="M1800" s="435">
        <v>550</v>
      </c>
      <c r="Q1800" s="435">
        <f t="shared" si="137"/>
        <v>550</v>
      </c>
      <c r="AC1800" s="435">
        <f t="shared" si="94"/>
        <v>-550</v>
      </c>
      <c r="AI1800" s="457"/>
      <c r="AJ1800" s="481">
        <f t="shared" si="132"/>
        <v>0</v>
      </c>
    </row>
    <row r="1801" customHeight="1" spans="1:36">
      <c r="A1801" s="418">
        <v>45428</v>
      </c>
      <c r="B1801" s="419">
        <v>50</v>
      </c>
      <c r="C1801" s="419"/>
      <c r="D1801" s="419"/>
      <c r="E1801" s="420">
        <v>2476</v>
      </c>
      <c r="F1801" s="419"/>
      <c r="G1801" s="419">
        <v>373758</v>
      </c>
      <c r="H1801" s="419" t="s">
        <v>1920</v>
      </c>
      <c r="I1801" s="419" t="s">
        <v>45</v>
      </c>
      <c r="J1801" s="419"/>
      <c r="K1801" s="419"/>
      <c r="L1801" s="419" t="s">
        <v>184</v>
      </c>
      <c r="M1801" s="435">
        <v>550</v>
      </c>
      <c r="Q1801" s="435">
        <f t="shared" si="137"/>
        <v>550</v>
      </c>
      <c r="AC1801" s="435">
        <f t="shared" si="94"/>
        <v>-550</v>
      </c>
      <c r="AI1801" s="457"/>
      <c r="AJ1801" s="481">
        <f t="shared" si="132"/>
        <v>0</v>
      </c>
    </row>
    <row r="1802" customHeight="1" spans="1:36">
      <c r="A1802" s="418">
        <v>45428</v>
      </c>
      <c r="B1802" s="419">
        <v>50</v>
      </c>
      <c r="C1802" s="419"/>
      <c r="D1802" s="419"/>
      <c r="E1802" s="420">
        <v>2477</v>
      </c>
      <c r="F1802" s="419"/>
      <c r="G1802" s="419">
        <v>373754</v>
      </c>
      <c r="H1802" s="419" t="s">
        <v>1921</v>
      </c>
      <c r="I1802" s="419" t="s">
        <v>45</v>
      </c>
      <c r="J1802" s="419"/>
      <c r="K1802" s="419"/>
      <c r="L1802" s="419" t="s">
        <v>184</v>
      </c>
      <c r="M1802" s="435">
        <v>550</v>
      </c>
      <c r="Q1802" s="435">
        <f t="shared" si="137"/>
        <v>550</v>
      </c>
      <c r="AC1802" s="435">
        <f t="shared" si="94"/>
        <v>-550</v>
      </c>
      <c r="AI1802" s="457"/>
      <c r="AJ1802" s="481">
        <f t="shared" si="132"/>
        <v>0</v>
      </c>
    </row>
    <row r="1803" customHeight="1" spans="1:36">
      <c r="A1803" s="418">
        <v>45428</v>
      </c>
      <c r="B1803" s="419">
        <v>50</v>
      </c>
      <c r="C1803" s="419"/>
      <c r="D1803" s="419"/>
      <c r="E1803" s="420">
        <v>2478</v>
      </c>
      <c r="F1803" s="419"/>
      <c r="G1803" s="419">
        <v>373744</v>
      </c>
      <c r="H1803" s="419" t="s">
        <v>1922</v>
      </c>
      <c r="I1803" s="419" t="s">
        <v>45</v>
      </c>
      <c r="J1803" s="419"/>
      <c r="K1803" s="419"/>
      <c r="L1803" s="419" t="s">
        <v>184</v>
      </c>
      <c r="M1803" s="435">
        <v>550</v>
      </c>
      <c r="Q1803" s="435">
        <f t="shared" si="137"/>
        <v>550</v>
      </c>
      <c r="AC1803" s="435">
        <f t="shared" si="94"/>
        <v>-550</v>
      </c>
      <c r="AI1803" s="457"/>
      <c r="AJ1803" s="481">
        <f t="shared" si="132"/>
        <v>0</v>
      </c>
    </row>
    <row r="1804" customHeight="1" spans="1:36">
      <c r="A1804" s="418">
        <v>45428</v>
      </c>
      <c r="B1804" s="419">
        <v>50</v>
      </c>
      <c r="C1804" s="419"/>
      <c r="D1804" s="419"/>
      <c r="E1804" s="420">
        <v>2479</v>
      </c>
      <c r="F1804" s="419"/>
      <c r="G1804" s="419">
        <v>373753</v>
      </c>
      <c r="H1804" s="419" t="s">
        <v>1923</v>
      </c>
      <c r="I1804" s="419" t="s">
        <v>45</v>
      </c>
      <c r="J1804" s="419"/>
      <c r="K1804" s="419"/>
      <c r="L1804" s="419" t="s">
        <v>184</v>
      </c>
      <c r="M1804" s="435">
        <v>550</v>
      </c>
      <c r="Q1804" s="435">
        <f t="shared" si="137"/>
        <v>550</v>
      </c>
      <c r="AC1804" s="435">
        <f t="shared" si="94"/>
        <v>-550</v>
      </c>
      <c r="AI1804" s="457"/>
      <c r="AJ1804" s="490">
        <f t="shared" si="132"/>
        <v>0</v>
      </c>
    </row>
    <row r="1805" customHeight="1" spans="1:36">
      <c r="A1805" s="418">
        <v>45428</v>
      </c>
      <c r="B1805" s="419">
        <v>50</v>
      </c>
      <c r="C1805" s="419"/>
      <c r="D1805" s="419"/>
      <c r="E1805" s="420">
        <v>2480</v>
      </c>
      <c r="F1805" s="419"/>
      <c r="G1805" s="419">
        <v>373746</v>
      </c>
      <c r="H1805" s="419" t="s">
        <v>1924</v>
      </c>
      <c r="I1805" s="419" t="s">
        <v>45</v>
      </c>
      <c r="J1805" s="419"/>
      <c r="K1805" s="419"/>
      <c r="L1805" s="419" t="s">
        <v>184</v>
      </c>
      <c r="M1805" s="435">
        <v>550</v>
      </c>
      <c r="Q1805" s="435">
        <f t="shared" si="137"/>
        <v>550</v>
      </c>
      <c r="AC1805" s="435">
        <f t="shared" si="94"/>
        <v>-550</v>
      </c>
      <c r="AI1805" s="457"/>
      <c r="AJ1805" s="481">
        <f t="shared" si="132"/>
        <v>0</v>
      </c>
    </row>
    <row r="1806" customHeight="1" spans="1:36">
      <c r="A1806" s="418">
        <v>45428</v>
      </c>
      <c r="B1806" s="419">
        <v>50</v>
      </c>
      <c r="C1806" s="419"/>
      <c r="D1806" s="419"/>
      <c r="E1806" s="420">
        <v>2481</v>
      </c>
      <c r="F1806" s="419"/>
      <c r="G1806" s="419">
        <v>373760</v>
      </c>
      <c r="H1806" s="419" t="s">
        <v>1925</v>
      </c>
      <c r="I1806" s="419" t="s">
        <v>45</v>
      </c>
      <c r="J1806" s="419"/>
      <c r="K1806" s="419"/>
      <c r="L1806" s="419" t="s">
        <v>184</v>
      </c>
      <c r="M1806" s="435">
        <v>550</v>
      </c>
      <c r="Q1806" s="435">
        <f t="shared" si="137"/>
        <v>550</v>
      </c>
      <c r="AC1806" s="435">
        <f t="shared" si="94"/>
        <v>-550</v>
      </c>
      <c r="AI1806" s="457"/>
      <c r="AJ1806" s="481">
        <f t="shared" si="132"/>
        <v>0</v>
      </c>
    </row>
    <row r="1807" customHeight="1" spans="1:36">
      <c r="A1807" s="418">
        <v>45428</v>
      </c>
      <c r="B1807" s="419">
        <v>50</v>
      </c>
      <c r="C1807" s="419"/>
      <c r="D1807" s="419"/>
      <c r="E1807" s="420">
        <v>2482</v>
      </c>
      <c r="F1807" s="419"/>
      <c r="G1807" s="419">
        <v>373749</v>
      </c>
      <c r="H1807" s="419" t="s">
        <v>1926</v>
      </c>
      <c r="I1807" s="419" t="s">
        <v>45</v>
      </c>
      <c r="J1807" s="419"/>
      <c r="K1807" s="419"/>
      <c r="L1807" s="419" t="s">
        <v>184</v>
      </c>
      <c r="M1807" s="435">
        <v>550</v>
      </c>
      <c r="Q1807" s="435">
        <f t="shared" si="137"/>
        <v>550</v>
      </c>
      <c r="AC1807" s="435">
        <f t="shared" si="94"/>
        <v>-550</v>
      </c>
      <c r="AI1807" s="457"/>
      <c r="AJ1807" s="490">
        <f t="shared" si="132"/>
        <v>0</v>
      </c>
    </row>
    <row r="1808" customHeight="1" spans="1:36">
      <c r="A1808" s="418">
        <v>45428</v>
      </c>
      <c r="B1808" s="419">
        <v>50</v>
      </c>
      <c r="C1808" s="419"/>
      <c r="D1808" s="419"/>
      <c r="E1808" s="420">
        <v>2483</v>
      </c>
      <c r="F1808" s="419"/>
      <c r="G1808" s="419">
        <v>373756</v>
      </c>
      <c r="H1808" s="419" t="s">
        <v>1927</v>
      </c>
      <c r="I1808" s="419" t="s">
        <v>45</v>
      </c>
      <c r="J1808" s="419"/>
      <c r="K1808" s="419"/>
      <c r="L1808" s="419" t="s">
        <v>184</v>
      </c>
      <c r="M1808" s="435">
        <v>550</v>
      </c>
      <c r="Q1808" s="435">
        <f t="shared" si="137"/>
        <v>550</v>
      </c>
      <c r="AC1808" s="435">
        <f t="shared" si="94"/>
        <v>-550</v>
      </c>
      <c r="AI1808" s="457"/>
      <c r="AJ1808" s="481">
        <f t="shared" si="132"/>
        <v>0</v>
      </c>
    </row>
    <row r="1809" customHeight="1" spans="1:36">
      <c r="A1809" s="418">
        <v>45428</v>
      </c>
      <c r="B1809" s="419">
        <v>50</v>
      </c>
      <c r="C1809" s="419"/>
      <c r="D1809" s="419"/>
      <c r="E1809" s="420">
        <v>2484</v>
      </c>
      <c r="F1809" s="419"/>
      <c r="G1809" s="419">
        <v>373742</v>
      </c>
      <c r="H1809" s="419" t="s">
        <v>1928</v>
      </c>
      <c r="I1809" s="419" t="s">
        <v>45</v>
      </c>
      <c r="J1809" s="419"/>
      <c r="K1809" s="419"/>
      <c r="L1809" s="419" t="s">
        <v>184</v>
      </c>
      <c r="M1809" s="435">
        <v>550</v>
      </c>
      <c r="Q1809" s="435">
        <f t="shared" si="137"/>
        <v>550</v>
      </c>
      <c r="AC1809" s="435">
        <f t="shared" si="94"/>
        <v>-550</v>
      </c>
      <c r="AI1809" s="457"/>
      <c r="AJ1809" s="481">
        <f t="shared" si="132"/>
        <v>0</v>
      </c>
    </row>
    <row r="1810" customHeight="1" spans="1:36">
      <c r="A1810" s="418">
        <v>45428</v>
      </c>
      <c r="B1810" s="419">
        <v>50</v>
      </c>
      <c r="C1810" s="419"/>
      <c r="D1810" s="419"/>
      <c r="E1810" s="420">
        <v>2485</v>
      </c>
      <c r="F1810" s="419"/>
      <c r="G1810" s="419">
        <v>373743</v>
      </c>
      <c r="H1810" s="419" t="s">
        <v>1929</v>
      </c>
      <c r="I1810" s="419" t="s">
        <v>45</v>
      </c>
      <c r="J1810" s="419"/>
      <c r="K1810" s="419"/>
      <c r="L1810" s="419" t="s">
        <v>184</v>
      </c>
      <c r="M1810" s="435">
        <v>550</v>
      </c>
      <c r="Q1810" s="435">
        <f t="shared" si="137"/>
        <v>550</v>
      </c>
      <c r="AC1810" s="435">
        <f t="shared" si="94"/>
        <v>-550</v>
      </c>
      <c r="AI1810" s="457"/>
      <c r="AJ1810" s="481">
        <f t="shared" si="132"/>
        <v>0</v>
      </c>
    </row>
    <row r="1811" customHeight="1" spans="1:36">
      <c r="A1811" s="418">
        <v>45428</v>
      </c>
      <c r="B1811" s="419">
        <v>50</v>
      </c>
      <c r="C1811" s="419"/>
      <c r="D1811" s="419"/>
      <c r="E1811" s="420">
        <v>2486</v>
      </c>
      <c r="F1811" s="419"/>
      <c r="G1811" s="419">
        <v>373750</v>
      </c>
      <c r="H1811" s="419" t="s">
        <v>1930</v>
      </c>
      <c r="I1811" s="419" t="s">
        <v>45</v>
      </c>
      <c r="J1811" s="419"/>
      <c r="K1811" s="419"/>
      <c r="L1811" s="419" t="s">
        <v>184</v>
      </c>
      <c r="M1811" s="435">
        <v>550</v>
      </c>
      <c r="Q1811" s="435">
        <f t="shared" si="137"/>
        <v>550</v>
      </c>
      <c r="AC1811" s="435">
        <f t="shared" si="94"/>
        <v>-550</v>
      </c>
      <c r="AI1811" s="457"/>
      <c r="AJ1811" s="481">
        <f t="shared" si="132"/>
        <v>0</v>
      </c>
    </row>
    <row r="1812" customHeight="1" spans="1:36">
      <c r="A1812" s="418">
        <v>45428</v>
      </c>
      <c r="B1812" s="419">
        <v>67</v>
      </c>
      <c r="E1812" s="419">
        <v>3301</v>
      </c>
      <c r="F1812" s="419"/>
      <c r="G1812" s="419">
        <v>371434</v>
      </c>
      <c r="H1812" s="419" t="s">
        <v>1001</v>
      </c>
      <c r="I1812" s="419" t="s">
        <v>45</v>
      </c>
      <c r="L1812" s="419" t="s">
        <v>189</v>
      </c>
      <c r="M1812" s="435">
        <v>500</v>
      </c>
      <c r="R1812" s="435">
        <f t="shared" ref="R1812:R1819" si="138">M1812-AE1810</f>
        <v>500</v>
      </c>
      <c r="AC1812" s="435">
        <f t="shared" si="94"/>
        <v>-500</v>
      </c>
      <c r="AI1812" s="457"/>
      <c r="AJ1812" s="481">
        <f t="shared" si="132"/>
        <v>0</v>
      </c>
    </row>
    <row r="1813" customHeight="1" spans="1:36">
      <c r="A1813" s="418">
        <v>45428</v>
      </c>
      <c r="B1813" s="419">
        <v>67</v>
      </c>
      <c r="E1813" s="419">
        <v>3302</v>
      </c>
      <c r="F1813" s="419"/>
      <c r="G1813" s="419">
        <v>368491</v>
      </c>
      <c r="H1813" s="419" t="s">
        <v>1931</v>
      </c>
      <c r="I1813" s="419" t="s">
        <v>45</v>
      </c>
      <c r="L1813" s="419" t="s">
        <v>354</v>
      </c>
      <c r="M1813" s="435">
        <v>500</v>
      </c>
      <c r="R1813" s="435">
        <f t="shared" si="138"/>
        <v>500</v>
      </c>
      <c r="AC1813" s="435">
        <f t="shared" si="94"/>
        <v>-500</v>
      </c>
      <c r="AI1813" s="457"/>
      <c r="AJ1813" s="481">
        <f t="shared" si="132"/>
        <v>0</v>
      </c>
    </row>
    <row r="1814" customHeight="1" spans="1:36">
      <c r="A1814" s="418">
        <v>45428</v>
      </c>
      <c r="B1814" s="419">
        <v>67</v>
      </c>
      <c r="E1814" s="419">
        <v>3303</v>
      </c>
      <c r="F1814" s="419"/>
      <c r="G1814" s="419">
        <v>371433</v>
      </c>
      <c r="H1814" s="419" t="s">
        <v>1001</v>
      </c>
      <c r="I1814" s="419" t="s">
        <v>45</v>
      </c>
      <c r="L1814" s="419" t="s">
        <v>189</v>
      </c>
      <c r="M1814" s="435">
        <v>500</v>
      </c>
      <c r="R1814" s="435">
        <f t="shared" si="138"/>
        <v>500</v>
      </c>
      <c r="AC1814" s="435">
        <f t="shared" si="94"/>
        <v>-500</v>
      </c>
      <c r="AI1814" s="457"/>
      <c r="AJ1814" s="481">
        <f t="shared" si="132"/>
        <v>0</v>
      </c>
    </row>
    <row r="1815" customHeight="1" spans="1:36">
      <c r="A1815" s="418">
        <v>45428</v>
      </c>
      <c r="B1815" s="419">
        <v>67</v>
      </c>
      <c r="E1815" s="419">
        <v>3304</v>
      </c>
      <c r="F1815" s="419"/>
      <c r="G1815" s="419">
        <v>368500</v>
      </c>
      <c r="H1815" s="419" t="s">
        <v>1932</v>
      </c>
      <c r="I1815" s="419" t="s">
        <v>45</v>
      </c>
      <c r="L1815" s="419" t="s">
        <v>354</v>
      </c>
      <c r="M1815" s="435">
        <v>500</v>
      </c>
      <c r="R1815" s="435">
        <f t="shared" si="138"/>
        <v>500</v>
      </c>
      <c r="AC1815" s="435">
        <f t="shared" si="94"/>
        <v>-500</v>
      </c>
      <c r="AI1815" s="457"/>
      <c r="AJ1815" s="481">
        <f t="shared" si="132"/>
        <v>0</v>
      </c>
    </row>
    <row r="1816" customHeight="1" spans="1:36">
      <c r="A1816" s="418">
        <v>45428</v>
      </c>
      <c r="B1816" s="419">
        <v>67</v>
      </c>
      <c r="E1816" s="419">
        <v>3305</v>
      </c>
      <c r="F1816" s="419"/>
      <c r="G1816" s="419">
        <v>368512</v>
      </c>
      <c r="H1816" s="419" t="s">
        <v>1933</v>
      </c>
      <c r="I1816" s="419" t="s">
        <v>45</v>
      </c>
      <c r="L1816" s="419" t="s">
        <v>354</v>
      </c>
      <c r="M1816" s="435">
        <v>500</v>
      </c>
      <c r="R1816" s="435">
        <f t="shared" si="138"/>
        <v>500</v>
      </c>
      <c r="AC1816" s="435">
        <f t="shared" si="94"/>
        <v>-500</v>
      </c>
      <c r="AI1816" s="457"/>
      <c r="AJ1816" s="490">
        <f t="shared" si="132"/>
        <v>0</v>
      </c>
    </row>
    <row r="1817" customHeight="1" spans="1:36">
      <c r="A1817" s="418">
        <v>45428</v>
      </c>
      <c r="B1817" s="419">
        <v>67</v>
      </c>
      <c r="E1817" s="419">
        <v>3306</v>
      </c>
      <c r="F1817" s="419"/>
      <c r="G1817" s="419">
        <v>371431</v>
      </c>
      <c r="H1817" s="419" t="s">
        <v>1001</v>
      </c>
      <c r="I1817" s="419" t="s">
        <v>45</v>
      </c>
      <c r="L1817" s="419" t="s">
        <v>189</v>
      </c>
      <c r="M1817" s="435">
        <v>500</v>
      </c>
      <c r="R1817" s="435">
        <f t="shared" si="138"/>
        <v>500</v>
      </c>
      <c r="AC1817" s="435">
        <f t="shared" si="94"/>
        <v>-500</v>
      </c>
      <c r="AI1817" s="457"/>
      <c r="AJ1817" s="490">
        <f t="shared" si="132"/>
        <v>0</v>
      </c>
    </row>
    <row r="1818" customHeight="1" spans="1:36">
      <c r="A1818" s="418">
        <v>45428</v>
      </c>
      <c r="B1818" s="419">
        <v>67</v>
      </c>
      <c r="E1818" s="419">
        <v>3307</v>
      </c>
      <c r="F1818" s="419"/>
      <c r="G1818" s="419">
        <v>371432</v>
      </c>
      <c r="H1818" s="419" t="s">
        <v>1001</v>
      </c>
      <c r="I1818" s="419" t="s">
        <v>45</v>
      </c>
      <c r="L1818" s="419" t="s">
        <v>189</v>
      </c>
      <c r="M1818" s="435">
        <v>500</v>
      </c>
      <c r="R1818" s="435">
        <f t="shared" si="138"/>
        <v>500</v>
      </c>
      <c r="AC1818" s="435">
        <f t="shared" si="94"/>
        <v>-500</v>
      </c>
      <c r="AI1818" s="457"/>
      <c r="AJ1818" s="481">
        <f t="shared" si="132"/>
        <v>0</v>
      </c>
    </row>
    <row r="1819" customHeight="1" spans="1:36">
      <c r="A1819" s="418">
        <v>45428</v>
      </c>
      <c r="B1819" s="419">
        <v>67</v>
      </c>
      <c r="E1819" s="419">
        <v>3308</v>
      </c>
      <c r="F1819" s="483"/>
      <c r="G1819" s="419">
        <v>371435</v>
      </c>
      <c r="H1819" s="419" t="s">
        <v>1001</v>
      </c>
      <c r="I1819" s="419" t="s">
        <v>45</v>
      </c>
      <c r="L1819" s="419" t="s">
        <v>189</v>
      </c>
      <c r="M1819" s="435">
        <v>500</v>
      </c>
      <c r="R1819" s="435">
        <f t="shared" si="138"/>
        <v>500</v>
      </c>
      <c r="AC1819" s="435">
        <f t="shared" si="94"/>
        <v>-500</v>
      </c>
      <c r="AI1819" s="457"/>
      <c r="AJ1819" s="481">
        <f t="shared" si="132"/>
        <v>0</v>
      </c>
    </row>
    <row r="1820" customHeight="1" spans="1:36">
      <c r="A1820" s="418">
        <v>45428</v>
      </c>
      <c r="B1820" s="419">
        <v>65</v>
      </c>
      <c r="E1820" s="420">
        <v>3210</v>
      </c>
      <c r="F1820" s="483"/>
      <c r="G1820" s="419">
        <v>370136</v>
      </c>
      <c r="H1820" s="419" t="s">
        <v>1934</v>
      </c>
      <c r="I1820" s="419" t="s">
        <v>45</v>
      </c>
      <c r="L1820" s="419" t="s">
        <v>189</v>
      </c>
      <c r="M1820" s="435">
        <v>1500</v>
      </c>
      <c r="Q1820" s="435">
        <f t="shared" ref="Q1820:Q1823" si="139">M1820-AE1820</f>
        <v>1500</v>
      </c>
      <c r="AC1820" s="435">
        <f t="shared" si="94"/>
        <v>-1500</v>
      </c>
      <c r="AI1820" s="457"/>
      <c r="AJ1820" s="481">
        <f t="shared" si="132"/>
        <v>0</v>
      </c>
    </row>
    <row r="1821" customHeight="1" spans="1:57">
      <c r="A1821" s="418">
        <v>45428</v>
      </c>
      <c r="B1821" s="419">
        <v>65</v>
      </c>
      <c r="E1821" s="419">
        <v>3211</v>
      </c>
      <c r="F1821" s="483"/>
      <c r="G1821" s="419" t="s">
        <v>1935</v>
      </c>
      <c r="H1821" s="419" t="s">
        <v>1936</v>
      </c>
      <c r="I1821" s="419" t="s">
        <v>45</v>
      </c>
      <c r="L1821" s="419" t="s">
        <v>996</v>
      </c>
      <c r="M1821" s="435">
        <v>10500</v>
      </c>
      <c r="Q1821" s="435">
        <f t="shared" si="139"/>
        <v>10500</v>
      </c>
      <c r="AC1821" s="435">
        <f t="shared" si="94"/>
        <v>-10500</v>
      </c>
      <c r="AI1821" s="457"/>
      <c r="AJ1821" s="481">
        <f t="shared" si="132"/>
        <v>0</v>
      </c>
      <c r="AK1821" s="489"/>
      <c r="AL1821" s="489"/>
      <c r="AM1821" s="489"/>
      <c r="AN1821" s="489"/>
      <c r="AO1821" s="489"/>
      <c r="AP1821" s="489"/>
      <c r="AQ1821" s="489"/>
      <c r="AR1821" s="489"/>
      <c r="AS1821" s="489"/>
      <c r="AT1821" s="489"/>
      <c r="AU1821" s="489"/>
      <c r="AV1821" s="489"/>
      <c r="AW1821" s="489"/>
      <c r="AX1821" s="489"/>
      <c r="AY1821" s="489"/>
      <c r="AZ1821" s="489"/>
      <c r="BA1821" s="489"/>
      <c r="BB1821" s="489"/>
      <c r="BC1821" s="489"/>
      <c r="BD1821" s="489"/>
      <c r="BE1821" s="489"/>
    </row>
    <row r="1822" customHeight="1" spans="1:36">
      <c r="A1822" s="418">
        <v>45428</v>
      </c>
      <c r="B1822" s="419">
        <v>65</v>
      </c>
      <c r="E1822" s="419">
        <v>3212</v>
      </c>
      <c r="F1822" s="483"/>
      <c r="G1822" s="419">
        <v>365996</v>
      </c>
      <c r="H1822" s="419" t="s">
        <v>1937</v>
      </c>
      <c r="I1822" s="419" t="s">
        <v>45</v>
      </c>
      <c r="L1822" s="419" t="s">
        <v>1082</v>
      </c>
      <c r="M1822" s="435">
        <v>1500</v>
      </c>
      <c r="Q1822" s="435">
        <f t="shared" si="139"/>
        <v>1500</v>
      </c>
      <c r="AC1822" s="435">
        <f t="shared" si="94"/>
        <v>-1500</v>
      </c>
      <c r="AI1822" s="457"/>
      <c r="AJ1822" s="481">
        <f t="shared" si="132"/>
        <v>0</v>
      </c>
    </row>
    <row r="1823" customHeight="1" spans="1:36">
      <c r="A1823" s="418">
        <v>45428</v>
      </c>
      <c r="B1823" s="419">
        <v>65</v>
      </c>
      <c r="E1823" s="419">
        <v>3213</v>
      </c>
      <c r="F1823" s="483"/>
      <c r="G1823" s="419">
        <v>365997</v>
      </c>
      <c r="H1823" s="419" t="s">
        <v>1937</v>
      </c>
      <c r="I1823" s="419" t="s">
        <v>45</v>
      </c>
      <c r="L1823" s="419" t="s">
        <v>1082</v>
      </c>
      <c r="M1823" s="435">
        <v>8820</v>
      </c>
      <c r="Q1823" s="435">
        <f t="shared" si="139"/>
        <v>8820</v>
      </c>
      <c r="AC1823" s="435">
        <f t="shared" si="94"/>
        <v>-8820</v>
      </c>
      <c r="AI1823" s="457"/>
      <c r="AJ1823" s="481">
        <f t="shared" si="132"/>
        <v>0</v>
      </c>
    </row>
    <row r="1824" customHeight="1" spans="1:36">
      <c r="A1824" s="418">
        <v>45428</v>
      </c>
      <c r="B1824" s="419">
        <v>65</v>
      </c>
      <c r="E1824" s="419">
        <v>3214</v>
      </c>
      <c r="F1824" s="483"/>
      <c r="G1824" s="419">
        <v>361876</v>
      </c>
      <c r="H1824" s="419" t="s">
        <v>991</v>
      </c>
      <c r="I1824" s="419" t="s">
        <v>45</v>
      </c>
      <c r="L1824" s="419" t="s">
        <v>189</v>
      </c>
      <c r="M1824" s="435">
        <v>6000</v>
      </c>
      <c r="Q1824" s="435">
        <f t="shared" ref="Q1824:Q1825" si="140">M1824-AE1824-X1824</f>
        <v>5880</v>
      </c>
      <c r="X1824" s="435">
        <v>120</v>
      </c>
      <c r="AC1824" s="435">
        <f t="shared" si="94"/>
        <v>-6000</v>
      </c>
      <c r="AI1824" s="457"/>
      <c r="AJ1824" s="481">
        <f t="shared" si="132"/>
        <v>0</v>
      </c>
    </row>
    <row r="1825" customHeight="1" spans="1:36">
      <c r="A1825" s="418">
        <v>45428</v>
      </c>
      <c r="B1825" s="419">
        <v>65</v>
      </c>
      <c r="E1825" s="419">
        <v>3215</v>
      </c>
      <c r="F1825" s="483"/>
      <c r="G1825" s="419" t="s">
        <v>1938</v>
      </c>
      <c r="H1825" s="419" t="s">
        <v>991</v>
      </c>
      <c r="I1825" s="419" t="s">
        <v>45</v>
      </c>
      <c r="L1825" s="419" t="s">
        <v>1082</v>
      </c>
      <c r="M1825" s="435">
        <v>6500</v>
      </c>
      <c r="Q1825" s="435">
        <f t="shared" si="140"/>
        <v>6370</v>
      </c>
      <c r="X1825" s="435">
        <v>130</v>
      </c>
      <c r="AC1825" s="435">
        <f t="shared" si="94"/>
        <v>-6500</v>
      </c>
      <c r="AI1825" s="457"/>
      <c r="AJ1825" s="481">
        <f t="shared" si="132"/>
        <v>0</v>
      </c>
    </row>
    <row r="1826" customHeight="1" spans="1:36">
      <c r="A1826" s="418">
        <v>45428</v>
      </c>
      <c r="B1826" s="419">
        <v>29</v>
      </c>
      <c r="E1826" s="419">
        <v>1407</v>
      </c>
      <c r="F1826" s="483"/>
      <c r="G1826" s="483">
        <v>372201</v>
      </c>
      <c r="H1826" s="419" t="s">
        <v>1939</v>
      </c>
      <c r="I1826" s="419" t="s">
        <v>275</v>
      </c>
      <c r="L1826" s="419" t="s">
        <v>307</v>
      </c>
      <c r="M1826" s="435">
        <v>550</v>
      </c>
      <c r="Q1826" s="435">
        <f t="shared" ref="Q1826:Q1828" si="141">M1826-AE1826</f>
        <v>550</v>
      </c>
      <c r="R1826" s="435"/>
      <c r="AC1826" s="435">
        <f t="shared" si="94"/>
        <v>-550</v>
      </c>
      <c r="AI1826" s="457"/>
      <c r="AJ1826" s="481">
        <f t="shared" si="132"/>
        <v>0</v>
      </c>
    </row>
    <row r="1827" customHeight="1" spans="1:36">
      <c r="A1827" s="418">
        <v>45428</v>
      </c>
      <c r="B1827" s="419">
        <v>29</v>
      </c>
      <c r="E1827" s="419">
        <v>1408</v>
      </c>
      <c r="F1827" s="483"/>
      <c r="G1827" s="483">
        <v>367485</v>
      </c>
      <c r="H1827" s="419" t="s">
        <v>1940</v>
      </c>
      <c r="I1827" s="419" t="s">
        <v>275</v>
      </c>
      <c r="L1827" s="419" t="s">
        <v>307</v>
      </c>
      <c r="M1827" s="435">
        <v>500</v>
      </c>
      <c r="Q1827" s="435">
        <f t="shared" si="141"/>
        <v>500</v>
      </c>
      <c r="R1827" s="435"/>
      <c r="AC1827" s="435">
        <f t="shared" si="94"/>
        <v>-500</v>
      </c>
      <c r="AI1827" s="457"/>
      <c r="AJ1827" s="481">
        <f t="shared" si="132"/>
        <v>0</v>
      </c>
    </row>
    <row r="1828" customHeight="1" spans="1:36">
      <c r="A1828" s="418">
        <v>45428</v>
      </c>
      <c r="B1828" s="419">
        <v>29</v>
      </c>
      <c r="E1828" s="419">
        <v>1409</v>
      </c>
      <c r="F1828" s="483"/>
      <c r="G1828" s="483">
        <v>373924</v>
      </c>
      <c r="H1828" s="419" t="s">
        <v>1941</v>
      </c>
      <c r="I1828" s="419" t="s">
        <v>275</v>
      </c>
      <c r="L1828" s="419" t="s">
        <v>557</v>
      </c>
      <c r="M1828" s="435">
        <v>1400</v>
      </c>
      <c r="Q1828" s="435">
        <f t="shared" si="141"/>
        <v>1400</v>
      </c>
      <c r="R1828" s="435"/>
      <c r="AC1828" s="435">
        <f t="shared" si="94"/>
        <v>-1400</v>
      </c>
      <c r="AI1828" s="457"/>
      <c r="AJ1828" s="481">
        <f t="shared" si="132"/>
        <v>0</v>
      </c>
    </row>
    <row r="1829" customHeight="1" spans="1:36">
      <c r="A1829" s="418">
        <v>45428</v>
      </c>
      <c r="B1829" s="419">
        <v>29</v>
      </c>
      <c r="E1829" s="419">
        <v>1410</v>
      </c>
      <c r="F1829" s="483"/>
      <c r="G1829" s="483">
        <v>361929</v>
      </c>
      <c r="H1829" s="419" t="s">
        <v>1942</v>
      </c>
      <c r="I1829" s="419" t="s">
        <v>275</v>
      </c>
      <c r="L1829" s="419" t="s">
        <v>557</v>
      </c>
      <c r="M1829" s="435">
        <v>9000</v>
      </c>
      <c r="Q1829" s="435">
        <f>M1829-AE1829-X1829</f>
        <v>8910</v>
      </c>
      <c r="R1829" s="435"/>
      <c r="X1829" s="435">
        <v>90</v>
      </c>
      <c r="AC1829" s="435">
        <f t="shared" si="94"/>
        <v>-9000</v>
      </c>
      <c r="AI1829" s="457"/>
      <c r="AJ1829" s="481">
        <f t="shared" si="132"/>
        <v>0</v>
      </c>
    </row>
    <row r="1830" customHeight="1" spans="1:36">
      <c r="A1830" s="418">
        <v>45428</v>
      </c>
      <c r="B1830" s="419">
        <v>29</v>
      </c>
      <c r="E1830" s="419">
        <v>1411</v>
      </c>
      <c r="F1830" s="483"/>
      <c r="G1830" s="483">
        <v>373996</v>
      </c>
      <c r="H1830" s="419" t="s">
        <v>1943</v>
      </c>
      <c r="I1830" s="419" t="s">
        <v>275</v>
      </c>
      <c r="L1830" s="419" t="s">
        <v>557</v>
      </c>
      <c r="M1830" s="435">
        <v>700</v>
      </c>
      <c r="Q1830" s="435">
        <f t="shared" ref="Q1830:Q1831" si="142">M1830-AE1830</f>
        <v>700</v>
      </c>
      <c r="R1830" s="435"/>
      <c r="AC1830" s="435">
        <f t="shared" si="94"/>
        <v>-700</v>
      </c>
      <c r="AI1830" s="457"/>
      <c r="AJ1830" s="481">
        <f t="shared" si="132"/>
        <v>0</v>
      </c>
    </row>
    <row r="1831" customHeight="1" spans="1:36">
      <c r="A1831" s="418">
        <v>45428</v>
      </c>
      <c r="B1831" s="419">
        <v>29</v>
      </c>
      <c r="E1831" s="419">
        <v>1412</v>
      </c>
      <c r="F1831" s="483"/>
      <c r="G1831" s="483">
        <v>373996</v>
      </c>
      <c r="H1831" s="419" t="s">
        <v>1944</v>
      </c>
      <c r="I1831" s="419" t="s">
        <v>275</v>
      </c>
      <c r="L1831" s="419" t="s">
        <v>557</v>
      </c>
      <c r="M1831" s="435">
        <v>700</v>
      </c>
      <c r="Q1831" s="435">
        <f t="shared" si="142"/>
        <v>700</v>
      </c>
      <c r="R1831" s="435"/>
      <c r="AC1831" s="435">
        <f t="shared" si="94"/>
        <v>-700</v>
      </c>
      <c r="AI1831" s="457"/>
      <c r="AJ1831" s="481">
        <f t="shared" si="132"/>
        <v>0</v>
      </c>
    </row>
    <row r="1832" customHeight="1" spans="1:57">
      <c r="A1832" s="418">
        <v>45428</v>
      </c>
      <c r="B1832" s="419">
        <v>985</v>
      </c>
      <c r="C1832" s="419"/>
      <c r="D1832" s="419"/>
      <c r="E1832" s="420">
        <v>730736</v>
      </c>
      <c r="F1832" s="419"/>
      <c r="G1832" s="419">
        <v>373110</v>
      </c>
      <c r="H1832" s="419" t="s">
        <v>1442</v>
      </c>
      <c r="I1832" s="419" t="s">
        <v>45</v>
      </c>
      <c r="J1832" s="419"/>
      <c r="K1832" s="419"/>
      <c r="L1832" s="419" t="s">
        <v>189</v>
      </c>
      <c r="M1832" s="435">
        <v>700</v>
      </c>
      <c r="N1832" s="435"/>
      <c r="O1832" s="435"/>
      <c r="P1832" s="435"/>
      <c r="Q1832" s="435">
        <f t="shared" ref="Q1832:Q1838" si="143">M1832</f>
        <v>700</v>
      </c>
      <c r="R1832" s="435"/>
      <c r="S1832" s="435"/>
      <c r="T1832" s="435"/>
      <c r="U1832" s="435"/>
      <c r="V1832" s="435"/>
      <c r="W1832" s="435"/>
      <c r="X1832" s="435"/>
      <c r="Y1832" s="435"/>
      <c r="Z1832" s="435"/>
      <c r="AA1832" s="435"/>
      <c r="AB1832" s="435"/>
      <c r="AC1832" s="435">
        <f t="shared" si="94"/>
        <v>-700</v>
      </c>
      <c r="AD1832" s="435"/>
      <c r="AE1832" s="435"/>
      <c r="AI1832" s="457"/>
      <c r="AJ1832" s="481">
        <f t="shared" si="132"/>
        <v>0</v>
      </c>
      <c r="AK1832" s="491"/>
      <c r="AL1832" s="491"/>
      <c r="AM1832" s="491"/>
      <c r="AN1832" s="491"/>
      <c r="AO1832" s="491"/>
      <c r="AP1832" s="491"/>
      <c r="AQ1832" s="491"/>
      <c r="AR1832" s="491"/>
      <c r="AS1832" s="491"/>
      <c r="AT1832" s="491"/>
      <c r="AU1832" s="491"/>
      <c r="AV1832" s="491"/>
      <c r="AW1832" s="491"/>
      <c r="AX1832" s="491"/>
      <c r="AY1832" s="491"/>
      <c r="AZ1832" s="491"/>
      <c r="BA1832" s="491"/>
      <c r="BB1832" s="491"/>
      <c r="BC1832" s="491"/>
      <c r="BD1832" s="491"/>
      <c r="BE1832" s="491"/>
    </row>
    <row r="1833" customHeight="1" spans="1:36">
      <c r="A1833" s="418">
        <v>45428</v>
      </c>
      <c r="B1833" s="419">
        <v>985</v>
      </c>
      <c r="C1833" s="419"/>
      <c r="D1833" s="419"/>
      <c r="E1833" s="420">
        <v>730737</v>
      </c>
      <c r="F1833" s="419"/>
      <c r="G1833" s="419">
        <v>373164</v>
      </c>
      <c r="H1833" s="419" t="s">
        <v>1945</v>
      </c>
      <c r="I1833" s="419" t="s">
        <v>45</v>
      </c>
      <c r="J1833" s="419"/>
      <c r="K1833" s="419"/>
      <c r="L1833" s="419" t="s">
        <v>189</v>
      </c>
      <c r="M1833" s="435">
        <v>700</v>
      </c>
      <c r="N1833" s="435"/>
      <c r="O1833" s="435"/>
      <c r="P1833" s="435"/>
      <c r="Q1833" s="435">
        <f t="shared" si="143"/>
        <v>700</v>
      </c>
      <c r="R1833" s="435"/>
      <c r="S1833" s="435"/>
      <c r="T1833" s="435"/>
      <c r="U1833" s="435"/>
      <c r="V1833" s="435"/>
      <c r="W1833" s="435"/>
      <c r="X1833" s="435"/>
      <c r="Y1833" s="435"/>
      <c r="Z1833" s="435"/>
      <c r="AA1833" s="435"/>
      <c r="AB1833" s="435"/>
      <c r="AC1833" s="435">
        <f t="shared" si="94"/>
        <v>-700</v>
      </c>
      <c r="AD1833" s="435"/>
      <c r="AE1833" s="435"/>
      <c r="AI1833" s="457"/>
      <c r="AJ1833" s="481">
        <f t="shared" si="132"/>
        <v>0</v>
      </c>
    </row>
    <row r="1834" customHeight="1" spans="1:36">
      <c r="A1834" s="418">
        <v>45428</v>
      </c>
      <c r="B1834" s="419">
        <v>985</v>
      </c>
      <c r="C1834" s="419"/>
      <c r="D1834" s="419"/>
      <c r="E1834" s="420">
        <v>730738</v>
      </c>
      <c r="F1834" s="419"/>
      <c r="G1834" s="419">
        <v>373111</v>
      </c>
      <c r="H1834" s="419" t="s">
        <v>1946</v>
      </c>
      <c r="I1834" s="419" t="s">
        <v>45</v>
      </c>
      <c r="J1834" s="419"/>
      <c r="K1834" s="419"/>
      <c r="L1834" s="419" t="s">
        <v>189</v>
      </c>
      <c r="M1834" s="435">
        <v>1400</v>
      </c>
      <c r="N1834" s="435"/>
      <c r="O1834" s="435"/>
      <c r="P1834" s="435"/>
      <c r="Q1834" s="435">
        <f t="shared" si="143"/>
        <v>1400</v>
      </c>
      <c r="R1834" s="435"/>
      <c r="S1834" s="435"/>
      <c r="T1834" s="435"/>
      <c r="U1834" s="435"/>
      <c r="V1834" s="435"/>
      <c r="W1834" s="435"/>
      <c r="X1834" s="435"/>
      <c r="Y1834" s="435"/>
      <c r="Z1834" s="435"/>
      <c r="AA1834" s="435"/>
      <c r="AB1834" s="435"/>
      <c r="AC1834" s="435">
        <f t="shared" si="94"/>
        <v>-1400</v>
      </c>
      <c r="AD1834" s="435"/>
      <c r="AE1834" s="435"/>
      <c r="AI1834" s="457"/>
      <c r="AJ1834" s="481">
        <f t="shared" si="132"/>
        <v>0</v>
      </c>
    </row>
    <row r="1835" customHeight="1" spans="1:36">
      <c r="A1835" s="418">
        <v>45428</v>
      </c>
      <c r="B1835" s="419">
        <v>985</v>
      </c>
      <c r="C1835" s="419"/>
      <c r="D1835" s="419"/>
      <c r="E1835" s="420">
        <v>730739</v>
      </c>
      <c r="F1835" s="419"/>
      <c r="G1835" s="419">
        <v>373114</v>
      </c>
      <c r="H1835" s="419" t="s">
        <v>1947</v>
      </c>
      <c r="I1835" s="419" t="s">
        <v>45</v>
      </c>
      <c r="J1835" s="419"/>
      <c r="K1835" s="419"/>
      <c r="L1835" s="419" t="s">
        <v>189</v>
      </c>
      <c r="M1835" s="435">
        <v>7700</v>
      </c>
      <c r="N1835" s="435"/>
      <c r="O1835" s="435"/>
      <c r="P1835" s="435"/>
      <c r="Q1835" s="435">
        <f t="shared" si="143"/>
        <v>7700</v>
      </c>
      <c r="R1835" s="435"/>
      <c r="S1835" s="435"/>
      <c r="T1835" s="435"/>
      <c r="U1835" s="435"/>
      <c r="V1835" s="435"/>
      <c r="W1835" s="435"/>
      <c r="X1835" s="435"/>
      <c r="Y1835" s="435"/>
      <c r="Z1835" s="435"/>
      <c r="AA1835" s="435"/>
      <c r="AB1835" s="435"/>
      <c r="AC1835" s="435">
        <f t="shared" si="94"/>
        <v>-7700</v>
      </c>
      <c r="AD1835" s="435"/>
      <c r="AE1835" s="435"/>
      <c r="AI1835" s="457"/>
      <c r="AJ1835" s="481">
        <f t="shared" si="132"/>
        <v>0</v>
      </c>
    </row>
    <row r="1836" customHeight="1" spans="1:36">
      <c r="A1836" s="418">
        <v>45428</v>
      </c>
      <c r="B1836" s="419">
        <v>985</v>
      </c>
      <c r="C1836" s="419"/>
      <c r="D1836" s="419"/>
      <c r="E1836" s="420">
        <v>730740</v>
      </c>
      <c r="F1836" s="419"/>
      <c r="G1836" s="419">
        <v>373112</v>
      </c>
      <c r="H1836" s="419" t="s">
        <v>1948</v>
      </c>
      <c r="I1836" s="419" t="s">
        <v>45</v>
      </c>
      <c r="J1836" s="419"/>
      <c r="K1836" s="419"/>
      <c r="L1836" s="419" t="s">
        <v>189</v>
      </c>
      <c r="M1836" s="435">
        <v>1400</v>
      </c>
      <c r="N1836" s="435"/>
      <c r="O1836" s="435"/>
      <c r="P1836" s="435"/>
      <c r="Q1836" s="435">
        <f t="shared" si="143"/>
        <v>1400</v>
      </c>
      <c r="R1836" s="435"/>
      <c r="S1836" s="435"/>
      <c r="T1836" s="435"/>
      <c r="U1836" s="435"/>
      <c r="V1836" s="435"/>
      <c r="W1836" s="435"/>
      <c r="X1836" s="435"/>
      <c r="Y1836" s="435"/>
      <c r="Z1836" s="435"/>
      <c r="AA1836" s="435"/>
      <c r="AB1836" s="435"/>
      <c r="AC1836" s="435">
        <f t="shared" si="94"/>
        <v>-1400</v>
      </c>
      <c r="AD1836" s="435"/>
      <c r="AE1836" s="435"/>
      <c r="AI1836" s="457"/>
      <c r="AJ1836" s="481">
        <f t="shared" si="132"/>
        <v>0</v>
      </c>
    </row>
    <row r="1837" customHeight="1" spans="1:36">
      <c r="A1837" s="418">
        <v>45428</v>
      </c>
      <c r="B1837" s="419">
        <v>985</v>
      </c>
      <c r="C1837" s="419"/>
      <c r="D1837" s="419"/>
      <c r="E1837" s="420">
        <v>730741</v>
      </c>
      <c r="F1837" s="419"/>
      <c r="G1837" s="419">
        <v>373106</v>
      </c>
      <c r="H1837" s="419" t="s">
        <v>993</v>
      </c>
      <c r="I1837" s="419" t="s">
        <v>45</v>
      </c>
      <c r="J1837" s="419"/>
      <c r="K1837" s="419"/>
      <c r="L1837" s="419" t="s">
        <v>189</v>
      </c>
      <c r="M1837" s="435">
        <v>700</v>
      </c>
      <c r="N1837" s="435"/>
      <c r="O1837" s="435"/>
      <c r="P1837" s="435"/>
      <c r="Q1837" s="435">
        <f t="shared" si="143"/>
        <v>700</v>
      </c>
      <c r="R1837" s="435"/>
      <c r="S1837" s="435"/>
      <c r="T1837" s="435"/>
      <c r="U1837" s="435"/>
      <c r="V1837" s="435"/>
      <c r="W1837" s="435"/>
      <c r="X1837" s="435"/>
      <c r="Y1837" s="435"/>
      <c r="Z1837" s="435"/>
      <c r="AA1837" s="435"/>
      <c r="AB1837" s="435"/>
      <c r="AC1837" s="435">
        <f t="shared" si="94"/>
        <v>-700</v>
      </c>
      <c r="AD1837" s="435"/>
      <c r="AE1837" s="435"/>
      <c r="AI1837" s="457"/>
      <c r="AJ1837" s="481">
        <f t="shared" si="132"/>
        <v>0</v>
      </c>
    </row>
    <row r="1838" customHeight="1" spans="1:36">
      <c r="A1838" s="418">
        <v>45428</v>
      </c>
      <c r="B1838" s="419">
        <v>965</v>
      </c>
      <c r="C1838" s="419"/>
      <c r="D1838" s="419"/>
      <c r="E1838" s="420">
        <v>729744</v>
      </c>
      <c r="F1838" s="419"/>
      <c r="G1838" s="419">
        <v>373315</v>
      </c>
      <c r="H1838" s="419" t="s">
        <v>1949</v>
      </c>
      <c r="I1838" s="419" t="s">
        <v>275</v>
      </c>
      <c r="J1838" s="419"/>
      <c r="K1838" s="419"/>
      <c r="L1838" s="419" t="s">
        <v>267</v>
      </c>
      <c r="M1838" s="435">
        <v>500</v>
      </c>
      <c r="N1838" s="435"/>
      <c r="O1838" s="435"/>
      <c r="P1838" s="435"/>
      <c r="Q1838" s="435">
        <f t="shared" si="143"/>
        <v>500</v>
      </c>
      <c r="R1838" s="435"/>
      <c r="S1838" s="435"/>
      <c r="T1838" s="435"/>
      <c r="U1838" s="435"/>
      <c r="V1838" s="435"/>
      <c r="W1838" s="435"/>
      <c r="X1838" s="435"/>
      <c r="Y1838" s="435"/>
      <c r="Z1838" s="435"/>
      <c r="AA1838" s="435"/>
      <c r="AB1838" s="435"/>
      <c r="AC1838" s="435">
        <f t="shared" si="94"/>
        <v>-500</v>
      </c>
      <c r="AD1838" s="435"/>
      <c r="AE1838" s="435"/>
      <c r="AI1838" s="457"/>
      <c r="AJ1838" s="481">
        <f t="shared" si="132"/>
        <v>0</v>
      </c>
    </row>
    <row r="1839" customHeight="1" spans="1:36">
      <c r="A1839" s="418">
        <v>45429</v>
      </c>
      <c r="B1839" s="419">
        <v>42</v>
      </c>
      <c r="C1839" s="419"/>
      <c r="D1839" s="419"/>
      <c r="E1839" s="420">
        <v>2056</v>
      </c>
      <c r="F1839" s="419"/>
      <c r="G1839" s="419">
        <v>370156</v>
      </c>
      <c r="H1839" s="419" t="s">
        <v>1950</v>
      </c>
      <c r="I1839" s="419" t="s">
        <v>45</v>
      </c>
      <c r="J1839" s="419"/>
      <c r="K1839" s="419"/>
      <c r="L1839" s="419" t="s">
        <v>358</v>
      </c>
      <c r="M1839" s="435">
        <v>1500</v>
      </c>
      <c r="N1839" s="435"/>
      <c r="O1839" s="435"/>
      <c r="P1839" s="435"/>
      <c r="Q1839" s="435">
        <f t="shared" ref="Q1839:Q1893" si="144">M1839-AE1839</f>
        <v>1500</v>
      </c>
      <c r="R1839" s="435"/>
      <c r="AC1839" s="435">
        <f t="shared" si="94"/>
        <v>-1500</v>
      </c>
      <c r="AI1839" s="457"/>
      <c r="AJ1839" s="481">
        <f t="shared" si="132"/>
        <v>0</v>
      </c>
    </row>
    <row r="1840" customHeight="1" spans="1:36">
      <c r="A1840" s="418">
        <v>45429</v>
      </c>
      <c r="B1840" s="419">
        <v>42</v>
      </c>
      <c r="C1840" s="419"/>
      <c r="D1840" s="419"/>
      <c r="E1840" s="420">
        <v>2057</v>
      </c>
      <c r="F1840" s="419"/>
      <c r="G1840" s="419">
        <v>370158</v>
      </c>
      <c r="H1840" s="419" t="s">
        <v>1951</v>
      </c>
      <c r="I1840" s="419" t="s">
        <v>45</v>
      </c>
      <c r="J1840" s="419"/>
      <c r="K1840" s="419"/>
      <c r="L1840" s="419" t="s">
        <v>358</v>
      </c>
      <c r="M1840" s="435">
        <v>1470</v>
      </c>
      <c r="N1840" s="435"/>
      <c r="O1840" s="435"/>
      <c r="P1840" s="435"/>
      <c r="Q1840" s="435">
        <f t="shared" si="144"/>
        <v>1470</v>
      </c>
      <c r="R1840" s="435"/>
      <c r="AC1840" s="435">
        <f t="shared" si="94"/>
        <v>-1470</v>
      </c>
      <c r="AI1840" s="457"/>
      <c r="AJ1840" s="481">
        <f t="shared" si="132"/>
        <v>0</v>
      </c>
    </row>
    <row r="1841" customHeight="1" spans="1:36">
      <c r="A1841" s="418">
        <v>45429</v>
      </c>
      <c r="B1841" s="419">
        <v>42</v>
      </c>
      <c r="C1841" s="419"/>
      <c r="D1841" s="419"/>
      <c r="E1841" s="420">
        <v>2058</v>
      </c>
      <c r="F1841" s="419"/>
      <c r="G1841" s="419">
        <v>366020</v>
      </c>
      <c r="H1841" s="419" t="s">
        <v>1951</v>
      </c>
      <c r="I1841" s="419" t="s">
        <v>45</v>
      </c>
      <c r="J1841" s="419"/>
      <c r="K1841" s="419"/>
      <c r="L1841" s="419" t="s">
        <v>358</v>
      </c>
      <c r="M1841" s="435">
        <v>8820</v>
      </c>
      <c r="N1841" s="435"/>
      <c r="O1841" s="435"/>
      <c r="P1841" s="435"/>
      <c r="Q1841" s="435">
        <f t="shared" si="144"/>
        <v>8820</v>
      </c>
      <c r="R1841" s="435"/>
      <c r="AC1841" s="435">
        <f t="shared" si="94"/>
        <v>-8820</v>
      </c>
      <c r="AI1841" s="457"/>
      <c r="AJ1841" s="490">
        <f t="shared" si="132"/>
        <v>0</v>
      </c>
    </row>
    <row r="1842" customHeight="1" spans="1:36">
      <c r="A1842" s="418">
        <v>45429</v>
      </c>
      <c r="B1842" s="419">
        <v>42</v>
      </c>
      <c r="C1842" s="419"/>
      <c r="D1842" s="419"/>
      <c r="E1842" s="420">
        <v>2059</v>
      </c>
      <c r="F1842" s="419"/>
      <c r="G1842" s="419">
        <v>370139</v>
      </c>
      <c r="H1842" s="419" t="s">
        <v>1952</v>
      </c>
      <c r="I1842" s="419" t="s">
        <v>45</v>
      </c>
      <c r="J1842" s="419"/>
      <c r="K1842" s="419"/>
      <c r="L1842" s="419" t="s">
        <v>1082</v>
      </c>
      <c r="M1842" s="435">
        <v>1470</v>
      </c>
      <c r="N1842" s="435"/>
      <c r="O1842" s="435"/>
      <c r="P1842" s="435"/>
      <c r="Q1842" s="435">
        <f t="shared" si="144"/>
        <v>1470</v>
      </c>
      <c r="R1842" s="435"/>
      <c r="AC1842" s="435">
        <f t="shared" si="94"/>
        <v>-1470</v>
      </c>
      <c r="AI1842" s="457"/>
      <c r="AJ1842" s="481">
        <f t="shared" si="132"/>
        <v>0</v>
      </c>
    </row>
    <row r="1843" customHeight="1" spans="1:36">
      <c r="A1843" s="418">
        <v>45429</v>
      </c>
      <c r="B1843" s="419">
        <v>42</v>
      </c>
      <c r="C1843" s="419"/>
      <c r="D1843" s="419"/>
      <c r="E1843" s="420">
        <v>2060</v>
      </c>
      <c r="F1843" s="419"/>
      <c r="G1843" s="419">
        <v>370155</v>
      </c>
      <c r="H1843" s="419" t="s">
        <v>1953</v>
      </c>
      <c r="I1843" s="419" t="s">
        <v>45</v>
      </c>
      <c r="J1843" s="419"/>
      <c r="K1843" s="419"/>
      <c r="L1843" s="419" t="s">
        <v>358</v>
      </c>
      <c r="M1843" s="435">
        <v>1500</v>
      </c>
      <c r="N1843" s="435"/>
      <c r="O1843" s="435"/>
      <c r="P1843" s="435"/>
      <c r="Q1843" s="435">
        <f t="shared" si="144"/>
        <v>1500</v>
      </c>
      <c r="R1843" s="435"/>
      <c r="AC1843" s="435">
        <f t="shared" si="94"/>
        <v>-1500</v>
      </c>
      <c r="AI1843" s="457"/>
      <c r="AJ1843" s="481">
        <f t="shared" si="132"/>
        <v>0</v>
      </c>
    </row>
    <row r="1844" customHeight="1" spans="1:57">
      <c r="A1844" s="418">
        <v>45429</v>
      </c>
      <c r="B1844" s="419">
        <v>42</v>
      </c>
      <c r="C1844" s="419"/>
      <c r="D1844" s="419"/>
      <c r="E1844" s="420">
        <v>2061</v>
      </c>
      <c r="F1844" s="419"/>
      <c r="G1844" s="419">
        <v>370157</v>
      </c>
      <c r="H1844" s="419" t="s">
        <v>1954</v>
      </c>
      <c r="I1844" s="419" t="s">
        <v>45</v>
      </c>
      <c r="J1844" s="419"/>
      <c r="K1844" s="419"/>
      <c r="L1844" s="419" t="s">
        <v>358</v>
      </c>
      <c r="M1844" s="435">
        <v>1500</v>
      </c>
      <c r="N1844" s="435"/>
      <c r="O1844" s="435"/>
      <c r="P1844" s="435"/>
      <c r="Q1844" s="435">
        <f t="shared" si="144"/>
        <v>1500</v>
      </c>
      <c r="R1844" s="435"/>
      <c r="AC1844" s="435">
        <f t="shared" si="94"/>
        <v>-1500</v>
      </c>
      <c r="AI1844" s="457"/>
      <c r="AJ1844" s="481">
        <f t="shared" si="132"/>
        <v>0</v>
      </c>
      <c r="AK1844" s="491"/>
      <c r="AL1844" s="491"/>
      <c r="AM1844" s="491"/>
      <c r="AN1844" s="491"/>
      <c r="AO1844" s="491"/>
      <c r="AP1844" s="491"/>
      <c r="AQ1844" s="491"/>
      <c r="AR1844" s="491"/>
      <c r="AS1844" s="491"/>
      <c r="AT1844" s="491"/>
      <c r="AU1844" s="491"/>
      <c r="AV1844" s="491"/>
      <c r="AW1844" s="491"/>
      <c r="AX1844" s="491"/>
      <c r="AY1844" s="491"/>
      <c r="AZ1844" s="491"/>
      <c r="BA1844" s="491"/>
      <c r="BB1844" s="491"/>
      <c r="BC1844" s="491"/>
      <c r="BD1844" s="491"/>
      <c r="BE1844" s="491"/>
    </row>
    <row r="1845" customHeight="1" spans="1:36">
      <c r="A1845" s="418">
        <v>45429</v>
      </c>
      <c r="B1845" s="419">
        <v>66</v>
      </c>
      <c r="C1845" s="419"/>
      <c r="D1845" s="419"/>
      <c r="E1845" s="420">
        <v>3259</v>
      </c>
      <c r="F1845" s="419"/>
      <c r="G1845" s="419">
        <v>373777</v>
      </c>
      <c r="H1845" s="419" t="s">
        <v>1955</v>
      </c>
      <c r="I1845" s="419" t="s">
        <v>45</v>
      </c>
      <c r="J1845" s="419"/>
      <c r="K1845" s="419"/>
      <c r="L1845" s="419" t="s">
        <v>1956</v>
      </c>
      <c r="M1845" s="435">
        <v>550</v>
      </c>
      <c r="Q1845" s="435">
        <f t="shared" si="144"/>
        <v>400</v>
      </c>
      <c r="R1845" s="435"/>
      <c r="AC1845" s="435">
        <f t="shared" si="94"/>
        <v>-550</v>
      </c>
      <c r="AE1845" s="435">
        <v>150</v>
      </c>
      <c r="AI1845" s="457"/>
      <c r="AJ1845" s="490">
        <f t="shared" si="132"/>
        <v>0</v>
      </c>
    </row>
    <row r="1846" customHeight="1" spans="1:36">
      <c r="A1846" s="484">
        <v>45429</v>
      </c>
      <c r="B1846" s="485">
        <v>66</v>
      </c>
      <c r="C1846" s="485"/>
      <c r="D1846" s="485"/>
      <c r="E1846" s="485">
        <v>3260</v>
      </c>
      <c r="F1846" s="485"/>
      <c r="G1846" s="485"/>
      <c r="H1846" s="485" t="s">
        <v>187</v>
      </c>
      <c r="I1846" s="485" t="s">
        <v>45</v>
      </c>
      <c r="J1846" s="485"/>
      <c r="K1846" s="485"/>
      <c r="L1846" s="485" t="s">
        <v>1956</v>
      </c>
      <c r="M1846" s="487"/>
      <c r="N1846" s="487"/>
      <c r="O1846" s="487"/>
      <c r="P1846" s="487"/>
      <c r="Q1846" s="493">
        <f t="shared" si="144"/>
        <v>0</v>
      </c>
      <c r="R1846" s="493"/>
      <c r="S1846" s="487"/>
      <c r="T1846" s="487"/>
      <c r="U1846" s="487"/>
      <c r="V1846" s="487"/>
      <c r="W1846" s="487"/>
      <c r="X1846" s="487"/>
      <c r="Y1846" s="487"/>
      <c r="Z1846" s="487"/>
      <c r="AA1846" s="487"/>
      <c r="AB1846" s="487"/>
      <c r="AC1846" s="486">
        <f t="shared" si="94"/>
        <v>0</v>
      </c>
      <c r="AD1846" s="487"/>
      <c r="AE1846" s="487"/>
      <c r="AF1846" s="487"/>
      <c r="AG1846" s="487"/>
      <c r="AH1846" s="487"/>
      <c r="AI1846" s="495"/>
      <c r="AJ1846" s="488">
        <f t="shared" si="132"/>
        <v>0</v>
      </c>
    </row>
    <row r="1847" customHeight="1" spans="1:36">
      <c r="A1847" s="418">
        <v>45429</v>
      </c>
      <c r="B1847" s="419">
        <v>66</v>
      </c>
      <c r="C1847" s="419"/>
      <c r="D1847" s="419"/>
      <c r="E1847" s="420">
        <v>3261</v>
      </c>
      <c r="F1847" s="419"/>
      <c r="G1847" s="419">
        <v>373781</v>
      </c>
      <c r="H1847" s="419" t="s">
        <v>1957</v>
      </c>
      <c r="I1847" s="419" t="s">
        <v>45</v>
      </c>
      <c r="J1847" s="419"/>
      <c r="K1847" s="419"/>
      <c r="L1847" s="419" t="s">
        <v>1956</v>
      </c>
      <c r="M1847" s="435">
        <v>550</v>
      </c>
      <c r="Q1847" s="435">
        <f t="shared" si="144"/>
        <v>550</v>
      </c>
      <c r="R1847" s="435"/>
      <c r="AC1847" s="435">
        <f t="shared" si="94"/>
        <v>-550</v>
      </c>
      <c r="AI1847" s="457"/>
      <c r="AJ1847" s="481">
        <f t="shared" si="132"/>
        <v>0</v>
      </c>
    </row>
    <row r="1848" customHeight="1" spans="1:57">
      <c r="A1848" s="418">
        <v>45429</v>
      </c>
      <c r="B1848" s="419">
        <v>66</v>
      </c>
      <c r="C1848" s="419"/>
      <c r="D1848" s="419"/>
      <c r="E1848" s="420">
        <v>3262</v>
      </c>
      <c r="F1848" s="419"/>
      <c r="G1848" s="419">
        <v>373764</v>
      </c>
      <c r="H1848" s="419" t="s">
        <v>1337</v>
      </c>
      <c r="I1848" s="419" t="s">
        <v>45</v>
      </c>
      <c r="J1848" s="419"/>
      <c r="K1848" s="419"/>
      <c r="L1848" s="419" t="s">
        <v>1956</v>
      </c>
      <c r="M1848" s="435">
        <v>550</v>
      </c>
      <c r="Q1848" s="435">
        <f t="shared" si="144"/>
        <v>400</v>
      </c>
      <c r="R1848" s="435"/>
      <c r="AC1848" s="435">
        <f t="shared" si="94"/>
        <v>-550</v>
      </c>
      <c r="AE1848" s="435">
        <v>150</v>
      </c>
      <c r="AI1848" s="457"/>
      <c r="AJ1848" s="481">
        <f t="shared" si="132"/>
        <v>0</v>
      </c>
      <c r="AK1848" s="489"/>
      <c r="AL1848" s="489"/>
      <c r="AM1848" s="489"/>
      <c r="AN1848" s="489"/>
      <c r="AO1848" s="489"/>
      <c r="AP1848" s="489"/>
      <c r="AQ1848" s="489"/>
      <c r="AR1848" s="489"/>
      <c r="AS1848" s="489"/>
      <c r="AT1848" s="489"/>
      <c r="AU1848" s="489"/>
      <c r="AV1848" s="489"/>
      <c r="AW1848" s="489"/>
      <c r="AX1848" s="489"/>
      <c r="AY1848" s="489"/>
      <c r="AZ1848" s="489"/>
      <c r="BA1848" s="489"/>
      <c r="BB1848" s="489"/>
      <c r="BC1848" s="489"/>
      <c r="BD1848" s="489"/>
      <c r="BE1848" s="489"/>
    </row>
    <row r="1849" customHeight="1" spans="1:36">
      <c r="A1849" s="418">
        <v>45429</v>
      </c>
      <c r="B1849" s="419">
        <v>66</v>
      </c>
      <c r="C1849" s="419"/>
      <c r="D1849" s="419"/>
      <c r="E1849" s="420">
        <v>3263</v>
      </c>
      <c r="F1849" s="419"/>
      <c r="G1849" s="419">
        <v>373772</v>
      </c>
      <c r="H1849" s="419" t="s">
        <v>1958</v>
      </c>
      <c r="I1849" s="419" t="s">
        <v>45</v>
      </c>
      <c r="J1849" s="419"/>
      <c r="K1849" s="419"/>
      <c r="L1849" s="419" t="s">
        <v>1956</v>
      </c>
      <c r="M1849" s="435">
        <v>550</v>
      </c>
      <c r="Q1849" s="435">
        <f t="shared" si="144"/>
        <v>400</v>
      </c>
      <c r="R1849" s="435"/>
      <c r="AC1849" s="435">
        <f t="shared" si="94"/>
        <v>-550</v>
      </c>
      <c r="AE1849" s="435">
        <v>150</v>
      </c>
      <c r="AI1849" s="457"/>
      <c r="AJ1849" s="481">
        <f t="shared" si="132"/>
        <v>0</v>
      </c>
    </row>
    <row r="1850" customHeight="1" spans="1:36">
      <c r="A1850" s="418">
        <v>45429</v>
      </c>
      <c r="B1850" s="419">
        <v>66</v>
      </c>
      <c r="C1850" s="419"/>
      <c r="D1850" s="419"/>
      <c r="E1850" s="420">
        <v>3264</v>
      </c>
      <c r="F1850" s="419"/>
      <c r="G1850" s="419">
        <v>373779</v>
      </c>
      <c r="H1850" s="419" t="s">
        <v>1959</v>
      </c>
      <c r="I1850" s="419" t="s">
        <v>45</v>
      </c>
      <c r="J1850" s="419"/>
      <c r="K1850" s="419"/>
      <c r="L1850" s="419" t="s">
        <v>1956</v>
      </c>
      <c r="M1850" s="435">
        <v>550</v>
      </c>
      <c r="Q1850" s="435">
        <f t="shared" si="144"/>
        <v>400</v>
      </c>
      <c r="R1850" s="435"/>
      <c r="AC1850" s="435">
        <f t="shared" si="94"/>
        <v>-550</v>
      </c>
      <c r="AE1850" s="435">
        <v>150</v>
      </c>
      <c r="AI1850" s="457"/>
      <c r="AJ1850" s="481">
        <f t="shared" si="132"/>
        <v>0</v>
      </c>
    </row>
    <row r="1851" customHeight="1" spans="1:36">
      <c r="A1851" s="418">
        <v>45429</v>
      </c>
      <c r="B1851" s="419">
        <v>66</v>
      </c>
      <c r="C1851" s="419"/>
      <c r="D1851" s="419"/>
      <c r="E1851" s="420">
        <v>3265</v>
      </c>
      <c r="F1851" s="419"/>
      <c r="G1851" s="419">
        <v>373778</v>
      </c>
      <c r="H1851" s="419" t="s">
        <v>1960</v>
      </c>
      <c r="I1851" s="419" t="s">
        <v>45</v>
      </c>
      <c r="J1851" s="419"/>
      <c r="K1851" s="419"/>
      <c r="L1851" s="419" t="s">
        <v>1956</v>
      </c>
      <c r="M1851" s="435">
        <v>550</v>
      </c>
      <c r="Q1851" s="435">
        <f t="shared" si="144"/>
        <v>400</v>
      </c>
      <c r="R1851" s="435"/>
      <c r="AC1851" s="435">
        <f t="shared" si="94"/>
        <v>-550</v>
      </c>
      <c r="AE1851" s="435">
        <v>150</v>
      </c>
      <c r="AI1851" s="457"/>
      <c r="AJ1851" s="481">
        <f t="shared" si="132"/>
        <v>0</v>
      </c>
    </row>
    <row r="1852" customHeight="1" spans="1:36">
      <c r="A1852" s="418">
        <v>45429</v>
      </c>
      <c r="B1852" s="419">
        <v>66</v>
      </c>
      <c r="C1852" s="419"/>
      <c r="D1852" s="419"/>
      <c r="E1852" s="420">
        <v>3266</v>
      </c>
      <c r="F1852" s="419"/>
      <c r="G1852" s="419">
        <v>373763</v>
      </c>
      <c r="H1852" s="419" t="s">
        <v>952</v>
      </c>
      <c r="I1852" s="419" t="s">
        <v>45</v>
      </c>
      <c r="J1852" s="419"/>
      <c r="K1852" s="419"/>
      <c r="L1852" s="419" t="s">
        <v>1956</v>
      </c>
      <c r="M1852" s="435">
        <v>550</v>
      </c>
      <c r="Q1852" s="435">
        <f t="shared" si="144"/>
        <v>400</v>
      </c>
      <c r="R1852" s="435"/>
      <c r="AC1852" s="435">
        <f t="shared" si="94"/>
        <v>-550</v>
      </c>
      <c r="AE1852" s="435">
        <v>150</v>
      </c>
      <c r="AI1852" s="457"/>
      <c r="AJ1852" s="481">
        <f t="shared" si="132"/>
        <v>0</v>
      </c>
    </row>
    <row r="1853" customHeight="1" spans="1:36">
      <c r="A1853" s="418">
        <v>45429</v>
      </c>
      <c r="B1853" s="419">
        <v>66</v>
      </c>
      <c r="C1853" s="419"/>
      <c r="D1853" s="419"/>
      <c r="E1853" s="420">
        <v>3267</v>
      </c>
      <c r="F1853" s="419"/>
      <c r="G1853" s="419">
        <v>373780</v>
      </c>
      <c r="H1853" s="419" t="s">
        <v>1961</v>
      </c>
      <c r="I1853" s="419" t="s">
        <v>45</v>
      </c>
      <c r="J1853" s="419"/>
      <c r="K1853" s="419"/>
      <c r="L1853" s="419" t="s">
        <v>1956</v>
      </c>
      <c r="M1853" s="435">
        <v>550</v>
      </c>
      <c r="Q1853" s="435">
        <f t="shared" si="144"/>
        <v>400</v>
      </c>
      <c r="R1853" s="435"/>
      <c r="AC1853" s="435">
        <f t="shared" si="94"/>
        <v>-550</v>
      </c>
      <c r="AE1853" s="435">
        <v>150</v>
      </c>
      <c r="AI1853" s="457"/>
      <c r="AJ1853" s="481">
        <f t="shared" si="132"/>
        <v>0</v>
      </c>
    </row>
    <row r="1854" customHeight="1" spans="1:36">
      <c r="A1854" s="418">
        <v>45429</v>
      </c>
      <c r="B1854" s="419">
        <v>66</v>
      </c>
      <c r="C1854" s="419"/>
      <c r="D1854" s="419"/>
      <c r="E1854" s="420">
        <v>3268</v>
      </c>
      <c r="F1854" s="419"/>
      <c r="G1854" s="419">
        <v>373763</v>
      </c>
      <c r="H1854" s="419" t="s">
        <v>1962</v>
      </c>
      <c r="I1854" s="419" t="s">
        <v>45</v>
      </c>
      <c r="J1854" s="419"/>
      <c r="K1854" s="419"/>
      <c r="L1854" s="419" t="s">
        <v>1956</v>
      </c>
      <c r="M1854" s="435">
        <v>550</v>
      </c>
      <c r="Q1854" s="435">
        <f t="shared" si="144"/>
        <v>400</v>
      </c>
      <c r="R1854" s="435"/>
      <c r="AC1854" s="435">
        <f t="shared" si="94"/>
        <v>-550</v>
      </c>
      <c r="AE1854" s="435">
        <v>150</v>
      </c>
      <c r="AI1854" s="457"/>
      <c r="AJ1854" s="481">
        <f t="shared" si="132"/>
        <v>0</v>
      </c>
    </row>
    <row r="1855" customHeight="1" spans="1:36">
      <c r="A1855" s="418">
        <v>45429</v>
      </c>
      <c r="B1855" s="419">
        <v>66</v>
      </c>
      <c r="C1855" s="419"/>
      <c r="D1855" s="419"/>
      <c r="E1855" s="420">
        <v>3269</v>
      </c>
      <c r="F1855" s="419"/>
      <c r="G1855" s="419">
        <v>373773</v>
      </c>
      <c r="H1855" s="419" t="s">
        <v>1963</v>
      </c>
      <c r="I1855" s="419" t="s">
        <v>45</v>
      </c>
      <c r="J1855" s="419"/>
      <c r="K1855" s="419"/>
      <c r="L1855" s="419" t="s">
        <v>1956</v>
      </c>
      <c r="M1855" s="435">
        <v>550</v>
      </c>
      <c r="Q1855" s="435">
        <f t="shared" si="144"/>
        <v>400</v>
      </c>
      <c r="R1855" s="435"/>
      <c r="AC1855" s="435">
        <f t="shared" si="94"/>
        <v>-550</v>
      </c>
      <c r="AE1855" s="435">
        <v>150</v>
      </c>
      <c r="AI1855" s="457"/>
      <c r="AJ1855" s="481">
        <f t="shared" si="132"/>
        <v>0</v>
      </c>
    </row>
    <row r="1856" customHeight="1" spans="1:36">
      <c r="A1856" s="418">
        <v>45429</v>
      </c>
      <c r="B1856" s="419">
        <v>66</v>
      </c>
      <c r="C1856" s="419"/>
      <c r="D1856" s="419"/>
      <c r="E1856" s="420">
        <v>3270</v>
      </c>
      <c r="F1856" s="419"/>
      <c r="G1856" s="419">
        <v>373765</v>
      </c>
      <c r="H1856" s="419" t="s">
        <v>1964</v>
      </c>
      <c r="I1856" s="419" t="s">
        <v>45</v>
      </c>
      <c r="J1856" s="419"/>
      <c r="K1856" s="419"/>
      <c r="L1856" s="419" t="s">
        <v>1956</v>
      </c>
      <c r="M1856" s="435">
        <v>550</v>
      </c>
      <c r="Q1856" s="435">
        <f t="shared" si="144"/>
        <v>400</v>
      </c>
      <c r="R1856" s="435"/>
      <c r="AC1856" s="435">
        <f t="shared" si="94"/>
        <v>-550</v>
      </c>
      <c r="AE1856" s="435">
        <v>150</v>
      </c>
      <c r="AI1856" s="457"/>
      <c r="AJ1856" s="481">
        <f t="shared" si="132"/>
        <v>0</v>
      </c>
    </row>
    <row r="1857" customHeight="1" spans="1:36">
      <c r="A1857" s="418">
        <v>45429</v>
      </c>
      <c r="B1857" s="419">
        <v>66</v>
      </c>
      <c r="C1857" s="419"/>
      <c r="D1857" s="419"/>
      <c r="E1857" s="420">
        <v>3271</v>
      </c>
      <c r="F1857" s="419"/>
      <c r="G1857" s="419">
        <v>373775</v>
      </c>
      <c r="H1857" s="419" t="s">
        <v>1965</v>
      </c>
      <c r="I1857" s="419" t="s">
        <v>45</v>
      </c>
      <c r="J1857" s="419"/>
      <c r="K1857" s="419"/>
      <c r="L1857" s="419" t="s">
        <v>1956</v>
      </c>
      <c r="M1857" s="435">
        <v>550</v>
      </c>
      <c r="Q1857" s="435">
        <f t="shared" si="144"/>
        <v>400</v>
      </c>
      <c r="R1857" s="435"/>
      <c r="AC1857" s="435">
        <f t="shared" si="94"/>
        <v>-550</v>
      </c>
      <c r="AE1857" s="435">
        <v>150</v>
      </c>
      <c r="AI1857" s="457"/>
      <c r="AJ1857" s="481">
        <f t="shared" si="132"/>
        <v>0</v>
      </c>
    </row>
    <row r="1858" customHeight="1" spans="1:36">
      <c r="A1858" s="418">
        <v>45429</v>
      </c>
      <c r="B1858" s="419">
        <v>66</v>
      </c>
      <c r="C1858" s="419"/>
      <c r="D1858" s="419"/>
      <c r="E1858" s="420">
        <v>3272</v>
      </c>
      <c r="F1858" s="419"/>
      <c r="G1858" s="419">
        <v>373771</v>
      </c>
      <c r="H1858" s="419" t="s">
        <v>1966</v>
      </c>
      <c r="I1858" s="419" t="s">
        <v>45</v>
      </c>
      <c r="J1858" s="419"/>
      <c r="K1858" s="419"/>
      <c r="L1858" s="419" t="s">
        <v>1956</v>
      </c>
      <c r="M1858" s="435">
        <v>550</v>
      </c>
      <c r="Q1858" s="435">
        <f t="shared" si="144"/>
        <v>400</v>
      </c>
      <c r="R1858" s="435"/>
      <c r="AC1858" s="435">
        <f t="shared" si="94"/>
        <v>-550</v>
      </c>
      <c r="AE1858" s="435">
        <v>150</v>
      </c>
      <c r="AI1858" s="457"/>
      <c r="AJ1858" s="481">
        <f t="shared" si="132"/>
        <v>0</v>
      </c>
    </row>
    <row r="1859" customHeight="1" spans="1:36">
      <c r="A1859" s="418">
        <v>45429</v>
      </c>
      <c r="B1859" s="419">
        <v>66</v>
      </c>
      <c r="C1859" s="419"/>
      <c r="D1859" s="419"/>
      <c r="E1859" s="420">
        <v>3273</v>
      </c>
      <c r="F1859" s="419"/>
      <c r="G1859" s="419">
        <v>373676</v>
      </c>
      <c r="H1859" s="419" t="s">
        <v>1967</v>
      </c>
      <c r="I1859" s="419" t="s">
        <v>45</v>
      </c>
      <c r="J1859" s="419"/>
      <c r="K1859" s="419"/>
      <c r="L1859" s="419" t="s">
        <v>1956</v>
      </c>
      <c r="M1859" s="435">
        <v>550</v>
      </c>
      <c r="Q1859" s="435">
        <f t="shared" si="144"/>
        <v>400</v>
      </c>
      <c r="R1859" s="435"/>
      <c r="AC1859" s="435">
        <f t="shared" si="94"/>
        <v>-550</v>
      </c>
      <c r="AE1859" s="435">
        <v>150</v>
      </c>
      <c r="AI1859" s="457"/>
      <c r="AJ1859" s="481">
        <f t="shared" si="132"/>
        <v>0</v>
      </c>
    </row>
    <row r="1860" customHeight="1" spans="1:36">
      <c r="A1860" s="418">
        <v>45429</v>
      </c>
      <c r="B1860" s="419">
        <v>66</v>
      </c>
      <c r="C1860" s="419"/>
      <c r="D1860" s="419"/>
      <c r="E1860" s="420">
        <v>3274</v>
      </c>
      <c r="F1860" s="419"/>
      <c r="G1860" s="419">
        <v>373768</v>
      </c>
      <c r="H1860" s="419" t="s">
        <v>1968</v>
      </c>
      <c r="I1860" s="419" t="s">
        <v>45</v>
      </c>
      <c r="J1860" s="419"/>
      <c r="K1860" s="419"/>
      <c r="L1860" s="419" t="s">
        <v>1956</v>
      </c>
      <c r="M1860" s="435">
        <v>550</v>
      </c>
      <c r="Q1860" s="435">
        <f t="shared" si="144"/>
        <v>400</v>
      </c>
      <c r="R1860" s="435"/>
      <c r="AC1860" s="435">
        <f t="shared" si="94"/>
        <v>-550</v>
      </c>
      <c r="AE1860" s="435">
        <v>150</v>
      </c>
      <c r="AI1860" s="457"/>
      <c r="AJ1860" s="481">
        <f t="shared" si="132"/>
        <v>0</v>
      </c>
    </row>
    <row r="1861" customHeight="1" spans="1:36">
      <c r="A1861" s="418">
        <v>45429</v>
      </c>
      <c r="B1861" s="419">
        <v>66</v>
      </c>
      <c r="C1861" s="419"/>
      <c r="D1861" s="419"/>
      <c r="E1861" s="420">
        <v>3275</v>
      </c>
      <c r="F1861" s="419"/>
      <c r="G1861" s="419">
        <v>373761</v>
      </c>
      <c r="H1861" s="419" t="s">
        <v>1969</v>
      </c>
      <c r="I1861" s="419" t="s">
        <v>45</v>
      </c>
      <c r="J1861" s="419"/>
      <c r="K1861" s="419"/>
      <c r="L1861" s="419" t="s">
        <v>1956</v>
      </c>
      <c r="M1861" s="435">
        <v>550</v>
      </c>
      <c r="Q1861" s="435">
        <f t="shared" si="144"/>
        <v>400</v>
      </c>
      <c r="R1861" s="435"/>
      <c r="AC1861" s="435">
        <f t="shared" si="94"/>
        <v>-550</v>
      </c>
      <c r="AE1861" s="435">
        <v>150</v>
      </c>
      <c r="AI1861" s="457"/>
      <c r="AJ1861" s="481">
        <f t="shared" si="132"/>
        <v>0</v>
      </c>
    </row>
    <row r="1862" customHeight="1" spans="1:36">
      <c r="A1862" s="418">
        <v>45429</v>
      </c>
      <c r="B1862" s="419">
        <v>66</v>
      </c>
      <c r="C1862" s="419"/>
      <c r="D1862" s="419"/>
      <c r="E1862" s="420">
        <v>3276</v>
      </c>
      <c r="F1862" s="419"/>
      <c r="G1862" s="419">
        <v>373770</v>
      </c>
      <c r="H1862" s="419" t="s">
        <v>1970</v>
      </c>
      <c r="I1862" s="419" t="s">
        <v>45</v>
      </c>
      <c r="J1862" s="419"/>
      <c r="K1862" s="419"/>
      <c r="L1862" s="419" t="s">
        <v>1956</v>
      </c>
      <c r="M1862" s="435">
        <v>550</v>
      </c>
      <c r="Q1862" s="435">
        <f t="shared" si="144"/>
        <v>400</v>
      </c>
      <c r="R1862" s="435"/>
      <c r="AC1862" s="435">
        <f t="shared" si="94"/>
        <v>-550</v>
      </c>
      <c r="AE1862" s="435">
        <v>150</v>
      </c>
      <c r="AI1862" s="457"/>
      <c r="AJ1862" s="481">
        <f t="shared" si="132"/>
        <v>0</v>
      </c>
    </row>
    <row r="1863" customHeight="1" spans="1:36">
      <c r="A1863" s="418">
        <v>45429</v>
      </c>
      <c r="B1863" s="419">
        <v>66</v>
      </c>
      <c r="C1863" s="419"/>
      <c r="D1863" s="419"/>
      <c r="E1863" s="420">
        <v>3277</v>
      </c>
      <c r="F1863" s="419"/>
      <c r="G1863" s="419">
        <v>373769</v>
      </c>
      <c r="H1863" s="419" t="s">
        <v>1971</v>
      </c>
      <c r="I1863" s="419" t="s">
        <v>45</v>
      </c>
      <c r="J1863" s="419"/>
      <c r="K1863" s="419"/>
      <c r="L1863" s="419" t="s">
        <v>1956</v>
      </c>
      <c r="M1863" s="435">
        <v>550</v>
      </c>
      <c r="Q1863" s="435">
        <f t="shared" si="144"/>
        <v>400</v>
      </c>
      <c r="R1863" s="435"/>
      <c r="AC1863" s="435">
        <f t="shared" si="94"/>
        <v>-550</v>
      </c>
      <c r="AE1863" s="435">
        <v>150</v>
      </c>
      <c r="AI1863" s="457"/>
      <c r="AJ1863" s="481">
        <f t="shared" si="132"/>
        <v>0</v>
      </c>
    </row>
    <row r="1864" customHeight="1" spans="1:36">
      <c r="A1864" s="418">
        <v>45429</v>
      </c>
      <c r="B1864" s="419">
        <v>69</v>
      </c>
      <c r="C1864" s="419"/>
      <c r="D1864" s="419"/>
      <c r="E1864" s="419">
        <v>3401</v>
      </c>
      <c r="F1864" s="419"/>
      <c r="G1864" s="419">
        <v>340422</v>
      </c>
      <c r="H1864" s="419" t="s">
        <v>1972</v>
      </c>
      <c r="I1864" s="419" t="s">
        <v>45</v>
      </c>
      <c r="J1864" s="419"/>
      <c r="K1864" s="419"/>
      <c r="L1864" s="419" t="s">
        <v>383</v>
      </c>
      <c r="M1864" s="435">
        <v>2100</v>
      </c>
      <c r="Q1864" s="435">
        <f t="shared" si="144"/>
        <v>2100</v>
      </c>
      <c r="R1864" s="435"/>
      <c r="AC1864" s="435">
        <f t="shared" si="94"/>
        <v>-2100</v>
      </c>
      <c r="AI1864" s="457"/>
      <c r="AJ1864" s="481">
        <f t="shared" si="132"/>
        <v>0</v>
      </c>
    </row>
    <row r="1865" customHeight="1" spans="1:36">
      <c r="A1865" s="418">
        <v>45429</v>
      </c>
      <c r="B1865" s="419">
        <v>69</v>
      </c>
      <c r="C1865" s="419"/>
      <c r="D1865" s="419"/>
      <c r="E1865" s="419">
        <v>3402</v>
      </c>
      <c r="F1865" s="419"/>
      <c r="G1865" s="419">
        <v>341043</v>
      </c>
      <c r="H1865" s="419" t="s">
        <v>1972</v>
      </c>
      <c r="I1865" s="419" t="s">
        <v>45</v>
      </c>
      <c r="J1865" s="419"/>
      <c r="K1865" s="419"/>
      <c r="L1865" s="419" t="s">
        <v>383</v>
      </c>
      <c r="M1865" s="435">
        <v>2100</v>
      </c>
      <c r="Q1865" s="435">
        <f t="shared" si="144"/>
        <v>2100</v>
      </c>
      <c r="R1865" s="435"/>
      <c r="AC1865" s="435">
        <f t="shared" si="94"/>
        <v>-2100</v>
      </c>
      <c r="AI1865" s="457"/>
      <c r="AJ1865" s="481">
        <f t="shared" si="132"/>
        <v>0</v>
      </c>
    </row>
    <row r="1866" customHeight="1" spans="1:36">
      <c r="A1866" s="418">
        <v>45429</v>
      </c>
      <c r="B1866" s="419">
        <v>69</v>
      </c>
      <c r="C1866" s="419"/>
      <c r="D1866" s="419"/>
      <c r="E1866" s="419">
        <v>3403</v>
      </c>
      <c r="F1866" s="419"/>
      <c r="G1866" s="419">
        <v>340411</v>
      </c>
      <c r="H1866" s="419" t="s">
        <v>1972</v>
      </c>
      <c r="I1866" s="419" t="s">
        <v>45</v>
      </c>
      <c r="J1866" s="419"/>
      <c r="K1866" s="419"/>
      <c r="L1866" s="419" t="s">
        <v>383</v>
      </c>
      <c r="M1866" s="435">
        <v>2900</v>
      </c>
      <c r="Q1866" s="435">
        <f t="shared" si="144"/>
        <v>2900</v>
      </c>
      <c r="R1866" s="435"/>
      <c r="AC1866" s="435">
        <f t="shared" si="94"/>
        <v>-2900</v>
      </c>
      <c r="AI1866" s="457"/>
      <c r="AJ1866" s="481">
        <f t="shared" si="132"/>
        <v>0</v>
      </c>
    </row>
    <row r="1867" customHeight="1" spans="1:36">
      <c r="A1867" s="418">
        <v>45429</v>
      </c>
      <c r="B1867" s="419">
        <v>69</v>
      </c>
      <c r="C1867" s="419"/>
      <c r="D1867" s="419"/>
      <c r="E1867" s="419">
        <v>3404</v>
      </c>
      <c r="F1867" s="419"/>
      <c r="G1867" s="419">
        <v>341041</v>
      </c>
      <c r="H1867" s="419" t="s">
        <v>1972</v>
      </c>
      <c r="I1867" s="419" t="s">
        <v>45</v>
      </c>
      <c r="J1867" s="419"/>
      <c r="K1867" s="419"/>
      <c r="L1867" s="419" t="s">
        <v>383</v>
      </c>
      <c r="M1867" s="435">
        <v>2100</v>
      </c>
      <c r="Q1867" s="435">
        <f t="shared" si="144"/>
        <v>2100</v>
      </c>
      <c r="R1867" s="435"/>
      <c r="AC1867" s="435">
        <f t="shared" si="94"/>
        <v>-2100</v>
      </c>
      <c r="AI1867" s="457"/>
      <c r="AJ1867" s="481">
        <f t="shared" si="132"/>
        <v>0</v>
      </c>
    </row>
    <row r="1868" customHeight="1" spans="1:36">
      <c r="A1868" s="418">
        <v>45429</v>
      </c>
      <c r="B1868" s="419">
        <v>69</v>
      </c>
      <c r="C1868" s="419"/>
      <c r="D1868" s="419"/>
      <c r="E1868" s="419">
        <v>3405</v>
      </c>
      <c r="F1868" s="419"/>
      <c r="G1868" s="419">
        <v>340410</v>
      </c>
      <c r="H1868" s="419" t="s">
        <v>1972</v>
      </c>
      <c r="I1868" s="419" t="s">
        <v>45</v>
      </c>
      <c r="J1868" s="419"/>
      <c r="K1868" s="419"/>
      <c r="L1868" s="419" t="s">
        <v>383</v>
      </c>
      <c r="M1868" s="435">
        <v>2100</v>
      </c>
      <c r="Q1868" s="435">
        <f t="shared" si="144"/>
        <v>2100</v>
      </c>
      <c r="R1868" s="435"/>
      <c r="AC1868" s="435">
        <f t="shared" si="94"/>
        <v>-2100</v>
      </c>
      <c r="AI1868" s="457"/>
      <c r="AJ1868" s="481">
        <f t="shared" si="132"/>
        <v>0</v>
      </c>
    </row>
    <row r="1869" customHeight="1" spans="1:57">
      <c r="A1869" s="418">
        <v>45429</v>
      </c>
      <c r="B1869" s="419">
        <v>69</v>
      </c>
      <c r="C1869" s="419"/>
      <c r="D1869" s="419"/>
      <c r="E1869" s="419">
        <v>3406</v>
      </c>
      <c r="F1869" s="419"/>
      <c r="G1869" s="419" t="s">
        <v>305</v>
      </c>
      <c r="H1869" s="419" t="s">
        <v>1972</v>
      </c>
      <c r="I1869" s="419" t="s">
        <v>45</v>
      </c>
      <c r="J1869" s="419"/>
      <c r="K1869" s="419"/>
      <c r="L1869" s="419" t="s">
        <v>383</v>
      </c>
      <c r="M1869" s="435">
        <v>170600</v>
      </c>
      <c r="Q1869" s="435">
        <f t="shared" si="144"/>
        <v>170600</v>
      </c>
      <c r="R1869" s="435"/>
      <c r="AC1869" s="435">
        <f t="shared" si="94"/>
        <v>-170600</v>
      </c>
      <c r="AI1869" s="457"/>
      <c r="AJ1869" s="481">
        <f t="shared" si="132"/>
        <v>0</v>
      </c>
      <c r="AK1869" s="489"/>
      <c r="AL1869" s="489"/>
      <c r="AM1869" s="489"/>
      <c r="AN1869" s="489"/>
      <c r="AO1869" s="489"/>
      <c r="AP1869" s="489"/>
      <c r="AQ1869" s="489"/>
      <c r="AR1869" s="489"/>
      <c r="AS1869" s="489"/>
      <c r="AT1869" s="489"/>
      <c r="AU1869" s="489"/>
      <c r="AV1869" s="489"/>
      <c r="AW1869" s="489"/>
      <c r="AX1869" s="489"/>
      <c r="AY1869" s="489"/>
      <c r="AZ1869" s="489"/>
      <c r="BA1869" s="489"/>
      <c r="BB1869" s="489"/>
      <c r="BC1869" s="489"/>
      <c r="BD1869" s="489"/>
      <c r="BE1869" s="489"/>
    </row>
    <row r="1870" customHeight="1" spans="1:36">
      <c r="A1870" s="418">
        <v>45429</v>
      </c>
      <c r="B1870" s="419">
        <v>76</v>
      </c>
      <c r="C1870" s="419"/>
      <c r="D1870" s="419"/>
      <c r="E1870" s="420">
        <v>3766</v>
      </c>
      <c r="F1870" s="419"/>
      <c r="G1870" s="419">
        <v>372277</v>
      </c>
      <c r="H1870" s="419" t="s">
        <v>1973</v>
      </c>
      <c r="I1870" s="419" t="s">
        <v>45</v>
      </c>
      <c r="J1870" s="419"/>
      <c r="K1870" s="419"/>
      <c r="L1870" s="419" t="s">
        <v>189</v>
      </c>
      <c r="M1870" s="435">
        <v>500</v>
      </c>
      <c r="Q1870" s="435">
        <f t="shared" si="144"/>
        <v>500</v>
      </c>
      <c r="R1870" s="435"/>
      <c r="AC1870" s="435">
        <f t="shared" si="94"/>
        <v>-500</v>
      </c>
      <c r="AI1870" s="457"/>
      <c r="AJ1870" s="481">
        <f t="shared" si="132"/>
        <v>0</v>
      </c>
    </row>
    <row r="1871" customHeight="1" spans="1:36">
      <c r="A1871" s="418">
        <v>45429</v>
      </c>
      <c r="B1871" s="419">
        <v>76</v>
      </c>
      <c r="C1871" s="419"/>
      <c r="D1871" s="419"/>
      <c r="E1871" s="420">
        <v>3767</v>
      </c>
      <c r="F1871" s="419"/>
      <c r="G1871" s="419">
        <v>372266</v>
      </c>
      <c r="H1871" s="419" t="s">
        <v>491</v>
      </c>
      <c r="I1871" s="419" t="s">
        <v>45</v>
      </c>
      <c r="J1871" s="419"/>
      <c r="K1871" s="419"/>
      <c r="L1871" s="419" t="s">
        <v>189</v>
      </c>
      <c r="M1871" s="435">
        <v>700</v>
      </c>
      <c r="Q1871" s="435">
        <f t="shared" si="144"/>
        <v>700</v>
      </c>
      <c r="R1871" s="435"/>
      <c r="AC1871" s="435">
        <f t="shared" si="94"/>
        <v>-700</v>
      </c>
      <c r="AI1871" s="457"/>
      <c r="AJ1871" s="481">
        <f t="shared" si="132"/>
        <v>0</v>
      </c>
    </row>
    <row r="1872" customHeight="1" spans="1:36">
      <c r="A1872" s="418">
        <v>45429</v>
      </c>
      <c r="B1872" s="419">
        <v>76</v>
      </c>
      <c r="C1872" s="419"/>
      <c r="D1872" s="419"/>
      <c r="E1872" s="420">
        <v>3768</v>
      </c>
      <c r="F1872" s="419"/>
      <c r="G1872" s="419">
        <v>372776</v>
      </c>
      <c r="H1872" s="419" t="s">
        <v>1974</v>
      </c>
      <c r="I1872" s="419" t="s">
        <v>45</v>
      </c>
      <c r="J1872" s="419"/>
      <c r="K1872" s="419"/>
      <c r="L1872" s="419" t="s">
        <v>1082</v>
      </c>
      <c r="M1872" s="435">
        <v>500</v>
      </c>
      <c r="Q1872" s="435">
        <f t="shared" si="144"/>
        <v>500</v>
      </c>
      <c r="R1872" s="435"/>
      <c r="AC1872" s="435">
        <f t="shared" si="94"/>
        <v>-500</v>
      </c>
      <c r="AI1872" s="457"/>
      <c r="AJ1872" s="481">
        <f t="shared" si="132"/>
        <v>0</v>
      </c>
    </row>
    <row r="1873" customHeight="1" spans="1:36">
      <c r="A1873" s="418">
        <v>45429</v>
      </c>
      <c r="B1873" s="419">
        <v>76</v>
      </c>
      <c r="C1873" s="419"/>
      <c r="D1873" s="419"/>
      <c r="E1873" s="420">
        <v>3769</v>
      </c>
      <c r="F1873" s="419"/>
      <c r="G1873" s="419">
        <v>372774</v>
      </c>
      <c r="H1873" s="419" t="s">
        <v>218</v>
      </c>
      <c r="I1873" s="419" t="s">
        <v>45</v>
      </c>
      <c r="J1873" s="419"/>
      <c r="K1873" s="419"/>
      <c r="L1873" s="419" t="s">
        <v>1082</v>
      </c>
      <c r="M1873" s="435">
        <v>300</v>
      </c>
      <c r="Q1873" s="435">
        <f t="shared" si="144"/>
        <v>300</v>
      </c>
      <c r="R1873" s="435"/>
      <c r="AC1873" s="435">
        <f t="shared" si="94"/>
        <v>-300</v>
      </c>
      <c r="AI1873" s="457"/>
      <c r="AJ1873" s="481">
        <f t="shared" si="132"/>
        <v>0</v>
      </c>
    </row>
    <row r="1874" customHeight="1" spans="1:36">
      <c r="A1874" s="418">
        <v>45429</v>
      </c>
      <c r="B1874" s="419">
        <v>76</v>
      </c>
      <c r="C1874" s="419"/>
      <c r="D1874" s="419"/>
      <c r="E1874" s="420">
        <v>3770</v>
      </c>
      <c r="F1874" s="419"/>
      <c r="G1874" s="419">
        <v>372769</v>
      </c>
      <c r="H1874" s="419" t="s">
        <v>1975</v>
      </c>
      <c r="I1874" s="419" t="s">
        <v>45</v>
      </c>
      <c r="J1874" s="419"/>
      <c r="K1874" s="419"/>
      <c r="L1874" s="419" t="s">
        <v>1082</v>
      </c>
      <c r="M1874" s="435">
        <v>270</v>
      </c>
      <c r="Q1874" s="435">
        <f t="shared" si="144"/>
        <v>270</v>
      </c>
      <c r="R1874" s="435"/>
      <c r="AC1874" s="435">
        <f t="shared" si="94"/>
        <v>-270</v>
      </c>
      <c r="AI1874" s="457"/>
      <c r="AJ1874" s="481">
        <f t="shared" si="132"/>
        <v>0</v>
      </c>
    </row>
    <row r="1875" customHeight="1" spans="1:36">
      <c r="A1875" s="418">
        <v>45429</v>
      </c>
      <c r="B1875" s="419">
        <v>76</v>
      </c>
      <c r="C1875" s="419"/>
      <c r="D1875" s="419"/>
      <c r="E1875" s="420">
        <v>3771</v>
      </c>
      <c r="F1875" s="419"/>
      <c r="G1875" s="419">
        <v>372777</v>
      </c>
      <c r="H1875" s="419" t="s">
        <v>1976</v>
      </c>
      <c r="I1875" s="419" t="s">
        <v>45</v>
      </c>
      <c r="J1875" s="419"/>
      <c r="K1875" s="419"/>
      <c r="L1875" s="419" t="s">
        <v>1082</v>
      </c>
      <c r="M1875" s="435">
        <v>500</v>
      </c>
      <c r="Q1875" s="435">
        <f t="shared" si="144"/>
        <v>500</v>
      </c>
      <c r="R1875" s="435"/>
      <c r="AC1875" s="435">
        <f t="shared" si="94"/>
        <v>-500</v>
      </c>
      <c r="AI1875" s="457"/>
      <c r="AJ1875" s="481">
        <f t="shared" si="132"/>
        <v>0</v>
      </c>
    </row>
    <row r="1876" customHeight="1" spans="1:36">
      <c r="A1876" s="418">
        <v>45429</v>
      </c>
      <c r="B1876" s="419">
        <v>76</v>
      </c>
      <c r="C1876" s="419"/>
      <c r="D1876" s="419"/>
      <c r="E1876" s="420">
        <v>3772</v>
      </c>
      <c r="F1876" s="419"/>
      <c r="G1876" s="419">
        <v>372775</v>
      </c>
      <c r="H1876" s="419" t="s">
        <v>1977</v>
      </c>
      <c r="I1876" s="419" t="s">
        <v>45</v>
      </c>
      <c r="J1876" s="419"/>
      <c r="K1876" s="419"/>
      <c r="L1876" s="419" t="s">
        <v>1082</v>
      </c>
      <c r="M1876" s="435">
        <v>250</v>
      </c>
      <c r="Q1876" s="435">
        <f t="shared" si="144"/>
        <v>250</v>
      </c>
      <c r="R1876" s="435"/>
      <c r="AC1876" s="435">
        <f t="shared" si="94"/>
        <v>-250</v>
      </c>
      <c r="AI1876" s="457"/>
      <c r="AJ1876" s="481">
        <f t="shared" si="132"/>
        <v>0</v>
      </c>
    </row>
    <row r="1877" customHeight="1" spans="1:36">
      <c r="A1877" s="418">
        <v>45429</v>
      </c>
      <c r="B1877" s="419">
        <v>76</v>
      </c>
      <c r="C1877" s="419"/>
      <c r="D1877" s="419"/>
      <c r="E1877" s="420">
        <v>3773</v>
      </c>
      <c r="F1877" s="419"/>
      <c r="G1877" s="419">
        <v>372778</v>
      </c>
      <c r="H1877" s="419" t="s">
        <v>1978</v>
      </c>
      <c r="I1877" s="419" t="s">
        <v>45</v>
      </c>
      <c r="J1877" s="419"/>
      <c r="K1877" s="419"/>
      <c r="L1877" s="419" t="s">
        <v>1082</v>
      </c>
      <c r="M1877" s="435">
        <v>500</v>
      </c>
      <c r="Q1877" s="435">
        <f t="shared" si="144"/>
        <v>500</v>
      </c>
      <c r="R1877" s="435"/>
      <c r="AC1877" s="435">
        <f t="shared" si="94"/>
        <v>-500</v>
      </c>
      <c r="AI1877" s="457"/>
      <c r="AJ1877" s="481">
        <f t="shared" si="132"/>
        <v>0</v>
      </c>
    </row>
    <row r="1878" customHeight="1" spans="1:36">
      <c r="A1878" s="418">
        <v>45429</v>
      </c>
      <c r="B1878" s="419">
        <v>76</v>
      </c>
      <c r="C1878" s="419"/>
      <c r="D1878" s="419"/>
      <c r="E1878" s="420">
        <v>3774</v>
      </c>
      <c r="F1878" s="419"/>
      <c r="G1878" s="419">
        <v>372768</v>
      </c>
      <c r="H1878" s="419" t="s">
        <v>1979</v>
      </c>
      <c r="I1878" s="419" t="s">
        <v>45</v>
      </c>
      <c r="J1878" s="419"/>
      <c r="K1878" s="419"/>
      <c r="L1878" s="419" t="s">
        <v>1082</v>
      </c>
      <c r="M1878" s="435">
        <v>270</v>
      </c>
      <c r="Q1878" s="435">
        <f t="shared" si="144"/>
        <v>270</v>
      </c>
      <c r="R1878" s="435"/>
      <c r="AC1878" s="435">
        <f t="shared" si="94"/>
        <v>-270</v>
      </c>
      <c r="AI1878" s="457"/>
      <c r="AJ1878" s="481">
        <f t="shared" si="132"/>
        <v>0</v>
      </c>
    </row>
    <row r="1879" customHeight="1" spans="1:36">
      <c r="A1879" s="418">
        <v>45429</v>
      </c>
      <c r="B1879" s="419">
        <v>76</v>
      </c>
      <c r="C1879" s="419"/>
      <c r="D1879" s="419"/>
      <c r="E1879" s="420">
        <v>3775</v>
      </c>
      <c r="F1879" s="419"/>
      <c r="G1879" s="419">
        <v>372773</v>
      </c>
      <c r="H1879" s="419" t="s">
        <v>1980</v>
      </c>
      <c r="I1879" s="419" t="s">
        <v>45</v>
      </c>
      <c r="J1879" s="419"/>
      <c r="K1879" s="419"/>
      <c r="L1879" s="419" t="s">
        <v>1082</v>
      </c>
      <c r="M1879" s="435">
        <v>300</v>
      </c>
      <c r="Q1879" s="435">
        <f t="shared" si="144"/>
        <v>300</v>
      </c>
      <c r="R1879" s="435"/>
      <c r="AC1879" s="435">
        <f t="shared" si="94"/>
        <v>-300</v>
      </c>
      <c r="AI1879" s="457"/>
      <c r="AJ1879" s="481">
        <f t="shared" si="132"/>
        <v>0</v>
      </c>
    </row>
    <row r="1880" customHeight="1" spans="1:36">
      <c r="A1880" s="418">
        <v>45429</v>
      </c>
      <c r="B1880" s="419">
        <v>76</v>
      </c>
      <c r="C1880" s="419"/>
      <c r="D1880" s="419"/>
      <c r="E1880" s="420">
        <v>3776</v>
      </c>
      <c r="F1880" s="419"/>
      <c r="G1880" s="419">
        <v>372770</v>
      </c>
      <c r="H1880" s="419" t="s">
        <v>1981</v>
      </c>
      <c r="I1880" s="419" t="s">
        <v>45</v>
      </c>
      <c r="J1880" s="419"/>
      <c r="K1880" s="419"/>
      <c r="L1880" s="419" t="s">
        <v>1082</v>
      </c>
      <c r="M1880" s="435">
        <v>300</v>
      </c>
      <c r="Q1880" s="435">
        <f t="shared" si="144"/>
        <v>300</v>
      </c>
      <c r="R1880" s="435"/>
      <c r="AC1880" s="435">
        <f t="shared" si="94"/>
        <v>-300</v>
      </c>
      <c r="AI1880" s="457"/>
      <c r="AJ1880" s="481">
        <f t="shared" si="132"/>
        <v>0</v>
      </c>
    </row>
    <row r="1881" customHeight="1" spans="1:36">
      <c r="A1881" s="418">
        <v>45429</v>
      </c>
      <c r="B1881" s="419">
        <v>76</v>
      </c>
      <c r="C1881" s="419"/>
      <c r="D1881" s="419"/>
      <c r="E1881" s="420">
        <v>3777</v>
      </c>
      <c r="F1881" s="419"/>
      <c r="G1881" s="419">
        <v>372772</v>
      </c>
      <c r="H1881" s="419" t="s">
        <v>1982</v>
      </c>
      <c r="I1881" s="419" t="s">
        <v>45</v>
      </c>
      <c r="J1881" s="419"/>
      <c r="K1881" s="419"/>
      <c r="L1881" s="419" t="s">
        <v>1082</v>
      </c>
      <c r="M1881" s="435">
        <v>270</v>
      </c>
      <c r="Q1881" s="435">
        <f t="shared" si="144"/>
        <v>270</v>
      </c>
      <c r="R1881" s="435"/>
      <c r="AC1881" s="435">
        <f t="shared" si="94"/>
        <v>-270</v>
      </c>
      <c r="AI1881" s="457"/>
      <c r="AJ1881" s="481">
        <f t="shared" si="132"/>
        <v>0</v>
      </c>
    </row>
    <row r="1882" customHeight="1" spans="1:36">
      <c r="A1882" s="418">
        <v>45429</v>
      </c>
      <c r="B1882" s="419">
        <v>76</v>
      </c>
      <c r="C1882" s="419"/>
      <c r="D1882" s="419"/>
      <c r="E1882" s="420">
        <v>3778</v>
      </c>
      <c r="F1882" s="419"/>
      <c r="G1882" s="419">
        <v>372779</v>
      </c>
      <c r="H1882" s="419" t="s">
        <v>1983</v>
      </c>
      <c r="I1882" s="419" t="s">
        <v>45</v>
      </c>
      <c r="J1882" s="419"/>
      <c r="K1882" s="419"/>
      <c r="L1882" s="419" t="s">
        <v>1082</v>
      </c>
      <c r="M1882" s="435">
        <v>1200</v>
      </c>
      <c r="Q1882" s="435">
        <f t="shared" si="144"/>
        <v>1200</v>
      </c>
      <c r="R1882" s="435"/>
      <c r="AC1882" s="435">
        <f t="shared" si="94"/>
        <v>-1200</v>
      </c>
      <c r="AI1882" s="457"/>
      <c r="AJ1882" s="481">
        <f t="shared" si="132"/>
        <v>0</v>
      </c>
    </row>
    <row r="1883" customHeight="1" spans="1:36">
      <c r="A1883" s="418">
        <v>45429</v>
      </c>
      <c r="B1883" s="419">
        <v>76</v>
      </c>
      <c r="C1883" s="419"/>
      <c r="D1883" s="419"/>
      <c r="E1883" s="420">
        <v>3779</v>
      </c>
      <c r="F1883" s="419"/>
      <c r="G1883" s="419">
        <v>374059</v>
      </c>
      <c r="H1883" s="419" t="s">
        <v>1984</v>
      </c>
      <c r="I1883" s="419" t="s">
        <v>45</v>
      </c>
      <c r="J1883" s="419"/>
      <c r="K1883" s="419"/>
      <c r="L1883" s="419" t="s">
        <v>189</v>
      </c>
      <c r="M1883" s="435">
        <v>700</v>
      </c>
      <c r="Q1883" s="435">
        <f t="shared" si="144"/>
        <v>700</v>
      </c>
      <c r="R1883" s="435"/>
      <c r="AC1883" s="435">
        <f t="shared" si="94"/>
        <v>-700</v>
      </c>
      <c r="AI1883" s="457"/>
      <c r="AJ1883" s="481">
        <f t="shared" si="132"/>
        <v>0</v>
      </c>
    </row>
    <row r="1884" customHeight="1" spans="1:36">
      <c r="A1884" s="418">
        <v>45429</v>
      </c>
      <c r="B1884" s="419">
        <v>76</v>
      </c>
      <c r="C1884" s="419"/>
      <c r="D1884" s="419"/>
      <c r="E1884" s="419">
        <v>3780</v>
      </c>
      <c r="F1884" s="419"/>
      <c r="G1884" s="419">
        <v>374122</v>
      </c>
      <c r="H1884" s="419" t="s">
        <v>1985</v>
      </c>
      <c r="I1884" s="419" t="s">
        <v>45</v>
      </c>
      <c r="J1884" s="419"/>
      <c r="K1884" s="419"/>
      <c r="L1884" s="419" t="s">
        <v>189</v>
      </c>
      <c r="M1884" s="435">
        <v>700</v>
      </c>
      <c r="Q1884" s="435">
        <f t="shared" si="144"/>
        <v>700</v>
      </c>
      <c r="R1884" s="435"/>
      <c r="AC1884" s="435">
        <f t="shared" si="94"/>
        <v>-700</v>
      </c>
      <c r="AI1884" s="457"/>
      <c r="AJ1884" s="481">
        <f t="shared" si="132"/>
        <v>0</v>
      </c>
    </row>
    <row r="1885" customHeight="1" spans="1:36">
      <c r="A1885" s="418">
        <v>45429</v>
      </c>
      <c r="B1885" s="419">
        <v>80</v>
      </c>
      <c r="C1885" s="419"/>
      <c r="D1885" s="419"/>
      <c r="E1885" s="420">
        <v>3954</v>
      </c>
      <c r="F1885" s="419"/>
      <c r="G1885" s="419">
        <v>374086</v>
      </c>
      <c r="H1885" s="419" t="s">
        <v>1986</v>
      </c>
      <c r="I1885" s="419" t="s">
        <v>45</v>
      </c>
      <c r="J1885" s="419"/>
      <c r="K1885" s="419"/>
      <c r="L1885" s="419" t="s">
        <v>189</v>
      </c>
      <c r="M1885" s="435">
        <v>700</v>
      </c>
      <c r="Q1885" s="435">
        <f t="shared" si="144"/>
        <v>700</v>
      </c>
      <c r="R1885" s="435"/>
      <c r="AC1885" s="435">
        <f t="shared" si="94"/>
        <v>-700</v>
      </c>
      <c r="AI1885" s="457"/>
      <c r="AJ1885" s="481">
        <f t="shared" si="132"/>
        <v>0</v>
      </c>
    </row>
    <row r="1886" customHeight="1" spans="1:36">
      <c r="A1886" s="418">
        <v>45429</v>
      </c>
      <c r="B1886" s="419">
        <v>36</v>
      </c>
      <c r="C1886" s="419"/>
      <c r="D1886" s="419"/>
      <c r="E1886" s="420">
        <v>1756</v>
      </c>
      <c r="F1886" s="419"/>
      <c r="G1886" s="419">
        <v>373834</v>
      </c>
      <c r="H1886" s="419" t="s">
        <v>1987</v>
      </c>
      <c r="I1886" s="419" t="s">
        <v>45</v>
      </c>
      <c r="J1886" s="419"/>
      <c r="K1886" s="419"/>
      <c r="L1886" s="419" t="s">
        <v>46</v>
      </c>
      <c r="M1886" s="435">
        <v>750</v>
      </c>
      <c r="Q1886" s="435">
        <f t="shared" si="144"/>
        <v>750</v>
      </c>
      <c r="R1886" s="435"/>
      <c r="AC1886" s="435">
        <f t="shared" si="94"/>
        <v>-750</v>
      </c>
      <c r="AI1886" s="457"/>
      <c r="AJ1886" s="481">
        <f t="shared" si="132"/>
        <v>0</v>
      </c>
    </row>
    <row r="1887" customHeight="1" spans="1:36">
      <c r="A1887" s="418">
        <v>45429</v>
      </c>
      <c r="B1887" s="419">
        <v>36</v>
      </c>
      <c r="C1887" s="419"/>
      <c r="D1887" s="419"/>
      <c r="E1887" s="419">
        <v>1757</v>
      </c>
      <c r="F1887" s="419"/>
      <c r="G1887" s="419">
        <v>371055</v>
      </c>
      <c r="H1887" s="419" t="s">
        <v>1988</v>
      </c>
      <c r="I1887" s="419" t="s">
        <v>45</v>
      </c>
      <c r="J1887" s="419"/>
      <c r="K1887" s="419"/>
      <c r="L1887" s="419" t="s">
        <v>46</v>
      </c>
      <c r="M1887" s="435">
        <v>350</v>
      </c>
      <c r="Q1887" s="435">
        <f t="shared" si="144"/>
        <v>350</v>
      </c>
      <c r="R1887" s="435"/>
      <c r="AC1887" s="435">
        <f t="shared" si="94"/>
        <v>-350</v>
      </c>
      <c r="AI1887" s="457"/>
      <c r="AJ1887" s="490">
        <f t="shared" si="132"/>
        <v>0</v>
      </c>
    </row>
    <row r="1888" customHeight="1" spans="1:36">
      <c r="A1888" s="418">
        <v>45429</v>
      </c>
      <c r="B1888" s="419">
        <v>36</v>
      </c>
      <c r="C1888" s="419"/>
      <c r="D1888" s="419"/>
      <c r="E1888" s="419">
        <v>1758</v>
      </c>
      <c r="F1888" s="419"/>
      <c r="G1888" s="419">
        <v>371013</v>
      </c>
      <c r="H1888" s="419" t="s">
        <v>1989</v>
      </c>
      <c r="I1888" s="419" t="s">
        <v>45</v>
      </c>
      <c r="J1888" s="419"/>
      <c r="K1888" s="419"/>
      <c r="L1888" s="419" t="s">
        <v>46</v>
      </c>
      <c r="M1888" s="435">
        <v>700</v>
      </c>
      <c r="Q1888" s="435">
        <f t="shared" si="144"/>
        <v>700</v>
      </c>
      <c r="R1888" s="435"/>
      <c r="AC1888" s="435">
        <f t="shared" si="94"/>
        <v>-700</v>
      </c>
      <c r="AI1888" s="457"/>
      <c r="AJ1888" s="481">
        <f t="shared" si="132"/>
        <v>0</v>
      </c>
    </row>
    <row r="1889" customHeight="1" spans="1:36">
      <c r="A1889" s="418">
        <v>45429</v>
      </c>
      <c r="B1889" s="419">
        <v>36</v>
      </c>
      <c r="C1889" s="419"/>
      <c r="D1889" s="419"/>
      <c r="E1889" s="419">
        <v>1759</v>
      </c>
      <c r="F1889" s="419"/>
      <c r="G1889" s="419">
        <v>371014</v>
      </c>
      <c r="H1889" s="419" t="s">
        <v>1990</v>
      </c>
      <c r="I1889" s="419" t="s">
        <v>45</v>
      </c>
      <c r="J1889" s="419"/>
      <c r="K1889" s="419"/>
      <c r="L1889" s="419" t="s">
        <v>46</v>
      </c>
      <c r="M1889" s="435">
        <v>700</v>
      </c>
      <c r="Q1889" s="435">
        <f t="shared" si="144"/>
        <v>700</v>
      </c>
      <c r="R1889" s="435"/>
      <c r="AC1889" s="435">
        <f t="shared" si="94"/>
        <v>-700</v>
      </c>
      <c r="AI1889" s="457"/>
      <c r="AJ1889" s="481">
        <f t="shared" si="132"/>
        <v>0</v>
      </c>
    </row>
    <row r="1890" customHeight="1" spans="1:36">
      <c r="A1890" s="418">
        <v>45429</v>
      </c>
      <c r="B1890" s="419">
        <v>36</v>
      </c>
      <c r="C1890" s="419"/>
      <c r="D1890" s="419"/>
      <c r="E1890" s="419">
        <v>1760</v>
      </c>
      <c r="F1890" s="419"/>
      <c r="G1890" s="419">
        <v>373044</v>
      </c>
      <c r="H1890" s="419" t="s">
        <v>667</v>
      </c>
      <c r="I1890" s="419" t="s">
        <v>45</v>
      </c>
      <c r="J1890" s="419"/>
      <c r="K1890" s="419"/>
      <c r="L1890" s="419" t="s">
        <v>46</v>
      </c>
      <c r="M1890" s="435">
        <v>700</v>
      </c>
      <c r="Q1890" s="435">
        <f t="shared" si="144"/>
        <v>700</v>
      </c>
      <c r="R1890" s="435"/>
      <c r="AC1890" s="435">
        <f t="shared" si="94"/>
        <v>-700</v>
      </c>
      <c r="AI1890" s="457"/>
      <c r="AJ1890" s="481">
        <f t="shared" si="132"/>
        <v>0</v>
      </c>
    </row>
    <row r="1891" customHeight="1" spans="1:36">
      <c r="A1891" s="418">
        <v>45429</v>
      </c>
      <c r="B1891" s="419">
        <v>36</v>
      </c>
      <c r="C1891" s="419"/>
      <c r="D1891" s="419"/>
      <c r="E1891" s="419">
        <v>1761</v>
      </c>
      <c r="F1891" s="419"/>
      <c r="G1891" s="419">
        <v>371010</v>
      </c>
      <c r="H1891" s="419" t="s">
        <v>1991</v>
      </c>
      <c r="I1891" s="419" t="s">
        <v>45</v>
      </c>
      <c r="J1891" s="419"/>
      <c r="K1891" s="419"/>
      <c r="L1891" s="419" t="s">
        <v>46</v>
      </c>
      <c r="M1891" s="435">
        <v>350</v>
      </c>
      <c r="Q1891" s="435">
        <f t="shared" si="144"/>
        <v>350</v>
      </c>
      <c r="R1891" s="435"/>
      <c r="AC1891" s="435">
        <f t="shared" si="94"/>
        <v>-350</v>
      </c>
      <c r="AI1891" s="457"/>
      <c r="AJ1891" s="481">
        <f t="shared" si="132"/>
        <v>0</v>
      </c>
    </row>
    <row r="1892" customHeight="1" spans="1:36">
      <c r="A1892" s="418">
        <v>45429</v>
      </c>
      <c r="B1892" s="419">
        <v>39</v>
      </c>
      <c r="C1892" s="419"/>
      <c r="D1892" s="419"/>
      <c r="E1892" s="420">
        <v>1910</v>
      </c>
      <c r="F1892" s="419"/>
      <c r="G1892" s="419">
        <v>370364</v>
      </c>
      <c r="H1892" s="419" t="s">
        <v>1992</v>
      </c>
      <c r="I1892" s="419" t="s">
        <v>45</v>
      </c>
      <c r="J1892" s="419"/>
      <c r="K1892" s="419"/>
      <c r="L1892" s="419" t="s">
        <v>1168</v>
      </c>
      <c r="M1892" s="435">
        <v>1500</v>
      </c>
      <c r="Q1892" s="435">
        <f t="shared" si="144"/>
        <v>1500</v>
      </c>
      <c r="R1892" s="435"/>
      <c r="AC1892" s="435">
        <f t="shared" si="94"/>
        <v>-1500</v>
      </c>
      <c r="AI1892" s="457"/>
      <c r="AJ1892" s="481">
        <f t="shared" si="132"/>
        <v>0</v>
      </c>
    </row>
    <row r="1893" customHeight="1" spans="1:36">
      <c r="A1893" s="418">
        <v>45429</v>
      </c>
      <c r="B1893" s="419">
        <v>64</v>
      </c>
      <c r="C1893" s="419"/>
      <c r="D1893" s="419"/>
      <c r="E1893" s="420">
        <v>3167</v>
      </c>
      <c r="F1893" s="419"/>
      <c r="G1893" s="419" t="s">
        <v>1993</v>
      </c>
      <c r="H1893" s="419" t="s">
        <v>1994</v>
      </c>
      <c r="I1893" s="419" t="s">
        <v>64</v>
      </c>
      <c r="J1893" s="419"/>
      <c r="K1893" s="419"/>
      <c r="L1893" s="419" t="s">
        <v>189</v>
      </c>
      <c r="M1893" s="435">
        <v>4200</v>
      </c>
      <c r="Q1893" s="435">
        <f t="shared" si="144"/>
        <v>4200</v>
      </c>
      <c r="R1893" s="435"/>
      <c r="AC1893" s="435">
        <f t="shared" si="94"/>
        <v>-4200</v>
      </c>
      <c r="AI1893" s="457"/>
      <c r="AJ1893" s="481">
        <f t="shared" si="132"/>
        <v>0</v>
      </c>
    </row>
    <row r="1894" customHeight="1" spans="1:36">
      <c r="A1894" s="418">
        <v>45429</v>
      </c>
      <c r="B1894" s="419">
        <v>60</v>
      </c>
      <c r="C1894" s="419"/>
      <c r="D1894" s="419"/>
      <c r="E1894" s="419">
        <v>2965</v>
      </c>
      <c r="F1894" s="419"/>
      <c r="G1894" s="419">
        <v>367167</v>
      </c>
      <c r="H1894" s="419" t="s">
        <v>1995</v>
      </c>
      <c r="I1894" s="419" t="s">
        <v>45</v>
      </c>
      <c r="J1894" s="419"/>
      <c r="K1894" s="419"/>
      <c r="L1894" s="419" t="s">
        <v>46</v>
      </c>
      <c r="M1894" s="435">
        <v>350</v>
      </c>
      <c r="Q1894" s="435"/>
      <c r="R1894" s="435">
        <f>M1894-AE1894</f>
        <v>350</v>
      </c>
      <c r="AC1894" s="435">
        <f t="shared" si="94"/>
        <v>-350</v>
      </c>
      <c r="AI1894" s="457"/>
      <c r="AJ1894" s="481">
        <f t="shared" si="132"/>
        <v>0</v>
      </c>
    </row>
    <row r="1895" customHeight="1" spans="1:36">
      <c r="A1895" s="484">
        <v>45429</v>
      </c>
      <c r="B1895" s="485">
        <v>82</v>
      </c>
      <c r="C1895" s="485"/>
      <c r="D1895" s="485"/>
      <c r="E1895" s="535" t="s">
        <v>1996</v>
      </c>
      <c r="F1895" s="485"/>
      <c r="G1895" s="485"/>
      <c r="H1895" s="485" t="s">
        <v>187</v>
      </c>
      <c r="I1895" s="485"/>
      <c r="J1895" s="485"/>
      <c r="K1895" s="485"/>
      <c r="L1895" s="485"/>
      <c r="M1895" s="487"/>
      <c r="N1895" s="487"/>
      <c r="O1895" s="487"/>
      <c r="P1895" s="487"/>
      <c r="Q1895" s="493"/>
      <c r="R1895" s="493"/>
      <c r="S1895" s="487"/>
      <c r="T1895" s="487"/>
      <c r="U1895" s="487"/>
      <c r="V1895" s="487"/>
      <c r="W1895" s="487"/>
      <c r="X1895" s="487"/>
      <c r="Y1895" s="487"/>
      <c r="Z1895" s="487"/>
      <c r="AA1895" s="487"/>
      <c r="AB1895" s="487"/>
      <c r="AC1895" s="486">
        <f t="shared" si="94"/>
        <v>0</v>
      </c>
      <c r="AD1895" s="487"/>
      <c r="AE1895" s="487"/>
      <c r="AF1895" s="487"/>
      <c r="AG1895" s="487"/>
      <c r="AH1895" s="487"/>
      <c r="AI1895" s="495"/>
      <c r="AJ1895" s="488">
        <f t="shared" si="132"/>
        <v>0</v>
      </c>
    </row>
    <row r="1896" customHeight="1" spans="1:36">
      <c r="A1896" s="418">
        <v>45429</v>
      </c>
      <c r="B1896" s="419">
        <v>82</v>
      </c>
      <c r="C1896" s="419"/>
      <c r="D1896" s="419"/>
      <c r="E1896" s="534" t="s">
        <v>1997</v>
      </c>
      <c r="F1896" s="419"/>
      <c r="G1896" s="419">
        <v>372571</v>
      </c>
      <c r="H1896" s="419" t="s">
        <v>1998</v>
      </c>
      <c r="I1896" s="419" t="s">
        <v>45</v>
      </c>
      <c r="J1896" s="419"/>
      <c r="K1896" s="419"/>
      <c r="L1896" s="419" t="s">
        <v>46</v>
      </c>
      <c r="M1896" s="435">
        <v>750</v>
      </c>
      <c r="Q1896" s="435">
        <f t="shared" ref="Q1896:Q1906" si="145">M1896-AE1896</f>
        <v>750</v>
      </c>
      <c r="R1896" s="435"/>
      <c r="AC1896" s="435">
        <f t="shared" si="94"/>
        <v>-750</v>
      </c>
      <c r="AI1896" s="457"/>
      <c r="AJ1896" s="481">
        <f t="shared" si="132"/>
        <v>0</v>
      </c>
    </row>
    <row r="1897" customHeight="1" spans="1:36">
      <c r="A1897" s="418">
        <v>45429</v>
      </c>
      <c r="B1897" s="419">
        <v>82</v>
      </c>
      <c r="C1897" s="419"/>
      <c r="D1897" s="419"/>
      <c r="E1897" s="534" t="s">
        <v>1999</v>
      </c>
      <c r="F1897" s="419"/>
      <c r="G1897" s="419">
        <v>372559</v>
      </c>
      <c r="H1897" s="419" t="s">
        <v>2000</v>
      </c>
      <c r="I1897" s="419" t="s">
        <v>45</v>
      </c>
      <c r="J1897" s="419"/>
      <c r="K1897" s="419"/>
      <c r="L1897" s="419" t="s">
        <v>46</v>
      </c>
      <c r="M1897" s="435">
        <v>350</v>
      </c>
      <c r="Q1897" s="435">
        <f t="shared" si="145"/>
        <v>350</v>
      </c>
      <c r="R1897" s="435"/>
      <c r="AC1897" s="435">
        <f t="shared" si="94"/>
        <v>-350</v>
      </c>
      <c r="AI1897" s="457"/>
      <c r="AJ1897" s="481">
        <f t="shared" si="132"/>
        <v>0</v>
      </c>
    </row>
    <row r="1898" customHeight="1" spans="1:36">
      <c r="A1898" s="418">
        <v>45429</v>
      </c>
      <c r="B1898" s="419">
        <v>82</v>
      </c>
      <c r="C1898" s="419"/>
      <c r="D1898" s="419"/>
      <c r="E1898" s="534" t="s">
        <v>2001</v>
      </c>
      <c r="F1898" s="419"/>
      <c r="G1898" s="419">
        <v>372572</v>
      </c>
      <c r="H1898" s="419" t="s">
        <v>2002</v>
      </c>
      <c r="I1898" s="419" t="s">
        <v>45</v>
      </c>
      <c r="J1898" s="419"/>
      <c r="K1898" s="419"/>
      <c r="L1898" s="419" t="s">
        <v>46</v>
      </c>
      <c r="M1898" s="435">
        <v>3000</v>
      </c>
      <c r="Q1898" s="435">
        <f t="shared" si="145"/>
        <v>3000</v>
      </c>
      <c r="R1898" s="435"/>
      <c r="AC1898" s="435">
        <f t="shared" si="94"/>
        <v>-3000</v>
      </c>
      <c r="AI1898" s="457"/>
      <c r="AJ1898" s="481">
        <f t="shared" si="132"/>
        <v>0</v>
      </c>
    </row>
    <row r="1899" customHeight="1" spans="1:36">
      <c r="A1899" s="418">
        <v>45429</v>
      </c>
      <c r="B1899" s="419">
        <v>82</v>
      </c>
      <c r="C1899" s="419"/>
      <c r="D1899" s="419"/>
      <c r="E1899" s="534" t="s">
        <v>2003</v>
      </c>
      <c r="F1899" s="419"/>
      <c r="G1899" s="419">
        <v>372566</v>
      </c>
      <c r="H1899" s="419" t="s">
        <v>1117</v>
      </c>
      <c r="I1899" s="419" t="s">
        <v>45</v>
      </c>
      <c r="J1899" s="419"/>
      <c r="K1899" s="419"/>
      <c r="L1899" s="419" t="s">
        <v>46</v>
      </c>
      <c r="M1899" s="435">
        <v>3000</v>
      </c>
      <c r="Q1899" s="435">
        <f t="shared" si="145"/>
        <v>3000</v>
      </c>
      <c r="R1899" s="435"/>
      <c r="AC1899" s="435">
        <f t="shared" si="94"/>
        <v>-3000</v>
      </c>
      <c r="AI1899" s="457"/>
      <c r="AJ1899" s="481">
        <f t="shared" si="132"/>
        <v>0</v>
      </c>
    </row>
    <row r="1900" customHeight="1" spans="1:36">
      <c r="A1900" s="418">
        <v>45429</v>
      </c>
      <c r="B1900" s="419">
        <v>82</v>
      </c>
      <c r="C1900" s="419"/>
      <c r="D1900" s="419"/>
      <c r="E1900" s="534" t="s">
        <v>2004</v>
      </c>
      <c r="F1900" s="419"/>
      <c r="G1900" s="419">
        <v>372567</v>
      </c>
      <c r="H1900" s="419" t="s">
        <v>987</v>
      </c>
      <c r="I1900" s="419" t="s">
        <v>45</v>
      </c>
      <c r="J1900" s="419"/>
      <c r="K1900" s="419"/>
      <c r="L1900" s="419" t="s">
        <v>46</v>
      </c>
      <c r="M1900" s="435">
        <v>2250</v>
      </c>
      <c r="Q1900" s="435">
        <f t="shared" si="145"/>
        <v>2250</v>
      </c>
      <c r="R1900" s="435"/>
      <c r="AC1900" s="435">
        <f t="shared" si="94"/>
        <v>-2250</v>
      </c>
      <c r="AI1900" s="457"/>
      <c r="AJ1900" s="481">
        <f t="shared" si="132"/>
        <v>0</v>
      </c>
    </row>
    <row r="1901" customHeight="1" spans="1:36">
      <c r="A1901" s="418">
        <v>45429</v>
      </c>
      <c r="B1901" s="419">
        <v>82</v>
      </c>
      <c r="C1901" s="419"/>
      <c r="D1901" s="419"/>
      <c r="E1901" s="534" t="s">
        <v>2005</v>
      </c>
      <c r="F1901" s="419"/>
      <c r="G1901" s="419">
        <v>372560</v>
      </c>
      <c r="H1901" s="419" t="s">
        <v>2006</v>
      </c>
      <c r="I1901" s="419" t="s">
        <v>45</v>
      </c>
      <c r="J1901" s="419"/>
      <c r="K1901" s="419"/>
      <c r="L1901" s="419" t="s">
        <v>46</v>
      </c>
      <c r="M1901" s="435">
        <v>700</v>
      </c>
      <c r="Q1901" s="435">
        <f t="shared" si="145"/>
        <v>700</v>
      </c>
      <c r="R1901" s="435"/>
      <c r="AC1901" s="435">
        <f t="shared" si="94"/>
        <v>-700</v>
      </c>
      <c r="AI1901" s="457"/>
      <c r="AJ1901" s="481">
        <f t="shared" si="132"/>
        <v>0</v>
      </c>
    </row>
    <row r="1902" customHeight="1" spans="1:36">
      <c r="A1902" s="418">
        <v>45429</v>
      </c>
      <c r="B1902" s="419">
        <v>82</v>
      </c>
      <c r="C1902" s="419"/>
      <c r="D1902" s="419"/>
      <c r="E1902" s="534" t="s">
        <v>2007</v>
      </c>
      <c r="F1902" s="419"/>
      <c r="G1902" s="419">
        <v>373841</v>
      </c>
      <c r="H1902" s="419" t="s">
        <v>2008</v>
      </c>
      <c r="I1902" s="419" t="s">
        <v>45</v>
      </c>
      <c r="J1902" s="419"/>
      <c r="K1902" s="419"/>
      <c r="L1902" s="419" t="s">
        <v>46</v>
      </c>
      <c r="M1902" s="435">
        <v>2250</v>
      </c>
      <c r="Q1902" s="435">
        <f t="shared" si="145"/>
        <v>2250</v>
      </c>
      <c r="R1902" s="435"/>
      <c r="AC1902" s="435">
        <f t="shared" si="94"/>
        <v>-2250</v>
      </c>
      <c r="AI1902" s="457"/>
      <c r="AJ1902" s="481">
        <f t="shared" si="132"/>
        <v>0</v>
      </c>
    </row>
    <row r="1903" customHeight="1" spans="1:36">
      <c r="A1903" s="418">
        <v>45429</v>
      </c>
      <c r="B1903" s="419">
        <v>82</v>
      </c>
      <c r="C1903" s="419"/>
      <c r="D1903" s="419"/>
      <c r="E1903" s="534" t="s">
        <v>2009</v>
      </c>
      <c r="F1903" s="419"/>
      <c r="G1903" s="419">
        <v>372568</v>
      </c>
      <c r="H1903" s="419" t="s">
        <v>824</v>
      </c>
      <c r="I1903" s="419" t="s">
        <v>45</v>
      </c>
      <c r="J1903" s="419"/>
      <c r="K1903" s="419"/>
      <c r="L1903" s="419" t="s">
        <v>46</v>
      </c>
      <c r="M1903" s="435">
        <v>2250</v>
      </c>
      <c r="Q1903" s="435">
        <f t="shared" si="145"/>
        <v>2250</v>
      </c>
      <c r="R1903" s="435"/>
      <c r="AC1903" s="435">
        <f t="shared" si="94"/>
        <v>-2250</v>
      </c>
      <c r="AI1903" s="457"/>
      <c r="AJ1903" s="481">
        <f t="shared" si="132"/>
        <v>0</v>
      </c>
    </row>
    <row r="1904" customHeight="1" spans="1:36">
      <c r="A1904" s="418">
        <v>45429</v>
      </c>
      <c r="B1904" s="419">
        <v>82</v>
      </c>
      <c r="C1904" s="419"/>
      <c r="D1904" s="419"/>
      <c r="E1904" s="534" t="s">
        <v>2010</v>
      </c>
      <c r="F1904" s="419"/>
      <c r="G1904" s="419">
        <v>372562</v>
      </c>
      <c r="H1904" s="419" t="s">
        <v>2011</v>
      </c>
      <c r="I1904" s="419" t="s">
        <v>45</v>
      </c>
      <c r="J1904" s="419"/>
      <c r="K1904" s="419"/>
      <c r="L1904" s="419" t="s">
        <v>46</v>
      </c>
      <c r="M1904" s="435">
        <v>350</v>
      </c>
      <c r="Q1904" s="435">
        <f t="shared" si="145"/>
        <v>350</v>
      </c>
      <c r="R1904" s="435"/>
      <c r="AC1904" s="435">
        <f t="shared" si="94"/>
        <v>-350</v>
      </c>
      <c r="AI1904" s="457"/>
      <c r="AJ1904" s="481">
        <f t="shared" si="132"/>
        <v>0</v>
      </c>
    </row>
    <row r="1905" customHeight="1" spans="1:36">
      <c r="A1905" s="418">
        <v>45429</v>
      </c>
      <c r="B1905" s="419">
        <v>82</v>
      </c>
      <c r="C1905" s="419"/>
      <c r="D1905" s="419"/>
      <c r="E1905" s="534" t="s">
        <v>2012</v>
      </c>
      <c r="F1905" s="419"/>
      <c r="G1905" s="419">
        <v>372563</v>
      </c>
      <c r="H1905" s="419" t="s">
        <v>729</v>
      </c>
      <c r="I1905" s="419" t="s">
        <v>45</v>
      </c>
      <c r="J1905" s="419"/>
      <c r="K1905" s="419"/>
      <c r="L1905" s="419" t="s">
        <v>46</v>
      </c>
      <c r="M1905" s="435">
        <v>700</v>
      </c>
      <c r="Q1905" s="435">
        <f t="shared" si="145"/>
        <v>700</v>
      </c>
      <c r="R1905" s="435"/>
      <c r="AC1905" s="435">
        <f t="shared" si="94"/>
        <v>-700</v>
      </c>
      <c r="AI1905" s="457"/>
      <c r="AJ1905" s="481">
        <f t="shared" si="132"/>
        <v>0</v>
      </c>
    </row>
    <row r="1906" customHeight="1" spans="1:36">
      <c r="A1906" s="418">
        <v>45429</v>
      </c>
      <c r="B1906" s="419">
        <v>82</v>
      </c>
      <c r="C1906" s="419"/>
      <c r="D1906" s="419"/>
      <c r="E1906" s="534" t="s">
        <v>2013</v>
      </c>
      <c r="F1906" s="419"/>
      <c r="G1906" s="419">
        <v>372564</v>
      </c>
      <c r="H1906" s="419" t="s">
        <v>2014</v>
      </c>
      <c r="I1906" s="419" t="s">
        <v>45</v>
      </c>
      <c r="J1906" s="419"/>
      <c r="K1906" s="419"/>
      <c r="L1906" s="419" t="s">
        <v>46</v>
      </c>
      <c r="M1906" s="435">
        <v>350</v>
      </c>
      <c r="Q1906" s="435">
        <f t="shared" si="145"/>
        <v>350</v>
      </c>
      <c r="R1906" s="435"/>
      <c r="AC1906" s="435">
        <f t="shared" si="94"/>
        <v>-350</v>
      </c>
      <c r="AI1906" s="457"/>
      <c r="AJ1906" s="481">
        <f t="shared" si="132"/>
        <v>0</v>
      </c>
    </row>
    <row r="1907" customHeight="1" spans="1:36">
      <c r="A1907" s="484">
        <v>45429</v>
      </c>
      <c r="B1907" s="485">
        <v>82</v>
      </c>
      <c r="C1907" s="485"/>
      <c r="D1907" s="485"/>
      <c r="E1907" s="535" t="s">
        <v>2015</v>
      </c>
      <c r="F1907" s="485"/>
      <c r="G1907" s="485"/>
      <c r="H1907" s="485" t="s">
        <v>187</v>
      </c>
      <c r="I1907" s="485" t="s">
        <v>45</v>
      </c>
      <c r="J1907" s="485"/>
      <c r="K1907" s="485"/>
      <c r="L1907" s="485" t="s">
        <v>46</v>
      </c>
      <c r="M1907" s="487"/>
      <c r="N1907" s="487"/>
      <c r="O1907" s="487"/>
      <c r="P1907" s="487"/>
      <c r="Q1907" s="493"/>
      <c r="R1907" s="493"/>
      <c r="S1907" s="487"/>
      <c r="T1907" s="487"/>
      <c r="U1907" s="487"/>
      <c r="V1907" s="487"/>
      <c r="W1907" s="487"/>
      <c r="X1907" s="487"/>
      <c r="Y1907" s="487"/>
      <c r="Z1907" s="487"/>
      <c r="AA1907" s="487"/>
      <c r="AB1907" s="487"/>
      <c r="AC1907" s="486">
        <f t="shared" si="94"/>
        <v>0</v>
      </c>
      <c r="AD1907" s="487"/>
      <c r="AE1907" s="487"/>
      <c r="AF1907" s="487"/>
      <c r="AG1907" s="487"/>
      <c r="AH1907" s="487"/>
      <c r="AI1907" s="495"/>
      <c r="AJ1907" s="488">
        <f t="shared" si="132"/>
        <v>0</v>
      </c>
    </row>
    <row r="1908" customHeight="1" spans="1:36">
      <c r="A1908" s="418">
        <v>45429</v>
      </c>
      <c r="B1908" s="419">
        <v>63</v>
      </c>
      <c r="C1908" s="419"/>
      <c r="D1908" s="419"/>
      <c r="E1908" s="419">
        <v>3109</v>
      </c>
      <c r="F1908" s="419"/>
      <c r="G1908" s="419">
        <v>372596</v>
      </c>
      <c r="H1908" s="419" t="s">
        <v>2016</v>
      </c>
      <c r="I1908" s="419" t="s">
        <v>45</v>
      </c>
      <c r="J1908" s="419"/>
      <c r="K1908" s="419"/>
      <c r="L1908" s="419" t="s">
        <v>46</v>
      </c>
      <c r="M1908" s="435">
        <v>700</v>
      </c>
      <c r="Q1908" s="435">
        <f t="shared" ref="Q1908:Q1913" si="146">M1908-AE1908</f>
        <v>700</v>
      </c>
      <c r="R1908" s="435"/>
      <c r="AC1908" s="435">
        <f t="shared" si="94"/>
        <v>-700</v>
      </c>
      <c r="AI1908" s="457"/>
      <c r="AJ1908" s="481">
        <f t="shared" si="132"/>
        <v>0</v>
      </c>
    </row>
    <row r="1909" customHeight="1" spans="1:36">
      <c r="A1909" s="418">
        <v>45429</v>
      </c>
      <c r="B1909" s="419">
        <v>63</v>
      </c>
      <c r="C1909" s="419"/>
      <c r="D1909" s="419"/>
      <c r="E1909" s="419">
        <v>3110</v>
      </c>
      <c r="F1909" s="419"/>
      <c r="G1909" s="419">
        <v>366751</v>
      </c>
      <c r="H1909" s="419" t="s">
        <v>2017</v>
      </c>
      <c r="I1909" s="419" t="s">
        <v>45</v>
      </c>
      <c r="J1909" s="419"/>
      <c r="K1909" s="419"/>
      <c r="L1909" s="419" t="s">
        <v>46</v>
      </c>
      <c r="M1909" s="435">
        <v>700</v>
      </c>
      <c r="Q1909" s="435">
        <f t="shared" si="146"/>
        <v>700</v>
      </c>
      <c r="R1909" s="435"/>
      <c r="AC1909" s="435">
        <f t="shared" si="94"/>
        <v>-700</v>
      </c>
      <c r="AI1909" s="457"/>
      <c r="AJ1909" s="481">
        <f t="shared" si="132"/>
        <v>0</v>
      </c>
    </row>
    <row r="1910" customHeight="1" spans="1:36">
      <c r="A1910" s="418">
        <v>45429</v>
      </c>
      <c r="B1910" s="419">
        <v>46</v>
      </c>
      <c r="E1910" s="419">
        <v>2256</v>
      </c>
      <c r="F1910" s="483"/>
      <c r="G1910" s="419">
        <v>369033</v>
      </c>
      <c r="H1910" s="419" t="s">
        <v>2018</v>
      </c>
      <c r="I1910" s="419" t="s">
        <v>45</v>
      </c>
      <c r="L1910" s="419" t="s">
        <v>354</v>
      </c>
      <c r="M1910" s="435">
        <v>500</v>
      </c>
      <c r="Q1910" s="435">
        <f t="shared" si="146"/>
        <v>500</v>
      </c>
      <c r="R1910" s="435"/>
      <c r="AC1910" s="435">
        <f t="shared" si="94"/>
        <v>-500</v>
      </c>
      <c r="AI1910" s="457"/>
      <c r="AJ1910" s="481">
        <f t="shared" si="132"/>
        <v>0</v>
      </c>
    </row>
    <row r="1911" customHeight="1" spans="1:36">
      <c r="A1911" s="418">
        <v>45429</v>
      </c>
      <c r="B1911" s="419">
        <v>46</v>
      </c>
      <c r="E1911" s="419">
        <v>2257</v>
      </c>
      <c r="F1911" s="483"/>
      <c r="G1911" s="419">
        <v>369910</v>
      </c>
      <c r="H1911" s="419" t="s">
        <v>2019</v>
      </c>
      <c r="I1911" s="419" t="s">
        <v>183</v>
      </c>
      <c r="K1911" s="419" t="s">
        <v>2020</v>
      </c>
      <c r="L1911" s="419" t="s">
        <v>383</v>
      </c>
      <c r="M1911" s="435">
        <v>3600</v>
      </c>
      <c r="Q1911" s="435">
        <f t="shared" si="146"/>
        <v>3600</v>
      </c>
      <c r="R1911" s="435"/>
      <c r="AC1911" s="435">
        <f t="shared" si="94"/>
        <v>-3600</v>
      </c>
      <c r="AI1911" s="457"/>
      <c r="AJ1911" s="481">
        <f t="shared" si="132"/>
        <v>0</v>
      </c>
    </row>
    <row r="1912" customHeight="1" spans="1:36">
      <c r="A1912" s="418">
        <v>45429</v>
      </c>
      <c r="B1912" s="419">
        <v>46</v>
      </c>
      <c r="E1912" s="419">
        <v>2258</v>
      </c>
      <c r="F1912" s="483"/>
      <c r="G1912" s="419">
        <v>369036</v>
      </c>
      <c r="H1912" s="419" t="s">
        <v>2021</v>
      </c>
      <c r="I1912" s="419" t="s">
        <v>45</v>
      </c>
      <c r="L1912" s="419" t="s">
        <v>354</v>
      </c>
      <c r="M1912" s="435">
        <v>400</v>
      </c>
      <c r="Q1912" s="435">
        <f t="shared" si="146"/>
        <v>400</v>
      </c>
      <c r="R1912" s="435"/>
      <c r="AC1912" s="435">
        <f t="shared" si="94"/>
        <v>-400</v>
      </c>
      <c r="AI1912" s="457"/>
      <c r="AJ1912" s="481">
        <f t="shared" si="132"/>
        <v>0</v>
      </c>
    </row>
    <row r="1913" customHeight="1" spans="1:36">
      <c r="A1913" s="418">
        <v>45429</v>
      </c>
      <c r="B1913" s="419">
        <v>46</v>
      </c>
      <c r="E1913" s="419">
        <v>2259</v>
      </c>
      <c r="F1913" s="483"/>
      <c r="G1913" s="419">
        <v>373615</v>
      </c>
      <c r="H1913" s="419" t="s">
        <v>2022</v>
      </c>
      <c r="I1913" s="419" t="s">
        <v>45</v>
      </c>
      <c r="L1913" s="419" t="s">
        <v>354</v>
      </c>
      <c r="M1913" s="435">
        <v>500</v>
      </c>
      <c r="Q1913" s="435">
        <f t="shared" si="146"/>
        <v>500</v>
      </c>
      <c r="R1913" s="435"/>
      <c r="AC1913" s="435">
        <f t="shared" si="94"/>
        <v>-500</v>
      </c>
      <c r="AI1913" s="457"/>
      <c r="AJ1913" s="481">
        <f t="shared" si="132"/>
        <v>0</v>
      </c>
    </row>
    <row r="1914" customHeight="1" spans="1:36">
      <c r="A1914" s="418">
        <v>45429</v>
      </c>
      <c r="B1914" s="419">
        <v>80</v>
      </c>
      <c r="C1914" s="419"/>
      <c r="D1914" s="419"/>
      <c r="E1914" s="420">
        <v>3953</v>
      </c>
      <c r="F1914" s="419"/>
      <c r="G1914" s="419">
        <v>373975</v>
      </c>
      <c r="H1914" s="419" t="s">
        <v>2023</v>
      </c>
      <c r="I1914" s="419" t="s">
        <v>183</v>
      </c>
      <c r="J1914" s="419"/>
      <c r="K1914" s="419"/>
      <c r="L1914" s="419" t="s">
        <v>487</v>
      </c>
      <c r="M1914" s="435">
        <v>20000</v>
      </c>
      <c r="N1914" s="435"/>
      <c r="O1914" s="435"/>
      <c r="P1914" s="435"/>
      <c r="Q1914" s="435"/>
      <c r="R1914" s="435">
        <f t="shared" ref="R1914:R1919" si="147">M1914</f>
        <v>20000</v>
      </c>
      <c r="S1914" s="435"/>
      <c r="T1914" s="435"/>
      <c r="U1914" s="435"/>
      <c r="V1914" s="435"/>
      <c r="W1914" s="435"/>
      <c r="X1914" s="435"/>
      <c r="Y1914" s="435"/>
      <c r="Z1914" s="435"/>
      <c r="AA1914" s="435"/>
      <c r="AB1914" s="435"/>
      <c r="AC1914" s="435">
        <f t="shared" si="94"/>
        <v>-20000</v>
      </c>
      <c r="AD1914" s="435"/>
      <c r="AE1914" s="435"/>
      <c r="AI1914" s="457"/>
      <c r="AJ1914" s="481">
        <f t="shared" si="132"/>
        <v>0</v>
      </c>
    </row>
    <row r="1915" customHeight="1" spans="1:36">
      <c r="A1915" s="418">
        <v>45429</v>
      </c>
      <c r="B1915" s="419">
        <v>45</v>
      </c>
      <c r="C1915" s="419"/>
      <c r="D1915" s="419"/>
      <c r="E1915" s="420">
        <v>2246</v>
      </c>
      <c r="F1915" s="419"/>
      <c r="G1915" s="419">
        <v>369904</v>
      </c>
      <c r="H1915" s="419" t="s">
        <v>2024</v>
      </c>
      <c r="I1915" s="419" t="s">
        <v>45</v>
      </c>
      <c r="J1915" s="419"/>
      <c r="K1915" s="419"/>
      <c r="L1915" s="419" t="s">
        <v>559</v>
      </c>
      <c r="M1915" s="435">
        <v>4700</v>
      </c>
      <c r="N1915" s="435"/>
      <c r="O1915" s="435"/>
      <c r="P1915" s="435"/>
      <c r="Q1915" s="435"/>
      <c r="R1915" s="435">
        <f t="shared" si="147"/>
        <v>4700</v>
      </c>
      <c r="S1915" s="435"/>
      <c r="T1915" s="435"/>
      <c r="U1915" s="435"/>
      <c r="V1915" s="435"/>
      <c r="W1915" s="435"/>
      <c r="X1915" s="435"/>
      <c r="Y1915" s="435"/>
      <c r="Z1915" s="435"/>
      <c r="AA1915" s="435"/>
      <c r="AB1915" s="435"/>
      <c r="AC1915" s="435">
        <f t="shared" si="94"/>
        <v>-4700</v>
      </c>
      <c r="AD1915" s="435"/>
      <c r="AE1915" s="435"/>
      <c r="AI1915" s="457"/>
      <c r="AJ1915" s="481">
        <f t="shared" si="132"/>
        <v>0</v>
      </c>
    </row>
    <row r="1916" customHeight="1" spans="1:36">
      <c r="A1916" s="418">
        <v>45429</v>
      </c>
      <c r="B1916" s="419">
        <v>45</v>
      </c>
      <c r="C1916" s="419"/>
      <c r="D1916" s="419"/>
      <c r="E1916" s="420">
        <v>2247</v>
      </c>
      <c r="F1916" s="419"/>
      <c r="G1916" s="419">
        <v>373853</v>
      </c>
      <c r="H1916" s="419" t="s">
        <v>2025</v>
      </c>
      <c r="I1916" s="419" t="s">
        <v>183</v>
      </c>
      <c r="J1916" s="419"/>
      <c r="K1916" s="419"/>
      <c r="L1916" s="419" t="s">
        <v>2026</v>
      </c>
      <c r="M1916" s="435">
        <v>10000</v>
      </c>
      <c r="N1916" s="435"/>
      <c r="O1916" s="435"/>
      <c r="P1916" s="435"/>
      <c r="Q1916" s="435"/>
      <c r="R1916" s="435">
        <f t="shared" si="147"/>
        <v>10000</v>
      </c>
      <c r="S1916" s="435"/>
      <c r="T1916" s="435"/>
      <c r="U1916" s="435"/>
      <c r="V1916" s="435"/>
      <c r="W1916" s="435"/>
      <c r="X1916" s="435"/>
      <c r="Y1916" s="435"/>
      <c r="Z1916" s="435"/>
      <c r="AA1916" s="435"/>
      <c r="AB1916" s="435"/>
      <c r="AC1916" s="435">
        <f t="shared" si="94"/>
        <v>-10000</v>
      </c>
      <c r="AD1916" s="435"/>
      <c r="AE1916" s="435"/>
      <c r="AI1916" s="457"/>
      <c r="AJ1916" s="481">
        <f t="shared" si="132"/>
        <v>0</v>
      </c>
    </row>
    <row r="1917" customHeight="1" spans="1:36">
      <c r="A1917" s="418">
        <v>45429</v>
      </c>
      <c r="B1917" s="419">
        <v>45</v>
      </c>
      <c r="C1917" s="419"/>
      <c r="D1917" s="419"/>
      <c r="E1917" s="420">
        <v>2248</v>
      </c>
      <c r="F1917" s="419"/>
      <c r="G1917" s="419">
        <v>373964</v>
      </c>
      <c r="H1917" s="419" t="s">
        <v>2027</v>
      </c>
      <c r="I1917" s="419" t="s">
        <v>183</v>
      </c>
      <c r="J1917" s="419"/>
      <c r="K1917" s="419"/>
      <c r="L1917" s="419" t="s">
        <v>2028</v>
      </c>
      <c r="M1917" s="435">
        <v>9000</v>
      </c>
      <c r="N1917" s="435"/>
      <c r="O1917" s="435"/>
      <c r="P1917" s="435"/>
      <c r="Q1917" s="435"/>
      <c r="R1917" s="435">
        <f t="shared" si="147"/>
        <v>9000</v>
      </c>
      <c r="S1917" s="435"/>
      <c r="T1917" s="435"/>
      <c r="U1917" s="435"/>
      <c r="V1917" s="435"/>
      <c r="W1917" s="435"/>
      <c r="X1917" s="435"/>
      <c r="Y1917" s="435"/>
      <c r="Z1917" s="435"/>
      <c r="AA1917" s="435"/>
      <c r="AB1917" s="435"/>
      <c r="AC1917" s="435">
        <f t="shared" si="94"/>
        <v>-9000</v>
      </c>
      <c r="AD1917" s="435"/>
      <c r="AE1917" s="435"/>
      <c r="AI1917" s="457"/>
      <c r="AJ1917" s="481">
        <f t="shared" si="132"/>
        <v>0</v>
      </c>
    </row>
    <row r="1918" customHeight="1" spans="1:36">
      <c r="A1918" s="418">
        <v>45429</v>
      </c>
      <c r="B1918" s="419">
        <v>45</v>
      </c>
      <c r="C1918" s="419"/>
      <c r="D1918" s="419"/>
      <c r="E1918" s="420">
        <v>2249</v>
      </c>
      <c r="F1918" s="419"/>
      <c r="G1918" s="419">
        <v>373900</v>
      </c>
      <c r="H1918" s="419" t="s">
        <v>2029</v>
      </c>
      <c r="I1918" s="419" t="s">
        <v>183</v>
      </c>
      <c r="J1918" s="419"/>
      <c r="K1918" s="419"/>
      <c r="L1918" s="419" t="s">
        <v>2030</v>
      </c>
      <c r="M1918" s="435">
        <v>10000</v>
      </c>
      <c r="N1918" s="435"/>
      <c r="O1918" s="435"/>
      <c r="P1918" s="435"/>
      <c r="Q1918" s="435"/>
      <c r="R1918" s="435">
        <f t="shared" si="147"/>
        <v>10000</v>
      </c>
      <c r="S1918" s="435"/>
      <c r="T1918" s="435"/>
      <c r="U1918" s="435"/>
      <c r="V1918" s="435"/>
      <c r="W1918" s="435"/>
      <c r="X1918" s="435"/>
      <c r="Y1918" s="435"/>
      <c r="Z1918" s="435"/>
      <c r="AA1918" s="435"/>
      <c r="AB1918" s="435"/>
      <c r="AC1918" s="435">
        <f t="shared" si="94"/>
        <v>-10000</v>
      </c>
      <c r="AD1918" s="435"/>
      <c r="AE1918" s="435"/>
      <c r="AI1918" s="457"/>
      <c r="AJ1918" s="481">
        <f t="shared" si="132"/>
        <v>0</v>
      </c>
    </row>
    <row r="1919" customHeight="1" spans="1:36">
      <c r="A1919" s="418">
        <v>45429</v>
      </c>
      <c r="B1919" s="419">
        <v>45</v>
      </c>
      <c r="C1919" s="419"/>
      <c r="D1919" s="419"/>
      <c r="E1919" s="420">
        <v>2250</v>
      </c>
      <c r="F1919" s="419"/>
      <c r="G1919" s="419">
        <v>373951</v>
      </c>
      <c r="H1919" s="419" t="s">
        <v>2031</v>
      </c>
      <c r="I1919" s="419" t="s">
        <v>183</v>
      </c>
      <c r="J1919" s="419"/>
      <c r="K1919" s="419"/>
      <c r="L1919" s="419" t="s">
        <v>2032</v>
      </c>
      <c r="M1919" s="435">
        <v>9500</v>
      </c>
      <c r="N1919" s="435"/>
      <c r="O1919" s="435"/>
      <c r="P1919" s="435"/>
      <c r="Q1919" s="435"/>
      <c r="R1919" s="435">
        <f t="shared" si="147"/>
        <v>9500</v>
      </c>
      <c r="S1919" s="435"/>
      <c r="T1919" s="435"/>
      <c r="U1919" s="435"/>
      <c r="V1919" s="435"/>
      <c r="W1919" s="435"/>
      <c r="X1919" s="435"/>
      <c r="Y1919" s="435"/>
      <c r="Z1919" s="435"/>
      <c r="AA1919" s="435"/>
      <c r="AB1919" s="435"/>
      <c r="AC1919" s="435">
        <f t="shared" si="94"/>
        <v>-9500</v>
      </c>
      <c r="AD1919" s="435"/>
      <c r="AE1919" s="435"/>
      <c r="AI1919" s="457"/>
      <c r="AJ1919" s="481">
        <f t="shared" si="132"/>
        <v>0</v>
      </c>
    </row>
    <row r="1920" customHeight="1" spans="1:36">
      <c r="A1920" s="418">
        <v>45430</v>
      </c>
      <c r="B1920" s="419">
        <v>83</v>
      </c>
      <c r="C1920" s="419"/>
      <c r="D1920" s="419"/>
      <c r="E1920" s="420">
        <v>4101</v>
      </c>
      <c r="F1920" s="419"/>
      <c r="G1920" s="419">
        <v>369665</v>
      </c>
      <c r="H1920" s="419" t="s">
        <v>2033</v>
      </c>
      <c r="I1920" s="419" t="s">
        <v>45</v>
      </c>
      <c r="J1920" s="419"/>
      <c r="K1920" s="419"/>
      <c r="L1920" s="419" t="s">
        <v>330</v>
      </c>
      <c r="M1920" s="435">
        <v>450</v>
      </c>
      <c r="N1920" s="435"/>
      <c r="O1920" s="435"/>
      <c r="P1920" s="435"/>
      <c r="Q1920" s="435">
        <f t="shared" ref="Q1920:Q1942" si="148">M1920-AE1920</f>
        <v>450</v>
      </c>
      <c r="R1920" s="435"/>
      <c r="AC1920" s="435">
        <f t="shared" si="94"/>
        <v>-450</v>
      </c>
      <c r="AI1920" s="457"/>
      <c r="AJ1920" s="490">
        <f t="shared" si="132"/>
        <v>0</v>
      </c>
    </row>
    <row r="1921" customHeight="1" spans="1:36">
      <c r="A1921" s="418">
        <v>45430</v>
      </c>
      <c r="B1921" s="419">
        <v>83</v>
      </c>
      <c r="C1921" s="419"/>
      <c r="D1921" s="419"/>
      <c r="E1921" s="420">
        <v>4102</v>
      </c>
      <c r="F1921" s="419"/>
      <c r="G1921" s="419">
        <v>369666</v>
      </c>
      <c r="H1921" s="419" t="s">
        <v>2034</v>
      </c>
      <c r="I1921" s="419" t="s">
        <v>45</v>
      </c>
      <c r="J1921" s="419"/>
      <c r="K1921" s="419"/>
      <c r="L1921" s="419" t="s">
        <v>936</v>
      </c>
      <c r="M1921" s="435">
        <v>300</v>
      </c>
      <c r="N1921" s="435"/>
      <c r="O1921" s="435"/>
      <c r="P1921" s="435"/>
      <c r="Q1921" s="435">
        <f t="shared" si="148"/>
        <v>300</v>
      </c>
      <c r="R1921" s="435"/>
      <c r="AC1921" s="435">
        <f t="shared" si="94"/>
        <v>-300</v>
      </c>
      <c r="AI1921" s="457"/>
      <c r="AJ1921" s="481">
        <f t="shared" si="132"/>
        <v>0</v>
      </c>
    </row>
    <row r="1922" customHeight="1" spans="1:36">
      <c r="A1922" s="418">
        <v>45430</v>
      </c>
      <c r="B1922" s="419">
        <v>83</v>
      </c>
      <c r="C1922" s="419"/>
      <c r="D1922" s="419"/>
      <c r="E1922" s="420">
        <v>4103</v>
      </c>
      <c r="F1922" s="419"/>
      <c r="G1922" s="419">
        <v>369667</v>
      </c>
      <c r="H1922" s="419" t="s">
        <v>2035</v>
      </c>
      <c r="I1922" s="419" t="s">
        <v>45</v>
      </c>
      <c r="J1922" s="419"/>
      <c r="K1922" s="419"/>
      <c r="L1922" s="419" t="s">
        <v>330</v>
      </c>
      <c r="M1922" s="435">
        <v>500</v>
      </c>
      <c r="N1922" s="435"/>
      <c r="O1922" s="435"/>
      <c r="P1922" s="435"/>
      <c r="Q1922" s="435">
        <f t="shared" si="148"/>
        <v>500</v>
      </c>
      <c r="R1922" s="435"/>
      <c r="AC1922" s="435">
        <f t="shared" si="94"/>
        <v>-500</v>
      </c>
      <c r="AI1922" s="457"/>
      <c r="AJ1922" s="481">
        <f t="shared" si="132"/>
        <v>0</v>
      </c>
    </row>
    <row r="1923" customHeight="1" spans="1:36">
      <c r="A1923" s="418">
        <v>45430</v>
      </c>
      <c r="B1923" s="419">
        <v>83</v>
      </c>
      <c r="C1923" s="419"/>
      <c r="D1923" s="419"/>
      <c r="E1923" s="420">
        <v>4104</v>
      </c>
      <c r="F1923" s="419"/>
      <c r="G1923" s="419">
        <v>369668</v>
      </c>
      <c r="H1923" s="419" t="s">
        <v>2036</v>
      </c>
      <c r="I1923" s="419" t="s">
        <v>45</v>
      </c>
      <c r="J1923" s="419"/>
      <c r="K1923" s="419"/>
      <c r="L1923" s="419" t="s">
        <v>330</v>
      </c>
      <c r="M1923" s="435">
        <v>500</v>
      </c>
      <c r="N1923" s="435"/>
      <c r="O1923" s="435"/>
      <c r="P1923" s="435"/>
      <c r="Q1923" s="435">
        <f t="shared" si="148"/>
        <v>500</v>
      </c>
      <c r="R1923" s="435"/>
      <c r="AC1923" s="435">
        <f t="shared" si="94"/>
        <v>-500</v>
      </c>
      <c r="AI1923" s="457"/>
      <c r="AJ1923" s="481">
        <f t="shared" si="132"/>
        <v>0</v>
      </c>
    </row>
    <row r="1924" customHeight="1" spans="1:36">
      <c r="A1924" s="418">
        <v>45430</v>
      </c>
      <c r="B1924" s="419">
        <v>83</v>
      </c>
      <c r="C1924" s="419"/>
      <c r="D1924" s="419"/>
      <c r="E1924" s="420">
        <v>4105</v>
      </c>
      <c r="F1924" s="419"/>
      <c r="G1924" s="419">
        <v>369669</v>
      </c>
      <c r="H1924" s="419" t="s">
        <v>2037</v>
      </c>
      <c r="I1924" s="419" t="s">
        <v>45</v>
      </c>
      <c r="J1924" s="419"/>
      <c r="K1924" s="419"/>
      <c r="L1924" s="419" t="s">
        <v>330</v>
      </c>
      <c r="M1924" s="435">
        <v>500</v>
      </c>
      <c r="N1924" s="435"/>
      <c r="O1924" s="435"/>
      <c r="P1924" s="435"/>
      <c r="Q1924" s="435">
        <f t="shared" si="148"/>
        <v>500</v>
      </c>
      <c r="R1924" s="435"/>
      <c r="AC1924" s="435">
        <f t="shared" si="94"/>
        <v>-500</v>
      </c>
      <c r="AI1924" s="457"/>
      <c r="AJ1924" s="481">
        <f t="shared" si="132"/>
        <v>0</v>
      </c>
    </row>
    <row r="1925" customHeight="1" spans="1:36">
      <c r="A1925" s="418">
        <v>45430</v>
      </c>
      <c r="B1925" s="419">
        <v>83</v>
      </c>
      <c r="C1925" s="419"/>
      <c r="D1925" s="419"/>
      <c r="E1925" s="420">
        <v>4106</v>
      </c>
      <c r="F1925" s="419"/>
      <c r="G1925" s="419">
        <v>369671</v>
      </c>
      <c r="H1925" s="419" t="s">
        <v>934</v>
      </c>
      <c r="I1925" s="419" t="s">
        <v>45</v>
      </c>
      <c r="J1925" s="419"/>
      <c r="K1925" s="419"/>
      <c r="L1925" s="419" t="s">
        <v>330</v>
      </c>
      <c r="M1925" s="435">
        <v>500</v>
      </c>
      <c r="N1925" s="435"/>
      <c r="O1925" s="435"/>
      <c r="P1925" s="435"/>
      <c r="Q1925" s="435">
        <f t="shared" si="148"/>
        <v>500</v>
      </c>
      <c r="R1925" s="435"/>
      <c r="AC1925" s="435">
        <f t="shared" si="94"/>
        <v>-500</v>
      </c>
      <c r="AI1925" s="457"/>
      <c r="AJ1925" s="481">
        <f t="shared" si="132"/>
        <v>0</v>
      </c>
    </row>
    <row r="1926" customHeight="1" spans="1:36">
      <c r="A1926" s="418">
        <v>45430</v>
      </c>
      <c r="B1926" s="419">
        <v>83</v>
      </c>
      <c r="C1926" s="419"/>
      <c r="D1926" s="419"/>
      <c r="E1926" s="420">
        <v>4107</v>
      </c>
      <c r="F1926" s="419"/>
      <c r="G1926" s="419">
        <v>369670</v>
      </c>
      <c r="H1926" s="419" t="s">
        <v>2038</v>
      </c>
      <c r="I1926" s="419" t="s">
        <v>45</v>
      </c>
      <c r="J1926" s="419"/>
      <c r="K1926" s="419"/>
      <c r="L1926" s="419" t="s">
        <v>330</v>
      </c>
      <c r="M1926" s="435">
        <v>250</v>
      </c>
      <c r="N1926" s="435"/>
      <c r="O1926" s="435"/>
      <c r="P1926" s="435"/>
      <c r="Q1926" s="435">
        <f t="shared" si="148"/>
        <v>250</v>
      </c>
      <c r="R1926" s="435"/>
      <c r="AC1926" s="435">
        <f t="shared" si="94"/>
        <v>-250</v>
      </c>
      <c r="AI1926" s="457"/>
      <c r="AJ1926" s="481">
        <f t="shared" si="132"/>
        <v>0</v>
      </c>
    </row>
    <row r="1927" customHeight="1" spans="1:36">
      <c r="A1927" s="418">
        <v>45430</v>
      </c>
      <c r="B1927" s="419">
        <v>83</v>
      </c>
      <c r="C1927" s="419"/>
      <c r="D1927" s="419"/>
      <c r="E1927" s="420">
        <v>4108</v>
      </c>
      <c r="F1927" s="419"/>
      <c r="G1927" s="419">
        <v>369672</v>
      </c>
      <c r="H1927" s="419" t="s">
        <v>2039</v>
      </c>
      <c r="I1927" s="419" t="s">
        <v>45</v>
      </c>
      <c r="J1927" s="419"/>
      <c r="K1927" s="419"/>
      <c r="L1927" s="419" t="s">
        <v>330</v>
      </c>
      <c r="M1927" s="435">
        <v>500</v>
      </c>
      <c r="N1927" s="435"/>
      <c r="O1927" s="435"/>
      <c r="P1927" s="435"/>
      <c r="Q1927" s="435">
        <f t="shared" si="148"/>
        <v>500</v>
      </c>
      <c r="R1927" s="435"/>
      <c r="AC1927" s="435">
        <f t="shared" si="94"/>
        <v>-500</v>
      </c>
      <c r="AI1927" s="457"/>
      <c r="AJ1927" s="481">
        <f t="shared" si="132"/>
        <v>0</v>
      </c>
    </row>
    <row r="1928" customHeight="1" spans="1:36">
      <c r="A1928" s="418">
        <v>45430</v>
      </c>
      <c r="B1928" s="419">
        <v>83</v>
      </c>
      <c r="C1928" s="419"/>
      <c r="D1928" s="419"/>
      <c r="E1928" s="420">
        <v>4109</v>
      </c>
      <c r="F1928" s="419"/>
      <c r="G1928" s="419">
        <v>369673</v>
      </c>
      <c r="H1928" s="419" t="s">
        <v>2040</v>
      </c>
      <c r="I1928" s="419" t="s">
        <v>45</v>
      </c>
      <c r="J1928" s="419"/>
      <c r="K1928" s="419"/>
      <c r="L1928" s="419" t="s">
        <v>330</v>
      </c>
      <c r="M1928" s="435">
        <v>300</v>
      </c>
      <c r="N1928" s="435"/>
      <c r="O1928" s="435"/>
      <c r="P1928" s="435"/>
      <c r="Q1928" s="435">
        <f t="shared" si="148"/>
        <v>300</v>
      </c>
      <c r="R1928" s="435"/>
      <c r="AC1928" s="435">
        <f t="shared" si="94"/>
        <v>-300</v>
      </c>
      <c r="AI1928" s="457"/>
      <c r="AJ1928" s="481">
        <f t="shared" si="132"/>
        <v>0</v>
      </c>
    </row>
    <row r="1929" customHeight="1" spans="1:36">
      <c r="A1929" s="418">
        <v>45430</v>
      </c>
      <c r="B1929" s="419">
        <v>83</v>
      </c>
      <c r="C1929" s="419"/>
      <c r="D1929" s="419"/>
      <c r="E1929" s="420">
        <v>4110</v>
      </c>
      <c r="F1929" s="419"/>
      <c r="G1929" s="419">
        <v>369674</v>
      </c>
      <c r="H1929" s="419" t="s">
        <v>2041</v>
      </c>
      <c r="I1929" s="419" t="s">
        <v>45</v>
      </c>
      <c r="J1929" s="419"/>
      <c r="K1929" s="419"/>
      <c r="L1929" s="419" t="s">
        <v>330</v>
      </c>
      <c r="M1929" s="435">
        <v>500</v>
      </c>
      <c r="N1929" s="435"/>
      <c r="O1929" s="435"/>
      <c r="P1929" s="435"/>
      <c r="Q1929" s="435">
        <f t="shared" si="148"/>
        <v>500</v>
      </c>
      <c r="R1929" s="435"/>
      <c r="AC1929" s="435">
        <f t="shared" si="94"/>
        <v>-500</v>
      </c>
      <c r="AI1929" s="457"/>
      <c r="AJ1929" s="481">
        <f t="shared" si="132"/>
        <v>0</v>
      </c>
    </row>
    <row r="1930" customHeight="1" spans="1:36">
      <c r="A1930" s="418">
        <v>45430</v>
      </c>
      <c r="B1930" s="419">
        <v>83</v>
      </c>
      <c r="C1930" s="419"/>
      <c r="D1930" s="419"/>
      <c r="E1930" s="420">
        <v>4111</v>
      </c>
      <c r="F1930" s="419"/>
      <c r="G1930" s="419">
        <v>369675</v>
      </c>
      <c r="H1930" s="419" t="s">
        <v>2042</v>
      </c>
      <c r="I1930" s="419" t="s">
        <v>45</v>
      </c>
      <c r="J1930" s="419"/>
      <c r="K1930" s="419"/>
      <c r="L1930" s="419" t="s">
        <v>330</v>
      </c>
      <c r="M1930" s="435">
        <v>500</v>
      </c>
      <c r="N1930" s="435"/>
      <c r="O1930" s="435"/>
      <c r="P1930" s="435"/>
      <c r="Q1930" s="435">
        <f t="shared" si="148"/>
        <v>500</v>
      </c>
      <c r="R1930" s="435"/>
      <c r="AC1930" s="435">
        <f t="shared" si="94"/>
        <v>-500</v>
      </c>
      <c r="AI1930" s="457"/>
      <c r="AJ1930" s="481">
        <f t="shared" si="132"/>
        <v>0</v>
      </c>
    </row>
    <row r="1931" customHeight="1" spans="1:36">
      <c r="A1931" s="418">
        <v>45430</v>
      </c>
      <c r="B1931" s="419">
        <v>83</v>
      </c>
      <c r="C1931" s="419"/>
      <c r="D1931" s="419"/>
      <c r="E1931" s="420">
        <v>4112</v>
      </c>
      <c r="F1931" s="419"/>
      <c r="G1931" s="419">
        <v>369676</v>
      </c>
      <c r="H1931" s="419" t="s">
        <v>2043</v>
      </c>
      <c r="I1931" s="419" t="s">
        <v>45</v>
      </c>
      <c r="J1931" s="419"/>
      <c r="K1931" s="419"/>
      <c r="L1931" s="419" t="s">
        <v>936</v>
      </c>
      <c r="M1931" s="435">
        <v>500</v>
      </c>
      <c r="N1931" s="435"/>
      <c r="O1931" s="435"/>
      <c r="P1931" s="435"/>
      <c r="Q1931" s="435">
        <f t="shared" si="148"/>
        <v>500</v>
      </c>
      <c r="R1931" s="435"/>
      <c r="AC1931" s="435">
        <f t="shared" si="94"/>
        <v>-500</v>
      </c>
      <c r="AI1931" s="457"/>
      <c r="AJ1931" s="481">
        <f t="shared" si="132"/>
        <v>0</v>
      </c>
    </row>
    <row r="1932" customHeight="1" spans="1:36">
      <c r="A1932" s="418">
        <v>45430</v>
      </c>
      <c r="B1932" s="419">
        <v>83</v>
      </c>
      <c r="C1932" s="419"/>
      <c r="D1932" s="419"/>
      <c r="E1932" s="420">
        <v>4113</v>
      </c>
      <c r="F1932" s="419"/>
      <c r="G1932" s="419">
        <v>369678</v>
      </c>
      <c r="H1932" s="419" t="s">
        <v>2044</v>
      </c>
      <c r="I1932" s="419" t="s">
        <v>45</v>
      </c>
      <c r="J1932" s="419"/>
      <c r="K1932" s="419"/>
      <c r="L1932" s="419" t="s">
        <v>936</v>
      </c>
      <c r="M1932" s="435">
        <v>500</v>
      </c>
      <c r="N1932" s="435"/>
      <c r="O1932" s="435"/>
      <c r="P1932" s="435"/>
      <c r="Q1932" s="435">
        <f t="shared" si="148"/>
        <v>500</v>
      </c>
      <c r="R1932" s="435"/>
      <c r="AC1932" s="435">
        <f t="shared" si="94"/>
        <v>-500</v>
      </c>
      <c r="AI1932" s="457"/>
      <c r="AJ1932" s="481">
        <f t="shared" si="132"/>
        <v>0</v>
      </c>
    </row>
    <row r="1933" customHeight="1" spans="1:36">
      <c r="A1933" s="418">
        <v>45430</v>
      </c>
      <c r="B1933" s="419">
        <v>83</v>
      </c>
      <c r="C1933" s="419"/>
      <c r="D1933" s="419"/>
      <c r="E1933" s="420">
        <v>4114</v>
      </c>
      <c r="F1933" s="419"/>
      <c r="G1933" s="419">
        <v>369677</v>
      </c>
      <c r="H1933" s="419" t="s">
        <v>2045</v>
      </c>
      <c r="I1933" s="419" t="s">
        <v>45</v>
      </c>
      <c r="J1933" s="419"/>
      <c r="K1933" s="419"/>
      <c r="L1933" s="419" t="s">
        <v>936</v>
      </c>
      <c r="M1933" s="435">
        <v>270</v>
      </c>
      <c r="N1933" s="435"/>
      <c r="O1933" s="435"/>
      <c r="P1933" s="435"/>
      <c r="Q1933" s="435">
        <f t="shared" si="148"/>
        <v>270</v>
      </c>
      <c r="R1933" s="435"/>
      <c r="AC1933" s="435">
        <f t="shared" si="94"/>
        <v>-270</v>
      </c>
      <c r="AI1933" s="457"/>
      <c r="AJ1933" s="481">
        <f t="shared" si="132"/>
        <v>0</v>
      </c>
    </row>
    <row r="1934" customHeight="1" spans="1:36">
      <c r="A1934" s="418">
        <v>45430</v>
      </c>
      <c r="B1934" s="419">
        <v>83</v>
      </c>
      <c r="C1934" s="419"/>
      <c r="D1934" s="419"/>
      <c r="E1934" s="420">
        <v>4115</v>
      </c>
      <c r="F1934" s="419"/>
      <c r="G1934" s="419">
        <v>369679</v>
      </c>
      <c r="H1934" s="419" t="s">
        <v>935</v>
      </c>
      <c r="I1934" s="419" t="s">
        <v>45</v>
      </c>
      <c r="J1934" s="419"/>
      <c r="K1934" s="419"/>
      <c r="L1934" s="419" t="s">
        <v>936</v>
      </c>
      <c r="M1934" s="435">
        <v>270</v>
      </c>
      <c r="N1934" s="435"/>
      <c r="O1934" s="435"/>
      <c r="P1934" s="435"/>
      <c r="Q1934" s="435">
        <f t="shared" si="148"/>
        <v>270</v>
      </c>
      <c r="R1934" s="435"/>
      <c r="AC1934" s="435">
        <f t="shared" si="94"/>
        <v>-270</v>
      </c>
      <c r="AI1934" s="457"/>
      <c r="AJ1934" s="490">
        <f t="shared" si="132"/>
        <v>0</v>
      </c>
    </row>
    <row r="1935" customHeight="1" spans="1:36">
      <c r="A1935" s="418">
        <v>45430</v>
      </c>
      <c r="B1935" s="419">
        <v>83</v>
      </c>
      <c r="C1935" s="419"/>
      <c r="D1935" s="419"/>
      <c r="E1935" s="420">
        <v>4116</v>
      </c>
      <c r="F1935" s="419"/>
      <c r="G1935" s="419">
        <v>369679</v>
      </c>
      <c r="H1935" s="419" t="s">
        <v>935</v>
      </c>
      <c r="I1935" s="419" t="s">
        <v>45</v>
      </c>
      <c r="J1935" s="419"/>
      <c r="K1935" s="419"/>
      <c r="L1935" s="419" t="s">
        <v>936</v>
      </c>
      <c r="M1935" s="435">
        <v>1500</v>
      </c>
      <c r="N1935" s="435"/>
      <c r="O1935" s="435"/>
      <c r="P1935" s="435"/>
      <c r="Q1935" s="435">
        <f t="shared" si="148"/>
        <v>1500</v>
      </c>
      <c r="R1935" s="435"/>
      <c r="AC1935" s="435">
        <f t="shared" si="94"/>
        <v>-1500</v>
      </c>
      <c r="AI1935" s="457"/>
      <c r="AJ1935" s="481">
        <f t="shared" si="132"/>
        <v>0</v>
      </c>
    </row>
    <row r="1936" customHeight="1" spans="1:36">
      <c r="A1936" s="418">
        <v>45430</v>
      </c>
      <c r="B1936" s="419">
        <v>83</v>
      </c>
      <c r="C1936" s="419"/>
      <c r="D1936" s="419"/>
      <c r="E1936" s="420">
        <v>4117</v>
      </c>
      <c r="F1936" s="419"/>
      <c r="G1936" s="419">
        <v>369680</v>
      </c>
      <c r="H1936" s="419" t="s">
        <v>2046</v>
      </c>
      <c r="I1936" s="419" t="s">
        <v>45</v>
      </c>
      <c r="J1936" s="419"/>
      <c r="K1936" s="419"/>
      <c r="L1936" s="419" t="s">
        <v>936</v>
      </c>
      <c r="M1936" s="435">
        <v>270</v>
      </c>
      <c r="N1936" s="435"/>
      <c r="O1936" s="435"/>
      <c r="P1936" s="435"/>
      <c r="Q1936" s="435">
        <f t="shared" si="148"/>
        <v>270</v>
      </c>
      <c r="R1936" s="435"/>
      <c r="AC1936" s="435">
        <f t="shared" si="94"/>
        <v>-270</v>
      </c>
      <c r="AI1936" s="457"/>
      <c r="AJ1936" s="481">
        <f t="shared" si="132"/>
        <v>0</v>
      </c>
    </row>
    <row r="1937" customHeight="1" spans="1:36">
      <c r="A1937" s="418">
        <v>45430</v>
      </c>
      <c r="B1937" s="419">
        <v>83</v>
      </c>
      <c r="C1937" s="419"/>
      <c r="D1937" s="419"/>
      <c r="E1937" s="420">
        <v>4118</v>
      </c>
      <c r="F1937" s="419"/>
      <c r="G1937" s="419">
        <v>369681</v>
      </c>
      <c r="H1937" s="419" t="s">
        <v>2047</v>
      </c>
      <c r="I1937" s="419" t="s">
        <v>45</v>
      </c>
      <c r="J1937" s="419"/>
      <c r="K1937" s="419"/>
      <c r="L1937" s="419" t="s">
        <v>936</v>
      </c>
      <c r="M1937" s="435">
        <v>600</v>
      </c>
      <c r="N1937" s="435"/>
      <c r="O1937" s="435"/>
      <c r="P1937" s="435"/>
      <c r="Q1937" s="435">
        <f t="shared" si="148"/>
        <v>600</v>
      </c>
      <c r="R1937" s="435"/>
      <c r="AC1937" s="435">
        <f t="shared" si="94"/>
        <v>-600</v>
      </c>
      <c r="AI1937" s="457"/>
      <c r="AJ1937" s="481">
        <f t="shared" si="132"/>
        <v>0</v>
      </c>
    </row>
    <row r="1938" customHeight="1" spans="1:36">
      <c r="A1938" s="418">
        <v>45430</v>
      </c>
      <c r="B1938" s="419">
        <v>83</v>
      </c>
      <c r="C1938" s="419"/>
      <c r="D1938" s="419"/>
      <c r="E1938" s="420">
        <v>4119</v>
      </c>
      <c r="F1938" s="419"/>
      <c r="G1938" s="419">
        <v>369682</v>
      </c>
      <c r="H1938" s="419" t="s">
        <v>2048</v>
      </c>
      <c r="I1938" s="419" t="s">
        <v>45</v>
      </c>
      <c r="J1938" s="419"/>
      <c r="K1938" s="419"/>
      <c r="L1938" s="419" t="s">
        <v>936</v>
      </c>
      <c r="M1938" s="435">
        <v>600</v>
      </c>
      <c r="N1938" s="435"/>
      <c r="O1938" s="435"/>
      <c r="P1938" s="435"/>
      <c r="Q1938" s="435">
        <f t="shared" si="148"/>
        <v>600</v>
      </c>
      <c r="R1938" s="435"/>
      <c r="AC1938" s="435">
        <f t="shared" si="94"/>
        <v>-600</v>
      </c>
      <c r="AI1938" s="457"/>
      <c r="AJ1938" s="481">
        <f t="shared" si="132"/>
        <v>0</v>
      </c>
    </row>
    <row r="1939" ht="16.5" customHeight="1" spans="1:36">
      <c r="A1939" s="418">
        <v>45430</v>
      </c>
      <c r="B1939" s="419">
        <v>83</v>
      </c>
      <c r="C1939" s="419"/>
      <c r="D1939" s="419"/>
      <c r="E1939" s="420">
        <v>4120</v>
      </c>
      <c r="F1939" s="419"/>
      <c r="G1939" s="419">
        <v>369683</v>
      </c>
      <c r="H1939" s="419" t="s">
        <v>2049</v>
      </c>
      <c r="I1939" s="419" t="s">
        <v>45</v>
      </c>
      <c r="J1939" s="419"/>
      <c r="K1939" s="419"/>
      <c r="L1939" s="419" t="s">
        <v>2050</v>
      </c>
      <c r="M1939" s="435">
        <v>270</v>
      </c>
      <c r="N1939" s="435"/>
      <c r="O1939" s="435"/>
      <c r="P1939" s="435"/>
      <c r="Q1939" s="435">
        <f t="shared" si="148"/>
        <v>270</v>
      </c>
      <c r="R1939" s="435"/>
      <c r="AC1939" s="435">
        <f t="shared" si="94"/>
        <v>-270</v>
      </c>
      <c r="AI1939" s="457"/>
      <c r="AJ1939" s="481">
        <f t="shared" si="132"/>
        <v>0</v>
      </c>
    </row>
    <row r="1940" customHeight="1" spans="1:36">
      <c r="A1940" s="418">
        <v>45430</v>
      </c>
      <c r="B1940" s="419">
        <v>83</v>
      </c>
      <c r="C1940" s="419"/>
      <c r="D1940" s="419"/>
      <c r="E1940" s="420">
        <v>4121</v>
      </c>
      <c r="F1940" s="419"/>
      <c r="G1940" s="419">
        <v>369684</v>
      </c>
      <c r="H1940" s="419" t="s">
        <v>2051</v>
      </c>
      <c r="I1940" s="419" t="s">
        <v>45</v>
      </c>
      <c r="J1940" s="419"/>
      <c r="K1940" s="419"/>
      <c r="L1940" s="419" t="s">
        <v>2050</v>
      </c>
      <c r="M1940" s="435">
        <v>300</v>
      </c>
      <c r="N1940" s="435"/>
      <c r="O1940" s="435"/>
      <c r="P1940" s="435"/>
      <c r="Q1940" s="435">
        <f t="shared" si="148"/>
        <v>300</v>
      </c>
      <c r="R1940" s="435"/>
      <c r="AC1940" s="435">
        <f t="shared" si="94"/>
        <v>-300</v>
      </c>
      <c r="AI1940" s="457"/>
      <c r="AJ1940" s="481">
        <f t="shared" si="132"/>
        <v>0</v>
      </c>
    </row>
    <row r="1941" customHeight="1" spans="1:36">
      <c r="A1941" s="418">
        <v>45430</v>
      </c>
      <c r="B1941" s="419">
        <v>83</v>
      </c>
      <c r="C1941" s="419"/>
      <c r="D1941" s="419"/>
      <c r="E1941" s="420">
        <v>4122</v>
      </c>
      <c r="F1941" s="419"/>
      <c r="G1941" s="419">
        <v>369686</v>
      </c>
      <c r="H1941" s="419" t="s">
        <v>2052</v>
      </c>
      <c r="I1941" s="419" t="s">
        <v>45</v>
      </c>
      <c r="J1941" s="419"/>
      <c r="K1941" s="419"/>
      <c r="L1941" s="419" t="s">
        <v>2050</v>
      </c>
      <c r="M1941" s="435">
        <v>270</v>
      </c>
      <c r="Q1941" s="435">
        <f t="shared" si="148"/>
        <v>270</v>
      </c>
      <c r="R1941" s="435"/>
      <c r="AC1941" s="435">
        <f t="shared" si="94"/>
        <v>-270</v>
      </c>
      <c r="AI1941" s="457"/>
      <c r="AJ1941" s="481">
        <f t="shared" si="132"/>
        <v>0</v>
      </c>
    </row>
    <row r="1942" customHeight="1" spans="1:36">
      <c r="A1942" s="418">
        <v>45430</v>
      </c>
      <c r="B1942" s="419">
        <v>83</v>
      </c>
      <c r="C1942" s="419"/>
      <c r="D1942" s="419"/>
      <c r="E1942" s="420">
        <v>4123</v>
      </c>
      <c r="F1942" s="419"/>
      <c r="G1942" s="419">
        <v>373958</v>
      </c>
      <c r="H1942" s="419" t="s">
        <v>2053</v>
      </c>
      <c r="I1942" s="419" t="s">
        <v>45</v>
      </c>
      <c r="J1942" s="419"/>
      <c r="K1942" s="419"/>
      <c r="L1942" s="419" t="s">
        <v>2050</v>
      </c>
      <c r="M1942" s="435">
        <v>300</v>
      </c>
      <c r="Q1942" s="435">
        <f t="shared" si="148"/>
        <v>300</v>
      </c>
      <c r="R1942" s="435"/>
      <c r="AC1942" s="435">
        <f t="shared" si="94"/>
        <v>-300</v>
      </c>
      <c r="AI1942" s="457"/>
      <c r="AJ1942" s="481">
        <f t="shared" si="132"/>
        <v>0</v>
      </c>
    </row>
    <row r="1943" customHeight="1" spans="1:36">
      <c r="A1943" s="484">
        <v>45430</v>
      </c>
      <c r="B1943" s="485">
        <v>83</v>
      </c>
      <c r="C1943" s="485"/>
      <c r="D1943" s="485"/>
      <c r="E1943" s="485">
        <v>4124</v>
      </c>
      <c r="F1943" s="485"/>
      <c r="G1943" s="485"/>
      <c r="H1943" s="485" t="s">
        <v>187</v>
      </c>
      <c r="I1943" s="485" t="s">
        <v>45</v>
      </c>
      <c r="J1943" s="485"/>
      <c r="K1943" s="485"/>
      <c r="L1943" s="485" t="s">
        <v>2050</v>
      </c>
      <c r="M1943" s="487"/>
      <c r="N1943" s="487"/>
      <c r="O1943" s="487"/>
      <c r="P1943" s="487"/>
      <c r="Q1943" s="493"/>
      <c r="R1943" s="493"/>
      <c r="S1943" s="487"/>
      <c r="T1943" s="487"/>
      <c r="U1943" s="487"/>
      <c r="V1943" s="487"/>
      <c r="W1943" s="487"/>
      <c r="X1943" s="487"/>
      <c r="Y1943" s="487"/>
      <c r="Z1943" s="487"/>
      <c r="AA1943" s="487"/>
      <c r="AB1943" s="487"/>
      <c r="AC1943" s="493">
        <f t="shared" si="94"/>
        <v>0</v>
      </c>
      <c r="AD1943" s="489"/>
      <c r="AE1943" s="489"/>
      <c r="AF1943" s="489"/>
      <c r="AG1943" s="489"/>
      <c r="AH1943" s="489"/>
      <c r="AI1943" s="504"/>
      <c r="AJ1943" s="506">
        <f t="shared" si="132"/>
        <v>0</v>
      </c>
    </row>
    <row r="1944" customHeight="1" spans="1:36">
      <c r="A1944" s="418">
        <v>45430</v>
      </c>
      <c r="B1944" s="419">
        <v>83</v>
      </c>
      <c r="C1944" s="419"/>
      <c r="D1944" s="419"/>
      <c r="E1944" s="420">
        <v>4125</v>
      </c>
      <c r="F1944" s="419"/>
      <c r="G1944" s="419">
        <v>369687</v>
      </c>
      <c r="H1944" s="419" t="s">
        <v>2054</v>
      </c>
      <c r="I1944" s="419" t="s">
        <v>45</v>
      </c>
      <c r="J1944" s="419"/>
      <c r="K1944" s="419"/>
      <c r="L1944" s="419" t="s">
        <v>189</v>
      </c>
      <c r="M1944" s="435">
        <v>500</v>
      </c>
      <c r="Q1944" s="435">
        <f t="shared" ref="Q1944:Q1964" si="149">M1944-AE1944</f>
        <v>500</v>
      </c>
      <c r="R1944" s="435"/>
      <c r="AC1944" s="435">
        <f t="shared" si="94"/>
        <v>-500</v>
      </c>
      <c r="AI1944" s="457"/>
      <c r="AJ1944" s="481">
        <f t="shared" si="132"/>
        <v>0</v>
      </c>
    </row>
    <row r="1945" customHeight="1" spans="1:36">
      <c r="A1945" s="418">
        <v>45432</v>
      </c>
      <c r="B1945" s="419">
        <v>965</v>
      </c>
      <c r="C1945" s="419"/>
      <c r="D1945" s="419"/>
      <c r="E1945" s="420">
        <v>729745</v>
      </c>
      <c r="F1945" s="419"/>
      <c r="G1945" s="419">
        <v>373551</v>
      </c>
      <c r="H1945" s="419" t="s">
        <v>2055</v>
      </c>
      <c r="I1945" s="419" t="s">
        <v>45</v>
      </c>
      <c r="J1945" s="419"/>
      <c r="K1945" s="419"/>
      <c r="L1945" s="419" t="s">
        <v>358</v>
      </c>
      <c r="M1945" s="435">
        <v>500</v>
      </c>
      <c r="Q1945" s="435">
        <f t="shared" si="149"/>
        <v>500</v>
      </c>
      <c r="R1945" s="435"/>
      <c r="AC1945" s="435">
        <f t="shared" si="94"/>
        <v>-500</v>
      </c>
      <c r="AI1945" s="457"/>
      <c r="AJ1945" s="481">
        <f t="shared" si="132"/>
        <v>0</v>
      </c>
    </row>
    <row r="1946" customHeight="1" spans="1:36">
      <c r="A1946" s="418">
        <v>45432</v>
      </c>
      <c r="B1946" s="419">
        <v>80</v>
      </c>
      <c r="C1946" s="419"/>
      <c r="D1946" s="419"/>
      <c r="E1946" s="420">
        <v>3955</v>
      </c>
      <c r="F1946" s="419"/>
      <c r="G1946" s="419">
        <v>374091</v>
      </c>
      <c r="H1946" s="419" t="s">
        <v>1665</v>
      </c>
      <c r="I1946" s="419" t="s">
        <v>45</v>
      </c>
      <c r="J1946" s="419"/>
      <c r="K1946" s="419"/>
      <c r="L1946" s="419" t="s">
        <v>358</v>
      </c>
      <c r="M1946" s="435">
        <v>1800</v>
      </c>
      <c r="Q1946" s="435">
        <f t="shared" si="149"/>
        <v>1800</v>
      </c>
      <c r="R1946" s="435"/>
      <c r="AC1946" s="435">
        <f t="shared" si="94"/>
        <v>-1800</v>
      </c>
      <c r="AI1946" s="457"/>
      <c r="AJ1946" s="481">
        <f t="shared" si="132"/>
        <v>0</v>
      </c>
    </row>
    <row r="1947" customHeight="1" spans="1:36">
      <c r="A1947" s="418">
        <v>45432</v>
      </c>
      <c r="B1947" s="419">
        <v>80</v>
      </c>
      <c r="C1947" s="419"/>
      <c r="D1947" s="419"/>
      <c r="E1947" s="420">
        <v>3956</v>
      </c>
      <c r="F1947" s="419"/>
      <c r="G1947" s="419">
        <v>374097</v>
      </c>
      <c r="H1947" s="419" t="s">
        <v>2056</v>
      </c>
      <c r="I1947" s="419" t="s">
        <v>45</v>
      </c>
      <c r="J1947" s="419"/>
      <c r="K1947" s="419"/>
      <c r="L1947" s="419" t="s">
        <v>1082</v>
      </c>
      <c r="M1947" s="435">
        <v>1500</v>
      </c>
      <c r="Q1947" s="435">
        <f t="shared" si="149"/>
        <v>1500</v>
      </c>
      <c r="R1947" s="435"/>
      <c r="AC1947" s="435">
        <f t="shared" si="94"/>
        <v>-1500</v>
      </c>
      <c r="AI1947" s="457"/>
      <c r="AJ1947" s="481">
        <f t="shared" si="132"/>
        <v>0</v>
      </c>
    </row>
    <row r="1948" customHeight="1" spans="1:36">
      <c r="A1948" s="418">
        <v>45432</v>
      </c>
      <c r="B1948" s="419">
        <v>80</v>
      </c>
      <c r="C1948" s="419"/>
      <c r="D1948" s="419"/>
      <c r="E1948" s="420">
        <v>3957</v>
      </c>
      <c r="F1948" s="419"/>
      <c r="G1948" s="419">
        <v>374251</v>
      </c>
      <c r="H1948" s="419" t="s">
        <v>2057</v>
      </c>
      <c r="I1948" s="419" t="s">
        <v>45</v>
      </c>
      <c r="J1948" s="419"/>
      <c r="K1948" s="419"/>
      <c r="L1948" s="419" t="s">
        <v>2058</v>
      </c>
      <c r="M1948" s="435">
        <v>1500</v>
      </c>
      <c r="Q1948" s="435">
        <f t="shared" si="149"/>
        <v>1500</v>
      </c>
      <c r="R1948" s="435"/>
      <c r="AC1948" s="435">
        <f t="shared" si="94"/>
        <v>-1500</v>
      </c>
      <c r="AI1948" s="457"/>
      <c r="AJ1948" s="481">
        <f t="shared" si="132"/>
        <v>0</v>
      </c>
    </row>
    <row r="1949" customHeight="1" spans="1:36">
      <c r="A1949" s="418">
        <v>45432</v>
      </c>
      <c r="B1949" s="419"/>
      <c r="C1949" s="419"/>
      <c r="D1949" s="533" t="s">
        <v>2059</v>
      </c>
      <c r="E1949" s="420"/>
      <c r="F1949" s="419"/>
      <c r="G1949" s="419" t="s">
        <v>576</v>
      </c>
      <c r="H1949" s="419" t="s">
        <v>706</v>
      </c>
      <c r="I1949" s="419" t="s">
        <v>578</v>
      </c>
      <c r="J1949" s="419"/>
      <c r="K1949" s="419"/>
      <c r="L1949" s="419" t="s">
        <v>559</v>
      </c>
      <c r="M1949" s="435">
        <v>50</v>
      </c>
      <c r="Q1949" s="435">
        <f t="shared" si="149"/>
        <v>50</v>
      </c>
      <c r="R1949" s="435"/>
      <c r="AC1949" s="435">
        <f t="shared" si="94"/>
        <v>-50</v>
      </c>
      <c r="AH1949" s="435">
        <v>50</v>
      </c>
      <c r="AI1949" s="457"/>
      <c r="AJ1949" s="481">
        <f>SUM(P1949:AG1949)</f>
        <v>0</v>
      </c>
    </row>
    <row r="1950" customHeight="1" spans="1:36">
      <c r="A1950" s="418">
        <v>45432</v>
      </c>
      <c r="B1950" s="419">
        <v>49</v>
      </c>
      <c r="C1950" s="419"/>
      <c r="D1950" s="419"/>
      <c r="E1950" s="420">
        <v>2418</v>
      </c>
      <c r="F1950" s="419"/>
      <c r="G1950" s="419">
        <v>374123</v>
      </c>
      <c r="H1950" s="419" t="s">
        <v>2060</v>
      </c>
      <c r="I1950" s="419" t="s">
        <v>45</v>
      </c>
      <c r="J1950" s="419"/>
      <c r="K1950" s="419"/>
      <c r="L1950" s="419" t="s">
        <v>189</v>
      </c>
      <c r="M1950" s="435">
        <v>700</v>
      </c>
      <c r="Q1950" s="435">
        <f t="shared" si="149"/>
        <v>700</v>
      </c>
      <c r="R1950" s="435"/>
      <c r="AC1950" s="435">
        <f t="shared" si="94"/>
        <v>-700</v>
      </c>
      <c r="AI1950" s="457"/>
      <c r="AJ1950" s="481">
        <f t="shared" ref="AJ1950:AJ2002" si="150">SUM(P1950:AI1950)</f>
        <v>0</v>
      </c>
    </row>
    <row r="1951" customHeight="1" spans="1:36">
      <c r="A1951" s="418">
        <v>45432</v>
      </c>
      <c r="B1951" s="419">
        <v>49</v>
      </c>
      <c r="C1951" s="419"/>
      <c r="D1951" s="419"/>
      <c r="E1951" s="420">
        <v>2419</v>
      </c>
      <c r="F1951" s="419"/>
      <c r="G1951" s="419">
        <v>373548</v>
      </c>
      <c r="H1951" s="419" t="s">
        <v>2061</v>
      </c>
      <c r="I1951" s="419" t="s">
        <v>45</v>
      </c>
      <c r="J1951" s="419"/>
      <c r="K1951" s="419"/>
      <c r="L1951" s="419" t="s">
        <v>362</v>
      </c>
      <c r="M1951" s="435">
        <v>600</v>
      </c>
      <c r="Q1951" s="435">
        <f t="shared" si="149"/>
        <v>600</v>
      </c>
      <c r="R1951" s="435"/>
      <c r="AC1951" s="435">
        <f t="shared" si="94"/>
        <v>-600</v>
      </c>
      <c r="AI1951" s="457"/>
      <c r="AJ1951" s="481">
        <f t="shared" si="150"/>
        <v>0</v>
      </c>
    </row>
    <row r="1952" customHeight="1" spans="1:36">
      <c r="A1952" s="418">
        <v>45432</v>
      </c>
      <c r="B1952" s="419">
        <v>49</v>
      </c>
      <c r="C1952" s="419"/>
      <c r="D1952" s="419"/>
      <c r="E1952" s="420">
        <v>2420</v>
      </c>
      <c r="F1952" s="419"/>
      <c r="G1952" s="419">
        <v>373550</v>
      </c>
      <c r="H1952" s="419" t="s">
        <v>2062</v>
      </c>
      <c r="I1952" s="419" t="s">
        <v>45</v>
      </c>
      <c r="J1952" s="419"/>
      <c r="K1952" s="419"/>
      <c r="L1952" s="419" t="s">
        <v>1082</v>
      </c>
      <c r="M1952" s="435">
        <v>1500</v>
      </c>
      <c r="Q1952" s="435">
        <f t="shared" si="149"/>
        <v>1500</v>
      </c>
      <c r="R1952" s="435"/>
      <c r="AC1952" s="435">
        <f t="shared" si="94"/>
        <v>-1500</v>
      </c>
      <c r="AI1952" s="457"/>
      <c r="AJ1952" s="481">
        <f t="shared" si="150"/>
        <v>0</v>
      </c>
    </row>
    <row r="1953" customHeight="1" spans="1:36">
      <c r="A1953" s="418">
        <v>45432</v>
      </c>
      <c r="B1953" s="419">
        <v>49</v>
      </c>
      <c r="C1953" s="419"/>
      <c r="D1953" s="419"/>
      <c r="E1953" s="420">
        <v>2421</v>
      </c>
      <c r="F1953" s="419"/>
      <c r="G1953" s="419">
        <v>374075</v>
      </c>
      <c r="H1953" s="419" t="s">
        <v>2063</v>
      </c>
      <c r="I1953" s="419" t="s">
        <v>45</v>
      </c>
      <c r="J1953" s="419"/>
      <c r="K1953" s="419"/>
      <c r="L1953" s="419" t="s">
        <v>1082</v>
      </c>
      <c r="M1953" s="435">
        <v>800</v>
      </c>
      <c r="Q1953" s="435">
        <f t="shared" si="149"/>
        <v>800</v>
      </c>
      <c r="R1953" s="435"/>
      <c r="AC1953" s="435">
        <f t="shared" si="94"/>
        <v>-800</v>
      </c>
      <c r="AI1953" s="457"/>
      <c r="AJ1953" s="481">
        <f t="shared" si="150"/>
        <v>0</v>
      </c>
    </row>
    <row r="1954" customHeight="1" spans="1:36">
      <c r="A1954" s="418">
        <v>45432</v>
      </c>
      <c r="B1954" s="419">
        <v>49</v>
      </c>
      <c r="C1954" s="419"/>
      <c r="D1954" s="419"/>
      <c r="E1954" s="420">
        <v>2422</v>
      </c>
      <c r="F1954" s="419"/>
      <c r="G1954" s="419">
        <v>364099</v>
      </c>
      <c r="H1954" s="419" t="s">
        <v>2064</v>
      </c>
      <c r="I1954" s="419" t="s">
        <v>45</v>
      </c>
      <c r="J1954" s="419"/>
      <c r="K1954" s="419"/>
      <c r="L1954" s="419" t="s">
        <v>189</v>
      </c>
      <c r="M1954" s="435">
        <v>2800</v>
      </c>
      <c r="Q1954" s="435">
        <f t="shared" si="149"/>
        <v>2800</v>
      </c>
      <c r="R1954" s="435"/>
      <c r="AC1954" s="435">
        <f t="shared" si="94"/>
        <v>-2800</v>
      </c>
      <c r="AI1954" s="457"/>
      <c r="AJ1954" s="481">
        <f t="shared" si="150"/>
        <v>0</v>
      </c>
    </row>
    <row r="1955" customHeight="1" spans="1:36">
      <c r="A1955" s="418">
        <v>45432</v>
      </c>
      <c r="B1955" s="419">
        <v>49</v>
      </c>
      <c r="C1955" s="419"/>
      <c r="D1955" s="419"/>
      <c r="E1955" s="420">
        <v>2423</v>
      </c>
      <c r="F1955" s="419"/>
      <c r="G1955" s="419">
        <v>374130</v>
      </c>
      <c r="H1955" s="419" t="s">
        <v>1985</v>
      </c>
      <c r="I1955" s="419" t="s">
        <v>45</v>
      </c>
      <c r="J1955" s="419"/>
      <c r="K1955" s="419"/>
      <c r="L1955" s="419" t="s">
        <v>189</v>
      </c>
      <c r="M1955" s="435">
        <v>700</v>
      </c>
      <c r="Q1955" s="435">
        <f t="shared" si="149"/>
        <v>700</v>
      </c>
      <c r="R1955" s="435"/>
      <c r="AC1955" s="435">
        <f t="shared" si="94"/>
        <v>-700</v>
      </c>
      <c r="AI1955" s="457"/>
      <c r="AJ1955" s="481">
        <f t="shared" si="150"/>
        <v>0</v>
      </c>
    </row>
    <row r="1956" customHeight="1" spans="1:36">
      <c r="A1956" s="418">
        <v>45432</v>
      </c>
      <c r="B1956" s="419">
        <v>49</v>
      </c>
      <c r="C1956" s="419"/>
      <c r="D1956" s="419"/>
      <c r="E1956" s="420">
        <v>2424</v>
      </c>
      <c r="F1956" s="419"/>
      <c r="G1956" s="419">
        <v>374129</v>
      </c>
      <c r="H1956" s="419" t="s">
        <v>2065</v>
      </c>
      <c r="I1956" s="419" t="s">
        <v>45</v>
      </c>
      <c r="J1956" s="419"/>
      <c r="K1956" s="419"/>
      <c r="L1956" s="419" t="s">
        <v>189</v>
      </c>
      <c r="M1956" s="435">
        <v>700</v>
      </c>
      <c r="Q1956" s="435">
        <f t="shared" si="149"/>
        <v>700</v>
      </c>
      <c r="R1956" s="435"/>
      <c r="AC1956" s="435">
        <f t="shared" si="94"/>
        <v>-700</v>
      </c>
      <c r="AI1956" s="457"/>
      <c r="AJ1956" s="481">
        <f t="shared" si="150"/>
        <v>0</v>
      </c>
    </row>
    <row r="1957" customHeight="1" spans="1:36">
      <c r="A1957" s="418">
        <v>45432</v>
      </c>
      <c r="B1957" s="419">
        <v>49</v>
      </c>
      <c r="C1957" s="419"/>
      <c r="D1957" s="419"/>
      <c r="E1957" s="420">
        <v>2425</v>
      </c>
      <c r="F1957" s="419"/>
      <c r="G1957" s="419">
        <v>374128</v>
      </c>
      <c r="H1957" s="419" t="s">
        <v>1985</v>
      </c>
      <c r="I1957" s="419" t="s">
        <v>45</v>
      </c>
      <c r="J1957" s="419"/>
      <c r="K1957" s="419"/>
      <c r="L1957" s="419" t="s">
        <v>189</v>
      </c>
      <c r="M1957" s="435">
        <v>700</v>
      </c>
      <c r="Q1957" s="435">
        <f t="shared" si="149"/>
        <v>700</v>
      </c>
      <c r="R1957" s="435"/>
      <c r="AC1957" s="435">
        <f t="shared" si="94"/>
        <v>-700</v>
      </c>
      <c r="AI1957" s="457"/>
      <c r="AJ1957" s="481">
        <f t="shared" si="150"/>
        <v>0</v>
      </c>
    </row>
    <row r="1958" customHeight="1" spans="1:36">
      <c r="A1958" s="418">
        <v>45432</v>
      </c>
      <c r="B1958" s="419">
        <v>49</v>
      </c>
      <c r="C1958" s="419"/>
      <c r="D1958" s="419"/>
      <c r="E1958" s="420">
        <v>2426</v>
      </c>
      <c r="F1958" s="419"/>
      <c r="G1958" s="419">
        <v>374127</v>
      </c>
      <c r="H1958" s="419" t="s">
        <v>1985</v>
      </c>
      <c r="I1958" s="419" t="s">
        <v>45</v>
      </c>
      <c r="J1958" s="419"/>
      <c r="K1958" s="419"/>
      <c r="L1958" s="419" t="s">
        <v>189</v>
      </c>
      <c r="M1958" s="435">
        <v>700</v>
      </c>
      <c r="Q1958" s="435">
        <f t="shared" si="149"/>
        <v>700</v>
      </c>
      <c r="R1958" s="435"/>
      <c r="AC1958" s="435">
        <f t="shared" si="94"/>
        <v>-700</v>
      </c>
      <c r="AI1958" s="457"/>
      <c r="AJ1958" s="481">
        <f t="shared" si="150"/>
        <v>0</v>
      </c>
    </row>
    <row r="1959" customHeight="1" spans="1:36">
      <c r="A1959" s="418">
        <v>45432</v>
      </c>
      <c r="B1959" s="419">
        <v>49</v>
      </c>
      <c r="C1959" s="419"/>
      <c r="D1959" s="419"/>
      <c r="E1959" s="420">
        <v>2427</v>
      </c>
      <c r="F1959" s="419"/>
      <c r="G1959" s="419">
        <v>374126</v>
      </c>
      <c r="H1959" s="419" t="s">
        <v>2060</v>
      </c>
      <c r="I1959" s="419" t="s">
        <v>45</v>
      </c>
      <c r="J1959" s="419"/>
      <c r="K1959" s="419"/>
      <c r="L1959" s="419" t="s">
        <v>189</v>
      </c>
      <c r="M1959" s="435">
        <v>700</v>
      </c>
      <c r="Q1959" s="435">
        <f t="shared" si="149"/>
        <v>700</v>
      </c>
      <c r="R1959" s="435"/>
      <c r="AC1959" s="435">
        <f t="shared" si="94"/>
        <v>-700</v>
      </c>
      <c r="AI1959" s="457"/>
      <c r="AJ1959" s="481">
        <f t="shared" si="150"/>
        <v>0</v>
      </c>
    </row>
    <row r="1960" customHeight="1" spans="1:36">
      <c r="A1960" s="418">
        <v>45432</v>
      </c>
      <c r="B1960" s="419">
        <v>49</v>
      </c>
      <c r="C1960" s="419"/>
      <c r="D1960" s="419"/>
      <c r="E1960" s="420">
        <v>2428</v>
      </c>
      <c r="F1960" s="419"/>
      <c r="G1960" s="419">
        <v>374120</v>
      </c>
      <c r="H1960" s="419" t="s">
        <v>1985</v>
      </c>
      <c r="I1960" s="419" t="s">
        <v>45</v>
      </c>
      <c r="J1960" s="419"/>
      <c r="K1960" s="419"/>
      <c r="L1960" s="419" t="s">
        <v>189</v>
      </c>
      <c r="M1960" s="435">
        <v>700</v>
      </c>
      <c r="Q1960" s="435">
        <f t="shared" si="149"/>
        <v>700</v>
      </c>
      <c r="R1960" s="435"/>
      <c r="AC1960" s="435">
        <f t="shared" si="94"/>
        <v>-700</v>
      </c>
      <c r="AI1960" s="457"/>
      <c r="AJ1960" s="481">
        <f t="shared" si="150"/>
        <v>0</v>
      </c>
    </row>
    <row r="1961" customHeight="1" spans="1:36">
      <c r="A1961" s="418">
        <v>45432</v>
      </c>
      <c r="B1961" s="419">
        <v>49</v>
      </c>
      <c r="C1961" s="419"/>
      <c r="D1961" s="419"/>
      <c r="E1961" s="420">
        <v>2429</v>
      </c>
      <c r="F1961" s="419"/>
      <c r="G1961" s="419">
        <v>374118</v>
      </c>
      <c r="H1961" s="419" t="s">
        <v>2066</v>
      </c>
      <c r="I1961" s="419" t="s">
        <v>45</v>
      </c>
      <c r="J1961" s="419"/>
      <c r="K1961" s="419"/>
      <c r="L1961" s="419" t="s">
        <v>189</v>
      </c>
      <c r="M1961" s="435">
        <v>700</v>
      </c>
      <c r="Q1961" s="435">
        <f t="shared" si="149"/>
        <v>700</v>
      </c>
      <c r="R1961" s="435"/>
      <c r="AC1961" s="435">
        <f t="shared" si="94"/>
        <v>-700</v>
      </c>
      <c r="AI1961" s="457"/>
      <c r="AJ1961" s="481">
        <f t="shared" si="150"/>
        <v>0</v>
      </c>
    </row>
    <row r="1962" customHeight="1" spans="1:36">
      <c r="A1962" s="418">
        <v>45432</v>
      </c>
      <c r="B1962" s="419">
        <v>49</v>
      </c>
      <c r="C1962" s="419"/>
      <c r="D1962" s="419"/>
      <c r="E1962" s="420">
        <v>2430</v>
      </c>
      <c r="F1962" s="419"/>
      <c r="G1962" s="419">
        <v>374119</v>
      </c>
      <c r="H1962" s="419" t="s">
        <v>2067</v>
      </c>
      <c r="I1962" s="419" t="s">
        <v>45</v>
      </c>
      <c r="J1962" s="419"/>
      <c r="K1962" s="419"/>
      <c r="L1962" s="419" t="s">
        <v>189</v>
      </c>
      <c r="M1962" s="435">
        <v>700</v>
      </c>
      <c r="Q1962" s="435">
        <f t="shared" si="149"/>
        <v>700</v>
      </c>
      <c r="R1962" s="435"/>
      <c r="AC1962" s="435">
        <f t="shared" si="94"/>
        <v>-700</v>
      </c>
      <c r="AI1962" s="457"/>
      <c r="AJ1962" s="481">
        <f t="shared" si="150"/>
        <v>0</v>
      </c>
    </row>
    <row r="1963" customHeight="1" spans="1:36">
      <c r="A1963" s="418">
        <v>45432</v>
      </c>
      <c r="B1963" s="419">
        <v>49</v>
      </c>
      <c r="C1963" s="419"/>
      <c r="D1963" s="419"/>
      <c r="E1963" s="420">
        <v>2431</v>
      </c>
      <c r="F1963" s="419"/>
      <c r="G1963" s="419">
        <v>374121</v>
      </c>
      <c r="H1963" s="419" t="s">
        <v>1985</v>
      </c>
      <c r="I1963" s="419" t="s">
        <v>45</v>
      </c>
      <c r="J1963" s="419"/>
      <c r="K1963" s="419"/>
      <c r="L1963" s="419" t="s">
        <v>189</v>
      </c>
      <c r="M1963" s="435">
        <v>700</v>
      </c>
      <c r="Q1963" s="435">
        <f t="shared" si="149"/>
        <v>700</v>
      </c>
      <c r="R1963" s="435"/>
      <c r="AC1963" s="435">
        <f t="shared" si="94"/>
        <v>-700</v>
      </c>
      <c r="AI1963" s="457"/>
      <c r="AJ1963" s="481">
        <f t="shared" si="150"/>
        <v>0</v>
      </c>
    </row>
    <row r="1964" customHeight="1" spans="1:36">
      <c r="A1964" s="418">
        <v>45432</v>
      </c>
      <c r="B1964" s="419">
        <v>49</v>
      </c>
      <c r="C1964" s="419"/>
      <c r="D1964" s="419"/>
      <c r="E1964" s="420">
        <v>2432</v>
      </c>
      <c r="F1964" s="419"/>
      <c r="G1964" s="419">
        <v>374088</v>
      </c>
      <c r="H1964" s="419" t="s">
        <v>2068</v>
      </c>
      <c r="I1964" s="419" t="s">
        <v>45</v>
      </c>
      <c r="J1964" s="419"/>
      <c r="K1964" s="419"/>
      <c r="L1964" s="419" t="s">
        <v>189</v>
      </c>
      <c r="M1964" s="435">
        <v>700</v>
      </c>
      <c r="Q1964" s="435">
        <f t="shared" si="149"/>
        <v>700</v>
      </c>
      <c r="R1964" s="435"/>
      <c r="AC1964" s="435">
        <f t="shared" si="94"/>
        <v>-700</v>
      </c>
      <c r="AI1964" s="457"/>
      <c r="AJ1964" s="481">
        <f t="shared" si="150"/>
        <v>0</v>
      </c>
    </row>
    <row r="1965" customHeight="1" spans="1:36">
      <c r="A1965" s="418">
        <v>45432</v>
      </c>
      <c r="B1965" s="419">
        <v>30</v>
      </c>
      <c r="C1965" s="419"/>
      <c r="D1965" s="419"/>
      <c r="E1965" s="420">
        <v>1484</v>
      </c>
      <c r="F1965" s="419"/>
      <c r="G1965" s="419">
        <v>373052</v>
      </c>
      <c r="H1965" s="419" t="s">
        <v>2069</v>
      </c>
      <c r="I1965" s="419" t="s">
        <v>45</v>
      </c>
      <c r="J1965" s="419"/>
      <c r="K1965" s="419"/>
      <c r="L1965" s="419" t="s">
        <v>46</v>
      </c>
      <c r="M1965" s="435">
        <v>350</v>
      </c>
      <c r="Q1965" s="435"/>
      <c r="R1965" s="435">
        <f t="shared" ref="R1965:R1978" si="151">M1965-AE1965</f>
        <v>350</v>
      </c>
      <c r="AC1965" s="435">
        <f t="shared" si="94"/>
        <v>-350</v>
      </c>
      <c r="AI1965" s="457"/>
      <c r="AJ1965" s="481">
        <f t="shared" si="150"/>
        <v>0</v>
      </c>
    </row>
    <row r="1966" customHeight="1" spans="1:36">
      <c r="A1966" s="418">
        <v>45432</v>
      </c>
      <c r="B1966" s="419">
        <v>30</v>
      </c>
      <c r="C1966" s="419"/>
      <c r="D1966" s="419"/>
      <c r="E1966" s="420">
        <v>1485</v>
      </c>
      <c r="F1966" s="419"/>
      <c r="G1966" s="419">
        <v>373043</v>
      </c>
      <c r="H1966" s="419" t="s">
        <v>297</v>
      </c>
      <c r="I1966" s="419" t="s">
        <v>45</v>
      </c>
      <c r="J1966" s="419"/>
      <c r="K1966" s="419"/>
      <c r="L1966" s="419" t="s">
        <v>46</v>
      </c>
      <c r="M1966" s="435">
        <v>700</v>
      </c>
      <c r="Q1966" s="435"/>
      <c r="R1966" s="435">
        <f t="shared" si="151"/>
        <v>700</v>
      </c>
      <c r="AC1966" s="435">
        <f t="shared" si="94"/>
        <v>-700</v>
      </c>
      <c r="AI1966" s="457"/>
      <c r="AJ1966" s="481">
        <f t="shared" si="150"/>
        <v>0</v>
      </c>
    </row>
    <row r="1967" customHeight="1" spans="1:36">
      <c r="A1967" s="418">
        <v>45432</v>
      </c>
      <c r="B1967" s="419">
        <v>30</v>
      </c>
      <c r="C1967" s="419"/>
      <c r="D1967" s="419"/>
      <c r="E1967" s="420">
        <v>1486</v>
      </c>
      <c r="F1967" s="419"/>
      <c r="G1967" s="419">
        <v>373050</v>
      </c>
      <c r="H1967" s="419" t="s">
        <v>2070</v>
      </c>
      <c r="I1967" s="419" t="s">
        <v>45</v>
      </c>
      <c r="J1967" s="419"/>
      <c r="K1967" s="419"/>
      <c r="L1967" s="419" t="s">
        <v>46</v>
      </c>
      <c r="M1967" s="435">
        <v>700</v>
      </c>
      <c r="Q1967" s="435"/>
      <c r="R1967" s="435">
        <f t="shared" si="151"/>
        <v>700</v>
      </c>
      <c r="AC1967" s="435">
        <f t="shared" si="94"/>
        <v>-700</v>
      </c>
      <c r="AI1967" s="457"/>
      <c r="AJ1967" s="481">
        <f t="shared" si="150"/>
        <v>0</v>
      </c>
    </row>
    <row r="1968" customHeight="1" spans="1:36">
      <c r="A1968" s="418">
        <v>45432</v>
      </c>
      <c r="B1968" s="419">
        <v>30</v>
      </c>
      <c r="C1968" s="419"/>
      <c r="D1968" s="419"/>
      <c r="E1968" s="420">
        <v>1487</v>
      </c>
      <c r="F1968" s="419"/>
      <c r="G1968" s="419">
        <v>373045</v>
      </c>
      <c r="H1968" s="419" t="s">
        <v>2071</v>
      </c>
      <c r="I1968" s="419" t="s">
        <v>45</v>
      </c>
      <c r="J1968" s="419"/>
      <c r="K1968" s="419"/>
      <c r="L1968" s="419" t="s">
        <v>46</v>
      </c>
      <c r="M1968" s="435">
        <v>700</v>
      </c>
      <c r="Q1968" s="435"/>
      <c r="R1968" s="435">
        <f t="shared" si="151"/>
        <v>700</v>
      </c>
      <c r="AC1968" s="435">
        <f t="shared" si="94"/>
        <v>-700</v>
      </c>
      <c r="AI1968" s="457"/>
      <c r="AJ1968" s="481">
        <f t="shared" si="150"/>
        <v>0</v>
      </c>
    </row>
    <row r="1969" customHeight="1" spans="1:36">
      <c r="A1969" s="418">
        <v>45432</v>
      </c>
      <c r="B1969" s="419">
        <v>30</v>
      </c>
      <c r="C1969" s="419"/>
      <c r="D1969" s="419"/>
      <c r="E1969" s="420">
        <v>1488</v>
      </c>
      <c r="F1969" s="419"/>
      <c r="G1969" s="419">
        <v>373837</v>
      </c>
      <c r="H1969" s="419" t="s">
        <v>1889</v>
      </c>
      <c r="I1969" s="419" t="s">
        <v>45</v>
      </c>
      <c r="J1969" s="419"/>
      <c r="K1969" s="419"/>
      <c r="L1969" s="419" t="s">
        <v>46</v>
      </c>
      <c r="M1969" s="435">
        <v>350</v>
      </c>
      <c r="Q1969" s="435"/>
      <c r="R1969" s="435">
        <f t="shared" si="151"/>
        <v>350</v>
      </c>
      <c r="AC1969" s="435">
        <f t="shared" si="94"/>
        <v>-350</v>
      </c>
      <c r="AI1969" s="457"/>
      <c r="AJ1969" s="481">
        <f t="shared" si="150"/>
        <v>0</v>
      </c>
    </row>
    <row r="1970" customHeight="1" spans="1:36">
      <c r="A1970" s="418">
        <v>45432</v>
      </c>
      <c r="B1970" s="419">
        <v>30</v>
      </c>
      <c r="C1970" s="419"/>
      <c r="D1970" s="419"/>
      <c r="E1970" s="420">
        <v>1489</v>
      </c>
      <c r="F1970" s="419"/>
      <c r="G1970" s="419">
        <v>373836</v>
      </c>
      <c r="H1970" s="419" t="s">
        <v>2072</v>
      </c>
      <c r="I1970" s="419" t="s">
        <v>45</v>
      </c>
      <c r="J1970" s="419"/>
      <c r="K1970" s="419"/>
      <c r="L1970" s="419" t="s">
        <v>46</v>
      </c>
      <c r="M1970" s="435">
        <v>350</v>
      </c>
      <c r="Q1970" s="435"/>
      <c r="R1970" s="435">
        <f t="shared" si="151"/>
        <v>350</v>
      </c>
      <c r="AC1970" s="435">
        <f t="shared" si="94"/>
        <v>-350</v>
      </c>
      <c r="AI1970" s="457"/>
      <c r="AJ1970" s="481">
        <f t="shared" si="150"/>
        <v>0</v>
      </c>
    </row>
    <row r="1971" customHeight="1" spans="1:36">
      <c r="A1971" s="418">
        <v>45432</v>
      </c>
      <c r="B1971" s="419">
        <v>30</v>
      </c>
      <c r="C1971" s="419"/>
      <c r="D1971" s="419"/>
      <c r="E1971" s="420">
        <v>1490</v>
      </c>
      <c r="F1971" s="419"/>
      <c r="G1971" s="419">
        <v>373835</v>
      </c>
      <c r="H1971" s="419" t="s">
        <v>2073</v>
      </c>
      <c r="I1971" s="419" t="s">
        <v>45</v>
      </c>
      <c r="J1971" s="419"/>
      <c r="K1971" s="419"/>
      <c r="L1971" s="419" t="s">
        <v>46</v>
      </c>
      <c r="M1971" s="435">
        <v>2250</v>
      </c>
      <c r="Q1971" s="435"/>
      <c r="R1971" s="435">
        <f t="shared" si="151"/>
        <v>2250</v>
      </c>
      <c r="AC1971" s="435">
        <f t="shared" si="94"/>
        <v>-2250</v>
      </c>
      <c r="AI1971" s="457"/>
      <c r="AJ1971" s="481">
        <f t="shared" si="150"/>
        <v>0</v>
      </c>
    </row>
    <row r="1972" customHeight="1" spans="1:36">
      <c r="A1972" s="418">
        <v>45432</v>
      </c>
      <c r="B1972" s="419">
        <v>30</v>
      </c>
      <c r="C1972" s="419"/>
      <c r="D1972" s="419"/>
      <c r="E1972" s="420">
        <v>1491</v>
      </c>
      <c r="F1972" s="419"/>
      <c r="G1972" s="419">
        <v>373051</v>
      </c>
      <c r="H1972" s="419" t="s">
        <v>299</v>
      </c>
      <c r="I1972" s="419" t="s">
        <v>45</v>
      </c>
      <c r="J1972" s="419"/>
      <c r="K1972" s="419"/>
      <c r="L1972" s="419" t="s">
        <v>46</v>
      </c>
      <c r="M1972" s="435">
        <v>1050</v>
      </c>
      <c r="Q1972" s="435"/>
      <c r="R1972" s="435">
        <f t="shared" si="151"/>
        <v>1050</v>
      </c>
      <c r="AC1972" s="435">
        <f t="shared" si="94"/>
        <v>-1050</v>
      </c>
      <c r="AI1972" s="457"/>
      <c r="AJ1972" s="481">
        <f t="shared" si="150"/>
        <v>0</v>
      </c>
    </row>
    <row r="1973" customHeight="1" spans="1:36">
      <c r="A1973" s="418">
        <v>45432</v>
      </c>
      <c r="B1973" s="419">
        <v>30</v>
      </c>
      <c r="C1973" s="419"/>
      <c r="D1973" s="419"/>
      <c r="E1973" s="420">
        <v>1492</v>
      </c>
      <c r="F1973" s="419"/>
      <c r="G1973" s="419">
        <v>373042</v>
      </c>
      <c r="H1973" s="419" t="s">
        <v>2074</v>
      </c>
      <c r="I1973" s="419" t="s">
        <v>45</v>
      </c>
      <c r="J1973" s="419"/>
      <c r="K1973" s="419"/>
      <c r="L1973" s="419" t="s">
        <v>46</v>
      </c>
      <c r="M1973" s="435">
        <v>350</v>
      </c>
      <c r="Q1973" s="435"/>
      <c r="R1973" s="435">
        <f t="shared" si="151"/>
        <v>350</v>
      </c>
      <c r="AC1973" s="435">
        <f t="shared" si="94"/>
        <v>-350</v>
      </c>
      <c r="AI1973" s="457"/>
      <c r="AJ1973" s="481">
        <f t="shared" si="150"/>
        <v>0</v>
      </c>
    </row>
    <row r="1974" customHeight="1" spans="1:36">
      <c r="A1974" s="418">
        <v>45432</v>
      </c>
      <c r="B1974" s="419">
        <v>30</v>
      </c>
      <c r="C1974" s="419"/>
      <c r="D1974" s="419"/>
      <c r="E1974" s="420">
        <v>1493</v>
      </c>
      <c r="F1974" s="419"/>
      <c r="G1974" s="419">
        <v>373049</v>
      </c>
      <c r="H1974" s="419" t="s">
        <v>2075</v>
      </c>
      <c r="I1974" s="419" t="s">
        <v>45</v>
      </c>
      <c r="J1974" s="419"/>
      <c r="K1974" s="419"/>
      <c r="L1974" s="419" t="s">
        <v>46</v>
      </c>
      <c r="M1974" s="435">
        <v>700</v>
      </c>
      <c r="Q1974" s="435"/>
      <c r="R1974" s="435">
        <f t="shared" si="151"/>
        <v>700</v>
      </c>
      <c r="AC1974" s="435">
        <f t="shared" si="94"/>
        <v>-700</v>
      </c>
      <c r="AI1974" s="457"/>
      <c r="AJ1974" s="490">
        <f t="shared" si="150"/>
        <v>0</v>
      </c>
    </row>
    <row r="1975" customHeight="1" spans="1:36">
      <c r="A1975" s="418">
        <v>45432</v>
      </c>
      <c r="B1975" s="419">
        <v>30</v>
      </c>
      <c r="C1975" s="419"/>
      <c r="D1975" s="419"/>
      <c r="E1975" s="420">
        <v>1494</v>
      </c>
      <c r="F1975" s="419"/>
      <c r="G1975" s="419">
        <v>373053</v>
      </c>
      <c r="H1975" s="419" t="s">
        <v>2076</v>
      </c>
      <c r="I1975" s="419" t="s">
        <v>45</v>
      </c>
      <c r="J1975" s="419"/>
      <c r="K1975" s="419"/>
      <c r="L1975" s="419" t="s">
        <v>46</v>
      </c>
      <c r="M1975" s="435">
        <v>700</v>
      </c>
      <c r="Q1975" s="435"/>
      <c r="R1975" s="435">
        <f t="shared" si="151"/>
        <v>700</v>
      </c>
      <c r="AC1975" s="435">
        <f t="shared" si="94"/>
        <v>-700</v>
      </c>
      <c r="AI1975" s="457"/>
      <c r="AJ1975" s="481">
        <f t="shared" si="150"/>
        <v>0</v>
      </c>
    </row>
    <row r="1976" customHeight="1" spans="1:36">
      <c r="A1976" s="418">
        <v>45432</v>
      </c>
      <c r="B1976" s="419">
        <v>30</v>
      </c>
      <c r="C1976" s="419"/>
      <c r="D1976" s="419"/>
      <c r="E1976" s="420">
        <v>1495</v>
      </c>
      <c r="F1976" s="419"/>
      <c r="G1976" s="419">
        <v>373047</v>
      </c>
      <c r="H1976" s="419" t="s">
        <v>2077</v>
      </c>
      <c r="I1976" s="419" t="s">
        <v>45</v>
      </c>
      <c r="J1976" s="419"/>
      <c r="K1976" s="419"/>
      <c r="L1976" s="419" t="s">
        <v>46</v>
      </c>
      <c r="M1976" s="435">
        <v>700</v>
      </c>
      <c r="Q1976" s="435"/>
      <c r="R1976" s="435">
        <f t="shared" si="151"/>
        <v>700</v>
      </c>
      <c r="AC1976" s="435">
        <f t="shared" si="94"/>
        <v>-700</v>
      </c>
      <c r="AI1976" s="457"/>
      <c r="AJ1976" s="481">
        <f t="shared" si="150"/>
        <v>0</v>
      </c>
    </row>
    <row r="1977" customHeight="1" spans="1:36">
      <c r="A1977" s="418">
        <v>45432</v>
      </c>
      <c r="B1977" s="419">
        <v>30</v>
      </c>
      <c r="C1977" s="419"/>
      <c r="D1977" s="419"/>
      <c r="E1977" s="420">
        <v>1496</v>
      </c>
      <c r="F1977" s="419"/>
      <c r="G1977" s="419">
        <v>373838</v>
      </c>
      <c r="H1977" s="419" t="s">
        <v>1892</v>
      </c>
      <c r="I1977" s="419" t="s">
        <v>45</v>
      </c>
      <c r="J1977" s="419"/>
      <c r="K1977" s="419"/>
      <c r="L1977" s="419" t="s">
        <v>46</v>
      </c>
      <c r="M1977" s="435">
        <v>350</v>
      </c>
      <c r="Q1977" s="435"/>
      <c r="R1977" s="435">
        <f t="shared" si="151"/>
        <v>350</v>
      </c>
      <c r="AC1977" s="435">
        <f t="shared" si="94"/>
        <v>-350</v>
      </c>
      <c r="AI1977" s="457"/>
      <c r="AJ1977" s="481">
        <f t="shared" si="150"/>
        <v>0</v>
      </c>
    </row>
    <row r="1978" customHeight="1" spans="1:36">
      <c r="A1978" s="418">
        <v>45432</v>
      </c>
      <c r="B1978" s="419">
        <v>30</v>
      </c>
      <c r="C1978" s="419"/>
      <c r="D1978" s="419"/>
      <c r="E1978" s="420">
        <v>1497</v>
      </c>
      <c r="F1978" s="419"/>
      <c r="G1978" s="419">
        <v>373839</v>
      </c>
      <c r="H1978" s="419" t="s">
        <v>1450</v>
      </c>
      <c r="I1978" s="419" t="s">
        <v>45</v>
      </c>
      <c r="J1978" s="419"/>
      <c r="K1978" s="419"/>
      <c r="L1978" s="419" t="s">
        <v>46</v>
      </c>
      <c r="M1978" s="435">
        <v>350</v>
      </c>
      <c r="Q1978" s="435"/>
      <c r="R1978" s="435">
        <f t="shared" si="151"/>
        <v>350</v>
      </c>
      <c r="AC1978" s="435">
        <f t="shared" si="94"/>
        <v>-350</v>
      </c>
      <c r="AI1978" s="457"/>
      <c r="AJ1978" s="490">
        <f t="shared" si="150"/>
        <v>0</v>
      </c>
    </row>
    <row r="1979" customHeight="1" spans="1:36">
      <c r="A1979" s="418">
        <v>45432</v>
      </c>
      <c r="B1979" s="419">
        <v>30</v>
      </c>
      <c r="C1979" s="419"/>
      <c r="D1979" s="419"/>
      <c r="E1979" s="420">
        <v>1498</v>
      </c>
      <c r="F1979" s="419"/>
      <c r="G1979" s="419">
        <v>373840</v>
      </c>
      <c r="H1979" s="419" t="s">
        <v>2078</v>
      </c>
      <c r="I1979" s="419" t="s">
        <v>45</v>
      </c>
      <c r="J1979" s="419"/>
      <c r="K1979" s="419"/>
      <c r="L1979" s="419" t="s">
        <v>46</v>
      </c>
      <c r="M1979" s="435">
        <v>350</v>
      </c>
      <c r="Q1979" s="435">
        <v>50</v>
      </c>
      <c r="R1979" s="435">
        <v>300</v>
      </c>
      <c r="AC1979" s="435">
        <f t="shared" si="94"/>
        <v>-350</v>
      </c>
      <c r="AI1979" s="457"/>
      <c r="AJ1979" s="490">
        <f t="shared" si="150"/>
        <v>0</v>
      </c>
    </row>
    <row r="1980" customHeight="1" spans="1:36">
      <c r="A1980" s="418">
        <v>45432</v>
      </c>
      <c r="B1980" s="419">
        <v>72</v>
      </c>
      <c r="C1980" s="419"/>
      <c r="D1980" s="419"/>
      <c r="E1980" s="419">
        <v>3578</v>
      </c>
      <c r="F1980" s="419"/>
      <c r="G1980" s="419">
        <v>373188</v>
      </c>
      <c r="H1980" s="419" t="s">
        <v>2079</v>
      </c>
      <c r="I1980" s="419" t="s">
        <v>45</v>
      </c>
      <c r="J1980" s="419"/>
      <c r="K1980" s="419"/>
      <c r="L1980" s="419" t="s">
        <v>616</v>
      </c>
      <c r="M1980" s="435">
        <v>550</v>
      </c>
      <c r="Q1980" s="435"/>
      <c r="R1980" s="435">
        <f t="shared" ref="R1980:R1991" si="152">M1980-AE1980</f>
        <v>550</v>
      </c>
      <c r="AC1980" s="435">
        <f t="shared" si="94"/>
        <v>-550</v>
      </c>
      <c r="AI1980" s="457"/>
      <c r="AJ1980" s="481">
        <f t="shared" si="150"/>
        <v>0</v>
      </c>
    </row>
    <row r="1981" customHeight="1" spans="1:36">
      <c r="A1981" s="418">
        <v>45432</v>
      </c>
      <c r="B1981" s="419">
        <v>72</v>
      </c>
      <c r="C1981" s="419"/>
      <c r="D1981" s="419"/>
      <c r="E1981" s="419">
        <v>3579</v>
      </c>
      <c r="F1981" s="419"/>
      <c r="G1981" s="419">
        <v>373183</v>
      </c>
      <c r="H1981" s="419" t="s">
        <v>2080</v>
      </c>
      <c r="I1981" s="419" t="s">
        <v>45</v>
      </c>
      <c r="J1981" s="419"/>
      <c r="K1981" s="419"/>
      <c r="L1981" s="419" t="s">
        <v>616</v>
      </c>
      <c r="M1981" s="435">
        <v>550</v>
      </c>
      <c r="Q1981" s="435"/>
      <c r="R1981" s="435">
        <f t="shared" si="152"/>
        <v>550</v>
      </c>
      <c r="AC1981" s="435">
        <f t="shared" si="94"/>
        <v>-550</v>
      </c>
      <c r="AI1981" s="457"/>
      <c r="AJ1981" s="481">
        <f t="shared" si="150"/>
        <v>0</v>
      </c>
    </row>
    <row r="1982" customHeight="1" spans="1:36">
      <c r="A1982" s="418">
        <v>45432</v>
      </c>
      <c r="B1982" s="419">
        <v>72</v>
      </c>
      <c r="C1982" s="419"/>
      <c r="D1982" s="419"/>
      <c r="E1982" s="420">
        <v>3580</v>
      </c>
      <c r="F1982" s="419"/>
      <c r="G1982" s="419">
        <v>373174</v>
      </c>
      <c r="H1982" s="419" t="s">
        <v>2081</v>
      </c>
      <c r="I1982" s="419" t="s">
        <v>45</v>
      </c>
      <c r="J1982" s="419"/>
      <c r="K1982" s="419"/>
      <c r="L1982" s="419" t="s">
        <v>616</v>
      </c>
      <c r="M1982" s="435">
        <v>550</v>
      </c>
      <c r="Q1982" s="435"/>
      <c r="R1982" s="435">
        <f t="shared" si="152"/>
        <v>550</v>
      </c>
      <c r="AC1982" s="435">
        <f t="shared" si="94"/>
        <v>-550</v>
      </c>
      <c r="AI1982" s="457"/>
      <c r="AJ1982" s="481">
        <f t="shared" si="150"/>
        <v>0</v>
      </c>
    </row>
    <row r="1983" customHeight="1" spans="1:36">
      <c r="A1983" s="418">
        <v>45432</v>
      </c>
      <c r="B1983" s="419">
        <v>72</v>
      </c>
      <c r="C1983" s="419"/>
      <c r="D1983" s="419"/>
      <c r="E1983" s="420">
        <v>3581</v>
      </c>
      <c r="F1983" s="419"/>
      <c r="G1983" s="419">
        <v>373173</v>
      </c>
      <c r="H1983" s="419" t="s">
        <v>2082</v>
      </c>
      <c r="I1983" s="419" t="s">
        <v>45</v>
      </c>
      <c r="J1983" s="419"/>
      <c r="K1983" s="419"/>
      <c r="L1983" s="419" t="s">
        <v>616</v>
      </c>
      <c r="M1983" s="435">
        <v>550</v>
      </c>
      <c r="Q1983" s="435"/>
      <c r="R1983" s="435">
        <f t="shared" si="152"/>
        <v>550</v>
      </c>
      <c r="AC1983" s="435">
        <f t="shared" si="94"/>
        <v>-550</v>
      </c>
      <c r="AI1983" s="457"/>
      <c r="AJ1983" s="481">
        <f t="shared" si="150"/>
        <v>0</v>
      </c>
    </row>
    <row r="1984" customHeight="1" spans="1:36">
      <c r="A1984" s="418">
        <v>45432</v>
      </c>
      <c r="B1984" s="419">
        <v>72</v>
      </c>
      <c r="C1984" s="419"/>
      <c r="D1984" s="419"/>
      <c r="E1984" s="420">
        <v>3582</v>
      </c>
      <c r="F1984" s="419"/>
      <c r="G1984" s="419">
        <v>373172</v>
      </c>
      <c r="H1984" s="419" t="s">
        <v>2083</v>
      </c>
      <c r="I1984" s="419" t="s">
        <v>45</v>
      </c>
      <c r="J1984" s="419"/>
      <c r="K1984" s="419"/>
      <c r="L1984" s="419" t="s">
        <v>616</v>
      </c>
      <c r="M1984" s="435">
        <v>550</v>
      </c>
      <c r="Q1984" s="435"/>
      <c r="R1984" s="435">
        <f t="shared" si="152"/>
        <v>550</v>
      </c>
      <c r="AC1984" s="435">
        <f t="shared" si="94"/>
        <v>-550</v>
      </c>
      <c r="AI1984" s="457"/>
      <c r="AJ1984" s="481">
        <f t="shared" si="150"/>
        <v>0</v>
      </c>
    </row>
    <row r="1985" customHeight="1" spans="1:36">
      <c r="A1985" s="418">
        <v>45432</v>
      </c>
      <c r="B1985" s="419">
        <v>72</v>
      </c>
      <c r="C1985" s="419"/>
      <c r="D1985" s="419"/>
      <c r="E1985" s="420">
        <v>3583</v>
      </c>
      <c r="F1985" s="419"/>
      <c r="G1985" s="419">
        <v>373171</v>
      </c>
      <c r="H1985" s="419" t="s">
        <v>2084</v>
      </c>
      <c r="I1985" s="419" t="s">
        <v>45</v>
      </c>
      <c r="J1985" s="419"/>
      <c r="K1985" s="419"/>
      <c r="L1985" s="419" t="s">
        <v>616</v>
      </c>
      <c r="M1985" s="435">
        <v>550</v>
      </c>
      <c r="Q1985" s="435"/>
      <c r="R1985" s="435">
        <f t="shared" si="152"/>
        <v>550</v>
      </c>
      <c r="AC1985" s="435">
        <f t="shared" si="94"/>
        <v>-550</v>
      </c>
      <c r="AI1985" s="457"/>
      <c r="AJ1985" s="481">
        <f t="shared" si="150"/>
        <v>0</v>
      </c>
    </row>
    <row r="1986" customHeight="1" spans="1:36">
      <c r="A1986" s="418">
        <v>45432</v>
      </c>
      <c r="B1986" s="419">
        <v>72</v>
      </c>
      <c r="C1986" s="419"/>
      <c r="D1986" s="419"/>
      <c r="E1986" s="420">
        <v>3584</v>
      </c>
      <c r="F1986" s="419"/>
      <c r="G1986" s="419">
        <v>373170</v>
      </c>
      <c r="H1986" s="419" t="s">
        <v>2085</v>
      </c>
      <c r="I1986" s="419" t="s">
        <v>45</v>
      </c>
      <c r="J1986" s="419"/>
      <c r="K1986" s="419"/>
      <c r="L1986" s="419" t="s">
        <v>616</v>
      </c>
      <c r="M1986" s="435">
        <v>550</v>
      </c>
      <c r="Q1986" s="435"/>
      <c r="R1986" s="435">
        <f t="shared" si="152"/>
        <v>550</v>
      </c>
      <c r="AC1986" s="435">
        <f t="shared" si="94"/>
        <v>-550</v>
      </c>
      <c r="AI1986" s="457"/>
      <c r="AJ1986" s="481">
        <f t="shared" si="150"/>
        <v>0</v>
      </c>
    </row>
    <row r="1987" customHeight="1" spans="1:36">
      <c r="A1987" s="418">
        <v>45432</v>
      </c>
      <c r="B1987" s="419">
        <v>72</v>
      </c>
      <c r="C1987" s="419"/>
      <c r="D1987" s="419"/>
      <c r="E1987" s="420">
        <v>3585</v>
      </c>
      <c r="F1987" s="419"/>
      <c r="G1987" s="419">
        <v>373168</v>
      </c>
      <c r="H1987" s="419" t="s">
        <v>2086</v>
      </c>
      <c r="I1987" s="419" t="s">
        <v>45</v>
      </c>
      <c r="J1987" s="419"/>
      <c r="K1987" s="419"/>
      <c r="L1987" s="419" t="s">
        <v>616</v>
      </c>
      <c r="M1987" s="435">
        <v>550</v>
      </c>
      <c r="Q1987" s="435"/>
      <c r="R1987" s="435">
        <f t="shared" si="152"/>
        <v>550</v>
      </c>
      <c r="AC1987" s="435">
        <f t="shared" si="94"/>
        <v>-550</v>
      </c>
      <c r="AI1987" s="457"/>
      <c r="AJ1987" s="481">
        <f t="shared" si="150"/>
        <v>0</v>
      </c>
    </row>
    <row r="1988" customHeight="1" spans="1:36">
      <c r="A1988" s="418">
        <v>45432</v>
      </c>
      <c r="B1988" s="419">
        <v>72</v>
      </c>
      <c r="C1988" s="419"/>
      <c r="D1988" s="419"/>
      <c r="E1988" s="420">
        <v>3586</v>
      </c>
      <c r="F1988" s="419"/>
      <c r="G1988" s="419">
        <v>373187</v>
      </c>
      <c r="H1988" s="419" t="s">
        <v>2087</v>
      </c>
      <c r="I1988" s="419" t="s">
        <v>45</v>
      </c>
      <c r="J1988" s="419"/>
      <c r="K1988" s="419"/>
      <c r="L1988" s="419" t="s">
        <v>616</v>
      </c>
      <c r="M1988" s="435">
        <v>550</v>
      </c>
      <c r="Q1988" s="435"/>
      <c r="R1988" s="435">
        <f t="shared" si="152"/>
        <v>550</v>
      </c>
      <c r="AC1988" s="435">
        <f t="shared" si="94"/>
        <v>-550</v>
      </c>
      <c r="AI1988" s="457"/>
      <c r="AJ1988" s="481">
        <f t="shared" si="150"/>
        <v>0</v>
      </c>
    </row>
    <row r="1989" customHeight="1" spans="1:36">
      <c r="A1989" s="418">
        <v>45432</v>
      </c>
      <c r="B1989" s="419">
        <v>72</v>
      </c>
      <c r="C1989" s="419"/>
      <c r="D1989" s="419"/>
      <c r="E1989" s="420">
        <v>3587</v>
      </c>
      <c r="F1989" s="419"/>
      <c r="G1989" s="419">
        <v>373189</v>
      </c>
      <c r="H1989" s="419" t="s">
        <v>2088</v>
      </c>
      <c r="I1989" s="419" t="s">
        <v>45</v>
      </c>
      <c r="J1989" s="419"/>
      <c r="K1989" s="419"/>
      <c r="L1989" s="419" t="s">
        <v>616</v>
      </c>
      <c r="M1989" s="435">
        <v>550</v>
      </c>
      <c r="Q1989" s="435"/>
      <c r="R1989" s="435">
        <f t="shared" si="152"/>
        <v>550</v>
      </c>
      <c r="AC1989" s="435">
        <f t="shared" si="94"/>
        <v>-550</v>
      </c>
      <c r="AI1989" s="457"/>
      <c r="AJ1989" s="481">
        <f t="shared" si="150"/>
        <v>0</v>
      </c>
    </row>
    <row r="1990" customHeight="1" spans="1:36">
      <c r="A1990" s="418">
        <v>45432</v>
      </c>
      <c r="B1990" s="419">
        <v>72</v>
      </c>
      <c r="C1990" s="419"/>
      <c r="D1990" s="419"/>
      <c r="E1990" s="420">
        <v>3588</v>
      </c>
      <c r="F1990" s="419"/>
      <c r="G1990" s="419">
        <v>373190</v>
      </c>
      <c r="H1990" s="419" t="s">
        <v>2089</v>
      </c>
      <c r="I1990" s="419" t="s">
        <v>45</v>
      </c>
      <c r="J1990" s="419"/>
      <c r="K1990" s="419"/>
      <c r="L1990" s="419" t="s">
        <v>616</v>
      </c>
      <c r="M1990" s="435">
        <v>550</v>
      </c>
      <c r="Q1990" s="435"/>
      <c r="R1990" s="435">
        <f t="shared" si="152"/>
        <v>550</v>
      </c>
      <c r="AC1990" s="435">
        <f t="shared" si="94"/>
        <v>-550</v>
      </c>
      <c r="AI1990" s="457"/>
      <c r="AJ1990" s="481">
        <f t="shared" si="150"/>
        <v>0</v>
      </c>
    </row>
    <row r="1991" customHeight="1" spans="1:36">
      <c r="A1991" s="418">
        <v>45432</v>
      </c>
      <c r="B1991" s="419">
        <v>72</v>
      </c>
      <c r="C1991" s="419"/>
      <c r="D1991" s="419"/>
      <c r="E1991" s="420">
        <v>3589</v>
      </c>
      <c r="F1991" s="419"/>
      <c r="G1991" s="419">
        <v>373164</v>
      </c>
      <c r="H1991" s="419" t="s">
        <v>2090</v>
      </c>
      <c r="I1991" s="419" t="s">
        <v>45</v>
      </c>
      <c r="J1991" s="419"/>
      <c r="K1991" s="419"/>
      <c r="L1991" s="419" t="s">
        <v>616</v>
      </c>
      <c r="M1991" s="435">
        <v>550</v>
      </c>
      <c r="Q1991" s="435"/>
      <c r="R1991" s="435">
        <f t="shared" si="152"/>
        <v>550</v>
      </c>
      <c r="AC1991" s="435">
        <f t="shared" si="94"/>
        <v>-550</v>
      </c>
      <c r="AI1991" s="457"/>
      <c r="AJ1991" s="481">
        <f t="shared" si="150"/>
        <v>0</v>
      </c>
    </row>
    <row r="1992" customHeight="1" spans="1:36">
      <c r="A1992" s="418">
        <v>45432</v>
      </c>
      <c r="B1992" s="419">
        <v>58</v>
      </c>
      <c r="C1992" s="419"/>
      <c r="D1992" s="419"/>
      <c r="E1992" s="420">
        <v>2873</v>
      </c>
      <c r="F1992" s="419"/>
      <c r="G1992" s="419">
        <v>368623</v>
      </c>
      <c r="H1992" s="419" t="s">
        <v>2091</v>
      </c>
      <c r="I1992" s="419" t="s">
        <v>45</v>
      </c>
      <c r="J1992" s="419"/>
      <c r="K1992" s="419"/>
      <c r="L1992" s="419" t="s">
        <v>267</v>
      </c>
      <c r="M1992" s="435">
        <v>500</v>
      </c>
      <c r="Q1992" s="435">
        <f t="shared" ref="Q1992:Q2014" si="153">M1992-AE1992</f>
        <v>500</v>
      </c>
      <c r="R1992" s="435"/>
      <c r="AC1992" s="435">
        <f t="shared" si="94"/>
        <v>-500</v>
      </c>
      <c r="AI1992" s="457"/>
      <c r="AJ1992" s="481">
        <f t="shared" si="150"/>
        <v>0</v>
      </c>
    </row>
    <row r="1993" customHeight="1" spans="1:36">
      <c r="A1993" s="418">
        <v>45432</v>
      </c>
      <c r="B1993" s="419">
        <v>43</v>
      </c>
      <c r="C1993" s="419"/>
      <c r="D1993" s="419"/>
      <c r="E1993" s="420">
        <v>2113</v>
      </c>
      <c r="F1993" s="419"/>
      <c r="G1993" s="419">
        <v>370308</v>
      </c>
      <c r="H1993" s="419" t="s">
        <v>380</v>
      </c>
      <c r="I1993" s="419" t="s">
        <v>45</v>
      </c>
      <c r="J1993" s="419"/>
      <c r="K1993" s="419"/>
      <c r="L1993" s="419" t="s">
        <v>354</v>
      </c>
      <c r="M1993" s="435">
        <v>1800</v>
      </c>
      <c r="N1993" s="435"/>
      <c r="O1993" s="435"/>
      <c r="P1993" s="435"/>
      <c r="Q1993" s="435">
        <f t="shared" si="153"/>
        <v>1800</v>
      </c>
      <c r="R1993" s="435"/>
      <c r="AC1993" s="435">
        <f t="shared" si="94"/>
        <v>-1800</v>
      </c>
      <c r="AI1993" s="457"/>
      <c r="AJ1993" s="481">
        <f t="shared" si="150"/>
        <v>0</v>
      </c>
    </row>
    <row r="1994" customHeight="1" spans="1:36">
      <c r="A1994" s="418">
        <v>45432</v>
      </c>
      <c r="B1994" s="419">
        <v>43</v>
      </c>
      <c r="C1994" s="419"/>
      <c r="D1994" s="419"/>
      <c r="E1994" s="420">
        <v>2114</v>
      </c>
      <c r="F1994" s="419"/>
      <c r="G1994" s="419">
        <v>368309</v>
      </c>
      <c r="H1994" s="419" t="s">
        <v>2092</v>
      </c>
      <c r="I1994" s="419" t="s">
        <v>45</v>
      </c>
      <c r="J1994" s="419"/>
      <c r="K1994" s="419"/>
      <c r="L1994" s="419" t="s">
        <v>189</v>
      </c>
      <c r="M1994" s="435">
        <v>1500</v>
      </c>
      <c r="N1994" s="435"/>
      <c r="O1994" s="435"/>
      <c r="P1994" s="435"/>
      <c r="Q1994" s="435">
        <f t="shared" si="153"/>
        <v>1500</v>
      </c>
      <c r="R1994" s="435"/>
      <c r="AC1994" s="435">
        <f t="shared" si="94"/>
        <v>-1500</v>
      </c>
      <c r="AI1994" s="457"/>
      <c r="AJ1994" s="481">
        <f t="shared" si="150"/>
        <v>0</v>
      </c>
    </row>
    <row r="1995" customHeight="1" spans="1:36">
      <c r="A1995" s="418">
        <v>45432</v>
      </c>
      <c r="B1995" s="419">
        <v>43</v>
      </c>
      <c r="C1995" s="419"/>
      <c r="D1995" s="419"/>
      <c r="E1995" s="420">
        <v>2115</v>
      </c>
      <c r="F1995" s="419"/>
      <c r="G1995" s="419">
        <v>370307</v>
      </c>
      <c r="H1995" s="419" t="s">
        <v>2093</v>
      </c>
      <c r="I1995" s="419" t="s">
        <v>45</v>
      </c>
      <c r="J1995" s="419"/>
      <c r="K1995" s="419"/>
      <c r="L1995" s="419" t="s">
        <v>189</v>
      </c>
      <c r="M1995" s="435">
        <v>1800</v>
      </c>
      <c r="N1995" s="435"/>
      <c r="O1995" s="435"/>
      <c r="P1995" s="435"/>
      <c r="Q1995" s="435">
        <f t="shared" si="153"/>
        <v>1800</v>
      </c>
      <c r="R1995" s="435"/>
      <c r="AC1995" s="435">
        <f t="shared" si="94"/>
        <v>-1800</v>
      </c>
      <c r="AI1995" s="457"/>
      <c r="AJ1995" s="481">
        <f t="shared" si="150"/>
        <v>0</v>
      </c>
    </row>
    <row r="1996" customHeight="1" spans="1:36">
      <c r="A1996" s="418">
        <v>45432</v>
      </c>
      <c r="B1996" s="419">
        <v>43</v>
      </c>
      <c r="C1996" s="419"/>
      <c r="D1996" s="419"/>
      <c r="E1996" s="419">
        <v>2116</v>
      </c>
      <c r="F1996" s="419"/>
      <c r="G1996" s="419">
        <v>364646</v>
      </c>
      <c r="H1996" s="419" t="s">
        <v>2094</v>
      </c>
      <c r="I1996" s="419" t="s">
        <v>45</v>
      </c>
      <c r="J1996" s="419"/>
      <c r="K1996" s="419"/>
      <c r="L1996" s="419" t="s">
        <v>354</v>
      </c>
      <c r="M1996" s="435">
        <v>1406.25</v>
      </c>
      <c r="N1996" s="435"/>
      <c r="O1996" s="435"/>
      <c r="P1996" s="435"/>
      <c r="Q1996" s="435">
        <f t="shared" si="153"/>
        <v>1406.25</v>
      </c>
      <c r="R1996" s="435"/>
      <c r="AC1996" s="435">
        <f t="shared" si="94"/>
        <v>-1406.25</v>
      </c>
      <c r="AI1996" s="457"/>
      <c r="AJ1996" s="481">
        <f t="shared" si="150"/>
        <v>0</v>
      </c>
    </row>
    <row r="1997" customHeight="1" spans="1:36">
      <c r="A1997" s="418">
        <v>45432</v>
      </c>
      <c r="B1997" s="419">
        <v>43</v>
      </c>
      <c r="C1997" s="419"/>
      <c r="D1997" s="419"/>
      <c r="E1997" s="419">
        <v>2117</v>
      </c>
      <c r="F1997" s="419"/>
      <c r="G1997" s="419" t="s">
        <v>2095</v>
      </c>
      <c r="H1997" s="419" t="s">
        <v>2094</v>
      </c>
      <c r="I1997" s="419" t="s">
        <v>45</v>
      </c>
      <c r="J1997" s="419"/>
      <c r="K1997" s="419"/>
      <c r="L1997" s="419" t="s">
        <v>354</v>
      </c>
      <c r="M1997" s="435">
        <v>1925</v>
      </c>
      <c r="N1997" s="435"/>
      <c r="O1997" s="435"/>
      <c r="P1997" s="435"/>
      <c r="Q1997" s="435">
        <f t="shared" si="153"/>
        <v>1925</v>
      </c>
      <c r="R1997" s="435"/>
      <c r="AC1997" s="435">
        <f t="shared" si="94"/>
        <v>-1925</v>
      </c>
      <c r="AI1997" s="457"/>
      <c r="AJ1997" s="481">
        <f t="shared" si="150"/>
        <v>0</v>
      </c>
    </row>
    <row r="1998" customHeight="1" spans="1:36">
      <c r="A1998" s="418">
        <v>45432</v>
      </c>
      <c r="B1998" s="419">
        <v>43</v>
      </c>
      <c r="C1998" s="419"/>
      <c r="D1998" s="419"/>
      <c r="E1998" s="420">
        <v>2118</v>
      </c>
      <c r="F1998" s="419"/>
      <c r="G1998" s="419">
        <v>365984</v>
      </c>
      <c r="H1998" s="419" t="s">
        <v>2096</v>
      </c>
      <c r="I1998" s="419" t="s">
        <v>45</v>
      </c>
      <c r="J1998" s="419"/>
      <c r="K1998" s="419"/>
      <c r="L1998" s="419" t="s">
        <v>189</v>
      </c>
      <c r="M1998" s="435">
        <v>1500</v>
      </c>
      <c r="N1998" s="435"/>
      <c r="O1998" s="435"/>
      <c r="P1998" s="435"/>
      <c r="Q1998" s="435">
        <f t="shared" si="153"/>
        <v>1500</v>
      </c>
      <c r="R1998" s="435"/>
      <c r="AC1998" s="435">
        <f t="shared" si="94"/>
        <v>-1500</v>
      </c>
      <c r="AI1998" s="457"/>
      <c r="AJ1998" s="481">
        <f t="shared" si="150"/>
        <v>0</v>
      </c>
    </row>
    <row r="1999" customHeight="1" spans="1:36">
      <c r="A1999" s="418">
        <v>45432</v>
      </c>
      <c r="B1999" s="419">
        <v>18</v>
      </c>
      <c r="C1999" s="419"/>
      <c r="D1999" s="419"/>
      <c r="E1999" s="534" t="s">
        <v>2097</v>
      </c>
      <c r="F1999" s="419"/>
      <c r="G1999" s="419">
        <v>372447</v>
      </c>
      <c r="H1999" s="419" t="s">
        <v>2098</v>
      </c>
      <c r="I1999" s="419" t="s">
        <v>45</v>
      </c>
      <c r="J1999" s="419"/>
      <c r="K1999" s="419"/>
      <c r="L1999" s="419" t="s">
        <v>46</v>
      </c>
      <c r="M1999" s="435">
        <v>3000</v>
      </c>
      <c r="N1999" s="435"/>
      <c r="O1999" s="435"/>
      <c r="P1999" s="435"/>
      <c r="Q1999" s="435">
        <f t="shared" si="153"/>
        <v>3000</v>
      </c>
      <c r="R1999" s="435"/>
      <c r="AC1999" s="435">
        <f t="shared" si="94"/>
        <v>-3000</v>
      </c>
      <c r="AI1999" s="457"/>
      <c r="AJ1999" s="490">
        <f t="shared" si="150"/>
        <v>0</v>
      </c>
    </row>
    <row r="2000" customHeight="1" spans="1:36">
      <c r="A2000" s="418">
        <v>45432</v>
      </c>
      <c r="B2000" s="419">
        <v>18</v>
      </c>
      <c r="C2000" s="419"/>
      <c r="D2000" s="419"/>
      <c r="E2000" s="533" t="s">
        <v>2099</v>
      </c>
      <c r="F2000" s="419"/>
      <c r="G2000" s="419">
        <v>374090</v>
      </c>
      <c r="H2000" s="419" t="s">
        <v>2100</v>
      </c>
      <c r="I2000" s="419" t="s">
        <v>45</v>
      </c>
      <c r="J2000" s="419"/>
      <c r="K2000" s="419"/>
      <c r="L2000" s="419" t="s">
        <v>46</v>
      </c>
      <c r="M2000" s="435">
        <v>750</v>
      </c>
      <c r="N2000" s="435"/>
      <c r="O2000" s="435"/>
      <c r="P2000" s="435"/>
      <c r="Q2000" s="435">
        <f t="shared" si="153"/>
        <v>750</v>
      </c>
      <c r="R2000" s="435"/>
      <c r="AC2000" s="435">
        <f t="shared" si="94"/>
        <v>-750</v>
      </c>
      <c r="AI2000" s="457"/>
      <c r="AJ2000" s="481">
        <f t="shared" si="150"/>
        <v>0</v>
      </c>
    </row>
    <row r="2001" customHeight="1" spans="1:57">
      <c r="A2001" s="418">
        <v>45432</v>
      </c>
      <c r="B2001" s="419">
        <v>18</v>
      </c>
      <c r="C2001" s="419"/>
      <c r="D2001" s="419"/>
      <c r="E2001" s="534" t="s">
        <v>2101</v>
      </c>
      <c r="F2001" s="419"/>
      <c r="G2001" s="419">
        <v>372433</v>
      </c>
      <c r="H2001" s="419" t="s">
        <v>2102</v>
      </c>
      <c r="I2001" s="419" t="s">
        <v>45</v>
      </c>
      <c r="J2001" s="419"/>
      <c r="K2001" s="419"/>
      <c r="L2001" s="419" t="s">
        <v>46</v>
      </c>
      <c r="M2001" s="435">
        <v>700</v>
      </c>
      <c r="N2001" s="435"/>
      <c r="O2001" s="435"/>
      <c r="P2001" s="435"/>
      <c r="Q2001" s="435">
        <f t="shared" si="153"/>
        <v>700</v>
      </c>
      <c r="R2001" s="435"/>
      <c r="AC2001" s="435">
        <f t="shared" si="94"/>
        <v>-700</v>
      </c>
      <c r="AI2001" s="457"/>
      <c r="AJ2001" s="481">
        <f t="shared" si="150"/>
        <v>0</v>
      </c>
      <c r="AK2001" s="489"/>
      <c r="AL2001" s="489"/>
      <c r="AM2001" s="489"/>
      <c r="AN2001" s="489"/>
      <c r="AO2001" s="489"/>
      <c r="AP2001" s="489"/>
      <c r="AQ2001" s="489"/>
      <c r="AR2001" s="489"/>
      <c r="AS2001" s="489"/>
      <c r="AT2001" s="489"/>
      <c r="AU2001" s="489"/>
      <c r="AV2001" s="489"/>
      <c r="AW2001" s="489"/>
      <c r="AX2001" s="489"/>
      <c r="AY2001" s="489"/>
      <c r="AZ2001" s="489"/>
      <c r="BA2001" s="489"/>
      <c r="BB2001" s="489"/>
      <c r="BC2001" s="489"/>
      <c r="BD2001" s="489"/>
      <c r="BE2001" s="489"/>
    </row>
    <row r="2002" customHeight="1" spans="1:36">
      <c r="A2002" s="418">
        <v>45432</v>
      </c>
      <c r="B2002" s="419">
        <v>18</v>
      </c>
      <c r="C2002" s="419"/>
      <c r="D2002" s="419"/>
      <c r="E2002" s="534" t="s">
        <v>2103</v>
      </c>
      <c r="F2002" s="419"/>
      <c r="G2002" s="419">
        <v>372434</v>
      </c>
      <c r="H2002" s="419" t="s">
        <v>2104</v>
      </c>
      <c r="I2002" s="419" t="s">
        <v>45</v>
      </c>
      <c r="J2002" s="419"/>
      <c r="K2002" s="419"/>
      <c r="L2002" s="419" t="s">
        <v>46</v>
      </c>
      <c r="M2002" s="435">
        <v>700</v>
      </c>
      <c r="N2002" s="435"/>
      <c r="O2002" s="435"/>
      <c r="P2002" s="435"/>
      <c r="Q2002" s="435">
        <f t="shared" si="153"/>
        <v>700</v>
      </c>
      <c r="R2002" s="435"/>
      <c r="AC2002" s="435">
        <f t="shared" si="94"/>
        <v>-700</v>
      </c>
      <c r="AI2002" s="457"/>
      <c r="AJ2002" s="481">
        <f t="shared" si="150"/>
        <v>0</v>
      </c>
    </row>
    <row r="2003" customHeight="1" spans="1:36">
      <c r="A2003" s="484">
        <v>45432</v>
      </c>
      <c r="B2003" s="485">
        <v>18</v>
      </c>
      <c r="C2003" s="485"/>
      <c r="D2003" s="485"/>
      <c r="E2003" s="535" t="s">
        <v>2105</v>
      </c>
      <c r="F2003" s="485"/>
      <c r="G2003" s="485"/>
      <c r="H2003" s="485" t="s">
        <v>187</v>
      </c>
      <c r="I2003" s="485" t="s">
        <v>45</v>
      </c>
      <c r="J2003" s="485"/>
      <c r="K2003" s="485"/>
      <c r="L2003" s="485" t="s">
        <v>46</v>
      </c>
      <c r="M2003" s="486"/>
      <c r="N2003" s="486"/>
      <c r="O2003" s="486"/>
      <c r="P2003" s="486"/>
      <c r="Q2003" s="486">
        <f t="shared" si="153"/>
        <v>0</v>
      </c>
      <c r="R2003" s="486"/>
      <c r="S2003" s="487"/>
      <c r="T2003" s="487"/>
      <c r="U2003" s="487"/>
      <c r="V2003" s="487"/>
      <c r="W2003" s="487"/>
      <c r="X2003" s="487"/>
      <c r="Y2003" s="487"/>
      <c r="Z2003" s="487"/>
      <c r="AA2003" s="487"/>
      <c r="AB2003" s="487"/>
      <c r="AC2003" s="487"/>
      <c r="AD2003" s="487"/>
      <c r="AE2003" s="487"/>
      <c r="AF2003" s="487"/>
      <c r="AG2003" s="487"/>
      <c r="AH2003" s="487"/>
      <c r="AI2003" s="495"/>
      <c r="AJ2003" s="487"/>
    </row>
    <row r="2004" customHeight="1" spans="1:36">
      <c r="A2004" s="418">
        <v>45432</v>
      </c>
      <c r="B2004" s="419">
        <v>18</v>
      </c>
      <c r="C2004" s="419"/>
      <c r="D2004" s="419"/>
      <c r="E2004" s="533" t="s">
        <v>2106</v>
      </c>
      <c r="F2004" s="419"/>
      <c r="G2004" s="419">
        <v>372439</v>
      </c>
      <c r="H2004" s="419" t="s">
        <v>2107</v>
      </c>
      <c r="I2004" s="419" t="s">
        <v>45</v>
      </c>
      <c r="J2004" s="419"/>
      <c r="K2004" s="419"/>
      <c r="L2004" s="419" t="s">
        <v>46</v>
      </c>
      <c r="M2004" s="435">
        <v>750</v>
      </c>
      <c r="N2004" s="435"/>
      <c r="O2004" s="435"/>
      <c r="P2004" s="435"/>
      <c r="Q2004" s="435">
        <f t="shared" si="153"/>
        <v>750</v>
      </c>
      <c r="R2004" s="435"/>
      <c r="AC2004" s="435">
        <f t="shared" ref="AC2004:AC2006" si="154">-M2004</f>
        <v>-750</v>
      </c>
      <c r="AI2004" s="457"/>
      <c r="AJ2004" s="481">
        <f t="shared" ref="AJ2004:AJ2006" si="155">SUM(P2004:AI2004)</f>
        <v>0</v>
      </c>
    </row>
    <row r="2005" customHeight="1" spans="1:36">
      <c r="A2005" s="418">
        <v>45432</v>
      </c>
      <c r="B2005" s="419">
        <v>18</v>
      </c>
      <c r="C2005" s="419"/>
      <c r="D2005" s="419"/>
      <c r="E2005" s="533" t="s">
        <v>2108</v>
      </c>
      <c r="F2005" s="419"/>
      <c r="G2005" s="419">
        <v>372442</v>
      </c>
      <c r="H2005" s="419" t="s">
        <v>2109</v>
      </c>
      <c r="I2005" s="419" t="s">
        <v>45</v>
      </c>
      <c r="J2005" s="419"/>
      <c r="K2005" s="419"/>
      <c r="L2005" s="419" t="s">
        <v>46</v>
      </c>
      <c r="M2005" s="435">
        <v>1500</v>
      </c>
      <c r="N2005" s="435"/>
      <c r="O2005" s="435"/>
      <c r="P2005" s="435"/>
      <c r="Q2005" s="435">
        <f t="shared" si="153"/>
        <v>1500</v>
      </c>
      <c r="R2005" s="435"/>
      <c r="AC2005" s="435">
        <f t="shared" si="154"/>
        <v>-1500</v>
      </c>
      <c r="AI2005" s="457"/>
      <c r="AJ2005" s="481">
        <f t="shared" si="155"/>
        <v>0</v>
      </c>
    </row>
    <row r="2006" customHeight="1" spans="1:36">
      <c r="A2006" s="418">
        <v>45432</v>
      </c>
      <c r="B2006" s="419">
        <v>18</v>
      </c>
      <c r="C2006" s="419"/>
      <c r="D2006" s="419"/>
      <c r="E2006" s="534" t="s">
        <v>2110</v>
      </c>
      <c r="F2006" s="419"/>
      <c r="G2006" s="419">
        <v>372430</v>
      </c>
      <c r="H2006" s="419" t="s">
        <v>729</v>
      </c>
      <c r="I2006" s="419" t="s">
        <v>45</v>
      </c>
      <c r="J2006" s="419"/>
      <c r="K2006" s="419"/>
      <c r="L2006" s="419" t="s">
        <v>46</v>
      </c>
      <c r="M2006" s="435">
        <v>1050</v>
      </c>
      <c r="N2006" s="435"/>
      <c r="O2006" s="435"/>
      <c r="P2006" s="435"/>
      <c r="Q2006" s="435">
        <f t="shared" si="153"/>
        <v>1050</v>
      </c>
      <c r="R2006" s="435"/>
      <c r="AC2006" s="435">
        <f t="shared" si="154"/>
        <v>-1050</v>
      </c>
      <c r="AI2006" s="457"/>
      <c r="AJ2006" s="481">
        <f t="shared" si="155"/>
        <v>0</v>
      </c>
    </row>
    <row r="2007" customHeight="1" spans="1:36">
      <c r="A2007" s="484">
        <v>45432</v>
      </c>
      <c r="B2007" s="485">
        <v>18</v>
      </c>
      <c r="C2007" s="485"/>
      <c r="D2007" s="485"/>
      <c r="E2007" s="535" t="s">
        <v>2111</v>
      </c>
      <c r="F2007" s="485"/>
      <c r="G2007" s="485"/>
      <c r="H2007" s="485" t="s">
        <v>187</v>
      </c>
      <c r="I2007" s="485" t="s">
        <v>45</v>
      </c>
      <c r="J2007" s="485"/>
      <c r="K2007" s="485"/>
      <c r="L2007" s="485" t="s">
        <v>46</v>
      </c>
      <c r="M2007" s="486"/>
      <c r="N2007" s="486"/>
      <c r="O2007" s="486"/>
      <c r="P2007" s="486"/>
      <c r="Q2007" s="486">
        <f t="shared" si="153"/>
        <v>0</v>
      </c>
      <c r="R2007" s="486"/>
      <c r="S2007" s="487"/>
      <c r="T2007" s="487"/>
      <c r="U2007" s="487"/>
      <c r="V2007" s="487"/>
      <c r="W2007" s="487"/>
      <c r="X2007" s="487"/>
      <c r="Y2007" s="487"/>
      <c r="Z2007" s="487"/>
      <c r="AA2007" s="487"/>
      <c r="AB2007" s="487"/>
      <c r="AC2007" s="487"/>
      <c r="AD2007" s="487"/>
      <c r="AE2007" s="487"/>
      <c r="AF2007" s="487"/>
      <c r="AG2007" s="487"/>
      <c r="AH2007" s="487"/>
      <c r="AI2007" s="495"/>
      <c r="AJ2007" s="487"/>
    </row>
    <row r="2008" customHeight="1" spans="1:36">
      <c r="A2008" s="418">
        <v>45432</v>
      </c>
      <c r="B2008" s="419">
        <v>18</v>
      </c>
      <c r="C2008" s="419"/>
      <c r="D2008" s="419"/>
      <c r="E2008" s="534" t="s">
        <v>2112</v>
      </c>
      <c r="F2008" s="419"/>
      <c r="G2008" s="419">
        <v>372431</v>
      </c>
      <c r="H2008" s="419" t="s">
        <v>1461</v>
      </c>
      <c r="I2008" s="419" t="s">
        <v>45</v>
      </c>
      <c r="J2008" s="419"/>
      <c r="K2008" s="419"/>
      <c r="L2008" s="419" t="s">
        <v>46</v>
      </c>
      <c r="M2008" s="435">
        <v>350</v>
      </c>
      <c r="N2008" s="435"/>
      <c r="O2008" s="435"/>
      <c r="P2008" s="435"/>
      <c r="Q2008" s="435">
        <f t="shared" si="153"/>
        <v>350</v>
      </c>
      <c r="R2008" s="435"/>
      <c r="AC2008" s="435">
        <f t="shared" ref="AC2008:AC3514" si="156">-M2008</f>
        <v>-350</v>
      </c>
      <c r="AI2008" s="457"/>
      <c r="AJ2008" s="481">
        <f t="shared" ref="AJ2008:AJ2054" si="157">SUM(P2008:AI2008)</f>
        <v>0</v>
      </c>
    </row>
    <row r="2009" customHeight="1" spans="1:36">
      <c r="A2009" s="418">
        <v>45432</v>
      </c>
      <c r="B2009" s="419">
        <v>18</v>
      </c>
      <c r="C2009" s="419"/>
      <c r="D2009" s="419"/>
      <c r="E2009" s="533" t="s">
        <v>2113</v>
      </c>
      <c r="F2009" s="419"/>
      <c r="G2009" s="419">
        <v>372427</v>
      </c>
      <c r="H2009" s="419" t="s">
        <v>2114</v>
      </c>
      <c r="I2009" s="419" t="s">
        <v>45</v>
      </c>
      <c r="J2009" s="419"/>
      <c r="K2009" s="419"/>
      <c r="L2009" s="419" t="s">
        <v>46</v>
      </c>
      <c r="M2009" s="435">
        <v>350</v>
      </c>
      <c r="N2009" s="435"/>
      <c r="O2009" s="435"/>
      <c r="P2009" s="435"/>
      <c r="Q2009" s="435">
        <f t="shared" si="153"/>
        <v>350</v>
      </c>
      <c r="R2009" s="435"/>
      <c r="AC2009" s="435">
        <f t="shared" si="156"/>
        <v>-350</v>
      </c>
      <c r="AI2009" s="457"/>
      <c r="AJ2009" s="481">
        <f t="shared" si="157"/>
        <v>0</v>
      </c>
    </row>
    <row r="2010" customHeight="1" spans="1:36">
      <c r="A2010" s="418">
        <v>45432</v>
      </c>
      <c r="B2010" s="419">
        <v>18</v>
      </c>
      <c r="C2010" s="419"/>
      <c r="D2010" s="419"/>
      <c r="E2010" s="533" t="s">
        <v>2115</v>
      </c>
      <c r="F2010" s="419"/>
      <c r="G2010" s="419">
        <v>372438</v>
      </c>
      <c r="H2010" s="419" t="s">
        <v>2116</v>
      </c>
      <c r="I2010" s="419" t="s">
        <v>45</v>
      </c>
      <c r="J2010" s="419"/>
      <c r="K2010" s="419"/>
      <c r="L2010" s="419" t="s">
        <v>46</v>
      </c>
      <c r="M2010" s="435">
        <v>750</v>
      </c>
      <c r="N2010" s="435"/>
      <c r="O2010" s="435"/>
      <c r="P2010" s="435"/>
      <c r="Q2010" s="435">
        <f t="shared" si="153"/>
        <v>750</v>
      </c>
      <c r="R2010" s="435"/>
      <c r="AC2010" s="435">
        <f t="shared" si="156"/>
        <v>-750</v>
      </c>
      <c r="AI2010" s="457"/>
      <c r="AJ2010" s="481">
        <f t="shared" si="157"/>
        <v>0</v>
      </c>
    </row>
    <row r="2011" customHeight="1" spans="1:36">
      <c r="A2011" s="418">
        <v>45432</v>
      </c>
      <c r="B2011" s="419">
        <v>18</v>
      </c>
      <c r="C2011" s="419"/>
      <c r="D2011" s="419"/>
      <c r="E2011" s="534" t="s">
        <v>2117</v>
      </c>
      <c r="F2011" s="419"/>
      <c r="G2011" s="419">
        <v>372435</v>
      </c>
      <c r="H2011" s="419" t="s">
        <v>2118</v>
      </c>
      <c r="I2011" s="419" t="s">
        <v>45</v>
      </c>
      <c r="J2011" s="419"/>
      <c r="K2011" s="419"/>
      <c r="L2011" s="419" t="s">
        <v>46</v>
      </c>
      <c r="M2011" s="435">
        <v>700</v>
      </c>
      <c r="N2011" s="435"/>
      <c r="O2011" s="435"/>
      <c r="P2011" s="435"/>
      <c r="Q2011" s="435">
        <f t="shared" si="153"/>
        <v>700</v>
      </c>
      <c r="R2011" s="435"/>
      <c r="AC2011" s="435">
        <f t="shared" si="156"/>
        <v>-700</v>
      </c>
      <c r="AI2011" s="457"/>
      <c r="AJ2011" s="481">
        <f t="shared" si="157"/>
        <v>0</v>
      </c>
    </row>
    <row r="2012" customHeight="1" spans="1:36">
      <c r="A2012" s="418">
        <v>45432</v>
      </c>
      <c r="B2012" s="419">
        <v>18</v>
      </c>
      <c r="C2012" s="419"/>
      <c r="D2012" s="419"/>
      <c r="E2012" s="533" t="s">
        <v>2119</v>
      </c>
      <c r="F2012" s="419"/>
      <c r="G2012" s="419">
        <v>372429</v>
      </c>
      <c r="H2012" s="419" t="s">
        <v>2120</v>
      </c>
      <c r="I2012" s="419" t="s">
        <v>45</v>
      </c>
      <c r="J2012" s="419"/>
      <c r="K2012" s="419"/>
      <c r="L2012" s="419" t="s">
        <v>46</v>
      </c>
      <c r="M2012" s="435">
        <v>700</v>
      </c>
      <c r="N2012" s="435"/>
      <c r="O2012" s="435"/>
      <c r="P2012" s="435"/>
      <c r="Q2012" s="435">
        <f t="shared" si="153"/>
        <v>700</v>
      </c>
      <c r="R2012" s="435"/>
      <c r="AC2012" s="435">
        <f t="shared" si="156"/>
        <v>-700</v>
      </c>
      <c r="AI2012" s="457"/>
      <c r="AJ2012" s="481">
        <f t="shared" si="157"/>
        <v>0</v>
      </c>
    </row>
    <row r="2013" customHeight="1" spans="1:36">
      <c r="A2013" s="418">
        <v>45432</v>
      </c>
      <c r="B2013" s="419">
        <v>18</v>
      </c>
      <c r="C2013" s="419"/>
      <c r="D2013" s="419"/>
      <c r="E2013" s="533" t="s">
        <v>2121</v>
      </c>
      <c r="F2013" s="419"/>
      <c r="G2013" s="419">
        <v>372437</v>
      </c>
      <c r="H2013" s="419" t="s">
        <v>1117</v>
      </c>
      <c r="I2013" s="419" t="s">
        <v>45</v>
      </c>
      <c r="J2013" s="419"/>
      <c r="K2013" s="419"/>
      <c r="L2013" s="419" t="s">
        <v>46</v>
      </c>
      <c r="M2013" s="435">
        <v>2250</v>
      </c>
      <c r="N2013" s="435"/>
      <c r="O2013" s="435"/>
      <c r="P2013" s="435"/>
      <c r="Q2013" s="435">
        <f t="shared" si="153"/>
        <v>2250</v>
      </c>
      <c r="R2013" s="435"/>
      <c r="AC2013" s="435">
        <f t="shared" si="156"/>
        <v>-2250</v>
      </c>
      <c r="AI2013" s="457"/>
      <c r="AJ2013" s="481">
        <f t="shared" si="157"/>
        <v>0</v>
      </c>
    </row>
    <row r="2014" customHeight="1" spans="1:36">
      <c r="A2014" s="418">
        <v>45432</v>
      </c>
      <c r="B2014" s="419">
        <v>18</v>
      </c>
      <c r="C2014" s="419"/>
      <c r="D2014" s="419"/>
      <c r="E2014" s="533" t="s">
        <v>2122</v>
      </c>
      <c r="F2014" s="419"/>
      <c r="G2014" s="419">
        <v>372425</v>
      </c>
      <c r="H2014" s="419" t="s">
        <v>2123</v>
      </c>
      <c r="I2014" s="419" t="s">
        <v>45</v>
      </c>
      <c r="J2014" s="419"/>
      <c r="K2014" s="419"/>
      <c r="L2014" s="419" t="s">
        <v>46</v>
      </c>
      <c r="M2014" s="435">
        <v>350</v>
      </c>
      <c r="N2014" s="435"/>
      <c r="O2014" s="435"/>
      <c r="P2014" s="435"/>
      <c r="Q2014" s="435">
        <f t="shared" si="153"/>
        <v>350</v>
      </c>
      <c r="R2014" s="435"/>
      <c r="AC2014" s="435">
        <f t="shared" si="156"/>
        <v>-350</v>
      </c>
      <c r="AI2014" s="457"/>
      <c r="AJ2014" s="481">
        <f t="shared" si="157"/>
        <v>0</v>
      </c>
    </row>
    <row r="2015" customHeight="1" spans="1:36">
      <c r="A2015" s="418">
        <v>45432</v>
      </c>
      <c r="B2015" s="419">
        <v>74</v>
      </c>
      <c r="C2015" s="419"/>
      <c r="D2015" s="419"/>
      <c r="E2015" s="420">
        <v>3660</v>
      </c>
      <c r="F2015" s="419"/>
      <c r="G2015" s="419">
        <v>374084</v>
      </c>
      <c r="H2015" s="419" t="s">
        <v>2124</v>
      </c>
      <c r="I2015" s="419" t="s">
        <v>45</v>
      </c>
      <c r="J2015" s="419"/>
      <c r="K2015" s="419"/>
      <c r="L2015" s="419" t="s">
        <v>616</v>
      </c>
      <c r="M2015" s="435">
        <v>550</v>
      </c>
      <c r="Q2015" s="435"/>
      <c r="R2015" s="435">
        <f t="shared" ref="R2015:R2030" si="158">M2015-AE2015</f>
        <v>550</v>
      </c>
      <c r="AC2015" s="435">
        <f t="shared" si="156"/>
        <v>-550</v>
      </c>
      <c r="AI2015" s="457"/>
      <c r="AJ2015" s="481">
        <f t="shared" si="157"/>
        <v>0</v>
      </c>
    </row>
    <row r="2016" customHeight="1" spans="1:36">
      <c r="A2016" s="418">
        <v>45432</v>
      </c>
      <c r="B2016" s="419">
        <v>74</v>
      </c>
      <c r="C2016" s="419"/>
      <c r="D2016" s="419"/>
      <c r="E2016" s="420">
        <v>3661</v>
      </c>
      <c r="F2016" s="419"/>
      <c r="G2016" s="419">
        <v>370775</v>
      </c>
      <c r="H2016" s="419" t="s">
        <v>2125</v>
      </c>
      <c r="I2016" s="419" t="s">
        <v>64</v>
      </c>
      <c r="J2016" s="419"/>
      <c r="K2016" s="419"/>
      <c r="L2016" s="419" t="s">
        <v>616</v>
      </c>
      <c r="M2016" s="435">
        <v>2550</v>
      </c>
      <c r="Q2016" s="435"/>
      <c r="R2016" s="435">
        <f t="shared" si="158"/>
        <v>2550</v>
      </c>
      <c r="AC2016" s="435">
        <f t="shared" si="156"/>
        <v>-2550</v>
      </c>
      <c r="AI2016" s="457"/>
      <c r="AJ2016" s="481">
        <f t="shared" si="157"/>
        <v>0</v>
      </c>
    </row>
    <row r="2017" customHeight="1" spans="1:36">
      <c r="A2017" s="418">
        <v>45432</v>
      </c>
      <c r="B2017" s="419">
        <v>74</v>
      </c>
      <c r="C2017" s="419"/>
      <c r="D2017" s="419"/>
      <c r="E2017" s="420">
        <v>3662</v>
      </c>
      <c r="F2017" s="419"/>
      <c r="G2017" s="419">
        <v>370776</v>
      </c>
      <c r="H2017" s="419" t="s">
        <v>2126</v>
      </c>
      <c r="I2017" s="419" t="s">
        <v>45</v>
      </c>
      <c r="J2017" s="419"/>
      <c r="K2017" s="419"/>
      <c r="L2017" s="419" t="s">
        <v>616</v>
      </c>
      <c r="M2017" s="435">
        <v>550</v>
      </c>
      <c r="Q2017" s="435"/>
      <c r="R2017" s="435">
        <f t="shared" si="158"/>
        <v>550</v>
      </c>
      <c r="AC2017" s="435">
        <f t="shared" si="156"/>
        <v>-550</v>
      </c>
      <c r="AI2017" s="457"/>
      <c r="AJ2017" s="481">
        <f t="shared" si="157"/>
        <v>0</v>
      </c>
    </row>
    <row r="2018" customHeight="1" spans="1:36">
      <c r="A2018" s="418">
        <v>45432</v>
      </c>
      <c r="B2018" s="419">
        <v>74</v>
      </c>
      <c r="C2018" s="419"/>
      <c r="D2018" s="419"/>
      <c r="E2018" s="420">
        <v>3663</v>
      </c>
      <c r="F2018" s="419"/>
      <c r="G2018" s="419">
        <v>370777</v>
      </c>
      <c r="H2018" s="419" t="s">
        <v>2127</v>
      </c>
      <c r="I2018" s="419" t="s">
        <v>45</v>
      </c>
      <c r="J2018" s="419"/>
      <c r="K2018" s="419"/>
      <c r="L2018" s="419" t="s">
        <v>616</v>
      </c>
      <c r="M2018" s="435">
        <v>2550</v>
      </c>
      <c r="Q2018" s="435"/>
      <c r="R2018" s="435">
        <f t="shared" si="158"/>
        <v>2550</v>
      </c>
      <c r="AC2018" s="435">
        <f t="shared" si="156"/>
        <v>-2550</v>
      </c>
      <c r="AI2018" s="457"/>
      <c r="AJ2018" s="481">
        <f t="shared" si="157"/>
        <v>0</v>
      </c>
    </row>
    <row r="2019" customHeight="1" spans="1:36">
      <c r="A2019" s="418">
        <v>45432</v>
      </c>
      <c r="B2019" s="419">
        <v>74</v>
      </c>
      <c r="C2019" s="419"/>
      <c r="D2019" s="419"/>
      <c r="E2019" s="420">
        <v>3664</v>
      </c>
      <c r="F2019" s="419"/>
      <c r="G2019" s="419">
        <v>370778</v>
      </c>
      <c r="H2019" s="419" t="s">
        <v>2128</v>
      </c>
      <c r="I2019" s="419" t="s">
        <v>64</v>
      </c>
      <c r="J2019" s="419"/>
      <c r="K2019" s="419"/>
      <c r="L2019" s="419" t="s">
        <v>616</v>
      </c>
      <c r="M2019" s="435">
        <v>2550</v>
      </c>
      <c r="Q2019" s="435"/>
      <c r="R2019" s="435">
        <f t="shared" si="158"/>
        <v>2550</v>
      </c>
      <c r="AC2019" s="435">
        <f t="shared" si="156"/>
        <v>-2550</v>
      </c>
      <c r="AI2019" s="457"/>
      <c r="AJ2019" s="481">
        <f t="shared" si="157"/>
        <v>0</v>
      </c>
    </row>
    <row r="2020" customHeight="1" spans="1:36">
      <c r="A2020" s="418">
        <v>45432</v>
      </c>
      <c r="B2020" s="419">
        <v>74</v>
      </c>
      <c r="C2020" s="419"/>
      <c r="D2020" s="419"/>
      <c r="E2020" s="420">
        <v>3665</v>
      </c>
      <c r="F2020" s="419"/>
      <c r="G2020" s="419">
        <v>369088</v>
      </c>
      <c r="H2020" s="419" t="s">
        <v>2129</v>
      </c>
      <c r="I2020" s="419" t="s">
        <v>45</v>
      </c>
      <c r="J2020" s="419"/>
      <c r="K2020" s="419"/>
      <c r="L2020" s="419" t="s">
        <v>616</v>
      </c>
      <c r="M2020" s="435">
        <v>550</v>
      </c>
      <c r="Q2020" s="435"/>
      <c r="R2020" s="435">
        <f t="shared" si="158"/>
        <v>550</v>
      </c>
      <c r="AC2020" s="435">
        <f t="shared" si="156"/>
        <v>-550</v>
      </c>
      <c r="AI2020" s="457"/>
      <c r="AJ2020" s="481">
        <f t="shared" si="157"/>
        <v>0</v>
      </c>
    </row>
    <row r="2021" customHeight="1" spans="1:36">
      <c r="A2021" s="418">
        <v>45432</v>
      </c>
      <c r="B2021" s="419">
        <v>74</v>
      </c>
      <c r="C2021" s="419"/>
      <c r="D2021" s="419"/>
      <c r="E2021" s="420">
        <v>3666</v>
      </c>
      <c r="F2021" s="419"/>
      <c r="G2021" s="419">
        <v>374334</v>
      </c>
      <c r="H2021" s="419" t="s">
        <v>2130</v>
      </c>
      <c r="I2021" s="419" t="s">
        <v>45</v>
      </c>
      <c r="J2021" s="419"/>
      <c r="K2021" s="419"/>
      <c r="L2021" s="419" t="s">
        <v>616</v>
      </c>
      <c r="M2021" s="435">
        <v>2500</v>
      </c>
      <c r="Q2021" s="435"/>
      <c r="R2021" s="435">
        <f t="shared" si="158"/>
        <v>2500</v>
      </c>
      <c r="AC2021" s="435">
        <f t="shared" si="156"/>
        <v>-2500</v>
      </c>
      <c r="AI2021" s="457"/>
      <c r="AJ2021" s="481">
        <f t="shared" si="157"/>
        <v>0</v>
      </c>
    </row>
    <row r="2022" customHeight="1" spans="1:36">
      <c r="A2022" s="418">
        <v>45432</v>
      </c>
      <c r="B2022" s="419">
        <v>74</v>
      </c>
      <c r="C2022" s="419"/>
      <c r="D2022" s="419"/>
      <c r="E2022" s="420">
        <v>3667</v>
      </c>
      <c r="F2022" s="419"/>
      <c r="G2022" s="419">
        <v>370782</v>
      </c>
      <c r="H2022" s="419" t="s">
        <v>2131</v>
      </c>
      <c r="I2022" s="419" t="s">
        <v>64</v>
      </c>
      <c r="J2022" s="419"/>
      <c r="K2022" s="419"/>
      <c r="L2022" s="419" t="s">
        <v>616</v>
      </c>
      <c r="M2022" s="435">
        <v>2550</v>
      </c>
      <c r="Q2022" s="435"/>
      <c r="R2022" s="435">
        <f t="shared" si="158"/>
        <v>2550</v>
      </c>
      <c r="AC2022" s="435">
        <f t="shared" si="156"/>
        <v>-2550</v>
      </c>
      <c r="AI2022" s="457"/>
      <c r="AJ2022" s="481">
        <f t="shared" si="157"/>
        <v>0</v>
      </c>
    </row>
    <row r="2023" customHeight="1" spans="1:36">
      <c r="A2023" s="418">
        <v>45432</v>
      </c>
      <c r="B2023" s="419">
        <v>74</v>
      </c>
      <c r="C2023" s="419"/>
      <c r="D2023" s="419"/>
      <c r="E2023" s="420">
        <v>3668</v>
      </c>
      <c r="F2023" s="419"/>
      <c r="G2023" s="419">
        <v>370783</v>
      </c>
      <c r="H2023" s="419" t="s">
        <v>2132</v>
      </c>
      <c r="I2023" s="419" t="s">
        <v>45</v>
      </c>
      <c r="J2023" s="419"/>
      <c r="K2023" s="419"/>
      <c r="L2023" s="419" t="s">
        <v>616</v>
      </c>
      <c r="M2023" s="435">
        <v>550</v>
      </c>
      <c r="Q2023" s="435"/>
      <c r="R2023" s="435">
        <f t="shared" si="158"/>
        <v>550</v>
      </c>
      <c r="AC2023" s="435">
        <f t="shared" si="156"/>
        <v>-550</v>
      </c>
      <c r="AI2023" s="457"/>
      <c r="AJ2023" s="481">
        <f t="shared" si="157"/>
        <v>0</v>
      </c>
    </row>
    <row r="2024" customHeight="1" spans="1:36">
      <c r="A2024" s="418">
        <v>45432</v>
      </c>
      <c r="B2024" s="419">
        <v>74</v>
      </c>
      <c r="C2024" s="419"/>
      <c r="D2024" s="419"/>
      <c r="E2024" s="420">
        <v>3669</v>
      </c>
      <c r="F2024" s="419"/>
      <c r="G2024" s="419">
        <v>370784</v>
      </c>
      <c r="H2024" s="419" t="s">
        <v>2133</v>
      </c>
      <c r="I2024" s="419" t="s">
        <v>45</v>
      </c>
      <c r="J2024" s="419"/>
      <c r="K2024" s="419"/>
      <c r="L2024" s="419" t="s">
        <v>616</v>
      </c>
      <c r="M2024" s="435">
        <v>550</v>
      </c>
      <c r="Q2024" s="435"/>
      <c r="R2024" s="435">
        <f t="shared" si="158"/>
        <v>550</v>
      </c>
      <c r="AC2024" s="435">
        <f t="shared" si="156"/>
        <v>-550</v>
      </c>
      <c r="AI2024" s="457"/>
      <c r="AJ2024" s="481">
        <f t="shared" si="157"/>
        <v>0</v>
      </c>
    </row>
    <row r="2025" customHeight="1" spans="1:36">
      <c r="A2025" s="418">
        <v>45432</v>
      </c>
      <c r="B2025" s="419">
        <v>74</v>
      </c>
      <c r="C2025" s="419"/>
      <c r="D2025" s="419"/>
      <c r="E2025" s="420">
        <v>3670</v>
      </c>
      <c r="F2025" s="419"/>
      <c r="G2025" s="419">
        <v>370786</v>
      </c>
      <c r="H2025" s="419" t="s">
        <v>2134</v>
      </c>
      <c r="I2025" s="419" t="s">
        <v>45</v>
      </c>
      <c r="J2025" s="419"/>
      <c r="K2025" s="419"/>
      <c r="L2025" s="419" t="s">
        <v>616</v>
      </c>
      <c r="M2025" s="435">
        <v>550</v>
      </c>
      <c r="Q2025" s="435"/>
      <c r="R2025" s="435">
        <f t="shared" si="158"/>
        <v>550</v>
      </c>
      <c r="AC2025" s="435">
        <f t="shared" si="156"/>
        <v>-550</v>
      </c>
      <c r="AI2025" s="457"/>
      <c r="AJ2025" s="481">
        <f t="shared" si="157"/>
        <v>0</v>
      </c>
    </row>
    <row r="2026" customHeight="1" spans="1:36">
      <c r="A2026" s="418">
        <v>45432</v>
      </c>
      <c r="B2026" s="419">
        <v>74</v>
      </c>
      <c r="C2026" s="419"/>
      <c r="D2026" s="419"/>
      <c r="E2026" s="420">
        <v>3671</v>
      </c>
      <c r="F2026" s="419"/>
      <c r="G2026" s="419">
        <v>370787</v>
      </c>
      <c r="H2026" s="419" t="s">
        <v>2135</v>
      </c>
      <c r="I2026" s="419" t="s">
        <v>45</v>
      </c>
      <c r="J2026" s="419"/>
      <c r="K2026" s="419"/>
      <c r="L2026" s="419" t="s">
        <v>616</v>
      </c>
      <c r="M2026" s="435">
        <v>2100</v>
      </c>
      <c r="Q2026" s="435"/>
      <c r="R2026" s="435">
        <f t="shared" si="158"/>
        <v>2100</v>
      </c>
      <c r="AC2026" s="435">
        <f t="shared" si="156"/>
        <v>-2100</v>
      </c>
      <c r="AI2026" s="457"/>
      <c r="AJ2026" s="481">
        <f t="shared" si="157"/>
        <v>0</v>
      </c>
    </row>
    <row r="2027" customHeight="1" spans="1:36">
      <c r="A2027" s="418">
        <v>45432</v>
      </c>
      <c r="B2027" s="419">
        <v>74</v>
      </c>
      <c r="C2027" s="419"/>
      <c r="D2027" s="419"/>
      <c r="E2027" s="419">
        <v>3672</v>
      </c>
      <c r="F2027" s="419"/>
      <c r="G2027" s="419">
        <v>369097</v>
      </c>
      <c r="H2027" s="419" t="s">
        <v>2136</v>
      </c>
      <c r="I2027" s="419" t="s">
        <v>45</v>
      </c>
      <c r="J2027" s="419"/>
      <c r="K2027" s="419"/>
      <c r="L2027" s="419" t="s">
        <v>616</v>
      </c>
      <c r="M2027" s="435">
        <v>550</v>
      </c>
      <c r="Q2027" s="435"/>
      <c r="R2027" s="435">
        <f t="shared" si="158"/>
        <v>550</v>
      </c>
      <c r="AC2027" s="435">
        <f t="shared" si="156"/>
        <v>-550</v>
      </c>
      <c r="AI2027" s="457"/>
      <c r="AJ2027" s="481">
        <f t="shared" si="157"/>
        <v>0</v>
      </c>
    </row>
    <row r="2028" customHeight="1" spans="1:36">
      <c r="A2028" s="418">
        <v>45432</v>
      </c>
      <c r="B2028" s="419">
        <v>74</v>
      </c>
      <c r="C2028" s="419"/>
      <c r="D2028" s="419"/>
      <c r="E2028" s="420">
        <v>3673</v>
      </c>
      <c r="F2028" s="419"/>
      <c r="G2028" s="419">
        <v>370789</v>
      </c>
      <c r="H2028" s="419" t="s">
        <v>2137</v>
      </c>
      <c r="I2028" s="419" t="s">
        <v>45</v>
      </c>
      <c r="J2028" s="419"/>
      <c r="K2028" s="419"/>
      <c r="L2028" s="419" t="s">
        <v>616</v>
      </c>
      <c r="M2028" s="435">
        <v>2550</v>
      </c>
      <c r="Q2028" s="435"/>
      <c r="R2028" s="435">
        <f t="shared" si="158"/>
        <v>2550</v>
      </c>
      <c r="AC2028" s="435">
        <f t="shared" si="156"/>
        <v>-2550</v>
      </c>
      <c r="AI2028" s="457"/>
      <c r="AJ2028" s="481">
        <f t="shared" si="157"/>
        <v>0</v>
      </c>
    </row>
    <row r="2029" customHeight="1" spans="1:57">
      <c r="A2029" s="418">
        <v>45432</v>
      </c>
      <c r="B2029" s="419">
        <v>74</v>
      </c>
      <c r="C2029" s="419"/>
      <c r="D2029" s="419"/>
      <c r="E2029" s="420">
        <v>3674</v>
      </c>
      <c r="F2029" s="419"/>
      <c r="G2029" s="419">
        <v>370791</v>
      </c>
      <c r="H2029" s="419" t="s">
        <v>729</v>
      </c>
      <c r="I2029" s="419" t="s">
        <v>45</v>
      </c>
      <c r="J2029" s="419"/>
      <c r="K2029" s="419"/>
      <c r="L2029" s="419" t="s">
        <v>616</v>
      </c>
      <c r="M2029" s="435">
        <v>1650</v>
      </c>
      <c r="Q2029" s="435"/>
      <c r="R2029" s="435">
        <f t="shared" si="158"/>
        <v>1650</v>
      </c>
      <c r="AC2029" s="435">
        <f t="shared" si="156"/>
        <v>-1650</v>
      </c>
      <c r="AI2029" s="457"/>
      <c r="AJ2029" s="481">
        <f t="shared" si="157"/>
        <v>0</v>
      </c>
      <c r="AK2029" s="489"/>
      <c r="AL2029" s="489"/>
      <c r="AM2029" s="489"/>
      <c r="AN2029" s="489"/>
      <c r="AO2029" s="489"/>
      <c r="AP2029" s="489"/>
      <c r="AQ2029" s="489"/>
      <c r="AR2029" s="489"/>
      <c r="AS2029" s="489"/>
      <c r="AT2029" s="489"/>
      <c r="AU2029" s="489"/>
      <c r="AV2029" s="489"/>
      <c r="AW2029" s="489"/>
      <c r="AX2029" s="489"/>
      <c r="AY2029" s="489"/>
      <c r="AZ2029" s="489"/>
      <c r="BA2029" s="489"/>
      <c r="BB2029" s="489"/>
      <c r="BC2029" s="489"/>
      <c r="BD2029" s="489"/>
      <c r="BE2029" s="489"/>
    </row>
    <row r="2030" customHeight="1" spans="1:36">
      <c r="A2030" s="418">
        <v>45432</v>
      </c>
      <c r="B2030" s="419">
        <v>74</v>
      </c>
      <c r="C2030" s="419"/>
      <c r="D2030" s="419"/>
      <c r="E2030" s="420">
        <v>3675</v>
      </c>
      <c r="F2030" s="419"/>
      <c r="G2030" s="419">
        <v>369101</v>
      </c>
      <c r="H2030" s="419" t="s">
        <v>2138</v>
      </c>
      <c r="I2030" s="419" t="s">
        <v>45</v>
      </c>
      <c r="J2030" s="419"/>
      <c r="K2030" s="419"/>
      <c r="L2030" s="419" t="s">
        <v>616</v>
      </c>
      <c r="M2030" s="435">
        <v>550</v>
      </c>
      <c r="Q2030" s="435"/>
      <c r="R2030" s="435">
        <f t="shared" si="158"/>
        <v>550</v>
      </c>
      <c r="AC2030" s="435">
        <f t="shared" si="156"/>
        <v>-550</v>
      </c>
      <c r="AI2030" s="457"/>
      <c r="AJ2030" s="481">
        <f t="shared" si="157"/>
        <v>0</v>
      </c>
    </row>
    <row r="2031" customHeight="1" spans="1:36">
      <c r="A2031" s="418">
        <v>45432</v>
      </c>
      <c r="B2031" s="419">
        <v>50</v>
      </c>
      <c r="C2031" s="419"/>
      <c r="D2031" s="419"/>
      <c r="E2031" s="419">
        <v>2487</v>
      </c>
      <c r="F2031" s="419"/>
      <c r="G2031" s="419">
        <v>371133</v>
      </c>
      <c r="H2031" s="419" t="s">
        <v>2139</v>
      </c>
      <c r="I2031" s="419" t="s">
        <v>45</v>
      </c>
      <c r="J2031" s="419"/>
      <c r="K2031" s="419"/>
      <c r="L2031" s="419" t="s">
        <v>110</v>
      </c>
      <c r="M2031" s="435">
        <v>435</v>
      </c>
      <c r="Q2031" s="435">
        <f t="shared" ref="Q2031:Q2037" si="159">M2031-AE2031</f>
        <v>435</v>
      </c>
      <c r="R2031" s="435"/>
      <c r="AC2031" s="435">
        <f t="shared" si="156"/>
        <v>-435</v>
      </c>
      <c r="AI2031" s="457"/>
      <c r="AJ2031" s="481">
        <f t="shared" si="157"/>
        <v>0</v>
      </c>
    </row>
    <row r="2032" customHeight="1" spans="1:36">
      <c r="A2032" s="418">
        <v>45432</v>
      </c>
      <c r="B2032" s="419">
        <v>50</v>
      </c>
      <c r="C2032" s="419"/>
      <c r="D2032" s="419"/>
      <c r="E2032" s="419">
        <v>2488</v>
      </c>
      <c r="F2032" s="419"/>
      <c r="G2032" s="419">
        <v>371152</v>
      </c>
      <c r="H2032" s="419" t="s">
        <v>2140</v>
      </c>
      <c r="I2032" s="419" t="s">
        <v>45</v>
      </c>
      <c r="J2032" s="419"/>
      <c r="K2032" s="419"/>
      <c r="L2032" s="419" t="s">
        <v>110</v>
      </c>
      <c r="M2032" s="435">
        <v>435</v>
      </c>
      <c r="Q2032" s="435">
        <f t="shared" si="159"/>
        <v>435</v>
      </c>
      <c r="R2032" s="435"/>
      <c r="AC2032" s="435">
        <f t="shared" si="156"/>
        <v>-435</v>
      </c>
      <c r="AI2032" s="457"/>
      <c r="AJ2032" s="481">
        <f t="shared" si="157"/>
        <v>0</v>
      </c>
    </row>
    <row r="2033" customHeight="1" spans="1:36">
      <c r="A2033" s="418">
        <v>45432</v>
      </c>
      <c r="B2033" s="419">
        <v>50</v>
      </c>
      <c r="C2033" s="419"/>
      <c r="D2033" s="419"/>
      <c r="E2033" s="419">
        <v>2489</v>
      </c>
      <c r="F2033" s="419"/>
      <c r="G2033" s="419">
        <v>371088</v>
      </c>
      <c r="H2033" s="419" t="s">
        <v>2141</v>
      </c>
      <c r="I2033" s="419" t="s">
        <v>45</v>
      </c>
      <c r="J2033" s="419"/>
      <c r="K2033" s="419"/>
      <c r="L2033" s="419" t="s">
        <v>110</v>
      </c>
      <c r="M2033" s="435">
        <v>435</v>
      </c>
      <c r="Q2033" s="435">
        <f t="shared" si="159"/>
        <v>435</v>
      </c>
      <c r="R2033" s="435"/>
      <c r="AC2033" s="435">
        <f t="shared" si="156"/>
        <v>-435</v>
      </c>
      <c r="AI2033" s="457"/>
      <c r="AJ2033" s="481">
        <f t="shared" si="157"/>
        <v>0</v>
      </c>
    </row>
    <row r="2034" customHeight="1" spans="1:36">
      <c r="A2034" s="418">
        <v>45432</v>
      </c>
      <c r="B2034" s="419">
        <v>50</v>
      </c>
      <c r="C2034" s="419"/>
      <c r="D2034" s="419"/>
      <c r="E2034" s="419">
        <v>2490</v>
      </c>
      <c r="F2034" s="419"/>
      <c r="G2034" s="419">
        <v>371886</v>
      </c>
      <c r="H2034" s="419" t="s">
        <v>2142</v>
      </c>
      <c r="I2034" s="419" t="s">
        <v>45</v>
      </c>
      <c r="J2034" s="419"/>
      <c r="K2034" s="419"/>
      <c r="L2034" s="419" t="s">
        <v>110</v>
      </c>
      <c r="M2034" s="435">
        <v>435</v>
      </c>
      <c r="Q2034" s="435">
        <f t="shared" si="159"/>
        <v>435</v>
      </c>
      <c r="R2034" s="435"/>
      <c r="AC2034" s="435">
        <f t="shared" si="156"/>
        <v>-435</v>
      </c>
      <c r="AI2034" s="457"/>
      <c r="AJ2034" s="481">
        <f t="shared" si="157"/>
        <v>0</v>
      </c>
    </row>
    <row r="2035" customHeight="1" spans="1:36">
      <c r="A2035" s="418">
        <v>45432</v>
      </c>
      <c r="B2035" s="419">
        <v>50</v>
      </c>
      <c r="C2035" s="419"/>
      <c r="D2035" s="419"/>
      <c r="E2035" s="419">
        <v>2491</v>
      </c>
      <c r="F2035" s="419"/>
      <c r="G2035" s="419">
        <v>371184</v>
      </c>
      <c r="H2035" s="419" t="s">
        <v>2143</v>
      </c>
      <c r="I2035" s="419" t="s">
        <v>45</v>
      </c>
      <c r="J2035" s="419"/>
      <c r="K2035" s="419"/>
      <c r="L2035" s="419" t="s">
        <v>110</v>
      </c>
      <c r="M2035" s="435">
        <v>435</v>
      </c>
      <c r="Q2035" s="435">
        <f t="shared" si="159"/>
        <v>435</v>
      </c>
      <c r="R2035" s="435"/>
      <c r="AC2035" s="435">
        <f t="shared" si="156"/>
        <v>-435</v>
      </c>
      <c r="AI2035" s="457"/>
      <c r="AJ2035" s="481">
        <f t="shared" si="157"/>
        <v>0</v>
      </c>
    </row>
    <row r="2036" customHeight="1" spans="1:36">
      <c r="A2036" s="418">
        <v>45432</v>
      </c>
      <c r="B2036" s="419">
        <v>50</v>
      </c>
      <c r="C2036" s="419"/>
      <c r="D2036" s="419"/>
      <c r="E2036" s="419">
        <v>2492</v>
      </c>
      <c r="F2036" s="419"/>
      <c r="G2036" s="419">
        <v>371179</v>
      </c>
      <c r="H2036" s="419" t="s">
        <v>2144</v>
      </c>
      <c r="I2036" s="419" t="s">
        <v>45</v>
      </c>
      <c r="J2036" s="419"/>
      <c r="K2036" s="419"/>
      <c r="L2036" s="419" t="s">
        <v>144</v>
      </c>
      <c r="M2036" s="435">
        <v>435</v>
      </c>
      <c r="Q2036" s="435">
        <f t="shared" si="159"/>
        <v>435</v>
      </c>
      <c r="R2036" s="435"/>
      <c r="AC2036" s="435">
        <f t="shared" si="156"/>
        <v>-435</v>
      </c>
      <c r="AI2036" s="457"/>
      <c r="AJ2036" s="481">
        <f t="shared" si="157"/>
        <v>0</v>
      </c>
    </row>
    <row r="2037" customHeight="1" spans="1:36">
      <c r="A2037" s="418">
        <v>45432</v>
      </c>
      <c r="B2037" s="419">
        <v>50</v>
      </c>
      <c r="C2037" s="419"/>
      <c r="D2037" s="419"/>
      <c r="E2037" s="419">
        <v>2493</v>
      </c>
      <c r="F2037" s="419"/>
      <c r="G2037" s="419">
        <v>371171</v>
      </c>
      <c r="H2037" s="419" t="s">
        <v>2145</v>
      </c>
      <c r="I2037" s="419" t="s">
        <v>45</v>
      </c>
      <c r="J2037" s="419"/>
      <c r="K2037" s="419"/>
      <c r="L2037" s="419" t="s">
        <v>144</v>
      </c>
      <c r="M2037" s="435">
        <v>435</v>
      </c>
      <c r="Q2037" s="435">
        <f t="shared" si="159"/>
        <v>435</v>
      </c>
      <c r="R2037" s="435"/>
      <c r="AC2037" s="435">
        <f t="shared" si="156"/>
        <v>-435</v>
      </c>
      <c r="AI2037" s="457"/>
      <c r="AJ2037" s="481">
        <f t="shared" si="157"/>
        <v>0</v>
      </c>
    </row>
    <row r="2038" customHeight="1" spans="1:36">
      <c r="A2038" s="418">
        <v>45432</v>
      </c>
      <c r="B2038" s="419">
        <v>67</v>
      </c>
      <c r="E2038" s="420">
        <v>3309</v>
      </c>
      <c r="F2038" s="483"/>
      <c r="G2038" s="419">
        <v>374074</v>
      </c>
      <c r="H2038" s="419" t="s">
        <v>2146</v>
      </c>
      <c r="I2038" s="419" t="s">
        <v>45</v>
      </c>
      <c r="L2038" s="419" t="s">
        <v>616</v>
      </c>
      <c r="M2038" s="435">
        <v>1650</v>
      </c>
      <c r="Q2038" s="435"/>
      <c r="R2038" s="435">
        <f t="shared" ref="R2038:R2045" si="160">M2038-AE2036</f>
        <v>1650</v>
      </c>
      <c r="AC2038" s="435">
        <f t="shared" si="156"/>
        <v>-1650</v>
      </c>
      <c r="AI2038" s="457"/>
      <c r="AJ2038" s="481">
        <f t="shared" si="157"/>
        <v>0</v>
      </c>
    </row>
    <row r="2039" customHeight="1" spans="1:36">
      <c r="A2039" s="418">
        <v>45432</v>
      </c>
      <c r="B2039" s="419">
        <v>67</v>
      </c>
      <c r="E2039" s="420">
        <v>3310</v>
      </c>
      <c r="F2039" s="483"/>
      <c r="G2039" s="419">
        <v>374072</v>
      </c>
      <c r="H2039" s="419" t="s">
        <v>2147</v>
      </c>
      <c r="I2039" s="419" t="s">
        <v>45</v>
      </c>
      <c r="L2039" s="419" t="s">
        <v>616</v>
      </c>
      <c r="M2039" s="435">
        <v>550</v>
      </c>
      <c r="Q2039" s="435"/>
      <c r="R2039" s="435">
        <f t="shared" si="160"/>
        <v>550</v>
      </c>
      <c r="AC2039" s="435">
        <f t="shared" si="156"/>
        <v>-550</v>
      </c>
      <c r="AI2039" s="457"/>
      <c r="AJ2039" s="481">
        <f t="shared" si="157"/>
        <v>0</v>
      </c>
    </row>
    <row r="2040" customHeight="1" spans="1:36">
      <c r="A2040" s="418">
        <v>45432</v>
      </c>
      <c r="B2040" s="419">
        <v>67</v>
      </c>
      <c r="E2040" s="420">
        <v>3311</v>
      </c>
      <c r="F2040" s="483"/>
      <c r="G2040" s="419">
        <v>373851</v>
      </c>
      <c r="H2040" s="419" t="s">
        <v>655</v>
      </c>
      <c r="I2040" s="419" t="s">
        <v>45</v>
      </c>
      <c r="L2040" s="419" t="s">
        <v>616</v>
      </c>
      <c r="M2040" s="435">
        <v>2000</v>
      </c>
      <c r="Q2040" s="435"/>
      <c r="R2040" s="435">
        <f t="shared" si="160"/>
        <v>2000</v>
      </c>
      <c r="AC2040" s="435">
        <f t="shared" si="156"/>
        <v>-2000</v>
      </c>
      <c r="AI2040" s="457"/>
      <c r="AJ2040" s="481">
        <f t="shared" si="157"/>
        <v>0</v>
      </c>
    </row>
    <row r="2041" customHeight="1" spans="1:36">
      <c r="A2041" s="418">
        <v>45432</v>
      </c>
      <c r="B2041" s="419">
        <v>67</v>
      </c>
      <c r="E2041" s="420">
        <v>3312</v>
      </c>
      <c r="F2041" s="483"/>
      <c r="G2041" s="419">
        <v>370726</v>
      </c>
      <c r="H2041" s="419" t="s">
        <v>2148</v>
      </c>
      <c r="I2041" s="419" t="s">
        <v>45</v>
      </c>
      <c r="L2041" s="419" t="s">
        <v>616</v>
      </c>
      <c r="M2041" s="435">
        <v>550</v>
      </c>
      <c r="Q2041" s="435"/>
      <c r="R2041" s="435">
        <f t="shared" si="160"/>
        <v>550</v>
      </c>
      <c r="AC2041" s="435">
        <f t="shared" si="156"/>
        <v>-550</v>
      </c>
      <c r="AI2041" s="457"/>
      <c r="AJ2041" s="481">
        <f t="shared" si="157"/>
        <v>0</v>
      </c>
    </row>
    <row r="2042" customHeight="1" spans="1:36">
      <c r="A2042" s="418">
        <v>45432</v>
      </c>
      <c r="B2042" s="419">
        <v>67</v>
      </c>
      <c r="E2042" s="420">
        <v>3313</v>
      </c>
      <c r="F2042" s="483"/>
      <c r="G2042" s="419">
        <v>373847</v>
      </c>
      <c r="H2042" s="419" t="s">
        <v>2149</v>
      </c>
      <c r="I2042" s="419" t="s">
        <v>183</v>
      </c>
      <c r="L2042" s="419" t="s">
        <v>616</v>
      </c>
      <c r="M2042" s="435">
        <v>2000</v>
      </c>
      <c r="Q2042" s="435"/>
      <c r="R2042" s="435">
        <f t="shared" si="160"/>
        <v>2000</v>
      </c>
      <c r="AC2042" s="435">
        <f t="shared" si="156"/>
        <v>-2000</v>
      </c>
      <c r="AI2042" s="457"/>
      <c r="AJ2042" s="481">
        <f t="shared" si="157"/>
        <v>0</v>
      </c>
    </row>
    <row r="2043" customHeight="1" spans="1:36">
      <c r="A2043" s="418">
        <v>45432</v>
      </c>
      <c r="B2043" s="419">
        <v>67</v>
      </c>
      <c r="E2043" s="420">
        <v>3314</v>
      </c>
      <c r="F2043" s="483"/>
      <c r="G2043" s="419">
        <v>373852</v>
      </c>
      <c r="H2043" s="419" t="s">
        <v>658</v>
      </c>
      <c r="I2043" s="419" t="s">
        <v>183</v>
      </c>
      <c r="L2043" s="419" t="s">
        <v>616</v>
      </c>
      <c r="M2043" s="435">
        <v>2000</v>
      </c>
      <c r="Q2043" s="435"/>
      <c r="R2043" s="435">
        <f t="shared" si="160"/>
        <v>2000</v>
      </c>
      <c r="AC2043" s="435">
        <f t="shared" si="156"/>
        <v>-2000</v>
      </c>
      <c r="AI2043" s="457"/>
      <c r="AJ2043" s="481">
        <f t="shared" si="157"/>
        <v>0</v>
      </c>
    </row>
    <row r="2044" customHeight="1" spans="1:36">
      <c r="A2044" s="418">
        <v>45432</v>
      </c>
      <c r="B2044" s="419">
        <v>67</v>
      </c>
      <c r="E2044" s="420">
        <v>3315</v>
      </c>
      <c r="F2044" s="483"/>
      <c r="G2044" s="419">
        <v>370733</v>
      </c>
      <c r="H2044" s="419" t="s">
        <v>2150</v>
      </c>
      <c r="I2044" s="419" t="s">
        <v>45</v>
      </c>
      <c r="L2044" s="419" t="s">
        <v>616</v>
      </c>
      <c r="M2044" s="435">
        <v>550</v>
      </c>
      <c r="Q2044" s="435"/>
      <c r="R2044" s="435">
        <f t="shared" si="160"/>
        <v>550</v>
      </c>
      <c r="AC2044" s="435">
        <f t="shared" si="156"/>
        <v>-550</v>
      </c>
      <c r="AI2044" s="457"/>
      <c r="AJ2044" s="481">
        <f t="shared" si="157"/>
        <v>0</v>
      </c>
    </row>
    <row r="2045" customHeight="1" spans="1:36">
      <c r="A2045" s="418">
        <v>45432</v>
      </c>
      <c r="B2045" s="419">
        <v>67</v>
      </c>
      <c r="E2045" s="420">
        <v>3316</v>
      </c>
      <c r="F2045" s="483"/>
      <c r="G2045" s="419">
        <v>374254</v>
      </c>
      <c r="H2045" s="419" t="s">
        <v>2151</v>
      </c>
      <c r="I2045" s="419" t="s">
        <v>45</v>
      </c>
      <c r="L2045" s="419" t="s">
        <v>616</v>
      </c>
      <c r="M2045" s="435">
        <v>550</v>
      </c>
      <c r="Q2045" s="435"/>
      <c r="R2045" s="435">
        <f t="shared" si="160"/>
        <v>550</v>
      </c>
      <c r="AC2045" s="435">
        <f t="shared" si="156"/>
        <v>-550</v>
      </c>
      <c r="AI2045" s="457"/>
      <c r="AJ2045" s="481">
        <f t="shared" si="157"/>
        <v>0</v>
      </c>
    </row>
    <row r="2046" customHeight="1" spans="1:36">
      <c r="A2046" s="418">
        <v>45432</v>
      </c>
      <c r="B2046" s="419">
        <v>65</v>
      </c>
      <c r="E2046" s="420">
        <v>3216</v>
      </c>
      <c r="F2046" s="483"/>
      <c r="G2046" s="419">
        <v>370271</v>
      </c>
      <c r="H2046" s="419" t="s">
        <v>2152</v>
      </c>
      <c r="I2046" s="419" t="s">
        <v>45</v>
      </c>
      <c r="L2046" s="419" t="s">
        <v>616</v>
      </c>
      <c r="M2046" s="435">
        <v>1500</v>
      </c>
      <c r="Q2046" s="435">
        <f>M2046-AE2046</f>
        <v>1500</v>
      </c>
      <c r="R2046" s="435"/>
      <c r="AC2046" s="435">
        <f t="shared" si="156"/>
        <v>-1500</v>
      </c>
      <c r="AI2046" s="457"/>
      <c r="AJ2046" s="481">
        <f t="shared" si="157"/>
        <v>0</v>
      </c>
    </row>
    <row r="2047" customHeight="1" spans="1:36">
      <c r="A2047" s="418">
        <v>45432</v>
      </c>
      <c r="B2047" s="419">
        <v>65</v>
      </c>
      <c r="E2047" s="419">
        <v>3217</v>
      </c>
      <c r="F2047" s="483"/>
      <c r="G2047" s="419">
        <v>368519</v>
      </c>
      <c r="H2047" s="419" t="s">
        <v>2153</v>
      </c>
      <c r="I2047" s="419" t="s">
        <v>45</v>
      </c>
      <c r="L2047" s="419" t="s">
        <v>616</v>
      </c>
      <c r="M2047" s="435">
        <v>1500</v>
      </c>
      <c r="Q2047" s="435">
        <f t="shared" ref="Q2047:Q2050" si="161">M2047-AE2047-X2047</f>
        <v>1470</v>
      </c>
      <c r="R2047" s="435"/>
      <c r="X2047" s="435">
        <v>30</v>
      </c>
      <c r="AC2047" s="435">
        <f t="shared" si="156"/>
        <v>-1500</v>
      </c>
      <c r="AI2047" s="457"/>
      <c r="AJ2047" s="481">
        <f t="shared" si="157"/>
        <v>0</v>
      </c>
    </row>
    <row r="2048" customHeight="1" spans="1:36">
      <c r="A2048" s="418">
        <v>45432</v>
      </c>
      <c r="B2048" s="419">
        <v>65</v>
      </c>
      <c r="E2048" s="419">
        <v>3218</v>
      </c>
      <c r="F2048" s="483"/>
      <c r="G2048" s="419">
        <v>364973</v>
      </c>
      <c r="H2048" s="419" t="s">
        <v>2153</v>
      </c>
      <c r="I2048" s="419" t="s">
        <v>45</v>
      </c>
      <c r="L2048" s="419" t="s">
        <v>616</v>
      </c>
      <c r="M2048" s="435">
        <v>1500</v>
      </c>
      <c r="Q2048" s="435">
        <f t="shared" si="161"/>
        <v>1470</v>
      </c>
      <c r="R2048" s="435"/>
      <c r="X2048" s="435">
        <v>30</v>
      </c>
      <c r="AC2048" s="435">
        <f t="shared" si="156"/>
        <v>-1500</v>
      </c>
      <c r="AI2048" s="457"/>
      <c r="AJ2048" s="481">
        <f t="shared" si="157"/>
        <v>0</v>
      </c>
    </row>
    <row r="2049" customHeight="1" spans="1:36">
      <c r="A2049" s="418">
        <v>45432</v>
      </c>
      <c r="B2049" s="419">
        <v>65</v>
      </c>
      <c r="E2049" s="419">
        <v>3219</v>
      </c>
      <c r="F2049" s="483"/>
      <c r="G2049" s="419">
        <v>368520</v>
      </c>
      <c r="H2049" s="419" t="s">
        <v>2153</v>
      </c>
      <c r="I2049" s="419" t="s">
        <v>45</v>
      </c>
      <c r="L2049" s="419" t="s">
        <v>616</v>
      </c>
      <c r="M2049" s="435">
        <v>9000</v>
      </c>
      <c r="Q2049" s="435">
        <f t="shared" si="161"/>
        <v>8820</v>
      </c>
      <c r="R2049" s="435"/>
      <c r="X2049" s="435">
        <v>180</v>
      </c>
      <c r="AC2049" s="435">
        <f t="shared" si="156"/>
        <v>-9000</v>
      </c>
      <c r="AI2049" s="457"/>
      <c r="AJ2049" s="481">
        <f t="shared" si="157"/>
        <v>0</v>
      </c>
    </row>
    <row r="2050" customHeight="1" spans="1:36">
      <c r="A2050" s="418">
        <v>45432</v>
      </c>
      <c r="B2050" s="419">
        <v>65</v>
      </c>
      <c r="E2050" s="419">
        <v>3220</v>
      </c>
      <c r="F2050" s="483"/>
      <c r="G2050" s="419">
        <v>368521</v>
      </c>
      <c r="H2050" s="419" t="s">
        <v>2153</v>
      </c>
      <c r="I2050" s="419" t="s">
        <v>45</v>
      </c>
      <c r="L2050" s="419" t="s">
        <v>616</v>
      </c>
      <c r="M2050" s="435">
        <v>500</v>
      </c>
      <c r="Q2050" s="435">
        <f t="shared" si="161"/>
        <v>490</v>
      </c>
      <c r="R2050" s="435"/>
      <c r="X2050" s="435">
        <v>10</v>
      </c>
      <c r="AC2050" s="435">
        <f t="shared" si="156"/>
        <v>-500</v>
      </c>
      <c r="AI2050" s="457"/>
      <c r="AJ2050" s="481">
        <f t="shared" si="157"/>
        <v>0</v>
      </c>
    </row>
    <row r="2051" customHeight="1" spans="1:36">
      <c r="A2051" s="418">
        <v>45432</v>
      </c>
      <c r="B2051" s="419">
        <v>65</v>
      </c>
      <c r="E2051" s="420">
        <v>3221</v>
      </c>
      <c r="F2051" s="483"/>
      <c r="G2051" s="419">
        <v>370275</v>
      </c>
      <c r="H2051" s="419" t="s">
        <v>2154</v>
      </c>
      <c r="I2051" s="419" t="s">
        <v>45</v>
      </c>
      <c r="L2051" s="419" t="s">
        <v>616</v>
      </c>
      <c r="M2051" s="435">
        <v>1500</v>
      </c>
      <c r="Q2051" s="435">
        <f t="shared" ref="Q2051:Q2053" si="162">M2051-AE2051</f>
        <v>1500</v>
      </c>
      <c r="R2051" s="435"/>
      <c r="AC2051" s="435">
        <f t="shared" si="156"/>
        <v>-1500</v>
      </c>
      <c r="AI2051" s="457"/>
      <c r="AJ2051" s="481">
        <f t="shared" si="157"/>
        <v>0</v>
      </c>
    </row>
    <row r="2052" customHeight="1" spans="1:36">
      <c r="A2052" s="418">
        <v>45432</v>
      </c>
      <c r="B2052" s="419">
        <v>65</v>
      </c>
      <c r="E2052" s="420">
        <v>3222</v>
      </c>
      <c r="F2052" s="483"/>
      <c r="G2052" s="419">
        <v>370273</v>
      </c>
      <c r="H2052" s="419" t="s">
        <v>2155</v>
      </c>
      <c r="I2052" s="419" t="s">
        <v>45</v>
      </c>
      <c r="L2052" s="419" t="s">
        <v>616</v>
      </c>
      <c r="M2052" s="435">
        <v>1500</v>
      </c>
      <c r="Q2052" s="435">
        <f t="shared" si="162"/>
        <v>1500</v>
      </c>
      <c r="R2052" s="435"/>
      <c r="AC2052" s="435">
        <f t="shared" si="156"/>
        <v>-1500</v>
      </c>
      <c r="AI2052" s="457"/>
      <c r="AJ2052" s="481">
        <f t="shared" si="157"/>
        <v>0</v>
      </c>
    </row>
    <row r="2053" customHeight="1" spans="1:36">
      <c r="A2053" s="418">
        <v>45432</v>
      </c>
      <c r="B2053" s="419">
        <v>65</v>
      </c>
      <c r="E2053" s="420">
        <v>3223</v>
      </c>
      <c r="F2053" s="483"/>
      <c r="G2053" s="419">
        <v>370274</v>
      </c>
      <c r="H2053" s="419" t="s">
        <v>2155</v>
      </c>
      <c r="I2053" s="419" t="s">
        <v>45</v>
      </c>
      <c r="L2053" s="419" t="s">
        <v>616</v>
      </c>
      <c r="M2053" s="435">
        <v>1000</v>
      </c>
      <c r="Q2053" s="435">
        <f t="shared" si="162"/>
        <v>1000</v>
      </c>
      <c r="R2053" s="435"/>
      <c r="X2053" s="435"/>
      <c r="AC2053" s="435">
        <f t="shared" si="156"/>
        <v>-1000</v>
      </c>
      <c r="AI2053" s="457"/>
      <c r="AJ2053" s="481">
        <f t="shared" si="157"/>
        <v>0</v>
      </c>
    </row>
    <row r="2054" customHeight="1" spans="1:36">
      <c r="A2054" s="418">
        <v>45432</v>
      </c>
      <c r="B2054" s="419">
        <v>59</v>
      </c>
      <c r="C2054" s="419"/>
      <c r="D2054" s="419"/>
      <c r="E2054" s="419">
        <v>2948</v>
      </c>
      <c r="F2054" s="419"/>
      <c r="G2054" s="419">
        <v>374089</v>
      </c>
      <c r="H2054" s="419" t="s">
        <v>2156</v>
      </c>
      <c r="I2054" s="419" t="s">
        <v>2157</v>
      </c>
      <c r="J2054" s="419"/>
      <c r="K2054" s="419"/>
      <c r="L2054" s="419" t="s">
        <v>472</v>
      </c>
      <c r="M2054" s="435">
        <v>20000</v>
      </c>
      <c r="N2054" s="435"/>
      <c r="O2054" s="435"/>
      <c r="P2054" s="435"/>
      <c r="Q2054" s="435"/>
      <c r="R2054" s="435">
        <f>M2054</f>
        <v>20000</v>
      </c>
      <c r="S2054" s="435"/>
      <c r="T2054" s="435"/>
      <c r="U2054" s="435"/>
      <c r="V2054" s="435"/>
      <c r="W2054" s="435"/>
      <c r="X2054" s="435"/>
      <c r="Y2054" s="435"/>
      <c r="Z2054" s="435"/>
      <c r="AA2054" s="435"/>
      <c r="AB2054" s="435"/>
      <c r="AC2054" s="435">
        <f t="shared" si="156"/>
        <v>-20000</v>
      </c>
      <c r="AD2054" s="435"/>
      <c r="AE2054" s="435"/>
      <c r="AI2054" s="457"/>
      <c r="AJ2054" s="481">
        <f t="shared" si="157"/>
        <v>0</v>
      </c>
    </row>
    <row r="2055" customHeight="1" spans="1:36">
      <c r="A2055" s="484">
        <v>45432</v>
      </c>
      <c r="B2055" s="485">
        <v>59</v>
      </c>
      <c r="C2055" s="485"/>
      <c r="D2055" s="485"/>
      <c r="E2055" s="485">
        <v>2949</v>
      </c>
      <c r="F2055" s="485"/>
      <c r="G2055" s="485"/>
      <c r="H2055" s="485" t="s">
        <v>187</v>
      </c>
      <c r="I2055" s="485"/>
      <c r="J2055" s="485"/>
      <c r="K2055" s="485"/>
      <c r="L2055" s="485"/>
      <c r="M2055" s="486"/>
      <c r="N2055" s="493"/>
      <c r="O2055" s="493"/>
      <c r="P2055" s="493"/>
      <c r="Q2055" s="486"/>
      <c r="R2055" s="486"/>
      <c r="S2055" s="493"/>
      <c r="T2055" s="493"/>
      <c r="U2055" s="493"/>
      <c r="V2055" s="493"/>
      <c r="W2055" s="493"/>
      <c r="X2055" s="486"/>
      <c r="Y2055" s="493"/>
      <c r="Z2055" s="493"/>
      <c r="AA2055" s="493"/>
      <c r="AB2055" s="493"/>
      <c r="AC2055" s="486">
        <f t="shared" si="156"/>
        <v>0</v>
      </c>
      <c r="AD2055" s="493"/>
      <c r="AE2055" s="486"/>
      <c r="AF2055" s="487"/>
      <c r="AG2055" s="487"/>
      <c r="AH2055" s="487"/>
      <c r="AI2055" s="495"/>
      <c r="AJ2055" s="487"/>
    </row>
    <row r="2056" customHeight="1" spans="1:36">
      <c r="A2056" s="418">
        <v>45432</v>
      </c>
      <c r="B2056" s="419">
        <v>59</v>
      </c>
      <c r="C2056" s="419"/>
      <c r="D2056" s="419"/>
      <c r="E2056" s="420">
        <v>2950</v>
      </c>
      <c r="F2056" s="419"/>
      <c r="G2056" s="419">
        <v>374060</v>
      </c>
      <c r="H2056" s="419" t="s">
        <v>2158</v>
      </c>
      <c r="I2056" s="419" t="s">
        <v>45</v>
      </c>
      <c r="J2056" s="419"/>
      <c r="K2056" s="419"/>
      <c r="L2056" s="419" t="s">
        <v>2159</v>
      </c>
      <c r="M2056" s="435">
        <v>2400</v>
      </c>
      <c r="N2056" s="435"/>
      <c r="O2056" s="435"/>
      <c r="P2056" s="435"/>
      <c r="Q2056" s="435"/>
      <c r="R2056" s="435">
        <f>M2056</f>
        <v>2400</v>
      </c>
      <c r="S2056" s="435"/>
      <c r="T2056" s="435"/>
      <c r="U2056" s="435"/>
      <c r="V2056" s="435"/>
      <c r="W2056" s="435"/>
      <c r="X2056" s="435"/>
      <c r="Y2056" s="435"/>
      <c r="Z2056" s="435"/>
      <c r="AA2056" s="435"/>
      <c r="AB2056" s="435"/>
      <c r="AC2056" s="435">
        <f t="shared" si="156"/>
        <v>-2400</v>
      </c>
      <c r="AD2056" s="435"/>
      <c r="AE2056" s="435"/>
      <c r="AI2056" s="457"/>
      <c r="AJ2056" s="481">
        <f t="shared" ref="AJ2056:AJ2296" si="163">SUM(P2056:AI2056)</f>
        <v>0</v>
      </c>
    </row>
    <row r="2057" customHeight="1" spans="1:36">
      <c r="A2057" s="418">
        <v>45432</v>
      </c>
      <c r="B2057" s="419">
        <v>87</v>
      </c>
      <c r="C2057" s="419"/>
      <c r="D2057" s="419"/>
      <c r="E2057" s="420">
        <v>4301</v>
      </c>
      <c r="F2057" s="419"/>
      <c r="G2057" s="419">
        <v>367992</v>
      </c>
      <c r="H2057" s="419" t="s">
        <v>2160</v>
      </c>
      <c r="I2057" s="419" t="s">
        <v>45</v>
      </c>
      <c r="J2057" s="419"/>
      <c r="K2057" s="419"/>
      <c r="L2057" s="419" t="s">
        <v>2161</v>
      </c>
      <c r="M2057" s="435">
        <v>500</v>
      </c>
      <c r="N2057" s="435"/>
      <c r="O2057" s="435"/>
      <c r="P2057" s="435"/>
      <c r="Q2057" s="435">
        <f t="shared" ref="Q2057:Q2065" si="164">M2057</f>
        <v>500</v>
      </c>
      <c r="R2057" s="435"/>
      <c r="S2057" s="435"/>
      <c r="T2057" s="435"/>
      <c r="U2057" s="435"/>
      <c r="V2057" s="435"/>
      <c r="W2057" s="435"/>
      <c r="X2057" s="435"/>
      <c r="Y2057" s="435"/>
      <c r="Z2057" s="435"/>
      <c r="AA2057" s="435"/>
      <c r="AB2057" s="435"/>
      <c r="AC2057" s="435">
        <f t="shared" si="156"/>
        <v>-500</v>
      </c>
      <c r="AD2057" s="435"/>
      <c r="AE2057" s="435"/>
      <c r="AI2057" s="457"/>
      <c r="AJ2057" s="481">
        <f t="shared" si="163"/>
        <v>0</v>
      </c>
    </row>
    <row r="2058" customHeight="1" spans="1:36">
      <c r="A2058" s="418">
        <v>45432</v>
      </c>
      <c r="B2058" s="419">
        <v>87</v>
      </c>
      <c r="C2058" s="419"/>
      <c r="D2058" s="419"/>
      <c r="E2058" s="420">
        <v>4302</v>
      </c>
      <c r="F2058" s="419"/>
      <c r="G2058" s="419">
        <v>372952</v>
      </c>
      <c r="H2058" s="419" t="s">
        <v>667</v>
      </c>
      <c r="I2058" s="419" t="s">
        <v>45</v>
      </c>
      <c r="J2058" s="419"/>
      <c r="K2058" s="419"/>
      <c r="L2058" s="419" t="s">
        <v>2162</v>
      </c>
      <c r="M2058" s="435">
        <v>700</v>
      </c>
      <c r="N2058" s="435"/>
      <c r="O2058" s="435"/>
      <c r="P2058" s="435"/>
      <c r="Q2058" s="435">
        <f t="shared" si="164"/>
        <v>700</v>
      </c>
      <c r="R2058" s="435"/>
      <c r="S2058" s="435"/>
      <c r="T2058" s="435"/>
      <c r="U2058" s="435"/>
      <c r="V2058" s="435"/>
      <c r="W2058" s="435"/>
      <c r="X2058" s="435"/>
      <c r="Y2058" s="435"/>
      <c r="Z2058" s="435"/>
      <c r="AA2058" s="435"/>
      <c r="AB2058" s="435"/>
      <c r="AC2058" s="435">
        <f t="shared" si="156"/>
        <v>-700</v>
      </c>
      <c r="AD2058" s="435"/>
      <c r="AE2058" s="435"/>
      <c r="AI2058" s="457"/>
      <c r="AJ2058" s="481">
        <f t="shared" si="163"/>
        <v>0</v>
      </c>
    </row>
    <row r="2059" customHeight="1" spans="1:36">
      <c r="A2059" s="418">
        <v>45432</v>
      </c>
      <c r="B2059" s="419">
        <v>87</v>
      </c>
      <c r="C2059" s="419"/>
      <c r="D2059" s="419"/>
      <c r="E2059" s="420">
        <v>4303</v>
      </c>
      <c r="F2059" s="419"/>
      <c r="G2059" s="419">
        <v>372951</v>
      </c>
      <c r="H2059" s="419" t="s">
        <v>2163</v>
      </c>
      <c r="I2059" s="419" t="s">
        <v>45</v>
      </c>
      <c r="J2059" s="419"/>
      <c r="K2059" s="419"/>
      <c r="L2059" s="419" t="s">
        <v>189</v>
      </c>
      <c r="M2059" s="435">
        <v>700</v>
      </c>
      <c r="N2059" s="435"/>
      <c r="O2059" s="435"/>
      <c r="P2059" s="435"/>
      <c r="Q2059" s="435">
        <f t="shared" si="164"/>
        <v>700</v>
      </c>
      <c r="R2059" s="435"/>
      <c r="S2059" s="435"/>
      <c r="T2059" s="435"/>
      <c r="U2059" s="435"/>
      <c r="V2059" s="435"/>
      <c r="W2059" s="435"/>
      <c r="X2059" s="435"/>
      <c r="Y2059" s="435"/>
      <c r="Z2059" s="435"/>
      <c r="AA2059" s="435"/>
      <c r="AB2059" s="435"/>
      <c r="AC2059" s="435">
        <f t="shared" si="156"/>
        <v>-700</v>
      </c>
      <c r="AD2059" s="435"/>
      <c r="AE2059" s="435"/>
      <c r="AI2059" s="457"/>
      <c r="AJ2059" s="481">
        <f t="shared" si="163"/>
        <v>0</v>
      </c>
    </row>
    <row r="2060" customHeight="1" spans="1:36">
      <c r="A2060" s="418">
        <v>45432</v>
      </c>
      <c r="B2060" s="419">
        <v>87</v>
      </c>
      <c r="C2060" s="419"/>
      <c r="D2060" s="419"/>
      <c r="E2060" s="420">
        <v>4304</v>
      </c>
      <c r="F2060" s="419"/>
      <c r="G2060" s="419">
        <v>372953</v>
      </c>
      <c r="H2060" s="419" t="s">
        <v>298</v>
      </c>
      <c r="I2060" s="419" t="s">
        <v>45</v>
      </c>
      <c r="J2060" s="419"/>
      <c r="K2060" s="419"/>
      <c r="L2060" s="419" t="s">
        <v>189</v>
      </c>
      <c r="M2060" s="435">
        <v>700</v>
      </c>
      <c r="N2060" s="435"/>
      <c r="O2060" s="435"/>
      <c r="P2060" s="435"/>
      <c r="Q2060" s="435">
        <f t="shared" si="164"/>
        <v>700</v>
      </c>
      <c r="R2060" s="435"/>
      <c r="S2060" s="435"/>
      <c r="T2060" s="435"/>
      <c r="U2060" s="435"/>
      <c r="V2060" s="435"/>
      <c r="W2060" s="435"/>
      <c r="X2060" s="435"/>
      <c r="Y2060" s="435"/>
      <c r="Z2060" s="435"/>
      <c r="AA2060" s="435"/>
      <c r="AB2060" s="435"/>
      <c r="AC2060" s="435">
        <f t="shared" si="156"/>
        <v>-700</v>
      </c>
      <c r="AD2060" s="435"/>
      <c r="AE2060" s="435"/>
      <c r="AI2060" s="457"/>
      <c r="AJ2060" s="481">
        <f t="shared" si="163"/>
        <v>0</v>
      </c>
    </row>
    <row r="2061" customHeight="1" spans="1:36">
      <c r="A2061" s="418">
        <v>45432</v>
      </c>
      <c r="B2061" s="419">
        <v>87</v>
      </c>
      <c r="C2061" s="419"/>
      <c r="D2061" s="419"/>
      <c r="E2061" s="420">
        <v>4305</v>
      </c>
      <c r="F2061" s="419"/>
      <c r="G2061" s="419">
        <v>374085</v>
      </c>
      <c r="H2061" s="419" t="s">
        <v>2164</v>
      </c>
      <c r="I2061" s="419" t="s">
        <v>45</v>
      </c>
      <c r="J2061" s="419"/>
      <c r="K2061" s="419"/>
      <c r="L2061" s="419" t="s">
        <v>189</v>
      </c>
      <c r="M2061" s="435">
        <v>700</v>
      </c>
      <c r="N2061" s="435"/>
      <c r="O2061" s="435"/>
      <c r="P2061" s="435"/>
      <c r="Q2061" s="435">
        <f t="shared" si="164"/>
        <v>700</v>
      </c>
      <c r="R2061" s="435"/>
      <c r="S2061" s="435"/>
      <c r="T2061" s="435"/>
      <c r="U2061" s="435"/>
      <c r="V2061" s="435"/>
      <c r="W2061" s="435"/>
      <c r="X2061" s="435"/>
      <c r="Y2061" s="435"/>
      <c r="Z2061" s="435"/>
      <c r="AA2061" s="435"/>
      <c r="AB2061" s="435"/>
      <c r="AC2061" s="435">
        <f t="shared" si="156"/>
        <v>-700</v>
      </c>
      <c r="AD2061" s="435"/>
      <c r="AE2061" s="435"/>
      <c r="AI2061" s="457"/>
      <c r="AJ2061" s="481">
        <f t="shared" si="163"/>
        <v>0</v>
      </c>
    </row>
    <row r="2062" customHeight="1" spans="1:36">
      <c r="A2062" s="418">
        <v>45432</v>
      </c>
      <c r="B2062" s="419">
        <v>87</v>
      </c>
      <c r="C2062" s="419"/>
      <c r="D2062" s="419"/>
      <c r="E2062" s="420">
        <v>4306</v>
      </c>
      <c r="F2062" s="419"/>
      <c r="G2062" s="419">
        <v>374137</v>
      </c>
      <c r="H2062" s="419" t="s">
        <v>2165</v>
      </c>
      <c r="I2062" s="419" t="s">
        <v>45</v>
      </c>
      <c r="J2062" s="419"/>
      <c r="K2062" s="419"/>
      <c r="L2062" s="419" t="s">
        <v>189</v>
      </c>
      <c r="M2062" s="435">
        <v>700</v>
      </c>
      <c r="N2062" s="435"/>
      <c r="O2062" s="435"/>
      <c r="P2062" s="435"/>
      <c r="Q2062" s="435">
        <f t="shared" si="164"/>
        <v>700</v>
      </c>
      <c r="R2062" s="435"/>
      <c r="S2062" s="435"/>
      <c r="T2062" s="435"/>
      <c r="U2062" s="435"/>
      <c r="V2062" s="435"/>
      <c r="W2062" s="435"/>
      <c r="X2062" s="435"/>
      <c r="Y2062" s="435"/>
      <c r="Z2062" s="435"/>
      <c r="AA2062" s="435"/>
      <c r="AB2062" s="435"/>
      <c r="AC2062" s="435">
        <f t="shared" si="156"/>
        <v>-700</v>
      </c>
      <c r="AD2062" s="435"/>
      <c r="AE2062" s="435"/>
      <c r="AI2062" s="457"/>
      <c r="AJ2062" s="481">
        <f t="shared" si="163"/>
        <v>0</v>
      </c>
    </row>
    <row r="2063" customHeight="1" spans="1:36">
      <c r="A2063" s="418">
        <v>45432</v>
      </c>
      <c r="B2063" s="419">
        <v>28</v>
      </c>
      <c r="C2063" s="419"/>
      <c r="D2063" s="419"/>
      <c r="E2063" s="420">
        <v>1394</v>
      </c>
      <c r="F2063" s="419"/>
      <c r="G2063" s="419">
        <v>371716</v>
      </c>
      <c r="H2063" s="419" t="s">
        <v>2166</v>
      </c>
      <c r="I2063" s="419" t="s">
        <v>45</v>
      </c>
      <c r="J2063" s="419"/>
      <c r="K2063" s="419"/>
      <c r="L2063" s="419" t="s">
        <v>352</v>
      </c>
      <c r="M2063" s="435">
        <v>600</v>
      </c>
      <c r="N2063" s="435"/>
      <c r="O2063" s="435"/>
      <c r="P2063" s="435"/>
      <c r="Q2063" s="435">
        <f t="shared" si="164"/>
        <v>600</v>
      </c>
      <c r="R2063" s="435"/>
      <c r="S2063" s="435"/>
      <c r="T2063" s="435"/>
      <c r="U2063" s="435"/>
      <c r="V2063" s="435"/>
      <c r="W2063" s="435"/>
      <c r="X2063" s="435"/>
      <c r="Y2063" s="435"/>
      <c r="Z2063" s="435"/>
      <c r="AA2063" s="435"/>
      <c r="AB2063" s="435"/>
      <c r="AC2063" s="435">
        <f t="shared" si="156"/>
        <v>-600</v>
      </c>
      <c r="AD2063" s="435"/>
      <c r="AE2063" s="435"/>
      <c r="AI2063" s="457"/>
      <c r="AJ2063" s="481">
        <f t="shared" si="163"/>
        <v>0</v>
      </c>
    </row>
    <row r="2064" customHeight="1" spans="1:36">
      <c r="A2064" s="418">
        <v>45432</v>
      </c>
      <c r="B2064" s="419">
        <v>28</v>
      </c>
      <c r="C2064" s="419"/>
      <c r="D2064" s="419"/>
      <c r="E2064" s="420">
        <v>1395</v>
      </c>
      <c r="F2064" s="419"/>
      <c r="G2064" s="419">
        <v>366482</v>
      </c>
      <c r="H2064" s="419" t="s">
        <v>2167</v>
      </c>
      <c r="I2064" s="419" t="s">
        <v>45</v>
      </c>
      <c r="J2064" s="419"/>
      <c r="K2064" s="419"/>
      <c r="L2064" s="419" t="s">
        <v>352</v>
      </c>
      <c r="M2064" s="435">
        <v>1800</v>
      </c>
      <c r="N2064" s="435"/>
      <c r="O2064" s="435"/>
      <c r="P2064" s="435"/>
      <c r="Q2064" s="435">
        <f t="shared" si="164"/>
        <v>1800</v>
      </c>
      <c r="R2064" s="435"/>
      <c r="S2064" s="435"/>
      <c r="T2064" s="435"/>
      <c r="U2064" s="435"/>
      <c r="V2064" s="435"/>
      <c r="W2064" s="435"/>
      <c r="X2064" s="435"/>
      <c r="Y2064" s="435"/>
      <c r="Z2064" s="435"/>
      <c r="AA2064" s="435"/>
      <c r="AB2064" s="435"/>
      <c r="AC2064" s="435">
        <f t="shared" si="156"/>
        <v>-1800</v>
      </c>
      <c r="AD2064" s="435"/>
      <c r="AE2064" s="435"/>
      <c r="AI2064" s="457"/>
      <c r="AJ2064" s="481">
        <f t="shared" si="163"/>
        <v>0</v>
      </c>
    </row>
    <row r="2065" customHeight="1" spans="1:36">
      <c r="A2065" s="418">
        <v>45432</v>
      </c>
      <c r="B2065" s="419">
        <v>28</v>
      </c>
      <c r="C2065" s="419"/>
      <c r="D2065" s="419"/>
      <c r="E2065" s="420">
        <v>1396</v>
      </c>
      <c r="F2065" s="419"/>
      <c r="G2065" s="419">
        <v>366478</v>
      </c>
      <c r="H2065" s="419" t="s">
        <v>1408</v>
      </c>
      <c r="I2065" s="419" t="s">
        <v>45</v>
      </c>
      <c r="J2065" s="419"/>
      <c r="K2065" s="419"/>
      <c r="L2065" s="419" t="s">
        <v>352</v>
      </c>
      <c r="M2065" s="435">
        <v>1200</v>
      </c>
      <c r="N2065" s="435"/>
      <c r="O2065" s="435"/>
      <c r="P2065" s="435"/>
      <c r="Q2065" s="435">
        <f t="shared" si="164"/>
        <v>1200</v>
      </c>
      <c r="R2065" s="435"/>
      <c r="S2065" s="435"/>
      <c r="T2065" s="435"/>
      <c r="U2065" s="435"/>
      <c r="V2065" s="435"/>
      <c r="W2065" s="435"/>
      <c r="X2065" s="435"/>
      <c r="Y2065" s="435"/>
      <c r="Z2065" s="435"/>
      <c r="AA2065" s="435"/>
      <c r="AB2065" s="435"/>
      <c r="AC2065" s="435">
        <f t="shared" si="156"/>
        <v>-1200</v>
      </c>
      <c r="AD2065" s="435"/>
      <c r="AE2065" s="435"/>
      <c r="AI2065" s="457"/>
      <c r="AJ2065" s="481">
        <f t="shared" si="163"/>
        <v>0</v>
      </c>
    </row>
    <row r="2066" customHeight="1" spans="1:57">
      <c r="A2066" s="484">
        <v>45432</v>
      </c>
      <c r="B2066" s="485">
        <v>56</v>
      </c>
      <c r="C2066" s="485"/>
      <c r="D2066" s="485"/>
      <c r="E2066" s="485">
        <v>2757</v>
      </c>
      <c r="F2066" s="485"/>
      <c r="G2066" s="485"/>
      <c r="H2066" s="485" t="s">
        <v>187</v>
      </c>
      <c r="I2066" s="485"/>
      <c r="J2066" s="485"/>
      <c r="K2066" s="485"/>
      <c r="L2066" s="485"/>
      <c r="M2066" s="486"/>
      <c r="N2066" s="493"/>
      <c r="O2066" s="493"/>
      <c r="P2066" s="493"/>
      <c r="Q2066" s="486"/>
      <c r="R2066" s="486"/>
      <c r="S2066" s="493"/>
      <c r="T2066" s="493"/>
      <c r="U2066" s="493"/>
      <c r="V2066" s="493"/>
      <c r="W2066" s="493"/>
      <c r="X2066" s="486"/>
      <c r="Y2066" s="493"/>
      <c r="Z2066" s="493"/>
      <c r="AA2066" s="493"/>
      <c r="AB2066" s="493"/>
      <c r="AC2066" s="486">
        <f t="shared" si="156"/>
        <v>0</v>
      </c>
      <c r="AD2066" s="493"/>
      <c r="AE2066" s="486"/>
      <c r="AF2066" s="487"/>
      <c r="AG2066" s="487"/>
      <c r="AH2066" s="487"/>
      <c r="AI2066" s="495"/>
      <c r="AJ2066" s="488">
        <f t="shared" si="163"/>
        <v>0</v>
      </c>
      <c r="AK2066" s="487"/>
      <c r="AL2066" s="487"/>
      <c r="AM2066" s="487"/>
      <c r="AN2066" s="487"/>
      <c r="AO2066" s="487"/>
      <c r="AP2066" s="487"/>
      <c r="AQ2066" s="487"/>
      <c r="AR2066" s="487"/>
      <c r="AS2066" s="487"/>
      <c r="AT2066" s="487"/>
      <c r="AU2066" s="487"/>
      <c r="AV2066" s="487"/>
      <c r="AW2066" s="487"/>
      <c r="AX2066" s="487"/>
      <c r="AY2066" s="487"/>
      <c r="AZ2066" s="487"/>
      <c r="BA2066" s="487"/>
      <c r="BB2066" s="487"/>
      <c r="BC2066" s="487"/>
      <c r="BD2066" s="487"/>
      <c r="BE2066" s="487"/>
    </row>
    <row r="2067" customHeight="1" spans="1:36">
      <c r="A2067" s="418">
        <v>45432</v>
      </c>
      <c r="B2067" s="419">
        <v>71</v>
      </c>
      <c r="C2067" s="419"/>
      <c r="D2067" s="419"/>
      <c r="E2067" s="419">
        <v>3532</v>
      </c>
      <c r="F2067" s="419"/>
      <c r="G2067" s="419">
        <v>372444</v>
      </c>
      <c r="H2067" s="419" t="s">
        <v>2168</v>
      </c>
      <c r="I2067" s="419" t="s">
        <v>477</v>
      </c>
      <c r="J2067" s="419"/>
      <c r="K2067" s="419"/>
      <c r="L2067" s="419" t="s">
        <v>2169</v>
      </c>
      <c r="M2067" s="435">
        <v>3000</v>
      </c>
      <c r="N2067" s="435"/>
      <c r="O2067" s="435"/>
      <c r="P2067" s="435"/>
      <c r="Q2067" s="435">
        <f t="shared" ref="Q2067:Q2073" si="165">M2067</f>
        <v>3000</v>
      </c>
      <c r="R2067" s="435"/>
      <c r="S2067" s="435"/>
      <c r="T2067" s="435"/>
      <c r="U2067" s="435"/>
      <c r="V2067" s="435"/>
      <c r="W2067" s="435"/>
      <c r="X2067" s="435"/>
      <c r="Y2067" s="435"/>
      <c r="Z2067" s="435"/>
      <c r="AA2067" s="435"/>
      <c r="AB2067" s="435"/>
      <c r="AC2067" s="435">
        <f t="shared" si="156"/>
        <v>-3000</v>
      </c>
      <c r="AD2067" s="435"/>
      <c r="AE2067" s="435"/>
      <c r="AI2067" s="457"/>
      <c r="AJ2067" s="481">
        <f t="shared" si="163"/>
        <v>0</v>
      </c>
    </row>
    <row r="2068" customHeight="1" spans="1:36">
      <c r="A2068" s="418">
        <v>45432</v>
      </c>
      <c r="B2068" s="419">
        <v>71</v>
      </c>
      <c r="C2068" s="419"/>
      <c r="D2068" s="419"/>
      <c r="E2068" s="419">
        <v>3533</v>
      </c>
      <c r="F2068" s="419"/>
      <c r="G2068" s="419">
        <v>372443</v>
      </c>
      <c r="H2068" s="419" t="s">
        <v>2170</v>
      </c>
      <c r="I2068" s="419" t="s">
        <v>477</v>
      </c>
      <c r="J2068" s="419"/>
      <c r="K2068" s="419"/>
      <c r="L2068" s="419" t="s">
        <v>2171</v>
      </c>
      <c r="M2068" s="435">
        <v>2250</v>
      </c>
      <c r="N2068" s="435"/>
      <c r="O2068" s="435"/>
      <c r="P2068" s="435"/>
      <c r="Q2068" s="435">
        <f t="shared" si="165"/>
        <v>2250</v>
      </c>
      <c r="R2068" s="435"/>
      <c r="S2068" s="435"/>
      <c r="T2068" s="435"/>
      <c r="U2068" s="435"/>
      <c r="V2068" s="435"/>
      <c r="W2068" s="435"/>
      <c r="X2068" s="435"/>
      <c r="Y2068" s="435"/>
      <c r="Z2068" s="435"/>
      <c r="AA2068" s="435"/>
      <c r="AB2068" s="435"/>
      <c r="AC2068" s="435">
        <f t="shared" si="156"/>
        <v>-2250</v>
      </c>
      <c r="AD2068" s="435"/>
      <c r="AE2068" s="435"/>
      <c r="AI2068" s="457"/>
      <c r="AJ2068" s="481">
        <f t="shared" si="163"/>
        <v>0</v>
      </c>
    </row>
    <row r="2069" customHeight="1" spans="1:36">
      <c r="A2069" s="418">
        <v>45432</v>
      </c>
      <c r="B2069" s="419">
        <v>71</v>
      </c>
      <c r="C2069" s="419"/>
      <c r="D2069" s="419"/>
      <c r="E2069" s="419">
        <v>3534</v>
      </c>
      <c r="F2069" s="419"/>
      <c r="G2069" s="419">
        <v>372445</v>
      </c>
      <c r="H2069" s="419" t="s">
        <v>2172</v>
      </c>
      <c r="I2069" s="419" t="s">
        <v>477</v>
      </c>
      <c r="J2069" s="419"/>
      <c r="K2069" s="419"/>
      <c r="L2069" s="419" t="s">
        <v>2169</v>
      </c>
      <c r="M2069" s="435">
        <v>750</v>
      </c>
      <c r="N2069" s="435"/>
      <c r="O2069" s="435"/>
      <c r="P2069" s="435"/>
      <c r="Q2069" s="435">
        <f t="shared" si="165"/>
        <v>750</v>
      </c>
      <c r="R2069" s="435"/>
      <c r="S2069" s="435"/>
      <c r="T2069" s="435"/>
      <c r="U2069" s="435"/>
      <c r="V2069" s="435"/>
      <c r="W2069" s="435"/>
      <c r="X2069" s="435"/>
      <c r="Y2069" s="435"/>
      <c r="Z2069" s="435"/>
      <c r="AA2069" s="435"/>
      <c r="AB2069" s="435"/>
      <c r="AC2069" s="435">
        <f t="shared" si="156"/>
        <v>-750</v>
      </c>
      <c r="AD2069" s="435"/>
      <c r="AE2069" s="435"/>
      <c r="AI2069" s="457"/>
      <c r="AJ2069" s="481">
        <f t="shared" si="163"/>
        <v>0</v>
      </c>
    </row>
    <row r="2070" customHeight="1" spans="1:36">
      <c r="A2070" s="418">
        <v>45432</v>
      </c>
      <c r="B2070" s="419">
        <v>71</v>
      </c>
      <c r="C2070" s="419"/>
      <c r="D2070" s="419"/>
      <c r="E2070" s="419">
        <v>3535</v>
      </c>
      <c r="F2070" s="419"/>
      <c r="G2070" s="419">
        <v>372448</v>
      </c>
      <c r="H2070" s="419" t="s">
        <v>2173</v>
      </c>
      <c r="I2070" s="419" t="s">
        <v>477</v>
      </c>
      <c r="J2070" s="419"/>
      <c r="K2070" s="419"/>
      <c r="L2070" s="419" t="s">
        <v>2169</v>
      </c>
      <c r="M2070" s="435">
        <v>750</v>
      </c>
      <c r="N2070" s="435"/>
      <c r="O2070" s="435"/>
      <c r="P2070" s="435"/>
      <c r="Q2070" s="435">
        <f t="shared" si="165"/>
        <v>750</v>
      </c>
      <c r="R2070" s="435"/>
      <c r="S2070" s="435"/>
      <c r="T2070" s="435"/>
      <c r="U2070" s="435"/>
      <c r="V2070" s="435"/>
      <c r="W2070" s="435"/>
      <c r="X2070" s="435"/>
      <c r="Y2070" s="435"/>
      <c r="Z2070" s="435"/>
      <c r="AA2070" s="435"/>
      <c r="AB2070" s="435"/>
      <c r="AC2070" s="435">
        <f t="shared" si="156"/>
        <v>-750</v>
      </c>
      <c r="AD2070" s="435"/>
      <c r="AE2070" s="435"/>
      <c r="AI2070" s="457"/>
      <c r="AJ2070" s="481">
        <f t="shared" si="163"/>
        <v>0</v>
      </c>
    </row>
    <row r="2071" customHeight="1" spans="1:36">
      <c r="A2071" s="418">
        <v>45432</v>
      </c>
      <c r="B2071" s="419">
        <v>71</v>
      </c>
      <c r="C2071" s="419"/>
      <c r="D2071" s="419"/>
      <c r="E2071" s="419">
        <v>3536</v>
      </c>
      <c r="F2071" s="419"/>
      <c r="G2071" s="419">
        <v>372428</v>
      </c>
      <c r="H2071" s="419" t="s">
        <v>2174</v>
      </c>
      <c r="I2071" s="419" t="s">
        <v>275</v>
      </c>
      <c r="J2071" s="419"/>
      <c r="K2071" s="419"/>
      <c r="L2071" s="419" t="s">
        <v>2169</v>
      </c>
      <c r="M2071" s="435">
        <v>350</v>
      </c>
      <c r="N2071" s="435"/>
      <c r="O2071" s="435"/>
      <c r="P2071" s="435"/>
      <c r="Q2071" s="435">
        <f t="shared" si="165"/>
        <v>350</v>
      </c>
      <c r="R2071" s="435"/>
      <c r="S2071" s="435"/>
      <c r="T2071" s="435"/>
      <c r="U2071" s="435"/>
      <c r="V2071" s="435"/>
      <c r="W2071" s="435"/>
      <c r="X2071" s="435"/>
      <c r="Y2071" s="435"/>
      <c r="Z2071" s="435"/>
      <c r="AA2071" s="435"/>
      <c r="AB2071" s="435"/>
      <c r="AC2071" s="435">
        <f t="shared" si="156"/>
        <v>-350</v>
      </c>
      <c r="AD2071" s="435"/>
      <c r="AE2071" s="435"/>
      <c r="AI2071" s="457"/>
      <c r="AJ2071" s="481">
        <f t="shared" si="163"/>
        <v>0</v>
      </c>
    </row>
    <row r="2072" customHeight="1" spans="1:36">
      <c r="A2072" s="418">
        <v>45432</v>
      </c>
      <c r="B2072" s="419">
        <v>71</v>
      </c>
      <c r="C2072" s="419"/>
      <c r="D2072" s="419"/>
      <c r="E2072" s="419">
        <v>3537</v>
      </c>
      <c r="F2072" s="419"/>
      <c r="G2072" s="419">
        <v>372441</v>
      </c>
      <c r="H2072" s="419" t="s">
        <v>2175</v>
      </c>
      <c r="I2072" s="419" t="s">
        <v>477</v>
      </c>
      <c r="J2072" s="419"/>
      <c r="K2072" s="419"/>
      <c r="L2072" s="419" t="s">
        <v>2171</v>
      </c>
      <c r="M2072" s="435">
        <v>1500</v>
      </c>
      <c r="N2072" s="435"/>
      <c r="O2072" s="435"/>
      <c r="P2072" s="435"/>
      <c r="Q2072" s="435">
        <f t="shared" si="165"/>
        <v>1500</v>
      </c>
      <c r="R2072" s="435"/>
      <c r="S2072" s="435"/>
      <c r="T2072" s="435"/>
      <c r="U2072" s="435"/>
      <c r="V2072" s="435"/>
      <c r="W2072" s="435"/>
      <c r="X2072" s="435"/>
      <c r="Y2072" s="435"/>
      <c r="Z2072" s="435"/>
      <c r="AA2072" s="435"/>
      <c r="AB2072" s="435"/>
      <c r="AC2072" s="435">
        <f t="shared" si="156"/>
        <v>-1500</v>
      </c>
      <c r="AD2072" s="435"/>
      <c r="AE2072" s="435"/>
      <c r="AI2072" s="457"/>
      <c r="AJ2072" s="481">
        <f t="shared" si="163"/>
        <v>0</v>
      </c>
    </row>
    <row r="2073" customHeight="1" spans="1:36">
      <c r="A2073" s="418">
        <v>45432</v>
      </c>
      <c r="B2073" s="419">
        <v>71</v>
      </c>
      <c r="C2073" s="419"/>
      <c r="D2073" s="419"/>
      <c r="E2073" s="419">
        <v>3538</v>
      </c>
      <c r="F2073" s="419"/>
      <c r="G2073" s="419">
        <v>372446</v>
      </c>
      <c r="H2073" s="419" t="s">
        <v>1712</v>
      </c>
      <c r="I2073" s="419" t="s">
        <v>477</v>
      </c>
      <c r="J2073" s="419"/>
      <c r="K2073" s="419"/>
      <c r="L2073" s="419" t="s">
        <v>2169</v>
      </c>
      <c r="M2073" s="435">
        <v>900</v>
      </c>
      <c r="N2073" s="435"/>
      <c r="O2073" s="435"/>
      <c r="P2073" s="435"/>
      <c r="Q2073" s="435">
        <f t="shared" si="165"/>
        <v>900</v>
      </c>
      <c r="R2073" s="435"/>
      <c r="S2073" s="435"/>
      <c r="T2073" s="435"/>
      <c r="U2073" s="435"/>
      <c r="V2073" s="435"/>
      <c r="W2073" s="435"/>
      <c r="X2073" s="435"/>
      <c r="Y2073" s="435"/>
      <c r="Z2073" s="435"/>
      <c r="AA2073" s="435"/>
      <c r="AB2073" s="435"/>
      <c r="AC2073" s="435">
        <f t="shared" si="156"/>
        <v>-900</v>
      </c>
      <c r="AD2073" s="435"/>
      <c r="AE2073" s="435"/>
      <c r="AI2073" s="457"/>
      <c r="AJ2073" s="481">
        <f t="shared" si="163"/>
        <v>0</v>
      </c>
    </row>
    <row r="2074" customHeight="1" spans="1:36">
      <c r="A2074" s="418">
        <v>45432</v>
      </c>
      <c r="B2074" s="419">
        <v>78</v>
      </c>
      <c r="C2074" s="419"/>
      <c r="D2074" s="419"/>
      <c r="E2074" s="420">
        <v>3861</v>
      </c>
      <c r="F2074" s="419"/>
      <c r="G2074" s="419">
        <v>370191</v>
      </c>
      <c r="H2074" s="419" t="s">
        <v>2176</v>
      </c>
      <c r="I2074" s="419" t="s">
        <v>45</v>
      </c>
      <c r="J2074" s="419"/>
      <c r="K2074" s="419"/>
      <c r="L2074" s="419" t="s">
        <v>267</v>
      </c>
      <c r="M2074" s="435">
        <v>1500</v>
      </c>
      <c r="N2074" s="435"/>
      <c r="O2074" s="435"/>
      <c r="P2074" s="435"/>
      <c r="Q2074" s="435">
        <f t="shared" ref="Q2074:Q2076" si="166">M2074-AE2074</f>
        <v>1500</v>
      </c>
      <c r="R2074" s="435"/>
      <c r="S2074" s="435"/>
      <c r="T2074" s="435"/>
      <c r="U2074" s="435"/>
      <c r="V2074" s="435"/>
      <c r="W2074" s="435"/>
      <c r="X2074" s="435"/>
      <c r="Y2074" s="435"/>
      <c r="Z2074" s="435"/>
      <c r="AA2074" s="435"/>
      <c r="AB2074" s="435"/>
      <c r="AC2074" s="435">
        <f t="shared" si="156"/>
        <v>-1500</v>
      </c>
      <c r="AD2074" s="435"/>
      <c r="AE2074" s="435"/>
      <c r="AI2074" s="457"/>
      <c r="AJ2074" s="481">
        <f t="shared" si="163"/>
        <v>0</v>
      </c>
    </row>
    <row r="2075" customHeight="1" spans="1:36">
      <c r="A2075" s="418">
        <v>45432</v>
      </c>
      <c r="B2075" s="419">
        <v>78</v>
      </c>
      <c r="C2075" s="419"/>
      <c r="D2075" s="419"/>
      <c r="E2075" s="419">
        <v>3862</v>
      </c>
      <c r="F2075" s="419"/>
      <c r="G2075" s="419">
        <v>370181</v>
      </c>
      <c r="H2075" s="419" t="s">
        <v>517</v>
      </c>
      <c r="I2075" s="419" t="s">
        <v>45</v>
      </c>
      <c r="J2075" s="419"/>
      <c r="K2075" s="419"/>
      <c r="L2075" s="419" t="s">
        <v>1149</v>
      </c>
      <c r="M2075" s="435">
        <v>1500</v>
      </c>
      <c r="N2075" s="435"/>
      <c r="O2075" s="435"/>
      <c r="P2075" s="435"/>
      <c r="Q2075" s="435">
        <f t="shared" si="166"/>
        <v>1500</v>
      </c>
      <c r="R2075" s="435"/>
      <c r="S2075" s="435"/>
      <c r="T2075" s="435"/>
      <c r="U2075" s="435"/>
      <c r="V2075" s="435"/>
      <c r="W2075" s="435"/>
      <c r="X2075" s="435"/>
      <c r="Y2075" s="435"/>
      <c r="Z2075" s="435"/>
      <c r="AA2075" s="435"/>
      <c r="AB2075" s="435"/>
      <c r="AC2075" s="435">
        <f t="shared" si="156"/>
        <v>-1500</v>
      </c>
      <c r="AD2075" s="435"/>
      <c r="AE2075" s="435"/>
      <c r="AI2075" s="457"/>
      <c r="AJ2075" s="481">
        <f t="shared" si="163"/>
        <v>0</v>
      </c>
    </row>
    <row r="2076" customHeight="1" spans="1:36">
      <c r="A2076" s="418">
        <v>45432</v>
      </c>
      <c r="B2076" s="419">
        <v>78</v>
      </c>
      <c r="C2076" s="419"/>
      <c r="D2076" s="419"/>
      <c r="E2076" s="420">
        <v>3863</v>
      </c>
      <c r="F2076" s="419"/>
      <c r="G2076" s="419">
        <v>370187</v>
      </c>
      <c r="H2076" s="419" t="s">
        <v>2177</v>
      </c>
      <c r="I2076" s="419" t="s">
        <v>275</v>
      </c>
      <c r="J2076" s="419"/>
      <c r="K2076" s="419"/>
      <c r="L2076" s="419" t="s">
        <v>267</v>
      </c>
      <c r="M2076" s="435">
        <v>3500</v>
      </c>
      <c r="N2076" s="435"/>
      <c r="O2076" s="435"/>
      <c r="P2076" s="435"/>
      <c r="Q2076" s="435">
        <f t="shared" si="166"/>
        <v>3500</v>
      </c>
      <c r="R2076" s="435"/>
      <c r="S2076" s="435"/>
      <c r="T2076" s="435"/>
      <c r="U2076" s="435"/>
      <c r="V2076" s="435"/>
      <c r="W2076" s="435"/>
      <c r="X2076" s="435"/>
      <c r="Y2076" s="435"/>
      <c r="Z2076" s="435"/>
      <c r="AA2076" s="435"/>
      <c r="AB2076" s="435"/>
      <c r="AC2076" s="435">
        <f t="shared" si="156"/>
        <v>-3500</v>
      </c>
      <c r="AD2076" s="435"/>
      <c r="AE2076" s="435"/>
      <c r="AI2076" s="457"/>
      <c r="AJ2076" s="481">
        <f t="shared" si="163"/>
        <v>0</v>
      </c>
    </row>
    <row r="2077" customHeight="1" spans="1:36">
      <c r="A2077" s="418">
        <v>45432</v>
      </c>
      <c r="B2077" s="419">
        <v>59</v>
      </c>
      <c r="C2077" s="419"/>
      <c r="D2077" s="419"/>
      <c r="E2077" s="419">
        <v>2949</v>
      </c>
      <c r="F2077" s="419"/>
      <c r="G2077" s="419"/>
      <c r="H2077" s="419" t="s">
        <v>187</v>
      </c>
      <c r="I2077" s="419"/>
      <c r="J2077" s="419"/>
      <c r="K2077" s="419"/>
      <c r="L2077" s="419"/>
      <c r="M2077" s="435"/>
      <c r="N2077" s="435"/>
      <c r="O2077" s="435"/>
      <c r="P2077" s="435"/>
      <c r="Q2077" s="435"/>
      <c r="R2077" s="435"/>
      <c r="S2077" s="435"/>
      <c r="T2077" s="435"/>
      <c r="U2077" s="435"/>
      <c r="V2077" s="435"/>
      <c r="W2077" s="435"/>
      <c r="X2077" s="435"/>
      <c r="Y2077" s="435"/>
      <c r="Z2077" s="435"/>
      <c r="AA2077" s="435"/>
      <c r="AB2077" s="435"/>
      <c r="AC2077" s="435">
        <f t="shared" si="156"/>
        <v>0</v>
      </c>
      <c r="AD2077" s="435"/>
      <c r="AE2077" s="435"/>
      <c r="AF2077" s="435"/>
      <c r="AG2077" s="435"/>
      <c r="AH2077" s="435"/>
      <c r="AI2077" s="435"/>
      <c r="AJ2077" s="481">
        <f t="shared" si="163"/>
        <v>0</v>
      </c>
    </row>
    <row r="2078" customHeight="1" spans="1:57">
      <c r="A2078" s="484">
        <v>45432</v>
      </c>
      <c r="B2078" s="485">
        <v>56</v>
      </c>
      <c r="C2078" s="419"/>
      <c r="D2078" s="419"/>
      <c r="E2078" s="485">
        <v>2757</v>
      </c>
      <c r="F2078" s="419"/>
      <c r="G2078" s="485"/>
      <c r="H2078" s="485" t="s">
        <v>187</v>
      </c>
      <c r="I2078" s="485"/>
      <c r="J2078" s="485"/>
      <c r="K2078" s="485"/>
      <c r="L2078" s="485"/>
      <c r="M2078" s="486"/>
      <c r="N2078" s="435"/>
      <c r="O2078" s="435"/>
      <c r="P2078" s="435"/>
      <c r="Q2078" s="486"/>
      <c r="R2078" s="486"/>
      <c r="S2078" s="435"/>
      <c r="T2078" s="435"/>
      <c r="U2078" s="435"/>
      <c r="V2078" s="435"/>
      <c r="W2078" s="435"/>
      <c r="X2078" s="486"/>
      <c r="Y2078" s="435"/>
      <c r="Z2078" s="435"/>
      <c r="AA2078" s="435"/>
      <c r="AB2078" s="435"/>
      <c r="AC2078" s="486">
        <f t="shared" si="156"/>
        <v>0</v>
      </c>
      <c r="AD2078" s="435"/>
      <c r="AE2078" s="486"/>
      <c r="AF2078" s="435"/>
      <c r="AG2078" s="435"/>
      <c r="AH2078" s="435"/>
      <c r="AI2078" s="435"/>
      <c r="AJ2078" s="488">
        <f t="shared" si="163"/>
        <v>0</v>
      </c>
      <c r="AK2078" s="487"/>
      <c r="AL2078" s="487"/>
      <c r="AM2078" s="487"/>
      <c r="AN2078" s="487"/>
      <c r="AO2078" s="487"/>
      <c r="AP2078" s="487"/>
      <c r="AQ2078" s="487"/>
      <c r="AR2078" s="487"/>
      <c r="AS2078" s="487"/>
      <c r="AT2078" s="487"/>
      <c r="AU2078" s="487"/>
      <c r="AV2078" s="487"/>
      <c r="AW2078" s="487"/>
      <c r="AX2078" s="487"/>
      <c r="AY2078" s="487"/>
      <c r="AZ2078" s="487"/>
      <c r="BA2078" s="487"/>
      <c r="BB2078" s="487"/>
      <c r="BC2078" s="487"/>
      <c r="BD2078" s="487"/>
      <c r="BE2078" s="487"/>
    </row>
    <row r="2079" customHeight="1" spans="1:36">
      <c r="A2079" s="418">
        <v>45433</v>
      </c>
      <c r="B2079" s="419">
        <v>76</v>
      </c>
      <c r="C2079" s="419"/>
      <c r="D2079" s="419"/>
      <c r="E2079" s="419">
        <v>3781</v>
      </c>
      <c r="F2079" s="419"/>
      <c r="G2079" s="419">
        <v>369151</v>
      </c>
      <c r="H2079" s="419" t="s">
        <v>654</v>
      </c>
      <c r="I2079" s="419" t="s">
        <v>45</v>
      </c>
      <c r="J2079" s="419"/>
      <c r="K2079" s="419"/>
      <c r="L2079" s="419" t="s">
        <v>46</v>
      </c>
      <c r="M2079" s="435">
        <v>350</v>
      </c>
      <c r="Q2079" s="435">
        <f t="shared" ref="Q2079:Q2101" si="167">M2079-AE2079</f>
        <v>350</v>
      </c>
      <c r="R2079" s="435"/>
      <c r="AC2079" s="435">
        <f t="shared" si="156"/>
        <v>-350</v>
      </c>
      <c r="AI2079" s="457"/>
      <c r="AJ2079" s="481">
        <f t="shared" si="163"/>
        <v>0</v>
      </c>
    </row>
    <row r="2080" customHeight="1" spans="1:36">
      <c r="A2080" s="418">
        <v>45433</v>
      </c>
      <c r="B2080" s="419">
        <v>76</v>
      </c>
      <c r="C2080" s="419"/>
      <c r="D2080" s="419"/>
      <c r="E2080" s="419">
        <v>3782</v>
      </c>
      <c r="F2080" s="419"/>
      <c r="G2080" s="419">
        <v>373505</v>
      </c>
      <c r="H2080" s="419" t="s">
        <v>2178</v>
      </c>
      <c r="I2080" s="419" t="s">
        <v>45</v>
      </c>
      <c r="J2080" s="419"/>
      <c r="K2080" s="419"/>
      <c r="L2080" s="419" t="s">
        <v>46</v>
      </c>
      <c r="M2080" s="435">
        <v>3000</v>
      </c>
      <c r="Q2080" s="435">
        <f t="shared" si="167"/>
        <v>3000</v>
      </c>
      <c r="R2080" s="435"/>
      <c r="AC2080" s="435">
        <f t="shared" si="156"/>
        <v>-3000</v>
      </c>
      <c r="AI2080" s="457"/>
      <c r="AJ2080" s="481">
        <f t="shared" si="163"/>
        <v>0</v>
      </c>
    </row>
    <row r="2081" customHeight="1" spans="1:36">
      <c r="A2081" s="418">
        <v>45433</v>
      </c>
      <c r="B2081" s="419">
        <v>76</v>
      </c>
      <c r="C2081" s="419"/>
      <c r="D2081" s="419"/>
      <c r="E2081" s="419">
        <v>3783</v>
      </c>
      <c r="F2081" s="419"/>
      <c r="G2081" s="419">
        <v>372950</v>
      </c>
      <c r="H2081" s="419" t="s">
        <v>2179</v>
      </c>
      <c r="I2081" s="419" t="s">
        <v>45</v>
      </c>
      <c r="J2081" s="419"/>
      <c r="K2081" s="419"/>
      <c r="L2081" s="419" t="s">
        <v>46</v>
      </c>
      <c r="M2081" s="435">
        <v>750</v>
      </c>
      <c r="Q2081" s="435">
        <f t="shared" si="167"/>
        <v>750</v>
      </c>
      <c r="R2081" s="435"/>
      <c r="AC2081" s="435">
        <f t="shared" si="156"/>
        <v>-750</v>
      </c>
      <c r="AI2081" s="457"/>
      <c r="AJ2081" s="481">
        <f t="shared" si="163"/>
        <v>0</v>
      </c>
    </row>
    <row r="2082" customHeight="1" spans="1:36">
      <c r="A2082" s="418">
        <v>45433</v>
      </c>
      <c r="B2082" s="419">
        <v>76</v>
      </c>
      <c r="C2082" s="419"/>
      <c r="D2082" s="419"/>
      <c r="E2082" s="419">
        <v>3784</v>
      </c>
      <c r="F2082" s="419"/>
      <c r="G2082" s="419">
        <v>372948</v>
      </c>
      <c r="H2082" s="419" t="s">
        <v>986</v>
      </c>
      <c r="I2082" s="419" t="s">
        <v>45</v>
      </c>
      <c r="J2082" s="419"/>
      <c r="K2082" s="419"/>
      <c r="L2082" s="419" t="s">
        <v>46</v>
      </c>
      <c r="M2082" s="435">
        <v>350</v>
      </c>
      <c r="Q2082" s="435">
        <f t="shared" si="167"/>
        <v>350</v>
      </c>
      <c r="R2082" s="435"/>
      <c r="AC2082" s="435">
        <f t="shared" si="156"/>
        <v>-350</v>
      </c>
      <c r="AI2082" s="457"/>
      <c r="AJ2082" s="481">
        <f t="shared" si="163"/>
        <v>0</v>
      </c>
    </row>
    <row r="2083" customHeight="1" spans="1:36">
      <c r="A2083" s="418">
        <v>45433</v>
      </c>
      <c r="B2083" s="419">
        <v>80</v>
      </c>
      <c r="C2083" s="419"/>
      <c r="D2083" s="419"/>
      <c r="E2083" s="420">
        <v>3958</v>
      </c>
      <c r="F2083" s="419"/>
      <c r="G2083" s="419">
        <v>374259</v>
      </c>
      <c r="H2083" s="419" t="s">
        <v>1144</v>
      </c>
      <c r="I2083" s="419" t="s">
        <v>45</v>
      </c>
      <c r="J2083" s="419"/>
      <c r="K2083" s="419"/>
      <c r="L2083" s="419" t="s">
        <v>189</v>
      </c>
      <c r="M2083" s="435">
        <v>250</v>
      </c>
      <c r="Q2083" s="435">
        <f t="shared" si="167"/>
        <v>250</v>
      </c>
      <c r="R2083" s="435"/>
      <c r="AC2083" s="435">
        <f t="shared" si="156"/>
        <v>-250</v>
      </c>
      <c r="AI2083" s="457"/>
      <c r="AJ2083" s="481">
        <f t="shared" si="163"/>
        <v>0</v>
      </c>
    </row>
    <row r="2084" customHeight="1" spans="1:36">
      <c r="A2084" s="418">
        <v>45433</v>
      </c>
      <c r="B2084" s="419">
        <v>79</v>
      </c>
      <c r="C2084" s="419"/>
      <c r="D2084" s="419"/>
      <c r="E2084" s="420">
        <v>3933</v>
      </c>
      <c r="F2084" s="419"/>
      <c r="G2084" s="419">
        <v>374344</v>
      </c>
      <c r="H2084" s="419" t="s">
        <v>2180</v>
      </c>
      <c r="I2084" s="419" t="s">
        <v>45</v>
      </c>
      <c r="J2084" s="419"/>
      <c r="K2084" s="419"/>
      <c r="L2084" s="419" t="s">
        <v>2181</v>
      </c>
      <c r="M2084" s="435">
        <v>500</v>
      </c>
      <c r="Q2084" s="435">
        <f t="shared" si="167"/>
        <v>500</v>
      </c>
      <c r="R2084" s="435"/>
      <c r="AC2084" s="435">
        <f t="shared" si="156"/>
        <v>-500</v>
      </c>
      <c r="AI2084" s="457"/>
      <c r="AJ2084" s="481">
        <f t="shared" si="163"/>
        <v>0</v>
      </c>
    </row>
    <row r="2085" customHeight="1" spans="1:57">
      <c r="A2085" s="418">
        <v>45433</v>
      </c>
      <c r="B2085" s="419">
        <v>79</v>
      </c>
      <c r="C2085" s="419"/>
      <c r="D2085" s="419"/>
      <c r="E2085" s="420">
        <v>3934</v>
      </c>
      <c r="F2085" s="419"/>
      <c r="G2085" s="419">
        <v>373217</v>
      </c>
      <c r="H2085" s="419" t="s">
        <v>697</v>
      </c>
      <c r="I2085" s="419" t="s">
        <v>45</v>
      </c>
      <c r="J2085" s="419"/>
      <c r="K2085" s="419"/>
      <c r="L2085" s="419" t="s">
        <v>2181</v>
      </c>
      <c r="M2085" s="435">
        <v>500</v>
      </c>
      <c r="Q2085" s="435">
        <f t="shared" si="167"/>
        <v>500</v>
      </c>
      <c r="R2085" s="435"/>
      <c r="AC2085" s="435">
        <f t="shared" si="156"/>
        <v>-500</v>
      </c>
      <c r="AI2085" s="457"/>
      <c r="AJ2085" s="481">
        <f t="shared" si="163"/>
        <v>0</v>
      </c>
      <c r="AK2085" s="489"/>
      <c r="AL2085" s="489"/>
      <c r="AM2085" s="489"/>
      <c r="AN2085" s="489"/>
      <c r="AO2085" s="489"/>
      <c r="AP2085" s="489"/>
      <c r="AQ2085" s="489"/>
      <c r="AR2085" s="489"/>
      <c r="AS2085" s="489"/>
      <c r="AT2085" s="489"/>
      <c r="AU2085" s="489"/>
      <c r="AV2085" s="489"/>
      <c r="AW2085" s="489"/>
      <c r="AX2085" s="489"/>
      <c r="AY2085" s="489"/>
      <c r="AZ2085" s="489"/>
      <c r="BA2085" s="489"/>
      <c r="BB2085" s="489"/>
      <c r="BC2085" s="489"/>
      <c r="BD2085" s="489"/>
      <c r="BE2085" s="489"/>
    </row>
    <row r="2086" customHeight="1" spans="1:36">
      <c r="A2086" s="418">
        <v>45433</v>
      </c>
      <c r="B2086" s="419">
        <v>79</v>
      </c>
      <c r="C2086" s="419"/>
      <c r="D2086" s="419"/>
      <c r="E2086" s="420">
        <v>3935</v>
      </c>
      <c r="F2086" s="419"/>
      <c r="G2086" s="419">
        <v>373227</v>
      </c>
      <c r="H2086" s="419" t="s">
        <v>2182</v>
      </c>
      <c r="I2086" s="419" t="s">
        <v>45</v>
      </c>
      <c r="J2086" s="419"/>
      <c r="K2086" s="419"/>
      <c r="L2086" s="419" t="s">
        <v>2181</v>
      </c>
      <c r="M2086" s="435">
        <v>500</v>
      </c>
      <c r="Q2086" s="435">
        <f t="shared" si="167"/>
        <v>500</v>
      </c>
      <c r="R2086" s="435"/>
      <c r="AC2086" s="435">
        <f t="shared" si="156"/>
        <v>-500</v>
      </c>
      <c r="AI2086" s="457"/>
      <c r="AJ2086" s="481">
        <f t="shared" si="163"/>
        <v>0</v>
      </c>
    </row>
    <row r="2087" customHeight="1" spans="1:57">
      <c r="A2087" s="418">
        <v>45433</v>
      </c>
      <c r="B2087" s="419">
        <v>79</v>
      </c>
      <c r="C2087" s="419"/>
      <c r="D2087" s="419"/>
      <c r="E2087" s="420">
        <v>3936</v>
      </c>
      <c r="F2087" s="419"/>
      <c r="G2087" s="419">
        <v>374367</v>
      </c>
      <c r="H2087" s="419" t="s">
        <v>2183</v>
      </c>
      <c r="I2087" s="419" t="s">
        <v>45</v>
      </c>
      <c r="J2087" s="419"/>
      <c r="K2087" s="419"/>
      <c r="L2087" s="419" t="s">
        <v>2181</v>
      </c>
      <c r="M2087" s="435">
        <v>500</v>
      </c>
      <c r="Q2087" s="435">
        <f t="shared" si="167"/>
        <v>500</v>
      </c>
      <c r="R2087" s="435"/>
      <c r="AC2087" s="435">
        <f t="shared" si="156"/>
        <v>-500</v>
      </c>
      <c r="AI2087" s="457"/>
      <c r="AJ2087" s="481">
        <f t="shared" si="163"/>
        <v>0</v>
      </c>
      <c r="AK2087" s="489"/>
      <c r="AL2087" s="489"/>
      <c r="AM2087" s="489"/>
      <c r="AN2087" s="489"/>
      <c r="AO2087" s="489"/>
      <c r="AP2087" s="489"/>
      <c r="AQ2087" s="489"/>
      <c r="AR2087" s="489"/>
      <c r="AS2087" s="489"/>
      <c r="AT2087" s="489"/>
      <c r="AU2087" s="489"/>
      <c r="AV2087" s="489"/>
      <c r="AW2087" s="489"/>
      <c r="AX2087" s="489"/>
      <c r="AY2087" s="489"/>
      <c r="AZ2087" s="489"/>
      <c r="BA2087" s="489"/>
      <c r="BB2087" s="489"/>
      <c r="BC2087" s="489"/>
      <c r="BD2087" s="489"/>
      <c r="BE2087" s="489"/>
    </row>
    <row r="2088" customHeight="1" spans="1:36">
      <c r="A2088" s="418">
        <v>45433</v>
      </c>
      <c r="B2088" s="419">
        <v>79</v>
      </c>
      <c r="C2088" s="419"/>
      <c r="D2088" s="419"/>
      <c r="E2088" s="420">
        <v>3937</v>
      </c>
      <c r="F2088" s="419"/>
      <c r="G2088" s="419">
        <v>368780</v>
      </c>
      <c r="H2088" s="419" t="s">
        <v>2184</v>
      </c>
      <c r="I2088" s="419" t="s">
        <v>45</v>
      </c>
      <c r="J2088" s="419"/>
      <c r="K2088" s="419"/>
      <c r="L2088" s="419" t="s">
        <v>2181</v>
      </c>
      <c r="M2088" s="435">
        <v>500</v>
      </c>
      <c r="Q2088" s="435">
        <f t="shared" si="167"/>
        <v>500</v>
      </c>
      <c r="R2088" s="435"/>
      <c r="AC2088" s="435">
        <f t="shared" si="156"/>
        <v>-500</v>
      </c>
      <c r="AI2088" s="457"/>
      <c r="AJ2088" s="490">
        <f t="shared" si="163"/>
        <v>0</v>
      </c>
    </row>
    <row r="2089" customHeight="1" spans="1:36">
      <c r="A2089" s="418">
        <v>45433</v>
      </c>
      <c r="B2089" s="419">
        <v>79</v>
      </c>
      <c r="C2089" s="419"/>
      <c r="D2089" s="419"/>
      <c r="E2089" s="420">
        <v>3938</v>
      </c>
      <c r="F2089" s="419"/>
      <c r="G2089" s="419">
        <v>373228</v>
      </c>
      <c r="H2089" s="419" t="s">
        <v>2185</v>
      </c>
      <c r="I2089" s="419" t="s">
        <v>45</v>
      </c>
      <c r="J2089" s="419"/>
      <c r="K2089" s="419"/>
      <c r="L2089" s="419" t="s">
        <v>2181</v>
      </c>
      <c r="M2089" s="435">
        <v>500</v>
      </c>
      <c r="Q2089" s="435">
        <f t="shared" si="167"/>
        <v>500</v>
      </c>
      <c r="R2089" s="435"/>
      <c r="AC2089" s="435">
        <f t="shared" si="156"/>
        <v>-500</v>
      </c>
      <c r="AI2089" s="457"/>
      <c r="AJ2089" s="481">
        <f t="shared" si="163"/>
        <v>0</v>
      </c>
    </row>
    <row r="2090" customHeight="1" spans="1:36">
      <c r="A2090" s="418">
        <v>45433</v>
      </c>
      <c r="B2090" s="419">
        <v>79</v>
      </c>
      <c r="C2090" s="419"/>
      <c r="D2090" s="419"/>
      <c r="E2090" s="420">
        <v>3939</v>
      </c>
      <c r="F2090" s="419"/>
      <c r="G2090" s="419">
        <v>373230</v>
      </c>
      <c r="H2090" s="419" t="s">
        <v>2186</v>
      </c>
      <c r="I2090" s="419" t="s">
        <v>45</v>
      </c>
      <c r="J2090" s="419"/>
      <c r="K2090" s="419"/>
      <c r="L2090" s="419" t="s">
        <v>2181</v>
      </c>
      <c r="M2090" s="435">
        <v>500</v>
      </c>
      <c r="Q2090" s="435">
        <f t="shared" si="167"/>
        <v>500</v>
      </c>
      <c r="R2090" s="435"/>
      <c r="AC2090" s="435">
        <f t="shared" si="156"/>
        <v>-500</v>
      </c>
      <c r="AI2090" s="457"/>
      <c r="AJ2090" s="481">
        <f t="shared" si="163"/>
        <v>0</v>
      </c>
    </row>
    <row r="2091" customHeight="1" spans="1:36">
      <c r="A2091" s="418">
        <v>45433</v>
      </c>
      <c r="B2091" s="419">
        <v>79</v>
      </c>
      <c r="C2091" s="419"/>
      <c r="D2091" s="419"/>
      <c r="E2091" s="420">
        <v>3940</v>
      </c>
      <c r="F2091" s="419"/>
      <c r="G2091" s="419">
        <v>373219</v>
      </c>
      <c r="H2091" s="419" t="s">
        <v>2187</v>
      </c>
      <c r="I2091" s="419" t="s">
        <v>45</v>
      </c>
      <c r="J2091" s="419"/>
      <c r="K2091" s="419"/>
      <c r="L2091" s="419" t="s">
        <v>2181</v>
      </c>
      <c r="M2091" s="435">
        <v>500</v>
      </c>
      <c r="Q2091" s="435">
        <f t="shared" si="167"/>
        <v>500</v>
      </c>
      <c r="R2091" s="435"/>
      <c r="AC2091" s="435">
        <f t="shared" si="156"/>
        <v>-500</v>
      </c>
      <c r="AI2091" s="457"/>
      <c r="AJ2091" s="481">
        <f t="shared" si="163"/>
        <v>0</v>
      </c>
    </row>
    <row r="2092" customHeight="1" spans="1:36">
      <c r="A2092" s="418">
        <v>45433</v>
      </c>
      <c r="B2092" s="419">
        <v>79</v>
      </c>
      <c r="C2092" s="419"/>
      <c r="D2092" s="419"/>
      <c r="E2092" s="420">
        <v>3941</v>
      </c>
      <c r="F2092" s="419"/>
      <c r="G2092" s="419">
        <v>373233</v>
      </c>
      <c r="H2092" s="419" t="s">
        <v>2188</v>
      </c>
      <c r="I2092" s="419" t="s">
        <v>45</v>
      </c>
      <c r="J2092" s="419"/>
      <c r="K2092" s="419"/>
      <c r="L2092" s="419" t="s">
        <v>2181</v>
      </c>
      <c r="M2092" s="435">
        <v>500</v>
      </c>
      <c r="Q2092" s="435">
        <f t="shared" si="167"/>
        <v>500</v>
      </c>
      <c r="R2092" s="435"/>
      <c r="AC2092" s="435">
        <f t="shared" si="156"/>
        <v>-500</v>
      </c>
      <c r="AI2092" s="457"/>
      <c r="AJ2092" s="481">
        <f t="shared" si="163"/>
        <v>0</v>
      </c>
    </row>
    <row r="2093" customHeight="1" spans="1:36">
      <c r="A2093" s="418">
        <v>45433</v>
      </c>
      <c r="B2093" s="419">
        <v>79</v>
      </c>
      <c r="C2093" s="419"/>
      <c r="D2093" s="419"/>
      <c r="E2093" s="420">
        <v>3942</v>
      </c>
      <c r="F2093" s="419"/>
      <c r="G2093" s="419">
        <v>373234</v>
      </c>
      <c r="H2093" s="419" t="s">
        <v>2189</v>
      </c>
      <c r="I2093" s="419" t="s">
        <v>45</v>
      </c>
      <c r="J2093" s="419"/>
      <c r="K2093" s="419"/>
      <c r="L2093" s="419" t="s">
        <v>2181</v>
      </c>
      <c r="M2093" s="435">
        <v>500</v>
      </c>
      <c r="Q2093" s="435">
        <f t="shared" si="167"/>
        <v>500</v>
      </c>
      <c r="R2093" s="435"/>
      <c r="AC2093" s="435">
        <f t="shared" si="156"/>
        <v>-500</v>
      </c>
      <c r="AI2093" s="457"/>
      <c r="AJ2093" s="481">
        <f t="shared" si="163"/>
        <v>0</v>
      </c>
    </row>
    <row r="2094" customHeight="1" spans="1:36">
      <c r="A2094" s="418">
        <v>45433</v>
      </c>
      <c r="B2094" s="419">
        <v>79</v>
      </c>
      <c r="C2094" s="419"/>
      <c r="D2094" s="419"/>
      <c r="E2094" s="420">
        <v>3943</v>
      </c>
      <c r="F2094" s="419"/>
      <c r="G2094" s="419">
        <v>373215</v>
      </c>
      <c r="H2094" s="419" t="s">
        <v>2190</v>
      </c>
      <c r="I2094" s="419" t="s">
        <v>45</v>
      </c>
      <c r="J2094" s="419"/>
      <c r="K2094" s="419"/>
      <c r="L2094" s="419" t="s">
        <v>2181</v>
      </c>
      <c r="M2094" s="435">
        <v>500</v>
      </c>
      <c r="Q2094" s="435">
        <f t="shared" si="167"/>
        <v>500</v>
      </c>
      <c r="R2094" s="435"/>
      <c r="AC2094" s="435">
        <f t="shared" si="156"/>
        <v>-500</v>
      </c>
      <c r="AI2094" s="457"/>
      <c r="AJ2094" s="481">
        <f t="shared" si="163"/>
        <v>0</v>
      </c>
    </row>
    <row r="2095" customHeight="1" spans="1:36">
      <c r="A2095" s="418">
        <v>45433</v>
      </c>
      <c r="B2095" s="419">
        <v>79</v>
      </c>
      <c r="C2095" s="419"/>
      <c r="D2095" s="419"/>
      <c r="E2095" s="420">
        <v>3944</v>
      </c>
      <c r="F2095" s="419"/>
      <c r="G2095" s="419">
        <v>373225</v>
      </c>
      <c r="H2095" s="419" t="s">
        <v>2191</v>
      </c>
      <c r="I2095" s="419" t="s">
        <v>45</v>
      </c>
      <c r="J2095" s="419"/>
      <c r="K2095" s="419"/>
      <c r="L2095" s="419" t="s">
        <v>2181</v>
      </c>
      <c r="M2095" s="435">
        <v>500</v>
      </c>
      <c r="Q2095" s="435">
        <f t="shared" si="167"/>
        <v>500</v>
      </c>
      <c r="R2095" s="435"/>
      <c r="AC2095" s="435">
        <f t="shared" si="156"/>
        <v>-500</v>
      </c>
      <c r="AI2095" s="457"/>
      <c r="AJ2095" s="481">
        <f t="shared" si="163"/>
        <v>0</v>
      </c>
    </row>
    <row r="2096" customHeight="1" spans="1:36">
      <c r="A2096" s="418">
        <v>45433</v>
      </c>
      <c r="B2096" s="419">
        <v>79</v>
      </c>
      <c r="C2096" s="419"/>
      <c r="D2096" s="419"/>
      <c r="E2096" s="420">
        <v>3945</v>
      </c>
      <c r="F2096" s="419"/>
      <c r="G2096" s="419">
        <v>373221</v>
      </c>
      <c r="H2096" s="419" t="s">
        <v>2192</v>
      </c>
      <c r="I2096" s="419" t="s">
        <v>45</v>
      </c>
      <c r="J2096" s="419"/>
      <c r="K2096" s="419"/>
      <c r="L2096" s="419" t="s">
        <v>2181</v>
      </c>
      <c r="M2096" s="435">
        <v>500</v>
      </c>
      <c r="Q2096" s="435">
        <f t="shared" si="167"/>
        <v>500</v>
      </c>
      <c r="R2096" s="435"/>
      <c r="AC2096" s="435">
        <f t="shared" si="156"/>
        <v>-500</v>
      </c>
      <c r="AI2096" s="457"/>
      <c r="AJ2096" s="481">
        <f t="shared" si="163"/>
        <v>0</v>
      </c>
    </row>
    <row r="2097" customHeight="1" spans="1:36">
      <c r="A2097" s="418">
        <v>45433</v>
      </c>
      <c r="B2097" s="419">
        <v>79</v>
      </c>
      <c r="C2097" s="419"/>
      <c r="D2097" s="419"/>
      <c r="E2097" s="420">
        <v>3946</v>
      </c>
      <c r="F2097" s="419"/>
      <c r="G2097" s="419">
        <v>368781</v>
      </c>
      <c r="H2097" s="419" t="s">
        <v>2193</v>
      </c>
      <c r="I2097" s="419" t="s">
        <v>45</v>
      </c>
      <c r="J2097" s="419"/>
      <c r="K2097" s="419"/>
      <c r="L2097" s="419" t="s">
        <v>2181</v>
      </c>
      <c r="M2097" s="435">
        <v>500</v>
      </c>
      <c r="Q2097" s="435">
        <f t="shared" si="167"/>
        <v>500</v>
      </c>
      <c r="R2097" s="435"/>
      <c r="AC2097" s="435">
        <f t="shared" si="156"/>
        <v>-500</v>
      </c>
      <c r="AI2097" s="457"/>
      <c r="AJ2097" s="481">
        <f t="shared" si="163"/>
        <v>0</v>
      </c>
    </row>
    <row r="2098" customHeight="1" spans="1:57">
      <c r="A2098" s="418">
        <v>45433</v>
      </c>
      <c r="B2098" s="419">
        <v>79</v>
      </c>
      <c r="C2098" s="419"/>
      <c r="D2098" s="419"/>
      <c r="E2098" s="420">
        <v>3947</v>
      </c>
      <c r="F2098" s="419"/>
      <c r="G2098" s="419">
        <v>373232</v>
      </c>
      <c r="H2098" s="419" t="s">
        <v>2194</v>
      </c>
      <c r="I2098" s="419" t="s">
        <v>45</v>
      </c>
      <c r="J2098" s="419"/>
      <c r="K2098" s="419"/>
      <c r="L2098" s="419" t="s">
        <v>2181</v>
      </c>
      <c r="M2098" s="435">
        <v>500</v>
      </c>
      <c r="Q2098" s="435">
        <f t="shared" si="167"/>
        <v>500</v>
      </c>
      <c r="R2098" s="435"/>
      <c r="AC2098" s="435">
        <f t="shared" si="156"/>
        <v>-500</v>
      </c>
      <c r="AI2098" s="457"/>
      <c r="AJ2098" s="481">
        <f t="shared" si="163"/>
        <v>0</v>
      </c>
      <c r="AK2098" s="489"/>
      <c r="AL2098" s="489"/>
      <c r="AM2098" s="489"/>
      <c r="AN2098" s="489"/>
      <c r="AO2098" s="489"/>
      <c r="AP2098" s="489"/>
      <c r="AQ2098" s="489"/>
      <c r="AR2098" s="489"/>
      <c r="AS2098" s="489"/>
      <c r="AT2098" s="489"/>
      <c r="AU2098" s="489"/>
      <c r="AV2098" s="489"/>
      <c r="AW2098" s="489"/>
      <c r="AX2098" s="489"/>
      <c r="AY2098" s="489"/>
      <c r="AZ2098" s="489"/>
      <c r="BA2098" s="489"/>
      <c r="BB2098" s="489"/>
      <c r="BC2098" s="489"/>
      <c r="BD2098" s="489"/>
      <c r="BE2098" s="489"/>
    </row>
    <row r="2099" customHeight="1" spans="1:36">
      <c r="A2099" s="418">
        <v>45433</v>
      </c>
      <c r="B2099" s="419">
        <v>79</v>
      </c>
      <c r="C2099" s="419"/>
      <c r="D2099" s="419"/>
      <c r="E2099" s="420">
        <v>3948</v>
      </c>
      <c r="F2099" s="419"/>
      <c r="G2099" s="419">
        <v>373220</v>
      </c>
      <c r="H2099" s="419" t="s">
        <v>2195</v>
      </c>
      <c r="I2099" s="419" t="s">
        <v>45</v>
      </c>
      <c r="J2099" s="419"/>
      <c r="K2099" s="419"/>
      <c r="L2099" s="419" t="s">
        <v>2181</v>
      </c>
      <c r="M2099" s="435">
        <v>500</v>
      </c>
      <c r="Q2099" s="435">
        <f t="shared" si="167"/>
        <v>500</v>
      </c>
      <c r="R2099" s="435"/>
      <c r="AC2099" s="435">
        <f t="shared" si="156"/>
        <v>-500</v>
      </c>
      <c r="AI2099" s="457"/>
      <c r="AJ2099" s="481">
        <f t="shared" si="163"/>
        <v>0</v>
      </c>
    </row>
    <row r="2100" customHeight="1" spans="1:36">
      <c r="A2100" s="418">
        <v>45433</v>
      </c>
      <c r="B2100" s="419">
        <v>79</v>
      </c>
      <c r="C2100" s="419"/>
      <c r="D2100" s="419"/>
      <c r="E2100" s="420">
        <v>3949</v>
      </c>
      <c r="F2100" s="419"/>
      <c r="G2100" s="419">
        <v>374345</v>
      </c>
      <c r="H2100" s="419" t="s">
        <v>2196</v>
      </c>
      <c r="I2100" s="419" t="s">
        <v>45</v>
      </c>
      <c r="J2100" s="419"/>
      <c r="K2100" s="419"/>
      <c r="L2100" s="419" t="s">
        <v>2181</v>
      </c>
      <c r="M2100" s="435">
        <v>3200</v>
      </c>
      <c r="Q2100" s="435">
        <f t="shared" si="167"/>
        <v>3200</v>
      </c>
      <c r="R2100" s="435"/>
      <c r="AC2100" s="435">
        <f t="shared" si="156"/>
        <v>-3200</v>
      </c>
      <c r="AI2100" s="457"/>
      <c r="AJ2100" s="481">
        <f t="shared" si="163"/>
        <v>0</v>
      </c>
    </row>
    <row r="2101" customHeight="1" spans="1:36">
      <c r="A2101" s="418">
        <v>45433</v>
      </c>
      <c r="B2101" s="419">
        <v>79</v>
      </c>
      <c r="C2101" s="419"/>
      <c r="D2101" s="419"/>
      <c r="E2101" s="420">
        <v>3950</v>
      </c>
      <c r="F2101" s="419"/>
      <c r="G2101" s="419">
        <v>373226</v>
      </c>
      <c r="H2101" s="419" t="s">
        <v>2197</v>
      </c>
      <c r="I2101" s="419" t="s">
        <v>45</v>
      </c>
      <c r="J2101" s="419"/>
      <c r="K2101" s="419"/>
      <c r="L2101" s="419" t="s">
        <v>2181</v>
      </c>
      <c r="M2101" s="435">
        <v>500</v>
      </c>
      <c r="Q2101" s="435">
        <f t="shared" si="167"/>
        <v>500</v>
      </c>
      <c r="R2101" s="435"/>
      <c r="AC2101" s="435">
        <f t="shared" si="156"/>
        <v>-500</v>
      </c>
      <c r="AI2101" s="457"/>
      <c r="AJ2101" s="481">
        <f t="shared" si="163"/>
        <v>0</v>
      </c>
    </row>
    <row r="2102" customHeight="1" spans="1:36">
      <c r="A2102" s="418">
        <v>45433</v>
      </c>
      <c r="B2102" s="419">
        <v>36</v>
      </c>
      <c r="C2102" s="419"/>
      <c r="D2102" s="419"/>
      <c r="E2102" s="420">
        <v>1762</v>
      </c>
      <c r="F2102" s="419"/>
      <c r="G2102" s="419">
        <v>372642</v>
      </c>
      <c r="H2102" s="419" t="s">
        <v>2070</v>
      </c>
      <c r="I2102" s="419" t="s">
        <v>45</v>
      </c>
      <c r="J2102" s="419"/>
      <c r="K2102" s="419"/>
      <c r="L2102" s="419" t="s">
        <v>46</v>
      </c>
      <c r="M2102" s="435">
        <v>1050</v>
      </c>
      <c r="Q2102" s="435"/>
      <c r="R2102" s="435">
        <f t="shared" ref="R2102:R2140" si="168">M2102-AE2102</f>
        <v>1050</v>
      </c>
      <c r="AC2102" s="435">
        <f t="shared" si="156"/>
        <v>-1050</v>
      </c>
      <c r="AI2102" s="457"/>
      <c r="AJ2102" s="481">
        <f t="shared" si="163"/>
        <v>0</v>
      </c>
    </row>
    <row r="2103" customHeight="1" spans="1:36">
      <c r="A2103" s="418">
        <v>45433</v>
      </c>
      <c r="B2103" s="419">
        <v>36</v>
      </c>
      <c r="C2103" s="419"/>
      <c r="D2103" s="419"/>
      <c r="E2103" s="420">
        <v>1763</v>
      </c>
      <c r="F2103" s="419"/>
      <c r="G2103" s="419">
        <v>372612</v>
      </c>
      <c r="H2103" s="419" t="s">
        <v>1889</v>
      </c>
      <c r="I2103" s="419" t="s">
        <v>45</v>
      </c>
      <c r="J2103" s="419"/>
      <c r="K2103" s="419"/>
      <c r="L2103" s="419" t="s">
        <v>46</v>
      </c>
      <c r="M2103" s="435">
        <v>350</v>
      </c>
      <c r="Q2103" s="435"/>
      <c r="R2103" s="435">
        <f t="shared" si="168"/>
        <v>350</v>
      </c>
      <c r="AC2103" s="435">
        <f t="shared" si="156"/>
        <v>-350</v>
      </c>
      <c r="AI2103" s="457"/>
      <c r="AJ2103" s="481">
        <f t="shared" si="163"/>
        <v>0</v>
      </c>
    </row>
    <row r="2104" customHeight="1" spans="1:36">
      <c r="A2104" s="418">
        <v>45433</v>
      </c>
      <c r="B2104" s="419">
        <v>36</v>
      </c>
      <c r="C2104" s="419"/>
      <c r="D2104" s="419"/>
      <c r="E2104" s="420">
        <v>1764</v>
      </c>
      <c r="F2104" s="419"/>
      <c r="G2104" s="419">
        <v>372622</v>
      </c>
      <c r="H2104" s="419" t="s">
        <v>1644</v>
      </c>
      <c r="I2104" s="419" t="s">
        <v>45</v>
      </c>
      <c r="J2104" s="419"/>
      <c r="K2104" s="419"/>
      <c r="L2104" s="419" t="s">
        <v>46</v>
      </c>
      <c r="M2104" s="435">
        <v>700</v>
      </c>
      <c r="Q2104" s="435"/>
      <c r="R2104" s="435">
        <f t="shared" si="168"/>
        <v>700</v>
      </c>
      <c r="AC2104" s="435">
        <f t="shared" si="156"/>
        <v>-700</v>
      </c>
      <c r="AI2104" s="457"/>
      <c r="AJ2104" s="481">
        <f t="shared" si="163"/>
        <v>0</v>
      </c>
    </row>
    <row r="2105" customHeight="1" spans="1:36">
      <c r="A2105" s="418">
        <v>45433</v>
      </c>
      <c r="B2105" s="419">
        <v>36</v>
      </c>
      <c r="C2105" s="419"/>
      <c r="D2105" s="419"/>
      <c r="E2105" s="419">
        <v>1765</v>
      </c>
      <c r="F2105" s="419"/>
      <c r="G2105" s="419">
        <v>372616</v>
      </c>
      <c r="H2105" s="419" t="s">
        <v>1881</v>
      </c>
      <c r="I2105" s="419" t="s">
        <v>45</v>
      </c>
      <c r="J2105" s="419"/>
      <c r="K2105" s="419"/>
      <c r="L2105" s="419" t="s">
        <v>46</v>
      </c>
      <c r="M2105" s="435">
        <v>350</v>
      </c>
      <c r="Q2105" s="435"/>
      <c r="R2105" s="435">
        <f t="shared" si="168"/>
        <v>350</v>
      </c>
      <c r="AC2105" s="435">
        <f t="shared" si="156"/>
        <v>-350</v>
      </c>
      <c r="AI2105" s="457"/>
      <c r="AJ2105" s="481">
        <f t="shared" si="163"/>
        <v>0</v>
      </c>
    </row>
    <row r="2106" customHeight="1" spans="1:36">
      <c r="A2106" s="418">
        <v>45433</v>
      </c>
      <c r="B2106" s="419">
        <v>36</v>
      </c>
      <c r="C2106" s="419"/>
      <c r="D2106" s="419"/>
      <c r="E2106" s="419">
        <v>1766</v>
      </c>
      <c r="F2106" s="419"/>
      <c r="G2106" s="419">
        <v>372619</v>
      </c>
      <c r="H2106" s="419" t="s">
        <v>2198</v>
      </c>
      <c r="I2106" s="419" t="s">
        <v>45</v>
      </c>
      <c r="J2106" s="419"/>
      <c r="K2106" s="419"/>
      <c r="L2106" s="419" t="s">
        <v>46</v>
      </c>
      <c r="M2106" s="435">
        <v>350</v>
      </c>
      <c r="Q2106" s="435"/>
      <c r="R2106" s="435">
        <f t="shared" si="168"/>
        <v>350</v>
      </c>
      <c r="AC2106" s="435">
        <f t="shared" si="156"/>
        <v>-350</v>
      </c>
      <c r="AI2106" s="457"/>
      <c r="AJ2106" s="481">
        <f t="shared" si="163"/>
        <v>0</v>
      </c>
    </row>
    <row r="2107" customHeight="1" spans="1:36">
      <c r="A2107" s="418">
        <v>45433</v>
      </c>
      <c r="B2107" s="419">
        <v>36</v>
      </c>
      <c r="C2107" s="419"/>
      <c r="D2107" s="419"/>
      <c r="E2107" s="419">
        <v>1767</v>
      </c>
      <c r="F2107" s="419"/>
      <c r="G2107" s="419">
        <v>372615</v>
      </c>
      <c r="H2107" s="419" t="s">
        <v>2199</v>
      </c>
      <c r="I2107" s="419" t="s">
        <v>45</v>
      </c>
      <c r="J2107" s="419"/>
      <c r="K2107" s="419"/>
      <c r="L2107" s="419" t="s">
        <v>46</v>
      </c>
      <c r="M2107" s="435">
        <v>350</v>
      </c>
      <c r="Q2107" s="435"/>
      <c r="R2107" s="435">
        <f t="shared" si="168"/>
        <v>350</v>
      </c>
      <c r="AC2107" s="435">
        <f t="shared" si="156"/>
        <v>-350</v>
      </c>
      <c r="AI2107" s="457"/>
      <c r="AJ2107" s="481">
        <f t="shared" si="163"/>
        <v>0</v>
      </c>
    </row>
    <row r="2108" customHeight="1" spans="1:36">
      <c r="A2108" s="418">
        <v>45433</v>
      </c>
      <c r="B2108" s="419">
        <v>36</v>
      </c>
      <c r="C2108" s="419"/>
      <c r="D2108" s="419"/>
      <c r="E2108" s="420">
        <v>1768</v>
      </c>
      <c r="F2108" s="419"/>
      <c r="G2108" s="419">
        <v>373873</v>
      </c>
      <c r="H2108" s="419" t="s">
        <v>2200</v>
      </c>
      <c r="I2108" s="419" t="s">
        <v>45</v>
      </c>
      <c r="J2108" s="419"/>
      <c r="K2108" s="419"/>
      <c r="L2108" s="419" t="s">
        <v>46</v>
      </c>
      <c r="M2108" s="435">
        <v>350</v>
      </c>
      <c r="Q2108" s="435"/>
      <c r="R2108" s="435">
        <f t="shared" si="168"/>
        <v>350</v>
      </c>
      <c r="AC2108" s="435">
        <f t="shared" si="156"/>
        <v>-350</v>
      </c>
      <c r="AI2108" s="457"/>
      <c r="AJ2108" s="481">
        <f t="shared" si="163"/>
        <v>0</v>
      </c>
    </row>
    <row r="2109" customHeight="1" spans="1:36">
      <c r="A2109" s="418">
        <v>45433</v>
      </c>
      <c r="B2109" s="419">
        <v>36</v>
      </c>
      <c r="C2109" s="419"/>
      <c r="D2109" s="419"/>
      <c r="E2109" s="420">
        <v>1769</v>
      </c>
      <c r="F2109" s="419"/>
      <c r="G2109" s="419">
        <v>372641</v>
      </c>
      <c r="H2109" s="419" t="s">
        <v>297</v>
      </c>
      <c r="I2109" s="419" t="s">
        <v>45</v>
      </c>
      <c r="J2109" s="419"/>
      <c r="K2109" s="419"/>
      <c r="L2109" s="419" t="s">
        <v>46</v>
      </c>
      <c r="M2109" s="435">
        <v>1050</v>
      </c>
      <c r="Q2109" s="435"/>
      <c r="R2109" s="435">
        <f t="shared" si="168"/>
        <v>1050</v>
      </c>
      <c r="AC2109" s="435">
        <f t="shared" si="156"/>
        <v>-1050</v>
      </c>
      <c r="AI2109" s="457"/>
      <c r="AJ2109" s="490">
        <f t="shared" si="163"/>
        <v>0</v>
      </c>
    </row>
    <row r="2110" customHeight="1" spans="1:36">
      <c r="A2110" s="418">
        <v>45433</v>
      </c>
      <c r="B2110" s="419">
        <v>36</v>
      </c>
      <c r="C2110" s="419"/>
      <c r="D2110" s="419"/>
      <c r="E2110" s="419">
        <v>1770</v>
      </c>
      <c r="F2110" s="419"/>
      <c r="G2110" s="419">
        <v>372621</v>
      </c>
      <c r="H2110" s="419" t="s">
        <v>1602</v>
      </c>
      <c r="I2110" s="419" t="s">
        <v>45</v>
      </c>
      <c r="J2110" s="419"/>
      <c r="K2110" s="419"/>
      <c r="L2110" s="419" t="s">
        <v>46</v>
      </c>
      <c r="M2110" s="435">
        <v>700</v>
      </c>
      <c r="Q2110" s="435"/>
      <c r="R2110" s="435">
        <f t="shared" si="168"/>
        <v>700</v>
      </c>
      <c r="AC2110" s="435">
        <f t="shared" si="156"/>
        <v>-700</v>
      </c>
      <c r="AI2110" s="457"/>
      <c r="AJ2110" s="481">
        <f t="shared" si="163"/>
        <v>0</v>
      </c>
    </row>
    <row r="2111" customHeight="1" spans="1:36">
      <c r="A2111" s="418">
        <v>45433</v>
      </c>
      <c r="B2111" s="419">
        <v>36</v>
      </c>
      <c r="C2111" s="419"/>
      <c r="D2111" s="419"/>
      <c r="E2111" s="419">
        <v>1771</v>
      </c>
      <c r="F2111" s="419"/>
      <c r="G2111" s="419">
        <v>372645</v>
      </c>
      <c r="H2111" s="419" t="s">
        <v>2201</v>
      </c>
      <c r="I2111" s="419" t="s">
        <v>45</v>
      </c>
      <c r="J2111" s="419"/>
      <c r="K2111" s="419"/>
      <c r="L2111" s="419" t="s">
        <v>46</v>
      </c>
      <c r="M2111" s="435">
        <v>350</v>
      </c>
      <c r="Q2111" s="435"/>
      <c r="R2111" s="435">
        <f t="shared" si="168"/>
        <v>350</v>
      </c>
      <c r="AC2111" s="435">
        <f t="shared" si="156"/>
        <v>-350</v>
      </c>
      <c r="AI2111" s="457"/>
      <c r="AJ2111" s="481">
        <f t="shared" si="163"/>
        <v>0</v>
      </c>
    </row>
    <row r="2112" customHeight="1" spans="1:36">
      <c r="A2112" s="418">
        <v>45433</v>
      </c>
      <c r="B2112" s="419">
        <v>36</v>
      </c>
      <c r="C2112" s="419"/>
      <c r="D2112" s="419"/>
      <c r="E2112" s="419">
        <v>1772</v>
      </c>
      <c r="F2112" s="419"/>
      <c r="G2112" s="419">
        <v>372614</v>
      </c>
      <c r="H2112" s="419" t="s">
        <v>2202</v>
      </c>
      <c r="I2112" s="419" t="s">
        <v>45</v>
      </c>
      <c r="J2112" s="419"/>
      <c r="K2112" s="419"/>
      <c r="L2112" s="419" t="s">
        <v>46</v>
      </c>
      <c r="M2112" s="435">
        <v>350</v>
      </c>
      <c r="Q2112" s="435"/>
      <c r="R2112" s="435">
        <f t="shared" si="168"/>
        <v>350</v>
      </c>
      <c r="AC2112" s="435">
        <f t="shared" si="156"/>
        <v>-350</v>
      </c>
      <c r="AI2112" s="457"/>
      <c r="AJ2112" s="481">
        <f t="shared" si="163"/>
        <v>0</v>
      </c>
    </row>
    <row r="2113" customHeight="1" spans="1:36">
      <c r="A2113" s="418">
        <v>45433</v>
      </c>
      <c r="B2113" s="419">
        <v>36</v>
      </c>
      <c r="C2113" s="419"/>
      <c r="D2113" s="419"/>
      <c r="E2113" s="419">
        <v>1773</v>
      </c>
      <c r="F2113" s="419"/>
      <c r="G2113" s="419">
        <v>372618</v>
      </c>
      <c r="H2113" s="419" t="s">
        <v>1478</v>
      </c>
      <c r="I2113" s="419" t="s">
        <v>45</v>
      </c>
      <c r="J2113" s="419"/>
      <c r="K2113" s="419"/>
      <c r="L2113" s="419" t="s">
        <v>46</v>
      </c>
      <c r="M2113" s="435">
        <v>350</v>
      </c>
      <c r="Q2113" s="435"/>
      <c r="R2113" s="435">
        <f t="shared" si="168"/>
        <v>350</v>
      </c>
      <c r="AC2113" s="435">
        <f t="shared" si="156"/>
        <v>-350</v>
      </c>
      <c r="AI2113" s="457"/>
      <c r="AJ2113" s="481">
        <f t="shared" si="163"/>
        <v>0</v>
      </c>
    </row>
    <row r="2114" customHeight="1" spans="1:36">
      <c r="A2114" s="418">
        <v>45433</v>
      </c>
      <c r="B2114" s="419">
        <v>36</v>
      </c>
      <c r="C2114" s="419"/>
      <c r="D2114" s="419"/>
      <c r="E2114" s="419">
        <v>1774</v>
      </c>
      <c r="F2114" s="419"/>
      <c r="G2114" s="419">
        <v>372646</v>
      </c>
      <c r="H2114" s="419" t="s">
        <v>2203</v>
      </c>
      <c r="I2114" s="419" t="s">
        <v>45</v>
      </c>
      <c r="J2114" s="419"/>
      <c r="K2114" s="419"/>
      <c r="L2114" s="419" t="s">
        <v>46</v>
      </c>
      <c r="M2114" s="435">
        <v>350</v>
      </c>
      <c r="Q2114" s="435"/>
      <c r="R2114" s="435">
        <f t="shared" si="168"/>
        <v>350</v>
      </c>
      <c r="AC2114" s="435">
        <f t="shared" si="156"/>
        <v>-350</v>
      </c>
      <c r="AI2114" s="457"/>
      <c r="AJ2114" s="481">
        <f t="shared" si="163"/>
        <v>0</v>
      </c>
    </row>
    <row r="2115" customHeight="1" spans="1:36">
      <c r="A2115" s="418">
        <v>45433</v>
      </c>
      <c r="B2115" s="419">
        <v>36</v>
      </c>
      <c r="C2115" s="419"/>
      <c r="D2115" s="419"/>
      <c r="E2115" s="419">
        <v>1775</v>
      </c>
      <c r="F2115" s="419"/>
      <c r="G2115" s="419">
        <v>372617</v>
      </c>
      <c r="H2115" s="419" t="s">
        <v>2204</v>
      </c>
      <c r="I2115" s="419" t="s">
        <v>45</v>
      </c>
      <c r="J2115" s="419"/>
      <c r="K2115" s="419"/>
      <c r="L2115" s="419" t="s">
        <v>46</v>
      </c>
      <c r="M2115" s="435">
        <v>350</v>
      </c>
      <c r="Q2115" s="435"/>
      <c r="R2115" s="435">
        <f t="shared" si="168"/>
        <v>350</v>
      </c>
      <c r="AC2115" s="435">
        <f t="shared" si="156"/>
        <v>-350</v>
      </c>
      <c r="AI2115" s="457"/>
      <c r="AJ2115" s="481">
        <f t="shared" si="163"/>
        <v>0</v>
      </c>
    </row>
    <row r="2116" customHeight="1" spans="1:36">
      <c r="A2116" s="418">
        <v>45433</v>
      </c>
      <c r="B2116" s="419">
        <v>36</v>
      </c>
      <c r="C2116" s="419"/>
      <c r="D2116" s="419"/>
      <c r="E2116" s="419">
        <v>1776</v>
      </c>
      <c r="F2116" s="419"/>
      <c r="G2116" s="419">
        <v>372613</v>
      </c>
      <c r="H2116" s="419" t="s">
        <v>2205</v>
      </c>
      <c r="I2116" s="419" t="s">
        <v>45</v>
      </c>
      <c r="J2116" s="419"/>
      <c r="K2116" s="419"/>
      <c r="L2116" s="419" t="s">
        <v>46</v>
      </c>
      <c r="M2116" s="435">
        <v>350</v>
      </c>
      <c r="Q2116" s="435"/>
      <c r="R2116" s="435">
        <f t="shared" si="168"/>
        <v>350</v>
      </c>
      <c r="AC2116" s="435">
        <f t="shared" si="156"/>
        <v>-350</v>
      </c>
      <c r="AI2116" s="457"/>
      <c r="AJ2116" s="481">
        <f t="shared" si="163"/>
        <v>0</v>
      </c>
    </row>
    <row r="2117" customHeight="1" spans="1:36">
      <c r="A2117" s="418">
        <v>45433</v>
      </c>
      <c r="B2117" s="419">
        <v>36</v>
      </c>
      <c r="C2117" s="419"/>
      <c r="D2117" s="419"/>
      <c r="E2117" s="419">
        <v>1777</v>
      </c>
      <c r="F2117" s="419"/>
      <c r="G2117" s="419">
        <v>372644</v>
      </c>
      <c r="H2117" s="419" t="s">
        <v>2206</v>
      </c>
      <c r="I2117" s="419" t="s">
        <v>45</v>
      </c>
      <c r="J2117" s="419"/>
      <c r="K2117" s="419"/>
      <c r="L2117" s="419" t="s">
        <v>46</v>
      </c>
      <c r="M2117" s="435">
        <v>700</v>
      </c>
      <c r="Q2117" s="435"/>
      <c r="R2117" s="435">
        <f t="shared" si="168"/>
        <v>700</v>
      </c>
      <c r="AC2117" s="435">
        <f t="shared" si="156"/>
        <v>-700</v>
      </c>
      <c r="AI2117" s="457"/>
      <c r="AJ2117" s="481">
        <f t="shared" si="163"/>
        <v>0</v>
      </c>
    </row>
    <row r="2118" customHeight="1" spans="1:36">
      <c r="A2118" s="418">
        <v>45433</v>
      </c>
      <c r="B2118" s="419">
        <v>36</v>
      </c>
      <c r="C2118" s="419"/>
      <c r="D2118" s="419"/>
      <c r="E2118" s="420">
        <v>1778</v>
      </c>
      <c r="F2118" s="419"/>
      <c r="G2118" s="419">
        <v>372600</v>
      </c>
      <c r="H2118" s="419" t="s">
        <v>48</v>
      </c>
      <c r="I2118" s="419" t="s">
        <v>45</v>
      </c>
      <c r="J2118" s="419"/>
      <c r="K2118" s="419"/>
      <c r="L2118" s="419" t="s">
        <v>46</v>
      </c>
      <c r="M2118" s="435">
        <v>1500</v>
      </c>
      <c r="Q2118" s="435"/>
      <c r="R2118" s="435">
        <f t="shared" si="168"/>
        <v>1500</v>
      </c>
      <c r="AC2118" s="435">
        <f t="shared" si="156"/>
        <v>-1500</v>
      </c>
      <c r="AI2118" s="457"/>
      <c r="AJ2118" s="481">
        <f t="shared" si="163"/>
        <v>0</v>
      </c>
    </row>
    <row r="2119" customHeight="1" spans="1:36">
      <c r="A2119" s="418">
        <v>45433</v>
      </c>
      <c r="B2119" s="419">
        <v>36</v>
      </c>
      <c r="C2119" s="419"/>
      <c r="D2119" s="419"/>
      <c r="E2119" s="420">
        <v>1779</v>
      </c>
      <c r="F2119" s="419"/>
      <c r="G2119" s="419">
        <v>372611</v>
      </c>
      <c r="H2119" s="419" t="s">
        <v>1888</v>
      </c>
      <c r="I2119" s="419" t="s">
        <v>45</v>
      </c>
      <c r="J2119" s="419"/>
      <c r="K2119" s="419"/>
      <c r="L2119" s="419" t="s">
        <v>46</v>
      </c>
      <c r="M2119" s="435">
        <v>350</v>
      </c>
      <c r="Q2119" s="435"/>
      <c r="R2119" s="435">
        <f t="shared" si="168"/>
        <v>350</v>
      </c>
      <c r="AC2119" s="435">
        <f t="shared" si="156"/>
        <v>-350</v>
      </c>
      <c r="AI2119" s="457"/>
      <c r="AJ2119" s="481">
        <f t="shared" si="163"/>
        <v>0</v>
      </c>
    </row>
    <row r="2120" customHeight="1" spans="1:36">
      <c r="A2120" s="418">
        <v>45433</v>
      </c>
      <c r="B2120" s="419">
        <v>36</v>
      </c>
      <c r="C2120" s="419"/>
      <c r="D2120" s="419"/>
      <c r="E2120" s="420">
        <v>1780</v>
      </c>
      <c r="F2120" s="419"/>
      <c r="G2120" s="419">
        <v>372629</v>
      </c>
      <c r="H2120" s="419" t="s">
        <v>2207</v>
      </c>
      <c r="I2120" s="419" t="s">
        <v>45</v>
      </c>
      <c r="J2120" s="419"/>
      <c r="K2120" s="419"/>
      <c r="L2120" s="419" t="s">
        <v>46</v>
      </c>
      <c r="M2120" s="435">
        <v>700</v>
      </c>
      <c r="Q2120" s="435"/>
      <c r="R2120" s="435">
        <f t="shared" si="168"/>
        <v>700</v>
      </c>
      <c r="AC2120" s="435">
        <f t="shared" si="156"/>
        <v>-700</v>
      </c>
      <c r="AI2120" s="457"/>
      <c r="AJ2120" s="481">
        <f t="shared" si="163"/>
        <v>0</v>
      </c>
    </row>
    <row r="2121" customHeight="1" spans="1:36">
      <c r="A2121" s="418">
        <v>45433</v>
      </c>
      <c r="B2121" s="419">
        <v>36</v>
      </c>
      <c r="C2121" s="419"/>
      <c r="D2121" s="419"/>
      <c r="E2121" s="420">
        <v>1781</v>
      </c>
      <c r="F2121" s="419"/>
      <c r="G2121" s="419">
        <v>372640</v>
      </c>
      <c r="H2121" s="419" t="s">
        <v>2208</v>
      </c>
      <c r="I2121" s="419" t="s">
        <v>45</v>
      </c>
      <c r="J2121" s="419"/>
      <c r="K2121" s="419"/>
      <c r="L2121" s="419" t="s">
        <v>46</v>
      </c>
      <c r="M2121" s="435">
        <v>1050</v>
      </c>
      <c r="Q2121" s="435"/>
      <c r="R2121" s="435">
        <f t="shared" si="168"/>
        <v>1050</v>
      </c>
      <c r="AC2121" s="435">
        <f t="shared" si="156"/>
        <v>-1050</v>
      </c>
      <c r="AI2121" s="457"/>
      <c r="AJ2121" s="481">
        <f t="shared" si="163"/>
        <v>0</v>
      </c>
    </row>
    <row r="2122" customHeight="1" spans="1:36">
      <c r="A2122" s="418">
        <v>45433</v>
      </c>
      <c r="B2122" s="419">
        <v>36</v>
      </c>
      <c r="C2122" s="419"/>
      <c r="D2122" s="419"/>
      <c r="E2122" s="420">
        <v>1782</v>
      </c>
      <c r="F2122" s="419"/>
      <c r="G2122" s="419">
        <v>372625</v>
      </c>
      <c r="H2122" s="419" t="s">
        <v>2209</v>
      </c>
      <c r="I2122" s="419" t="s">
        <v>45</v>
      </c>
      <c r="J2122" s="419"/>
      <c r="K2122" s="419"/>
      <c r="L2122" s="419" t="s">
        <v>46</v>
      </c>
      <c r="M2122" s="435">
        <v>700</v>
      </c>
      <c r="Q2122" s="435"/>
      <c r="R2122" s="435">
        <f t="shared" si="168"/>
        <v>700</v>
      </c>
      <c r="AC2122" s="435">
        <f t="shared" si="156"/>
        <v>-700</v>
      </c>
      <c r="AI2122" s="457"/>
      <c r="AJ2122" s="481">
        <f t="shared" si="163"/>
        <v>0</v>
      </c>
    </row>
    <row r="2123" customHeight="1" spans="1:36">
      <c r="A2123" s="418">
        <v>45433</v>
      </c>
      <c r="B2123" s="419">
        <v>36</v>
      </c>
      <c r="C2123" s="419"/>
      <c r="D2123" s="419"/>
      <c r="E2123" s="420">
        <v>1783</v>
      </c>
      <c r="F2123" s="419"/>
      <c r="G2123" s="419">
        <v>372603</v>
      </c>
      <c r="H2123" s="419" t="s">
        <v>2210</v>
      </c>
      <c r="I2123" s="419" t="s">
        <v>45</v>
      </c>
      <c r="J2123" s="419"/>
      <c r="K2123" s="419"/>
      <c r="L2123" s="419" t="s">
        <v>46</v>
      </c>
      <c r="M2123" s="435">
        <v>350</v>
      </c>
      <c r="Q2123" s="435"/>
      <c r="R2123" s="435">
        <f t="shared" si="168"/>
        <v>350</v>
      </c>
      <c r="AC2123" s="435">
        <f t="shared" si="156"/>
        <v>-350</v>
      </c>
      <c r="AI2123" s="457"/>
      <c r="AJ2123" s="481">
        <f t="shared" si="163"/>
        <v>0</v>
      </c>
    </row>
    <row r="2124" customHeight="1" spans="1:36">
      <c r="A2124" s="418">
        <v>45433</v>
      </c>
      <c r="B2124" s="419">
        <v>36</v>
      </c>
      <c r="C2124" s="419"/>
      <c r="D2124" s="419"/>
      <c r="E2124" s="420">
        <v>1784</v>
      </c>
      <c r="F2124" s="419"/>
      <c r="G2124" s="419">
        <v>372632</v>
      </c>
      <c r="H2124" s="419" t="s">
        <v>2211</v>
      </c>
      <c r="I2124" s="419" t="s">
        <v>45</v>
      </c>
      <c r="J2124" s="419"/>
      <c r="K2124" s="419"/>
      <c r="L2124" s="419" t="s">
        <v>46</v>
      </c>
      <c r="M2124" s="435">
        <v>700</v>
      </c>
      <c r="Q2124" s="435"/>
      <c r="R2124" s="435">
        <f t="shared" si="168"/>
        <v>700</v>
      </c>
      <c r="AC2124" s="435">
        <f t="shared" si="156"/>
        <v>-700</v>
      </c>
      <c r="AI2124" s="457"/>
      <c r="AJ2124" s="481">
        <f t="shared" si="163"/>
        <v>0</v>
      </c>
    </row>
    <row r="2125" customHeight="1" spans="1:36">
      <c r="A2125" s="418">
        <v>45433</v>
      </c>
      <c r="B2125" s="419">
        <v>36</v>
      </c>
      <c r="C2125" s="419"/>
      <c r="D2125" s="419"/>
      <c r="E2125" s="420">
        <v>1785</v>
      </c>
      <c r="F2125" s="419"/>
      <c r="G2125" s="419">
        <v>372605</v>
      </c>
      <c r="H2125" s="419" t="s">
        <v>2212</v>
      </c>
      <c r="I2125" s="419" t="s">
        <v>45</v>
      </c>
      <c r="J2125" s="419"/>
      <c r="K2125" s="419"/>
      <c r="L2125" s="419" t="s">
        <v>46</v>
      </c>
      <c r="M2125" s="435">
        <v>350</v>
      </c>
      <c r="Q2125" s="435"/>
      <c r="R2125" s="435">
        <f t="shared" si="168"/>
        <v>350</v>
      </c>
      <c r="AC2125" s="435">
        <f t="shared" si="156"/>
        <v>-350</v>
      </c>
      <c r="AI2125" s="457"/>
      <c r="AJ2125" s="481">
        <f t="shared" si="163"/>
        <v>0</v>
      </c>
    </row>
    <row r="2126" customHeight="1" spans="1:36">
      <c r="A2126" s="418">
        <v>45433</v>
      </c>
      <c r="B2126" s="419">
        <v>36</v>
      </c>
      <c r="C2126" s="419"/>
      <c r="D2126" s="419"/>
      <c r="E2126" s="420">
        <v>1786</v>
      </c>
      <c r="F2126" s="419"/>
      <c r="G2126" s="419" t="s">
        <v>2213</v>
      </c>
      <c r="H2126" s="419" t="s">
        <v>384</v>
      </c>
      <c r="I2126" s="419" t="s">
        <v>45</v>
      </c>
      <c r="J2126" s="419"/>
      <c r="K2126" s="419"/>
      <c r="L2126" s="419" t="s">
        <v>46</v>
      </c>
      <c r="M2126" s="435">
        <v>2200</v>
      </c>
      <c r="Q2126" s="435"/>
      <c r="R2126" s="435">
        <f t="shared" si="168"/>
        <v>2200</v>
      </c>
      <c r="AC2126" s="435">
        <f t="shared" si="156"/>
        <v>-2200</v>
      </c>
      <c r="AI2126" s="457"/>
      <c r="AJ2126" s="481">
        <f t="shared" si="163"/>
        <v>0</v>
      </c>
    </row>
    <row r="2127" customHeight="1" spans="1:36">
      <c r="A2127" s="418">
        <v>45433</v>
      </c>
      <c r="B2127" s="419">
        <v>36</v>
      </c>
      <c r="C2127" s="419"/>
      <c r="D2127" s="419"/>
      <c r="E2127" s="420">
        <v>1787</v>
      </c>
      <c r="F2127" s="419"/>
      <c r="G2127" s="419">
        <v>372601</v>
      </c>
      <c r="H2127" s="419" t="s">
        <v>2214</v>
      </c>
      <c r="I2127" s="419" t="s">
        <v>45</v>
      </c>
      <c r="J2127" s="419"/>
      <c r="K2127" s="419"/>
      <c r="L2127" s="419" t="s">
        <v>46</v>
      </c>
      <c r="M2127" s="435">
        <v>2250</v>
      </c>
      <c r="Q2127" s="435"/>
      <c r="R2127" s="435">
        <f t="shared" si="168"/>
        <v>2250</v>
      </c>
      <c r="AC2127" s="435">
        <f t="shared" si="156"/>
        <v>-2250</v>
      </c>
      <c r="AI2127" s="457"/>
      <c r="AJ2127" s="481">
        <f t="shared" si="163"/>
        <v>0</v>
      </c>
    </row>
    <row r="2128" customHeight="1" spans="1:36">
      <c r="A2128" s="418">
        <v>45433</v>
      </c>
      <c r="B2128" s="419">
        <v>36</v>
      </c>
      <c r="C2128" s="419"/>
      <c r="D2128" s="419"/>
      <c r="E2128" s="420">
        <v>1788</v>
      </c>
      <c r="F2128" s="419"/>
      <c r="G2128" s="419">
        <v>372598</v>
      </c>
      <c r="H2128" s="419" t="s">
        <v>2107</v>
      </c>
      <c r="I2128" s="419" t="s">
        <v>45</v>
      </c>
      <c r="J2128" s="419"/>
      <c r="K2128" s="419"/>
      <c r="L2128" s="419" t="s">
        <v>46</v>
      </c>
      <c r="M2128" s="435">
        <v>1400</v>
      </c>
      <c r="Q2128" s="435"/>
      <c r="R2128" s="435">
        <f t="shared" si="168"/>
        <v>1400</v>
      </c>
      <c r="AC2128" s="435">
        <f t="shared" si="156"/>
        <v>-1400</v>
      </c>
      <c r="AI2128" s="457"/>
      <c r="AJ2128" s="481">
        <f t="shared" si="163"/>
        <v>0</v>
      </c>
    </row>
    <row r="2129" customHeight="1" spans="1:36">
      <c r="A2129" s="418">
        <v>45433</v>
      </c>
      <c r="B2129" s="419">
        <v>36</v>
      </c>
      <c r="C2129" s="419"/>
      <c r="D2129" s="419"/>
      <c r="E2129" s="420">
        <v>1789</v>
      </c>
      <c r="F2129" s="419"/>
      <c r="G2129" s="419">
        <v>372599</v>
      </c>
      <c r="H2129" s="419" t="s">
        <v>2215</v>
      </c>
      <c r="I2129" s="419" t="s">
        <v>45</v>
      </c>
      <c r="J2129" s="419"/>
      <c r="K2129" s="419"/>
      <c r="L2129" s="419" t="s">
        <v>46</v>
      </c>
      <c r="M2129" s="435">
        <v>750</v>
      </c>
      <c r="Q2129" s="435"/>
      <c r="R2129" s="435">
        <f t="shared" si="168"/>
        <v>750</v>
      </c>
      <c r="AC2129" s="435">
        <f t="shared" si="156"/>
        <v>-750</v>
      </c>
      <c r="AI2129" s="457"/>
      <c r="AJ2129" s="481">
        <f t="shared" si="163"/>
        <v>0</v>
      </c>
    </row>
    <row r="2130" customHeight="1" spans="1:36">
      <c r="A2130" s="418">
        <v>45433</v>
      </c>
      <c r="B2130" s="419">
        <v>36</v>
      </c>
      <c r="C2130" s="419"/>
      <c r="D2130" s="419"/>
      <c r="E2130" s="420">
        <v>1790</v>
      </c>
      <c r="F2130" s="419"/>
      <c r="G2130" s="419">
        <v>372604</v>
      </c>
      <c r="H2130" s="419" t="s">
        <v>2216</v>
      </c>
      <c r="I2130" s="419" t="s">
        <v>45</v>
      </c>
      <c r="J2130" s="419"/>
      <c r="K2130" s="419"/>
      <c r="L2130" s="419" t="s">
        <v>46</v>
      </c>
      <c r="M2130" s="435">
        <v>350</v>
      </c>
      <c r="Q2130" s="435"/>
      <c r="R2130" s="435">
        <f t="shared" si="168"/>
        <v>350</v>
      </c>
      <c r="AC2130" s="435">
        <f t="shared" si="156"/>
        <v>-350</v>
      </c>
      <c r="AI2130" s="457"/>
      <c r="AJ2130" s="481">
        <f t="shared" si="163"/>
        <v>0</v>
      </c>
    </row>
    <row r="2131" customHeight="1" spans="1:36">
      <c r="A2131" s="418">
        <v>45433</v>
      </c>
      <c r="B2131" s="419">
        <v>36</v>
      </c>
      <c r="C2131" s="419"/>
      <c r="D2131" s="419"/>
      <c r="E2131" s="419">
        <v>1791</v>
      </c>
      <c r="F2131" s="419"/>
      <c r="G2131" s="419">
        <v>372624</v>
      </c>
      <c r="H2131" s="419" t="s">
        <v>2217</v>
      </c>
      <c r="I2131" s="419" t="s">
        <v>45</v>
      </c>
      <c r="J2131" s="419"/>
      <c r="K2131" s="419"/>
      <c r="L2131" s="419" t="s">
        <v>46</v>
      </c>
      <c r="M2131" s="435">
        <v>700</v>
      </c>
      <c r="Q2131" s="435"/>
      <c r="R2131" s="435">
        <f t="shared" si="168"/>
        <v>700</v>
      </c>
      <c r="AC2131" s="435">
        <f t="shared" si="156"/>
        <v>-700</v>
      </c>
      <c r="AI2131" s="457"/>
      <c r="AJ2131" s="481">
        <f t="shared" si="163"/>
        <v>0</v>
      </c>
    </row>
    <row r="2132" customHeight="1" spans="1:36">
      <c r="A2132" s="418">
        <v>45433</v>
      </c>
      <c r="B2132" s="419">
        <v>36</v>
      </c>
      <c r="C2132" s="419"/>
      <c r="D2132" s="419"/>
      <c r="E2132" s="420">
        <v>1792</v>
      </c>
      <c r="F2132" s="419"/>
      <c r="G2132" s="419">
        <v>372606</v>
      </c>
      <c r="H2132" s="419" t="s">
        <v>2218</v>
      </c>
      <c r="I2132" s="419" t="s">
        <v>45</v>
      </c>
      <c r="J2132" s="419"/>
      <c r="K2132" s="419"/>
      <c r="L2132" s="419" t="s">
        <v>46</v>
      </c>
      <c r="M2132" s="435">
        <v>350</v>
      </c>
      <c r="Q2132" s="435"/>
      <c r="R2132" s="435">
        <f t="shared" si="168"/>
        <v>350</v>
      </c>
      <c r="AC2132" s="435">
        <f t="shared" si="156"/>
        <v>-350</v>
      </c>
      <c r="AI2132" s="457"/>
      <c r="AJ2132" s="481">
        <f t="shared" si="163"/>
        <v>0</v>
      </c>
    </row>
    <row r="2133" customHeight="1" spans="1:36">
      <c r="A2133" s="418">
        <v>45433</v>
      </c>
      <c r="B2133" s="419">
        <v>36</v>
      </c>
      <c r="C2133" s="419"/>
      <c r="D2133" s="419"/>
      <c r="E2133" s="420">
        <v>1793</v>
      </c>
      <c r="F2133" s="419"/>
      <c r="G2133" s="419">
        <v>372610</v>
      </c>
      <c r="H2133" s="419" t="s">
        <v>2219</v>
      </c>
      <c r="I2133" s="419" t="s">
        <v>45</v>
      </c>
      <c r="J2133" s="419"/>
      <c r="K2133" s="419"/>
      <c r="L2133" s="419" t="s">
        <v>46</v>
      </c>
      <c r="M2133" s="435">
        <v>350</v>
      </c>
      <c r="Q2133" s="435"/>
      <c r="R2133" s="435">
        <f t="shared" si="168"/>
        <v>350</v>
      </c>
      <c r="AC2133" s="435">
        <f t="shared" si="156"/>
        <v>-350</v>
      </c>
      <c r="AI2133" s="457"/>
      <c r="AJ2133" s="481">
        <f t="shared" si="163"/>
        <v>0</v>
      </c>
    </row>
    <row r="2134" customHeight="1" spans="1:36">
      <c r="A2134" s="418">
        <v>45433</v>
      </c>
      <c r="B2134" s="419">
        <v>36</v>
      </c>
      <c r="C2134" s="419"/>
      <c r="D2134" s="419"/>
      <c r="E2134" s="420">
        <v>1794</v>
      </c>
      <c r="F2134" s="419"/>
      <c r="G2134" s="419">
        <v>372637</v>
      </c>
      <c r="H2134" s="419" t="s">
        <v>2220</v>
      </c>
      <c r="I2134" s="419" t="s">
        <v>45</v>
      </c>
      <c r="J2134" s="419"/>
      <c r="K2134" s="419"/>
      <c r="L2134" s="419" t="s">
        <v>46</v>
      </c>
      <c r="M2134" s="435">
        <v>700</v>
      </c>
      <c r="Q2134" s="435"/>
      <c r="R2134" s="435">
        <f t="shared" si="168"/>
        <v>700</v>
      </c>
      <c r="AC2134" s="435">
        <f t="shared" si="156"/>
        <v>-700</v>
      </c>
      <c r="AI2134" s="457"/>
      <c r="AJ2134" s="481">
        <f t="shared" si="163"/>
        <v>0</v>
      </c>
    </row>
    <row r="2135" customHeight="1" spans="1:36">
      <c r="A2135" s="418">
        <v>45433</v>
      </c>
      <c r="B2135" s="419">
        <v>36</v>
      </c>
      <c r="C2135" s="419"/>
      <c r="D2135" s="419"/>
      <c r="E2135" s="420">
        <v>1795</v>
      </c>
      <c r="F2135" s="419"/>
      <c r="G2135" s="419">
        <v>372638</v>
      </c>
      <c r="H2135" s="419" t="s">
        <v>2221</v>
      </c>
      <c r="I2135" s="419" t="s">
        <v>45</v>
      </c>
      <c r="J2135" s="419"/>
      <c r="K2135" s="419"/>
      <c r="L2135" s="419" t="s">
        <v>46</v>
      </c>
      <c r="M2135" s="435">
        <v>700</v>
      </c>
      <c r="Q2135" s="435"/>
      <c r="R2135" s="435">
        <f t="shared" si="168"/>
        <v>700</v>
      </c>
      <c r="AC2135" s="435">
        <f t="shared" si="156"/>
        <v>-700</v>
      </c>
      <c r="AI2135" s="457"/>
      <c r="AJ2135" s="481">
        <f t="shared" si="163"/>
        <v>0</v>
      </c>
    </row>
    <row r="2136" customHeight="1" spans="1:36">
      <c r="A2136" s="418">
        <v>45433</v>
      </c>
      <c r="B2136" s="419">
        <v>36</v>
      </c>
      <c r="C2136" s="419"/>
      <c r="D2136" s="419"/>
      <c r="E2136" s="420">
        <v>1796</v>
      </c>
      <c r="F2136" s="419"/>
      <c r="G2136" s="419">
        <v>372639</v>
      </c>
      <c r="H2136" s="419" t="s">
        <v>2222</v>
      </c>
      <c r="I2136" s="419" t="s">
        <v>45</v>
      </c>
      <c r="J2136" s="419"/>
      <c r="K2136" s="419"/>
      <c r="L2136" s="419" t="s">
        <v>46</v>
      </c>
      <c r="M2136" s="435">
        <v>700</v>
      </c>
      <c r="Q2136" s="435"/>
      <c r="R2136" s="435">
        <f t="shared" si="168"/>
        <v>700</v>
      </c>
      <c r="AC2136" s="435">
        <f t="shared" si="156"/>
        <v>-700</v>
      </c>
      <c r="AI2136" s="457"/>
      <c r="AJ2136" s="481">
        <f t="shared" si="163"/>
        <v>0</v>
      </c>
    </row>
    <row r="2137" customHeight="1" spans="1:36">
      <c r="A2137" s="418">
        <v>45433</v>
      </c>
      <c r="B2137" s="419">
        <v>36</v>
      </c>
      <c r="C2137" s="419"/>
      <c r="D2137" s="419"/>
      <c r="E2137" s="420">
        <v>1797</v>
      </c>
      <c r="F2137" s="419"/>
      <c r="G2137" s="419">
        <v>373874</v>
      </c>
      <c r="H2137" s="419" t="s">
        <v>2223</v>
      </c>
      <c r="I2137" s="419" t="s">
        <v>45</v>
      </c>
      <c r="J2137" s="419"/>
      <c r="K2137" s="419"/>
      <c r="L2137" s="419" t="s">
        <v>46</v>
      </c>
      <c r="M2137" s="435">
        <v>350</v>
      </c>
      <c r="Q2137" s="435"/>
      <c r="R2137" s="435">
        <f t="shared" si="168"/>
        <v>350</v>
      </c>
      <c r="AC2137" s="435">
        <f t="shared" si="156"/>
        <v>-350</v>
      </c>
      <c r="AI2137" s="457"/>
      <c r="AJ2137" s="481">
        <f t="shared" si="163"/>
        <v>0</v>
      </c>
    </row>
    <row r="2138" customHeight="1" spans="1:36">
      <c r="A2138" s="418">
        <v>45433</v>
      </c>
      <c r="B2138" s="419">
        <v>36</v>
      </c>
      <c r="C2138" s="419"/>
      <c r="D2138" s="419"/>
      <c r="E2138" s="420">
        <v>1798</v>
      </c>
      <c r="F2138" s="419"/>
      <c r="G2138" s="419">
        <v>372700</v>
      </c>
      <c r="H2138" s="419" t="s">
        <v>2224</v>
      </c>
      <c r="I2138" s="419" t="s">
        <v>45</v>
      </c>
      <c r="J2138" s="419"/>
      <c r="K2138" s="419"/>
      <c r="L2138" s="419" t="s">
        <v>46</v>
      </c>
      <c r="M2138" s="435">
        <v>700</v>
      </c>
      <c r="Q2138" s="435"/>
      <c r="R2138" s="435">
        <f t="shared" si="168"/>
        <v>700</v>
      </c>
      <c r="AC2138" s="435">
        <f t="shared" si="156"/>
        <v>-700</v>
      </c>
      <c r="AI2138" s="457"/>
      <c r="AJ2138" s="481">
        <f t="shared" si="163"/>
        <v>0</v>
      </c>
    </row>
    <row r="2139" customHeight="1" spans="1:36">
      <c r="A2139" s="418">
        <v>45433</v>
      </c>
      <c r="B2139" s="419">
        <v>36</v>
      </c>
      <c r="C2139" s="419"/>
      <c r="D2139" s="419"/>
      <c r="E2139" s="420">
        <v>1799</v>
      </c>
      <c r="F2139" s="419"/>
      <c r="G2139" s="419">
        <v>373875</v>
      </c>
      <c r="H2139" s="419" t="s">
        <v>2225</v>
      </c>
      <c r="I2139" s="419" t="s">
        <v>45</v>
      </c>
      <c r="J2139" s="419"/>
      <c r="K2139" s="419"/>
      <c r="L2139" s="419" t="s">
        <v>46</v>
      </c>
      <c r="M2139" s="435">
        <v>1050</v>
      </c>
      <c r="Q2139" s="435"/>
      <c r="R2139" s="435">
        <f t="shared" si="168"/>
        <v>1050</v>
      </c>
      <c r="AC2139" s="435">
        <f t="shared" si="156"/>
        <v>-1050</v>
      </c>
      <c r="AI2139" s="457"/>
      <c r="AJ2139" s="490">
        <f t="shared" si="163"/>
        <v>0</v>
      </c>
    </row>
    <row r="2140" customHeight="1" spans="1:36">
      <c r="A2140" s="418">
        <v>45433</v>
      </c>
      <c r="B2140" s="419">
        <v>36</v>
      </c>
      <c r="C2140" s="419"/>
      <c r="D2140" s="419"/>
      <c r="E2140" s="420">
        <v>1800</v>
      </c>
      <c r="F2140" s="419"/>
      <c r="G2140" s="419">
        <v>372623</v>
      </c>
      <c r="H2140" s="419" t="s">
        <v>2226</v>
      </c>
      <c r="I2140" s="419" t="s">
        <v>45</v>
      </c>
      <c r="J2140" s="419"/>
      <c r="K2140" s="419"/>
      <c r="L2140" s="419" t="s">
        <v>46</v>
      </c>
      <c r="M2140" s="435">
        <v>350</v>
      </c>
      <c r="Q2140" s="435"/>
      <c r="R2140" s="435">
        <f t="shared" si="168"/>
        <v>350</v>
      </c>
      <c r="AC2140" s="435">
        <f t="shared" si="156"/>
        <v>-350</v>
      </c>
      <c r="AI2140" s="457"/>
      <c r="AJ2140" s="481">
        <f t="shared" si="163"/>
        <v>0</v>
      </c>
    </row>
    <row r="2141" customHeight="1" spans="1:36">
      <c r="A2141" s="418">
        <v>45433</v>
      </c>
      <c r="B2141" s="419">
        <v>39</v>
      </c>
      <c r="C2141" s="507"/>
      <c r="D2141" s="507"/>
      <c r="E2141" s="419">
        <v>1911</v>
      </c>
      <c r="F2141" s="507"/>
      <c r="G2141" s="419" t="s">
        <v>2227</v>
      </c>
      <c r="H2141" s="419" t="s">
        <v>2228</v>
      </c>
      <c r="I2141" s="419" t="s">
        <v>64</v>
      </c>
      <c r="J2141" s="507"/>
      <c r="K2141" s="507"/>
      <c r="L2141" s="419" t="s">
        <v>189</v>
      </c>
      <c r="M2141" s="435">
        <v>14500</v>
      </c>
      <c r="N2141" s="505"/>
      <c r="O2141" s="505"/>
      <c r="P2141" s="505"/>
      <c r="Q2141" s="435">
        <f t="shared" ref="Q2141:Q2210" si="169">M2141-AE2141</f>
        <v>14500</v>
      </c>
      <c r="R2141" s="435"/>
      <c r="S2141" s="505"/>
      <c r="T2141" s="505"/>
      <c r="U2141" s="505"/>
      <c r="V2141" s="505"/>
      <c r="W2141" s="505"/>
      <c r="Y2141" s="505"/>
      <c r="Z2141" s="505"/>
      <c r="AA2141" s="505"/>
      <c r="AB2141" s="505"/>
      <c r="AC2141" s="435">
        <f t="shared" si="156"/>
        <v>-14500</v>
      </c>
      <c r="AD2141" s="505"/>
      <c r="AF2141" s="505"/>
      <c r="AG2141" s="505"/>
      <c r="AH2141" s="505"/>
      <c r="AI2141" s="508"/>
      <c r="AJ2141" s="490">
        <f t="shared" si="163"/>
        <v>0</v>
      </c>
    </row>
    <row r="2142" customHeight="1" spans="1:36">
      <c r="A2142" s="418">
        <v>45433</v>
      </c>
      <c r="B2142" s="419">
        <v>929</v>
      </c>
      <c r="C2142" s="419"/>
      <c r="D2142" s="419"/>
      <c r="E2142" s="420">
        <v>727945</v>
      </c>
      <c r="F2142" s="419"/>
      <c r="G2142" s="419">
        <v>368637</v>
      </c>
      <c r="H2142" s="419" t="s">
        <v>697</v>
      </c>
      <c r="I2142" s="419" t="s">
        <v>45</v>
      </c>
      <c r="J2142" s="419"/>
      <c r="K2142" s="419"/>
      <c r="L2142" s="419" t="s">
        <v>267</v>
      </c>
      <c r="M2142" s="435">
        <v>750</v>
      </c>
      <c r="N2142" s="435"/>
      <c r="O2142" s="435"/>
      <c r="P2142" s="435"/>
      <c r="Q2142" s="435">
        <f t="shared" si="169"/>
        <v>750</v>
      </c>
      <c r="R2142" s="435"/>
      <c r="AC2142" s="435">
        <f t="shared" si="156"/>
        <v>-750</v>
      </c>
      <c r="AI2142" s="457"/>
      <c r="AJ2142" s="481">
        <f t="shared" si="163"/>
        <v>0</v>
      </c>
    </row>
    <row r="2143" customHeight="1" spans="1:36">
      <c r="A2143" s="418">
        <v>45433</v>
      </c>
      <c r="B2143" s="419">
        <v>929</v>
      </c>
      <c r="C2143" s="419"/>
      <c r="D2143" s="419"/>
      <c r="E2143" s="419">
        <v>727946</v>
      </c>
      <c r="F2143" s="419"/>
      <c r="G2143" s="419">
        <v>364528</v>
      </c>
      <c r="H2143" s="419" t="s">
        <v>697</v>
      </c>
      <c r="I2143" s="419" t="s">
        <v>45</v>
      </c>
      <c r="J2143" s="419"/>
      <c r="K2143" s="419"/>
      <c r="L2143" s="419" t="s">
        <v>267</v>
      </c>
      <c r="M2143" s="435">
        <v>750</v>
      </c>
      <c r="N2143" s="435"/>
      <c r="O2143" s="435"/>
      <c r="P2143" s="435"/>
      <c r="Q2143" s="435">
        <f t="shared" si="169"/>
        <v>750</v>
      </c>
      <c r="R2143" s="435"/>
      <c r="AC2143" s="435">
        <f t="shared" si="156"/>
        <v>-750</v>
      </c>
      <c r="AI2143" s="457"/>
      <c r="AJ2143" s="481">
        <f t="shared" si="163"/>
        <v>0</v>
      </c>
    </row>
    <row r="2144" customHeight="1" spans="1:36">
      <c r="A2144" s="418">
        <v>45433</v>
      </c>
      <c r="B2144" s="419">
        <v>929</v>
      </c>
      <c r="C2144" s="419"/>
      <c r="D2144" s="419"/>
      <c r="E2144" s="420">
        <v>727947</v>
      </c>
      <c r="F2144" s="419"/>
      <c r="G2144" s="419">
        <v>368629</v>
      </c>
      <c r="H2144" s="419" t="s">
        <v>2229</v>
      </c>
      <c r="I2144" s="419" t="s">
        <v>45</v>
      </c>
      <c r="J2144" s="419"/>
      <c r="K2144" s="419"/>
      <c r="L2144" s="419" t="s">
        <v>267</v>
      </c>
      <c r="M2144" s="435">
        <v>500</v>
      </c>
      <c r="N2144" s="435"/>
      <c r="O2144" s="435"/>
      <c r="P2144" s="435"/>
      <c r="Q2144" s="435">
        <f t="shared" si="169"/>
        <v>500</v>
      </c>
      <c r="R2144" s="435"/>
      <c r="AC2144" s="435">
        <f t="shared" si="156"/>
        <v>-500</v>
      </c>
      <c r="AI2144" s="457"/>
      <c r="AJ2144" s="481">
        <f t="shared" si="163"/>
        <v>0</v>
      </c>
    </row>
    <row r="2145" customHeight="1" spans="1:36">
      <c r="A2145" s="418">
        <v>45433</v>
      </c>
      <c r="B2145" s="419">
        <v>47</v>
      </c>
      <c r="C2145" s="419"/>
      <c r="D2145" s="419"/>
      <c r="E2145" s="420">
        <v>2341</v>
      </c>
      <c r="F2145" s="419"/>
      <c r="G2145" s="419">
        <v>366348</v>
      </c>
      <c r="H2145" s="419" t="s">
        <v>2230</v>
      </c>
      <c r="I2145" s="419" t="s">
        <v>45</v>
      </c>
      <c r="J2145" s="419"/>
      <c r="K2145" s="419"/>
      <c r="L2145" s="419" t="s">
        <v>559</v>
      </c>
      <c r="M2145" s="435">
        <v>450</v>
      </c>
      <c r="N2145" s="435"/>
      <c r="O2145" s="435"/>
      <c r="P2145" s="435"/>
      <c r="Q2145" s="435">
        <f t="shared" si="169"/>
        <v>450</v>
      </c>
      <c r="R2145" s="435"/>
      <c r="AC2145" s="435">
        <f t="shared" si="156"/>
        <v>-450</v>
      </c>
      <c r="AI2145" s="457"/>
      <c r="AJ2145" s="481">
        <f t="shared" si="163"/>
        <v>0</v>
      </c>
    </row>
    <row r="2146" customHeight="1" spans="1:36">
      <c r="A2146" s="418">
        <v>45433</v>
      </c>
      <c r="B2146" s="419">
        <v>47</v>
      </c>
      <c r="C2146" s="419"/>
      <c r="D2146" s="419"/>
      <c r="E2146" s="420">
        <v>2342</v>
      </c>
      <c r="F2146" s="419"/>
      <c r="G2146" s="419">
        <v>371612</v>
      </c>
      <c r="H2146" s="419" t="s">
        <v>2231</v>
      </c>
      <c r="I2146" s="419" t="s">
        <v>45</v>
      </c>
      <c r="J2146" s="419"/>
      <c r="K2146" s="419"/>
      <c r="L2146" s="419" t="s">
        <v>559</v>
      </c>
      <c r="M2146" s="435">
        <v>500</v>
      </c>
      <c r="N2146" s="435"/>
      <c r="O2146" s="435"/>
      <c r="P2146" s="435"/>
      <c r="Q2146" s="435">
        <f t="shared" si="169"/>
        <v>500</v>
      </c>
      <c r="R2146" s="435"/>
      <c r="AC2146" s="435">
        <f t="shared" si="156"/>
        <v>-500</v>
      </c>
      <c r="AI2146" s="457"/>
      <c r="AJ2146" s="481">
        <f t="shared" si="163"/>
        <v>0</v>
      </c>
    </row>
    <row r="2147" customHeight="1" spans="1:36">
      <c r="A2147" s="418">
        <v>45433</v>
      </c>
      <c r="B2147" s="419">
        <v>47</v>
      </c>
      <c r="C2147" s="419"/>
      <c r="D2147" s="419"/>
      <c r="E2147" s="420">
        <v>2343</v>
      </c>
      <c r="F2147" s="419"/>
      <c r="G2147" s="419">
        <v>371746</v>
      </c>
      <c r="H2147" s="419" t="s">
        <v>2232</v>
      </c>
      <c r="I2147" s="419" t="s">
        <v>45</v>
      </c>
      <c r="J2147" s="419"/>
      <c r="K2147" s="419"/>
      <c r="L2147" s="419" t="s">
        <v>559</v>
      </c>
      <c r="M2147" s="435">
        <v>500</v>
      </c>
      <c r="N2147" s="435"/>
      <c r="O2147" s="435"/>
      <c r="P2147" s="435"/>
      <c r="Q2147" s="435">
        <f t="shared" si="169"/>
        <v>500</v>
      </c>
      <c r="R2147" s="435"/>
      <c r="AC2147" s="435">
        <f t="shared" si="156"/>
        <v>-500</v>
      </c>
      <c r="AI2147" s="457"/>
      <c r="AJ2147" s="481">
        <f t="shared" si="163"/>
        <v>0</v>
      </c>
    </row>
    <row r="2148" customHeight="1" spans="1:36">
      <c r="A2148" s="418">
        <v>45433</v>
      </c>
      <c r="B2148" s="419">
        <v>47</v>
      </c>
      <c r="C2148" s="419"/>
      <c r="D2148" s="419"/>
      <c r="E2148" s="420">
        <v>2344</v>
      </c>
      <c r="F2148" s="419"/>
      <c r="G2148" s="419">
        <v>372419</v>
      </c>
      <c r="H2148" s="419" t="s">
        <v>2233</v>
      </c>
      <c r="I2148" s="419" t="s">
        <v>45</v>
      </c>
      <c r="J2148" s="419"/>
      <c r="K2148" s="419"/>
      <c r="L2148" s="419" t="s">
        <v>559</v>
      </c>
      <c r="M2148" s="435">
        <v>600</v>
      </c>
      <c r="N2148" s="435"/>
      <c r="O2148" s="435"/>
      <c r="P2148" s="435"/>
      <c r="Q2148" s="435">
        <f t="shared" si="169"/>
        <v>600</v>
      </c>
      <c r="R2148" s="435"/>
      <c r="AC2148" s="435">
        <f t="shared" si="156"/>
        <v>-600</v>
      </c>
      <c r="AI2148" s="457"/>
      <c r="AJ2148" s="481">
        <f t="shared" si="163"/>
        <v>0</v>
      </c>
    </row>
    <row r="2149" customHeight="1" spans="1:36">
      <c r="A2149" s="418">
        <v>45433</v>
      </c>
      <c r="B2149" s="419">
        <v>47</v>
      </c>
      <c r="C2149" s="419"/>
      <c r="D2149" s="419"/>
      <c r="E2149" s="420">
        <v>2345</v>
      </c>
      <c r="F2149" s="419"/>
      <c r="G2149" s="419">
        <v>371615</v>
      </c>
      <c r="H2149" s="419" t="s">
        <v>2234</v>
      </c>
      <c r="I2149" s="419" t="s">
        <v>45</v>
      </c>
      <c r="J2149" s="419"/>
      <c r="K2149" s="419"/>
      <c r="L2149" s="419" t="s">
        <v>559</v>
      </c>
      <c r="M2149" s="435">
        <v>450</v>
      </c>
      <c r="N2149" s="435"/>
      <c r="O2149" s="435"/>
      <c r="P2149" s="435"/>
      <c r="Q2149" s="435">
        <f t="shared" si="169"/>
        <v>450</v>
      </c>
      <c r="R2149" s="435"/>
      <c r="AC2149" s="435">
        <f t="shared" si="156"/>
        <v>-450</v>
      </c>
      <c r="AI2149" s="457"/>
      <c r="AJ2149" s="481">
        <f t="shared" si="163"/>
        <v>0</v>
      </c>
    </row>
    <row r="2150" customHeight="1" spans="1:36">
      <c r="A2150" s="418">
        <v>45433</v>
      </c>
      <c r="B2150" s="419">
        <v>47</v>
      </c>
      <c r="C2150" s="419"/>
      <c r="D2150" s="419"/>
      <c r="E2150" s="420">
        <v>2346</v>
      </c>
      <c r="F2150" s="419"/>
      <c r="G2150" s="419">
        <v>371741</v>
      </c>
      <c r="H2150" s="419" t="s">
        <v>2235</v>
      </c>
      <c r="I2150" s="419" t="s">
        <v>45</v>
      </c>
      <c r="J2150" s="419"/>
      <c r="K2150" s="419"/>
      <c r="L2150" s="419" t="s">
        <v>559</v>
      </c>
      <c r="M2150" s="435">
        <v>600</v>
      </c>
      <c r="N2150" s="435"/>
      <c r="O2150" s="435"/>
      <c r="P2150" s="435"/>
      <c r="Q2150" s="435">
        <f t="shared" si="169"/>
        <v>600</v>
      </c>
      <c r="R2150" s="435"/>
      <c r="AC2150" s="435">
        <f t="shared" si="156"/>
        <v>-600</v>
      </c>
      <c r="AI2150" s="457"/>
      <c r="AJ2150" s="481">
        <f t="shared" si="163"/>
        <v>0</v>
      </c>
    </row>
    <row r="2151" customHeight="1" spans="1:36">
      <c r="A2151" s="418">
        <v>45433</v>
      </c>
      <c r="B2151" s="419">
        <v>47</v>
      </c>
      <c r="C2151" s="419"/>
      <c r="D2151" s="419"/>
      <c r="E2151" s="420">
        <v>2347</v>
      </c>
      <c r="F2151" s="419"/>
      <c r="G2151" s="419">
        <v>371838</v>
      </c>
      <c r="H2151" s="419" t="s">
        <v>2236</v>
      </c>
      <c r="I2151" s="419" t="s">
        <v>45</v>
      </c>
      <c r="J2151" s="419"/>
      <c r="K2151" s="419"/>
      <c r="L2151" s="419" t="s">
        <v>559</v>
      </c>
      <c r="M2151" s="435">
        <v>500</v>
      </c>
      <c r="N2151" s="435"/>
      <c r="O2151" s="435"/>
      <c r="P2151" s="435"/>
      <c r="Q2151" s="435">
        <f t="shared" si="169"/>
        <v>500</v>
      </c>
      <c r="R2151" s="435"/>
      <c r="AC2151" s="435">
        <f t="shared" si="156"/>
        <v>-500</v>
      </c>
      <c r="AI2151" s="457"/>
      <c r="AJ2151" s="481">
        <f t="shared" si="163"/>
        <v>0</v>
      </c>
    </row>
    <row r="2152" customHeight="1" spans="1:36">
      <c r="A2152" s="418">
        <v>45433</v>
      </c>
      <c r="B2152" s="419">
        <v>47</v>
      </c>
      <c r="C2152" s="419"/>
      <c r="D2152" s="419"/>
      <c r="E2152" s="420">
        <v>2348</v>
      </c>
      <c r="F2152" s="419"/>
      <c r="G2152" s="419">
        <v>371744</v>
      </c>
      <c r="H2152" s="419" t="s">
        <v>2237</v>
      </c>
      <c r="I2152" s="419" t="s">
        <v>45</v>
      </c>
      <c r="J2152" s="419"/>
      <c r="K2152" s="419"/>
      <c r="L2152" s="419" t="s">
        <v>559</v>
      </c>
      <c r="M2152" s="435">
        <v>600</v>
      </c>
      <c r="N2152" s="435"/>
      <c r="O2152" s="435"/>
      <c r="P2152" s="435"/>
      <c r="Q2152" s="435">
        <f t="shared" si="169"/>
        <v>600</v>
      </c>
      <c r="R2152" s="435"/>
      <c r="AC2152" s="435">
        <f t="shared" si="156"/>
        <v>-600</v>
      </c>
      <c r="AI2152" s="457"/>
      <c r="AJ2152" s="481">
        <f t="shared" si="163"/>
        <v>0</v>
      </c>
    </row>
    <row r="2153" customHeight="1" spans="1:36">
      <c r="A2153" s="418">
        <v>45433</v>
      </c>
      <c r="B2153" s="419">
        <v>47</v>
      </c>
      <c r="C2153" s="419"/>
      <c r="D2153" s="419"/>
      <c r="E2153" s="420">
        <v>2349</v>
      </c>
      <c r="F2153" s="419"/>
      <c r="G2153" s="419">
        <v>374359</v>
      </c>
      <c r="H2153" s="419" t="s">
        <v>2238</v>
      </c>
      <c r="I2153" s="419" t="s">
        <v>45</v>
      </c>
      <c r="J2153" s="419"/>
      <c r="K2153" s="419"/>
      <c r="L2153" s="419" t="s">
        <v>559</v>
      </c>
      <c r="M2153" s="435">
        <v>3500</v>
      </c>
      <c r="N2153" s="435"/>
      <c r="O2153" s="435"/>
      <c r="P2153" s="435"/>
      <c r="Q2153" s="435">
        <f t="shared" si="169"/>
        <v>3500</v>
      </c>
      <c r="R2153" s="435"/>
      <c r="AC2153" s="435">
        <f t="shared" si="156"/>
        <v>-3500</v>
      </c>
      <c r="AI2153" s="457"/>
      <c r="AJ2153" s="481">
        <f t="shared" si="163"/>
        <v>0</v>
      </c>
    </row>
    <row r="2154" customHeight="1" spans="1:36">
      <c r="A2154" s="418">
        <v>45433</v>
      </c>
      <c r="B2154" s="419">
        <v>47</v>
      </c>
      <c r="C2154" s="419"/>
      <c r="D2154" s="419"/>
      <c r="E2154" s="420">
        <v>2350</v>
      </c>
      <c r="F2154" s="419"/>
      <c r="G2154" s="419">
        <v>372409</v>
      </c>
      <c r="H2154" s="419" t="s">
        <v>2238</v>
      </c>
      <c r="I2154" s="419" t="s">
        <v>45</v>
      </c>
      <c r="J2154" s="419"/>
      <c r="K2154" s="419"/>
      <c r="L2154" s="419" t="s">
        <v>559</v>
      </c>
      <c r="M2154" s="435">
        <v>500</v>
      </c>
      <c r="N2154" s="435"/>
      <c r="O2154" s="435"/>
      <c r="P2154" s="435"/>
      <c r="Q2154" s="435">
        <f t="shared" si="169"/>
        <v>500</v>
      </c>
      <c r="R2154" s="435"/>
      <c r="AC2154" s="435">
        <f t="shared" si="156"/>
        <v>-500</v>
      </c>
      <c r="AI2154" s="457"/>
      <c r="AJ2154" s="481">
        <f t="shared" si="163"/>
        <v>0</v>
      </c>
    </row>
    <row r="2155" customHeight="1" spans="1:36">
      <c r="A2155" s="418">
        <v>45433</v>
      </c>
      <c r="B2155" s="419">
        <v>83</v>
      </c>
      <c r="C2155" s="419"/>
      <c r="D2155" s="419"/>
      <c r="E2155" s="420">
        <v>4126</v>
      </c>
      <c r="F2155" s="419"/>
      <c r="G2155" s="419">
        <v>369451</v>
      </c>
      <c r="H2155" s="419" t="s">
        <v>2239</v>
      </c>
      <c r="I2155" s="419" t="s">
        <v>45</v>
      </c>
      <c r="J2155" s="419"/>
      <c r="K2155" s="419"/>
      <c r="L2155" s="419" t="s">
        <v>559</v>
      </c>
      <c r="M2155" s="435">
        <v>450</v>
      </c>
      <c r="Q2155" s="435">
        <f t="shared" si="169"/>
        <v>450</v>
      </c>
      <c r="R2155" s="435"/>
      <c r="AC2155" s="435">
        <f t="shared" si="156"/>
        <v>-450</v>
      </c>
      <c r="AI2155" s="457"/>
      <c r="AJ2155" s="481">
        <f t="shared" si="163"/>
        <v>0</v>
      </c>
    </row>
    <row r="2156" customHeight="1" spans="1:36">
      <c r="A2156" s="418">
        <v>45433</v>
      </c>
      <c r="B2156" s="419">
        <v>83</v>
      </c>
      <c r="C2156" s="419"/>
      <c r="D2156" s="419"/>
      <c r="E2156" s="420">
        <v>4127</v>
      </c>
      <c r="F2156" s="419"/>
      <c r="G2156" s="419">
        <v>369452</v>
      </c>
      <c r="H2156" s="419" t="s">
        <v>2240</v>
      </c>
      <c r="I2156" s="419" t="s">
        <v>45</v>
      </c>
      <c r="J2156" s="419"/>
      <c r="K2156" s="419"/>
      <c r="L2156" s="419" t="s">
        <v>559</v>
      </c>
      <c r="M2156" s="435">
        <v>450</v>
      </c>
      <c r="Q2156" s="435">
        <f t="shared" si="169"/>
        <v>450</v>
      </c>
      <c r="R2156" s="435"/>
      <c r="AC2156" s="435">
        <f t="shared" si="156"/>
        <v>-450</v>
      </c>
      <c r="AI2156" s="457"/>
      <c r="AJ2156" s="481">
        <f t="shared" si="163"/>
        <v>0</v>
      </c>
    </row>
    <row r="2157" customHeight="1" spans="1:36">
      <c r="A2157" s="418">
        <v>45433</v>
      </c>
      <c r="B2157" s="419">
        <v>83</v>
      </c>
      <c r="C2157" s="419"/>
      <c r="D2157" s="419"/>
      <c r="E2157" s="420">
        <v>4128</v>
      </c>
      <c r="F2157" s="419"/>
      <c r="G2157" s="419">
        <v>369453</v>
      </c>
      <c r="H2157" s="419" t="s">
        <v>2241</v>
      </c>
      <c r="I2157" s="419" t="s">
        <v>45</v>
      </c>
      <c r="J2157" s="419"/>
      <c r="K2157" s="419"/>
      <c r="L2157" s="419" t="s">
        <v>559</v>
      </c>
      <c r="M2157" s="435">
        <v>450</v>
      </c>
      <c r="Q2157" s="435">
        <f t="shared" si="169"/>
        <v>450</v>
      </c>
      <c r="R2157" s="435"/>
      <c r="AC2157" s="435">
        <f t="shared" si="156"/>
        <v>-450</v>
      </c>
      <c r="AI2157" s="457"/>
      <c r="AJ2157" s="481">
        <f t="shared" si="163"/>
        <v>0</v>
      </c>
    </row>
    <row r="2158" customHeight="1" spans="1:36">
      <c r="A2158" s="418">
        <v>45433</v>
      </c>
      <c r="B2158" s="419">
        <v>83</v>
      </c>
      <c r="C2158" s="419"/>
      <c r="D2158" s="419"/>
      <c r="E2158" s="420">
        <v>4129</v>
      </c>
      <c r="F2158" s="419"/>
      <c r="G2158" s="419">
        <v>369455</v>
      </c>
      <c r="H2158" s="419" t="s">
        <v>2241</v>
      </c>
      <c r="I2158" s="419" t="s">
        <v>45</v>
      </c>
      <c r="J2158" s="419"/>
      <c r="K2158" s="419"/>
      <c r="L2158" s="419" t="s">
        <v>559</v>
      </c>
      <c r="M2158" s="435">
        <v>200</v>
      </c>
      <c r="Q2158" s="435">
        <f t="shared" si="169"/>
        <v>200</v>
      </c>
      <c r="R2158" s="435"/>
      <c r="AC2158" s="435">
        <f t="shared" si="156"/>
        <v>-200</v>
      </c>
      <c r="AI2158" s="457"/>
      <c r="AJ2158" s="481">
        <f t="shared" si="163"/>
        <v>0</v>
      </c>
    </row>
    <row r="2159" customHeight="1" spans="1:36">
      <c r="A2159" s="418">
        <v>45433</v>
      </c>
      <c r="B2159" s="419">
        <v>83</v>
      </c>
      <c r="C2159" s="419"/>
      <c r="D2159" s="419"/>
      <c r="E2159" s="420">
        <v>4130</v>
      </c>
      <c r="F2159" s="419"/>
      <c r="G2159" s="419">
        <v>369456</v>
      </c>
      <c r="H2159" s="419" t="s">
        <v>2242</v>
      </c>
      <c r="I2159" s="419" t="s">
        <v>45</v>
      </c>
      <c r="J2159" s="419"/>
      <c r="K2159" s="419"/>
      <c r="L2159" s="419" t="s">
        <v>559</v>
      </c>
      <c r="M2159" s="435">
        <v>450</v>
      </c>
      <c r="Q2159" s="435">
        <f t="shared" si="169"/>
        <v>450</v>
      </c>
      <c r="R2159" s="435"/>
      <c r="AC2159" s="435">
        <f t="shared" si="156"/>
        <v>-450</v>
      </c>
      <c r="AI2159" s="457"/>
      <c r="AJ2159" s="481">
        <f t="shared" si="163"/>
        <v>0</v>
      </c>
    </row>
    <row r="2160" customHeight="1" spans="1:57">
      <c r="A2160" s="418">
        <v>45433</v>
      </c>
      <c r="B2160" s="419">
        <v>83</v>
      </c>
      <c r="C2160" s="419"/>
      <c r="D2160" s="419"/>
      <c r="E2160" s="420">
        <v>4131</v>
      </c>
      <c r="F2160" s="419"/>
      <c r="G2160" s="419">
        <v>369457</v>
      </c>
      <c r="H2160" s="419" t="s">
        <v>2243</v>
      </c>
      <c r="I2160" s="419" t="s">
        <v>45</v>
      </c>
      <c r="J2160" s="419"/>
      <c r="K2160" s="419"/>
      <c r="L2160" s="419" t="s">
        <v>559</v>
      </c>
      <c r="M2160" s="435">
        <v>450</v>
      </c>
      <c r="Q2160" s="435">
        <f t="shared" si="169"/>
        <v>450</v>
      </c>
      <c r="R2160" s="435"/>
      <c r="AC2160" s="435">
        <f t="shared" si="156"/>
        <v>-450</v>
      </c>
      <c r="AI2160" s="457"/>
      <c r="AJ2160" s="481">
        <f t="shared" si="163"/>
        <v>0</v>
      </c>
      <c r="AK2160" s="491"/>
      <c r="AL2160" s="491"/>
      <c r="AM2160" s="491"/>
      <c r="AN2160" s="491"/>
      <c r="AO2160" s="491"/>
      <c r="AP2160" s="491"/>
      <c r="AQ2160" s="491"/>
      <c r="AR2160" s="491"/>
      <c r="AS2160" s="491"/>
      <c r="AT2160" s="491"/>
      <c r="AU2160" s="491"/>
      <c r="AV2160" s="491"/>
      <c r="AW2160" s="491"/>
      <c r="AX2160" s="491"/>
      <c r="AY2160" s="491"/>
      <c r="AZ2160" s="491"/>
      <c r="BA2160" s="491"/>
      <c r="BB2160" s="491"/>
      <c r="BC2160" s="491"/>
      <c r="BD2160" s="491"/>
      <c r="BE2160" s="491"/>
    </row>
    <row r="2161" customHeight="1" spans="1:36">
      <c r="A2161" s="418">
        <v>45433</v>
      </c>
      <c r="B2161" s="419">
        <v>83</v>
      </c>
      <c r="C2161" s="419"/>
      <c r="D2161" s="419"/>
      <c r="E2161" s="420">
        <v>4132</v>
      </c>
      <c r="F2161" s="419"/>
      <c r="G2161" s="419">
        <v>369458</v>
      </c>
      <c r="H2161" s="419" t="s">
        <v>2244</v>
      </c>
      <c r="I2161" s="419" t="s">
        <v>45</v>
      </c>
      <c r="J2161" s="419"/>
      <c r="K2161" s="419"/>
      <c r="L2161" s="419" t="s">
        <v>559</v>
      </c>
      <c r="M2161" s="435">
        <v>1200</v>
      </c>
      <c r="Q2161" s="435">
        <f t="shared" si="169"/>
        <v>1200</v>
      </c>
      <c r="R2161" s="435"/>
      <c r="AC2161" s="435">
        <f t="shared" si="156"/>
        <v>-1200</v>
      </c>
      <c r="AI2161" s="457"/>
      <c r="AJ2161" s="481">
        <f t="shared" si="163"/>
        <v>0</v>
      </c>
    </row>
    <row r="2162" customHeight="1" spans="1:36">
      <c r="A2162" s="418">
        <v>45433</v>
      </c>
      <c r="B2162" s="419">
        <v>83</v>
      </c>
      <c r="C2162" s="419"/>
      <c r="D2162" s="419"/>
      <c r="E2162" s="420">
        <v>4133</v>
      </c>
      <c r="F2162" s="419"/>
      <c r="G2162" s="419">
        <v>369459</v>
      </c>
      <c r="H2162" s="419" t="s">
        <v>2245</v>
      </c>
      <c r="I2162" s="419" t="s">
        <v>45</v>
      </c>
      <c r="J2162" s="419"/>
      <c r="K2162" s="419"/>
      <c r="L2162" s="419" t="s">
        <v>559</v>
      </c>
      <c r="M2162" s="435">
        <v>600</v>
      </c>
      <c r="Q2162" s="435">
        <f t="shared" si="169"/>
        <v>600</v>
      </c>
      <c r="R2162" s="435"/>
      <c r="AC2162" s="435">
        <f t="shared" si="156"/>
        <v>-600</v>
      </c>
      <c r="AI2162" s="457"/>
      <c r="AJ2162" s="481">
        <f t="shared" si="163"/>
        <v>0</v>
      </c>
    </row>
    <row r="2163" customHeight="1" spans="1:36">
      <c r="A2163" s="418">
        <v>45433</v>
      </c>
      <c r="B2163" s="419">
        <v>83</v>
      </c>
      <c r="C2163" s="419"/>
      <c r="D2163" s="419"/>
      <c r="E2163" s="420">
        <v>4134</v>
      </c>
      <c r="F2163" s="419"/>
      <c r="G2163" s="419">
        <v>369460</v>
      </c>
      <c r="H2163" s="419" t="s">
        <v>2246</v>
      </c>
      <c r="I2163" s="419" t="s">
        <v>45</v>
      </c>
      <c r="J2163" s="419"/>
      <c r="K2163" s="419"/>
      <c r="L2163" s="419" t="s">
        <v>559</v>
      </c>
      <c r="M2163" s="435">
        <v>450</v>
      </c>
      <c r="Q2163" s="435">
        <f t="shared" si="169"/>
        <v>450</v>
      </c>
      <c r="R2163" s="435"/>
      <c r="AC2163" s="435">
        <f t="shared" si="156"/>
        <v>-450</v>
      </c>
      <c r="AI2163" s="457"/>
      <c r="AJ2163" s="481">
        <f t="shared" si="163"/>
        <v>0</v>
      </c>
    </row>
    <row r="2164" customHeight="1" spans="1:36">
      <c r="A2164" s="418">
        <v>45433</v>
      </c>
      <c r="B2164" s="419">
        <v>83</v>
      </c>
      <c r="C2164" s="419"/>
      <c r="D2164" s="419"/>
      <c r="E2164" s="420">
        <v>4135</v>
      </c>
      <c r="F2164" s="419"/>
      <c r="G2164" s="419">
        <v>369461</v>
      </c>
      <c r="H2164" s="419" t="s">
        <v>2247</v>
      </c>
      <c r="I2164" s="419" t="s">
        <v>45</v>
      </c>
      <c r="J2164" s="419"/>
      <c r="K2164" s="419"/>
      <c r="L2164" s="419" t="s">
        <v>559</v>
      </c>
      <c r="M2164" s="435">
        <v>450</v>
      </c>
      <c r="Q2164" s="435">
        <f t="shared" si="169"/>
        <v>450</v>
      </c>
      <c r="R2164" s="435"/>
      <c r="AC2164" s="435">
        <f t="shared" si="156"/>
        <v>-450</v>
      </c>
      <c r="AI2164" s="457"/>
      <c r="AJ2164" s="481">
        <f t="shared" si="163"/>
        <v>0</v>
      </c>
    </row>
    <row r="2165" customHeight="1" spans="1:36">
      <c r="A2165" s="418">
        <v>45433</v>
      </c>
      <c r="B2165" s="419">
        <v>83</v>
      </c>
      <c r="C2165" s="419"/>
      <c r="D2165" s="419"/>
      <c r="E2165" s="420">
        <v>4136</v>
      </c>
      <c r="F2165" s="419"/>
      <c r="G2165" s="419">
        <v>369462</v>
      </c>
      <c r="H2165" s="419" t="s">
        <v>2248</v>
      </c>
      <c r="I2165" s="419" t="s">
        <v>45</v>
      </c>
      <c r="J2165" s="419"/>
      <c r="K2165" s="419"/>
      <c r="L2165" s="419" t="s">
        <v>559</v>
      </c>
      <c r="M2165" s="435">
        <v>450</v>
      </c>
      <c r="Q2165" s="435">
        <f t="shared" si="169"/>
        <v>450</v>
      </c>
      <c r="R2165" s="435"/>
      <c r="AC2165" s="435">
        <f t="shared" si="156"/>
        <v>-450</v>
      </c>
      <c r="AI2165" s="457"/>
      <c r="AJ2165" s="481">
        <f t="shared" si="163"/>
        <v>0</v>
      </c>
    </row>
    <row r="2166" customHeight="1" spans="1:36">
      <c r="A2166" s="418">
        <v>45433</v>
      </c>
      <c r="B2166" s="419">
        <v>83</v>
      </c>
      <c r="C2166" s="419"/>
      <c r="D2166" s="419"/>
      <c r="E2166" s="420">
        <v>4137</v>
      </c>
      <c r="F2166" s="419"/>
      <c r="G2166" s="419">
        <v>369464</v>
      </c>
      <c r="H2166" s="419" t="s">
        <v>2249</v>
      </c>
      <c r="I2166" s="419" t="s">
        <v>45</v>
      </c>
      <c r="J2166" s="419"/>
      <c r="K2166" s="419"/>
      <c r="L2166" s="419" t="s">
        <v>559</v>
      </c>
      <c r="M2166" s="435">
        <v>450</v>
      </c>
      <c r="Q2166" s="435">
        <f t="shared" si="169"/>
        <v>450</v>
      </c>
      <c r="R2166" s="435"/>
      <c r="AC2166" s="435">
        <f t="shared" si="156"/>
        <v>-450</v>
      </c>
      <c r="AI2166" s="457"/>
      <c r="AJ2166" s="481">
        <f t="shared" si="163"/>
        <v>0</v>
      </c>
    </row>
    <row r="2167" customHeight="1" spans="1:36">
      <c r="A2167" s="418">
        <v>45433</v>
      </c>
      <c r="B2167" s="419">
        <v>83</v>
      </c>
      <c r="C2167" s="419"/>
      <c r="D2167" s="419"/>
      <c r="E2167" s="420">
        <v>4138</v>
      </c>
      <c r="F2167" s="419"/>
      <c r="G2167" s="419">
        <v>369499</v>
      </c>
      <c r="H2167" s="419" t="s">
        <v>2250</v>
      </c>
      <c r="I2167" s="419" t="s">
        <v>45</v>
      </c>
      <c r="J2167" s="419"/>
      <c r="K2167" s="419"/>
      <c r="L2167" s="419" t="s">
        <v>559</v>
      </c>
      <c r="M2167" s="435">
        <v>450</v>
      </c>
      <c r="Q2167" s="435">
        <f t="shared" si="169"/>
        <v>450</v>
      </c>
      <c r="R2167" s="435"/>
      <c r="AC2167" s="435">
        <f t="shared" si="156"/>
        <v>-450</v>
      </c>
      <c r="AI2167" s="457"/>
      <c r="AJ2167" s="481">
        <f t="shared" si="163"/>
        <v>0</v>
      </c>
    </row>
    <row r="2168" customHeight="1" spans="1:36">
      <c r="A2168" s="418">
        <v>45433</v>
      </c>
      <c r="B2168" s="419">
        <v>83</v>
      </c>
      <c r="C2168" s="419"/>
      <c r="D2168" s="419"/>
      <c r="E2168" s="420">
        <v>4139</v>
      </c>
      <c r="F2168" s="419"/>
      <c r="G2168" s="419">
        <v>369463</v>
      </c>
      <c r="H2168" s="419" t="s">
        <v>2251</v>
      </c>
      <c r="I2168" s="419" t="s">
        <v>45</v>
      </c>
      <c r="J2168" s="419"/>
      <c r="K2168" s="419"/>
      <c r="L2168" s="419" t="s">
        <v>559</v>
      </c>
      <c r="M2168" s="435">
        <v>450</v>
      </c>
      <c r="Q2168" s="435">
        <f t="shared" si="169"/>
        <v>450</v>
      </c>
      <c r="R2168" s="435"/>
      <c r="AC2168" s="435">
        <f t="shared" si="156"/>
        <v>-450</v>
      </c>
      <c r="AI2168" s="457"/>
      <c r="AJ2168" s="481">
        <f t="shared" si="163"/>
        <v>0</v>
      </c>
    </row>
    <row r="2169" customHeight="1" spans="1:36">
      <c r="A2169" s="418">
        <v>45433</v>
      </c>
      <c r="B2169" s="419">
        <v>83</v>
      </c>
      <c r="C2169" s="419"/>
      <c r="D2169" s="419"/>
      <c r="E2169" s="420">
        <v>4140</v>
      </c>
      <c r="F2169" s="419"/>
      <c r="G2169" s="419">
        <v>369465</v>
      </c>
      <c r="H2169" s="419" t="s">
        <v>2252</v>
      </c>
      <c r="I2169" s="419" t="s">
        <v>45</v>
      </c>
      <c r="J2169" s="419"/>
      <c r="K2169" s="419"/>
      <c r="L2169" s="419" t="s">
        <v>559</v>
      </c>
      <c r="M2169" s="435">
        <v>450</v>
      </c>
      <c r="Q2169" s="435">
        <f t="shared" si="169"/>
        <v>450</v>
      </c>
      <c r="R2169" s="435"/>
      <c r="AC2169" s="435">
        <f t="shared" si="156"/>
        <v>-450</v>
      </c>
      <c r="AI2169" s="457"/>
      <c r="AJ2169" s="481">
        <f t="shared" si="163"/>
        <v>0</v>
      </c>
    </row>
    <row r="2170" customHeight="1" spans="1:36">
      <c r="A2170" s="418">
        <v>45433</v>
      </c>
      <c r="B2170" s="419">
        <v>83</v>
      </c>
      <c r="C2170" s="419"/>
      <c r="D2170" s="419"/>
      <c r="E2170" s="420">
        <v>4141</v>
      </c>
      <c r="F2170" s="419"/>
      <c r="G2170" s="419">
        <v>369466</v>
      </c>
      <c r="H2170" s="419" t="s">
        <v>2253</v>
      </c>
      <c r="I2170" s="419" t="s">
        <v>45</v>
      </c>
      <c r="J2170" s="419"/>
      <c r="K2170" s="419"/>
      <c r="L2170" s="419" t="s">
        <v>559</v>
      </c>
      <c r="M2170" s="435">
        <v>450</v>
      </c>
      <c r="Q2170" s="435">
        <f t="shared" si="169"/>
        <v>450</v>
      </c>
      <c r="R2170" s="435"/>
      <c r="AC2170" s="435">
        <f t="shared" si="156"/>
        <v>-450</v>
      </c>
      <c r="AI2170" s="457"/>
      <c r="AJ2170" s="481">
        <f t="shared" si="163"/>
        <v>0</v>
      </c>
    </row>
    <row r="2171" customHeight="1" spans="1:36">
      <c r="A2171" s="418">
        <v>45433</v>
      </c>
      <c r="B2171" s="419">
        <v>83</v>
      </c>
      <c r="C2171" s="419"/>
      <c r="D2171" s="419"/>
      <c r="E2171" s="420">
        <v>4142</v>
      </c>
      <c r="F2171" s="419"/>
      <c r="G2171" s="419">
        <v>369467</v>
      </c>
      <c r="H2171" s="419" t="s">
        <v>2254</v>
      </c>
      <c r="I2171" s="419" t="s">
        <v>45</v>
      </c>
      <c r="J2171" s="419"/>
      <c r="K2171" s="419"/>
      <c r="L2171" s="419" t="s">
        <v>559</v>
      </c>
      <c r="M2171" s="435">
        <v>450</v>
      </c>
      <c r="Q2171" s="435">
        <f t="shared" si="169"/>
        <v>450</v>
      </c>
      <c r="R2171" s="435"/>
      <c r="AC2171" s="435">
        <f t="shared" si="156"/>
        <v>-450</v>
      </c>
      <c r="AI2171" s="457"/>
      <c r="AJ2171" s="481">
        <f t="shared" si="163"/>
        <v>0</v>
      </c>
    </row>
    <row r="2172" customHeight="1" spans="1:36">
      <c r="A2172" s="418">
        <v>45433</v>
      </c>
      <c r="B2172" s="419">
        <v>83</v>
      </c>
      <c r="C2172" s="419"/>
      <c r="D2172" s="419"/>
      <c r="E2172" s="420">
        <v>4143</v>
      </c>
      <c r="F2172" s="419"/>
      <c r="G2172" s="419">
        <v>369468</v>
      </c>
      <c r="H2172" s="419" t="s">
        <v>2255</v>
      </c>
      <c r="I2172" s="419" t="s">
        <v>45</v>
      </c>
      <c r="J2172" s="419"/>
      <c r="K2172" s="419"/>
      <c r="L2172" s="419" t="s">
        <v>559</v>
      </c>
      <c r="M2172" s="435">
        <v>450</v>
      </c>
      <c r="Q2172" s="435">
        <f t="shared" si="169"/>
        <v>450</v>
      </c>
      <c r="R2172" s="435"/>
      <c r="AC2172" s="435">
        <f t="shared" si="156"/>
        <v>-450</v>
      </c>
      <c r="AI2172" s="457"/>
      <c r="AJ2172" s="481">
        <f t="shared" si="163"/>
        <v>0</v>
      </c>
    </row>
    <row r="2173" customHeight="1" spans="1:36">
      <c r="A2173" s="418">
        <v>45433</v>
      </c>
      <c r="B2173" s="419">
        <v>83</v>
      </c>
      <c r="C2173" s="419"/>
      <c r="D2173" s="419"/>
      <c r="E2173" s="420">
        <v>4144</v>
      </c>
      <c r="F2173" s="419"/>
      <c r="G2173" s="419">
        <v>369469</v>
      </c>
      <c r="H2173" s="419" t="s">
        <v>2256</v>
      </c>
      <c r="I2173" s="419" t="s">
        <v>45</v>
      </c>
      <c r="J2173" s="419"/>
      <c r="K2173" s="419"/>
      <c r="L2173" s="419" t="s">
        <v>559</v>
      </c>
      <c r="M2173" s="435">
        <v>450</v>
      </c>
      <c r="Q2173" s="435">
        <f t="shared" si="169"/>
        <v>450</v>
      </c>
      <c r="R2173" s="435"/>
      <c r="AC2173" s="435">
        <f t="shared" si="156"/>
        <v>-450</v>
      </c>
      <c r="AI2173" s="457"/>
      <c r="AJ2173" s="481">
        <f t="shared" si="163"/>
        <v>0</v>
      </c>
    </row>
    <row r="2174" customHeight="1" spans="1:36">
      <c r="A2174" s="418">
        <v>45433</v>
      </c>
      <c r="B2174" s="419">
        <v>83</v>
      </c>
      <c r="C2174" s="419"/>
      <c r="D2174" s="419"/>
      <c r="E2174" s="420">
        <v>4145</v>
      </c>
      <c r="F2174" s="419"/>
      <c r="G2174" s="419">
        <v>369470</v>
      </c>
      <c r="H2174" s="419" t="s">
        <v>2257</v>
      </c>
      <c r="I2174" s="419" t="s">
        <v>45</v>
      </c>
      <c r="J2174" s="419"/>
      <c r="K2174" s="419"/>
      <c r="L2174" s="419" t="s">
        <v>559</v>
      </c>
      <c r="M2174" s="435">
        <v>450</v>
      </c>
      <c r="Q2174" s="435">
        <f t="shared" si="169"/>
        <v>450</v>
      </c>
      <c r="R2174" s="435"/>
      <c r="AC2174" s="435">
        <f t="shared" si="156"/>
        <v>-450</v>
      </c>
      <c r="AI2174" s="457"/>
      <c r="AJ2174" s="481">
        <f t="shared" si="163"/>
        <v>0</v>
      </c>
    </row>
    <row r="2175" customHeight="1" spans="1:36">
      <c r="A2175" s="418">
        <v>45433</v>
      </c>
      <c r="B2175" s="419">
        <v>83</v>
      </c>
      <c r="C2175" s="419"/>
      <c r="D2175" s="419"/>
      <c r="E2175" s="420">
        <v>4146</v>
      </c>
      <c r="F2175" s="419"/>
      <c r="G2175" s="419">
        <v>369471</v>
      </c>
      <c r="H2175" s="419" t="s">
        <v>2258</v>
      </c>
      <c r="I2175" s="419" t="s">
        <v>45</v>
      </c>
      <c r="J2175" s="419"/>
      <c r="K2175" s="419"/>
      <c r="L2175" s="419" t="s">
        <v>559</v>
      </c>
      <c r="M2175" s="435">
        <v>2000</v>
      </c>
      <c r="Q2175" s="435">
        <f t="shared" si="169"/>
        <v>2000</v>
      </c>
      <c r="R2175" s="435"/>
      <c r="AC2175" s="435">
        <f t="shared" si="156"/>
        <v>-2000</v>
      </c>
      <c r="AI2175" s="457"/>
      <c r="AJ2175" s="481">
        <f t="shared" si="163"/>
        <v>0</v>
      </c>
    </row>
    <row r="2176" customHeight="1" spans="1:36">
      <c r="A2176" s="418">
        <v>45433</v>
      </c>
      <c r="B2176" s="419">
        <v>83</v>
      </c>
      <c r="C2176" s="419"/>
      <c r="D2176" s="419"/>
      <c r="E2176" s="420">
        <v>4147</v>
      </c>
      <c r="F2176" s="419"/>
      <c r="G2176" s="419">
        <v>369472</v>
      </c>
      <c r="H2176" s="419" t="s">
        <v>2259</v>
      </c>
      <c r="I2176" s="419" t="s">
        <v>45</v>
      </c>
      <c r="J2176" s="419"/>
      <c r="K2176" s="419"/>
      <c r="L2176" s="419" t="s">
        <v>559</v>
      </c>
      <c r="M2176" s="435">
        <v>450</v>
      </c>
      <c r="Q2176" s="435">
        <f t="shared" si="169"/>
        <v>450</v>
      </c>
      <c r="R2176" s="435"/>
      <c r="AC2176" s="435">
        <f t="shared" si="156"/>
        <v>-450</v>
      </c>
      <c r="AI2176" s="457"/>
      <c r="AJ2176" s="481">
        <f t="shared" si="163"/>
        <v>0</v>
      </c>
    </row>
    <row r="2177" customHeight="1" spans="1:36">
      <c r="A2177" s="418">
        <v>45433</v>
      </c>
      <c r="B2177" s="419">
        <v>83</v>
      </c>
      <c r="C2177" s="419"/>
      <c r="D2177" s="419"/>
      <c r="E2177" s="420">
        <v>4148</v>
      </c>
      <c r="F2177" s="419"/>
      <c r="G2177" s="419">
        <v>369473</v>
      </c>
      <c r="H2177" s="419" t="s">
        <v>2260</v>
      </c>
      <c r="I2177" s="419" t="s">
        <v>45</v>
      </c>
      <c r="J2177" s="419"/>
      <c r="K2177" s="419"/>
      <c r="L2177" s="419" t="s">
        <v>559</v>
      </c>
      <c r="M2177" s="435">
        <v>500</v>
      </c>
      <c r="Q2177" s="435">
        <f t="shared" si="169"/>
        <v>500</v>
      </c>
      <c r="R2177" s="435"/>
      <c r="AC2177" s="435">
        <f t="shared" si="156"/>
        <v>-500</v>
      </c>
      <c r="AI2177" s="457"/>
      <c r="AJ2177" s="481">
        <f t="shared" si="163"/>
        <v>0</v>
      </c>
    </row>
    <row r="2178" customHeight="1" spans="1:36">
      <c r="A2178" s="418">
        <v>45433</v>
      </c>
      <c r="B2178" s="419">
        <v>83</v>
      </c>
      <c r="C2178" s="419"/>
      <c r="D2178" s="419"/>
      <c r="E2178" s="420">
        <v>4149</v>
      </c>
      <c r="F2178" s="419"/>
      <c r="G2178" s="419">
        <v>369474</v>
      </c>
      <c r="H2178" s="419" t="s">
        <v>2261</v>
      </c>
      <c r="I2178" s="419" t="s">
        <v>45</v>
      </c>
      <c r="J2178" s="419"/>
      <c r="K2178" s="419"/>
      <c r="L2178" s="419" t="s">
        <v>559</v>
      </c>
      <c r="M2178" s="435">
        <v>450</v>
      </c>
      <c r="Q2178" s="435">
        <f t="shared" si="169"/>
        <v>450</v>
      </c>
      <c r="R2178" s="435"/>
      <c r="AC2178" s="435">
        <f t="shared" si="156"/>
        <v>-450</v>
      </c>
      <c r="AI2178" s="457"/>
      <c r="AJ2178" s="481">
        <f t="shared" si="163"/>
        <v>0</v>
      </c>
    </row>
    <row r="2179" customHeight="1" spans="1:36">
      <c r="A2179" s="418">
        <v>45433</v>
      </c>
      <c r="B2179" s="419">
        <v>83</v>
      </c>
      <c r="C2179" s="419"/>
      <c r="D2179" s="419"/>
      <c r="E2179" s="420">
        <v>4150</v>
      </c>
      <c r="F2179" s="419"/>
      <c r="G2179" s="419">
        <v>369475</v>
      </c>
      <c r="H2179" s="419" t="s">
        <v>2262</v>
      </c>
      <c r="I2179" s="419" t="s">
        <v>45</v>
      </c>
      <c r="J2179" s="419"/>
      <c r="K2179" s="419"/>
      <c r="L2179" s="419" t="s">
        <v>559</v>
      </c>
      <c r="M2179" s="435">
        <v>450</v>
      </c>
      <c r="Q2179" s="435">
        <f t="shared" si="169"/>
        <v>450</v>
      </c>
      <c r="R2179" s="435"/>
      <c r="AC2179" s="435">
        <f t="shared" si="156"/>
        <v>-450</v>
      </c>
      <c r="AI2179" s="457"/>
      <c r="AJ2179" s="481">
        <f t="shared" si="163"/>
        <v>0</v>
      </c>
    </row>
    <row r="2180" customHeight="1" spans="1:36">
      <c r="A2180" s="418">
        <v>45433</v>
      </c>
      <c r="B2180" s="419">
        <v>91</v>
      </c>
      <c r="C2180" s="419"/>
      <c r="D2180" s="419"/>
      <c r="E2180" s="420">
        <v>4501</v>
      </c>
      <c r="F2180" s="419"/>
      <c r="G2180" s="419">
        <v>369477</v>
      </c>
      <c r="H2180" s="419" t="s">
        <v>2263</v>
      </c>
      <c r="I2180" s="419" t="s">
        <v>45</v>
      </c>
      <c r="J2180" s="419"/>
      <c r="K2180" s="419"/>
      <c r="L2180" s="419" t="s">
        <v>559</v>
      </c>
      <c r="M2180" s="435">
        <v>450</v>
      </c>
      <c r="Q2180" s="435">
        <f t="shared" si="169"/>
        <v>450</v>
      </c>
      <c r="R2180" s="435"/>
      <c r="AC2180" s="435">
        <f t="shared" si="156"/>
        <v>-450</v>
      </c>
      <c r="AI2180" s="457"/>
      <c r="AJ2180" s="481">
        <f t="shared" si="163"/>
        <v>0</v>
      </c>
    </row>
    <row r="2181" customHeight="1" spans="1:36">
      <c r="A2181" s="418">
        <v>45433</v>
      </c>
      <c r="B2181" s="419">
        <v>91</v>
      </c>
      <c r="C2181" s="419"/>
      <c r="D2181" s="419"/>
      <c r="E2181" s="420">
        <v>4502</v>
      </c>
      <c r="F2181" s="419"/>
      <c r="G2181" s="419">
        <v>369478</v>
      </c>
      <c r="H2181" s="419" t="s">
        <v>2264</v>
      </c>
      <c r="I2181" s="419" t="s">
        <v>45</v>
      </c>
      <c r="J2181" s="419"/>
      <c r="K2181" s="419"/>
      <c r="L2181" s="419" t="s">
        <v>559</v>
      </c>
      <c r="M2181" s="435">
        <v>400</v>
      </c>
      <c r="Q2181" s="435">
        <f t="shared" si="169"/>
        <v>400</v>
      </c>
      <c r="R2181" s="435"/>
      <c r="AC2181" s="435">
        <f t="shared" si="156"/>
        <v>-400</v>
      </c>
      <c r="AI2181" s="457"/>
      <c r="AJ2181" s="481">
        <f t="shared" si="163"/>
        <v>0</v>
      </c>
    </row>
    <row r="2182" customHeight="1" spans="1:36">
      <c r="A2182" s="418">
        <v>45433</v>
      </c>
      <c r="B2182" s="419">
        <v>91</v>
      </c>
      <c r="C2182" s="419"/>
      <c r="D2182" s="419"/>
      <c r="E2182" s="420">
        <v>4503</v>
      </c>
      <c r="F2182" s="419"/>
      <c r="G2182" s="419">
        <v>369479</v>
      </c>
      <c r="H2182" s="419" t="s">
        <v>2265</v>
      </c>
      <c r="I2182" s="419" t="s">
        <v>45</v>
      </c>
      <c r="J2182" s="419"/>
      <c r="K2182" s="419"/>
      <c r="L2182" s="419" t="s">
        <v>559</v>
      </c>
      <c r="M2182" s="435">
        <v>450</v>
      </c>
      <c r="Q2182" s="435">
        <f t="shared" si="169"/>
        <v>450</v>
      </c>
      <c r="R2182" s="435"/>
      <c r="AC2182" s="435">
        <f t="shared" si="156"/>
        <v>-450</v>
      </c>
      <c r="AI2182" s="457"/>
      <c r="AJ2182" s="481">
        <f t="shared" si="163"/>
        <v>0</v>
      </c>
    </row>
    <row r="2183" customHeight="1" spans="1:36">
      <c r="A2183" s="418">
        <v>45433</v>
      </c>
      <c r="B2183" s="419">
        <v>91</v>
      </c>
      <c r="C2183" s="419"/>
      <c r="D2183" s="419"/>
      <c r="E2183" s="420">
        <v>4504</v>
      </c>
      <c r="F2183" s="419"/>
      <c r="G2183" s="419">
        <v>369482</v>
      </c>
      <c r="H2183" s="419" t="s">
        <v>2266</v>
      </c>
      <c r="I2183" s="419" t="s">
        <v>45</v>
      </c>
      <c r="J2183" s="419"/>
      <c r="K2183" s="419"/>
      <c r="L2183" s="419" t="s">
        <v>559</v>
      </c>
      <c r="M2183" s="435">
        <v>450</v>
      </c>
      <c r="Q2183" s="435">
        <f t="shared" si="169"/>
        <v>450</v>
      </c>
      <c r="R2183" s="435"/>
      <c r="AC2183" s="435">
        <f t="shared" si="156"/>
        <v>-450</v>
      </c>
      <c r="AI2183" s="457"/>
      <c r="AJ2183" s="481">
        <f t="shared" si="163"/>
        <v>0</v>
      </c>
    </row>
    <row r="2184" customHeight="1" spans="1:36">
      <c r="A2184" s="418">
        <v>45433</v>
      </c>
      <c r="B2184" s="419">
        <v>91</v>
      </c>
      <c r="C2184" s="419"/>
      <c r="D2184" s="419"/>
      <c r="E2184" s="420">
        <v>4505</v>
      </c>
      <c r="F2184" s="419"/>
      <c r="G2184" s="419">
        <v>369480</v>
      </c>
      <c r="H2184" s="419" t="s">
        <v>2267</v>
      </c>
      <c r="I2184" s="419" t="s">
        <v>45</v>
      </c>
      <c r="J2184" s="419"/>
      <c r="K2184" s="419"/>
      <c r="L2184" s="419" t="s">
        <v>559</v>
      </c>
      <c r="M2184" s="435">
        <v>450</v>
      </c>
      <c r="Q2184" s="435">
        <f t="shared" si="169"/>
        <v>450</v>
      </c>
      <c r="R2184" s="435"/>
      <c r="AC2184" s="435">
        <f t="shared" si="156"/>
        <v>-450</v>
      </c>
      <c r="AI2184" s="457"/>
      <c r="AJ2184" s="481">
        <f t="shared" si="163"/>
        <v>0</v>
      </c>
    </row>
    <row r="2185" customHeight="1" spans="1:36">
      <c r="A2185" s="418">
        <v>45433</v>
      </c>
      <c r="B2185" s="419">
        <v>91</v>
      </c>
      <c r="C2185" s="419"/>
      <c r="D2185" s="419"/>
      <c r="E2185" s="420">
        <v>4506</v>
      </c>
      <c r="F2185" s="419"/>
      <c r="G2185" s="419">
        <v>369481</v>
      </c>
      <c r="H2185" s="419" t="s">
        <v>2268</v>
      </c>
      <c r="I2185" s="419" t="s">
        <v>45</v>
      </c>
      <c r="J2185" s="419"/>
      <c r="K2185" s="419"/>
      <c r="L2185" s="419" t="s">
        <v>559</v>
      </c>
      <c r="M2185" s="435">
        <v>400</v>
      </c>
      <c r="Q2185" s="435">
        <f t="shared" si="169"/>
        <v>400</v>
      </c>
      <c r="R2185" s="435"/>
      <c r="AC2185" s="435">
        <f t="shared" si="156"/>
        <v>-400</v>
      </c>
      <c r="AI2185" s="457"/>
      <c r="AJ2185" s="481">
        <f t="shared" si="163"/>
        <v>0</v>
      </c>
    </row>
    <row r="2186" customHeight="1" spans="1:36">
      <c r="A2186" s="418">
        <v>45433</v>
      </c>
      <c r="B2186" s="419">
        <v>91</v>
      </c>
      <c r="C2186" s="419"/>
      <c r="D2186" s="419"/>
      <c r="E2186" s="420">
        <v>4507</v>
      </c>
      <c r="F2186" s="419"/>
      <c r="G2186" s="419">
        <v>369483</v>
      </c>
      <c r="H2186" s="419" t="s">
        <v>2269</v>
      </c>
      <c r="I2186" s="419" t="s">
        <v>45</v>
      </c>
      <c r="J2186" s="419"/>
      <c r="K2186" s="419"/>
      <c r="L2186" s="419" t="s">
        <v>559</v>
      </c>
      <c r="M2186" s="435">
        <v>450</v>
      </c>
      <c r="Q2186" s="435">
        <f t="shared" si="169"/>
        <v>450</v>
      </c>
      <c r="R2186" s="435"/>
      <c r="AC2186" s="435">
        <f t="shared" si="156"/>
        <v>-450</v>
      </c>
      <c r="AI2186" s="457"/>
      <c r="AJ2186" s="481">
        <f t="shared" si="163"/>
        <v>0</v>
      </c>
    </row>
    <row r="2187" customHeight="1" spans="1:36">
      <c r="A2187" s="418">
        <v>45433</v>
      </c>
      <c r="B2187" s="419">
        <v>91</v>
      </c>
      <c r="C2187" s="419"/>
      <c r="D2187" s="419"/>
      <c r="E2187" s="420">
        <v>4508</v>
      </c>
      <c r="F2187" s="419"/>
      <c r="G2187" s="419">
        <v>369484</v>
      </c>
      <c r="H2187" s="419" t="s">
        <v>2270</v>
      </c>
      <c r="I2187" s="419" t="s">
        <v>45</v>
      </c>
      <c r="J2187" s="419"/>
      <c r="K2187" s="419"/>
      <c r="L2187" s="419" t="s">
        <v>559</v>
      </c>
      <c r="M2187" s="435">
        <v>450</v>
      </c>
      <c r="Q2187" s="435">
        <f t="shared" si="169"/>
        <v>450</v>
      </c>
      <c r="R2187" s="435"/>
      <c r="AC2187" s="435">
        <f t="shared" si="156"/>
        <v>-450</v>
      </c>
      <c r="AI2187" s="457"/>
      <c r="AJ2187" s="481">
        <f t="shared" si="163"/>
        <v>0</v>
      </c>
    </row>
    <row r="2188" customHeight="1" spans="1:36">
      <c r="A2188" s="418">
        <v>45433</v>
      </c>
      <c r="B2188" s="419">
        <v>91</v>
      </c>
      <c r="C2188" s="419"/>
      <c r="D2188" s="419"/>
      <c r="E2188" s="420">
        <v>4509</v>
      </c>
      <c r="F2188" s="419"/>
      <c r="G2188" s="419">
        <v>369485</v>
      </c>
      <c r="H2188" s="419" t="s">
        <v>2271</v>
      </c>
      <c r="I2188" s="419" t="s">
        <v>45</v>
      </c>
      <c r="J2188" s="419"/>
      <c r="K2188" s="419"/>
      <c r="L2188" s="419" t="s">
        <v>559</v>
      </c>
      <c r="M2188" s="435">
        <v>400</v>
      </c>
      <c r="Q2188" s="435">
        <f t="shared" si="169"/>
        <v>400</v>
      </c>
      <c r="R2188" s="435"/>
      <c r="AC2188" s="435">
        <f t="shared" si="156"/>
        <v>-400</v>
      </c>
      <c r="AI2188" s="457"/>
      <c r="AJ2188" s="481">
        <f t="shared" si="163"/>
        <v>0</v>
      </c>
    </row>
    <row r="2189" customHeight="1" spans="1:36">
      <c r="A2189" s="418">
        <v>45433</v>
      </c>
      <c r="B2189" s="419">
        <v>91</v>
      </c>
      <c r="C2189" s="419"/>
      <c r="D2189" s="419"/>
      <c r="E2189" s="420">
        <v>4510</v>
      </c>
      <c r="F2189" s="419"/>
      <c r="G2189" s="419">
        <v>369486</v>
      </c>
      <c r="H2189" s="419" t="s">
        <v>2272</v>
      </c>
      <c r="I2189" s="419" t="s">
        <v>45</v>
      </c>
      <c r="J2189" s="419"/>
      <c r="K2189" s="419"/>
      <c r="L2189" s="419" t="s">
        <v>559</v>
      </c>
      <c r="M2189" s="435">
        <v>450</v>
      </c>
      <c r="Q2189" s="435">
        <f t="shared" si="169"/>
        <v>450</v>
      </c>
      <c r="R2189" s="435"/>
      <c r="AC2189" s="435">
        <f t="shared" si="156"/>
        <v>-450</v>
      </c>
      <c r="AI2189" s="457"/>
      <c r="AJ2189" s="481">
        <f t="shared" si="163"/>
        <v>0</v>
      </c>
    </row>
    <row r="2190" customHeight="1" spans="1:36">
      <c r="A2190" s="418">
        <v>45433</v>
      </c>
      <c r="B2190" s="419">
        <v>91</v>
      </c>
      <c r="C2190" s="419"/>
      <c r="D2190" s="419"/>
      <c r="E2190" s="420">
        <v>4511</v>
      </c>
      <c r="F2190" s="419"/>
      <c r="G2190" s="419">
        <v>369487</v>
      </c>
      <c r="H2190" s="419" t="s">
        <v>2273</v>
      </c>
      <c r="I2190" s="419" t="s">
        <v>45</v>
      </c>
      <c r="J2190" s="419"/>
      <c r="K2190" s="419"/>
      <c r="L2190" s="419" t="s">
        <v>559</v>
      </c>
      <c r="M2190" s="435">
        <v>400</v>
      </c>
      <c r="Q2190" s="435">
        <f t="shared" si="169"/>
        <v>400</v>
      </c>
      <c r="R2190" s="435"/>
      <c r="AC2190" s="435">
        <f t="shared" si="156"/>
        <v>-400</v>
      </c>
      <c r="AI2190" s="457"/>
      <c r="AJ2190" s="481">
        <f t="shared" si="163"/>
        <v>0</v>
      </c>
    </row>
    <row r="2191" customHeight="1" spans="1:36">
      <c r="A2191" s="418">
        <v>45433</v>
      </c>
      <c r="B2191" s="419">
        <v>91</v>
      </c>
      <c r="C2191" s="419"/>
      <c r="D2191" s="419"/>
      <c r="E2191" s="420">
        <v>4512</v>
      </c>
      <c r="F2191" s="419"/>
      <c r="G2191" s="419">
        <v>369488</v>
      </c>
      <c r="H2191" s="419" t="s">
        <v>2274</v>
      </c>
      <c r="I2191" s="419" t="s">
        <v>45</v>
      </c>
      <c r="J2191" s="419"/>
      <c r="K2191" s="419"/>
      <c r="L2191" s="419" t="s">
        <v>559</v>
      </c>
      <c r="M2191" s="435">
        <v>400</v>
      </c>
      <c r="Q2191" s="435">
        <f t="shared" si="169"/>
        <v>400</v>
      </c>
      <c r="R2191" s="435"/>
      <c r="AC2191" s="435">
        <f t="shared" si="156"/>
        <v>-400</v>
      </c>
      <c r="AI2191" s="457"/>
      <c r="AJ2191" s="481">
        <f t="shared" si="163"/>
        <v>0</v>
      </c>
    </row>
    <row r="2192" customHeight="1" spans="1:36">
      <c r="A2192" s="418">
        <v>45433</v>
      </c>
      <c r="B2192" s="419">
        <v>91</v>
      </c>
      <c r="C2192" s="419"/>
      <c r="D2192" s="419"/>
      <c r="E2192" s="420">
        <v>4513</v>
      </c>
      <c r="F2192" s="419"/>
      <c r="G2192" s="419">
        <v>369489</v>
      </c>
      <c r="H2192" s="419" t="s">
        <v>2275</v>
      </c>
      <c r="I2192" s="419" t="s">
        <v>45</v>
      </c>
      <c r="J2192" s="419"/>
      <c r="K2192" s="419"/>
      <c r="L2192" s="419" t="s">
        <v>559</v>
      </c>
      <c r="M2192" s="435">
        <v>450</v>
      </c>
      <c r="Q2192" s="435">
        <f t="shared" si="169"/>
        <v>450</v>
      </c>
      <c r="R2192" s="435"/>
      <c r="AC2192" s="435">
        <f t="shared" si="156"/>
        <v>-450</v>
      </c>
      <c r="AI2192" s="457"/>
      <c r="AJ2192" s="481">
        <f t="shared" si="163"/>
        <v>0</v>
      </c>
    </row>
    <row r="2193" customHeight="1" spans="1:36">
      <c r="A2193" s="418">
        <v>45433</v>
      </c>
      <c r="B2193" s="419">
        <v>91</v>
      </c>
      <c r="C2193" s="419"/>
      <c r="D2193" s="419"/>
      <c r="E2193" s="420">
        <v>4514</v>
      </c>
      <c r="F2193" s="419"/>
      <c r="G2193" s="419">
        <v>369490</v>
      </c>
      <c r="H2193" s="419" t="s">
        <v>2276</v>
      </c>
      <c r="I2193" s="419" t="s">
        <v>45</v>
      </c>
      <c r="J2193" s="419"/>
      <c r="K2193" s="419"/>
      <c r="L2193" s="419" t="s">
        <v>559</v>
      </c>
      <c r="M2193" s="435">
        <v>500</v>
      </c>
      <c r="Q2193" s="435">
        <f t="shared" si="169"/>
        <v>500</v>
      </c>
      <c r="R2193" s="435"/>
      <c r="AC2193" s="435">
        <f t="shared" si="156"/>
        <v>-500</v>
      </c>
      <c r="AI2193" s="457"/>
      <c r="AJ2193" s="481">
        <f t="shared" si="163"/>
        <v>0</v>
      </c>
    </row>
    <row r="2194" customHeight="1" spans="1:36">
      <c r="A2194" s="418">
        <v>45433</v>
      </c>
      <c r="B2194" s="419">
        <v>91</v>
      </c>
      <c r="C2194" s="419"/>
      <c r="D2194" s="419"/>
      <c r="E2194" s="420">
        <v>4515</v>
      </c>
      <c r="F2194" s="419"/>
      <c r="G2194" s="419">
        <v>369491</v>
      </c>
      <c r="H2194" s="419" t="s">
        <v>2277</v>
      </c>
      <c r="I2194" s="419" t="s">
        <v>45</v>
      </c>
      <c r="J2194" s="419"/>
      <c r="K2194" s="419"/>
      <c r="L2194" s="419" t="s">
        <v>559</v>
      </c>
      <c r="M2194" s="435">
        <v>450</v>
      </c>
      <c r="Q2194" s="435">
        <f t="shared" si="169"/>
        <v>450</v>
      </c>
      <c r="R2194" s="435"/>
      <c r="AC2194" s="435">
        <f t="shared" si="156"/>
        <v>-450</v>
      </c>
      <c r="AI2194" s="457"/>
      <c r="AJ2194" s="481">
        <f t="shared" si="163"/>
        <v>0</v>
      </c>
    </row>
    <row r="2195" customHeight="1" spans="1:36">
      <c r="A2195" s="418">
        <v>45433</v>
      </c>
      <c r="B2195" s="419">
        <v>91</v>
      </c>
      <c r="C2195" s="419"/>
      <c r="D2195" s="419"/>
      <c r="E2195" s="420">
        <v>4516</v>
      </c>
      <c r="F2195" s="419"/>
      <c r="G2195" s="419">
        <v>369492</v>
      </c>
      <c r="H2195" s="419" t="s">
        <v>2278</v>
      </c>
      <c r="I2195" s="419" t="s">
        <v>45</v>
      </c>
      <c r="J2195" s="419"/>
      <c r="K2195" s="419"/>
      <c r="L2195" s="419" t="s">
        <v>559</v>
      </c>
      <c r="M2195" s="435">
        <v>600</v>
      </c>
      <c r="Q2195" s="435">
        <f t="shared" si="169"/>
        <v>600</v>
      </c>
      <c r="R2195" s="435"/>
      <c r="AC2195" s="435">
        <f t="shared" si="156"/>
        <v>-600</v>
      </c>
      <c r="AI2195" s="457"/>
      <c r="AJ2195" s="481">
        <f t="shared" si="163"/>
        <v>0</v>
      </c>
    </row>
    <row r="2196" customHeight="1" spans="1:36">
      <c r="A2196" s="418">
        <v>45433</v>
      </c>
      <c r="B2196" s="419">
        <v>91</v>
      </c>
      <c r="C2196" s="419"/>
      <c r="D2196" s="419"/>
      <c r="E2196" s="420">
        <v>4517</v>
      </c>
      <c r="F2196" s="419"/>
      <c r="G2196" s="419">
        <v>373843</v>
      </c>
      <c r="H2196" s="419" t="s">
        <v>2278</v>
      </c>
      <c r="I2196" s="419" t="s">
        <v>45</v>
      </c>
      <c r="J2196" s="419"/>
      <c r="K2196" s="419"/>
      <c r="L2196" s="419" t="s">
        <v>559</v>
      </c>
      <c r="M2196" s="435">
        <v>300</v>
      </c>
      <c r="Q2196" s="435">
        <f t="shared" si="169"/>
        <v>300</v>
      </c>
      <c r="R2196" s="435"/>
      <c r="AC2196" s="435">
        <f t="shared" si="156"/>
        <v>-300</v>
      </c>
      <c r="AI2196" s="457"/>
      <c r="AJ2196" s="481">
        <f t="shared" si="163"/>
        <v>0</v>
      </c>
    </row>
    <row r="2197" customHeight="1" spans="1:57">
      <c r="A2197" s="418">
        <v>45433</v>
      </c>
      <c r="B2197" s="419">
        <v>91</v>
      </c>
      <c r="C2197" s="419"/>
      <c r="D2197" s="419"/>
      <c r="E2197" s="420">
        <v>4518</v>
      </c>
      <c r="F2197" s="419"/>
      <c r="G2197" s="419">
        <v>369493</v>
      </c>
      <c r="H2197" s="419" t="s">
        <v>2279</v>
      </c>
      <c r="I2197" s="419" t="s">
        <v>45</v>
      </c>
      <c r="J2197" s="419"/>
      <c r="K2197" s="419"/>
      <c r="L2197" s="419" t="s">
        <v>559</v>
      </c>
      <c r="M2197" s="435">
        <v>2000</v>
      </c>
      <c r="Q2197" s="435">
        <f t="shared" si="169"/>
        <v>2000</v>
      </c>
      <c r="R2197" s="435"/>
      <c r="AC2197" s="435">
        <f t="shared" si="156"/>
        <v>-2000</v>
      </c>
      <c r="AI2197" s="457"/>
      <c r="AJ2197" s="481">
        <f t="shared" si="163"/>
        <v>0</v>
      </c>
      <c r="AK2197" s="489"/>
      <c r="AL2197" s="489"/>
      <c r="AM2197" s="489"/>
      <c r="AN2197" s="489"/>
      <c r="AO2197" s="489"/>
      <c r="AP2197" s="489"/>
      <c r="AQ2197" s="489"/>
      <c r="AR2197" s="489"/>
      <c r="AS2197" s="489"/>
      <c r="AT2197" s="489"/>
      <c r="AU2197" s="489"/>
      <c r="AV2197" s="489"/>
      <c r="AW2197" s="489"/>
      <c r="AX2197" s="489"/>
      <c r="AY2197" s="489"/>
      <c r="AZ2197" s="489"/>
      <c r="BA2197" s="489"/>
      <c r="BB2197" s="489"/>
      <c r="BC2197" s="489"/>
      <c r="BD2197" s="489"/>
      <c r="BE2197" s="489"/>
    </row>
    <row r="2198" customHeight="1" spans="1:57">
      <c r="A2198" s="418">
        <v>45433</v>
      </c>
      <c r="B2198" s="419">
        <v>91</v>
      </c>
      <c r="C2198" s="419"/>
      <c r="D2198" s="419"/>
      <c r="E2198" s="420">
        <v>4519</v>
      </c>
      <c r="F2198" s="419"/>
      <c r="G2198" s="419">
        <v>369494</v>
      </c>
      <c r="H2198" s="419" t="s">
        <v>2280</v>
      </c>
      <c r="I2198" s="419" t="s">
        <v>45</v>
      </c>
      <c r="J2198" s="419"/>
      <c r="K2198" s="419"/>
      <c r="L2198" s="419" t="s">
        <v>559</v>
      </c>
      <c r="M2198" s="435">
        <v>400</v>
      </c>
      <c r="Q2198" s="435">
        <f t="shared" si="169"/>
        <v>400</v>
      </c>
      <c r="R2198" s="435"/>
      <c r="AC2198" s="435">
        <f t="shared" si="156"/>
        <v>-400</v>
      </c>
      <c r="AI2198" s="457"/>
      <c r="AJ2198" s="481">
        <f t="shared" si="163"/>
        <v>0</v>
      </c>
      <c r="AK2198" s="489"/>
      <c r="AL2198" s="489"/>
      <c r="AM2198" s="489"/>
      <c r="AN2198" s="489"/>
      <c r="AO2198" s="489"/>
      <c r="AP2198" s="489"/>
      <c r="AQ2198" s="489"/>
      <c r="AR2198" s="489"/>
      <c r="AS2198" s="489"/>
      <c r="AT2198" s="489"/>
      <c r="AU2198" s="489"/>
      <c r="AV2198" s="489"/>
      <c r="AW2198" s="489"/>
      <c r="AX2198" s="489"/>
      <c r="AY2198" s="489"/>
      <c r="AZ2198" s="489"/>
      <c r="BA2198" s="489"/>
      <c r="BB2198" s="489"/>
      <c r="BC2198" s="489"/>
      <c r="BD2198" s="489"/>
      <c r="BE2198" s="489"/>
    </row>
    <row r="2199" customHeight="1" spans="1:36">
      <c r="A2199" s="418">
        <v>45433</v>
      </c>
      <c r="B2199" s="419">
        <v>91</v>
      </c>
      <c r="C2199" s="419"/>
      <c r="D2199" s="419"/>
      <c r="E2199" s="420">
        <v>4520</v>
      </c>
      <c r="F2199" s="419"/>
      <c r="G2199" s="419">
        <v>369495</v>
      </c>
      <c r="H2199" s="419" t="s">
        <v>2281</v>
      </c>
      <c r="I2199" s="419" t="s">
        <v>45</v>
      </c>
      <c r="J2199" s="419"/>
      <c r="K2199" s="419"/>
      <c r="L2199" s="419" t="s">
        <v>559</v>
      </c>
      <c r="M2199" s="435">
        <v>450</v>
      </c>
      <c r="Q2199" s="435">
        <f t="shared" si="169"/>
        <v>450</v>
      </c>
      <c r="R2199" s="435"/>
      <c r="AC2199" s="435">
        <f t="shared" si="156"/>
        <v>-450</v>
      </c>
      <c r="AI2199" s="457"/>
      <c r="AJ2199" s="481">
        <f t="shared" si="163"/>
        <v>0</v>
      </c>
    </row>
    <row r="2200" customHeight="1" spans="1:36">
      <c r="A2200" s="418">
        <v>45433</v>
      </c>
      <c r="B2200" s="419">
        <v>91</v>
      </c>
      <c r="C2200" s="419"/>
      <c r="D2200" s="419"/>
      <c r="E2200" s="420">
        <v>4521</v>
      </c>
      <c r="F2200" s="419"/>
      <c r="G2200" s="419">
        <v>369496</v>
      </c>
      <c r="H2200" s="419" t="s">
        <v>2282</v>
      </c>
      <c r="I2200" s="419" t="s">
        <v>45</v>
      </c>
      <c r="J2200" s="419"/>
      <c r="K2200" s="419"/>
      <c r="L2200" s="419" t="s">
        <v>559</v>
      </c>
      <c r="M2200" s="435">
        <v>400</v>
      </c>
      <c r="Q2200" s="435">
        <f t="shared" si="169"/>
        <v>400</v>
      </c>
      <c r="R2200" s="435"/>
      <c r="AC2200" s="435">
        <f t="shared" si="156"/>
        <v>-400</v>
      </c>
      <c r="AI2200" s="457"/>
      <c r="AJ2200" s="481">
        <f t="shared" si="163"/>
        <v>0</v>
      </c>
    </row>
    <row r="2201" customHeight="1" spans="1:36">
      <c r="A2201" s="418">
        <v>45433</v>
      </c>
      <c r="B2201" s="419">
        <v>91</v>
      </c>
      <c r="C2201" s="419"/>
      <c r="D2201" s="419"/>
      <c r="E2201" s="420">
        <v>4522</v>
      </c>
      <c r="F2201" s="419"/>
      <c r="G2201" s="419">
        <v>369497</v>
      </c>
      <c r="H2201" s="419" t="s">
        <v>2283</v>
      </c>
      <c r="I2201" s="419" t="s">
        <v>45</v>
      </c>
      <c r="J2201" s="419"/>
      <c r="K2201" s="419"/>
      <c r="L2201" s="419" t="s">
        <v>559</v>
      </c>
      <c r="M2201" s="435">
        <v>450</v>
      </c>
      <c r="Q2201" s="435">
        <f t="shared" si="169"/>
        <v>450</v>
      </c>
      <c r="R2201" s="435"/>
      <c r="AC2201" s="435">
        <f t="shared" si="156"/>
        <v>-450</v>
      </c>
      <c r="AI2201" s="457"/>
      <c r="AJ2201" s="481">
        <f t="shared" si="163"/>
        <v>0</v>
      </c>
    </row>
    <row r="2202" customHeight="1" spans="1:36">
      <c r="A2202" s="418">
        <v>45433</v>
      </c>
      <c r="B2202" s="419">
        <v>91</v>
      </c>
      <c r="C2202" s="419"/>
      <c r="D2202" s="419"/>
      <c r="E2202" s="420">
        <v>4523</v>
      </c>
      <c r="F2202" s="419"/>
      <c r="G2202" s="419">
        <v>369500</v>
      </c>
      <c r="H2202" s="419" t="s">
        <v>2284</v>
      </c>
      <c r="I2202" s="419" t="s">
        <v>45</v>
      </c>
      <c r="J2202" s="419"/>
      <c r="K2202" s="419"/>
      <c r="L2202" s="419" t="s">
        <v>559</v>
      </c>
      <c r="M2202" s="435">
        <v>450</v>
      </c>
      <c r="Q2202" s="435">
        <f t="shared" si="169"/>
        <v>450</v>
      </c>
      <c r="R2202" s="435"/>
      <c r="AC2202" s="435">
        <f t="shared" si="156"/>
        <v>-450</v>
      </c>
      <c r="AI2202" s="457"/>
      <c r="AJ2202" s="481">
        <f t="shared" si="163"/>
        <v>0</v>
      </c>
    </row>
    <row r="2203" customHeight="1" spans="1:36">
      <c r="A2203" s="418">
        <v>45433</v>
      </c>
      <c r="B2203" s="419">
        <v>91</v>
      </c>
      <c r="C2203" s="419"/>
      <c r="D2203" s="419"/>
      <c r="E2203" s="420">
        <v>4524</v>
      </c>
      <c r="F2203" s="419"/>
      <c r="G2203" s="419">
        <v>369501</v>
      </c>
      <c r="H2203" s="419" t="s">
        <v>2285</v>
      </c>
      <c r="I2203" s="419" t="s">
        <v>45</v>
      </c>
      <c r="J2203" s="419"/>
      <c r="K2203" s="419"/>
      <c r="L2203" s="419" t="s">
        <v>559</v>
      </c>
      <c r="M2203" s="435">
        <v>500</v>
      </c>
      <c r="Q2203" s="435">
        <f t="shared" si="169"/>
        <v>500</v>
      </c>
      <c r="R2203" s="435"/>
      <c r="AC2203" s="435">
        <f t="shared" si="156"/>
        <v>-500</v>
      </c>
      <c r="AI2203" s="457"/>
      <c r="AJ2203" s="481">
        <f t="shared" si="163"/>
        <v>0</v>
      </c>
    </row>
    <row r="2204" customHeight="1" spans="1:36">
      <c r="A2204" s="418">
        <v>45433</v>
      </c>
      <c r="B2204" s="419">
        <v>91</v>
      </c>
      <c r="C2204" s="419"/>
      <c r="D2204" s="419"/>
      <c r="E2204" s="420">
        <v>4525</v>
      </c>
      <c r="F2204" s="419"/>
      <c r="G2204" s="419">
        <v>369502</v>
      </c>
      <c r="H2204" s="419" t="s">
        <v>2286</v>
      </c>
      <c r="I2204" s="419" t="s">
        <v>45</v>
      </c>
      <c r="J2204" s="419"/>
      <c r="K2204" s="419"/>
      <c r="L2204" s="419" t="s">
        <v>559</v>
      </c>
      <c r="M2204" s="435">
        <v>600</v>
      </c>
      <c r="Q2204" s="435">
        <f t="shared" si="169"/>
        <v>600</v>
      </c>
      <c r="R2204" s="435"/>
      <c r="AC2204" s="435">
        <f t="shared" si="156"/>
        <v>-600</v>
      </c>
      <c r="AI2204" s="457"/>
      <c r="AJ2204" s="481">
        <f t="shared" si="163"/>
        <v>0</v>
      </c>
    </row>
    <row r="2205" customHeight="1" spans="1:36">
      <c r="A2205" s="418">
        <v>45433</v>
      </c>
      <c r="B2205" s="419">
        <v>91</v>
      </c>
      <c r="C2205" s="419"/>
      <c r="D2205" s="419"/>
      <c r="E2205" s="420">
        <v>4526</v>
      </c>
      <c r="F2205" s="419"/>
      <c r="G2205" s="419">
        <v>369503</v>
      </c>
      <c r="H2205" s="419" t="s">
        <v>2287</v>
      </c>
      <c r="I2205" s="419" t="s">
        <v>45</v>
      </c>
      <c r="J2205" s="419"/>
      <c r="K2205" s="419"/>
      <c r="L2205" s="419" t="s">
        <v>559</v>
      </c>
      <c r="M2205" s="435">
        <v>600</v>
      </c>
      <c r="Q2205" s="435">
        <f t="shared" si="169"/>
        <v>600</v>
      </c>
      <c r="R2205" s="435"/>
      <c r="AC2205" s="435">
        <f t="shared" si="156"/>
        <v>-600</v>
      </c>
      <c r="AI2205" s="457"/>
      <c r="AJ2205" s="481">
        <f t="shared" si="163"/>
        <v>0</v>
      </c>
    </row>
    <row r="2206" customHeight="1" spans="1:36">
      <c r="A2206" s="418">
        <v>45433</v>
      </c>
      <c r="B2206" s="419">
        <v>91</v>
      </c>
      <c r="C2206" s="419"/>
      <c r="D2206" s="419"/>
      <c r="E2206" s="420">
        <v>4527</v>
      </c>
      <c r="F2206" s="419"/>
      <c r="G2206" s="419">
        <v>369504</v>
      </c>
      <c r="H2206" s="419" t="s">
        <v>2288</v>
      </c>
      <c r="I2206" s="419" t="s">
        <v>45</v>
      </c>
      <c r="J2206" s="419"/>
      <c r="K2206" s="419"/>
      <c r="L2206" s="419" t="s">
        <v>559</v>
      </c>
      <c r="M2206" s="435">
        <v>450</v>
      </c>
      <c r="Q2206" s="435">
        <f t="shared" si="169"/>
        <v>450</v>
      </c>
      <c r="R2206" s="435"/>
      <c r="AC2206" s="435">
        <f t="shared" si="156"/>
        <v>-450</v>
      </c>
      <c r="AI2206" s="457"/>
      <c r="AJ2206" s="481">
        <f t="shared" si="163"/>
        <v>0</v>
      </c>
    </row>
    <row r="2207" customHeight="1" spans="1:57">
      <c r="A2207" s="418">
        <v>45433</v>
      </c>
      <c r="B2207" s="419">
        <v>91</v>
      </c>
      <c r="C2207" s="419"/>
      <c r="D2207" s="419"/>
      <c r="E2207" s="420">
        <v>4528</v>
      </c>
      <c r="F2207" s="419"/>
      <c r="G2207" s="419">
        <v>369505</v>
      </c>
      <c r="H2207" s="419" t="s">
        <v>2289</v>
      </c>
      <c r="I2207" s="419" t="s">
        <v>45</v>
      </c>
      <c r="J2207" s="419"/>
      <c r="K2207" s="419"/>
      <c r="L2207" s="419" t="s">
        <v>559</v>
      </c>
      <c r="M2207" s="435">
        <v>450</v>
      </c>
      <c r="Q2207" s="435">
        <f t="shared" si="169"/>
        <v>450</v>
      </c>
      <c r="R2207" s="435"/>
      <c r="AC2207" s="435">
        <f t="shared" si="156"/>
        <v>-450</v>
      </c>
      <c r="AI2207" s="457"/>
      <c r="AJ2207" s="490">
        <f t="shared" si="163"/>
        <v>0</v>
      </c>
      <c r="AK2207" s="491"/>
      <c r="AL2207" s="491"/>
      <c r="AM2207" s="491"/>
      <c r="AN2207" s="491"/>
      <c r="AO2207" s="491"/>
      <c r="AP2207" s="491"/>
      <c r="AQ2207" s="491"/>
      <c r="AR2207" s="491"/>
      <c r="AS2207" s="491"/>
      <c r="AT2207" s="491"/>
      <c r="AU2207" s="491"/>
      <c r="AV2207" s="491"/>
      <c r="AW2207" s="491"/>
      <c r="AX2207" s="491"/>
      <c r="AY2207" s="491"/>
      <c r="AZ2207" s="491"/>
      <c r="BA2207" s="491"/>
      <c r="BB2207" s="491"/>
      <c r="BC2207" s="491"/>
      <c r="BD2207" s="491"/>
      <c r="BE2207" s="491"/>
    </row>
    <row r="2208" customHeight="1" spans="1:36">
      <c r="A2208" s="418">
        <v>45433</v>
      </c>
      <c r="B2208" s="419">
        <v>91</v>
      </c>
      <c r="C2208" s="419"/>
      <c r="D2208" s="419"/>
      <c r="E2208" s="420">
        <v>4529</v>
      </c>
      <c r="F2208" s="419"/>
      <c r="G2208" s="419">
        <v>369498</v>
      </c>
      <c r="H2208" s="419" t="s">
        <v>2290</v>
      </c>
      <c r="I2208" s="419" t="s">
        <v>45</v>
      </c>
      <c r="J2208" s="419"/>
      <c r="K2208" s="419"/>
      <c r="L2208" s="419" t="s">
        <v>559</v>
      </c>
      <c r="M2208" s="435">
        <v>400</v>
      </c>
      <c r="Q2208" s="435">
        <f t="shared" si="169"/>
        <v>400</v>
      </c>
      <c r="R2208" s="435"/>
      <c r="AC2208" s="435">
        <f t="shared" si="156"/>
        <v>-400</v>
      </c>
      <c r="AI2208" s="457"/>
      <c r="AJ2208" s="481">
        <f t="shared" si="163"/>
        <v>0</v>
      </c>
    </row>
    <row r="2209" customHeight="1" spans="1:36">
      <c r="A2209" s="418">
        <v>45433</v>
      </c>
      <c r="B2209" s="419">
        <v>91</v>
      </c>
      <c r="C2209" s="419"/>
      <c r="D2209" s="419"/>
      <c r="E2209" s="420">
        <v>4530</v>
      </c>
      <c r="F2209" s="419"/>
      <c r="G2209" s="419">
        <v>369506</v>
      </c>
      <c r="H2209" s="419" t="s">
        <v>2291</v>
      </c>
      <c r="I2209" s="419" t="s">
        <v>45</v>
      </c>
      <c r="J2209" s="419"/>
      <c r="K2209" s="419"/>
      <c r="L2209" s="419" t="s">
        <v>559</v>
      </c>
      <c r="M2209" s="435">
        <v>400</v>
      </c>
      <c r="Q2209" s="435">
        <f t="shared" si="169"/>
        <v>400</v>
      </c>
      <c r="R2209" s="435"/>
      <c r="AC2209" s="435">
        <f t="shared" si="156"/>
        <v>-400</v>
      </c>
      <c r="AI2209" s="457"/>
      <c r="AJ2209" s="481">
        <f t="shared" si="163"/>
        <v>0</v>
      </c>
    </row>
    <row r="2210" customHeight="1" spans="1:57">
      <c r="A2210" s="418">
        <v>45433</v>
      </c>
      <c r="B2210" s="419">
        <v>64</v>
      </c>
      <c r="C2210" s="419"/>
      <c r="D2210" s="419"/>
      <c r="E2210" s="420">
        <v>3168</v>
      </c>
      <c r="F2210" s="419"/>
      <c r="G2210" s="419">
        <v>373267</v>
      </c>
      <c r="H2210" s="419" t="s">
        <v>2292</v>
      </c>
      <c r="I2210" s="419" t="s">
        <v>45</v>
      </c>
      <c r="J2210" s="419"/>
      <c r="K2210" s="419"/>
      <c r="L2210" s="419" t="s">
        <v>267</v>
      </c>
      <c r="M2210" s="435">
        <v>500</v>
      </c>
      <c r="Q2210" s="435">
        <f t="shared" si="169"/>
        <v>500</v>
      </c>
      <c r="R2210" s="435"/>
      <c r="AC2210" s="435">
        <f t="shared" si="156"/>
        <v>-500</v>
      </c>
      <c r="AI2210" s="457"/>
      <c r="AJ2210" s="481">
        <f t="shared" si="163"/>
        <v>0</v>
      </c>
      <c r="AK2210" s="491"/>
      <c r="AL2210" s="491"/>
      <c r="AM2210" s="491"/>
      <c r="AN2210" s="491"/>
      <c r="AO2210" s="491"/>
      <c r="AP2210" s="491"/>
      <c r="AQ2210" s="491"/>
      <c r="AR2210" s="491"/>
      <c r="AS2210" s="491"/>
      <c r="AT2210" s="491"/>
      <c r="AU2210" s="491"/>
      <c r="AV2210" s="491"/>
      <c r="AW2210" s="491"/>
      <c r="AX2210" s="491"/>
      <c r="AY2210" s="491"/>
      <c r="AZ2210" s="491"/>
      <c r="BA2210" s="491"/>
      <c r="BB2210" s="491"/>
      <c r="BC2210" s="491"/>
      <c r="BD2210" s="491"/>
      <c r="BE2210" s="491"/>
    </row>
    <row r="2211" customHeight="1" spans="1:36">
      <c r="A2211" s="418">
        <v>45433</v>
      </c>
      <c r="B2211" s="419">
        <v>60</v>
      </c>
      <c r="C2211" s="419"/>
      <c r="D2211" s="419"/>
      <c r="E2211" s="420">
        <v>2966</v>
      </c>
      <c r="F2211" s="419"/>
      <c r="G2211" s="419">
        <v>374093</v>
      </c>
      <c r="H2211" s="419" t="s">
        <v>2293</v>
      </c>
      <c r="I2211" s="419" t="s">
        <v>45</v>
      </c>
      <c r="J2211" s="419"/>
      <c r="K2211" s="419"/>
      <c r="L2211" s="419" t="s">
        <v>616</v>
      </c>
      <c r="M2211" s="435">
        <v>550</v>
      </c>
      <c r="Q2211" s="435"/>
      <c r="R2211" s="435">
        <f t="shared" ref="R2211:R2219" si="170">M2211-AE2211</f>
        <v>550</v>
      </c>
      <c r="AC2211" s="435">
        <f t="shared" si="156"/>
        <v>-550</v>
      </c>
      <c r="AI2211" s="457"/>
      <c r="AJ2211" s="481">
        <f t="shared" si="163"/>
        <v>0</v>
      </c>
    </row>
    <row r="2212" customHeight="1" spans="1:36">
      <c r="A2212" s="418">
        <v>45433</v>
      </c>
      <c r="B2212" s="419">
        <v>60</v>
      </c>
      <c r="C2212" s="419"/>
      <c r="D2212" s="419"/>
      <c r="E2212" s="420">
        <v>2967</v>
      </c>
      <c r="F2212" s="419"/>
      <c r="G2212" s="419">
        <v>373867</v>
      </c>
      <c r="H2212" s="419" t="s">
        <v>2294</v>
      </c>
      <c r="I2212" s="419" t="s">
        <v>45</v>
      </c>
      <c r="J2212" s="419"/>
      <c r="K2212" s="419"/>
      <c r="L2212" s="419" t="s">
        <v>616</v>
      </c>
      <c r="M2212" s="435">
        <v>2000</v>
      </c>
      <c r="Q2212" s="435"/>
      <c r="R2212" s="435">
        <f t="shared" si="170"/>
        <v>2000</v>
      </c>
      <c r="AC2212" s="435">
        <f t="shared" si="156"/>
        <v>-2000</v>
      </c>
      <c r="AI2212" s="457"/>
      <c r="AJ2212" s="481">
        <f t="shared" si="163"/>
        <v>0</v>
      </c>
    </row>
    <row r="2213" customHeight="1" spans="1:36">
      <c r="A2213" s="418">
        <v>45433</v>
      </c>
      <c r="B2213" s="419">
        <v>60</v>
      </c>
      <c r="C2213" s="419"/>
      <c r="D2213" s="419"/>
      <c r="E2213" s="420">
        <v>2968</v>
      </c>
      <c r="F2213" s="419"/>
      <c r="G2213" s="419">
        <v>373866</v>
      </c>
      <c r="H2213" s="419" t="s">
        <v>805</v>
      </c>
      <c r="I2213" s="419" t="s">
        <v>45</v>
      </c>
      <c r="J2213" s="419"/>
      <c r="K2213" s="419"/>
      <c r="L2213" s="419" t="s">
        <v>616</v>
      </c>
      <c r="M2213" s="435">
        <v>2000</v>
      </c>
      <c r="Q2213" s="435"/>
      <c r="R2213" s="435">
        <f t="shared" si="170"/>
        <v>2000</v>
      </c>
      <c r="AC2213" s="435">
        <f t="shared" si="156"/>
        <v>-2000</v>
      </c>
      <c r="AI2213" s="457"/>
      <c r="AJ2213" s="490">
        <f t="shared" si="163"/>
        <v>0</v>
      </c>
    </row>
    <row r="2214" customHeight="1" spans="1:36">
      <c r="A2214" s="418">
        <v>45433</v>
      </c>
      <c r="B2214" s="419">
        <v>60</v>
      </c>
      <c r="C2214" s="419"/>
      <c r="D2214" s="419"/>
      <c r="E2214" s="420">
        <v>2969</v>
      </c>
      <c r="F2214" s="419"/>
      <c r="G2214" s="419">
        <v>370741</v>
      </c>
      <c r="H2214" s="419" t="s">
        <v>2295</v>
      </c>
      <c r="I2214" s="419" t="s">
        <v>45</v>
      </c>
      <c r="J2214" s="419"/>
      <c r="K2214" s="419"/>
      <c r="L2214" s="419" t="s">
        <v>616</v>
      </c>
      <c r="M2214" s="435">
        <v>550</v>
      </c>
      <c r="Q2214" s="435"/>
      <c r="R2214" s="435">
        <f t="shared" si="170"/>
        <v>550</v>
      </c>
      <c r="AC2214" s="435">
        <f t="shared" si="156"/>
        <v>-550</v>
      </c>
      <c r="AI2214" s="457"/>
      <c r="AJ2214" s="481">
        <f t="shared" si="163"/>
        <v>0</v>
      </c>
    </row>
    <row r="2215" customHeight="1" spans="1:36">
      <c r="A2215" s="418">
        <v>45433</v>
      </c>
      <c r="B2215" s="419">
        <v>60</v>
      </c>
      <c r="C2215" s="419"/>
      <c r="D2215" s="419"/>
      <c r="E2215" s="420">
        <v>2970</v>
      </c>
      <c r="F2215" s="419"/>
      <c r="G2215" s="419">
        <v>373571</v>
      </c>
      <c r="H2215" s="419" t="s">
        <v>2296</v>
      </c>
      <c r="I2215" s="419" t="s">
        <v>45</v>
      </c>
      <c r="J2215" s="419"/>
      <c r="K2215" s="419"/>
      <c r="L2215" s="419" t="s">
        <v>616</v>
      </c>
      <c r="M2215" s="435">
        <v>400</v>
      </c>
      <c r="Q2215" s="435"/>
      <c r="R2215" s="435">
        <f t="shared" si="170"/>
        <v>400</v>
      </c>
      <c r="AC2215" s="435">
        <f t="shared" si="156"/>
        <v>-400</v>
      </c>
      <c r="AI2215" s="457"/>
      <c r="AJ2215" s="481">
        <f t="shared" si="163"/>
        <v>0</v>
      </c>
    </row>
    <row r="2216" customHeight="1" spans="1:36">
      <c r="A2216" s="418">
        <v>45433</v>
      </c>
      <c r="B2216" s="419">
        <v>60</v>
      </c>
      <c r="C2216" s="419"/>
      <c r="D2216" s="419"/>
      <c r="E2216" s="420">
        <v>2971</v>
      </c>
      <c r="F2216" s="419"/>
      <c r="G2216" s="419">
        <v>370739</v>
      </c>
      <c r="H2216" s="419" t="s">
        <v>2297</v>
      </c>
      <c r="I2216" s="419" t="s">
        <v>45</v>
      </c>
      <c r="J2216" s="419"/>
      <c r="K2216" s="419"/>
      <c r="L2216" s="419" t="s">
        <v>616</v>
      </c>
      <c r="M2216" s="435">
        <v>1650</v>
      </c>
      <c r="Q2216" s="435"/>
      <c r="R2216" s="435">
        <f t="shared" si="170"/>
        <v>1650</v>
      </c>
      <c r="AC2216" s="435">
        <f t="shared" si="156"/>
        <v>-1650</v>
      </c>
      <c r="AI2216" s="457"/>
      <c r="AJ2216" s="481">
        <f t="shared" si="163"/>
        <v>0</v>
      </c>
    </row>
    <row r="2217" customHeight="1" spans="1:36">
      <c r="A2217" s="418">
        <v>45433</v>
      </c>
      <c r="B2217" s="419">
        <v>60</v>
      </c>
      <c r="C2217" s="419"/>
      <c r="D2217" s="419"/>
      <c r="E2217" s="420">
        <v>2972</v>
      </c>
      <c r="F2217" s="419"/>
      <c r="G2217" s="419">
        <v>373869</v>
      </c>
      <c r="H2217" s="419" t="s">
        <v>862</v>
      </c>
      <c r="I2217" s="419" t="s">
        <v>183</v>
      </c>
      <c r="J2217" s="419"/>
      <c r="K2217" s="419"/>
      <c r="L2217" s="419" t="s">
        <v>616</v>
      </c>
      <c r="M2217" s="435">
        <v>2000</v>
      </c>
      <c r="Q2217" s="435"/>
      <c r="R2217" s="435">
        <f t="shared" si="170"/>
        <v>2000</v>
      </c>
      <c r="AC2217" s="435">
        <f t="shared" si="156"/>
        <v>-2000</v>
      </c>
      <c r="AI2217" s="457"/>
      <c r="AJ2217" s="481">
        <f t="shared" si="163"/>
        <v>0</v>
      </c>
    </row>
    <row r="2218" customHeight="1" spans="1:36">
      <c r="A2218" s="418">
        <v>45433</v>
      </c>
      <c r="B2218" s="419">
        <v>75</v>
      </c>
      <c r="C2218" s="419"/>
      <c r="D2218" s="419"/>
      <c r="E2218" s="420">
        <v>3701</v>
      </c>
      <c r="F2218" s="419"/>
      <c r="G2218" s="419">
        <v>371807</v>
      </c>
      <c r="H2218" s="419" t="s">
        <v>2298</v>
      </c>
      <c r="I2218" s="419" t="s">
        <v>45</v>
      </c>
      <c r="J2218" s="419"/>
      <c r="K2218" s="419"/>
      <c r="L2218" s="419" t="s">
        <v>352</v>
      </c>
      <c r="M2218" s="435">
        <v>600</v>
      </c>
      <c r="Q2218" s="435"/>
      <c r="R2218" s="435">
        <f t="shared" si="170"/>
        <v>600</v>
      </c>
      <c r="AC2218" s="435">
        <f t="shared" si="156"/>
        <v>-600</v>
      </c>
      <c r="AI2218" s="457"/>
      <c r="AJ2218" s="481">
        <f t="shared" si="163"/>
        <v>0</v>
      </c>
    </row>
    <row r="2219" customHeight="1" spans="1:57">
      <c r="A2219" s="418">
        <v>45433</v>
      </c>
      <c r="B2219" s="419">
        <v>75</v>
      </c>
      <c r="C2219" s="419"/>
      <c r="D2219" s="419"/>
      <c r="E2219" s="419">
        <v>3702</v>
      </c>
      <c r="F2219" s="419"/>
      <c r="G2219" s="419">
        <v>363508</v>
      </c>
      <c r="H2219" s="419" t="s">
        <v>2299</v>
      </c>
      <c r="I2219" s="419" t="s">
        <v>45</v>
      </c>
      <c r="J2219" s="419"/>
      <c r="K2219" s="419"/>
      <c r="L2219" s="419" t="s">
        <v>352</v>
      </c>
      <c r="M2219" s="435">
        <v>600</v>
      </c>
      <c r="Q2219" s="435"/>
      <c r="R2219" s="435">
        <f t="shared" si="170"/>
        <v>600</v>
      </c>
      <c r="AC2219" s="435">
        <f t="shared" si="156"/>
        <v>-600</v>
      </c>
      <c r="AI2219" s="457"/>
      <c r="AJ2219" s="481">
        <f t="shared" si="163"/>
        <v>0</v>
      </c>
      <c r="AK2219" s="491"/>
      <c r="AL2219" s="491"/>
      <c r="AM2219" s="491"/>
      <c r="AN2219" s="491"/>
      <c r="AO2219" s="491"/>
      <c r="AP2219" s="491"/>
      <c r="AQ2219" s="491"/>
      <c r="AR2219" s="491"/>
      <c r="AS2219" s="491"/>
      <c r="AT2219" s="491"/>
      <c r="AU2219" s="491"/>
      <c r="AV2219" s="491"/>
      <c r="AW2219" s="491"/>
      <c r="AX2219" s="491"/>
      <c r="AY2219" s="491"/>
      <c r="AZ2219" s="491"/>
      <c r="BA2219" s="491"/>
      <c r="BB2219" s="491"/>
      <c r="BC2219" s="491"/>
      <c r="BD2219" s="491"/>
      <c r="BE2219" s="491"/>
    </row>
    <row r="2220" customHeight="1" spans="1:57">
      <c r="A2220" s="484">
        <v>45433</v>
      </c>
      <c r="B2220" s="485">
        <v>75</v>
      </c>
      <c r="C2220" s="485"/>
      <c r="D2220" s="485"/>
      <c r="E2220" s="485">
        <v>3703</v>
      </c>
      <c r="F2220" s="485"/>
      <c r="G2220" s="485"/>
      <c r="H2220" s="485" t="s">
        <v>187</v>
      </c>
      <c r="I2220" s="485"/>
      <c r="J2220" s="485"/>
      <c r="K2220" s="485"/>
      <c r="L2220" s="485"/>
      <c r="M2220" s="487"/>
      <c r="N2220" s="487"/>
      <c r="O2220" s="487"/>
      <c r="P2220" s="487"/>
      <c r="Q2220" s="493"/>
      <c r="R2220" s="493"/>
      <c r="S2220" s="487"/>
      <c r="T2220" s="487"/>
      <c r="U2220" s="487"/>
      <c r="V2220" s="487"/>
      <c r="W2220" s="487"/>
      <c r="X2220" s="487"/>
      <c r="Y2220" s="487"/>
      <c r="Z2220" s="487"/>
      <c r="AA2220" s="487"/>
      <c r="AB2220" s="487"/>
      <c r="AC2220" s="486">
        <f t="shared" si="156"/>
        <v>0</v>
      </c>
      <c r="AD2220" s="487"/>
      <c r="AE2220" s="487"/>
      <c r="AF2220" s="487"/>
      <c r="AG2220" s="487"/>
      <c r="AH2220" s="487"/>
      <c r="AI2220" s="495"/>
      <c r="AJ2220" s="488">
        <f t="shared" si="163"/>
        <v>0</v>
      </c>
      <c r="AK2220" s="491"/>
      <c r="AL2220" s="491"/>
      <c r="AM2220" s="491"/>
      <c r="AN2220" s="491"/>
      <c r="AO2220" s="491"/>
      <c r="AP2220" s="491"/>
      <c r="AQ2220" s="491"/>
      <c r="AR2220" s="491"/>
      <c r="AS2220" s="491"/>
      <c r="AT2220" s="491"/>
      <c r="AU2220" s="491"/>
      <c r="AV2220" s="491"/>
      <c r="AW2220" s="491"/>
      <c r="AX2220" s="491"/>
      <c r="AY2220" s="491"/>
      <c r="AZ2220" s="491"/>
      <c r="BA2220" s="491"/>
      <c r="BB2220" s="491"/>
      <c r="BC2220" s="491"/>
      <c r="BD2220" s="491"/>
      <c r="BE2220" s="491"/>
    </row>
    <row r="2221" customHeight="1" spans="1:36">
      <c r="A2221" s="418">
        <v>45433</v>
      </c>
      <c r="B2221" s="419">
        <v>75</v>
      </c>
      <c r="C2221" s="419"/>
      <c r="D2221" s="419"/>
      <c r="E2221" s="420">
        <v>3704</v>
      </c>
      <c r="F2221" s="419"/>
      <c r="G2221" s="419">
        <v>374362</v>
      </c>
      <c r="H2221" s="419" t="s">
        <v>1001</v>
      </c>
      <c r="I2221" s="419" t="s">
        <v>64</v>
      </c>
      <c r="J2221" s="419"/>
      <c r="K2221" s="419"/>
      <c r="L2221" s="419" t="s">
        <v>189</v>
      </c>
      <c r="M2221" s="435">
        <v>4150</v>
      </c>
      <c r="Q2221" s="435">
        <f>M2221-AE2221</f>
        <v>4150</v>
      </c>
      <c r="R2221" s="435"/>
      <c r="AC2221" s="435">
        <f t="shared" si="156"/>
        <v>-4150</v>
      </c>
      <c r="AI2221" s="457"/>
      <c r="AJ2221" s="481">
        <f t="shared" si="163"/>
        <v>0</v>
      </c>
    </row>
    <row r="2222" customHeight="1" spans="1:36">
      <c r="A2222" s="418">
        <v>45433</v>
      </c>
      <c r="B2222" s="419">
        <v>82</v>
      </c>
      <c r="C2222" s="419"/>
      <c r="D2222" s="419"/>
      <c r="E2222" s="533" t="s">
        <v>2300</v>
      </c>
      <c r="F2222" s="419"/>
      <c r="G2222" s="419">
        <v>366758</v>
      </c>
      <c r="H2222" s="419" t="s">
        <v>2215</v>
      </c>
      <c r="I2222" s="419" t="s">
        <v>45</v>
      </c>
      <c r="J2222" s="419"/>
      <c r="K2222" s="419"/>
      <c r="L2222" s="419" t="s">
        <v>46</v>
      </c>
      <c r="M2222" s="435">
        <v>750</v>
      </c>
      <c r="Q2222" s="435"/>
      <c r="R2222" s="435">
        <f t="shared" ref="R2222:R2225" si="171">M2222-AE2222</f>
        <v>750</v>
      </c>
      <c r="AC2222" s="435">
        <f t="shared" si="156"/>
        <v>-750</v>
      </c>
      <c r="AI2222" s="457"/>
      <c r="AJ2222" s="481">
        <f t="shared" si="163"/>
        <v>0</v>
      </c>
    </row>
    <row r="2223" customHeight="1" spans="1:36">
      <c r="A2223" s="418">
        <v>45433</v>
      </c>
      <c r="B2223" s="419">
        <v>82</v>
      </c>
      <c r="C2223" s="419"/>
      <c r="D2223" s="419"/>
      <c r="E2223" s="534" t="s">
        <v>2301</v>
      </c>
      <c r="F2223" s="419"/>
      <c r="G2223" s="419">
        <v>372731</v>
      </c>
      <c r="H2223" s="419" t="s">
        <v>2302</v>
      </c>
      <c r="I2223" s="419" t="s">
        <v>45</v>
      </c>
      <c r="J2223" s="419"/>
      <c r="K2223" s="419"/>
      <c r="L2223" s="419" t="s">
        <v>189</v>
      </c>
      <c r="M2223" s="435">
        <v>700</v>
      </c>
      <c r="Q2223" s="435"/>
      <c r="R2223" s="435">
        <f t="shared" si="171"/>
        <v>700</v>
      </c>
      <c r="AC2223" s="435">
        <f t="shared" si="156"/>
        <v>-700</v>
      </c>
      <c r="AI2223" s="457"/>
      <c r="AJ2223" s="490">
        <f t="shared" si="163"/>
        <v>0</v>
      </c>
    </row>
    <row r="2224" customHeight="1" spans="1:36">
      <c r="A2224" s="418">
        <v>45433</v>
      </c>
      <c r="B2224" s="419">
        <v>82</v>
      </c>
      <c r="C2224" s="419"/>
      <c r="D2224" s="419"/>
      <c r="E2224" s="534" t="s">
        <v>2303</v>
      </c>
      <c r="F2224" s="419"/>
      <c r="G2224" s="419">
        <v>372729</v>
      </c>
      <c r="H2224" s="419" t="s">
        <v>1294</v>
      </c>
      <c r="I2224" s="419" t="s">
        <v>45</v>
      </c>
      <c r="J2224" s="419"/>
      <c r="K2224" s="419"/>
      <c r="L2224" s="419" t="s">
        <v>189</v>
      </c>
      <c r="M2224" s="435">
        <v>700</v>
      </c>
      <c r="Q2224" s="435"/>
      <c r="R2224" s="435">
        <f t="shared" si="171"/>
        <v>700</v>
      </c>
      <c r="AC2224" s="435">
        <f t="shared" si="156"/>
        <v>-700</v>
      </c>
      <c r="AI2224" s="457"/>
      <c r="AJ2224" s="490">
        <f t="shared" si="163"/>
        <v>0</v>
      </c>
    </row>
    <row r="2225" customHeight="1" spans="1:36">
      <c r="A2225" s="418">
        <v>45433</v>
      </c>
      <c r="B2225" s="419">
        <v>82</v>
      </c>
      <c r="C2225" s="419"/>
      <c r="D2225" s="419"/>
      <c r="E2225" s="534" t="s">
        <v>2304</v>
      </c>
      <c r="F2225" s="419"/>
      <c r="G2225" s="419">
        <v>373976</v>
      </c>
      <c r="H2225" s="419" t="s">
        <v>2305</v>
      </c>
      <c r="I2225" s="419" t="s">
        <v>45</v>
      </c>
      <c r="J2225" s="419"/>
      <c r="K2225" s="419"/>
      <c r="L2225" s="419" t="s">
        <v>189</v>
      </c>
      <c r="M2225" s="435">
        <v>700</v>
      </c>
      <c r="Q2225" s="435"/>
      <c r="R2225" s="435">
        <f t="shared" si="171"/>
        <v>700</v>
      </c>
      <c r="AC2225" s="435">
        <f t="shared" si="156"/>
        <v>-700</v>
      </c>
      <c r="AI2225" s="457"/>
      <c r="AJ2225" s="481">
        <f t="shared" si="163"/>
        <v>0</v>
      </c>
    </row>
    <row r="2226" customHeight="1" spans="1:36">
      <c r="A2226" s="418">
        <v>45433</v>
      </c>
      <c r="B2226" s="419">
        <v>40</v>
      </c>
      <c r="C2226" s="419"/>
      <c r="D2226" s="419"/>
      <c r="E2226" s="420">
        <v>1974</v>
      </c>
      <c r="F2226" s="419"/>
      <c r="G2226" s="419">
        <v>373231</v>
      </c>
      <c r="H2226" s="419" t="s">
        <v>2306</v>
      </c>
      <c r="I2226" s="419" t="s">
        <v>45</v>
      </c>
      <c r="J2226" s="419"/>
      <c r="K2226" s="419"/>
      <c r="L2226" s="419" t="s">
        <v>2307</v>
      </c>
      <c r="M2226" s="435">
        <v>500</v>
      </c>
      <c r="Q2226" s="435">
        <f t="shared" ref="Q2226:Q2229" si="172">M2226-AE2226</f>
        <v>500</v>
      </c>
      <c r="R2226" s="435"/>
      <c r="AC2226" s="435">
        <f t="shared" si="156"/>
        <v>-500</v>
      </c>
      <c r="AI2226" s="457"/>
      <c r="AJ2226" s="481">
        <f t="shared" si="163"/>
        <v>0</v>
      </c>
    </row>
    <row r="2227" customHeight="1" spans="1:36">
      <c r="A2227" s="418">
        <v>45433</v>
      </c>
      <c r="B2227" s="419">
        <v>40</v>
      </c>
      <c r="C2227" s="419"/>
      <c r="D2227" s="419"/>
      <c r="E2227" s="420">
        <v>1975</v>
      </c>
      <c r="F2227" s="419"/>
      <c r="G2227" s="419">
        <v>373235</v>
      </c>
      <c r="H2227" s="419" t="s">
        <v>2308</v>
      </c>
      <c r="I2227" s="419" t="s">
        <v>45</v>
      </c>
      <c r="J2227" s="419"/>
      <c r="K2227" s="419"/>
      <c r="L2227" s="419" t="s">
        <v>2307</v>
      </c>
      <c r="M2227" s="435">
        <v>500</v>
      </c>
      <c r="Q2227" s="435">
        <f t="shared" si="172"/>
        <v>500</v>
      </c>
      <c r="R2227" s="435"/>
      <c r="AC2227" s="435">
        <f t="shared" si="156"/>
        <v>-500</v>
      </c>
      <c r="AI2227" s="457"/>
      <c r="AJ2227" s="481">
        <f t="shared" si="163"/>
        <v>0</v>
      </c>
    </row>
    <row r="2228" customHeight="1" spans="1:36">
      <c r="A2228" s="418">
        <v>45433</v>
      </c>
      <c r="B2228" s="419">
        <v>40</v>
      </c>
      <c r="C2228" s="419"/>
      <c r="D2228" s="419"/>
      <c r="E2228" s="420">
        <v>1976</v>
      </c>
      <c r="F2228" s="419"/>
      <c r="G2228" s="419">
        <v>373214</v>
      </c>
      <c r="H2228" s="419" t="s">
        <v>2309</v>
      </c>
      <c r="I2228" s="419" t="s">
        <v>45</v>
      </c>
      <c r="J2228" s="419"/>
      <c r="K2228" s="419"/>
      <c r="L2228" s="419" t="s">
        <v>2307</v>
      </c>
      <c r="M2228" s="435">
        <v>1800</v>
      </c>
      <c r="Q2228" s="435">
        <f t="shared" si="172"/>
        <v>1800</v>
      </c>
      <c r="R2228" s="435"/>
      <c r="AC2228" s="435">
        <f t="shared" si="156"/>
        <v>-1800</v>
      </c>
      <c r="AI2228" s="457"/>
      <c r="AJ2228" s="481">
        <f t="shared" si="163"/>
        <v>0</v>
      </c>
    </row>
    <row r="2229" customHeight="1" spans="1:36">
      <c r="A2229" s="418">
        <v>45433</v>
      </c>
      <c r="B2229" s="419">
        <v>40</v>
      </c>
      <c r="C2229" s="419"/>
      <c r="D2229" s="419"/>
      <c r="E2229" s="420">
        <v>1977</v>
      </c>
      <c r="F2229" s="419"/>
      <c r="G2229" s="419">
        <v>373236</v>
      </c>
      <c r="H2229" s="419" t="s">
        <v>2310</v>
      </c>
      <c r="I2229" s="419" t="s">
        <v>45</v>
      </c>
      <c r="J2229" s="419"/>
      <c r="K2229" s="419"/>
      <c r="L2229" s="419" t="s">
        <v>2307</v>
      </c>
      <c r="M2229" s="435">
        <v>1100</v>
      </c>
      <c r="Q2229" s="435">
        <f t="shared" si="172"/>
        <v>1100</v>
      </c>
      <c r="R2229" s="435"/>
      <c r="AC2229" s="435">
        <f t="shared" si="156"/>
        <v>-1100</v>
      </c>
      <c r="AI2229" s="457"/>
      <c r="AJ2229" s="481">
        <f t="shared" si="163"/>
        <v>0</v>
      </c>
    </row>
    <row r="2230" customHeight="1" spans="1:36">
      <c r="A2230" s="418">
        <v>45433</v>
      </c>
      <c r="B2230" s="419">
        <v>89</v>
      </c>
      <c r="C2230" s="419"/>
      <c r="D2230" s="419"/>
      <c r="E2230" s="419">
        <v>4401</v>
      </c>
      <c r="F2230" s="419"/>
      <c r="G2230" s="419">
        <v>372635</v>
      </c>
      <c r="H2230" s="419" t="s">
        <v>2311</v>
      </c>
      <c r="I2230" s="419" t="s">
        <v>45</v>
      </c>
      <c r="J2230" s="419"/>
      <c r="K2230" s="419"/>
      <c r="L2230" s="419" t="s">
        <v>46</v>
      </c>
      <c r="M2230" s="435">
        <v>700</v>
      </c>
      <c r="Q2230" s="435"/>
      <c r="R2230" s="435">
        <f t="shared" ref="R2230:R2245" si="173">M2230-AE2230</f>
        <v>700</v>
      </c>
      <c r="AC2230" s="435">
        <f t="shared" si="156"/>
        <v>-700</v>
      </c>
      <c r="AI2230" s="457"/>
      <c r="AJ2230" s="481">
        <f t="shared" si="163"/>
        <v>0</v>
      </c>
    </row>
    <row r="2231" customHeight="1" spans="1:36">
      <c r="A2231" s="418">
        <v>45433</v>
      </c>
      <c r="B2231" s="419">
        <v>89</v>
      </c>
      <c r="C2231" s="419"/>
      <c r="D2231" s="419"/>
      <c r="E2231" s="419">
        <v>4402</v>
      </c>
      <c r="F2231" s="419"/>
      <c r="G2231" s="419">
        <v>372648</v>
      </c>
      <c r="H2231" s="419" t="s">
        <v>2312</v>
      </c>
      <c r="I2231" s="419" t="s">
        <v>45</v>
      </c>
      <c r="J2231" s="419"/>
      <c r="K2231" s="419"/>
      <c r="L2231" s="419" t="s">
        <v>46</v>
      </c>
      <c r="M2231" s="435">
        <v>700</v>
      </c>
      <c r="Q2231" s="435"/>
      <c r="R2231" s="435">
        <f t="shared" si="173"/>
        <v>700</v>
      </c>
      <c r="AC2231" s="435">
        <f t="shared" si="156"/>
        <v>-700</v>
      </c>
      <c r="AI2231" s="457"/>
      <c r="AJ2231" s="481">
        <f t="shared" si="163"/>
        <v>0</v>
      </c>
    </row>
    <row r="2232" customHeight="1" spans="1:36">
      <c r="A2232" s="418">
        <v>45433</v>
      </c>
      <c r="B2232" s="419">
        <v>89</v>
      </c>
      <c r="C2232" s="419"/>
      <c r="D2232" s="419"/>
      <c r="E2232" s="419">
        <v>4403</v>
      </c>
      <c r="F2232" s="419"/>
      <c r="G2232" s="419">
        <v>372647</v>
      </c>
      <c r="H2232" s="419" t="s">
        <v>2313</v>
      </c>
      <c r="I2232" s="419" t="s">
        <v>45</v>
      </c>
      <c r="J2232" s="419"/>
      <c r="K2232" s="419"/>
      <c r="L2232" s="419" t="s">
        <v>46</v>
      </c>
      <c r="M2232" s="435">
        <v>700</v>
      </c>
      <c r="Q2232" s="435"/>
      <c r="R2232" s="435">
        <f t="shared" si="173"/>
        <v>700</v>
      </c>
      <c r="AC2232" s="435">
        <f t="shared" si="156"/>
        <v>-700</v>
      </c>
      <c r="AI2232" s="457"/>
      <c r="AJ2232" s="481">
        <f t="shared" si="163"/>
        <v>0</v>
      </c>
    </row>
    <row r="2233" customHeight="1" spans="1:36">
      <c r="A2233" s="418">
        <v>45433</v>
      </c>
      <c r="B2233" s="419">
        <v>89</v>
      </c>
      <c r="C2233" s="419"/>
      <c r="D2233" s="419"/>
      <c r="E2233" s="419">
        <v>4404</v>
      </c>
      <c r="F2233" s="419"/>
      <c r="G2233" s="419">
        <v>372634</v>
      </c>
      <c r="H2233" s="419" t="s">
        <v>2314</v>
      </c>
      <c r="I2233" s="419" t="s">
        <v>45</v>
      </c>
      <c r="J2233" s="419"/>
      <c r="K2233" s="419"/>
      <c r="L2233" s="419" t="s">
        <v>46</v>
      </c>
      <c r="M2233" s="435">
        <v>700</v>
      </c>
      <c r="Q2233" s="435"/>
      <c r="R2233" s="435">
        <f t="shared" si="173"/>
        <v>700</v>
      </c>
      <c r="AC2233" s="435">
        <f t="shared" si="156"/>
        <v>-700</v>
      </c>
      <c r="AI2233" s="457"/>
      <c r="AJ2233" s="481">
        <f t="shared" si="163"/>
        <v>0</v>
      </c>
    </row>
    <row r="2234" customHeight="1" spans="1:36">
      <c r="A2234" s="418">
        <v>45433</v>
      </c>
      <c r="B2234" s="419">
        <v>89</v>
      </c>
      <c r="C2234" s="419"/>
      <c r="D2234" s="419"/>
      <c r="E2234" s="419">
        <v>4405</v>
      </c>
      <c r="F2234" s="419"/>
      <c r="G2234" s="419">
        <v>372636</v>
      </c>
      <c r="H2234" s="419" t="s">
        <v>2315</v>
      </c>
      <c r="I2234" s="419" t="s">
        <v>45</v>
      </c>
      <c r="J2234" s="419"/>
      <c r="K2234" s="419"/>
      <c r="L2234" s="419" t="s">
        <v>46</v>
      </c>
      <c r="M2234" s="435">
        <v>700</v>
      </c>
      <c r="Q2234" s="435"/>
      <c r="R2234" s="435">
        <f t="shared" si="173"/>
        <v>700</v>
      </c>
      <c r="AC2234" s="435">
        <f t="shared" si="156"/>
        <v>-700</v>
      </c>
      <c r="AI2234" s="457"/>
      <c r="AJ2234" s="490">
        <f t="shared" si="163"/>
        <v>0</v>
      </c>
    </row>
    <row r="2235" customHeight="1" spans="1:36">
      <c r="A2235" s="418">
        <v>45433</v>
      </c>
      <c r="B2235" s="419">
        <v>89</v>
      </c>
      <c r="C2235" s="419"/>
      <c r="D2235" s="419"/>
      <c r="E2235" s="419">
        <v>4406</v>
      </c>
      <c r="F2235" s="419"/>
      <c r="G2235" s="419">
        <v>372633</v>
      </c>
      <c r="H2235" s="419" t="s">
        <v>2316</v>
      </c>
      <c r="I2235" s="419" t="s">
        <v>45</v>
      </c>
      <c r="J2235" s="419"/>
      <c r="K2235" s="419"/>
      <c r="L2235" s="419" t="s">
        <v>46</v>
      </c>
      <c r="M2235" s="435">
        <v>700</v>
      </c>
      <c r="Q2235" s="435"/>
      <c r="R2235" s="435">
        <f t="shared" si="173"/>
        <v>700</v>
      </c>
      <c r="AC2235" s="435">
        <f t="shared" si="156"/>
        <v>-700</v>
      </c>
      <c r="AI2235" s="457"/>
      <c r="AJ2235" s="481">
        <f t="shared" si="163"/>
        <v>0</v>
      </c>
    </row>
    <row r="2236" customHeight="1" spans="1:36">
      <c r="A2236" s="418">
        <v>45433</v>
      </c>
      <c r="B2236" s="419">
        <v>89</v>
      </c>
      <c r="C2236" s="419"/>
      <c r="D2236" s="419"/>
      <c r="E2236" s="419">
        <v>4407</v>
      </c>
      <c r="F2236" s="419"/>
      <c r="G2236" s="419">
        <v>372631</v>
      </c>
      <c r="H2236" s="419" t="s">
        <v>2317</v>
      </c>
      <c r="I2236" s="419" t="s">
        <v>45</v>
      </c>
      <c r="J2236" s="419"/>
      <c r="K2236" s="419"/>
      <c r="L2236" s="419" t="s">
        <v>46</v>
      </c>
      <c r="M2236" s="435">
        <v>700</v>
      </c>
      <c r="Q2236" s="435"/>
      <c r="R2236" s="435">
        <f t="shared" si="173"/>
        <v>700</v>
      </c>
      <c r="AC2236" s="435">
        <f t="shared" si="156"/>
        <v>-700</v>
      </c>
      <c r="AI2236" s="457"/>
      <c r="AJ2236" s="481">
        <f t="shared" si="163"/>
        <v>0</v>
      </c>
    </row>
    <row r="2237" customHeight="1" spans="1:36">
      <c r="A2237" s="418">
        <v>45433</v>
      </c>
      <c r="B2237" s="419">
        <v>89</v>
      </c>
      <c r="C2237" s="419"/>
      <c r="D2237" s="419"/>
      <c r="E2237" s="419">
        <v>4408</v>
      </c>
      <c r="F2237" s="419"/>
      <c r="G2237" s="419">
        <v>372607</v>
      </c>
      <c r="H2237" s="419" t="s">
        <v>2318</v>
      </c>
      <c r="I2237" s="419" t="s">
        <v>45</v>
      </c>
      <c r="J2237" s="419"/>
      <c r="K2237" s="419"/>
      <c r="L2237" s="419" t="s">
        <v>46</v>
      </c>
      <c r="M2237" s="435">
        <v>350</v>
      </c>
      <c r="Q2237" s="435"/>
      <c r="R2237" s="435">
        <f t="shared" si="173"/>
        <v>350</v>
      </c>
      <c r="AC2237" s="435">
        <f t="shared" si="156"/>
        <v>-350</v>
      </c>
      <c r="AI2237" s="457"/>
      <c r="AJ2237" s="481">
        <f t="shared" si="163"/>
        <v>0</v>
      </c>
    </row>
    <row r="2238" customHeight="1" spans="1:36">
      <c r="A2238" s="418">
        <v>45433</v>
      </c>
      <c r="B2238" s="419">
        <v>89</v>
      </c>
      <c r="C2238" s="419"/>
      <c r="D2238" s="419"/>
      <c r="E2238" s="419">
        <v>4409</v>
      </c>
      <c r="F2238" s="419"/>
      <c r="G2238" s="419">
        <v>372626</v>
      </c>
      <c r="H2238" s="419" t="s">
        <v>2319</v>
      </c>
      <c r="I2238" s="419" t="s">
        <v>45</v>
      </c>
      <c r="J2238" s="419"/>
      <c r="K2238" s="419"/>
      <c r="L2238" s="419" t="s">
        <v>46</v>
      </c>
      <c r="M2238" s="435">
        <v>700</v>
      </c>
      <c r="Q2238" s="435"/>
      <c r="R2238" s="435">
        <f t="shared" si="173"/>
        <v>700</v>
      </c>
      <c r="AC2238" s="435">
        <f t="shared" si="156"/>
        <v>-700</v>
      </c>
      <c r="AI2238" s="457"/>
      <c r="AJ2238" s="481">
        <f t="shared" si="163"/>
        <v>0</v>
      </c>
    </row>
    <row r="2239" customHeight="1" spans="1:36">
      <c r="A2239" s="418">
        <v>45433</v>
      </c>
      <c r="B2239" s="419">
        <v>89</v>
      </c>
      <c r="C2239" s="419"/>
      <c r="D2239" s="419"/>
      <c r="E2239" s="419">
        <v>4410</v>
      </c>
      <c r="F2239" s="419"/>
      <c r="G2239" s="419">
        <v>372627</v>
      </c>
      <c r="H2239" s="419" t="s">
        <v>2320</v>
      </c>
      <c r="I2239" s="419" t="s">
        <v>45</v>
      </c>
      <c r="J2239" s="419"/>
      <c r="K2239" s="419"/>
      <c r="L2239" s="419" t="s">
        <v>46</v>
      </c>
      <c r="M2239" s="435">
        <v>700</v>
      </c>
      <c r="Q2239" s="435"/>
      <c r="R2239" s="435">
        <f t="shared" si="173"/>
        <v>700</v>
      </c>
      <c r="AC2239" s="435">
        <f t="shared" si="156"/>
        <v>-700</v>
      </c>
      <c r="AI2239" s="457"/>
      <c r="AJ2239" s="481">
        <f t="shared" si="163"/>
        <v>0</v>
      </c>
    </row>
    <row r="2240" customHeight="1" spans="1:36">
      <c r="A2240" s="418">
        <v>45433</v>
      </c>
      <c r="B2240" s="419">
        <v>89</v>
      </c>
      <c r="C2240" s="419"/>
      <c r="D2240" s="419"/>
      <c r="E2240" s="419">
        <v>4411</v>
      </c>
      <c r="F2240" s="419"/>
      <c r="G2240" s="419">
        <v>373891</v>
      </c>
      <c r="H2240" s="419" t="s">
        <v>2321</v>
      </c>
      <c r="I2240" s="419" t="s">
        <v>45</v>
      </c>
      <c r="J2240" s="419"/>
      <c r="K2240" s="419"/>
      <c r="L2240" s="419" t="s">
        <v>46</v>
      </c>
      <c r="M2240" s="435">
        <v>1050</v>
      </c>
      <c r="Q2240" s="435"/>
      <c r="R2240" s="435">
        <f t="shared" si="173"/>
        <v>1050</v>
      </c>
      <c r="AC2240" s="435">
        <f t="shared" si="156"/>
        <v>-1050</v>
      </c>
      <c r="AI2240" s="457"/>
      <c r="AJ2240" s="490">
        <f t="shared" si="163"/>
        <v>0</v>
      </c>
    </row>
    <row r="2241" customHeight="1" spans="1:36">
      <c r="A2241" s="418">
        <v>45433</v>
      </c>
      <c r="B2241" s="419">
        <v>89</v>
      </c>
      <c r="C2241" s="419"/>
      <c r="D2241" s="419"/>
      <c r="E2241" s="419">
        <v>4412</v>
      </c>
      <c r="F2241" s="419"/>
      <c r="G2241" s="419">
        <v>373892</v>
      </c>
      <c r="H2241" s="419" t="s">
        <v>2322</v>
      </c>
      <c r="I2241" s="419" t="s">
        <v>45</v>
      </c>
      <c r="J2241" s="419"/>
      <c r="K2241" s="419"/>
      <c r="L2241" s="419" t="s">
        <v>46</v>
      </c>
      <c r="M2241" s="435">
        <v>1050</v>
      </c>
      <c r="Q2241" s="435"/>
      <c r="R2241" s="435">
        <f t="shared" si="173"/>
        <v>1050</v>
      </c>
      <c r="AC2241" s="435">
        <f t="shared" si="156"/>
        <v>-1050</v>
      </c>
      <c r="AI2241" s="457"/>
      <c r="AJ2241" s="481">
        <f t="shared" si="163"/>
        <v>0</v>
      </c>
    </row>
    <row r="2242" customHeight="1" spans="1:36">
      <c r="A2242" s="418">
        <v>45433</v>
      </c>
      <c r="B2242" s="419">
        <v>89</v>
      </c>
      <c r="C2242" s="419"/>
      <c r="D2242" s="419"/>
      <c r="E2242" s="419">
        <v>4413</v>
      </c>
      <c r="F2242" s="419"/>
      <c r="G2242" s="419">
        <v>372608</v>
      </c>
      <c r="H2242" s="419" t="s">
        <v>2323</v>
      </c>
      <c r="I2242" s="419" t="s">
        <v>45</v>
      </c>
      <c r="J2242" s="419"/>
      <c r="K2242" s="419"/>
      <c r="L2242" s="419" t="s">
        <v>46</v>
      </c>
      <c r="M2242" s="435">
        <v>350</v>
      </c>
      <c r="Q2242" s="435"/>
      <c r="R2242" s="435">
        <f t="shared" si="173"/>
        <v>350</v>
      </c>
      <c r="AC2242" s="435">
        <f t="shared" si="156"/>
        <v>-350</v>
      </c>
      <c r="AI2242" s="457"/>
      <c r="AJ2242" s="481">
        <f t="shared" si="163"/>
        <v>0</v>
      </c>
    </row>
    <row r="2243" customHeight="1" spans="1:36">
      <c r="A2243" s="418">
        <v>45433</v>
      </c>
      <c r="B2243" s="419">
        <v>89</v>
      </c>
      <c r="C2243" s="419"/>
      <c r="D2243" s="419"/>
      <c r="E2243" s="419">
        <v>4414</v>
      </c>
      <c r="F2243" s="419"/>
      <c r="G2243" s="419">
        <v>372609</v>
      </c>
      <c r="H2243" s="419" t="s">
        <v>2323</v>
      </c>
      <c r="I2243" s="419" t="s">
        <v>45</v>
      </c>
      <c r="J2243" s="419"/>
      <c r="K2243" s="419"/>
      <c r="L2243" s="419" t="s">
        <v>46</v>
      </c>
      <c r="M2243" s="435">
        <v>350</v>
      </c>
      <c r="Q2243" s="435"/>
      <c r="R2243" s="435">
        <f t="shared" si="173"/>
        <v>350</v>
      </c>
      <c r="AC2243" s="435">
        <f t="shared" si="156"/>
        <v>-350</v>
      </c>
      <c r="AI2243" s="457"/>
      <c r="AJ2243" s="481">
        <f t="shared" si="163"/>
        <v>0</v>
      </c>
    </row>
    <row r="2244" customHeight="1" spans="1:36">
      <c r="A2244" s="418">
        <v>45433</v>
      </c>
      <c r="B2244" s="419">
        <v>89</v>
      </c>
      <c r="C2244" s="419"/>
      <c r="D2244" s="419"/>
      <c r="E2244" s="419">
        <v>4415</v>
      </c>
      <c r="F2244" s="419"/>
      <c r="G2244" s="419">
        <v>373893</v>
      </c>
      <c r="H2244" s="419" t="s">
        <v>2324</v>
      </c>
      <c r="I2244" s="419" t="s">
        <v>45</v>
      </c>
      <c r="J2244" s="419"/>
      <c r="K2244" s="419"/>
      <c r="L2244" s="419" t="s">
        <v>46</v>
      </c>
      <c r="M2244" s="435">
        <v>700</v>
      </c>
      <c r="Q2244" s="435"/>
      <c r="R2244" s="435">
        <f t="shared" si="173"/>
        <v>700</v>
      </c>
      <c r="AC2244" s="435">
        <f t="shared" si="156"/>
        <v>-700</v>
      </c>
      <c r="AI2244" s="457"/>
      <c r="AJ2244" s="481">
        <f t="shared" si="163"/>
        <v>0</v>
      </c>
    </row>
    <row r="2245" customHeight="1" spans="1:36">
      <c r="A2245" s="418">
        <v>45433</v>
      </c>
      <c r="B2245" s="419">
        <v>89</v>
      </c>
      <c r="C2245" s="419"/>
      <c r="D2245" s="419"/>
      <c r="E2245" s="419">
        <v>4416</v>
      </c>
      <c r="F2245" s="419"/>
      <c r="G2245" s="419">
        <v>372574</v>
      </c>
      <c r="H2245" s="419" t="s">
        <v>2325</v>
      </c>
      <c r="I2245" s="419" t="s">
        <v>45</v>
      </c>
      <c r="J2245" s="419"/>
      <c r="K2245" s="419"/>
      <c r="L2245" s="419" t="s">
        <v>46</v>
      </c>
      <c r="M2245" s="435">
        <v>2250</v>
      </c>
      <c r="Q2245" s="435"/>
      <c r="R2245" s="435">
        <f t="shared" si="173"/>
        <v>2250</v>
      </c>
      <c r="AC2245" s="435">
        <f t="shared" si="156"/>
        <v>-2250</v>
      </c>
      <c r="AI2245" s="457"/>
      <c r="AJ2245" s="481">
        <f t="shared" si="163"/>
        <v>0</v>
      </c>
    </row>
    <row r="2246" customHeight="1" spans="1:57">
      <c r="A2246" s="418">
        <v>45433</v>
      </c>
      <c r="B2246" s="419">
        <v>63</v>
      </c>
      <c r="C2246" s="419"/>
      <c r="D2246" s="419"/>
      <c r="E2246" s="420">
        <v>3111</v>
      </c>
      <c r="F2246" s="419"/>
      <c r="G2246" s="419">
        <v>372834</v>
      </c>
      <c r="H2246" s="419" t="s">
        <v>2326</v>
      </c>
      <c r="I2246" s="419" t="s">
        <v>45</v>
      </c>
      <c r="J2246" s="419"/>
      <c r="K2246" s="419"/>
      <c r="L2246" s="419" t="s">
        <v>189</v>
      </c>
      <c r="M2246" s="435">
        <v>2100</v>
      </c>
      <c r="Q2246" s="435">
        <f t="shared" ref="Q2246:Q2261" si="174">M2246-AE2246</f>
        <v>2100</v>
      </c>
      <c r="R2246" s="435"/>
      <c r="AC2246" s="435">
        <f t="shared" si="156"/>
        <v>-2100</v>
      </c>
      <c r="AI2246" s="457"/>
      <c r="AJ2246" s="481">
        <f t="shared" si="163"/>
        <v>0</v>
      </c>
      <c r="AK2246" s="491"/>
      <c r="AL2246" s="491"/>
      <c r="AM2246" s="491"/>
      <c r="AN2246" s="491"/>
      <c r="AO2246" s="491"/>
      <c r="AP2246" s="491"/>
      <c r="AQ2246" s="491"/>
      <c r="AR2246" s="491"/>
      <c r="AS2246" s="491"/>
      <c r="AT2246" s="491"/>
      <c r="AU2246" s="491"/>
      <c r="AV2246" s="491"/>
      <c r="AW2246" s="491"/>
      <c r="AX2246" s="491"/>
      <c r="AY2246" s="491"/>
      <c r="AZ2246" s="491"/>
      <c r="BA2246" s="491"/>
      <c r="BB2246" s="491"/>
      <c r="BC2246" s="491"/>
      <c r="BD2246" s="491"/>
      <c r="BE2246" s="491"/>
    </row>
    <row r="2247" customHeight="1" spans="1:36">
      <c r="A2247" s="418">
        <v>45433</v>
      </c>
      <c r="B2247" s="419">
        <v>63</v>
      </c>
      <c r="C2247" s="419"/>
      <c r="D2247" s="419"/>
      <c r="E2247" s="420">
        <v>3112</v>
      </c>
      <c r="F2247" s="419"/>
      <c r="G2247" s="419">
        <v>372833</v>
      </c>
      <c r="H2247" s="419" t="s">
        <v>2327</v>
      </c>
      <c r="I2247" s="419" t="s">
        <v>45</v>
      </c>
      <c r="J2247" s="419"/>
      <c r="K2247" s="419"/>
      <c r="L2247" s="419" t="s">
        <v>189</v>
      </c>
      <c r="M2247" s="435">
        <v>700</v>
      </c>
      <c r="Q2247" s="435">
        <f t="shared" si="174"/>
        <v>700</v>
      </c>
      <c r="R2247" s="435"/>
      <c r="AC2247" s="435">
        <f t="shared" si="156"/>
        <v>-700</v>
      </c>
      <c r="AI2247" s="457"/>
      <c r="AJ2247" s="481">
        <f t="shared" si="163"/>
        <v>0</v>
      </c>
    </row>
    <row r="2248" customHeight="1" spans="1:36">
      <c r="A2248" s="418">
        <v>45433</v>
      </c>
      <c r="B2248" s="419">
        <v>63</v>
      </c>
      <c r="C2248" s="419"/>
      <c r="D2248" s="419"/>
      <c r="E2248" s="420">
        <v>3113</v>
      </c>
      <c r="F2248" s="419"/>
      <c r="G2248" s="419">
        <v>372832</v>
      </c>
      <c r="H2248" s="419" t="s">
        <v>2328</v>
      </c>
      <c r="I2248" s="419" t="s">
        <v>45</v>
      </c>
      <c r="J2248" s="419"/>
      <c r="K2248" s="419"/>
      <c r="L2248" s="419" t="s">
        <v>189</v>
      </c>
      <c r="M2248" s="435">
        <v>700</v>
      </c>
      <c r="Q2248" s="435">
        <f t="shared" si="174"/>
        <v>700</v>
      </c>
      <c r="R2248" s="435"/>
      <c r="AC2248" s="435">
        <f t="shared" si="156"/>
        <v>-700</v>
      </c>
      <c r="AI2248" s="457"/>
      <c r="AJ2248" s="481">
        <f t="shared" si="163"/>
        <v>0</v>
      </c>
    </row>
    <row r="2249" customHeight="1" spans="1:36">
      <c r="A2249" s="418">
        <v>45433</v>
      </c>
      <c r="B2249" s="419">
        <v>63</v>
      </c>
      <c r="C2249" s="419"/>
      <c r="D2249" s="419"/>
      <c r="E2249" s="420">
        <v>3114</v>
      </c>
      <c r="F2249" s="419"/>
      <c r="G2249" s="419">
        <v>372839</v>
      </c>
      <c r="H2249" s="419" t="s">
        <v>2329</v>
      </c>
      <c r="I2249" s="419" t="s">
        <v>45</v>
      </c>
      <c r="J2249" s="419"/>
      <c r="K2249" s="419"/>
      <c r="L2249" s="419" t="s">
        <v>189</v>
      </c>
      <c r="M2249" s="435">
        <v>700</v>
      </c>
      <c r="Q2249" s="435">
        <f t="shared" si="174"/>
        <v>700</v>
      </c>
      <c r="R2249" s="435"/>
      <c r="AC2249" s="435">
        <f t="shared" si="156"/>
        <v>-700</v>
      </c>
      <c r="AI2249" s="457"/>
      <c r="AJ2249" s="481">
        <f t="shared" si="163"/>
        <v>0</v>
      </c>
    </row>
    <row r="2250" customHeight="1" spans="1:36">
      <c r="A2250" s="418">
        <v>45433</v>
      </c>
      <c r="B2250" s="419">
        <v>63</v>
      </c>
      <c r="C2250" s="419"/>
      <c r="D2250" s="419"/>
      <c r="E2250" s="420">
        <v>3115</v>
      </c>
      <c r="F2250" s="419"/>
      <c r="G2250" s="419">
        <v>372831</v>
      </c>
      <c r="H2250" s="419" t="s">
        <v>2330</v>
      </c>
      <c r="I2250" s="419" t="s">
        <v>45</v>
      </c>
      <c r="J2250" s="419"/>
      <c r="K2250" s="419"/>
      <c r="L2250" s="419" t="s">
        <v>189</v>
      </c>
      <c r="M2250" s="435">
        <v>550</v>
      </c>
      <c r="Q2250" s="435">
        <f t="shared" si="174"/>
        <v>550</v>
      </c>
      <c r="R2250" s="435"/>
      <c r="AC2250" s="435">
        <f t="shared" si="156"/>
        <v>-550</v>
      </c>
      <c r="AI2250" s="457"/>
      <c r="AJ2250" s="481">
        <f t="shared" si="163"/>
        <v>0</v>
      </c>
    </row>
    <row r="2251" customHeight="1" spans="1:57">
      <c r="A2251" s="418">
        <v>45433</v>
      </c>
      <c r="B2251" s="419">
        <v>63</v>
      </c>
      <c r="C2251" s="419"/>
      <c r="D2251" s="419"/>
      <c r="E2251" s="420">
        <v>3116</v>
      </c>
      <c r="F2251" s="419"/>
      <c r="G2251" s="419">
        <v>367809</v>
      </c>
      <c r="H2251" s="419" t="s">
        <v>2331</v>
      </c>
      <c r="I2251" s="419" t="s">
        <v>45</v>
      </c>
      <c r="J2251" s="419"/>
      <c r="K2251" s="419"/>
      <c r="L2251" s="419" t="s">
        <v>189</v>
      </c>
      <c r="M2251" s="435">
        <v>550</v>
      </c>
      <c r="Q2251" s="435">
        <f t="shared" si="174"/>
        <v>550</v>
      </c>
      <c r="R2251" s="435"/>
      <c r="AC2251" s="435">
        <f t="shared" si="156"/>
        <v>-550</v>
      </c>
      <c r="AI2251" s="457"/>
      <c r="AJ2251" s="481">
        <f t="shared" si="163"/>
        <v>0</v>
      </c>
      <c r="AK2251" s="491"/>
      <c r="AL2251" s="491"/>
      <c r="AM2251" s="491"/>
      <c r="AN2251" s="491"/>
      <c r="AO2251" s="491"/>
      <c r="AP2251" s="491"/>
      <c r="AQ2251" s="491"/>
      <c r="AR2251" s="491"/>
      <c r="AS2251" s="491"/>
      <c r="AT2251" s="491"/>
      <c r="AU2251" s="491"/>
      <c r="AV2251" s="491"/>
      <c r="AW2251" s="491"/>
      <c r="AX2251" s="491"/>
      <c r="AY2251" s="491"/>
      <c r="AZ2251" s="491"/>
      <c r="BA2251" s="491"/>
      <c r="BB2251" s="491"/>
      <c r="BC2251" s="491"/>
      <c r="BD2251" s="491"/>
      <c r="BE2251" s="491"/>
    </row>
    <row r="2252" customHeight="1" spans="1:36">
      <c r="A2252" s="418">
        <v>45433</v>
      </c>
      <c r="B2252" s="419">
        <v>63</v>
      </c>
      <c r="C2252" s="419"/>
      <c r="D2252" s="419"/>
      <c r="E2252" s="420">
        <v>3117</v>
      </c>
      <c r="F2252" s="419"/>
      <c r="G2252" s="419">
        <v>372830</v>
      </c>
      <c r="H2252" s="419" t="s">
        <v>2331</v>
      </c>
      <c r="I2252" s="419" t="s">
        <v>45</v>
      </c>
      <c r="J2252" s="419"/>
      <c r="K2252" s="419"/>
      <c r="L2252" s="419" t="s">
        <v>189</v>
      </c>
      <c r="M2252" s="435">
        <v>550</v>
      </c>
      <c r="Q2252" s="435">
        <f t="shared" si="174"/>
        <v>550</v>
      </c>
      <c r="R2252" s="435"/>
      <c r="AC2252" s="435">
        <f t="shared" si="156"/>
        <v>-550</v>
      </c>
      <c r="AI2252" s="457"/>
      <c r="AJ2252" s="481">
        <f t="shared" si="163"/>
        <v>0</v>
      </c>
    </row>
    <row r="2253" customHeight="1" spans="1:36">
      <c r="A2253" s="418">
        <v>45433</v>
      </c>
      <c r="B2253" s="419">
        <v>63</v>
      </c>
      <c r="C2253" s="419"/>
      <c r="D2253" s="419"/>
      <c r="E2253" s="420">
        <v>3118</v>
      </c>
      <c r="F2253" s="419"/>
      <c r="G2253" s="419">
        <v>372829</v>
      </c>
      <c r="H2253" s="419" t="s">
        <v>2332</v>
      </c>
      <c r="I2253" s="419" t="s">
        <v>45</v>
      </c>
      <c r="J2253" s="419"/>
      <c r="K2253" s="419"/>
      <c r="L2253" s="419" t="s">
        <v>189</v>
      </c>
      <c r="M2253" s="435">
        <v>700</v>
      </c>
      <c r="Q2253" s="435">
        <f t="shared" si="174"/>
        <v>700</v>
      </c>
      <c r="R2253" s="435"/>
      <c r="AC2253" s="435">
        <f t="shared" si="156"/>
        <v>-700</v>
      </c>
      <c r="AI2253" s="457"/>
      <c r="AJ2253" s="481">
        <f t="shared" si="163"/>
        <v>0</v>
      </c>
    </row>
    <row r="2254" customHeight="1" spans="1:36">
      <c r="A2254" s="418">
        <v>45433</v>
      </c>
      <c r="B2254" s="419">
        <v>63</v>
      </c>
      <c r="C2254" s="419"/>
      <c r="D2254" s="419"/>
      <c r="E2254" s="420">
        <v>3119</v>
      </c>
      <c r="F2254" s="419"/>
      <c r="G2254" s="419">
        <v>374132</v>
      </c>
      <c r="H2254" s="419" t="s">
        <v>2060</v>
      </c>
      <c r="I2254" s="419" t="s">
        <v>45</v>
      </c>
      <c r="J2254" s="419"/>
      <c r="K2254" s="419"/>
      <c r="L2254" s="419" t="s">
        <v>189</v>
      </c>
      <c r="M2254" s="435">
        <v>700</v>
      </c>
      <c r="Q2254" s="435">
        <f t="shared" si="174"/>
        <v>700</v>
      </c>
      <c r="R2254" s="435"/>
      <c r="AC2254" s="435">
        <f t="shared" si="156"/>
        <v>-700</v>
      </c>
      <c r="AI2254" s="457"/>
      <c r="AJ2254" s="481">
        <f t="shared" si="163"/>
        <v>0</v>
      </c>
    </row>
    <row r="2255" customHeight="1" spans="1:57">
      <c r="A2255" s="418">
        <v>45433</v>
      </c>
      <c r="B2255" s="419">
        <v>63</v>
      </c>
      <c r="C2255" s="419"/>
      <c r="D2255" s="419"/>
      <c r="E2255" s="420">
        <v>3120</v>
      </c>
      <c r="F2255" s="419"/>
      <c r="G2255" s="419">
        <v>374133</v>
      </c>
      <c r="H2255" s="419" t="s">
        <v>2333</v>
      </c>
      <c r="I2255" s="419" t="s">
        <v>45</v>
      </c>
      <c r="J2255" s="419"/>
      <c r="K2255" s="419"/>
      <c r="L2255" s="419" t="s">
        <v>189</v>
      </c>
      <c r="M2255" s="435">
        <v>700</v>
      </c>
      <c r="Q2255" s="435">
        <f t="shared" si="174"/>
        <v>700</v>
      </c>
      <c r="R2255" s="435"/>
      <c r="AC2255" s="435">
        <f t="shared" si="156"/>
        <v>-700</v>
      </c>
      <c r="AI2255" s="457"/>
      <c r="AJ2255" s="481">
        <f t="shared" si="163"/>
        <v>0</v>
      </c>
      <c r="AK2255" s="491"/>
      <c r="AL2255" s="491"/>
      <c r="AM2255" s="491"/>
      <c r="AN2255" s="491"/>
      <c r="AO2255" s="491"/>
      <c r="AP2255" s="491"/>
      <c r="AQ2255" s="491"/>
      <c r="AR2255" s="491"/>
      <c r="AS2255" s="491"/>
      <c r="AT2255" s="491"/>
      <c r="AU2255" s="491"/>
      <c r="AV2255" s="491"/>
      <c r="AW2255" s="491"/>
      <c r="AX2255" s="491"/>
      <c r="AY2255" s="491"/>
      <c r="AZ2255" s="491"/>
      <c r="BA2255" s="491"/>
      <c r="BB2255" s="491"/>
      <c r="BC2255" s="491"/>
      <c r="BD2255" s="491"/>
      <c r="BE2255" s="491"/>
    </row>
    <row r="2256" customHeight="1" spans="1:57">
      <c r="A2256" s="418">
        <v>45433</v>
      </c>
      <c r="B2256" s="419">
        <v>63</v>
      </c>
      <c r="C2256" s="419"/>
      <c r="D2256" s="419"/>
      <c r="E2256" s="420">
        <v>3121</v>
      </c>
      <c r="F2256" s="419"/>
      <c r="G2256" s="419">
        <v>374134</v>
      </c>
      <c r="H2256" s="419" t="s">
        <v>1985</v>
      </c>
      <c r="I2256" s="419" t="s">
        <v>45</v>
      </c>
      <c r="J2256" s="419"/>
      <c r="K2256" s="419"/>
      <c r="L2256" s="419" t="s">
        <v>189</v>
      </c>
      <c r="M2256" s="435">
        <v>700</v>
      </c>
      <c r="Q2256" s="435">
        <f t="shared" si="174"/>
        <v>700</v>
      </c>
      <c r="R2256" s="435"/>
      <c r="AC2256" s="435">
        <f t="shared" si="156"/>
        <v>-700</v>
      </c>
      <c r="AI2256" s="457"/>
      <c r="AJ2256" s="481">
        <f t="shared" si="163"/>
        <v>0</v>
      </c>
      <c r="AK2256" s="487"/>
      <c r="AL2256" s="487"/>
      <c r="AM2256" s="487"/>
      <c r="AN2256" s="487"/>
      <c r="AO2256" s="487"/>
      <c r="AP2256" s="487"/>
      <c r="AQ2256" s="487"/>
      <c r="AR2256" s="487"/>
      <c r="AS2256" s="487"/>
      <c r="AT2256" s="487"/>
      <c r="AU2256" s="487"/>
      <c r="AV2256" s="487"/>
      <c r="AW2256" s="487"/>
      <c r="AX2256" s="487"/>
      <c r="AY2256" s="487"/>
      <c r="AZ2256" s="487"/>
      <c r="BA2256" s="487"/>
      <c r="BB2256" s="487"/>
      <c r="BC2256" s="487"/>
      <c r="BD2256" s="487"/>
      <c r="BE2256" s="487"/>
    </row>
    <row r="2257" customHeight="1" spans="1:36">
      <c r="A2257" s="418">
        <v>45433</v>
      </c>
      <c r="B2257" s="419">
        <v>63</v>
      </c>
      <c r="C2257" s="419"/>
      <c r="D2257" s="419"/>
      <c r="E2257" s="420">
        <v>3122</v>
      </c>
      <c r="F2257" s="419"/>
      <c r="G2257" s="419">
        <v>374135</v>
      </c>
      <c r="H2257" s="419" t="s">
        <v>2066</v>
      </c>
      <c r="I2257" s="419" t="s">
        <v>45</v>
      </c>
      <c r="J2257" s="419"/>
      <c r="K2257" s="419"/>
      <c r="L2257" s="419" t="s">
        <v>189</v>
      </c>
      <c r="M2257" s="435">
        <v>700</v>
      </c>
      <c r="Q2257" s="435">
        <f t="shared" si="174"/>
        <v>700</v>
      </c>
      <c r="R2257" s="435"/>
      <c r="AC2257" s="435">
        <f t="shared" si="156"/>
        <v>-700</v>
      </c>
      <c r="AI2257" s="457"/>
      <c r="AJ2257" s="481">
        <f t="shared" si="163"/>
        <v>0</v>
      </c>
    </row>
    <row r="2258" customHeight="1" spans="1:36">
      <c r="A2258" s="418">
        <v>45433</v>
      </c>
      <c r="B2258" s="419">
        <v>63</v>
      </c>
      <c r="C2258" s="419"/>
      <c r="D2258" s="419"/>
      <c r="E2258" s="420">
        <v>3123</v>
      </c>
      <c r="F2258" s="419"/>
      <c r="G2258" s="419">
        <v>372750</v>
      </c>
      <c r="H2258" s="419" t="s">
        <v>2334</v>
      </c>
      <c r="I2258" s="419" t="s">
        <v>45</v>
      </c>
      <c r="J2258" s="419"/>
      <c r="K2258" s="419"/>
      <c r="L2258" s="419" t="s">
        <v>189</v>
      </c>
      <c r="M2258" s="435">
        <v>600</v>
      </c>
      <c r="Q2258" s="435">
        <f t="shared" si="174"/>
        <v>600</v>
      </c>
      <c r="R2258" s="435"/>
      <c r="AC2258" s="435">
        <f t="shared" si="156"/>
        <v>-600</v>
      </c>
      <c r="AI2258" s="457"/>
      <c r="AJ2258" s="481">
        <f t="shared" si="163"/>
        <v>0</v>
      </c>
    </row>
    <row r="2259" customHeight="1" spans="1:36">
      <c r="A2259" s="418">
        <v>45433</v>
      </c>
      <c r="B2259" s="419">
        <v>63</v>
      </c>
      <c r="C2259" s="419"/>
      <c r="D2259" s="419"/>
      <c r="E2259" s="420">
        <v>3124</v>
      </c>
      <c r="F2259" s="419"/>
      <c r="G2259" s="419">
        <v>374136</v>
      </c>
      <c r="H2259" s="419" t="s">
        <v>2060</v>
      </c>
      <c r="I2259" s="419" t="s">
        <v>45</v>
      </c>
      <c r="J2259" s="419"/>
      <c r="K2259" s="419"/>
      <c r="L2259" s="419" t="s">
        <v>189</v>
      </c>
      <c r="M2259" s="435">
        <v>700</v>
      </c>
      <c r="Q2259" s="435">
        <f t="shared" si="174"/>
        <v>700</v>
      </c>
      <c r="R2259" s="435"/>
      <c r="AC2259" s="435">
        <f t="shared" si="156"/>
        <v>-700</v>
      </c>
      <c r="AI2259" s="457"/>
      <c r="AJ2259" s="481">
        <f t="shared" si="163"/>
        <v>0</v>
      </c>
    </row>
    <row r="2260" customHeight="1" spans="1:36">
      <c r="A2260" s="418">
        <v>45433</v>
      </c>
      <c r="B2260" s="419">
        <v>63</v>
      </c>
      <c r="C2260" s="419"/>
      <c r="D2260" s="419"/>
      <c r="E2260" s="420">
        <v>3125</v>
      </c>
      <c r="F2260" s="419"/>
      <c r="G2260" s="419">
        <v>372166</v>
      </c>
      <c r="H2260" s="419" t="s">
        <v>2335</v>
      </c>
      <c r="I2260" s="419" t="s">
        <v>45</v>
      </c>
      <c r="J2260" s="419"/>
      <c r="K2260" s="419"/>
      <c r="L2260" s="419" t="s">
        <v>189</v>
      </c>
      <c r="M2260" s="435">
        <v>700</v>
      </c>
      <c r="Q2260" s="435">
        <f t="shared" si="174"/>
        <v>700</v>
      </c>
      <c r="R2260" s="435"/>
      <c r="AC2260" s="435">
        <f t="shared" si="156"/>
        <v>-700</v>
      </c>
      <c r="AI2260" s="457"/>
      <c r="AJ2260" s="481">
        <f t="shared" si="163"/>
        <v>0</v>
      </c>
    </row>
    <row r="2261" customHeight="1" spans="1:36">
      <c r="A2261" s="418">
        <v>45433</v>
      </c>
      <c r="B2261" s="419">
        <v>63</v>
      </c>
      <c r="C2261" s="419"/>
      <c r="D2261" s="419"/>
      <c r="E2261" s="420">
        <v>3126</v>
      </c>
      <c r="F2261" s="419"/>
      <c r="G2261" s="419">
        <v>373741</v>
      </c>
      <c r="H2261" s="419" t="s">
        <v>1296</v>
      </c>
      <c r="I2261" s="419" t="s">
        <v>45</v>
      </c>
      <c r="J2261" s="419"/>
      <c r="K2261" s="419"/>
      <c r="L2261" s="419" t="s">
        <v>189</v>
      </c>
      <c r="M2261" s="435">
        <v>3500</v>
      </c>
      <c r="Q2261" s="435">
        <f t="shared" si="174"/>
        <v>3500</v>
      </c>
      <c r="R2261" s="435"/>
      <c r="AC2261" s="435">
        <f t="shared" si="156"/>
        <v>-3500</v>
      </c>
      <c r="AI2261" s="457"/>
      <c r="AJ2261" s="481">
        <f t="shared" si="163"/>
        <v>0</v>
      </c>
    </row>
    <row r="2262" customHeight="1" spans="1:36">
      <c r="A2262" s="418">
        <v>45433</v>
      </c>
      <c r="B2262" s="419">
        <v>90</v>
      </c>
      <c r="C2262" s="419"/>
      <c r="D2262" s="419"/>
      <c r="E2262" s="420">
        <v>4451</v>
      </c>
      <c r="F2262" s="419"/>
      <c r="G2262" s="419">
        <v>365985</v>
      </c>
      <c r="H2262" s="419" t="s">
        <v>2336</v>
      </c>
      <c r="I2262" s="419" t="s">
        <v>45</v>
      </c>
      <c r="J2262" s="419"/>
      <c r="K2262" s="419"/>
      <c r="L2262" s="419" t="s">
        <v>189</v>
      </c>
      <c r="M2262" s="435">
        <v>7000</v>
      </c>
      <c r="Q2262" s="435">
        <f>M2262-AE2262-X2262</f>
        <v>6860</v>
      </c>
      <c r="R2262" s="435"/>
      <c r="X2262" s="435">
        <v>140</v>
      </c>
      <c r="AC2262" s="435">
        <f t="shared" si="156"/>
        <v>-7000</v>
      </c>
      <c r="AI2262" s="457"/>
      <c r="AJ2262" s="481">
        <f t="shared" si="163"/>
        <v>0</v>
      </c>
    </row>
    <row r="2263" customHeight="1" spans="1:36">
      <c r="A2263" s="418">
        <v>45433</v>
      </c>
      <c r="B2263" s="419">
        <v>38</v>
      </c>
      <c r="C2263" s="419"/>
      <c r="D2263" s="419"/>
      <c r="E2263" s="420">
        <v>1873</v>
      </c>
      <c r="F2263" s="419"/>
      <c r="G2263" s="419">
        <v>370334</v>
      </c>
      <c r="H2263" s="419" t="s">
        <v>2337</v>
      </c>
      <c r="I2263" s="419" t="s">
        <v>64</v>
      </c>
      <c r="J2263" s="419"/>
      <c r="K2263" s="419"/>
      <c r="L2263" s="419" t="s">
        <v>358</v>
      </c>
      <c r="M2263" s="435">
        <v>21000</v>
      </c>
      <c r="Q2263" s="435">
        <f t="shared" ref="Q2263:Q2287" si="175">M2263-AE2263</f>
        <v>21000</v>
      </c>
      <c r="R2263" s="435"/>
      <c r="AC2263" s="435">
        <f t="shared" si="156"/>
        <v>-21000</v>
      </c>
      <c r="AI2263" s="457"/>
      <c r="AJ2263" s="481">
        <f t="shared" si="163"/>
        <v>0</v>
      </c>
    </row>
    <row r="2264" customHeight="1" spans="1:36">
      <c r="A2264" s="418">
        <v>45433</v>
      </c>
      <c r="B2264" s="419">
        <v>38</v>
      </c>
      <c r="C2264" s="419"/>
      <c r="D2264" s="419"/>
      <c r="E2264" s="420">
        <v>1874</v>
      </c>
      <c r="F2264" s="419"/>
      <c r="G2264" s="419">
        <v>370336</v>
      </c>
      <c r="H2264" s="419" t="s">
        <v>2338</v>
      </c>
      <c r="I2264" s="419" t="s">
        <v>45</v>
      </c>
      <c r="J2264" s="419"/>
      <c r="K2264" s="419"/>
      <c r="L2264" s="419" t="s">
        <v>358</v>
      </c>
      <c r="M2264" s="435">
        <v>2000</v>
      </c>
      <c r="Q2264" s="435">
        <f t="shared" si="175"/>
        <v>2000</v>
      </c>
      <c r="R2264" s="435"/>
      <c r="AC2264" s="435">
        <f t="shared" si="156"/>
        <v>-2000</v>
      </c>
      <c r="AI2264" s="457"/>
      <c r="AJ2264" s="481">
        <f t="shared" si="163"/>
        <v>0</v>
      </c>
    </row>
    <row r="2265" customHeight="1" spans="1:36">
      <c r="A2265" s="418">
        <v>45433</v>
      </c>
      <c r="B2265" s="419">
        <v>38</v>
      </c>
      <c r="C2265" s="419"/>
      <c r="D2265" s="419"/>
      <c r="E2265" s="420">
        <v>1875</v>
      </c>
      <c r="F2265" s="419"/>
      <c r="G2265" s="419">
        <v>374058</v>
      </c>
      <c r="H2265" s="419" t="s">
        <v>2339</v>
      </c>
      <c r="I2265" s="419" t="s">
        <v>45</v>
      </c>
      <c r="J2265" s="419"/>
      <c r="K2265" s="419"/>
      <c r="L2265" s="419" t="s">
        <v>358</v>
      </c>
      <c r="M2265" s="435">
        <v>9000</v>
      </c>
      <c r="Q2265" s="435">
        <f t="shared" si="175"/>
        <v>9000</v>
      </c>
      <c r="R2265" s="435"/>
      <c r="AC2265" s="435">
        <f t="shared" si="156"/>
        <v>-9000</v>
      </c>
      <c r="AI2265" s="457"/>
      <c r="AJ2265" s="481">
        <f t="shared" si="163"/>
        <v>0</v>
      </c>
    </row>
    <row r="2266" customHeight="1" spans="1:36">
      <c r="A2266" s="418">
        <v>45433</v>
      </c>
      <c r="B2266" s="419">
        <v>50</v>
      </c>
      <c r="C2266" s="419"/>
      <c r="D2266" s="419"/>
      <c r="E2266" s="419">
        <v>2494</v>
      </c>
      <c r="F2266" s="419"/>
      <c r="G2266" s="419">
        <v>371267</v>
      </c>
      <c r="H2266" s="419" t="s">
        <v>2340</v>
      </c>
      <c r="I2266" s="419" t="s">
        <v>45</v>
      </c>
      <c r="J2266" s="419"/>
      <c r="K2266" s="419"/>
      <c r="L2266" s="419" t="s">
        <v>754</v>
      </c>
      <c r="M2266" s="435">
        <v>435</v>
      </c>
      <c r="Q2266" s="435">
        <f t="shared" si="175"/>
        <v>435</v>
      </c>
      <c r="R2266" s="435"/>
      <c r="AC2266" s="435">
        <f t="shared" si="156"/>
        <v>-435</v>
      </c>
      <c r="AI2266" s="457"/>
      <c r="AJ2266" s="481">
        <f t="shared" si="163"/>
        <v>0</v>
      </c>
    </row>
    <row r="2267" customHeight="1" spans="1:36">
      <c r="A2267" s="418">
        <v>45433</v>
      </c>
      <c r="B2267" s="419">
        <v>50</v>
      </c>
      <c r="E2267" s="419">
        <v>2495</v>
      </c>
      <c r="F2267" s="483"/>
      <c r="G2267" s="419">
        <v>371308</v>
      </c>
      <c r="H2267" s="419" t="s">
        <v>2341</v>
      </c>
      <c r="I2267" s="419" t="s">
        <v>45</v>
      </c>
      <c r="J2267" s="419"/>
      <c r="K2267" s="419"/>
      <c r="L2267" s="419" t="s">
        <v>319</v>
      </c>
      <c r="M2267" s="435">
        <v>435</v>
      </c>
      <c r="Q2267" s="435">
        <f t="shared" si="175"/>
        <v>435</v>
      </c>
      <c r="R2267" s="435"/>
      <c r="AC2267" s="435">
        <f t="shared" si="156"/>
        <v>-435</v>
      </c>
      <c r="AI2267" s="457"/>
      <c r="AJ2267" s="481">
        <f t="shared" si="163"/>
        <v>0</v>
      </c>
    </row>
    <row r="2268" customHeight="1" spans="1:36">
      <c r="A2268" s="418">
        <v>45433</v>
      </c>
      <c r="B2268" s="419">
        <v>50</v>
      </c>
      <c r="E2268" s="419">
        <v>2496</v>
      </c>
      <c r="F2268" s="483"/>
      <c r="G2268" s="419">
        <v>371313</v>
      </c>
      <c r="H2268" s="419" t="s">
        <v>2342</v>
      </c>
      <c r="I2268" s="419" t="s">
        <v>45</v>
      </c>
      <c r="J2268" s="419"/>
      <c r="K2268" s="419"/>
      <c r="L2268" s="419" t="s">
        <v>319</v>
      </c>
      <c r="M2268" s="435">
        <v>435</v>
      </c>
      <c r="Q2268" s="435">
        <f t="shared" si="175"/>
        <v>435</v>
      </c>
      <c r="R2268" s="435"/>
      <c r="AC2268" s="435">
        <f t="shared" si="156"/>
        <v>-435</v>
      </c>
      <c r="AI2268" s="457"/>
      <c r="AJ2268" s="481">
        <f t="shared" si="163"/>
        <v>0</v>
      </c>
    </row>
    <row r="2269" customHeight="1" spans="1:36">
      <c r="A2269" s="418">
        <v>45433</v>
      </c>
      <c r="B2269" s="419">
        <v>50</v>
      </c>
      <c r="E2269" s="419">
        <v>2497</v>
      </c>
      <c r="F2269" s="483"/>
      <c r="G2269" s="419">
        <v>371300</v>
      </c>
      <c r="H2269" s="419" t="s">
        <v>2343</v>
      </c>
      <c r="I2269" s="419" t="s">
        <v>45</v>
      </c>
      <c r="J2269" s="419"/>
      <c r="K2269" s="419"/>
      <c r="L2269" s="419" t="s">
        <v>319</v>
      </c>
      <c r="M2269" s="435">
        <v>435</v>
      </c>
      <c r="Q2269" s="435">
        <f t="shared" si="175"/>
        <v>435</v>
      </c>
      <c r="R2269" s="435"/>
      <c r="AC2269" s="435">
        <f t="shared" si="156"/>
        <v>-435</v>
      </c>
      <c r="AI2269" s="457"/>
      <c r="AJ2269" s="481">
        <f t="shared" si="163"/>
        <v>0</v>
      </c>
    </row>
    <row r="2270" customHeight="1" spans="1:36">
      <c r="A2270" s="418">
        <v>45433</v>
      </c>
      <c r="B2270" s="419">
        <v>50</v>
      </c>
      <c r="E2270" s="419">
        <v>2498</v>
      </c>
      <c r="F2270" s="483"/>
      <c r="G2270" s="419">
        <v>371320</v>
      </c>
      <c r="H2270" s="419" t="s">
        <v>2344</v>
      </c>
      <c r="I2270" s="419" t="s">
        <v>45</v>
      </c>
      <c r="J2270" s="419"/>
      <c r="K2270" s="419"/>
      <c r="L2270" s="419" t="s">
        <v>319</v>
      </c>
      <c r="M2270" s="435">
        <v>435</v>
      </c>
      <c r="Q2270" s="435">
        <f t="shared" si="175"/>
        <v>435</v>
      </c>
      <c r="R2270" s="435"/>
      <c r="AC2270" s="435">
        <f t="shared" si="156"/>
        <v>-435</v>
      </c>
      <c r="AI2270" s="457"/>
      <c r="AJ2270" s="481">
        <f t="shared" si="163"/>
        <v>0</v>
      </c>
    </row>
    <row r="2271" customHeight="1" spans="1:36">
      <c r="A2271" s="418">
        <v>45433</v>
      </c>
      <c r="B2271" s="419">
        <v>896</v>
      </c>
      <c r="E2271" s="420">
        <v>726267</v>
      </c>
      <c r="F2271" s="483"/>
      <c r="G2271" s="419">
        <v>371457</v>
      </c>
      <c r="H2271" s="419" t="s">
        <v>2345</v>
      </c>
      <c r="I2271" s="419" t="s">
        <v>45</v>
      </c>
      <c r="L2271" s="419" t="s">
        <v>189</v>
      </c>
      <c r="M2271" s="435">
        <v>2100</v>
      </c>
      <c r="Q2271" s="435">
        <f t="shared" si="175"/>
        <v>2100</v>
      </c>
      <c r="R2271" s="435"/>
      <c r="AC2271" s="435">
        <f t="shared" si="156"/>
        <v>-2100</v>
      </c>
      <c r="AI2271" s="457"/>
      <c r="AJ2271" s="481">
        <f t="shared" si="163"/>
        <v>0</v>
      </c>
    </row>
    <row r="2272" customHeight="1" spans="1:36">
      <c r="A2272" s="418">
        <v>45433</v>
      </c>
      <c r="B2272" s="419">
        <v>896</v>
      </c>
      <c r="E2272" s="420">
        <v>726268</v>
      </c>
      <c r="F2272" s="483"/>
      <c r="G2272" s="419">
        <v>371456</v>
      </c>
      <c r="H2272" s="419" t="s">
        <v>2345</v>
      </c>
      <c r="I2272" s="419" t="s">
        <v>45</v>
      </c>
      <c r="L2272" s="419" t="s">
        <v>189</v>
      </c>
      <c r="M2272" s="435">
        <v>2100</v>
      </c>
      <c r="Q2272" s="435">
        <f t="shared" si="175"/>
        <v>2100</v>
      </c>
      <c r="R2272" s="435"/>
      <c r="AC2272" s="435">
        <f t="shared" si="156"/>
        <v>-2100</v>
      </c>
      <c r="AI2272" s="457"/>
      <c r="AJ2272" s="481">
        <f t="shared" si="163"/>
        <v>0</v>
      </c>
    </row>
    <row r="2273" customHeight="1" spans="1:36">
      <c r="A2273" s="418">
        <v>45433</v>
      </c>
      <c r="B2273" s="419">
        <v>896</v>
      </c>
      <c r="E2273" s="420">
        <v>726269</v>
      </c>
      <c r="F2273" s="483"/>
      <c r="G2273" s="419">
        <v>371455</v>
      </c>
      <c r="H2273" s="419" t="s">
        <v>2345</v>
      </c>
      <c r="I2273" s="419" t="s">
        <v>45</v>
      </c>
      <c r="L2273" s="419" t="s">
        <v>189</v>
      </c>
      <c r="M2273" s="435">
        <v>2100</v>
      </c>
      <c r="Q2273" s="435">
        <f t="shared" si="175"/>
        <v>2100</v>
      </c>
      <c r="R2273" s="435"/>
      <c r="AC2273" s="435">
        <f t="shared" si="156"/>
        <v>-2100</v>
      </c>
      <c r="AI2273" s="457"/>
      <c r="AJ2273" s="481">
        <f t="shared" si="163"/>
        <v>0</v>
      </c>
    </row>
    <row r="2274" customHeight="1" spans="1:36">
      <c r="A2274" s="418">
        <v>45433</v>
      </c>
      <c r="B2274" s="419">
        <v>896</v>
      </c>
      <c r="E2274" s="420">
        <v>726270</v>
      </c>
      <c r="F2274" s="483"/>
      <c r="G2274" s="419">
        <v>371458</v>
      </c>
      <c r="H2274" s="419" t="s">
        <v>2346</v>
      </c>
      <c r="I2274" s="419" t="s">
        <v>45</v>
      </c>
      <c r="L2274" s="419" t="s">
        <v>189</v>
      </c>
      <c r="M2274" s="435">
        <v>2100</v>
      </c>
      <c r="Q2274" s="435">
        <f t="shared" si="175"/>
        <v>2100</v>
      </c>
      <c r="R2274" s="435"/>
      <c r="AC2274" s="435">
        <f t="shared" si="156"/>
        <v>-2100</v>
      </c>
      <c r="AI2274" s="457"/>
      <c r="AJ2274" s="481">
        <f t="shared" si="163"/>
        <v>0</v>
      </c>
    </row>
    <row r="2275" customHeight="1" spans="1:36">
      <c r="A2275" s="418">
        <v>45433</v>
      </c>
      <c r="B2275" s="419">
        <v>896</v>
      </c>
      <c r="E2275" s="420">
        <v>726271</v>
      </c>
      <c r="F2275" s="483"/>
      <c r="G2275" s="419">
        <v>371460</v>
      </c>
      <c r="H2275" s="419" t="s">
        <v>2347</v>
      </c>
      <c r="I2275" s="419" t="s">
        <v>45</v>
      </c>
      <c r="L2275" s="419" t="s">
        <v>189</v>
      </c>
      <c r="M2275" s="435">
        <v>1200</v>
      </c>
      <c r="Q2275" s="435">
        <f t="shared" si="175"/>
        <v>1200</v>
      </c>
      <c r="R2275" s="435"/>
      <c r="AC2275" s="435">
        <f t="shared" si="156"/>
        <v>-1200</v>
      </c>
      <c r="AI2275" s="457"/>
      <c r="AJ2275" s="481">
        <f t="shared" si="163"/>
        <v>0</v>
      </c>
    </row>
    <row r="2276" customHeight="1" spans="1:36">
      <c r="A2276" s="418">
        <v>45433</v>
      </c>
      <c r="B2276" s="419">
        <v>896</v>
      </c>
      <c r="E2276" s="420">
        <v>726272</v>
      </c>
      <c r="F2276" s="483"/>
      <c r="G2276" s="419">
        <v>371458</v>
      </c>
      <c r="H2276" s="419" t="s">
        <v>2348</v>
      </c>
      <c r="I2276" s="419" t="s">
        <v>45</v>
      </c>
      <c r="L2276" s="419" t="s">
        <v>189</v>
      </c>
      <c r="M2276" s="435">
        <v>2100</v>
      </c>
      <c r="Q2276" s="435">
        <f t="shared" si="175"/>
        <v>2100</v>
      </c>
      <c r="R2276" s="435"/>
      <c r="AC2276" s="435">
        <f t="shared" si="156"/>
        <v>-2100</v>
      </c>
      <c r="AI2276" s="457"/>
      <c r="AJ2276" s="481">
        <f t="shared" si="163"/>
        <v>0</v>
      </c>
    </row>
    <row r="2277" customHeight="1" spans="1:36">
      <c r="A2277" s="418">
        <v>45433</v>
      </c>
      <c r="B2277" s="419">
        <v>896</v>
      </c>
      <c r="E2277" s="420">
        <v>726273</v>
      </c>
      <c r="F2277" s="483"/>
      <c r="G2277" s="419">
        <v>371462</v>
      </c>
      <c r="H2277" s="419" t="s">
        <v>2349</v>
      </c>
      <c r="I2277" s="419" t="s">
        <v>45</v>
      </c>
      <c r="L2277" s="419" t="s">
        <v>189</v>
      </c>
      <c r="M2277" s="435">
        <v>2100</v>
      </c>
      <c r="Q2277" s="435">
        <f t="shared" si="175"/>
        <v>2100</v>
      </c>
      <c r="R2277" s="435"/>
      <c r="AC2277" s="435">
        <f t="shared" si="156"/>
        <v>-2100</v>
      </c>
      <c r="AI2277" s="457"/>
      <c r="AJ2277" s="481">
        <f t="shared" si="163"/>
        <v>0</v>
      </c>
    </row>
    <row r="2278" customHeight="1" spans="1:36">
      <c r="A2278" s="418">
        <v>45433</v>
      </c>
      <c r="B2278" s="419">
        <v>896</v>
      </c>
      <c r="E2278" s="420">
        <v>726274</v>
      </c>
      <c r="F2278" s="483"/>
      <c r="G2278" s="419">
        <v>371461</v>
      </c>
      <c r="H2278" s="419" t="s">
        <v>2350</v>
      </c>
      <c r="I2278" s="419" t="s">
        <v>45</v>
      </c>
      <c r="L2278" s="419" t="s">
        <v>189</v>
      </c>
      <c r="M2278" s="435">
        <v>2100</v>
      </c>
      <c r="Q2278" s="435">
        <f t="shared" si="175"/>
        <v>2100</v>
      </c>
      <c r="R2278" s="435"/>
      <c r="AC2278" s="435">
        <f t="shared" si="156"/>
        <v>-2100</v>
      </c>
      <c r="AI2278" s="457"/>
      <c r="AJ2278" s="481">
        <f t="shared" si="163"/>
        <v>0</v>
      </c>
    </row>
    <row r="2279" customHeight="1" spans="1:36">
      <c r="A2279" s="418">
        <v>45433</v>
      </c>
      <c r="B2279" s="419">
        <v>46</v>
      </c>
      <c r="E2279" s="420">
        <v>2260</v>
      </c>
      <c r="F2279" s="483"/>
      <c r="G2279" s="419">
        <v>372128</v>
      </c>
      <c r="H2279" s="419" t="s">
        <v>2351</v>
      </c>
      <c r="I2279" s="419" t="s">
        <v>45</v>
      </c>
      <c r="L2279" s="419" t="s">
        <v>383</v>
      </c>
      <c r="M2279" s="435">
        <v>1800</v>
      </c>
      <c r="Q2279" s="435">
        <f t="shared" si="175"/>
        <v>1800</v>
      </c>
      <c r="R2279" s="435"/>
      <c r="AC2279" s="435">
        <f t="shared" si="156"/>
        <v>-1800</v>
      </c>
      <c r="AI2279" s="457"/>
      <c r="AJ2279" s="481">
        <f t="shared" si="163"/>
        <v>0</v>
      </c>
    </row>
    <row r="2280" customHeight="1" spans="1:36">
      <c r="A2280" s="418">
        <v>45433</v>
      </c>
      <c r="B2280" s="419">
        <v>46</v>
      </c>
      <c r="E2280" s="420">
        <v>2261</v>
      </c>
      <c r="F2280" s="483"/>
      <c r="G2280" s="419">
        <v>372119</v>
      </c>
      <c r="H2280" s="419" t="s">
        <v>563</v>
      </c>
      <c r="I2280" s="419" t="s">
        <v>45</v>
      </c>
      <c r="L2280" s="419" t="s">
        <v>383</v>
      </c>
      <c r="M2280" s="435">
        <v>1800</v>
      </c>
      <c r="Q2280" s="435">
        <f t="shared" si="175"/>
        <v>1800</v>
      </c>
      <c r="R2280" s="435"/>
      <c r="AC2280" s="435">
        <f t="shared" si="156"/>
        <v>-1800</v>
      </c>
      <c r="AI2280" s="457"/>
      <c r="AJ2280" s="481">
        <f t="shared" si="163"/>
        <v>0</v>
      </c>
    </row>
    <row r="2281" customHeight="1" spans="1:36">
      <c r="A2281" s="418">
        <v>45433</v>
      </c>
      <c r="B2281" s="419">
        <v>46</v>
      </c>
      <c r="E2281" s="420">
        <v>2262</v>
      </c>
      <c r="F2281" s="483"/>
      <c r="G2281" s="419">
        <v>372135</v>
      </c>
      <c r="H2281" s="419" t="s">
        <v>2352</v>
      </c>
      <c r="I2281" s="419" t="s">
        <v>45</v>
      </c>
      <c r="L2281" s="419" t="s">
        <v>383</v>
      </c>
      <c r="M2281" s="435">
        <v>600</v>
      </c>
      <c r="Q2281" s="435">
        <f t="shared" si="175"/>
        <v>600</v>
      </c>
      <c r="R2281" s="435"/>
      <c r="AC2281" s="435">
        <f t="shared" si="156"/>
        <v>-600</v>
      </c>
      <c r="AI2281" s="457"/>
      <c r="AJ2281" s="481">
        <f t="shared" si="163"/>
        <v>0</v>
      </c>
    </row>
    <row r="2282" customHeight="1" spans="1:36">
      <c r="A2282" s="418">
        <v>45433</v>
      </c>
      <c r="B2282" s="419">
        <v>46</v>
      </c>
      <c r="E2282" s="420">
        <v>2263</v>
      </c>
      <c r="F2282" s="483"/>
      <c r="G2282" s="419">
        <v>372138</v>
      </c>
      <c r="H2282" s="419" t="s">
        <v>1001</v>
      </c>
      <c r="I2282" s="419" t="s">
        <v>45</v>
      </c>
      <c r="K2282" s="419" t="s">
        <v>2353</v>
      </c>
      <c r="L2282" s="419" t="s">
        <v>189</v>
      </c>
      <c r="M2282" s="435">
        <v>600</v>
      </c>
      <c r="Q2282" s="435">
        <f t="shared" si="175"/>
        <v>600</v>
      </c>
      <c r="R2282" s="435"/>
      <c r="AC2282" s="435">
        <f t="shared" si="156"/>
        <v>-600</v>
      </c>
      <c r="AI2282" s="457"/>
      <c r="AJ2282" s="481">
        <f t="shared" si="163"/>
        <v>0</v>
      </c>
    </row>
    <row r="2283" customHeight="1" spans="1:36">
      <c r="A2283" s="418">
        <v>45433</v>
      </c>
      <c r="B2283" s="419">
        <v>46</v>
      </c>
      <c r="E2283" s="420">
        <v>2264</v>
      </c>
      <c r="F2283" s="483"/>
      <c r="G2283" s="419">
        <v>373558</v>
      </c>
      <c r="H2283" s="419" t="s">
        <v>2354</v>
      </c>
      <c r="I2283" s="419" t="s">
        <v>45</v>
      </c>
      <c r="K2283" s="419" t="s">
        <v>2355</v>
      </c>
      <c r="L2283" s="419" t="s">
        <v>383</v>
      </c>
      <c r="M2283" s="435">
        <v>600</v>
      </c>
      <c r="Q2283" s="435">
        <f t="shared" si="175"/>
        <v>600</v>
      </c>
      <c r="R2283" s="435"/>
      <c r="AC2283" s="435">
        <f t="shared" si="156"/>
        <v>-600</v>
      </c>
      <c r="AI2283" s="457"/>
      <c r="AJ2283" s="481">
        <f t="shared" si="163"/>
        <v>0</v>
      </c>
    </row>
    <row r="2284" customHeight="1" spans="1:36">
      <c r="A2284" s="418">
        <v>45433</v>
      </c>
      <c r="B2284" s="419">
        <v>46</v>
      </c>
      <c r="E2284" s="420">
        <v>2265</v>
      </c>
      <c r="F2284" s="483"/>
      <c r="G2284" s="419">
        <v>372118</v>
      </c>
      <c r="H2284" s="419" t="s">
        <v>564</v>
      </c>
      <c r="I2284" s="419" t="s">
        <v>45</v>
      </c>
      <c r="K2284" s="419"/>
      <c r="L2284" s="419" t="s">
        <v>383</v>
      </c>
      <c r="M2284" s="435">
        <v>1800</v>
      </c>
      <c r="Q2284" s="435">
        <f t="shared" si="175"/>
        <v>1800</v>
      </c>
      <c r="R2284" s="435"/>
      <c r="AC2284" s="435">
        <f t="shared" si="156"/>
        <v>-1800</v>
      </c>
      <c r="AI2284" s="457"/>
      <c r="AJ2284" s="481">
        <f t="shared" si="163"/>
        <v>0</v>
      </c>
    </row>
    <row r="2285" customHeight="1" spans="1:36">
      <c r="A2285" s="418">
        <v>45433</v>
      </c>
      <c r="B2285" s="419">
        <v>46</v>
      </c>
      <c r="E2285" s="420">
        <v>2266</v>
      </c>
      <c r="F2285" s="483"/>
      <c r="G2285" s="419">
        <v>372132</v>
      </c>
      <c r="H2285" s="419" t="s">
        <v>2356</v>
      </c>
      <c r="I2285" s="419" t="s">
        <v>45</v>
      </c>
      <c r="K2285" s="419"/>
      <c r="L2285" s="419" t="s">
        <v>383</v>
      </c>
      <c r="M2285" s="435">
        <v>600</v>
      </c>
      <c r="Q2285" s="435">
        <f t="shared" si="175"/>
        <v>600</v>
      </c>
      <c r="R2285" s="435"/>
      <c r="AC2285" s="435">
        <f t="shared" si="156"/>
        <v>-600</v>
      </c>
      <c r="AI2285" s="457"/>
      <c r="AJ2285" s="481">
        <f t="shared" si="163"/>
        <v>0</v>
      </c>
    </row>
    <row r="2286" customHeight="1" spans="1:36">
      <c r="A2286" s="418">
        <v>45433</v>
      </c>
      <c r="B2286" s="419">
        <v>46</v>
      </c>
      <c r="E2286" s="420">
        <v>2267</v>
      </c>
      <c r="F2286" s="483"/>
      <c r="G2286" s="419">
        <v>372136</v>
      </c>
      <c r="H2286" s="419" t="s">
        <v>2357</v>
      </c>
      <c r="I2286" s="419" t="s">
        <v>45</v>
      </c>
      <c r="K2286" s="419"/>
      <c r="L2286" s="419" t="s">
        <v>383</v>
      </c>
      <c r="M2286" s="435">
        <v>600</v>
      </c>
      <c r="Q2286" s="435">
        <f t="shared" si="175"/>
        <v>600</v>
      </c>
      <c r="R2286" s="435"/>
      <c r="AC2286" s="435">
        <f t="shared" si="156"/>
        <v>-600</v>
      </c>
      <c r="AI2286" s="457"/>
      <c r="AJ2286" s="481">
        <f t="shared" si="163"/>
        <v>0</v>
      </c>
    </row>
    <row r="2287" customHeight="1" spans="1:36">
      <c r="A2287" s="418">
        <v>45433</v>
      </c>
      <c r="B2287" s="419">
        <v>46</v>
      </c>
      <c r="E2287" s="420">
        <v>2268</v>
      </c>
      <c r="F2287" s="483"/>
      <c r="G2287" s="419">
        <v>372121</v>
      </c>
      <c r="H2287" s="419" t="s">
        <v>563</v>
      </c>
      <c r="I2287" s="419" t="s">
        <v>45</v>
      </c>
      <c r="K2287" s="419"/>
      <c r="L2287" s="419" t="s">
        <v>383</v>
      </c>
      <c r="M2287" s="435">
        <v>1800</v>
      </c>
      <c r="Q2287" s="435">
        <f t="shared" si="175"/>
        <v>1800</v>
      </c>
      <c r="R2287" s="435"/>
      <c r="AC2287" s="435">
        <f t="shared" si="156"/>
        <v>-1800</v>
      </c>
      <c r="AI2287" s="457"/>
      <c r="AJ2287" s="481">
        <f t="shared" si="163"/>
        <v>0</v>
      </c>
    </row>
    <row r="2288" customHeight="1" spans="1:36">
      <c r="A2288" s="418">
        <v>45433</v>
      </c>
      <c r="B2288" s="419">
        <v>62</v>
      </c>
      <c r="C2288" s="419"/>
      <c r="D2288" s="419"/>
      <c r="E2288" s="419">
        <v>3075</v>
      </c>
      <c r="F2288" s="419"/>
      <c r="G2288" s="419">
        <v>368477</v>
      </c>
      <c r="H2288" s="419" t="s">
        <v>2358</v>
      </c>
      <c r="I2288" s="419" t="s">
        <v>45</v>
      </c>
      <c r="J2288" s="419"/>
      <c r="K2288" s="419"/>
      <c r="L2288" s="419" t="s">
        <v>472</v>
      </c>
      <c r="M2288" s="435">
        <v>550</v>
      </c>
      <c r="N2288" s="435"/>
      <c r="O2288" s="435"/>
      <c r="P2288" s="435"/>
      <c r="Q2288" s="435"/>
      <c r="R2288" s="435">
        <f t="shared" ref="R2288:R2295" si="176">M2288</f>
        <v>550</v>
      </c>
      <c r="S2288" s="435"/>
      <c r="T2288" s="435"/>
      <c r="U2288" s="435"/>
      <c r="V2288" s="435"/>
      <c r="W2288" s="435"/>
      <c r="X2288" s="435"/>
      <c r="Y2288" s="435"/>
      <c r="Z2288" s="435"/>
      <c r="AA2288" s="435"/>
      <c r="AB2288" s="435"/>
      <c r="AC2288" s="435">
        <f t="shared" si="156"/>
        <v>-550</v>
      </c>
      <c r="AD2288" s="435"/>
      <c r="AE2288" s="435"/>
      <c r="AI2288" s="457"/>
      <c r="AJ2288" s="481">
        <f t="shared" si="163"/>
        <v>0</v>
      </c>
    </row>
    <row r="2289" customHeight="1" spans="1:36">
      <c r="A2289" s="418">
        <v>45433</v>
      </c>
      <c r="B2289" s="419">
        <v>62</v>
      </c>
      <c r="C2289" s="419"/>
      <c r="D2289" s="419"/>
      <c r="E2289" s="419">
        <v>3076</v>
      </c>
      <c r="F2289" s="419"/>
      <c r="G2289" s="419">
        <v>368476</v>
      </c>
      <c r="H2289" s="419" t="s">
        <v>2359</v>
      </c>
      <c r="I2289" s="419" t="s">
        <v>45</v>
      </c>
      <c r="J2289" s="419"/>
      <c r="K2289" s="419"/>
      <c r="L2289" s="419" t="s">
        <v>472</v>
      </c>
      <c r="M2289" s="435">
        <v>550</v>
      </c>
      <c r="N2289" s="435"/>
      <c r="O2289" s="435"/>
      <c r="P2289" s="435"/>
      <c r="Q2289" s="435"/>
      <c r="R2289" s="435">
        <f t="shared" si="176"/>
        <v>550</v>
      </c>
      <c r="S2289" s="435"/>
      <c r="T2289" s="435"/>
      <c r="U2289" s="435"/>
      <c r="V2289" s="435"/>
      <c r="W2289" s="435"/>
      <c r="X2289" s="435"/>
      <c r="Y2289" s="435"/>
      <c r="Z2289" s="435"/>
      <c r="AA2289" s="435"/>
      <c r="AB2289" s="435"/>
      <c r="AC2289" s="435">
        <f t="shared" si="156"/>
        <v>-550</v>
      </c>
      <c r="AD2289" s="435"/>
      <c r="AE2289" s="435"/>
      <c r="AI2289" s="457"/>
      <c r="AJ2289" s="481">
        <f t="shared" si="163"/>
        <v>0</v>
      </c>
    </row>
    <row r="2290" customHeight="1" spans="1:36">
      <c r="A2290" s="418">
        <v>45433</v>
      </c>
      <c r="B2290" s="419">
        <v>62</v>
      </c>
      <c r="C2290" s="419"/>
      <c r="D2290" s="419"/>
      <c r="E2290" s="419">
        <v>3077</v>
      </c>
      <c r="F2290" s="419"/>
      <c r="G2290" s="419">
        <v>370758</v>
      </c>
      <c r="H2290" s="419" t="s">
        <v>2360</v>
      </c>
      <c r="I2290" s="419" t="s">
        <v>45</v>
      </c>
      <c r="J2290" s="419"/>
      <c r="K2290" s="419"/>
      <c r="L2290" s="419" t="s">
        <v>472</v>
      </c>
      <c r="M2290" s="435">
        <v>550</v>
      </c>
      <c r="N2290" s="435"/>
      <c r="O2290" s="435"/>
      <c r="P2290" s="435"/>
      <c r="Q2290" s="435"/>
      <c r="R2290" s="435">
        <f t="shared" si="176"/>
        <v>550</v>
      </c>
      <c r="S2290" s="435"/>
      <c r="T2290" s="435"/>
      <c r="U2290" s="435"/>
      <c r="V2290" s="435"/>
      <c r="W2290" s="435"/>
      <c r="X2290" s="435"/>
      <c r="Y2290" s="435"/>
      <c r="Z2290" s="435"/>
      <c r="AA2290" s="435"/>
      <c r="AB2290" s="435"/>
      <c r="AC2290" s="435">
        <f t="shared" si="156"/>
        <v>-550</v>
      </c>
      <c r="AD2290" s="435"/>
      <c r="AE2290" s="435"/>
      <c r="AI2290" s="457"/>
      <c r="AJ2290" s="481">
        <f t="shared" si="163"/>
        <v>0</v>
      </c>
    </row>
    <row r="2291" customHeight="1" spans="1:36">
      <c r="A2291" s="418">
        <v>45433</v>
      </c>
      <c r="B2291" s="419">
        <v>62</v>
      </c>
      <c r="C2291" s="419"/>
      <c r="D2291" s="419"/>
      <c r="E2291" s="419">
        <v>3078</v>
      </c>
      <c r="F2291" s="419"/>
      <c r="G2291" s="419">
        <v>373572</v>
      </c>
      <c r="H2291" s="419" t="s">
        <v>2361</v>
      </c>
      <c r="I2291" s="419" t="s">
        <v>45</v>
      </c>
      <c r="J2291" s="419"/>
      <c r="K2291" s="419"/>
      <c r="L2291" s="419" t="s">
        <v>472</v>
      </c>
      <c r="M2291" s="435">
        <v>550</v>
      </c>
      <c r="N2291" s="435"/>
      <c r="O2291" s="435"/>
      <c r="P2291" s="435"/>
      <c r="Q2291" s="435"/>
      <c r="R2291" s="435">
        <f t="shared" si="176"/>
        <v>550</v>
      </c>
      <c r="S2291" s="435"/>
      <c r="T2291" s="435"/>
      <c r="U2291" s="435"/>
      <c r="V2291" s="435"/>
      <c r="W2291" s="435"/>
      <c r="X2291" s="435"/>
      <c r="Y2291" s="435"/>
      <c r="Z2291" s="435"/>
      <c r="AA2291" s="435"/>
      <c r="AB2291" s="435"/>
      <c r="AC2291" s="435">
        <f t="shared" si="156"/>
        <v>-550</v>
      </c>
      <c r="AD2291" s="435"/>
      <c r="AE2291" s="435"/>
      <c r="AI2291" s="457"/>
      <c r="AJ2291" s="481">
        <f t="shared" si="163"/>
        <v>0</v>
      </c>
    </row>
    <row r="2292" customHeight="1" spans="1:36">
      <c r="A2292" s="418">
        <v>45433</v>
      </c>
      <c r="B2292" s="419">
        <v>62</v>
      </c>
      <c r="C2292" s="419"/>
      <c r="D2292" s="419"/>
      <c r="E2292" s="419">
        <v>3079</v>
      </c>
      <c r="F2292" s="419"/>
      <c r="G2292" s="419">
        <v>370768</v>
      </c>
      <c r="H2292" s="419" t="s">
        <v>697</v>
      </c>
      <c r="I2292" s="419" t="s">
        <v>45</v>
      </c>
      <c r="J2292" s="419"/>
      <c r="K2292" s="419"/>
      <c r="L2292" s="419" t="s">
        <v>472</v>
      </c>
      <c r="M2292" s="435">
        <v>550</v>
      </c>
      <c r="N2292" s="435"/>
      <c r="O2292" s="435"/>
      <c r="P2292" s="435"/>
      <c r="Q2292" s="435"/>
      <c r="R2292" s="435">
        <f t="shared" si="176"/>
        <v>550</v>
      </c>
      <c r="S2292" s="435"/>
      <c r="T2292" s="435"/>
      <c r="U2292" s="435"/>
      <c r="V2292" s="435"/>
      <c r="W2292" s="435"/>
      <c r="X2292" s="435"/>
      <c r="Y2292" s="435"/>
      <c r="Z2292" s="435"/>
      <c r="AA2292" s="435"/>
      <c r="AB2292" s="435"/>
      <c r="AC2292" s="435">
        <f t="shared" si="156"/>
        <v>-550</v>
      </c>
      <c r="AD2292" s="435"/>
      <c r="AE2292" s="435"/>
      <c r="AI2292" s="457"/>
      <c r="AJ2292" s="481">
        <f t="shared" si="163"/>
        <v>0</v>
      </c>
    </row>
    <row r="2293" customHeight="1" spans="1:36">
      <c r="A2293" s="418">
        <v>45433</v>
      </c>
      <c r="B2293" s="419">
        <v>62</v>
      </c>
      <c r="C2293" s="419"/>
      <c r="D2293" s="419"/>
      <c r="E2293" s="419">
        <v>3080</v>
      </c>
      <c r="F2293" s="419"/>
      <c r="G2293" s="419">
        <v>370759</v>
      </c>
      <c r="H2293" s="419" t="s">
        <v>2362</v>
      </c>
      <c r="I2293" s="419" t="s">
        <v>45</v>
      </c>
      <c r="J2293" s="419"/>
      <c r="K2293" s="419"/>
      <c r="L2293" s="419" t="s">
        <v>472</v>
      </c>
      <c r="M2293" s="435">
        <v>550</v>
      </c>
      <c r="N2293" s="435"/>
      <c r="O2293" s="435"/>
      <c r="P2293" s="435"/>
      <c r="Q2293" s="435"/>
      <c r="R2293" s="435">
        <f t="shared" si="176"/>
        <v>550</v>
      </c>
      <c r="S2293" s="435"/>
      <c r="T2293" s="435"/>
      <c r="U2293" s="435"/>
      <c r="V2293" s="435"/>
      <c r="W2293" s="435"/>
      <c r="X2293" s="435"/>
      <c r="Y2293" s="435"/>
      <c r="Z2293" s="435"/>
      <c r="AA2293" s="435"/>
      <c r="AB2293" s="435"/>
      <c r="AC2293" s="435">
        <f t="shared" si="156"/>
        <v>-550</v>
      </c>
      <c r="AD2293" s="435"/>
      <c r="AE2293" s="435"/>
      <c r="AI2293" s="457"/>
      <c r="AJ2293" s="481">
        <f t="shared" si="163"/>
        <v>0</v>
      </c>
    </row>
    <row r="2294" customHeight="1" spans="1:36">
      <c r="A2294" s="418">
        <v>45433</v>
      </c>
      <c r="B2294" s="419">
        <v>62</v>
      </c>
      <c r="C2294" s="419"/>
      <c r="D2294" s="419"/>
      <c r="E2294" s="419">
        <v>3081</v>
      </c>
      <c r="F2294" s="419"/>
      <c r="G2294" s="419">
        <v>370795</v>
      </c>
      <c r="H2294" s="419" t="s">
        <v>2363</v>
      </c>
      <c r="I2294" s="419" t="s">
        <v>45</v>
      </c>
      <c r="J2294" s="419"/>
      <c r="K2294" s="419"/>
      <c r="L2294" s="419" t="s">
        <v>472</v>
      </c>
      <c r="M2294" s="435">
        <v>550</v>
      </c>
      <c r="N2294" s="435"/>
      <c r="O2294" s="435"/>
      <c r="P2294" s="435"/>
      <c r="Q2294" s="435"/>
      <c r="R2294" s="435">
        <f t="shared" si="176"/>
        <v>550</v>
      </c>
      <c r="S2294" s="435"/>
      <c r="T2294" s="435"/>
      <c r="U2294" s="435"/>
      <c r="V2294" s="435"/>
      <c r="W2294" s="435"/>
      <c r="X2294" s="435"/>
      <c r="Y2294" s="435"/>
      <c r="Z2294" s="435"/>
      <c r="AA2294" s="435"/>
      <c r="AB2294" s="435"/>
      <c r="AC2294" s="435">
        <f t="shared" si="156"/>
        <v>-550</v>
      </c>
      <c r="AD2294" s="435"/>
      <c r="AE2294" s="435"/>
      <c r="AI2294" s="457"/>
      <c r="AJ2294" s="481">
        <f t="shared" si="163"/>
        <v>0</v>
      </c>
    </row>
    <row r="2295" customHeight="1" spans="1:36">
      <c r="A2295" s="418">
        <v>45433</v>
      </c>
      <c r="B2295" s="419">
        <v>62</v>
      </c>
      <c r="C2295" s="419"/>
      <c r="D2295" s="419"/>
      <c r="E2295" s="419">
        <v>3082</v>
      </c>
      <c r="F2295" s="419"/>
      <c r="G2295" s="419">
        <v>374350</v>
      </c>
      <c r="H2295" s="419" t="s">
        <v>2364</v>
      </c>
      <c r="I2295" s="419" t="s">
        <v>45</v>
      </c>
      <c r="J2295" s="419"/>
      <c r="K2295" s="419"/>
      <c r="L2295" s="419" t="s">
        <v>472</v>
      </c>
      <c r="M2295" s="435">
        <v>550</v>
      </c>
      <c r="N2295" s="435"/>
      <c r="O2295" s="435"/>
      <c r="P2295" s="435"/>
      <c r="Q2295" s="435"/>
      <c r="R2295" s="435">
        <f t="shared" si="176"/>
        <v>550</v>
      </c>
      <c r="S2295" s="435"/>
      <c r="T2295" s="435"/>
      <c r="U2295" s="435"/>
      <c r="V2295" s="435"/>
      <c r="W2295" s="435"/>
      <c r="X2295" s="435"/>
      <c r="Y2295" s="435"/>
      <c r="Z2295" s="435"/>
      <c r="AA2295" s="435"/>
      <c r="AB2295" s="435"/>
      <c r="AC2295" s="435">
        <f t="shared" si="156"/>
        <v>-550</v>
      </c>
      <c r="AD2295" s="435"/>
      <c r="AE2295" s="435"/>
      <c r="AI2295" s="457"/>
      <c r="AJ2295" s="481">
        <f t="shared" si="163"/>
        <v>0</v>
      </c>
    </row>
    <row r="2296" customHeight="1" spans="1:36">
      <c r="A2296" s="418">
        <v>45434</v>
      </c>
      <c r="B2296" s="419">
        <v>80</v>
      </c>
      <c r="C2296" s="419"/>
      <c r="D2296" s="419"/>
      <c r="E2296" s="420">
        <v>3959</v>
      </c>
      <c r="F2296" s="419"/>
      <c r="G2296" s="419">
        <v>374273</v>
      </c>
      <c r="H2296" s="419" t="s">
        <v>1856</v>
      </c>
      <c r="I2296" s="419" t="s">
        <v>45</v>
      </c>
      <c r="J2296" s="419"/>
      <c r="K2296" s="419"/>
      <c r="L2296" s="419" t="s">
        <v>189</v>
      </c>
      <c r="M2296" s="435">
        <v>250</v>
      </c>
      <c r="Q2296" s="435">
        <f t="shared" ref="Q2296:Q2329" si="177">M2296-AE2296</f>
        <v>250</v>
      </c>
      <c r="R2296" s="435"/>
      <c r="AC2296" s="435">
        <f t="shared" si="156"/>
        <v>-250</v>
      </c>
      <c r="AI2296" s="457"/>
      <c r="AJ2296" s="481">
        <f t="shared" si="163"/>
        <v>0</v>
      </c>
    </row>
    <row r="2297" customHeight="1" spans="1:36">
      <c r="A2297" s="418">
        <v>45434</v>
      </c>
      <c r="B2297" s="419"/>
      <c r="C2297" s="419"/>
      <c r="D2297" s="533" t="s">
        <v>2365</v>
      </c>
      <c r="E2297" s="420"/>
      <c r="F2297" s="419"/>
      <c r="G2297" s="419" t="s">
        <v>576</v>
      </c>
      <c r="H2297" s="419" t="s">
        <v>706</v>
      </c>
      <c r="I2297" s="419" t="s">
        <v>578</v>
      </c>
      <c r="J2297" s="419"/>
      <c r="K2297" s="419"/>
      <c r="L2297" s="419" t="s">
        <v>352</v>
      </c>
      <c r="M2297" s="435">
        <v>1200</v>
      </c>
      <c r="Q2297" s="435">
        <f t="shared" si="177"/>
        <v>1200</v>
      </c>
      <c r="R2297" s="435"/>
      <c r="AC2297" s="435">
        <f t="shared" si="156"/>
        <v>-1200</v>
      </c>
      <c r="AH2297" s="435">
        <v>1200</v>
      </c>
      <c r="AI2297" s="457"/>
      <c r="AJ2297" s="481">
        <f>SUM(P2297:AG2297)</f>
        <v>0</v>
      </c>
    </row>
    <row r="2298" customHeight="1" spans="1:57">
      <c r="A2298" s="418">
        <v>45434</v>
      </c>
      <c r="B2298" s="419">
        <v>49</v>
      </c>
      <c r="C2298" s="419"/>
      <c r="D2298" s="419"/>
      <c r="E2298" s="420">
        <v>2433</v>
      </c>
      <c r="F2298" s="419"/>
      <c r="G2298" s="419">
        <v>372113</v>
      </c>
      <c r="H2298" s="419" t="s">
        <v>2366</v>
      </c>
      <c r="I2298" s="419" t="s">
        <v>45</v>
      </c>
      <c r="J2298" s="419"/>
      <c r="K2298" s="419"/>
      <c r="L2298" s="419" t="s">
        <v>383</v>
      </c>
      <c r="M2298" s="435">
        <v>600</v>
      </c>
      <c r="Q2298" s="435">
        <f t="shared" si="177"/>
        <v>600</v>
      </c>
      <c r="R2298" s="435"/>
      <c r="AC2298" s="435">
        <f t="shared" si="156"/>
        <v>-600</v>
      </c>
      <c r="AI2298" s="457"/>
      <c r="AJ2298" s="481">
        <f t="shared" ref="AJ2298:AJ2459" si="178">SUM(P2298:AI2298)</f>
        <v>0</v>
      </c>
      <c r="AK2298" s="491"/>
      <c r="AL2298" s="491"/>
      <c r="AM2298" s="491"/>
      <c r="AN2298" s="491"/>
      <c r="AO2298" s="491"/>
      <c r="AP2298" s="491"/>
      <c r="AQ2298" s="491"/>
      <c r="AR2298" s="491"/>
      <c r="AS2298" s="491"/>
      <c r="AT2298" s="491"/>
      <c r="AU2298" s="491"/>
      <c r="AV2298" s="491"/>
      <c r="AW2298" s="491"/>
      <c r="AX2298" s="491"/>
      <c r="AY2298" s="491"/>
      <c r="AZ2298" s="491"/>
      <c r="BA2298" s="491"/>
      <c r="BB2298" s="491"/>
      <c r="BC2298" s="491"/>
      <c r="BD2298" s="491"/>
      <c r="BE2298" s="491"/>
    </row>
    <row r="2299" customHeight="1" spans="1:36">
      <c r="A2299" s="418">
        <v>45434</v>
      </c>
      <c r="B2299" s="419">
        <v>49</v>
      </c>
      <c r="C2299" s="419"/>
      <c r="D2299" s="419"/>
      <c r="E2299" s="420">
        <v>2434</v>
      </c>
      <c r="F2299" s="419"/>
      <c r="G2299" s="419">
        <v>372131</v>
      </c>
      <c r="H2299" s="419" t="s">
        <v>2367</v>
      </c>
      <c r="I2299" s="419" t="s">
        <v>45</v>
      </c>
      <c r="J2299" s="419"/>
      <c r="K2299" s="419"/>
      <c r="L2299" s="419" t="s">
        <v>383</v>
      </c>
      <c r="M2299" s="435">
        <v>550</v>
      </c>
      <c r="Q2299" s="435">
        <f t="shared" si="177"/>
        <v>550</v>
      </c>
      <c r="R2299" s="435"/>
      <c r="AC2299" s="435">
        <f t="shared" si="156"/>
        <v>-550</v>
      </c>
      <c r="AI2299" s="457"/>
      <c r="AJ2299" s="481">
        <f t="shared" si="178"/>
        <v>0</v>
      </c>
    </row>
    <row r="2300" customHeight="1" spans="1:36">
      <c r="A2300" s="418">
        <v>45434</v>
      </c>
      <c r="B2300" s="419">
        <v>49</v>
      </c>
      <c r="C2300" s="419"/>
      <c r="D2300" s="419"/>
      <c r="E2300" s="420">
        <v>2435</v>
      </c>
      <c r="F2300" s="419"/>
      <c r="G2300" s="419">
        <v>372104</v>
      </c>
      <c r="H2300" s="419" t="s">
        <v>564</v>
      </c>
      <c r="I2300" s="419" t="s">
        <v>45</v>
      </c>
      <c r="J2300" s="419"/>
      <c r="K2300" s="419"/>
      <c r="L2300" s="419" t="s">
        <v>383</v>
      </c>
      <c r="M2300" s="435">
        <v>1800</v>
      </c>
      <c r="Q2300" s="435">
        <f t="shared" si="177"/>
        <v>1800</v>
      </c>
      <c r="R2300" s="435"/>
      <c r="AC2300" s="435">
        <f t="shared" si="156"/>
        <v>-1800</v>
      </c>
      <c r="AI2300" s="457"/>
      <c r="AJ2300" s="481">
        <f t="shared" si="178"/>
        <v>0</v>
      </c>
    </row>
    <row r="2301" customHeight="1" spans="1:36">
      <c r="A2301" s="418">
        <v>45434</v>
      </c>
      <c r="B2301" s="419">
        <v>49</v>
      </c>
      <c r="C2301" s="419"/>
      <c r="D2301" s="419"/>
      <c r="E2301" s="420">
        <v>2436</v>
      </c>
      <c r="F2301" s="419"/>
      <c r="G2301" s="419">
        <v>372109</v>
      </c>
      <c r="H2301" s="419" t="s">
        <v>2368</v>
      </c>
      <c r="I2301" s="419" t="s">
        <v>45</v>
      </c>
      <c r="J2301" s="419"/>
      <c r="K2301" s="419"/>
      <c r="L2301" s="419" t="s">
        <v>383</v>
      </c>
      <c r="M2301" s="435">
        <v>600</v>
      </c>
      <c r="Q2301" s="435">
        <f t="shared" si="177"/>
        <v>600</v>
      </c>
      <c r="R2301" s="435"/>
      <c r="AC2301" s="435">
        <f t="shared" si="156"/>
        <v>-600</v>
      </c>
      <c r="AI2301" s="457"/>
      <c r="AJ2301" s="481">
        <f t="shared" si="178"/>
        <v>0</v>
      </c>
    </row>
    <row r="2302" customHeight="1" spans="1:36">
      <c r="A2302" s="418">
        <v>45434</v>
      </c>
      <c r="B2302" s="419">
        <v>49</v>
      </c>
      <c r="C2302" s="419"/>
      <c r="D2302" s="419"/>
      <c r="E2302" s="420">
        <v>2437</v>
      </c>
      <c r="F2302" s="419"/>
      <c r="G2302" s="419">
        <v>372110</v>
      </c>
      <c r="H2302" s="419" t="s">
        <v>2369</v>
      </c>
      <c r="I2302" s="419" t="s">
        <v>45</v>
      </c>
      <c r="J2302" s="419"/>
      <c r="K2302" s="419"/>
      <c r="L2302" s="419" t="s">
        <v>383</v>
      </c>
      <c r="M2302" s="435">
        <v>600</v>
      </c>
      <c r="Q2302" s="435">
        <f t="shared" si="177"/>
        <v>600</v>
      </c>
      <c r="R2302" s="435"/>
      <c r="AC2302" s="435">
        <f t="shared" si="156"/>
        <v>-600</v>
      </c>
      <c r="AI2302" s="457"/>
      <c r="AJ2302" s="481">
        <f t="shared" si="178"/>
        <v>0</v>
      </c>
    </row>
    <row r="2303" customHeight="1" spans="1:36">
      <c r="A2303" s="418">
        <v>45434</v>
      </c>
      <c r="B2303" s="419">
        <v>49</v>
      </c>
      <c r="C2303" s="419"/>
      <c r="D2303" s="419"/>
      <c r="E2303" s="420">
        <v>2438</v>
      </c>
      <c r="F2303" s="419"/>
      <c r="G2303" s="419">
        <v>372111</v>
      </c>
      <c r="H2303" s="419" t="s">
        <v>2369</v>
      </c>
      <c r="I2303" s="419" t="s">
        <v>45</v>
      </c>
      <c r="J2303" s="419"/>
      <c r="K2303" s="419"/>
      <c r="L2303" s="419" t="s">
        <v>383</v>
      </c>
      <c r="M2303" s="435">
        <v>600</v>
      </c>
      <c r="Q2303" s="435">
        <f t="shared" si="177"/>
        <v>600</v>
      </c>
      <c r="R2303" s="435"/>
      <c r="AC2303" s="435">
        <f t="shared" si="156"/>
        <v>-600</v>
      </c>
      <c r="AI2303" s="457"/>
      <c r="AJ2303" s="481">
        <f t="shared" si="178"/>
        <v>0</v>
      </c>
    </row>
    <row r="2304" customHeight="1" spans="1:36">
      <c r="A2304" s="418">
        <v>45434</v>
      </c>
      <c r="B2304" s="419">
        <v>49</v>
      </c>
      <c r="C2304" s="419"/>
      <c r="D2304" s="419"/>
      <c r="E2304" s="420">
        <v>2439</v>
      </c>
      <c r="F2304" s="419"/>
      <c r="G2304" s="419">
        <v>373583</v>
      </c>
      <c r="H2304" s="419" t="s">
        <v>2370</v>
      </c>
      <c r="I2304" s="419" t="s">
        <v>45</v>
      </c>
      <c r="J2304" s="419"/>
      <c r="K2304" s="419"/>
      <c r="L2304" s="419" t="s">
        <v>383</v>
      </c>
      <c r="M2304" s="435">
        <v>600</v>
      </c>
      <c r="Q2304" s="435">
        <f t="shared" si="177"/>
        <v>600</v>
      </c>
      <c r="R2304" s="435"/>
      <c r="AC2304" s="435">
        <f t="shared" si="156"/>
        <v>-600</v>
      </c>
      <c r="AI2304" s="457"/>
      <c r="AJ2304" s="481">
        <f t="shared" si="178"/>
        <v>0</v>
      </c>
    </row>
    <row r="2305" customHeight="1" spans="1:36">
      <c r="A2305" s="418">
        <v>45434</v>
      </c>
      <c r="B2305" s="419">
        <v>49</v>
      </c>
      <c r="C2305" s="419"/>
      <c r="D2305" s="419"/>
      <c r="E2305" s="420">
        <v>2440</v>
      </c>
      <c r="F2305" s="419"/>
      <c r="G2305" s="419">
        <v>372108</v>
      </c>
      <c r="H2305" s="419" t="s">
        <v>2371</v>
      </c>
      <c r="I2305" s="419" t="s">
        <v>45</v>
      </c>
      <c r="J2305" s="419"/>
      <c r="K2305" s="419"/>
      <c r="L2305" s="419" t="s">
        <v>383</v>
      </c>
      <c r="M2305" s="435">
        <v>1000</v>
      </c>
      <c r="Q2305" s="435">
        <f t="shared" si="177"/>
        <v>1000</v>
      </c>
      <c r="R2305" s="435"/>
      <c r="AC2305" s="435">
        <f t="shared" si="156"/>
        <v>-1000</v>
      </c>
      <c r="AI2305" s="457"/>
      <c r="AJ2305" s="481">
        <f t="shared" si="178"/>
        <v>0</v>
      </c>
    </row>
    <row r="2306" customHeight="1" spans="1:57">
      <c r="A2306" s="418">
        <v>45434</v>
      </c>
      <c r="B2306" s="419">
        <v>49</v>
      </c>
      <c r="C2306" s="419"/>
      <c r="D2306" s="419"/>
      <c r="E2306" s="420">
        <v>2441</v>
      </c>
      <c r="F2306" s="419"/>
      <c r="G2306" s="419">
        <v>372106</v>
      </c>
      <c r="H2306" s="419" t="s">
        <v>2372</v>
      </c>
      <c r="I2306" s="419" t="s">
        <v>45</v>
      </c>
      <c r="J2306" s="419"/>
      <c r="K2306" s="419"/>
      <c r="L2306" s="419" t="s">
        <v>383</v>
      </c>
      <c r="M2306" s="435">
        <v>1200</v>
      </c>
      <c r="Q2306" s="435">
        <f t="shared" si="177"/>
        <v>1200</v>
      </c>
      <c r="R2306" s="435"/>
      <c r="AC2306" s="435">
        <f t="shared" si="156"/>
        <v>-1200</v>
      </c>
      <c r="AI2306" s="457"/>
      <c r="AJ2306" s="481">
        <f t="shared" si="178"/>
        <v>0</v>
      </c>
      <c r="AK2306" s="489"/>
      <c r="AL2306" s="489"/>
      <c r="AM2306" s="489"/>
      <c r="AN2306" s="489"/>
      <c r="AO2306" s="489"/>
      <c r="AP2306" s="489"/>
      <c r="AQ2306" s="489"/>
      <c r="AR2306" s="489"/>
      <c r="AS2306" s="489"/>
      <c r="AT2306" s="489"/>
      <c r="AU2306" s="489"/>
      <c r="AV2306" s="489"/>
      <c r="AW2306" s="489"/>
      <c r="AX2306" s="489"/>
      <c r="AY2306" s="489"/>
      <c r="AZ2306" s="489"/>
      <c r="BA2306" s="489"/>
      <c r="BB2306" s="489"/>
      <c r="BC2306" s="489"/>
      <c r="BD2306" s="489"/>
      <c r="BE2306" s="489"/>
    </row>
    <row r="2307" customHeight="1" spans="1:36">
      <c r="A2307" s="418">
        <v>45434</v>
      </c>
      <c r="B2307" s="419">
        <v>49</v>
      </c>
      <c r="C2307" s="419"/>
      <c r="D2307" s="419"/>
      <c r="E2307" s="420">
        <v>2442</v>
      </c>
      <c r="F2307" s="419"/>
      <c r="G2307" s="419">
        <v>372105</v>
      </c>
      <c r="H2307" s="419" t="s">
        <v>1416</v>
      </c>
      <c r="I2307" s="419" t="s">
        <v>45</v>
      </c>
      <c r="J2307" s="419"/>
      <c r="K2307" s="419"/>
      <c r="L2307" s="419" t="s">
        <v>383</v>
      </c>
      <c r="M2307" s="435">
        <v>1200</v>
      </c>
      <c r="Q2307" s="435">
        <f t="shared" si="177"/>
        <v>1200</v>
      </c>
      <c r="R2307" s="435"/>
      <c r="AC2307" s="435">
        <f t="shared" si="156"/>
        <v>-1200</v>
      </c>
      <c r="AI2307" s="457"/>
      <c r="AJ2307" s="481">
        <f t="shared" si="178"/>
        <v>0</v>
      </c>
    </row>
    <row r="2308" customHeight="1" spans="1:36">
      <c r="A2308" s="418">
        <v>45434</v>
      </c>
      <c r="B2308" s="419">
        <v>49</v>
      </c>
      <c r="C2308" s="419"/>
      <c r="D2308" s="419"/>
      <c r="E2308" s="420">
        <v>2443</v>
      </c>
      <c r="F2308" s="419"/>
      <c r="G2308" s="419">
        <v>372107</v>
      </c>
      <c r="H2308" s="419" t="s">
        <v>1301</v>
      </c>
      <c r="I2308" s="419" t="s">
        <v>45</v>
      </c>
      <c r="J2308" s="419"/>
      <c r="K2308" s="419"/>
      <c r="L2308" s="419" t="s">
        <v>383</v>
      </c>
      <c r="M2308" s="435">
        <v>550</v>
      </c>
      <c r="Q2308" s="435">
        <f t="shared" si="177"/>
        <v>550</v>
      </c>
      <c r="R2308" s="435"/>
      <c r="AC2308" s="435">
        <f t="shared" si="156"/>
        <v>-550</v>
      </c>
      <c r="AI2308" s="457"/>
      <c r="AJ2308" s="481">
        <f t="shared" si="178"/>
        <v>0</v>
      </c>
    </row>
    <row r="2309" customHeight="1" spans="1:36">
      <c r="A2309" s="418">
        <v>45434</v>
      </c>
      <c r="B2309" s="419">
        <v>49</v>
      </c>
      <c r="C2309" s="419"/>
      <c r="D2309" s="419"/>
      <c r="E2309" s="420">
        <v>2444</v>
      </c>
      <c r="F2309" s="419"/>
      <c r="G2309" s="419">
        <v>372133</v>
      </c>
      <c r="H2309" s="419" t="s">
        <v>2373</v>
      </c>
      <c r="I2309" s="419" t="s">
        <v>45</v>
      </c>
      <c r="J2309" s="419"/>
      <c r="K2309" s="419"/>
      <c r="L2309" s="419" t="s">
        <v>383</v>
      </c>
      <c r="M2309" s="435">
        <v>600</v>
      </c>
      <c r="Q2309" s="435">
        <f t="shared" si="177"/>
        <v>600</v>
      </c>
      <c r="R2309" s="435"/>
      <c r="AC2309" s="435">
        <f t="shared" si="156"/>
        <v>-600</v>
      </c>
      <c r="AI2309" s="457"/>
      <c r="AJ2309" s="481">
        <f t="shared" si="178"/>
        <v>0</v>
      </c>
    </row>
    <row r="2310" customHeight="1" spans="1:36">
      <c r="A2310" s="418">
        <v>45434</v>
      </c>
      <c r="B2310" s="419">
        <v>49</v>
      </c>
      <c r="C2310" s="419"/>
      <c r="D2310" s="419"/>
      <c r="E2310" s="420">
        <v>2445</v>
      </c>
      <c r="F2310" s="419"/>
      <c r="G2310" s="419">
        <v>372197</v>
      </c>
      <c r="H2310" s="419" t="s">
        <v>2374</v>
      </c>
      <c r="I2310" s="419" t="s">
        <v>45</v>
      </c>
      <c r="J2310" s="419"/>
      <c r="K2310" s="419"/>
      <c r="L2310" s="419" t="s">
        <v>383</v>
      </c>
      <c r="M2310" s="435">
        <v>600</v>
      </c>
      <c r="Q2310" s="435">
        <f t="shared" si="177"/>
        <v>600</v>
      </c>
      <c r="R2310" s="435"/>
      <c r="AC2310" s="435">
        <f t="shared" si="156"/>
        <v>-600</v>
      </c>
      <c r="AI2310" s="457"/>
      <c r="AJ2310" s="481">
        <f t="shared" si="178"/>
        <v>0</v>
      </c>
    </row>
    <row r="2311" customHeight="1" spans="1:36">
      <c r="A2311" s="418">
        <v>45434</v>
      </c>
      <c r="B2311" s="419">
        <v>44</v>
      </c>
      <c r="C2311" s="419"/>
      <c r="D2311" s="419"/>
      <c r="E2311" s="420">
        <v>2182</v>
      </c>
      <c r="F2311" s="419"/>
      <c r="G2311" s="419">
        <v>371630</v>
      </c>
      <c r="H2311" s="419" t="s">
        <v>2375</v>
      </c>
      <c r="I2311" s="419" t="s">
        <v>45</v>
      </c>
      <c r="J2311" s="419"/>
      <c r="K2311" s="419"/>
      <c r="L2311" s="419" t="s">
        <v>352</v>
      </c>
      <c r="M2311" s="435">
        <v>500</v>
      </c>
      <c r="Q2311" s="435">
        <f t="shared" si="177"/>
        <v>500</v>
      </c>
      <c r="R2311" s="435"/>
      <c r="AC2311" s="435">
        <f t="shared" si="156"/>
        <v>-500</v>
      </c>
      <c r="AI2311" s="457"/>
      <c r="AJ2311" s="481">
        <f t="shared" si="178"/>
        <v>0</v>
      </c>
    </row>
    <row r="2312" customHeight="1" spans="1:36">
      <c r="A2312" s="418">
        <v>45434</v>
      </c>
      <c r="B2312" s="419">
        <v>44</v>
      </c>
      <c r="C2312" s="419"/>
      <c r="D2312" s="419"/>
      <c r="E2312" s="420">
        <v>2183</v>
      </c>
      <c r="F2312" s="419"/>
      <c r="G2312" s="419">
        <v>371629</v>
      </c>
      <c r="H2312" s="419" t="s">
        <v>2376</v>
      </c>
      <c r="I2312" s="419" t="s">
        <v>45</v>
      </c>
      <c r="J2312" s="419"/>
      <c r="K2312" s="419"/>
      <c r="L2312" s="419" t="s">
        <v>352</v>
      </c>
      <c r="M2312" s="435">
        <v>450</v>
      </c>
      <c r="Q2312" s="435">
        <f t="shared" si="177"/>
        <v>450</v>
      </c>
      <c r="R2312" s="435"/>
      <c r="AC2312" s="435">
        <f t="shared" si="156"/>
        <v>-450</v>
      </c>
      <c r="AI2312" s="457"/>
      <c r="AJ2312" s="481">
        <f t="shared" si="178"/>
        <v>0</v>
      </c>
    </row>
    <row r="2313" customHeight="1" spans="1:36">
      <c r="A2313" s="418">
        <v>45434</v>
      </c>
      <c r="B2313" s="419">
        <v>44</v>
      </c>
      <c r="C2313" s="419"/>
      <c r="D2313" s="419"/>
      <c r="E2313" s="420">
        <v>2184</v>
      </c>
      <c r="F2313" s="419"/>
      <c r="G2313" s="419">
        <v>371639</v>
      </c>
      <c r="H2313" s="419" t="s">
        <v>2377</v>
      </c>
      <c r="I2313" s="419" t="s">
        <v>45</v>
      </c>
      <c r="J2313" s="419"/>
      <c r="K2313" s="419"/>
      <c r="L2313" s="419" t="s">
        <v>352</v>
      </c>
      <c r="M2313" s="435">
        <v>600</v>
      </c>
      <c r="Q2313" s="435">
        <f t="shared" si="177"/>
        <v>600</v>
      </c>
      <c r="R2313" s="435"/>
      <c r="AC2313" s="435">
        <f t="shared" si="156"/>
        <v>-600</v>
      </c>
      <c r="AI2313" s="457"/>
      <c r="AJ2313" s="481">
        <f t="shared" si="178"/>
        <v>0</v>
      </c>
    </row>
    <row r="2314" customHeight="1" spans="1:36">
      <c r="A2314" s="418">
        <v>45434</v>
      </c>
      <c r="B2314" s="419">
        <v>44</v>
      </c>
      <c r="C2314" s="419"/>
      <c r="D2314" s="419"/>
      <c r="E2314" s="420">
        <v>2185</v>
      </c>
      <c r="F2314" s="419"/>
      <c r="G2314" s="419">
        <v>371627</v>
      </c>
      <c r="H2314" s="419" t="s">
        <v>2378</v>
      </c>
      <c r="I2314" s="419" t="s">
        <v>45</v>
      </c>
      <c r="J2314" s="419"/>
      <c r="K2314" s="419"/>
      <c r="L2314" s="419" t="s">
        <v>352</v>
      </c>
      <c r="M2314" s="435">
        <v>450</v>
      </c>
      <c r="Q2314" s="435">
        <f t="shared" si="177"/>
        <v>450</v>
      </c>
      <c r="R2314" s="435"/>
      <c r="AC2314" s="435">
        <f t="shared" si="156"/>
        <v>-450</v>
      </c>
      <c r="AI2314" s="457"/>
      <c r="AJ2314" s="481">
        <f t="shared" si="178"/>
        <v>0</v>
      </c>
    </row>
    <row r="2315" customHeight="1" spans="1:36">
      <c r="A2315" s="418">
        <v>45434</v>
      </c>
      <c r="B2315" s="419">
        <v>44</v>
      </c>
      <c r="C2315" s="419"/>
      <c r="D2315" s="419"/>
      <c r="E2315" s="420">
        <v>2186</v>
      </c>
      <c r="F2315" s="419"/>
      <c r="G2315" s="419">
        <v>371628</v>
      </c>
      <c r="H2315" s="419" t="s">
        <v>2379</v>
      </c>
      <c r="I2315" s="419" t="s">
        <v>45</v>
      </c>
      <c r="J2315" s="419"/>
      <c r="K2315" s="419"/>
      <c r="L2315" s="419" t="s">
        <v>352</v>
      </c>
      <c r="M2315" s="435">
        <v>450</v>
      </c>
      <c r="Q2315" s="435">
        <f t="shared" si="177"/>
        <v>450</v>
      </c>
      <c r="R2315" s="435"/>
      <c r="AC2315" s="435">
        <f t="shared" si="156"/>
        <v>-450</v>
      </c>
      <c r="AI2315" s="457"/>
      <c r="AJ2315" s="481">
        <f t="shared" si="178"/>
        <v>0</v>
      </c>
    </row>
    <row r="2316" customHeight="1" spans="1:36">
      <c r="A2316" s="418">
        <v>45434</v>
      </c>
      <c r="B2316" s="419">
        <v>44</v>
      </c>
      <c r="C2316" s="419"/>
      <c r="D2316" s="419"/>
      <c r="E2316" s="420">
        <v>2187</v>
      </c>
      <c r="F2316" s="419"/>
      <c r="G2316" s="419">
        <v>371633</v>
      </c>
      <c r="H2316" s="419" t="s">
        <v>2380</v>
      </c>
      <c r="I2316" s="419" t="s">
        <v>45</v>
      </c>
      <c r="J2316" s="419"/>
      <c r="K2316" s="419"/>
      <c r="L2316" s="419" t="s">
        <v>352</v>
      </c>
      <c r="M2316" s="435">
        <v>500</v>
      </c>
      <c r="Q2316" s="435">
        <f t="shared" si="177"/>
        <v>500</v>
      </c>
      <c r="R2316" s="435"/>
      <c r="AC2316" s="435">
        <f t="shared" si="156"/>
        <v>-500</v>
      </c>
      <c r="AI2316" s="457"/>
      <c r="AJ2316" s="481">
        <f t="shared" si="178"/>
        <v>0</v>
      </c>
    </row>
    <row r="2317" customHeight="1" spans="1:36">
      <c r="A2317" s="418">
        <v>45434</v>
      </c>
      <c r="B2317" s="419">
        <v>44</v>
      </c>
      <c r="C2317" s="419"/>
      <c r="D2317" s="419"/>
      <c r="E2317" s="420">
        <v>2188</v>
      </c>
      <c r="F2317" s="419"/>
      <c r="G2317" s="419">
        <v>371632</v>
      </c>
      <c r="H2317" s="419" t="s">
        <v>2381</v>
      </c>
      <c r="I2317" s="419" t="s">
        <v>45</v>
      </c>
      <c r="J2317" s="419"/>
      <c r="K2317" s="419"/>
      <c r="L2317" s="419" t="s">
        <v>352</v>
      </c>
      <c r="M2317" s="435">
        <v>500</v>
      </c>
      <c r="Q2317" s="435">
        <f t="shared" si="177"/>
        <v>500</v>
      </c>
      <c r="R2317" s="435"/>
      <c r="AC2317" s="435">
        <f t="shared" si="156"/>
        <v>-500</v>
      </c>
      <c r="AI2317" s="457"/>
      <c r="AJ2317" s="481">
        <f t="shared" si="178"/>
        <v>0</v>
      </c>
    </row>
    <row r="2318" customHeight="1" spans="1:57">
      <c r="A2318" s="418">
        <v>45434</v>
      </c>
      <c r="B2318" s="419">
        <v>44</v>
      </c>
      <c r="C2318" s="419"/>
      <c r="D2318" s="419"/>
      <c r="E2318" s="420">
        <v>2189</v>
      </c>
      <c r="F2318" s="419"/>
      <c r="G2318" s="419">
        <v>371641</v>
      </c>
      <c r="H2318" s="419" t="s">
        <v>2382</v>
      </c>
      <c r="I2318" s="419" t="s">
        <v>45</v>
      </c>
      <c r="J2318" s="419"/>
      <c r="K2318" s="419"/>
      <c r="L2318" s="419" t="s">
        <v>352</v>
      </c>
      <c r="M2318" s="435">
        <v>1500</v>
      </c>
      <c r="Q2318" s="435">
        <f t="shared" si="177"/>
        <v>1500</v>
      </c>
      <c r="R2318" s="435"/>
      <c r="AC2318" s="435">
        <f t="shared" si="156"/>
        <v>-1500</v>
      </c>
      <c r="AI2318" s="457"/>
      <c r="AJ2318" s="481">
        <f t="shared" si="178"/>
        <v>0</v>
      </c>
      <c r="AK2318" s="489"/>
      <c r="AL2318" s="489"/>
      <c r="AM2318" s="489"/>
      <c r="AN2318" s="489"/>
      <c r="AO2318" s="489"/>
      <c r="AP2318" s="489"/>
      <c r="AQ2318" s="489"/>
      <c r="AR2318" s="489"/>
      <c r="AS2318" s="489"/>
      <c r="AT2318" s="489"/>
      <c r="AU2318" s="489"/>
      <c r="AV2318" s="489"/>
      <c r="AW2318" s="489"/>
      <c r="AX2318" s="489"/>
      <c r="AY2318" s="489"/>
      <c r="AZ2318" s="489"/>
      <c r="BA2318" s="489"/>
      <c r="BB2318" s="489"/>
      <c r="BC2318" s="489"/>
      <c r="BD2318" s="489"/>
      <c r="BE2318" s="489"/>
    </row>
    <row r="2319" customHeight="1" spans="1:36">
      <c r="A2319" s="418">
        <v>45434</v>
      </c>
      <c r="B2319" s="419">
        <v>44</v>
      </c>
      <c r="C2319" s="419"/>
      <c r="D2319" s="419"/>
      <c r="E2319" s="420">
        <v>2190</v>
      </c>
      <c r="F2319" s="419"/>
      <c r="G2319" s="419">
        <v>373345</v>
      </c>
      <c r="H2319" s="419" t="s">
        <v>2383</v>
      </c>
      <c r="I2319" s="419" t="s">
        <v>45</v>
      </c>
      <c r="J2319" s="419"/>
      <c r="K2319" s="419"/>
      <c r="L2319" s="419" t="s">
        <v>352</v>
      </c>
      <c r="M2319" s="435">
        <v>1500</v>
      </c>
      <c r="Q2319" s="435">
        <f t="shared" si="177"/>
        <v>1500</v>
      </c>
      <c r="R2319" s="435"/>
      <c r="AC2319" s="435">
        <f t="shared" si="156"/>
        <v>-1500</v>
      </c>
      <c r="AI2319" s="457"/>
      <c r="AJ2319" s="481">
        <f t="shared" si="178"/>
        <v>0</v>
      </c>
    </row>
    <row r="2320" customHeight="1" spans="1:36">
      <c r="A2320" s="418">
        <v>45434</v>
      </c>
      <c r="B2320" s="419">
        <v>44</v>
      </c>
      <c r="C2320" s="419"/>
      <c r="D2320" s="419"/>
      <c r="E2320" s="420">
        <v>2191</v>
      </c>
      <c r="F2320" s="419"/>
      <c r="G2320" s="419">
        <v>373844</v>
      </c>
      <c r="H2320" s="419" t="s">
        <v>2384</v>
      </c>
      <c r="I2320" s="419" t="s">
        <v>45</v>
      </c>
      <c r="J2320" s="419"/>
      <c r="K2320" s="419"/>
      <c r="L2320" s="419" t="s">
        <v>352</v>
      </c>
      <c r="M2320" s="435">
        <v>2000</v>
      </c>
      <c r="Q2320" s="435">
        <f t="shared" si="177"/>
        <v>2000</v>
      </c>
      <c r="R2320" s="435"/>
      <c r="AC2320" s="435">
        <f t="shared" si="156"/>
        <v>-2000</v>
      </c>
      <c r="AI2320" s="457"/>
      <c r="AJ2320" s="481">
        <f t="shared" si="178"/>
        <v>0</v>
      </c>
    </row>
    <row r="2321" customHeight="1" spans="1:36">
      <c r="A2321" s="484">
        <v>45434</v>
      </c>
      <c r="B2321" s="485">
        <v>44</v>
      </c>
      <c r="C2321" s="485"/>
      <c r="D2321" s="485"/>
      <c r="E2321" s="485">
        <v>2192</v>
      </c>
      <c r="F2321" s="485"/>
      <c r="G2321" s="485"/>
      <c r="H2321" s="485" t="s">
        <v>187</v>
      </c>
      <c r="I2321" s="485" t="s">
        <v>45</v>
      </c>
      <c r="J2321" s="485"/>
      <c r="K2321" s="485"/>
      <c r="L2321" s="485" t="s">
        <v>352</v>
      </c>
      <c r="M2321" s="487"/>
      <c r="N2321" s="487"/>
      <c r="O2321" s="487"/>
      <c r="P2321" s="487"/>
      <c r="Q2321" s="493">
        <f t="shared" si="177"/>
        <v>0</v>
      </c>
      <c r="R2321" s="493"/>
      <c r="S2321" s="487"/>
      <c r="T2321" s="487"/>
      <c r="U2321" s="487"/>
      <c r="V2321" s="487"/>
      <c r="W2321" s="487"/>
      <c r="X2321" s="487"/>
      <c r="Y2321" s="487"/>
      <c r="Z2321" s="487"/>
      <c r="AA2321" s="487"/>
      <c r="AB2321" s="487"/>
      <c r="AC2321" s="486">
        <f t="shared" si="156"/>
        <v>0</v>
      </c>
      <c r="AD2321" s="487"/>
      <c r="AE2321" s="487"/>
      <c r="AF2321" s="487"/>
      <c r="AG2321" s="487"/>
      <c r="AH2321" s="487"/>
      <c r="AI2321" s="495"/>
      <c r="AJ2321" s="488">
        <f t="shared" si="178"/>
        <v>0</v>
      </c>
    </row>
    <row r="2322" customHeight="1" spans="1:36">
      <c r="A2322" s="418">
        <v>45434</v>
      </c>
      <c r="B2322" s="419">
        <v>44</v>
      </c>
      <c r="C2322" s="419"/>
      <c r="D2322" s="419"/>
      <c r="E2322" s="420">
        <v>2193</v>
      </c>
      <c r="F2322" s="419"/>
      <c r="G2322" s="419">
        <v>371626</v>
      </c>
      <c r="H2322" s="419" t="s">
        <v>2385</v>
      </c>
      <c r="I2322" s="419" t="s">
        <v>45</v>
      </c>
      <c r="J2322" s="419"/>
      <c r="K2322" s="419"/>
      <c r="L2322" s="419" t="s">
        <v>352</v>
      </c>
      <c r="M2322" s="435">
        <v>500</v>
      </c>
      <c r="Q2322" s="435">
        <f t="shared" si="177"/>
        <v>500</v>
      </c>
      <c r="R2322" s="435"/>
      <c r="AC2322" s="435">
        <f t="shared" si="156"/>
        <v>-500</v>
      </c>
      <c r="AI2322" s="457"/>
      <c r="AJ2322" s="481">
        <f t="shared" si="178"/>
        <v>0</v>
      </c>
    </row>
    <row r="2323" customHeight="1" spans="1:36">
      <c r="A2323" s="418">
        <v>45434</v>
      </c>
      <c r="B2323" s="419">
        <v>44</v>
      </c>
      <c r="C2323" s="419"/>
      <c r="D2323" s="419"/>
      <c r="E2323" s="420">
        <v>2194</v>
      </c>
      <c r="F2323" s="419"/>
      <c r="G2323" s="419">
        <v>371616</v>
      </c>
      <c r="H2323" s="419" t="s">
        <v>2386</v>
      </c>
      <c r="I2323" s="419" t="s">
        <v>45</v>
      </c>
      <c r="J2323" s="419"/>
      <c r="K2323" s="419"/>
      <c r="L2323" s="419" t="s">
        <v>352</v>
      </c>
      <c r="M2323" s="435">
        <v>450</v>
      </c>
      <c r="Q2323" s="435">
        <f t="shared" si="177"/>
        <v>450</v>
      </c>
      <c r="R2323" s="435"/>
      <c r="AC2323" s="435">
        <f t="shared" si="156"/>
        <v>-450</v>
      </c>
      <c r="AI2323" s="457"/>
      <c r="AJ2323" s="481">
        <f t="shared" si="178"/>
        <v>0</v>
      </c>
    </row>
    <row r="2324" customHeight="1" spans="1:36">
      <c r="A2324" s="418">
        <v>45434</v>
      </c>
      <c r="B2324" s="419">
        <v>44</v>
      </c>
      <c r="C2324" s="419"/>
      <c r="D2324" s="419"/>
      <c r="E2324" s="420">
        <v>2195</v>
      </c>
      <c r="F2324" s="419"/>
      <c r="G2324" s="419">
        <v>371631</v>
      </c>
      <c r="H2324" s="419" t="s">
        <v>2387</v>
      </c>
      <c r="I2324" s="419" t="s">
        <v>45</v>
      </c>
      <c r="J2324" s="419"/>
      <c r="K2324" s="419"/>
      <c r="L2324" s="419" t="s">
        <v>352</v>
      </c>
      <c r="M2324" s="435">
        <v>500</v>
      </c>
      <c r="Q2324" s="435">
        <f t="shared" si="177"/>
        <v>500</v>
      </c>
      <c r="R2324" s="435"/>
      <c r="AC2324" s="435">
        <f t="shared" si="156"/>
        <v>-500</v>
      </c>
      <c r="AI2324" s="457"/>
      <c r="AJ2324" s="481">
        <f t="shared" si="178"/>
        <v>0</v>
      </c>
    </row>
    <row r="2325" customHeight="1" spans="1:36">
      <c r="A2325" s="418">
        <v>45434</v>
      </c>
      <c r="B2325" s="419">
        <v>44</v>
      </c>
      <c r="C2325" s="419"/>
      <c r="D2325" s="419"/>
      <c r="E2325" s="420">
        <v>2196</v>
      </c>
      <c r="F2325" s="419"/>
      <c r="G2325" s="419">
        <v>371618</v>
      </c>
      <c r="H2325" s="419" t="s">
        <v>2375</v>
      </c>
      <c r="I2325" s="419" t="s">
        <v>45</v>
      </c>
      <c r="J2325" s="419"/>
      <c r="K2325" s="419"/>
      <c r="L2325" s="419" t="s">
        <v>352</v>
      </c>
      <c r="M2325" s="435">
        <v>500</v>
      </c>
      <c r="Q2325" s="435">
        <f t="shared" si="177"/>
        <v>500</v>
      </c>
      <c r="R2325" s="435"/>
      <c r="AC2325" s="435">
        <f t="shared" si="156"/>
        <v>-500</v>
      </c>
      <c r="AI2325" s="457"/>
      <c r="AJ2325" s="481">
        <f t="shared" si="178"/>
        <v>0</v>
      </c>
    </row>
    <row r="2326" customHeight="1" spans="1:36">
      <c r="A2326" s="418">
        <v>45434</v>
      </c>
      <c r="B2326" s="419">
        <v>44</v>
      </c>
      <c r="C2326" s="419"/>
      <c r="D2326" s="419"/>
      <c r="E2326" s="420">
        <v>2197</v>
      </c>
      <c r="F2326" s="419"/>
      <c r="G2326" s="419">
        <v>371620</v>
      </c>
      <c r="H2326" s="419" t="s">
        <v>2388</v>
      </c>
      <c r="I2326" s="419" t="s">
        <v>45</v>
      </c>
      <c r="J2326" s="419"/>
      <c r="K2326" s="419"/>
      <c r="L2326" s="419" t="s">
        <v>352</v>
      </c>
      <c r="M2326" s="435">
        <v>500</v>
      </c>
      <c r="Q2326" s="435">
        <f t="shared" si="177"/>
        <v>500</v>
      </c>
      <c r="R2326" s="435"/>
      <c r="AC2326" s="435">
        <f t="shared" si="156"/>
        <v>-500</v>
      </c>
      <c r="AI2326" s="457"/>
      <c r="AJ2326" s="481">
        <f t="shared" si="178"/>
        <v>0</v>
      </c>
    </row>
    <row r="2327" customHeight="1" spans="1:36">
      <c r="A2327" s="418">
        <v>45434</v>
      </c>
      <c r="B2327" s="419">
        <v>44</v>
      </c>
      <c r="C2327" s="419"/>
      <c r="D2327" s="419"/>
      <c r="E2327" s="420">
        <v>2198</v>
      </c>
      <c r="F2327" s="419"/>
      <c r="G2327" s="419">
        <v>371621</v>
      </c>
      <c r="H2327" s="419" t="s">
        <v>2389</v>
      </c>
      <c r="I2327" s="419" t="s">
        <v>45</v>
      </c>
      <c r="J2327" s="419"/>
      <c r="K2327" s="419"/>
      <c r="L2327" s="419" t="s">
        <v>352</v>
      </c>
      <c r="M2327" s="435">
        <v>450</v>
      </c>
      <c r="Q2327" s="435">
        <f t="shared" si="177"/>
        <v>450</v>
      </c>
      <c r="R2327" s="435"/>
      <c r="AC2327" s="435">
        <f t="shared" si="156"/>
        <v>-450</v>
      </c>
      <c r="AI2327" s="457"/>
      <c r="AJ2327" s="481">
        <f t="shared" si="178"/>
        <v>0</v>
      </c>
    </row>
    <row r="2328" customHeight="1" spans="1:36">
      <c r="A2328" s="418">
        <v>45434</v>
      </c>
      <c r="B2328" s="419">
        <v>44</v>
      </c>
      <c r="C2328" s="419"/>
      <c r="D2328" s="419"/>
      <c r="E2328" s="420">
        <v>2199</v>
      </c>
      <c r="F2328" s="419"/>
      <c r="G2328" s="419">
        <v>371617</v>
      </c>
      <c r="H2328" s="419" t="s">
        <v>2390</v>
      </c>
      <c r="I2328" s="419" t="s">
        <v>45</v>
      </c>
      <c r="J2328" s="419"/>
      <c r="K2328" s="419"/>
      <c r="L2328" s="419" t="s">
        <v>352</v>
      </c>
      <c r="M2328" s="435">
        <v>450</v>
      </c>
      <c r="Q2328" s="435">
        <f t="shared" si="177"/>
        <v>450</v>
      </c>
      <c r="R2328" s="435"/>
      <c r="AC2328" s="435">
        <f t="shared" si="156"/>
        <v>-450</v>
      </c>
      <c r="AI2328" s="457"/>
      <c r="AJ2328" s="481">
        <f t="shared" si="178"/>
        <v>0</v>
      </c>
    </row>
    <row r="2329" customHeight="1" spans="1:36">
      <c r="A2329" s="418">
        <v>45434</v>
      </c>
      <c r="B2329" s="419">
        <v>44</v>
      </c>
      <c r="C2329" s="419"/>
      <c r="D2329" s="419"/>
      <c r="E2329" s="420">
        <v>2200</v>
      </c>
      <c r="F2329" s="419"/>
      <c r="G2329" s="419">
        <v>371614</v>
      </c>
      <c r="H2329" s="419" t="s">
        <v>2391</v>
      </c>
      <c r="I2329" s="419" t="s">
        <v>45</v>
      </c>
      <c r="J2329" s="419"/>
      <c r="K2329" s="419"/>
      <c r="L2329" s="419" t="s">
        <v>352</v>
      </c>
      <c r="M2329" s="435">
        <v>450</v>
      </c>
      <c r="Q2329" s="435">
        <f t="shared" si="177"/>
        <v>450</v>
      </c>
      <c r="R2329" s="435"/>
      <c r="AC2329" s="435">
        <f t="shared" si="156"/>
        <v>-450</v>
      </c>
      <c r="AI2329" s="457"/>
      <c r="AJ2329" s="481">
        <f t="shared" si="178"/>
        <v>0</v>
      </c>
    </row>
    <row r="2330" customHeight="1" spans="1:36">
      <c r="A2330" s="418">
        <v>45434</v>
      </c>
      <c r="B2330" s="419">
        <v>30</v>
      </c>
      <c r="C2330" s="419"/>
      <c r="D2330" s="419"/>
      <c r="E2330" s="419">
        <v>1499</v>
      </c>
      <c r="F2330" s="419"/>
      <c r="G2330" s="419">
        <v>369916</v>
      </c>
      <c r="H2330" s="419" t="s">
        <v>1030</v>
      </c>
      <c r="I2330" s="419" t="s">
        <v>45</v>
      </c>
      <c r="J2330" s="419"/>
      <c r="K2330" s="419"/>
      <c r="L2330" s="419" t="s">
        <v>46</v>
      </c>
      <c r="M2330" s="435">
        <v>1400</v>
      </c>
      <c r="Q2330" s="435"/>
      <c r="R2330" s="435">
        <f t="shared" ref="R2330:R2339" si="179">M2330-AE2330</f>
        <v>1400</v>
      </c>
      <c r="AC2330" s="435">
        <f t="shared" si="156"/>
        <v>-1400</v>
      </c>
      <c r="AI2330" s="457"/>
      <c r="AJ2330" s="481">
        <f t="shared" si="178"/>
        <v>0</v>
      </c>
    </row>
    <row r="2331" customHeight="1" spans="1:36">
      <c r="A2331" s="418">
        <v>45434</v>
      </c>
      <c r="B2331" s="419">
        <v>30</v>
      </c>
      <c r="C2331" s="419"/>
      <c r="D2331" s="419"/>
      <c r="E2331" s="419">
        <v>1500</v>
      </c>
      <c r="F2331" s="419"/>
      <c r="G2331" s="419">
        <v>372709</v>
      </c>
      <c r="H2331" s="419" t="s">
        <v>2392</v>
      </c>
      <c r="I2331" s="419" t="s">
        <v>45</v>
      </c>
      <c r="J2331" s="419"/>
      <c r="K2331" s="419"/>
      <c r="L2331" s="419" t="s">
        <v>46</v>
      </c>
      <c r="M2331" s="435">
        <v>700</v>
      </c>
      <c r="Q2331" s="435"/>
      <c r="R2331" s="435">
        <f t="shared" si="179"/>
        <v>700</v>
      </c>
      <c r="AC2331" s="435">
        <f t="shared" si="156"/>
        <v>-700</v>
      </c>
      <c r="AI2331" s="457"/>
      <c r="AJ2331" s="481">
        <f t="shared" si="178"/>
        <v>0</v>
      </c>
    </row>
    <row r="2332" customHeight="1" spans="1:36">
      <c r="A2332" s="418">
        <v>45434</v>
      </c>
      <c r="B2332" s="419">
        <v>72</v>
      </c>
      <c r="C2332" s="419"/>
      <c r="D2332" s="419"/>
      <c r="E2332" s="420">
        <v>3590</v>
      </c>
      <c r="F2332" s="419"/>
      <c r="G2332" s="419">
        <v>372569</v>
      </c>
      <c r="H2332" s="419" t="s">
        <v>2393</v>
      </c>
      <c r="I2332" s="419" t="s">
        <v>45</v>
      </c>
      <c r="J2332" s="419"/>
      <c r="K2332" s="419"/>
      <c r="L2332" s="419" t="s">
        <v>46</v>
      </c>
      <c r="M2332" s="435">
        <v>3000</v>
      </c>
      <c r="Q2332" s="435"/>
      <c r="R2332" s="435">
        <f t="shared" si="179"/>
        <v>3000</v>
      </c>
      <c r="AC2332" s="435">
        <f t="shared" si="156"/>
        <v>-3000</v>
      </c>
      <c r="AI2332" s="457"/>
      <c r="AJ2332" s="481">
        <f t="shared" si="178"/>
        <v>0</v>
      </c>
    </row>
    <row r="2333" customHeight="1" spans="1:36">
      <c r="A2333" s="418">
        <v>45434</v>
      </c>
      <c r="B2333" s="419">
        <v>72</v>
      </c>
      <c r="C2333" s="419"/>
      <c r="D2333" s="419"/>
      <c r="E2333" s="420">
        <v>3591</v>
      </c>
      <c r="F2333" s="419"/>
      <c r="G2333" s="419">
        <v>372570</v>
      </c>
      <c r="H2333" s="419" t="s">
        <v>987</v>
      </c>
      <c r="I2333" s="419" t="s">
        <v>45</v>
      </c>
      <c r="J2333" s="419"/>
      <c r="K2333" s="419"/>
      <c r="L2333" s="419" t="s">
        <v>46</v>
      </c>
      <c r="M2333" s="435">
        <v>2250</v>
      </c>
      <c r="Q2333" s="435"/>
      <c r="R2333" s="435">
        <f t="shared" si="179"/>
        <v>2250</v>
      </c>
      <c r="AC2333" s="435">
        <f t="shared" si="156"/>
        <v>-2250</v>
      </c>
      <c r="AI2333" s="457"/>
      <c r="AJ2333" s="481">
        <f t="shared" si="178"/>
        <v>0</v>
      </c>
    </row>
    <row r="2334" customHeight="1" spans="1:36">
      <c r="A2334" s="418">
        <v>45434</v>
      </c>
      <c r="B2334" s="419">
        <v>72</v>
      </c>
      <c r="C2334" s="419"/>
      <c r="D2334" s="419"/>
      <c r="E2334" s="420">
        <v>3592</v>
      </c>
      <c r="F2334" s="419"/>
      <c r="G2334" s="419">
        <v>372565</v>
      </c>
      <c r="H2334" s="419" t="s">
        <v>2394</v>
      </c>
      <c r="I2334" s="419" t="s">
        <v>45</v>
      </c>
      <c r="J2334" s="419"/>
      <c r="K2334" s="419"/>
      <c r="L2334" s="419" t="s">
        <v>46</v>
      </c>
      <c r="M2334" s="435">
        <v>2250</v>
      </c>
      <c r="Q2334" s="435"/>
      <c r="R2334" s="435">
        <f t="shared" si="179"/>
        <v>2250</v>
      </c>
      <c r="AC2334" s="435">
        <f t="shared" si="156"/>
        <v>-2250</v>
      </c>
      <c r="AI2334" s="457"/>
      <c r="AJ2334" s="481">
        <f t="shared" si="178"/>
        <v>0</v>
      </c>
    </row>
    <row r="2335" customHeight="1" spans="1:36">
      <c r="A2335" s="418">
        <v>45434</v>
      </c>
      <c r="B2335" s="419">
        <v>72</v>
      </c>
      <c r="C2335" s="419"/>
      <c r="D2335" s="419"/>
      <c r="E2335" s="420">
        <v>3593</v>
      </c>
      <c r="F2335" s="419"/>
      <c r="G2335" s="419">
        <v>373504</v>
      </c>
      <c r="H2335" s="419" t="s">
        <v>2395</v>
      </c>
      <c r="I2335" s="419" t="s">
        <v>45</v>
      </c>
      <c r="J2335" s="419"/>
      <c r="K2335" s="419"/>
      <c r="L2335" s="419" t="s">
        <v>46</v>
      </c>
      <c r="M2335" s="435">
        <v>3000</v>
      </c>
      <c r="Q2335" s="435"/>
      <c r="R2335" s="435">
        <f t="shared" si="179"/>
        <v>3000</v>
      </c>
      <c r="AC2335" s="435">
        <f t="shared" si="156"/>
        <v>-3000</v>
      </c>
      <c r="AI2335" s="457"/>
      <c r="AJ2335" s="481">
        <f t="shared" si="178"/>
        <v>0</v>
      </c>
    </row>
    <row r="2336" customHeight="1" spans="1:36">
      <c r="A2336" s="418">
        <v>45434</v>
      </c>
      <c r="B2336" s="419">
        <v>72</v>
      </c>
      <c r="C2336" s="419"/>
      <c r="D2336" s="419"/>
      <c r="E2336" s="420">
        <v>3594</v>
      </c>
      <c r="F2336" s="419"/>
      <c r="G2336" s="419">
        <v>373076</v>
      </c>
      <c r="H2336" s="419" t="s">
        <v>2396</v>
      </c>
      <c r="I2336" s="419" t="s">
        <v>45</v>
      </c>
      <c r="J2336" s="419"/>
      <c r="K2336" s="419"/>
      <c r="L2336" s="419" t="s">
        <v>46</v>
      </c>
      <c r="M2336" s="435">
        <v>550</v>
      </c>
      <c r="Q2336" s="435"/>
      <c r="R2336" s="435">
        <f t="shared" si="179"/>
        <v>550</v>
      </c>
      <c r="AC2336" s="435">
        <f t="shared" si="156"/>
        <v>-550</v>
      </c>
      <c r="AI2336" s="457"/>
      <c r="AJ2336" s="481">
        <f t="shared" si="178"/>
        <v>0</v>
      </c>
    </row>
    <row r="2337" customHeight="1" spans="1:36">
      <c r="A2337" s="418">
        <v>45434</v>
      </c>
      <c r="B2337" s="419">
        <v>72</v>
      </c>
      <c r="C2337" s="419"/>
      <c r="D2337" s="419"/>
      <c r="E2337" s="420">
        <v>3595</v>
      </c>
      <c r="F2337" s="419"/>
      <c r="G2337" s="419">
        <v>373095</v>
      </c>
      <c r="H2337" s="419" t="s">
        <v>1641</v>
      </c>
      <c r="I2337" s="419" t="s">
        <v>45</v>
      </c>
      <c r="J2337" s="419"/>
      <c r="K2337" s="419"/>
      <c r="L2337" s="419" t="s">
        <v>46</v>
      </c>
      <c r="M2337" s="435">
        <v>1100</v>
      </c>
      <c r="Q2337" s="435"/>
      <c r="R2337" s="435">
        <f t="shared" si="179"/>
        <v>1100</v>
      </c>
      <c r="AC2337" s="435">
        <f t="shared" si="156"/>
        <v>-1100</v>
      </c>
      <c r="AI2337" s="457"/>
      <c r="AJ2337" s="481">
        <f t="shared" si="178"/>
        <v>0</v>
      </c>
    </row>
    <row r="2338" customHeight="1" spans="1:36">
      <c r="A2338" s="484">
        <v>45434</v>
      </c>
      <c r="B2338" s="485">
        <v>72</v>
      </c>
      <c r="C2338" s="485"/>
      <c r="D2338" s="485"/>
      <c r="E2338" s="485">
        <v>3596</v>
      </c>
      <c r="F2338" s="485"/>
      <c r="G2338" s="485"/>
      <c r="H2338" s="485" t="s">
        <v>187</v>
      </c>
      <c r="I2338" s="485" t="s">
        <v>45</v>
      </c>
      <c r="J2338" s="485"/>
      <c r="K2338" s="485"/>
      <c r="L2338" s="485" t="s">
        <v>46</v>
      </c>
      <c r="M2338" s="487"/>
      <c r="N2338" s="487"/>
      <c r="O2338" s="487"/>
      <c r="P2338" s="487"/>
      <c r="Q2338" s="493"/>
      <c r="R2338" s="493">
        <f t="shared" si="179"/>
        <v>0</v>
      </c>
      <c r="S2338" s="487"/>
      <c r="T2338" s="487"/>
      <c r="U2338" s="487"/>
      <c r="V2338" s="487"/>
      <c r="W2338" s="487"/>
      <c r="X2338" s="487"/>
      <c r="Y2338" s="487"/>
      <c r="Z2338" s="487"/>
      <c r="AA2338" s="487"/>
      <c r="AB2338" s="487"/>
      <c r="AC2338" s="486">
        <f t="shared" si="156"/>
        <v>0</v>
      </c>
      <c r="AD2338" s="487"/>
      <c r="AE2338" s="487"/>
      <c r="AF2338" s="487"/>
      <c r="AG2338" s="487"/>
      <c r="AH2338" s="487"/>
      <c r="AI2338" s="495"/>
      <c r="AJ2338" s="488">
        <f t="shared" si="178"/>
        <v>0</v>
      </c>
    </row>
    <row r="2339" customHeight="1" spans="1:36">
      <c r="A2339" s="418">
        <v>45434</v>
      </c>
      <c r="B2339" s="419">
        <v>72</v>
      </c>
      <c r="C2339" s="419"/>
      <c r="D2339" s="419"/>
      <c r="E2339" s="420">
        <v>3597</v>
      </c>
      <c r="F2339" s="419"/>
      <c r="G2339" s="419">
        <v>373986</v>
      </c>
      <c r="H2339" s="419" t="s">
        <v>1634</v>
      </c>
      <c r="I2339" s="419" t="s">
        <v>45</v>
      </c>
      <c r="J2339" s="419"/>
      <c r="K2339" s="419"/>
      <c r="L2339" s="419" t="s">
        <v>189</v>
      </c>
      <c r="M2339" s="435">
        <v>550</v>
      </c>
      <c r="Q2339" s="435"/>
      <c r="R2339" s="435">
        <f t="shared" si="179"/>
        <v>550</v>
      </c>
      <c r="AC2339" s="435">
        <f t="shared" si="156"/>
        <v>-550</v>
      </c>
      <c r="AI2339" s="457"/>
      <c r="AJ2339" s="481">
        <f t="shared" si="178"/>
        <v>0</v>
      </c>
    </row>
    <row r="2340" customHeight="1" spans="1:36">
      <c r="A2340" s="418">
        <v>45434</v>
      </c>
      <c r="B2340" s="419">
        <v>58</v>
      </c>
      <c r="C2340" s="419"/>
      <c r="D2340" s="419"/>
      <c r="E2340" s="420">
        <v>2874</v>
      </c>
      <c r="F2340" s="419"/>
      <c r="G2340" s="419">
        <v>366022</v>
      </c>
      <c r="H2340" s="419" t="s">
        <v>2397</v>
      </c>
      <c r="I2340" s="419" t="s">
        <v>45</v>
      </c>
      <c r="J2340" s="419"/>
      <c r="K2340" s="419"/>
      <c r="L2340" s="419" t="s">
        <v>2398</v>
      </c>
      <c r="M2340" s="435">
        <v>1500</v>
      </c>
      <c r="Q2340" s="435">
        <f t="shared" ref="Q2340:Q2348" si="180">M2340-AE2340</f>
        <v>1500</v>
      </c>
      <c r="R2340" s="435"/>
      <c r="AC2340" s="435">
        <f t="shared" si="156"/>
        <v>-1500</v>
      </c>
      <c r="AI2340" s="457"/>
      <c r="AJ2340" s="481">
        <f t="shared" si="178"/>
        <v>0</v>
      </c>
    </row>
    <row r="2341" customHeight="1" spans="1:36">
      <c r="A2341" s="418">
        <v>45434</v>
      </c>
      <c r="B2341" s="419">
        <v>58</v>
      </c>
      <c r="C2341" s="419"/>
      <c r="D2341" s="419"/>
      <c r="E2341" s="420">
        <v>2875</v>
      </c>
      <c r="F2341" s="419"/>
      <c r="G2341" s="419">
        <v>370154</v>
      </c>
      <c r="H2341" s="419" t="s">
        <v>2399</v>
      </c>
      <c r="I2341" s="419" t="s">
        <v>45</v>
      </c>
      <c r="J2341" s="419"/>
      <c r="K2341" s="419"/>
      <c r="L2341" s="419" t="s">
        <v>2398</v>
      </c>
      <c r="M2341" s="435">
        <v>1500</v>
      </c>
      <c r="Q2341" s="435">
        <f t="shared" si="180"/>
        <v>1500</v>
      </c>
      <c r="R2341" s="435"/>
      <c r="AC2341" s="435">
        <f t="shared" si="156"/>
        <v>-1500</v>
      </c>
      <c r="AI2341" s="457"/>
      <c r="AJ2341" s="481">
        <f t="shared" si="178"/>
        <v>0</v>
      </c>
    </row>
    <row r="2342" customHeight="1" spans="1:36">
      <c r="A2342" s="418">
        <v>45434</v>
      </c>
      <c r="B2342" s="419">
        <v>58</v>
      </c>
      <c r="C2342" s="419"/>
      <c r="D2342" s="419"/>
      <c r="E2342" s="420">
        <v>2876</v>
      </c>
      <c r="F2342" s="419"/>
      <c r="G2342" s="419">
        <v>365990</v>
      </c>
      <c r="H2342" s="419" t="s">
        <v>2400</v>
      </c>
      <c r="I2342" s="419" t="s">
        <v>45</v>
      </c>
      <c r="J2342" s="419"/>
      <c r="K2342" s="419"/>
      <c r="L2342" s="419" t="s">
        <v>189</v>
      </c>
      <c r="M2342" s="435">
        <v>7000</v>
      </c>
      <c r="Q2342" s="435">
        <f t="shared" si="180"/>
        <v>7000</v>
      </c>
      <c r="R2342" s="435"/>
      <c r="AC2342" s="435">
        <f t="shared" si="156"/>
        <v>-7000</v>
      </c>
      <c r="AI2342" s="457"/>
      <c r="AJ2342" s="481">
        <f t="shared" si="178"/>
        <v>0</v>
      </c>
    </row>
    <row r="2343" customHeight="1" spans="1:36">
      <c r="A2343" s="418">
        <v>45434</v>
      </c>
      <c r="B2343" s="419">
        <v>58</v>
      </c>
      <c r="C2343" s="419"/>
      <c r="D2343" s="419"/>
      <c r="E2343" s="419">
        <v>2877</v>
      </c>
      <c r="F2343" s="419"/>
      <c r="G2343" s="419">
        <v>357547</v>
      </c>
      <c r="H2343" s="419" t="s">
        <v>2401</v>
      </c>
      <c r="I2343" s="419" t="s">
        <v>45</v>
      </c>
      <c r="J2343" s="419"/>
      <c r="K2343" s="419"/>
      <c r="L2343" s="419" t="s">
        <v>189</v>
      </c>
      <c r="M2343" s="435">
        <v>6000</v>
      </c>
      <c r="Q2343" s="435">
        <f t="shared" si="180"/>
        <v>6000</v>
      </c>
      <c r="R2343" s="435"/>
      <c r="AC2343" s="435">
        <f t="shared" si="156"/>
        <v>-6000</v>
      </c>
      <c r="AI2343" s="457"/>
      <c r="AJ2343" s="481">
        <f t="shared" si="178"/>
        <v>0</v>
      </c>
    </row>
    <row r="2344" ht="17.25" customHeight="1" spans="1:36">
      <c r="A2344" s="418">
        <v>45434</v>
      </c>
      <c r="B2344" s="419">
        <v>58</v>
      </c>
      <c r="C2344" s="419"/>
      <c r="D2344" s="419"/>
      <c r="E2344" s="419">
        <v>2878</v>
      </c>
      <c r="F2344" s="419"/>
      <c r="G2344" s="419">
        <v>361897</v>
      </c>
      <c r="H2344" s="419" t="s">
        <v>2401</v>
      </c>
      <c r="I2344" s="419" t="s">
        <v>45</v>
      </c>
      <c r="J2344" s="419"/>
      <c r="K2344" s="419"/>
      <c r="L2344" s="419" t="s">
        <v>189</v>
      </c>
      <c r="M2344" s="435">
        <v>6000</v>
      </c>
      <c r="Q2344" s="435">
        <f t="shared" si="180"/>
        <v>6000</v>
      </c>
      <c r="R2344" s="435"/>
      <c r="AC2344" s="435">
        <f t="shared" si="156"/>
        <v>-6000</v>
      </c>
      <c r="AI2344" s="457"/>
      <c r="AJ2344" s="481">
        <f t="shared" si="178"/>
        <v>0</v>
      </c>
    </row>
    <row r="2345" customHeight="1" spans="1:36">
      <c r="A2345" s="418">
        <v>45434</v>
      </c>
      <c r="B2345" s="419">
        <v>58</v>
      </c>
      <c r="C2345" s="419"/>
      <c r="D2345" s="419"/>
      <c r="E2345" s="420">
        <v>2879</v>
      </c>
      <c r="F2345" s="419"/>
      <c r="G2345" s="419">
        <v>365991</v>
      </c>
      <c r="H2345" s="419" t="s">
        <v>2401</v>
      </c>
      <c r="I2345" s="419" t="s">
        <v>45</v>
      </c>
      <c r="J2345" s="419"/>
      <c r="K2345" s="419"/>
      <c r="L2345" s="419" t="s">
        <v>189</v>
      </c>
      <c r="M2345" s="435">
        <v>6000</v>
      </c>
      <c r="Q2345" s="435">
        <f t="shared" si="180"/>
        <v>6000</v>
      </c>
      <c r="R2345" s="435"/>
      <c r="AC2345" s="435">
        <f t="shared" si="156"/>
        <v>-6000</v>
      </c>
      <c r="AI2345" s="457"/>
      <c r="AJ2345" s="481">
        <f t="shared" si="178"/>
        <v>0</v>
      </c>
    </row>
    <row r="2346" customHeight="1" spans="1:36">
      <c r="A2346" s="484">
        <v>45434</v>
      </c>
      <c r="B2346" s="485">
        <v>58</v>
      </c>
      <c r="C2346" s="485"/>
      <c r="D2346" s="485"/>
      <c r="E2346" s="485">
        <v>2880</v>
      </c>
      <c r="F2346" s="485"/>
      <c r="G2346" s="485"/>
      <c r="H2346" s="485" t="s">
        <v>187</v>
      </c>
      <c r="I2346" s="485" t="s">
        <v>45</v>
      </c>
      <c r="J2346" s="485"/>
      <c r="K2346" s="485"/>
      <c r="L2346" s="485" t="s">
        <v>189</v>
      </c>
      <c r="M2346" s="487"/>
      <c r="N2346" s="487"/>
      <c r="O2346" s="487"/>
      <c r="P2346" s="487"/>
      <c r="Q2346" s="493">
        <f t="shared" si="180"/>
        <v>0</v>
      </c>
      <c r="R2346" s="493"/>
      <c r="S2346" s="487"/>
      <c r="T2346" s="487"/>
      <c r="U2346" s="487"/>
      <c r="V2346" s="487"/>
      <c r="W2346" s="487"/>
      <c r="X2346" s="487"/>
      <c r="Y2346" s="487"/>
      <c r="Z2346" s="487"/>
      <c r="AA2346" s="487"/>
      <c r="AB2346" s="487"/>
      <c r="AC2346" s="486">
        <f t="shared" si="156"/>
        <v>0</v>
      </c>
      <c r="AD2346" s="487"/>
      <c r="AE2346" s="487"/>
      <c r="AF2346" s="487"/>
      <c r="AG2346" s="487"/>
      <c r="AH2346" s="487"/>
      <c r="AI2346" s="495"/>
      <c r="AJ2346" s="488">
        <f t="shared" si="178"/>
        <v>0</v>
      </c>
    </row>
    <row r="2347" customHeight="1" spans="1:36">
      <c r="A2347" s="484">
        <v>45434</v>
      </c>
      <c r="B2347" s="485">
        <v>58</v>
      </c>
      <c r="C2347" s="485"/>
      <c r="D2347" s="485"/>
      <c r="E2347" s="485">
        <v>2881</v>
      </c>
      <c r="F2347" s="485"/>
      <c r="G2347" s="485"/>
      <c r="H2347" s="485" t="s">
        <v>187</v>
      </c>
      <c r="I2347" s="485" t="s">
        <v>45</v>
      </c>
      <c r="J2347" s="485"/>
      <c r="K2347" s="485"/>
      <c r="L2347" s="485" t="s">
        <v>189</v>
      </c>
      <c r="M2347" s="487"/>
      <c r="N2347" s="487"/>
      <c r="O2347" s="487"/>
      <c r="P2347" s="487"/>
      <c r="Q2347" s="493">
        <f t="shared" si="180"/>
        <v>0</v>
      </c>
      <c r="R2347" s="493"/>
      <c r="S2347" s="487"/>
      <c r="T2347" s="487"/>
      <c r="U2347" s="487"/>
      <c r="V2347" s="487"/>
      <c r="W2347" s="487"/>
      <c r="X2347" s="487"/>
      <c r="Y2347" s="487"/>
      <c r="Z2347" s="487"/>
      <c r="AA2347" s="487"/>
      <c r="AB2347" s="487"/>
      <c r="AC2347" s="486">
        <f t="shared" si="156"/>
        <v>0</v>
      </c>
      <c r="AD2347" s="487"/>
      <c r="AE2347" s="487"/>
      <c r="AF2347" s="487"/>
      <c r="AG2347" s="487"/>
      <c r="AH2347" s="487"/>
      <c r="AI2347" s="495"/>
      <c r="AJ2347" s="488">
        <f t="shared" si="178"/>
        <v>0</v>
      </c>
    </row>
    <row r="2348" customHeight="1" spans="1:36">
      <c r="A2348" s="484">
        <v>45434</v>
      </c>
      <c r="B2348" s="485">
        <v>58</v>
      </c>
      <c r="C2348" s="485"/>
      <c r="D2348" s="485"/>
      <c r="E2348" s="485">
        <v>2882</v>
      </c>
      <c r="F2348" s="485"/>
      <c r="G2348" s="485"/>
      <c r="H2348" s="485" t="s">
        <v>187</v>
      </c>
      <c r="I2348" s="485" t="s">
        <v>45</v>
      </c>
      <c r="J2348" s="485"/>
      <c r="K2348" s="485"/>
      <c r="L2348" s="485" t="s">
        <v>189</v>
      </c>
      <c r="M2348" s="487"/>
      <c r="N2348" s="487"/>
      <c r="O2348" s="487"/>
      <c r="P2348" s="487"/>
      <c r="Q2348" s="493">
        <f t="shared" si="180"/>
        <v>0</v>
      </c>
      <c r="R2348" s="493"/>
      <c r="S2348" s="487"/>
      <c r="T2348" s="487"/>
      <c r="U2348" s="487"/>
      <c r="V2348" s="487"/>
      <c r="W2348" s="487"/>
      <c r="X2348" s="487"/>
      <c r="Y2348" s="487"/>
      <c r="Z2348" s="487"/>
      <c r="AA2348" s="487"/>
      <c r="AB2348" s="487"/>
      <c r="AC2348" s="486">
        <f t="shared" si="156"/>
        <v>0</v>
      </c>
      <c r="AD2348" s="487"/>
      <c r="AE2348" s="487"/>
      <c r="AF2348" s="487"/>
      <c r="AG2348" s="487"/>
      <c r="AH2348" s="487"/>
      <c r="AI2348" s="495"/>
      <c r="AJ2348" s="488">
        <f t="shared" si="178"/>
        <v>0</v>
      </c>
    </row>
    <row r="2349" customHeight="1" spans="1:36">
      <c r="A2349" s="418">
        <v>45434</v>
      </c>
      <c r="B2349" s="419">
        <v>58</v>
      </c>
      <c r="C2349" s="419"/>
      <c r="D2349" s="419"/>
      <c r="E2349" s="420">
        <v>2883</v>
      </c>
      <c r="F2349" s="419"/>
      <c r="G2349" s="419">
        <v>365969</v>
      </c>
      <c r="H2349" s="419" t="s">
        <v>2402</v>
      </c>
      <c r="I2349" s="419" t="s">
        <v>45</v>
      </c>
      <c r="J2349" s="419"/>
      <c r="K2349" s="419"/>
      <c r="L2349" s="419" t="s">
        <v>189</v>
      </c>
      <c r="M2349" s="435">
        <v>1500</v>
      </c>
      <c r="N2349" s="435"/>
      <c r="O2349" s="435"/>
      <c r="P2349" s="435"/>
      <c r="Q2349" s="435">
        <f t="shared" ref="Q2349:Q2350" si="181">M2349-AE2349-X2349</f>
        <v>1470</v>
      </c>
      <c r="R2349" s="435"/>
      <c r="X2349" s="435">
        <v>30</v>
      </c>
      <c r="AC2349" s="435">
        <f t="shared" si="156"/>
        <v>-1500</v>
      </c>
      <c r="AI2349" s="457"/>
      <c r="AJ2349" s="481">
        <f t="shared" si="178"/>
        <v>0</v>
      </c>
    </row>
    <row r="2350" customHeight="1" spans="1:36">
      <c r="A2350" s="418">
        <v>45434</v>
      </c>
      <c r="B2350" s="419">
        <v>58</v>
      </c>
      <c r="C2350" s="419"/>
      <c r="D2350" s="419"/>
      <c r="E2350" s="419">
        <v>2884</v>
      </c>
      <c r="F2350" s="419"/>
      <c r="G2350" s="419">
        <v>361872</v>
      </c>
      <c r="H2350" s="419" t="s">
        <v>2402</v>
      </c>
      <c r="I2350" s="419" t="s">
        <v>45</v>
      </c>
      <c r="J2350" s="419"/>
      <c r="K2350" s="419"/>
      <c r="L2350" s="419" t="s">
        <v>189</v>
      </c>
      <c r="M2350" s="435">
        <v>10500</v>
      </c>
      <c r="N2350" s="435"/>
      <c r="O2350" s="435"/>
      <c r="P2350" s="435"/>
      <c r="Q2350" s="435">
        <f t="shared" si="181"/>
        <v>10290</v>
      </c>
      <c r="R2350" s="435"/>
      <c r="X2350" s="435">
        <v>210</v>
      </c>
      <c r="AC2350" s="435">
        <f t="shared" si="156"/>
        <v>-10500</v>
      </c>
      <c r="AI2350" s="457"/>
      <c r="AJ2350" s="481">
        <f t="shared" si="178"/>
        <v>0</v>
      </c>
    </row>
    <row r="2351" customHeight="1" spans="1:57">
      <c r="A2351" s="418">
        <v>45434</v>
      </c>
      <c r="B2351" s="419">
        <v>58</v>
      </c>
      <c r="C2351" s="419"/>
      <c r="D2351" s="419"/>
      <c r="E2351" s="420">
        <v>2885</v>
      </c>
      <c r="F2351" s="419"/>
      <c r="G2351" s="419">
        <v>370109</v>
      </c>
      <c r="H2351" s="419" t="s">
        <v>2403</v>
      </c>
      <c r="I2351" s="419" t="s">
        <v>45</v>
      </c>
      <c r="J2351" s="419"/>
      <c r="K2351" s="419"/>
      <c r="L2351" s="419" t="s">
        <v>189</v>
      </c>
      <c r="M2351" s="435">
        <v>16500</v>
      </c>
      <c r="N2351" s="435"/>
      <c r="O2351" s="435"/>
      <c r="P2351" s="435"/>
      <c r="Q2351" s="435">
        <f>M2351-AE2351</f>
        <v>16500</v>
      </c>
      <c r="R2351" s="435"/>
      <c r="AC2351" s="435">
        <f t="shared" si="156"/>
        <v>-16500</v>
      </c>
      <c r="AI2351" s="457"/>
      <c r="AJ2351" s="481">
        <f t="shared" si="178"/>
        <v>0</v>
      </c>
      <c r="AK2351" s="491"/>
      <c r="AL2351" s="491"/>
      <c r="AM2351" s="491"/>
      <c r="AN2351" s="491"/>
      <c r="AO2351" s="491"/>
      <c r="AP2351" s="491"/>
      <c r="AQ2351" s="491"/>
      <c r="AR2351" s="491"/>
      <c r="AS2351" s="491"/>
      <c r="AT2351" s="491"/>
      <c r="AU2351" s="491"/>
      <c r="AV2351" s="491"/>
      <c r="AW2351" s="491"/>
      <c r="AX2351" s="491"/>
      <c r="AY2351" s="491"/>
      <c r="AZ2351" s="491"/>
      <c r="BA2351" s="491"/>
      <c r="BB2351" s="491"/>
      <c r="BC2351" s="491"/>
      <c r="BD2351" s="491"/>
      <c r="BE2351" s="491"/>
    </row>
    <row r="2352" customHeight="1" spans="1:36">
      <c r="A2352" s="418">
        <v>45434</v>
      </c>
      <c r="B2352" s="419">
        <v>93</v>
      </c>
      <c r="C2352" s="419"/>
      <c r="D2352" s="419"/>
      <c r="E2352" s="419">
        <v>4601</v>
      </c>
      <c r="F2352" s="419"/>
      <c r="G2352" s="419">
        <v>372682</v>
      </c>
      <c r="H2352" s="419" t="s">
        <v>2404</v>
      </c>
      <c r="I2352" s="419" t="s">
        <v>45</v>
      </c>
      <c r="J2352" s="419"/>
      <c r="K2352" s="419"/>
      <c r="L2352" s="419" t="s">
        <v>46</v>
      </c>
      <c r="M2352" s="435">
        <v>350</v>
      </c>
      <c r="N2352" s="435"/>
      <c r="O2352" s="435"/>
      <c r="P2352" s="435"/>
      <c r="Q2352" s="435"/>
      <c r="R2352" s="435">
        <f t="shared" ref="R2352:R2392" si="182">M2352-AE2352</f>
        <v>350</v>
      </c>
      <c r="AC2352" s="435">
        <f t="shared" si="156"/>
        <v>-350</v>
      </c>
      <c r="AI2352" s="457"/>
      <c r="AJ2352" s="481">
        <f t="shared" si="178"/>
        <v>0</v>
      </c>
    </row>
    <row r="2353" customHeight="1" spans="1:36">
      <c r="A2353" s="418">
        <v>45434</v>
      </c>
      <c r="B2353" s="419">
        <v>93</v>
      </c>
      <c r="C2353" s="419"/>
      <c r="D2353" s="419"/>
      <c r="E2353" s="419">
        <v>4602</v>
      </c>
      <c r="F2353" s="419"/>
      <c r="G2353" s="419">
        <v>372703</v>
      </c>
      <c r="H2353" s="419" t="s">
        <v>2405</v>
      </c>
      <c r="I2353" s="419" t="s">
        <v>45</v>
      </c>
      <c r="J2353" s="419"/>
      <c r="K2353" s="419"/>
      <c r="L2353" s="419" t="s">
        <v>46</v>
      </c>
      <c r="M2353" s="435">
        <v>350</v>
      </c>
      <c r="N2353" s="435"/>
      <c r="O2353" s="435"/>
      <c r="P2353" s="435"/>
      <c r="Q2353" s="435"/>
      <c r="R2353" s="435">
        <f t="shared" si="182"/>
        <v>350</v>
      </c>
      <c r="AC2353" s="435">
        <f t="shared" si="156"/>
        <v>-350</v>
      </c>
      <c r="AI2353" s="457"/>
      <c r="AJ2353" s="481">
        <f t="shared" si="178"/>
        <v>0</v>
      </c>
    </row>
    <row r="2354" customHeight="1" spans="1:36">
      <c r="A2354" s="418">
        <v>45434</v>
      </c>
      <c r="B2354" s="419">
        <v>93</v>
      </c>
      <c r="C2354" s="419"/>
      <c r="D2354" s="419"/>
      <c r="E2354" s="419">
        <v>4603</v>
      </c>
      <c r="F2354" s="419"/>
      <c r="G2354" s="419">
        <v>372702</v>
      </c>
      <c r="H2354" s="419" t="s">
        <v>2406</v>
      </c>
      <c r="I2354" s="419" t="s">
        <v>45</v>
      </c>
      <c r="J2354" s="419"/>
      <c r="K2354" s="419"/>
      <c r="L2354" s="419" t="s">
        <v>46</v>
      </c>
      <c r="M2354" s="435">
        <v>700</v>
      </c>
      <c r="N2354" s="435"/>
      <c r="O2354" s="435"/>
      <c r="P2354" s="435"/>
      <c r="Q2354" s="435"/>
      <c r="R2354" s="435">
        <f t="shared" si="182"/>
        <v>700</v>
      </c>
      <c r="AC2354" s="435">
        <f t="shared" si="156"/>
        <v>-700</v>
      </c>
      <c r="AI2354" s="457"/>
      <c r="AJ2354" s="481">
        <f t="shared" si="178"/>
        <v>0</v>
      </c>
    </row>
    <row r="2355" customHeight="1" spans="1:36">
      <c r="A2355" s="418">
        <v>45434</v>
      </c>
      <c r="B2355" s="419">
        <v>93</v>
      </c>
      <c r="C2355" s="419"/>
      <c r="D2355" s="419"/>
      <c r="E2355" s="419">
        <v>4604</v>
      </c>
      <c r="F2355" s="419"/>
      <c r="G2355" s="419">
        <v>372704</v>
      </c>
      <c r="H2355" s="419" t="s">
        <v>2407</v>
      </c>
      <c r="I2355" s="419" t="s">
        <v>45</v>
      </c>
      <c r="J2355" s="419"/>
      <c r="K2355" s="419"/>
      <c r="L2355" s="419" t="s">
        <v>46</v>
      </c>
      <c r="M2355" s="435">
        <v>700</v>
      </c>
      <c r="N2355" s="435"/>
      <c r="O2355" s="435"/>
      <c r="P2355" s="435"/>
      <c r="Q2355" s="435"/>
      <c r="R2355" s="435">
        <f t="shared" si="182"/>
        <v>700</v>
      </c>
      <c r="AC2355" s="435">
        <f t="shared" si="156"/>
        <v>-700</v>
      </c>
      <c r="AI2355" s="457"/>
      <c r="AJ2355" s="481">
        <f t="shared" si="178"/>
        <v>0</v>
      </c>
    </row>
    <row r="2356" customHeight="1" spans="1:36">
      <c r="A2356" s="418">
        <v>45434</v>
      </c>
      <c r="B2356" s="419">
        <v>93</v>
      </c>
      <c r="C2356" s="419"/>
      <c r="D2356" s="419"/>
      <c r="E2356" s="419">
        <v>4605</v>
      </c>
      <c r="F2356" s="419"/>
      <c r="G2356" s="419">
        <v>372672</v>
      </c>
      <c r="H2356" s="419" t="s">
        <v>2408</v>
      </c>
      <c r="I2356" s="419" t="s">
        <v>45</v>
      </c>
      <c r="J2356" s="419"/>
      <c r="K2356" s="419"/>
      <c r="L2356" s="419" t="s">
        <v>46</v>
      </c>
      <c r="M2356" s="435">
        <v>1050</v>
      </c>
      <c r="N2356" s="435"/>
      <c r="O2356" s="435"/>
      <c r="P2356" s="435"/>
      <c r="Q2356" s="435"/>
      <c r="R2356" s="435">
        <f t="shared" si="182"/>
        <v>1050</v>
      </c>
      <c r="AC2356" s="435">
        <f t="shared" si="156"/>
        <v>-1050</v>
      </c>
      <c r="AI2356" s="457"/>
      <c r="AJ2356" s="481">
        <f t="shared" si="178"/>
        <v>0</v>
      </c>
    </row>
    <row r="2357" customHeight="1" spans="1:36">
      <c r="A2357" s="418">
        <v>45434</v>
      </c>
      <c r="B2357" s="419">
        <v>93</v>
      </c>
      <c r="C2357" s="419"/>
      <c r="D2357" s="419"/>
      <c r="E2357" s="419">
        <v>4606</v>
      </c>
      <c r="F2357" s="419"/>
      <c r="G2357" s="419">
        <v>372701</v>
      </c>
      <c r="H2357" s="419" t="s">
        <v>2409</v>
      </c>
      <c r="I2357" s="419" t="s">
        <v>45</v>
      </c>
      <c r="J2357" s="419"/>
      <c r="K2357" s="419"/>
      <c r="L2357" s="419" t="s">
        <v>383</v>
      </c>
      <c r="M2357" s="435">
        <v>350</v>
      </c>
      <c r="N2357" s="435"/>
      <c r="O2357" s="435"/>
      <c r="P2357" s="435"/>
      <c r="Q2357" s="435"/>
      <c r="R2357" s="435">
        <f t="shared" si="182"/>
        <v>350</v>
      </c>
      <c r="AC2357" s="435">
        <f t="shared" si="156"/>
        <v>-350</v>
      </c>
      <c r="AI2357" s="457"/>
      <c r="AJ2357" s="490">
        <f t="shared" si="178"/>
        <v>0</v>
      </c>
    </row>
    <row r="2358" customHeight="1" spans="1:36">
      <c r="A2358" s="484">
        <v>45434</v>
      </c>
      <c r="B2358" s="485">
        <v>93</v>
      </c>
      <c r="C2358" s="485"/>
      <c r="D2358" s="485"/>
      <c r="E2358" s="485">
        <v>4607</v>
      </c>
      <c r="F2358" s="485"/>
      <c r="G2358" s="485"/>
      <c r="H2358" s="485" t="s">
        <v>187</v>
      </c>
      <c r="I2358" s="485" t="s">
        <v>45</v>
      </c>
      <c r="J2358" s="485"/>
      <c r="K2358" s="485"/>
      <c r="L2358" s="485" t="s">
        <v>46</v>
      </c>
      <c r="M2358" s="486"/>
      <c r="N2358" s="486"/>
      <c r="O2358" s="486"/>
      <c r="P2358" s="486"/>
      <c r="Q2358" s="493"/>
      <c r="R2358" s="493">
        <f t="shared" si="182"/>
        <v>0</v>
      </c>
      <c r="S2358" s="487"/>
      <c r="T2358" s="487"/>
      <c r="U2358" s="487"/>
      <c r="V2358" s="487"/>
      <c r="W2358" s="487"/>
      <c r="X2358" s="487"/>
      <c r="Y2358" s="487"/>
      <c r="Z2358" s="487"/>
      <c r="AA2358" s="487"/>
      <c r="AB2358" s="487"/>
      <c r="AC2358" s="486">
        <f t="shared" si="156"/>
        <v>0</v>
      </c>
      <c r="AD2358" s="487"/>
      <c r="AE2358" s="487"/>
      <c r="AF2358" s="487"/>
      <c r="AG2358" s="487"/>
      <c r="AH2358" s="487"/>
      <c r="AI2358" s="495"/>
      <c r="AJ2358" s="488">
        <f t="shared" si="178"/>
        <v>0</v>
      </c>
    </row>
    <row r="2359" customHeight="1" spans="1:36">
      <c r="A2359" s="418">
        <v>45434</v>
      </c>
      <c r="B2359" s="419">
        <v>93</v>
      </c>
      <c r="C2359" s="419"/>
      <c r="D2359" s="419"/>
      <c r="E2359" s="419">
        <v>4608</v>
      </c>
      <c r="F2359" s="419"/>
      <c r="G2359" s="419">
        <v>372664</v>
      </c>
      <c r="H2359" s="419" t="s">
        <v>2410</v>
      </c>
      <c r="I2359" s="419" t="s">
        <v>45</v>
      </c>
      <c r="J2359" s="419"/>
      <c r="K2359" s="419"/>
      <c r="L2359" s="419" t="s">
        <v>46</v>
      </c>
      <c r="M2359" s="435">
        <v>750</v>
      </c>
      <c r="N2359" s="435"/>
      <c r="O2359" s="435"/>
      <c r="P2359" s="435"/>
      <c r="Q2359" s="435"/>
      <c r="R2359" s="435">
        <f t="shared" si="182"/>
        <v>750</v>
      </c>
      <c r="AC2359" s="435">
        <f t="shared" si="156"/>
        <v>-750</v>
      </c>
      <c r="AI2359" s="457"/>
      <c r="AJ2359" s="481">
        <f t="shared" si="178"/>
        <v>0</v>
      </c>
    </row>
    <row r="2360" customHeight="1" spans="1:57">
      <c r="A2360" s="418">
        <v>45434</v>
      </c>
      <c r="B2360" s="419">
        <v>93</v>
      </c>
      <c r="C2360" s="419"/>
      <c r="D2360" s="419"/>
      <c r="E2360" s="419">
        <v>4609</v>
      </c>
      <c r="F2360" s="419"/>
      <c r="G2360" s="419">
        <v>372674</v>
      </c>
      <c r="H2360" s="419" t="s">
        <v>2411</v>
      </c>
      <c r="I2360" s="419" t="s">
        <v>45</v>
      </c>
      <c r="J2360" s="419"/>
      <c r="K2360" s="419"/>
      <c r="L2360" s="419" t="s">
        <v>46</v>
      </c>
      <c r="M2360" s="435">
        <v>700</v>
      </c>
      <c r="N2360" s="435"/>
      <c r="O2360" s="435"/>
      <c r="P2360" s="435"/>
      <c r="Q2360" s="435"/>
      <c r="R2360" s="435">
        <f t="shared" si="182"/>
        <v>700</v>
      </c>
      <c r="AC2360" s="435">
        <f t="shared" si="156"/>
        <v>-700</v>
      </c>
      <c r="AI2360" s="457"/>
      <c r="AJ2360" s="481">
        <f t="shared" si="178"/>
        <v>0</v>
      </c>
      <c r="AK2360" s="489"/>
      <c r="AL2360" s="489"/>
      <c r="AM2360" s="489"/>
      <c r="AN2360" s="489"/>
      <c r="AO2360" s="489"/>
      <c r="AP2360" s="489"/>
      <c r="AQ2360" s="489"/>
      <c r="AR2360" s="489"/>
      <c r="AS2360" s="489"/>
      <c r="AT2360" s="489"/>
      <c r="AU2360" s="489"/>
      <c r="AV2360" s="489"/>
      <c r="AW2360" s="489"/>
      <c r="AX2360" s="489"/>
      <c r="AY2360" s="489"/>
      <c r="AZ2360" s="489"/>
      <c r="BA2360" s="489"/>
      <c r="BB2360" s="489"/>
      <c r="BC2360" s="489"/>
      <c r="BD2360" s="489"/>
      <c r="BE2360" s="489"/>
    </row>
    <row r="2361" customHeight="1" spans="1:36">
      <c r="A2361" s="418">
        <v>45434</v>
      </c>
      <c r="B2361" s="419">
        <v>93</v>
      </c>
      <c r="C2361" s="419"/>
      <c r="D2361" s="419"/>
      <c r="E2361" s="419">
        <v>4610</v>
      </c>
      <c r="F2361" s="419"/>
      <c r="G2361" s="419">
        <v>372693</v>
      </c>
      <c r="H2361" s="419" t="s">
        <v>2412</v>
      </c>
      <c r="I2361" s="419" t="s">
        <v>45</v>
      </c>
      <c r="J2361" s="419"/>
      <c r="K2361" s="419"/>
      <c r="L2361" s="419" t="s">
        <v>46</v>
      </c>
      <c r="M2361" s="435">
        <v>350</v>
      </c>
      <c r="N2361" s="435"/>
      <c r="O2361" s="435"/>
      <c r="P2361" s="435"/>
      <c r="Q2361" s="435"/>
      <c r="R2361" s="435">
        <f t="shared" si="182"/>
        <v>350</v>
      </c>
      <c r="AC2361" s="435">
        <f t="shared" si="156"/>
        <v>-350</v>
      </c>
      <c r="AI2361" s="457"/>
      <c r="AJ2361" s="481">
        <f t="shared" si="178"/>
        <v>0</v>
      </c>
    </row>
    <row r="2362" customHeight="1" spans="1:36">
      <c r="A2362" s="418">
        <v>45434</v>
      </c>
      <c r="B2362" s="419">
        <v>93</v>
      </c>
      <c r="C2362" s="419"/>
      <c r="D2362" s="419"/>
      <c r="E2362" s="419">
        <v>4611</v>
      </c>
      <c r="F2362" s="419"/>
      <c r="G2362" s="419">
        <v>372707</v>
      </c>
      <c r="H2362" s="419" t="s">
        <v>2413</v>
      </c>
      <c r="I2362" s="419" t="s">
        <v>45</v>
      </c>
      <c r="J2362" s="419"/>
      <c r="K2362" s="419"/>
      <c r="L2362" s="419" t="s">
        <v>46</v>
      </c>
      <c r="M2362" s="435">
        <v>350</v>
      </c>
      <c r="N2362" s="435"/>
      <c r="O2362" s="435"/>
      <c r="P2362" s="435"/>
      <c r="Q2362" s="435"/>
      <c r="R2362" s="435">
        <f t="shared" si="182"/>
        <v>350</v>
      </c>
      <c r="AC2362" s="435">
        <f t="shared" si="156"/>
        <v>-350</v>
      </c>
      <c r="AI2362" s="457"/>
      <c r="AJ2362" s="481">
        <f t="shared" si="178"/>
        <v>0</v>
      </c>
    </row>
    <row r="2363" customHeight="1" spans="1:36">
      <c r="A2363" s="418">
        <v>45434</v>
      </c>
      <c r="B2363" s="419">
        <v>93</v>
      </c>
      <c r="C2363" s="419"/>
      <c r="D2363" s="419"/>
      <c r="E2363" s="419">
        <v>4612</v>
      </c>
      <c r="F2363" s="419"/>
      <c r="G2363" s="419">
        <v>372694</v>
      </c>
      <c r="H2363" s="419" t="s">
        <v>2414</v>
      </c>
      <c r="I2363" s="419" t="s">
        <v>45</v>
      </c>
      <c r="J2363" s="419"/>
      <c r="K2363" s="419"/>
      <c r="L2363" s="419" t="s">
        <v>46</v>
      </c>
      <c r="M2363" s="435">
        <v>350</v>
      </c>
      <c r="N2363" s="435"/>
      <c r="O2363" s="435"/>
      <c r="P2363" s="435"/>
      <c r="Q2363" s="435"/>
      <c r="R2363" s="435">
        <f t="shared" si="182"/>
        <v>350</v>
      </c>
      <c r="AC2363" s="435">
        <f t="shared" si="156"/>
        <v>-350</v>
      </c>
      <c r="AI2363" s="457"/>
      <c r="AJ2363" s="481">
        <f t="shared" si="178"/>
        <v>0</v>
      </c>
    </row>
    <row r="2364" customHeight="1" spans="1:36">
      <c r="A2364" s="418">
        <v>45434</v>
      </c>
      <c r="B2364" s="419">
        <v>93</v>
      </c>
      <c r="C2364" s="419"/>
      <c r="D2364" s="419"/>
      <c r="E2364" s="419">
        <v>4613</v>
      </c>
      <c r="F2364" s="419"/>
      <c r="G2364" s="419">
        <v>373998</v>
      </c>
      <c r="H2364" s="419" t="s">
        <v>2415</v>
      </c>
      <c r="I2364" s="419" t="s">
        <v>45</v>
      </c>
      <c r="J2364" s="419"/>
      <c r="K2364" s="419"/>
      <c r="L2364" s="419" t="s">
        <v>46</v>
      </c>
      <c r="M2364" s="435">
        <v>350</v>
      </c>
      <c r="N2364" s="435"/>
      <c r="O2364" s="435"/>
      <c r="P2364" s="435"/>
      <c r="Q2364" s="435"/>
      <c r="R2364" s="435">
        <f t="shared" si="182"/>
        <v>350</v>
      </c>
      <c r="AC2364" s="435">
        <f t="shared" si="156"/>
        <v>-350</v>
      </c>
      <c r="AI2364" s="457"/>
      <c r="AJ2364" s="481">
        <f t="shared" si="178"/>
        <v>0</v>
      </c>
    </row>
    <row r="2365" customHeight="1" spans="1:36">
      <c r="A2365" s="418">
        <v>45434</v>
      </c>
      <c r="B2365" s="419">
        <v>93</v>
      </c>
      <c r="C2365" s="419"/>
      <c r="D2365" s="419"/>
      <c r="E2365" s="419">
        <v>4614</v>
      </c>
      <c r="F2365" s="419"/>
      <c r="G2365" s="419">
        <v>372698</v>
      </c>
      <c r="H2365" s="419" t="s">
        <v>2416</v>
      </c>
      <c r="I2365" s="419" t="s">
        <v>45</v>
      </c>
      <c r="J2365" s="419"/>
      <c r="K2365" s="419"/>
      <c r="L2365" s="419" t="s">
        <v>46</v>
      </c>
      <c r="M2365" s="435">
        <v>350</v>
      </c>
      <c r="N2365" s="435"/>
      <c r="O2365" s="435"/>
      <c r="P2365" s="435"/>
      <c r="Q2365" s="435"/>
      <c r="R2365" s="435">
        <f t="shared" si="182"/>
        <v>350</v>
      </c>
      <c r="AC2365" s="435">
        <f t="shared" si="156"/>
        <v>-350</v>
      </c>
      <c r="AI2365" s="457"/>
      <c r="AJ2365" s="481">
        <f t="shared" si="178"/>
        <v>0</v>
      </c>
    </row>
    <row r="2366" customHeight="1" spans="1:36">
      <c r="A2366" s="418">
        <v>45434</v>
      </c>
      <c r="B2366" s="419">
        <v>93</v>
      </c>
      <c r="C2366" s="419"/>
      <c r="D2366" s="419"/>
      <c r="E2366" s="419">
        <v>4615</v>
      </c>
      <c r="F2366" s="419"/>
      <c r="G2366" s="419">
        <v>372708</v>
      </c>
      <c r="H2366" s="419" t="s">
        <v>2417</v>
      </c>
      <c r="I2366" s="419" t="s">
        <v>45</v>
      </c>
      <c r="J2366" s="419"/>
      <c r="K2366" s="419"/>
      <c r="L2366" s="419" t="s">
        <v>46</v>
      </c>
      <c r="M2366" s="435">
        <v>350</v>
      </c>
      <c r="N2366" s="435"/>
      <c r="O2366" s="435"/>
      <c r="P2366" s="435"/>
      <c r="Q2366" s="435"/>
      <c r="R2366" s="435">
        <f t="shared" si="182"/>
        <v>350</v>
      </c>
      <c r="AC2366" s="435">
        <f t="shared" si="156"/>
        <v>-350</v>
      </c>
      <c r="AI2366" s="457"/>
      <c r="AJ2366" s="481">
        <f t="shared" si="178"/>
        <v>0</v>
      </c>
    </row>
    <row r="2367" customHeight="1" spans="1:36">
      <c r="A2367" s="418">
        <v>45434</v>
      </c>
      <c r="B2367" s="419">
        <v>93</v>
      </c>
      <c r="C2367" s="419"/>
      <c r="D2367" s="419"/>
      <c r="E2367" s="419">
        <v>4616</v>
      </c>
      <c r="F2367" s="419"/>
      <c r="G2367" s="419">
        <v>372695</v>
      </c>
      <c r="H2367" s="419" t="s">
        <v>2418</v>
      </c>
      <c r="I2367" s="419" t="s">
        <v>45</v>
      </c>
      <c r="J2367" s="419"/>
      <c r="K2367" s="419"/>
      <c r="L2367" s="419" t="s">
        <v>46</v>
      </c>
      <c r="M2367" s="435">
        <v>350</v>
      </c>
      <c r="N2367" s="435"/>
      <c r="O2367" s="435"/>
      <c r="P2367" s="435"/>
      <c r="Q2367" s="435"/>
      <c r="R2367" s="435">
        <f t="shared" si="182"/>
        <v>350</v>
      </c>
      <c r="AC2367" s="435">
        <f t="shared" si="156"/>
        <v>-350</v>
      </c>
      <c r="AI2367" s="457"/>
      <c r="AJ2367" s="481">
        <f t="shared" si="178"/>
        <v>0</v>
      </c>
    </row>
    <row r="2368" customHeight="1" spans="1:36">
      <c r="A2368" s="418">
        <v>45434</v>
      </c>
      <c r="B2368" s="419">
        <v>93</v>
      </c>
      <c r="C2368" s="419"/>
      <c r="D2368" s="419"/>
      <c r="E2368" s="419">
        <v>4617</v>
      </c>
      <c r="F2368" s="419"/>
      <c r="G2368" s="419">
        <v>372695</v>
      </c>
      <c r="H2368" s="419" t="s">
        <v>2419</v>
      </c>
      <c r="I2368" s="419" t="s">
        <v>45</v>
      </c>
      <c r="J2368" s="419"/>
      <c r="K2368" s="419"/>
      <c r="L2368" s="419" t="s">
        <v>46</v>
      </c>
      <c r="M2368" s="435">
        <v>350</v>
      </c>
      <c r="N2368" s="435"/>
      <c r="O2368" s="435"/>
      <c r="P2368" s="435"/>
      <c r="Q2368" s="435"/>
      <c r="R2368" s="435">
        <f t="shared" si="182"/>
        <v>350</v>
      </c>
      <c r="AC2368" s="435">
        <f t="shared" si="156"/>
        <v>-350</v>
      </c>
      <c r="AI2368" s="457"/>
      <c r="AJ2368" s="481">
        <f t="shared" si="178"/>
        <v>0</v>
      </c>
    </row>
    <row r="2369" customHeight="1" spans="1:36">
      <c r="A2369" s="418">
        <v>45434</v>
      </c>
      <c r="B2369" s="419">
        <v>93</v>
      </c>
      <c r="C2369" s="419"/>
      <c r="D2369" s="419"/>
      <c r="E2369" s="419">
        <v>4618</v>
      </c>
      <c r="F2369" s="419"/>
      <c r="G2369" s="419">
        <v>372670</v>
      </c>
      <c r="H2369" s="419" t="s">
        <v>2420</v>
      </c>
      <c r="I2369" s="419" t="s">
        <v>45</v>
      </c>
      <c r="J2369" s="419"/>
      <c r="K2369" s="419"/>
      <c r="L2369" s="419" t="s">
        <v>46</v>
      </c>
      <c r="M2369" s="435">
        <v>350</v>
      </c>
      <c r="N2369" s="435"/>
      <c r="O2369" s="435"/>
      <c r="P2369" s="435"/>
      <c r="Q2369" s="435"/>
      <c r="R2369" s="435">
        <f t="shared" si="182"/>
        <v>350</v>
      </c>
      <c r="AC2369" s="435">
        <f t="shared" si="156"/>
        <v>-350</v>
      </c>
      <c r="AI2369" s="457"/>
      <c r="AJ2369" s="481">
        <f t="shared" si="178"/>
        <v>0</v>
      </c>
    </row>
    <row r="2370" customHeight="1" spans="1:36">
      <c r="A2370" s="418">
        <v>45434</v>
      </c>
      <c r="B2370" s="419">
        <v>93</v>
      </c>
      <c r="C2370" s="419"/>
      <c r="D2370" s="419"/>
      <c r="E2370" s="419">
        <v>4619</v>
      </c>
      <c r="F2370" s="419"/>
      <c r="G2370" s="419">
        <v>372671</v>
      </c>
      <c r="H2370" s="419" t="s">
        <v>2421</v>
      </c>
      <c r="I2370" s="419" t="s">
        <v>45</v>
      </c>
      <c r="J2370" s="419"/>
      <c r="K2370" s="419"/>
      <c r="L2370" s="419" t="s">
        <v>46</v>
      </c>
      <c r="M2370" s="435">
        <v>700</v>
      </c>
      <c r="N2370" s="435"/>
      <c r="O2370" s="435"/>
      <c r="P2370" s="435"/>
      <c r="Q2370" s="435"/>
      <c r="R2370" s="435">
        <f t="shared" si="182"/>
        <v>700</v>
      </c>
      <c r="AC2370" s="435">
        <f t="shared" si="156"/>
        <v>-700</v>
      </c>
      <c r="AI2370" s="457"/>
      <c r="AJ2370" s="481">
        <f t="shared" si="178"/>
        <v>0</v>
      </c>
    </row>
    <row r="2371" customHeight="1" spans="1:36">
      <c r="A2371" s="418">
        <v>45434</v>
      </c>
      <c r="B2371" s="419">
        <v>93</v>
      </c>
      <c r="C2371" s="419"/>
      <c r="D2371" s="419"/>
      <c r="E2371" s="419">
        <v>4620</v>
      </c>
      <c r="F2371" s="419"/>
      <c r="G2371" s="419">
        <v>372675</v>
      </c>
      <c r="H2371" s="419" t="s">
        <v>2422</v>
      </c>
      <c r="I2371" s="419" t="s">
        <v>45</v>
      </c>
      <c r="J2371" s="419"/>
      <c r="K2371" s="419"/>
      <c r="L2371" s="419" t="s">
        <v>46</v>
      </c>
      <c r="M2371" s="435">
        <v>700</v>
      </c>
      <c r="N2371" s="435"/>
      <c r="O2371" s="435"/>
      <c r="P2371" s="435"/>
      <c r="Q2371" s="435"/>
      <c r="R2371" s="435">
        <f t="shared" si="182"/>
        <v>700</v>
      </c>
      <c r="AC2371" s="435">
        <f t="shared" si="156"/>
        <v>-700</v>
      </c>
      <c r="AI2371" s="457"/>
      <c r="AJ2371" s="481">
        <f t="shared" si="178"/>
        <v>0</v>
      </c>
    </row>
    <row r="2372" customHeight="1" spans="1:36">
      <c r="A2372" s="418">
        <v>45434</v>
      </c>
      <c r="B2372" s="419">
        <v>93</v>
      </c>
      <c r="C2372" s="419"/>
      <c r="D2372" s="419"/>
      <c r="E2372" s="419">
        <v>4621</v>
      </c>
      <c r="F2372" s="419"/>
      <c r="G2372" s="419">
        <v>372681</v>
      </c>
      <c r="H2372" s="419" t="s">
        <v>2423</v>
      </c>
      <c r="I2372" s="419" t="s">
        <v>45</v>
      </c>
      <c r="J2372" s="419"/>
      <c r="K2372" s="419"/>
      <c r="L2372" s="419" t="s">
        <v>46</v>
      </c>
      <c r="M2372" s="435">
        <v>700</v>
      </c>
      <c r="N2372" s="435"/>
      <c r="O2372" s="435"/>
      <c r="P2372" s="435"/>
      <c r="Q2372" s="435"/>
      <c r="R2372" s="435">
        <f t="shared" si="182"/>
        <v>700</v>
      </c>
      <c r="AC2372" s="435">
        <f t="shared" si="156"/>
        <v>-700</v>
      </c>
      <c r="AI2372" s="457"/>
      <c r="AJ2372" s="481">
        <f t="shared" si="178"/>
        <v>0</v>
      </c>
    </row>
    <row r="2373" customHeight="1" spans="1:36">
      <c r="A2373" s="418">
        <v>45434</v>
      </c>
      <c r="B2373" s="419">
        <v>93</v>
      </c>
      <c r="C2373" s="419"/>
      <c r="D2373" s="419"/>
      <c r="E2373" s="419">
        <v>4622</v>
      </c>
      <c r="F2373" s="419"/>
      <c r="G2373" s="419">
        <v>372705</v>
      </c>
      <c r="H2373" s="419" t="s">
        <v>2424</v>
      </c>
      <c r="I2373" s="419" t="s">
        <v>45</v>
      </c>
      <c r="J2373" s="419"/>
      <c r="K2373" s="419"/>
      <c r="L2373" s="419" t="s">
        <v>46</v>
      </c>
      <c r="M2373" s="435">
        <v>700</v>
      </c>
      <c r="N2373" s="435"/>
      <c r="O2373" s="435"/>
      <c r="P2373" s="435"/>
      <c r="Q2373" s="435"/>
      <c r="R2373" s="435">
        <f t="shared" si="182"/>
        <v>700</v>
      </c>
      <c r="AC2373" s="435">
        <f t="shared" si="156"/>
        <v>-700</v>
      </c>
      <c r="AI2373" s="457"/>
      <c r="AJ2373" s="481">
        <f t="shared" si="178"/>
        <v>0</v>
      </c>
    </row>
    <row r="2374" customHeight="1" spans="1:36">
      <c r="A2374" s="418">
        <v>45434</v>
      </c>
      <c r="B2374" s="419">
        <v>93</v>
      </c>
      <c r="C2374" s="419"/>
      <c r="D2374" s="419"/>
      <c r="E2374" s="419">
        <v>4623</v>
      </c>
      <c r="F2374" s="419"/>
      <c r="G2374" s="419">
        <v>372686</v>
      </c>
      <c r="H2374" s="419" t="s">
        <v>2210</v>
      </c>
      <c r="I2374" s="419" t="s">
        <v>45</v>
      </c>
      <c r="J2374" s="419"/>
      <c r="K2374" s="419"/>
      <c r="L2374" s="419" t="s">
        <v>46</v>
      </c>
      <c r="M2374" s="435">
        <v>350</v>
      </c>
      <c r="N2374" s="435"/>
      <c r="O2374" s="435"/>
      <c r="P2374" s="435"/>
      <c r="Q2374" s="435"/>
      <c r="R2374" s="435">
        <f t="shared" si="182"/>
        <v>350</v>
      </c>
      <c r="AC2374" s="435">
        <f t="shared" si="156"/>
        <v>-350</v>
      </c>
      <c r="AI2374" s="457"/>
      <c r="AJ2374" s="481">
        <f t="shared" si="178"/>
        <v>0</v>
      </c>
    </row>
    <row r="2375" customHeight="1" spans="1:36">
      <c r="A2375" s="418">
        <v>45434</v>
      </c>
      <c r="B2375" s="419">
        <v>93</v>
      </c>
      <c r="C2375" s="419"/>
      <c r="D2375" s="419"/>
      <c r="E2375" s="419">
        <v>4624</v>
      </c>
      <c r="F2375" s="419"/>
      <c r="G2375" s="419">
        <v>372678</v>
      </c>
      <c r="H2375" s="419" t="s">
        <v>2425</v>
      </c>
      <c r="I2375" s="419" t="s">
        <v>45</v>
      </c>
      <c r="J2375" s="419"/>
      <c r="K2375" s="419"/>
      <c r="L2375" s="419" t="s">
        <v>46</v>
      </c>
      <c r="M2375" s="435">
        <v>350</v>
      </c>
      <c r="N2375" s="435"/>
      <c r="O2375" s="435"/>
      <c r="P2375" s="435"/>
      <c r="Q2375" s="435"/>
      <c r="R2375" s="435">
        <f t="shared" si="182"/>
        <v>350</v>
      </c>
      <c r="AC2375" s="435">
        <f t="shared" si="156"/>
        <v>-350</v>
      </c>
      <c r="AI2375" s="457"/>
      <c r="AJ2375" s="481">
        <f t="shared" si="178"/>
        <v>0</v>
      </c>
    </row>
    <row r="2376" customHeight="1" spans="1:36">
      <c r="A2376" s="418">
        <v>45434</v>
      </c>
      <c r="B2376" s="419">
        <v>93</v>
      </c>
      <c r="C2376" s="419"/>
      <c r="D2376" s="419"/>
      <c r="E2376" s="419">
        <v>4625</v>
      </c>
      <c r="F2376" s="419"/>
      <c r="G2376" s="419">
        <v>372690</v>
      </c>
      <c r="H2376" s="419" t="s">
        <v>2077</v>
      </c>
      <c r="I2376" s="419" t="s">
        <v>45</v>
      </c>
      <c r="J2376" s="419"/>
      <c r="K2376" s="419"/>
      <c r="L2376" s="419" t="s">
        <v>46</v>
      </c>
      <c r="M2376" s="435">
        <v>700</v>
      </c>
      <c r="N2376" s="435"/>
      <c r="O2376" s="435"/>
      <c r="P2376" s="435"/>
      <c r="Q2376" s="435"/>
      <c r="R2376" s="435">
        <f t="shared" si="182"/>
        <v>700</v>
      </c>
      <c r="AC2376" s="435">
        <f t="shared" si="156"/>
        <v>-700</v>
      </c>
      <c r="AI2376" s="457"/>
      <c r="AJ2376" s="481">
        <f t="shared" si="178"/>
        <v>0</v>
      </c>
    </row>
    <row r="2377" customHeight="1" spans="1:36">
      <c r="A2377" s="418">
        <v>45434</v>
      </c>
      <c r="B2377" s="419">
        <v>93</v>
      </c>
      <c r="C2377" s="419"/>
      <c r="D2377" s="419"/>
      <c r="E2377" s="419">
        <v>4626</v>
      </c>
      <c r="F2377" s="419"/>
      <c r="G2377" s="419">
        <v>373342</v>
      </c>
      <c r="H2377" s="419" t="s">
        <v>2426</v>
      </c>
      <c r="I2377" s="419" t="s">
        <v>45</v>
      </c>
      <c r="J2377" s="419"/>
      <c r="K2377" s="419"/>
      <c r="L2377" s="419" t="s">
        <v>1149</v>
      </c>
      <c r="M2377" s="435">
        <v>1500</v>
      </c>
      <c r="N2377" s="435"/>
      <c r="O2377" s="435"/>
      <c r="P2377" s="435"/>
      <c r="Q2377" s="435"/>
      <c r="R2377" s="435">
        <f t="shared" si="182"/>
        <v>1500</v>
      </c>
      <c r="AC2377" s="435">
        <f t="shared" si="156"/>
        <v>-1500</v>
      </c>
      <c r="AI2377" s="457"/>
      <c r="AJ2377" s="481">
        <f t="shared" si="178"/>
        <v>0</v>
      </c>
    </row>
    <row r="2378" customHeight="1" spans="1:36">
      <c r="A2378" s="418">
        <v>45434</v>
      </c>
      <c r="B2378" s="419">
        <v>93</v>
      </c>
      <c r="C2378" s="419"/>
      <c r="D2378" s="419"/>
      <c r="E2378" s="419">
        <v>4627</v>
      </c>
      <c r="F2378" s="419"/>
      <c r="G2378" s="419">
        <v>372687</v>
      </c>
      <c r="H2378" s="419" t="s">
        <v>2427</v>
      </c>
      <c r="I2378" s="419" t="s">
        <v>45</v>
      </c>
      <c r="J2378" s="419"/>
      <c r="K2378" s="419"/>
      <c r="L2378" s="419" t="s">
        <v>46</v>
      </c>
      <c r="M2378" s="435">
        <v>700</v>
      </c>
      <c r="N2378" s="435"/>
      <c r="O2378" s="435"/>
      <c r="P2378" s="435"/>
      <c r="Q2378" s="435"/>
      <c r="R2378" s="435">
        <f t="shared" si="182"/>
        <v>700</v>
      </c>
      <c r="AC2378" s="435">
        <f t="shared" si="156"/>
        <v>-700</v>
      </c>
      <c r="AI2378" s="457"/>
      <c r="AJ2378" s="481">
        <f t="shared" si="178"/>
        <v>0</v>
      </c>
    </row>
    <row r="2379" customHeight="1" spans="1:36">
      <c r="A2379" s="418">
        <v>45434</v>
      </c>
      <c r="B2379" s="419">
        <v>93</v>
      </c>
      <c r="C2379" s="419"/>
      <c r="D2379" s="419"/>
      <c r="E2379" s="419">
        <v>4628</v>
      </c>
      <c r="F2379" s="419"/>
      <c r="G2379" s="419">
        <v>372691</v>
      </c>
      <c r="H2379" s="419" t="s">
        <v>2428</v>
      </c>
      <c r="I2379" s="419" t="s">
        <v>45</v>
      </c>
      <c r="J2379" s="419"/>
      <c r="K2379" s="419"/>
      <c r="L2379" s="419" t="s">
        <v>46</v>
      </c>
      <c r="M2379" s="435">
        <v>350</v>
      </c>
      <c r="N2379" s="435"/>
      <c r="O2379" s="435"/>
      <c r="P2379" s="435"/>
      <c r="Q2379" s="435"/>
      <c r="R2379" s="435">
        <f t="shared" si="182"/>
        <v>350</v>
      </c>
      <c r="AC2379" s="435">
        <f t="shared" si="156"/>
        <v>-350</v>
      </c>
      <c r="AI2379" s="457"/>
      <c r="AJ2379" s="481">
        <f t="shared" si="178"/>
        <v>0</v>
      </c>
    </row>
    <row r="2380" customHeight="1" spans="1:36">
      <c r="A2380" s="418">
        <v>45434</v>
      </c>
      <c r="B2380" s="419">
        <v>93</v>
      </c>
      <c r="C2380" s="419"/>
      <c r="D2380" s="419"/>
      <c r="E2380" s="419">
        <v>4629</v>
      </c>
      <c r="F2380" s="419"/>
      <c r="G2380" s="419">
        <v>372684</v>
      </c>
      <c r="H2380" s="419" t="s">
        <v>2429</v>
      </c>
      <c r="I2380" s="419" t="s">
        <v>45</v>
      </c>
      <c r="J2380" s="419"/>
      <c r="K2380" s="419"/>
      <c r="L2380" s="419" t="s">
        <v>46</v>
      </c>
      <c r="M2380" s="435">
        <v>350</v>
      </c>
      <c r="N2380" s="435"/>
      <c r="O2380" s="435"/>
      <c r="P2380" s="435"/>
      <c r="Q2380" s="435"/>
      <c r="R2380" s="435">
        <f t="shared" si="182"/>
        <v>350</v>
      </c>
      <c r="AC2380" s="435">
        <f t="shared" si="156"/>
        <v>-350</v>
      </c>
      <c r="AI2380" s="457"/>
      <c r="AJ2380" s="481">
        <f t="shared" si="178"/>
        <v>0</v>
      </c>
    </row>
    <row r="2381" customHeight="1" spans="1:36">
      <c r="A2381" s="418">
        <v>45434</v>
      </c>
      <c r="B2381" s="419">
        <v>93</v>
      </c>
      <c r="C2381" s="419"/>
      <c r="D2381" s="419"/>
      <c r="E2381" s="419">
        <v>4630</v>
      </c>
      <c r="F2381" s="419"/>
      <c r="G2381" s="419">
        <v>372665</v>
      </c>
      <c r="H2381" s="419" t="s">
        <v>2430</v>
      </c>
      <c r="I2381" s="419" t="s">
        <v>45</v>
      </c>
      <c r="J2381" s="419"/>
      <c r="K2381" s="419"/>
      <c r="L2381" s="419" t="s">
        <v>46</v>
      </c>
      <c r="M2381" s="435">
        <v>750</v>
      </c>
      <c r="N2381" s="435"/>
      <c r="O2381" s="435"/>
      <c r="P2381" s="435"/>
      <c r="Q2381" s="435"/>
      <c r="R2381" s="435">
        <f t="shared" si="182"/>
        <v>750</v>
      </c>
      <c r="AC2381" s="435">
        <f t="shared" si="156"/>
        <v>-750</v>
      </c>
      <c r="AI2381" s="457"/>
      <c r="AJ2381" s="481">
        <f t="shared" si="178"/>
        <v>0</v>
      </c>
    </row>
    <row r="2382" customHeight="1" spans="1:36">
      <c r="A2382" s="418">
        <v>45434</v>
      </c>
      <c r="B2382" s="419">
        <v>93</v>
      </c>
      <c r="C2382" s="419"/>
      <c r="D2382" s="419"/>
      <c r="E2382" s="419">
        <v>4631</v>
      </c>
      <c r="F2382" s="419"/>
      <c r="G2382" s="419">
        <v>372676</v>
      </c>
      <c r="H2382" s="419" t="s">
        <v>2431</v>
      </c>
      <c r="I2382" s="419" t="s">
        <v>45</v>
      </c>
      <c r="J2382" s="419"/>
      <c r="K2382" s="419"/>
      <c r="L2382" s="419" t="s">
        <v>46</v>
      </c>
      <c r="M2382" s="435">
        <v>1050</v>
      </c>
      <c r="N2382" s="435"/>
      <c r="O2382" s="435"/>
      <c r="P2382" s="435"/>
      <c r="Q2382" s="435"/>
      <c r="R2382" s="435">
        <f t="shared" si="182"/>
        <v>1050</v>
      </c>
      <c r="AC2382" s="435">
        <f t="shared" si="156"/>
        <v>-1050</v>
      </c>
      <c r="AI2382" s="457"/>
      <c r="AJ2382" s="481">
        <f t="shared" si="178"/>
        <v>0</v>
      </c>
    </row>
    <row r="2383" customHeight="1" spans="1:36">
      <c r="A2383" s="418">
        <v>45434</v>
      </c>
      <c r="B2383" s="419">
        <v>93</v>
      </c>
      <c r="C2383" s="419"/>
      <c r="D2383" s="419"/>
      <c r="E2383" s="419">
        <v>4632</v>
      </c>
      <c r="F2383" s="419"/>
      <c r="G2383" s="419">
        <v>372673</v>
      </c>
      <c r="H2383" s="419" t="s">
        <v>2432</v>
      </c>
      <c r="I2383" s="419" t="s">
        <v>45</v>
      </c>
      <c r="J2383" s="419"/>
      <c r="K2383" s="419"/>
      <c r="L2383" s="419" t="s">
        <v>46</v>
      </c>
      <c r="M2383" s="435">
        <v>350</v>
      </c>
      <c r="N2383" s="435"/>
      <c r="O2383" s="435"/>
      <c r="P2383" s="435"/>
      <c r="Q2383" s="435"/>
      <c r="R2383" s="435">
        <f t="shared" si="182"/>
        <v>350</v>
      </c>
      <c r="AC2383" s="435">
        <f t="shared" si="156"/>
        <v>-350</v>
      </c>
      <c r="AI2383" s="457"/>
      <c r="AJ2383" s="481">
        <f t="shared" si="178"/>
        <v>0</v>
      </c>
    </row>
    <row r="2384" customHeight="1" spans="1:36">
      <c r="A2384" s="418">
        <v>45434</v>
      </c>
      <c r="B2384" s="419">
        <v>93</v>
      </c>
      <c r="C2384" s="419"/>
      <c r="D2384" s="419"/>
      <c r="E2384" s="419">
        <v>4633</v>
      </c>
      <c r="F2384" s="419"/>
      <c r="G2384" s="419">
        <v>372685</v>
      </c>
      <c r="H2384" s="419" t="s">
        <v>2433</v>
      </c>
      <c r="I2384" s="419" t="s">
        <v>45</v>
      </c>
      <c r="J2384" s="419"/>
      <c r="K2384" s="419"/>
      <c r="L2384" s="419" t="s">
        <v>189</v>
      </c>
      <c r="M2384" s="435">
        <v>700</v>
      </c>
      <c r="N2384" s="435"/>
      <c r="O2384" s="435"/>
      <c r="P2384" s="435"/>
      <c r="Q2384" s="435"/>
      <c r="R2384" s="435">
        <f t="shared" si="182"/>
        <v>700</v>
      </c>
      <c r="AC2384" s="435">
        <f t="shared" si="156"/>
        <v>-700</v>
      </c>
      <c r="AI2384" s="457"/>
      <c r="AJ2384" s="481">
        <f t="shared" si="178"/>
        <v>0</v>
      </c>
    </row>
    <row r="2385" customHeight="1" spans="1:36">
      <c r="A2385" s="418">
        <v>45434</v>
      </c>
      <c r="B2385" s="419">
        <v>93</v>
      </c>
      <c r="C2385" s="419"/>
      <c r="D2385" s="419"/>
      <c r="E2385" s="419">
        <v>4634</v>
      </c>
      <c r="F2385" s="419"/>
      <c r="G2385" s="419">
        <v>372700</v>
      </c>
      <c r="H2385" s="419" t="s">
        <v>2224</v>
      </c>
      <c r="I2385" s="419" t="s">
        <v>45</v>
      </c>
      <c r="J2385" s="419"/>
      <c r="K2385" s="419"/>
      <c r="L2385" s="419" t="s">
        <v>46</v>
      </c>
      <c r="M2385" s="435">
        <v>700</v>
      </c>
      <c r="N2385" s="435"/>
      <c r="O2385" s="435"/>
      <c r="P2385" s="435"/>
      <c r="Q2385" s="435"/>
      <c r="R2385" s="435">
        <f t="shared" si="182"/>
        <v>700</v>
      </c>
      <c r="AC2385" s="435">
        <f t="shared" si="156"/>
        <v>-700</v>
      </c>
      <c r="AI2385" s="457"/>
      <c r="AJ2385" s="481">
        <f t="shared" si="178"/>
        <v>0</v>
      </c>
    </row>
    <row r="2386" customHeight="1" spans="1:36">
      <c r="A2386" s="418">
        <v>45434</v>
      </c>
      <c r="B2386" s="419">
        <v>93</v>
      </c>
      <c r="C2386" s="419"/>
      <c r="D2386" s="419"/>
      <c r="E2386" s="419">
        <v>4635</v>
      </c>
      <c r="F2386" s="419"/>
      <c r="G2386" s="419">
        <v>372688</v>
      </c>
      <c r="H2386" s="419" t="s">
        <v>2434</v>
      </c>
      <c r="I2386" s="419" t="s">
        <v>45</v>
      </c>
      <c r="J2386" s="419"/>
      <c r="K2386" s="419"/>
      <c r="L2386" s="419" t="s">
        <v>46</v>
      </c>
      <c r="M2386" s="435">
        <v>700</v>
      </c>
      <c r="N2386" s="435"/>
      <c r="O2386" s="435"/>
      <c r="P2386" s="435"/>
      <c r="Q2386" s="435"/>
      <c r="R2386" s="435">
        <f t="shared" si="182"/>
        <v>700</v>
      </c>
      <c r="AC2386" s="435">
        <f t="shared" si="156"/>
        <v>-700</v>
      </c>
      <c r="AI2386" s="457"/>
      <c r="AJ2386" s="481">
        <f t="shared" si="178"/>
        <v>0</v>
      </c>
    </row>
    <row r="2387" customHeight="1" spans="1:36">
      <c r="A2387" s="418">
        <v>45434</v>
      </c>
      <c r="B2387" s="419">
        <v>93</v>
      </c>
      <c r="C2387" s="419"/>
      <c r="D2387" s="419"/>
      <c r="E2387" s="419">
        <v>4636</v>
      </c>
      <c r="F2387" s="419"/>
      <c r="G2387" s="419">
        <v>372666</v>
      </c>
      <c r="H2387" s="419" t="s">
        <v>2435</v>
      </c>
      <c r="I2387" s="419" t="s">
        <v>45</v>
      </c>
      <c r="J2387" s="419"/>
      <c r="K2387" s="419"/>
      <c r="L2387" s="419" t="s">
        <v>46</v>
      </c>
      <c r="M2387" s="435">
        <v>350</v>
      </c>
      <c r="N2387" s="435"/>
      <c r="O2387" s="435"/>
      <c r="P2387" s="435"/>
      <c r="Q2387" s="435"/>
      <c r="R2387" s="435">
        <f t="shared" si="182"/>
        <v>350</v>
      </c>
      <c r="AC2387" s="435">
        <f t="shared" si="156"/>
        <v>-350</v>
      </c>
      <c r="AI2387" s="457"/>
      <c r="AJ2387" s="481">
        <f t="shared" si="178"/>
        <v>0</v>
      </c>
    </row>
    <row r="2388" customHeight="1" spans="1:36">
      <c r="A2388" s="418">
        <v>45434</v>
      </c>
      <c r="B2388" s="419">
        <v>93</v>
      </c>
      <c r="C2388" s="419"/>
      <c r="D2388" s="419"/>
      <c r="E2388" s="419">
        <v>4637</v>
      </c>
      <c r="F2388" s="419"/>
      <c r="G2388" s="419">
        <v>372668</v>
      </c>
      <c r="H2388" s="419" t="s">
        <v>2436</v>
      </c>
      <c r="I2388" s="419" t="s">
        <v>45</v>
      </c>
      <c r="J2388" s="419"/>
      <c r="K2388" s="419"/>
      <c r="L2388" s="419" t="s">
        <v>46</v>
      </c>
      <c r="M2388" s="435">
        <v>350</v>
      </c>
      <c r="N2388" s="435"/>
      <c r="O2388" s="435"/>
      <c r="P2388" s="435"/>
      <c r="Q2388" s="435"/>
      <c r="R2388" s="435">
        <f t="shared" si="182"/>
        <v>350</v>
      </c>
      <c r="AC2388" s="435">
        <f t="shared" si="156"/>
        <v>-350</v>
      </c>
      <c r="AI2388" s="457"/>
      <c r="AJ2388" s="481">
        <f t="shared" si="178"/>
        <v>0</v>
      </c>
    </row>
    <row r="2389" customHeight="1" spans="1:36">
      <c r="A2389" s="418">
        <v>45434</v>
      </c>
      <c r="B2389" s="419">
        <v>93</v>
      </c>
      <c r="C2389" s="419"/>
      <c r="D2389" s="419"/>
      <c r="E2389" s="419">
        <v>4638</v>
      </c>
      <c r="F2389" s="419"/>
      <c r="G2389" s="419">
        <v>373980</v>
      </c>
      <c r="H2389" s="419" t="s">
        <v>2437</v>
      </c>
      <c r="I2389" s="419" t="s">
        <v>45</v>
      </c>
      <c r="J2389" s="419"/>
      <c r="K2389" s="419"/>
      <c r="L2389" s="419" t="s">
        <v>46</v>
      </c>
      <c r="M2389" s="435">
        <v>350</v>
      </c>
      <c r="N2389" s="435"/>
      <c r="O2389" s="435"/>
      <c r="P2389" s="435"/>
      <c r="Q2389" s="435"/>
      <c r="R2389" s="435">
        <f t="shared" si="182"/>
        <v>350</v>
      </c>
      <c r="AC2389" s="435">
        <f t="shared" si="156"/>
        <v>-350</v>
      </c>
      <c r="AI2389" s="457"/>
      <c r="AJ2389" s="481">
        <f t="shared" si="178"/>
        <v>0</v>
      </c>
    </row>
    <row r="2390" customHeight="1" spans="1:57">
      <c r="A2390" s="418">
        <v>45434</v>
      </c>
      <c r="B2390" s="419">
        <v>93</v>
      </c>
      <c r="C2390" s="419"/>
      <c r="D2390" s="419"/>
      <c r="E2390" s="419">
        <v>4639</v>
      </c>
      <c r="F2390" s="419"/>
      <c r="G2390" s="419">
        <v>373979</v>
      </c>
      <c r="H2390" s="419" t="s">
        <v>2438</v>
      </c>
      <c r="I2390" s="419" t="s">
        <v>45</v>
      </c>
      <c r="J2390" s="419"/>
      <c r="K2390" s="419"/>
      <c r="L2390" s="419" t="s">
        <v>46</v>
      </c>
      <c r="M2390" s="435">
        <v>350</v>
      </c>
      <c r="N2390" s="435"/>
      <c r="O2390" s="435"/>
      <c r="P2390" s="435"/>
      <c r="Q2390" s="435"/>
      <c r="R2390" s="435">
        <f t="shared" si="182"/>
        <v>350</v>
      </c>
      <c r="AC2390" s="435">
        <f t="shared" si="156"/>
        <v>-350</v>
      </c>
      <c r="AI2390" s="457"/>
      <c r="AJ2390" s="481">
        <f t="shared" si="178"/>
        <v>0</v>
      </c>
      <c r="AK2390" s="491"/>
      <c r="AL2390" s="491"/>
      <c r="AM2390" s="491"/>
      <c r="AN2390" s="491"/>
      <c r="AO2390" s="491"/>
      <c r="AP2390" s="491"/>
      <c r="AQ2390" s="491"/>
      <c r="AR2390" s="491"/>
      <c r="AS2390" s="491"/>
      <c r="AT2390" s="491"/>
      <c r="AU2390" s="491"/>
      <c r="AV2390" s="491"/>
      <c r="AW2390" s="491"/>
      <c r="AX2390" s="491"/>
      <c r="AY2390" s="491"/>
      <c r="AZ2390" s="491"/>
      <c r="BA2390" s="491"/>
      <c r="BB2390" s="491"/>
      <c r="BC2390" s="491"/>
      <c r="BD2390" s="491"/>
      <c r="BE2390" s="491"/>
    </row>
    <row r="2391" customHeight="1" spans="1:36">
      <c r="A2391" s="418">
        <v>45434</v>
      </c>
      <c r="B2391" s="419">
        <v>93</v>
      </c>
      <c r="C2391" s="419"/>
      <c r="D2391" s="419"/>
      <c r="E2391" s="419">
        <v>4640</v>
      </c>
      <c r="F2391" s="419"/>
      <c r="G2391" s="419">
        <v>372667</v>
      </c>
      <c r="H2391" s="419" t="s">
        <v>2439</v>
      </c>
      <c r="I2391" s="419" t="s">
        <v>45</v>
      </c>
      <c r="J2391" s="419"/>
      <c r="K2391" s="419"/>
      <c r="L2391" s="419" t="s">
        <v>46</v>
      </c>
      <c r="M2391" s="435">
        <v>350</v>
      </c>
      <c r="N2391" s="435"/>
      <c r="O2391" s="435"/>
      <c r="P2391" s="435"/>
      <c r="Q2391" s="435"/>
      <c r="R2391" s="435">
        <f t="shared" si="182"/>
        <v>350</v>
      </c>
      <c r="AC2391" s="435">
        <f t="shared" si="156"/>
        <v>-350</v>
      </c>
      <c r="AI2391" s="457"/>
      <c r="AJ2391" s="481">
        <f t="shared" si="178"/>
        <v>0</v>
      </c>
    </row>
    <row r="2392" customHeight="1" spans="1:36">
      <c r="A2392" s="418">
        <v>45434</v>
      </c>
      <c r="B2392" s="419">
        <v>93</v>
      </c>
      <c r="C2392" s="419"/>
      <c r="D2392" s="419"/>
      <c r="E2392" s="419">
        <v>4641</v>
      </c>
      <c r="F2392" s="419"/>
      <c r="G2392" s="419">
        <v>372669</v>
      </c>
      <c r="H2392" s="419" t="s">
        <v>2440</v>
      </c>
      <c r="I2392" s="419" t="s">
        <v>45</v>
      </c>
      <c r="J2392" s="419"/>
      <c r="K2392" s="419"/>
      <c r="L2392" s="419" t="s">
        <v>46</v>
      </c>
      <c r="M2392" s="435">
        <v>700</v>
      </c>
      <c r="N2392" s="435"/>
      <c r="O2392" s="435"/>
      <c r="P2392" s="435"/>
      <c r="Q2392" s="435"/>
      <c r="R2392" s="435">
        <f t="shared" si="182"/>
        <v>700</v>
      </c>
      <c r="AC2392" s="435">
        <f t="shared" si="156"/>
        <v>-700</v>
      </c>
      <c r="AI2392" s="457"/>
      <c r="AJ2392" s="481">
        <f t="shared" si="178"/>
        <v>0</v>
      </c>
    </row>
    <row r="2393" customHeight="1" spans="1:36">
      <c r="A2393" s="484">
        <v>45434</v>
      </c>
      <c r="B2393" s="485">
        <v>985</v>
      </c>
      <c r="C2393" s="485"/>
      <c r="D2393" s="485"/>
      <c r="E2393" s="485">
        <v>730742</v>
      </c>
      <c r="F2393" s="485"/>
      <c r="G2393" s="485"/>
      <c r="H2393" s="485" t="s">
        <v>187</v>
      </c>
      <c r="I2393" s="485"/>
      <c r="J2393" s="485"/>
      <c r="K2393" s="485"/>
      <c r="L2393" s="485"/>
      <c r="M2393" s="487"/>
      <c r="N2393" s="487"/>
      <c r="O2393" s="487"/>
      <c r="P2393" s="487"/>
      <c r="Q2393" s="493"/>
      <c r="R2393" s="493"/>
      <c r="S2393" s="487"/>
      <c r="T2393" s="487"/>
      <c r="U2393" s="487"/>
      <c r="V2393" s="487"/>
      <c r="W2393" s="487"/>
      <c r="X2393" s="487"/>
      <c r="Y2393" s="487"/>
      <c r="Z2393" s="487"/>
      <c r="AA2393" s="487"/>
      <c r="AB2393" s="487"/>
      <c r="AC2393" s="486">
        <f t="shared" si="156"/>
        <v>0</v>
      </c>
      <c r="AD2393" s="487"/>
      <c r="AE2393" s="487"/>
      <c r="AF2393" s="487"/>
      <c r="AG2393" s="487"/>
      <c r="AH2393" s="487"/>
      <c r="AI2393" s="495"/>
      <c r="AJ2393" s="488">
        <f t="shared" si="178"/>
        <v>0</v>
      </c>
    </row>
    <row r="2394" customHeight="1" spans="1:57">
      <c r="A2394" s="484">
        <v>45434</v>
      </c>
      <c r="B2394" s="485">
        <v>985</v>
      </c>
      <c r="C2394" s="485"/>
      <c r="D2394" s="485"/>
      <c r="E2394" s="485">
        <v>730743</v>
      </c>
      <c r="F2394" s="485"/>
      <c r="G2394" s="485"/>
      <c r="H2394" s="485" t="s">
        <v>187</v>
      </c>
      <c r="I2394" s="485"/>
      <c r="J2394" s="485"/>
      <c r="K2394" s="485"/>
      <c r="L2394" s="485"/>
      <c r="M2394" s="487"/>
      <c r="N2394" s="487"/>
      <c r="O2394" s="487"/>
      <c r="P2394" s="487"/>
      <c r="Q2394" s="493"/>
      <c r="R2394" s="493"/>
      <c r="S2394" s="487"/>
      <c r="T2394" s="487"/>
      <c r="U2394" s="487"/>
      <c r="V2394" s="487"/>
      <c r="W2394" s="487"/>
      <c r="X2394" s="487"/>
      <c r="Y2394" s="487"/>
      <c r="Z2394" s="487"/>
      <c r="AA2394" s="487"/>
      <c r="AB2394" s="487"/>
      <c r="AC2394" s="486">
        <f t="shared" si="156"/>
        <v>0</v>
      </c>
      <c r="AD2394" s="487"/>
      <c r="AE2394" s="487"/>
      <c r="AF2394" s="487"/>
      <c r="AG2394" s="487"/>
      <c r="AH2394" s="487"/>
      <c r="AI2394" s="495"/>
      <c r="AJ2394" s="488">
        <f t="shared" si="178"/>
        <v>0</v>
      </c>
      <c r="AK2394" s="491"/>
      <c r="AL2394" s="491"/>
      <c r="AM2394" s="491"/>
      <c r="AN2394" s="491"/>
      <c r="AO2394" s="491"/>
      <c r="AP2394" s="491"/>
      <c r="AQ2394" s="491"/>
      <c r="AR2394" s="491"/>
      <c r="AS2394" s="491"/>
      <c r="AT2394" s="491"/>
      <c r="AU2394" s="491"/>
      <c r="AV2394" s="491"/>
      <c r="AW2394" s="491"/>
      <c r="AX2394" s="491"/>
      <c r="AY2394" s="491"/>
      <c r="AZ2394" s="491"/>
      <c r="BA2394" s="491"/>
      <c r="BB2394" s="491"/>
      <c r="BC2394" s="491"/>
      <c r="BD2394" s="491"/>
      <c r="BE2394" s="491"/>
    </row>
    <row r="2395" customHeight="1" spans="1:57">
      <c r="A2395" s="484">
        <v>45434</v>
      </c>
      <c r="B2395" s="485">
        <v>985</v>
      </c>
      <c r="C2395" s="485"/>
      <c r="D2395" s="485"/>
      <c r="E2395" s="485">
        <v>730744</v>
      </c>
      <c r="F2395" s="485"/>
      <c r="G2395" s="485"/>
      <c r="H2395" s="485" t="s">
        <v>187</v>
      </c>
      <c r="I2395" s="485"/>
      <c r="J2395" s="485"/>
      <c r="K2395" s="485"/>
      <c r="L2395" s="485"/>
      <c r="M2395" s="487"/>
      <c r="N2395" s="487"/>
      <c r="O2395" s="487"/>
      <c r="P2395" s="487"/>
      <c r="Q2395" s="493"/>
      <c r="R2395" s="493"/>
      <c r="S2395" s="487"/>
      <c r="T2395" s="487"/>
      <c r="U2395" s="487"/>
      <c r="V2395" s="487"/>
      <c r="W2395" s="487"/>
      <c r="X2395" s="487"/>
      <c r="Y2395" s="487"/>
      <c r="Z2395" s="487"/>
      <c r="AA2395" s="487"/>
      <c r="AB2395" s="487"/>
      <c r="AC2395" s="486">
        <f t="shared" si="156"/>
        <v>0</v>
      </c>
      <c r="AD2395" s="487"/>
      <c r="AE2395" s="487"/>
      <c r="AF2395" s="487"/>
      <c r="AG2395" s="487"/>
      <c r="AH2395" s="487"/>
      <c r="AI2395" s="495"/>
      <c r="AJ2395" s="488">
        <f t="shared" si="178"/>
        <v>0</v>
      </c>
      <c r="AK2395" s="491"/>
      <c r="AL2395" s="491"/>
      <c r="AM2395" s="491"/>
      <c r="AN2395" s="491"/>
      <c r="AO2395" s="491"/>
      <c r="AP2395" s="491"/>
      <c r="AQ2395" s="491"/>
      <c r="AR2395" s="491"/>
      <c r="AS2395" s="491"/>
      <c r="AT2395" s="491"/>
      <c r="AU2395" s="491"/>
      <c r="AV2395" s="491"/>
      <c r="AW2395" s="491"/>
      <c r="AX2395" s="491"/>
      <c r="AY2395" s="491"/>
      <c r="AZ2395" s="491"/>
      <c r="BA2395" s="491"/>
      <c r="BB2395" s="491"/>
      <c r="BC2395" s="491"/>
      <c r="BD2395" s="491"/>
      <c r="BE2395" s="491"/>
    </row>
    <row r="2396" customHeight="1" spans="1:36">
      <c r="A2396" s="418">
        <v>45434</v>
      </c>
      <c r="B2396" s="419">
        <v>985</v>
      </c>
      <c r="C2396" s="419"/>
      <c r="D2396" s="419"/>
      <c r="E2396" s="420">
        <v>730745</v>
      </c>
      <c r="F2396" s="419"/>
      <c r="G2396" s="419" t="s">
        <v>2441</v>
      </c>
      <c r="H2396" s="419" t="s">
        <v>2442</v>
      </c>
      <c r="I2396" s="419" t="s">
        <v>45</v>
      </c>
      <c r="J2396" s="419"/>
      <c r="K2396" s="419"/>
      <c r="L2396" s="419" t="s">
        <v>46</v>
      </c>
      <c r="M2396" s="435">
        <v>26958</v>
      </c>
      <c r="N2396" s="435"/>
      <c r="O2396" s="435"/>
      <c r="P2396" s="435"/>
      <c r="Q2396" s="435"/>
      <c r="R2396" s="435">
        <f>M2396-AE2396</f>
        <v>26958</v>
      </c>
      <c r="AC2396" s="435">
        <f t="shared" si="156"/>
        <v>-26958</v>
      </c>
      <c r="AI2396" s="457"/>
      <c r="AJ2396" s="481">
        <f t="shared" si="178"/>
        <v>0</v>
      </c>
    </row>
    <row r="2397" customHeight="1" spans="1:36">
      <c r="A2397" s="418">
        <v>45434</v>
      </c>
      <c r="B2397" s="419">
        <v>91</v>
      </c>
      <c r="C2397" s="419"/>
      <c r="D2397" s="419"/>
      <c r="E2397" s="420">
        <v>4531</v>
      </c>
      <c r="F2397" s="419"/>
      <c r="G2397" s="419">
        <v>369600</v>
      </c>
      <c r="H2397" s="419" t="s">
        <v>2443</v>
      </c>
      <c r="I2397" s="419" t="s">
        <v>45</v>
      </c>
      <c r="J2397" s="419"/>
      <c r="K2397" s="419"/>
      <c r="L2397" s="419" t="s">
        <v>559</v>
      </c>
      <c r="M2397" s="435">
        <v>450</v>
      </c>
      <c r="Q2397" s="435">
        <f t="shared" ref="Q2397:Q2416" si="183">M2397-AE2397</f>
        <v>450</v>
      </c>
      <c r="R2397" s="435"/>
      <c r="AC2397" s="435">
        <f t="shared" si="156"/>
        <v>-450</v>
      </c>
      <c r="AI2397" s="457"/>
      <c r="AJ2397" s="481">
        <f t="shared" si="178"/>
        <v>0</v>
      </c>
    </row>
    <row r="2398" customHeight="1" spans="1:36">
      <c r="A2398" s="418">
        <v>45434</v>
      </c>
      <c r="B2398" s="419">
        <v>91</v>
      </c>
      <c r="C2398" s="419"/>
      <c r="D2398" s="419"/>
      <c r="E2398" s="420">
        <v>4532</v>
      </c>
      <c r="F2398" s="419"/>
      <c r="G2398" s="419">
        <v>369601</v>
      </c>
      <c r="H2398" s="419" t="s">
        <v>2444</v>
      </c>
      <c r="I2398" s="419" t="s">
        <v>45</v>
      </c>
      <c r="J2398" s="419"/>
      <c r="K2398" s="419"/>
      <c r="L2398" s="419" t="s">
        <v>559</v>
      </c>
      <c r="M2398" s="435">
        <v>450</v>
      </c>
      <c r="Q2398" s="435">
        <f t="shared" si="183"/>
        <v>450</v>
      </c>
      <c r="R2398" s="435"/>
      <c r="AC2398" s="435">
        <f t="shared" si="156"/>
        <v>-450</v>
      </c>
      <c r="AI2398" s="457"/>
      <c r="AJ2398" s="481">
        <f t="shared" si="178"/>
        <v>0</v>
      </c>
    </row>
    <row r="2399" customHeight="1" spans="1:36">
      <c r="A2399" s="418">
        <v>45434</v>
      </c>
      <c r="B2399" s="419">
        <v>91</v>
      </c>
      <c r="C2399" s="419"/>
      <c r="D2399" s="419"/>
      <c r="E2399" s="420">
        <v>4533</v>
      </c>
      <c r="F2399" s="419"/>
      <c r="G2399" s="419">
        <v>369603</v>
      </c>
      <c r="H2399" s="419" t="s">
        <v>2445</v>
      </c>
      <c r="I2399" s="419" t="s">
        <v>45</v>
      </c>
      <c r="J2399" s="419"/>
      <c r="K2399" s="419"/>
      <c r="L2399" s="419" t="s">
        <v>559</v>
      </c>
      <c r="M2399" s="435">
        <v>450</v>
      </c>
      <c r="Q2399" s="435">
        <f t="shared" si="183"/>
        <v>450</v>
      </c>
      <c r="R2399" s="435"/>
      <c r="AC2399" s="435">
        <f t="shared" si="156"/>
        <v>-450</v>
      </c>
      <c r="AI2399" s="457"/>
      <c r="AJ2399" s="481">
        <f t="shared" si="178"/>
        <v>0</v>
      </c>
    </row>
    <row r="2400" customHeight="1" spans="1:36">
      <c r="A2400" s="418">
        <v>45434</v>
      </c>
      <c r="B2400" s="419">
        <v>91</v>
      </c>
      <c r="C2400" s="419"/>
      <c r="D2400" s="419"/>
      <c r="E2400" s="420">
        <v>4534</v>
      </c>
      <c r="F2400" s="419"/>
      <c r="G2400" s="419">
        <v>369604</v>
      </c>
      <c r="H2400" s="419" t="s">
        <v>2446</v>
      </c>
      <c r="I2400" s="419" t="s">
        <v>45</v>
      </c>
      <c r="J2400" s="419"/>
      <c r="K2400" s="419"/>
      <c r="L2400" s="419" t="s">
        <v>559</v>
      </c>
      <c r="M2400" s="435">
        <v>450</v>
      </c>
      <c r="Q2400" s="435">
        <f t="shared" si="183"/>
        <v>450</v>
      </c>
      <c r="R2400" s="435"/>
      <c r="AC2400" s="435">
        <f t="shared" si="156"/>
        <v>-450</v>
      </c>
      <c r="AI2400" s="457"/>
      <c r="AJ2400" s="481">
        <f t="shared" si="178"/>
        <v>0</v>
      </c>
    </row>
    <row r="2401" customHeight="1" spans="1:36">
      <c r="A2401" s="418">
        <v>45434</v>
      </c>
      <c r="B2401" s="419">
        <v>91</v>
      </c>
      <c r="C2401" s="419"/>
      <c r="D2401" s="419"/>
      <c r="E2401" s="420">
        <v>4535</v>
      </c>
      <c r="F2401" s="419"/>
      <c r="G2401" s="419">
        <v>369605</v>
      </c>
      <c r="H2401" s="419" t="s">
        <v>2447</v>
      </c>
      <c r="I2401" s="419" t="s">
        <v>45</v>
      </c>
      <c r="J2401" s="419"/>
      <c r="K2401" s="419"/>
      <c r="L2401" s="419" t="s">
        <v>559</v>
      </c>
      <c r="M2401" s="435">
        <v>450</v>
      </c>
      <c r="Q2401" s="435">
        <f t="shared" si="183"/>
        <v>450</v>
      </c>
      <c r="R2401" s="435"/>
      <c r="AC2401" s="435">
        <f t="shared" si="156"/>
        <v>-450</v>
      </c>
      <c r="AI2401" s="457"/>
      <c r="AJ2401" s="481">
        <f t="shared" si="178"/>
        <v>0</v>
      </c>
    </row>
    <row r="2402" customHeight="1" spans="1:36">
      <c r="A2402" s="418">
        <v>45434</v>
      </c>
      <c r="B2402" s="419">
        <v>91</v>
      </c>
      <c r="C2402" s="419"/>
      <c r="D2402" s="419"/>
      <c r="E2402" s="420">
        <v>4536</v>
      </c>
      <c r="F2402" s="419"/>
      <c r="G2402" s="419">
        <v>369606</v>
      </c>
      <c r="H2402" s="419" t="s">
        <v>2448</v>
      </c>
      <c r="I2402" s="419" t="s">
        <v>45</v>
      </c>
      <c r="J2402" s="419"/>
      <c r="K2402" s="419"/>
      <c r="L2402" s="419" t="s">
        <v>559</v>
      </c>
      <c r="M2402" s="435">
        <v>400</v>
      </c>
      <c r="Q2402" s="435">
        <f t="shared" si="183"/>
        <v>400</v>
      </c>
      <c r="R2402" s="435"/>
      <c r="AC2402" s="435">
        <f t="shared" si="156"/>
        <v>-400</v>
      </c>
      <c r="AI2402" s="457"/>
      <c r="AJ2402" s="481">
        <f t="shared" si="178"/>
        <v>0</v>
      </c>
    </row>
    <row r="2403" customHeight="1" spans="1:36">
      <c r="A2403" s="418">
        <v>45434</v>
      </c>
      <c r="B2403" s="419">
        <v>91</v>
      </c>
      <c r="C2403" s="419"/>
      <c r="D2403" s="419"/>
      <c r="E2403" s="420">
        <v>4537</v>
      </c>
      <c r="F2403" s="419"/>
      <c r="G2403" s="419">
        <v>369607</v>
      </c>
      <c r="H2403" s="419" t="s">
        <v>2449</v>
      </c>
      <c r="I2403" s="419" t="s">
        <v>45</v>
      </c>
      <c r="J2403" s="419"/>
      <c r="K2403" s="419"/>
      <c r="L2403" s="419" t="s">
        <v>559</v>
      </c>
      <c r="M2403" s="435">
        <v>450</v>
      </c>
      <c r="Q2403" s="435">
        <f t="shared" si="183"/>
        <v>450</v>
      </c>
      <c r="R2403" s="435"/>
      <c r="AC2403" s="435">
        <f t="shared" si="156"/>
        <v>-450</v>
      </c>
      <c r="AI2403" s="457"/>
      <c r="AJ2403" s="481">
        <f t="shared" si="178"/>
        <v>0</v>
      </c>
    </row>
    <row r="2404" customHeight="1" spans="1:36">
      <c r="A2404" s="418">
        <v>45434</v>
      </c>
      <c r="B2404" s="419">
        <v>91</v>
      </c>
      <c r="C2404" s="419"/>
      <c r="D2404" s="419"/>
      <c r="E2404" s="420">
        <v>4538</v>
      </c>
      <c r="F2404" s="419"/>
      <c r="G2404" s="419">
        <v>369611</v>
      </c>
      <c r="H2404" s="419" t="s">
        <v>2450</v>
      </c>
      <c r="I2404" s="419" t="s">
        <v>45</v>
      </c>
      <c r="J2404" s="419"/>
      <c r="K2404" s="419"/>
      <c r="L2404" s="419" t="s">
        <v>559</v>
      </c>
      <c r="M2404" s="435">
        <v>600</v>
      </c>
      <c r="Q2404" s="435">
        <f t="shared" si="183"/>
        <v>600</v>
      </c>
      <c r="R2404" s="435"/>
      <c r="AC2404" s="435">
        <f t="shared" si="156"/>
        <v>-600</v>
      </c>
      <c r="AI2404" s="457"/>
      <c r="AJ2404" s="481">
        <f t="shared" si="178"/>
        <v>0</v>
      </c>
    </row>
    <row r="2405" customHeight="1" spans="1:36">
      <c r="A2405" s="418">
        <v>45434</v>
      </c>
      <c r="B2405" s="419">
        <v>91</v>
      </c>
      <c r="C2405" s="419"/>
      <c r="D2405" s="419"/>
      <c r="E2405" s="420">
        <v>4539</v>
      </c>
      <c r="F2405" s="419"/>
      <c r="G2405" s="419">
        <v>369608</v>
      </c>
      <c r="H2405" s="419" t="s">
        <v>2451</v>
      </c>
      <c r="I2405" s="419" t="s">
        <v>45</v>
      </c>
      <c r="J2405" s="419"/>
      <c r="K2405" s="419"/>
      <c r="L2405" s="419" t="s">
        <v>559</v>
      </c>
      <c r="M2405" s="435">
        <v>400</v>
      </c>
      <c r="Q2405" s="435">
        <f t="shared" si="183"/>
        <v>400</v>
      </c>
      <c r="R2405" s="435"/>
      <c r="AC2405" s="435">
        <f t="shared" si="156"/>
        <v>-400</v>
      </c>
      <c r="AI2405" s="457"/>
      <c r="AJ2405" s="481">
        <f t="shared" si="178"/>
        <v>0</v>
      </c>
    </row>
    <row r="2406" customHeight="1" spans="1:36">
      <c r="A2406" s="418">
        <v>45434</v>
      </c>
      <c r="B2406" s="419">
        <v>91</v>
      </c>
      <c r="C2406" s="419"/>
      <c r="D2406" s="419"/>
      <c r="E2406" s="420">
        <v>4540</v>
      </c>
      <c r="F2406" s="419"/>
      <c r="G2406" s="419">
        <v>369609</v>
      </c>
      <c r="H2406" s="419" t="s">
        <v>2452</v>
      </c>
      <c r="I2406" s="419" t="s">
        <v>45</v>
      </c>
      <c r="J2406" s="419"/>
      <c r="K2406" s="419"/>
      <c r="L2406" s="419" t="s">
        <v>559</v>
      </c>
      <c r="M2406" s="435">
        <v>400</v>
      </c>
      <c r="Q2406" s="435">
        <f t="shared" si="183"/>
        <v>400</v>
      </c>
      <c r="R2406" s="435"/>
      <c r="AC2406" s="435">
        <f t="shared" si="156"/>
        <v>-400</v>
      </c>
      <c r="AI2406" s="457"/>
      <c r="AJ2406" s="481">
        <f t="shared" si="178"/>
        <v>0</v>
      </c>
    </row>
    <row r="2407" customHeight="1" spans="1:36">
      <c r="A2407" s="418">
        <v>45434</v>
      </c>
      <c r="B2407" s="419">
        <v>91</v>
      </c>
      <c r="C2407" s="419"/>
      <c r="D2407" s="419"/>
      <c r="E2407" s="420">
        <v>4541</v>
      </c>
      <c r="F2407" s="419"/>
      <c r="G2407" s="419">
        <v>369610</v>
      </c>
      <c r="H2407" s="419" t="s">
        <v>2453</v>
      </c>
      <c r="I2407" s="419" t="s">
        <v>45</v>
      </c>
      <c r="J2407" s="419"/>
      <c r="K2407" s="419"/>
      <c r="L2407" s="419" t="s">
        <v>559</v>
      </c>
      <c r="M2407" s="435">
        <v>1500</v>
      </c>
      <c r="Q2407" s="435">
        <f t="shared" si="183"/>
        <v>1500</v>
      </c>
      <c r="R2407" s="435"/>
      <c r="AC2407" s="435">
        <f t="shared" si="156"/>
        <v>-1500</v>
      </c>
      <c r="AI2407" s="457"/>
      <c r="AJ2407" s="481">
        <f t="shared" si="178"/>
        <v>0</v>
      </c>
    </row>
    <row r="2408" customHeight="1" spans="1:36">
      <c r="A2408" s="418">
        <v>45434</v>
      </c>
      <c r="B2408" s="419">
        <v>91</v>
      </c>
      <c r="C2408" s="419"/>
      <c r="D2408" s="419"/>
      <c r="E2408" s="420">
        <v>4542</v>
      </c>
      <c r="F2408" s="419"/>
      <c r="G2408" s="419">
        <v>369612</v>
      </c>
      <c r="H2408" s="419" t="s">
        <v>2454</v>
      </c>
      <c r="I2408" s="419" t="s">
        <v>45</v>
      </c>
      <c r="J2408" s="419"/>
      <c r="K2408" s="419"/>
      <c r="L2408" s="419" t="s">
        <v>559</v>
      </c>
      <c r="M2408" s="435">
        <v>450</v>
      </c>
      <c r="Q2408" s="435">
        <f t="shared" si="183"/>
        <v>450</v>
      </c>
      <c r="R2408" s="435"/>
      <c r="AC2408" s="435">
        <f t="shared" si="156"/>
        <v>-450</v>
      </c>
      <c r="AI2408" s="457"/>
      <c r="AJ2408" s="481">
        <f t="shared" si="178"/>
        <v>0</v>
      </c>
    </row>
    <row r="2409" customHeight="1" spans="1:36">
      <c r="A2409" s="418">
        <v>45434</v>
      </c>
      <c r="B2409" s="419">
        <v>91</v>
      </c>
      <c r="C2409" s="419"/>
      <c r="D2409" s="419"/>
      <c r="E2409" s="420">
        <v>4543</v>
      </c>
      <c r="F2409" s="419"/>
      <c r="G2409" s="419">
        <v>369613</v>
      </c>
      <c r="H2409" s="419" t="s">
        <v>2455</v>
      </c>
      <c r="I2409" s="419" t="s">
        <v>45</v>
      </c>
      <c r="J2409" s="419"/>
      <c r="K2409" s="419"/>
      <c r="L2409" s="419" t="s">
        <v>559</v>
      </c>
      <c r="M2409" s="435">
        <v>450</v>
      </c>
      <c r="Q2409" s="435">
        <f t="shared" si="183"/>
        <v>450</v>
      </c>
      <c r="R2409" s="435"/>
      <c r="AC2409" s="435">
        <f t="shared" si="156"/>
        <v>-450</v>
      </c>
      <c r="AI2409" s="457"/>
      <c r="AJ2409" s="481">
        <f t="shared" si="178"/>
        <v>0</v>
      </c>
    </row>
    <row r="2410" customHeight="1" spans="1:36">
      <c r="A2410" s="418">
        <v>45434</v>
      </c>
      <c r="B2410" s="419">
        <v>91</v>
      </c>
      <c r="C2410" s="419"/>
      <c r="D2410" s="419"/>
      <c r="E2410" s="420">
        <v>4544</v>
      </c>
      <c r="F2410" s="419"/>
      <c r="G2410" s="419">
        <v>369614</v>
      </c>
      <c r="H2410" s="419" t="s">
        <v>2456</v>
      </c>
      <c r="I2410" s="419" t="s">
        <v>45</v>
      </c>
      <c r="J2410" s="419"/>
      <c r="K2410" s="419"/>
      <c r="L2410" s="419" t="s">
        <v>559</v>
      </c>
      <c r="M2410" s="435">
        <v>400</v>
      </c>
      <c r="Q2410" s="435">
        <f t="shared" si="183"/>
        <v>400</v>
      </c>
      <c r="R2410" s="435"/>
      <c r="AC2410" s="435">
        <f t="shared" si="156"/>
        <v>-400</v>
      </c>
      <c r="AI2410" s="457"/>
      <c r="AJ2410" s="490">
        <f t="shared" si="178"/>
        <v>0</v>
      </c>
    </row>
    <row r="2411" customHeight="1" spans="1:36">
      <c r="A2411" s="418">
        <v>45434</v>
      </c>
      <c r="B2411" s="419">
        <v>91</v>
      </c>
      <c r="C2411" s="419"/>
      <c r="D2411" s="419"/>
      <c r="E2411" s="420">
        <v>4545</v>
      </c>
      <c r="F2411" s="419"/>
      <c r="G2411" s="419">
        <v>369615</v>
      </c>
      <c r="H2411" s="419" t="s">
        <v>2457</v>
      </c>
      <c r="I2411" s="419" t="s">
        <v>45</v>
      </c>
      <c r="J2411" s="419"/>
      <c r="K2411" s="419"/>
      <c r="L2411" s="419" t="s">
        <v>559</v>
      </c>
      <c r="M2411" s="435">
        <v>400</v>
      </c>
      <c r="Q2411" s="435">
        <f t="shared" si="183"/>
        <v>400</v>
      </c>
      <c r="R2411" s="435"/>
      <c r="AC2411" s="435">
        <f t="shared" si="156"/>
        <v>-400</v>
      </c>
      <c r="AI2411" s="457"/>
      <c r="AJ2411" s="481">
        <f t="shared" si="178"/>
        <v>0</v>
      </c>
    </row>
    <row r="2412" customHeight="1" spans="1:36">
      <c r="A2412" s="418">
        <v>45434</v>
      </c>
      <c r="B2412" s="419">
        <v>91</v>
      </c>
      <c r="C2412" s="419"/>
      <c r="D2412" s="419"/>
      <c r="E2412" s="420">
        <v>4546</v>
      </c>
      <c r="F2412" s="419"/>
      <c r="G2412" s="419">
        <v>369616</v>
      </c>
      <c r="H2412" s="419" t="s">
        <v>2458</v>
      </c>
      <c r="I2412" s="419" t="s">
        <v>45</v>
      </c>
      <c r="J2412" s="419"/>
      <c r="K2412" s="419"/>
      <c r="L2412" s="419" t="s">
        <v>559</v>
      </c>
      <c r="M2412" s="435">
        <v>400</v>
      </c>
      <c r="Q2412" s="435">
        <f t="shared" si="183"/>
        <v>400</v>
      </c>
      <c r="R2412" s="435"/>
      <c r="AC2412" s="435">
        <f t="shared" si="156"/>
        <v>-400</v>
      </c>
      <c r="AI2412" s="457"/>
      <c r="AJ2412" s="481">
        <f t="shared" si="178"/>
        <v>0</v>
      </c>
    </row>
    <row r="2413" customHeight="1" spans="1:36">
      <c r="A2413" s="418">
        <v>45434</v>
      </c>
      <c r="B2413" s="419">
        <v>91</v>
      </c>
      <c r="C2413" s="419"/>
      <c r="D2413" s="419"/>
      <c r="E2413" s="420">
        <v>4547</v>
      </c>
      <c r="F2413" s="419"/>
      <c r="G2413" s="419">
        <v>369617</v>
      </c>
      <c r="H2413" s="419" t="s">
        <v>2459</v>
      </c>
      <c r="I2413" s="419" t="s">
        <v>45</v>
      </c>
      <c r="J2413" s="419"/>
      <c r="K2413" s="419"/>
      <c r="L2413" s="419" t="s">
        <v>559</v>
      </c>
      <c r="M2413" s="435">
        <v>400</v>
      </c>
      <c r="Q2413" s="435">
        <f t="shared" si="183"/>
        <v>400</v>
      </c>
      <c r="R2413" s="435"/>
      <c r="AC2413" s="435">
        <f t="shared" si="156"/>
        <v>-400</v>
      </c>
      <c r="AI2413" s="457"/>
      <c r="AJ2413" s="481">
        <f t="shared" si="178"/>
        <v>0</v>
      </c>
    </row>
    <row r="2414" customHeight="1" spans="1:36">
      <c r="A2414" s="418">
        <v>45434</v>
      </c>
      <c r="B2414" s="419">
        <v>91</v>
      </c>
      <c r="C2414" s="419"/>
      <c r="D2414" s="419"/>
      <c r="E2414" s="420">
        <v>4548</v>
      </c>
      <c r="F2414" s="419"/>
      <c r="G2414" s="419">
        <v>369618</v>
      </c>
      <c r="H2414" s="419" t="s">
        <v>2460</v>
      </c>
      <c r="I2414" s="419" t="s">
        <v>45</v>
      </c>
      <c r="J2414" s="419"/>
      <c r="K2414" s="419"/>
      <c r="L2414" s="419" t="s">
        <v>559</v>
      </c>
      <c r="M2414" s="435">
        <v>400</v>
      </c>
      <c r="Q2414" s="435">
        <f t="shared" si="183"/>
        <v>400</v>
      </c>
      <c r="R2414" s="435"/>
      <c r="AC2414" s="435">
        <f t="shared" si="156"/>
        <v>-400</v>
      </c>
      <c r="AI2414" s="457"/>
      <c r="AJ2414" s="481">
        <f t="shared" si="178"/>
        <v>0</v>
      </c>
    </row>
    <row r="2415" customHeight="1" spans="1:57">
      <c r="A2415" s="418">
        <v>45434</v>
      </c>
      <c r="B2415" s="419">
        <v>91</v>
      </c>
      <c r="C2415" s="419"/>
      <c r="D2415" s="419"/>
      <c r="E2415" s="420">
        <v>4549</v>
      </c>
      <c r="F2415" s="419"/>
      <c r="G2415" s="419">
        <v>369619</v>
      </c>
      <c r="H2415" s="419" t="s">
        <v>2461</v>
      </c>
      <c r="I2415" s="419" t="s">
        <v>45</v>
      </c>
      <c r="J2415" s="419"/>
      <c r="K2415" s="419"/>
      <c r="L2415" s="419" t="s">
        <v>559</v>
      </c>
      <c r="M2415" s="435">
        <v>450</v>
      </c>
      <c r="Q2415" s="435">
        <f t="shared" si="183"/>
        <v>450</v>
      </c>
      <c r="R2415" s="435"/>
      <c r="AC2415" s="435">
        <f t="shared" si="156"/>
        <v>-450</v>
      </c>
      <c r="AI2415" s="457"/>
      <c r="AJ2415" s="481">
        <f t="shared" si="178"/>
        <v>0</v>
      </c>
      <c r="AK2415" s="491"/>
      <c r="AL2415" s="491"/>
      <c r="AM2415" s="491"/>
      <c r="AN2415" s="491"/>
      <c r="AO2415" s="491"/>
      <c r="AP2415" s="491"/>
      <c r="AQ2415" s="491"/>
      <c r="AR2415" s="491"/>
      <c r="AS2415" s="491"/>
      <c r="AT2415" s="491"/>
      <c r="AU2415" s="491"/>
      <c r="AV2415" s="491"/>
      <c r="AW2415" s="491"/>
      <c r="AX2415" s="491"/>
      <c r="AY2415" s="491"/>
      <c r="AZ2415" s="491"/>
      <c r="BA2415" s="491"/>
      <c r="BB2415" s="491"/>
      <c r="BC2415" s="491"/>
      <c r="BD2415" s="491"/>
      <c r="BE2415" s="491"/>
    </row>
    <row r="2416" customHeight="1" spans="1:36">
      <c r="A2416" s="418">
        <v>45434</v>
      </c>
      <c r="B2416" s="419">
        <v>91</v>
      </c>
      <c r="C2416" s="419"/>
      <c r="D2416" s="419"/>
      <c r="E2416" s="420">
        <v>4550</v>
      </c>
      <c r="F2416" s="419"/>
      <c r="G2416" s="419">
        <v>369620</v>
      </c>
      <c r="H2416" s="419" t="s">
        <v>2462</v>
      </c>
      <c r="I2416" s="419" t="s">
        <v>45</v>
      </c>
      <c r="J2416" s="419"/>
      <c r="K2416" s="419"/>
      <c r="L2416" s="419" t="s">
        <v>559</v>
      </c>
      <c r="M2416" s="435">
        <v>450</v>
      </c>
      <c r="Q2416" s="435">
        <f t="shared" si="183"/>
        <v>450</v>
      </c>
      <c r="R2416" s="435"/>
      <c r="AC2416" s="435">
        <f t="shared" si="156"/>
        <v>-450</v>
      </c>
      <c r="AI2416" s="457"/>
      <c r="AJ2416" s="490">
        <f t="shared" si="178"/>
        <v>0</v>
      </c>
    </row>
    <row r="2417" customHeight="1" spans="1:36">
      <c r="A2417" s="418">
        <v>45434</v>
      </c>
      <c r="B2417" s="419">
        <v>74</v>
      </c>
      <c r="C2417" s="419"/>
      <c r="D2417" s="419"/>
      <c r="E2417" s="419">
        <v>3676</v>
      </c>
      <c r="F2417" s="419"/>
      <c r="G2417" s="419">
        <v>364653</v>
      </c>
      <c r="H2417" s="419" t="s">
        <v>2463</v>
      </c>
      <c r="I2417" s="419" t="s">
        <v>45</v>
      </c>
      <c r="J2417" s="419"/>
      <c r="K2417" s="419"/>
      <c r="L2417" s="419" t="s">
        <v>616</v>
      </c>
      <c r="M2417" s="435">
        <v>3300</v>
      </c>
      <c r="Q2417" s="435"/>
      <c r="R2417" s="435">
        <f t="shared" ref="R2417:R2428" si="184">M2417-AE2417</f>
        <v>3300</v>
      </c>
      <c r="AC2417" s="435">
        <f t="shared" si="156"/>
        <v>-3300</v>
      </c>
      <c r="AI2417" s="457"/>
      <c r="AJ2417" s="481">
        <f t="shared" si="178"/>
        <v>0</v>
      </c>
    </row>
    <row r="2418" customHeight="1" spans="1:36">
      <c r="A2418" s="418">
        <v>45434</v>
      </c>
      <c r="B2418" s="419">
        <v>74</v>
      </c>
      <c r="C2418" s="419"/>
      <c r="D2418" s="419"/>
      <c r="E2418" s="420">
        <v>3677</v>
      </c>
      <c r="F2418" s="419"/>
      <c r="G2418" s="419">
        <v>373122</v>
      </c>
      <c r="H2418" s="419" t="s">
        <v>2464</v>
      </c>
      <c r="I2418" s="419" t="s">
        <v>45</v>
      </c>
      <c r="J2418" s="419"/>
      <c r="K2418" s="419"/>
      <c r="L2418" s="419" t="s">
        <v>616</v>
      </c>
      <c r="M2418" s="435">
        <v>550</v>
      </c>
      <c r="Q2418" s="435"/>
      <c r="R2418" s="435">
        <f t="shared" si="184"/>
        <v>550</v>
      </c>
      <c r="AC2418" s="435">
        <f t="shared" si="156"/>
        <v>-550</v>
      </c>
      <c r="AI2418" s="457"/>
      <c r="AJ2418" s="481">
        <f t="shared" si="178"/>
        <v>0</v>
      </c>
    </row>
    <row r="2419" customHeight="1" spans="1:57">
      <c r="A2419" s="418">
        <v>45434</v>
      </c>
      <c r="B2419" s="419">
        <v>74</v>
      </c>
      <c r="C2419" s="419"/>
      <c r="D2419" s="419"/>
      <c r="E2419" s="420">
        <v>3678</v>
      </c>
      <c r="F2419" s="419"/>
      <c r="G2419" s="419">
        <v>373123</v>
      </c>
      <c r="H2419" s="419" t="s">
        <v>2465</v>
      </c>
      <c r="I2419" s="419" t="s">
        <v>45</v>
      </c>
      <c r="J2419" s="419"/>
      <c r="K2419" s="419"/>
      <c r="L2419" s="419" t="s">
        <v>616</v>
      </c>
      <c r="M2419" s="435">
        <v>550</v>
      </c>
      <c r="Q2419" s="435"/>
      <c r="R2419" s="435">
        <f t="shared" si="184"/>
        <v>550</v>
      </c>
      <c r="AC2419" s="435">
        <f t="shared" si="156"/>
        <v>-550</v>
      </c>
      <c r="AI2419" s="457"/>
      <c r="AJ2419" s="481">
        <f t="shared" si="178"/>
        <v>0</v>
      </c>
      <c r="AK2419" s="489"/>
      <c r="AL2419" s="489"/>
      <c r="AM2419" s="489"/>
      <c r="AN2419" s="489"/>
      <c r="AO2419" s="489"/>
      <c r="AP2419" s="489"/>
      <c r="AQ2419" s="489"/>
      <c r="AR2419" s="489"/>
      <c r="AS2419" s="489"/>
      <c r="AT2419" s="489"/>
      <c r="AU2419" s="489"/>
      <c r="AV2419" s="489"/>
      <c r="AW2419" s="489"/>
      <c r="AX2419" s="489"/>
      <c r="AY2419" s="489"/>
      <c r="AZ2419" s="489"/>
      <c r="BA2419" s="489"/>
      <c r="BB2419" s="489"/>
      <c r="BC2419" s="489"/>
      <c r="BD2419" s="489"/>
      <c r="BE2419" s="489"/>
    </row>
    <row r="2420" customHeight="1" spans="1:36">
      <c r="A2420" s="418">
        <v>45434</v>
      </c>
      <c r="B2420" s="419">
        <v>74</v>
      </c>
      <c r="C2420" s="419"/>
      <c r="D2420" s="419"/>
      <c r="E2420" s="420">
        <v>3679</v>
      </c>
      <c r="F2420" s="419"/>
      <c r="G2420" s="419">
        <v>374368</v>
      </c>
      <c r="H2420" s="419" t="s">
        <v>2466</v>
      </c>
      <c r="I2420" s="419" t="s">
        <v>45</v>
      </c>
      <c r="J2420" s="419"/>
      <c r="K2420" s="419"/>
      <c r="L2420" s="419" t="s">
        <v>616</v>
      </c>
      <c r="M2420" s="435">
        <v>550</v>
      </c>
      <c r="Q2420" s="435"/>
      <c r="R2420" s="435">
        <f t="shared" si="184"/>
        <v>550</v>
      </c>
      <c r="AC2420" s="435">
        <f t="shared" si="156"/>
        <v>-550</v>
      </c>
      <c r="AI2420" s="457"/>
      <c r="AJ2420" s="481">
        <f t="shared" si="178"/>
        <v>0</v>
      </c>
    </row>
    <row r="2421" customHeight="1" spans="1:36">
      <c r="A2421" s="418">
        <v>45434</v>
      </c>
      <c r="B2421" s="419">
        <v>74</v>
      </c>
      <c r="C2421" s="419"/>
      <c r="D2421" s="419"/>
      <c r="E2421" s="420">
        <v>3680</v>
      </c>
      <c r="F2421" s="419"/>
      <c r="G2421" s="419">
        <v>373126</v>
      </c>
      <c r="H2421" s="419" t="s">
        <v>2135</v>
      </c>
      <c r="I2421" s="419" t="s">
        <v>45</v>
      </c>
      <c r="J2421" s="419"/>
      <c r="K2421" s="419"/>
      <c r="L2421" s="419" t="s">
        <v>616</v>
      </c>
      <c r="M2421" s="435">
        <v>2100</v>
      </c>
      <c r="Q2421" s="435"/>
      <c r="R2421" s="435">
        <f t="shared" si="184"/>
        <v>2100</v>
      </c>
      <c r="AC2421" s="435">
        <f t="shared" si="156"/>
        <v>-2100</v>
      </c>
      <c r="AI2421" s="457"/>
      <c r="AJ2421" s="481">
        <f t="shared" si="178"/>
        <v>0</v>
      </c>
    </row>
    <row r="2422" customHeight="1" spans="1:36">
      <c r="A2422" s="418">
        <v>45434</v>
      </c>
      <c r="B2422" s="419">
        <v>74</v>
      </c>
      <c r="C2422" s="419"/>
      <c r="D2422" s="419"/>
      <c r="E2422" s="420">
        <v>3681</v>
      </c>
      <c r="F2422" s="419"/>
      <c r="G2422" s="419">
        <v>373129</v>
      </c>
      <c r="H2422" s="419" t="s">
        <v>2467</v>
      </c>
      <c r="I2422" s="419" t="s">
        <v>45</v>
      </c>
      <c r="J2422" s="419"/>
      <c r="K2422" s="419"/>
      <c r="L2422" s="419" t="s">
        <v>616</v>
      </c>
      <c r="M2422" s="435">
        <v>550</v>
      </c>
      <c r="Q2422" s="435"/>
      <c r="R2422" s="435">
        <f t="shared" si="184"/>
        <v>550</v>
      </c>
      <c r="AC2422" s="435">
        <f t="shared" si="156"/>
        <v>-550</v>
      </c>
      <c r="AI2422" s="457"/>
      <c r="AJ2422" s="481">
        <f t="shared" si="178"/>
        <v>0</v>
      </c>
    </row>
    <row r="2423" customHeight="1" spans="1:57">
      <c r="A2423" s="418">
        <v>45434</v>
      </c>
      <c r="B2423" s="419">
        <v>74</v>
      </c>
      <c r="C2423" s="419"/>
      <c r="D2423" s="419"/>
      <c r="E2423" s="420">
        <v>3682</v>
      </c>
      <c r="F2423" s="419"/>
      <c r="G2423" s="419">
        <v>373130</v>
      </c>
      <c r="H2423" s="419" t="s">
        <v>2468</v>
      </c>
      <c r="I2423" s="419" t="s">
        <v>45</v>
      </c>
      <c r="J2423" s="419"/>
      <c r="K2423" s="419"/>
      <c r="L2423" s="419" t="s">
        <v>616</v>
      </c>
      <c r="M2423" s="435">
        <v>550</v>
      </c>
      <c r="Q2423" s="435"/>
      <c r="R2423" s="435">
        <f t="shared" si="184"/>
        <v>550</v>
      </c>
      <c r="AC2423" s="435">
        <f t="shared" si="156"/>
        <v>-550</v>
      </c>
      <c r="AI2423" s="457"/>
      <c r="AJ2423" s="481">
        <f t="shared" si="178"/>
        <v>0</v>
      </c>
      <c r="AK2423" s="489"/>
      <c r="AL2423" s="489"/>
      <c r="AM2423" s="489"/>
      <c r="AN2423" s="489"/>
      <c r="AO2423" s="489"/>
      <c r="AP2423" s="489"/>
      <c r="AQ2423" s="489"/>
      <c r="AR2423" s="489"/>
      <c r="AS2423" s="489"/>
      <c r="AT2423" s="489"/>
      <c r="AU2423" s="489"/>
      <c r="AV2423" s="489"/>
      <c r="AW2423" s="489"/>
      <c r="AX2423" s="489"/>
      <c r="AY2423" s="489"/>
      <c r="AZ2423" s="489"/>
      <c r="BA2423" s="489"/>
      <c r="BB2423" s="489"/>
      <c r="BC2423" s="489"/>
      <c r="BD2423" s="489"/>
      <c r="BE2423" s="489"/>
    </row>
    <row r="2424" customHeight="1" spans="1:36">
      <c r="A2424" s="418">
        <v>45434</v>
      </c>
      <c r="B2424" s="419">
        <v>74</v>
      </c>
      <c r="C2424" s="419"/>
      <c r="D2424" s="419"/>
      <c r="E2424" s="420">
        <v>3683</v>
      </c>
      <c r="F2424" s="419"/>
      <c r="G2424" s="419">
        <v>373132</v>
      </c>
      <c r="H2424" s="419" t="s">
        <v>2469</v>
      </c>
      <c r="I2424" s="419" t="s">
        <v>45</v>
      </c>
      <c r="J2424" s="419"/>
      <c r="K2424" s="419"/>
      <c r="L2424" s="419" t="s">
        <v>616</v>
      </c>
      <c r="M2424" s="435">
        <v>1100</v>
      </c>
      <c r="Q2424" s="435"/>
      <c r="R2424" s="435">
        <f t="shared" si="184"/>
        <v>1100</v>
      </c>
      <c r="AC2424" s="435">
        <f t="shared" si="156"/>
        <v>-1100</v>
      </c>
      <c r="AI2424" s="457"/>
      <c r="AJ2424" s="481">
        <f t="shared" si="178"/>
        <v>0</v>
      </c>
    </row>
    <row r="2425" customHeight="1" spans="1:36">
      <c r="A2425" s="418">
        <v>45434</v>
      </c>
      <c r="B2425" s="419">
        <v>74</v>
      </c>
      <c r="C2425" s="419"/>
      <c r="D2425" s="419"/>
      <c r="E2425" s="420">
        <v>3684</v>
      </c>
      <c r="F2425" s="419"/>
      <c r="G2425" s="419" t="s">
        <v>2470</v>
      </c>
      <c r="H2425" s="419" t="s">
        <v>2471</v>
      </c>
      <c r="I2425" s="419" t="s">
        <v>45</v>
      </c>
      <c r="J2425" s="419"/>
      <c r="K2425" s="419"/>
      <c r="L2425" s="419" t="s">
        <v>616</v>
      </c>
      <c r="M2425" s="435">
        <v>1100</v>
      </c>
      <c r="Q2425" s="435"/>
      <c r="R2425" s="435">
        <f t="shared" si="184"/>
        <v>1100</v>
      </c>
      <c r="AC2425" s="435">
        <f t="shared" si="156"/>
        <v>-1100</v>
      </c>
      <c r="AI2425" s="457"/>
      <c r="AJ2425" s="481">
        <f t="shared" si="178"/>
        <v>0</v>
      </c>
    </row>
    <row r="2426" customHeight="1" spans="1:36">
      <c r="A2426" s="418">
        <v>45434</v>
      </c>
      <c r="B2426" s="419">
        <v>74</v>
      </c>
      <c r="C2426" s="419"/>
      <c r="D2426" s="419"/>
      <c r="E2426" s="420">
        <v>3685</v>
      </c>
      <c r="F2426" s="419"/>
      <c r="G2426" s="419">
        <v>373138</v>
      </c>
      <c r="H2426" s="419" t="s">
        <v>2472</v>
      </c>
      <c r="I2426" s="419" t="s">
        <v>45</v>
      </c>
      <c r="J2426" s="419"/>
      <c r="K2426" s="419"/>
      <c r="L2426" s="419" t="s">
        <v>616</v>
      </c>
      <c r="M2426" s="435">
        <v>550</v>
      </c>
      <c r="Q2426" s="435"/>
      <c r="R2426" s="435">
        <f t="shared" si="184"/>
        <v>550</v>
      </c>
      <c r="AC2426" s="435">
        <f t="shared" si="156"/>
        <v>-550</v>
      </c>
      <c r="AI2426" s="457"/>
      <c r="AJ2426" s="481">
        <f t="shared" si="178"/>
        <v>0</v>
      </c>
    </row>
    <row r="2427" customHeight="1" spans="1:36">
      <c r="A2427" s="418">
        <v>45434</v>
      </c>
      <c r="B2427" s="419">
        <v>74</v>
      </c>
      <c r="C2427" s="419"/>
      <c r="D2427" s="419"/>
      <c r="E2427" s="420">
        <v>3686</v>
      </c>
      <c r="F2427" s="419"/>
      <c r="G2427" s="419">
        <v>373133</v>
      </c>
      <c r="H2427" s="419" t="s">
        <v>2473</v>
      </c>
      <c r="I2427" s="419" t="s">
        <v>45</v>
      </c>
      <c r="J2427" s="419"/>
      <c r="K2427" s="419"/>
      <c r="L2427" s="419" t="s">
        <v>616</v>
      </c>
      <c r="M2427" s="435">
        <v>1100</v>
      </c>
      <c r="Q2427" s="435"/>
      <c r="R2427" s="435">
        <f t="shared" si="184"/>
        <v>1100</v>
      </c>
      <c r="AC2427" s="435">
        <f t="shared" si="156"/>
        <v>-1100</v>
      </c>
      <c r="AI2427" s="457"/>
      <c r="AJ2427" s="481">
        <f t="shared" si="178"/>
        <v>0</v>
      </c>
    </row>
    <row r="2428" customHeight="1" spans="1:36">
      <c r="A2428" s="418">
        <v>45434</v>
      </c>
      <c r="B2428" s="419">
        <v>74</v>
      </c>
      <c r="C2428" s="419"/>
      <c r="D2428" s="419"/>
      <c r="E2428" s="420">
        <v>3687</v>
      </c>
      <c r="F2428" s="419"/>
      <c r="G2428" s="419">
        <v>373134</v>
      </c>
      <c r="H2428" s="419" t="s">
        <v>2474</v>
      </c>
      <c r="I2428" s="419" t="s">
        <v>45</v>
      </c>
      <c r="J2428" s="419"/>
      <c r="K2428" s="419"/>
      <c r="L2428" s="419" t="s">
        <v>616</v>
      </c>
      <c r="M2428" s="435">
        <v>550</v>
      </c>
      <c r="Q2428" s="435"/>
      <c r="R2428" s="435">
        <f t="shared" si="184"/>
        <v>550</v>
      </c>
      <c r="AC2428" s="435">
        <f t="shared" si="156"/>
        <v>-550</v>
      </c>
      <c r="AI2428" s="457"/>
      <c r="AJ2428" s="481">
        <f t="shared" si="178"/>
        <v>0</v>
      </c>
    </row>
    <row r="2429" customHeight="1" spans="1:36">
      <c r="A2429" s="484">
        <v>45434</v>
      </c>
      <c r="B2429" s="485">
        <v>67</v>
      </c>
      <c r="C2429" s="487"/>
      <c r="D2429" s="487"/>
      <c r="E2429" s="485">
        <v>3317</v>
      </c>
      <c r="F2429" s="502"/>
      <c r="G2429" s="502"/>
      <c r="H2429" s="502" t="s">
        <v>187</v>
      </c>
      <c r="I2429" s="485"/>
      <c r="J2429" s="487"/>
      <c r="K2429" s="487"/>
      <c r="L2429" s="485"/>
      <c r="M2429" s="486"/>
      <c r="N2429" s="487"/>
      <c r="O2429" s="487"/>
      <c r="P2429" s="487"/>
      <c r="Q2429" s="493"/>
      <c r="R2429" s="493"/>
      <c r="S2429" s="487"/>
      <c r="T2429" s="487"/>
      <c r="U2429" s="487"/>
      <c r="V2429" s="487"/>
      <c r="W2429" s="487"/>
      <c r="X2429" s="487"/>
      <c r="Y2429" s="487"/>
      <c r="Z2429" s="487"/>
      <c r="AA2429" s="487"/>
      <c r="AB2429" s="487"/>
      <c r="AC2429" s="486">
        <f t="shared" si="156"/>
        <v>0</v>
      </c>
      <c r="AD2429" s="487"/>
      <c r="AE2429" s="487"/>
      <c r="AF2429" s="487"/>
      <c r="AG2429" s="487"/>
      <c r="AH2429" s="487"/>
      <c r="AI2429" s="495"/>
      <c r="AJ2429" s="488">
        <f t="shared" si="178"/>
        <v>0</v>
      </c>
    </row>
    <row r="2430" customHeight="1" spans="1:36">
      <c r="A2430" s="418">
        <v>45434</v>
      </c>
      <c r="B2430" s="419">
        <v>67</v>
      </c>
      <c r="E2430" s="420">
        <v>3318</v>
      </c>
      <c r="F2430" s="483"/>
      <c r="G2430" s="419">
        <v>372959</v>
      </c>
      <c r="H2430" s="419" t="s">
        <v>2475</v>
      </c>
      <c r="I2430" s="419" t="s">
        <v>45</v>
      </c>
      <c r="L2430" s="419" t="s">
        <v>189</v>
      </c>
      <c r="M2430" s="435">
        <v>600</v>
      </c>
      <c r="Q2430" s="435"/>
      <c r="R2430" s="435">
        <f t="shared" ref="R2430:R2443" si="185">M2430-AE2428</f>
        <v>600</v>
      </c>
      <c r="AC2430" s="435">
        <f t="shared" si="156"/>
        <v>-600</v>
      </c>
      <c r="AI2430" s="457"/>
      <c r="AJ2430" s="481">
        <f t="shared" si="178"/>
        <v>0</v>
      </c>
    </row>
    <row r="2431" customHeight="1" spans="1:36">
      <c r="A2431" s="418">
        <v>45434</v>
      </c>
      <c r="B2431" s="419">
        <v>67</v>
      </c>
      <c r="E2431" s="420">
        <v>3319</v>
      </c>
      <c r="F2431" s="483"/>
      <c r="G2431" s="419">
        <v>372966</v>
      </c>
      <c r="H2431" s="419" t="s">
        <v>2476</v>
      </c>
      <c r="I2431" s="419" t="s">
        <v>45</v>
      </c>
      <c r="L2431" s="419" t="s">
        <v>189</v>
      </c>
      <c r="M2431" s="435">
        <v>500</v>
      </c>
      <c r="Q2431" s="435"/>
      <c r="R2431" s="435">
        <f t="shared" si="185"/>
        <v>500</v>
      </c>
      <c r="AC2431" s="435">
        <f t="shared" si="156"/>
        <v>-500</v>
      </c>
      <c r="AI2431" s="457"/>
      <c r="AJ2431" s="481">
        <f t="shared" si="178"/>
        <v>0</v>
      </c>
    </row>
    <row r="2432" customHeight="1" spans="1:36">
      <c r="A2432" s="418">
        <v>45434</v>
      </c>
      <c r="B2432" s="419">
        <v>67</v>
      </c>
      <c r="E2432" s="420">
        <v>3320</v>
      </c>
      <c r="F2432" s="483"/>
      <c r="G2432" s="419">
        <v>372953</v>
      </c>
      <c r="H2432" s="419" t="s">
        <v>2477</v>
      </c>
      <c r="I2432" s="419" t="s">
        <v>45</v>
      </c>
      <c r="L2432" s="419" t="s">
        <v>189</v>
      </c>
      <c r="M2432" s="435">
        <v>700</v>
      </c>
      <c r="Q2432" s="435"/>
      <c r="R2432" s="435">
        <f t="shared" si="185"/>
        <v>700</v>
      </c>
      <c r="AC2432" s="435">
        <f t="shared" si="156"/>
        <v>-700</v>
      </c>
      <c r="AI2432" s="457"/>
      <c r="AJ2432" s="481">
        <f t="shared" si="178"/>
        <v>0</v>
      </c>
    </row>
    <row r="2433" customHeight="1" spans="1:36">
      <c r="A2433" s="418">
        <v>45434</v>
      </c>
      <c r="B2433" s="419">
        <v>67</v>
      </c>
      <c r="E2433" s="420">
        <v>3321</v>
      </c>
      <c r="F2433" s="483"/>
      <c r="G2433" s="419">
        <v>372955</v>
      </c>
      <c r="H2433" s="419" t="s">
        <v>2478</v>
      </c>
      <c r="I2433" s="419" t="s">
        <v>45</v>
      </c>
      <c r="L2433" s="419" t="s">
        <v>189</v>
      </c>
      <c r="M2433" s="435">
        <v>700</v>
      </c>
      <c r="Q2433" s="435"/>
      <c r="R2433" s="435">
        <f t="shared" si="185"/>
        <v>700</v>
      </c>
      <c r="AC2433" s="435">
        <f t="shared" si="156"/>
        <v>-700</v>
      </c>
      <c r="AI2433" s="457"/>
      <c r="AJ2433" s="481">
        <f t="shared" si="178"/>
        <v>0</v>
      </c>
    </row>
    <row r="2434" customHeight="1" spans="1:36">
      <c r="A2434" s="418">
        <v>45434</v>
      </c>
      <c r="B2434" s="419">
        <v>67</v>
      </c>
      <c r="E2434" s="420">
        <v>3322</v>
      </c>
      <c r="F2434" s="483"/>
      <c r="G2434" s="419">
        <v>372956</v>
      </c>
      <c r="H2434" s="419" t="s">
        <v>2479</v>
      </c>
      <c r="I2434" s="419" t="s">
        <v>45</v>
      </c>
      <c r="L2434" s="419" t="s">
        <v>189</v>
      </c>
      <c r="M2434" s="435">
        <v>700</v>
      </c>
      <c r="Q2434" s="435"/>
      <c r="R2434" s="435">
        <f t="shared" si="185"/>
        <v>700</v>
      </c>
      <c r="AC2434" s="435">
        <f t="shared" si="156"/>
        <v>-700</v>
      </c>
      <c r="AI2434" s="457"/>
      <c r="AJ2434" s="481">
        <f t="shared" si="178"/>
        <v>0</v>
      </c>
    </row>
    <row r="2435" customHeight="1" spans="1:36">
      <c r="A2435" s="418">
        <v>45434</v>
      </c>
      <c r="B2435" s="419">
        <v>67</v>
      </c>
      <c r="E2435" s="420">
        <v>3323</v>
      </c>
      <c r="F2435" s="483"/>
      <c r="G2435" s="419">
        <v>372967</v>
      </c>
      <c r="H2435" s="419" t="s">
        <v>2480</v>
      </c>
      <c r="I2435" s="419" t="s">
        <v>45</v>
      </c>
      <c r="L2435" s="419" t="s">
        <v>189</v>
      </c>
      <c r="M2435" s="435">
        <v>600</v>
      </c>
      <c r="Q2435" s="435"/>
      <c r="R2435" s="435">
        <f t="shared" si="185"/>
        <v>600</v>
      </c>
      <c r="AC2435" s="435">
        <f t="shared" si="156"/>
        <v>-600</v>
      </c>
      <c r="AI2435" s="457"/>
      <c r="AJ2435" s="481">
        <f t="shared" si="178"/>
        <v>0</v>
      </c>
    </row>
    <row r="2436" customHeight="1" spans="1:36">
      <c r="A2436" s="418">
        <v>45434</v>
      </c>
      <c r="B2436" s="419">
        <v>67</v>
      </c>
      <c r="E2436" s="420">
        <v>3324</v>
      </c>
      <c r="F2436" s="483"/>
      <c r="G2436" s="419">
        <v>372976</v>
      </c>
      <c r="H2436" s="419" t="s">
        <v>2481</v>
      </c>
      <c r="I2436" s="419" t="s">
        <v>45</v>
      </c>
      <c r="L2436" s="419" t="s">
        <v>189</v>
      </c>
      <c r="M2436" s="435">
        <v>700</v>
      </c>
      <c r="Q2436" s="435"/>
      <c r="R2436" s="435">
        <f t="shared" si="185"/>
        <v>700</v>
      </c>
      <c r="AC2436" s="435">
        <f t="shared" si="156"/>
        <v>-700</v>
      </c>
      <c r="AI2436" s="457"/>
      <c r="AJ2436" s="481">
        <f t="shared" si="178"/>
        <v>0</v>
      </c>
    </row>
    <row r="2437" customHeight="1" spans="1:36">
      <c r="A2437" s="418">
        <v>45434</v>
      </c>
      <c r="B2437" s="419">
        <v>67</v>
      </c>
      <c r="E2437" s="420">
        <v>3325</v>
      </c>
      <c r="F2437" s="483"/>
      <c r="G2437" s="419">
        <v>372971</v>
      </c>
      <c r="H2437" s="419" t="s">
        <v>1641</v>
      </c>
      <c r="I2437" s="419" t="s">
        <v>45</v>
      </c>
      <c r="L2437" s="419" t="s">
        <v>189</v>
      </c>
      <c r="M2437" s="435">
        <v>1100</v>
      </c>
      <c r="Q2437" s="435"/>
      <c r="R2437" s="435">
        <f t="shared" si="185"/>
        <v>1100</v>
      </c>
      <c r="AC2437" s="435">
        <f t="shared" si="156"/>
        <v>-1100</v>
      </c>
      <c r="AI2437" s="457"/>
      <c r="AJ2437" s="481">
        <f t="shared" si="178"/>
        <v>0</v>
      </c>
    </row>
    <row r="2438" customHeight="1" spans="1:36">
      <c r="A2438" s="418">
        <v>45434</v>
      </c>
      <c r="B2438" s="419">
        <v>67</v>
      </c>
      <c r="E2438" s="420">
        <v>3326</v>
      </c>
      <c r="F2438" s="483"/>
      <c r="G2438" s="419">
        <v>372960</v>
      </c>
      <c r="H2438" s="419" t="s">
        <v>2482</v>
      </c>
      <c r="I2438" s="419" t="s">
        <v>45</v>
      </c>
      <c r="L2438" s="419" t="s">
        <v>189</v>
      </c>
      <c r="M2438" s="435">
        <v>700</v>
      </c>
      <c r="Q2438" s="435"/>
      <c r="R2438" s="435">
        <f t="shared" si="185"/>
        <v>700</v>
      </c>
      <c r="AC2438" s="435">
        <f t="shared" si="156"/>
        <v>-700</v>
      </c>
      <c r="AI2438" s="457"/>
      <c r="AJ2438" s="481">
        <f t="shared" si="178"/>
        <v>0</v>
      </c>
    </row>
    <row r="2439" customHeight="1" spans="1:36">
      <c r="A2439" s="418">
        <v>45434</v>
      </c>
      <c r="B2439" s="419">
        <v>67</v>
      </c>
      <c r="E2439" s="420">
        <v>3327</v>
      </c>
      <c r="F2439" s="483"/>
      <c r="G2439" s="419">
        <v>372975</v>
      </c>
      <c r="H2439" s="419" t="s">
        <v>2483</v>
      </c>
      <c r="I2439" s="419" t="s">
        <v>45</v>
      </c>
      <c r="L2439" s="419" t="s">
        <v>189</v>
      </c>
      <c r="M2439" s="435">
        <v>700</v>
      </c>
      <c r="Q2439" s="435"/>
      <c r="R2439" s="435">
        <f t="shared" si="185"/>
        <v>700</v>
      </c>
      <c r="AC2439" s="435">
        <f t="shared" si="156"/>
        <v>-700</v>
      </c>
      <c r="AI2439" s="457"/>
      <c r="AJ2439" s="481">
        <f t="shared" si="178"/>
        <v>0</v>
      </c>
    </row>
    <row r="2440" customHeight="1" spans="1:36">
      <c r="A2440" s="418">
        <v>45434</v>
      </c>
      <c r="B2440" s="419">
        <v>67</v>
      </c>
      <c r="E2440" s="420">
        <v>3328</v>
      </c>
      <c r="F2440" s="483"/>
      <c r="G2440" s="419">
        <v>372963</v>
      </c>
      <c r="H2440" s="419" t="s">
        <v>2484</v>
      </c>
      <c r="I2440" s="419" t="s">
        <v>45</v>
      </c>
      <c r="L2440" s="419" t="s">
        <v>189</v>
      </c>
      <c r="M2440" s="435">
        <v>550</v>
      </c>
      <c r="Q2440" s="435"/>
      <c r="R2440" s="435">
        <f t="shared" si="185"/>
        <v>550</v>
      </c>
      <c r="AC2440" s="435">
        <f t="shared" si="156"/>
        <v>-550</v>
      </c>
      <c r="AI2440" s="457"/>
      <c r="AJ2440" s="481">
        <f t="shared" si="178"/>
        <v>0</v>
      </c>
    </row>
    <row r="2441" customHeight="1" spans="1:36">
      <c r="A2441" s="418">
        <v>45434</v>
      </c>
      <c r="B2441" s="419">
        <v>67</v>
      </c>
      <c r="E2441" s="420">
        <v>3329</v>
      </c>
      <c r="F2441" s="483"/>
      <c r="G2441" s="419">
        <v>372961</v>
      </c>
      <c r="H2441" s="419" t="s">
        <v>2485</v>
      </c>
      <c r="I2441" s="419" t="s">
        <v>45</v>
      </c>
      <c r="L2441" s="419" t="s">
        <v>189</v>
      </c>
      <c r="M2441" s="435">
        <v>500</v>
      </c>
      <c r="Q2441" s="435"/>
      <c r="R2441" s="435">
        <f t="shared" si="185"/>
        <v>500</v>
      </c>
      <c r="AC2441" s="435">
        <f t="shared" si="156"/>
        <v>-500</v>
      </c>
      <c r="AI2441" s="457"/>
      <c r="AJ2441" s="481">
        <f t="shared" si="178"/>
        <v>0</v>
      </c>
    </row>
    <row r="2442" customHeight="1" spans="1:36">
      <c r="A2442" s="418">
        <v>45434</v>
      </c>
      <c r="B2442" s="419">
        <v>67</v>
      </c>
      <c r="E2442" s="420">
        <v>3330</v>
      </c>
      <c r="F2442" s="483"/>
      <c r="G2442" s="419">
        <v>372964</v>
      </c>
      <c r="H2442" s="419" t="s">
        <v>2486</v>
      </c>
      <c r="I2442" s="419" t="s">
        <v>45</v>
      </c>
      <c r="L2442" s="419" t="s">
        <v>189</v>
      </c>
      <c r="M2442" s="435">
        <v>700</v>
      </c>
      <c r="Q2442" s="435"/>
      <c r="R2442" s="435">
        <f t="shared" si="185"/>
        <v>700</v>
      </c>
      <c r="AC2442" s="435">
        <f t="shared" si="156"/>
        <v>-700</v>
      </c>
      <c r="AI2442" s="457"/>
      <c r="AJ2442" s="481">
        <f t="shared" si="178"/>
        <v>0</v>
      </c>
    </row>
    <row r="2443" customHeight="1" spans="1:36">
      <c r="A2443" s="418">
        <v>45434</v>
      </c>
      <c r="B2443" s="419">
        <v>67</v>
      </c>
      <c r="E2443" s="420">
        <v>3331</v>
      </c>
      <c r="F2443" s="483"/>
      <c r="G2443" s="419">
        <v>372970</v>
      </c>
      <c r="H2443" s="419" t="s">
        <v>2487</v>
      </c>
      <c r="I2443" s="419" t="s">
        <v>45</v>
      </c>
      <c r="L2443" s="419" t="s">
        <v>189</v>
      </c>
      <c r="M2443" s="435">
        <v>1500</v>
      </c>
      <c r="Q2443" s="435"/>
      <c r="R2443" s="435">
        <f t="shared" si="185"/>
        <v>1500</v>
      </c>
      <c r="AC2443" s="435">
        <f t="shared" si="156"/>
        <v>-1500</v>
      </c>
      <c r="AI2443" s="457"/>
      <c r="AJ2443" s="481">
        <f t="shared" si="178"/>
        <v>0</v>
      </c>
    </row>
    <row r="2444" customHeight="1" spans="1:36">
      <c r="A2444" s="418">
        <v>45434</v>
      </c>
      <c r="B2444" s="419">
        <v>65</v>
      </c>
      <c r="E2444" s="420">
        <v>3224</v>
      </c>
      <c r="F2444" s="483"/>
      <c r="G2444" s="419">
        <v>361822</v>
      </c>
      <c r="H2444" s="419" t="s">
        <v>2488</v>
      </c>
      <c r="I2444" s="419" t="s">
        <v>45</v>
      </c>
      <c r="L2444" s="419" t="s">
        <v>349</v>
      </c>
      <c r="M2444" s="435">
        <v>4500</v>
      </c>
      <c r="Q2444" s="435">
        <f>M2444-AE2444-X2444</f>
        <v>4410</v>
      </c>
      <c r="R2444" s="435"/>
      <c r="X2444" s="435">
        <v>90</v>
      </c>
      <c r="AC2444" s="435">
        <f t="shared" si="156"/>
        <v>-4500</v>
      </c>
      <c r="AI2444" s="457"/>
      <c r="AJ2444" s="481">
        <f t="shared" si="178"/>
        <v>0</v>
      </c>
    </row>
    <row r="2445" customHeight="1" spans="1:36">
      <c r="A2445" s="418">
        <v>45434</v>
      </c>
      <c r="B2445" s="419">
        <v>94</v>
      </c>
      <c r="E2445" s="420">
        <v>4651</v>
      </c>
      <c r="F2445" s="483"/>
      <c r="G2445" s="419">
        <v>373346</v>
      </c>
      <c r="H2445" s="419" t="s">
        <v>2489</v>
      </c>
      <c r="I2445" s="419" t="s">
        <v>45</v>
      </c>
      <c r="L2445" s="419" t="s">
        <v>352</v>
      </c>
      <c r="M2445" s="435">
        <v>500</v>
      </c>
      <c r="Q2445" s="435">
        <f t="shared" ref="Q2445:Q2455" si="186">M2445-AE2445</f>
        <v>500</v>
      </c>
      <c r="R2445" s="435"/>
      <c r="AC2445" s="435">
        <f t="shared" si="156"/>
        <v>-500</v>
      </c>
      <c r="AI2445" s="457"/>
      <c r="AJ2445" s="481">
        <f t="shared" si="178"/>
        <v>0</v>
      </c>
    </row>
    <row r="2446" customHeight="1" spans="1:36">
      <c r="A2446" s="418">
        <v>45434</v>
      </c>
      <c r="B2446" s="419">
        <v>94</v>
      </c>
      <c r="E2446" s="420">
        <v>4652</v>
      </c>
      <c r="F2446" s="483"/>
      <c r="G2446" s="419">
        <v>371611</v>
      </c>
      <c r="H2446" s="419" t="s">
        <v>2490</v>
      </c>
      <c r="I2446" s="419" t="s">
        <v>45</v>
      </c>
      <c r="L2446" s="419" t="s">
        <v>352</v>
      </c>
      <c r="M2446" s="435">
        <v>500</v>
      </c>
      <c r="Q2446" s="435">
        <f t="shared" si="186"/>
        <v>500</v>
      </c>
      <c r="R2446" s="435"/>
      <c r="AC2446" s="435">
        <f t="shared" si="156"/>
        <v>-500</v>
      </c>
      <c r="AI2446" s="457"/>
      <c r="AJ2446" s="481">
        <f t="shared" si="178"/>
        <v>0</v>
      </c>
    </row>
    <row r="2447" customHeight="1" spans="1:36">
      <c r="A2447" s="418">
        <v>45434</v>
      </c>
      <c r="B2447" s="419">
        <v>94</v>
      </c>
      <c r="E2447" s="420">
        <v>4653</v>
      </c>
      <c r="F2447" s="483"/>
      <c r="G2447" s="419">
        <v>371613</v>
      </c>
      <c r="H2447" s="419" t="s">
        <v>2491</v>
      </c>
      <c r="I2447" s="419" t="s">
        <v>45</v>
      </c>
      <c r="L2447" s="419" t="s">
        <v>352</v>
      </c>
      <c r="M2447" s="435">
        <v>450</v>
      </c>
      <c r="Q2447" s="435">
        <f t="shared" si="186"/>
        <v>450</v>
      </c>
      <c r="R2447" s="435"/>
      <c r="AC2447" s="435">
        <f t="shared" si="156"/>
        <v>-450</v>
      </c>
      <c r="AI2447" s="457"/>
      <c r="AJ2447" s="481">
        <f t="shared" si="178"/>
        <v>0</v>
      </c>
    </row>
    <row r="2448" customHeight="1" spans="1:36">
      <c r="A2448" s="418">
        <v>45434</v>
      </c>
      <c r="B2448" s="419">
        <v>94</v>
      </c>
      <c r="E2448" s="420">
        <v>4654</v>
      </c>
      <c r="F2448" s="483"/>
      <c r="G2448" s="419">
        <v>371619</v>
      </c>
      <c r="H2448" s="419" t="s">
        <v>2492</v>
      </c>
      <c r="I2448" s="419" t="s">
        <v>45</v>
      </c>
      <c r="L2448" s="419" t="s">
        <v>352</v>
      </c>
      <c r="M2448" s="435">
        <v>450</v>
      </c>
      <c r="Q2448" s="435">
        <f t="shared" si="186"/>
        <v>450</v>
      </c>
      <c r="R2448" s="435"/>
      <c r="AC2448" s="435">
        <f t="shared" si="156"/>
        <v>-450</v>
      </c>
      <c r="AI2448" s="457"/>
      <c r="AJ2448" s="490">
        <f t="shared" si="178"/>
        <v>0</v>
      </c>
    </row>
    <row r="2449" customHeight="1" spans="1:36">
      <c r="A2449" s="418">
        <v>45434</v>
      </c>
      <c r="B2449" s="419">
        <v>94</v>
      </c>
      <c r="E2449" s="420">
        <v>4655</v>
      </c>
      <c r="F2449" s="483"/>
      <c r="G2449" s="419">
        <v>371622</v>
      </c>
      <c r="H2449" s="419" t="s">
        <v>2493</v>
      </c>
      <c r="I2449" s="419" t="s">
        <v>45</v>
      </c>
      <c r="L2449" s="419" t="s">
        <v>352</v>
      </c>
      <c r="M2449" s="435">
        <v>450</v>
      </c>
      <c r="Q2449" s="435">
        <f t="shared" si="186"/>
        <v>450</v>
      </c>
      <c r="R2449" s="435"/>
      <c r="AC2449" s="435">
        <f t="shared" si="156"/>
        <v>-450</v>
      </c>
      <c r="AI2449" s="457"/>
      <c r="AJ2449" s="481">
        <f t="shared" si="178"/>
        <v>0</v>
      </c>
    </row>
    <row r="2450" customHeight="1" spans="1:36">
      <c r="A2450" s="418">
        <v>45434</v>
      </c>
      <c r="B2450" s="419">
        <v>94</v>
      </c>
      <c r="E2450" s="420">
        <v>4656</v>
      </c>
      <c r="F2450" s="483"/>
      <c r="G2450" s="419">
        <v>369889</v>
      </c>
      <c r="H2450" s="419" t="s">
        <v>2494</v>
      </c>
      <c r="I2450" s="419" t="s">
        <v>45</v>
      </c>
      <c r="L2450" s="419" t="s">
        <v>352</v>
      </c>
      <c r="M2450" s="435">
        <v>450</v>
      </c>
      <c r="Q2450" s="435">
        <f t="shared" si="186"/>
        <v>450</v>
      </c>
      <c r="R2450" s="435"/>
      <c r="AC2450" s="435">
        <f t="shared" si="156"/>
        <v>-450</v>
      </c>
      <c r="AI2450" s="457"/>
      <c r="AJ2450" s="481">
        <f t="shared" si="178"/>
        <v>0</v>
      </c>
    </row>
    <row r="2451" customHeight="1" spans="1:36">
      <c r="A2451" s="418">
        <v>45434</v>
      </c>
      <c r="B2451" s="419">
        <v>94</v>
      </c>
      <c r="E2451" s="420">
        <v>4657</v>
      </c>
      <c r="F2451" s="483"/>
      <c r="G2451" s="419">
        <v>371623</v>
      </c>
      <c r="H2451" s="419" t="s">
        <v>2495</v>
      </c>
      <c r="I2451" s="419" t="s">
        <v>45</v>
      </c>
      <c r="L2451" s="419" t="s">
        <v>352</v>
      </c>
      <c r="M2451" s="435">
        <v>500</v>
      </c>
      <c r="Q2451" s="435">
        <f t="shared" si="186"/>
        <v>500</v>
      </c>
      <c r="R2451" s="435"/>
      <c r="AC2451" s="435">
        <f t="shared" si="156"/>
        <v>-500</v>
      </c>
      <c r="AI2451" s="457"/>
      <c r="AJ2451" s="481">
        <f t="shared" si="178"/>
        <v>0</v>
      </c>
    </row>
    <row r="2452" customHeight="1" spans="1:36">
      <c r="A2452" s="418">
        <v>45434</v>
      </c>
      <c r="B2452" s="419">
        <v>94</v>
      </c>
      <c r="E2452" s="420">
        <v>4658</v>
      </c>
      <c r="F2452" s="483"/>
      <c r="G2452" s="419">
        <v>371635</v>
      </c>
      <c r="H2452" s="419" t="s">
        <v>2496</v>
      </c>
      <c r="I2452" s="419" t="s">
        <v>45</v>
      </c>
      <c r="L2452" s="419" t="s">
        <v>352</v>
      </c>
      <c r="M2452" s="435">
        <v>500</v>
      </c>
      <c r="Q2452" s="435">
        <f t="shared" si="186"/>
        <v>500</v>
      </c>
      <c r="R2452" s="435"/>
      <c r="AC2452" s="435">
        <f t="shared" si="156"/>
        <v>-500</v>
      </c>
      <c r="AI2452" s="457"/>
      <c r="AJ2452" s="481">
        <f t="shared" si="178"/>
        <v>0</v>
      </c>
    </row>
    <row r="2453" customHeight="1" spans="1:36">
      <c r="A2453" s="418">
        <v>45434</v>
      </c>
      <c r="B2453" s="419">
        <v>94</v>
      </c>
      <c r="E2453" s="420">
        <v>4659</v>
      </c>
      <c r="F2453" s="483"/>
      <c r="G2453" s="419">
        <v>371634</v>
      </c>
      <c r="H2453" s="419" t="s">
        <v>2497</v>
      </c>
      <c r="I2453" s="419" t="s">
        <v>45</v>
      </c>
      <c r="L2453" s="419" t="s">
        <v>352</v>
      </c>
      <c r="M2453" s="435">
        <v>500</v>
      </c>
      <c r="Q2453" s="435">
        <f t="shared" si="186"/>
        <v>500</v>
      </c>
      <c r="R2453" s="435"/>
      <c r="AC2453" s="435">
        <f t="shared" si="156"/>
        <v>-500</v>
      </c>
      <c r="AI2453" s="457"/>
      <c r="AJ2453" s="481">
        <f t="shared" si="178"/>
        <v>0</v>
      </c>
    </row>
    <row r="2454" customHeight="1" spans="1:36">
      <c r="A2454" s="418">
        <v>45434</v>
      </c>
      <c r="B2454" s="419">
        <v>94</v>
      </c>
      <c r="E2454" s="420">
        <v>4660</v>
      </c>
      <c r="F2454" s="483"/>
      <c r="G2454" s="419">
        <v>371636</v>
      </c>
      <c r="H2454" s="419" t="s">
        <v>2498</v>
      </c>
      <c r="I2454" s="419" t="s">
        <v>45</v>
      </c>
      <c r="L2454" s="419" t="s">
        <v>352</v>
      </c>
      <c r="M2454" s="435">
        <v>450</v>
      </c>
      <c r="Q2454" s="435">
        <f t="shared" si="186"/>
        <v>450</v>
      </c>
      <c r="R2454" s="435"/>
      <c r="AC2454" s="435">
        <f t="shared" si="156"/>
        <v>-450</v>
      </c>
      <c r="AI2454" s="457"/>
      <c r="AJ2454" s="481">
        <f t="shared" si="178"/>
        <v>0</v>
      </c>
    </row>
    <row r="2455" customHeight="1" spans="1:36">
      <c r="A2455" s="418">
        <v>45434</v>
      </c>
      <c r="B2455" s="419">
        <v>94</v>
      </c>
      <c r="E2455" s="420">
        <v>4661</v>
      </c>
      <c r="F2455" s="483"/>
      <c r="G2455" s="483">
        <v>374381</v>
      </c>
      <c r="H2455" s="419" t="s">
        <v>2499</v>
      </c>
      <c r="I2455" s="419" t="s">
        <v>45</v>
      </c>
      <c r="L2455" s="419" t="s">
        <v>352</v>
      </c>
      <c r="M2455" s="435">
        <v>600</v>
      </c>
      <c r="Q2455" s="435">
        <f t="shared" si="186"/>
        <v>600</v>
      </c>
      <c r="R2455" s="435"/>
      <c r="AC2455" s="435">
        <f t="shared" si="156"/>
        <v>-600</v>
      </c>
      <c r="AI2455" s="457"/>
      <c r="AJ2455" s="481">
        <f t="shared" si="178"/>
        <v>0</v>
      </c>
    </row>
    <row r="2456" customHeight="1" spans="1:36">
      <c r="A2456" s="418">
        <v>45434</v>
      </c>
      <c r="B2456" s="419">
        <v>28</v>
      </c>
      <c r="C2456" s="419"/>
      <c r="D2456" s="419"/>
      <c r="E2456" s="419">
        <v>1397</v>
      </c>
      <c r="F2456" s="419"/>
      <c r="G2456" s="419" t="s">
        <v>2500</v>
      </c>
      <c r="H2456" s="419" t="s">
        <v>2501</v>
      </c>
      <c r="I2456" s="419" t="s">
        <v>45</v>
      </c>
      <c r="J2456" s="419"/>
      <c r="K2456" s="419"/>
      <c r="L2456" s="419" t="s">
        <v>2502</v>
      </c>
      <c r="M2456" s="435"/>
      <c r="N2456" s="435"/>
      <c r="O2456" s="435"/>
      <c r="P2456" s="435"/>
      <c r="Q2456" s="435"/>
      <c r="R2456" s="435"/>
      <c r="S2456" s="435"/>
      <c r="T2456" s="435"/>
      <c r="U2456" s="435"/>
      <c r="V2456" s="435"/>
      <c r="W2456" s="435"/>
      <c r="X2456" s="435"/>
      <c r="Y2456" s="435"/>
      <c r="Z2456" s="435"/>
      <c r="AA2456" s="435"/>
      <c r="AB2456" s="435"/>
      <c r="AC2456" s="435">
        <f t="shared" si="156"/>
        <v>0</v>
      </c>
      <c r="AD2456" s="435"/>
      <c r="AE2456" s="435"/>
      <c r="AI2456" s="457"/>
      <c r="AJ2456" s="481">
        <f t="shared" si="178"/>
        <v>0</v>
      </c>
    </row>
    <row r="2457" customHeight="1" spans="1:36">
      <c r="A2457" s="418">
        <v>45434</v>
      </c>
      <c r="B2457" s="419">
        <v>28</v>
      </c>
      <c r="C2457" s="419"/>
      <c r="D2457" s="419"/>
      <c r="E2457" s="419">
        <v>1398</v>
      </c>
      <c r="F2457" s="419"/>
      <c r="G2457" s="419">
        <v>366608</v>
      </c>
      <c r="H2457" s="419" t="s">
        <v>2503</v>
      </c>
      <c r="I2457" s="419" t="s">
        <v>45</v>
      </c>
      <c r="J2457" s="419"/>
      <c r="K2457" s="419"/>
      <c r="L2457" s="419" t="s">
        <v>2504</v>
      </c>
      <c r="M2457" s="435"/>
      <c r="N2457" s="435"/>
      <c r="O2457" s="435"/>
      <c r="P2457" s="435"/>
      <c r="Q2457" s="435"/>
      <c r="R2457" s="435"/>
      <c r="S2457" s="435"/>
      <c r="T2457" s="435"/>
      <c r="U2457" s="435"/>
      <c r="V2457" s="435"/>
      <c r="W2457" s="435"/>
      <c r="X2457" s="435"/>
      <c r="Y2457" s="435"/>
      <c r="Z2457" s="435"/>
      <c r="AA2457" s="435"/>
      <c r="AB2457" s="435"/>
      <c r="AC2457" s="435">
        <f t="shared" si="156"/>
        <v>0</v>
      </c>
      <c r="AD2457" s="435"/>
      <c r="AE2457" s="435"/>
      <c r="AI2457" s="457"/>
      <c r="AJ2457" s="481">
        <f t="shared" si="178"/>
        <v>0</v>
      </c>
    </row>
    <row r="2458" customHeight="1" spans="1:36">
      <c r="A2458" s="418">
        <v>45434</v>
      </c>
      <c r="B2458" s="419">
        <v>28</v>
      </c>
      <c r="C2458" s="419"/>
      <c r="D2458" s="419"/>
      <c r="E2458" s="420">
        <v>1399</v>
      </c>
      <c r="F2458" s="419"/>
      <c r="G2458" s="419">
        <v>373707</v>
      </c>
      <c r="H2458" s="419" t="s">
        <v>2505</v>
      </c>
      <c r="I2458" s="419" t="s">
        <v>45</v>
      </c>
      <c r="J2458" s="419"/>
      <c r="K2458" s="419"/>
      <c r="L2458" s="419" t="s">
        <v>2506</v>
      </c>
      <c r="M2458" s="435">
        <v>1500</v>
      </c>
      <c r="N2458" s="435"/>
      <c r="O2458" s="435"/>
      <c r="P2458" s="435"/>
      <c r="Q2458" s="435"/>
      <c r="R2458" s="435">
        <f>M2458</f>
        <v>1500</v>
      </c>
      <c r="S2458" s="435"/>
      <c r="T2458" s="435"/>
      <c r="U2458" s="435"/>
      <c r="V2458" s="435"/>
      <c r="W2458" s="435"/>
      <c r="X2458" s="435"/>
      <c r="Y2458" s="435"/>
      <c r="Z2458" s="435"/>
      <c r="AA2458" s="435"/>
      <c r="AB2458" s="435"/>
      <c r="AC2458" s="435">
        <f t="shared" si="156"/>
        <v>-1500</v>
      </c>
      <c r="AD2458" s="435"/>
      <c r="AE2458" s="435"/>
      <c r="AI2458" s="457"/>
      <c r="AJ2458" s="481">
        <f t="shared" si="178"/>
        <v>0</v>
      </c>
    </row>
    <row r="2459" customHeight="1" spans="1:36">
      <c r="A2459" s="418">
        <v>45434</v>
      </c>
      <c r="B2459" s="419">
        <v>56</v>
      </c>
      <c r="C2459" s="419"/>
      <c r="D2459" s="419"/>
      <c r="E2459" s="420">
        <v>2758</v>
      </c>
      <c r="F2459" s="419"/>
      <c r="G2459" s="419">
        <v>371467</v>
      </c>
      <c r="H2459" s="419" t="s">
        <v>2507</v>
      </c>
      <c r="I2459" s="419" t="s">
        <v>275</v>
      </c>
      <c r="J2459" s="419"/>
      <c r="K2459" s="419"/>
      <c r="L2459" s="419" t="s">
        <v>189</v>
      </c>
      <c r="M2459" s="435">
        <v>2100</v>
      </c>
      <c r="N2459" s="435"/>
      <c r="O2459" s="435"/>
      <c r="P2459" s="435"/>
      <c r="Q2459" s="435">
        <f>M2459</f>
        <v>2100</v>
      </c>
      <c r="R2459" s="435"/>
      <c r="S2459" s="435"/>
      <c r="T2459" s="435"/>
      <c r="U2459" s="435"/>
      <c r="V2459" s="435"/>
      <c r="W2459" s="435"/>
      <c r="X2459" s="435"/>
      <c r="Y2459" s="435"/>
      <c r="Z2459" s="435"/>
      <c r="AA2459" s="435"/>
      <c r="AB2459" s="435"/>
      <c r="AC2459" s="435">
        <f t="shared" si="156"/>
        <v>-2100</v>
      </c>
      <c r="AD2459" s="435"/>
      <c r="AE2459" s="435"/>
      <c r="AI2459" s="457"/>
      <c r="AJ2459" s="481">
        <f t="shared" si="178"/>
        <v>0</v>
      </c>
    </row>
    <row r="2460" customHeight="1" spans="1:36">
      <c r="A2460" s="484">
        <v>45434</v>
      </c>
      <c r="B2460" s="485">
        <v>56</v>
      </c>
      <c r="C2460" s="485"/>
      <c r="D2460" s="485"/>
      <c r="E2460" s="485">
        <v>2759</v>
      </c>
      <c r="F2460" s="485"/>
      <c r="G2460" s="485"/>
      <c r="H2460" s="485" t="s">
        <v>187</v>
      </c>
      <c r="I2460" s="485" t="s">
        <v>275</v>
      </c>
      <c r="J2460" s="485"/>
      <c r="K2460" s="485"/>
      <c r="L2460" s="485" t="s">
        <v>2171</v>
      </c>
      <c r="M2460" s="486"/>
      <c r="N2460" s="493"/>
      <c r="O2460" s="493"/>
      <c r="P2460" s="493"/>
      <c r="Q2460" s="486"/>
      <c r="R2460" s="486"/>
      <c r="S2460" s="493"/>
      <c r="T2460" s="493"/>
      <c r="U2460" s="493"/>
      <c r="V2460" s="493"/>
      <c r="W2460" s="493"/>
      <c r="X2460" s="486"/>
      <c r="Y2460" s="493"/>
      <c r="Z2460" s="493"/>
      <c r="AA2460" s="493"/>
      <c r="AB2460" s="493"/>
      <c r="AC2460" s="486">
        <f t="shared" si="156"/>
        <v>0</v>
      </c>
      <c r="AD2460" s="493"/>
      <c r="AE2460" s="486"/>
      <c r="AF2460" s="487"/>
      <c r="AG2460" s="487"/>
      <c r="AH2460" s="487"/>
      <c r="AI2460" s="495"/>
      <c r="AJ2460" s="487"/>
    </row>
    <row r="2461" customHeight="1" spans="1:36">
      <c r="A2461" s="418">
        <v>45434</v>
      </c>
      <c r="B2461" s="419">
        <v>56</v>
      </c>
      <c r="C2461" s="419"/>
      <c r="D2461" s="419"/>
      <c r="E2461" s="420">
        <v>2760</v>
      </c>
      <c r="F2461" s="419"/>
      <c r="G2461" s="419">
        <v>371451</v>
      </c>
      <c r="H2461" s="419" t="s">
        <v>2508</v>
      </c>
      <c r="I2461" s="419" t="s">
        <v>275</v>
      </c>
      <c r="J2461" s="419"/>
      <c r="K2461" s="419"/>
      <c r="L2461" s="419" t="s">
        <v>2509</v>
      </c>
      <c r="M2461" s="435">
        <v>2100</v>
      </c>
      <c r="N2461" s="435"/>
      <c r="O2461" s="435"/>
      <c r="P2461" s="435"/>
      <c r="Q2461" s="435">
        <f t="shared" ref="Q2461:Q2485" si="187">M2461</f>
        <v>2100</v>
      </c>
      <c r="R2461" s="435"/>
      <c r="S2461" s="435"/>
      <c r="T2461" s="435"/>
      <c r="U2461" s="435"/>
      <c r="V2461" s="435"/>
      <c r="W2461" s="435"/>
      <c r="X2461" s="435"/>
      <c r="Y2461" s="435"/>
      <c r="Z2461" s="435"/>
      <c r="AA2461" s="435"/>
      <c r="AB2461" s="435"/>
      <c r="AC2461" s="435">
        <f t="shared" si="156"/>
        <v>-2100</v>
      </c>
      <c r="AD2461" s="435"/>
      <c r="AE2461" s="435"/>
      <c r="AI2461" s="457"/>
      <c r="AJ2461" s="481">
        <f t="shared" ref="AJ2461:AJ2507" si="188">SUM(P2461:AI2461)</f>
        <v>0</v>
      </c>
    </row>
    <row r="2462" customHeight="1" spans="1:57">
      <c r="A2462" s="418">
        <v>45434</v>
      </c>
      <c r="B2462" s="419">
        <v>56</v>
      </c>
      <c r="C2462" s="419"/>
      <c r="D2462" s="419"/>
      <c r="E2462" s="420">
        <v>2761</v>
      </c>
      <c r="F2462" s="419"/>
      <c r="G2462" s="419">
        <v>371453</v>
      </c>
      <c r="H2462" s="419" t="s">
        <v>2508</v>
      </c>
      <c r="I2462" s="419" t="s">
        <v>275</v>
      </c>
      <c r="J2462" s="419"/>
      <c r="K2462" s="419"/>
      <c r="L2462" s="419" t="s">
        <v>1196</v>
      </c>
      <c r="M2462" s="435">
        <v>2100</v>
      </c>
      <c r="N2462" s="435"/>
      <c r="O2462" s="435"/>
      <c r="P2462" s="435"/>
      <c r="Q2462" s="435">
        <f t="shared" si="187"/>
        <v>2100</v>
      </c>
      <c r="R2462" s="435"/>
      <c r="S2462" s="435"/>
      <c r="T2462" s="435"/>
      <c r="U2462" s="435"/>
      <c r="V2462" s="435"/>
      <c r="W2462" s="435"/>
      <c r="X2462" s="435"/>
      <c r="Y2462" s="435"/>
      <c r="Z2462" s="435"/>
      <c r="AA2462" s="435"/>
      <c r="AB2462" s="435"/>
      <c r="AC2462" s="435">
        <f t="shared" si="156"/>
        <v>-2100</v>
      </c>
      <c r="AD2462" s="435"/>
      <c r="AE2462" s="435"/>
      <c r="AI2462" s="457"/>
      <c r="AJ2462" s="481">
        <f t="shared" si="188"/>
        <v>0</v>
      </c>
      <c r="AK2462" s="487"/>
      <c r="AL2462" s="487"/>
      <c r="AM2462" s="487"/>
      <c r="AN2462" s="487"/>
      <c r="AO2462" s="487"/>
      <c r="AP2462" s="487"/>
      <c r="AQ2462" s="487"/>
      <c r="AR2462" s="487"/>
      <c r="AS2462" s="487"/>
      <c r="AT2462" s="487"/>
      <c r="AU2462" s="487"/>
      <c r="AV2462" s="487"/>
      <c r="AW2462" s="487"/>
      <c r="AX2462" s="487"/>
      <c r="AY2462" s="487"/>
      <c r="AZ2462" s="487"/>
      <c r="BA2462" s="487"/>
      <c r="BB2462" s="487"/>
      <c r="BC2462" s="487"/>
      <c r="BD2462" s="487"/>
      <c r="BE2462" s="487"/>
    </row>
    <row r="2463" customHeight="1" spans="1:36">
      <c r="A2463" s="418">
        <v>45434</v>
      </c>
      <c r="B2463" s="419">
        <v>56</v>
      </c>
      <c r="C2463" s="419"/>
      <c r="D2463" s="419"/>
      <c r="E2463" s="420">
        <v>2762</v>
      </c>
      <c r="F2463" s="419"/>
      <c r="G2463" s="419">
        <v>371452</v>
      </c>
      <c r="H2463" s="419" t="s">
        <v>2508</v>
      </c>
      <c r="I2463" s="419" t="s">
        <v>275</v>
      </c>
      <c r="J2463" s="419"/>
      <c r="K2463" s="419"/>
      <c r="L2463" s="419" t="s">
        <v>189</v>
      </c>
      <c r="M2463" s="435">
        <v>2100</v>
      </c>
      <c r="N2463" s="435"/>
      <c r="O2463" s="435"/>
      <c r="P2463" s="435"/>
      <c r="Q2463" s="435">
        <f t="shared" si="187"/>
        <v>2100</v>
      </c>
      <c r="R2463" s="435"/>
      <c r="S2463" s="435"/>
      <c r="T2463" s="435"/>
      <c r="U2463" s="435"/>
      <c r="V2463" s="435"/>
      <c r="W2463" s="435"/>
      <c r="X2463" s="435"/>
      <c r="Y2463" s="435"/>
      <c r="Z2463" s="435"/>
      <c r="AA2463" s="435"/>
      <c r="AB2463" s="435"/>
      <c r="AC2463" s="435">
        <f t="shared" si="156"/>
        <v>-2100</v>
      </c>
      <c r="AD2463" s="435"/>
      <c r="AE2463" s="435"/>
      <c r="AI2463" s="457"/>
      <c r="AJ2463" s="481">
        <f t="shared" si="188"/>
        <v>0</v>
      </c>
    </row>
    <row r="2464" customHeight="1" spans="1:36">
      <c r="A2464" s="418">
        <v>45434</v>
      </c>
      <c r="B2464" s="419">
        <v>56</v>
      </c>
      <c r="C2464" s="419"/>
      <c r="D2464" s="419"/>
      <c r="E2464" s="420">
        <v>2763</v>
      </c>
      <c r="F2464" s="419"/>
      <c r="G2464" s="419">
        <v>371468</v>
      </c>
      <c r="H2464" s="419" t="s">
        <v>2507</v>
      </c>
      <c r="I2464" s="419" t="s">
        <v>275</v>
      </c>
      <c r="J2464" s="419"/>
      <c r="K2464" s="419"/>
      <c r="L2464" s="419" t="s">
        <v>189</v>
      </c>
      <c r="M2464" s="435">
        <v>2100</v>
      </c>
      <c r="N2464" s="435"/>
      <c r="O2464" s="435"/>
      <c r="P2464" s="435"/>
      <c r="Q2464" s="435">
        <f t="shared" si="187"/>
        <v>2100</v>
      </c>
      <c r="R2464" s="435"/>
      <c r="S2464" s="435"/>
      <c r="T2464" s="435"/>
      <c r="U2464" s="435"/>
      <c r="V2464" s="435"/>
      <c r="W2464" s="435"/>
      <c r="X2464" s="435"/>
      <c r="Y2464" s="435"/>
      <c r="Z2464" s="435"/>
      <c r="AA2464" s="435"/>
      <c r="AB2464" s="435"/>
      <c r="AC2464" s="435">
        <f t="shared" si="156"/>
        <v>-2100</v>
      </c>
      <c r="AD2464" s="435"/>
      <c r="AE2464" s="435"/>
      <c r="AI2464" s="457"/>
      <c r="AJ2464" s="481">
        <f t="shared" si="188"/>
        <v>0</v>
      </c>
    </row>
    <row r="2465" customHeight="1" spans="1:36">
      <c r="A2465" s="418">
        <v>45434</v>
      </c>
      <c r="B2465" s="419">
        <v>56</v>
      </c>
      <c r="C2465" s="419"/>
      <c r="D2465" s="419"/>
      <c r="E2465" s="420">
        <v>2764</v>
      </c>
      <c r="F2465" s="419"/>
      <c r="G2465" s="419">
        <v>371466</v>
      </c>
      <c r="H2465" s="419" t="s">
        <v>2507</v>
      </c>
      <c r="I2465" s="419" t="s">
        <v>275</v>
      </c>
      <c r="J2465" s="419"/>
      <c r="K2465" s="419"/>
      <c r="L2465" s="419" t="s">
        <v>189</v>
      </c>
      <c r="M2465" s="435">
        <v>2100</v>
      </c>
      <c r="N2465" s="435"/>
      <c r="O2465" s="435"/>
      <c r="P2465" s="435"/>
      <c r="Q2465" s="435">
        <f t="shared" si="187"/>
        <v>2100</v>
      </c>
      <c r="R2465" s="435"/>
      <c r="S2465" s="435"/>
      <c r="T2465" s="435"/>
      <c r="U2465" s="435"/>
      <c r="V2465" s="435"/>
      <c r="W2465" s="435"/>
      <c r="X2465" s="435"/>
      <c r="Y2465" s="435"/>
      <c r="Z2465" s="435"/>
      <c r="AA2465" s="435"/>
      <c r="AB2465" s="435"/>
      <c r="AC2465" s="435">
        <f t="shared" si="156"/>
        <v>-2100</v>
      </c>
      <c r="AD2465" s="435"/>
      <c r="AE2465" s="435"/>
      <c r="AI2465" s="457"/>
      <c r="AJ2465" s="481">
        <f t="shared" si="188"/>
        <v>0</v>
      </c>
    </row>
    <row r="2466" customHeight="1" spans="1:36">
      <c r="A2466" s="418">
        <v>45434</v>
      </c>
      <c r="B2466" s="419">
        <v>56</v>
      </c>
      <c r="C2466" s="419"/>
      <c r="D2466" s="419"/>
      <c r="E2466" s="420">
        <v>2765</v>
      </c>
      <c r="F2466" s="419"/>
      <c r="G2466" s="419">
        <v>371466</v>
      </c>
      <c r="H2466" s="419" t="s">
        <v>2507</v>
      </c>
      <c r="I2466" s="419" t="s">
        <v>275</v>
      </c>
      <c r="J2466" s="419"/>
      <c r="K2466" s="419"/>
      <c r="L2466" s="419" t="s">
        <v>189</v>
      </c>
      <c r="M2466" s="435">
        <v>3500</v>
      </c>
      <c r="N2466" s="435"/>
      <c r="O2466" s="435"/>
      <c r="P2466" s="435"/>
      <c r="Q2466" s="435">
        <f t="shared" si="187"/>
        <v>3500</v>
      </c>
      <c r="R2466" s="435"/>
      <c r="S2466" s="435"/>
      <c r="T2466" s="435"/>
      <c r="U2466" s="435"/>
      <c r="V2466" s="435"/>
      <c r="W2466" s="435"/>
      <c r="X2466" s="435"/>
      <c r="Y2466" s="435"/>
      <c r="Z2466" s="435"/>
      <c r="AA2466" s="435"/>
      <c r="AB2466" s="435"/>
      <c r="AC2466" s="435">
        <f t="shared" si="156"/>
        <v>-3500</v>
      </c>
      <c r="AD2466" s="435"/>
      <c r="AE2466" s="435"/>
      <c r="AI2466" s="457"/>
      <c r="AJ2466" s="481">
        <f t="shared" si="188"/>
        <v>0</v>
      </c>
    </row>
    <row r="2467" customHeight="1" spans="1:36">
      <c r="A2467" s="418">
        <v>45434</v>
      </c>
      <c r="B2467" s="419">
        <v>92</v>
      </c>
      <c r="C2467" s="419"/>
      <c r="D2467" s="419"/>
      <c r="E2467" s="420">
        <v>4551</v>
      </c>
      <c r="F2467" s="419"/>
      <c r="G2467" s="419">
        <v>369621</v>
      </c>
      <c r="H2467" s="419" t="s">
        <v>2510</v>
      </c>
      <c r="I2467" s="419" t="s">
        <v>275</v>
      </c>
      <c r="J2467" s="419"/>
      <c r="K2467" s="419"/>
      <c r="L2467" s="419" t="s">
        <v>559</v>
      </c>
      <c r="M2467" s="435">
        <v>400</v>
      </c>
      <c r="N2467" s="435"/>
      <c r="O2467" s="435"/>
      <c r="P2467" s="435"/>
      <c r="Q2467" s="435">
        <f t="shared" si="187"/>
        <v>400</v>
      </c>
      <c r="R2467" s="435"/>
      <c r="S2467" s="435"/>
      <c r="T2467" s="435"/>
      <c r="U2467" s="435"/>
      <c r="V2467" s="435"/>
      <c r="W2467" s="435"/>
      <c r="X2467" s="435"/>
      <c r="Y2467" s="435"/>
      <c r="Z2467" s="435"/>
      <c r="AA2467" s="435"/>
      <c r="AB2467" s="435"/>
      <c r="AC2467" s="435">
        <f t="shared" si="156"/>
        <v>-400</v>
      </c>
      <c r="AD2467" s="435"/>
      <c r="AE2467" s="435"/>
      <c r="AI2467" s="457"/>
      <c r="AJ2467" s="481">
        <f t="shared" si="188"/>
        <v>0</v>
      </c>
    </row>
    <row r="2468" customHeight="1" spans="1:36">
      <c r="A2468" s="418">
        <v>45434</v>
      </c>
      <c r="B2468" s="419">
        <v>92</v>
      </c>
      <c r="C2468" s="419"/>
      <c r="D2468" s="419"/>
      <c r="E2468" s="420">
        <v>4552</v>
      </c>
      <c r="F2468" s="419"/>
      <c r="G2468" s="419">
        <v>369624</v>
      </c>
      <c r="H2468" s="419" t="s">
        <v>2511</v>
      </c>
      <c r="I2468" s="419" t="s">
        <v>275</v>
      </c>
      <c r="J2468" s="419"/>
      <c r="K2468" s="419"/>
      <c r="L2468" s="419" t="s">
        <v>559</v>
      </c>
      <c r="M2468" s="435">
        <v>450</v>
      </c>
      <c r="N2468" s="435"/>
      <c r="O2468" s="435"/>
      <c r="P2468" s="435"/>
      <c r="Q2468" s="435">
        <f t="shared" si="187"/>
        <v>450</v>
      </c>
      <c r="R2468" s="435"/>
      <c r="S2468" s="435"/>
      <c r="T2468" s="435"/>
      <c r="U2468" s="435"/>
      <c r="V2468" s="435"/>
      <c r="W2468" s="435"/>
      <c r="X2468" s="435"/>
      <c r="Y2468" s="435"/>
      <c r="Z2468" s="435"/>
      <c r="AA2468" s="435"/>
      <c r="AB2468" s="435"/>
      <c r="AC2468" s="435">
        <f t="shared" si="156"/>
        <v>-450</v>
      </c>
      <c r="AD2468" s="435"/>
      <c r="AE2468" s="435"/>
      <c r="AI2468" s="457"/>
      <c r="AJ2468" s="481">
        <f t="shared" si="188"/>
        <v>0</v>
      </c>
    </row>
    <row r="2469" customHeight="1" spans="1:36">
      <c r="A2469" s="418">
        <v>45434</v>
      </c>
      <c r="B2469" s="419">
        <v>92</v>
      </c>
      <c r="C2469" s="419"/>
      <c r="D2469" s="419"/>
      <c r="E2469" s="420">
        <v>4553</v>
      </c>
      <c r="F2469" s="419"/>
      <c r="G2469" s="419">
        <v>369625</v>
      </c>
      <c r="H2469" s="419" t="s">
        <v>2512</v>
      </c>
      <c r="I2469" s="419" t="s">
        <v>275</v>
      </c>
      <c r="J2469" s="419"/>
      <c r="K2469" s="419"/>
      <c r="L2469" s="419" t="s">
        <v>559</v>
      </c>
      <c r="M2469" s="435">
        <v>450</v>
      </c>
      <c r="N2469" s="435"/>
      <c r="O2469" s="435"/>
      <c r="P2469" s="435"/>
      <c r="Q2469" s="435">
        <f t="shared" si="187"/>
        <v>450</v>
      </c>
      <c r="R2469" s="435"/>
      <c r="S2469" s="435"/>
      <c r="T2469" s="435"/>
      <c r="U2469" s="435"/>
      <c r="V2469" s="435"/>
      <c r="W2469" s="435"/>
      <c r="X2469" s="435"/>
      <c r="Y2469" s="435"/>
      <c r="Z2469" s="435"/>
      <c r="AA2469" s="435"/>
      <c r="AB2469" s="435"/>
      <c r="AC2469" s="435">
        <f t="shared" si="156"/>
        <v>-450</v>
      </c>
      <c r="AD2469" s="435"/>
      <c r="AE2469" s="435"/>
      <c r="AI2469" s="457"/>
      <c r="AJ2469" s="481">
        <f t="shared" si="188"/>
        <v>0</v>
      </c>
    </row>
    <row r="2470" customHeight="1" spans="1:36">
      <c r="A2470" s="418">
        <v>45434</v>
      </c>
      <c r="B2470" s="419">
        <v>92</v>
      </c>
      <c r="C2470" s="419"/>
      <c r="D2470" s="419"/>
      <c r="E2470" s="420">
        <v>4554</v>
      </c>
      <c r="F2470" s="419"/>
      <c r="G2470" s="419">
        <v>369626</v>
      </c>
      <c r="H2470" s="419" t="s">
        <v>2513</v>
      </c>
      <c r="I2470" s="419" t="s">
        <v>275</v>
      </c>
      <c r="J2470" s="419"/>
      <c r="K2470" s="419"/>
      <c r="L2470" s="419" t="s">
        <v>559</v>
      </c>
      <c r="M2470" s="435">
        <v>450</v>
      </c>
      <c r="N2470" s="435"/>
      <c r="O2470" s="435"/>
      <c r="P2470" s="435"/>
      <c r="Q2470" s="435">
        <f t="shared" si="187"/>
        <v>450</v>
      </c>
      <c r="R2470" s="435"/>
      <c r="S2470" s="435"/>
      <c r="T2470" s="435"/>
      <c r="U2470" s="435"/>
      <c r="V2470" s="435"/>
      <c r="W2470" s="435"/>
      <c r="X2470" s="435"/>
      <c r="Y2470" s="435"/>
      <c r="Z2470" s="435"/>
      <c r="AA2470" s="435"/>
      <c r="AB2470" s="435"/>
      <c r="AC2470" s="435">
        <f t="shared" si="156"/>
        <v>-450</v>
      </c>
      <c r="AD2470" s="435"/>
      <c r="AE2470" s="435"/>
      <c r="AI2470" s="457"/>
      <c r="AJ2470" s="481">
        <f t="shared" si="188"/>
        <v>0</v>
      </c>
    </row>
    <row r="2471" customHeight="1" spans="1:57">
      <c r="A2471" s="418">
        <v>45434</v>
      </c>
      <c r="B2471" s="419">
        <v>92</v>
      </c>
      <c r="C2471" s="419"/>
      <c r="D2471" s="419"/>
      <c r="E2471" s="420">
        <v>4555</v>
      </c>
      <c r="F2471" s="419"/>
      <c r="G2471" s="419">
        <v>369627</v>
      </c>
      <c r="H2471" s="419" t="s">
        <v>2514</v>
      </c>
      <c r="I2471" s="419" t="s">
        <v>275</v>
      </c>
      <c r="J2471" s="419"/>
      <c r="K2471" s="419"/>
      <c r="L2471" s="419" t="s">
        <v>559</v>
      </c>
      <c r="M2471" s="435">
        <v>450</v>
      </c>
      <c r="N2471" s="435"/>
      <c r="O2471" s="435"/>
      <c r="P2471" s="435"/>
      <c r="Q2471" s="435">
        <f t="shared" si="187"/>
        <v>450</v>
      </c>
      <c r="R2471" s="435"/>
      <c r="S2471" s="435"/>
      <c r="T2471" s="435"/>
      <c r="U2471" s="435"/>
      <c r="V2471" s="435"/>
      <c r="W2471" s="435"/>
      <c r="X2471" s="435"/>
      <c r="Y2471" s="435"/>
      <c r="Z2471" s="435"/>
      <c r="AA2471" s="435"/>
      <c r="AB2471" s="435"/>
      <c r="AC2471" s="435">
        <f t="shared" si="156"/>
        <v>-450</v>
      </c>
      <c r="AD2471" s="435"/>
      <c r="AE2471" s="435"/>
      <c r="AI2471" s="457"/>
      <c r="AJ2471" s="481">
        <f t="shared" si="188"/>
        <v>0</v>
      </c>
      <c r="AK2471" s="489"/>
      <c r="AL2471" s="489"/>
      <c r="AM2471" s="489"/>
      <c r="AN2471" s="489"/>
      <c r="AO2471" s="489"/>
      <c r="AP2471" s="489"/>
      <c r="AQ2471" s="489"/>
      <c r="AR2471" s="489"/>
      <c r="AS2471" s="489"/>
      <c r="AT2471" s="489"/>
      <c r="AU2471" s="489"/>
      <c r="AV2471" s="489"/>
      <c r="AW2471" s="489"/>
      <c r="AX2471" s="489"/>
      <c r="AY2471" s="489"/>
      <c r="AZ2471" s="489"/>
      <c r="BA2471" s="489"/>
      <c r="BB2471" s="489"/>
      <c r="BC2471" s="489"/>
      <c r="BD2471" s="489"/>
      <c r="BE2471" s="489"/>
    </row>
    <row r="2472" customHeight="1" spans="1:36">
      <c r="A2472" s="418">
        <v>45434</v>
      </c>
      <c r="B2472" s="419">
        <v>92</v>
      </c>
      <c r="C2472" s="419"/>
      <c r="D2472" s="419"/>
      <c r="E2472" s="420">
        <v>4556</v>
      </c>
      <c r="F2472" s="419"/>
      <c r="G2472" s="419">
        <v>369628</v>
      </c>
      <c r="H2472" s="419" t="s">
        <v>2515</v>
      </c>
      <c r="I2472" s="419" t="s">
        <v>275</v>
      </c>
      <c r="J2472" s="419"/>
      <c r="K2472" s="419"/>
      <c r="L2472" s="419" t="s">
        <v>559</v>
      </c>
      <c r="M2472" s="435">
        <v>500</v>
      </c>
      <c r="N2472" s="435"/>
      <c r="O2472" s="435"/>
      <c r="P2472" s="435"/>
      <c r="Q2472" s="435">
        <f t="shared" si="187"/>
        <v>500</v>
      </c>
      <c r="R2472" s="435"/>
      <c r="S2472" s="435"/>
      <c r="T2472" s="435"/>
      <c r="U2472" s="435"/>
      <c r="V2472" s="435"/>
      <c r="W2472" s="435"/>
      <c r="X2472" s="435"/>
      <c r="Y2472" s="435"/>
      <c r="Z2472" s="435"/>
      <c r="AA2472" s="435"/>
      <c r="AB2472" s="435"/>
      <c r="AC2472" s="435">
        <f t="shared" si="156"/>
        <v>-500</v>
      </c>
      <c r="AD2472" s="435"/>
      <c r="AE2472" s="435"/>
      <c r="AI2472" s="457"/>
      <c r="AJ2472" s="481">
        <f t="shared" si="188"/>
        <v>0</v>
      </c>
    </row>
    <row r="2473" customHeight="1" spans="1:36">
      <c r="A2473" s="418">
        <v>45434</v>
      </c>
      <c r="B2473" s="419">
        <v>92</v>
      </c>
      <c r="C2473" s="419"/>
      <c r="D2473" s="419"/>
      <c r="E2473" s="420">
        <v>4557</v>
      </c>
      <c r="F2473" s="419"/>
      <c r="G2473" s="419">
        <v>369623</v>
      </c>
      <c r="H2473" s="419" t="s">
        <v>2516</v>
      </c>
      <c r="I2473" s="419" t="s">
        <v>275</v>
      </c>
      <c r="J2473" s="419"/>
      <c r="K2473" s="419"/>
      <c r="L2473" s="419" t="s">
        <v>559</v>
      </c>
      <c r="M2473" s="435">
        <v>500</v>
      </c>
      <c r="N2473" s="435"/>
      <c r="O2473" s="435"/>
      <c r="P2473" s="435"/>
      <c r="Q2473" s="435">
        <f t="shared" si="187"/>
        <v>500</v>
      </c>
      <c r="R2473" s="435"/>
      <c r="S2473" s="435"/>
      <c r="T2473" s="435"/>
      <c r="U2473" s="435"/>
      <c r="V2473" s="435"/>
      <c r="W2473" s="435"/>
      <c r="X2473" s="435"/>
      <c r="Y2473" s="435"/>
      <c r="Z2473" s="435"/>
      <c r="AA2473" s="435"/>
      <c r="AB2473" s="435"/>
      <c r="AC2473" s="435">
        <f t="shared" si="156"/>
        <v>-500</v>
      </c>
      <c r="AD2473" s="435"/>
      <c r="AE2473" s="435"/>
      <c r="AI2473" s="457"/>
      <c r="AJ2473" s="481">
        <f t="shared" si="188"/>
        <v>0</v>
      </c>
    </row>
    <row r="2474" customHeight="1" spans="1:36">
      <c r="A2474" s="418">
        <v>45434</v>
      </c>
      <c r="B2474" s="419">
        <v>92</v>
      </c>
      <c r="C2474" s="419"/>
      <c r="D2474" s="419"/>
      <c r="E2474" s="420">
        <v>4558</v>
      </c>
      <c r="F2474" s="419"/>
      <c r="G2474" s="419">
        <v>369640</v>
      </c>
      <c r="H2474" s="419" t="s">
        <v>2517</v>
      </c>
      <c r="I2474" s="419" t="s">
        <v>275</v>
      </c>
      <c r="J2474" s="419"/>
      <c r="K2474" s="419"/>
      <c r="L2474" s="419" t="s">
        <v>559</v>
      </c>
      <c r="M2474" s="435">
        <v>500</v>
      </c>
      <c r="N2474" s="435"/>
      <c r="O2474" s="435"/>
      <c r="P2474" s="435"/>
      <c r="Q2474" s="435">
        <f t="shared" si="187"/>
        <v>500</v>
      </c>
      <c r="R2474" s="435"/>
      <c r="S2474" s="435"/>
      <c r="T2474" s="435"/>
      <c r="U2474" s="435"/>
      <c r="V2474" s="435"/>
      <c r="W2474" s="435"/>
      <c r="X2474" s="435"/>
      <c r="Y2474" s="435"/>
      <c r="Z2474" s="435"/>
      <c r="AA2474" s="435"/>
      <c r="AB2474" s="435"/>
      <c r="AC2474" s="435">
        <f t="shared" si="156"/>
        <v>-500</v>
      </c>
      <c r="AD2474" s="435"/>
      <c r="AE2474" s="435"/>
      <c r="AI2474" s="457"/>
      <c r="AJ2474" s="481">
        <f t="shared" si="188"/>
        <v>0</v>
      </c>
    </row>
    <row r="2475" customHeight="1" spans="1:36">
      <c r="A2475" s="418">
        <v>45434</v>
      </c>
      <c r="B2475" s="419">
        <v>92</v>
      </c>
      <c r="C2475" s="419"/>
      <c r="D2475" s="419"/>
      <c r="E2475" s="420">
        <v>4559</v>
      </c>
      <c r="F2475" s="419"/>
      <c r="G2475" s="419">
        <v>369629</v>
      </c>
      <c r="H2475" s="419" t="s">
        <v>2518</v>
      </c>
      <c r="I2475" s="419" t="s">
        <v>275</v>
      </c>
      <c r="J2475" s="419"/>
      <c r="K2475" s="419"/>
      <c r="L2475" s="419" t="s">
        <v>559</v>
      </c>
      <c r="M2475" s="435">
        <v>450</v>
      </c>
      <c r="N2475" s="435"/>
      <c r="O2475" s="435"/>
      <c r="P2475" s="435"/>
      <c r="Q2475" s="435">
        <f t="shared" si="187"/>
        <v>450</v>
      </c>
      <c r="R2475" s="435"/>
      <c r="S2475" s="435"/>
      <c r="T2475" s="435"/>
      <c r="U2475" s="435"/>
      <c r="V2475" s="435"/>
      <c r="W2475" s="435"/>
      <c r="X2475" s="435"/>
      <c r="Y2475" s="435"/>
      <c r="Z2475" s="435"/>
      <c r="AA2475" s="435"/>
      <c r="AB2475" s="435"/>
      <c r="AC2475" s="435">
        <f t="shared" si="156"/>
        <v>-450</v>
      </c>
      <c r="AD2475" s="435"/>
      <c r="AE2475" s="435"/>
      <c r="AI2475" s="457"/>
      <c r="AJ2475" s="481">
        <f t="shared" si="188"/>
        <v>0</v>
      </c>
    </row>
    <row r="2476" customHeight="1" spans="1:36">
      <c r="A2476" s="418">
        <v>45434</v>
      </c>
      <c r="B2476" s="419">
        <v>92</v>
      </c>
      <c r="C2476" s="419"/>
      <c r="D2476" s="419"/>
      <c r="E2476" s="420">
        <v>4560</v>
      </c>
      <c r="F2476" s="419"/>
      <c r="G2476" s="419">
        <v>369630</v>
      </c>
      <c r="H2476" s="419" t="s">
        <v>2519</v>
      </c>
      <c r="I2476" s="419" t="s">
        <v>275</v>
      </c>
      <c r="J2476" s="419"/>
      <c r="K2476" s="419"/>
      <c r="L2476" s="419" t="s">
        <v>559</v>
      </c>
      <c r="M2476" s="435">
        <v>400</v>
      </c>
      <c r="N2476" s="435"/>
      <c r="O2476" s="435"/>
      <c r="P2476" s="435"/>
      <c r="Q2476" s="435">
        <f t="shared" si="187"/>
        <v>400</v>
      </c>
      <c r="R2476" s="435"/>
      <c r="S2476" s="435"/>
      <c r="T2476" s="435"/>
      <c r="U2476" s="435"/>
      <c r="V2476" s="435"/>
      <c r="W2476" s="435"/>
      <c r="X2476" s="435"/>
      <c r="Y2476" s="435"/>
      <c r="Z2476" s="435"/>
      <c r="AA2476" s="435"/>
      <c r="AB2476" s="435"/>
      <c r="AC2476" s="435">
        <f t="shared" si="156"/>
        <v>-400</v>
      </c>
      <c r="AD2476" s="435"/>
      <c r="AE2476" s="435"/>
      <c r="AI2476" s="457"/>
      <c r="AJ2476" s="481">
        <f t="shared" si="188"/>
        <v>0</v>
      </c>
    </row>
    <row r="2477" customHeight="1" spans="1:36">
      <c r="A2477" s="418">
        <v>45434</v>
      </c>
      <c r="B2477" s="419">
        <v>92</v>
      </c>
      <c r="C2477" s="419"/>
      <c r="D2477" s="419"/>
      <c r="E2477" s="420">
        <v>4561</v>
      </c>
      <c r="F2477" s="419"/>
      <c r="G2477" s="419">
        <v>369631</v>
      </c>
      <c r="H2477" s="419" t="s">
        <v>2520</v>
      </c>
      <c r="I2477" s="419" t="s">
        <v>275</v>
      </c>
      <c r="J2477" s="419"/>
      <c r="K2477" s="419"/>
      <c r="L2477" s="419" t="s">
        <v>559</v>
      </c>
      <c r="M2477" s="435">
        <v>450</v>
      </c>
      <c r="N2477" s="435"/>
      <c r="O2477" s="435"/>
      <c r="P2477" s="435"/>
      <c r="Q2477" s="435">
        <f t="shared" si="187"/>
        <v>450</v>
      </c>
      <c r="R2477" s="435"/>
      <c r="S2477" s="435"/>
      <c r="T2477" s="435"/>
      <c r="U2477" s="435"/>
      <c r="V2477" s="435"/>
      <c r="W2477" s="435"/>
      <c r="X2477" s="435"/>
      <c r="Y2477" s="435"/>
      <c r="Z2477" s="435"/>
      <c r="AA2477" s="435"/>
      <c r="AB2477" s="435"/>
      <c r="AC2477" s="435">
        <f t="shared" si="156"/>
        <v>-450</v>
      </c>
      <c r="AD2477" s="435"/>
      <c r="AE2477" s="435"/>
      <c r="AI2477" s="457"/>
      <c r="AJ2477" s="481">
        <f t="shared" si="188"/>
        <v>0</v>
      </c>
    </row>
    <row r="2478" customHeight="1" spans="1:36">
      <c r="A2478" s="418">
        <v>45434</v>
      </c>
      <c r="B2478" s="419">
        <v>92</v>
      </c>
      <c r="C2478" s="419"/>
      <c r="D2478" s="419"/>
      <c r="E2478" s="420">
        <v>4562</v>
      </c>
      <c r="F2478" s="419"/>
      <c r="G2478" s="419">
        <v>369632</v>
      </c>
      <c r="H2478" s="419" t="s">
        <v>2521</v>
      </c>
      <c r="I2478" s="419" t="s">
        <v>275</v>
      </c>
      <c r="J2478" s="419"/>
      <c r="K2478" s="419"/>
      <c r="L2478" s="419" t="s">
        <v>559</v>
      </c>
      <c r="M2478" s="435">
        <v>450</v>
      </c>
      <c r="N2478" s="435"/>
      <c r="O2478" s="435"/>
      <c r="P2478" s="435"/>
      <c r="Q2478" s="435">
        <f t="shared" si="187"/>
        <v>450</v>
      </c>
      <c r="R2478" s="435"/>
      <c r="S2478" s="435"/>
      <c r="T2478" s="435"/>
      <c r="U2478" s="435"/>
      <c r="V2478" s="435"/>
      <c r="W2478" s="435"/>
      <c r="X2478" s="435"/>
      <c r="Y2478" s="435"/>
      <c r="Z2478" s="435"/>
      <c r="AA2478" s="435"/>
      <c r="AB2478" s="435"/>
      <c r="AC2478" s="435">
        <f t="shared" si="156"/>
        <v>-450</v>
      </c>
      <c r="AD2478" s="435"/>
      <c r="AE2478" s="435"/>
      <c r="AI2478" s="457"/>
      <c r="AJ2478" s="481">
        <f t="shared" si="188"/>
        <v>0</v>
      </c>
    </row>
    <row r="2479" customHeight="1" spans="1:36">
      <c r="A2479" s="418">
        <v>45434</v>
      </c>
      <c r="B2479" s="419">
        <v>92</v>
      </c>
      <c r="C2479" s="419"/>
      <c r="D2479" s="419"/>
      <c r="E2479" s="420">
        <v>4563</v>
      </c>
      <c r="F2479" s="419"/>
      <c r="G2479" s="419">
        <v>369633</v>
      </c>
      <c r="H2479" s="419" t="s">
        <v>2522</v>
      </c>
      <c r="I2479" s="419" t="s">
        <v>275</v>
      </c>
      <c r="J2479" s="419"/>
      <c r="K2479" s="419"/>
      <c r="L2479" s="419" t="s">
        <v>559</v>
      </c>
      <c r="M2479" s="435">
        <v>450</v>
      </c>
      <c r="N2479" s="435"/>
      <c r="O2479" s="435"/>
      <c r="P2479" s="435"/>
      <c r="Q2479" s="435">
        <f t="shared" si="187"/>
        <v>450</v>
      </c>
      <c r="R2479" s="435"/>
      <c r="S2479" s="435"/>
      <c r="T2479" s="435"/>
      <c r="U2479" s="435"/>
      <c r="V2479" s="435"/>
      <c r="W2479" s="435"/>
      <c r="X2479" s="435"/>
      <c r="Y2479" s="435"/>
      <c r="Z2479" s="435"/>
      <c r="AA2479" s="435"/>
      <c r="AB2479" s="435"/>
      <c r="AC2479" s="435">
        <f t="shared" si="156"/>
        <v>-450</v>
      </c>
      <c r="AD2479" s="435"/>
      <c r="AE2479" s="435"/>
      <c r="AI2479" s="457"/>
      <c r="AJ2479" s="481">
        <f t="shared" si="188"/>
        <v>0</v>
      </c>
    </row>
    <row r="2480" customHeight="1" spans="1:36">
      <c r="A2480" s="418">
        <v>45434</v>
      </c>
      <c r="B2480" s="419">
        <v>92</v>
      </c>
      <c r="C2480" s="419"/>
      <c r="D2480" s="419"/>
      <c r="E2480" s="420">
        <v>4564</v>
      </c>
      <c r="F2480" s="419"/>
      <c r="G2480" s="419">
        <v>369634</v>
      </c>
      <c r="H2480" s="419" t="s">
        <v>2523</v>
      </c>
      <c r="I2480" s="419" t="s">
        <v>275</v>
      </c>
      <c r="J2480" s="419"/>
      <c r="K2480" s="419"/>
      <c r="L2480" s="419" t="s">
        <v>559</v>
      </c>
      <c r="M2480" s="435">
        <v>450</v>
      </c>
      <c r="N2480" s="435"/>
      <c r="O2480" s="435"/>
      <c r="P2480" s="435"/>
      <c r="Q2480" s="435">
        <f t="shared" si="187"/>
        <v>450</v>
      </c>
      <c r="R2480" s="435"/>
      <c r="S2480" s="435"/>
      <c r="T2480" s="435"/>
      <c r="U2480" s="435"/>
      <c r="V2480" s="435"/>
      <c r="W2480" s="435"/>
      <c r="X2480" s="435"/>
      <c r="Y2480" s="435"/>
      <c r="Z2480" s="435"/>
      <c r="AA2480" s="435"/>
      <c r="AB2480" s="435"/>
      <c r="AC2480" s="435">
        <f t="shared" si="156"/>
        <v>-450</v>
      </c>
      <c r="AD2480" s="435"/>
      <c r="AE2480" s="435"/>
      <c r="AI2480" s="457"/>
      <c r="AJ2480" s="481">
        <f t="shared" si="188"/>
        <v>0</v>
      </c>
    </row>
    <row r="2481" customHeight="1" spans="1:36">
      <c r="A2481" s="418">
        <v>45434</v>
      </c>
      <c r="B2481" s="419">
        <v>92</v>
      </c>
      <c r="C2481" s="419"/>
      <c r="D2481" s="419"/>
      <c r="E2481" s="420">
        <v>4565</v>
      </c>
      <c r="F2481" s="419"/>
      <c r="G2481" s="419">
        <v>369635</v>
      </c>
      <c r="H2481" s="419" t="s">
        <v>2524</v>
      </c>
      <c r="I2481" s="419" t="s">
        <v>275</v>
      </c>
      <c r="J2481" s="419"/>
      <c r="K2481" s="419"/>
      <c r="L2481" s="419" t="s">
        <v>559</v>
      </c>
      <c r="M2481" s="435">
        <v>450</v>
      </c>
      <c r="N2481" s="435"/>
      <c r="O2481" s="435"/>
      <c r="P2481" s="435"/>
      <c r="Q2481" s="435">
        <f t="shared" si="187"/>
        <v>450</v>
      </c>
      <c r="R2481" s="435"/>
      <c r="S2481" s="435"/>
      <c r="T2481" s="435"/>
      <c r="U2481" s="435"/>
      <c r="V2481" s="435"/>
      <c r="W2481" s="435"/>
      <c r="X2481" s="435"/>
      <c r="Y2481" s="435"/>
      <c r="Z2481" s="435"/>
      <c r="AA2481" s="435"/>
      <c r="AB2481" s="435"/>
      <c r="AC2481" s="435">
        <f t="shared" si="156"/>
        <v>-450</v>
      </c>
      <c r="AD2481" s="435"/>
      <c r="AE2481" s="435"/>
      <c r="AI2481" s="457"/>
      <c r="AJ2481" s="481">
        <f t="shared" si="188"/>
        <v>0</v>
      </c>
    </row>
    <row r="2482" customHeight="1" spans="1:57">
      <c r="A2482" s="418">
        <v>45434</v>
      </c>
      <c r="B2482" s="419">
        <v>92</v>
      </c>
      <c r="C2482" s="419"/>
      <c r="D2482" s="419"/>
      <c r="E2482" s="420">
        <v>4566</v>
      </c>
      <c r="F2482" s="419"/>
      <c r="G2482" s="419">
        <v>369636</v>
      </c>
      <c r="H2482" s="419" t="s">
        <v>2525</v>
      </c>
      <c r="I2482" s="419" t="s">
        <v>275</v>
      </c>
      <c r="J2482" s="419"/>
      <c r="K2482" s="419"/>
      <c r="L2482" s="419" t="s">
        <v>559</v>
      </c>
      <c r="M2482" s="435">
        <v>400</v>
      </c>
      <c r="N2482" s="435"/>
      <c r="O2482" s="435"/>
      <c r="P2482" s="435"/>
      <c r="Q2482" s="435">
        <f t="shared" si="187"/>
        <v>400</v>
      </c>
      <c r="R2482" s="435"/>
      <c r="S2482" s="435"/>
      <c r="T2482" s="435"/>
      <c r="U2482" s="435"/>
      <c r="V2482" s="435"/>
      <c r="W2482" s="435"/>
      <c r="X2482" s="435"/>
      <c r="Y2482" s="435"/>
      <c r="Z2482" s="435"/>
      <c r="AA2482" s="435"/>
      <c r="AB2482" s="435"/>
      <c r="AC2482" s="435">
        <f t="shared" si="156"/>
        <v>-400</v>
      </c>
      <c r="AD2482" s="435"/>
      <c r="AE2482" s="435"/>
      <c r="AI2482" s="457"/>
      <c r="AJ2482" s="481">
        <f t="shared" si="188"/>
        <v>0</v>
      </c>
      <c r="AK2482" s="489"/>
      <c r="AL2482" s="489"/>
      <c r="AM2482" s="489"/>
      <c r="AN2482" s="489"/>
      <c r="AO2482" s="489"/>
      <c r="AP2482" s="489"/>
      <c r="AQ2482" s="489"/>
      <c r="AR2482" s="489"/>
      <c r="AS2482" s="489"/>
      <c r="AT2482" s="489"/>
      <c r="AU2482" s="489"/>
      <c r="AV2482" s="489"/>
      <c r="AW2482" s="489"/>
      <c r="AX2482" s="489"/>
      <c r="AY2482" s="489"/>
      <c r="AZ2482" s="489"/>
      <c r="BA2482" s="489"/>
      <c r="BB2482" s="489"/>
      <c r="BC2482" s="489"/>
      <c r="BD2482" s="489"/>
      <c r="BE2482" s="489"/>
    </row>
    <row r="2483" customHeight="1" spans="1:36">
      <c r="A2483" s="418">
        <v>45434</v>
      </c>
      <c r="B2483" s="419">
        <v>92</v>
      </c>
      <c r="C2483" s="419"/>
      <c r="D2483" s="419"/>
      <c r="E2483" s="420">
        <v>4567</v>
      </c>
      <c r="F2483" s="419"/>
      <c r="G2483" s="419">
        <v>369637</v>
      </c>
      <c r="H2483" s="419" t="s">
        <v>2526</v>
      </c>
      <c r="I2483" s="419" t="s">
        <v>275</v>
      </c>
      <c r="J2483" s="419"/>
      <c r="K2483" s="419"/>
      <c r="L2483" s="419" t="s">
        <v>559</v>
      </c>
      <c r="M2483" s="435">
        <v>1500</v>
      </c>
      <c r="N2483" s="435"/>
      <c r="O2483" s="435"/>
      <c r="P2483" s="435"/>
      <c r="Q2483" s="435">
        <f t="shared" si="187"/>
        <v>1500</v>
      </c>
      <c r="R2483" s="435"/>
      <c r="S2483" s="435"/>
      <c r="T2483" s="435"/>
      <c r="U2483" s="435"/>
      <c r="V2483" s="435"/>
      <c r="W2483" s="435"/>
      <c r="X2483" s="435"/>
      <c r="Y2483" s="435"/>
      <c r="Z2483" s="435"/>
      <c r="AA2483" s="435"/>
      <c r="AB2483" s="435"/>
      <c r="AC2483" s="435">
        <f t="shared" si="156"/>
        <v>-1500</v>
      </c>
      <c r="AD2483" s="435"/>
      <c r="AE2483" s="435"/>
      <c r="AI2483" s="457"/>
      <c r="AJ2483" s="481">
        <f t="shared" si="188"/>
        <v>0</v>
      </c>
    </row>
    <row r="2484" customHeight="1" spans="1:36">
      <c r="A2484" s="418">
        <v>45434</v>
      </c>
      <c r="B2484" s="419">
        <v>92</v>
      </c>
      <c r="C2484" s="419"/>
      <c r="D2484" s="419"/>
      <c r="E2484" s="420">
        <v>4568</v>
      </c>
      <c r="F2484" s="419"/>
      <c r="G2484" s="419">
        <v>369638</v>
      </c>
      <c r="H2484" s="419" t="s">
        <v>2527</v>
      </c>
      <c r="I2484" s="419" t="s">
        <v>275</v>
      </c>
      <c r="J2484" s="419"/>
      <c r="K2484" s="419"/>
      <c r="L2484" s="419" t="s">
        <v>559</v>
      </c>
      <c r="M2484" s="435">
        <v>500</v>
      </c>
      <c r="N2484" s="435"/>
      <c r="O2484" s="435"/>
      <c r="P2484" s="435"/>
      <c r="Q2484" s="435">
        <f t="shared" si="187"/>
        <v>500</v>
      </c>
      <c r="R2484" s="435"/>
      <c r="S2484" s="435"/>
      <c r="T2484" s="435"/>
      <c r="U2484" s="435"/>
      <c r="V2484" s="435"/>
      <c r="W2484" s="435"/>
      <c r="X2484" s="435"/>
      <c r="Y2484" s="435"/>
      <c r="Z2484" s="435"/>
      <c r="AA2484" s="435"/>
      <c r="AB2484" s="435"/>
      <c r="AC2484" s="435">
        <f t="shared" si="156"/>
        <v>-500</v>
      </c>
      <c r="AD2484" s="435"/>
      <c r="AE2484" s="435"/>
      <c r="AI2484" s="457"/>
      <c r="AJ2484" s="481">
        <f t="shared" si="188"/>
        <v>0</v>
      </c>
    </row>
    <row r="2485" customHeight="1" spans="1:36">
      <c r="A2485" s="418">
        <v>45434</v>
      </c>
      <c r="B2485" s="419">
        <v>92</v>
      </c>
      <c r="C2485" s="419"/>
      <c r="D2485" s="419"/>
      <c r="E2485" s="420">
        <v>4569</v>
      </c>
      <c r="F2485" s="419"/>
      <c r="G2485" s="419">
        <v>369639</v>
      </c>
      <c r="H2485" s="419" t="s">
        <v>2528</v>
      </c>
      <c r="I2485" s="419" t="s">
        <v>275</v>
      </c>
      <c r="J2485" s="419"/>
      <c r="K2485" s="419"/>
      <c r="L2485" s="419" t="s">
        <v>559</v>
      </c>
      <c r="M2485" s="435">
        <v>450</v>
      </c>
      <c r="N2485" s="435"/>
      <c r="O2485" s="435"/>
      <c r="P2485" s="435"/>
      <c r="Q2485" s="435">
        <f t="shared" si="187"/>
        <v>450</v>
      </c>
      <c r="R2485" s="435"/>
      <c r="S2485" s="435"/>
      <c r="T2485" s="435"/>
      <c r="U2485" s="435"/>
      <c r="V2485" s="435"/>
      <c r="W2485" s="435"/>
      <c r="X2485" s="435"/>
      <c r="Y2485" s="435"/>
      <c r="Z2485" s="435"/>
      <c r="AA2485" s="435"/>
      <c r="AB2485" s="435"/>
      <c r="AC2485" s="435">
        <f t="shared" si="156"/>
        <v>-450</v>
      </c>
      <c r="AD2485" s="435"/>
      <c r="AE2485" s="435"/>
      <c r="AI2485" s="457"/>
      <c r="AJ2485" s="481">
        <f t="shared" si="188"/>
        <v>0</v>
      </c>
    </row>
    <row r="2486" customHeight="1" spans="1:36">
      <c r="A2486" s="418">
        <v>45434</v>
      </c>
      <c r="B2486" s="419">
        <v>42</v>
      </c>
      <c r="C2486" s="419"/>
      <c r="D2486" s="419"/>
      <c r="E2486" s="419">
        <v>2062</v>
      </c>
      <c r="F2486" s="419"/>
      <c r="G2486" s="419">
        <v>368990</v>
      </c>
      <c r="H2486" s="419" t="s">
        <v>2529</v>
      </c>
      <c r="I2486" s="419" t="s">
        <v>275</v>
      </c>
      <c r="J2486" s="419"/>
      <c r="K2486" s="419"/>
      <c r="L2486" s="419" t="s">
        <v>2530</v>
      </c>
      <c r="M2486" s="435">
        <v>1800</v>
      </c>
      <c r="N2486" s="435"/>
      <c r="O2486" s="435"/>
      <c r="P2486" s="435"/>
      <c r="Q2486" s="435">
        <f t="shared" ref="Q2486:Q2493" si="189">M2486-AE2486</f>
        <v>1800</v>
      </c>
      <c r="R2486" s="435"/>
      <c r="S2486" s="435"/>
      <c r="T2486" s="435"/>
      <c r="U2486" s="435"/>
      <c r="V2486" s="435"/>
      <c r="W2486" s="435"/>
      <c r="X2486" s="435"/>
      <c r="Y2486" s="435"/>
      <c r="Z2486" s="435"/>
      <c r="AA2486" s="435"/>
      <c r="AB2486" s="435"/>
      <c r="AC2486" s="435">
        <f t="shared" si="156"/>
        <v>-1800</v>
      </c>
      <c r="AD2486" s="435"/>
      <c r="AE2486" s="435"/>
      <c r="AI2486" s="457"/>
      <c r="AJ2486" s="481">
        <f t="shared" si="188"/>
        <v>0</v>
      </c>
    </row>
    <row r="2487" customHeight="1" spans="1:36">
      <c r="A2487" s="418">
        <v>45434</v>
      </c>
      <c r="B2487" s="419">
        <v>42</v>
      </c>
      <c r="C2487" s="419"/>
      <c r="D2487" s="419"/>
      <c r="E2487" s="420">
        <v>2063</v>
      </c>
      <c r="F2487" s="419"/>
      <c r="G2487" s="419">
        <v>370349</v>
      </c>
      <c r="H2487" s="419" t="s">
        <v>2529</v>
      </c>
      <c r="I2487" s="419" t="s">
        <v>45</v>
      </c>
      <c r="J2487" s="419"/>
      <c r="K2487" s="419"/>
      <c r="L2487" s="419" t="s">
        <v>358</v>
      </c>
      <c r="M2487" s="435">
        <v>1800</v>
      </c>
      <c r="N2487" s="435"/>
      <c r="O2487" s="435"/>
      <c r="P2487" s="435"/>
      <c r="Q2487" s="435">
        <f t="shared" si="189"/>
        <v>1800</v>
      </c>
      <c r="R2487" s="435"/>
      <c r="S2487" s="435"/>
      <c r="T2487" s="435"/>
      <c r="U2487" s="435"/>
      <c r="V2487" s="435"/>
      <c r="W2487" s="435"/>
      <c r="X2487" s="435"/>
      <c r="Y2487" s="435"/>
      <c r="Z2487" s="435"/>
      <c r="AA2487" s="435"/>
      <c r="AB2487" s="435"/>
      <c r="AC2487" s="435">
        <f t="shared" si="156"/>
        <v>-1800</v>
      </c>
      <c r="AD2487" s="435"/>
      <c r="AE2487" s="435"/>
      <c r="AI2487" s="457"/>
      <c r="AJ2487" s="481">
        <f t="shared" si="188"/>
        <v>0</v>
      </c>
    </row>
    <row r="2488" customHeight="1" spans="1:36">
      <c r="A2488" s="418">
        <v>45434</v>
      </c>
      <c r="B2488" s="419">
        <v>42</v>
      </c>
      <c r="C2488" s="419"/>
      <c r="D2488" s="419"/>
      <c r="E2488" s="420">
        <v>2064</v>
      </c>
      <c r="F2488" s="419"/>
      <c r="G2488" s="419">
        <v>370342</v>
      </c>
      <c r="H2488" s="419" t="s">
        <v>2531</v>
      </c>
      <c r="I2488" s="419" t="s">
        <v>45</v>
      </c>
      <c r="J2488" s="419"/>
      <c r="K2488" s="419"/>
      <c r="L2488" s="419" t="s">
        <v>358</v>
      </c>
      <c r="M2488" s="435">
        <v>1500</v>
      </c>
      <c r="N2488" s="435"/>
      <c r="O2488" s="435"/>
      <c r="P2488" s="435"/>
      <c r="Q2488" s="435">
        <f t="shared" si="189"/>
        <v>1500</v>
      </c>
      <c r="R2488" s="435"/>
      <c r="S2488" s="435"/>
      <c r="T2488" s="435"/>
      <c r="U2488" s="435"/>
      <c r="V2488" s="435"/>
      <c r="W2488" s="435"/>
      <c r="X2488" s="435"/>
      <c r="Y2488" s="435"/>
      <c r="Z2488" s="435"/>
      <c r="AA2488" s="435"/>
      <c r="AB2488" s="435"/>
      <c r="AC2488" s="435">
        <f t="shared" si="156"/>
        <v>-1500</v>
      </c>
      <c r="AD2488" s="435"/>
      <c r="AE2488" s="435"/>
      <c r="AI2488" s="457"/>
      <c r="AJ2488" s="481">
        <f t="shared" si="188"/>
        <v>0</v>
      </c>
    </row>
    <row r="2489" customHeight="1" spans="1:36">
      <c r="A2489" s="418">
        <v>45434</v>
      </c>
      <c r="B2489" s="419">
        <v>42</v>
      </c>
      <c r="C2489" s="419"/>
      <c r="D2489" s="419"/>
      <c r="E2489" s="419">
        <v>2065</v>
      </c>
      <c r="F2489" s="419"/>
      <c r="G2489" s="419">
        <v>368984</v>
      </c>
      <c r="H2489" s="419" t="s">
        <v>2532</v>
      </c>
      <c r="I2489" s="419" t="s">
        <v>45</v>
      </c>
      <c r="J2489" s="419"/>
      <c r="K2489" s="419"/>
      <c r="L2489" s="419" t="s">
        <v>358</v>
      </c>
      <c r="M2489" s="435">
        <v>1500</v>
      </c>
      <c r="N2489" s="435"/>
      <c r="O2489" s="435"/>
      <c r="P2489" s="435"/>
      <c r="Q2489" s="435">
        <f t="shared" si="189"/>
        <v>1500</v>
      </c>
      <c r="R2489" s="435"/>
      <c r="S2489" s="435"/>
      <c r="T2489" s="435"/>
      <c r="U2489" s="435"/>
      <c r="V2489" s="435"/>
      <c r="W2489" s="435"/>
      <c r="X2489" s="435"/>
      <c r="Y2489" s="435"/>
      <c r="Z2489" s="435"/>
      <c r="AA2489" s="435"/>
      <c r="AB2489" s="435"/>
      <c r="AC2489" s="435">
        <f t="shared" si="156"/>
        <v>-1500</v>
      </c>
      <c r="AD2489" s="435"/>
      <c r="AE2489" s="435"/>
      <c r="AI2489" s="457"/>
      <c r="AJ2489" s="481">
        <f t="shared" si="188"/>
        <v>0</v>
      </c>
    </row>
    <row r="2490" customHeight="1" spans="1:36">
      <c r="A2490" s="418">
        <v>45434</v>
      </c>
      <c r="B2490" s="419">
        <v>42</v>
      </c>
      <c r="C2490" s="419"/>
      <c r="D2490" s="419"/>
      <c r="E2490" s="420">
        <v>2066</v>
      </c>
      <c r="F2490" s="419"/>
      <c r="G2490" s="419">
        <v>370341</v>
      </c>
      <c r="H2490" s="419" t="s">
        <v>2532</v>
      </c>
      <c r="I2490" s="419" t="s">
        <v>45</v>
      </c>
      <c r="J2490" s="419"/>
      <c r="K2490" s="419"/>
      <c r="L2490" s="419" t="s">
        <v>358</v>
      </c>
      <c r="M2490" s="435">
        <v>1500</v>
      </c>
      <c r="N2490" s="435"/>
      <c r="O2490" s="435"/>
      <c r="P2490" s="435"/>
      <c r="Q2490" s="435">
        <f t="shared" si="189"/>
        <v>1500</v>
      </c>
      <c r="R2490" s="435"/>
      <c r="S2490" s="435"/>
      <c r="T2490" s="435"/>
      <c r="U2490" s="435"/>
      <c r="V2490" s="435"/>
      <c r="W2490" s="435"/>
      <c r="X2490" s="435"/>
      <c r="Y2490" s="435"/>
      <c r="Z2490" s="435"/>
      <c r="AA2490" s="435"/>
      <c r="AB2490" s="435"/>
      <c r="AC2490" s="435">
        <f t="shared" si="156"/>
        <v>-1500</v>
      </c>
      <c r="AD2490" s="435"/>
      <c r="AE2490" s="435"/>
      <c r="AI2490" s="457"/>
      <c r="AJ2490" s="481">
        <f t="shared" si="188"/>
        <v>0</v>
      </c>
    </row>
    <row r="2491" customHeight="1" spans="1:36">
      <c r="A2491" s="418">
        <v>45434</v>
      </c>
      <c r="B2491" s="419">
        <v>42</v>
      </c>
      <c r="C2491" s="419"/>
      <c r="D2491" s="419"/>
      <c r="E2491" s="420">
        <v>2067</v>
      </c>
      <c r="F2491" s="419"/>
      <c r="G2491" s="419">
        <v>370347</v>
      </c>
      <c r="H2491" s="419" t="s">
        <v>2533</v>
      </c>
      <c r="I2491" s="419" t="s">
        <v>275</v>
      </c>
      <c r="J2491" s="419"/>
      <c r="K2491" s="419"/>
      <c r="L2491" s="419" t="s">
        <v>940</v>
      </c>
      <c r="M2491" s="435">
        <v>1470</v>
      </c>
      <c r="N2491" s="435"/>
      <c r="O2491" s="435"/>
      <c r="P2491" s="435"/>
      <c r="Q2491" s="435">
        <f t="shared" si="189"/>
        <v>1470</v>
      </c>
      <c r="R2491" s="435"/>
      <c r="S2491" s="435"/>
      <c r="T2491" s="435"/>
      <c r="U2491" s="435"/>
      <c r="V2491" s="435"/>
      <c r="W2491" s="435"/>
      <c r="X2491" s="435"/>
      <c r="Y2491" s="435"/>
      <c r="Z2491" s="435"/>
      <c r="AA2491" s="435"/>
      <c r="AB2491" s="435"/>
      <c r="AC2491" s="435">
        <f t="shared" si="156"/>
        <v>-1470</v>
      </c>
      <c r="AD2491" s="435"/>
      <c r="AE2491" s="435"/>
      <c r="AI2491" s="457"/>
      <c r="AJ2491" s="481">
        <f t="shared" si="188"/>
        <v>0</v>
      </c>
    </row>
    <row r="2492" customHeight="1" spans="1:36">
      <c r="A2492" s="418">
        <v>45434</v>
      </c>
      <c r="B2492" s="419">
        <v>42</v>
      </c>
      <c r="C2492" s="419"/>
      <c r="D2492" s="419"/>
      <c r="E2492" s="419">
        <v>2068</v>
      </c>
      <c r="F2492" s="419"/>
      <c r="G2492" s="419">
        <v>370348</v>
      </c>
      <c r="H2492" s="419" t="s">
        <v>2534</v>
      </c>
      <c r="I2492" s="419" t="s">
        <v>275</v>
      </c>
      <c r="J2492" s="419"/>
      <c r="K2492" s="419"/>
      <c r="L2492" s="419" t="s">
        <v>940</v>
      </c>
      <c r="M2492" s="435">
        <v>900</v>
      </c>
      <c r="N2492" s="435"/>
      <c r="O2492" s="435"/>
      <c r="P2492" s="435"/>
      <c r="Q2492" s="435">
        <f t="shared" si="189"/>
        <v>900</v>
      </c>
      <c r="R2492" s="435"/>
      <c r="S2492" s="435"/>
      <c r="T2492" s="435"/>
      <c r="U2492" s="435"/>
      <c r="V2492" s="435"/>
      <c r="W2492" s="435"/>
      <c r="X2492" s="435"/>
      <c r="Y2492" s="435"/>
      <c r="Z2492" s="435"/>
      <c r="AA2492" s="435"/>
      <c r="AB2492" s="435"/>
      <c r="AC2492" s="435">
        <f t="shared" si="156"/>
        <v>-900</v>
      </c>
      <c r="AD2492" s="435"/>
      <c r="AE2492" s="435"/>
      <c r="AI2492" s="457"/>
      <c r="AJ2492" s="481">
        <f t="shared" si="188"/>
        <v>0</v>
      </c>
    </row>
    <row r="2493" customHeight="1" spans="1:36">
      <c r="A2493" s="418">
        <v>45434</v>
      </c>
      <c r="B2493" s="419">
        <v>42</v>
      </c>
      <c r="C2493" s="419"/>
      <c r="D2493" s="419"/>
      <c r="E2493" s="420">
        <v>2069</v>
      </c>
      <c r="F2493" s="419"/>
      <c r="G2493" s="419">
        <v>374257</v>
      </c>
      <c r="H2493" s="419" t="s">
        <v>2535</v>
      </c>
      <c r="I2493" s="419" t="s">
        <v>573</v>
      </c>
      <c r="J2493" s="419"/>
      <c r="K2493" s="419"/>
      <c r="L2493" s="419" t="s">
        <v>358</v>
      </c>
      <c r="M2493" s="435">
        <v>11800</v>
      </c>
      <c r="N2493" s="435"/>
      <c r="O2493" s="435"/>
      <c r="P2493" s="435"/>
      <c r="Q2493" s="435">
        <f t="shared" si="189"/>
        <v>11800</v>
      </c>
      <c r="R2493" s="435"/>
      <c r="S2493" s="435"/>
      <c r="T2493" s="435"/>
      <c r="U2493" s="435"/>
      <c r="V2493" s="435"/>
      <c r="W2493" s="435"/>
      <c r="X2493" s="435"/>
      <c r="Y2493" s="435"/>
      <c r="Z2493" s="435"/>
      <c r="AA2493" s="435"/>
      <c r="AB2493" s="435"/>
      <c r="AC2493" s="435">
        <f t="shared" si="156"/>
        <v>-11800</v>
      </c>
      <c r="AD2493" s="435"/>
      <c r="AE2493" s="435"/>
      <c r="AI2493" s="457"/>
      <c r="AJ2493" s="481">
        <f t="shared" si="188"/>
        <v>0</v>
      </c>
    </row>
    <row r="2494" customHeight="1" spans="1:36">
      <c r="A2494" s="484">
        <v>45434</v>
      </c>
      <c r="B2494" s="485">
        <v>56</v>
      </c>
      <c r="C2494" s="419"/>
      <c r="D2494" s="419"/>
      <c r="E2494" s="485">
        <v>2759</v>
      </c>
      <c r="F2494" s="419"/>
      <c r="G2494" s="485"/>
      <c r="H2494" s="485" t="s">
        <v>187</v>
      </c>
      <c r="I2494" s="485" t="s">
        <v>275</v>
      </c>
      <c r="J2494" s="485"/>
      <c r="K2494" s="485"/>
      <c r="L2494" s="485" t="s">
        <v>2171</v>
      </c>
      <c r="M2494" s="486"/>
      <c r="N2494" s="435"/>
      <c r="O2494" s="435"/>
      <c r="P2494" s="435"/>
      <c r="Q2494" s="486"/>
      <c r="R2494" s="486"/>
      <c r="S2494" s="435"/>
      <c r="T2494" s="435"/>
      <c r="U2494" s="435"/>
      <c r="V2494" s="435"/>
      <c r="W2494" s="435"/>
      <c r="X2494" s="486"/>
      <c r="Y2494" s="435"/>
      <c r="Z2494" s="435"/>
      <c r="AA2494" s="435"/>
      <c r="AB2494" s="435"/>
      <c r="AC2494" s="486">
        <f t="shared" si="156"/>
        <v>0</v>
      </c>
      <c r="AD2494" s="435"/>
      <c r="AE2494" s="486"/>
      <c r="AF2494" s="435"/>
      <c r="AG2494" s="435"/>
      <c r="AH2494" s="435"/>
      <c r="AI2494" s="435"/>
      <c r="AJ2494" s="488">
        <f t="shared" si="188"/>
        <v>0</v>
      </c>
    </row>
    <row r="2495" customHeight="1" spans="1:36">
      <c r="A2495" s="418">
        <v>45435</v>
      </c>
      <c r="B2495" s="419">
        <v>72</v>
      </c>
      <c r="C2495" s="419"/>
      <c r="D2495" s="419"/>
      <c r="E2495" s="420">
        <v>3598</v>
      </c>
      <c r="F2495" s="419"/>
      <c r="G2495" s="419">
        <v>373974</v>
      </c>
      <c r="H2495" s="419" t="s">
        <v>2536</v>
      </c>
      <c r="I2495" s="419" t="s">
        <v>45</v>
      </c>
      <c r="J2495" s="419"/>
      <c r="K2495" s="419"/>
      <c r="L2495" s="419" t="s">
        <v>2537</v>
      </c>
      <c r="M2495" s="435">
        <v>9000</v>
      </c>
      <c r="Q2495" s="435"/>
      <c r="R2495" s="435">
        <f t="shared" ref="R2495:R2496" si="190">M2495-AE2495</f>
        <v>9000</v>
      </c>
      <c r="AC2495" s="435">
        <f t="shared" si="156"/>
        <v>-9000</v>
      </c>
      <c r="AI2495" s="457"/>
      <c r="AJ2495" s="481">
        <f t="shared" si="188"/>
        <v>0</v>
      </c>
    </row>
    <row r="2496" customHeight="1" spans="1:57">
      <c r="A2496" s="418">
        <v>45435</v>
      </c>
      <c r="B2496" s="419">
        <v>72</v>
      </c>
      <c r="C2496" s="419"/>
      <c r="D2496" s="419"/>
      <c r="E2496" s="420">
        <v>3599</v>
      </c>
      <c r="F2496" s="419"/>
      <c r="G2496" s="419">
        <v>370199</v>
      </c>
      <c r="H2496" s="419" t="s">
        <v>2538</v>
      </c>
      <c r="I2496" s="419" t="s">
        <v>45</v>
      </c>
      <c r="J2496" s="419"/>
      <c r="K2496" s="419"/>
      <c r="L2496" s="419" t="s">
        <v>616</v>
      </c>
      <c r="M2496" s="435">
        <v>1500</v>
      </c>
      <c r="Q2496" s="435"/>
      <c r="R2496" s="435">
        <f t="shared" si="190"/>
        <v>1500</v>
      </c>
      <c r="AC2496" s="435">
        <f t="shared" si="156"/>
        <v>-1500</v>
      </c>
      <c r="AI2496" s="457"/>
      <c r="AJ2496" s="481">
        <f t="shared" si="188"/>
        <v>0</v>
      </c>
      <c r="AK2496" s="487"/>
      <c r="AL2496" s="487"/>
      <c r="AM2496" s="487"/>
      <c r="AN2496" s="487"/>
      <c r="AO2496" s="487"/>
      <c r="AP2496" s="487"/>
      <c r="AQ2496" s="487"/>
      <c r="AR2496" s="487"/>
      <c r="AS2496" s="487"/>
      <c r="AT2496" s="487"/>
      <c r="AU2496" s="487"/>
      <c r="AV2496" s="487"/>
      <c r="AW2496" s="487"/>
      <c r="AX2496" s="487"/>
      <c r="AY2496" s="487"/>
      <c r="AZ2496" s="487"/>
      <c r="BA2496" s="487"/>
      <c r="BB2496" s="487"/>
      <c r="BC2496" s="487"/>
      <c r="BD2496" s="487"/>
      <c r="BE2496" s="487"/>
    </row>
    <row r="2497" customHeight="1" spans="1:36">
      <c r="A2497" s="418">
        <v>45435</v>
      </c>
      <c r="B2497" s="419">
        <v>61</v>
      </c>
      <c r="C2497" s="419"/>
      <c r="D2497" s="419"/>
      <c r="E2497" s="419">
        <v>3027</v>
      </c>
      <c r="F2497" s="419"/>
      <c r="G2497" s="419">
        <v>366451</v>
      </c>
      <c r="H2497" s="419" t="s">
        <v>2539</v>
      </c>
      <c r="I2497" s="419" t="s">
        <v>45</v>
      </c>
      <c r="J2497" s="419"/>
      <c r="K2497" s="419"/>
      <c r="L2497" s="419" t="s">
        <v>352</v>
      </c>
      <c r="M2497" s="435">
        <v>588</v>
      </c>
      <c r="Q2497" s="435">
        <f>M2497-AE2497</f>
        <v>588</v>
      </c>
      <c r="R2497" s="435"/>
      <c r="AC2497" s="435">
        <f t="shared" si="156"/>
        <v>-588</v>
      </c>
      <c r="AI2497" s="457"/>
      <c r="AJ2497" s="481">
        <f t="shared" si="188"/>
        <v>0</v>
      </c>
    </row>
    <row r="2498" customHeight="1" spans="1:36">
      <c r="A2498" s="418">
        <v>45435</v>
      </c>
      <c r="B2498" s="419">
        <v>61</v>
      </c>
      <c r="C2498" s="419"/>
      <c r="D2498" s="419"/>
      <c r="E2498" s="420">
        <v>3028</v>
      </c>
      <c r="F2498" s="419"/>
      <c r="G2498" s="419">
        <v>371783</v>
      </c>
      <c r="H2498" s="419" t="s">
        <v>2540</v>
      </c>
      <c r="I2498" s="419" t="s">
        <v>45</v>
      </c>
      <c r="J2498" s="419"/>
      <c r="K2498" s="419"/>
      <c r="L2498" s="419" t="s">
        <v>352</v>
      </c>
      <c r="M2498" s="435">
        <v>600</v>
      </c>
      <c r="Q2498" s="435"/>
      <c r="R2498" s="435">
        <f t="shared" ref="R2498:R2500" si="191">M2498-AE2498</f>
        <v>600</v>
      </c>
      <c r="AC2498" s="435">
        <f t="shared" si="156"/>
        <v>-600</v>
      </c>
      <c r="AI2498" s="457"/>
      <c r="AJ2498" s="481">
        <f t="shared" si="188"/>
        <v>0</v>
      </c>
    </row>
    <row r="2499" customHeight="1" spans="1:36">
      <c r="A2499" s="418">
        <v>45435</v>
      </c>
      <c r="B2499" s="419">
        <v>61</v>
      </c>
      <c r="C2499" s="419"/>
      <c r="D2499" s="419"/>
      <c r="E2499" s="420">
        <v>3029</v>
      </c>
      <c r="F2499" s="419"/>
      <c r="G2499" s="419">
        <v>371809</v>
      </c>
      <c r="H2499" s="419" t="s">
        <v>2541</v>
      </c>
      <c r="I2499" s="419" t="s">
        <v>45</v>
      </c>
      <c r="J2499" s="419"/>
      <c r="K2499" s="419"/>
      <c r="L2499" s="419" t="s">
        <v>352</v>
      </c>
      <c r="M2499" s="435">
        <v>1000</v>
      </c>
      <c r="Q2499" s="435"/>
      <c r="R2499" s="435">
        <f t="shared" si="191"/>
        <v>1000</v>
      </c>
      <c r="AC2499" s="435">
        <f t="shared" si="156"/>
        <v>-1000</v>
      </c>
      <c r="AI2499" s="457"/>
      <c r="AJ2499" s="481">
        <f t="shared" si="188"/>
        <v>0</v>
      </c>
    </row>
    <row r="2500" customHeight="1" spans="1:36">
      <c r="A2500" s="418">
        <v>45435</v>
      </c>
      <c r="B2500" s="419">
        <v>61</v>
      </c>
      <c r="C2500" s="419"/>
      <c r="D2500" s="419"/>
      <c r="E2500" s="420">
        <v>3030</v>
      </c>
      <c r="F2500" s="419"/>
      <c r="G2500" s="419">
        <v>371811</v>
      </c>
      <c r="H2500" s="419" t="s">
        <v>2542</v>
      </c>
      <c r="I2500" s="419" t="s">
        <v>45</v>
      </c>
      <c r="J2500" s="419"/>
      <c r="K2500" s="419"/>
      <c r="L2500" s="419" t="s">
        <v>352</v>
      </c>
      <c r="M2500" s="435">
        <v>500</v>
      </c>
      <c r="Q2500" s="435"/>
      <c r="R2500" s="435">
        <f t="shared" si="191"/>
        <v>500</v>
      </c>
      <c r="AC2500" s="435">
        <f t="shared" si="156"/>
        <v>-500</v>
      </c>
      <c r="AI2500" s="457"/>
      <c r="AJ2500" s="481">
        <f t="shared" si="188"/>
        <v>0</v>
      </c>
    </row>
    <row r="2501" customHeight="1" spans="1:36">
      <c r="A2501" s="484">
        <v>45435</v>
      </c>
      <c r="B2501" s="485">
        <v>61</v>
      </c>
      <c r="C2501" s="485"/>
      <c r="D2501" s="485"/>
      <c r="E2501" s="485">
        <v>3031</v>
      </c>
      <c r="F2501" s="485"/>
      <c r="G2501" s="485"/>
      <c r="H2501" s="485" t="s">
        <v>187</v>
      </c>
      <c r="I2501" s="485" t="s">
        <v>45</v>
      </c>
      <c r="J2501" s="485"/>
      <c r="K2501" s="485"/>
      <c r="L2501" s="485" t="s">
        <v>352</v>
      </c>
      <c r="M2501" s="487"/>
      <c r="N2501" s="487"/>
      <c r="O2501" s="487"/>
      <c r="P2501" s="487"/>
      <c r="Q2501" s="493"/>
      <c r="R2501" s="493"/>
      <c r="S2501" s="487"/>
      <c r="T2501" s="487"/>
      <c r="U2501" s="487"/>
      <c r="V2501" s="487"/>
      <c r="W2501" s="487"/>
      <c r="X2501" s="487"/>
      <c r="Y2501" s="487"/>
      <c r="Z2501" s="487"/>
      <c r="AA2501" s="487"/>
      <c r="AB2501" s="487"/>
      <c r="AC2501" s="486">
        <f t="shared" si="156"/>
        <v>0</v>
      </c>
      <c r="AD2501" s="487"/>
      <c r="AE2501" s="487"/>
      <c r="AF2501" s="487"/>
      <c r="AG2501" s="487"/>
      <c r="AH2501" s="487"/>
      <c r="AI2501" s="495"/>
      <c r="AJ2501" s="488">
        <f t="shared" si="188"/>
        <v>0</v>
      </c>
    </row>
    <row r="2502" customHeight="1" spans="1:36">
      <c r="A2502" s="484">
        <v>45435</v>
      </c>
      <c r="B2502" s="485">
        <v>61</v>
      </c>
      <c r="C2502" s="485"/>
      <c r="D2502" s="485"/>
      <c r="E2502" s="485">
        <v>3032</v>
      </c>
      <c r="F2502" s="485"/>
      <c r="G2502" s="485"/>
      <c r="H2502" s="485" t="s">
        <v>187</v>
      </c>
      <c r="I2502" s="485" t="s">
        <v>45</v>
      </c>
      <c r="J2502" s="485"/>
      <c r="K2502" s="485"/>
      <c r="L2502" s="485" t="s">
        <v>352</v>
      </c>
      <c r="M2502" s="487"/>
      <c r="N2502" s="487"/>
      <c r="O2502" s="487"/>
      <c r="P2502" s="487"/>
      <c r="Q2502" s="493"/>
      <c r="R2502" s="493"/>
      <c r="S2502" s="487"/>
      <c r="T2502" s="487"/>
      <c r="U2502" s="487"/>
      <c r="V2502" s="487"/>
      <c r="W2502" s="487"/>
      <c r="X2502" s="487"/>
      <c r="Y2502" s="487"/>
      <c r="Z2502" s="487"/>
      <c r="AA2502" s="487"/>
      <c r="AB2502" s="487"/>
      <c r="AC2502" s="486">
        <f t="shared" si="156"/>
        <v>0</v>
      </c>
      <c r="AD2502" s="487"/>
      <c r="AE2502" s="487"/>
      <c r="AF2502" s="487"/>
      <c r="AG2502" s="487"/>
      <c r="AH2502" s="487"/>
      <c r="AI2502" s="495"/>
      <c r="AJ2502" s="488">
        <f t="shared" si="188"/>
        <v>0</v>
      </c>
    </row>
    <row r="2503" customHeight="1" spans="1:36">
      <c r="A2503" s="418">
        <v>45435</v>
      </c>
      <c r="B2503" s="419">
        <v>61</v>
      </c>
      <c r="C2503" s="419"/>
      <c r="D2503" s="419"/>
      <c r="E2503" s="420">
        <v>3033</v>
      </c>
      <c r="F2503" s="419"/>
      <c r="G2503" s="419">
        <v>371814</v>
      </c>
      <c r="H2503" s="419" t="s">
        <v>2543</v>
      </c>
      <c r="I2503" s="419" t="s">
        <v>45</v>
      </c>
      <c r="J2503" s="419"/>
      <c r="K2503" s="419"/>
      <c r="L2503" s="419" t="s">
        <v>383</v>
      </c>
      <c r="M2503" s="435">
        <v>600</v>
      </c>
      <c r="Q2503" s="435"/>
      <c r="R2503" s="435">
        <f t="shared" ref="R2503:R2507" si="192">M2503-AE2503</f>
        <v>600</v>
      </c>
      <c r="AC2503" s="435">
        <f t="shared" si="156"/>
        <v>-600</v>
      </c>
      <c r="AI2503" s="457"/>
      <c r="AJ2503" s="481">
        <f t="shared" si="188"/>
        <v>0</v>
      </c>
    </row>
    <row r="2504" customHeight="1" spans="1:36">
      <c r="A2504" s="418">
        <v>45435</v>
      </c>
      <c r="B2504" s="419">
        <v>61</v>
      </c>
      <c r="C2504" s="419"/>
      <c r="D2504" s="419"/>
      <c r="E2504" s="420">
        <v>3034</v>
      </c>
      <c r="F2504" s="419"/>
      <c r="G2504" s="419">
        <v>371822</v>
      </c>
      <c r="H2504" s="419" t="s">
        <v>2543</v>
      </c>
      <c r="I2504" s="419" t="s">
        <v>45</v>
      </c>
      <c r="J2504" s="419"/>
      <c r="K2504" s="419"/>
      <c r="L2504" s="419" t="s">
        <v>383</v>
      </c>
      <c r="M2504" s="435">
        <v>500</v>
      </c>
      <c r="Q2504" s="435"/>
      <c r="R2504" s="435">
        <f t="shared" si="192"/>
        <v>500</v>
      </c>
      <c r="AC2504" s="435">
        <f t="shared" si="156"/>
        <v>-500</v>
      </c>
      <c r="AI2504" s="457"/>
      <c r="AJ2504" s="481">
        <f t="shared" si="188"/>
        <v>0</v>
      </c>
    </row>
    <row r="2505" customHeight="1" spans="1:36">
      <c r="A2505" s="418">
        <v>45435</v>
      </c>
      <c r="B2505" s="419">
        <v>61</v>
      </c>
      <c r="C2505" s="419"/>
      <c r="D2505" s="419"/>
      <c r="E2505" s="420">
        <v>3035</v>
      </c>
      <c r="F2505" s="419"/>
      <c r="G2505" s="419">
        <v>371839</v>
      </c>
      <c r="H2505" s="419" t="s">
        <v>2544</v>
      </c>
      <c r="I2505" s="419" t="s">
        <v>45</v>
      </c>
      <c r="J2505" s="419"/>
      <c r="K2505" s="419"/>
      <c r="L2505" s="419" t="s">
        <v>352</v>
      </c>
      <c r="M2505" s="435">
        <v>600</v>
      </c>
      <c r="Q2505" s="435"/>
      <c r="R2505" s="435">
        <f t="shared" si="192"/>
        <v>600</v>
      </c>
      <c r="AC2505" s="435">
        <f t="shared" si="156"/>
        <v>-600</v>
      </c>
      <c r="AI2505" s="457"/>
      <c r="AJ2505" s="481">
        <f t="shared" si="188"/>
        <v>0</v>
      </c>
    </row>
    <row r="2506" customHeight="1" spans="1:36">
      <c r="A2506" s="418">
        <v>45435</v>
      </c>
      <c r="B2506" s="419">
        <v>61</v>
      </c>
      <c r="C2506" s="419"/>
      <c r="D2506" s="419"/>
      <c r="E2506" s="419">
        <v>3036</v>
      </c>
      <c r="F2506" s="419"/>
      <c r="G2506" s="419">
        <v>366441</v>
      </c>
      <c r="H2506" s="419" t="s">
        <v>2545</v>
      </c>
      <c r="I2506" s="419" t="s">
        <v>45</v>
      </c>
      <c r="J2506" s="419"/>
      <c r="K2506" s="419"/>
      <c r="L2506" s="419" t="s">
        <v>352</v>
      </c>
      <c r="M2506" s="435">
        <v>600</v>
      </c>
      <c r="Q2506" s="435"/>
      <c r="R2506" s="435">
        <f t="shared" si="192"/>
        <v>600</v>
      </c>
      <c r="AC2506" s="435">
        <f t="shared" si="156"/>
        <v>-600</v>
      </c>
      <c r="AI2506" s="457"/>
      <c r="AJ2506" s="481">
        <f t="shared" si="188"/>
        <v>0</v>
      </c>
    </row>
    <row r="2507" customHeight="1" spans="1:36">
      <c r="A2507" s="418">
        <v>45435</v>
      </c>
      <c r="B2507" s="419">
        <v>61</v>
      </c>
      <c r="C2507" s="419"/>
      <c r="D2507" s="419"/>
      <c r="E2507" s="420">
        <v>3037</v>
      </c>
      <c r="F2507" s="419"/>
      <c r="G2507" s="419">
        <v>371760</v>
      </c>
      <c r="H2507" s="419" t="s">
        <v>2546</v>
      </c>
      <c r="I2507" s="419" t="s">
        <v>45</v>
      </c>
      <c r="J2507" s="419"/>
      <c r="K2507" s="419"/>
      <c r="L2507" s="419" t="s">
        <v>352</v>
      </c>
      <c r="M2507" s="435">
        <v>500</v>
      </c>
      <c r="Q2507" s="435"/>
      <c r="R2507" s="435">
        <f t="shared" si="192"/>
        <v>500</v>
      </c>
      <c r="AC2507" s="435">
        <f t="shared" si="156"/>
        <v>-500</v>
      </c>
      <c r="AI2507" s="457"/>
      <c r="AJ2507" s="481">
        <f t="shared" si="188"/>
        <v>0</v>
      </c>
    </row>
    <row r="2508" customHeight="1" spans="1:36">
      <c r="A2508" s="418">
        <v>45435</v>
      </c>
      <c r="B2508" s="419"/>
      <c r="C2508" s="419"/>
      <c r="D2508" s="533" t="s">
        <v>2547</v>
      </c>
      <c r="E2508" s="420"/>
      <c r="F2508" s="419"/>
      <c r="G2508" s="419" t="s">
        <v>576</v>
      </c>
      <c r="H2508" s="419" t="s">
        <v>2548</v>
      </c>
      <c r="I2508" s="419" t="s">
        <v>578</v>
      </c>
      <c r="J2508" s="419"/>
      <c r="K2508" s="419"/>
      <c r="L2508" s="419" t="s">
        <v>352</v>
      </c>
      <c r="M2508" s="435">
        <v>50</v>
      </c>
      <c r="Q2508" s="435">
        <f t="shared" ref="Q2508:Q2510" si="193">M2508-AE2508</f>
        <v>50</v>
      </c>
      <c r="R2508" s="435"/>
      <c r="AC2508" s="435">
        <f t="shared" si="156"/>
        <v>-50</v>
      </c>
      <c r="AH2508" s="435">
        <v>50</v>
      </c>
      <c r="AI2508" s="457"/>
      <c r="AJ2508" s="481">
        <f t="shared" ref="AJ2508:AJ2510" si="194">SUM(P2508:AG2508)</f>
        <v>0</v>
      </c>
    </row>
    <row r="2509" customHeight="1" spans="1:36">
      <c r="A2509" s="418">
        <v>45435</v>
      </c>
      <c r="B2509" s="419"/>
      <c r="C2509" s="419"/>
      <c r="D2509" s="533" t="s">
        <v>2549</v>
      </c>
      <c r="E2509" s="420"/>
      <c r="F2509" s="419"/>
      <c r="G2509" s="419" t="s">
        <v>576</v>
      </c>
      <c r="H2509" s="419" t="s">
        <v>2550</v>
      </c>
      <c r="I2509" s="419" t="s">
        <v>578</v>
      </c>
      <c r="J2509" s="419"/>
      <c r="K2509" s="419"/>
      <c r="L2509" s="419" t="s">
        <v>352</v>
      </c>
      <c r="M2509" s="435">
        <v>600</v>
      </c>
      <c r="Q2509" s="435">
        <f t="shared" si="193"/>
        <v>600</v>
      </c>
      <c r="R2509" s="435"/>
      <c r="AC2509" s="435">
        <f t="shared" si="156"/>
        <v>-600</v>
      </c>
      <c r="AH2509" s="435">
        <v>600</v>
      </c>
      <c r="AI2509" s="457"/>
      <c r="AJ2509" s="481">
        <f t="shared" si="194"/>
        <v>0</v>
      </c>
    </row>
    <row r="2510" customHeight="1" spans="1:36">
      <c r="A2510" s="418">
        <v>45435</v>
      </c>
      <c r="B2510" s="419"/>
      <c r="C2510" s="419"/>
      <c r="D2510" s="533" t="s">
        <v>2551</v>
      </c>
      <c r="E2510" s="420"/>
      <c r="F2510" s="419"/>
      <c r="G2510" s="419" t="s">
        <v>576</v>
      </c>
      <c r="H2510" s="419" t="s">
        <v>706</v>
      </c>
      <c r="I2510" s="419" t="s">
        <v>578</v>
      </c>
      <c r="J2510" s="419"/>
      <c r="K2510" s="419"/>
      <c r="L2510" s="419" t="s">
        <v>352</v>
      </c>
      <c r="M2510" s="435">
        <v>1650</v>
      </c>
      <c r="Q2510" s="435">
        <f t="shared" si="193"/>
        <v>1650</v>
      </c>
      <c r="R2510" s="435"/>
      <c r="AC2510" s="435">
        <f t="shared" si="156"/>
        <v>-1650</v>
      </c>
      <c r="AH2510" s="435">
        <v>1650</v>
      </c>
      <c r="AI2510" s="457"/>
      <c r="AJ2510" s="481">
        <f t="shared" si="194"/>
        <v>0</v>
      </c>
    </row>
    <row r="2511" customHeight="1" spans="1:36">
      <c r="A2511" s="418">
        <v>45435</v>
      </c>
      <c r="B2511" s="419">
        <v>64</v>
      </c>
      <c r="C2511" s="419"/>
      <c r="D2511" s="419"/>
      <c r="E2511" s="420">
        <v>3169</v>
      </c>
      <c r="F2511" s="419"/>
      <c r="G2511" s="419">
        <v>370196</v>
      </c>
      <c r="H2511" s="419" t="s">
        <v>2552</v>
      </c>
      <c r="I2511" s="419" t="s">
        <v>45</v>
      </c>
      <c r="J2511" s="419"/>
      <c r="K2511" s="419"/>
      <c r="L2511" s="419" t="s">
        <v>861</v>
      </c>
      <c r="M2511" s="435">
        <v>1500</v>
      </c>
      <c r="Q2511" s="435"/>
      <c r="R2511" s="435">
        <f t="shared" ref="R2511:R2517" si="195">M2511-AE2511</f>
        <v>1500</v>
      </c>
      <c r="AC2511" s="435">
        <f t="shared" si="156"/>
        <v>-1500</v>
      </c>
      <c r="AI2511" s="457"/>
      <c r="AJ2511" s="481">
        <f t="shared" ref="AJ2511:AJ2671" si="196">SUM(P2511:AI2511)</f>
        <v>0</v>
      </c>
    </row>
    <row r="2512" customHeight="1" spans="1:36">
      <c r="A2512" s="418">
        <v>45435</v>
      </c>
      <c r="B2512" s="419">
        <v>64</v>
      </c>
      <c r="C2512" s="419"/>
      <c r="D2512" s="419"/>
      <c r="E2512" s="420">
        <v>3170</v>
      </c>
      <c r="F2512" s="419"/>
      <c r="G2512" s="419">
        <v>370197</v>
      </c>
      <c r="H2512" s="419" t="s">
        <v>2552</v>
      </c>
      <c r="I2512" s="419" t="s">
        <v>45</v>
      </c>
      <c r="J2512" s="419"/>
      <c r="K2512" s="419"/>
      <c r="L2512" s="419" t="s">
        <v>861</v>
      </c>
      <c r="M2512" s="435">
        <v>9000</v>
      </c>
      <c r="Q2512" s="435"/>
      <c r="R2512" s="435">
        <f t="shared" si="195"/>
        <v>9000</v>
      </c>
      <c r="AC2512" s="435">
        <f t="shared" si="156"/>
        <v>-9000</v>
      </c>
      <c r="AI2512" s="457"/>
      <c r="AJ2512" s="481">
        <f t="shared" si="196"/>
        <v>0</v>
      </c>
    </row>
    <row r="2513" customHeight="1" spans="1:36">
      <c r="A2513" s="418">
        <v>45435</v>
      </c>
      <c r="B2513" s="419">
        <v>64</v>
      </c>
      <c r="C2513" s="419"/>
      <c r="D2513" s="419"/>
      <c r="E2513" s="420">
        <v>3171</v>
      </c>
      <c r="F2513" s="419"/>
      <c r="G2513" s="419">
        <v>366029</v>
      </c>
      <c r="H2513" s="419" t="s">
        <v>2553</v>
      </c>
      <c r="I2513" s="419" t="s">
        <v>45</v>
      </c>
      <c r="J2513" s="419"/>
      <c r="K2513" s="419"/>
      <c r="L2513" s="419" t="s">
        <v>2554</v>
      </c>
      <c r="M2513" s="435">
        <v>1500</v>
      </c>
      <c r="Q2513" s="435"/>
      <c r="R2513" s="435">
        <f t="shared" si="195"/>
        <v>1500</v>
      </c>
      <c r="AC2513" s="435">
        <f t="shared" si="156"/>
        <v>-1500</v>
      </c>
      <c r="AI2513" s="457"/>
      <c r="AJ2513" s="481">
        <f t="shared" si="196"/>
        <v>0</v>
      </c>
    </row>
    <row r="2514" customHeight="1" spans="1:36">
      <c r="A2514" s="418">
        <v>45435</v>
      </c>
      <c r="B2514" s="419">
        <v>64</v>
      </c>
      <c r="C2514" s="419"/>
      <c r="D2514" s="419"/>
      <c r="E2514" s="420">
        <v>3172</v>
      </c>
      <c r="F2514" s="419"/>
      <c r="G2514" s="419">
        <v>366029</v>
      </c>
      <c r="H2514" s="419" t="s">
        <v>2553</v>
      </c>
      <c r="I2514" s="419" t="s">
        <v>45</v>
      </c>
      <c r="J2514" s="419"/>
      <c r="K2514" s="419"/>
      <c r="L2514" s="419" t="s">
        <v>2554</v>
      </c>
      <c r="M2514" s="435">
        <v>500</v>
      </c>
      <c r="Q2514" s="435"/>
      <c r="R2514" s="435">
        <f t="shared" si="195"/>
        <v>500</v>
      </c>
      <c r="AC2514" s="435">
        <f t="shared" si="156"/>
        <v>-500</v>
      </c>
      <c r="AI2514" s="457"/>
      <c r="AJ2514" s="481">
        <f t="shared" si="196"/>
        <v>0</v>
      </c>
    </row>
    <row r="2515" customHeight="1" spans="1:36">
      <c r="A2515" s="418">
        <v>45435</v>
      </c>
      <c r="B2515" s="419">
        <v>64</v>
      </c>
      <c r="C2515" s="419"/>
      <c r="D2515" s="419"/>
      <c r="E2515" s="420">
        <v>3173</v>
      </c>
      <c r="F2515" s="419"/>
      <c r="G2515" s="419">
        <v>370169</v>
      </c>
      <c r="H2515" s="419" t="s">
        <v>2553</v>
      </c>
      <c r="I2515" s="419" t="s">
        <v>45</v>
      </c>
      <c r="J2515" s="419"/>
      <c r="K2515" s="419"/>
      <c r="L2515" s="419" t="s">
        <v>2554</v>
      </c>
      <c r="M2515" s="435">
        <v>1500</v>
      </c>
      <c r="Q2515" s="435"/>
      <c r="R2515" s="435">
        <f t="shared" si="195"/>
        <v>1500</v>
      </c>
      <c r="AC2515" s="435">
        <f t="shared" si="156"/>
        <v>-1500</v>
      </c>
      <c r="AI2515" s="457"/>
      <c r="AJ2515" s="481">
        <f t="shared" si="196"/>
        <v>0</v>
      </c>
    </row>
    <row r="2516" customHeight="1" spans="1:36">
      <c r="A2516" s="418">
        <v>45435</v>
      </c>
      <c r="B2516" s="419">
        <v>64</v>
      </c>
      <c r="C2516" s="419"/>
      <c r="D2516" s="419"/>
      <c r="E2516" s="420">
        <v>3174</v>
      </c>
      <c r="F2516" s="419"/>
      <c r="G2516" s="419">
        <v>370175</v>
      </c>
      <c r="H2516" s="419" t="s">
        <v>2555</v>
      </c>
      <c r="I2516" s="419" t="s">
        <v>45</v>
      </c>
      <c r="J2516" s="419"/>
      <c r="K2516" s="419"/>
      <c r="L2516" s="419" t="s">
        <v>557</v>
      </c>
      <c r="M2516" s="435">
        <v>1500</v>
      </c>
      <c r="Q2516" s="435"/>
      <c r="R2516" s="435">
        <f t="shared" si="195"/>
        <v>1500</v>
      </c>
      <c r="AC2516" s="435">
        <f t="shared" si="156"/>
        <v>-1500</v>
      </c>
      <c r="AI2516" s="457"/>
      <c r="AJ2516" s="481">
        <f t="shared" si="196"/>
        <v>0</v>
      </c>
    </row>
    <row r="2517" customHeight="1" spans="1:36">
      <c r="A2517" s="418">
        <v>45435</v>
      </c>
      <c r="B2517" s="419">
        <v>64</v>
      </c>
      <c r="C2517" s="419"/>
      <c r="D2517" s="419"/>
      <c r="E2517" s="420">
        <v>3175</v>
      </c>
      <c r="F2517" s="419"/>
      <c r="G2517" s="419">
        <v>373977</v>
      </c>
      <c r="H2517" s="419" t="s">
        <v>2556</v>
      </c>
      <c r="I2517" s="419" t="s">
        <v>45</v>
      </c>
      <c r="J2517" s="419"/>
      <c r="K2517" s="419"/>
      <c r="L2517" s="419" t="s">
        <v>557</v>
      </c>
      <c r="M2517" s="435">
        <v>1400</v>
      </c>
      <c r="Q2517" s="435"/>
      <c r="R2517" s="435">
        <f t="shared" si="195"/>
        <v>1400</v>
      </c>
      <c r="AC2517" s="435">
        <f t="shared" si="156"/>
        <v>-1400</v>
      </c>
      <c r="AI2517" s="457"/>
      <c r="AJ2517" s="481">
        <f t="shared" si="196"/>
        <v>0</v>
      </c>
    </row>
    <row r="2518" customHeight="1" spans="1:57">
      <c r="A2518" s="418">
        <v>45435</v>
      </c>
      <c r="B2518" s="419">
        <v>98</v>
      </c>
      <c r="C2518" s="419"/>
      <c r="D2518" s="419"/>
      <c r="E2518" s="419">
        <v>4851</v>
      </c>
      <c r="F2518" s="419"/>
      <c r="G2518" s="419">
        <v>374452</v>
      </c>
      <c r="H2518" s="419" t="s">
        <v>2557</v>
      </c>
      <c r="I2518" s="419" t="s">
        <v>45</v>
      </c>
      <c r="J2518" s="419"/>
      <c r="K2518" s="419"/>
      <c r="L2518" s="419" t="s">
        <v>97</v>
      </c>
      <c r="M2518" s="435">
        <v>500</v>
      </c>
      <c r="Q2518" s="435">
        <f t="shared" ref="Q2518:Q2550" si="197">M2518-AE2518</f>
        <v>350</v>
      </c>
      <c r="R2518" s="435"/>
      <c r="AC2518" s="435">
        <f t="shared" si="156"/>
        <v>-500</v>
      </c>
      <c r="AE2518" s="435">
        <v>150</v>
      </c>
      <c r="AI2518" s="457"/>
      <c r="AJ2518" s="481">
        <f t="shared" si="196"/>
        <v>0</v>
      </c>
      <c r="AK2518" s="491"/>
      <c r="AL2518" s="491"/>
      <c r="AM2518" s="491"/>
      <c r="AN2518" s="491"/>
      <c r="AO2518" s="491"/>
      <c r="AP2518" s="491"/>
      <c r="AQ2518" s="491"/>
      <c r="AR2518" s="491"/>
      <c r="AS2518" s="491"/>
      <c r="AT2518" s="491"/>
      <c r="AU2518" s="491"/>
      <c r="AV2518" s="491"/>
      <c r="AW2518" s="491"/>
      <c r="AX2518" s="491"/>
      <c r="AY2518" s="491"/>
      <c r="AZ2518" s="491"/>
      <c r="BA2518" s="491"/>
      <c r="BB2518" s="491"/>
      <c r="BC2518" s="491"/>
      <c r="BD2518" s="491"/>
      <c r="BE2518" s="491"/>
    </row>
    <row r="2519" customHeight="1" spans="1:36">
      <c r="A2519" s="418">
        <v>45435</v>
      </c>
      <c r="B2519" s="419">
        <v>98</v>
      </c>
      <c r="C2519" s="419"/>
      <c r="D2519" s="419"/>
      <c r="E2519" s="419">
        <v>4852</v>
      </c>
      <c r="F2519" s="419"/>
      <c r="G2519" s="419">
        <v>373253</v>
      </c>
      <c r="H2519" s="419" t="s">
        <v>2558</v>
      </c>
      <c r="I2519" s="419" t="s">
        <v>45</v>
      </c>
      <c r="J2519" s="419"/>
      <c r="K2519" s="419"/>
      <c r="L2519" s="419" t="s">
        <v>97</v>
      </c>
      <c r="M2519" s="435">
        <v>500</v>
      </c>
      <c r="Q2519" s="435">
        <f t="shared" si="197"/>
        <v>350</v>
      </c>
      <c r="R2519" s="435"/>
      <c r="AC2519" s="435">
        <f t="shared" si="156"/>
        <v>-500</v>
      </c>
      <c r="AE2519" s="435">
        <v>150</v>
      </c>
      <c r="AI2519" s="457"/>
      <c r="AJ2519" s="481">
        <f t="shared" si="196"/>
        <v>0</v>
      </c>
    </row>
    <row r="2520" customHeight="1" spans="1:36">
      <c r="A2520" s="418">
        <v>45435</v>
      </c>
      <c r="B2520" s="419">
        <v>98</v>
      </c>
      <c r="C2520" s="419"/>
      <c r="D2520" s="419"/>
      <c r="E2520" s="419">
        <v>4853</v>
      </c>
      <c r="F2520" s="419"/>
      <c r="G2520" s="419">
        <v>373271</v>
      </c>
      <c r="H2520" s="419" t="s">
        <v>2559</v>
      </c>
      <c r="I2520" s="419" t="s">
        <v>45</v>
      </c>
      <c r="J2520" s="419"/>
      <c r="K2520" s="419"/>
      <c r="L2520" s="419" t="s">
        <v>97</v>
      </c>
      <c r="M2520" s="435">
        <v>500</v>
      </c>
      <c r="Q2520" s="435">
        <f t="shared" si="197"/>
        <v>350</v>
      </c>
      <c r="R2520" s="435"/>
      <c r="AC2520" s="435">
        <f t="shared" si="156"/>
        <v>-500</v>
      </c>
      <c r="AE2520" s="435">
        <v>150</v>
      </c>
      <c r="AI2520" s="457"/>
      <c r="AJ2520" s="481">
        <f t="shared" si="196"/>
        <v>0</v>
      </c>
    </row>
    <row r="2521" customHeight="1" spans="1:36">
      <c r="A2521" s="418">
        <v>45435</v>
      </c>
      <c r="B2521" s="419">
        <v>98</v>
      </c>
      <c r="C2521" s="419"/>
      <c r="D2521" s="419"/>
      <c r="E2521" s="419">
        <v>4854</v>
      </c>
      <c r="F2521" s="419"/>
      <c r="G2521" s="419">
        <v>373265</v>
      </c>
      <c r="H2521" s="419" t="s">
        <v>2560</v>
      </c>
      <c r="I2521" s="419" t="s">
        <v>45</v>
      </c>
      <c r="J2521" s="419"/>
      <c r="K2521" s="419"/>
      <c r="L2521" s="419" t="s">
        <v>97</v>
      </c>
      <c r="M2521" s="435">
        <v>500</v>
      </c>
      <c r="Q2521" s="435">
        <f t="shared" si="197"/>
        <v>350</v>
      </c>
      <c r="R2521" s="435"/>
      <c r="AC2521" s="435">
        <f t="shared" si="156"/>
        <v>-500</v>
      </c>
      <c r="AE2521" s="435">
        <v>150</v>
      </c>
      <c r="AI2521" s="457"/>
      <c r="AJ2521" s="481">
        <f t="shared" si="196"/>
        <v>0</v>
      </c>
    </row>
    <row r="2522" customHeight="1" spans="1:36">
      <c r="A2522" s="418">
        <v>45435</v>
      </c>
      <c r="B2522" s="419">
        <v>98</v>
      </c>
      <c r="C2522" s="419"/>
      <c r="D2522" s="419"/>
      <c r="E2522" s="419">
        <v>4855</v>
      </c>
      <c r="F2522" s="419"/>
      <c r="G2522" s="419">
        <v>373280</v>
      </c>
      <c r="H2522" s="419" t="s">
        <v>2561</v>
      </c>
      <c r="I2522" s="419" t="s">
        <v>45</v>
      </c>
      <c r="J2522" s="419"/>
      <c r="K2522" s="419"/>
      <c r="L2522" s="419" t="s">
        <v>97</v>
      </c>
      <c r="M2522" s="435">
        <v>500</v>
      </c>
      <c r="Q2522" s="435">
        <f t="shared" si="197"/>
        <v>350</v>
      </c>
      <c r="R2522" s="435"/>
      <c r="AC2522" s="435">
        <f t="shared" si="156"/>
        <v>-500</v>
      </c>
      <c r="AE2522" s="435">
        <v>150</v>
      </c>
      <c r="AI2522" s="457"/>
      <c r="AJ2522" s="481">
        <f t="shared" si="196"/>
        <v>0</v>
      </c>
    </row>
    <row r="2523" customHeight="1" spans="1:36">
      <c r="A2523" s="418">
        <v>45435</v>
      </c>
      <c r="B2523" s="419">
        <v>98</v>
      </c>
      <c r="C2523" s="419"/>
      <c r="D2523" s="419"/>
      <c r="E2523" s="419">
        <v>4856</v>
      </c>
      <c r="F2523" s="419"/>
      <c r="G2523" s="419">
        <v>373254</v>
      </c>
      <c r="H2523" s="419" t="s">
        <v>2562</v>
      </c>
      <c r="I2523" s="419" t="s">
        <v>45</v>
      </c>
      <c r="J2523" s="419"/>
      <c r="K2523" s="419"/>
      <c r="L2523" s="419" t="s">
        <v>97</v>
      </c>
      <c r="M2523" s="435">
        <v>500</v>
      </c>
      <c r="Q2523" s="435">
        <f t="shared" si="197"/>
        <v>350</v>
      </c>
      <c r="R2523" s="435"/>
      <c r="AC2523" s="435">
        <f t="shared" si="156"/>
        <v>-500</v>
      </c>
      <c r="AE2523" s="435">
        <v>150</v>
      </c>
      <c r="AI2523" s="457"/>
      <c r="AJ2523" s="481">
        <f t="shared" si="196"/>
        <v>0</v>
      </c>
    </row>
    <row r="2524" customHeight="1" spans="1:36">
      <c r="A2524" s="418">
        <v>45435</v>
      </c>
      <c r="B2524" s="419">
        <v>98</v>
      </c>
      <c r="C2524" s="419"/>
      <c r="D2524" s="419"/>
      <c r="E2524" s="419">
        <v>4857</v>
      </c>
      <c r="F2524" s="419"/>
      <c r="G2524" s="419">
        <v>373275</v>
      </c>
      <c r="H2524" s="419" t="s">
        <v>2563</v>
      </c>
      <c r="I2524" s="419" t="s">
        <v>45</v>
      </c>
      <c r="J2524" s="419"/>
      <c r="K2524" s="419"/>
      <c r="L2524" s="419" t="s">
        <v>97</v>
      </c>
      <c r="M2524" s="435">
        <v>500</v>
      </c>
      <c r="Q2524" s="435">
        <f t="shared" si="197"/>
        <v>350</v>
      </c>
      <c r="R2524" s="435"/>
      <c r="AC2524" s="435">
        <f t="shared" si="156"/>
        <v>-500</v>
      </c>
      <c r="AE2524" s="435">
        <v>150</v>
      </c>
      <c r="AI2524" s="457"/>
      <c r="AJ2524" s="481">
        <f t="shared" si="196"/>
        <v>0</v>
      </c>
    </row>
    <row r="2525" customHeight="1" spans="1:36">
      <c r="A2525" s="418">
        <v>45435</v>
      </c>
      <c r="B2525" s="419">
        <v>98</v>
      </c>
      <c r="C2525" s="419"/>
      <c r="D2525" s="419"/>
      <c r="E2525" s="419">
        <v>4858</v>
      </c>
      <c r="F2525" s="419"/>
      <c r="G2525" s="419">
        <v>373272</v>
      </c>
      <c r="H2525" s="419" t="s">
        <v>2564</v>
      </c>
      <c r="I2525" s="419" t="s">
        <v>45</v>
      </c>
      <c r="J2525" s="419"/>
      <c r="K2525" s="419"/>
      <c r="L2525" s="419" t="s">
        <v>97</v>
      </c>
      <c r="M2525" s="435">
        <v>500</v>
      </c>
      <c r="Q2525" s="435">
        <f t="shared" si="197"/>
        <v>350</v>
      </c>
      <c r="R2525" s="435"/>
      <c r="AC2525" s="435">
        <f t="shared" si="156"/>
        <v>-500</v>
      </c>
      <c r="AE2525" s="435">
        <v>150</v>
      </c>
      <c r="AI2525" s="457"/>
      <c r="AJ2525" s="481">
        <f t="shared" si="196"/>
        <v>0</v>
      </c>
    </row>
    <row r="2526" customHeight="1" spans="1:36">
      <c r="A2526" s="418">
        <v>45435</v>
      </c>
      <c r="B2526" s="419">
        <v>98</v>
      </c>
      <c r="C2526" s="419"/>
      <c r="D2526" s="419"/>
      <c r="E2526" s="419">
        <v>4859</v>
      </c>
      <c r="F2526" s="419"/>
      <c r="G2526" s="419">
        <v>373270</v>
      </c>
      <c r="H2526" s="419" t="s">
        <v>2565</v>
      </c>
      <c r="I2526" s="419" t="s">
        <v>45</v>
      </c>
      <c r="J2526" s="419"/>
      <c r="K2526" s="419"/>
      <c r="L2526" s="419" t="s">
        <v>97</v>
      </c>
      <c r="M2526" s="435">
        <v>500</v>
      </c>
      <c r="Q2526" s="435">
        <f t="shared" si="197"/>
        <v>350</v>
      </c>
      <c r="R2526" s="435"/>
      <c r="AC2526" s="435">
        <f t="shared" si="156"/>
        <v>-500</v>
      </c>
      <c r="AE2526" s="435">
        <v>150</v>
      </c>
      <c r="AI2526" s="457"/>
      <c r="AJ2526" s="481">
        <f t="shared" si="196"/>
        <v>0</v>
      </c>
    </row>
    <row r="2527" customHeight="1" spans="1:36">
      <c r="A2527" s="418">
        <v>45435</v>
      </c>
      <c r="B2527" s="419">
        <v>98</v>
      </c>
      <c r="C2527" s="419"/>
      <c r="D2527" s="419"/>
      <c r="E2527" s="419">
        <v>4860</v>
      </c>
      <c r="F2527" s="419"/>
      <c r="G2527" s="419">
        <v>373279</v>
      </c>
      <c r="H2527" s="419" t="s">
        <v>2566</v>
      </c>
      <c r="I2527" s="419" t="s">
        <v>45</v>
      </c>
      <c r="J2527" s="419"/>
      <c r="K2527" s="419"/>
      <c r="L2527" s="419" t="s">
        <v>97</v>
      </c>
      <c r="M2527" s="435">
        <v>500</v>
      </c>
      <c r="Q2527" s="435">
        <f t="shared" si="197"/>
        <v>350</v>
      </c>
      <c r="R2527" s="435"/>
      <c r="AC2527" s="435">
        <f t="shared" si="156"/>
        <v>-500</v>
      </c>
      <c r="AE2527" s="435">
        <v>150</v>
      </c>
      <c r="AI2527" s="457"/>
      <c r="AJ2527" s="481">
        <f t="shared" si="196"/>
        <v>0</v>
      </c>
    </row>
    <row r="2528" customHeight="1" spans="1:57">
      <c r="A2528" s="418">
        <v>45435</v>
      </c>
      <c r="B2528" s="419">
        <v>98</v>
      </c>
      <c r="C2528" s="419"/>
      <c r="D2528" s="419"/>
      <c r="E2528" s="419">
        <v>4861</v>
      </c>
      <c r="F2528" s="419"/>
      <c r="G2528" s="419">
        <v>373274</v>
      </c>
      <c r="H2528" s="419" t="s">
        <v>2567</v>
      </c>
      <c r="I2528" s="419" t="s">
        <v>45</v>
      </c>
      <c r="J2528" s="419"/>
      <c r="K2528" s="419"/>
      <c r="L2528" s="419" t="s">
        <v>97</v>
      </c>
      <c r="M2528" s="435">
        <v>500</v>
      </c>
      <c r="Q2528" s="435">
        <f t="shared" si="197"/>
        <v>350</v>
      </c>
      <c r="R2528" s="435"/>
      <c r="AC2528" s="435">
        <f t="shared" si="156"/>
        <v>-500</v>
      </c>
      <c r="AE2528" s="435">
        <v>150</v>
      </c>
      <c r="AI2528" s="457"/>
      <c r="AJ2528" s="481">
        <f t="shared" si="196"/>
        <v>0</v>
      </c>
      <c r="AK2528" s="491"/>
      <c r="AL2528" s="491"/>
      <c r="AM2528" s="491"/>
      <c r="AN2528" s="491"/>
      <c r="AO2528" s="491"/>
      <c r="AP2528" s="491"/>
      <c r="AQ2528" s="491"/>
      <c r="AR2528" s="491"/>
      <c r="AS2528" s="491"/>
      <c r="AT2528" s="491"/>
      <c r="AU2528" s="491"/>
      <c r="AV2528" s="491"/>
      <c r="AW2528" s="491"/>
      <c r="AX2528" s="491"/>
      <c r="AY2528" s="491"/>
      <c r="AZ2528" s="491"/>
      <c r="BA2528" s="491"/>
      <c r="BB2528" s="491"/>
      <c r="BC2528" s="491"/>
      <c r="BD2528" s="491"/>
      <c r="BE2528" s="491"/>
    </row>
    <row r="2529" customHeight="1" spans="1:36">
      <c r="A2529" s="418">
        <v>45435</v>
      </c>
      <c r="B2529" s="419">
        <v>98</v>
      </c>
      <c r="C2529" s="419"/>
      <c r="D2529" s="419"/>
      <c r="E2529" s="419">
        <v>4862</v>
      </c>
      <c r="F2529" s="419"/>
      <c r="G2529" s="419">
        <v>373256</v>
      </c>
      <c r="H2529" s="419" t="s">
        <v>2568</v>
      </c>
      <c r="I2529" s="419" t="s">
        <v>45</v>
      </c>
      <c r="J2529" s="419"/>
      <c r="K2529" s="419"/>
      <c r="L2529" s="419" t="s">
        <v>97</v>
      </c>
      <c r="M2529" s="435">
        <v>500</v>
      </c>
      <c r="Q2529" s="435">
        <f t="shared" si="197"/>
        <v>350</v>
      </c>
      <c r="R2529" s="435"/>
      <c r="AC2529" s="435">
        <f t="shared" si="156"/>
        <v>-500</v>
      </c>
      <c r="AE2529" s="435">
        <v>150</v>
      </c>
      <c r="AI2529" s="457"/>
      <c r="AJ2529" s="481">
        <f t="shared" si="196"/>
        <v>0</v>
      </c>
    </row>
    <row r="2530" customHeight="1" spans="1:36">
      <c r="A2530" s="418">
        <v>45435</v>
      </c>
      <c r="B2530" s="419">
        <v>98</v>
      </c>
      <c r="C2530" s="419"/>
      <c r="D2530" s="419"/>
      <c r="E2530" s="419">
        <v>4863</v>
      </c>
      <c r="F2530" s="419"/>
      <c r="G2530" s="419">
        <v>373255</v>
      </c>
      <c r="H2530" s="419" t="s">
        <v>2569</v>
      </c>
      <c r="I2530" s="419" t="s">
        <v>45</v>
      </c>
      <c r="J2530" s="419"/>
      <c r="K2530" s="419"/>
      <c r="L2530" s="419" t="s">
        <v>97</v>
      </c>
      <c r="M2530" s="435">
        <v>500</v>
      </c>
      <c r="Q2530" s="435">
        <f t="shared" si="197"/>
        <v>350</v>
      </c>
      <c r="R2530" s="435"/>
      <c r="AC2530" s="435">
        <f t="shared" si="156"/>
        <v>-500</v>
      </c>
      <c r="AE2530" s="435">
        <v>150</v>
      </c>
      <c r="AI2530" s="457"/>
      <c r="AJ2530" s="481">
        <f t="shared" si="196"/>
        <v>0</v>
      </c>
    </row>
    <row r="2531" customHeight="1" spans="1:36">
      <c r="A2531" s="418">
        <v>45435</v>
      </c>
      <c r="B2531" s="419">
        <v>98</v>
      </c>
      <c r="C2531" s="419"/>
      <c r="D2531" s="419"/>
      <c r="E2531" s="419">
        <v>4864</v>
      </c>
      <c r="F2531" s="419"/>
      <c r="G2531" s="419">
        <v>373257</v>
      </c>
      <c r="H2531" s="419" t="s">
        <v>2570</v>
      </c>
      <c r="I2531" s="419" t="s">
        <v>45</v>
      </c>
      <c r="J2531" s="419"/>
      <c r="K2531" s="419"/>
      <c r="L2531" s="419" t="s">
        <v>97</v>
      </c>
      <c r="M2531" s="435">
        <v>500</v>
      </c>
      <c r="Q2531" s="435">
        <f t="shared" si="197"/>
        <v>350</v>
      </c>
      <c r="R2531" s="435"/>
      <c r="AC2531" s="435">
        <f t="shared" si="156"/>
        <v>-500</v>
      </c>
      <c r="AE2531" s="435">
        <v>150</v>
      </c>
      <c r="AI2531" s="457"/>
      <c r="AJ2531" s="481">
        <f t="shared" si="196"/>
        <v>0</v>
      </c>
    </row>
    <row r="2532" customHeight="1" spans="1:36">
      <c r="A2532" s="418">
        <v>45435</v>
      </c>
      <c r="B2532" s="419">
        <v>98</v>
      </c>
      <c r="C2532" s="419"/>
      <c r="D2532" s="419"/>
      <c r="E2532" s="419">
        <v>4865</v>
      </c>
      <c r="F2532" s="419"/>
      <c r="G2532" s="419">
        <v>373273</v>
      </c>
      <c r="H2532" s="419" t="s">
        <v>2571</v>
      </c>
      <c r="I2532" s="419" t="s">
        <v>45</v>
      </c>
      <c r="J2532" s="419"/>
      <c r="K2532" s="419"/>
      <c r="L2532" s="419" t="s">
        <v>97</v>
      </c>
      <c r="M2532" s="435">
        <v>500</v>
      </c>
      <c r="Q2532" s="435">
        <f t="shared" si="197"/>
        <v>350</v>
      </c>
      <c r="R2532" s="435"/>
      <c r="AC2532" s="435">
        <f t="shared" si="156"/>
        <v>-500</v>
      </c>
      <c r="AE2532" s="435">
        <v>150</v>
      </c>
      <c r="AI2532" s="457"/>
      <c r="AJ2532" s="481">
        <f t="shared" si="196"/>
        <v>0</v>
      </c>
    </row>
    <row r="2533" customHeight="1" spans="1:36">
      <c r="A2533" s="418">
        <v>45435</v>
      </c>
      <c r="B2533" s="419">
        <v>98</v>
      </c>
      <c r="C2533" s="419"/>
      <c r="D2533" s="419"/>
      <c r="E2533" s="419">
        <v>4866</v>
      </c>
      <c r="F2533" s="419"/>
      <c r="G2533" s="419">
        <v>373281</v>
      </c>
      <c r="H2533" s="419" t="s">
        <v>2572</v>
      </c>
      <c r="I2533" s="419" t="s">
        <v>45</v>
      </c>
      <c r="J2533" s="419"/>
      <c r="K2533" s="419"/>
      <c r="L2533" s="419" t="s">
        <v>97</v>
      </c>
      <c r="M2533" s="435">
        <v>500</v>
      </c>
      <c r="Q2533" s="435">
        <f t="shared" si="197"/>
        <v>350</v>
      </c>
      <c r="R2533" s="435"/>
      <c r="AC2533" s="435">
        <f t="shared" si="156"/>
        <v>-500</v>
      </c>
      <c r="AE2533" s="435">
        <v>150</v>
      </c>
      <c r="AI2533" s="457"/>
      <c r="AJ2533" s="481">
        <f t="shared" si="196"/>
        <v>0</v>
      </c>
    </row>
    <row r="2534" customHeight="1" spans="1:36">
      <c r="A2534" s="418">
        <v>45435</v>
      </c>
      <c r="B2534" s="419">
        <v>98</v>
      </c>
      <c r="C2534" s="419"/>
      <c r="D2534" s="419"/>
      <c r="E2534" s="419">
        <v>4867</v>
      </c>
      <c r="F2534" s="419"/>
      <c r="G2534" s="419">
        <v>373278</v>
      </c>
      <c r="H2534" s="419" t="s">
        <v>2573</v>
      </c>
      <c r="I2534" s="419" t="s">
        <v>45</v>
      </c>
      <c r="J2534" s="419"/>
      <c r="K2534" s="419"/>
      <c r="L2534" s="419" t="s">
        <v>97</v>
      </c>
      <c r="M2534" s="435">
        <v>500</v>
      </c>
      <c r="Q2534" s="435">
        <f t="shared" si="197"/>
        <v>350</v>
      </c>
      <c r="R2534" s="435"/>
      <c r="AC2534" s="435">
        <f t="shared" si="156"/>
        <v>-500</v>
      </c>
      <c r="AE2534" s="435">
        <v>150</v>
      </c>
      <c r="AI2534" s="457"/>
      <c r="AJ2534" s="481">
        <f t="shared" si="196"/>
        <v>0</v>
      </c>
    </row>
    <row r="2535" customHeight="1" spans="1:36">
      <c r="A2535" s="418">
        <v>45435</v>
      </c>
      <c r="B2535" s="419">
        <v>98</v>
      </c>
      <c r="C2535" s="419"/>
      <c r="D2535" s="419"/>
      <c r="E2535" s="419">
        <v>4868</v>
      </c>
      <c r="F2535" s="419"/>
      <c r="G2535" s="419">
        <v>373258</v>
      </c>
      <c r="H2535" s="419" t="s">
        <v>2574</v>
      </c>
      <c r="I2535" s="419" t="s">
        <v>45</v>
      </c>
      <c r="J2535" s="419"/>
      <c r="K2535" s="419"/>
      <c r="L2535" s="419" t="s">
        <v>97</v>
      </c>
      <c r="M2535" s="435">
        <v>500</v>
      </c>
      <c r="Q2535" s="435">
        <f t="shared" si="197"/>
        <v>350</v>
      </c>
      <c r="R2535" s="435"/>
      <c r="AC2535" s="435">
        <f t="shared" si="156"/>
        <v>-500</v>
      </c>
      <c r="AE2535" s="435">
        <v>150</v>
      </c>
      <c r="AI2535" s="457"/>
      <c r="AJ2535" s="481">
        <f t="shared" si="196"/>
        <v>0</v>
      </c>
    </row>
    <row r="2536" customHeight="1" spans="1:36">
      <c r="A2536" s="418">
        <v>45435</v>
      </c>
      <c r="B2536" s="419">
        <v>98</v>
      </c>
      <c r="C2536" s="419"/>
      <c r="D2536" s="419"/>
      <c r="E2536" s="419">
        <v>4869</v>
      </c>
      <c r="F2536" s="419"/>
      <c r="G2536" s="419">
        <v>373260</v>
      </c>
      <c r="H2536" s="419" t="s">
        <v>2575</v>
      </c>
      <c r="I2536" s="419" t="s">
        <v>45</v>
      </c>
      <c r="J2536" s="419"/>
      <c r="K2536" s="419"/>
      <c r="L2536" s="419" t="s">
        <v>97</v>
      </c>
      <c r="M2536" s="435">
        <v>500</v>
      </c>
      <c r="Q2536" s="435">
        <f t="shared" si="197"/>
        <v>350</v>
      </c>
      <c r="R2536" s="435"/>
      <c r="AC2536" s="435">
        <f t="shared" si="156"/>
        <v>-500</v>
      </c>
      <c r="AE2536" s="435">
        <v>150</v>
      </c>
      <c r="AI2536" s="457"/>
      <c r="AJ2536" s="481">
        <f t="shared" si="196"/>
        <v>0</v>
      </c>
    </row>
    <row r="2537" customHeight="1" spans="1:36">
      <c r="A2537" s="418">
        <v>45435</v>
      </c>
      <c r="B2537" s="419">
        <v>98</v>
      </c>
      <c r="C2537" s="419"/>
      <c r="D2537" s="419"/>
      <c r="E2537" s="419">
        <v>4870</v>
      </c>
      <c r="F2537" s="419"/>
      <c r="G2537" s="419">
        <v>373259</v>
      </c>
      <c r="H2537" s="419" t="s">
        <v>2576</v>
      </c>
      <c r="I2537" s="419" t="s">
        <v>45</v>
      </c>
      <c r="J2537" s="419"/>
      <c r="K2537" s="419"/>
      <c r="L2537" s="419" t="s">
        <v>97</v>
      </c>
      <c r="M2537" s="435">
        <v>500</v>
      </c>
      <c r="Q2537" s="435">
        <f t="shared" si="197"/>
        <v>350</v>
      </c>
      <c r="R2537" s="435"/>
      <c r="AC2537" s="435">
        <f t="shared" si="156"/>
        <v>-500</v>
      </c>
      <c r="AE2537" s="435">
        <v>150</v>
      </c>
      <c r="AI2537" s="457"/>
      <c r="AJ2537" s="481">
        <f t="shared" si="196"/>
        <v>0</v>
      </c>
    </row>
    <row r="2538" customHeight="1" spans="1:36">
      <c r="A2538" s="418">
        <v>45435</v>
      </c>
      <c r="B2538" s="419">
        <v>98</v>
      </c>
      <c r="C2538" s="419"/>
      <c r="D2538" s="419"/>
      <c r="E2538" s="419">
        <v>4871</v>
      </c>
      <c r="F2538" s="419"/>
      <c r="G2538" s="419">
        <v>373261</v>
      </c>
      <c r="H2538" s="419" t="s">
        <v>2577</v>
      </c>
      <c r="I2538" s="419" t="s">
        <v>45</v>
      </c>
      <c r="J2538" s="419"/>
      <c r="K2538" s="419"/>
      <c r="L2538" s="419" t="s">
        <v>97</v>
      </c>
      <c r="M2538" s="435">
        <v>500</v>
      </c>
      <c r="Q2538" s="435">
        <f t="shared" si="197"/>
        <v>350</v>
      </c>
      <c r="R2538" s="435"/>
      <c r="AC2538" s="435">
        <f t="shared" si="156"/>
        <v>-500</v>
      </c>
      <c r="AE2538" s="435">
        <v>150</v>
      </c>
      <c r="AI2538" s="457"/>
      <c r="AJ2538" s="481">
        <f t="shared" si="196"/>
        <v>0</v>
      </c>
    </row>
    <row r="2539" customHeight="1" spans="1:36">
      <c r="A2539" s="418">
        <v>45435</v>
      </c>
      <c r="B2539" s="419">
        <v>98</v>
      </c>
      <c r="C2539" s="419"/>
      <c r="D2539" s="419"/>
      <c r="E2539" s="419">
        <v>4872</v>
      </c>
      <c r="F2539" s="419"/>
      <c r="G2539" s="419">
        <v>373282</v>
      </c>
      <c r="H2539" s="419" t="s">
        <v>2578</v>
      </c>
      <c r="I2539" s="419" t="s">
        <v>45</v>
      </c>
      <c r="J2539" s="419"/>
      <c r="K2539" s="419"/>
      <c r="L2539" s="419" t="s">
        <v>97</v>
      </c>
      <c r="M2539" s="435">
        <v>500</v>
      </c>
      <c r="Q2539" s="435">
        <f t="shared" si="197"/>
        <v>350</v>
      </c>
      <c r="R2539" s="435"/>
      <c r="AC2539" s="435">
        <f t="shared" si="156"/>
        <v>-500</v>
      </c>
      <c r="AE2539" s="435">
        <v>150</v>
      </c>
      <c r="AI2539" s="457"/>
      <c r="AJ2539" s="481">
        <f t="shared" si="196"/>
        <v>0</v>
      </c>
    </row>
    <row r="2540" customHeight="1" spans="1:36">
      <c r="A2540" s="418">
        <v>45435</v>
      </c>
      <c r="B2540" s="419">
        <v>98</v>
      </c>
      <c r="C2540" s="419"/>
      <c r="D2540" s="419"/>
      <c r="E2540" s="420">
        <v>4873</v>
      </c>
      <c r="F2540" s="419"/>
      <c r="G2540" s="419">
        <v>374104</v>
      </c>
      <c r="H2540" s="419" t="s">
        <v>2573</v>
      </c>
      <c r="I2540" s="419" t="s">
        <v>45</v>
      </c>
      <c r="J2540" s="419"/>
      <c r="K2540" s="419"/>
      <c r="L2540" s="419" t="s">
        <v>97</v>
      </c>
      <c r="M2540" s="435">
        <v>2500</v>
      </c>
      <c r="Q2540" s="435">
        <f t="shared" si="197"/>
        <v>1750</v>
      </c>
      <c r="R2540" s="435"/>
      <c r="AC2540" s="435">
        <f t="shared" si="156"/>
        <v>-2500</v>
      </c>
      <c r="AE2540" s="435">
        <v>750</v>
      </c>
      <c r="AI2540" s="457"/>
      <c r="AJ2540" s="481">
        <f t="shared" si="196"/>
        <v>0</v>
      </c>
    </row>
    <row r="2541" customHeight="1" spans="1:36">
      <c r="A2541" s="418">
        <v>45435</v>
      </c>
      <c r="B2541" s="419">
        <v>98</v>
      </c>
      <c r="C2541" s="419"/>
      <c r="D2541" s="419"/>
      <c r="E2541" s="419">
        <v>4874</v>
      </c>
      <c r="F2541" s="419"/>
      <c r="G2541" s="419">
        <v>373268</v>
      </c>
      <c r="H2541" s="419" t="s">
        <v>2579</v>
      </c>
      <c r="I2541" s="419" t="s">
        <v>45</v>
      </c>
      <c r="J2541" s="419"/>
      <c r="K2541" s="419"/>
      <c r="L2541" s="419" t="s">
        <v>97</v>
      </c>
      <c r="M2541" s="435">
        <v>500</v>
      </c>
      <c r="Q2541" s="435">
        <f t="shared" si="197"/>
        <v>350</v>
      </c>
      <c r="R2541" s="435"/>
      <c r="AC2541" s="435">
        <f t="shared" si="156"/>
        <v>-500</v>
      </c>
      <c r="AE2541" s="435">
        <v>150</v>
      </c>
      <c r="AI2541" s="457"/>
      <c r="AJ2541" s="481">
        <f t="shared" si="196"/>
        <v>0</v>
      </c>
    </row>
    <row r="2542" customHeight="1" spans="1:36">
      <c r="A2542" s="418">
        <v>45435</v>
      </c>
      <c r="B2542" s="419">
        <v>98</v>
      </c>
      <c r="C2542" s="419"/>
      <c r="D2542" s="419"/>
      <c r="E2542" s="419">
        <v>4875</v>
      </c>
      <c r="F2542" s="419"/>
      <c r="G2542" s="419">
        <v>373267</v>
      </c>
      <c r="H2542" s="419" t="s">
        <v>2580</v>
      </c>
      <c r="I2542" s="419" t="s">
        <v>45</v>
      </c>
      <c r="J2542" s="419"/>
      <c r="K2542" s="419"/>
      <c r="L2542" s="419" t="s">
        <v>97</v>
      </c>
      <c r="M2542" s="435">
        <v>500</v>
      </c>
      <c r="Q2542" s="435">
        <f t="shared" si="197"/>
        <v>350</v>
      </c>
      <c r="R2542" s="435"/>
      <c r="AC2542" s="435">
        <f t="shared" si="156"/>
        <v>-500</v>
      </c>
      <c r="AE2542" s="435">
        <v>150</v>
      </c>
      <c r="AI2542" s="457"/>
      <c r="AJ2542" s="481">
        <f t="shared" si="196"/>
        <v>0</v>
      </c>
    </row>
    <row r="2543" customHeight="1" spans="1:36">
      <c r="A2543" s="418">
        <v>45435</v>
      </c>
      <c r="B2543" s="419">
        <v>98</v>
      </c>
      <c r="C2543" s="419"/>
      <c r="D2543" s="419"/>
      <c r="E2543" s="419">
        <v>4876</v>
      </c>
      <c r="F2543" s="419"/>
      <c r="G2543" s="419">
        <v>373263</v>
      </c>
      <c r="H2543" s="419" t="s">
        <v>2581</v>
      </c>
      <c r="I2543" s="419" t="s">
        <v>45</v>
      </c>
      <c r="J2543" s="419"/>
      <c r="K2543" s="419"/>
      <c r="L2543" s="419" t="s">
        <v>97</v>
      </c>
      <c r="M2543" s="435">
        <v>500</v>
      </c>
      <c r="Q2543" s="435">
        <f t="shared" si="197"/>
        <v>350</v>
      </c>
      <c r="R2543" s="435"/>
      <c r="AC2543" s="435">
        <f t="shared" si="156"/>
        <v>-500</v>
      </c>
      <c r="AE2543" s="435">
        <v>150</v>
      </c>
      <c r="AI2543" s="457"/>
      <c r="AJ2543" s="481">
        <f t="shared" si="196"/>
        <v>0</v>
      </c>
    </row>
    <row r="2544" customHeight="1" spans="1:36">
      <c r="A2544" s="418">
        <v>45435</v>
      </c>
      <c r="B2544" s="419">
        <v>98</v>
      </c>
      <c r="C2544" s="419"/>
      <c r="D2544" s="419"/>
      <c r="E2544" s="419">
        <v>4877</v>
      </c>
      <c r="F2544" s="419"/>
      <c r="G2544" s="419">
        <v>373285</v>
      </c>
      <c r="H2544" s="419" t="s">
        <v>2582</v>
      </c>
      <c r="I2544" s="419" t="s">
        <v>45</v>
      </c>
      <c r="J2544" s="419"/>
      <c r="K2544" s="419"/>
      <c r="L2544" s="419" t="s">
        <v>97</v>
      </c>
      <c r="M2544" s="435">
        <v>500</v>
      </c>
      <c r="Q2544" s="435">
        <f t="shared" si="197"/>
        <v>350</v>
      </c>
      <c r="R2544" s="435"/>
      <c r="AC2544" s="435">
        <f t="shared" si="156"/>
        <v>-500</v>
      </c>
      <c r="AE2544" s="435">
        <v>150</v>
      </c>
      <c r="AI2544" s="457"/>
      <c r="AJ2544" s="481">
        <f t="shared" si="196"/>
        <v>0</v>
      </c>
    </row>
    <row r="2545" customHeight="1" spans="1:36">
      <c r="A2545" s="418">
        <v>45435</v>
      </c>
      <c r="B2545" s="419">
        <v>98</v>
      </c>
      <c r="C2545" s="419"/>
      <c r="D2545" s="419"/>
      <c r="E2545" s="419">
        <v>4878</v>
      </c>
      <c r="F2545" s="419"/>
      <c r="G2545" s="419">
        <v>373259</v>
      </c>
      <c r="H2545" s="419" t="s">
        <v>2583</v>
      </c>
      <c r="I2545" s="419" t="s">
        <v>45</v>
      </c>
      <c r="J2545" s="419"/>
      <c r="K2545" s="419"/>
      <c r="L2545" s="419" t="s">
        <v>97</v>
      </c>
      <c r="M2545" s="435">
        <v>500</v>
      </c>
      <c r="Q2545" s="435">
        <f t="shared" si="197"/>
        <v>350</v>
      </c>
      <c r="R2545" s="435"/>
      <c r="AC2545" s="435">
        <f t="shared" si="156"/>
        <v>-500</v>
      </c>
      <c r="AE2545" s="435">
        <v>150</v>
      </c>
      <c r="AI2545" s="457"/>
      <c r="AJ2545" s="481">
        <f t="shared" si="196"/>
        <v>0</v>
      </c>
    </row>
    <row r="2546" customHeight="1" spans="1:36">
      <c r="A2546" s="418">
        <v>45435</v>
      </c>
      <c r="B2546" s="419">
        <v>98</v>
      </c>
      <c r="C2546" s="419"/>
      <c r="D2546" s="419"/>
      <c r="E2546" s="419">
        <v>4879</v>
      </c>
      <c r="F2546" s="419"/>
      <c r="G2546" s="419">
        <v>373277</v>
      </c>
      <c r="H2546" s="419" t="s">
        <v>2584</v>
      </c>
      <c r="I2546" s="419" t="s">
        <v>45</v>
      </c>
      <c r="J2546" s="419"/>
      <c r="K2546" s="419"/>
      <c r="L2546" s="419" t="s">
        <v>97</v>
      </c>
      <c r="M2546" s="435">
        <v>500</v>
      </c>
      <c r="Q2546" s="435">
        <f t="shared" si="197"/>
        <v>350</v>
      </c>
      <c r="R2546" s="435"/>
      <c r="AC2546" s="435">
        <f t="shared" si="156"/>
        <v>-500</v>
      </c>
      <c r="AE2546" s="435">
        <v>150</v>
      </c>
      <c r="AI2546" s="457"/>
      <c r="AJ2546" s="481">
        <f t="shared" si="196"/>
        <v>0</v>
      </c>
    </row>
    <row r="2547" customHeight="1" spans="1:36">
      <c r="A2547" s="418">
        <v>45435</v>
      </c>
      <c r="B2547" s="419">
        <v>98</v>
      </c>
      <c r="C2547" s="419"/>
      <c r="D2547" s="419"/>
      <c r="E2547" s="419">
        <v>4880</v>
      </c>
      <c r="F2547" s="419"/>
      <c r="G2547" s="419">
        <v>373252</v>
      </c>
      <c r="H2547" s="419" t="s">
        <v>2585</v>
      </c>
      <c r="I2547" s="419" t="s">
        <v>45</v>
      </c>
      <c r="J2547" s="419"/>
      <c r="K2547" s="419"/>
      <c r="L2547" s="419" t="s">
        <v>97</v>
      </c>
      <c r="M2547" s="435">
        <v>500</v>
      </c>
      <c r="Q2547" s="435">
        <f t="shared" si="197"/>
        <v>350</v>
      </c>
      <c r="R2547" s="435"/>
      <c r="AC2547" s="435">
        <f t="shared" si="156"/>
        <v>-500</v>
      </c>
      <c r="AE2547" s="435">
        <v>150</v>
      </c>
      <c r="AI2547" s="457"/>
      <c r="AJ2547" s="481">
        <f t="shared" si="196"/>
        <v>0</v>
      </c>
    </row>
    <row r="2548" customHeight="1" spans="1:36">
      <c r="A2548" s="418">
        <v>45435</v>
      </c>
      <c r="B2548" s="419">
        <v>98</v>
      </c>
      <c r="C2548" s="419"/>
      <c r="D2548" s="419"/>
      <c r="E2548" s="419">
        <v>4881</v>
      </c>
      <c r="F2548" s="419"/>
      <c r="G2548" s="419">
        <v>374553</v>
      </c>
      <c r="H2548" s="419" t="s">
        <v>2586</v>
      </c>
      <c r="I2548" s="419" t="s">
        <v>45</v>
      </c>
      <c r="J2548" s="419"/>
      <c r="K2548" s="419"/>
      <c r="L2548" s="419" t="s">
        <v>97</v>
      </c>
      <c r="M2548" s="435">
        <v>500</v>
      </c>
      <c r="Q2548" s="435">
        <f t="shared" si="197"/>
        <v>350</v>
      </c>
      <c r="R2548" s="435"/>
      <c r="AC2548" s="435">
        <f t="shared" si="156"/>
        <v>-500</v>
      </c>
      <c r="AE2548" s="435">
        <v>150</v>
      </c>
      <c r="AI2548" s="457"/>
      <c r="AJ2548" s="481">
        <f t="shared" si="196"/>
        <v>0</v>
      </c>
    </row>
    <row r="2549" customHeight="1" spans="1:57">
      <c r="A2549" s="418">
        <v>45435</v>
      </c>
      <c r="B2549" s="419">
        <v>98</v>
      </c>
      <c r="C2549" s="419"/>
      <c r="D2549" s="419"/>
      <c r="E2549" s="419">
        <v>4882</v>
      </c>
      <c r="F2549" s="419"/>
      <c r="G2549" s="419">
        <v>374555</v>
      </c>
      <c r="H2549" s="419" t="s">
        <v>2587</v>
      </c>
      <c r="I2549" s="419" t="s">
        <v>45</v>
      </c>
      <c r="J2549" s="419"/>
      <c r="K2549" s="419"/>
      <c r="L2549" s="419" t="s">
        <v>97</v>
      </c>
      <c r="M2549" s="435">
        <v>500</v>
      </c>
      <c r="Q2549" s="435">
        <f t="shared" si="197"/>
        <v>350</v>
      </c>
      <c r="R2549" s="435"/>
      <c r="AC2549" s="435">
        <f t="shared" si="156"/>
        <v>-500</v>
      </c>
      <c r="AE2549" s="435">
        <v>150</v>
      </c>
      <c r="AI2549" s="457"/>
      <c r="AJ2549" s="481">
        <f t="shared" si="196"/>
        <v>0</v>
      </c>
      <c r="AK2549" s="491"/>
      <c r="AL2549" s="491"/>
      <c r="AM2549" s="491"/>
      <c r="AN2549" s="491"/>
      <c r="AO2549" s="491"/>
      <c r="AP2549" s="491"/>
      <c r="AQ2549" s="491"/>
      <c r="AR2549" s="491"/>
      <c r="AS2549" s="491"/>
      <c r="AT2549" s="491"/>
      <c r="AU2549" s="491"/>
      <c r="AV2549" s="491"/>
      <c r="AW2549" s="491"/>
      <c r="AX2549" s="491"/>
      <c r="AY2549" s="491"/>
      <c r="AZ2549" s="491"/>
      <c r="BA2549" s="491"/>
      <c r="BB2549" s="491"/>
      <c r="BC2549" s="491"/>
      <c r="BD2549" s="491"/>
      <c r="BE2549" s="491"/>
    </row>
    <row r="2550" customHeight="1" spans="1:36">
      <c r="A2550" s="418">
        <v>45435</v>
      </c>
      <c r="B2550" s="419">
        <v>98</v>
      </c>
      <c r="C2550" s="419"/>
      <c r="D2550" s="419"/>
      <c r="E2550" s="419">
        <v>4883</v>
      </c>
      <c r="F2550" s="419"/>
      <c r="G2550" s="419">
        <v>374554</v>
      </c>
      <c r="H2550" s="419" t="s">
        <v>2588</v>
      </c>
      <c r="I2550" s="419" t="s">
        <v>45</v>
      </c>
      <c r="J2550" s="419"/>
      <c r="K2550" s="419"/>
      <c r="L2550" s="419" t="s">
        <v>97</v>
      </c>
      <c r="M2550" s="435">
        <v>500</v>
      </c>
      <c r="Q2550" s="435">
        <f t="shared" si="197"/>
        <v>350</v>
      </c>
      <c r="R2550" s="435"/>
      <c r="AC2550" s="435">
        <f t="shared" si="156"/>
        <v>-500</v>
      </c>
      <c r="AE2550" s="435">
        <v>150</v>
      </c>
      <c r="AI2550" s="457"/>
      <c r="AJ2550" s="481">
        <f t="shared" si="196"/>
        <v>0</v>
      </c>
    </row>
    <row r="2551" customHeight="1" spans="1:36">
      <c r="A2551" s="484">
        <v>45435</v>
      </c>
      <c r="B2551" s="485">
        <v>98</v>
      </c>
      <c r="C2551" s="485"/>
      <c r="D2551" s="485"/>
      <c r="E2551" s="485">
        <v>4884</v>
      </c>
      <c r="F2551" s="485"/>
      <c r="G2551" s="485"/>
      <c r="H2551" s="485" t="s">
        <v>187</v>
      </c>
      <c r="I2551" s="485" t="s">
        <v>45</v>
      </c>
      <c r="J2551" s="485"/>
      <c r="K2551" s="485"/>
      <c r="L2551" s="485" t="s">
        <v>97</v>
      </c>
      <c r="M2551" s="486"/>
      <c r="N2551" s="487"/>
      <c r="O2551" s="487"/>
      <c r="P2551" s="487"/>
      <c r="Q2551" s="493"/>
      <c r="R2551" s="493"/>
      <c r="S2551" s="487"/>
      <c r="T2551" s="487"/>
      <c r="U2551" s="487"/>
      <c r="V2551" s="487"/>
      <c r="W2551" s="487"/>
      <c r="X2551" s="487"/>
      <c r="Y2551" s="487"/>
      <c r="Z2551" s="487"/>
      <c r="AA2551" s="487"/>
      <c r="AB2551" s="487"/>
      <c r="AC2551" s="486">
        <f t="shared" si="156"/>
        <v>0</v>
      </c>
      <c r="AD2551" s="487"/>
      <c r="AE2551" s="487"/>
      <c r="AF2551" s="487"/>
      <c r="AG2551" s="487"/>
      <c r="AH2551" s="487"/>
      <c r="AI2551" s="495"/>
      <c r="AJ2551" s="488">
        <f t="shared" si="196"/>
        <v>0</v>
      </c>
    </row>
    <row r="2552" customHeight="1" spans="1:36">
      <c r="A2552" s="418">
        <v>45435</v>
      </c>
      <c r="B2552" s="419">
        <v>60</v>
      </c>
      <c r="C2552" s="419"/>
      <c r="D2552" s="419"/>
      <c r="E2552" s="419">
        <v>2973</v>
      </c>
      <c r="F2552" s="419"/>
      <c r="G2552" s="419">
        <v>373449</v>
      </c>
      <c r="H2552" s="419" t="s">
        <v>2589</v>
      </c>
      <c r="I2552" s="419" t="s">
        <v>45</v>
      </c>
      <c r="J2552" s="419"/>
      <c r="K2552" s="419"/>
      <c r="L2552" s="419" t="s">
        <v>354</v>
      </c>
      <c r="M2552" s="435">
        <v>400</v>
      </c>
      <c r="Q2552" s="435"/>
      <c r="R2552" s="435">
        <f t="shared" ref="R2552:R2567" si="198">M2552-AE2552</f>
        <v>400</v>
      </c>
      <c r="AC2552" s="435">
        <f t="shared" si="156"/>
        <v>-400</v>
      </c>
      <c r="AI2552" s="457"/>
      <c r="AJ2552" s="481">
        <f t="shared" si="196"/>
        <v>0</v>
      </c>
    </row>
    <row r="2553" customHeight="1" spans="1:36">
      <c r="A2553" s="418">
        <v>45435</v>
      </c>
      <c r="B2553" s="419">
        <v>60</v>
      </c>
      <c r="C2553" s="419"/>
      <c r="D2553" s="419"/>
      <c r="E2553" s="419">
        <v>2974</v>
      </c>
      <c r="F2553" s="419"/>
      <c r="G2553" s="419">
        <v>373457</v>
      </c>
      <c r="H2553" s="419" t="s">
        <v>1726</v>
      </c>
      <c r="I2553" s="419" t="s">
        <v>45</v>
      </c>
      <c r="J2553" s="419"/>
      <c r="K2553" s="419"/>
      <c r="L2553" s="419" t="s">
        <v>354</v>
      </c>
      <c r="M2553" s="435">
        <v>400</v>
      </c>
      <c r="Q2553" s="435"/>
      <c r="R2553" s="435">
        <f t="shared" si="198"/>
        <v>400</v>
      </c>
      <c r="AC2553" s="435">
        <f t="shared" si="156"/>
        <v>-400</v>
      </c>
      <c r="AI2553" s="457"/>
      <c r="AJ2553" s="481">
        <f t="shared" si="196"/>
        <v>0</v>
      </c>
    </row>
    <row r="2554" customHeight="1" spans="1:36">
      <c r="A2554" s="418">
        <v>45435</v>
      </c>
      <c r="B2554" s="419">
        <v>60</v>
      </c>
      <c r="C2554" s="419"/>
      <c r="D2554" s="419"/>
      <c r="E2554" s="419">
        <v>2975</v>
      </c>
      <c r="F2554" s="419"/>
      <c r="G2554" s="419">
        <v>373439</v>
      </c>
      <c r="H2554" s="419" t="s">
        <v>2590</v>
      </c>
      <c r="I2554" s="419" t="s">
        <v>45</v>
      </c>
      <c r="J2554" s="419"/>
      <c r="K2554" s="419"/>
      <c r="L2554" s="419" t="s">
        <v>354</v>
      </c>
      <c r="M2554" s="435">
        <v>400</v>
      </c>
      <c r="Q2554" s="435"/>
      <c r="R2554" s="435">
        <f t="shared" si="198"/>
        <v>400</v>
      </c>
      <c r="AC2554" s="435">
        <f t="shared" si="156"/>
        <v>-400</v>
      </c>
      <c r="AI2554" s="457"/>
      <c r="AJ2554" s="481">
        <f t="shared" si="196"/>
        <v>0</v>
      </c>
    </row>
    <row r="2555" customHeight="1" spans="1:36">
      <c r="A2555" s="418">
        <v>45435</v>
      </c>
      <c r="B2555" s="419">
        <v>60</v>
      </c>
      <c r="C2555" s="419"/>
      <c r="D2555" s="419"/>
      <c r="E2555" s="419">
        <v>2976</v>
      </c>
      <c r="F2555" s="419"/>
      <c r="G2555" s="419">
        <v>373445</v>
      </c>
      <c r="H2555" s="419" t="s">
        <v>2591</v>
      </c>
      <c r="I2555" s="419" t="s">
        <v>45</v>
      </c>
      <c r="J2555" s="419"/>
      <c r="K2555" s="419"/>
      <c r="L2555" s="419" t="s">
        <v>354</v>
      </c>
      <c r="M2555" s="435">
        <v>400</v>
      </c>
      <c r="Q2555" s="435"/>
      <c r="R2555" s="435">
        <f t="shared" si="198"/>
        <v>400</v>
      </c>
      <c r="AC2555" s="435">
        <f t="shared" si="156"/>
        <v>-400</v>
      </c>
      <c r="AI2555" s="457"/>
      <c r="AJ2555" s="481">
        <f t="shared" si="196"/>
        <v>0</v>
      </c>
    </row>
    <row r="2556" customHeight="1" spans="1:36">
      <c r="A2556" s="418">
        <v>45435</v>
      </c>
      <c r="B2556" s="419">
        <v>60</v>
      </c>
      <c r="C2556" s="419"/>
      <c r="D2556" s="419"/>
      <c r="E2556" s="419">
        <v>2977</v>
      </c>
      <c r="F2556" s="419"/>
      <c r="G2556" s="419">
        <v>373446</v>
      </c>
      <c r="H2556" s="419" t="s">
        <v>2592</v>
      </c>
      <c r="I2556" s="419" t="s">
        <v>45</v>
      </c>
      <c r="J2556" s="419"/>
      <c r="K2556" s="419"/>
      <c r="L2556" s="419" t="s">
        <v>354</v>
      </c>
      <c r="M2556" s="435">
        <v>500</v>
      </c>
      <c r="Q2556" s="435"/>
      <c r="R2556" s="435">
        <f t="shared" si="198"/>
        <v>500</v>
      </c>
      <c r="AC2556" s="435">
        <f t="shared" si="156"/>
        <v>-500</v>
      </c>
      <c r="AI2556" s="457"/>
      <c r="AJ2556" s="481">
        <f t="shared" si="196"/>
        <v>0</v>
      </c>
    </row>
    <row r="2557" customHeight="1" spans="1:36">
      <c r="A2557" s="418">
        <v>45435</v>
      </c>
      <c r="B2557" s="419">
        <v>60</v>
      </c>
      <c r="C2557" s="419"/>
      <c r="D2557" s="419"/>
      <c r="E2557" s="419">
        <v>2978</v>
      </c>
      <c r="F2557" s="419"/>
      <c r="G2557" s="419" t="s">
        <v>2593</v>
      </c>
      <c r="H2557" s="419" t="s">
        <v>2594</v>
      </c>
      <c r="I2557" s="419" t="s">
        <v>45</v>
      </c>
      <c r="J2557" s="419"/>
      <c r="K2557" s="419"/>
      <c r="L2557" s="419" t="s">
        <v>354</v>
      </c>
      <c r="M2557" s="435">
        <v>1000</v>
      </c>
      <c r="Q2557" s="435"/>
      <c r="R2557" s="435">
        <f t="shared" si="198"/>
        <v>1000</v>
      </c>
      <c r="AC2557" s="435">
        <f t="shared" si="156"/>
        <v>-1000</v>
      </c>
      <c r="AI2557" s="457"/>
      <c r="AJ2557" s="481">
        <f t="shared" si="196"/>
        <v>0</v>
      </c>
    </row>
    <row r="2558" customHeight="1" spans="1:36">
      <c r="A2558" s="418">
        <v>45435</v>
      </c>
      <c r="B2558" s="419">
        <v>60</v>
      </c>
      <c r="C2558" s="419"/>
      <c r="D2558" s="419"/>
      <c r="E2558" s="419">
        <v>2979</v>
      </c>
      <c r="F2558" s="419"/>
      <c r="G2558" s="419">
        <v>373462</v>
      </c>
      <c r="H2558" s="419" t="s">
        <v>2595</v>
      </c>
      <c r="I2558" s="419" t="s">
        <v>45</v>
      </c>
      <c r="J2558" s="419"/>
      <c r="K2558" s="419"/>
      <c r="L2558" s="419" t="s">
        <v>354</v>
      </c>
      <c r="M2558" s="435">
        <v>500</v>
      </c>
      <c r="Q2558" s="435"/>
      <c r="R2558" s="435">
        <f t="shared" si="198"/>
        <v>500</v>
      </c>
      <c r="AC2558" s="435">
        <f t="shared" si="156"/>
        <v>-500</v>
      </c>
      <c r="AI2558" s="457"/>
      <c r="AJ2558" s="481">
        <f t="shared" si="196"/>
        <v>0</v>
      </c>
    </row>
    <row r="2559" customHeight="1" spans="1:36">
      <c r="A2559" s="418">
        <v>45435</v>
      </c>
      <c r="B2559" s="419">
        <v>60</v>
      </c>
      <c r="C2559" s="419"/>
      <c r="D2559" s="419"/>
      <c r="E2559" s="419">
        <v>2980</v>
      </c>
      <c r="F2559" s="419"/>
      <c r="G2559" s="419">
        <v>373443</v>
      </c>
      <c r="H2559" s="419" t="s">
        <v>2596</v>
      </c>
      <c r="I2559" s="419" t="s">
        <v>45</v>
      </c>
      <c r="J2559" s="419"/>
      <c r="K2559" s="419"/>
      <c r="L2559" s="419" t="s">
        <v>354</v>
      </c>
      <c r="M2559" s="435">
        <v>500</v>
      </c>
      <c r="Q2559" s="435"/>
      <c r="R2559" s="435">
        <f t="shared" si="198"/>
        <v>500</v>
      </c>
      <c r="AC2559" s="435">
        <f t="shared" si="156"/>
        <v>-500</v>
      </c>
      <c r="AI2559" s="457"/>
      <c r="AJ2559" s="481">
        <f t="shared" si="196"/>
        <v>0</v>
      </c>
    </row>
    <row r="2560" customHeight="1" spans="1:36">
      <c r="A2560" s="418">
        <v>45435</v>
      </c>
      <c r="B2560" s="419">
        <v>60</v>
      </c>
      <c r="C2560" s="419"/>
      <c r="D2560" s="419"/>
      <c r="E2560" s="419">
        <v>2981</v>
      </c>
      <c r="F2560" s="419"/>
      <c r="G2560" s="419">
        <v>373454</v>
      </c>
      <c r="H2560" s="419" t="s">
        <v>2597</v>
      </c>
      <c r="I2560" s="419" t="s">
        <v>45</v>
      </c>
      <c r="J2560" s="419"/>
      <c r="K2560" s="419"/>
      <c r="L2560" s="419" t="s">
        <v>354</v>
      </c>
      <c r="M2560" s="435">
        <v>500</v>
      </c>
      <c r="Q2560" s="435"/>
      <c r="R2560" s="435">
        <f t="shared" si="198"/>
        <v>500</v>
      </c>
      <c r="AC2560" s="435">
        <f t="shared" si="156"/>
        <v>-500</v>
      </c>
      <c r="AI2560" s="457"/>
      <c r="AJ2560" s="481">
        <f t="shared" si="196"/>
        <v>0</v>
      </c>
    </row>
    <row r="2561" customHeight="1" spans="1:36">
      <c r="A2561" s="418">
        <v>45435</v>
      </c>
      <c r="B2561" s="419">
        <v>60</v>
      </c>
      <c r="C2561" s="419"/>
      <c r="D2561" s="419"/>
      <c r="E2561" s="419">
        <v>2982</v>
      </c>
      <c r="F2561" s="419"/>
      <c r="G2561" s="419">
        <v>373443</v>
      </c>
      <c r="H2561" s="419" t="s">
        <v>2598</v>
      </c>
      <c r="I2561" s="419" t="s">
        <v>45</v>
      </c>
      <c r="J2561" s="419"/>
      <c r="K2561" s="419"/>
      <c r="L2561" s="419" t="s">
        <v>354</v>
      </c>
      <c r="M2561" s="435">
        <v>500</v>
      </c>
      <c r="Q2561" s="435"/>
      <c r="R2561" s="435">
        <f t="shared" si="198"/>
        <v>500</v>
      </c>
      <c r="AC2561" s="435">
        <f t="shared" si="156"/>
        <v>-500</v>
      </c>
      <c r="AI2561" s="457"/>
      <c r="AJ2561" s="481">
        <f t="shared" si="196"/>
        <v>0</v>
      </c>
    </row>
    <row r="2562" customHeight="1" spans="1:36">
      <c r="A2562" s="418">
        <v>45435</v>
      </c>
      <c r="B2562" s="419">
        <v>60</v>
      </c>
      <c r="C2562" s="419"/>
      <c r="D2562" s="419"/>
      <c r="E2562" s="419">
        <v>2983</v>
      </c>
      <c r="F2562" s="419"/>
      <c r="G2562" s="419">
        <v>373451</v>
      </c>
      <c r="H2562" s="419" t="s">
        <v>2599</v>
      </c>
      <c r="I2562" s="419" t="s">
        <v>45</v>
      </c>
      <c r="J2562" s="419"/>
      <c r="K2562" s="419"/>
      <c r="L2562" s="419" t="s">
        <v>354</v>
      </c>
      <c r="M2562" s="435">
        <v>500</v>
      </c>
      <c r="Q2562" s="435"/>
      <c r="R2562" s="435">
        <f t="shared" si="198"/>
        <v>500</v>
      </c>
      <c r="AC2562" s="435">
        <f t="shared" si="156"/>
        <v>-500</v>
      </c>
      <c r="AI2562" s="457"/>
      <c r="AJ2562" s="481">
        <f t="shared" si="196"/>
        <v>0</v>
      </c>
    </row>
    <row r="2563" customHeight="1" spans="1:36">
      <c r="A2563" s="418">
        <v>45435</v>
      </c>
      <c r="B2563" s="419">
        <v>60</v>
      </c>
      <c r="C2563" s="419"/>
      <c r="D2563" s="419"/>
      <c r="E2563" s="419">
        <v>2984</v>
      </c>
      <c r="F2563" s="419"/>
      <c r="G2563" s="419">
        <v>373455</v>
      </c>
      <c r="H2563" s="419" t="s">
        <v>2600</v>
      </c>
      <c r="I2563" s="419" t="s">
        <v>45</v>
      </c>
      <c r="J2563" s="419"/>
      <c r="K2563" s="419"/>
      <c r="L2563" s="419" t="s">
        <v>354</v>
      </c>
      <c r="M2563" s="435">
        <v>500</v>
      </c>
      <c r="Q2563" s="435"/>
      <c r="R2563" s="435">
        <f t="shared" si="198"/>
        <v>500</v>
      </c>
      <c r="AC2563" s="435">
        <f t="shared" si="156"/>
        <v>-500</v>
      </c>
      <c r="AI2563" s="457"/>
      <c r="AJ2563" s="481">
        <f t="shared" si="196"/>
        <v>0</v>
      </c>
    </row>
    <row r="2564" customHeight="1" spans="1:36">
      <c r="A2564" s="418">
        <v>45435</v>
      </c>
      <c r="B2564" s="419">
        <v>60</v>
      </c>
      <c r="C2564" s="419"/>
      <c r="D2564" s="419"/>
      <c r="E2564" s="419">
        <v>2985</v>
      </c>
      <c r="F2564" s="419"/>
      <c r="G2564" s="419">
        <v>373441</v>
      </c>
      <c r="H2564" s="419" t="s">
        <v>697</v>
      </c>
      <c r="I2564" s="419" t="s">
        <v>45</v>
      </c>
      <c r="J2564" s="419"/>
      <c r="K2564" s="419"/>
      <c r="L2564" s="419" t="s">
        <v>354</v>
      </c>
      <c r="M2564" s="435">
        <v>400</v>
      </c>
      <c r="Q2564" s="435"/>
      <c r="R2564" s="435">
        <f t="shared" si="198"/>
        <v>400</v>
      </c>
      <c r="AC2564" s="435">
        <f t="shared" si="156"/>
        <v>-400</v>
      </c>
      <c r="AI2564" s="457"/>
      <c r="AJ2564" s="481">
        <f t="shared" si="196"/>
        <v>0</v>
      </c>
    </row>
    <row r="2565" customHeight="1" spans="1:36">
      <c r="A2565" s="418">
        <v>45435</v>
      </c>
      <c r="B2565" s="419">
        <v>60</v>
      </c>
      <c r="C2565" s="419"/>
      <c r="D2565" s="419"/>
      <c r="E2565" s="419">
        <v>2986</v>
      </c>
      <c r="F2565" s="419"/>
      <c r="G2565" s="419">
        <v>373440</v>
      </c>
      <c r="H2565" s="419" t="s">
        <v>2601</v>
      </c>
      <c r="I2565" s="419" t="s">
        <v>45</v>
      </c>
      <c r="J2565" s="419"/>
      <c r="K2565" s="419"/>
      <c r="L2565" s="419" t="s">
        <v>354</v>
      </c>
      <c r="M2565" s="435">
        <v>400</v>
      </c>
      <c r="Q2565" s="435"/>
      <c r="R2565" s="435">
        <f t="shared" si="198"/>
        <v>400</v>
      </c>
      <c r="AC2565" s="435">
        <f t="shared" si="156"/>
        <v>-400</v>
      </c>
      <c r="AI2565" s="457"/>
      <c r="AJ2565" s="481">
        <f t="shared" si="196"/>
        <v>0</v>
      </c>
    </row>
    <row r="2566" customHeight="1" spans="1:36">
      <c r="A2566" s="418">
        <v>45435</v>
      </c>
      <c r="B2566" s="419">
        <v>60</v>
      </c>
      <c r="C2566" s="419"/>
      <c r="D2566" s="419"/>
      <c r="E2566" s="419">
        <v>2987</v>
      </c>
      <c r="F2566" s="419"/>
      <c r="G2566" s="419">
        <v>373447</v>
      </c>
      <c r="H2566" s="419" t="s">
        <v>2602</v>
      </c>
      <c r="I2566" s="419" t="s">
        <v>45</v>
      </c>
      <c r="J2566" s="419"/>
      <c r="K2566" s="419"/>
      <c r="L2566" s="419" t="s">
        <v>354</v>
      </c>
      <c r="M2566" s="435">
        <v>500</v>
      </c>
      <c r="Q2566" s="435"/>
      <c r="R2566" s="435">
        <f t="shared" si="198"/>
        <v>500</v>
      </c>
      <c r="AC2566" s="435">
        <f t="shared" si="156"/>
        <v>-500</v>
      </c>
      <c r="AI2566" s="457"/>
      <c r="AJ2566" s="481">
        <f t="shared" si="196"/>
        <v>0</v>
      </c>
    </row>
    <row r="2567" customHeight="1" spans="1:36">
      <c r="A2567" s="418">
        <v>45435</v>
      </c>
      <c r="B2567" s="419">
        <v>60</v>
      </c>
      <c r="C2567" s="419"/>
      <c r="D2567" s="419"/>
      <c r="E2567" s="419">
        <v>2988</v>
      </c>
      <c r="F2567" s="419"/>
      <c r="G2567" s="419">
        <v>373442</v>
      </c>
      <c r="H2567" s="419" t="s">
        <v>218</v>
      </c>
      <c r="I2567" s="419" t="s">
        <v>45</v>
      </c>
      <c r="J2567" s="419"/>
      <c r="K2567" s="419"/>
      <c r="L2567" s="419" t="s">
        <v>354</v>
      </c>
      <c r="M2567" s="435">
        <v>750</v>
      </c>
      <c r="Q2567" s="435"/>
      <c r="R2567" s="435">
        <f t="shared" si="198"/>
        <v>750</v>
      </c>
      <c r="AC2567" s="435">
        <f t="shared" si="156"/>
        <v>-750</v>
      </c>
      <c r="AI2567" s="457"/>
      <c r="AJ2567" s="481">
        <f t="shared" si="196"/>
        <v>0</v>
      </c>
    </row>
    <row r="2568" customHeight="1" spans="1:36">
      <c r="A2568" s="418">
        <v>45435</v>
      </c>
      <c r="B2568" s="419">
        <v>75</v>
      </c>
      <c r="C2568" s="419"/>
      <c r="D2568" s="419"/>
      <c r="E2568" s="420">
        <v>3705</v>
      </c>
      <c r="F2568" s="419"/>
      <c r="G2568" s="419">
        <v>371664</v>
      </c>
      <c r="H2568" s="419" t="s">
        <v>2603</v>
      </c>
      <c r="I2568" s="419" t="s">
        <v>45</v>
      </c>
      <c r="J2568" s="419"/>
      <c r="K2568" s="419"/>
      <c r="L2568" s="419" t="s">
        <v>352</v>
      </c>
      <c r="M2568" s="435">
        <v>600</v>
      </c>
      <c r="Q2568" s="435">
        <f t="shared" ref="Q2568:Q2600" si="199">M2568-AE2568</f>
        <v>600</v>
      </c>
      <c r="R2568" s="435"/>
      <c r="AC2568" s="435">
        <f t="shared" si="156"/>
        <v>-600</v>
      </c>
      <c r="AI2568" s="457"/>
      <c r="AJ2568" s="481">
        <f t="shared" si="196"/>
        <v>0</v>
      </c>
    </row>
    <row r="2569" customHeight="1" spans="1:36">
      <c r="A2569" s="418">
        <v>45435</v>
      </c>
      <c r="B2569" s="419">
        <v>75</v>
      </c>
      <c r="C2569" s="419"/>
      <c r="D2569" s="419"/>
      <c r="E2569" s="420">
        <v>3706</v>
      </c>
      <c r="F2569" s="419"/>
      <c r="G2569" s="419">
        <v>371680</v>
      </c>
      <c r="H2569" s="419" t="s">
        <v>2604</v>
      </c>
      <c r="I2569" s="419" t="s">
        <v>45</v>
      </c>
      <c r="J2569" s="419"/>
      <c r="K2569" s="419"/>
      <c r="L2569" s="419" t="s">
        <v>352</v>
      </c>
      <c r="M2569" s="435">
        <v>600</v>
      </c>
      <c r="Q2569" s="435">
        <f t="shared" si="199"/>
        <v>600</v>
      </c>
      <c r="R2569" s="435"/>
      <c r="AC2569" s="435">
        <f t="shared" si="156"/>
        <v>-600</v>
      </c>
      <c r="AI2569" s="457"/>
      <c r="AJ2569" s="481">
        <f t="shared" si="196"/>
        <v>0</v>
      </c>
    </row>
    <row r="2570" customHeight="1" spans="1:36">
      <c r="A2570" s="418">
        <v>45435</v>
      </c>
      <c r="B2570" s="419">
        <v>75</v>
      </c>
      <c r="C2570" s="419"/>
      <c r="D2570" s="419"/>
      <c r="E2570" s="420">
        <v>3707</v>
      </c>
      <c r="F2570" s="419"/>
      <c r="G2570" s="419">
        <v>371681</v>
      </c>
      <c r="H2570" s="419" t="s">
        <v>2605</v>
      </c>
      <c r="I2570" s="419" t="s">
        <v>45</v>
      </c>
      <c r="J2570" s="419"/>
      <c r="K2570" s="419"/>
      <c r="L2570" s="419" t="s">
        <v>352</v>
      </c>
      <c r="M2570" s="435">
        <v>600</v>
      </c>
      <c r="Q2570" s="435">
        <f t="shared" si="199"/>
        <v>600</v>
      </c>
      <c r="R2570" s="435"/>
      <c r="AC2570" s="435">
        <f t="shared" si="156"/>
        <v>-600</v>
      </c>
      <c r="AI2570" s="457"/>
      <c r="AJ2570" s="481">
        <f t="shared" si="196"/>
        <v>0</v>
      </c>
    </row>
    <row r="2571" customHeight="1" spans="1:36">
      <c r="A2571" s="418">
        <v>45435</v>
      </c>
      <c r="B2571" s="419">
        <v>75</v>
      </c>
      <c r="C2571" s="419"/>
      <c r="D2571" s="419"/>
      <c r="E2571" s="420">
        <v>3708</v>
      </c>
      <c r="F2571" s="419"/>
      <c r="G2571" s="419">
        <v>371672</v>
      </c>
      <c r="H2571" s="419" t="s">
        <v>2606</v>
      </c>
      <c r="I2571" s="419" t="s">
        <v>45</v>
      </c>
      <c r="J2571" s="419"/>
      <c r="K2571" s="419"/>
      <c r="L2571" s="419" t="s">
        <v>352</v>
      </c>
      <c r="M2571" s="435">
        <v>500</v>
      </c>
      <c r="Q2571" s="435">
        <f t="shared" si="199"/>
        <v>500</v>
      </c>
      <c r="R2571" s="435"/>
      <c r="AC2571" s="435">
        <f t="shared" si="156"/>
        <v>-500</v>
      </c>
      <c r="AI2571" s="457"/>
      <c r="AJ2571" s="481">
        <f t="shared" si="196"/>
        <v>0</v>
      </c>
    </row>
    <row r="2572" customHeight="1" spans="1:36">
      <c r="A2572" s="418">
        <v>45435</v>
      </c>
      <c r="B2572" s="419">
        <v>75</v>
      </c>
      <c r="C2572" s="419"/>
      <c r="D2572" s="419"/>
      <c r="E2572" s="420">
        <v>3709</v>
      </c>
      <c r="F2572" s="419"/>
      <c r="G2572" s="419">
        <v>371674</v>
      </c>
      <c r="H2572" s="419" t="s">
        <v>2607</v>
      </c>
      <c r="I2572" s="419" t="s">
        <v>45</v>
      </c>
      <c r="J2572" s="419"/>
      <c r="K2572" s="419"/>
      <c r="L2572" s="419" t="s">
        <v>352</v>
      </c>
      <c r="M2572" s="435">
        <v>500</v>
      </c>
      <c r="Q2572" s="435">
        <f t="shared" si="199"/>
        <v>500</v>
      </c>
      <c r="R2572" s="435"/>
      <c r="AC2572" s="435">
        <f t="shared" si="156"/>
        <v>-500</v>
      </c>
      <c r="AI2572" s="457"/>
      <c r="AJ2572" s="481">
        <f t="shared" si="196"/>
        <v>0</v>
      </c>
    </row>
    <row r="2573" customHeight="1" spans="1:36">
      <c r="A2573" s="418">
        <v>45435</v>
      </c>
      <c r="B2573" s="419">
        <v>75</v>
      </c>
      <c r="C2573" s="419"/>
      <c r="D2573" s="419"/>
      <c r="E2573" s="420">
        <v>3710</v>
      </c>
      <c r="F2573" s="419"/>
      <c r="G2573" s="419">
        <v>371673</v>
      </c>
      <c r="H2573" s="419" t="s">
        <v>2608</v>
      </c>
      <c r="I2573" s="419" t="s">
        <v>45</v>
      </c>
      <c r="J2573" s="419"/>
      <c r="K2573" s="419"/>
      <c r="L2573" s="419" t="s">
        <v>352</v>
      </c>
      <c r="M2573" s="435">
        <v>500</v>
      </c>
      <c r="Q2573" s="435">
        <f t="shared" si="199"/>
        <v>500</v>
      </c>
      <c r="R2573" s="435"/>
      <c r="AC2573" s="435">
        <f t="shared" si="156"/>
        <v>-500</v>
      </c>
      <c r="AI2573" s="457"/>
      <c r="AJ2573" s="481">
        <f t="shared" si="196"/>
        <v>0</v>
      </c>
    </row>
    <row r="2574" customHeight="1" spans="1:36">
      <c r="A2574" s="418">
        <v>45435</v>
      </c>
      <c r="B2574" s="419">
        <v>75</v>
      </c>
      <c r="C2574" s="419"/>
      <c r="D2574" s="419"/>
      <c r="E2574" s="420">
        <v>3711</v>
      </c>
      <c r="F2574" s="419"/>
      <c r="G2574" s="419">
        <v>371652</v>
      </c>
      <c r="H2574" s="419" t="s">
        <v>2609</v>
      </c>
      <c r="I2574" s="419" t="s">
        <v>45</v>
      </c>
      <c r="J2574" s="419"/>
      <c r="K2574" s="419"/>
      <c r="L2574" s="419" t="s">
        <v>352</v>
      </c>
      <c r="M2574" s="435">
        <v>500</v>
      </c>
      <c r="Q2574" s="435">
        <f t="shared" si="199"/>
        <v>500</v>
      </c>
      <c r="R2574" s="435"/>
      <c r="AC2574" s="435">
        <f t="shared" si="156"/>
        <v>-500</v>
      </c>
      <c r="AI2574" s="457"/>
      <c r="AJ2574" s="481">
        <f t="shared" si="196"/>
        <v>0</v>
      </c>
    </row>
    <row r="2575" customHeight="1" spans="1:36">
      <c r="A2575" s="418">
        <v>45435</v>
      </c>
      <c r="B2575" s="419">
        <v>75</v>
      </c>
      <c r="C2575" s="419"/>
      <c r="D2575" s="419"/>
      <c r="E2575" s="420">
        <v>3712</v>
      </c>
      <c r="F2575" s="419"/>
      <c r="G2575" s="419">
        <v>371667</v>
      </c>
      <c r="H2575" s="419" t="s">
        <v>2610</v>
      </c>
      <c r="I2575" s="419" t="s">
        <v>45</v>
      </c>
      <c r="J2575" s="419"/>
      <c r="K2575" s="419"/>
      <c r="L2575" s="419" t="s">
        <v>352</v>
      </c>
      <c r="M2575" s="435">
        <v>600</v>
      </c>
      <c r="Q2575" s="435">
        <f t="shared" si="199"/>
        <v>600</v>
      </c>
      <c r="R2575" s="435"/>
      <c r="AC2575" s="435">
        <f t="shared" si="156"/>
        <v>-600</v>
      </c>
      <c r="AI2575" s="457"/>
      <c r="AJ2575" s="481">
        <f t="shared" si="196"/>
        <v>0</v>
      </c>
    </row>
    <row r="2576" customHeight="1" spans="1:36">
      <c r="A2576" s="418">
        <v>45435</v>
      </c>
      <c r="B2576" s="419">
        <v>75</v>
      </c>
      <c r="C2576" s="419"/>
      <c r="D2576" s="419"/>
      <c r="E2576" s="420">
        <v>3713</v>
      </c>
      <c r="F2576" s="419"/>
      <c r="G2576" s="419">
        <v>371669</v>
      </c>
      <c r="H2576" s="419" t="s">
        <v>2611</v>
      </c>
      <c r="I2576" s="419" t="s">
        <v>45</v>
      </c>
      <c r="J2576" s="419"/>
      <c r="K2576" s="419"/>
      <c r="L2576" s="419" t="s">
        <v>352</v>
      </c>
      <c r="M2576" s="435">
        <v>500</v>
      </c>
      <c r="Q2576" s="435">
        <f t="shared" si="199"/>
        <v>500</v>
      </c>
      <c r="R2576" s="435"/>
      <c r="AC2576" s="435">
        <f t="shared" si="156"/>
        <v>-500</v>
      </c>
      <c r="AI2576" s="457"/>
      <c r="AJ2576" s="481">
        <f t="shared" si="196"/>
        <v>0</v>
      </c>
    </row>
    <row r="2577" customHeight="1" spans="1:36">
      <c r="A2577" s="418">
        <v>45435</v>
      </c>
      <c r="B2577" s="419">
        <v>75</v>
      </c>
      <c r="C2577" s="419"/>
      <c r="D2577" s="419"/>
      <c r="E2577" s="420">
        <v>3714</v>
      </c>
      <c r="F2577" s="419"/>
      <c r="G2577" s="419">
        <v>371666</v>
      </c>
      <c r="H2577" s="419" t="s">
        <v>2612</v>
      </c>
      <c r="I2577" s="419" t="s">
        <v>45</v>
      </c>
      <c r="J2577" s="419"/>
      <c r="K2577" s="419"/>
      <c r="L2577" s="419" t="s">
        <v>352</v>
      </c>
      <c r="M2577" s="435">
        <v>500</v>
      </c>
      <c r="Q2577" s="435">
        <f t="shared" si="199"/>
        <v>500</v>
      </c>
      <c r="R2577" s="435"/>
      <c r="AC2577" s="435">
        <f t="shared" si="156"/>
        <v>-500</v>
      </c>
      <c r="AI2577" s="457"/>
      <c r="AJ2577" s="481">
        <f t="shared" si="196"/>
        <v>0</v>
      </c>
    </row>
    <row r="2578" customHeight="1" spans="1:36">
      <c r="A2578" s="418">
        <v>45435</v>
      </c>
      <c r="B2578" s="419">
        <v>75</v>
      </c>
      <c r="C2578" s="419"/>
      <c r="D2578" s="419"/>
      <c r="E2578" s="420">
        <v>3715</v>
      </c>
      <c r="F2578" s="419"/>
      <c r="G2578" s="419">
        <v>371655</v>
      </c>
      <c r="H2578" s="419" t="s">
        <v>2613</v>
      </c>
      <c r="I2578" s="419" t="s">
        <v>45</v>
      </c>
      <c r="J2578" s="419"/>
      <c r="K2578" s="419"/>
      <c r="L2578" s="419" t="s">
        <v>352</v>
      </c>
      <c r="M2578" s="435">
        <v>450</v>
      </c>
      <c r="Q2578" s="435">
        <f t="shared" si="199"/>
        <v>450</v>
      </c>
      <c r="R2578" s="435"/>
      <c r="AC2578" s="435">
        <f t="shared" si="156"/>
        <v>-450</v>
      </c>
      <c r="AI2578" s="457"/>
      <c r="AJ2578" s="481">
        <f t="shared" si="196"/>
        <v>0</v>
      </c>
    </row>
    <row r="2579" customHeight="1" spans="1:57">
      <c r="A2579" s="418">
        <v>45435</v>
      </c>
      <c r="B2579" s="419">
        <v>75</v>
      </c>
      <c r="C2579" s="419"/>
      <c r="D2579" s="419"/>
      <c r="E2579" s="420">
        <v>3716</v>
      </c>
      <c r="F2579" s="419"/>
      <c r="G2579" s="419">
        <v>371668</v>
      </c>
      <c r="H2579" s="419" t="s">
        <v>2614</v>
      </c>
      <c r="I2579" s="419" t="s">
        <v>45</v>
      </c>
      <c r="J2579" s="419"/>
      <c r="K2579" s="419"/>
      <c r="L2579" s="419" t="s">
        <v>352</v>
      </c>
      <c r="M2579" s="435">
        <v>600</v>
      </c>
      <c r="Q2579" s="435">
        <f t="shared" si="199"/>
        <v>600</v>
      </c>
      <c r="R2579" s="435"/>
      <c r="AC2579" s="435">
        <f t="shared" si="156"/>
        <v>-600</v>
      </c>
      <c r="AI2579" s="457"/>
      <c r="AJ2579" s="481">
        <f t="shared" si="196"/>
        <v>0</v>
      </c>
      <c r="AK2579" s="491"/>
      <c r="AL2579" s="491"/>
      <c r="AM2579" s="491"/>
      <c r="AN2579" s="491"/>
      <c r="AO2579" s="491"/>
      <c r="AP2579" s="491"/>
      <c r="AQ2579" s="491"/>
      <c r="AR2579" s="491"/>
      <c r="AS2579" s="491"/>
      <c r="AT2579" s="491"/>
      <c r="AU2579" s="491"/>
      <c r="AV2579" s="491"/>
      <c r="AW2579" s="491"/>
      <c r="AX2579" s="491"/>
      <c r="AY2579" s="491"/>
      <c r="AZ2579" s="491"/>
      <c r="BA2579" s="491"/>
      <c r="BB2579" s="491"/>
      <c r="BC2579" s="491"/>
      <c r="BD2579" s="491"/>
      <c r="BE2579" s="491"/>
    </row>
    <row r="2580" customHeight="1" spans="1:36">
      <c r="A2580" s="418">
        <v>45435</v>
      </c>
      <c r="B2580" s="419">
        <v>75</v>
      </c>
      <c r="C2580" s="419"/>
      <c r="D2580" s="419"/>
      <c r="E2580" s="420">
        <v>3717</v>
      </c>
      <c r="F2580" s="419"/>
      <c r="G2580" s="419">
        <v>371656</v>
      </c>
      <c r="H2580" s="419" t="s">
        <v>2615</v>
      </c>
      <c r="I2580" s="419" t="s">
        <v>45</v>
      </c>
      <c r="J2580" s="419"/>
      <c r="K2580" s="419"/>
      <c r="L2580" s="419" t="s">
        <v>352</v>
      </c>
      <c r="M2580" s="435">
        <v>500</v>
      </c>
      <c r="Q2580" s="435">
        <f t="shared" si="199"/>
        <v>500</v>
      </c>
      <c r="R2580" s="435"/>
      <c r="AC2580" s="435">
        <f t="shared" si="156"/>
        <v>-500</v>
      </c>
      <c r="AI2580" s="457"/>
      <c r="AJ2580" s="481">
        <f t="shared" si="196"/>
        <v>0</v>
      </c>
    </row>
    <row r="2581" customHeight="1" spans="1:36">
      <c r="A2581" s="418">
        <v>45435</v>
      </c>
      <c r="B2581" s="419">
        <v>75</v>
      </c>
      <c r="C2581" s="419"/>
      <c r="D2581" s="419"/>
      <c r="E2581" s="420">
        <v>3718</v>
      </c>
      <c r="F2581" s="419"/>
      <c r="G2581" s="419">
        <v>371662</v>
      </c>
      <c r="H2581" s="419" t="s">
        <v>2616</v>
      </c>
      <c r="I2581" s="419" t="s">
        <v>45</v>
      </c>
      <c r="J2581" s="419"/>
      <c r="K2581" s="419"/>
      <c r="L2581" s="419" t="s">
        <v>352</v>
      </c>
      <c r="M2581" s="435">
        <v>400</v>
      </c>
      <c r="Q2581" s="435">
        <f t="shared" si="199"/>
        <v>400</v>
      </c>
      <c r="R2581" s="435"/>
      <c r="AC2581" s="435">
        <f t="shared" si="156"/>
        <v>-400</v>
      </c>
      <c r="AI2581" s="457"/>
      <c r="AJ2581" s="481">
        <f t="shared" si="196"/>
        <v>0</v>
      </c>
    </row>
    <row r="2582" customHeight="1" spans="1:36">
      <c r="A2582" s="418">
        <v>45435</v>
      </c>
      <c r="B2582" s="419">
        <v>75</v>
      </c>
      <c r="C2582" s="419"/>
      <c r="D2582" s="419"/>
      <c r="E2582" s="420">
        <v>3719</v>
      </c>
      <c r="F2582" s="419"/>
      <c r="G2582" s="419">
        <v>371990</v>
      </c>
      <c r="H2582" s="419" t="s">
        <v>2617</v>
      </c>
      <c r="I2582" s="419" t="s">
        <v>45</v>
      </c>
      <c r="J2582" s="419"/>
      <c r="K2582" s="419"/>
      <c r="L2582" s="419" t="s">
        <v>352</v>
      </c>
      <c r="M2582" s="435">
        <v>600</v>
      </c>
      <c r="Q2582" s="435">
        <f t="shared" si="199"/>
        <v>600</v>
      </c>
      <c r="R2582" s="435"/>
      <c r="AC2582" s="435">
        <f t="shared" si="156"/>
        <v>-600</v>
      </c>
      <c r="AI2582" s="457"/>
      <c r="AJ2582" s="481">
        <f t="shared" si="196"/>
        <v>0</v>
      </c>
    </row>
    <row r="2583" customHeight="1" spans="1:36">
      <c r="A2583" s="418">
        <v>45435</v>
      </c>
      <c r="B2583" s="419">
        <v>75</v>
      </c>
      <c r="C2583" s="419"/>
      <c r="D2583" s="419"/>
      <c r="E2583" s="420">
        <v>3720</v>
      </c>
      <c r="F2583" s="419"/>
      <c r="G2583" s="419">
        <v>371671</v>
      </c>
      <c r="H2583" s="419" t="s">
        <v>2618</v>
      </c>
      <c r="I2583" s="419" t="s">
        <v>45</v>
      </c>
      <c r="J2583" s="419"/>
      <c r="K2583" s="419"/>
      <c r="L2583" s="419" t="s">
        <v>352</v>
      </c>
      <c r="M2583" s="435">
        <v>450</v>
      </c>
      <c r="Q2583" s="435">
        <f t="shared" si="199"/>
        <v>450</v>
      </c>
      <c r="R2583" s="435"/>
      <c r="AC2583" s="435">
        <f t="shared" si="156"/>
        <v>-450</v>
      </c>
      <c r="AI2583" s="457"/>
      <c r="AJ2583" s="481">
        <f t="shared" si="196"/>
        <v>0</v>
      </c>
    </row>
    <row r="2584" customHeight="1" spans="1:36">
      <c r="A2584" s="418">
        <v>45435</v>
      </c>
      <c r="B2584" s="419">
        <v>75</v>
      </c>
      <c r="C2584" s="419"/>
      <c r="D2584" s="419"/>
      <c r="E2584" s="420">
        <v>3721</v>
      </c>
      <c r="F2584" s="419"/>
      <c r="G2584" s="419">
        <v>371679</v>
      </c>
      <c r="H2584" s="419" t="s">
        <v>2619</v>
      </c>
      <c r="I2584" s="419" t="s">
        <v>45</v>
      </c>
      <c r="J2584" s="419"/>
      <c r="K2584" s="419"/>
      <c r="L2584" s="419" t="s">
        <v>352</v>
      </c>
      <c r="M2584" s="435">
        <v>500</v>
      </c>
      <c r="Q2584" s="435">
        <f t="shared" si="199"/>
        <v>500</v>
      </c>
      <c r="R2584" s="435"/>
      <c r="AC2584" s="435">
        <f t="shared" si="156"/>
        <v>-500</v>
      </c>
      <c r="AI2584" s="457"/>
      <c r="AJ2584" s="481">
        <f t="shared" si="196"/>
        <v>0</v>
      </c>
    </row>
    <row r="2585" customHeight="1" spans="1:36">
      <c r="A2585" s="418">
        <v>45435</v>
      </c>
      <c r="B2585" s="419">
        <v>75</v>
      </c>
      <c r="C2585" s="419"/>
      <c r="D2585" s="419"/>
      <c r="E2585" s="420">
        <v>3722</v>
      </c>
      <c r="F2585" s="419"/>
      <c r="G2585" s="419">
        <v>371649</v>
      </c>
      <c r="H2585" s="419" t="s">
        <v>2620</v>
      </c>
      <c r="I2585" s="419" t="s">
        <v>45</v>
      </c>
      <c r="J2585" s="419"/>
      <c r="K2585" s="419"/>
      <c r="L2585" s="419" t="s">
        <v>352</v>
      </c>
      <c r="M2585" s="435">
        <v>400</v>
      </c>
      <c r="Q2585" s="435">
        <f t="shared" si="199"/>
        <v>400</v>
      </c>
      <c r="R2585" s="435"/>
      <c r="AC2585" s="435">
        <f t="shared" si="156"/>
        <v>-400</v>
      </c>
      <c r="AI2585" s="457"/>
      <c r="AJ2585" s="481">
        <f t="shared" si="196"/>
        <v>0</v>
      </c>
    </row>
    <row r="2586" customHeight="1" spans="1:36">
      <c r="A2586" s="418">
        <v>45435</v>
      </c>
      <c r="B2586" s="419">
        <v>75</v>
      </c>
      <c r="C2586" s="419"/>
      <c r="D2586" s="419"/>
      <c r="E2586" s="420">
        <v>3723</v>
      </c>
      <c r="F2586" s="419"/>
      <c r="G2586" s="419">
        <v>371650</v>
      </c>
      <c r="H2586" s="419" t="s">
        <v>2621</v>
      </c>
      <c r="I2586" s="419" t="s">
        <v>45</v>
      </c>
      <c r="J2586" s="419"/>
      <c r="K2586" s="419"/>
      <c r="L2586" s="419" t="s">
        <v>352</v>
      </c>
      <c r="M2586" s="435">
        <v>400</v>
      </c>
      <c r="Q2586" s="435">
        <f t="shared" si="199"/>
        <v>400</v>
      </c>
      <c r="R2586" s="435"/>
      <c r="AC2586" s="435">
        <f t="shared" si="156"/>
        <v>-400</v>
      </c>
      <c r="AI2586" s="457"/>
      <c r="AJ2586" s="481">
        <f t="shared" si="196"/>
        <v>0</v>
      </c>
    </row>
    <row r="2587" customHeight="1" spans="1:36">
      <c r="A2587" s="418">
        <v>45435</v>
      </c>
      <c r="B2587" s="419">
        <v>75</v>
      </c>
      <c r="C2587" s="419"/>
      <c r="D2587" s="419"/>
      <c r="E2587" s="420">
        <v>3724</v>
      </c>
      <c r="F2587" s="419"/>
      <c r="G2587" s="419">
        <v>371654</v>
      </c>
      <c r="H2587" s="419" t="s">
        <v>2622</v>
      </c>
      <c r="I2587" s="419" t="s">
        <v>45</v>
      </c>
      <c r="J2587" s="419"/>
      <c r="K2587" s="419"/>
      <c r="L2587" s="419" t="s">
        <v>352</v>
      </c>
      <c r="M2587" s="435">
        <v>500</v>
      </c>
      <c r="Q2587" s="435">
        <f t="shared" si="199"/>
        <v>500</v>
      </c>
      <c r="R2587" s="435"/>
      <c r="AC2587" s="435">
        <f t="shared" si="156"/>
        <v>-500</v>
      </c>
      <c r="AI2587" s="457"/>
      <c r="AJ2587" s="481">
        <f t="shared" si="196"/>
        <v>0</v>
      </c>
    </row>
    <row r="2588" customHeight="1" spans="1:36">
      <c r="A2588" s="418">
        <v>45435</v>
      </c>
      <c r="B2588" s="419">
        <v>75</v>
      </c>
      <c r="C2588" s="419"/>
      <c r="D2588" s="419"/>
      <c r="E2588" s="420">
        <v>3725</v>
      </c>
      <c r="F2588" s="419"/>
      <c r="G2588" s="419">
        <v>371653</v>
      </c>
      <c r="H2588" s="419" t="s">
        <v>2623</v>
      </c>
      <c r="I2588" s="419" t="s">
        <v>45</v>
      </c>
      <c r="J2588" s="419"/>
      <c r="K2588" s="419"/>
      <c r="L2588" s="419" t="s">
        <v>352</v>
      </c>
      <c r="M2588" s="435">
        <v>450</v>
      </c>
      <c r="Q2588" s="435">
        <f t="shared" si="199"/>
        <v>450</v>
      </c>
      <c r="R2588" s="435"/>
      <c r="AC2588" s="435">
        <f t="shared" si="156"/>
        <v>-450</v>
      </c>
      <c r="AI2588" s="457"/>
      <c r="AJ2588" s="481">
        <f t="shared" si="196"/>
        <v>0</v>
      </c>
    </row>
    <row r="2589" customHeight="1" spans="1:36">
      <c r="A2589" s="418">
        <v>45435</v>
      </c>
      <c r="B2589" s="419">
        <v>75</v>
      </c>
      <c r="C2589" s="419"/>
      <c r="D2589" s="419"/>
      <c r="E2589" s="420">
        <v>3726</v>
      </c>
      <c r="F2589" s="419"/>
      <c r="G2589" s="419">
        <v>371658</v>
      </c>
      <c r="H2589" s="419" t="s">
        <v>2624</v>
      </c>
      <c r="I2589" s="419" t="s">
        <v>45</v>
      </c>
      <c r="J2589" s="419"/>
      <c r="K2589" s="419"/>
      <c r="L2589" s="419" t="s">
        <v>352</v>
      </c>
      <c r="M2589" s="435">
        <v>450</v>
      </c>
      <c r="Q2589" s="435">
        <f t="shared" si="199"/>
        <v>450</v>
      </c>
      <c r="R2589" s="435"/>
      <c r="AC2589" s="435">
        <f t="shared" si="156"/>
        <v>-450</v>
      </c>
      <c r="AI2589" s="457"/>
      <c r="AJ2589" s="481">
        <f t="shared" si="196"/>
        <v>0</v>
      </c>
    </row>
    <row r="2590" customHeight="1" spans="1:36">
      <c r="A2590" s="418">
        <v>45435</v>
      </c>
      <c r="B2590" s="419">
        <v>75</v>
      </c>
      <c r="C2590" s="419"/>
      <c r="D2590" s="419"/>
      <c r="E2590" s="420">
        <v>3727</v>
      </c>
      <c r="F2590" s="419"/>
      <c r="G2590" s="419">
        <v>371647</v>
      </c>
      <c r="H2590" s="419" t="s">
        <v>2625</v>
      </c>
      <c r="I2590" s="419" t="s">
        <v>45</v>
      </c>
      <c r="J2590" s="419"/>
      <c r="K2590" s="419"/>
      <c r="L2590" s="419" t="s">
        <v>352</v>
      </c>
      <c r="M2590" s="435">
        <v>500</v>
      </c>
      <c r="Q2590" s="435">
        <f t="shared" si="199"/>
        <v>500</v>
      </c>
      <c r="R2590" s="435"/>
      <c r="AC2590" s="435">
        <f t="shared" si="156"/>
        <v>-500</v>
      </c>
      <c r="AI2590" s="457"/>
      <c r="AJ2590" s="481">
        <f t="shared" si="196"/>
        <v>0</v>
      </c>
    </row>
    <row r="2591" customHeight="1" spans="1:36">
      <c r="A2591" s="418">
        <v>45435</v>
      </c>
      <c r="B2591" s="419">
        <v>75</v>
      </c>
      <c r="C2591" s="419"/>
      <c r="D2591" s="419"/>
      <c r="E2591" s="420">
        <v>3728</v>
      </c>
      <c r="F2591" s="419"/>
      <c r="G2591" s="419">
        <v>371660</v>
      </c>
      <c r="H2591" s="419" t="s">
        <v>2626</v>
      </c>
      <c r="I2591" s="419" t="s">
        <v>45</v>
      </c>
      <c r="J2591" s="419"/>
      <c r="K2591" s="419"/>
      <c r="L2591" s="419" t="s">
        <v>352</v>
      </c>
      <c r="M2591" s="435">
        <v>500</v>
      </c>
      <c r="Q2591" s="435">
        <f t="shared" si="199"/>
        <v>500</v>
      </c>
      <c r="R2591" s="435"/>
      <c r="AC2591" s="435">
        <f t="shared" si="156"/>
        <v>-500</v>
      </c>
      <c r="AI2591" s="457"/>
      <c r="AJ2591" s="481">
        <f t="shared" si="196"/>
        <v>0</v>
      </c>
    </row>
    <row r="2592" customHeight="1" spans="1:36">
      <c r="A2592" s="418">
        <v>45435</v>
      </c>
      <c r="B2592" s="419">
        <v>75</v>
      </c>
      <c r="C2592" s="419"/>
      <c r="D2592" s="419"/>
      <c r="E2592" s="420">
        <v>3729</v>
      </c>
      <c r="F2592" s="419"/>
      <c r="G2592" s="419">
        <v>371683</v>
      </c>
      <c r="H2592" s="419" t="s">
        <v>2627</v>
      </c>
      <c r="I2592" s="419" t="s">
        <v>45</v>
      </c>
      <c r="J2592" s="419"/>
      <c r="K2592" s="419"/>
      <c r="L2592" s="419" t="s">
        <v>352</v>
      </c>
      <c r="M2592" s="435">
        <v>450</v>
      </c>
      <c r="Q2592" s="435">
        <f t="shared" si="199"/>
        <v>450</v>
      </c>
      <c r="R2592" s="435"/>
      <c r="AC2592" s="435">
        <f t="shared" si="156"/>
        <v>-450</v>
      </c>
      <c r="AI2592" s="457"/>
      <c r="AJ2592" s="481">
        <f t="shared" si="196"/>
        <v>0</v>
      </c>
    </row>
    <row r="2593" customHeight="1" spans="1:36">
      <c r="A2593" s="418">
        <v>45435</v>
      </c>
      <c r="B2593" s="419">
        <v>75</v>
      </c>
      <c r="C2593" s="419"/>
      <c r="D2593" s="419"/>
      <c r="E2593" s="420">
        <v>3730</v>
      </c>
      <c r="F2593" s="419"/>
      <c r="G2593" s="419">
        <v>371646</v>
      </c>
      <c r="H2593" s="419" t="s">
        <v>2628</v>
      </c>
      <c r="I2593" s="419" t="s">
        <v>45</v>
      </c>
      <c r="J2593" s="419"/>
      <c r="K2593" s="419"/>
      <c r="L2593" s="419" t="s">
        <v>352</v>
      </c>
      <c r="M2593" s="435">
        <v>450</v>
      </c>
      <c r="Q2593" s="435">
        <f t="shared" si="199"/>
        <v>450</v>
      </c>
      <c r="R2593" s="435"/>
      <c r="AC2593" s="435">
        <f t="shared" si="156"/>
        <v>-450</v>
      </c>
      <c r="AI2593" s="457"/>
      <c r="AJ2593" s="481">
        <f t="shared" si="196"/>
        <v>0</v>
      </c>
    </row>
    <row r="2594" customHeight="1" spans="1:36">
      <c r="A2594" s="418">
        <v>45435</v>
      </c>
      <c r="B2594" s="419">
        <v>75</v>
      </c>
      <c r="C2594" s="419"/>
      <c r="D2594" s="419"/>
      <c r="E2594" s="420">
        <v>3731</v>
      </c>
      <c r="F2594" s="419"/>
      <c r="G2594" s="419">
        <v>371645</v>
      </c>
      <c r="H2594" s="419" t="s">
        <v>2628</v>
      </c>
      <c r="I2594" s="419" t="s">
        <v>45</v>
      </c>
      <c r="J2594" s="419"/>
      <c r="K2594" s="419"/>
      <c r="L2594" s="419" t="s">
        <v>352</v>
      </c>
      <c r="M2594" s="435">
        <v>450</v>
      </c>
      <c r="Q2594" s="435">
        <f t="shared" si="199"/>
        <v>450</v>
      </c>
      <c r="R2594" s="435"/>
      <c r="AC2594" s="435">
        <f t="shared" si="156"/>
        <v>-450</v>
      </c>
      <c r="AI2594" s="457"/>
      <c r="AJ2594" s="481">
        <f t="shared" si="196"/>
        <v>0</v>
      </c>
    </row>
    <row r="2595" customHeight="1" spans="1:36">
      <c r="A2595" s="418">
        <v>45435</v>
      </c>
      <c r="B2595" s="419">
        <v>75</v>
      </c>
      <c r="C2595" s="419"/>
      <c r="D2595" s="419"/>
      <c r="E2595" s="420">
        <v>3732</v>
      </c>
      <c r="F2595" s="419"/>
      <c r="G2595" s="419" t="s">
        <v>2629</v>
      </c>
      <c r="H2595" s="419" t="s">
        <v>2630</v>
      </c>
      <c r="I2595" s="419" t="s">
        <v>45</v>
      </c>
      <c r="J2595" s="419"/>
      <c r="K2595" s="419"/>
      <c r="L2595" s="419" t="s">
        <v>352</v>
      </c>
      <c r="M2595" s="435">
        <v>1300</v>
      </c>
      <c r="Q2595" s="435">
        <f t="shared" si="199"/>
        <v>1300</v>
      </c>
      <c r="R2595" s="435"/>
      <c r="AC2595" s="435">
        <f t="shared" si="156"/>
        <v>-1300</v>
      </c>
      <c r="AI2595" s="457"/>
      <c r="AJ2595" s="481">
        <f t="shared" si="196"/>
        <v>0</v>
      </c>
    </row>
    <row r="2596" customHeight="1" spans="1:36">
      <c r="A2596" s="418">
        <v>45435</v>
      </c>
      <c r="B2596" s="419">
        <v>75</v>
      </c>
      <c r="C2596" s="419"/>
      <c r="D2596" s="419"/>
      <c r="E2596" s="420">
        <v>3733</v>
      </c>
      <c r="F2596" s="419"/>
      <c r="G2596" s="419">
        <v>371676</v>
      </c>
      <c r="H2596" s="419" t="s">
        <v>2631</v>
      </c>
      <c r="I2596" s="419" t="s">
        <v>45</v>
      </c>
      <c r="J2596" s="419"/>
      <c r="K2596" s="419"/>
      <c r="L2596" s="419" t="s">
        <v>352</v>
      </c>
      <c r="M2596" s="435">
        <v>500</v>
      </c>
      <c r="Q2596" s="435">
        <f t="shared" si="199"/>
        <v>500</v>
      </c>
      <c r="R2596" s="435"/>
      <c r="AC2596" s="435">
        <f t="shared" si="156"/>
        <v>-500</v>
      </c>
      <c r="AI2596" s="457"/>
      <c r="AJ2596" s="481">
        <f t="shared" si="196"/>
        <v>0</v>
      </c>
    </row>
    <row r="2597" customHeight="1" spans="1:36">
      <c r="A2597" s="418">
        <v>45435</v>
      </c>
      <c r="B2597" s="419">
        <v>75</v>
      </c>
      <c r="C2597" s="419"/>
      <c r="D2597" s="419"/>
      <c r="E2597" s="420">
        <v>3734</v>
      </c>
      <c r="F2597" s="419"/>
      <c r="G2597" s="419">
        <v>371617</v>
      </c>
      <c r="H2597" s="419" t="s">
        <v>2632</v>
      </c>
      <c r="I2597" s="419" t="s">
        <v>45</v>
      </c>
      <c r="J2597" s="419"/>
      <c r="K2597" s="419"/>
      <c r="L2597" s="419" t="s">
        <v>352</v>
      </c>
      <c r="M2597" s="435">
        <v>500</v>
      </c>
      <c r="Q2597" s="435">
        <f t="shared" si="199"/>
        <v>500</v>
      </c>
      <c r="R2597" s="435"/>
      <c r="AC2597" s="435">
        <f t="shared" si="156"/>
        <v>-500</v>
      </c>
      <c r="AI2597" s="457"/>
      <c r="AJ2597" s="481">
        <f t="shared" si="196"/>
        <v>0</v>
      </c>
    </row>
    <row r="2598" customHeight="1" spans="1:36">
      <c r="A2598" s="418">
        <v>45435</v>
      </c>
      <c r="B2598" s="419">
        <v>75</v>
      </c>
      <c r="C2598" s="419"/>
      <c r="D2598" s="419"/>
      <c r="E2598" s="420">
        <v>3735</v>
      </c>
      <c r="F2598" s="419"/>
      <c r="G2598" s="419">
        <v>371678</v>
      </c>
      <c r="H2598" s="419" t="s">
        <v>2633</v>
      </c>
      <c r="I2598" s="419" t="s">
        <v>45</v>
      </c>
      <c r="J2598" s="419"/>
      <c r="K2598" s="419"/>
      <c r="L2598" s="419" t="s">
        <v>352</v>
      </c>
      <c r="M2598" s="435">
        <v>500</v>
      </c>
      <c r="Q2598" s="435">
        <f t="shared" si="199"/>
        <v>500</v>
      </c>
      <c r="R2598" s="435"/>
      <c r="AC2598" s="435">
        <f t="shared" si="156"/>
        <v>-500</v>
      </c>
      <c r="AI2598" s="457"/>
      <c r="AJ2598" s="481">
        <f t="shared" si="196"/>
        <v>0</v>
      </c>
    </row>
    <row r="2599" customHeight="1" spans="1:36">
      <c r="A2599" s="418">
        <v>45435</v>
      </c>
      <c r="B2599" s="419">
        <v>75</v>
      </c>
      <c r="C2599" s="419"/>
      <c r="D2599" s="419"/>
      <c r="E2599" s="420">
        <v>3736</v>
      </c>
      <c r="F2599" s="419"/>
      <c r="G2599" s="419">
        <v>371644</v>
      </c>
      <c r="H2599" s="419" t="s">
        <v>2634</v>
      </c>
      <c r="I2599" s="419" t="s">
        <v>45</v>
      </c>
      <c r="J2599" s="419"/>
      <c r="K2599" s="419"/>
      <c r="L2599" s="419" t="s">
        <v>352</v>
      </c>
      <c r="M2599" s="435">
        <v>600</v>
      </c>
      <c r="Q2599" s="435">
        <f t="shared" si="199"/>
        <v>600</v>
      </c>
      <c r="R2599" s="435"/>
      <c r="AC2599" s="435">
        <f t="shared" si="156"/>
        <v>-600</v>
      </c>
      <c r="AI2599" s="457"/>
      <c r="AJ2599" s="481">
        <f t="shared" si="196"/>
        <v>0</v>
      </c>
    </row>
    <row r="2600" customHeight="1" spans="1:36">
      <c r="A2600" s="418">
        <v>45435</v>
      </c>
      <c r="B2600" s="419">
        <v>75</v>
      </c>
      <c r="C2600" s="419"/>
      <c r="D2600" s="419"/>
      <c r="E2600" s="420">
        <v>3737</v>
      </c>
      <c r="F2600" s="419"/>
      <c r="G2600" s="419">
        <v>371657</v>
      </c>
      <c r="H2600" s="419" t="s">
        <v>2635</v>
      </c>
      <c r="I2600" s="419" t="s">
        <v>45</v>
      </c>
      <c r="J2600" s="419"/>
      <c r="K2600" s="419"/>
      <c r="L2600" s="419" t="s">
        <v>352</v>
      </c>
      <c r="M2600" s="435">
        <v>500</v>
      </c>
      <c r="Q2600" s="435">
        <f t="shared" si="199"/>
        <v>500</v>
      </c>
      <c r="R2600" s="435"/>
      <c r="AC2600" s="435">
        <f t="shared" si="156"/>
        <v>-500</v>
      </c>
      <c r="AI2600" s="457"/>
      <c r="AJ2600" s="481">
        <f t="shared" si="196"/>
        <v>0</v>
      </c>
    </row>
    <row r="2601" customHeight="1" spans="1:36">
      <c r="A2601" s="418">
        <v>45435</v>
      </c>
      <c r="B2601" s="419">
        <v>89</v>
      </c>
      <c r="C2601" s="419"/>
      <c r="D2601" s="419"/>
      <c r="E2601" s="419">
        <v>4417</v>
      </c>
      <c r="F2601" s="419"/>
      <c r="G2601" s="419">
        <v>372167</v>
      </c>
      <c r="H2601" s="419" t="s">
        <v>2636</v>
      </c>
      <c r="I2601" s="419" t="s">
        <v>45</v>
      </c>
      <c r="J2601" s="419"/>
      <c r="K2601" s="419"/>
      <c r="L2601" s="419" t="s">
        <v>46</v>
      </c>
      <c r="M2601" s="435">
        <v>750</v>
      </c>
      <c r="Q2601" s="435"/>
      <c r="R2601" s="435">
        <f t="shared" ref="R2601:R2634" si="200">M2601-AE2601</f>
        <v>750</v>
      </c>
      <c r="AC2601" s="435">
        <f t="shared" si="156"/>
        <v>-750</v>
      </c>
      <c r="AI2601" s="457"/>
      <c r="AJ2601" s="481">
        <f t="shared" si="196"/>
        <v>0</v>
      </c>
    </row>
    <row r="2602" customHeight="1" spans="1:36">
      <c r="A2602" s="418">
        <v>45435</v>
      </c>
      <c r="B2602" s="419">
        <v>89</v>
      </c>
      <c r="C2602" s="419"/>
      <c r="D2602" s="419"/>
      <c r="E2602" s="419">
        <v>4418</v>
      </c>
      <c r="F2602" s="419"/>
      <c r="G2602" s="419">
        <v>373978</v>
      </c>
      <c r="H2602" s="419" t="s">
        <v>1641</v>
      </c>
      <c r="I2602" s="419" t="s">
        <v>45</v>
      </c>
      <c r="J2602" s="419"/>
      <c r="K2602" s="419"/>
      <c r="L2602" s="419" t="s">
        <v>46</v>
      </c>
      <c r="M2602" s="435">
        <v>550</v>
      </c>
      <c r="Q2602" s="435"/>
      <c r="R2602" s="435">
        <f t="shared" si="200"/>
        <v>550</v>
      </c>
      <c r="AC2602" s="435">
        <f t="shared" si="156"/>
        <v>-550</v>
      </c>
      <c r="AI2602" s="457"/>
      <c r="AJ2602" s="481">
        <f t="shared" si="196"/>
        <v>0</v>
      </c>
    </row>
    <row r="2603" customHeight="1" spans="1:36">
      <c r="A2603" s="418">
        <v>45435</v>
      </c>
      <c r="B2603" s="419">
        <v>89</v>
      </c>
      <c r="C2603" s="419"/>
      <c r="D2603" s="419"/>
      <c r="E2603" s="419">
        <v>4419</v>
      </c>
      <c r="F2603" s="419"/>
      <c r="G2603" s="419">
        <v>370923</v>
      </c>
      <c r="H2603" s="419" t="s">
        <v>1452</v>
      </c>
      <c r="I2603" s="419" t="s">
        <v>45</v>
      </c>
      <c r="J2603" s="419"/>
      <c r="K2603" s="419"/>
      <c r="L2603" s="419" t="s">
        <v>46</v>
      </c>
      <c r="M2603" s="435">
        <v>750</v>
      </c>
      <c r="Q2603" s="435"/>
      <c r="R2603" s="435">
        <f t="shared" si="200"/>
        <v>750</v>
      </c>
      <c r="AC2603" s="435">
        <f t="shared" si="156"/>
        <v>-750</v>
      </c>
      <c r="AI2603" s="457"/>
      <c r="AJ2603" s="481">
        <f t="shared" si="196"/>
        <v>0</v>
      </c>
    </row>
    <row r="2604" customHeight="1" spans="1:36">
      <c r="A2604" s="418">
        <v>45435</v>
      </c>
      <c r="B2604" s="419">
        <v>89</v>
      </c>
      <c r="C2604" s="419"/>
      <c r="D2604" s="419"/>
      <c r="E2604" s="419">
        <v>4420</v>
      </c>
      <c r="F2604" s="419"/>
      <c r="G2604" s="419">
        <v>370920</v>
      </c>
      <c r="H2604" s="419" t="s">
        <v>1452</v>
      </c>
      <c r="I2604" s="419" t="s">
        <v>45</v>
      </c>
      <c r="J2604" s="419"/>
      <c r="K2604" s="419"/>
      <c r="L2604" s="419" t="s">
        <v>46</v>
      </c>
      <c r="M2604" s="435">
        <v>750</v>
      </c>
      <c r="Q2604" s="435"/>
      <c r="R2604" s="435">
        <f t="shared" si="200"/>
        <v>750</v>
      </c>
      <c r="AC2604" s="435">
        <f t="shared" si="156"/>
        <v>-750</v>
      </c>
      <c r="AI2604" s="457"/>
      <c r="AJ2604" s="481">
        <f t="shared" si="196"/>
        <v>0</v>
      </c>
    </row>
    <row r="2605" customHeight="1" spans="1:36">
      <c r="A2605" s="418">
        <v>45435</v>
      </c>
      <c r="B2605" s="419">
        <v>89</v>
      </c>
      <c r="C2605" s="419"/>
      <c r="D2605" s="419"/>
      <c r="E2605" s="419">
        <v>4421</v>
      </c>
      <c r="F2605" s="419"/>
      <c r="G2605" s="419">
        <v>370984</v>
      </c>
      <c r="H2605" s="419" t="s">
        <v>2637</v>
      </c>
      <c r="I2605" s="419" t="s">
        <v>45</v>
      </c>
      <c r="J2605" s="419"/>
      <c r="K2605" s="419"/>
      <c r="L2605" s="419" t="s">
        <v>46</v>
      </c>
      <c r="M2605" s="435">
        <v>350</v>
      </c>
      <c r="Q2605" s="435"/>
      <c r="R2605" s="435">
        <f t="shared" si="200"/>
        <v>350</v>
      </c>
      <c r="AC2605" s="435">
        <f t="shared" si="156"/>
        <v>-350</v>
      </c>
      <c r="AI2605" s="457"/>
      <c r="AJ2605" s="481">
        <f t="shared" si="196"/>
        <v>0</v>
      </c>
    </row>
    <row r="2606" customHeight="1" spans="1:36">
      <c r="A2606" s="418">
        <v>45435</v>
      </c>
      <c r="B2606" s="419">
        <v>89</v>
      </c>
      <c r="C2606" s="419"/>
      <c r="D2606" s="419"/>
      <c r="E2606" s="419">
        <v>4422</v>
      </c>
      <c r="F2606" s="419"/>
      <c r="G2606" s="419">
        <v>373894</v>
      </c>
      <c r="H2606" s="419" t="s">
        <v>1454</v>
      </c>
      <c r="I2606" s="419" t="s">
        <v>45</v>
      </c>
      <c r="J2606" s="419"/>
      <c r="K2606" s="419"/>
      <c r="L2606" s="419" t="s">
        <v>46</v>
      </c>
      <c r="M2606" s="435">
        <v>350</v>
      </c>
      <c r="Q2606" s="435"/>
      <c r="R2606" s="435">
        <f t="shared" si="200"/>
        <v>350</v>
      </c>
      <c r="AC2606" s="435">
        <f t="shared" si="156"/>
        <v>-350</v>
      </c>
      <c r="AI2606" s="457"/>
      <c r="AJ2606" s="481">
        <f t="shared" si="196"/>
        <v>0</v>
      </c>
    </row>
    <row r="2607" customHeight="1" spans="1:36">
      <c r="A2607" s="418">
        <v>45435</v>
      </c>
      <c r="B2607" s="419">
        <v>89</v>
      </c>
      <c r="C2607" s="419"/>
      <c r="D2607" s="419"/>
      <c r="E2607" s="419">
        <v>4423</v>
      </c>
      <c r="F2607" s="419"/>
      <c r="G2607" s="419">
        <v>370991</v>
      </c>
      <c r="H2607" s="419" t="s">
        <v>2638</v>
      </c>
      <c r="I2607" s="419" t="s">
        <v>45</v>
      </c>
      <c r="J2607" s="419"/>
      <c r="K2607" s="419"/>
      <c r="L2607" s="419" t="s">
        <v>46</v>
      </c>
      <c r="M2607" s="435">
        <v>350</v>
      </c>
      <c r="Q2607" s="435"/>
      <c r="R2607" s="435">
        <f t="shared" si="200"/>
        <v>350</v>
      </c>
      <c r="AC2607" s="435">
        <f t="shared" si="156"/>
        <v>-350</v>
      </c>
      <c r="AI2607" s="457"/>
      <c r="AJ2607" s="481">
        <f t="shared" si="196"/>
        <v>0</v>
      </c>
    </row>
    <row r="2608" customHeight="1" spans="1:36">
      <c r="A2608" s="418">
        <v>45435</v>
      </c>
      <c r="B2608" s="419">
        <v>89</v>
      </c>
      <c r="C2608" s="419"/>
      <c r="D2608" s="419"/>
      <c r="E2608" s="419">
        <v>4424</v>
      </c>
      <c r="F2608" s="419"/>
      <c r="G2608" s="419">
        <v>371020</v>
      </c>
      <c r="H2608" s="419" t="s">
        <v>1461</v>
      </c>
      <c r="I2608" s="419" t="s">
        <v>45</v>
      </c>
      <c r="J2608" s="419"/>
      <c r="K2608" s="419"/>
      <c r="L2608" s="419" t="s">
        <v>46</v>
      </c>
      <c r="M2608" s="435">
        <v>350</v>
      </c>
      <c r="Q2608" s="435"/>
      <c r="R2608" s="435">
        <f t="shared" si="200"/>
        <v>350</v>
      </c>
      <c r="AC2608" s="435">
        <f t="shared" si="156"/>
        <v>-350</v>
      </c>
      <c r="AI2608" s="457"/>
      <c r="AJ2608" s="481">
        <f t="shared" si="196"/>
        <v>0</v>
      </c>
    </row>
    <row r="2609" customHeight="1" spans="1:36">
      <c r="A2609" s="418">
        <v>45435</v>
      </c>
      <c r="B2609" s="419">
        <v>89</v>
      </c>
      <c r="C2609" s="419"/>
      <c r="D2609" s="419"/>
      <c r="E2609" s="419">
        <v>4425</v>
      </c>
      <c r="F2609" s="419"/>
      <c r="G2609" s="419">
        <v>370931</v>
      </c>
      <c r="H2609" s="419" t="s">
        <v>2639</v>
      </c>
      <c r="I2609" s="419" t="s">
        <v>45</v>
      </c>
      <c r="J2609" s="419"/>
      <c r="K2609" s="419"/>
      <c r="L2609" s="419" t="s">
        <v>46</v>
      </c>
      <c r="M2609" s="435">
        <v>1500</v>
      </c>
      <c r="Q2609" s="435"/>
      <c r="R2609" s="435">
        <f t="shared" si="200"/>
        <v>1500</v>
      </c>
      <c r="AC2609" s="435">
        <f t="shared" si="156"/>
        <v>-1500</v>
      </c>
      <c r="AI2609" s="457"/>
      <c r="AJ2609" s="481">
        <f t="shared" si="196"/>
        <v>0</v>
      </c>
    </row>
    <row r="2610" customHeight="1" spans="1:36">
      <c r="A2610" s="418">
        <v>45435</v>
      </c>
      <c r="B2610" s="419">
        <v>89</v>
      </c>
      <c r="C2610" s="419"/>
      <c r="D2610" s="419"/>
      <c r="E2610" s="419">
        <v>4426</v>
      </c>
      <c r="F2610" s="419"/>
      <c r="G2610" s="419">
        <v>370995</v>
      </c>
      <c r="H2610" s="419" t="s">
        <v>2640</v>
      </c>
      <c r="I2610" s="419" t="s">
        <v>45</v>
      </c>
      <c r="J2610" s="419"/>
      <c r="K2610" s="419"/>
      <c r="L2610" s="419" t="s">
        <v>46</v>
      </c>
      <c r="M2610" s="435">
        <v>700</v>
      </c>
      <c r="Q2610" s="435"/>
      <c r="R2610" s="435">
        <f t="shared" si="200"/>
        <v>700</v>
      </c>
      <c r="AC2610" s="435">
        <f t="shared" si="156"/>
        <v>-700</v>
      </c>
      <c r="AI2610" s="457"/>
      <c r="AJ2610" s="481">
        <f t="shared" si="196"/>
        <v>0</v>
      </c>
    </row>
    <row r="2611" customHeight="1" spans="1:36">
      <c r="A2611" s="418">
        <v>45435</v>
      </c>
      <c r="B2611" s="419">
        <v>89</v>
      </c>
      <c r="C2611" s="419"/>
      <c r="D2611" s="419"/>
      <c r="E2611" s="419">
        <v>4427</v>
      </c>
      <c r="F2611" s="419"/>
      <c r="G2611" s="419">
        <v>371047</v>
      </c>
      <c r="H2611" s="419" t="s">
        <v>2641</v>
      </c>
      <c r="I2611" s="419" t="s">
        <v>45</v>
      </c>
      <c r="J2611" s="419"/>
      <c r="K2611" s="419"/>
      <c r="L2611" s="419" t="s">
        <v>46</v>
      </c>
      <c r="M2611" s="435">
        <v>350</v>
      </c>
      <c r="Q2611" s="435"/>
      <c r="R2611" s="435">
        <f t="shared" si="200"/>
        <v>350</v>
      </c>
      <c r="AC2611" s="435">
        <f t="shared" si="156"/>
        <v>-350</v>
      </c>
      <c r="AI2611" s="457"/>
      <c r="AJ2611" s="481">
        <f t="shared" si="196"/>
        <v>0</v>
      </c>
    </row>
    <row r="2612" customHeight="1" spans="1:36">
      <c r="A2612" s="418">
        <v>45435</v>
      </c>
      <c r="B2612" s="419">
        <v>89</v>
      </c>
      <c r="C2612" s="419"/>
      <c r="D2612" s="419"/>
      <c r="E2612" s="419">
        <v>4428</v>
      </c>
      <c r="F2612" s="419"/>
      <c r="G2612" s="419">
        <v>371059</v>
      </c>
      <c r="H2612" s="419" t="s">
        <v>2206</v>
      </c>
      <c r="I2612" s="419" t="s">
        <v>45</v>
      </c>
      <c r="J2612" s="419"/>
      <c r="K2612" s="419"/>
      <c r="L2612" s="419" t="s">
        <v>46</v>
      </c>
      <c r="M2612" s="435">
        <v>700</v>
      </c>
      <c r="Q2612" s="435"/>
      <c r="R2612" s="435">
        <f t="shared" si="200"/>
        <v>700</v>
      </c>
      <c r="AC2612" s="435">
        <f t="shared" si="156"/>
        <v>-700</v>
      </c>
      <c r="AI2612" s="457"/>
      <c r="AJ2612" s="481">
        <f t="shared" si="196"/>
        <v>0</v>
      </c>
    </row>
    <row r="2613" customHeight="1" spans="1:36">
      <c r="A2613" s="418">
        <v>45435</v>
      </c>
      <c r="B2613" s="419">
        <v>89</v>
      </c>
      <c r="C2613" s="419"/>
      <c r="D2613" s="419"/>
      <c r="E2613" s="419">
        <v>4429</v>
      </c>
      <c r="F2613" s="419"/>
      <c r="G2613" s="419">
        <v>371026</v>
      </c>
      <c r="H2613" s="419" t="s">
        <v>2070</v>
      </c>
      <c r="I2613" s="419" t="s">
        <v>45</v>
      </c>
      <c r="J2613" s="419"/>
      <c r="K2613" s="419"/>
      <c r="L2613" s="419" t="s">
        <v>46</v>
      </c>
      <c r="M2613" s="435">
        <v>700</v>
      </c>
      <c r="Q2613" s="435"/>
      <c r="R2613" s="435">
        <f t="shared" si="200"/>
        <v>700</v>
      </c>
      <c r="AC2613" s="435">
        <f t="shared" si="156"/>
        <v>-700</v>
      </c>
      <c r="AI2613" s="457"/>
      <c r="AJ2613" s="481">
        <f t="shared" si="196"/>
        <v>0</v>
      </c>
    </row>
    <row r="2614" customHeight="1" spans="1:36">
      <c r="A2614" s="418">
        <v>45435</v>
      </c>
      <c r="B2614" s="419">
        <v>89</v>
      </c>
      <c r="C2614" s="419"/>
      <c r="D2614" s="419"/>
      <c r="E2614" s="419">
        <v>4430</v>
      </c>
      <c r="F2614" s="419"/>
      <c r="G2614" s="419">
        <v>370928</v>
      </c>
      <c r="H2614" s="419" t="s">
        <v>2642</v>
      </c>
      <c r="I2614" s="419" t="s">
        <v>45</v>
      </c>
      <c r="J2614" s="419"/>
      <c r="K2614" s="419"/>
      <c r="L2614" s="419" t="s">
        <v>46</v>
      </c>
      <c r="M2614" s="435">
        <v>2250</v>
      </c>
      <c r="Q2614" s="435"/>
      <c r="R2614" s="435">
        <f t="shared" si="200"/>
        <v>2250</v>
      </c>
      <c r="AC2614" s="435">
        <f t="shared" si="156"/>
        <v>-2250</v>
      </c>
      <c r="AI2614" s="457"/>
      <c r="AJ2614" s="481">
        <f t="shared" si="196"/>
        <v>0</v>
      </c>
    </row>
    <row r="2615" customHeight="1" spans="1:36">
      <c r="A2615" s="418">
        <v>45435</v>
      </c>
      <c r="B2615" s="419">
        <v>89</v>
      </c>
      <c r="C2615" s="419"/>
      <c r="D2615" s="419"/>
      <c r="E2615" s="419">
        <v>4431</v>
      </c>
      <c r="F2615" s="419"/>
      <c r="G2615" s="419">
        <v>371074</v>
      </c>
      <c r="H2615" s="419" t="s">
        <v>2643</v>
      </c>
      <c r="I2615" s="419" t="s">
        <v>45</v>
      </c>
      <c r="J2615" s="419"/>
      <c r="K2615" s="419"/>
      <c r="L2615" s="419" t="s">
        <v>46</v>
      </c>
      <c r="M2615" s="435">
        <v>700</v>
      </c>
      <c r="Q2615" s="435"/>
      <c r="R2615" s="435">
        <f t="shared" si="200"/>
        <v>700</v>
      </c>
      <c r="AC2615" s="435">
        <f t="shared" si="156"/>
        <v>-700</v>
      </c>
      <c r="AI2615" s="457"/>
      <c r="AJ2615" s="481">
        <f t="shared" si="196"/>
        <v>0</v>
      </c>
    </row>
    <row r="2616" customHeight="1" spans="1:36">
      <c r="A2616" s="418">
        <v>45435</v>
      </c>
      <c r="B2616" s="419">
        <v>89</v>
      </c>
      <c r="C2616" s="419"/>
      <c r="D2616" s="419"/>
      <c r="E2616" s="419">
        <v>4432</v>
      </c>
      <c r="F2616" s="419"/>
      <c r="G2616" s="419">
        <v>370972</v>
      </c>
      <c r="H2616" s="419" t="s">
        <v>2427</v>
      </c>
      <c r="I2616" s="419" t="s">
        <v>45</v>
      </c>
      <c r="J2616" s="419"/>
      <c r="K2616" s="419"/>
      <c r="L2616" s="419" t="s">
        <v>46</v>
      </c>
      <c r="M2616" s="435">
        <v>700</v>
      </c>
      <c r="Q2616" s="435"/>
      <c r="R2616" s="435">
        <f t="shared" si="200"/>
        <v>700</v>
      </c>
      <c r="AC2616" s="435">
        <f t="shared" si="156"/>
        <v>-700</v>
      </c>
      <c r="AI2616" s="457"/>
      <c r="AJ2616" s="481">
        <f t="shared" si="196"/>
        <v>0</v>
      </c>
    </row>
    <row r="2617" customHeight="1" spans="1:36">
      <c r="A2617" s="418">
        <v>45435</v>
      </c>
      <c r="B2617" s="419">
        <v>89</v>
      </c>
      <c r="C2617" s="419"/>
      <c r="D2617" s="419"/>
      <c r="E2617" s="419">
        <v>4433</v>
      </c>
      <c r="F2617" s="419"/>
      <c r="G2617" s="419">
        <v>370918</v>
      </c>
      <c r="H2617" s="419" t="s">
        <v>48</v>
      </c>
      <c r="I2617" s="419" t="s">
        <v>45</v>
      </c>
      <c r="J2617" s="419"/>
      <c r="K2617" s="419"/>
      <c r="L2617" s="419" t="s">
        <v>46</v>
      </c>
      <c r="M2617" s="435">
        <v>1500</v>
      </c>
      <c r="Q2617" s="435"/>
      <c r="R2617" s="435">
        <f t="shared" si="200"/>
        <v>1500</v>
      </c>
      <c r="AC2617" s="435">
        <f t="shared" si="156"/>
        <v>-1500</v>
      </c>
      <c r="AI2617" s="457"/>
      <c r="AJ2617" s="481">
        <f t="shared" si="196"/>
        <v>0</v>
      </c>
    </row>
    <row r="2618" customHeight="1" spans="1:36">
      <c r="A2618" s="418">
        <v>45435</v>
      </c>
      <c r="B2618" s="419">
        <v>89</v>
      </c>
      <c r="C2618" s="419"/>
      <c r="D2618" s="419"/>
      <c r="E2618" s="419">
        <v>4434</v>
      </c>
      <c r="F2618" s="419"/>
      <c r="G2618" s="419">
        <v>370922</v>
      </c>
      <c r="H2618" s="419" t="s">
        <v>2116</v>
      </c>
      <c r="I2618" s="419" t="s">
        <v>45</v>
      </c>
      <c r="J2618" s="419"/>
      <c r="K2618" s="419"/>
      <c r="L2618" s="419" t="s">
        <v>46</v>
      </c>
      <c r="M2618" s="435">
        <v>750</v>
      </c>
      <c r="Q2618" s="435"/>
      <c r="R2618" s="435">
        <f t="shared" si="200"/>
        <v>750</v>
      </c>
      <c r="AC2618" s="435">
        <f t="shared" si="156"/>
        <v>-750</v>
      </c>
      <c r="AI2618" s="457"/>
      <c r="AJ2618" s="481">
        <f t="shared" si="196"/>
        <v>0</v>
      </c>
    </row>
    <row r="2619" customHeight="1" spans="1:36">
      <c r="A2619" s="418">
        <v>45435</v>
      </c>
      <c r="B2619" s="419">
        <v>89</v>
      </c>
      <c r="C2619" s="419"/>
      <c r="D2619" s="419"/>
      <c r="E2619" s="419">
        <v>4435</v>
      </c>
      <c r="F2619" s="419"/>
      <c r="G2619" s="419">
        <v>370987</v>
      </c>
      <c r="H2619" s="419" t="s">
        <v>2644</v>
      </c>
      <c r="I2619" s="419" t="s">
        <v>45</v>
      </c>
      <c r="J2619" s="419"/>
      <c r="K2619" s="419"/>
      <c r="L2619" s="419" t="s">
        <v>46</v>
      </c>
      <c r="M2619" s="435">
        <v>350</v>
      </c>
      <c r="Q2619" s="435"/>
      <c r="R2619" s="435">
        <f t="shared" si="200"/>
        <v>350</v>
      </c>
      <c r="AC2619" s="435">
        <f t="shared" si="156"/>
        <v>-350</v>
      </c>
      <c r="AI2619" s="457"/>
      <c r="AJ2619" s="481">
        <f t="shared" si="196"/>
        <v>0</v>
      </c>
    </row>
    <row r="2620" customHeight="1" spans="1:36">
      <c r="A2620" s="418">
        <v>45435</v>
      </c>
      <c r="B2620" s="419">
        <v>89</v>
      </c>
      <c r="C2620" s="419"/>
      <c r="D2620" s="419"/>
      <c r="E2620" s="419">
        <v>4436</v>
      </c>
      <c r="F2620" s="419"/>
      <c r="G2620" s="419">
        <v>371073</v>
      </c>
      <c r="H2620" s="419" t="s">
        <v>297</v>
      </c>
      <c r="I2620" s="419" t="s">
        <v>45</v>
      </c>
      <c r="J2620" s="419"/>
      <c r="K2620" s="419"/>
      <c r="L2620" s="419" t="s">
        <v>46</v>
      </c>
      <c r="M2620" s="435">
        <v>700</v>
      </c>
      <c r="Q2620" s="435"/>
      <c r="R2620" s="435">
        <f t="shared" si="200"/>
        <v>700</v>
      </c>
      <c r="AC2620" s="435">
        <f t="shared" si="156"/>
        <v>-700</v>
      </c>
      <c r="AI2620" s="457"/>
      <c r="AJ2620" s="481">
        <f t="shared" si="196"/>
        <v>0</v>
      </c>
    </row>
    <row r="2621" customHeight="1" spans="1:36">
      <c r="A2621" s="418">
        <v>45435</v>
      </c>
      <c r="B2621" s="419">
        <v>89</v>
      </c>
      <c r="C2621" s="419"/>
      <c r="D2621" s="419"/>
      <c r="E2621" s="419">
        <v>4437</v>
      </c>
      <c r="F2621" s="419"/>
      <c r="G2621" s="419">
        <v>370933</v>
      </c>
      <c r="H2621" s="419" t="s">
        <v>1416</v>
      </c>
      <c r="I2621" s="419" t="s">
        <v>45</v>
      </c>
      <c r="J2621" s="419"/>
      <c r="K2621" s="419"/>
      <c r="L2621" s="419" t="s">
        <v>46</v>
      </c>
      <c r="M2621" s="435">
        <v>1500</v>
      </c>
      <c r="Q2621" s="435"/>
      <c r="R2621" s="435">
        <f t="shared" si="200"/>
        <v>1500</v>
      </c>
      <c r="AC2621" s="435">
        <f t="shared" si="156"/>
        <v>-1500</v>
      </c>
      <c r="AI2621" s="457"/>
      <c r="AJ2621" s="481">
        <f t="shared" si="196"/>
        <v>0</v>
      </c>
    </row>
    <row r="2622" customHeight="1" spans="1:36">
      <c r="A2622" s="418">
        <v>45435</v>
      </c>
      <c r="B2622" s="419">
        <v>89</v>
      </c>
      <c r="C2622" s="419"/>
      <c r="D2622" s="419"/>
      <c r="E2622" s="419">
        <v>4438</v>
      </c>
      <c r="F2622" s="419"/>
      <c r="G2622" s="419">
        <v>371025</v>
      </c>
      <c r="H2622" s="419" t="s">
        <v>2135</v>
      </c>
      <c r="I2622" s="419" t="s">
        <v>45</v>
      </c>
      <c r="J2622" s="419"/>
      <c r="K2622" s="419"/>
      <c r="L2622" s="419" t="s">
        <v>46</v>
      </c>
      <c r="M2622" s="435">
        <v>700</v>
      </c>
      <c r="Q2622" s="435"/>
      <c r="R2622" s="435">
        <f t="shared" si="200"/>
        <v>700</v>
      </c>
      <c r="AC2622" s="435">
        <f t="shared" si="156"/>
        <v>-700</v>
      </c>
      <c r="AI2622" s="457"/>
      <c r="AJ2622" s="481">
        <f t="shared" si="196"/>
        <v>0</v>
      </c>
    </row>
    <row r="2623" customHeight="1" spans="1:36">
      <c r="A2623" s="418">
        <v>45435</v>
      </c>
      <c r="B2623" s="419">
        <v>89</v>
      </c>
      <c r="C2623" s="419"/>
      <c r="D2623" s="419"/>
      <c r="E2623" s="419">
        <v>4439</v>
      </c>
      <c r="F2623" s="419"/>
      <c r="G2623" s="419">
        <v>370979</v>
      </c>
      <c r="H2623" s="419" t="s">
        <v>2645</v>
      </c>
      <c r="I2623" s="419" t="s">
        <v>45</v>
      </c>
      <c r="J2623" s="419"/>
      <c r="K2623" s="419"/>
      <c r="L2623" s="419" t="s">
        <v>46</v>
      </c>
      <c r="M2623" s="435">
        <v>700</v>
      </c>
      <c r="Q2623" s="435"/>
      <c r="R2623" s="435">
        <f t="shared" si="200"/>
        <v>700</v>
      </c>
      <c r="AC2623" s="435">
        <f t="shared" si="156"/>
        <v>-700</v>
      </c>
      <c r="AI2623" s="457"/>
      <c r="AJ2623" s="481">
        <f t="shared" si="196"/>
        <v>0</v>
      </c>
    </row>
    <row r="2624" customHeight="1" spans="1:36">
      <c r="A2624" s="418">
        <v>45435</v>
      </c>
      <c r="B2624" s="419">
        <v>89</v>
      </c>
      <c r="C2624" s="419"/>
      <c r="D2624" s="419"/>
      <c r="E2624" s="419">
        <v>4440</v>
      </c>
      <c r="F2624" s="419"/>
      <c r="G2624" s="419">
        <v>370956</v>
      </c>
      <c r="H2624" s="419" t="s">
        <v>2646</v>
      </c>
      <c r="I2624" s="419" t="s">
        <v>45</v>
      </c>
      <c r="J2624" s="419"/>
      <c r="K2624" s="419"/>
      <c r="L2624" s="419" t="s">
        <v>46</v>
      </c>
      <c r="M2624" s="435">
        <v>350</v>
      </c>
      <c r="Q2624" s="435"/>
      <c r="R2624" s="435">
        <f t="shared" si="200"/>
        <v>350</v>
      </c>
      <c r="AC2624" s="435">
        <f t="shared" si="156"/>
        <v>-350</v>
      </c>
      <c r="AI2624" s="457"/>
      <c r="AJ2624" s="481">
        <f t="shared" si="196"/>
        <v>0</v>
      </c>
    </row>
    <row r="2625" customHeight="1" spans="1:36">
      <c r="A2625" s="418">
        <v>45435</v>
      </c>
      <c r="B2625" s="419">
        <v>89</v>
      </c>
      <c r="C2625" s="419"/>
      <c r="D2625" s="419"/>
      <c r="E2625" s="420">
        <v>4441</v>
      </c>
      <c r="F2625" s="419"/>
      <c r="G2625" s="419">
        <v>370954</v>
      </c>
      <c r="H2625" s="419" t="s">
        <v>2647</v>
      </c>
      <c r="I2625" s="419" t="s">
        <v>45</v>
      </c>
      <c r="J2625" s="419"/>
      <c r="K2625" s="419"/>
      <c r="L2625" s="419" t="s">
        <v>46</v>
      </c>
      <c r="M2625" s="435">
        <v>3000</v>
      </c>
      <c r="Q2625" s="435"/>
      <c r="R2625" s="435">
        <f t="shared" si="200"/>
        <v>3000</v>
      </c>
      <c r="AC2625" s="435">
        <f t="shared" si="156"/>
        <v>-3000</v>
      </c>
      <c r="AI2625" s="457"/>
      <c r="AJ2625" s="481">
        <f t="shared" si="196"/>
        <v>0</v>
      </c>
    </row>
    <row r="2626" customHeight="1" spans="1:36">
      <c r="A2626" s="418">
        <v>45435</v>
      </c>
      <c r="B2626" s="419">
        <v>89</v>
      </c>
      <c r="C2626" s="419"/>
      <c r="D2626" s="419"/>
      <c r="E2626" s="419">
        <v>4442</v>
      </c>
      <c r="F2626" s="419"/>
      <c r="G2626" s="419">
        <v>370955</v>
      </c>
      <c r="H2626" s="419" t="s">
        <v>2648</v>
      </c>
      <c r="I2626" s="419" t="s">
        <v>45</v>
      </c>
      <c r="J2626" s="419"/>
      <c r="K2626" s="419"/>
      <c r="L2626" s="419" t="s">
        <v>46</v>
      </c>
      <c r="M2626" s="435">
        <v>700</v>
      </c>
      <c r="Q2626" s="435"/>
      <c r="R2626" s="435">
        <f t="shared" si="200"/>
        <v>700</v>
      </c>
      <c r="AC2626" s="435">
        <f t="shared" si="156"/>
        <v>-700</v>
      </c>
      <c r="AI2626" s="457"/>
      <c r="AJ2626" s="481">
        <f t="shared" si="196"/>
        <v>0</v>
      </c>
    </row>
    <row r="2627" customHeight="1" spans="1:36">
      <c r="A2627" s="418">
        <v>45435</v>
      </c>
      <c r="B2627" s="419">
        <v>89</v>
      </c>
      <c r="C2627" s="419"/>
      <c r="D2627" s="419"/>
      <c r="E2627" s="419">
        <v>4443</v>
      </c>
      <c r="F2627" s="419"/>
      <c r="G2627" s="419">
        <v>370990</v>
      </c>
      <c r="H2627" s="419" t="s">
        <v>1081</v>
      </c>
      <c r="I2627" s="419" t="s">
        <v>45</v>
      </c>
      <c r="J2627" s="419"/>
      <c r="K2627" s="419"/>
      <c r="L2627" s="419" t="s">
        <v>46</v>
      </c>
      <c r="M2627" s="435">
        <v>350</v>
      </c>
      <c r="Q2627" s="435"/>
      <c r="R2627" s="435">
        <f t="shared" si="200"/>
        <v>350</v>
      </c>
      <c r="AC2627" s="435">
        <f t="shared" si="156"/>
        <v>-350</v>
      </c>
      <c r="AI2627" s="457"/>
      <c r="AJ2627" s="481">
        <f t="shared" si="196"/>
        <v>0</v>
      </c>
    </row>
    <row r="2628" customHeight="1" spans="1:36">
      <c r="A2628" s="418">
        <v>45435</v>
      </c>
      <c r="B2628" s="419">
        <v>89</v>
      </c>
      <c r="C2628" s="419"/>
      <c r="D2628" s="419"/>
      <c r="E2628" s="419">
        <v>4444</v>
      </c>
      <c r="F2628" s="419"/>
      <c r="G2628" s="419">
        <v>371048</v>
      </c>
      <c r="H2628" s="419" t="s">
        <v>1301</v>
      </c>
      <c r="I2628" s="419" t="s">
        <v>45</v>
      </c>
      <c r="J2628" s="419"/>
      <c r="K2628" s="419"/>
      <c r="L2628" s="419" t="s">
        <v>46</v>
      </c>
      <c r="M2628" s="435">
        <v>350</v>
      </c>
      <c r="Q2628" s="435"/>
      <c r="R2628" s="435">
        <f t="shared" si="200"/>
        <v>350</v>
      </c>
      <c r="AC2628" s="435">
        <f t="shared" si="156"/>
        <v>-350</v>
      </c>
      <c r="AI2628" s="457"/>
      <c r="AJ2628" s="481">
        <f t="shared" si="196"/>
        <v>0</v>
      </c>
    </row>
    <row r="2629" customHeight="1" spans="1:36">
      <c r="A2629" s="418">
        <v>45435</v>
      </c>
      <c r="B2629" s="419">
        <v>89</v>
      </c>
      <c r="C2629" s="419"/>
      <c r="D2629" s="419"/>
      <c r="E2629" s="419">
        <v>4445</v>
      </c>
      <c r="F2629" s="419"/>
      <c r="G2629" s="419">
        <v>370949</v>
      </c>
      <c r="H2629" s="419" t="s">
        <v>2649</v>
      </c>
      <c r="I2629" s="419" t="s">
        <v>45</v>
      </c>
      <c r="J2629" s="419"/>
      <c r="K2629" s="419"/>
      <c r="L2629" s="419" t="s">
        <v>46</v>
      </c>
      <c r="M2629" s="435">
        <v>700</v>
      </c>
      <c r="Q2629" s="435"/>
      <c r="R2629" s="435">
        <f t="shared" si="200"/>
        <v>700</v>
      </c>
      <c r="AC2629" s="435">
        <f t="shared" si="156"/>
        <v>-700</v>
      </c>
      <c r="AI2629" s="457"/>
      <c r="AJ2629" s="481">
        <f t="shared" si="196"/>
        <v>0</v>
      </c>
    </row>
    <row r="2630" customHeight="1" spans="1:36">
      <c r="A2630" s="418">
        <v>45435</v>
      </c>
      <c r="B2630" s="419">
        <v>89</v>
      </c>
      <c r="C2630" s="419"/>
      <c r="D2630" s="419"/>
      <c r="E2630" s="419">
        <v>4446</v>
      </c>
      <c r="F2630" s="419"/>
      <c r="G2630" s="419">
        <v>374034</v>
      </c>
      <c r="H2630" s="419" t="s">
        <v>2650</v>
      </c>
      <c r="I2630" s="419" t="s">
        <v>45</v>
      </c>
      <c r="J2630" s="419"/>
      <c r="K2630" s="419"/>
      <c r="L2630" s="419" t="s">
        <v>46</v>
      </c>
      <c r="M2630" s="435">
        <v>350</v>
      </c>
      <c r="Q2630" s="435"/>
      <c r="R2630" s="435">
        <f t="shared" si="200"/>
        <v>350</v>
      </c>
      <c r="AC2630" s="435">
        <f t="shared" si="156"/>
        <v>-350</v>
      </c>
      <c r="AI2630" s="457"/>
      <c r="AJ2630" s="481">
        <f t="shared" si="196"/>
        <v>0</v>
      </c>
    </row>
    <row r="2631" customHeight="1" spans="1:36">
      <c r="A2631" s="418">
        <v>45435</v>
      </c>
      <c r="B2631" s="419">
        <v>89</v>
      </c>
      <c r="C2631" s="419"/>
      <c r="D2631" s="419"/>
      <c r="E2631" s="419">
        <v>4447</v>
      </c>
      <c r="F2631" s="419"/>
      <c r="G2631" s="419">
        <v>374027</v>
      </c>
      <c r="H2631" s="419" t="s">
        <v>2651</v>
      </c>
      <c r="I2631" s="419" t="s">
        <v>45</v>
      </c>
      <c r="J2631" s="419"/>
      <c r="K2631" s="419"/>
      <c r="L2631" s="419" t="s">
        <v>46</v>
      </c>
      <c r="M2631" s="435">
        <v>350</v>
      </c>
      <c r="Q2631" s="435"/>
      <c r="R2631" s="435">
        <f t="shared" si="200"/>
        <v>350</v>
      </c>
      <c r="AC2631" s="435">
        <f t="shared" si="156"/>
        <v>-350</v>
      </c>
      <c r="AI2631" s="457"/>
      <c r="AJ2631" s="481">
        <f t="shared" si="196"/>
        <v>0</v>
      </c>
    </row>
    <row r="2632" customHeight="1" spans="1:36">
      <c r="A2632" s="418">
        <v>45435</v>
      </c>
      <c r="B2632" s="419">
        <v>89</v>
      </c>
      <c r="C2632" s="419"/>
      <c r="D2632" s="419"/>
      <c r="E2632" s="419">
        <v>4448</v>
      </c>
      <c r="F2632" s="419"/>
      <c r="G2632" s="419">
        <v>370946</v>
      </c>
      <c r="H2632" s="419" t="s">
        <v>2652</v>
      </c>
      <c r="I2632" s="419" t="s">
        <v>45</v>
      </c>
      <c r="J2632" s="419"/>
      <c r="K2632" s="419"/>
      <c r="L2632" s="419" t="s">
        <v>46</v>
      </c>
      <c r="M2632" s="435">
        <v>350</v>
      </c>
      <c r="Q2632" s="435"/>
      <c r="R2632" s="435">
        <f t="shared" si="200"/>
        <v>350</v>
      </c>
      <c r="AC2632" s="435">
        <f t="shared" si="156"/>
        <v>-350</v>
      </c>
      <c r="AI2632" s="457"/>
      <c r="AJ2632" s="481">
        <f t="shared" si="196"/>
        <v>0</v>
      </c>
    </row>
    <row r="2633" customHeight="1" spans="1:36">
      <c r="A2633" s="418">
        <v>45435</v>
      </c>
      <c r="B2633" s="419">
        <v>89</v>
      </c>
      <c r="C2633" s="419"/>
      <c r="D2633" s="419"/>
      <c r="E2633" s="419">
        <v>4449</v>
      </c>
      <c r="F2633" s="419"/>
      <c r="G2633" s="419">
        <v>370932</v>
      </c>
      <c r="H2633" s="419" t="s">
        <v>2653</v>
      </c>
      <c r="I2633" s="419" t="s">
        <v>45</v>
      </c>
      <c r="J2633" s="419"/>
      <c r="K2633" s="419"/>
      <c r="L2633" s="419" t="s">
        <v>46</v>
      </c>
      <c r="M2633" s="435">
        <v>700</v>
      </c>
      <c r="Q2633" s="435"/>
      <c r="R2633" s="435">
        <f t="shared" si="200"/>
        <v>700</v>
      </c>
      <c r="AC2633" s="435">
        <f t="shared" si="156"/>
        <v>-700</v>
      </c>
      <c r="AI2633" s="457"/>
      <c r="AJ2633" s="481">
        <f t="shared" si="196"/>
        <v>0</v>
      </c>
    </row>
    <row r="2634" customHeight="1" spans="1:36">
      <c r="A2634" s="418">
        <v>45435</v>
      </c>
      <c r="B2634" s="419">
        <v>89</v>
      </c>
      <c r="C2634" s="419"/>
      <c r="D2634" s="419"/>
      <c r="E2634" s="419">
        <v>4450</v>
      </c>
      <c r="F2634" s="419"/>
      <c r="G2634" s="419">
        <v>374448</v>
      </c>
      <c r="H2634" s="419" t="s">
        <v>1316</v>
      </c>
      <c r="I2634" s="419" t="s">
        <v>45</v>
      </c>
      <c r="J2634" s="419"/>
      <c r="K2634" s="419"/>
      <c r="L2634" s="419" t="s">
        <v>46</v>
      </c>
      <c r="M2634" s="435">
        <v>500</v>
      </c>
      <c r="Q2634" s="435"/>
      <c r="R2634" s="435">
        <f t="shared" si="200"/>
        <v>500</v>
      </c>
      <c r="AC2634" s="435">
        <f t="shared" si="156"/>
        <v>-500</v>
      </c>
      <c r="AI2634" s="457"/>
      <c r="AJ2634" s="481">
        <f t="shared" si="196"/>
        <v>0</v>
      </c>
    </row>
    <row r="2635" customHeight="1" spans="1:36">
      <c r="A2635" s="418">
        <v>45435</v>
      </c>
      <c r="B2635" s="419">
        <v>38</v>
      </c>
      <c r="C2635" s="419"/>
      <c r="D2635" s="419"/>
      <c r="E2635" s="420">
        <v>1876</v>
      </c>
      <c r="F2635" s="419"/>
      <c r="G2635" s="419">
        <v>374125</v>
      </c>
      <c r="H2635" s="419" t="s">
        <v>2654</v>
      </c>
      <c r="I2635" s="419" t="s">
        <v>45</v>
      </c>
      <c r="J2635" s="419"/>
      <c r="K2635" s="419"/>
      <c r="L2635" s="419" t="s">
        <v>189</v>
      </c>
      <c r="M2635" s="435">
        <v>700</v>
      </c>
      <c r="Q2635" s="435">
        <f t="shared" ref="Q2635:Q2640" si="201">M2635-AE2635</f>
        <v>700</v>
      </c>
      <c r="R2635" s="435"/>
      <c r="AC2635" s="435">
        <f t="shared" si="156"/>
        <v>-700</v>
      </c>
      <c r="AI2635" s="457"/>
      <c r="AJ2635" s="481">
        <f t="shared" si="196"/>
        <v>0</v>
      </c>
    </row>
    <row r="2636" customHeight="1" spans="1:36">
      <c r="A2636" s="418">
        <v>45435</v>
      </c>
      <c r="B2636" s="419">
        <v>38</v>
      </c>
      <c r="C2636" s="419"/>
      <c r="D2636" s="419"/>
      <c r="E2636" s="420">
        <v>1877</v>
      </c>
      <c r="F2636" s="419"/>
      <c r="G2636" s="419">
        <v>370144</v>
      </c>
      <c r="H2636" s="419" t="s">
        <v>2655</v>
      </c>
      <c r="I2636" s="419" t="s">
        <v>45</v>
      </c>
      <c r="J2636" s="419"/>
      <c r="K2636" s="419"/>
      <c r="L2636" s="419" t="s">
        <v>1082</v>
      </c>
      <c r="M2636" s="435">
        <v>1500</v>
      </c>
      <c r="Q2636" s="435">
        <f t="shared" si="201"/>
        <v>1500</v>
      </c>
      <c r="R2636" s="435"/>
      <c r="AC2636" s="435">
        <f t="shared" si="156"/>
        <v>-1500</v>
      </c>
      <c r="AI2636" s="457"/>
      <c r="AJ2636" s="481">
        <f t="shared" si="196"/>
        <v>0</v>
      </c>
    </row>
    <row r="2637" customHeight="1" spans="1:36">
      <c r="A2637" s="418">
        <v>45435</v>
      </c>
      <c r="B2637" s="419">
        <v>38</v>
      </c>
      <c r="C2637" s="419"/>
      <c r="D2637" s="419"/>
      <c r="E2637" s="420">
        <v>1878</v>
      </c>
      <c r="F2637" s="419"/>
      <c r="G2637" s="419">
        <v>370148</v>
      </c>
      <c r="H2637" s="419" t="s">
        <v>2656</v>
      </c>
      <c r="I2637" s="419" t="s">
        <v>45</v>
      </c>
      <c r="J2637" s="419"/>
      <c r="K2637" s="419"/>
      <c r="L2637" s="419" t="s">
        <v>189</v>
      </c>
      <c r="M2637" s="435">
        <v>1500</v>
      </c>
      <c r="Q2637" s="435">
        <f t="shared" si="201"/>
        <v>1500</v>
      </c>
      <c r="R2637" s="435"/>
      <c r="AC2637" s="435">
        <f t="shared" si="156"/>
        <v>-1500</v>
      </c>
      <c r="AI2637" s="457"/>
      <c r="AJ2637" s="481">
        <f t="shared" si="196"/>
        <v>0</v>
      </c>
    </row>
    <row r="2638" customHeight="1" spans="1:36">
      <c r="A2638" s="418">
        <v>45435</v>
      </c>
      <c r="B2638" s="419">
        <v>38</v>
      </c>
      <c r="C2638" s="419"/>
      <c r="D2638" s="419"/>
      <c r="E2638" s="420">
        <v>1879</v>
      </c>
      <c r="F2638" s="419"/>
      <c r="G2638" s="419">
        <v>374269</v>
      </c>
      <c r="H2638" s="419" t="s">
        <v>2657</v>
      </c>
      <c r="I2638" s="419" t="s">
        <v>45</v>
      </c>
      <c r="J2638" s="419"/>
      <c r="K2638" s="419"/>
      <c r="L2638" s="419" t="s">
        <v>383</v>
      </c>
      <c r="M2638" s="435">
        <v>10500</v>
      </c>
      <c r="Q2638" s="435">
        <f t="shared" si="201"/>
        <v>10500</v>
      </c>
      <c r="R2638" s="435"/>
      <c r="AC2638" s="435">
        <f t="shared" si="156"/>
        <v>-10500</v>
      </c>
      <c r="AI2638" s="457"/>
      <c r="AJ2638" s="481">
        <f t="shared" si="196"/>
        <v>0</v>
      </c>
    </row>
    <row r="2639" customHeight="1" spans="1:36">
      <c r="A2639" s="418">
        <v>45435</v>
      </c>
      <c r="B2639" s="419">
        <v>50</v>
      </c>
      <c r="E2639" s="419">
        <v>2499</v>
      </c>
      <c r="F2639" s="483"/>
      <c r="G2639" s="483">
        <v>371155</v>
      </c>
      <c r="H2639" s="419" t="s">
        <v>2658</v>
      </c>
      <c r="I2639" s="419" t="s">
        <v>45</v>
      </c>
      <c r="J2639" s="419"/>
      <c r="K2639" s="419"/>
      <c r="L2639" s="419" t="s">
        <v>110</v>
      </c>
      <c r="M2639" s="435">
        <v>435</v>
      </c>
      <c r="Q2639" s="435">
        <f t="shared" si="201"/>
        <v>435</v>
      </c>
      <c r="R2639" s="435"/>
      <c r="AC2639" s="435">
        <f t="shared" si="156"/>
        <v>-435</v>
      </c>
      <c r="AI2639" s="457"/>
      <c r="AJ2639" s="481">
        <f t="shared" si="196"/>
        <v>0</v>
      </c>
    </row>
    <row r="2640" customHeight="1" spans="1:36">
      <c r="A2640" s="418">
        <v>45435</v>
      </c>
      <c r="B2640" s="419">
        <v>50</v>
      </c>
      <c r="E2640" s="419">
        <v>2500</v>
      </c>
      <c r="F2640" s="483"/>
      <c r="G2640" s="483">
        <v>371081</v>
      </c>
      <c r="H2640" s="419" t="s">
        <v>2659</v>
      </c>
      <c r="I2640" s="419" t="s">
        <v>45</v>
      </c>
      <c r="J2640" s="419"/>
      <c r="K2640" s="419"/>
      <c r="L2640" s="419" t="s">
        <v>110</v>
      </c>
      <c r="M2640" s="435">
        <v>435</v>
      </c>
      <c r="Q2640" s="435">
        <f t="shared" si="201"/>
        <v>435</v>
      </c>
      <c r="R2640" s="435"/>
      <c r="AC2640" s="435">
        <f t="shared" si="156"/>
        <v>-435</v>
      </c>
      <c r="AI2640" s="457"/>
      <c r="AJ2640" s="481">
        <f t="shared" si="196"/>
        <v>0</v>
      </c>
    </row>
    <row r="2641" customHeight="1" spans="1:36">
      <c r="A2641" s="418">
        <v>45435</v>
      </c>
      <c r="B2641" s="419">
        <v>81</v>
      </c>
      <c r="E2641" s="419">
        <v>4025</v>
      </c>
      <c r="F2641" s="483"/>
      <c r="G2641" s="419">
        <v>368925</v>
      </c>
      <c r="H2641" s="419" t="s">
        <v>2660</v>
      </c>
      <c r="I2641" s="419" t="s">
        <v>45</v>
      </c>
      <c r="L2641" s="419" t="s">
        <v>616</v>
      </c>
      <c r="M2641" s="435">
        <v>400</v>
      </c>
      <c r="Q2641" s="435"/>
      <c r="R2641" s="435">
        <f t="shared" ref="R2641:R2647" si="202">M2641-AE2639</f>
        <v>400</v>
      </c>
      <c r="AC2641" s="435">
        <f t="shared" si="156"/>
        <v>-400</v>
      </c>
      <c r="AI2641" s="457"/>
      <c r="AJ2641" s="481">
        <f t="shared" si="196"/>
        <v>0</v>
      </c>
    </row>
    <row r="2642" customHeight="1" spans="1:36">
      <c r="A2642" s="418">
        <v>45435</v>
      </c>
      <c r="B2642" s="419">
        <v>81</v>
      </c>
      <c r="E2642" s="420">
        <v>4026</v>
      </c>
      <c r="F2642" s="483"/>
      <c r="G2642" s="419">
        <v>373161</v>
      </c>
      <c r="H2642" s="419" t="s">
        <v>2661</v>
      </c>
      <c r="I2642" s="419" t="s">
        <v>45</v>
      </c>
      <c r="L2642" s="419" t="s">
        <v>616</v>
      </c>
      <c r="M2642" s="435">
        <v>900</v>
      </c>
      <c r="Q2642" s="435"/>
      <c r="R2642" s="435">
        <f t="shared" si="202"/>
        <v>900</v>
      </c>
      <c r="AC2642" s="435">
        <f t="shared" si="156"/>
        <v>-900</v>
      </c>
      <c r="AI2642" s="457"/>
      <c r="AJ2642" s="481">
        <f t="shared" si="196"/>
        <v>0</v>
      </c>
    </row>
    <row r="2643" customHeight="1" spans="1:36">
      <c r="A2643" s="418">
        <v>45435</v>
      </c>
      <c r="B2643" s="419">
        <v>81</v>
      </c>
      <c r="E2643" s="420">
        <v>4027</v>
      </c>
      <c r="F2643" s="483"/>
      <c r="G2643" s="419">
        <v>371909</v>
      </c>
      <c r="H2643" s="419" t="s">
        <v>2662</v>
      </c>
      <c r="I2643" s="419" t="s">
        <v>45</v>
      </c>
      <c r="L2643" s="419" t="s">
        <v>616</v>
      </c>
      <c r="M2643" s="435">
        <v>400</v>
      </c>
      <c r="Q2643" s="435"/>
      <c r="R2643" s="435">
        <f t="shared" si="202"/>
        <v>400</v>
      </c>
      <c r="AC2643" s="435">
        <f t="shared" si="156"/>
        <v>-400</v>
      </c>
      <c r="AI2643" s="457"/>
      <c r="AJ2643" s="481">
        <f t="shared" si="196"/>
        <v>0</v>
      </c>
    </row>
    <row r="2644" customHeight="1" spans="1:36">
      <c r="A2644" s="418">
        <v>45435</v>
      </c>
      <c r="B2644" s="419">
        <v>81</v>
      </c>
      <c r="E2644" s="419">
        <v>4028</v>
      </c>
      <c r="F2644" s="483"/>
      <c r="G2644" s="419">
        <v>373449</v>
      </c>
      <c r="H2644" s="419" t="s">
        <v>2663</v>
      </c>
      <c r="I2644" s="419" t="s">
        <v>45</v>
      </c>
      <c r="L2644" s="419" t="s">
        <v>616</v>
      </c>
      <c r="M2644" s="435">
        <v>400</v>
      </c>
      <c r="Q2644" s="435"/>
      <c r="R2644" s="435">
        <f t="shared" si="202"/>
        <v>400</v>
      </c>
      <c r="AC2644" s="435">
        <f t="shared" si="156"/>
        <v>-400</v>
      </c>
      <c r="AI2644" s="457"/>
      <c r="AJ2644" s="481">
        <f t="shared" si="196"/>
        <v>0</v>
      </c>
    </row>
    <row r="2645" customHeight="1" spans="1:36">
      <c r="A2645" s="418">
        <v>45435</v>
      </c>
      <c r="B2645" s="419">
        <v>81</v>
      </c>
      <c r="E2645" s="420">
        <v>4029</v>
      </c>
      <c r="F2645" s="483"/>
      <c r="G2645" s="419">
        <v>368934</v>
      </c>
      <c r="H2645" s="419" t="s">
        <v>2664</v>
      </c>
      <c r="I2645" s="419" t="s">
        <v>45</v>
      </c>
      <c r="L2645" s="419" t="s">
        <v>616</v>
      </c>
      <c r="M2645" s="435">
        <v>400</v>
      </c>
      <c r="Q2645" s="435"/>
      <c r="R2645" s="435">
        <f t="shared" si="202"/>
        <v>400</v>
      </c>
      <c r="AC2645" s="435">
        <f t="shared" si="156"/>
        <v>-400</v>
      </c>
      <c r="AI2645" s="457"/>
      <c r="AJ2645" s="481">
        <f t="shared" si="196"/>
        <v>0</v>
      </c>
    </row>
    <row r="2646" customHeight="1" spans="1:36">
      <c r="A2646" s="418">
        <v>45435</v>
      </c>
      <c r="B2646" s="419">
        <v>81</v>
      </c>
      <c r="E2646" s="420">
        <v>4030</v>
      </c>
      <c r="F2646" s="483"/>
      <c r="G2646" s="419">
        <v>368927</v>
      </c>
      <c r="H2646" s="419" t="s">
        <v>2665</v>
      </c>
      <c r="I2646" s="419" t="s">
        <v>45</v>
      </c>
      <c r="L2646" s="419" t="s">
        <v>616</v>
      </c>
      <c r="M2646" s="435">
        <v>400</v>
      </c>
      <c r="Q2646" s="435"/>
      <c r="R2646" s="435">
        <f t="shared" si="202"/>
        <v>400</v>
      </c>
      <c r="AC2646" s="435">
        <f t="shared" si="156"/>
        <v>-400</v>
      </c>
      <c r="AI2646" s="457"/>
      <c r="AJ2646" s="481">
        <f t="shared" si="196"/>
        <v>0</v>
      </c>
    </row>
    <row r="2647" customHeight="1" spans="1:57">
      <c r="A2647" s="418">
        <v>45435</v>
      </c>
      <c r="B2647" s="419">
        <v>81</v>
      </c>
      <c r="E2647" s="420">
        <v>4031</v>
      </c>
      <c r="F2647" s="483"/>
      <c r="G2647" s="419">
        <v>368936</v>
      </c>
      <c r="H2647" s="419" t="s">
        <v>2666</v>
      </c>
      <c r="I2647" s="419" t="s">
        <v>45</v>
      </c>
      <c r="L2647" s="419" t="s">
        <v>616</v>
      </c>
      <c r="M2647" s="435">
        <v>400</v>
      </c>
      <c r="Q2647" s="435"/>
      <c r="R2647" s="435">
        <f t="shared" si="202"/>
        <v>400</v>
      </c>
      <c r="AC2647" s="435">
        <f t="shared" si="156"/>
        <v>-400</v>
      </c>
      <c r="AI2647" s="457"/>
      <c r="AJ2647" s="481">
        <f t="shared" si="196"/>
        <v>0</v>
      </c>
      <c r="AK2647" s="491"/>
      <c r="AL2647" s="491"/>
      <c r="AM2647" s="491"/>
      <c r="AN2647" s="491"/>
      <c r="AO2647" s="491"/>
      <c r="AP2647" s="491"/>
      <c r="AQ2647" s="491"/>
      <c r="AR2647" s="491"/>
      <c r="AS2647" s="491"/>
      <c r="AT2647" s="491"/>
      <c r="AU2647" s="491"/>
      <c r="AV2647" s="491"/>
      <c r="AW2647" s="491"/>
      <c r="AX2647" s="491"/>
      <c r="AY2647" s="491"/>
      <c r="AZ2647" s="491"/>
      <c r="BA2647" s="491"/>
      <c r="BB2647" s="491"/>
      <c r="BC2647" s="491"/>
      <c r="BD2647" s="491"/>
      <c r="BE2647" s="491"/>
    </row>
    <row r="2648" customHeight="1" spans="1:36">
      <c r="A2648" s="418">
        <v>45435</v>
      </c>
      <c r="B2648" s="419">
        <v>896</v>
      </c>
      <c r="E2648" s="420">
        <v>726275</v>
      </c>
      <c r="F2648" s="483"/>
      <c r="G2648" s="419">
        <v>369353</v>
      </c>
      <c r="H2648" s="419" t="s">
        <v>2667</v>
      </c>
      <c r="I2648" s="419" t="s">
        <v>45</v>
      </c>
      <c r="L2648" s="419" t="s">
        <v>189</v>
      </c>
      <c r="M2648" s="435">
        <v>2100</v>
      </c>
      <c r="Q2648" s="435">
        <f t="shared" ref="Q2648:Q2653" si="203">M2648-AE2648</f>
        <v>2100</v>
      </c>
      <c r="R2648" s="435"/>
      <c r="AC2648" s="435">
        <f t="shared" si="156"/>
        <v>-2100</v>
      </c>
      <c r="AI2648" s="457"/>
      <c r="AJ2648" s="481">
        <f t="shared" si="196"/>
        <v>0</v>
      </c>
    </row>
    <row r="2649" customHeight="1" spans="1:36">
      <c r="A2649" s="418">
        <v>45435</v>
      </c>
      <c r="B2649" s="419">
        <v>73</v>
      </c>
      <c r="E2649" s="420">
        <v>3618</v>
      </c>
      <c r="F2649" s="483"/>
      <c r="G2649" s="419">
        <v>373096</v>
      </c>
      <c r="H2649" s="419" t="s">
        <v>2668</v>
      </c>
      <c r="I2649" s="419" t="s">
        <v>45</v>
      </c>
      <c r="L2649" s="419" t="s">
        <v>189</v>
      </c>
      <c r="M2649" s="435">
        <v>1100</v>
      </c>
      <c r="Q2649" s="435">
        <f t="shared" si="203"/>
        <v>1100</v>
      </c>
      <c r="R2649" s="435"/>
      <c r="AC2649" s="435">
        <f t="shared" si="156"/>
        <v>-1100</v>
      </c>
      <c r="AE2649" s="457"/>
      <c r="AI2649" s="457"/>
      <c r="AJ2649" s="481">
        <f t="shared" si="196"/>
        <v>0</v>
      </c>
    </row>
    <row r="2650" customHeight="1" spans="1:36">
      <c r="A2650" s="418">
        <v>45435</v>
      </c>
      <c r="B2650" s="419">
        <v>73</v>
      </c>
      <c r="E2650" s="420">
        <v>3619</v>
      </c>
      <c r="F2650" s="483"/>
      <c r="G2650" s="419">
        <v>373077</v>
      </c>
      <c r="H2650" s="419" t="s">
        <v>2669</v>
      </c>
      <c r="I2650" s="419" t="s">
        <v>45</v>
      </c>
      <c r="L2650" s="419" t="s">
        <v>189</v>
      </c>
      <c r="M2650" s="435">
        <v>500</v>
      </c>
      <c r="Q2650" s="435">
        <f t="shared" si="203"/>
        <v>500</v>
      </c>
      <c r="R2650" s="435"/>
      <c r="AC2650" s="435">
        <f t="shared" si="156"/>
        <v>-500</v>
      </c>
      <c r="AE2650" s="457"/>
      <c r="AI2650" s="457"/>
      <c r="AJ2650" s="481">
        <f t="shared" si="196"/>
        <v>0</v>
      </c>
    </row>
    <row r="2651" customHeight="1" spans="1:36">
      <c r="A2651" s="418">
        <v>45435</v>
      </c>
      <c r="B2651" s="419">
        <v>73</v>
      </c>
      <c r="E2651" s="420">
        <v>3620</v>
      </c>
      <c r="F2651" s="483"/>
      <c r="G2651" s="419">
        <v>367978</v>
      </c>
      <c r="H2651" s="419" t="s">
        <v>2670</v>
      </c>
      <c r="I2651" s="419" t="s">
        <v>45</v>
      </c>
      <c r="L2651" s="419" t="s">
        <v>189</v>
      </c>
      <c r="M2651" s="435">
        <v>2100</v>
      </c>
      <c r="Q2651" s="435">
        <f t="shared" si="203"/>
        <v>2100</v>
      </c>
      <c r="R2651" s="435"/>
      <c r="AC2651" s="435">
        <f t="shared" si="156"/>
        <v>-2100</v>
      </c>
      <c r="AE2651" s="457"/>
      <c r="AI2651" s="457"/>
      <c r="AJ2651" s="481">
        <f t="shared" si="196"/>
        <v>0</v>
      </c>
    </row>
    <row r="2652" customHeight="1" spans="1:36">
      <c r="A2652" s="418">
        <v>45435</v>
      </c>
      <c r="B2652" s="419">
        <v>73</v>
      </c>
      <c r="E2652" s="420">
        <v>3621</v>
      </c>
      <c r="F2652" s="483"/>
      <c r="G2652" s="419">
        <v>372965</v>
      </c>
      <c r="H2652" s="419" t="s">
        <v>2670</v>
      </c>
      <c r="I2652" s="419" t="s">
        <v>45</v>
      </c>
      <c r="L2652" s="419" t="s">
        <v>189</v>
      </c>
      <c r="M2652" s="435">
        <v>2100</v>
      </c>
      <c r="Q2652" s="435">
        <f t="shared" si="203"/>
        <v>2100</v>
      </c>
      <c r="R2652" s="435"/>
      <c r="AC2652" s="435">
        <f t="shared" si="156"/>
        <v>-2100</v>
      </c>
      <c r="AE2652" s="457"/>
      <c r="AI2652" s="457"/>
      <c r="AJ2652" s="481">
        <f t="shared" si="196"/>
        <v>0</v>
      </c>
    </row>
    <row r="2653" customHeight="1" spans="1:57">
      <c r="A2653" s="418">
        <v>45435</v>
      </c>
      <c r="B2653" s="419">
        <v>73</v>
      </c>
      <c r="E2653" s="419">
        <v>3622</v>
      </c>
      <c r="F2653" s="483"/>
      <c r="G2653" s="419">
        <v>372965</v>
      </c>
      <c r="H2653" s="419" t="s">
        <v>2670</v>
      </c>
      <c r="I2653" s="419" t="s">
        <v>45</v>
      </c>
      <c r="L2653" s="419" t="s">
        <v>189</v>
      </c>
      <c r="M2653" s="435">
        <v>400</v>
      </c>
      <c r="Q2653" s="435">
        <f t="shared" si="203"/>
        <v>400</v>
      </c>
      <c r="R2653" s="435"/>
      <c r="AC2653" s="435">
        <f t="shared" si="156"/>
        <v>-400</v>
      </c>
      <c r="AE2653" s="457"/>
      <c r="AI2653" s="457"/>
      <c r="AJ2653" s="481">
        <f t="shared" si="196"/>
        <v>0</v>
      </c>
      <c r="AK2653" s="491"/>
      <c r="AL2653" s="491"/>
      <c r="AM2653" s="491"/>
      <c r="AN2653" s="491"/>
      <c r="AO2653" s="491"/>
      <c r="AP2653" s="491"/>
      <c r="AQ2653" s="491"/>
      <c r="AR2653" s="491"/>
      <c r="AS2653" s="491"/>
      <c r="AT2653" s="491"/>
      <c r="AU2653" s="491"/>
      <c r="AV2653" s="491"/>
      <c r="AW2653" s="491"/>
      <c r="AX2653" s="491"/>
      <c r="AY2653" s="491"/>
      <c r="AZ2653" s="491"/>
      <c r="BA2653" s="491"/>
      <c r="BB2653" s="491"/>
      <c r="BC2653" s="491"/>
      <c r="BD2653" s="491"/>
      <c r="BE2653" s="491"/>
    </row>
    <row r="2654" customHeight="1" spans="1:36">
      <c r="A2654" s="484">
        <v>45435</v>
      </c>
      <c r="B2654" s="485">
        <v>73</v>
      </c>
      <c r="C2654" s="487"/>
      <c r="D2654" s="487"/>
      <c r="E2654" s="485">
        <v>3623</v>
      </c>
      <c r="F2654" s="502"/>
      <c r="G2654" s="502"/>
      <c r="H2654" s="502" t="s">
        <v>187</v>
      </c>
      <c r="I2654" s="485" t="s">
        <v>45</v>
      </c>
      <c r="J2654" s="487"/>
      <c r="K2654" s="487"/>
      <c r="L2654" s="485" t="s">
        <v>189</v>
      </c>
      <c r="M2654" s="487"/>
      <c r="N2654" s="487"/>
      <c r="O2654" s="487"/>
      <c r="P2654" s="487"/>
      <c r="Q2654" s="493"/>
      <c r="R2654" s="493"/>
      <c r="S2654" s="487"/>
      <c r="T2654" s="487"/>
      <c r="U2654" s="487"/>
      <c r="V2654" s="487"/>
      <c r="W2654" s="487"/>
      <c r="X2654" s="487"/>
      <c r="Y2654" s="487"/>
      <c r="Z2654" s="487"/>
      <c r="AA2654" s="487"/>
      <c r="AB2654" s="487"/>
      <c r="AC2654" s="486">
        <f t="shared" si="156"/>
        <v>0</v>
      </c>
      <c r="AD2654" s="487"/>
      <c r="AE2654" s="495"/>
      <c r="AF2654" s="487"/>
      <c r="AG2654" s="487"/>
      <c r="AH2654" s="487"/>
      <c r="AI2654" s="495"/>
      <c r="AJ2654" s="488">
        <f t="shared" si="196"/>
        <v>0</v>
      </c>
    </row>
    <row r="2655" customHeight="1" spans="1:36">
      <c r="A2655" s="484">
        <v>45435</v>
      </c>
      <c r="B2655" s="485">
        <v>73</v>
      </c>
      <c r="C2655" s="487"/>
      <c r="D2655" s="487"/>
      <c r="E2655" s="485">
        <v>3624</v>
      </c>
      <c r="F2655" s="502"/>
      <c r="G2655" s="502"/>
      <c r="H2655" s="502" t="s">
        <v>187</v>
      </c>
      <c r="I2655" s="485" t="s">
        <v>45</v>
      </c>
      <c r="J2655" s="487"/>
      <c r="K2655" s="487"/>
      <c r="L2655" s="485" t="s">
        <v>189</v>
      </c>
      <c r="M2655" s="487"/>
      <c r="N2655" s="487"/>
      <c r="O2655" s="487"/>
      <c r="P2655" s="487"/>
      <c r="Q2655" s="493"/>
      <c r="R2655" s="493"/>
      <c r="S2655" s="487"/>
      <c r="T2655" s="487"/>
      <c r="U2655" s="487"/>
      <c r="V2655" s="487"/>
      <c r="W2655" s="487"/>
      <c r="X2655" s="487"/>
      <c r="Y2655" s="487"/>
      <c r="Z2655" s="487"/>
      <c r="AA2655" s="487"/>
      <c r="AB2655" s="487"/>
      <c r="AC2655" s="486">
        <f t="shared" si="156"/>
        <v>0</v>
      </c>
      <c r="AD2655" s="487"/>
      <c r="AE2655" s="495"/>
      <c r="AF2655" s="487"/>
      <c r="AG2655" s="487"/>
      <c r="AH2655" s="487"/>
      <c r="AI2655" s="495"/>
      <c r="AJ2655" s="488">
        <f t="shared" si="196"/>
        <v>0</v>
      </c>
    </row>
    <row r="2656" customHeight="1" spans="1:36">
      <c r="A2656" s="418">
        <v>45435</v>
      </c>
      <c r="B2656" s="419">
        <v>73</v>
      </c>
      <c r="E2656" s="420">
        <v>3625</v>
      </c>
      <c r="F2656" s="483"/>
      <c r="G2656" s="419">
        <v>372825</v>
      </c>
      <c r="H2656" s="419" t="s">
        <v>977</v>
      </c>
      <c r="I2656" s="419" t="s">
        <v>45</v>
      </c>
      <c r="L2656" s="419" t="s">
        <v>189</v>
      </c>
      <c r="M2656" s="435">
        <v>700</v>
      </c>
      <c r="Q2656" s="435">
        <f t="shared" ref="Q2656:Q2665" si="204">M2656-AE2656</f>
        <v>700</v>
      </c>
      <c r="R2656" s="435"/>
      <c r="AC2656" s="435">
        <f t="shared" si="156"/>
        <v>-700</v>
      </c>
      <c r="AE2656" s="457"/>
      <c r="AI2656" s="457"/>
      <c r="AJ2656" s="481">
        <f t="shared" si="196"/>
        <v>0</v>
      </c>
    </row>
    <row r="2657" customHeight="1" spans="1:36">
      <c r="A2657" s="418">
        <v>45435</v>
      </c>
      <c r="B2657" s="419">
        <v>73</v>
      </c>
      <c r="E2657" s="419">
        <v>3626</v>
      </c>
      <c r="F2657" s="483"/>
      <c r="G2657" s="419">
        <v>367975</v>
      </c>
      <c r="H2657" s="419" t="s">
        <v>2671</v>
      </c>
      <c r="I2657" s="419" t="s">
        <v>45</v>
      </c>
      <c r="L2657" s="419" t="s">
        <v>189</v>
      </c>
      <c r="M2657" s="435">
        <v>600</v>
      </c>
      <c r="Q2657" s="435">
        <f t="shared" si="204"/>
        <v>600</v>
      </c>
      <c r="R2657" s="435"/>
      <c r="AC2657" s="435">
        <f t="shared" si="156"/>
        <v>-600</v>
      </c>
      <c r="AE2657" s="457"/>
      <c r="AI2657" s="457"/>
      <c r="AJ2657" s="481">
        <f t="shared" si="196"/>
        <v>0</v>
      </c>
    </row>
    <row r="2658" customHeight="1" spans="1:36">
      <c r="A2658" s="418">
        <v>45435</v>
      </c>
      <c r="B2658" s="419">
        <v>73</v>
      </c>
      <c r="E2658" s="420">
        <v>3627</v>
      </c>
      <c r="F2658" s="483"/>
      <c r="G2658" s="419">
        <v>372954</v>
      </c>
      <c r="H2658" s="419" t="s">
        <v>2672</v>
      </c>
      <c r="I2658" s="419" t="s">
        <v>45</v>
      </c>
      <c r="L2658" s="419" t="s">
        <v>189</v>
      </c>
      <c r="M2658" s="435">
        <v>700</v>
      </c>
      <c r="Q2658" s="435">
        <f t="shared" si="204"/>
        <v>700</v>
      </c>
      <c r="R2658" s="435"/>
      <c r="AC2658" s="435">
        <f t="shared" si="156"/>
        <v>-700</v>
      </c>
      <c r="AE2658" s="457"/>
      <c r="AI2658" s="457"/>
      <c r="AJ2658" s="481">
        <f t="shared" si="196"/>
        <v>0</v>
      </c>
    </row>
    <row r="2659" customHeight="1" spans="1:36">
      <c r="A2659" s="418">
        <v>45435</v>
      </c>
      <c r="B2659" s="419">
        <v>46</v>
      </c>
      <c r="E2659" s="420">
        <v>2269</v>
      </c>
      <c r="F2659" s="483"/>
      <c r="G2659" s="419">
        <v>373065</v>
      </c>
      <c r="H2659" s="419" t="s">
        <v>2673</v>
      </c>
      <c r="I2659" s="419" t="s">
        <v>45</v>
      </c>
      <c r="K2659" s="419"/>
      <c r="L2659" s="419" t="s">
        <v>383</v>
      </c>
      <c r="M2659" s="435">
        <v>2100</v>
      </c>
      <c r="Q2659" s="435">
        <f t="shared" si="204"/>
        <v>2100</v>
      </c>
      <c r="R2659" s="435"/>
      <c r="AC2659" s="435">
        <f t="shared" si="156"/>
        <v>-2100</v>
      </c>
      <c r="AI2659" s="457"/>
      <c r="AJ2659" s="481">
        <f t="shared" si="196"/>
        <v>0</v>
      </c>
    </row>
    <row r="2660" customHeight="1" spans="1:57">
      <c r="A2660" s="418">
        <v>45435</v>
      </c>
      <c r="B2660" s="419">
        <v>46</v>
      </c>
      <c r="E2660" s="420">
        <v>2270</v>
      </c>
      <c r="F2660" s="483"/>
      <c r="G2660" s="419">
        <v>372309</v>
      </c>
      <c r="H2660" s="419" t="s">
        <v>2674</v>
      </c>
      <c r="I2660" s="419" t="s">
        <v>45</v>
      </c>
      <c r="K2660" s="419"/>
      <c r="L2660" s="419" t="s">
        <v>189</v>
      </c>
      <c r="M2660" s="435">
        <v>1200</v>
      </c>
      <c r="Q2660" s="435">
        <f t="shared" si="204"/>
        <v>1200</v>
      </c>
      <c r="R2660" s="435"/>
      <c r="AC2660" s="435">
        <f t="shared" si="156"/>
        <v>-1200</v>
      </c>
      <c r="AI2660" s="457"/>
      <c r="AJ2660" s="481">
        <f t="shared" si="196"/>
        <v>0</v>
      </c>
      <c r="AK2660" s="489"/>
      <c r="AL2660" s="489"/>
      <c r="AM2660" s="489"/>
      <c r="AN2660" s="489"/>
      <c r="AO2660" s="489"/>
      <c r="AP2660" s="489"/>
      <c r="AQ2660" s="489"/>
      <c r="AR2660" s="489"/>
      <c r="AS2660" s="489"/>
      <c r="AT2660" s="489"/>
      <c r="AU2660" s="489"/>
      <c r="AV2660" s="489"/>
      <c r="AW2660" s="489"/>
      <c r="AX2660" s="489"/>
      <c r="AY2660" s="489"/>
      <c r="AZ2660" s="489"/>
      <c r="BA2660" s="489"/>
      <c r="BB2660" s="489"/>
      <c r="BC2660" s="489"/>
      <c r="BD2660" s="489"/>
      <c r="BE2660" s="489"/>
    </row>
    <row r="2661" customHeight="1" spans="1:36">
      <c r="A2661" s="418">
        <v>45435</v>
      </c>
      <c r="B2661" s="419">
        <v>46</v>
      </c>
      <c r="E2661" s="420">
        <v>2271</v>
      </c>
      <c r="F2661" s="483"/>
      <c r="G2661" s="419">
        <v>372312</v>
      </c>
      <c r="H2661" s="419" t="s">
        <v>2675</v>
      </c>
      <c r="I2661" s="419" t="s">
        <v>45</v>
      </c>
      <c r="K2661" s="419"/>
      <c r="L2661" s="419" t="s">
        <v>189</v>
      </c>
      <c r="M2661" s="435">
        <v>700</v>
      </c>
      <c r="Q2661" s="435">
        <f t="shared" si="204"/>
        <v>700</v>
      </c>
      <c r="R2661" s="435"/>
      <c r="AC2661" s="435">
        <f t="shared" si="156"/>
        <v>-700</v>
      </c>
      <c r="AI2661" s="457"/>
      <c r="AJ2661" s="481">
        <f t="shared" si="196"/>
        <v>0</v>
      </c>
    </row>
    <row r="2662" customHeight="1" spans="1:36">
      <c r="A2662" s="418">
        <v>45435</v>
      </c>
      <c r="B2662" s="419">
        <v>46</v>
      </c>
      <c r="E2662" s="420">
        <v>2272</v>
      </c>
      <c r="F2662" s="483"/>
      <c r="G2662" s="419">
        <v>373924</v>
      </c>
      <c r="H2662" s="419" t="s">
        <v>2676</v>
      </c>
      <c r="I2662" s="419" t="s">
        <v>45</v>
      </c>
      <c r="K2662" s="419" t="s">
        <v>2677</v>
      </c>
      <c r="L2662" s="419" t="s">
        <v>383</v>
      </c>
      <c r="M2662" s="435">
        <v>550</v>
      </c>
      <c r="Q2662" s="435">
        <f t="shared" si="204"/>
        <v>550</v>
      </c>
      <c r="R2662" s="435"/>
      <c r="AC2662" s="435">
        <f t="shared" si="156"/>
        <v>-550</v>
      </c>
      <c r="AI2662" s="457"/>
      <c r="AJ2662" s="490">
        <f t="shared" si="196"/>
        <v>0</v>
      </c>
    </row>
    <row r="2663" customHeight="1" spans="1:57">
      <c r="A2663" s="418">
        <v>45435</v>
      </c>
      <c r="B2663" s="419">
        <v>46</v>
      </c>
      <c r="E2663" s="420">
        <v>2273</v>
      </c>
      <c r="F2663" s="483"/>
      <c r="G2663" s="419">
        <v>372073</v>
      </c>
      <c r="H2663" s="419" t="s">
        <v>2678</v>
      </c>
      <c r="I2663" s="419" t="s">
        <v>45</v>
      </c>
      <c r="K2663" s="419"/>
      <c r="L2663" s="419" t="s">
        <v>189</v>
      </c>
      <c r="M2663" s="435">
        <v>600</v>
      </c>
      <c r="Q2663" s="435">
        <f t="shared" si="204"/>
        <v>600</v>
      </c>
      <c r="R2663" s="435"/>
      <c r="AC2663" s="435">
        <f t="shared" si="156"/>
        <v>-600</v>
      </c>
      <c r="AI2663" s="457"/>
      <c r="AJ2663" s="481">
        <f t="shared" si="196"/>
        <v>0</v>
      </c>
      <c r="AK2663" s="491"/>
      <c r="AL2663" s="491"/>
      <c r="AM2663" s="491"/>
      <c r="AN2663" s="491"/>
      <c r="AO2663" s="491"/>
      <c r="AP2663" s="491"/>
      <c r="AQ2663" s="491"/>
      <c r="AR2663" s="491"/>
      <c r="AS2663" s="491"/>
      <c r="AT2663" s="491"/>
      <c r="AU2663" s="491"/>
      <c r="AV2663" s="491"/>
      <c r="AW2663" s="491"/>
      <c r="AX2663" s="491"/>
      <c r="AY2663" s="491"/>
      <c r="AZ2663" s="491"/>
      <c r="BA2663" s="491"/>
      <c r="BB2663" s="491"/>
      <c r="BC2663" s="491"/>
      <c r="BD2663" s="491"/>
      <c r="BE2663" s="491"/>
    </row>
    <row r="2664" customHeight="1" spans="1:57">
      <c r="A2664" s="418">
        <v>45435</v>
      </c>
      <c r="B2664" s="419">
        <v>46</v>
      </c>
      <c r="E2664" s="420">
        <v>2274</v>
      </c>
      <c r="F2664" s="483"/>
      <c r="G2664" s="419">
        <v>373829</v>
      </c>
      <c r="H2664" s="419" t="s">
        <v>2679</v>
      </c>
      <c r="I2664" s="419" t="s">
        <v>45</v>
      </c>
      <c r="K2664" s="419"/>
      <c r="L2664" s="419" t="s">
        <v>189</v>
      </c>
      <c r="M2664" s="435">
        <v>400</v>
      </c>
      <c r="Q2664" s="435">
        <f t="shared" si="204"/>
        <v>400</v>
      </c>
      <c r="R2664" s="435"/>
      <c r="AC2664" s="435">
        <f t="shared" si="156"/>
        <v>-400</v>
      </c>
      <c r="AI2664" s="457"/>
      <c r="AJ2664" s="481">
        <f t="shared" si="196"/>
        <v>0</v>
      </c>
      <c r="AK2664" s="491"/>
      <c r="AL2664" s="491"/>
      <c r="AM2664" s="491"/>
      <c r="AN2664" s="491"/>
      <c r="AO2664" s="491"/>
      <c r="AP2664" s="491"/>
      <c r="AQ2664" s="491"/>
      <c r="AR2664" s="491"/>
      <c r="AS2664" s="491"/>
      <c r="AT2664" s="491"/>
      <c r="AU2664" s="491"/>
      <c r="AV2664" s="491"/>
      <c r="AW2664" s="491"/>
      <c r="AX2664" s="491"/>
      <c r="AY2664" s="491"/>
      <c r="AZ2664" s="491"/>
      <c r="BA2664" s="491"/>
      <c r="BB2664" s="491"/>
      <c r="BC2664" s="491"/>
      <c r="BD2664" s="491"/>
      <c r="BE2664" s="491"/>
    </row>
    <row r="2665" customHeight="1" spans="1:36">
      <c r="A2665" s="418">
        <v>45435</v>
      </c>
      <c r="B2665" s="419">
        <v>46</v>
      </c>
      <c r="E2665" s="420">
        <v>2275</v>
      </c>
      <c r="F2665" s="483"/>
      <c r="G2665" s="419">
        <v>372319</v>
      </c>
      <c r="H2665" s="419" t="s">
        <v>2680</v>
      </c>
      <c r="I2665" s="419" t="s">
        <v>45</v>
      </c>
      <c r="K2665" s="419" t="s">
        <v>2681</v>
      </c>
      <c r="L2665" s="419" t="s">
        <v>189</v>
      </c>
      <c r="M2665" s="435">
        <v>1500</v>
      </c>
      <c r="Q2665" s="435">
        <f t="shared" si="204"/>
        <v>1500</v>
      </c>
      <c r="R2665" s="435"/>
      <c r="AC2665" s="435">
        <f t="shared" si="156"/>
        <v>-1500</v>
      </c>
      <c r="AI2665" s="457"/>
      <c r="AJ2665" s="481">
        <f t="shared" si="196"/>
        <v>0</v>
      </c>
    </row>
    <row r="2666" customHeight="1" spans="1:36">
      <c r="A2666" s="418">
        <v>45435</v>
      </c>
      <c r="B2666" s="419">
        <v>99</v>
      </c>
      <c r="C2666" s="419"/>
      <c r="D2666" s="419"/>
      <c r="E2666" s="420">
        <v>4901</v>
      </c>
      <c r="F2666" s="419"/>
      <c r="G2666" s="419">
        <v>374276</v>
      </c>
      <c r="H2666" s="419" t="s">
        <v>2682</v>
      </c>
      <c r="I2666" s="419" t="s">
        <v>45</v>
      </c>
      <c r="J2666" s="419"/>
      <c r="K2666" s="419"/>
      <c r="L2666" s="419" t="s">
        <v>189</v>
      </c>
      <c r="M2666" s="435">
        <v>1400</v>
      </c>
      <c r="N2666" s="435"/>
      <c r="O2666" s="435"/>
      <c r="P2666" s="435"/>
      <c r="Q2666" s="435">
        <f t="shared" ref="Q2666:Q2670" si="205">M2666</f>
        <v>1400</v>
      </c>
      <c r="R2666" s="435"/>
      <c r="S2666" s="435"/>
      <c r="T2666" s="435"/>
      <c r="U2666" s="435"/>
      <c r="V2666" s="435"/>
      <c r="W2666" s="435"/>
      <c r="X2666" s="435"/>
      <c r="Y2666" s="435"/>
      <c r="Z2666" s="435"/>
      <c r="AA2666" s="435"/>
      <c r="AB2666" s="435"/>
      <c r="AC2666" s="435">
        <f t="shared" si="156"/>
        <v>-1400</v>
      </c>
      <c r="AD2666" s="435"/>
      <c r="AE2666" s="435"/>
      <c r="AI2666" s="457"/>
      <c r="AJ2666" s="481">
        <f t="shared" si="196"/>
        <v>0</v>
      </c>
    </row>
    <row r="2667" customHeight="1" spans="1:36">
      <c r="A2667" s="418">
        <v>45435</v>
      </c>
      <c r="B2667" s="419">
        <v>982</v>
      </c>
      <c r="C2667" s="419"/>
      <c r="D2667" s="419"/>
      <c r="E2667" s="420">
        <v>730594</v>
      </c>
      <c r="F2667" s="419"/>
      <c r="G2667" s="419">
        <v>374459</v>
      </c>
      <c r="H2667" s="419" t="s">
        <v>2683</v>
      </c>
      <c r="I2667" s="419" t="s">
        <v>183</v>
      </c>
      <c r="J2667" s="419"/>
      <c r="K2667" s="419"/>
      <c r="L2667" s="419" t="s">
        <v>319</v>
      </c>
      <c r="M2667" s="435">
        <v>9500</v>
      </c>
      <c r="N2667" s="435"/>
      <c r="O2667" s="435"/>
      <c r="P2667" s="435"/>
      <c r="Q2667" s="435">
        <f t="shared" si="205"/>
        <v>9500</v>
      </c>
      <c r="R2667" s="435"/>
      <c r="S2667" s="435"/>
      <c r="T2667" s="435"/>
      <c r="U2667" s="435"/>
      <c r="V2667" s="435"/>
      <c r="W2667" s="435"/>
      <c r="X2667" s="435"/>
      <c r="Y2667" s="435"/>
      <c r="Z2667" s="435"/>
      <c r="AA2667" s="435"/>
      <c r="AB2667" s="435"/>
      <c r="AC2667" s="435">
        <f t="shared" si="156"/>
        <v>-9500</v>
      </c>
      <c r="AD2667" s="435"/>
      <c r="AE2667" s="435"/>
      <c r="AI2667" s="457"/>
      <c r="AJ2667" s="481">
        <f t="shared" si="196"/>
        <v>0</v>
      </c>
    </row>
    <row r="2668" customHeight="1" spans="1:36">
      <c r="A2668" s="418">
        <v>45435</v>
      </c>
      <c r="B2668" s="419">
        <v>982</v>
      </c>
      <c r="C2668" s="419"/>
      <c r="D2668" s="419"/>
      <c r="E2668" s="419">
        <v>730595</v>
      </c>
      <c r="F2668" s="419"/>
      <c r="G2668" s="419">
        <v>371316</v>
      </c>
      <c r="H2668" s="419" t="s">
        <v>2684</v>
      </c>
      <c r="I2668" s="419" t="s">
        <v>275</v>
      </c>
      <c r="J2668" s="419"/>
      <c r="K2668" s="419"/>
      <c r="L2668" s="419" t="s">
        <v>319</v>
      </c>
      <c r="M2668" s="435">
        <v>435</v>
      </c>
      <c r="N2668" s="435"/>
      <c r="O2668" s="435"/>
      <c r="P2668" s="435"/>
      <c r="Q2668" s="435">
        <f t="shared" si="205"/>
        <v>435</v>
      </c>
      <c r="R2668" s="435"/>
      <c r="S2668" s="435"/>
      <c r="T2668" s="435"/>
      <c r="U2668" s="435"/>
      <c r="V2668" s="435"/>
      <c r="W2668" s="435"/>
      <c r="X2668" s="435"/>
      <c r="Y2668" s="435"/>
      <c r="Z2668" s="435"/>
      <c r="AA2668" s="435"/>
      <c r="AB2668" s="435"/>
      <c r="AC2668" s="435">
        <f t="shared" si="156"/>
        <v>-435</v>
      </c>
      <c r="AD2668" s="435"/>
      <c r="AE2668" s="435"/>
      <c r="AI2668" s="457"/>
      <c r="AJ2668" s="481">
        <f t="shared" si="196"/>
        <v>0</v>
      </c>
    </row>
    <row r="2669" customHeight="1" spans="1:36">
      <c r="A2669" s="418">
        <v>45435</v>
      </c>
      <c r="B2669" s="419">
        <v>982</v>
      </c>
      <c r="C2669" s="419"/>
      <c r="D2669" s="419"/>
      <c r="E2669" s="419">
        <v>730596</v>
      </c>
      <c r="F2669" s="419"/>
      <c r="G2669" s="419">
        <v>374457</v>
      </c>
      <c r="H2669" s="419" t="s">
        <v>2685</v>
      </c>
      <c r="I2669" s="419" t="s">
        <v>573</v>
      </c>
      <c r="J2669" s="419"/>
      <c r="K2669" s="419"/>
      <c r="L2669" s="419" t="s">
        <v>904</v>
      </c>
      <c r="M2669" s="435">
        <v>8000</v>
      </c>
      <c r="N2669" s="435"/>
      <c r="O2669" s="435"/>
      <c r="P2669" s="435"/>
      <c r="Q2669" s="435">
        <f t="shared" si="205"/>
        <v>8000</v>
      </c>
      <c r="R2669" s="435"/>
      <c r="S2669" s="435"/>
      <c r="T2669" s="435"/>
      <c r="U2669" s="435"/>
      <c r="V2669" s="435"/>
      <c r="W2669" s="435"/>
      <c r="X2669" s="435"/>
      <c r="Y2669" s="435"/>
      <c r="Z2669" s="435"/>
      <c r="AA2669" s="435"/>
      <c r="AB2669" s="435"/>
      <c r="AC2669" s="435">
        <f t="shared" si="156"/>
        <v>-8000</v>
      </c>
      <c r="AD2669" s="435"/>
      <c r="AE2669" s="435"/>
      <c r="AI2669" s="457"/>
      <c r="AJ2669" s="481">
        <f t="shared" si="196"/>
        <v>0</v>
      </c>
    </row>
    <row r="2670" customHeight="1" spans="1:36">
      <c r="A2670" s="418">
        <v>45435</v>
      </c>
      <c r="B2670" s="419">
        <v>982</v>
      </c>
      <c r="C2670" s="419"/>
      <c r="D2670" s="419"/>
      <c r="E2670" s="419">
        <v>730597</v>
      </c>
      <c r="F2670" s="419"/>
      <c r="G2670" s="419">
        <v>374458</v>
      </c>
      <c r="H2670" s="419" t="s">
        <v>2686</v>
      </c>
      <c r="I2670" s="419" t="s">
        <v>183</v>
      </c>
      <c r="J2670" s="419"/>
      <c r="K2670" s="419"/>
      <c r="L2670" s="419" t="s">
        <v>110</v>
      </c>
      <c r="M2670" s="435">
        <v>3500</v>
      </c>
      <c r="N2670" s="435"/>
      <c r="O2670" s="435"/>
      <c r="P2670" s="435"/>
      <c r="Q2670" s="435">
        <f t="shared" si="205"/>
        <v>3500</v>
      </c>
      <c r="R2670" s="435"/>
      <c r="S2670" s="435"/>
      <c r="T2670" s="435"/>
      <c r="U2670" s="435"/>
      <c r="V2670" s="435"/>
      <c r="W2670" s="435"/>
      <c r="X2670" s="435"/>
      <c r="Y2670" s="435"/>
      <c r="Z2670" s="435"/>
      <c r="AA2670" s="435"/>
      <c r="AB2670" s="435"/>
      <c r="AC2670" s="435">
        <f t="shared" si="156"/>
        <v>-3500</v>
      </c>
      <c r="AD2670" s="435"/>
      <c r="AE2670" s="435"/>
      <c r="AI2670" s="457"/>
      <c r="AJ2670" s="481">
        <f t="shared" si="196"/>
        <v>0</v>
      </c>
    </row>
    <row r="2671" customHeight="1" spans="1:36">
      <c r="A2671" s="418">
        <v>45435</v>
      </c>
      <c r="B2671" s="419">
        <v>62</v>
      </c>
      <c r="C2671" s="419"/>
      <c r="D2671" s="419"/>
      <c r="E2671" s="420">
        <v>3083</v>
      </c>
      <c r="F2671" s="419"/>
      <c r="G2671" s="419">
        <v>372417</v>
      </c>
      <c r="H2671" s="419" t="s">
        <v>2687</v>
      </c>
      <c r="I2671" s="419" t="s">
        <v>45</v>
      </c>
      <c r="J2671" s="419"/>
      <c r="K2671" s="419"/>
      <c r="L2671" s="419" t="s">
        <v>559</v>
      </c>
      <c r="M2671" s="435">
        <v>600</v>
      </c>
      <c r="N2671" s="435"/>
      <c r="O2671" s="435"/>
      <c r="P2671" s="435"/>
      <c r="Q2671" s="435"/>
      <c r="R2671" s="435">
        <f t="shared" ref="R2671:R2688" si="206">M2671</f>
        <v>600</v>
      </c>
      <c r="S2671" s="435"/>
      <c r="T2671" s="435"/>
      <c r="U2671" s="435"/>
      <c r="V2671" s="435"/>
      <c r="W2671" s="435"/>
      <c r="X2671" s="435"/>
      <c r="Y2671" s="435"/>
      <c r="Z2671" s="435"/>
      <c r="AA2671" s="435"/>
      <c r="AB2671" s="435"/>
      <c r="AC2671" s="435">
        <f t="shared" si="156"/>
        <v>-600</v>
      </c>
      <c r="AD2671" s="435"/>
      <c r="AE2671" s="435"/>
      <c r="AI2671" s="457"/>
      <c r="AJ2671" s="481">
        <f t="shared" si="196"/>
        <v>0</v>
      </c>
    </row>
    <row r="2672" customHeight="1" spans="1:36">
      <c r="A2672" s="484">
        <v>45435</v>
      </c>
      <c r="B2672" s="485">
        <v>62</v>
      </c>
      <c r="C2672" s="485"/>
      <c r="D2672" s="485"/>
      <c r="E2672" s="485">
        <v>3084</v>
      </c>
      <c r="F2672" s="485"/>
      <c r="G2672" s="485"/>
      <c r="H2672" s="485" t="s">
        <v>187</v>
      </c>
      <c r="I2672" s="485" t="s">
        <v>45</v>
      </c>
      <c r="J2672" s="485"/>
      <c r="K2672" s="485"/>
      <c r="L2672" s="485" t="s">
        <v>559</v>
      </c>
      <c r="M2672" s="486">
        <v>0</v>
      </c>
      <c r="N2672" s="493"/>
      <c r="O2672" s="493"/>
      <c r="P2672" s="493"/>
      <c r="Q2672" s="486"/>
      <c r="R2672" s="486">
        <f t="shared" si="206"/>
        <v>0</v>
      </c>
      <c r="S2672" s="493"/>
      <c r="T2672" s="493"/>
      <c r="U2672" s="493"/>
      <c r="V2672" s="493"/>
      <c r="W2672" s="493"/>
      <c r="X2672" s="486"/>
      <c r="Y2672" s="493"/>
      <c r="Z2672" s="493"/>
      <c r="AA2672" s="493"/>
      <c r="AB2672" s="493"/>
      <c r="AC2672" s="486">
        <f t="shared" si="156"/>
        <v>0</v>
      </c>
      <c r="AD2672" s="493"/>
      <c r="AE2672" s="486"/>
      <c r="AF2672" s="487"/>
      <c r="AG2672" s="487"/>
      <c r="AH2672" s="487"/>
      <c r="AI2672" s="495"/>
      <c r="AJ2672" s="487"/>
    </row>
    <row r="2673" customHeight="1" spans="1:36">
      <c r="A2673" s="418">
        <v>45435</v>
      </c>
      <c r="B2673" s="419">
        <v>62</v>
      </c>
      <c r="C2673" s="419"/>
      <c r="D2673" s="419"/>
      <c r="E2673" s="420">
        <v>3085</v>
      </c>
      <c r="F2673" s="419"/>
      <c r="G2673" s="419">
        <v>371688</v>
      </c>
      <c r="H2673" s="419" t="s">
        <v>2688</v>
      </c>
      <c r="I2673" s="419" t="s">
        <v>45</v>
      </c>
      <c r="J2673" s="419"/>
      <c r="K2673" s="419"/>
      <c r="L2673" s="419" t="s">
        <v>559</v>
      </c>
      <c r="M2673" s="435">
        <v>500</v>
      </c>
      <c r="N2673" s="435"/>
      <c r="O2673" s="435"/>
      <c r="P2673" s="435"/>
      <c r="Q2673" s="435"/>
      <c r="R2673" s="435">
        <f t="shared" si="206"/>
        <v>500</v>
      </c>
      <c r="S2673" s="435"/>
      <c r="T2673" s="435"/>
      <c r="U2673" s="435"/>
      <c r="V2673" s="435"/>
      <c r="W2673" s="435"/>
      <c r="X2673" s="435"/>
      <c r="Y2673" s="435"/>
      <c r="Z2673" s="435"/>
      <c r="AA2673" s="435"/>
      <c r="AB2673" s="435"/>
      <c r="AC2673" s="435">
        <f t="shared" si="156"/>
        <v>-500</v>
      </c>
      <c r="AD2673" s="435"/>
      <c r="AE2673" s="435"/>
      <c r="AI2673" s="457"/>
      <c r="AJ2673" s="481">
        <f t="shared" ref="AJ2673:AJ2722" si="207">SUM(P2673:AI2673)</f>
        <v>0</v>
      </c>
    </row>
    <row r="2674" customHeight="1" spans="1:57">
      <c r="A2674" s="418">
        <v>45435</v>
      </c>
      <c r="B2674" s="419">
        <v>62</v>
      </c>
      <c r="C2674" s="419"/>
      <c r="D2674" s="419"/>
      <c r="E2674" s="420">
        <v>3086</v>
      </c>
      <c r="F2674" s="419"/>
      <c r="G2674" s="419">
        <v>371691</v>
      </c>
      <c r="H2674" s="419" t="s">
        <v>2689</v>
      </c>
      <c r="I2674" s="419" t="s">
        <v>45</v>
      </c>
      <c r="J2674" s="419"/>
      <c r="K2674" s="419"/>
      <c r="L2674" s="419" t="s">
        <v>559</v>
      </c>
      <c r="M2674" s="435">
        <v>450</v>
      </c>
      <c r="N2674" s="435"/>
      <c r="O2674" s="435"/>
      <c r="P2674" s="435"/>
      <c r="Q2674" s="435"/>
      <c r="R2674" s="435">
        <f t="shared" si="206"/>
        <v>450</v>
      </c>
      <c r="S2674" s="435"/>
      <c r="T2674" s="435"/>
      <c r="U2674" s="435"/>
      <c r="V2674" s="435"/>
      <c r="W2674" s="435"/>
      <c r="X2674" s="435"/>
      <c r="Y2674" s="435"/>
      <c r="Z2674" s="435"/>
      <c r="AA2674" s="435"/>
      <c r="AB2674" s="435"/>
      <c r="AC2674" s="435">
        <f t="shared" si="156"/>
        <v>-450</v>
      </c>
      <c r="AD2674" s="435"/>
      <c r="AE2674" s="435"/>
      <c r="AI2674" s="457"/>
      <c r="AJ2674" s="481">
        <f t="shared" si="207"/>
        <v>0</v>
      </c>
      <c r="AK2674" s="491"/>
      <c r="AL2674" s="491"/>
      <c r="AM2674" s="491"/>
      <c r="AN2674" s="491"/>
      <c r="AO2674" s="491"/>
      <c r="AP2674" s="491"/>
      <c r="AQ2674" s="491"/>
      <c r="AR2674" s="491"/>
      <c r="AS2674" s="491"/>
      <c r="AT2674" s="491"/>
      <c r="AU2674" s="491"/>
      <c r="AV2674" s="491"/>
      <c r="AW2674" s="491"/>
      <c r="AX2674" s="491"/>
      <c r="AY2674" s="491"/>
      <c r="AZ2674" s="491"/>
      <c r="BA2674" s="491"/>
      <c r="BB2674" s="491"/>
      <c r="BC2674" s="491"/>
      <c r="BD2674" s="491"/>
      <c r="BE2674" s="491"/>
    </row>
    <row r="2675" customHeight="1" spans="1:36">
      <c r="A2675" s="418">
        <v>45435</v>
      </c>
      <c r="B2675" s="419">
        <v>62</v>
      </c>
      <c r="C2675" s="419"/>
      <c r="D2675" s="419"/>
      <c r="E2675" s="420">
        <v>3087</v>
      </c>
      <c r="F2675" s="419"/>
      <c r="G2675" s="419">
        <v>371695</v>
      </c>
      <c r="H2675" s="419" t="s">
        <v>2690</v>
      </c>
      <c r="I2675" s="419" t="s">
        <v>45</v>
      </c>
      <c r="J2675" s="419"/>
      <c r="K2675" s="419"/>
      <c r="L2675" s="419" t="s">
        <v>559</v>
      </c>
      <c r="M2675" s="435">
        <v>500</v>
      </c>
      <c r="N2675" s="435"/>
      <c r="O2675" s="435"/>
      <c r="P2675" s="435"/>
      <c r="Q2675" s="435"/>
      <c r="R2675" s="435">
        <f t="shared" si="206"/>
        <v>500</v>
      </c>
      <c r="S2675" s="435"/>
      <c r="T2675" s="435"/>
      <c r="U2675" s="435"/>
      <c r="V2675" s="435"/>
      <c r="W2675" s="435"/>
      <c r="X2675" s="435"/>
      <c r="Y2675" s="435"/>
      <c r="Z2675" s="435"/>
      <c r="AA2675" s="435"/>
      <c r="AB2675" s="435"/>
      <c r="AC2675" s="435">
        <f t="shared" si="156"/>
        <v>-500</v>
      </c>
      <c r="AD2675" s="435"/>
      <c r="AE2675" s="435"/>
      <c r="AI2675" s="457"/>
      <c r="AJ2675" s="481">
        <f t="shared" si="207"/>
        <v>0</v>
      </c>
    </row>
    <row r="2676" customHeight="1" spans="1:36">
      <c r="A2676" s="418">
        <v>45435</v>
      </c>
      <c r="B2676" s="419">
        <v>62</v>
      </c>
      <c r="C2676" s="419"/>
      <c r="D2676" s="419"/>
      <c r="E2676" s="420">
        <v>3088</v>
      </c>
      <c r="F2676" s="419"/>
      <c r="G2676" s="419">
        <v>371713</v>
      </c>
      <c r="H2676" s="419" t="s">
        <v>2691</v>
      </c>
      <c r="I2676" s="419" t="s">
        <v>45</v>
      </c>
      <c r="J2676" s="419"/>
      <c r="K2676" s="419"/>
      <c r="L2676" s="419" t="s">
        <v>559</v>
      </c>
      <c r="M2676" s="435">
        <v>600</v>
      </c>
      <c r="N2676" s="435"/>
      <c r="O2676" s="435"/>
      <c r="P2676" s="435"/>
      <c r="Q2676" s="435"/>
      <c r="R2676" s="435">
        <f t="shared" si="206"/>
        <v>600</v>
      </c>
      <c r="S2676" s="435"/>
      <c r="T2676" s="435"/>
      <c r="U2676" s="435"/>
      <c r="V2676" s="435"/>
      <c r="W2676" s="435"/>
      <c r="X2676" s="435"/>
      <c r="Y2676" s="435"/>
      <c r="Z2676" s="435"/>
      <c r="AA2676" s="435"/>
      <c r="AB2676" s="435"/>
      <c r="AC2676" s="435">
        <f t="shared" si="156"/>
        <v>-600</v>
      </c>
      <c r="AD2676" s="435"/>
      <c r="AE2676" s="435"/>
      <c r="AI2676" s="457"/>
      <c r="AJ2676" s="481">
        <f t="shared" si="207"/>
        <v>0</v>
      </c>
    </row>
    <row r="2677" customHeight="1" spans="1:36">
      <c r="A2677" s="418">
        <v>45435</v>
      </c>
      <c r="B2677" s="419">
        <v>62</v>
      </c>
      <c r="C2677" s="419"/>
      <c r="D2677" s="419"/>
      <c r="E2677" s="420">
        <v>3089</v>
      </c>
      <c r="F2677" s="419"/>
      <c r="G2677" s="419">
        <v>371710</v>
      </c>
      <c r="H2677" s="419" t="s">
        <v>2692</v>
      </c>
      <c r="I2677" s="419" t="s">
        <v>45</v>
      </c>
      <c r="J2677" s="419"/>
      <c r="K2677" s="419"/>
      <c r="L2677" s="419" t="s">
        <v>559</v>
      </c>
      <c r="M2677" s="435">
        <v>600</v>
      </c>
      <c r="N2677" s="435"/>
      <c r="O2677" s="435"/>
      <c r="P2677" s="435"/>
      <c r="Q2677" s="435"/>
      <c r="R2677" s="435">
        <f t="shared" si="206"/>
        <v>600</v>
      </c>
      <c r="S2677" s="435"/>
      <c r="T2677" s="435"/>
      <c r="U2677" s="435"/>
      <c r="V2677" s="435"/>
      <c r="W2677" s="435"/>
      <c r="X2677" s="435"/>
      <c r="Y2677" s="435"/>
      <c r="Z2677" s="435"/>
      <c r="AA2677" s="435"/>
      <c r="AB2677" s="435"/>
      <c r="AC2677" s="435">
        <f t="shared" si="156"/>
        <v>-600</v>
      </c>
      <c r="AD2677" s="435"/>
      <c r="AE2677" s="435"/>
      <c r="AI2677" s="457"/>
      <c r="AJ2677" s="481">
        <f t="shared" si="207"/>
        <v>0</v>
      </c>
    </row>
    <row r="2678" customHeight="1" spans="1:36">
      <c r="A2678" s="418">
        <v>45435</v>
      </c>
      <c r="B2678" s="419">
        <v>62</v>
      </c>
      <c r="C2678" s="419"/>
      <c r="D2678" s="419"/>
      <c r="E2678" s="420">
        <v>3090</v>
      </c>
      <c r="F2678" s="419"/>
      <c r="G2678" s="419">
        <v>371721</v>
      </c>
      <c r="H2678" s="419" t="s">
        <v>973</v>
      </c>
      <c r="I2678" s="419" t="s">
        <v>45</v>
      </c>
      <c r="J2678" s="419"/>
      <c r="K2678" s="419"/>
      <c r="L2678" s="419" t="s">
        <v>559</v>
      </c>
      <c r="M2678" s="435">
        <v>500</v>
      </c>
      <c r="N2678" s="435"/>
      <c r="O2678" s="435"/>
      <c r="P2678" s="435"/>
      <c r="Q2678" s="435"/>
      <c r="R2678" s="435">
        <f t="shared" si="206"/>
        <v>500</v>
      </c>
      <c r="S2678" s="435"/>
      <c r="T2678" s="435"/>
      <c r="U2678" s="435"/>
      <c r="V2678" s="435"/>
      <c r="W2678" s="435"/>
      <c r="X2678" s="435"/>
      <c r="Y2678" s="435"/>
      <c r="Z2678" s="435"/>
      <c r="AA2678" s="435"/>
      <c r="AB2678" s="435"/>
      <c r="AC2678" s="435">
        <f t="shared" si="156"/>
        <v>-500</v>
      </c>
      <c r="AD2678" s="435"/>
      <c r="AE2678" s="435"/>
      <c r="AI2678" s="457"/>
      <c r="AJ2678" s="481">
        <f t="shared" si="207"/>
        <v>0</v>
      </c>
    </row>
    <row r="2679" customHeight="1" spans="1:36">
      <c r="A2679" s="418">
        <v>45435</v>
      </c>
      <c r="B2679" s="419">
        <v>62</v>
      </c>
      <c r="C2679" s="419"/>
      <c r="D2679" s="419"/>
      <c r="E2679" s="420">
        <v>3091</v>
      </c>
      <c r="F2679" s="419"/>
      <c r="G2679" s="419">
        <v>374445</v>
      </c>
      <c r="H2679" s="419" t="s">
        <v>2693</v>
      </c>
      <c r="I2679" s="419" t="s">
        <v>45</v>
      </c>
      <c r="J2679" s="419"/>
      <c r="K2679" s="419"/>
      <c r="L2679" s="419" t="s">
        <v>559</v>
      </c>
      <c r="M2679" s="435">
        <v>600</v>
      </c>
      <c r="N2679" s="435"/>
      <c r="O2679" s="435"/>
      <c r="P2679" s="435"/>
      <c r="Q2679" s="435"/>
      <c r="R2679" s="435">
        <f t="shared" si="206"/>
        <v>600</v>
      </c>
      <c r="S2679" s="435"/>
      <c r="T2679" s="435"/>
      <c r="U2679" s="435"/>
      <c r="V2679" s="435"/>
      <c r="W2679" s="435"/>
      <c r="X2679" s="435"/>
      <c r="Y2679" s="435"/>
      <c r="Z2679" s="435"/>
      <c r="AA2679" s="435"/>
      <c r="AB2679" s="435"/>
      <c r="AC2679" s="435">
        <f t="shared" si="156"/>
        <v>-600</v>
      </c>
      <c r="AD2679" s="435"/>
      <c r="AE2679" s="435"/>
      <c r="AI2679" s="457"/>
      <c r="AJ2679" s="481">
        <f t="shared" si="207"/>
        <v>0</v>
      </c>
    </row>
    <row r="2680" customHeight="1" spans="1:57">
      <c r="A2680" s="418">
        <v>45435</v>
      </c>
      <c r="B2680" s="419">
        <v>62</v>
      </c>
      <c r="C2680" s="419"/>
      <c r="D2680" s="419"/>
      <c r="E2680" s="420">
        <v>3092</v>
      </c>
      <c r="F2680" s="419"/>
      <c r="G2680" s="419">
        <v>371714</v>
      </c>
      <c r="H2680" s="419" t="s">
        <v>2694</v>
      </c>
      <c r="I2680" s="419" t="s">
        <v>45</v>
      </c>
      <c r="J2680" s="419"/>
      <c r="K2680" s="419"/>
      <c r="L2680" s="419" t="s">
        <v>559</v>
      </c>
      <c r="M2680" s="435">
        <v>600</v>
      </c>
      <c r="N2680" s="435"/>
      <c r="O2680" s="435"/>
      <c r="P2680" s="435"/>
      <c r="Q2680" s="435"/>
      <c r="R2680" s="435">
        <f t="shared" si="206"/>
        <v>600</v>
      </c>
      <c r="S2680" s="435"/>
      <c r="T2680" s="435"/>
      <c r="U2680" s="435"/>
      <c r="V2680" s="435"/>
      <c r="W2680" s="435"/>
      <c r="X2680" s="435"/>
      <c r="Y2680" s="435"/>
      <c r="Z2680" s="435"/>
      <c r="AA2680" s="435"/>
      <c r="AB2680" s="435"/>
      <c r="AC2680" s="435">
        <f t="shared" si="156"/>
        <v>-600</v>
      </c>
      <c r="AD2680" s="435"/>
      <c r="AE2680" s="435"/>
      <c r="AI2680" s="457"/>
      <c r="AJ2680" s="481">
        <f t="shared" si="207"/>
        <v>0</v>
      </c>
      <c r="AK2680" s="491"/>
      <c r="AL2680" s="491"/>
      <c r="AM2680" s="491"/>
      <c r="AN2680" s="491"/>
      <c r="AO2680" s="491"/>
      <c r="AP2680" s="491"/>
      <c r="AQ2680" s="491"/>
      <c r="AR2680" s="491"/>
      <c r="AS2680" s="491"/>
      <c r="AT2680" s="491"/>
      <c r="AU2680" s="491"/>
      <c r="AV2680" s="491"/>
      <c r="AW2680" s="491"/>
      <c r="AX2680" s="491"/>
      <c r="AY2680" s="491"/>
      <c r="AZ2680" s="491"/>
      <c r="BA2680" s="491"/>
      <c r="BB2680" s="491"/>
      <c r="BC2680" s="491"/>
      <c r="BD2680" s="491"/>
      <c r="BE2680" s="491"/>
    </row>
    <row r="2681" customHeight="1" spans="1:36">
      <c r="A2681" s="418">
        <v>45435</v>
      </c>
      <c r="B2681" s="419">
        <v>62</v>
      </c>
      <c r="C2681" s="419"/>
      <c r="D2681" s="419"/>
      <c r="E2681" s="420">
        <v>3093</v>
      </c>
      <c r="F2681" s="419"/>
      <c r="G2681" s="419">
        <v>371696</v>
      </c>
      <c r="H2681" s="419" t="s">
        <v>2695</v>
      </c>
      <c r="I2681" s="419" t="s">
        <v>45</v>
      </c>
      <c r="J2681" s="419"/>
      <c r="K2681" s="419"/>
      <c r="L2681" s="419" t="s">
        <v>559</v>
      </c>
      <c r="M2681" s="435">
        <v>500</v>
      </c>
      <c r="N2681" s="435"/>
      <c r="O2681" s="435"/>
      <c r="P2681" s="435"/>
      <c r="Q2681" s="435"/>
      <c r="R2681" s="435">
        <f t="shared" si="206"/>
        <v>500</v>
      </c>
      <c r="S2681" s="435"/>
      <c r="T2681" s="435"/>
      <c r="U2681" s="435"/>
      <c r="V2681" s="435"/>
      <c r="W2681" s="435"/>
      <c r="X2681" s="435"/>
      <c r="Y2681" s="435"/>
      <c r="Z2681" s="435"/>
      <c r="AA2681" s="435"/>
      <c r="AB2681" s="435"/>
      <c r="AC2681" s="435">
        <f t="shared" si="156"/>
        <v>-500</v>
      </c>
      <c r="AD2681" s="435"/>
      <c r="AE2681" s="435"/>
      <c r="AI2681" s="457"/>
      <c r="AJ2681" s="481">
        <f t="shared" si="207"/>
        <v>0</v>
      </c>
    </row>
    <row r="2682" customHeight="1" spans="1:36">
      <c r="A2682" s="418">
        <v>45435</v>
      </c>
      <c r="B2682" s="419">
        <v>62</v>
      </c>
      <c r="C2682" s="419"/>
      <c r="D2682" s="419"/>
      <c r="E2682" s="420">
        <v>3094</v>
      </c>
      <c r="F2682" s="419"/>
      <c r="G2682" s="419">
        <v>371694</v>
      </c>
      <c r="H2682" s="419" t="s">
        <v>2696</v>
      </c>
      <c r="I2682" s="419" t="s">
        <v>45</v>
      </c>
      <c r="J2682" s="419"/>
      <c r="K2682" s="419"/>
      <c r="L2682" s="419" t="s">
        <v>559</v>
      </c>
      <c r="M2682" s="435">
        <v>500</v>
      </c>
      <c r="N2682" s="435"/>
      <c r="O2682" s="435"/>
      <c r="P2682" s="435"/>
      <c r="Q2682" s="435"/>
      <c r="R2682" s="435">
        <f t="shared" si="206"/>
        <v>500</v>
      </c>
      <c r="S2682" s="435"/>
      <c r="T2682" s="435"/>
      <c r="U2682" s="435"/>
      <c r="V2682" s="435"/>
      <c r="W2682" s="435"/>
      <c r="X2682" s="435"/>
      <c r="Y2682" s="435"/>
      <c r="Z2682" s="435"/>
      <c r="AA2682" s="435"/>
      <c r="AB2682" s="435"/>
      <c r="AC2682" s="435">
        <f t="shared" si="156"/>
        <v>-500</v>
      </c>
      <c r="AD2682" s="435"/>
      <c r="AE2682" s="435"/>
      <c r="AI2682" s="457"/>
      <c r="AJ2682" s="481">
        <f t="shared" si="207"/>
        <v>0</v>
      </c>
    </row>
    <row r="2683" customHeight="1" spans="1:36">
      <c r="A2683" s="418">
        <v>45435</v>
      </c>
      <c r="B2683" s="419">
        <v>62</v>
      </c>
      <c r="C2683" s="419"/>
      <c r="D2683" s="419"/>
      <c r="E2683" s="420">
        <v>3095</v>
      </c>
      <c r="F2683" s="419"/>
      <c r="G2683" s="419">
        <v>371684</v>
      </c>
      <c r="H2683" s="419" t="s">
        <v>640</v>
      </c>
      <c r="I2683" s="419" t="s">
        <v>45</v>
      </c>
      <c r="J2683" s="419"/>
      <c r="K2683" s="419"/>
      <c r="L2683" s="419" t="s">
        <v>559</v>
      </c>
      <c r="M2683" s="435">
        <v>450</v>
      </c>
      <c r="N2683" s="435"/>
      <c r="O2683" s="435"/>
      <c r="P2683" s="435"/>
      <c r="Q2683" s="435"/>
      <c r="R2683" s="435">
        <f t="shared" si="206"/>
        <v>450</v>
      </c>
      <c r="S2683" s="435"/>
      <c r="T2683" s="435"/>
      <c r="U2683" s="435"/>
      <c r="V2683" s="435"/>
      <c r="W2683" s="435"/>
      <c r="X2683" s="435"/>
      <c r="Y2683" s="435"/>
      <c r="Z2683" s="435"/>
      <c r="AA2683" s="435"/>
      <c r="AB2683" s="435"/>
      <c r="AC2683" s="435">
        <f t="shared" si="156"/>
        <v>-450</v>
      </c>
      <c r="AD2683" s="435"/>
      <c r="AE2683" s="435"/>
      <c r="AI2683" s="457"/>
      <c r="AJ2683" s="481">
        <f t="shared" si="207"/>
        <v>0</v>
      </c>
    </row>
    <row r="2684" customHeight="1" spans="1:36">
      <c r="A2684" s="418">
        <v>45435</v>
      </c>
      <c r="B2684" s="419">
        <v>62</v>
      </c>
      <c r="C2684" s="419"/>
      <c r="D2684" s="419"/>
      <c r="E2684" s="420">
        <v>3096</v>
      </c>
      <c r="F2684" s="419"/>
      <c r="G2684" s="419">
        <v>371690</v>
      </c>
      <c r="H2684" s="419" t="s">
        <v>2697</v>
      </c>
      <c r="I2684" s="419" t="s">
        <v>45</v>
      </c>
      <c r="J2684" s="419"/>
      <c r="K2684" s="419"/>
      <c r="L2684" s="419" t="s">
        <v>559</v>
      </c>
      <c r="M2684" s="435">
        <v>450</v>
      </c>
      <c r="N2684" s="435"/>
      <c r="O2684" s="435"/>
      <c r="P2684" s="435"/>
      <c r="Q2684" s="435"/>
      <c r="R2684" s="435">
        <f t="shared" si="206"/>
        <v>450</v>
      </c>
      <c r="S2684" s="435"/>
      <c r="T2684" s="435"/>
      <c r="U2684" s="435"/>
      <c r="V2684" s="435"/>
      <c r="W2684" s="435"/>
      <c r="X2684" s="435"/>
      <c r="Y2684" s="435"/>
      <c r="Z2684" s="435"/>
      <c r="AA2684" s="435"/>
      <c r="AB2684" s="435"/>
      <c r="AC2684" s="435">
        <f t="shared" si="156"/>
        <v>-450</v>
      </c>
      <c r="AD2684" s="435"/>
      <c r="AE2684" s="435"/>
      <c r="AI2684" s="457"/>
      <c r="AJ2684" s="481">
        <f t="shared" si="207"/>
        <v>0</v>
      </c>
    </row>
    <row r="2685" customHeight="1" spans="1:36">
      <c r="A2685" s="418">
        <v>45435</v>
      </c>
      <c r="B2685" s="419">
        <v>62</v>
      </c>
      <c r="C2685" s="419"/>
      <c r="D2685" s="419"/>
      <c r="E2685" s="420">
        <v>3097</v>
      </c>
      <c r="F2685" s="419"/>
      <c r="G2685" s="419">
        <v>371708</v>
      </c>
      <c r="H2685" s="419" t="s">
        <v>2698</v>
      </c>
      <c r="I2685" s="419" t="s">
        <v>45</v>
      </c>
      <c r="J2685" s="419"/>
      <c r="K2685" s="419"/>
      <c r="L2685" s="419" t="s">
        <v>559</v>
      </c>
      <c r="M2685" s="435">
        <v>450</v>
      </c>
      <c r="N2685" s="435"/>
      <c r="O2685" s="435"/>
      <c r="P2685" s="435"/>
      <c r="Q2685" s="435"/>
      <c r="R2685" s="435">
        <f t="shared" si="206"/>
        <v>450</v>
      </c>
      <c r="S2685" s="435"/>
      <c r="T2685" s="435"/>
      <c r="U2685" s="435"/>
      <c r="V2685" s="435"/>
      <c r="W2685" s="435"/>
      <c r="X2685" s="435"/>
      <c r="Y2685" s="435"/>
      <c r="Z2685" s="435"/>
      <c r="AA2685" s="435"/>
      <c r="AB2685" s="435"/>
      <c r="AC2685" s="435">
        <f t="shared" si="156"/>
        <v>-450</v>
      </c>
      <c r="AD2685" s="435"/>
      <c r="AE2685" s="435"/>
      <c r="AI2685" s="457"/>
      <c r="AJ2685" s="481">
        <f t="shared" si="207"/>
        <v>0</v>
      </c>
    </row>
    <row r="2686" customHeight="1" spans="1:36">
      <c r="A2686" s="418">
        <v>45435</v>
      </c>
      <c r="B2686" s="419">
        <v>62</v>
      </c>
      <c r="C2686" s="419"/>
      <c r="D2686" s="419"/>
      <c r="E2686" s="420">
        <v>3098</v>
      </c>
      <c r="F2686" s="419"/>
      <c r="G2686" s="419">
        <v>371706</v>
      </c>
      <c r="H2686" s="419" t="s">
        <v>2699</v>
      </c>
      <c r="I2686" s="419" t="s">
        <v>45</v>
      </c>
      <c r="J2686" s="419"/>
      <c r="K2686" s="419"/>
      <c r="L2686" s="419" t="s">
        <v>559</v>
      </c>
      <c r="M2686" s="435">
        <v>450</v>
      </c>
      <c r="N2686" s="435"/>
      <c r="O2686" s="435"/>
      <c r="P2686" s="435"/>
      <c r="Q2686" s="435"/>
      <c r="R2686" s="435">
        <f t="shared" si="206"/>
        <v>450</v>
      </c>
      <c r="S2686" s="435"/>
      <c r="T2686" s="435"/>
      <c r="U2686" s="435"/>
      <c r="V2686" s="435"/>
      <c r="W2686" s="435"/>
      <c r="X2686" s="435"/>
      <c r="Y2686" s="435"/>
      <c r="Z2686" s="435"/>
      <c r="AA2686" s="435"/>
      <c r="AB2686" s="435"/>
      <c r="AC2686" s="435">
        <f t="shared" si="156"/>
        <v>-450</v>
      </c>
      <c r="AD2686" s="435"/>
      <c r="AE2686" s="435"/>
      <c r="AI2686" s="457"/>
      <c r="AJ2686" s="481">
        <f t="shared" si="207"/>
        <v>0</v>
      </c>
    </row>
    <row r="2687" customHeight="1" spans="1:36">
      <c r="A2687" s="418">
        <v>45435</v>
      </c>
      <c r="B2687" s="419">
        <v>62</v>
      </c>
      <c r="C2687" s="419"/>
      <c r="D2687" s="419"/>
      <c r="E2687" s="420">
        <v>3099</v>
      </c>
      <c r="F2687" s="419"/>
      <c r="G2687" s="419">
        <v>373846</v>
      </c>
      <c r="H2687" s="419" t="s">
        <v>2700</v>
      </c>
      <c r="I2687" s="419" t="s">
        <v>45</v>
      </c>
      <c r="J2687" s="419"/>
      <c r="K2687" s="419"/>
      <c r="L2687" s="419" t="s">
        <v>559</v>
      </c>
      <c r="M2687" s="435">
        <v>600</v>
      </c>
      <c r="N2687" s="435"/>
      <c r="O2687" s="435"/>
      <c r="P2687" s="435"/>
      <c r="Q2687" s="435"/>
      <c r="R2687" s="435">
        <f t="shared" si="206"/>
        <v>600</v>
      </c>
      <c r="S2687" s="435"/>
      <c r="T2687" s="435"/>
      <c r="U2687" s="435"/>
      <c r="V2687" s="435"/>
      <c r="W2687" s="435"/>
      <c r="X2687" s="435"/>
      <c r="Y2687" s="435"/>
      <c r="Z2687" s="435"/>
      <c r="AA2687" s="435"/>
      <c r="AB2687" s="435"/>
      <c r="AC2687" s="435">
        <f t="shared" si="156"/>
        <v>-600</v>
      </c>
      <c r="AD2687" s="435"/>
      <c r="AE2687" s="435"/>
      <c r="AI2687" s="457"/>
      <c r="AJ2687" s="481">
        <f t="shared" si="207"/>
        <v>0</v>
      </c>
    </row>
    <row r="2688" customHeight="1" spans="1:36">
      <c r="A2688" s="418">
        <v>45435</v>
      </c>
      <c r="B2688" s="419">
        <v>62</v>
      </c>
      <c r="C2688" s="419"/>
      <c r="D2688" s="419"/>
      <c r="E2688" s="420">
        <v>3100</v>
      </c>
      <c r="F2688" s="419"/>
      <c r="G2688" s="419">
        <v>371705</v>
      </c>
      <c r="H2688" s="419" t="s">
        <v>2701</v>
      </c>
      <c r="I2688" s="419" t="s">
        <v>45</v>
      </c>
      <c r="J2688" s="419"/>
      <c r="K2688" s="419"/>
      <c r="L2688" s="419" t="s">
        <v>559</v>
      </c>
      <c r="M2688" s="435">
        <v>500</v>
      </c>
      <c r="N2688" s="435"/>
      <c r="O2688" s="435"/>
      <c r="P2688" s="435"/>
      <c r="Q2688" s="435"/>
      <c r="R2688" s="435">
        <f t="shared" si="206"/>
        <v>500</v>
      </c>
      <c r="S2688" s="435"/>
      <c r="T2688" s="435"/>
      <c r="U2688" s="435"/>
      <c r="V2688" s="435"/>
      <c r="W2688" s="435"/>
      <c r="X2688" s="435"/>
      <c r="Y2688" s="435"/>
      <c r="Z2688" s="435"/>
      <c r="AA2688" s="435"/>
      <c r="AB2688" s="435"/>
      <c r="AC2688" s="435">
        <f t="shared" si="156"/>
        <v>-500</v>
      </c>
      <c r="AD2688" s="435"/>
      <c r="AE2688" s="435"/>
      <c r="AI2688" s="457"/>
      <c r="AJ2688" s="481">
        <f t="shared" si="207"/>
        <v>0</v>
      </c>
    </row>
    <row r="2689" customHeight="1" spans="1:36">
      <c r="A2689" s="418">
        <v>45435</v>
      </c>
      <c r="B2689" s="419">
        <v>78</v>
      </c>
      <c r="C2689" s="419"/>
      <c r="D2689" s="419"/>
      <c r="E2689" s="420">
        <v>3864</v>
      </c>
      <c r="F2689" s="419"/>
      <c r="G2689" s="419" t="s">
        <v>2702</v>
      </c>
      <c r="H2689" s="419" t="s">
        <v>2703</v>
      </c>
      <c r="I2689" s="419" t="s">
        <v>275</v>
      </c>
      <c r="J2689" s="419"/>
      <c r="K2689" s="419"/>
      <c r="L2689" s="419" t="s">
        <v>267</v>
      </c>
      <c r="M2689" s="435">
        <v>6000</v>
      </c>
      <c r="N2689" s="435"/>
      <c r="O2689" s="435"/>
      <c r="P2689" s="435"/>
      <c r="Q2689" s="435">
        <f>M2689-AE2689</f>
        <v>6000</v>
      </c>
      <c r="R2689" s="435"/>
      <c r="S2689" s="435"/>
      <c r="T2689" s="435"/>
      <c r="U2689" s="435"/>
      <c r="V2689" s="435"/>
      <c r="W2689" s="435"/>
      <c r="X2689" s="435"/>
      <c r="Y2689" s="435"/>
      <c r="Z2689" s="435"/>
      <c r="AA2689" s="435"/>
      <c r="AB2689" s="435"/>
      <c r="AC2689" s="435">
        <f t="shared" si="156"/>
        <v>-6000</v>
      </c>
      <c r="AD2689" s="435"/>
      <c r="AE2689" s="435"/>
      <c r="AI2689" s="457"/>
      <c r="AJ2689" s="481">
        <f t="shared" si="207"/>
        <v>0</v>
      </c>
    </row>
    <row r="2690" customHeight="1" spans="1:36">
      <c r="A2690" s="418">
        <v>45435</v>
      </c>
      <c r="B2690" s="419">
        <v>78</v>
      </c>
      <c r="C2690" s="419"/>
      <c r="D2690" s="419"/>
      <c r="E2690" s="419">
        <v>3865</v>
      </c>
      <c r="F2690" s="419"/>
      <c r="G2690" s="419" t="s">
        <v>2704</v>
      </c>
      <c r="H2690" s="419" t="s">
        <v>2705</v>
      </c>
      <c r="I2690" s="419" t="s">
        <v>275</v>
      </c>
      <c r="J2690" s="419"/>
      <c r="K2690" s="419"/>
      <c r="L2690" s="419" t="s">
        <v>189</v>
      </c>
      <c r="M2690" s="435">
        <v>6000</v>
      </c>
      <c r="N2690" s="435"/>
      <c r="O2690" s="435"/>
      <c r="P2690" s="435"/>
      <c r="Q2690" s="435">
        <f>M2690-AE2690-X2690</f>
        <v>5880</v>
      </c>
      <c r="R2690" s="435"/>
      <c r="S2690" s="435"/>
      <c r="T2690" s="435"/>
      <c r="U2690" s="435"/>
      <c r="V2690" s="435"/>
      <c r="W2690" s="435"/>
      <c r="X2690" s="435">
        <v>120</v>
      </c>
      <c r="Y2690" s="435"/>
      <c r="Z2690" s="435"/>
      <c r="AA2690" s="435"/>
      <c r="AB2690" s="435"/>
      <c r="AC2690" s="435">
        <f t="shared" si="156"/>
        <v>-6000</v>
      </c>
      <c r="AD2690" s="435"/>
      <c r="AE2690" s="435"/>
      <c r="AI2690" s="457"/>
      <c r="AJ2690" s="481">
        <f t="shared" si="207"/>
        <v>0</v>
      </c>
    </row>
    <row r="2691" customHeight="1" spans="1:36">
      <c r="A2691" s="418">
        <v>45435</v>
      </c>
      <c r="B2691" s="419">
        <v>78</v>
      </c>
      <c r="C2691" s="419"/>
      <c r="D2691" s="419"/>
      <c r="E2691" s="419">
        <v>3866</v>
      </c>
      <c r="F2691" s="419"/>
      <c r="G2691" s="419">
        <v>366002</v>
      </c>
      <c r="H2691" s="419" t="s">
        <v>2706</v>
      </c>
      <c r="I2691" s="419" t="s">
        <v>275</v>
      </c>
      <c r="J2691" s="419"/>
      <c r="K2691" s="419"/>
      <c r="L2691" s="419" t="s">
        <v>189</v>
      </c>
      <c r="M2691" s="435">
        <v>1500</v>
      </c>
      <c r="N2691" s="435"/>
      <c r="O2691" s="435"/>
      <c r="P2691" s="435"/>
      <c r="Q2691" s="435">
        <f>M2691-AE2691</f>
        <v>1500</v>
      </c>
      <c r="R2691" s="435"/>
      <c r="S2691" s="435"/>
      <c r="T2691" s="435"/>
      <c r="U2691" s="435"/>
      <c r="V2691" s="435"/>
      <c r="W2691" s="435"/>
      <c r="X2691" s="435"/>
      <c r="Y2691" s="435"/>
      <c r="Z2691" s="435"/>
      <c r="AA2691" s="435"/>
      <c r="AB2691" s="435"/>
      <c r="AC2691" s="435">
        <f t="shared" si="156"/>
        <v>-1500</v>
      </c>
      <c r="AD2691" s="435"/>
      <c r="AE2691" s="435"/>
      <c r="AI2691" s="457"/>
      <c r="AJ2691" s="481">
        <f t="shared" si="207"/>
        <v>0</v>
      </c>
    </row>
    <row r="2692" customHeight="1" spans="1:36">
      <c r="A2692" s="418">
        <v>45435</v>
      </c>
      <c r="B2692" s="419">
        <v>78</v>
      </c>
      <c r="C2692" s="419"/>
      <c r="D2692" s="419"/>
      <c r="E2692" s="419">
        <v>3867</v>
      </c>
      <c r="F2692" s="419"/>
      <c r="G2692" s="419" t="s">
        <v>2707</v>
      </c>
      <c r="H2692" s="419" t="s">
        <v>2708</v>
      </c>
      <c r="I2692" s="419" t="s">
        <v>275</v>
      </c>
      <c r="J2692" s="419"/>
      <c r="K2692" s="419"/>
      <c r="L2692" s="419" t="s">
        <v>189</v>
      </c>
      <c r="M2692" s="435">
        <v>5000</v>
      </c>
      <c r="N2692" s="435"/>
      <c r="O2692" s="435"/>
      <c r="P2692" s="435"/>
      <c r="Q2692" s="435">
        <f>M2692-AE2692-X2692</f>
        <v>4900</v>
      </c>
      <c r="R2692" s="435"/>
      <c r="S2692" s="435"/>
      <c r="T2692" s="435"/>
      <c r="U2692" s="435"/>
      <c r="V2692" s="435"/>
      <c r="W2692" s="435"/>
      <c r="X2692" s="435">
        <v>100</v>
      </c>
      <c r="Y2692" s="435"/>
      <c r="Z2692" s="435"/>
      <c r="AA2692" s="435"/>
      <c r="AB2692" s="435"/>
      <c r="AC2692" s="435">
        <f t="shared" si="156"/>
        <v>-5000</v>
      </c>
      <c r="AD2692" s="435"/>
      <c r="AE2692" s="435"/>
      <c r="AI2692" s="457"/>
      <c r="AJ2692" s="481">
        <f t="shared" si="207"/>
        <v>0</v>
      </c>
    </row>
    <row r="2693" customHeight="1" spans="1:36">
      <c r="A2693" s="418">
        <v>45435</v>
      </c>
      <c r="B2693" s="419">
        <v>78</v>
      </c>
      <c r="C2693" s="419"/>
      <c r="D2693" s="419"/>
      <c r="E2693" s="419">
        <v>3868</v>
      </c>
      <c r="F2693" s="419"/>
      <c r="G2693" s="419" t="s">
        <v>2709</v>
      </c>
      <c r="H2693" s="419" t="s">
        <v>2708</v>
      </c>
      <c r="I2693" s="419" t="s">
        <v>275</v>
      </c>
      <c r="J2693" s="419"/>
      <c r="K2693" s="419"/>
      <c r="L2693" s="419" t="s">
        <v>189</v>
      </c>
      <c r="M2693" s="435">
        <v>4900</v>
      </c>
      <c r="N2693" s="435"/>
      <c r="O2693" s="435"/>
      <c r="P2693" s="435"/>
      <c r="Q2693" s="435">
        <f>M2693-AE2693</f>
        <v>4900</v>
      </c>
      <c r="R2693" s="435"/>
      <c r="S2693" s="435"/>
      <c r="T2693" s="435"/>
      <c r="U2693" s="435"/>
      <c r="V2693" s="435"/>
      <c r="W2693" s="435"/>
      <c r="X2693" s="435"/>
      <c r="Y2693" s="435"/>
      <c r="Z2693" s="435"/>
      <c r="AA2693" s="435"/>
      <c r="AB2693" s="435"/>
      <c r="AC2693" s="435">
        <f t="shared" si="156"/>
        <v>-4900</v>
      </c>
      <c r="AD2693" s="435"/>
      <c r="AE2693" s="435"/>
      <c r="AI2693" s="457"/>
      <c r="AJ2693" s="481">
        <f t="shared" si="207"/>
        <v>0</v>
      </c>
    </row>
    <row r="2694" customHeight="1" spans="1:36">
      <c r="A2694" s="418">
        <v>45435</v>
      </c>
      <c r="B2694" s="419">
        <v>62</v>
      </c>
      <c r="C2694" s="419"/>
      <c r="D2694" s="419"/>
      <c r="E2694" s="419">
        <v>3084</v>
      </c>
      <c r="F2694" s="419"/>
      <c r="G2694" s="419" t="s">
        <v>2710</v>
      </c>
      <c r="H2694" s="419" t="s">
        <v>187</v>
      </c>
      <c r="I2694" s="419" t="s">
        <v>45</v>
      </c>
      <c r="J2694" s="419"/>
      <c r="K2694" s="419"/>
      <c r="L2694" s="419" t="s">
        <v>559</v>
      </c>
      <c r="M2694" s="435">
        <v>0</v>
      </c>
      <c r="N2694" s="435"/>
      <c r="O2694" s="435"/>
      <c r="P2694" s="435"/>
      <c r="Q2694" s="435"/>
      <c r="R2694" s="435">
        <f>M2694</f>
        <v>0</v>
      </c>
      <c r="S2694" s="435"/>
      <c r="T2694" s="435"/>
      <c r="U2694" s="435"/>
      <c r="V2694" s="435"/>
      <c r="W2694" s="435"/>
      <c r="X2694" s="435"/>
      <c r="Y2694" s="435"/>
      <c r="Z2694" s="435"/>
      <c r="AA2694" s="435"/>
      <c r="AB2694" s="435"/>
      <c r="AC2694" s="435">
        <f t="shared" si="156"/>
        <v>0</v>
      </c>
      <c r="AD2694" s="435"/>
      <c r="AE2694" s="435"/>
      <c r="AF2694" s="435"/>
      <c r="AG2694" s="435"/>
      <c r="AH2694" s="435"/>
      <c r="AI2694" s="435"/>
      <c r="AJ2694" s="481">
        <f t="shared" si="207"/>
        <v>0</v>
      </c>
    </row>
    <row r="2695" customHeight="1" spans="1:36">
      <c r="A2695" s="418">
        <v>45436</v>
      </c>
      <c r="B2695" s="419">
        <v>80</v>
      </c>
      <c r="C2695" s="419"/>
      <c r="D2695" s="419"/>
      <c r="E2695" s="420">
        <v>3960</v>
      </c>
      <c r="F2695" s="419"/>
      <c r="G2695" s="419" t="s">
        <v>2711</v>
      </c>
      <c r="H2695" s="419" t="s">
        <v>2712</v>
      </c>
      <c r="I2695" s="419" t="s">
        <v>64</v>
      </c>
      <c r="J2695" s="419"/>
      <c r="K2695" s="419"/>
      <c r="L2695" s="419" t="s">
        <v>383</v>
      </c>
      <c r="M2695" s="435">
        <v>14500</v>
      </c>
      <c r="Q2695" s="435"/>
      <c r="R2695" s="435">
        <f t="shared" ref="R2695:R2719" si="208">M2695-AE2695</f>
        <v>14500</v>
      </c>
      <c r="AC2695" s="435">
        <f t="shared" si="156"/>
        <v>-14500</v>
      </c>
      <c r="AI2695" s="457"/>
      <c r="AJ2695" s="481">
        <f t="shared" si="207"/>
        <v>0</v>
      </c>
    </row>
    <row r="2696" customHeight="1" spans="1:36">
      <c r="A2696" s="418">
        <v>45436</v>
      </c>
      <c r="B2696" s="419">
        <v>80</v>
      </c>
      <c r="C2696" s="419"/>
      <c r="D2696" s="419"/>
      <c r="E2696" s="420">
        <v>3961</v>
      </c>
      <c r="F2696" s="419"/>
      <c r="G2696" s="419">
        <v>374387</v>
      </c>
      <c r="H2696" s="419" t="s">
        <v>2025</v>
      </c>
      <c r="I2696" s="419" t="s">
        <v>2713</v>
      </c>
      <c r="J2696" s="419"/>
      <c r="K2696" s="419"/>
      <c r="L2696" s="419" t="s">
        <v>2026</v>
      </c>
      <c r="M2696" s="435">
        <v>1500</v>
      </c>
      <c r="Q2696" s="435"/>
      <c r="R2696" s="435">
        <f t="shared" si="208"/>
        <v>1500</v>
      </c>
      <c r="AC2696" s="435">
        <f t="shared" si="156"/>
        <v>-1500</v>
      </c>
      <c r="AI2696" s="457"/>
      <c r="AJ2696" s="481">
        <f t="shared" si="207"/>
        <v>0</v>
      </c>
    </row>
    <row r="2697" customHeight="1" spans="1:36">
      <c r="A2697" s="418">
        <v>45436</v>
      </c>
      <c r="B2697" s="419">
        <v>80</v>
      </c>
      <c r="C2697" s="419"/>
      <c r="D2697" s="419"/>
      <c r="E2697" s="419">
        <v>3962</v>
      </c>
      <c r="F2697" s="419"/>
      <c r="G2697" s="419">
        <v>374309</v>
      </c>
      <c r="H2697" s="419" t="s">
        <v>2714</v>
      </c>
      <c r="I2697" s="419" t="s">
        <v>183</v>
      </c>
      <c r="J2697" s="419"/>
      <c r="K2697" s="419"/>
      <c r="L2697" s="419" t="s">
        <v>273</v>
      </c>
      <c r="M2697" s="435">
        <v>3500</v>
      </c>
      <c r="Q2697" s="435"/>
      <c r="R2697" s="435">
        <f t="shared" si="208"/>
        <v>2000</v>
      </c>
      <c r="AC2697" s="435">
        <f t="shared" si="156"/>
        <v>-3500</v>
      </c>
      <c r="AE2697" s="435">
        <v>1500</v>
      </c>
      <c r="AI2697" s="457"/>
      <c r="AJ2697" s="481">
        <f t="shared" si="207"/>
        <v>0</v>
      </c>
    </row>
    <row r="2698" customHeight="1" spans="1:36">
      <c r="A2698" s="418">
        <v>45436</v>
      </c>
      <c r="B2698" s="419">
        <v>80</v>
      </c>
      <c r="C2698" s="419"/>
      <c r="D2698" s="419"/>
      <c r="E2698" s="419">
        <v>3963</v>
      </c>
      <c r="F2698" s="419"/>
      <c r="G2698" s="419">
        <v>374310</v>
      </c>
      <c r="H2698" s="419" t="s">
        <v>2715</v>
      </c>
      <c r="I2698" s="419" t="s">
        <v>183</v>
      </c>
      <c r="J2698" s="419"/>
      <c r="K2698" s="419"/>
      <c r="L2698" s="419" t="s">
        <v>273</v>
      </c>
      <c r="M2698" s="435">
        <v>3500</v>
      </c>
      <c r="Q2698" s="435"/>
      <c r="R2698" s="435">
        <f t="shared" si="208"/>
        <v>2000</v>
      </c>
      <c r="AC2698" s="435">
        <f t="shared" si="156"/>
        <v>-3500</v>
      </c>
      <c r="AE2698" s="435">
        <v>1500</v>
      </c>
      <c r="AI2698" s="457"/>
      <c r="AJ2698" s="481">
        <f t="shared" si="207"/>
        <v>0</v>
      </c>
    </row>
    <row r="2699" customHeight="1" spans="1:36">
      <c r="A2699" s="418">
        <v>45436</v>
      </c>
      <c r="B2699" s="419">
        <v>80</v>
      </c>
      <c r="C2699" s="419"/>
      <c r="D2699" s="419"/>
      <c r="E2699" s="419">
        <v>3964</v>
      </c>
      <c r="F2699" s="419"/>
      <c r="G2699" s="419">
        <v>374311</v>
      </c>
      <c r="H2699" s="419" t="s">
        <v>2716</v>
      </c>
      <c r="I2699" s="419" t="s">
        <v>183</v>
      </c>
      <c r="J2699" s="419"/>
      <c r="K2699" s="419"/>
      <c r="L2699" s="419" t="s">
        <v>273</v>
      </c>
      <c r="M2699" s="435">
        <v>3500</v>
      </c>
      <c r="Q2699" s="435"/>
      <c r="R2699" s="435">
        <f t="shared" si="208"/>
        <v>2000</v>
      </c>
      <c r="AC2699" s="435">
        <f t="shared" si="156"/>
        <v>-3500</v>
      </c>
      <c r="AE2699" s="435">
        <v>1500</v>
      </c>
      <c r="AI2699" s="457"/>
      <c r="AJ2699" s="481">
        <f t="shared" si="207"/>
        <v>0</v>
      </c>
    </row>
    <row r="2700" customHeight="1" spans="1:36">
      <c r="A2700" s="418">
        <v>45436</v>
      </c>
      <c r="B2700" s="419">
        <v>80</v>
      </c>
      <c r="C2700" s="419"/>
      <c r="D2700" s="419"/>
      <c r="E2700" s="419">
        <v>3965</v>
      </c>
      <c r="F2700" s="419"/>
      <c r="G2700" s="419">
        <v>374312</v>
      </c>
      <c r="H2700" s="419" t="s">
        <v>2717</v>
      </c>
      <c r="I2700" s="419" t="s">
        <v>183</v>
      </c>
      <c r="J2700" s="419"/>
      <c r="K2700" s="419"/>
      <c r="L2700" s="419" t="s">
        <v>273</v>
      </c>
      <c r="M2700" s="435">
        <v>3500</v>
      </c>
      <c r="Q2700" s="435"/>
      <c r="R2700" s="435">
        <f t="shared" si="208"/>
        <v>2000</v>
      </c>
      <c r="AC2700" s="435">
        <f t="shared" si="156"/>
        <v>-3500</v>
      </c>
      <c r="AE2700" s="435">
        <v>1500</v>
      </c>
      <c r="AI2700" s="457"/>
      <c r="AJ2700" s="481">
        <f t="shared" si="207"/>
        <v>0</v>
      </c>
    </row>
    <row r="2701" customHeight="1" spans="1:36">
      <c r="A2701" s="484">
        <v>45436</v>
      </c>
      <c r="B2701" s="485">
        <v>80</v>
      </c>
      <c r="C2701" s="485"/>
      <c r="D2701" s="485"/>
      <c r="E2701" s="485">
        <v>3966</v>
      </c>
      <c r="F2701" s="485"/>
      <c r="G2701" s="485"/>
      <c r="H2701" s="485" t="s">
        <v>187</v>
      </c>
      <c r="I2701" s="485" t="s">
        <v>183</v>
      </c>
      <c r="J2701" s="485"/>
      <c r="K2701" s="485"/>
      <c r="L2701" s="485" t="s">
        <v>273</v>
      </c>
      <c r="M2701" s="486"/>
      <c r="N2701" s="487"/>
      <c r="O2701" s="487"/>
      <c r="P2701" s="487"/>
      <c r="Q2701" s="493"/>
      <c r="R2701" s="493">
        <f t="shared" si="208"/>
        <v>0</v>
      </c>
      <c r="S2701" s="487"/>
      <c r="T2701" s="487"/>
      <c r="U2701" s="487"/>
      <c r="V2701" s="487"/>
      <c r="W2701" s="487"/>
      <c r="X2701" s="487"/>
      <c r="Y2701" s="487"/>
      <c r="Z2701" s="487"/>
      <c r="AA2701" s="487"/>
      <c r="AB2701" s="487"/>
      <c r="AC2701" s="486">
        <f t="shared" si="156"/>
        <v>0</v>
      </c>
      <c r="AD2701" s="487"/>
      <c r="AE2701" s="487"/>
      <c r="AF2701" s="487"/>
      <c r="AG2701" s="487"/>
      <c r="AH2701" s="487"/>
      <c r="AI2701" s="495"/>
      <c r="AJ2701" s="488">
        <f t="shared" si="207"/>
        <v>0</v>
      </c>
    </row>
    <row r="2702" customHeight="1" spans="1:36">
      <c r="A2702" s="418">
        <v>45436</v>
      </c>
      <c r="B2702" s="419">
        <v>80</v>
      </c>
      <c r="C2702" s="419"/>
      <c r="D2702" s="419"/>
      <c r="E2702" s="419">
        <v>3967</v>
      </c>
      <c r="F2702" s="419"/>
      <c r="G2702" s="419">
        <v>374313</v>
      </c>
      <c r="H2702" s="419" t="s">
        <v>2718</v>
      </c>
      <c r="I2702" s="419" t="s">
        <v>183</v>
      </c>
      <c r="J2702" s="419"/>
      <c r="K2702" s="419"/>
      <c r="L2702" s="419" t="s">
        <v>2719</v>
      </c>
      <c r="M2702" s="435">
        <v>3500</v>
      </c>
      <c r="Q2702" s="435"/>
      <c r="R2702" s="435">
        <f t="shared" si="208"/>
        <v>2000</v>
      </c>
      <c r="AC2702" s="435">
        <f t="shared" si="156"/>
        <v>-3500</v>
      </c>
      <c r="AE2702" s="435">
        <v>1500</v>
      </c>
      <c r="AI2702" s="457"/>
      <c r="AJ2702" s="481">
        <f t="shared" si="207"/>
        <v>0</v>
      </c>
    </row>
    <row r="2703" customHeight="1" spans="1:36">
      <c r="A2703" s="418">
        <v>45436</v>
      </c>
      <c r="B2703" s="419">
        <v>80</v>
      </c>
      <c r="C2703" s="419"/>
      <c r="D2703" s="419"/>
      <c r="E2703" s="419">
        <v>3968</v>
      </c>
      <c r="F2703" s="419"/>
      <c r="G2703" s="419">
        <v>374314</v>
      </c>
      <c r="H2703" s="419" t="s">
        <v>2720</v>
      </c>
      <c r="I2703" s="419" t="s">
        <v>183</v>
      </c>
      <c r="J2703" s="419"/>
      <c r="K2703" s="419"/>
      <c r="L2703" s="419" t="s">
        <v>2719</v>
      </c>
      <c r="M2703" s="435">
        <v>3500</v>
      </c>
      <c r="Q2703" s="435"/>
      <c r="R2703" s="435">
        <f t="shared" si="208"/>
        <v>2000</v>
      </c>
      <c r="AC2703" s="435">
        <f t="shared" si="156"/>
        <v>-3500</v>
      </c>
      <c r="AE2703" s="435">
        <v>1500</v>
      </c>
      <c r="AI2703" s="457"/>
      <c r="AJ2703" s="481">
        <f t="shared" si="207"/>
        <v>0</v>
      </c>
    </row>
    <row r="2704" customHeight="1" spans="1:36">
      <c r="A2704" s="418">
        <v>45436</v>
      </c>
      <c r="B2704" s="419">
        <v>80</v>
      </c>
      <c r="C2704" s="419"/>
      <c r="D2704" s="419"/>
      <c r="E2704" s="419">
        <v>3969</v>
      </c>
      <c r="F2704" s="419"/>
      <c r="G2704" s="419">
        <v>374315</v>
      </c>
      <c r="H2704" s="419" t="s">
        <v>2721</v>
      </c>
      <c r="I2704" s="419" t="s">
        <v>183</v>
      </c>
      <c r="J2704" s="419"/>
      <c r="K2704" s="419"/>
      <c r="L2704" s="419" t="s">
        <v>2719</v>
      </c>
      <c r="M2704" s="435">
        <v>3500</v>
      </c>
      <c r="Q2704" s="435"/>
      <c r="R2704" s="435">
        <f t="shared" si="208"/>
        <v>2000</v>
      </c>
      <c r="AC2704" s="435">
        <f t="shared" si="156"/>
        <v>-3500</v>
      </c>
      <c r="AE2704" s="435">
        <v>1500</v>
      </c>
      <c r="AI2704" s="457"/>
      <c r="AJ2704" s="481">
        <f t="shared" si="207"/>
        <v>0</v>
      </c>
    </row>
    <row r="2705" customHeight="1" spans="1:36">
      <c r="A2705" s="418">
        <v>45436</v>
      </c>
      <c r="B2705" s="419">
        <v>80</v>
      </c>
      <c r="C2705" s="419"/>
      <c r="D2705" s="419"/>
      <c r="E2705" s="419">
        <v>3970</v>
      </c>
      <c r="F2705" s="419"/>
      <c r="G2705" s="419">
        <v>374316</v>
      </c>
      <c r="H2705" s="419" t="s">
        <v>2722</v>
      </c>
      <c r="I2705" s="419" t="s">
        <v>183</v>
      </c>
      <c r="J2705" s="419"/>
      <c r="K2705" s="419"/>
      <c r="L2705" s="419" t="s">
        <v>2719</v>
      </c>
      <c r="M2705" s="435">
        <v>3500</v>
      </c>
      <c r="Q2705" s="435"/>
      <c r="R2705" s="435">
        <f t="shared" si="208"/>
        <v>2000</v>
      </c>
      <c r="AC2705" s="435">
        <f t="shared" si="156"/>
        <v>-3500</v>
      </c>
      <c r="AE2705" s="435">
        <v>1500</v>
      </c>
      <c r="AI2705" s="457"/>
      <c r="AJ2705" s="481">
        <f t="shared" si="207"/>
        <v>0</v>
      </c>
    </row>
    <row r="2706" customHeight="1" spans="1:36">
      <c r="A2706" s="418">
        <v>45436</v>
      </c>
      <c r="B2706" s="419">
        <v>80</v>
      </c>
      <c r="C2706" s="419"/>
      <c r="D2706" s="419"/>
      <c r="E2706" s="419">
        <v>3971</v>
      </c>
      <c r="F2706" s="419"/>
      <c r="G2706" s="419">
        <v>374317</v>
      </c>
      <c r="H2706" s="419" t="s">
        <v>2723</v>
      </c>
      <c r="I2706" s="419" t="s">
        <v>183</v>
      </c>
      <c r="J2706" s="419"/>
      <c r="K2706" s="419"/>
      <c r="L2706" s="419" t="s">
        <v>2719</v>
      </c>
      <c r="M2706" s="435">
        <v>3500</v>
      </c>
      <c r="Q2706" s="435"/>
      <c r="R2706" s="435">
        <f t="shared" si="208"/>
        <v>2000</v>
      </c>
      <c r="AC2706" s="435">
        <f t="shared" si="156"/>
        <v>-3500</v>
      </c>
      <c r="AE2706" s="435">
        <v>1500</v>
      </c>
      <c r="AI2706" s="457"/>
      <c r="AJ2706" s="481">
        <f t="shared" si="207"/>
        <v>0</v>
      </c>
    </row>
    <row r="2707" customHeight="1" spans="1:36">
      <c r="A2707" s="484">
        <v>45436</v>
      </c>
      <c r="B2707" s="485">
        <v>80</v>
      </c>
      <c r="C2707" s="485"/>
      <c r="D2707" s="485"/>
      <c r="E2707" s="485">
        <v>3972</v>
      </c>
      <c r="F2707" s="485"/>
      <c r="G2707" s="502"/>
      <c r="H2707" s="485" t="s">
        <v>187</v>
      </c>
      <c r="I2707" s="485" t="s">
        <v>183</v>
      </c>
      <c r="J2707" s="485"/>
      <c r="K2707" s="485"/>
      <c r="L2707" s="485" t="s">
        <v>2719</v>
      </c>
      <c r="M2707" s="486"/>
      <c r="N2707" s="487"/>
      <c r="O2707" s="487"/>
      <c r="P2707" s="487"/>
      <c r="Q2707" s="493"/>
      <c r="R2707" s="493">
        <f t="shared" si="208"/>
        <v>0</v>
      </c>
      <c r="S2707" s="487"/>
      <c r="T2707" s="487"/>
      <c r="U2707" s="487"/>
      <c r="V2707" s="487"/>
      <c r="W2707" s="487"/>
      <c r="X2707" s="487"/>
      <c r="Y2707" s="487"/>
      <c r="Z2707" s="487"/>
      <c r="AA2707" s="487"/>
      <c r="AB2707" s="487"/>
      <c r="AC2707" s="486">
        <f t="shared" si="156"/>
        <v>0</v>
      </c>
      <c r="AD2707" s="487"/>
      <c r="AE2707" s="487"/>
      <c r="AF2707" s="487"/>
      <c r="AG2707" s="487"/>
      <c r="AH2707" s="487"/>
      <c r="AI2707" s="495"/>
      <c r="AJ2707" s="488">
        <f t="shared" si="207"/>
        <v>0</v>
      </c>
    </row>
    <row r="2708" customHeight="1" spans="1:36">
      <c r="A2708" s="418">
        <v>45436</v>
      </c>
      <c r="B2708" s="419">
        <v>80</v>
      </c>
      <c r="C2708" s="419"/>
      <c r="D2708" s="419"/>
      <c r="E2708" s="419">
        <v>3973</v>
      </c>
      <c r="F2708" s="419"/>
      <c r="G2708" s="419">
        <v>374318</v>
      </c>
      <c r="H2708" s="419" t="s">
        <v>2724</v>
      </c>
      <c r="I2708" s="419" t="s">
        <v>183</v>
      </c>
      <c r="J2708" s="419"/>
      <c r="K2708" s="419"/>
      <c r="L2708" s="419" t="s">
        <v>2719</v>
      </c>
      <c r="M2708" s="435">
        <v>3500</v>
      </c>
      <c r="Q2708" s="435"/>
      <c r="R2708" s="435">
        <f t="shared" si="208"/>
        <v>2000</v>
      </c>
      <c r="AC2708" s="435">
        <f t="shared" si="156"/>
        <v>-3500</v>
      </c>
      <c r="AE2708" s="435">
        <v>1500</v>
      </c>
      <c r="AI2708" s="457"/>
      <c r="AJ2708" s="481">
        <f t="shared" si="207"/>
        <v>0</v>
      </c>
    </row>
    <row r="2709" customHeight="1" spans="1:36">
      <c r="A2709" s="418">
        <v>45436</v>
      </c>
      <c r="B2709" s="419">
        <v>80</v>
      </c>
      <c r="C2709" s="419"/>
      <c r="D2709" s="419"/>
      <c r="E2709" s="419">
        <v>3974</v>
      </c>
      <c r="F2709" s="419"/>
      <c r="G2709" s="419">
        <v>374319</v>
      </c>
      <c r="H2709" s="419" t="s">
        <v>2725</v>
      </c>
      <c r="I2709" s="419" t="s">
        <v>183</v>
      </c>
      <c r="J2709" s="419"/>
      <c r="K2709" s="419"/>
      <c r="L2709" s="419" t="s">
        <v>2719</v>
      </c>
      <c r="M2709" s="435">
        <v>3500</v>
      </c>
      <c r="Q2709" s="435"/>
      <c r="R2709" s="435">
        <f t="shared" si="208"/>
        <v>2000</v>
      </c>
      <c r="AC2709" s="435">
        <f t="shared" si="156"/>
        <v>-3500</v>
      </c>
      <c r="AE2709" s="435">
        <v>1500</v>
      </c>
      <c r="AI2709" s="457"/>
      <c r="AJ2709" s="481">
        <f t="shared" si="207"/>
        <v>0</v>
      </c>
    </row>
    <row r="2710" customHeight="1" spans="1:36">
      <c r="A2710" s="484">
        <v>45436</v>
      </c>
      <c r="B2710" s="485">
        <v>80</v>
      </c>
      <c r="C2710" s="485"/>
      <c r="D2710" s="485"/>
      <c r="E2710" s="485">
        <v>3975</v>
      </c>
      <c r="F2710" s="485"/>
      <c r="G2710" s="502"/>
      <c r="H2710" s="485" t="s">
        <v>187</v>
      </c>
      <c r="I2710" s="485" t="s">
        <v>183</v>
      </c>
      <c r="J2710" s="485"/>
      <c r="K2710" s="485"/>
      <c r="L2710" s="485" t="s">
        <v>2719</v>
      </c>
      <c r="M2710" s="486"/>
      <c r="N2710" s="487"/>
      <c r="O2710" s="487"/>
      <c r="P2710" s="487"/>
      <c r="Q2710" s="493"/>
      <c r="R2710" s="493">
        <f t="shared" si="208"/>
        <v>0</v>
      </c>
      <c r="S2710" s="487"/>
      <c r="T2710" s="487"/>
      <c r="U2710" s="487"/>
      <c r="V2710" s="487"/>
      <c r="W2710" s="487"/>
      <c r="X2710" s="487"/>
      <c r="Y2710" s="487"/>
      <c r="Z2710" s="487"/>
      <c r="AA2710" s="487"/>
      <c r="AB2710" s="487"/>
      <c r="AC2710" s="486">
        <f t="shared" si="156"/>
        <v>0</v>
      </c>
      <c r="AD2710" s="487"/>
      <c r="AE2710" s="487"/>
      <c r="AF2710" s="487"/>
      <c r="AG2710" s="487"/>
      <c r="AH2710" s="487"/>
      <c r="AI2710" s="495"/>
      <c r="AJ2710" s="488">
        <f t="shared" si="207"/>
        <v>0</v>
      </c>
    </row>
    <row r="2711" customHeight="1" spans="1:36">
      <c r="A2711" s="418">
        <v>45436</v>
      </c>
      <c r="B2711" s="419">
        <v>80</v>
      </c>
      <c r="C2711" s="419"/>
      <c r="D2711" s="419"/>
      <c r="E2711" s="419">
        <v>3976</v>
      </c>
      <c r="F2711" s="419"/>
      <c r="G2711" s="419">
        <v>374320</v>
      </c>
      <c r="H2711" s="419" t="s">
        <v>2726</v>
      </c>
      <c r="I2711" s="419" t="s">
        <v>183</v>
      </c>
      <c r="J2711" s="419"/>
      <c r="K2711" s="419"/>
      <c r="L2711" s="419" t="s">
        <v>2719</v>
      </c>
      <c r="M2711" s="435">
        <v>3500</v>
      </c>
      <c r="Q2711" s="435"/>
      <c r="R2711" s="435">
        <f t="shared" si="208"/>
        <v>2000</v>
      </c>
      <c r="AC2711" s="435">
        <f t="shared" si="156"/>
        <v>-3500</v>
      </c>
      <c r="AE2711" s="435">
        <v>1500</v>
      </c>
      <c r="AI2711" s="457"/>
      <c r="AJ2711" s="481">
        <f t="shared" si="207"/>
        <v>0</v>
      </c>
    </row>
    <row r="2712" customHeight="1" spans="1:36">
      <c r="A2712" s="484">
        <v>45436</v>
      </c>
      <c r="B2712" s="485">
        <v>80</v>
      </c>
      <c r="C2712" s="485"/>
      <c r="D2712" s="485"/>
      <c r="E2712" s="485">
        <v>3977</v>
      </c>
      <c r="F2712" s="485"/>
      <c r="G2712" s="485"/>
      <c r="H2712" s="485" t="s">
        <v>187</v>
      </c>
      <c r="I2712" s="485" t="s">
        <v>183</v>
      </c>
      <c r="J2712" s="485"/>
      <c r="K2712" s="485"/>
      <c r="L2712" s="485" t="s">
        <v>2719</v>
      </c>
      <c r="M2712" s="486"/>
      <c r="N2712" s="487"/>
      <c r="O2712" s="487"/>
      <c r="P2712" s="487"/>
      <c r="Q2712" s="493"/>
      <c r="R2712" s="493">
        <f t="shared" si="208"/>
        <v>0</v>
      </c>
      <c r="S2712" s="487"/>
      <c r="T2712" s="487"/>
      <c r="U2712" s="487"/>
      <c r="V2712" s="487"/>
      <c r="W2712" s="487"/>
      <c r="X2712" s="487"/>
      <c r="Y2712" s="487"/>
      <c r="Z2712" s="487"/>
      <c r="AA2712" s="487"/>
      <c r="AB2712" s="487"/>
      <c r="AC2712" s="486">
        <f t="shared" si="156"/>
        <v>0</v>
      </c>
      <c r="AD2712" s="487"/>
      <c r="AE2712" s="487"/>
      <c r="AF2712" s="487"/>
      <c r="AG2712" s="487"/>
      <c r="AH2712" s="487"/>
      <c r="AI2712" s="495"/>
      <c r="AJ2712" s="488">
        <f t="shared" si="207"/>
        <v>0</v>
      </c>
    </row>
    <row r="2713" customHeight="1" spans="1:36">
      <c r="A2713" s="418">
        <v>45436</v>
      </c>
      <c r="B2713" s="419">
        <v>80</v>
      </c>
      <c r="C2713" s="419"/>
      <c r="D2713" s="419"/>
      <c r="E2713" s="420">
        <v>3978</v>
      </c>
      <c r="F2713" s="419"/>
      <c r="G2713" s="419">
        <v>374322</v>
      </c>
      <c r="H2713" s="419" t="s">
        <v>2727</v>
      </c>
      <c r="I2713" s="419" t="s">
        <v>183</v>
      </c>
      <c r="J2713" s="419"/>
      <c r="K2713" s="419"/>
      <c r="L2713" s="419" t="s">
        <v>2719</v>
      </c>
      <c r="M2713" s="435">
        <v>3500</v>
      </c>
      <c r="Q2713" s="435"/>
      <c r="R2713" s="435">
        <f t="shared" si="208"/>
        <v>2000</v>
      </c>
      <c r="AC2713" s="435">
        <f t="shared" si="156"/>
        <v>-3500</v>
      </c>
      <c r="AE2713" s="435">
        <v>1500</v>
      </c>
      <c r="AI2713" s="457"/>
      <c r="AJ2713" s="481">
        <f t="shared" si="207"/>
        <v>0</v>
      </c>
    </row>
    <row r="2714" customHeight="1" spans="1:36">
      <c r="A2714" s="418">
        <v>45436</v>
      </c>
      <c r="B2714" s="419">
        <v>80</v>
      </c>
      <c r="C2714" s="419"/>
      <c r="D2714" s="419"/>
      <c r="E2714" s="419">
        <v>3979</v>
      </c>
      <c r="F2714" s="419"/>
      <c r="G2714" s="419">
        <v>374374</v>
      </c>
      <c r="H2714" s="419" t="s">
        <v>2728</v>
      </c>
      <c r="I2714" s="419" t="s">
        <v>183</v>
      </c>
      <c r="J2714" s="419"/>
      <c r="K2714" s="419"/>
      <c r="L2714" s="419" t="s">
        <v>269</v>
      </c>
      <c r="M2714" s="435">
        <v>3500</v>
      </c>
      <c r="Q2714" s="435"/>
      <c r="R2714" s="435">
        <f t="shared" si="208"/>
        <v>2000</v>
      </c>
      <c r="AC2714" s="435">
        <f t="shared" si="156"/>
        <v>-3500</v>
      </c>
      <c r="AE2714" s="435">
        <v>1500</v>
      </c>
      <c r="AI2714" s="457"/>
      <c r="AJ2714" s="481">
        <f t="shared" si="207"/>
        <v>0</v>
      </c>
    </row>
    <row r="2715" customHeight="1" spans="1:36">
      <c r="A2715" s="418">
        <v>45436</v>
      </c>
      <c r="B2715" s="419">
        <v>80</v>
      </c>
      <c r="C2715" s="419"/>
      <c r="D2715" s="419"/>
      <c r="E2715" s="419">
        <v>3980</v>
      </c>
      <c r="F2715" s="419"/>
      <c r="G2715" s="419">
        <v>374375</v>
      </c>
      <c r="H2715" s="419" t="s">
        <v>2729</v>
      </c>
      <c r="I2715" s="419" t="s">
        <v>183</v>
      </c>
      <c r="J2715" s="419"/>
      <c r="K2715" s="419"/>
      <c r="L2715" s="419" t="s">
        <v>269</v>
      </c>
      <c r="M2715" s="435">
        <v>3500</v>
      </c>
      <c r="Q2715" s="435"/>
      <c r="R2715" s="435">
        <f t="shared" si="208"/>
        <v>2000</v>
      </c>
      <c r="AC2715" s="435">
        <f t="shared" si="156"/>
        <v>-3500</v>
      </c>
      <c r="AE2715" s="435">
        <v>1500</v>
      </c>
      <c r="AI2715" s="457"/>
      <c r="AJ2715" s="481">
        <f t="shared" si="207"/>
        <v>0</v>
      </c>
    </row>
    <row r="2716" customHeight="1" spans="1:36">
      <c r="A2716" s="418">
        <v>45436</v>
      </c>
      <c r="B2716" s="419">
        <v>80</v>
      </c>
      <c r="C2716" s="419"/>
      <c r="D2716" s="419"/>
      <c r="E2716" s="419">
        <v>3981</v>
      </c>
      <c r="F2716" s="419"/>
      <c r="G2716" s="419">
        <v>374376</v>
      </c>
      <c r="H2716" s="419" t="s">
        <v>2730</v>
      </c>
      <c r="I2716" s="419" t="s">
        <v>183</v>
      </c>
      <c r="J2716" s="419"/>
      <c r="K2716" s="419"/>
      <c r="L2716" s="419" t="s">
        <v>2719</v>
      </c>
      <c r="M2716" s="435">
        <v>3500</v>
      </c>
      <c r="Q2716" s="435"/>
      <c r="R2716" s="435">
        <f t="shared" si="208"/>
        <v>2000</v>
      </c>
      <c r="AC2716" s="435">
        <f t="shared" si="156"/>
        <v>-3500</v>
      </c>
      <c r="AE2716" s="435">
        <v>1500</v>
      </c>
      <c r="AI2716" s="457"/>
      <c r="AJ2716" s="481">
        <f t="shared" si="207"/>
        <v>0</v>
      </c>
    </row>
    <row r="2717" customHeight="1" spans="1:36">
      <c r="A2717" s="418">
        <v>45436</v>
      </c>
      <c r="B2717" s="419">
        <v>80</v>
      </c>
      <c r="C2717" s="419"/>
      <c r="D2717" s="419"/>
      <c r="E2717" s="419">
        <v>3982</v>
      </c>
      <c r="F2717" s="419"/>
      <c r="G2717" s="419">
        <v>374377</v>
      </c>
      <c r="H2717" s="419" t="s">
        <v>2731</v>
      </c>
      <c r="I2717" s="419" t="s">
        <v>183</v>
      </c>
      <c r="J2717" s="419"/>
      <c r="K2717" s="419"/>
      <c r="L2717" s="419" t="s">
        <v>2719</v>
      </c>
      <c r="M2717" s="435">
        <v>3500</v>
      </c>
      <c r="Q2717" s="435"/>
      <c r="R2717" s="435">
        <f t="shared" si="208"/>
        <v>2000</v>
      </c>
      <c r="AC2717" s="435">
        <f t="shared" si="156"/>
        <v>-3500</v>
      </c>
      <c r="AE2717" s="435">
        <v>1500</v>
      </c>
      <c r="AI2717" s="457"/>
      <c r="AJ2717" s="481">
        <f t="shared" si="207"/>
        <v>0</v>
      </c>
    </row>
    <row r="2718" customHeight="1" spans="1:36">
      <c r="A2718" s="418">
        <v>45436</v>
      </c>
      <c r="B2718" s="419">
        <v>80</v>
      </c>
      <c r="C2718" s="419"/>
      <c r="D2718" s="419"/>
      <c r="E2718" s="419">
        <v>3983</v>
      </c>
      <c r="F2718" s="419"/>
      <c r="G2718" s="419">
        <v>374378</v>
      </c>
      <c r="H2718" s="419" t="s">
        <v>2732</v>
      </c>
      <c r="I2718" s="419" t="s">
        <v>2733</v>
      </c>
      <c r="J2718" s="419"/>
      <c r="K2718" s="419"/>
      <c r="L2718" s="419" t="s">
        <v>2719</v>
      </c>
      <c r="M2718" s="435">
        <v>3975</v>
      </c>
      <c r="Q2718" s="435"/>
      <c r="R2718" s="435">
        <f t="shared" si="208"/>
        <v>3075</v>
      </c>
      <c r="AC2718" s="435">
        <f t="shared" si="156"/>
        <v>-3975</v>
      </c>
      <c r="AE2718" s="435">
        <v>900</v>
      </c>
      <c r="AI2718" s="457"/>
      <c r="AJ2718" s="490">
        <f t="shared" si="207"/>
        <v>0</v>
      </c>
    </row>
    <row r="2719" customHeight="1" spans="1:36">
      <c r="A2719" s="418">
        <v>45436</v>
      </c>
      <c r="B2719" s="419">
        <v>80</v>
      </c>
      <c r="C2719" s="419"/>
      <c r="D2719" s="419"/>
      <c r="E2719" s="419">
        <v>3984</v>
      </c>
      <c r="F2719" s="419"/>
      <c r="G2719" s="419">
        <v>374379</v>
      </c>
      <c r="H2719" s="419" t="s">
        <v>2734</v>
      </c>
      <c r="I2719" s="419" t="s">
        <v>183</v>
      </c>
      <c r="J2719" s="419"/>
      <c r="K2719" s="419"/>
      <c r="L2719" s="419" t="s">
        <v>269</v>
      </c>
      <c r="M2719" s="435">
        <v>3500</v>
      </c>
      <c r="Q2719" s="435"/>
      <c r="R2719" s="435">
        <f t="shared" si="208"/>
        <v>2000</v>
      </c>
      <c r="AC2719" s="435">
        <f t="shared" si="156"/>
        <v>-3500</v>
      </c>
      <c r="AE2719" s="435">
        <v>1500</v>
      </c>
      <c r="AI2719" s="457"/>
      <c r="AJ2719" s="481">
        <f t="shared" si="207"/>
        <v>0</v>
      </c>
    </row>
    <row r="2720" customHeight="1" spans="1:36">
      <c r="A2720" s="418">
        <v>45436</v>
      </c>
      <c r="B2720" s="419">
        <v>80</v>
      </c>
      <c r="C2720" s="419"/>
      <c r="D2720" s="419"/>
      <c r="E2720" s="419">
        <v>3985</v>
      </c>
      <c r="F2720" s="419"/>
      <c r="G2720" s="419">
        <v>372580</v>
      </c>
      <c r="H2720" s="419" t="s">
        <v>2735</v>
      </c>
      <c r="I2720" s="419" t="s">
        <v>45</v>
      </c>
      <c r="J2720" s="419"/>
      <c r="K2720" s="419"/>
      <c r="L2720" s="419" t="s">
        <v>46</v>
      </c>
      <c r="M2720" s="435">
        <v>500</v>
      </c>
      <c r="Q2720" s="435">
        <f t="shared" ref="Q2720:Q2721" si="209">M2720-AE2720</f>
        <v>500</v>
      </c>
      <c r="R2720" s="435"/>
      <c r="AC2720" s="435">
        <f t="shared" si="156"/>
        <v>-500</v>
      </c>
      <c r="AI2720" s="457"/>
      <c r="AJ2720" s="481">
        <f t="shared" si="207"/>
        <v>0</v>
      </c>
    </row>
    <row r="2721" customHeight="1" spans="1:36">
      <c r="A2721" s="418">
        <v>45436</v>
      </c>
      <c r="B2721" s="419">
        <v>80</v>
      </c>
      <c r="C2721" s="419"/>
      <c r="D2721" s="419"/>
      <c r="E2721" s="420">
        <v>3986</v>
      </c>
      <c r="F2721" s="419"/>
      <c r="G2721" s="419">
        <v>370044</v>
      </c>
      <c r="H2721" s="419" t="s">
        <v>2736</v>
      </c>
      <c r="I2721" s="419" t="s">
        <v>2733</v>
      </c>
      <c r="J2721" s="419"/>
      <c r="K2721" s="419"/>
      <c r="L2721" s="419" t="s">
        <v>362</v>
      </c>
      <c r="M2721" s="435">
        <v>850</v>
      </c>
      <c r="Q2721" s="435">
        <f t="shared" si="209"/>
        <v>850</v>
      </c>
      <c r="R2721" s="435"/>
      <c r="AC2721" s="435">
        <f t="shared" si="156"/>
        <v>-850</v>
      </c>
      <c r="AI2721" s="457"/>
      <c r="AJ2721" s="481">
        <f t="shared" si="207"/>
        <v>0</v>
      </c>
    </row>
    <row r="2722" customHeight="1" spans="1:36">
      <c r="A2722" s="418">
        <v>45436</v>
      </c>
      <c r="B2722" s="419">
        <v>80</v>
      </c>
      <c r="C2722" s="419"/>
      <c r="D2722" s="419"/>
      <c r="E2722" s="419">
        <v>3987</v>
      </c>
      <c r="F2722" s="419"/>
      <c r="G2722" s="419">
        <v>374321</v>
      </c>
      <c r="H2722" s="419" t="s">
        <v>2737</v>
      </c>
      <c r="I2722" s="419" t="s">
        <v>183</v>
      </c>
      <c r="J2722" s="419"/>
      <c r="K2722" s="419"/>
      <c r="L2722" s="419" t="s">
        <v>2719</v>
      </c>
      <c r="M2722" s="435">
        <v>3500</v>
      </c>
      <c r="Q2722" s="435"/>
      <c r="R2722" s="435">
        <f>M2722-AE2722</f>
        <v>2000</v>
      </c>
      <c r="AC2722" s="435">
        <f t="shared" si="156"/>
        <v>-3500</v>
      </c>
      <c r="AE2722" s="435">
        <v>1500</v>
      </c>
      <c r="AI2722" s="457"/>
      <c r="AJ2722" s="481">
        <f t="shared" si="207"/>
        <v>0</v>
      </c>
    </row>
    <row r="2723" customHeight="1" spans="1:36">
      <c r="A2723" s="418">
        <v>45436</v>
      </c>
      <c r="B2723" s="419"/>
      <c r="C2723" s="419"/>
      <c r="D2723" s="533" t="s">
        <v>2738</v>
      </c>
      <c r="E2723" s="419"/>
      <c r="F2723" s="419"/>
      <c r="G2723" s="419" t="s">
        <v>576</v>
      </c>
      <c r="H2723" s="419" t="s">
        <v>706</v>
      </c>
      <c r="I2723" s="419" t="s">
        <v>578</v>
      </c>
      <c r="J2723" s="419"/>
      <c r="K2723" s="419"/>
      <c r="L2723" s="419" t="s">
        <v>352</v>
      </c>
      <c r="M2723" s="435">
        <v>850</v>
      </c>
      <c r="Q2723" s="435">
        <f t="shared" ref="Q2723:Q2726" si="210">M2723-AE2723</f>
        <v>850</v>
      </c>
      <c r="R2723" s="435"/>
      <c r="AC2723" s="435">
        <f t="shared" si="156"/>
        <v>-850</v>
      </c>
      <c r="AH2723" s="435">
        <v>850</v>
      </c>
      <c r="AI2723" s="457"/>
      <c r="AJ2723" s="481">
        <f t="shared" ref="AJ2723:AJ2724" si="211">SUM(P2723:AG2723)</f>
        <v>0</v>
      </c>
    </row>
    <row r="2724" customHeight="1" spans="1:36">
      <c r="A2724" s="418">
        <v>45436</v>
      </c>
      <c r="B2724" s="419"/>
      <c r="C2724" s="419"/>
      <c r="D2724" s="533" t="s">
        <v>2739</v>
      </c>
      <c r="E2724" s="419"/>
      <c r="F2724" s="419"/>
      <c r="G2724" s="419" t="s">
        <v>576</v>
      </c>
      <c r="H2724" s="419" t="s">
        <v>2740</v>
      </c>
      <c r="I2724" s="419" t="s">
        <v>578</v>
      </c>
      <c r="J2724" s="419"/>
      <c r="K2724" s="419"/>
      <c r="L2724" s="419" t="s">
        <v>352</v>
      </c>
      <c r="M2724" s="435">
        <v>5500</v>
      </c>
      <c r="Q2724" s="435">
        <f t="shared" si="210"/>
        <v>5500</v>
      </c>
      <c r="R2724" s="435"/>
      <c r="AC2724" s="435">
        <f t="shared" si="156"/>
        <v>-5500</v>
      </c>
      <c r="AH2724" s="435">
        <v>5500</v>
      </c>
      <c r="AI2724" s="457"/>
      <c r="AJ2724" s="481">
        <f t="shared" si="211"/>
        <v>0</v>
      </c>
    </row>
    <row r="2725" customHeight="1" spans="1:36">
      <c r="A2725" s="418">
        <v>45436</v>
      </c>
      <c r="B2725" s="419">
        <v>929</v>
      </c>
      <c r="C2725" s="419"/>
      <c r="D2725" s="419"/>
      <c r="E2725" s="420">
        <v>727948</v>
      </c>
      <c r="F2725" s="419"/>
      <c r="G2725" s="419">
        <v>368946</v>
      </c>
      <c r="H2725" s="419" t="s">
        <v>2741</v>
      </c>
      <c r="I2725" s="419" t="s">
        <v>45</v>
      </c>
      <c r="J2725" s="419"/>
      <c r="K2725" s="419"/>
      <c r="L2725" s="419" t="s">
        <v>616</v>
      </c>
      <c r="M2725" s="435">
        <v>2100</v>
      </c>
      <c r="N2725" s="435"/>
      <c r="O2725" s="435"/>
      <c r="P2725" s="435"/>
      <c r="Q2725" s="435">
        <f t="shared" si="210"/>
        <v>2100</v>
      </c>
      <c r="R2725" s="435"/>
      <c r="AC2725" s="435">
        <f t="shared" si="156"/>
        <v>-2100</v>
      </c>
      <c r="AI2725" s="457"/>
      <c r="AJ2725" s="481">
        <f t="shared" ref="AJ2725:AJ2865" si="212">SUM(P2725:AI2725)</f>
        <v>0</v>
      </c>
    </row>
    <row r="2726" customHeight="1" spans="1:36">
      <c r="A2726" s="418">
        <v>45436</v>
      </c>
      <c r="B2726" s="419">
        <v>965</v>
      </c>
      <c r="C2726" s="419"/>
      <c r="D2726" s="419"/>
      <c r="E2726" s="420">
        <v>729746</v>
      </c>
      <c r="F2726" s="419"/>
      <c r="G2726" s="419">
        <v>366020</v>
      </c>
      <c r="H2726" s="419" t="s">
        <v>2742</v>
      </c>
      <c r="I2726" s="419" t="s">
        <v>45</v>
      </c>
      <c r="J2726" s="419"/>
      <c r="K2726" s="419"/>
      <c r="L2726" s="419" t="s">
        <v>2743</v>
      </c>
      <c r="M2726" s="435">
        <v>1470</v>
      </c>
      <c r="N2726" s="435"/>
      <c r="O2726" s="435"/>
      <c r="P2726" s="435"/>
      <c r="Q2726" s="435">
        <f t="shared" si="210"/>
        <v>1470</v>
      </c>
      <c r="R2726" s="435"/>
      <c r="AC2726" s="435">
        <f t="shared" si="156"/>
        <v>-1470</v>
      </c>
      <c r="AI2726" s="457"/>
      <c r="AJ2726" s="481">
        <f t="shared" si="212"/>
        <v>0</v>
      </c>
    </row>
    <row r="2727" customHeight="1" spans="1:36">
      <c r="A2727" s="418">
        <v>45436</v>
      </c>
      <c r="B2727" s="419">
        <v>985</v>
      </c>
      <c r="C2727" s="419"/>
      <c r="D2727" s="419"/>
      <c r="E2727" s="420">
        <v>730746</v>
      </c>
      <c r="F2727" s="419"/>
      <c r="G2727" s="419">
        <v>372782</v>
      </c>
      <c r="H2727" s="419" t="s">
        <v>2744</v>
      </c>
      <c r="I2727" s="419" t="s">
        <v>45</v>
      </c>
      <c r="J2727" s="419"/>
      <c r="K2727" s="419"/>
      <c r="L2727" s="419" t="s">
        <v>189</v>
      </c>
      <c r="M2727" s="435">
        <v>700</v>
      </c>
      <c r="N2727" s="435"/>
      <c r="O2727" s="435"/>
      <c r="P2727" s="435"/>
      <c r="Q2727" s="435"/>
      <c r="R2727" s="435">
        <f t="shared" ref="R2727:R2788" si="213">M2727-AE2727</f>
        <v>700</v>
      </c>
      <c r="AC2727" s="435">
        <f t="shared" si="156"/>
        <v>-700</v>
      </c>
      <c r="AI2727" s="457"/>
      <c r="AJ2727" s="481">
        <f t="shared" si="212"/>
        <v>0</v>
      </c>
    </row>
    <row r="2728" customHeight="1" spans="1:36">
      <c r="A2728" s="418">
        <v>45436</v>
      </c>
      <c r="B2728" s="419">
        <v>985</v>
      </c>
      <c r="C2728" s="419"/>
      <c r="D2728" s="419"/>
      <c r="E2728" s="420">
        <v>730747</v>
      </c>
      <c r="F2728" s="419"/>
      <c r="G2728" s="419">
        <v>373811</v>
      </c>
      <c r="H2728" s="419" t="s">
        <v>2745</v>
      </c>
      <c r="I2728" s="419" t="s">
        <v>45</v>
      </c>
      <c r="J2728" s="419"/>
      <c r="K2728" s="419"/>
      <c r="L2728" s="419" t="s">
        <v>189</v>
      </c>
      <c r="M2728" s="435">
        <v>700</v>
      </c>
      <c r="N2728" s="435"/>
      <c r="O2728" s="435"/>
      <c r="P2728" s="435"/>
      <c r="Q2728" s="435"/>
      <c r="R2728" s="435">
        <f t="shared" si="213"/>
        <v>700</v>
      </c>
      <c r="AC2728" s="435">
        <f t="shared" si="156"/>
        <v>-700</v>
      </c>
      <c r="AI2728" s="457"/>
      <c r="AJ2728" s="481">
        <f t="shared" si="212"/>
        <v>0</v>
      </c>
    </row>
    <row r="2729" customHeight="1" spans="1:36">
      <c r="A2729" s="418">
        <v>45436</v>
      </c>
      <c r="B2729" s="419">
        <v>985</v>
      </c>
      <c r="C2729" s="419"/>
      <c r="D2729" s="419"/>
      <c r="E2729" s="420">
        <v>730748</v>
      </c>
      <c r="F2729" s="419"/>
      <c r="G2729" s="419">
        <v>373885</v>
      </c>
      <c r="H2729" s="419" t="s">
        <v>296</v>
      </c>
      <c r="I2729" s="419" t="s">
        <v>45</v>
      </c>
      <c r="J2729" s="419"/>
      <c r="K2729" s="419"/>
      <c r="L2729" s="419" t="s">
        <v>189</v>
      </c>
      <c r="M2729" s="435">
        <v>2100</v>
      </c>
      <c r="N2729" s="435"/>
      <c r="O2729" s="435"/>
      <c r="P2729" s="435"/>
      <c r="Q2729" s="435"/>
      <c r="R2729" s="435">
        <f t="shared" si="213"/>
        <v>2100</v>
      </c>
      <c r="AC2729" s="435">
        <f t="shared" si="156"/>
        <v>-2100</v>
      </c>
      <c r="AI2729" s="457"/>
      <c r="AJ2729" s="481">
        <f t="shared" si="212"/>
        <v>0</v>
      </c>
    </row>
    <row r="2730" customHeight="1" spans="1:36">
      <c r="A2730" s="418">
        <v>45436</v>
      </c>
      <c r="B2730" s="419">
        <v>985</v>
      </c>
      <c r="C2730" s="419"/>
      <c r="D2730" s="419"/>
      <c r="E2730" s="420">
        <v>730749</v>
      </c>
      <c r="F2730" s="419"/>
      <c r="G2730" s="419">
        <v>373860</v>
      </c>
      <c r="H2730" s="419" t="s">
        <v>2746</v>
      </c>
      <c r="I2730" s="419" t="s">
        <v>45</v>
      </c>
      <c r="J2730" s="419"/>
      <c r="K2730" s="419"/>
      <c r="L2730" s="419" t="s">
        <v>189</v>
      </c>
      <c r="M2730" s="435">
        <v>600</v>
      </c>
      <c r="N2730" s="435"/>
      <c r="O2730" s="435"/>
      <c r="P2730" s="435"/>
      <c r="Q2730" s="435"/>
      <c r="R2730" s="435">
        <f t="shared" si="213"/>
        <v>600</v>
      </c>
      <c r="AC2730" s="435">
        <f t="shared" si="156"/>
        <v>-600</v>
      </c>
      <c r="AI2730" s="457"/>
      <c r="AJ2730" s="481">
        <f t="shared" si="212"/>
        <v>0</v>
      </c>
    </row>
    <row r="2731" customHeight="1" spans="1:36">
      <c r="A2731" s="418">
        <v>45436</v>
      </c>
      <c r="B2731" s="419">
        <v>985</v>
      </c>
      <c r="C2731" s="419"/>
      <c r="D2731" s="419"/>
      <c r="E2731" s="420">
        <v>730750</v>
      </c>
      <c r="F2731" s="419"/>
      <c r="G2731" s="419">
        <v>373801</v>
      </c>
      <c r="H2731" s="419" t="s">
        <v>1567</v>
      </c>
      <c r="I2731" s="419" t="s">
        <v>45</v>
      </c>
      <c r="J2731" s="419"/>
      <c r="K2731" s="419"/>
      <c r="L2731" s="419" t="s">
        <v>189</v>
      </c>
      <c r="M2731" s="435">
        <v>600</v>
      </c>
      <c r="N2731" s="435"/>
      <c r="O2731" s="435"/>
      <c r="P2731" s="435"/>
      <c r="Q2731" s="435"/>
      <c r="R2731" s="435">
        <f t="shared" si="213"/>
        <v>600</v>
      </c>
      <c r="AC2731" s="435">
        <f t="shared" si="156"/>
        <v>-600</v>
      </c>
      <c r="AI2731" s="457"/>
      <c r="AJ2731" s="481">
        <f t="shared" si="212"/>
        <v>0</v>
      </c>
    </row>
    <row r="2732" customHeight="1" spans="1:36">
      <c r="A2732" s="418">
        <v>45436</v>
      </c>
      <c r="B2732" s="419">
        <v>37</v>
      </c>
      <c r="C2732" s="419"/>
      <c r="D2732" s="419"/>
      <c r="E2732" s="420">
        <v>1834</v>
      </c>
      <c r="F2732" s="419"/>
      <c r="G2732" s="419">
        <v>373798</v>
      </c>
      <c r="H2732" s="419" t="s">
        <v>1567</v>
      </c>
      <c r="I2732" s="419" t="s">
        <v>45</v>
      </c>
      <c r="J2732" s="419"/>
      <c r="K2732" s="419"/>
      <c r="L2732" s="419" t="s">
        <v>189</v>
      </c>
      <c r="M2732" s="435">
        <v>600</v>
      </c>
      <c r="N2732" s="435"/>
      <c r="O2732" s="435"/>
      <c r="P2732" s="435"/>
      <c r="Q2732" s="435"/>
      <c r="R2732" s="435">
        <f t="shared" si="213"/>
        <v>600</v>
      </c>
      <c r="AC2732" s="435">
        <f t="shared" si="156"/>
        <v>-600</v>
      </c>
      <c r="AI2732" s="457"/>
      <c r="AJ2732" s="481">
        <f t="shared" si="212"/>
        <v>0</v>
      </c>
    </row>
    <row r="2733" customHeight="1" spans="1:36">
      <c r="A2733" s="418">
        <v>45436</v>
      </c>
      <c r="B2733" s="419">
        <v>37</v>
      </c>
      <c r="E2733" s="420">
        <v>1835</v>
      </c>
      <c r="F2733" s="483"/>
      <c r="G2733" s="419">
        <v>373799</v>
      </c>
      <c r="H2733" s="419" t="s">
        <v>2746</v>
      </c>
      <c r="I2733" s="419" t="s">
        <v>45</v>
      </c>
      <c r="J2733" s="419"/>
      <c r="K2733" s="419"/>
      <c r="L2733" s="419" t="s">
        <v>189</v>
      </c>
      <c r="M2733" s="435">
        <v>600</v>
      </c>
      <c r="N2733" s="435"/>
      <c r="O2733" s="435"/>
      <c r="P2733" s="435"/>
      <c r="Q2733" s="435"/>
      <c r="R2733" s="435">
        <f t="shared" si="213"/>
        <v>600</v>
      </c>
      <c r="AC2733" s="435">
        <f t="shared" si="156"/>
        <v>-600</v>
      </c>
      <c r="AI2733" s="457"/>
      <c r="AJ2733" s="481">
        <f t="shared" si="212"/>
        <v>0</v>
      </c>
    </row>
    <row r="2734" customHeight="1" spans="1:36">
      <c r="A2734" s="418">
        <v>45436</v>
      </c>
      <c r="B2734" s="419">
        <v>37</v>
      </c>
      <c r="E2734" s="420">
        <v>1836</v>
      </c>
      <c r="F2734" s="483"/>
      <c r="G2734" s="419">
        <v>373802</v>
      </c>
      <c r="H2734" s="419" t="s">
        <v>2747</v>
      </c>
      <c r="I2734" s="419" t="s">
        <v>45</v>
      </c>
      <c r="J2734" s="419"/>
      <c r="K2734" s="419"/>
      <c r="L2734" s="419" t="s">
        <v>189</v>
      </c>
      <c r="M2734" s="435">
        <v>700</v>
      </c>
      <c r="N2734" s="435"/>
      <c r="O2734" s="435"/>
      <c r="P2734" s="435"/>
      <c r="Q2734" s="435"/>
      <c r="R2734" s="435">
        <f t="shared" si="213"/>
        <v>700</v>
      </c>
      <c r="AC2734" s="435">
        <f t="shared" si="156"/>
        <v>-700</v>
      </c>
      <c r="AI2734" s="457"/>
      <c r="AJ2734" s="481">
        <f t="shared" si="212"/>
        <v>0</v>
      </c>
    </row>
    <row r="2735" customHeight="1" spans="1:36">
      <c r="A2735" s="418">
        <v>45436</v>
      </c>
      <c r="B2735" s="419">
        <v>37</v>
      </c>
      <c r="E2735" s="420">
        <v>1837</v>
      </c>
      <c r="F2735" s="483"/>
      <c r="G2735" s="419">
        <v>372784</v>
      </c>
      <c r="H2735" s="419" t="s">
        <v>2748</v>
      </c>
      <c r="I2735" s="419" t="s">
        <v>45</v>
      </c>
      <c r="J2735" s="419"/>
      <c r="K2735" s="419"/>
      <c r="L2735" s="419" t="s">
        <v>189</v>
      </c>
      <c r="M2735" s="435">
        <v>600</v>
      </c>
      <c r="N2735" s="435"/>
      <c r="O2735" s="435"/>
      <c r="P2735" s="435"/>
      <c r="Q2735" s="435"/>
      <c r="R2735" s="435">
        <f t="shared" si="213"/>
        <v>600</v>
      </c>
      <c r="AC2735" s="435">
        <f t="shared" si="156"/>
        <v>-600</v>
      </c>
      <c r="AI2735" s="457"/>
      <c r="AJ2735" s="481">
        <f t="shared" si="212"/>
        <v>0</v>
      </c>
    </row>
    <row r="2736" customHeight="1" spans="1:36">
      <c r="A2736" s="418">
        <v>45436</v>
      </c>
      <c r="B2736" s="419">
        <v>37</v>
      </c>
      <c r="E2736" s="420">
        <v>1838</v>
      </c>
      <c r="F2736" s="483"/>
      <c r="G2736" s="419">
        <v>372783</v>
      </c>
      <c r="H2736" s="419" t="s">
        <v>2749</v>
      </c>
      <c r="I2736" s="419" t="s">
        <v>45</v>
      </c>
      <c r="J2736" s="419"/>
      <c r="K2736" s="419"/>
      <c r="L2736" s="419" t="s">
        <v>189</v>
      </c>
      <c r="M2736" s="435">
        <v>600</v>
      </c>
      <c r="N2736" s="435"/>
      <c r="O2736" s="435"/>
      <c r="P2736" s="435"/>
      <c r="Q2736" s="435"/>
      <c r="R2736" s="435">
        <f t="shared" si="213"/>
        <v>600</v>
      </c>
      <c r="AC2736" s="435">
        <f t="shared" si="156"/>
        <v>-600</v>
      </c>
      <c r="AI2736" s="457"/>
      <c r="AJ2736" s="481">
        <f t="shared" si="212"/>
        <v>0</v>
      </c>
    </row>
    <row r="2737" customHeight="1" spans="1:36">
      <c r="A2737" s="418">
        <v>45436</v>
      </c>
      <c r="B2737" s="419">
        <v>37</v>
      </c>
      <c r="E2737" s="420">
        <v>1839</v>
      </c>
      <c r="F2737" s="483"/>
      <c r="G2737" s="419">
        <v>373808</v>
      </c>
      <c r="H2737" s="419" t="s">
        <v>2750</v>
      </c>
      <c r="I2737" s="419" t="s">
        <v>45</v>
      </c>
      <c r="J2737" s="419"/>
      <c r="K2737" s="419"/>
      <c r="L2737" s="419" t="s">
        <v>189</v>
      </c>
      <c r="M2737" s="435">
        <v>700</v>
      </c>
      <c r="N2737" s="435"/>
      <c r="O2737" s="435"/>
      <c r="P2737" s="435"/>
      <c r="Q2737" s="435"/>
      <c r="R2737" s="435">
        <f t="shared" si="213"/>
        <v>700</v>
      </c>
      <c r="AC2737" s="435">
        <f t="shared" si="156"/>
        <v>-700</v>
      </c>
      <c r="AI2737" s="457"/>
      <c r="AJ2737" s="481">
        <f t="shared" si="212"/>
        <v>0</v>
      </c>
    </row>
    <row r="2738" customHeight="1" spans="1:36">
      <c r="A2738" s="418">
        <v>45436</v>
      </c>
      <c r="B2738" s="419">
        <v>37</v>
      </c>
      <c r="E2738" s="420">
        <v>1840</v>
      </c>
      <c r="F2738" s="483"/>
      <c r="G2738" s="419">
        <v>373807</v>
      </c>
      <c r="H2738" s="419" t="s">
        <v>2751</v>
      </c>
      <c r="I2738" s="419" t="s">
        <v>45</v>
      </c>
      <c r="J2738" s="419"/>
      <c r="K2738" s="419"/>
      <c r="L2738" s="419" t="s">
        <v>189</v>
      </c>
      <c r="M2738" s="435">
        <v>700</v>
      </c>
      <c r="N2738" s="435"/>
      <c r="O2738" s="435"/>
      <c r="P2738" s="435"/>
      <c r="Q2738" s="435"/>
      <c r="R2738" s="435">
        <f t="shared" si="213"/>
        <v>700</v>
      </c>
      <c r="AC2738" s="435">
        <f t="shared" si="156"/>
        <v>-700</v>
      </c>
      <c r="AI2738" s="457"/>
      <c r="AJ2738" s="481">
        <f t="shared" si="212"/>
        <v>0</v>
      </c>
    </row>
    <row r="2739" customHeight="1" spans="1:36">
      <c r="A2739" s="418">
        <v>45436</v>
      </c>
      <c r="B2739" s="419">
        <v>37</v>
      </c>
      <c r="E2739" s="420">
        <v>1841</v>
      </c>
      <c r="F2739" s="483"/>
      <c r="G2739" s="419">
        <v>374195</v>
      </c>
      <c r="H2739" s="419" t="s">
        <v>2752</v>
      </c>
      <c r="I2739" s="419" t="s">
        <v>45</v>
      </c>
      <c r="J2739" s="419"/>
      <c r="K2739" s="419"/>
      <c r="L2739" s="419" t="s">
        <v>189</v>
      </c>
      <c r="M2739" s="435">
        <v>700</v>
      </c>
      <c r="N2739" s="435"/>
      <c r="O2739" s="435"/>
      <c r="P2739" s="435"/>
      <c r="Q2739" s="435"/>
      <c r="R2739" s="435">
        <f t="shared" si="213"/>
        <v>700</v>
      </c>
      <c r="AC2739" s="435">
        <f t="shared" si="156"/>
        <v>-700</v>
      </c>
      <c r="AI2739" s="457"/>
      <c r="AJ2739" s="481">
        <f t="shared" si="212"/>
        <v>0</v>
      </c>
    </row>
    <row r="2740" customHeight="1" spans="1:36">
      <c r="A2740" s="418">
        <v>45436</v>
      </c>
      <c r="B2740" s="419">
        <v>37</v>
      </c>
      <c r="E2740" s="420">
        <v>1842</v>
      </c>
      <c r="F2740" s="483"/>
      <c r="G2740" s="419">
        <v>373804</v>
      </c>
      <c r="H2740" s="419" t="s">
        <v>2481</v>
      </c>
      <c r="I2740" s="419" t="s">
        <v>45</v>
      </c>
      <c r="J2740" s="419"/>
      <c r="K2740" s="419"/>
      <c r="L2740" s="419" t="s">
        <v>189</v>
      </c>
      <c r="M2740" s="435">
        <v>700</v>
      </c>
      <c r="N2740" s="435"/>
      <c r="O2740" s="435"/>
      <c r="P2740" s="435"/>
      <c r="Q2740" s="435"/>
      <c r="R2740" s="435">
        <f t="shared" si="213"/>
        <v>700</v>
      </c>
      <c r="AC2740" s="435">
        <f t="shared" si="156"/>
        <v>-700</v>
      </c>
      <c r="AI2740" s="457"/>
      <c r="AJ2740" s="481">
        <f t="shared" si="212"/>
        <v>0</v>
      </c>
    </row>
    <row r="2741" customHeight="1" spans="1:36">
      <c r="A2741" s="418">
        <v>45436</v>
      </c>
      <c r="B2741" s="419">
        <v>37</v>
      </c>
      <c r="E2741" s="420">
        <v>1843</v>
      </c>
      <c r="F2741" s="483"/>
      <c r="G2741" s="419">
        <v>373788</v>
      </c>
      <c r="H2741" s="419" t="s">
        <v>48</v>
      </c>
      <c r="I2741" s="419" t="s">
        <v>45</v>
      </c>
      <c r="J2741" s="419"/>
      <c r="K2741" s="419"/>
      <c r="L2741" s="419" t="s">
        <v>189</v>
      </c>
      <c r="M2741" s="435">
        <v>1400</v>
      </c>
      <c r="N2741" s="435"/>
      <c r="O2741" s="435"/>
      <c r="P2741" s="435"/>
      <c r="Q2741" s="435"/>
      <c r="R2741" s="435">
        <f t="shared" si="213"/>
        <v>1400</v>
      </c>
      <c r="AC2741" s="435">
        <f t="shared" si="156"/>
        <v>-1400</v>
      </c>
      <c r="AI2741" s="457"/>
      <c r="AJ2741" s="481">
        <f t="shared" si="212"/>
        <v>0</v>
      </c>
    </row>
    <row r="2742" customHeight="1" spans="1:36">
      <c r="A2742" s="418">
        <v>45436</v>
      </c>
      <c r="B2742" s="419">
        <v>37</v>
      </c>
      <c r="E2742" s="420">
        <v>1844</v>
      </c>
      <c r="F2742" s="483"/>
      <c r="G2742" s="419">
        <v>373790</v>
      </c>
      <c r="H2742" s="419" t="s">
        <v>729</v>
      </c>
      <c r="I2742" s="419" t="s">
        <v>45</v>
      </c>
      <c r="J2742" s="419"/>
      <c r="K2742" s="419"/>
      <c r="L2742" s="419" t="s">
        <v>189</v>
      </c>
      <c r="M2742" s="435">
        <v>1400</v>
      </c>
      <c r="N2742" s="435"/>
      <c r="O2742" s="435"/>
      <c r="P2742" s="435"/>
      <c r="Q2742" s="435"/>
      <c r="R2742" s="435">
        <f t="shared" si="213"/>
        <v>1400</v>
      </c>
      <c r="AC2742" s="435">
        <f t="shared" si="156"/>
        <v>-1400</v>
      </c>
      <c r="AI2742" s="457"/>
      <c r="AJ2742" s="481">
        <f t="shared" si="212"/>
        <v>0</v>
      </c>
    </row>
    <row r="2743" customHeight="1" spans="1:36">
      <c r="A2743" s="418">
        <v>45436</v>
      </c>
      <c r="B2743" s="419">
        <v>37</v>
      </c>
      <c r="E2743" s="420">
        <v>1845</v>
      </c>
      <c r="F2743" s="483"/>
      <c r="G2743" s="419">
        <v>373792</v>
      </c>
      <c r="H2743" s="419" t="s">
        <v>2753</v>
      </c>
      <c r="I2743" s="419" t="s">
        <v>45</v>
      </c>
      <c r="J2743" s="419"/>
      <c r="K2743" s="419"/>
      <c r="L2743" s="419" t="s">
        <v>189</v>
      </c>
      <c r="M2743" s="435">
        <v>700</v>
      </c>
      <c r="N2743" s="435"/>
      <c r="O2743" s="435"/>
      <c r="P2743" s="435"/>
      <c r="Q2743" s="435"/>
      <c r="R2743" s="435">
        <f t="shared" si="213"/>
        <v>700</v>
      </c>
      <c r="AC2743" s="435">
        <f t="shared" si="156"/>
        <v>-700</v>
      </c>
      <c r="AI2743" s="457"/>
      <c r="AJ2743" s="481">
        <f t="shared" si="212"/>
        <v>0</v>
      </c>
    </row>
    <row r="2744" customHeight="1" spans="1:36">
      <c r="A2744" s="418">
        <v>45436</v>
      </c>
      <c r="B2744" s="419">
        <v>37</v>
      </c>
      <c r="E2744" s="420">
        <v>1846</v>
      </c>
      <c r="F2744" s="483"/>
      <c r="G2744" s="419">
        <v>373789</v>
      </c>
      <c r="H2744" s="419" t="s">
        <v>667</v>
      </c>
      <c r="I2744" s="419" t="s">
        <v>45</v>
      </c>
      <c r="J2744" s="419"/>
      <c r="K2744" s="419"/>
      <c r="L2744" s="419" t="s">
        <v>189</v>
      </c>
      <c r="M2744" s="435">
        <v>1400</v>
      </c>
      <c r="N2744" s="435"/>
      <c r="O2744" s="435"/>
      <c r="P2744" s="435"/>
      <c r="Q2744" s="435"/>
      <c r="R2744" s="435">
        <f t="shared" si="213"/>
        <v>1400</v>
      </c>
      <c r="AC2744" s="435">
        <f t="shared" si="156"/>
        <v>-1400</v>
      </c>
      <c r="AI2744" s="457"/>
      <c r="AJ2744" s="481">
        <f t="shared" si="212"/>
        <v>0</v>
      </c>
    </row>
    <row r="2745" customHeight="1" spans="1:36">
      <c r="A2745" s="418">
        <v>45436</v>
      </c>
      <c r="B2745" s="419">
        <v>37</v>
      </c>
      <c r="E2745" s="420">
        <v>1847</v>
      </c>
      <c r="F2745" s="483"/>
      <c r="G2745" s="419">
        <v>373791</v>
      </c>
      <c r="H2745" s="419" t="s">
        <v>1077</v>
      </c>
      <c r="I2745" s="419" t="s">
        <v>45</v>
      </c>
      <c r="J2745" s="419"/>
      <c r="K2745" s="419"/>
      <c r="L2745" s="419" t="s">
        <v>189</v>
      </c>
      <c r="M2745" s="435">
        <v>1400</v>
      </c>
      <c r="N2745" s="435"/>
      <c r="O2745" s="435"/>
      <c r="P2745" s="435"/>
      <c r="Q2745" s="435"/>
      <c r="R2745" s="435">
        <f t="shared" si="213"/>
        <v>1400</v>
      </c>
      <c r="AC2745" s="435">
        <f t="shared" si="156"/>
        <v>-1400</v>
      </c>
      <c r="AI2745" s="457"/>
      <c r="AJ2745" s="481">
        <f t="shared" si="212"/>
        <v>0</v>
      </c>
    </row>
    <row r="2746" customHeight="1" spans="1:36">
      <c r="A2746" s="418">
        <v>45436</v>
      </c>
      <c r="B2746" s="419">
        <v>37</v>
      </c>
      <c r="E2746" s="420">
        <v>1848</v>
      </c>
      <c r="F2746" s="483"/>
      <c r="G2746" s="419">
        <v>373793</v>
      </c>
      <c r="H2746" s="419" t="s">
        <v>2754</v>
      </c>
      <c r="I2746" s="419" t="s">
        <v>45</v>
      </c>
      <c r="J2746" s="419"/>
      <c r="K2746" s="419"/>
      <c r="L2746" s="419" t="s">
        <v>189</v>
      </c>
      <c r="M2746" s="435">
        <v>700</v>
      </c>
      <c r="N2746" s="435"/>
      <c r="O2746" s="435"/>
      <c r="P2746" s="435"/>
      <c r="Q2746" s="435"/>
      <c r="R2746" s="435">
        <f t="shared" si="213"/>
        <v>700</v>
      </c>
      <c r="AC2746" s="435">
        <f t="shared" si="156"/>
        <v>-700</v>
      </c>
      <c r="AI2746" s="457"/>
      <c r="AJ2746" s="481">
        <f t="shared" si="212"/>
        <v>0</v>
      </c>
    </row>
    <row r="2747" customHeight="1" spans="1:36">
      <c r="A2747" s="418">
        <v>45436</v>
      </c>
      <c r="B2747" s="419">
        <v>37</v>
      </c>
      <c r="E2747" s="420">
        <v>1849</v>
      </c>
      <c r="F2747" s="483"/>
      <c r="G2747" s="419">
        <v>373787</v>
      </c>
      <c r="H2747" s="419" t="s">
        <v>296</v>
      </c>
      <c r="I2747" s="419" t="s">
        <v>45</v>
      </c>
      <c r="J2747" s="419"/>
      <c r="K2747" s="419"/>
      <c r="L2747" s="419" t="s">
        <v>189</v>
      </c>
      <c r="M2747" s="435">
        <v>2800</v>
      </c>
      <c r="N2747" s="435"/>
      <c r="O2747" s="435"/>
      <c r="P2747" s="435"/>
      <c r="Q2747" s="435"/>
      <c r="R2747" s="435">
        <f t="shared" si="213"/>
        <v>2800</v>
      </c>
      <c r="AC2747" s="435">
        <f t="shared" si="156"/>
        <v>-2800</v>
      </c>
      <c r="AI2747" s="457"/>
      <c r="AJ2747" s="481">
        <f t="shared" si="212"/>
        <v>0</v>
      </c>
    </row>
    <row r="2748" customHeight="1" spans="1:36">
      <c r="A2748" s="418">
        <v>45436</v>
      </c>
      <c r="B2748" s="419">
        <v>37</v>
      </c>
      <c r="E2748" s="420">
        <v>1850</v>
      </c>
      <c r="F2748" s="483"/>
      <c r="G2748" s="419">
        <v>373795</v>
      </c>
      <c r="H2748" s="419" t="s">
        <v>1567</v>
      </c>
      <c r="I2748" s="419" t="s">
        <v>45</v>
      </c>
      <c r="J2748" s="419"/>
      <c r="K2748" s="419"/>
      <c r="L2748" s="419" t="s">
        <v>189</v>
      </c>
      <c r="M2748" s="435">
        <v>600</v>
      </c>
      <c r="N2748" s="435"/>
      <c r="O2748" s="435"/>
      <c r="P2748" s="435"/>
      <c r="Q2748" s="435"/>
      <c r="R2748" s="435">
        <f t="shared" si="213"/>
        <v>600</v>
      </c>
      <c r="AC2748" s="435">
        <f t="shared" si="156"/>
        <v>-600</v>
      </c>
      <c r="AI2748" s="457"/>
      <c r="AJ2748" s="481">
        <f t="shared" si="212"/>
        <v>0</v>
      </c>
    </row>
    <row r="2749" customHeight="1" spans="1:36">
      <c r="A2749" s="418">
        <v>45436</v>
      </c>
      <c r="B2749" s="419">
        <v>95</v>
      </c>
      <c r="C2749" s="419"/>
      <c r="D2749" s="419"/>
      <c r="E2749" s="419">
        <v>4701</v>
      </c>
      <c r="F2749" s="419"/>
      <c r="G2749" s="419">
        <v>373586</v>
      </c>
      <c r="H2749" s="419" t="s">
        <v>44</v>
      </c>
      <c r="I2749" s="419" t="s">
        <v>183</v>
      </c>
      <c r="J2749" s="419"/>
      <c r="K2749" s="419"/>
      <c r="L2749" s="419" t="s">
        <v>46</v>
      </c>
      <c r="M2749" s="435">
        <v>3500</v>
      </c>
      <c r="Q2749" s="435"/>
      <c r="R2749" s="435">
        <f t="shared" si="213"/>
        <v>3500</v>
      </c>
      <c r="AC2749" s="435">
        <f t="shared" si="156"/>
        <v>-3500</v>
      </c>
      <c r="AI2749" s="457"/>
      <c r="AJ2749" s="481">
        <f t="shared" si="212"/>
        <v>0</v>
      </c>
    </row>
    <row r="2750" customHeight="1" spans="1:36">
      <c r="A2750" s="418">
        <v>45436</v>
      </c>
      <c r="B2750" s="419">
        <v>95</v>
      </c>
      <c r="C2750" s="419"/>
      <c r="D2750" s="419"/>
      <c r="E2750" s="419">
        <v>4702</v>
      </c>
      <c r="F2750" s="419"/>
      <c r="G2750" s="419">
        <v>372578</v>
      </c>
      <c r="H2750" s="419" t="s">
        <v>2755</v>
      </c>
      <c r="I2750" s="419" t="s">
        <v>45</v>
      </c>
      <c r="J2750" s="419"/>
      <c r="K2750" s="419"/>
      <c r="L2750" s="419" t="s">
        <v>46</v>
      </c>
      <c r="M2750" s="435">
        <v>700</v>
      </c>
      <c r="Q2750" s="435"/>
      <c r="R2750" s="435">
        <f t="shared" si="213"/>
        <v>700</v>
      </c>
      <c r="AC2750" s="435">
        <f t="shared" si="156"/>
        <v>-700</v>
      </c>
      <c r="AI2750" s="457"/>
      <c r="AJ2750" s="481">
        <f t="shared" si="212"/>
        <v>0</v>
      </c>
    </row>
    <row r="2751" customHeight="1" spans="1:36">
      <c r="A2751" s="418">
        <v>45436</v>
      </c>
      <c r="B2751" s="419">
        <v>95</v>
      </c>
      <c r="C2751" s="419"/>
      <c r="D2751" s="419"/>
      <c r="E2751" s="419">
        <v>4703</v>
      </c>
      <c r="F2751" s="419"/>
      <c r="G2751" s="419">
        <v>372578</v>
      </c>
      <c r="H2751" s="419" t="s">
        <v>2755</v>
      </c>
      <c r="I2751" s="419" t="s">
        <v>45</v>
      </c>
      <c r="J2751" s="419"/>
      <c r="K2751" s="419"/>
      <c r="L2751" s="419" t="s">
        <v>46</v>
      </c>
      <c r="M2751" s="435">
        <v>700</v>
      </c>
      <c r="Q2751" s="435"/>
      <c r="R2751" s="435">
        <f t="shared" si="213"/>
        <v>700</v>
      </c>
      <c r="AC2751" s="435">
        <f t="shared" si="156"/>
        <v>-700</v>
      </c>
      <c r="AI2751" s="457"/>
      <c r="AJ2751" s="481">
        <f t="shared" si="212"/>
        <v>0</v>
      </c>
    </row>
    <row r="2752" customHeight="1" spans="1:36">
      <c r="A2752" s="418">
        <v>45436</v>
      </c>
      <c r="B2752" s="419">
        <v>95</v>
      </c>
      <c r="C2752" s="419"/>
      <c r="D2752" s="419"/>
      <c r="E2752" s="419">
        <v>4704</v>
      </c>
      <c r="F2752" s="419"/>
      <c r="G2752" s="419">
        <v>372577</v>
      </c>
      <c r="H2752" s="419" t="s">
        <v>1117</v>
      </c>
      <c r="I2752" s="419" t="s">
        <v>45</v>
      </c>
      <c r="J2752" s="419"/>
      <c r="K2752" s="419"/>
      <c r="L2752" s="419" t="s">
        <v>46</v>
      </c>
      <c r="M2752" s="435">
        <v>2250</v>
      </c>
      <c r="Q2752" s="435"/>
      <c r="R2752" s="435">
        <f t="shared" si="213"/>
        <v>2250</v>
      </c>
      <c r="AC2752" s="435">
        <f t="shared" si="156"/>
        <v>-2250</v>
      </c>
      <c r="AI2752" s="457"/>
      <c r="AJ2752" s="481">
        <f t="shared" si="212"/>
        <v>0</v>
      </c>
    </row>
    <row r="2753" customHeight="1" spans="1:36">
      <c r="A2753" s="418">
        <v>45436</v>
      </c>
      <c r="B2753" s="419">
        <v>95</v>
      </c>
      <c r="C2753" s="419"/>
      <c r="D2753" s="419"/>
      <c r="E2753" s="419">
        <v>4705</v>
      </c>
      <c r="F2753" s="419"/>
      <c r="G2753" s="419">
        <v>372575</v>
      </c>
      <c r="H2753" s="419" t="s">
        <v>2756</v>
      </c>
      <c r="I2753" s="419" t="s">
        <v>45</v>
      </c>
      <c r="J2753" s="419"/>
      <c r="K2753" s="419"/>
      <c r="L2753" s="419" t="s">
        <v>46</v>
      </c>
      <c r="M2753" s="435">
        <v>700</v>
      </c>
      <c r="Q2753" s="435"/>
      <c r="R2753" s="435">
        <f t="shared" si="213"/>
        <v>700</v>
      </c>
      <c r="AC2753" s="435">
        <f t="shared" si="156"/>
        <v>-700</v>
      </c>
      <c r="AI2753" s="457"/>
      <c r="AJ2753" s="481">
        <f t="shared" si="212"/>
        <v>0</v>
      </c>
    </row>
    <row r="2754" customHeight="1" spans="1:36">
      <c r="A2754" s="418">
        <v>45436</v>
      </c>
      <c r="B2754" s="419">
        <v>95</v>
      </c>
      <c r="C2754" s="419"/>
      <c r="D2754" s="419"/>
      <c r="E2754" s="419">
        <v>4706</v>
      </c>
      <c r="F2754" s="419"/>
      <c r="G2754" s="419">
        <v>372584</v>
      </c>
      <c r="H2754" s="419" t="s">
        <v>2757</v>
      </c>
      <c r="I2754" s="419" t="s">
        <v>45</v>
      </c>
      <c r="J2754" s="419"/>
      <c r="K2754" s="419"/>
      <c r="L2754" s="419" t="s">
        <v>46</v>
      </c>
      <c r="M2754" s="435">
        <v>1500</v>
      </c>
      <c r="Q2754" s="435"/>
      <c r="R2754" s="435">
        <f t="shared" si="213"/>
        <v>1500</v>
      </c>
      <c r="AC2754" s="435">
        <f t="shared" si="156"/>
        <v>-1500</v>
      </c>
      <c r="AI2754" s="457"/>
      <c r="AJ2754" s="481">
        <f t="shared" si="212"/>
        <v>0</v>
      </c>
    </row>
    <row r="2755" customHeight="1" spans="1:36">
      <c r="A2755" s="418">
        <v>45436</v>
      </c>
      <c r="B2755" s="419">
        <v>95</v>
      </c>
      <c r="C2755" s="419"/>
      <c r="D2755" s="419"/>
      <c r="E2755" s="419">
        <v>4707</v>
      </c>
      <c r="F2755" s="419"/>
      <c r="G2755" s="419">
        <v>372576</v>
      </c>
      <c r="H2755" s="419" t="s">
        <v>2104</v>
      </c>
      <c r="I2755" s="419" t="s">
        <v>45</v>
      </c>
      <c r="J2755" s="419"/>
      <c r="K2755" s="419"/>
      <c r="L2755" s="419" t="s">
        <v>46</v>
      </c>
      <c r="M2755" s="435">
        <v>1050</v>
      </c>
      <c r="Q2755" s="435"/>
      <c r="R2755" s="435">
        <f t="shared" si="213"/>
        <v>1050</v>
      </c>
      <c r="AC2755" s="435">
        <f t="shared" si="156"/>
        <v>-1050</v>
      </c>
      <c r="AI2755" s="457"/>
      <c r="AJ2755" s="481">
        <f t="shared" si="212"/>
        <v>0</v>
      </c>
    </row>
    <row r="2756" customHeight="1" spans="1:36">
      <c r="A2756" s="418">
        <v>45436</v>
      </c>
      <c r="B2756" s="419">
        <v>95</v>
      </c>
      <c r="C2756" s="419"/>
      <c r="D2756" s="419"/>
      <c r="E2756" s="419">
        <v>4708</v>
      </c>
      <c r="F2756" s="419"/>
      <c r="G2756" s="419">
        <v>372579</v>
      </c>
      <c r="H2756" s="419" t="s">
        <v>2758</v>
      </c>
      <c r="I2756" s="419" t="s">
        <v>45</v>
      </c>
      <c r="J2756" s="419"/>
      <c r="K2756" s="419"/>
      <c r="L2756" s="419" t="s">
        <v>46</v>
      </c>
      <c r="M2756" s="435">
        <v>1500</v>
      </c>
      <c r="Q2756" s="435"/>
      <c r="R2756" s="435">
        <f t="shared" si="213"/>
        <v>1500</v>
      </c>
      <c r="AC2756" s="435">
        <f t="shared" si="156"/>
        <v>-1500</v>
      </c>
      <c r="AI2756" s="457"/>
      <c r="AJ2756" s="481">
        <f t="shared" si="212"/>
        <v>0</v>
      </c>
    </row>
    <row r="2757" customHeight="1" spans="1:36">
      <c r="A2757" s="418">
        <v>45436</v>
      </c>
      <c r="B2757" s="419">
        <v>95</v>
      </c>
      <c r="C2757" s="419"/>
      <c r="D2757" s="419"/>
      <c r="E2757" s="419">
        <v>4709</v>
      </c>
      <c r="F2757" s="419"/>
      <c r="G2757" s="419">
        <v>372168</v>
      </c>
      <c r="H2757" s="419" t="s">
        <v>2325</v>
      </c>
      <c r="I2757" s="419" t="s">
        <v>45</v>
      </c>
      <c r="J2757" s="419"/>
      <c r="K2757" s="419"/>
      <c r="L2757" s="419" t="s">
        <v>46</v>
      </c>
      <c r="M2757" s="435">
        <v>2250</v>
      </c>
      <c r="Q2757" s="435"/>
      <c r="R2757" s="435">
        <f t="shared" si="213"/>
        <v>2250</v>
      </c>
      <c r="AC2757" s="435">
        <f t="shared" si="156"/>
        <v>-2250</v>
      </c>
      <c r="AI2757" s="457"/>
      <c r="AJ2757" s="481">
        <f t="shared" si="212"/>
        <v>0</v>
      </c>
    </row>
    <row r="2758" customHeight="1" spans="1:36">
      <c r="A2758" s="418">
        <v>45436</v>
      </c>
      <c r="B2758" s="419">
        <v>95</v>
      </c>
      <c r="C2758" s="419"/>
      <c r="D2758" s="419"/>
      <c r="E2758" s="419">
        <v>4710</v>
      </c>
      <c r="F2758" s="419"/>
      <c r="G2758" s="419">
        <v>372583</v>
      </c>
      <c r="H2758" s="419" t="s">
        <v>2104</v>
      </c>
      <c r="I2758" s="419" t="s">
        <v>45</v>
      </c>
      <c r="J2758" s="419"/>
      <c r="K2758" s="419"/>
      <c r="L2758" s="419" t="s">
        <v>46</v>
      </c>
      <c r="M2758" s="435">
        <v>1050</v>
      </c>
      <c r="Q2758" s="435"/>
      <c r="R2758" s="435">
        <f t="shared" si="213"/>
        <v>1050</v>
      </c>
      <c r="AC2758" s="435">
        <f t="shared" si="156"/>
        <v>-1050</v>
      </c>
      <c r="AI2758" s="457"/>
      <c r="AJ2758" s="481">
        <f t="shared" si="212"/>
        <v>0</v>
      </c>
    </row>
    <row r="2759" customHeight="1" spans="1:36">
      <c r="A2759" s="418">
        <v>45436</v>
      </c>
      <c r="B2759" s="419">
        <v>95</v>
      </c>
      <c r="C2759" s="419"/>
      <c r="D2759" s="419"/>
      <c r="E2759" s="419">
        <v>4711</v>
      </c>
      <c r="F2759" s="419"/>
      <c r="G2759" s="419">
        <v>372582</v>
      </c>
      <c r="H2759" s="419" t="s">
        <v>2755</v>
      </c>
      <c r="I2759" s="419" t="s">
        <v>45</v>
      </c>
      <c r="J2759" s="419"/>
      <c r="K2759" s="419"/>
      <c r="L2759" s="419" t="s">
        <v>46</v>
      </c>
      <c r="M2759" s="435">
        <v>350</v>
      </c>
      <c r="Q2759" s="435"/>
      <c r="R2759" s="435">
        <f t="shared" si="213"/>
        <v>350</v>
      </c>
      <c r="AC2759" s="435">
        <f t="shared" si="156"/>
        <v>-350</v>
      </c>
      <c r="AI2759" s="457"/>
      <c r="AJ2759" s="481">
        <f t="shared" si="212"/>
        <v>0</v>
      </c>
    </row>
    <row r="2760" customHeight="1" spans="1:36">
      <c r="A2760" s="418">
        <v>45436</v>
      </c>
      <c r="B2760" s="419">
        <v>95</v>
      </c>
      <c r="C2760" s="419"/>
      <c r="D2760" s="419"/>
      <c r="E2760" s="419">
        <v>4712</v>
      </c>
      <c r="F2760" s="419"/>
      <c r="G2760" s="419">
        <v>372581</v>
      </c>
      <c r="H2760" s="419" t="s">
        <v>1442</v>
      </c>
      <c r="I2760" s="419" t="s">
        <v>45</v>
      </c>
      <c r="J2760" s="419"/>
      <c r="K2760" s="419"/>
      <c r="L2760" s="419" t="s">
        <v>46</v>
      </c>
      <c r="M2760" s="435">
        <v>350</v>
      </c>
      <c r="Q2760" s="435"/>
      <c r="R2760" s="435">
        <f t="shared" si="213"/>
        <v>350</v>
      </c>
      <c r="AC2760" s="435">
        <f t="shared" si="156"/>
        <v>-350</v>
      </c>
      <c r="AI2760" s="457"/>
      <c r="AJ2760" s="481">
        <f t="shared" si="212"/>
        <v>0</v>
      </c>
    </row>
    <row r="2761" customHeight="1" spans="1:36">
      <c r="A2761" s="418">
        <v>45436</v>
      </c>
      <c r="B2761" s="419">
        <v>74</v>
      </c>
      <c r="C2761" s="419"/>
      <c r="D2761" s="419"/>
      <c r="E2761" s="419">
        <v>3688</v>
      </c>
      <c r="F2761" s="419"/>
      <c r="G2761" s="419">
        <v>371417</v>
      </c>
      <c r="H2761" s="419" t="s">
        <v>1931</v>
      </c>
      <c r="I2761" s="419" t="s">
        <v>45</v>
      </c>
      <c r="J2761" s="419"/>
      <c r="K2761" s="419"/>
      <c r="L2761" s="419" t="s">
        <v>354</v>
      </c>
      <c r="M2761" s="435">
        <v>500</v>
      </c>
      <c r="Q2761" s="435"/>
      <c r="R2761" s="435">
        <f t="shared" si="213"/>
        <v>500</v>
      </c>
      <c r="AC2761" s="435">
        <f t="shared" si="156"/>
        <v>-500</v>
      </c>
      <c r="AI2761" s="457"/>
      <c r="AJ2761" s="481">
        <f t="shared" si="212"/>
        <v>0</v>
      </c>
    </row>
    <row r="2762" customHeight="1" spans="1:36">
      <c r="A2762" s="418">
        <v>45436</v>
      </c>
      <c r="B2762" s="419">
        <v>74</v>
      </c>
      <c r="C2762" s="419"/>
      <c r="D2762" s="419"/>
      <c r="E2762" s="419">
        <v>3689</v>
      </c>
      <c r="F2762" s="419"/>
      <c r="G2762" s="419">
        <v>371416</v>
      </c>
      <c r="H2762" s="419" t="s">
        <v>2759</v>
      </c>
      <c r="I2762" s="419" t="s">
        <v>45</v>
      </c>
      <c r="J2762" s="419"/>
      <c r="K2762" s="419"/>
      <c r="L2762" s="419" t="s">
        <v>354</v>
      </c>
      <c r="M2762" s="435">
        <v>400</v>
      </c>
      <c r="Q2762" s="435"/>
      <c r="R2762" s="435">
        <f t="shared" si="213"/>
        <v>400</v>
      </c>
      <c r="AC2762" s="435">
        <f t="shared" si="156"/>
        <v>-400</v>
      </c>
      <c r="AI2762" s="457"/>
      <c r="AJ2762" s="481">
        <f t="shared" si="212"/>
        <v>0</v>
      </c>
    </row>
    <row r="2763" customHeight="1" spans="1:36">
      <c r="A2763" s="418">
        <v>45436</v>
      </c>
      <c r="B2763" s="419">
        <v>74</v>
      </c>
      <c r="C2763" s="419"/>
      <c r="D2763" s="419"/>
      <c r="E2763" s="419">
        <v>3690</v>
      </c>
      <c r="F2763" s="419"/>
      <c r="G2763" s="419">
        <v>371415</v>
      </c>
      <c r="H2763" s="419" t="s">
        <v>2760</v>
      </c>
      <c r="I2763" s="419" t="s">
        <v>45</v>
      </c>
      <c r="J2763" s="419"/>
      <c r="K2763" s="419"/>
      <c r="L2763" s="419" t="s">
        <v>354</v>
      </c>
      <c r="M2763" s="435">
        <v>400</v>
      </c>
      <c r="Q2763" s="435"/>
      <c r="R2763" s="435">
        <f t="shared" si="213"/>
        <v>400</v>
      </c>
      <c r="AC2763" s="435">
        <f t="shared" si="156"/>
        <v>-400</v>
      </c>
      <c r="AI2763" s="457"/>
      <c r="AJ2763" s="481">
        <f t="shared" si="212"/>
        <v>0</v>
      </c>
    </row>
    <row r="2764" customHeight="1" spans="1:36">
      <c r="A2764" s="418">
        <v>45436</v>
      </c>
      <c r="B2764" s="419">
        <v>74</v>
      </c>
      <c r="C2764" s="419"/>
      <c r="D2764" s="419"/>
      <c r="E2764" s="419">
        <v>3691</v>
      </c>
      <c r="F2764" s="419"/>
      <c r="G2764" s="419">
        <v>371419</v>
      </c>
      <c r="H2764" s="419" t="s">
        <v>2761</v>
      </c>
      <c r="I2764" s="419" t="s">
        <v>45</v>
      </c>
      <c r="J2764" s="419"/>
      <c r="K2764" s="419"/>
      <c r="L2764" s="419" t="s">
        <v>354</v>
      </c>
      <c r="M2764" s="435">
        <v>500</v>
      </c>
      <c r="Q2764" s="435"/>
      <c r="R2764" s="435">
        <f t="shared" si="213"/>
        <v>500</v>
      </c>
      <c r="AC2764" s="435">
        <f t="shared" si="156"/>
        <v>-500</v>
      </c>
      <c r="AI2764" s="457"/>
      <c r="AJ2764" s="481">
        <f t="shared" si="212"/>
        <v>0</v>
      </c>
    </row>
    <row r="2765" customHeight="1" spans="1:36">
      <c r="A2765" s="418">
        <v>45436</v>
      </c>
      <c r="B2765" s="419">
        <v>74</v>
      </c>
      <c r="C2765" s="419"/>
      <c r="D2765" s="419"/>
      <c r="E2765" s="419">
        <v>3692</v>
      </c>
      <c r="F2765" s="419"/>
      <c r="G2765" s="419">
        <v>371420</v>
      </c>
      <c r="H2765" s="419" t="s">
        <v>697</v>
      </c>
      <c r="I2765" s="419" t="s">
        <v>45</v>
      </c>
      <c r="J2765" s="419"/>
      <c r="K2765" s="419"/>
      <c r="L2765" s="419" t="s">
        <v>354</v>
      </c>
      <c r="M2765" s="435">
        <v>400</v>
      </c>
      <c r="Q2765" s="435"/>
      <c r="R2765" s="435">
        <f t="shared" si="213"/>
        <v>400</v>
      </c>
      <c r="AC2765" s="435">
        <f t="shared" si="156"/>
        <v>-400</v>
      </c>
      <c r="AI2765" s="457"/>
      <c r="AJ2765" s="481">
        <f t="shared" si="212"/>
        <v>0</v>
      </c>
    </row>
    <row r="2766" customHeight="1" spans="1:36">
      <c r="A2766" s="418">
        <v>45436</v>
      </c>
      <c r="B2766" s="419">
        <v>74</v>
      </c>
      <c r="C2766" s="419"/>
      <c r="D2766" s="419"/>
      <c r="E2766" s="419">
        <v>3693</v>
      </c>
      <c r="F2766" s="419"/>
      <c r="G2766" s="419">
        <v>371429</v>
      </c>
      <c r="H2766" s="419" t="s">
        <v>2762</v>
      </c>
      <c r="I2766" s="419" t="s">
        <v>45</v>
      </c>
      <c r="J2766" s="419"/>
      <c r="K2766" s="419"/>
      <c r="L2766" s="419" t="s">
        <v>354</v>
      </c>
      <c r="M2766" s="435">
        <v>500</v>
      </c>
      <c r="Q2766" s="435"/>
      <c r="R2766" s="435">
        <f t="shared" si="213"/>
        <v>500</v>
      </c>
      <c r="AC2766" s="435">
        <f t="shared" si="156"/>
        <v>-500</v>
      </c>
      <c r="AI2766" s="457"/>
      <c r="AJ2766" s="481">
        <f t="shared" si="212"/>
        <v>0</v>
      </c>
    </row>
    <row r="2767" customHeight="1" spans="1:36">
      <c r="A2767" s="418">
        <v>45436</v>
      </c>
      <c r="B2767" s="419">
        <v>74</v>
      </c>
      <c r="C2767" s="419"/>
      <c r="D2767" s="419"/>
      <c r="E2767" s="419">
        <v>3694</v>
      </c>
      <c r="F2767" s="419"/>
      <c r="G2767" s="419">
        <v>371421</v>
      </c>
      <c r="H2767" s="419" t="s">
        <v>2763</v>
      </c>
      <c r="I2767" s="419" t="s">
        <v>45</v>
      </c>
      <c r="J2767" s="419"/>
      <c r="K2767" s="419"/>
      <c r="L2767" s="419" t="s">
        <v>354</v>
      </c>
      <c r="M2767" s="435">
        <v>500</v>
      </c>
      <c r="Q2767" s="435"/>
      <c r="R2767" s="435">
        <f t="shared" si="213"/>
        <v>500</v>
      </c>
      <c r="AC2767" s="435">
        <f t="shared" si="156"/>
        <v>-500</v>
      </c>
      <c r="AI2767" s="457"/>
      <c r="AJ2767" s="481">
        <f t="shared" si="212"/>
        <v>0</v>
      </c>
    </row>
    <row r="2768" customHeight="1" spans="1:36">
      <c r="A2768" s="418">
        <v>45436</v>
      </c>
      <c r="B2768" s="419">
        <v>74</v>
      </c>
      <c r="C2768" s="419"/>
      <c r="D2768" s="419"/>
      <c r="E2768" s="419">
        <v>3695</v>
      </c>
      <c r="F2768" s="419"/>
      <c r="G2768" s="419">
        <v>371426</v>
      </c>
      <c r="H2768" s="419" t="s">
        <v>1932</v>
      </c>
      <c r="I2768" s="419" t="s">
        <v>45</v>
      </c>
      <c r="J2768" s="419"/>
      <c r="K2768" s="419"/>
      <c r="L2768" s="419" t="s">
        <v>354</v>
      </c>
      <c r="M2768" s="435">
        <v>500</v>
      </c>
      <c r="Q2768" s="435"/>
      <c r="R2768" s="435">
        <f t="shared" si="213"/>
        <v>500</v>
      </c>
      <c r="AC2768" s="435">
        <f t="shared" si="156"/>
        <v>-500</v>
      </c>
      <c r="AI2768" s="457"/>
      <c r="AJ2768" s="481">
        <f t="shared" si="212"/>
        <v>0</v>
      </c>
    </row>
    <row r="2769" customHeight="1" spans="1:36">
      <c r="A2769" s="418">
        <v>45436</v>
      </c>
      <c r="B2769" s="419">
        <v>74</v>
      </c>
      <c r="C2769" s="419"/>
      <c r="D2769" s="419"/>
      <c r="E2769" s="419">
        <v>3696</v>
      </c>
      <c r="F2769" s="419"/>
      <c r="G2769" s="419">
        <v>371427</v>
      </c>
      <c r="H2769" s="419" t="s">
        <v>2764</v>
      </c>
      <c r="I2769" s="419" t="s">
        <v>45</v>
      </c>
      <c r="J2769" s="419"/>
      <c r="K2769" s="419"/>
      <c r="L2769" s="419" t="s">
        <v>354</v>
      </c>
      <c r="M2769" s="435">
        <v>500</v>
      </c>
      <c r="Q2769" s="435"/>
      <c r="R2769" s="435">
        <f t="shared" si="213"/>
        <v>500</v>
      </c>
      <c r="AC2769" s="435">
        <f t="shared" si="156"/>
        <v>-500</v>
      </c>
      <c r="AI2769" s="457"/>
      <c r="AJ2769" s="490">
        <f t="shared" si="212"/>
        <v>0</v>
      </c>
    </row>
    <row r="2770" customHeight="1" spans="1:57">
      <c r="A2770" s="418">
        <v>45436</v>
      </c>
      <c r="B2770" s="419">
        <v>74</v>
      </c>
      <c r="C2770" s="419"/>
      <c r="D2770" s="419"/>
      <c r="E2770" s="419">
        <v>3697</v>
      </c>
      <c r="F2770" s="419"/>
      <c r="G2770" s="419">
        <v>371437</v>
      </c>
      <c r="H2770" s="419" t="s">
        <v>2765</v>
      </c>
      <c r="I2770" s="419" t="s">
        <v>45</v>
      </c>
      <c r="J2770" s="419"/>
      <c r="K2770" s="419"/>
      <c r="L2770" s="419" t="s">
        <v>354</v>
      </c>
      <c r="M2770" s="435">
        <v>500</v>
      </c>
      <c r="Q2770" s="435"/>
      <c r="R2770" s="435">
        <f t="shared" si="213"/>
        <v>500</v>
      </c>
      <c r="AC2770" s="435">
        <f t="shared" si="156"/>
        <v>-500</v>
      </c>
      <c r="AI2770" s="457"/>
      <c r="AJ2770" s="481">
        <f t="shared" si="212"/>
        <v>0</v>
      </c>
      <c r="AK2770" s="489"/>
      <c r="AL2770" s="489"/>
      <c r="AM2770" s="489"/>
      <c r="AN2770" s="489"/>
      <c r="AO2770" s="489"/>
      <c r="AP2770" s="489"/>
      <c r="AQ2770" s="489"/>
      <c r="AR2770" s="489"/>
      <c r="AS2770" s="489"/>
      <c r="AT2770" s="489"/>
      <c r="AU2770" s="489"/>
      <c r="AV2770" s="489"/>
      <c r="AW2770" s="489"/>
      <c r="AX2770" s="489"/>
      <c r="AY2770" s="489"/>
      <c r="AZ2770" s="489"/>
      <c r="BA2770" s="489"/>
      <c r="BB2770" s="489"/>
      <c r="BC2770" s="489"/>
      <c r="BD2770" s="489"/>
      <c r="BE2770" s="489"/>
    </row>
    <row r="2771" customHeight="1" spans="1:36">
      <c r="A2771" s="418">
        <v>45436</v>
      </c>
      <c r="B2771" s="419">
        <v>74</v>
      </c>
      <c r="C2771" s="419"/>
      <c r="D2771" s="419"/>
      <c r="E2771" s="419">
        <v>3698</v>
      </c>
      <c r="F2771" s="419"/>
      <c r="G2771" s="419">
        <v>371436</v>
      </c>
      <c r="H2771" s="419" t="s">
        <v>2766</v>
      </c>
      <c r="I2771" s="419" t="s">
        <v>45</v>
      </c>
      <c r="J2771" s="419"/>
      <c r="K2771" s="419"/>
      <c r="L2771" s="419" t="s">
        <v>354</v>
      </c>
      <c r="M2771" s="435">
        <v>500</v>
      </c>
      <c r="Q2771" s="435"/>
      <c r="R2771" s="435">
        <f t="shared" si="213"/>
        <v>500</v>
      </c>
      <c r="AC2771" s="435">
        <f t="shared" si="156"/>
        <v>-500</v>
      </c>
      <c r="AI2771" s="457"/>
      <c r="AJ2771" s="481">
        <f t="shared" si="212"/>
        <v>0</v>
      </c>
    </row>
    <row r="2772" customHeight="1" spans="1:36">
      <c r="A2772" s="418">
        <v>45436</v>
      </c>
      <c r="B2772" s="419">
        <v>74</v>
      </c>
      <c r="C2772" s="419"/>
      <c r="D2772" s="419"/>
      <c r="E2772" s="419">
        <v>3699</v>
      </c>
      <c r="F2772" s="419"/>
      <c r="G2772" s="419">
        <v>371422</v>
      </c>
      <c r="H2772" s="419" t="s">
        <v>2767</v>
      </c>
      <c r="I2772" s="419" t="s">
        <v>45</v>
      </c>
      <c r="J2772" s="419"/>
      <c r="K2772" s="419"/>
      <c r="L2772" s="419" t="s">
        <v>354</v>
      </c>
      <c r="M2772" s="435">
        <v>500</v>
      </c>
      <c r="Q2772" s="435"/>
      <c r="R2772" s="435">
        <f t="shared" si="213"/>
        <v>500</v>
      </c>
      <c r="AC2772" s="435">
        <f t="shared" si="156"/>
        <v>-500</v>
      </c>
      <c r="AI2772" s="457"/>
      <c r="AJ2772" s="481">
        <f t="shared" si="212"/>
        <v>0</v>
      </c>
    </row>
    <row r="2773" customHeight="1" spans="1:36">
      <c r="A2773" s="418">
        <v>45436</v>
      </c>
      <c r="B2773" s="419">
        <v>74</v>
      </c>
      <c r="C2773" s="419"/>
      <c r="D2773" s="419"/>
      <c r="E2773" s="419">
        <v>3700</v>
      </c>
      <c r="F2773" s="419"/>
      <c r="G2773" s="419">
        <v>371423</v>
      </c>
      <c r="H2773" s="419" t="s">
        <v>2768</v>
      </c>
      <c r="I2773" s="419" t="s">
        <v>45</v>
      </c>
      <c r="J2773" s="419"/>
      <c r="K2773" s="419"/>
      <c r="L2773" s="419" t="s">
        <v>354</v>
      </c>
      <c r="M2773" s="435">
        <v>400</v>
      </c>
      <c r="Q2773" s="435"/>
      <c r="R2773" s="435">
        <f t="shared" si="213"/>
        <v>400</v>
      </c>
      <c r="AC2773" s="435">
        <f t="shared" si="156"/>
        <v>-400</v>
      </c>
      <c r="AI2773" s="457"/>
      <c r="AJ2773" s="481">
        <f t="shared" si="212"/>
        <v>0</v>
      </c>
    </row>
    <row r="2774" customHeight="1" spans="1:36">
      <c r="A2774" s="418">
        <v>45436</v>
      </c>
      <c r="B2774" s="419">
        <v>63</v>
      </c>
      <c r="C2774" s="419"/>
      <c r="D2774" s="419"/>
      <c r="E2774" s="419">
        <v>3127</v>
      </c>
      <c r="F2774" s="419"/>
      <c r="G2774" s="419">
        <v>371053</v>
      </c>
      <c r="H2774" s="419" t="s">
        <v>2769</v>
      </c>
      <c r="I2774" s="419" t="s">
        <v>45</v>
      </c>
      <c r="J2774" s="419"/>
      <c r="K2774" s="419"/>
      <c r="L2774" s="419" t="s">
        <v>46</v>
      </c>
      <c r="M2774" s="435">
        <v>700</v>
      </c>
      <c r="Q2774" s="435"/>
      <c r="R2774" s="435">
        <f t="shared" si="213"/>
        <v>700</v>
      </c>
      <c r="AC2774" s="435">
        <f t="shared" si="156"/>
        <v>-700</v>
      </c>
      <c r="AI2774" s="457"/>
      <c r="AJ2774" s="481">
        <f t="shared" si="212"/>
        <v>0</v>
      </c>
    </row>
    <row r="2775" customHeight="1" spans="1:36">
      <c r="A2775" s="418">
        <v>45436</v>
      </c>
      <c r="B2775" s="419">
        <v>63</v>
      </c>
      <c r="C2775" s="419"/>
      <c r="D2775" s="419"/>
      <c r="E2775" s="419">
        <v>3128</v>
      </c>
      <c r="F2775" s="419"/>
      <c r="G2775" s="419">
        <v>371051</v>
      </c>
      <c r="H2775" s="419" t="s">
        <v>2770</v>
      </c>
      <c r="I2775" s="419" t="s">
        <v>45</v>
      </c>
      <c r="J2775" s="419"/>
      <c r="K2775" s="419"/>
      <c r="L2775" s="419" t="s">
        <v>46</v>
      </c>
      <c r="M2775" s="435">
        <v>700</v>
      </c>
      <c r="Q2775" s="435"/>
      <c r="R2775" s="435">
        <f t="shared" si="213"/>
        <v>700</v>
      </c>
      <c r="AC2775" s="435">
        <f t="shared" si="156"/>
        <v>-700</v>
      </c>
      <c r="AI2775" s="457"/>
      <c r="AJ2775" s="481">
        <f t="shared" si="212"/>
        <v>0</v>
      </c>
    </row>
    <row r="2776" customHeight="1" spans="1:36">
      <c r="A2776" s="418">
        <v>45436</v>
      </c>
      <c r="B2776" s="419">
        <v>63</v>
      </c>
      <c r="C2776" s="419"/>
      <c r="D2776" s="419"/>
      <c r="E2776" s="419">
        <v>3129</v>
      </c>
      <c r="F2776" s="419"/>
      <c r="G2776" s="419">
        <v>370945</v>
      </c>
      <c r="H2776" s="419" t="s">
        <v>2771</v>
      </c>
      <c r="I2776" s="419" t="s">
        <v>45</v>
      </c>
      <c r="J2776" s="419"/>
      <c r="K2776" s="419"/>
      <c r="L2776" s="419" t="s">
        <v>46</v>
      </c>
      <c r="M2776" s="435">
        <v>350</v>
      </c>
      <c r="Q2776" s="435"/>
      <c r="R2776" s="435">
        <f t="shared" si="213"/>
        <v>350</v>
      </c>
      <c r="AC2776" s="435">
        <f t="shared" si="156"/>
        <v>-350</v>
      </c>
      <c r="AI2776" s="457"/>
      <c r="AJ2776" s="481">
        <f t="shared" si="212"/>
        <v>0</v>
      </c>
    </row>
    <row r="2777" customHeight="1" spans="1:36">
      <c r="A2777" s="418">
        <v>45436</v>
      </c>
      <c r="B2777" s="419">
        <v>63</v>
      </c>
      <c r="C2777" s="419"/>
      <c r="D2777" s="419"/>
      <c r="E2777" s="419">
        <v>3130</v>
      </c>
      <c r="F2777" s="419"/>
      <c r="G2777" s="419">
        <v>371031</v>
      </c>
      <c r="H2777" s="419" t="s">
        <v>2772</v>
      </c>
      <c r="I2777" s="419" t="s">
        <v>45</v>
      </c>
      <c r="J2777" s="419"/>
      <c r="K2777" s="419"/>
      <c r="L2777" s="419" t="s">
        <v>46</v>
      </c>
      <c r="M2777" s="435">
        <v>350</v>
      </c>
      <c r="Q2777" s="435"/>
      <c r="R2777" s="435">
        <f t="shared" si="213"/>
        <v>350</v>
      </c>
      <c r="AC2777" s="435">
        <f t="shared" si="156"/>
        <v>-350</v>
      </c>
      <c r="AI2777" s="457"/>
      <c r="AJ2777" s="481">
        <f t="shared" si="212"/>
        <v>0</v>
      </c>
    </row>
    <row r="2778" customHeight="1" spans="1:36">
      <c r="A2778" s="418">
        <v>45436</v>
      </c>
      <c r="B2778" s="419">
        <v>63</v>
      </c>
      <c r="C2778" s="419"/>
      <c r="D2778" s="419"/>
      <c r="E2778" s="419">
        <v>3131</v>
      </c>
      <c r="F2778" s="419"/>
      <c r="G2778" s="419">
        <v>370943</v>
      </c>
      <c r="H2778" s="419" t="s">
        <v>2773</v>
      </c>
      <c r="I2778" s="419" t="s">
        <v>45</v>
      </c>
      <c r="J2778" s="419"/>
      <c r="K2778" s="419"/>
      <c r="L2778" s="419" t="s">
        <v>46</v>
      </c>
      <c r="M2778" s="435">
        <v>700</v>
      </c>
      <c r="Q2778" s="435"/>
      <c r="R2778" s="435">
        <f t="shared" si="213"/>
        <v>700</v>
      </c>
      <c r="AC2778" s="435">
        <f t="shared" si="156"/>
        <v>-700</v>
      </c>
      <c r="AI2778" s="457"/>
      <c r="AJ2778" s="490">
        <f t="shared" si="212"/>
        <v>0</v>
      </c>
    </row>
    <row r="2779" customHeight="1" spans="1:36">
      <c r="A2779" s="418">
        <v>45436</v>
      </c>
      <c r="B2779" s="419">
        <v>63</v>
      </c>
      <c r="C2779" s="419"/>
      <c r="D2779" s="419"/>
      <c r="E2779" s="419">
        <v>3132</v>
      </c>
      <c r="F2779" s="419"/>
      <c r="G2779" s="419">
        <v>372424</v>
      </c>
      <c r="H2779" s="419" t="s">
        <v>2543</v>
      </c>
      <c r="I2779" s="419" t="s">
        <v>45</v>
      </c>
      <c r="J2779" s="419"/>
      <c r="K2779" s="419"/>
      <c r="L2779" s="419" t="s">
        <v>46</v>
      </c>
      <c r="M2779" s="435">
        <v>350</v>
      </c>
      <c r="Q2779" s="435"/>
      <c r="R2779" s="435">
        <f t="shared" si="213"/>
        <v>350</v>
      </c>
      <c r="AC2779" s="435">
        <f t="shared" si="156"/>
        <v>-350</v>
      </c>
      <c r="AI2779" s="457"/>
      <c r="AJ2779" s="481">
        <f t="shared" si="212"/>
        <v>0</v>
      </c>
    </row>
    <row r="2780" customHeight="1" spans="1:36">
      <c r="A2780" s="418">
        <v>45436</v>
      </c>
      <c r="B2780" s="419">
        <v>63</v>
      </c>
      <c r="C2780" s="419"/>
      <c r="D2780" s="419"/>
      <c r="E2780" s="419">
        <v>3133</v>
      </c>
      <c r="F2780" s="419"/>
      <c r="G2780" s="419">
        <v>371052</v>
      </c>
      <c r="H2780" s="419" t="s">
        <v>2774</v>
      </c>
      <c r="I2780" s="419" t="s">
        <v>45</v>
      </c>
      <c r="J2780" s="419"/>
      <c r="K2780" s="419"/>
      <c r="L2780" s="419" t="s">
        <v>46</v>
      </c>
      <c r="M2780" s="435">
        <v>700</v>
      </c>
      <c r="Q2780" s="435"/>
      <c r="R2780" s="435">
        <f t="shared" si="213"/>
        <v>700</v>
      </c>
      <c r="AC2780" s="435">
        <f t="shared" si="156"/>
        <v>-700</v>
      </c>
      <c r="AI2780" s="457"/>
      <c r="AJ2780" s="481">
        <f t="shared" si="212"/>
        <v>0</v>
      </c>
    </row>
    <row r="2781" customHeight="1" spans="1:36">
      <c r="A2781" s="418">
        <v>45436</v>
      </c>
      <c r="B2781" s="419">
        <v>63</v>
      </c>
      <c r="C2781" s="419"/>
      <c r="D2781" s="419"/>
      <c r="E2781" s="419">
        <v>3134</v>
      </c>
      <c r="F2781" s="419"/>
      <c r="G2781" s="419">
        <v>370941</v>
      </c>
      <c r="H2781" s="419" t="s">
        <v>2775</v>
      </c>
      <c r="I2781" s="419" t="s">
        <v>45</v>
      </c>
      <c r="J2781" s="419"/>
      <c r="K2781" s="419"/>
      <c r="L2781" s="419" t="s">
        <v>46</v>
      </c>
      <c r="M2781" s="435">
        <v>1050</v>
      </c>
      <c r="Q2781" s="435"/>
      <c r="R2781" s="435">
        <f t="shared" si="213"/>
        <v>1050</v>
      </c>
      <c r="AC2781" s="435">
        <f t="shared" si="156"/>
        <v>-1050</v>
      </c>
      <c r="AI2781" s="457"/>
      <c r="AJ2781" s="481">
        <f t="shared" si="212"/>
        <v>0</v>
      </c>
    </row>
    <row r="2782" customHeight="1" spans="1:36">
      <c r="A2782" s="418">
        <v>45436</v>
      </c>
      <c r="B2782" s="419">
        <v>63</v>
      </c>
      <c r="C2782" s="419"/>
      <c r="D2782" s="419"/>
      <c r="E2782" s="419">
        <v>3135</v>
      </c>
      <c r="F2782" s="419"/>
      <c r="G2782" s="419">
        <v>374025</v>
      </c>
      <c r="H2782" s="419" t="s">
        <v>2776</v>
      </c>
      <c r="I2782" s="419" t="s">
        <v>45</v>
      </c>
      <c r="J2782" s="419"/>
      <c r="K2782" s="419"/>
      <c r="L2782" s="419" t="s">
        <v>46</v>
      </c>
      <c r="M2782" s="435">
        <v>700</v>
      </c>
      <c r="Q2782" s="435"/>
      <c r="R2782" s="435">
        <f t="shared" si="213"/>
        <v>700</v>
      </c>
      <c r="AC2782" s="435">
        <f t="shared" si="156"/>
        <v>-700</v>
      </c>
      <c r="AI2782" s="457"/>
      <c r="AJ2782" s="481">
        <f t="shared" si="212"/>
        <v>0</v>
      </c>
    </row>
    <row r="2783" customHeight="1" spans="1:36">
      <c r="A2783" s="418">
        <v>45436</v>
      </c>
      <c r="B2783" s="419">
        <v>63</v>
      </c>
      <c r="C2783" s="419"/>
      <c r="D2783" s="419"/>
      <c r="E2783" s="419">
        <v>3136</v>
      </c>
      <c r="F2783" s="419"/>
      <c r="G2783" s="419">
        <v>371060</v>
      </c>
      <c r="H2783" s="419" t="s">
        <v>2777</v>
      </c>
      <c r="I2783" s="419" t="s">
        <v>45</v>
      </c>
      <c r="J2783" s="419"/>
      <c r="K2783" s="419"/>
      <c r="L2783" s="419" t="s">
        <v>46</v>
      </c>
      <c r="M2783" s="435">
        <v>350</v>
      </c>
      <c r="Q2783" s="435"/>
      <c r="R2783" s="435">
        <f t="shared" si="213"/>
        <v>350</v>
      </c>
      <c r="AC2783" s="435">
        <f t="shared" si="156"/>
        <v>-350</v>
      </c>
      <c r="AI2783" s="457"/>
      <c r="AJ2783" s="481">
        <f t="shared" si="212"/>
        <v>0</v>
      </c>
    </row>
    <row r="2784" customHeight="1" spans="1:36">
      <c r="A2784" s="418">
        <v>45436</v>
      </c>
      <c r="B2784" s="419">
        <v>63</v>
      </c>
      <c r="C2784" s="419"/>
      <c r="D2784" s="419"/>
      <c r="E2784" s="419">
        <v>3137</v>
      </c>
      <c r="F2784" s="419"/>
      <c r="G2784" s="419">
        <v>370947</v>
      </c>
      <c r="H2784" s="419" t="s">
        <v>2778</v>
      </c>
      <c r="I2784" s="419" t="s">
        <v>45</v>
      </c>
      <c r="J2784" s="419"/>
      <c r="K2784" s="419"/>
      <c r="L2784" s="419" t="s">
        <v>46</v>
      </c>
      <c r="M2784" s="435">
        <v>700</v>
      </c>
      <c r="Q2784" s="435"/>
      <c r="R2784" s="435">
        <f t="shared" si="213"/>
        <v>700</v>
      </c>
      <c r="AC2784" s="435">
        <f t="shared" si="156"/>
        <v>-700</v>
      </c>
      <c r="AI2784" s="457"/>
      <c r="AJ2784" s="481">
        <f t="shared" si="212"/>
        <v>0</v>
      </c>
    </row>
    <row r="2785" customHeight="1" spans="1:36">
      <c r="A2785" s="418">
        <v>45436</v>
      </c>
      <c r="B2785" s="419">
        <v>63</v>
      </c>
      <c r="C2785" s="419"/>
      <c r="D2785" s="419"/>
      <c r="E2785" s="419">
        <v>3138</v>
      </c>
      <c r="F2785" s="419"/>
      <c r="G2785" s="419">
        <v>371049</v>
      </c>
      <c r="H2785" s="419" t="s">
        <v>2779</v>
      </c>
      <c r="I2785" s="419" t="s">
        <v>45</v>
      </c>
      <c r="J2785" s="419"/>
      <c r="K2785" s="419"/>
      <c r="L2785" s="419" t="s">
        <v>46</v>
      </c>
      <c r="M2785" s="435">
        <v>700</v>
      </c>
      <c r="Q2785" s="435"/>
      <c r="R2785" s="435">
        <f t="shared" si="213"/>
        <v>700</v>
      </c>
      <c r="AC2785" s="435">
        <f t="shared" si="156"/>
        <v>-700</v>
      </c>
      <c r="AI2785" s="457"/>
      <c r="AJ2785" s="481">
        <f t="shared" si="212"/>
        <v>0</v>
      </c>
    </row>
    <row r="2786" customHeight="1" spans="1:36">
      <c r="A2786" s="418">
        <v>45436</v>
      </c>
      <c r="B2786" s="419">
        <v>63</v>
      </c>
      <c r="C2786" s="419"/>
      <c r="D2786" s="419"/>
      <c r="E2786" s="419">
        <v>3139</v>
      </c>
      <c r="F2786" s="419"/>
      <c r="G2786" s="419">
        <v>371029</v>
      </c>
      <c r="H2786" s="419" t="s">
        <v>2780</v>
      </c>
      <c r="I2786" s="419" t="s">
        <v>45</v>
      </c>
      <c r="J2786" s="419"/>
      <c r="K2786" s="419"/>
      <c r="L2786" s="419" t="s">
        <v>46</v>
      </c>
      <c r="M2786" s="435">
        <v>1050</v>
      </c>
      <c r="Q2786" s="435"/>
      <c r="R2786" s="435">
        <f t="shared" si="213"/>
        <v>1050</v>
      </c>
      <c r="AC2786" s="435">
        <f t="shared" si="156"/>
        <v>-1050</v>
      </c>
      <c r="AI2786" s="457"/>
      <c r="AJ2786" s="481">
        <f t="shared" si="212"/>
        <v>0</v>
      </c>
    </row>
    <row r="2787" customHeight="1" spans="1:57">
      <c r="A2787" s="418">
        <v>45436</v>
      </c>
      <c r="B2787" s="419">
        <v>63</v>
      </c>
      <c r="C2787" s="419"/>
      <c r="D2787" s="419"/>
      <c r="E2787" s="419">
        <v>3140</v>
      </c>
      <c r="F2787" s="419"/>
      <c r="G2787" s="419">
        <v>370950</v>
      </c>
      <c r="H2787" s="419" t="s">
        <v>1412</v>
      </c>
      <c r="I2787" s="419" t="s">
        <v>45</v>
      </c>
      <c r="J2787" s="419"/>
      <c r="K2787" s="419"/>
      <c r="L2787" s="419" t="s">
        <v>46</v>
      </c>
      <c r="M2787" s="435">
        <v>700</v>
      </c>
      <c r="Q2787" s="435"/>
      <c r="R2787" s="435">
        <f t="shared" si="213"/>
        <v>700</v>
      </c>
      <c r="AC2787" s="435">
        <f t="shared" si="156"/>
        <v>-700</v>
      </c>
      <c r="AI2787" s="457"/>
      <c r="AJ2787" s="481">
        <f t="shared" si="212"/>
        <v>0</v>
      </c>
      <c r="AK2787" s="489"/>
      <c r="AL2787" s="489"/>
      <c r="AM2787" s="489"/>
      <c r="AN2787" s="489"/>
      <c r="AO2787" s="489"/>
      <c r="AP2787" s="489"/>
      <c r="AQ2787" s="489"/>
      <c r="AR2787" s="489"/>
      <c r="AS2787" s="489"/>
      <c r="AT2787" s="489"/>
      <c r="AU2787" s="489"/>
      <c r="AV2787" s="489"/>
      <c r="AW2787" s="489"/>
      <c r="AX2787" s="489"/>
      <c r="AY2787" s="489"/>
      <c r="AZ2787" s="489"/>
      <c r="BA2787" s="489"/>
      <c r="BB2787" s="489"/>
      <c r="BC2787" s="489"/>
      <c r="BD2787" s="489"/>
      <c r="BE2787" s="489"/>
    </row>
    <row r="2788" customHeight="1" spans="1:36">
      <c r="A2788" s="418">
        <v>45436</v>
      </c>
      <c r="B2788" s="419">
        <v>63</v>
      </c>
      <c r="C2788" s="419"/>
      <c r="D2788" s="419"/>
      <c r="E2788" s="419">
        <v>3141</v>
      </c>
      <c r="F2788" s="419"/>
      <c r="G2788" s="419">
        <v>370952</v>
      </c>
      <c r="H2788" s="419" t="s">
        <v>2210</v>
      </c>
      <c r="I2788" s="419" t="s">
        <v>45</v>
      </c>
      <c r="J2788" s="419"/>
      <c r="K2788" s="419"/>
      <c r="L2788" s="419" t="s">
        <v>46</v>
      </c>
      <c r="M2788" s="435">
        <v>350</v>
      </c>
      <c r="Q2788" s="435"/>
      <c r="R2788" s="435">
        <f t="shared" si="213"/>
        <v>350</v>
      </c>
      <c r="AC2788" s="435">
        <f t="shared" si="156"/>
        <v>-350</v>
      </c>
      <c r="AI2788" s="457"/>
      <c r="AJ2788" s="481">
        <f t="shared" si="212"/>
        <v>0</v>
      </c>
    </row>
    <row r="2789" customHeight="1" spans="1:36">
      <c r="A2789" s="418">
        <v>45436</v>
      </c>
      <c r="B2789" s="419">
        <v>90</v>
      </c>
      <c r="C2789" s="419"/>
      <c r="D2789" s="419"/>
      <c r="E2789" s="420">
        <v>4452</v>
      </c>
      <c r="F2789" s="419"/>
      <c r="G2789" s="419">
        <v>366023</v>
      </c>
      <c r="H2789" s="419" t="s">
        <v>2781</v>
      </c>
      <c r="I2789" s="419" t="s">
        <v>45</v>
      </c>
      <c r="J2789" s="419"/>
      <c r="K2789" s="419"/>
      <c r="L2789" s="419" t="s">
        <v>189</v>
      </c>
      <c r="M2789" s="435">
        <v>8000</v>
      </c>
      <c r="Q2789" s="435">
        <f t="shared" ref="Q2789:Q2790" si="214">M2789-AE2789</f>
        <v>8000</v>
      </c>
      <c r="R2789" s="435"/>
      <c r="AC2789" s="435">
        <f t="shared" si="156"/>
        <v>-8000</v>
      </c>
      <c r="AI2789" s="457"/>
      <c r="AJ2789" s="481">
        <f t="shared" si="212"/>
        <v>0</v>
      </c>
    </row>
    <row r="2790" customHeight="1" spans="1:36">
      <c r="A2790" s="418">
        <v>45436</v>
      </c>
      <c r="B2790" s="419">
        <v>90</v>
      </c>
      <c r="C2790" s="419"/>
      <c r="D2790" s="419"/>
      <c r="E2790" s="420">
        <v>4453</v>
      </c>
      <c r="F2790" s="419"/>
      <c r="G2790" s="419">
        <v>373830</v>
      </c>
      <c r="H2790" s="419" t="s">
        <v>2782</v>
      </c>
      <c r="I2790" s="419" t="s">
        <v>45</v>
      </c>
      <c r="J2790" s="419"/>
      <c r="K2790" s="419"/>
      <c r="L2790" s="419" t="s">
        <v>267</v>
      </c>
      <c r="M2790" s="435">
        <v>1700</v>
      </c>
      <c r="Q2790" s="435">
        <f t="shared" si="214"/>
        <v>1700</v>
      </c>
      <c r="R2790" s="435"/>
      <c r="AC2790" s="435">
        <f t="shared" si="156"/>
        <v>-1700</v>
      </c>
      <c r="AI2790" s="457"/>
      <c r="AJ2790" s="481">
        <f t="shared" si="212"/>
        <v>0</v>
      </c>
    </row>
    <row r="2791" customHeight="1" spans="1:36">
      <c r="A2791" s="418">
        <v>45436</v>
      </c>
      <c r="B2791" s="419">
        <v>67</v>
      </c>
      <c r="E2791" s="419">
        <v>3332</v>
      </c>
      <c r="F2791" s="483"/>
      <c r="G2791" s="419">
        <v>371430</v>
      </c>
      <c r="H2791" s="419" t="s">
        <v>2783</v>
      </c>
      <c r="I2791" s="419" t="s">
        <v>45</v>
      </c>
      <c r="L2791" s="419" t="s">
        <v>354</v>
      </c>
      <c r="M2791" s="435">
        <v>500</v>
      </c>
      <c r="Q2791" s="435"/>
      <c r="R2791" s="435">
        <f t="shared" ref="R2791:R2792" si="215">M2791-AE2789</f>
        <v>500</v>
      </c>
      <c r="AC2791" s="435">
        <f t="shared" si="156"/>
        <v>-500</v>
      </c>
      <c r="AI2791" s="457"/>
      <c r="AJ2791" s="481">
        <f t="shared" si="212"/>
        <v>0</v>
      </c>
    </row>
    <row r="2792" customHeight="1" spans="1:36">
      <c r="A2792" s="418">
        <v>45436</v>
      </c>
      <c r="B2792" s="419">
        <v>67</v>
      </c>
      <c r="E2792" s="419">
        <v>3333</v>
      </c>
      <c r="F2792" s="483"/>
      <c r="G2792" s="419">
        <v>371425</v>
      </c>
      <c r="H2792" s="419" t="s">
        <v>2784</v>
      </c>
      <c r="I2792" s="419" t="s">
        <v>45</v>
      </c>
      <c r="L2792" s="419" t="s">
        <v>354</v>
      </c>
      <c r="M2792" s="435">
        <v>450</v>
      </c>
      <c r="Q2792" s="435"/>
      <c r="R2792" s="435">
        <f t="shared" si="215"/>
        <v>450</v>
      </c>
      <c r="AC2792" s="435">
        <f t="shared" si="156"/>
        <v>-450</v>
      </c>
      <c r="AI2792" s="457"/>
      <c r="AJ2792" s="481">
        <f t="shared" si="212"/>
        <v>0</v>
      </c>
    </row>
    <row r="2793" customHeight="1" spans="1:36">
      <c r="A2793" s="418">
        <v>45436</v>
      </c>
      <c r="B2793" s="419">
        <v>77</v>
      </c>
      <c r="E2793" s="419">
        <v>3808</v>
      </c>
      <c r="F2793" s="419"/>
      <c r="G2793" s="419" t="s">
        <v>2785</v>
      </c>
      <c r="H2793" s="419" t="s">
        <v>2786</v>
      </c>
      <c r="I2793" s="419" t="s">
        <v>45</v>
      </c>
      <c r="L2793" s="419" t="s">
        <v>616</v>
      </c>
      <c r="M2793" s="435">
        <v>400</v>
      </c>
      <c r="Q2793" s="435">
        <f t="shared" ref="Q2793:Q2800" si="216">M2793-AE2793</f>
        <v>400</v>
      </c>
      <c r="R2793" s="435"/>
      <c r="AC2793" s="435">
        <f t="shared" si="156"/>
        <v>-400</v>
      </c>
      <c r="AI2793" s="457"/>
      <c r="AJ2793" s="481">
        <f t="shared" si="212"/>
        <v>0</v>
      </c>
    </row>
    <row r="2794" customHeight="1" spans="1:36">
      <c r="A2794" s="418">
        <v>45436</v>
      </c>
      <c r="B2794" s="419">
        <v>77</v>
      </c>
      <c r="E2794" s="419">
        <v>3809</v>
      </c>
      <c r="F2794" s="419"/>
      <c r="G2794" s="419">
        <v>369078</v>
      </c>
      <c r="H2794" s="419" t="s">
        <v>2787</v>
      </c>
      <c r="I2794" s="419" t="s">
        <v>45</v>
      </c>
      <c r="L2794" s="419" t="s">
        <v>616</v>
      </c>
      <c r="M2794" s="435">
        <v>400</v>
      </c>
      <c r="Q2794" s="435">
        <f t="shared" si="216"/>
        <v>400</v>
      </c>
      <c r="R2794" s="435"/>
      <c r="AC2794" s="435">
        <f t="shared" si="156"/>
        <v>-400</v>
      </c>
      <c r="AI2794" s="457"/>
      <c r="AJ2794" s="481">
        <f t="shared" si="212"/>
        <v>0</v>
      </c>
    </row>
    <row r="2795" customHeight="1" spans="1:36">
      <c r="A2795" s="418">
        <v>45436</v>
      </c>
      <c r="B2795" s="419">
        <v>77</v>
      </c>
      <c r="E2795" s="419">
        <v>3810</v>
      </c>
      <c r="F2795" s="419"/>
      <c r="G2795" s="419">
        <v>369064</v>
      </c>
      <c r="H2795" s="419" t="s">
        <v>2788</v>
      </c>
      <c r="I2795" s="419" t="s">
        <v>45</v>
      </c>
      <c r="L2795" s="419" t="s">
        <v>616</v>
      </c>
      <c r="M2795" s="435">
        <v>400</v>
      </c>
      <c r="Q2795" s="435">
        <f t="shared" si="216"/>
        <v>400</v>
      </c>
      <c r="R2795" s="435"/>
      <c r="AC2795" s="435">
        <f t="shared" si="156"/>
        <v>-400</v>
      </c>
      <c r="AI2795" s="457"/>
      <c r="AJ2795" s="481">
        <f t="shared" si="212"/>
        <v>0</v>
      </c>
    </row>
    <row r="2796" customHeight="1" spans="1:36">
      <c r="A2796" s="418">
        <v>45436</v>
      </c>
      <c r="B2796" s="419">
        <v>77</v>
      </c>
      <c r="E2796" s="419">
        <v>3811</v>
      </c>
      <c r="F2796" s="419"/>
      <c r="G2796" s="483">
        <v>374583</v>
      </c>
      <c r="H2796" s="419" t="s">
        <v>2788</v>
      </c>
      <c r="I2796" s="419" t="s">
        <v>45</v>
      </c>
      <c r="L2796" s="419" t="s">
        <v>616</v>
      </c>
      <c r="M2796" s="435">
        <v>1000</v>
      </c>
      <c r="Q2796" s="435">
        <f t="shared" si="216"/>
        <v>1000</v>
      </c>
      <c r="R2796" s="435"/>
      <c r="AC2796" s="435">
        <f t="shared" si="156"/>
        <v>-1000</v>
      </c>
      <c r="AI2796" s="457"/>
      <c r="AJ2796" s="481">
        <f t="shared" si="212"/>
        <v>0</v>
      </c>
    </row>
    <row r="2797" customHeight="1" spans="1:57">
      <c r="A2797" s="418">
        <v>45436</v>
      </c>
      <c r="B2797" s="419">
        <v>77</v>
      </c>
      <c r="E2797" s="419">
        <v>3812</v>
      </c>
      <c r="F2797" s="419"/>
      <c r="G2797" s="419">
        <v>373213</v>
      </c>
      <c r="H2797" s="419" t="s">
        <v>218</v>
      </c>
      <c r="I2797" s="419" t="s">
        <v>45</v>
      </c>
      <c r="L2797" s="419" t="s">
        <v>616</v>
      </c>
      <c r="M2797" s="435">
        <v>400</v>
      </c>
      <c r="Q2797" s="435">
        <f t="shared" si="216"/>
        <v>400</v>
      </c>
      <c r="R2797" s="435"/>
      <c r="AC2797" s="435">
        <f t="shared" si="156"/>
        <v>-400</v>
      </c>
      <c r="AI2797" s="457"/>
      <c r="AJ2797" s="481">
        <f t="shared" si="212"/>
        <v>0</v>
      </c>
      <c r="AK2797" s="489"/>
      <c r="AL2797" s="489"/>
      <c r="AM2797" s="489"/>
      <c r="AN2797" s="489"/>
      <c r="AO2797" s="489"/>
      <c r="AP2797" s="489"/>
      <c r="AQ2797" s="489"/>
      <c r="AR2797" s="489"/>
      <c r="AS2797" s="489"/>
      <c r="AT2797" s="489"/>
      <c r="AU2797" s="489"/>
      <c r="AV2797" s="489"/>
      <c r="AW2797" s="489"/>
      <c r="AX2797" s="489"/>
      <c r="AY2797" s="489"/>
      <c r="AZ2797" s="489"/>
      <c r="BA2797" s="489"/>
      <c r="BB2797" s="489"/>
      <c r="BC2797" s="489"/>
      <c r="BD2797" s="489"/>
      <c r="BE2797" s="489"/>
    </row>
    <row r="2798" customHeight="1" spans="1:57">
      <c r="A2798" s="418">
        <v>45436</v>
      </c>
      <c r="B2798" s="419">
        <v>77</v>
      </c>
      <c r="E2798" s="419">
        <v>3813</v>
      </c>
      <c r="F2798" s="419"/>
      <c r="G2798" s="419">
        <v>369081</v>
      </c>
      <c r="H2798" s="419" t="s">
        <v>640</v>
      </c>
      <c r="I2798" s="419" t="s">
        <v>45</v>
      </c>
      <c r="L2798" s="419" t="s">
        <v>616</v>
      </c>
      <c r="M2798" s="435">
        <v>400</v>
      </c>
      <c r="Q2798" s="435">
        <f t="shared" si="216"/>
        <v>400</v>
      </c>
      <c r="R2798" s="435"/>
      <c r="AC2798" s="435">
        <f t="shared" si="156"/>
        <v>-400</v>
      </c>
      <c r="AI2798" s="457"/>
      <c r="AJ2798" s="481">
        <f t="shared" si="212"/>
        <v>0</v>
      </c>
      <c r="AK2798" s="489"/>
      <c r="AL2798" s="489"/>
      <c r="AM2798" s="489"/>
      <c r="AN2798" s="489"/>
      <c r="AO2798" s="489"/>
      <c r="AP2798" s="489"/>
      <c r="AQ2798" s="489"/>
      <c r="AR2798" s="489"/>
      <c r="AS2798" s="489"/>
      <c r="AT2798" s="489"/>
      <c r="AU2798" s="489"/>
      <c r="AV2798" s="489"/>
      <c r="AW2798" s="489"/>
      <c r="AX2798" s="489"/>
      <c r="AY2798" s="489"/>
      <c r="AZ2798" s="489"/>
      <c r="BA2798" s="489"/>
      <c r="BB2798" s="489"/>
      <c r="BC2798" s="489"/>
      <c r="BD2798" s="489"/>
      <c r="BE2798" s="489"/>
    </row>
    <row r="2799" customHeight="1" spans="1:57">
      <c r="A2799" s="418">
        <v>45436</v>
      </c>
      <c r="B2799" s="419">
        <v>77</v>
      </c>
      <c r="E2799" s="419">
        <v>3814</v>
      </c>
      <c r="F2799" s="419"/>
      <c r="G2799" s="419">
        <v>373200</v>
      </c>
      <c r="H2799" s="419" t="s">
        <v>2789</v>
      </c>
      <c r="I2799" s="419" t="s">
        <v>45</v>
      </c>
      <c r="L2799" s="419" t="s">
        <v>616</v>
      </c>
      <c r="M2799" s="435">
        <v>750</v>
      </c>
      <c r="Q2799" s="435">
        <f t="shared" si="216"/>
        <v>750</v>
      </c>
      <c r="R2799" s="435"/>
      <c r="AC2799" s="435">
        <f t="shared" si="156"/>
        <v>-750</v>
      </c>
      <c r="AI2799" s="457"/>
      <c r="AJ2799" s="481">
        <f t="shared" si="212"/>
        <v>0</v>
      </c>
      <c r="AK2799" s="489"/>
      <c r="AL2799" s="489"/>
      <c r="AM2799" s="489"/>
      <c r="AN2799" s="489"/>
      <c r="AO2799" s="489"/>
      <c r="AP2799" s="489"/>
      <c r="AQ2799" s="489"/>
      <c r="AR2799" s="489"/>
      <c r="AS2799" s="489"/>
      <c r="AT2799" s="489"/>
      <c r="AU2799" s="489"/>
      <c r="AV2799" s="489"/>
      <c r="AW2799" s="489"/>
      <c r="AX2799" s="489"/>
      <c r="AY2799" s="489"/>
      <c r="AZ2799" s="489"/>
      <c r="BA2799" s="489"/>
      <c r="BB2799" s="489"/>
      <c r="BC2799" s="489"/>
      <c r="BD2799" s="489"/>
      <c r="BE2799" s="489"/>
    </row>
    <row r="2800" customHeight="1" spans="1:36">
      <c r="A2800" s="418">
        <v>45436</v>
      </c>
      <c r="B2800" s="419">
        <v>77</v>
      </c>
      <c r="E2800" s="419">
        <v>3815</v>
      </c>
      <c r="F2800" s="419"/>
      <c r="G2800" s="419">
        <v>364848</v>
      </c>
      <c r="H2800" s="419" t="s">
        <v>2790</v>
      </c>
      <c r="I2800" s="419" t="s">
        <v>45</v>
      </c>
      <c r="L2800" s="419" t="s">
        <v>616</v>
      </c>
      <c r="M2800" s="435">
        <v>400</v>
      </c>
      <c r="Q2800" s="435">
        <f t="shared" si="216"/>
        <v>400</v>
      </c>
      <c r="R2800" s="435"/>
      <c r="AC2800" s="435">
        <f t="shared" si="156"/>
        <v>-400</v>
      </c>
      <c r="AI2800" s="457"/>
      <c r="AJ2800" s="481">
        <f t="shared" si="212"/>
        <v>0</v>
      </c>
    </row>
    <row r="2801" customHeight="1" spans="1:36">
      <c r="A2801" s="484">
        <v>45436</v>
      </c>
      <c r="B2801" s="485">
        <v>77</v>
      </c>
      <c r="C2801" s="487"/>
      <c r="D2801" s="487"/>
      <c r="E2801" s="485">
        <v>3816</v>
      </c>
      <c r="F2801" s="485"/>
      <c r="G2801" s="502"/>
      <c r="H2801" s="485" t="s">
        <v>187</v>
      </c>
      <c r="I2801" s="485" t="s">
        <v>45</v>
      </c>
      <c r="J2801" s="487"/>
      <c r="K2801" s="487"/>
      <c r="L2801" s="485" t="s">
        <v>616</v>
      </c>
      <c r="M2801" s="487"/>
      <c r="N2801" s="487"/>
      <c r="O2801" s="487"/>
      <c r="P2801" s="487"/>
      <c r="Q2801" s="493"/>
      <c r="R2801" s="493"/>
      <c r="S2801" s="487"/>
      <c r="T2801" s="487"/>
      <c r="U2801" s="487"/>
      <c r="V2801" s="487"/>
      <c r="W2801" s="487"/>
      <c r="X2801" s="487"/>
      <c r="Y2801" s="487"/>
      <c r="Z2801" s="487"/>
      <c r="AA2801" s="487"/>
      <c r="AB2801" s="487"/>
      <c r="AC2801" s="486">
        <f t="shared" si="156"/>
        <v>0</v>
      </c>
      <c r="AD2801" s="487"/>
      <c r="AE2801" s="487"/>
      <c r="AF2801" s="487"/>
      <c r="AG2801" s="487"/>
      <c r="AH2801" s="487"/>
      <c r="AI2801" s="495"/>
      <c r="AJ2801" s="488">
        <f t="shared" si="212"/>
        <v>0</v>
      </c>
    </row>
    <row r="2802" customHeight="1" spans="1:36">
      <c r="A2802" s="418">
        <v>45436</v>
      </c>
      <c r="B2802" s="419">
        <v>65</v>
      </c>
      <c r="E2802" s="419">
        <v>3225</v>
      </c>
      <c r="F2802" s="483"/>
      <c r="G2802" s="419">
        <v>369292</v>
      </c>
      <c r="H2802" s="419" t="s">
        <v>2791</v>
      </c>
      <c r="I2802" s="419" t="s">
        <v>45</v>
      </c>
      <c r="L2802" s="419" t="s">
        <v>354</v>
      </c>
      <c r="M2802" s="435">
        <v>1500</v>
      </c>
      <c r="Q2802" s="435">
        <f>M2802-AE2802</f>
        <v>1500</v>
      </c>
      <c r="R2802" s="435"/>
      <c r="AC2802" s="435">
        <f t="shared" si="156"/>
        <v>-1500</v>
      </c>
      <c r="AI2802" s="457"/>
      <c r="AJ2802" s="481">
        <f t="shared" si="212"/>
        <v>0</v>
      </c>
    </row>
    <row r="2803" customHeight="1" spans="1:36">
      <c r="A2803" s="484">
        <v>45436</v>
      </c>
      <c r="B2803" s="485">
        <v>65</v>
      </c>
      <c r="C2803" s="487"/>
      <c r="D2803" s="487"/>
      <c r="E2803" s="485">
        <v>3226</v>
      </c>
      <c r="F2803" s="502"/>
      <c r="G2803" s="502"/>
      <c r="H2803" s="502" t="s">
        <v>187</v>
      </c>
      <c r="I2803" s="485" t="s">
        <v>45</v>
      </c>
      <c r="J2803" s="487"/>
      <c r="K2803" s="487"/>
      <c r="L2803" s="485" t="s">
        <v>354</v>
      </c>
      <c r="M2803" s="487"/>
      <c r="N2803" s="487"/>
      <c r="O2803" s="487"/>
      <c r="P2803" s="487"/>
      <c r="Q2803" s="493"/>
      <c r="R2803" s="493"/>
      <c r="S2803" s="487"/>
      <c r="T2803" s="487"/>
      <c r="U2803" s="487"/>
      <c r="V2803" s="487"/>
      <c r="W2803" s="487"/>
      <c r="X2803" s="487"/>
      <c r="Y2803" s="487"/>
      <c r="Z2803" s="487"/>
      <c r="AA2803" s="487"/>
      <c r="AB2803" s="487"/>
      <c r="AC2803" s="486">
        <f t="shared" si="156"/>
        <v>0</v>
      </c>
      <c r="AD2803" s="487"/>
      <c r="AE2803" s="487"/>
      <c r="AF2803" s="487"/>
      <c r="AG2803" s="487"/>
      <c r="AH2803" s="487"/>
      <c r="AI2803" s="495"/>
      <c r="AJ2803" s="488">
        <f t="shared" si="212"/>
        <v>0</v>
      </c>
    </row>
    <row r="2804" customHeight="1" spans="1:36">
      <c r="A2804" s="418">
        <v>45436</v>
      </c>
      <c r="B2804" s="419">
        <v>94</v>
      </c>
      <c r="E2804" s="420">
        <v>4662</v>
      </c>
      <c r="F2804" s="483"/>
      <c r="G2804" s="419">
        <v>371718</v>
      </c>
      <c r="H2804" s="419" t="s">
        <v>2792</v>
      </c>
      <c r="I2804" s="419" t="s">
        <v>45</v>
      </c>
      <c r="L2804" s="419" t="s">
        <v>352</v>
      </c>
      <c r="M2804" s="435">
        <v>500</v>
      </c>
      <c r="Q2804" s="435">
        <f t="shared" ref="Q2804:Q2811" si="217">M2804-AE2804</f>
        <v>500</v>
      </c>
      <c r="R2804" s="435"/>
      <c r="AC2804" s="435">
        <f t="shared" si="156"/>
        <v>-500</v>
      </c>
      <c r="AI2804" s="457"/>
      <c r="AJ2804" s="481">
        <f t="shared" si="212"/>
        <v>0</v>
      </c>
    </row>
    <row r="2805" customHeight="1" spans="1:36">
      <c r="A2805" s="418">
        <v>45436</v>
      </c>
      <c r="B2805" s="419">
        <v>94</v>
      </c>
      <c r="E2805" s="420">
        <v>4663</v>
      </c>
      <c r="F2805" s="483"/>
      <c r="G2805" s="419">
        <v>371704</v>
      </c>
      <c r="H2805" s="419" t="s">
        <v>2793</v>
      </c>
      <c r="I2805" s="419" t="s">
        <v>45</v>
      </c>
      <c r="L2805" s="419" t="s">
        <v>352</v>
      </c>
      <c r="M2805" s="435">
        <v>450</v>
      </c>
      <c r="Q2805" s="435">
        <f t="shared" si="217"/>
        <v>450</v>
      </c>
      <c r="R2805" s="435"/>
      <c r="AC2805" s="435">
        <f t="shared" si="156"/>
        <v>-450</v>
      </c>
      <c r="AI2805" s="457"/>
      <c r="AJ2805" s="481">
        <f t="shared" si="212"/>
        <v>0</v>
      </c>
    </row>
    <row r="2806" customHeight="1" spans="1:36">
      <c r="A2806" s="418">
        <v>45436</v>
      </c>
      <c r="B2806" s="419">
        <v>94</v>
      </c>
      <c r="E2806" s="420">
        <v>4664</v>
      </c>
      <c r="F2806" s="483"/>
      <c r="G2806" s="419">
        <v>371709</v>
      </c>
      <c r="H2806" s="419" t="s">
        <v>2794</v>
      </c>
      <c r="I2806" s="419" t="s">
        <v>45</v>
      </c>
      <c r="L2806" s="419" t="s">
        <v>352</v>
      </c>
      <c r="M2806" s="435">
        <v>400</v>
      </c>
      <c r="Q2806" s="435">
        <f t="shared" si="217"/>
        <v>400</v>
      </c>
      <c r="R2806" s="435"/>
      <c r="AC2806" s="435">
        <f t="shared" si="156"/>
        <v>-400</v>
      </c>
      <c r="AI2806" s="457"/>
      <c r="AJ2806" s="481">
        <f t="shared" si="212"/>
        <v>0</v>
      </c>
    </row>
    <row r="2807" customHeight="1" spans="1:36">
      <c r="A2807" s="418">
        <v>45436</v>
      </c>
      <c r="B2807" s="419">
        <v>94</v>
      </c>
      <c r="E2807" s="420">
        <v>4665</v>
      </c>
      <c r="F2807" s="483"/>
      <c r="G2807" s="419">
        <v>370440</v>
      </c>
      <c r="H2807" s="419" t="s">
        <v>2794</v>
      </c>
      <c r="I2807" s="419" t="s">
        <v>45</v>
      </c>
      <c r="L2807" s="419" t="s">
        <v>352</v>
      </c>
      <c r="M2807" s="435">
        <v>500</v>
      </c>
      <c r="Q2807" s="435">
        <f t="shared" si="217"/>
        <v>500</v>
      </c>
      <c r="R2807" s="435"/>
      <c r="AC2807" s="435">
        <f t="shared" si="156"/>
        <v>-500</v>
      </c>
      <c r="AI2807" s="457"/>
      <c r="AJ2807" s="490">
        <f t="shared" si="212"/>
        <v>0</v>
      </c>
    </row>
    <row r="2808" customHeight="1" spans="1:36">
      <c r="A2808" s="418">
        <v>45436</v>
      </c>
      <c r="B2808" s="419">
        <v>94</v>
      </c>
      <c r="E2808" s="420">
        <v>4666</v>
      </c>
      <c r="F2808" s="483"/>
      <c r="G2808" s="419">
        <v>371701</v>
      </c>
      <c r="H2808" s="419" t="s">
        <v>2795</v>
      </c>
      <c r="I2808" s="419" t="s">
        <v>45</v>
      </c>
      <c r="L2808" s="419" t="s">
        <v>352</v>
      </c>
      <c r="M2808" s="435">
        <v>450</v>
      </c>
      <c r="Q2808" s="435">
        <f t="shared" si="217"/>
        <v>450</v>
      </c>
      <c r="R2808" s="435"/>
      <c r="AC2808" s="435">
        <f t="shared" si="156"/>
        <v>-450</v>
      </c>
      <c r="AI2808" s="457"/>
      <c r="AJ2808" s="481">
        <f t="shared" si="212"/>
        <v>0</v>
      </c>
    </row>
    <row r="2809" customHeight="1" spans="1:57">
      <c r="A2809" s="418">
        <v>45436</v>
      </c>
      <c r="B2809" s="419">
        <v>94</v>
      </c>
      <c r="E2809" s="420">
        <v>4667</v>
      </c>
      <c r="F2809" s="483"/>
      <c r="G2809" s="419">
        <v>371699</v>
      </c>
      <c r="H2809" s="419" t="s">
        <v>2796</v>
      </c>
      <c r="I2809" s="419" t="s">
        <v>45</v>
      </c>
      <c r="L2809" s="419" t="s">
        <v>352</v>
      </c>
      <c r="M2809" s="435">
        <v>500</v>
      </c>
      <c r="Q2809" s="435">
        <f t="shared" si="217"/>
        <v>500</v>
      </c>
      <c r="R2809" s="435"/>
      <c r="AC2809" s="435">
        <f t="shared" si="156"/>
        <v>-500</v>
      </c>
      <c r="AI2809" s="457"/>
      <c r="AJ2809" s="490">
        <f t="shared" si="212"/>
        <v>0</v>
      </c>
      <c r="AK2809" s="489"/>
      <c r="AL2809" s="489"/>
      <c r="AM2809" s="489"/>
      <c r="AN2809" s="489"/>
      <c r="AO2809" s="489"/>
      <c r="AP2809" s="489"/>
      <c r="AQ2809" s="489"/>
      <c r="AR2809" s="489"/>
      <c r="AS2809" s="489"/>
      <c r="AT2809" s="489"/>
      <c r="AU2809" s="489"/>
      <c r="AV2809" s="489"/>
      <c r="AW2809" s="489"/>
      <c r="AX2809" s="489"/>
      <c r="AY2809" s="489"/>
      <c r="AZ2809" s="489"/>
      <c r="BA2809" s="489"/>
      <c r="BB2809" s="489"/>
      <c r="BC2809" s="489"/>
      <c r="BD2809" s="489"/>
      <c r="BE2809" s="489"/>
    </row>
    <row r="2810" customHeight="1" spans="1:36">
      <c r="A2810" s="418">
        <v>45436</v>
      </c>
      <c r="B2810" s="419">
        <v>94</v>
      </c>
      <c r="E2810" s="420">
        <v>4668</v>
      </c>
      <c r="F2810" s="483"/>
      <c r="G2810" s="419">
        <v>371702</v>
      </c>
      <c r="H2810" s="419" t="s">
        <v>2797</v>
      </c>
      <c r="I2810" s="419" t="s">
        <v>45</v>
      </c>
      <c r="L2810" s="419" t="s">
        <v>352</v>
      </c>
      <c r="M2810" s="435">
        <v>450</v>
      </c>
      <c r="Q2810" s="435">
        <f t="shared" si="217"/>
        <v>450</v>
      </c>
      <c r="R2810" s="435"/>
      <c r="AC2810" s="435">
        <f t="shared" si="156"/>
        <v>-450</v>
      </c>
      <c r="AI2810" s="457"/>
      <c r="AJ2810" s="481">
        <f t="shared" si="212"/>
        <v>0</v>
      </c>
    </row>
    <row r="2811" customHeight="1" spans="1:36">
      <c r="A2811" s="418">
        <v>45436</v>
      </c>
      <c r="B2811" s="419">
        <v>94</v>
      </c>
      <c r="E2811" s="420">
        <v>4669</v>
      </c>
      <c r="F2811" s="483"/>
      <c r="G2811" s="419">
        <v>371692</v>
      </c>
      <c r="H2811" s="419" t="s">
        <v>2798</v>
      </c>
      <c r="I2811" s="419" t="s">
        <v>45</v>
      </c>
      <c r="L2811" s="419" t="s">
        <v>352</v>
      </c>
      <c r="M2811" s="435">
        <v>500</v>
      </c>
      <c r="Q2811" s="435">
        <f t="shared" si="217"/>
        <v>500</v>
      </c>
      <c r="R2811" s="435"/>
      <c r="AC2811" s="435">
        <f t="shared" si="156"/>
        <v>-500</v>
      </c>
      <c r="AI2811" s="457"/>
      <c r="AJ2811" s="481">
        <f t="shared" si="212"/>
        <v>0</v>
      </c>
    </row>
    <row r="2812" customHeight="1" spans="1:36">
      <c r="A2812" s="509">
        <v>45436</v>
      </c>
      <c r="B2812" s="510">
        <v>94</v>
      </c>
      <c r="C2812" s="489"/>
      <c r="D2812" s="489"/>
      <c r="E2812" s="511">
        <v>4670</v>
      </c>
      <c r="F2812" s="512"/>
      <c r="G2812" s="512"/>
      <c r="H2812" s="513" t="s">
        <v>187</v>
      </c>
      <c r="I2812" s="489"/>
      <c r="J2812" s="489"/>
      <c r="K2812" s="489"/>
      <c r="L2812" s="489"/>
      <c r="M2812" s="489"/>
      <c r="N2812" s="489"/>
      <c r="O2812" s="489"/>
      <c r="P2812" s="489"/>
      <c r="Q2812" s="493"/>
      <c r="R2812" s="493"/>
      <c r="S2812" s="489"/>
      <c r="T2812" s="489"/>
      <c r="U2812" s="489"/>
      <c r="V2812" s="489"/>
      <c r="W2812" s="489"/>
      <c r="X2812" s="489"/>
      <c r="Y2812" s="489"/>
      <c r="Z2812" s="489"/>
      <c r="AA2812" s="489"/>
      <c r="AB2812" s="489"/>
      <c r="AC2812" s="493">
        <f t="shared" si="156"/>
        <v>0</v>
      </c>
      <c r="AD2812" s="489"/>
      <c r="AE2812" s="489"/>
      <c r="AF2812" s="489"/>
      <c r="AG2812" s="489"/>
      <c r="AH2812" s="489"/>
      <c r="AI2812" s="504"/>
      <c r="AJ2812" s="506">
        <f t="shared" si="212"/>
        <v>0</v>
      </c>
    </row>
    <row r="2813" customHeight="1" spans="1:36">
      <c r="A2813" s="418">
        <v>45436</v>
      </c>
      <c r="B2813" s="419">
        <v>94</v>
      </c>
      <c r="E2813" s="420">
        <v>4671</v>
      </c>
      <c r="F2813" s="483"/>
      <c r="G2813" s="419">
        <v>372942</v>
      </c>
      <c r="H2813" s="419" t="s">
        <v>2799</v>
      </c>
      <c r="I2813" s="419" t="s">
        <v>45</v>
      </c>
      <c r="L2813" s="419" t="s">
        <v>352</v>
      </c>
      <c r="M2813" s="435">
        <v>400</v>
      </c>
      <c r="Q2813" s="435">
        <f t="shared" ref="Q2813:Q2829" si="218">M2813-AE2813</f>
        <v>400</v>
      </c>
      <c r="R2813" s="435"/>
      <c r="AC2813" s="435">
        <f t="shared" si="156"/>
        <v>-400</v>
      </c>
      <c r="AI2813" s="457"/>
      <c r="AJ2813" s="481">
        <f t="shared" si="212"/>
        <v>0</v>
      </c>
    </row>
    <row r="2814" customHeight="1" spans="1:36">
      <c r="A2814" s="418">
        <v>45436</v>
      </c>
      <c r="B2814" s="419">
        <v>94</v>
      </c>
      <c r="E2814" s="420">
        <v>4672</v>
      </c>
      <c r="F2814" s="483"/>
      <c r="G2814" s="483">
        <v>371693</v>
      </c>
      <c r="H2814" s="419" t="s">
        <v>2800</v>
      </c>
      <c r="I2814" s="419" t="s">
        <v>45</v>
      </c>
      <c r="L2814" s="419" t="s">
        <v>352</v>
      </c>
      <c r="M2814" s="435">
        <v>500</v>
      </c>
      <c r="Q2814" s="435">
        <f t="shared" si="218"/>
        <v>500</v>
      </c>
      <c r="R2814" s="435"/>
      <c r="AC2814" s="435">
        <f t="shared" si="156"/>
        <v>-500</v>
      </c>
      <c r="AI2814" s="457"/>
      <c r="AJ2814" s="481">
        <f t="shared" si="212"/>
        <v>0</v>
      </c>
    </row>
    <row r="2815" customHeight="1" spans="1:36">
      <c r="A2815" s="418">
        <v>45436</v>
      </c>
      <c r="B2815" s="419">
        <v>94</v>
      </c>
      <c r="E2815" s="420">
        <v>4673</v>
      </c>
      <c r="F2815" s="483"/>
      <c r="G2815" s="419">
        <v>371700</v>
      </c>
      <c r="H2815" s="419" t="s">
        <v>2801</v>
      </c>
      <c r="I2815" s="419" t="s">
        <v>45</v>
      </c>
      <c r="L2815" s="419" t="s">
        <v>352</v>
      </c>
      <c r="M2815" s="435">
        <v>500</v>
      </c>
      <c r="Q2815" s="435">
        <f t="shared" si="218"/>
        <v>500</v>
      </c>
      <c r="R2815" s="435"/>
      <c r="AC2815" s="435">
        <f t="shared" si="156"/>
        <v>-500</v>
      </c>
      <c r="AI2815" s="457"/>
      <c r="AJ2815" s="481">
        <f t="shared" si="212"/>
        <v>0</v>
      </c>
    </row>
    <row r="2816" customHeight="1" spans="1:36">
      <c r="A2816" s="418">
        <v>45436</v>
      </c>
      <c r="B2816" s="419">
        <v>94</v>
      </c>
      <c r="E2816" s="420">
        <v>4674</v>
      </c>
      <c r="F2816" s="483"/>
      <c r="G2816" s="419">
        <v>371707</v>
      </c>
      <c r="H2816" s="419" t="s">
        <v>2802</v>
      </c>
      <c r="I2816" s="419" t="s">
        <v>45</v>
      </c>
      <c r="L2816" s="419" t="s">
        <v>352</v>
      </c>
      <c r="M2816" s="435">
        <v>500</v>
      </c>
      <c r="Q2816" s="435">
        <f t="shared" si="218"/>
        <v>500</v>
      </c>
      <c r="R2816" s="435"/>
      <c r="AC2816" s="435">
        <f t="shared" si="156"/>
        <v>-500</v>
      </c>
      <c r="AI2816" s="457"/>
      <c r="AJ2816" s="481">
        <f t="shared" si="212"/>
        <v>0</v>
      </c>
    </row>
    <row r="2817" customHeight="1" spans="1:36">
      <c r="A2817" s="418">
        <v>45436</v>
      </c>
      <c r="B2817" s="419">
        <v>94</v>
      </c>
      <c r="E2817" s="420">
        <v>4675</v>
      </c>
      <c r="F2817" s="483"/>
      <c r="G2817" s="419">
        <v>371698</v>
      </c>
      <c r="H2817" s="419" t="s">
        <v>2803</v>
      </c>
      <c r="I2817" s="419" t="s">
        <v>45</v>
      </c>
      <c r="L2817" s="419" t="s">
        <v>352</v>
      </c>
      <c r="M2817" s="435">
        <v>450</v>
      </c>
      <c r="Q2817" s="435">
        <f t="shared" si="218"/>
        <v>450</v>
      </c>
      <c r="R2817" s="435"/>
      <c r="AC2817" s="435">
        <f t="shared" si="156"/>
        <v>-450</v>
      </c>
      <c r="AI2817" s="457"/>
      <c r="AJ2817" s="481">
        <f t="shared" si="212"/>
        <v>0</v>
      </c>
    </row>
    <row r="2818" customHeight="1" spans="1:36">
      <c r="A2818" s="418">
        <v>45436</v>
      </c>
      <c r="B2818" s="419">
        <v>94</v>
      </c>
      <c r="E2818" s="420">
        <v>4676</v>
      </c>
      <c r="F2818" s="483"/>
      <c r="G2818" s="419">
        <v>371697</v>
      </c>
      <c r="H2818" s="419" t="s">
        <v>2804</v>
      </c>
      <c r="I2818" s="419" t="s">
        <v>45</v>
      </c>
      <c r="L2818" s="419" t="s">
        <v>352</v>
      </c>
      <c r="M2818" s="435">
        <v>450</v>
      </c>
      <c r="Q2818" s="435">
        <f t="shared" si="218"/>
        <v>450</v>
      </c>
      <c r="R2818" s="435"/>
      <c r="AC2818" s="435">
        <f t="shared" si="156"/>
        <v>-450</v>
      </c>
      <c r="AI2818" s="457"/>
      <c r="AJ2818" s="481">
        <f t="shared" si="212"/>
        <v>0</v>
      </c>
    </row>
    <row r="2819" customHeight="1" spans="1:36">
      <c r="A2819" s="418">
        <v>45436</v>
      </c>
      <c r="B2819" s="419">
        <v>94</v>
      </c>
      <c r="E2819" s="419">
        <v>4677</v>
      </c>
      <c r="F2819" s="483"/>
      <c r="G2819" s="419">
        <v>366379</v>
      </c>
      <c r="H2819" s="419" t="s">
        <v>2804</v>
      </c>
      <c r="I2819" s="419" t="s">
        <v>45</v>
      </c>
      <c r="L2819" s="419" t="s">
        <v>352</v>
      </c>
      <c r="M2819" s="435">
        <v>450</v>
      </c>
      <c r="Q2819" s="435">
        <f t="shared" si="218"/>
        <v>450</v>
      </c>
      <c r="R2819" s="435"/>
      <c r="AC2819" s="435">
        <f t="shared" si="156"/>
        <v>-450</v>
      </c>
      <c r="AI2819" s="457"/>
      <c r="AJ2819" s="481">
        <f t="shared" si="212"/>
        <v>0</v>
      </c>
    </row>
    <row r="2820" customHeight="1" spans="1:36">
      <c r="A2820" s="418">
        <v>45436</v>
      </c>
      <c r="B2820" s="419">
        <v>94</v>
      </c>
      <c r="E2820" s="420">
        <v>4678</v>
      </c>
      <c r="F2820" s="483"/>
      <c r="G2820" s="483">
        <v>371687</v>
      </c>
      <c r="H2820" s="419" t="s">
        <v>2805</v>
      </c>
      <c r="I2820" s="419" t="s">
        <v>45</v>
      </c>
      <c r="L2820" s="419" t="s">
        <v>352</v>
      </c>
      <c r="M2820" s="435">
        <v>350</v>
      </c>
      <c r="Q2820" s="435">
        <f t="shared" si="218"/>
        <v>350</v>
      </c>
      <c r="R2820" s="435"/>
      <c r="AC2820" s="435">
        <f t="shared" si="156"/>
        <v>-350</v>
      </c>
      <c r="AI2820" s="457"/>
      <c r="AJ2820" s="481">
        <f t="shared" si="212"/>
        <v>0</v>
      </c>
    </row>
    <row r="2821" customHeight="1" spans="1:36">
      <c r="A2821" s="418">
        <v>45436</v>
      </c>
      <c r="B2821" s="419">
        <v>94</v>
      </c>
      <c r="E2821" s="419">
        <v>4679</v>
      </c>
      <c r="F2821" s="483"/>
      <c r="G2821" s="419">
        <v>366373</v>
      </c>
      <c r="H2821" s="419" t="s">
        <v>2806</v>
      </c>
      <c r="I2821" s="419" t="s">
        <v>45</v>
      </c>
      <c r="L2821" s="419" t="s">
        <v>352</v>
      </c>
      <c r="M2821" s="435">
        <v>500</v>
      </c>
      <c r="Q2821" s="435">
        <f t="shared" si="218"/>
        <v>500</v>
      </c>
      <c r="R2821" s="435"/>
      <c r="AC2821" s="435">
        <f t="shared" si="156"/>
        <v>-500</v>
      </c>
      <c r="AI2821" s="457"/>
      <c r="AJ2821" s="481">
        <f t="shared" si="212"/>
        <v>0</v>
      </c>
    </row>
    <row r="2822" customHeight="1" spans="1:36">
      <c r="A2822" s="418">
        <v>45436</v>
      </c>
      <c r="B2822" s="419">
        <v>94</v>
      </c>
      <c r="E2822" s="420">
        <v>4680</v>
      </c>
      <c r="F2822" s="483"/>
      <c r="G2822" s="419">
        <v>369731</v>
      </c>
      <c r="H2822" s="419" t="s">
        <v>2806</v>
      </c>
      <c r="I2822" s="419" t="s">
        <v>45</v>
      </c>
      <c r="L2822" s="419" t="s">
        <v>352</v>
      </c>
      <c r="M2822" s="435">
        <v>400</v>
      </c>
      <c r="Q2822" s="435">
        <f t="shared" si="218"/>
        <v>400</v>
      </c>
      <c r="R2822" s="435"/>
      <c r="AC2822" s="435">
        <f t="shared" si="156"/>
        <v>-400</v>
      </c>
      <c r="AI2822" s="457"/>
      <c r="AJ2822" s="481">
        <f t="shared" si="212"/>
        <v>0</v>
      </c>
    </row>
    <row r="2823" customHeight="1" spans="1:36">
      <c r="A2823" s="418">
        <v>45436</v>
      </c>
      <c r="B2823" s="419">
        <v>94</v>
      </c>
      <c r="E2823" s="420">
        <v>4681</v>
      </c>
      <c r="F2823" s="483"/>
      <c r="G2823" s="419">
        <v>371931</v>
      </c>
      <c r="H2823" s="419" t="s">
        <v>2807</v>
      </c>
      <c r="I2823" s="419" t="s">
        <v>45</v>
      </c>
      <c r="L2823" s="419" t="s">
        <v>352</v>
      </c>
      <c r="M2823" s="435">
        <v>500</v>
      </c>
      <c r="Q2823" s="435">
        <f t="shared" si="218"/>
        <v>500</v>
      </c>
      <c r="R2823" s="435"/>
      <c r="AC2823" s="435">
        <f t="shared" si="156"/>
        <v>-500</v>
      </c>
      <c r="AI2823" s="457"/>
      <c r="AJ2823" s="481">
        <f t="shared" si="212"/>
        <v>0</v>
      </c>
    </row>
    <row r="2824" customHeight="1" spans="1:36">
      <c r="A2824" s="418">
        <v>45436</v>
      </c>
      <c r="B2824" s="419">
        <v>29</v>
      </c>
      <c r="E2824" s="419">
        <v>1413</v>
      </c>
      <c r="F2824" s="483"/>
      <c r="G2824" s="483">
        <v>372595</v>
      </c>
      <c r="H2824" s="419" t="s">
        <v>2808</v>
      </c>
      <c r="I2824" s="419" t="s">
        <v>275</v>
      </c>
      <c r="L2824" s="419" t="s">
        <v>46</v>
      </c>
      <c r="M2824" s="435">
        <v>700</v>
      </c>
      <c r="Q2824" s="435">
        <f t="shared" si="218"/>
        <v>700</v>
      </c>
      <c r="R2824" s="435"/>
      <c r="AC2824" s="435">
        <f t="shared" si="156"/>
        <v>-700</v>
      </c>
      <c r="AI2824" s="457"/>
      <c r="AJ2824" s="481">
        <f t="shared" si="212"/>
        <v>0</v>
      </c>
    </row>
    <row r="2825" customHeight="1" spans="1:36">
      <c r="A2825" s="418">
        <v>45436</v>
      </c>
      <c r="B2825" s="419">
        <v>29</v>
      </c>
      <c r="E2825" s="419">
        <v>1414</v>
      </c>
      <c r="F2825" s="483"/>
      <c r="G2825" s="483">
        <v>372589</v>
      </c>
      <c r="H2825" s="419" t="s">
        <v>2809</v>
      </c>
      <c r="I2825" s="419" t="s">
        <v>275</v>
      </c>
      <c r="L2825" s="419" t="s">
        <v>46</v>
      </c>
      <c r="M2825" s="435">
        <v>350</v>
      </c>
      <c r="Q2825" s="435">
        <f t="shared" si="218"/>
        <v>350</v>
      </c>
      <c r="R2825" s="435"/>
      <c r="AC2825" s="435">
        <f t="shared" si="156"/>
        <v>-350</v>
      </c>
      <c r="AI2825" s="457"/>
      <c r="AJ2825" s="481">
        <f t="shared" si="212"/>
        <v>0</v>
      </c>
    </row>
    <row r="2826" customHeight="1" spans="1:36">
      <c r="A2826" s="418">
        <v>45436</v>
      </c>
      <c r="B2826" s="419">
        <v>29</v>
      </c>
      <c r="E2826" s="419">
        <v>1415</v>
      </c>
      <c r="F2826" s="483"/>
      <c r="G2826" s="483">
        <v>372593</v>
      </c>
      <c r="H2826" s="419" t="s">
        <v>2810</v>
      </c>
      <c r="I2826" s="419" t="s">
        <v>275</v>
      </c>
      <c r="L2826" s="419" t="s">
        <v>46</v>
      </c>
      <c r="M2826" s="435">
        <v>700</v>
      </c>
      <c r="Q2826" s="435">
        <f t="shared" si="218"/>
        <v>700</v>
      </c>
      <c r="R2826" s="435"/>
      <c r="AC2826" s="435">
        <f t="shared" si="156"/>
        <v>-700</v>
      </c>
      <c r="AI2826" s="457"/>
      <c r="AJ2826" s="481">
        <f t="shared" si="212"/>
        <v>0</v>
      </c>
    </row>
    <row r="2827" customHeight="1" spans="1:36">
      <c r="A2827" s="418">
        <v>45436</v>
      </c>
      <c r="B2827" s="419">
        <v>29</v>
      </c>
      <c r="E2827" s="419">
        <v>1416</v>
      </c>
      <c r="F2827" s="483"/>
      <c r="G2827" s="483">
        <v>374243</v>
      </c>
      <c r="H2827" s="419" t="s">
        <v>2811</v>
      </c>
      <c r="I2827" s="419" t="s">
        <v>275</v>
      </c>
      <c r="L2827" s="419" t="s">
        <v>46</v>
      </c>
      <c r="M2827" s="435">
        <v>1050</v>
      </c>
      <c r="Q2827" s="435">
        <f t="shared" si="218"/>
        <v>1050</v>
      </c>
      <c r="R2827" s="435"/>
      <c r="AC2827" s="435">
        <f t="shared" si="156"/>
        <v>-1050</v>
      </c>
      <c r="AI2827" s="457"/>
      <c r="AJ2827" s="481">
        <f t="shared" si="212"/>
        <v>0</v>
      </c>
    </row>
    <row r="2828" customHeight="1" spans="1:36">
      <c r="A2828" s="418">
        <v>45436</v>
      </c>
      <c r="B2828" s="419">
        <v>29</v>
      </c>
      <c r="E2828" s="419">
        <v>1417</v>
      </c>
      <c r="F2828" s="483"/>
      <c r="G2828" s="483">
        <v>372590</v>
      </c>
      <c r="H2828" s="419" t="s">
        <v>2812</v>
      </c>
      <c r="I2828" s="419" t="s">
        <v>275</v>
      </c>
      <c r="L2828" s="419" t="s">
        <v>46</v>
      </c>
      <c r="M2828" s="435">
        <v>700</v>
      </c>
      <c r="Q2828" s="435">
        <f t="shared" si="218"/>
        <v>700</v>
      </c>
      <c r="R2828" s="435"/>
      <c r="AC2828" s="435">
        <f t="shared" si="156"/>
        <v>-700</v>
      </c>
      <c r="AI2828" s="457"/>
      <c r="AJ2828" s="481">
        <f t="shared" si="212"/>
        <v>0</v>
      </c>
    </row>
    <row r="2829" customHeight="1" spans="1:36">
      <c r="A2829" s="418">
        <v>45436</v>
      </c>
      <c r="B2829" s="419">
        <v>29</v>
      </c>
      <c r="E2829" s="419">
        <v>1418</v>
      </c>
      <c r="F2829" s="483"/>
      <c r="G2829" s="483">
        <v>372591</v>
      </c>
      <c r="H2829" s="419" t="s">
        <v>2813</v>
      </c>
      <c r="I2829" s="419" t="s">
        <v>275</v>
      </c>
      <c r="L2829" s="419" t="s">
        <v>46</v>
      </c>
      <c r="M2829" s="435">
        <v>700</v>
      </c>
      <c r="Q2829" s="435">
        <f t="shared" si="218"/>
        <v>700</v>
      </c>
      <c r="R2829" s="435"/>
      <c r="AC2829" s="435">
        <f t="shared" si="156"/>
        <v>-700</v>
      </c>
      <c r="AI2829" s="457"/>
      <c r="AJ2829" s="481">
        <f t="shared" si="212"/>
        <v>0</v>
      </c>
    </row>
    <row r="2830" customHeight="1" spans="1:36">
      <c r="A2830" s="418">
        <v>45436</v>
      </c>
      <c r="B2830" s="419">
        <v>76</v>
      </c>
      <c r="C2830" s="419"/>
      <c r="D2830" s="419"/>
      <c r="E2830" s="420">
        <v>3785</v>
      </c>
      <c r="F2830" s="419"/>
      <c r="G2830" s="419">
        <v>373794</v>
      </c>
      <c r="H2830" s="419" t="s">
        <v>2814</v>
      </c>
      <c r="I2830" s="419" t="s">
        <v>45</v>
      </c>
      <c r="J2830" s="419"/>
      <c r="K2830" s="419"/>
      <c r="L2830" s="419" t="s">
        <v>2815</v>
      </c>
      <c r="M2830" s="435">
        <v>700</v>
      </c>
      <c r="N2830" s="435"/>
      <c r="O2830" s="435"/>
      <c r="P2830" s="435"/>
      <c r="Q2830" s="435"/>
      <c r="R2830" s="435">
        <f t="shared" ref="R2830:R2833" si="219">M2830-AE2830</f>
        <v>700</v>
      </c>
      <c r="S2830" s="435"/>
      <c r="T2830" s="435"/>
      <c r="U2830" s="435"/>
      <c r="V2830" s="435"/>
      <c r="W2830" s="435"/>
      <c r="X2830" s="435"/>
      <c r="Y2830" s="435"/>
      <c r="Z2830" s="435"/>
      <c r="AA2830" s="435"/>
      <c r="AB2830" s="435"/>
      <c r="AC2830" s="435">
        <f t="shared" si="156"/>
        <v>-700</v>
      </c>
      <c r="AD2830" s="435"/>
      <c r="AE2830" s="435"/>
      <c r="AI2830" s="457"/>
      <c r="AJ2830" s="490">
        <f t="shared" si="212"/>
        <v>0</v>
      </c>
    </row>
    <row r="2831" customHeight="1" spans="1:36">
      <c r="A2831" s="418">
        <v>45436</v>
      </c>
      <c r="B2831" s="419">
        <v>76</v>
      </c>
      <c r="C2831" s="419"/>
      <c r="D2831" s="419"/>
      <c r="E2831" s="420">
        <v>3786</v>
      </c>
      <c r="F2831" s="419"/>
      <c r="G2831" s="419">
        <v>373796</v>
      </c>
      <c r="H2831" s="419" t="s">
        <v>2546</v>
      </c>
      <c r="I2831" s="419" t="s">
        <v>45</v>
      </c>
      <c r="J2831" s="419"/>
      <c r="K2831" s="419"/>
      <c r="L2831" s="419" t="s">
        <v>2815</v>
      </c>
      <c r="M2831" s="435">
        <v>700</v>
      </c>
      <c r="N2831" s="435"/>
      <c r="O2831" s="435"/>
      <c r="P2831" s="435"/>
      <c r="Q2831" s="435"/>
      <c r="R2831" s="435">
        <f t="shared" si="219"/>
        <v>700</v>
      </c>
      <c r="S2831" s="435"/>
      <c r="T2831" s="435"/>
      <c r="U2831" s="435"/>
      <c r="V2831" s="435"/>
      <c r="W2831" s="435"/>
      <c r="X2831" s="435"/>
      <c r="Y2831" s="435"/>
      <c r="Z2831" s="435"/>
      <c r="AA2831" s="435"/>
      <c r="AB2831" s="435"/>
      <c r="AC2831" s="435">
        <f t="shared" si="156"/>
        <v>-700</v>
      </c>
      <c r="AD2831" s="435"/>
      <c r="AE2831" s="435"/>
      <c r="AI2831" s="457"/>
      <c r="AJ2831" s="481">
        <f t="shared" si="212"/>
        <v>0</v>
      </c>
    </row>
    <row r="2832" customHeight="1" spans="1:36">
      <c r="A2832" s="418">
        <v>45436</v>
      </c>
      <c r="B2832" s="419">
        <v>76</v>
      </c>
      <c r="C2832" s="419"/>
      <c r="D2832" s="419"/>
      <c r="E2832" s="420">
        <v>3787</v>
      </c>
      <c r="F2832" s="419"/>
      <c r="G2832" s="419">
        <v>373797</v>
      </c>
      <c r="H2832" s="419" t="s">
        <v>2816</v>
      </c>
      <c r="I2832" s="419" t="s">
        <v>45</v>
      </c>
      <c r="J2832" s="419"/>
      <c r="K2832" s="419"/>
      <c r="L2832" s="419" t="s">
        <v>2817</v>
      </c>
      <c r="M2832" s="435">
        <v>600</v>
      </c>
      <c r="N2832" s="435"/>
      <c r="O2832" s="435"/>
      <c r="P2832" s="435"/>
      <c r="Q2832" s="435"/>
      <c r="R2832" s="435">
        <f t="shared" si="219"/>
        <v>600</v>
      </c>
      <c r="S2832" s="435"/>
      <c r="T2832" s="435"/>
      <c r="U2832" s="435"/>
      <c r="V2832" s="435"/>
      <c r="W2832" s="435"/>
      <c r="X2832" s="435"/>
      <c r="Y2832" s="435"/>
      <c r="Z2832" s="435"/>
      <c r="AA2832" s="435"/>
      <c r="AB2832" s="435"/>
      <c r="AC2832" s="435">
        <f t="shared" si="156"/>
        <v>-600</v>
      </c>
      <c r="AD2832" s="435"/>
      <c r="AE2832" s="435"/>
      <c r="AI2832" s="457"/>
      <c r="AJ2832" s="481">
        <f t="shared" si="212"/>
        <v>0</v>
      </c>
    </row>
    <row r="2833" customHeight="1" spans="1:36">
      <c r="A2833" s="418">
        <v>45436</v>
      </c>
      <c r="B2833" s="419">
        <v>76</v>
      </c>
      <c r="C2833" s="419"/>
      <c r="D2833" s="419"/>
      <c r="E2833" s="420">
        <v>3788</v>
      </c>
      <c r="F2833" s="419"/>
      <c r="G2833" s="419">
        <v>373803</v>
      </c>
      <c r="H2833" s="419" t="s">
        <v>2818</v>
      </c>
      <c r="I2833" s="419" t="s">
        <v>45</v>
      </c>
      <c r="J2833" s="419"/>
      <c r="K2833" s="419"/>
      <c r="L2833" s="419" t="s">
        <v>2817</v>
      </c>
      <c r="M2833" s="435">
        <v>700</v>
      </c>
      <c r="N2833" s="435"/>
      <c r="O2833" s="435"/>
      <c r="P2833" s="435"/>
      <c r="Q2833" s="435"/>
      <c r="R2833" s="435">
        <f t="shared" si="219"/>
        <v>700</v>
      </c>
      <c r="S2833" s="435"/>
      <c r="T2833" s="435"/>
      <c r="U2833" s="435"/>
      <c r="V2833" s="435"/>
      <c r="W2833" s="435"/>
      <c r="X2833" s="435"/>
      <c r="Y2833" s="435"/>
      <c r="Z2833" s="435"/>
      <c r="AA2833" s="435"/>
      <c r="AB2833" s="435"/>
      <c r="AC2833" s="435">
        <f t="shared" si="156"/>
        <v>-700</v>
      </c>
      <c r="AD2833" s="435"/>
      <c r="AE2833" s="435"/>
      <c r="AI2833" s="457"/>
      <c r="AJ2833" s="481">
        <f t="shared" si="212"/>
        <v>0</v>
      </c>
    </row>
    <row r="2834" customHeight="1" spans="1:36">
      <c r="A2834" s="418">
        <v>45436</v>
      </c>
      <c r="B2834" s="419">
        <v>42</v>
      </c>
      <c r="C2834" s="419"/>
      <c r="D2834" s="419"/>
      <c r="E2834" s="420">
        <v>2070</v>
      </c>
      <c r="F2834" s="419"/>
      <c r="G2834" s="419">
        <v>374280</v>
      </c>
      <c r="H2834" s="419" t="s">
        <v>2819</v>
      </c>
      <c r="I2834" s="419" t="s">
        <v>45</v>
      </c>
      <c r="J2834" s="419"/>
      <c r="K2834" s="419"/>
      <c r="L2834" s="419" t="s">
        <v>2820</v>
      </c>
      <c r="M2834" s="435">
        <v>1500</v>
      </c>
      <c r="N2834" s="435"/>
      <c r="O2834" s="435"/>
      <c r="P2834" s="435"/>
      <c r="Q2834" s="435">
        <f t="shared" ref="Q2834:Q2835" si="220">M2834-AE2834</f>
        <v>1500</v>
      </c>
      <c r="R2834" s="435"/>
      <c r="S2834" s="435"/>
      <c r="T2834" s="435"/>
      <c r="U2834" s="435"/>
      <c r="V2834" s="435"/>
      <c r="W2834" s="435"/>
      <c r="X2834" s="435"/>
      <c r="Y2834" s="435"/>
      <c r="Z2834" s="435"/>
      <c r="AA2834" s="435"/>
      <c r="AB2834" s="435"/>
      <c r="AC2834" s="435">
        <f t="shared" si="156"/>
        <v>-1500</v>
      </c>
      <c r="AD2834" s="435"/>
      <c r="AE2834" s="435"/>
      <c r="AI2834" s="457"/>
      <c r="AJ2834" s="481">
        <f t="shared" si="212"/>
        <v>0</v>
      </c>
    </row>
    <row r="2835" customHeight="1" spans="1:36">
      <c r="A2835" s="418">
        <v>45436</v>
      </c>
      <c r="B2835" s="419">
        <v>42</v>
      </c>
      <c r="C2835" s="419"/>
      <c r="D2835" s="419"/>
      <c r="E2835" s="420">
        <v>2071</v>
      </c>
      <c r="F2835" s="419"/>
      <c r="G2835" s="419">
        <v>374279</v>
      </c>
      <c r="H2835" s="419" t="s">
        <v>2821</v>
      </c>
      <c r="I2835" s="419" t="s">
        <v>2822</v>
      </c>
      <c r="J2835" s="419"/>
      <c r="K2835" s="419"/>
      <c r="L2835" s="419" t="s">
        <v>559</v>
      </c>
      <c r="M2835" s="435">
        <v>8000</v>
      </c>
      <c r="N2835" s="435"/>
      <c r="O2835" s="435"/>
      <c r="P2835" s="435"/>
      <c r="Q2835" s="435">
        <f t="shared" si="220"/>
        <v>8000</v>
      </c>
      <c r="R2835" s="435"/>
      <c r="S2835" s="435"/>
      <c r="T2835" s="435"/>
      <c r="U2835" s="435"/>
      <c r="V2835" s="435"/>
      <c r="W2835" s="435"/>
      <c r="X2835" s="435"/>
      <c r="Y2835" s="435"/>
      <c r="Z2835" s="435"/>
      <c r="AA2835" s="435"/>
      <c r="AB2835" s="435"/>
      <c r="AC2835" s="435">
        <f t="shared" si="156"/>
        <v>-8000</v>
      </c>
      <c r="AD2835" s="435"/>
      <c r="AE2835" s="435"/>
      <c r="AI2835" s="457"/>
      <c r="AJ2835" s="481">
        <f t="shared" si="212"/>
        <v>0</v>
      </c>
    </row>
    <row r="2836" customHeight="1" spans="1:36">
      <c r="A2836" s="418">
        <v>45436</v>
      </c>
      <c r="B2836" s="419">
        <v>65</v>
      </c>
      <c r="E2836" s="419">
        <v>3227</v>
      </c>
      <c r="F2836" s="483">
        <v>131601</v>
      </c>
      <c r="G2836" s="419">
        <v>369286</v>
      </c>
      <c r="H2836" s="419" t="s">
        <v>2823</v>
      </c>
      <c r="I2836" s="419" t="s">
        <v>45</v>
      </c>
      <c r="L2836" s="419" t="s">
        <v>354</v>
      </c>
      <c r="M2836" s="435">
        <v>1500</v>
      </c>
      <c r="Q2836" s="435">
        <f t="shared" ref="Q2836:Q2838" si="221">M2836-AE2836-X2836</f>
        <v>1473.21</v>
      </c>
      <c r="R2836" s="435"/>
      <c r="X2836" s="435">
        <v>26.79</v>
      </c>
      <c r="AC2836" s="435">
        <f t="shared" si="156"/>
        <v>-1500</v>
      </c>
      <c r="AI2836" s="457"/>
      <c r="AJ2836" s="481">
        <f t="shared" si="212"/>
        <v>0</v>
      </c>
    </row>
    <row r="2837" customHeight="1" spans="1:36">
      <c r="A2837" s="418">
        <v>45436</v>
      </c>
      <c r="B2837" s="419">
        <v>65</v>
      </c>
      <c r="E2837" s="419">
        <v>3228</v>
      </c>
      <c r="F2837" s="483">
        <v>131602</v>
      </c>
      <c r="G2837" s="419">
        <v>369248</v>
      </c>
      <c r="H2837" s="419" t="s">
        <v>2824</v>
      </c>
      <c r="I2837" s="419" t="s">
        <v>45</v>
      </c>
      <c r="L2837" s="419" t="s">
        <v>354</v>
      </c>
      <c r="M2837" s="435">
        <v>2000</v>
      </c>
      <c r="Q2837" s="435">
        <f t="shared" si="221"/>
        <v>1960</v>
      </c>
      <c r="R2837" s="435"/>
      <c r="X2837" s="435">
        <v>40</v>
      </c>
      <c r="AC2837" s="435">
        <f t="shared" si="156"/>
        <v>-2000</v>
      </c>
      <c r="AI2837" s="457"/>
      <c r="AJ2837" s="481">
        <f t="shared" si="212"/>
        <v>0</v>
      </c>
    </row>
    <row r="2838" customHeight="1" spans="1:36">
      <c r="A2838" s="418">
        <v>45436</v>
      </c>
      <c r="B2838" s="419">
        <v>65</v>
      </c>
      <c r="E2838" s="419">
        <v>3229</v>
      </c>
      <c r="F2838" s="419">
        <v>131603</v>
      </c>
      <c r="G2838" s="419" t="s">
        <v>2825</v>
      </c>
      <c r="H2838" s="419" t="s">
        <v>2826</v>
      </c>
      <c r="I2838" s="419" t="s">
        <v>45</v>
      </c>
      <c r="L2838" s="419" t="s">
        <v>354</v>
      </c>
      <c r="M2838" s="435">
        <v>14000</v>
      </c>
      <c r="Q2838" s="435">
        <f t="shared" si="221"/>
        <v>13720</v>
      </c>
      <c r="R2838" s="435"/>
      <c r="X2838" s="435">
        <v>280</v>
      </c>
      <c r="AC2838" s="435">
        <f t="shared" si="156"/>
        <v>-14000</v>
      </c>
      <c r="AI2838" s="457"/>
      <c r="AJ2838" s="481">
        <f t="shared" si="212"/>
        <v>0</v>
      </c>
    </row>
    <row r="2839" customHeight="1" spans="1:36">
      <c r="A2839" s="418">
        <v>45437</v>
      </c>
      <c r="B2839" s="419">
        <v>92</v>
      </c>
      <c r="C2839" s="419"/>
      <c r="D2839" s="419"/>
      <c r="E2839" s="420">
        <v>4570</v>
      </c>
      <c r="F2839" s="419"/>
      <c r="G2839" s="419">
        <v>369641</v>
      </c>
      <c r="H2839" s="419" t="s">
        <v>2827</v>
      </c>
      <c r="I2839" s="419" t="s">
        <v>275</v>
      </c>
      <c r="J2839" s="419"/>
      <c r="K2839" s="419"/>
      <c r="L2839" s="419" t="s">
        <v>559</v>
      </c>
      <c r="M2839" s="435">
        <v>400</v>
      </c>
      <c r="N2839" s="435"/>
      <c r="O2839" s="435"/>
      <c r="P2839" s="435"/>
      <c r="Q2839" s="435">
        <f t="shared" ref="Q2839:Q2863" si="222">M2839</f>
        <v>400</v>
      </c>
      <c r="R2839" s="435"/>
      <c r="S2839" s="435"/>
      <c r="T2839" s="435"/>
      <c r="U2839" s="435"/>
      <c r="V2839" s="435"/>
      <c r="W2839" s="435"/>
      <c r="X2839" s="435"/>
      <c r="Y2839" s="435"/>
      <c r="Z2839" s="435"/>
      <c r="AA2839" s="435"/>
      <c r="AB2839" s="435"/>
      <c r="AC2839" s="435">
        <f t="shared" si="156"/>
        <v>-400</v>
      </c>
      <c r="AD2839" s="435"/>
      <c r="AE2839" s="435"/>
      <c r="AI2839" s="457"/>
      <c r="AJ2839" s="481">
        <f t="shared" si="212"/>
        <v>0</v>
      </c>
    </row>
    <row r="2840" customHeight="1" spans="1:36">
      <c r="A2840" s="418">
        <v>45437</v>
      </c>
      <c r="B2840" s="419">
        <v>92</v>
      </c>
      <c r="C2840" s="419"/>
      <c r="D2840" s="419"/>
      <c r="E2840" s="420">
        <v>4571</v>
      </c>
      <c r="F2840" s="419"/>
      <c r="G2840" s="419">
        <v>369642</v>
      </c>
      <c r="H2840" s="419" t="s">
        <v>2828</v>
      </c>
      <c r="I2840" s="419" t="s">
        <v>275</v>
      </c>
      <c r="J2840" s="419"/>
      <c r="K2840" s="419"/>
      <c r="L2840" s="419" t="s">
        <v>559</v>
      </c>
      <c r="M2840" s="435">
        <v>450</v>
      </c>
      <c r="N2840" s="435"/>
      <c r="O2840" s="435"/>
      <c r="P2840" s="435"/>
      <c r="Q2840" s="435">
        <f t="shared" si="222"/>
        <v>450</v>
      </c>
      <c r="R2840" s="435"/>
      <c r="S2840" s="435"/>
      <c r="T2840" s="435"/>
      <c r="U2840" s="435"/>
      <c r="V2840" s="435"/>
      <c r="W2840" s="435"/>
      <c r="X2840" s="435"/>
      <c r="Y2840" s="435"/>
      <c r="Z2840" s="435"/>
      <c r="AA2840" s="435"/>
      <c r="AB2840" s="435"/>
      <c r="AC2840" s="435">
        <f t="shared" si="156"/>
        <v>-450</v>
      </c>
      <c r="AD2840" s="435"/>
      <c r="AE2840" s="435"/>
      <c r="AI2840" s="457"/>
      <c r="AJ2840" s="481">
        <f t="shared" si="212"/>
        <v>0</v>
      </c>
    </row>
    <row r="2841" customHeight="1" spans="1:36">
      <c r="A2841" s="418">
        <v>45437</v>
      </c>
      <c r="B2841" s="419">
        <v>92</v>
      </c>
      <c r="C2841" s="419"/>
      <c r="D2841" s="419"/>
      <c r="E2841" s="420">
        <v>4572</v>
      </c>
      <c r="F2841" s="419"/>
      <c r="G2841" s="419">
        <v>369643</v>
      </c>
      <c r="H2841" s="419" t="s">
        <v>2829</v>
      </c>
      <c r="I2841" s="419" t="s">
        <v>275</v>
      </c>
      <c r="J2841" s="419"/>
      <c r="K2841" s="419"/>
      <c r="L2841" s="419" t="s">
        <v>559</v>
      </c>
      <c r="M2841" s="435">
        <v>450</v>
      </c>
      <c r="N2841" s="435"/>
      <c r="O2841" s="435"/>
      <c r="P2841" s="435"/>
      <c r="Q2841" s="435">
        <f t="shared" si="222"/>
        <v>450</v>
      </c>
      <c r="R2841" s="435"/>
      <c r="S2841" s="435"/>
      <c r="T2841" s="435"/>
      <c r="U2841" s="435"/>
      <c r="V2841" s="435"/>
      <c r="W2841" s="435"/>
      <c r="X2841" s="435"/>
      <c r="Y2841" s="435"/>
      <c r="Z2841" s="435"/>
      <c r="AA2841" s="435"/>
      <c r="AB2841" s="435"/>
      <c r="AC2841" s="435">
        <f t="shared" si="156"/>
        <v>-450</v>
      </c>
      <c r="AD2841" s="435"/>
      <c r="AE2841" s="435"/>
      <c r="AI2841" s="457"/>
      <c r="AJ2841" s="481">
        <f t="shared" si="212"/>
        <v>0</v>
      </c>
    </row>
    <row r="2842" customHeight="1" spans="1:36">
      <c r="A2842" s="418">
        <v>45437</v>
      </c>
      <c r="B2842" s="419">
        <v>92</v>
      </c>
      <c r="C2842" s="419"/>
      <c r="D2842" s="419"/>
      <c r="E2842" s="420">
        <v>4573</v>
      </c>
      <c r="F2842" s="419"/>
      <c r="G2842" s="419">
        <v>369644</v>
      </c>
      <c r="H2842" s="419" t="s">
        <v>2830</v>
      </c>
      <c r="I2842" s="419" t="s">
        <v>275</v>
      </c>
      <c r="J2842" s="419"/>
      <c r="K2842" s="419"/>
      <c r="L2842" s="419" t="s">
        <v>559</v>
      </c>
      <c r="M2842" s="435">
        <v>450</v>
      </c>
      <c r="N2842" s="435"/>
      <c r="O2842" s="435"/>
      <c r="P2842" s="435"/>
      <c r="Q2842" s="435">
        <f t="shared" si="222"/>
        <v>450</v>
      </c>
      <c r="R2842" s="435"/>
      <c r="S2842" s="435"/>
      <c r="T2842" s="435"/>
      <c r="U2842" s="435"/>
      <c r="V2842" s="435"/>
      <c r="W2842" s="435"/>
      <c r="X2842" s="435"/>
      <c r="Y2842" s="435"/>
      <c r="Z2842" s="435"/>
      <c r="AA2842" s="435"/>
      <c r="AB2842" s="435"/>
      <c r="AC2842" s="435">
        <f t="shared" si="156"/>
        <v>-450</v>
      </c>
      <c r="AD2842" s="435"/>
      <c r="AE2842" s="435"/>
      <c r="AI2842" s="457"/>
      <c r="AJ2842" s="481">
        <f t="shared" si="212"/>
        <v>0</v>
      </c>
    </row>
    <row r="2843" customHeight="1" spans="1:36">
      <c r="A2843" s="418">
        <v>45437</v>
      </c>
      <c r="B2843" s="419">
        <v>92</v>
      </c>
      <c r="C2843" s="419"/>
      <c r="D2843" s="419"/>
      <c r="E2843" s="420">
        <v>4574</v>
      </c>
      <c r="F2843" s="419"/>
      <c r="G2843" s="419">
        <v>369645</v>
      </c>
      <c r="H2843" s="419" t="s">
        <v>2831</v>
      </c>
      <c r="I2843" s="419" t="s">
        <v>275</v>
      </c>
      <c r="J2843" s="419"/>
      <c r="K2843" s="419"/>
      <c r="L2843" s="419" t="s">
        <v>559</v>
      </c>
      <c r="M2843" s="435">
        <v>500</v>
      </c>
      <c r="N2843" s="435"/>
      <c r="O2843" s="435"/>
      <c r="P2843" s="435"/>
      <c r="Q2843" s="435">
        <f t="shared" si="222"/>
        <v>500</v>
      </c>
      <c r="R2843" s="435"/>
      <c r="S2843" s="435"/>
      <c r="T2843" s="435"/>
      <c r="U2843" s="435"/>
      <c r="V2843" s="435"/>
      <c r="W2843" s="435"/>
      <c r="X2843" s="435"/>
      <c r="Y2843" s="435"/>
      <c r="Z2843" s="435"/>
      <c r="AA2843" s="435"/>
      <c r="AB2843" s="435"/>
      <c r="AC2843" s="435">
        <f t="shared" si="156"/>
        <v>-500</v>
      </c>
      <c r="AD2843" s="435"/>
      <c r="AE2843" s="435"/>
      <c r="AI2843" s="457"/>
      <c r="AJ2843" s="481">
        <f t="shared" si="212"/>
        <v>0</v>
      </c>
    </row>
    <row r="2844" customHeight="1" spans="1:36">
      <c r="A2844" s="418">
        <v>45437</v>
      </c>
      <c r="B2844" s="419">
        <v>92</v>
      </c>
      <c r="C2844" s="419"/>
      <c r="D2844" s="419"/>
      <c r="E2844" s="420">
        <v>4575</v>
      </c>
      <c r="F2844" s="419"/>
      <c r="G2844" s="419">
        <v>369646</v>
      </c>
      <c r="H2844" s="419" t="s">
        <v>2832</v>
      </c>
      <c r="I2844" s="419" t="s">
        <v>275</v>
      </c>
      <c r="J2844" s="419"/>
      <c r="K2844" s="419"/>
      <c r="L2844" s="419" t="s">
        <v>559</v>
      </c>
      <c r="M2844" s="435">
        <v>450</v>
      </c>
      <c r="N2844" s="435"/>
      <c r="O2844" s="435"/>
      <c r="P2844" s="435"/>
      <c r="Q2844" s="435">
        <f t="shared" si="222"/>
        <v>450</v>
      </c>
      <c r="R2844" s="435"/>
      <c r="S2844" s="435"/>
      <c r="T2844" s="435"/>
      <c r="U2844" s="435"/>
      <c r="V2844" s="435"/>
      <c r="W2844" s="435"/>
      <c r="X2844" s="435"/>
      <c r="Y2844" s="435"/>
      <c r="Z2844" s="435"/>
      <c r="AA2844" s="435"/>
      <c r="AB2844" s="435"/>
      <c r="AC2844" s="435">
        <f t="shared" si="156"/>
        <v>-450</v>
      </c>
      <c r="AD2844" s="435"/>
      <c r="AE2844" s="435"/>
      <c r="AI2844" s="457"/>
      <c r="AJ2844" s="481">
        <f t="shared" si="212"/>
        <v>0</v>
      </c>
    </row>
    <row r="2845" customHeight="1" spans="1:36">
      <c r="A2845" s="418">
        <v>45437</v>
      </c>
      <c r="B2845" s="419">
        <v>92</v>
      </c>
      <c r="C2845" s="419"/>
      <c r="D2845" s="419"/>
      <c r="E2845" s="420">
        <v>4576</v>
      </c>
      <c r="F2845" s="419"/>
      <c r="G2845" s="419">
        <v>369647</v>
      </c>
      <c r="H2845" s="419" t="s">
        <v>2833</v>
      </c>
      <c r="I2845" s="419" t="s">
        <v>275</v>
      </c>
      <c r="J2845" s="419"/>
      <c r="K2845" s="419"/>
      <c r="L2845" s="419" t="s">
        <v>559</v>
      </c>
      <c r="M2845" s="435">
        <v>450</v>
      </c>
      <c r="N2845" s="435"/>
      <c r="O2845" s="435"/>
      <c r="P2845" s="435"/>
      <c r="Q2845" s="435">
        <f t="shared" si="222"/>
        <v>450</v>
      </c>
      <c r="R2845" s="435"/>
      <c r="S2845" s="435"/>
      <c r="T2845" s="435"/>
      <c r="U2845" s="435"/>
      <c r="V2845" s="435"/>
      <c r="W2845" s="435"/>
      <c r="X2845" s="435"/>
      <c r="Y2845" s="435"/>
      <c r="Z2845" s="435"/>
      <c r="AA2845" s="435"/>
      <c r="AB2845" s="435"/>
      <c r="AC2845" s="435">
        <f t="shared" si="156"/>
        <v>-450</v>
      </c>
      <c r="AD2845" s="435"/>
      <c r="AE2845" s="435"/>
      <c r="AI2845" s="457"/>
      <c r="AJ2845" s="481">
        <f t="shared" si="212"/>
        <v>0</v>
      </c>
    </row>
    <row r="2846" customHeight="1" spans="1:36">
      <c r="A2846" s="418">
        <v>45437</v>
      </c>
      <c r="B2846" s="419">
        <v>92</v>
      </c>
      <c r="C2846" s="419"/>
      <c r="D2846" s="419"/>
      <c r="E2846" s="420">
        <v>4577</v>
      </c>
      <c r="F2846" s="419"/>
      <c r="G2846" s="419">
        <v>369648</v>
      </c>
      <c r="H2846" s="419" t="s">
        <v>2834</v>
      </c>
      <c r="I2846" s="419" t="s">
        <v>275</v>
      </c>
      <c r="J2846" s="419"/>
      <c r="K2846" s="419"/>
      <c r="L2846" s="419" t="s">
        <v>559</v>
      </c>
      <c r="M2846" s="435">
        <v>500</v>
      </c>
      <c r="N2846" s="435"/>
      <c r="O2846" s="435"/>
      <c r="P2846" s="435"/>
      <c r="Q2846" s="435">
        <f t="shared" si="222"/>
        <v>500</v>
      </c>
      <c r="R2846" s="435"/>
      <c r="S2846" s="435"/>
      <c r="T2846" s="435"/>
      <c r="U2846" s="435"/>
      <c r="V2846" s="435"/>
      <c r="W2846" s="435"/>
      <c r="X2846" s="435"/>
      <c r="Y2846" s="435"/>
      <c r="Z2846" s="435"/>
      <c r="AA2846" s="435"/>
      <c r="AB2846" s="435"/>
      <c r="AC2846" s="435">
        <f t="shared" si="156"/>
        <v>-500</v>
      </c>
      <c r="AD2846" s="435"/>
      <c r="AE2846" s="435"/>
      <c r="AI2846" s="457"/>
      <c r="AJ2846" s="481">
        <f t="shared" si="212"/>
        <v>0</v>
      </c>
    </row>
    <row r="2847" customHeight="1" spans="1:57">
      <c r="A2847" s="418">
        <v>45437</v>
      </c>
      <c r="B2847" s="419">
        <v>92</v>
      </c>
      <c r="C2847" s="419"/>
      <c r="D2847" s="419"/>
      <c r="E2847" s="420">
        <v>4578</v>
      </c>
      <c r="F2847" s="419"/>
      <c r="G2847" s="419">
        <v>369649</v>
      </c>
      <c r="H2847" s="419" t="s">
        <v>2835</v>
      </c>
      <c r="I2847" s="419" t="s">
        <v>275</v>
      </c>
      <c r="J2847" s="419"/>
      <c r="K2847" s="419"/>
      <c r="L2847" s="419" t="s">
        <v>559</v>
      </c>
      <c r="M2847" s="435">
        <v>450</v>
      </c>
      <c r="N2847" s="435"/>
      <c r="O2847" s="435"/>
      <c r="P2847" s="435"/>
      <c r="Q2847" s="435">
        <f t="shared" si="222"/>
        <v>450</v>
      </c>
      <c r="R2847" s="435"/>
      <c r="S2847" s="435"/>
      <c r="T2847" s="435"/>
      <c r="U2847" s="435"/>
      <c r="V2847" s="435"/>
      <c r="W2847" s="435"/>
      <c r="X2847" s="435"/>
      <c r="Y2847" s="435"/>
      <c r="Z2847" s="435"/>
      <c r="AA2847" s="435"/>
      <c r="AB2847" s="435"/>
      <c r="AC2847" s="435">
        <f t="shared" si="156"/>
        <v>-450</v>
      </c>
      <c r="AD2847" s="435"/>
      <c r="AE2847" s="435"/>
      <c r="AI2847" s="457"/>
      <c r="AJ2847" s="481">
        <f t="shared" si="212"/>
        <v>0</v>
      </c>
      <c r="AK2847" s="489"/>
      <c r="AL2847" s="489"/>
      <c r="AM2847" s="489"/>
      <c r="AN2847" s="489"/>
      <c r="AO2847" s="489"/>
      <c r="AP2847" s="489"/>
      <c r="AQ2847" s="489"/>
      <c r="AR2847" s="489"/>
      <c r="AS2847" s="489"/>
      <c r="AT2847" s="489"/>
      <c r="AU2847" s="489"/>
      <c r="AV2847" s="489"/>
      <c r="AW2847" s="489"/>
      <c r="AX2847" s="489"/>
      <c r="AY2847" s="489"/>
      <c r="AZ2847" s="489"/>
      <c r="BA2847" s="489"/>
      <c r="BB2847" s="489"/>
      <c r="BC2847" s="489"/>
      <c r="BD2847" s="489"/>
      <c r="BE2847" s="489"/>
    </row>
    <row r="2848" customHeight="1" spans="1:57">
      <c r="A2848" s="418">
        <v>45437</v>
      </c>
      <c r="B2848" s="419">
        <v>92</v>
      </c>
      <c r="C2848" s="419"/>
      <c r="D2848" s="419"/>
      <c r="E2848" s="420">
        <v>4579</v>
      </c>
      <c r="F2848" s="419"/>
      <c r="G2848" s="419">
        <v>369650</v>
      </c>
      <c r="H2848" s="419" t="s">
        <v>2836</v>
      </c>
      <c r="I2848" s="419" t="s">
        <v>275</v>
      </c>
      <c r="J2848" s="419"/>
      <c r="K2848" s="419"/>
      <c r="L2848" s="419" t="s">
        <v>559</v>
      </c>
      <c r="M2848" s="435">
        <v>450</v>
      </c>
      <c r="N2848" s="435"/>
      <c r="O2848" s="435"/>
      <c r="P2848" s="435"/>
      <c r="Q2848" s="435">
        <f t="shared" si="222"/>
        <v>450</v>
      </c>
      <c r="R2848" s="435"/>
      <c r="S2848" s="435"/>
      <c r="T2848" s="435"/>
      <c r="U2848" s="435"/>
      <c r="V2848" s="435"/>
      <c r="W2848" s="435"/>
      <c r="X2848" s="435"/>
      <c r="Y2848" s="435"/>
      <c r="Z2848" s="435"/>
      <c r="AA2848" s="435"/>
      <c r="AB2848" s="435"/>
      <c r="AC2848" s="435">
        <f t="shared" si="156"/>
        <v>-450</v>
      </c>
      <c r="AD2848" s="435"/>
      <c r="AE2848" s="435"/>
      <c r="AI2848" s="457"/>
      <c r="AJ2848" s="481">
        <f t="shared" si="212"/>
        <v>0</v>
      </c>
      <c r="AK2848" s="489"/>
      <c r="AL2848" s="489"/>
      <c r="AM2848" s="489"/>
      <c r="AN2848" s="489"/>
      <c r="AO2848" s="489"/>
      <c r="AP2848" s="489"/>
      <c r="AQ2848" s="489"/>
      <c r="AR2848" s="489"/>
      <c r="AS2848" s="489"/>
      <c r="AT2848" s="489"/>
      <c r="AU2848" s="489"/>
      <c r="AV2848" s="489"/>
      <c r="AW2848" s="489"/>
      <c r="AX2848" s="489"/>
      <c r="AY2848" s="489"/>
      <c r="AZ2848" s="489"/>
      <c r="BA2848" s="489"/>
      <c r="BB2848" s="489"/>
      <c r="BC2848" s="489"/>
      <c r="BD2848" s="489"/>
      <c r="BE2848" s="489"/>
    </row>
    <row r="2849" customHeight="1" spans="1:57">
      <c r="A2849" s="418">
        <v>45437</v>
      </c>
      <c r="B2849" s="419">
        <v>92</v>
      </c>
      <c r="C2849" s="419"/>
      <c r="D2849" s="419"/>
      <c r="E2849" s="420">
        <v>4580</v>
      </c>
      <c r="F2849" s="419"/>
      <c r="G2849" s="419">
        <v>369651</v>
      </c>
      <c r="H2849" s="419" t="s">
        <v>2837</v>
      </c>
      <c r="I2849" s="419" t="s">
        <v>275</v>
      </c>
      <c r="J2849" s="419"/>
      <c r="K2849" s="419"/>
      <c r="L2849" s="419" t="s">
        <v>559</v>
      </c>
      <c r="M2849" s="435">
        <v>800</v>
      </c>
      <c r="N2849" s="435"/>
      <c r="O2849" s="435"/>
      <c r="P2849" s="435"/>
      <c r="Q2849" s="435">
        <f t="shared" si="222"/>
        <v>800</v>
      </c>
      <c r="R2849" s="435"/>
      <c r="S2849" s="435"/>
      <c r="T2849" s="435"/>
      <c r="U2849" s="435"/>
      <c r="V2849" s="435"/>
      <c r="W2849" s="435"/>
      <c r="X2849" s="435"/>
      <c r="Y2849" s="435"/>
      <c r="Z2849" s="435"/>
      <c r="AA2849" s="435"/>
      <c r="AB2849" s="435"/>
      <c r="AC2849" s="435">
        <f t="shared" si="156"/>
        <v>-800</v>
      </c>
      <c r="AD2849" s="435"/>
      <c r="AE2849" s="435"/>
      <c r="AI2849" s="457"/>
      <c r="AJ2849" s="481">
        <f t="shared" si="212"/>
        <v>0</v>
      </c>
      <c r="AK2849" s="489"/>
      <c r="AL2849" s="489"/>
      <c r="AM2849" s="489"/>
      <c r="AN2849" s="489"/>
      <c r="AO2849" s="489"/>
      <c r="AP2849" s="489"/>
      <c r="AQ2849" s="489"/>
      <c r="AR2849" s="489"/>
      <c r="AS2849" s="489"/>
      <c r="AT2849" s="489"/>
      <c r="AU2849" s="489"/>
      <c r="AV2849" s="489"/>
      <c r="AW2849" s="489"/>
      <c r="AX2849" s="489"/>
      <c r="AY2849" s="489"/>
      <c r="AZ2849" s="489"/>
      <c r="BA2849" s="489"/>
      <c r="BB2849" s="489"/>
      <c r="BC2849" s="489"/>
      <c r="BD2849" s="489"/>
      <c r="BE2849" s="489"/>
    </row>
    <row r="2850" customHeight="1" spans="1:36">
      <c r="A2850" s="418">
        <v>45437</v>
      </c>
      <c r="B2850" s="419">
        <v>92</v>
      </c>
      <c r="C2850" s="419"/>
      <c r="D2850" s="419"/>
      <c r="E2850" s="420">
        <v>4581</v>
      </c>
      <c r="F2850" s="419"/>
      <c r="G2850" s="419">
        <v>369652</v>
      </c>
      <c r="H2850" s="419" t="s">
        <v>2838</v>
      </c>
      <c r="I2850" s="419" t="s">
        <v>275</v>
      </c>
      <c r="J2850" s="419"/>
      <c r="K2850" s="419"/>
      <c r="L2850" s="419" t="s">
        <v>559</v>
      </c>
      <c r="M2850" s="435">
        <v>450</v>
      </c>
      <c r="N2850" s="435"/>
      <c r="O2850" s="435"/>
      <c r="P2850" s="435"/>
      <c r="Q2850" s="435">
        <f t="shared" si="222"/>
        <v>450</v>
      </c>
      <c r="R2850" s="435"/>
      <c r="S2850" s="435"/>
      <c r="T2850" s="435"/>
      <c r="U2850" s="435"/>
      <c r="V2850" s="435"/>
      <c r="W2850" s="435"/>
      <c r="X2850" s="435"/>
      <c r="Y2850" s="435"/>
      <c r="Z2850" s="435"/>
      <c r="AA2850" s="435"/>
      <c r="AB2850" s="435"/>
      <c r="AC2850" s="435">
        <f t="shared" si="156"/>
        <v>-450</v>
      </c>
      <c r="AD2850" s="435"/>
      <c r="AE2850" s="435"/>
      <c r="AI2850" s="457"/>
      <c r="AJ2850" s="481">
        <f t="shared" si="212"/>
        <v>0</v>
      </c>
    </row>
    <row r="2851" customHeight="1" spans="1:36">
      <c r="A2851" s="418">
        <v>45437</v>
      </c>
      <c r="B2851" s="419">
        <v>92</v>
      </c>
      <c r="C2851" s="419"/>
      <c r="D2851" s="419"/>
      <c r="E2851" s="420">
        <v>4582</v>
      </c>
      <c r="F2851" s="419"/>
      <c r="G2851" s="419">
        <v>369653</v>
      </c>
      <c r="H2851" s="419" t="s">
        <v>2839</v>
      </c>
      <c r="I2851" s="419" t="s">
        <v>275</v>
      </c>
      <c r="J2851" s="419"/>
      <c r="K2851" s="419"/>
      <c r="L2851" s="419" t="s">
        <v>559</v>
      </c>
      <c r="M2851" s="435">
        <v>450</v>
      </c>
      <c r="N2851" s="435"/>
      <c r="O2851" s="435"/>
      <c r="P2851" s="435"/>
      <c r="Q2851" s="435">
        <f t="shared" si="222"/>
        <v>450</v>
      </c>
      <c r="R2851" s="435"/>
      <c r="S2851" s="435"/>
      <c r="T2851" s="435"/>
      <c r="U2851" s="435"/>
      <c r="V2851" s="435"/>
      <c r="W2851" s="435"/>
      <c r="X2851" s="435"/>
      <c r="Y2851" s="435"/>
      <c r="Z2851" s="435"/>
      <c r="AA2851" s="435"/>
      <c r="AB2851" s="435"/>
      <c r="AC2851" s="435">
        <f t="shared" si="156"/>
        <v>-450</v>
      </c>
      <c r="AD2851" s="435"/>
      <c r="AE2851" s="435"/>
      <c r="AI2851" s="457"/>
      <c r="AJ2851" s="481">
        <f t="shared" si="212"/>
        <v>0</v>
      </c>
    </row>
    <row r="2852" customHeight="1" spans="1:36">
      <c r="A2852" s="418">
        <v>45437</v>
      </c>
      <c r="B2852" s="419">
        <v>92</v>
      </c>
      <c r="C2852" s="419"/>
      <c r="D2852" s="419"/>
      <c r="E2852" s="420">
        <v>4583</v>
      </c>
      <c r="F2852" s="419"/>
      <c r="G2852" s="419">
        <v>369654</v>
      </c>
      <c r="H2852" s="419" t="s">
        <v>2840</v>
      </c>
      <c r="I2852" s="419" t="s">
        <v>275</v>
      </c>
      <c r="J2852" s="419"/>
      <c r="K2852" s="419"/>
      <c r="L2852" s="419" t="s">
        <v>559</v>
      </c>
      <c r="M2852" s="435">
        <v>450</v>
      </c>
      <c r="N2852" s="435"/>
      <c r="O2852" s="435"/>
      <c r="P2852" s="435"/>
      <c r="Q2852" s="435">
        <f t="shared" si="222"/>
        <v>450</v>
      </c>
      <c r="R2852" s="435"/>
      <c r="S2852" s="435"/>
      <c r="T2852" s="435"/>
      <c r="U2852" s="435"/>
      <c r="V2852" s="435"/>
      <c r="W2852" s="435"/>
      <c r="X2852" s="435"/>
      <c r="Y2852" s="435"/>
      <c r="Z2852" s="435"/>
      <c r="AA2852" s="435"/>
      <c r="AB2852" s="435"/>
      <c r="AC2852" s="435">
        <f t="shared" si="156"/>
        <v>-450</v>
      </c>
      <c r="AD2852" s="435"/>
      <c r="AE2852" s="435"/>
      <c r="AI2852" s="457"/>
      <c r="AJ2852" s="481">
        <f t="shared" si="212"/>
        <v>0</v>
      </c>
    </row>
    <row r="2853" customHeight="1" spans="1:36">
      <c r="A2853" s="418">
        <v>45437</v>
      </c>
      <c r="B2853" s="419">
        <v>92</v>
      </c>
      <c r="C2853" s="419"/>
      <c r="D2853" s="419"/>
      <c r="E2853" s="420">
        <v>4584</v>
      </c>
      <c r="F2853" s="419"/>
      <c r="G2853" s="419">
        <v>369655</v>
      </c>
      <c r="H2853" s="419" t="s">
        <v>2841</v>
      </c>
      <c r="I2853" s="419" t="s">
        <v>275</v>
      </c>
      <c r="J2853" s="419"/>
      <c r="K2853" s="419"/>
      <c r="L2853" s="419" t="s">
        <v>559</v>
      </c>
      <c r="M2853" s="435">
        <v>450</v>
      </c>
      <c r="N2853" s="435"/>
      <c r="O2853" s="435"/>
      <c r="P2853" s="435"/>
      <c r="Q2853" s="435">
        <f t="shared" si="222"/>
        <v>450</v>
      </c>
      <c r="R2853" s="435"/>
      <c r="S2853" s="435"/>
      <c r="T2853" s="435"/>
      <c r="U2853" s="435"/>
      <c r="V2853" s="435"/>
      <c r="W2853" s="435"/>
      <c r="X2853" s="435"/>
      <c r="Y2853" s="435"/>
      <c r="Z2853" s="435"/>
      <c r="AA2853" s="435"/>
      <c r="AB2853" s="435"/>
      <c r="AC2853" s="435">
        <f t="shared" si="156"/>
        <v>-450</v>
      </c>
      <c r="AD2853" s="435"/>
      <c r="AE2853" s="435"/>
      <c r="AI2853" s="457"/>
      <c r="AJ2853" s="481">
        <f t="shared" si="212"/>
        <v>0</v>
      </c>
    </row>
    <row r="2854" customHeight="1" spans="1:36">
      <c r="A2854" s="418">
        <v>45437</v>
      </c>
      <c r="B2854" s="419">
        <v>92</v>
      </c>
      <c r="C2854" s="419"/>
      <c r="D2854" s="419"/>
      <c r="E2854" s="420">
        <v>4585</v>
      </c>
      <c r="F2854" s="419"/>
      <c r="G2854" s="419">
        <v>369656</v>
      </c>
      <c r="H2854" s="419" t="s">
        <v>2842</v>
      </c>
      <c r="I2854" s="419" t="s">
        <v>275</v>
      </c>
      <c r="J2854" s="419"/>
      <c r="K2854" s="419"/>
      <c r="L2854" s="419" t="s">
        <v>559</v>
      </c>
      <c r="M2854" s="435">
        <v>400</v>
      </c>
      <c r="N2854" s="435"/>
      <c r="O2854" s="435"/>
      <c r="P2854" s="435"/>
      <c r="Q2854" s="435">
        <f t="shared" si="222"/>
        <v>400</v>
      </c>
      <c r="R2854" s="435"/>
      <c r="S2854" s="435"/>
      <c r="T2854" s="435"/>
      <c r="U2854" s="435"/>
      <c r="V2854" s="435"/>
      <c r="W2854" s="435"/>
      <c r="X2854" s="435"/>
      <c r="Y2854" s="435"/>
      <c r="Z2854" s="435"/>
      <c r="AA2854" s="435"/>
      <c r="AB2854" s="435"/>
      <c r="AC2854" s="435">
        <f t="shared" si="156"/>
        <v>-400</v>
      </c>
      <c r="AD2854" s="435"/>
      <c r="AE2854" s="435"/>
      <c r="AI2854" s="457"/>
      <c r="AJ2854" s="481">
        <f t="shared" si="212"/>
        <v>0</v>
      </c>
    </row>
    <row r="2855" customHeight="1" spans="1:36">
      <c r="A2855" s="418">
        <v>45437</v>
      </c>
      <c r="B2855" s="419">
        <v>92</v>
      </c>
      <c r="C2855" s="419"/>
      <c r="D2855" s="419"/>
      <c r="E2855" s="420">
        <v>4586</v>
      </c>
      <c r="F2855" s="419"/>
      <c r="G2855" s="419">
        <v>369657</v>
      </c>
      <c r="H2855" s="419" t="s">
        <v>2843</v>
      </c>
      <c r="I2855" s="419" t="s">
        <v>275</v>
      </c>
      <c r="J2855" s="419"/>
      <c r="K2855" s="419"/>
      <c r="L2855" s="419" t="s">
        <v>559</v>
      </c>
      <c r="M2855" s="435">
        <v>450</v>
      </c>
      <c r="N2855" s="435"/>
      <c r="O2855" s="435"/>
      <c r="P2855" s="435"/>
      <c r="Q2855" s="435">
        <f t="shared" si="222"/>
        <v>450</v>
      </c>
      <c r="R2855" s="435"/>
      <c r="S2855" s="435"/>
      <c r="T2855" s="435"/>
      <c r="U2855" s="435"/>
      <c r="V2855" s="435"/>
      <c r="W2855" s="435"/>
      <c r="X2855" s="435"/>
      <c r="Y2855" s="435"/>
      <c r="Z2855" s="435"/>
      <c r="AA2855" s="435"/>
      <c r="AB2855" s="435"/>
      <c r="AC2855" s="435">
        <f t="shared" si="156"/>
        <v>-450</v>
      </c>
      <c r="AD2855" s="435"/>
      <c r="AE2855" s="435"/>
      <c r="AI2855" s="457"/>
      <c r="AJ2855" s="481">
        <f t="shared" si="212"/>
        <v>0</v>
      </c>
    </row>
    <row r="2856" customHeight="1" spans="1:36">
      <c r="A2856" s="418">
        <v>45437</v>
      </c>
      <c r="B2856" s="419">
        <v>92</v>
      </c>
      <c r="C2856" s="419"/>
      <c r="D2856" s="419"/>
      <c r="E2856" s="420">
        <v>4587</v>
      </c>
      <c r="F2856" s="419"/>
      <c r="G2856" s="419">
        <v>369658</v>
      </c>
      <c r="H2856" s="419" t="s">
        <v>2282</v>
      </c>
      <c r="I2856" s="419" t="s">
        <v>275</v>
      </c>
      <c r="J2856" s="419"/>
      <c r="K2856" s="419"/>
      <c r="L2856" s="419" t="s">
        <v>559</v>
      </c>
      <c r="M2856" s="435">
        <v>400</v>
      </c>
      <c r="N2856" s="435"/>
      <c r="O2856" s="435"/>
      <c r="P2856" s="435"/>
      <c r="Q2856" s="435">
        <f t="shared" si="222"/>
        <v>400</v>
      </c>
      <c r="R2856" s="435"/>
      <c r="S2856" s="435"/>
      <c r="T2856" s="435"/>
      <c r="U2856" s="435"/>
      <c r="V2856" s="435"/>
      <c r="W2856" s="435"/>
      <c r="X2856" s="435"/>
      <c r="Y2856" s="435"/>
      <c r="Z2856" s="435"/>
      <c r="AA2856" s="435"/>
      <c r="AB2856" s="435"/>
      <c r="AC2856" s="435">
        <f t="shared" si="156"/>
        <v>-400</v>
      </c>
      <c r="AD2856" s="435"/>
      <c r="AE2856" s="435"/>
      <c r="AI2856" s="457"/>
      <c r="AJ2856" s="481">
        <f t="shared" si="212"/>
        <v>0</v>
      </c>
    </row>
    <row r="2857" customHeight="1" spans="1:36">
      <c r="A2857" s="418">
        <v>45437</v>
      </c>
      <c r="B2857" s="419">
        <v>92</v>
      </c>
      <c r="C2857" s="419"/>
      <c r="D2857" s="419"/>
      <c r="E2857" s="420">
        <v>4588</v>
      </c>
      <c r="F2857" s="419"/>
      <c r="G2857" s="419">
        <v>369659</v>
      </c>
      <c r="H2857" s="419" t="s">
        <v>2844</v>
      </c>
      <c r="I2857" s="419" t="s">
        <v>275</v>
      </c>
      <c r="J2857" s="419"/>
      <c r="K2857" s="419"/>
      <c r="L2857" s="419" t="s">
        <v>559</v>
      </c>
      <c r="M2857" s="435">
        <v>500</v>
      </c>
      <c r="N2857" s="435"/>
      <c r="O2857" s="435"/>
      <c r="P2857" s="435"/>
      <c r="Q2857" s="435">
        <f t="shared" si="222"/>
        <v>500</v>
      </c>
      <c r="R2857" s="435"/>
      <c r="S2857" s="435"/>
      <c r="T2857" s="435"/>
      <c r="U2857" s="435"/>
      <c r="V2857" s="435"/>
      <c r="W2857" s="435"/>
      <c r="X2857" s="435"/>
      <c r="Y2857" s="435"/>
      <c r="Z2857" s="435"/>
      <c r="AA2857" s="435"/>
      <c r="AB2857" s="435"/>
      <c r="AC2857" s="435">
        <f t="shared" si="156"/>
        <v>-500</v>
      </c>
      <c r="AD2857" s="435"/>
      <c r="AE2857" s="435"/>
      <c r="AI2857" s="457"/>
      <c r="AJ2857" s="481">
        <f t="shared" si="212"/>
        <v>0</v>
      </c>
    </row>
    <row r="2858" customHeight="1" spans="1:36">
      <c r="A2858" s="418">
        <v>45437</v>
      </c>
      <c r="B2858" s="419">
        <v>92</v>
      </c>
      <c r="C2858" s="419"/>
      <c r="D2858" s="419"/>
      <c r="E2858" s="420">
        <v>4589</v>
      </c>
      <c r="F2858" s="419"/>
      <c r="G2858" s="419">
        <v>369660</v>
      </c>
      <c r="H2858" s="419" t="s">
        <v>2845</v>
      </c>
      <c r="I2858" s="419" t="s">
        <v>275</v>
      </c>
      <c r="J2858" s="419"/>
      <c r="K2858" s="419"/>
      <c r="L2858" s="419" t="s">
        <v>559</v>
      </c>
      <c r="M2858" s="435">
        <v>450</v>
      </c>
      <c r="N2858" s="435"/>
      <c r="O2858" s="435"/>
      <c r="P2858" s="435"/>
      <c r="Q2858" s="435">
        <f t="shared" si="222"/>
        <v>450</v>
      </c>
      <c r="R2858" s="435"/>
      <c r="S2858" s="435"/>
      <c r="T2858" s="435"/>
      <c r="U2858" s="435"/>
      <c r="V2858" s="435"/>
      <c r="W2858" s="435"/>
      <c r="X2858" s="435"/>
      <c r="Y2858" s="435"/>
      <c r="Z2858" s="435"/>
      <c r="AA2858" s="435"/>
      <c r="AB2858" s="435"/>
      <c r="AC2858" s="435">
        <f t="shared" si="156"/>
        <v>-450</v>
      </c>
      <c r="AD2858" s="435"/>
      <c r="AE2858" s="435"/>
      <c r="AI2858" s="457"/>
      <c r="AJ2858" s="481">
        <f t="shared" si="212"/>
        <v>0</v>
      </c>
    </row>
    <row r="2859" customHeight="1" spans="1:36">
      <c r="A2859" s="418">
        <v>45437</v>
      </c>
      <c r="B2859" s="419">
        <v>92</v>
      </c>
      <c r="C2859" s="419"/>
      <c r="D2859" s="419"/>
      <c r="E2859" s="420">
        <v>4590</v>
      </c>
      <c r="F2859" s="419"/>
      <c r="G2859" s="419">
        <v>369661</v>
      </c>
      <c r="H2859" s="419" t="s">
        <v>2846</v>
      </c>
      <c r="I2859" s="419" t="s">
        <v>275</v>
      </c>
      <c r="J2859" s="419"/>
      <c r="K2859" s="419"/>
      <c r="L2859" s="419" t="s">
        <v>559</v>
      </c>
      <c r="M2859" s="435">
        <v>450</v>
      </c>
      <c r="N2859" s="435"/>
      <c r="O2859" s="435"/>
      <c r="P2859" s="435"/>
      <c r="Q2859" s="435">
        <f t="shared" si="222"/>
        <v>450</v>
      </c>
      <c r="R2859" s="435"/>
      <c r="S2859" s="435"/>
      <c r="T2859" s="435"/>
      <c r="U2859" s="435"/>
      <c r="V2859" s="435"/>
      <c r="W2859" s="435"/>
      <c r="X2859" s="435"/>
      <c r="Y2859" s="435"/>
      <c r="Z2859" s="435"/>
      <c r="AA2859" s="435"/>
      <c r="AB2859" s="435"/>
      <c r="AC2859" s="435">
        <f t="shared" si="156"/>
        <v>-450</v>
      </c>
      <c r="AD2859" s="435"/>
      <c r="AE2859" s="435"/>
      <c r="AI2859" s="457"/>
      <c r="AJ2859" s="481">
        <f t="shared" si="212"/>
        <v>0</v>
      </c>
    </row>
    <row r="2860" customHeight="1" spans="1:36">
      <c r="A2860" s="418">
        <v>45437</v>
      </c>
      <c r="B2860" s="419">
        <v>92</v>
      </c>
      <c r="C2860" s="419"/>
      <c r="D2860" s="419"/>
      <c r="E2860" s="420">
        <v>4591</v>
      </c>
      <c r="F2860" s="419"/>
      <c r="G2860" s="419">
        <v>369662</v>
      </c>
      <c r="H2860" s="419" t="s">
        <v>2847</v>
      </c>
      <c r="I2860" s="419" t="s">
        <v>275</v>
      </c>
      <c r="J2860" s="419"/>
      <c r="K2860" s="419"/>
      <c r="L2860" s="419" t="s">
        <v>559</v>
      </c>
      <c r="M2860" s="435">
        <v>450</v>
      </c>
      <c r="N2860" s="435"/>
      <c r="O2860" s="435"/>
      <c r="P2860" s="435"/>
      <c r="Q2860" s="435">
        <f t="shared" si="222"/>
        <v>450</v>
      </c>
      <c r="R2860" s="435"/>
      <c r="S2860" s="435"/>
      <c r="T2860" s="435"/>
      <c r="U2860" s="435"/>
      <c r="V2860" s="435"/>
      <c r="W2860" s="435"/>
      <c r="X2860" s="435"/>
      <c r="Y2860" s="435"/>
      <c r="Z2860" s="435"/>
      <c r="AA2860" s="435"/>
      <c r="AB2860" s="435"/>
      <c r="AC2860" s="435">
        <f t="shared" si="156"/>
        <v>-450</v>
      </c>
      <c r="AD2860" s="435"/>
      <c r="AE2860" s="435"/>
      <c r="AI2860" s="457"/>
      <c r="AJ2860" s="481">
        <f t="shared" si="212"/>
        <v>0</v>
      </c>
    </row>
    <row r="2861" customHeight="1" spans="1:36">
      <c r="A2861" s="418">
        <v>45437</v>
      </c>
      <c r="B2861" s="419">
        <v>92</v>
      </c>
      <c r="C2861" s="419"/>
      <c r="D2861" s="419"/>
      <c r="E2861" s="420">
        <v>4592</v>
      </c>
      <c r="F2861" s="419"/>
      <c r="G2861" s="419">
        <v>369663</v>
      </c>
      <c r="H2861" s="419" t="s">
        <v>2848</v>
      </c>
      <c r="I2861" s="419" t="s">
        <v>275</v>
      </c>
      <c r="J2861" s="419"/>
      <c r="K2861" s="419"/>
      <c r="L2861" s="419" t="s">
        <v>559</v>
      </c>
      <c r="M2861" s="435">
        <v>450</v>
      </c>
      <c r="N2861" s="435"/>
      <c r="O2861" s="435"/>
      <c r="P2861" s="435"/>
      <c r="Q2861" s="435">
        <f t="shared" si="222"/>
        <v>450</v>
      </c>
      <c r="R2861" s="435"/>
      <c r="S2861" s="435"/>
      <c r="T2861" s="435"/>
      <c r="U2861" s="435"/>
      <c r="V2861" s="435"/>
      <c r="W2861" s="435"/>
      <c r="X2861" s="435"/>
      <c r="Y2861" s="435"/>
      <c r="Z2861" s="435"/>
      <c r="AA2861" s="435"/>
      <c r="AB2861" s="435"/>
      <c r="AC2861" s="435">
        <f t="shared" si="156"/>
        <v>-450</v>
      </c>
      <c r="AD2861" s="435"/>
      <c r="AE2861" s="435"/>
      <c r="AI2861" s="457"/>
      <c r="AJ2861" s="481">
        <f t="shared" si="212"/>
        <v>0</v>
      </c>
    </row>
    <row r="2862" customHeight="1" spans="1:36">
      <c r="A2862" s="418">
        <v>45437</v>
      </c>
      <c r="B2862" s="419">
        <v>92</v>
      </c>
      <c r="C2862" s="419"/>
      <c r="D2862" s="419"/>
      <c r="E2862" s="420">
        <v>4593</v>
      </c>
      <c r="F2862" s="419"/>
      <c r="G2862" s="419">
        <v>369664</v>
      </c>
      <c r="H2862" s="419" t="s">
        <v>2849</v>
      </c>
      <c r="I2862" s="419" t="s">
        <v>275</v>
      </c>
      <c r="J2862" s="419"/>
      <c r="K2862" s="419"/>
      <c r="L2862" s="419" t="s">
        <v>559</v>
      </c>
      <c r="M2862" s="435">
        <v>400</v>
      </c>
      <c r="N2862" s="435"/>
      <c r="O2862" s="435"/>
      <c r="P2862" s="435"/>
      <c r="Q2862" s="435">
        <f t="shared" si="222"/>
        <v>400</v>
      </c>
      <c r="R2862" s="435"/>
      <c r="S2862" s="435"/>
      <c r="T2862" s="435"/>
      <c r="U2862" s="435"/>
      <c r="V2862" s="435"/>
      <c r="W2862" s="435"/>
      <c r="X2862" s="435"/>
      <c r="Y2862" s="435"/>
      <c r="Z2862" s="435"/>
      <c r="AA2862" s="435"/>
      <c r="AB2862" s="435"/>
      <c r="AC2862" s="435">
        <f t="shared" si="156"/>
        <v>-400</v>
      </c>
      <c r="AD2862" s="435"/>
      <c r="AE2862" s="435"/>
      <c r="AI2862" s="457"/>
      <c r="AJ2862" s="481">
        <f t="shared" si="212"/>
        <v>0</v>
      </c>
    </row>
    <row r="2863" customHeight="1" spans="1:36">
      <c r="A2863" s="418">
        <v>45437</v>
      </c>
      <c r="B2863" s="419">
        <v>92</v>
      </c>
      <c r="C2863" s="419"/>
      <c r="D2863" s="419"/>
      <c r="E2863" s="419">
        <v>4594</v>
      </c>
      <c r="F2863" s="419"/>
      <c r="G2863" s="419">
        <v>369500</v>
      </c>
      <c r="H2863" s="419" t="s">
        <v>2284</v>
      </c>
      <c r="I2863" s="419" t="s">
        <v>183</v>
      </c>
      <c r="J2863" s="419"/>
      <c r="K2863" s="419"/>
      <c r="L2863" s="419" t="s">
        <v>559</v>
      </c>
      <c r="M2863" s="435">
        <v>1000</v>
      </c>
      <c r="N2863" s="435"/>
      <c r="O2863" s="435"/>
      <c r="P2863" s="435"/>
      <c r="Q2863" s="435">
        <f t="shared" si="222"/>
        <v>1000</v>
      </c>
      <c r="R2863" s="435"/>
      <c r="S2863" s="435"/>
      <c r="T2863" s="435"/>
      <c r="U2863" s="435"/>
      <c r="V2863" s="435"/>
      <c r="W2863" s="435"/>
      <c r="X2863" s="435"/>
      <c r="Y2863" s="435"/>
      <c r="Z2863" s="435"/>
      <c r="AA2863" s="435"/>
      <c r="AB2863" s="435"/>
      <c r="AC2863" s="435">
        <f t="shared" si="156"/>
        <v>-1000</v>
      </c>
      <c r="AD2863" s="435"/>
      <c r="AE2863" s="435"/>
      <c r="AI2863" s="457"/>
      <c r="AJ2863" s="481">
        <f t="shared" si="212"/>
        <v>0</v>
      </c>
    </row>
    <row r="2864" customHeight="1" spans="1:57">
      <c r="A2864" s="418">
        <v>45439</v>
      </c>
      <c r="B2864" s="419">
        <v>929</v>
      </c>
      <c r="C2864" s="419"/>
      <c r="D2864" s="419"/>
      <c r="E2864" s="420">
        <v>727949</v>
      </c>
      <c r="F2864" s="419"/>
      <c r="G2864" s="419">
        <v>374298</v>
      </c>
      <c r="H2864" s="419" t="s">
        <v>2850</v>
      </c>
      <c r="I2864" s="419" t="s">
        <v>45</v>
      </c>
      <c r="J2864" s="419"/>
      <c r="K2864" s="419"/>
      <c r="L2864" s="419" t="s">
        <v>358</v>
      </c>
      <c r="M2864" s="435">
        <v>10500</v>
      </c>
      <c r="Q2864" s="435">
        <f t="shared" ref="Q2864:Q2879" si="223">M2864-AE2864</f>
        <v>10500</v>
      </c>
      <c r="R2864" s="435"/>
      <c r="AC2864" s="435">
        <f t="shared" si="156"/>
        <v>-10500</v>
      </c>
      <c r="AI2864" s="457"/>
      <c r="AJ2864" s="481">
        <f t="shared" si="212"/>
        <v>0</v>
      </c>
      <c r="AK2864" s="491"/>
      <c r="AL2864" s="491"/>
      <c r="AM2864" s="491"/>
      <c r="AN2864" s="491"/>
      <c r="AO2864" s="491"/>
      <c r="AP2864" s="491"/>
      <c r="AQ2864" s="491"/>
      <c r="AR2864" s="491"/>
      <c r="AS2864" s="491"/>
      <c r="AT2864" s="491"/>
      <c r="AU2864" s="491"/>
      <c r="AV2864" s="491"/>
      <c r="AW2864" s="491"/>
      <c r="AX2864" s="491"/>
      <c r="AY2864" s="491"/>
      <c r="AZ2864" s="491"/>
      <c r="BA2864" s="491"/>
      <c r="BB2864" s="491"/>
      <c r="BC2864" s="491"/>
      <c r="BD2864" s="491"/>
      <c r="BE2864" s="491"/>
    </row>
    <row r="2865" customHeight="1" spans="1:36">
      <c r="A2865" s="418">
        <v>45439</v>
      </c>
      <c r="B2865" s="419">
        <v>929</v>
      </c>
      <c r="C2865" s="419"/>
      <c r="D2865" s="419"/>
      <c r="E2865" s="420">
        <v>727950</v>
      </c>
      <c r="F2865" s="419"/>
      <c r="G2865" s="419">
        <v>374601</v>
      </c>
      <c r="H2865" s="419" t="s">
        <v>2851</v>
      </c>
      <c r="I2865" s="419" t="s">
        <v>45</v>
      </c>
      <c r="J2865" s="419"/>
      <c r="K2865" s="419"/>
      <c r="L2865" s="419" t="s">
        <v>184</v>
      </c>
      <c r="M2865" s="435">
        <v>1500</v>
      </c>
      <c r="Q2865" s="435">
        <f t="shared" si="223"/>
        <v>1500</v>
      </c>
      <c r="R2865" s="435"/>
      <c r="AC2865" s="435">
        <f t="shared" si="156"/>
        <v>-1500</v>
      </c>
      <c r="AI2865" s="457"/>
      <c r="AJ2865" s="481">
        <f t="shared" si="212"/>
        <v>0</v>
      </c>
    </row>
    <row r="2866" customHeight="1" spans="1:36">
      <c r="A2866" s="418">
        <v>45439</v>
      </c>
      <c r="B2866" s="419"/>
      <c r="C2866" s="419"/>
      <c r="D2866" s="533" t="s">
        <v>2852</v>
      </c>
      <c r="E2866" s="420"/>
      <c r="F2866" s="419"/>
      <c r="G2866" s="419" t="s">
        <v>576</v>
      </c>
      <c r="H2866" s="419" t="s">
        <v>706</v>
      </c>
      <c r="I2866" s="419" t="s">
        <v>578</v>
      </c>
      <c r="J2866" s="419"/>
      <c r="K2866" s="419"/>
      <c r="L2866" s="419" t="s">
        <v>352</v>
      </c>
      <c r="M2866" s="435">
        <v>1050</v>
      </c>
      <c r="Q2866" s="435">
        <f t="shared" si="223"/>
        <v>1050</v>
      </c>
      <c r="R2866" s="435"/>
      <c r="AC2866" s="435">
        <f t="shared" si="156"/>
        <v>-1050</v>
      </c>
      <c r="AH2866" s="435">
        <v>1050</v>
      </c>
      <c r="AI2866" s="457"/>
      <c r="AJ2866" s="481">
        <f>SUM(P2866:AG2866)</f>
        <v>0</v>
      </c>
    </row>
    <row r="2867" customHeight="1" spans="1:36">
      <c r="A2867" s="418">
        <v>45439</v>
      </c>
      <c r="B2867" s="419">
        <v>75</v>
      </c>
      <c r="C2867" s="419"/>
      <c r="D2867" s="419"/>
      <c r="E2867" s="420">
        <v>3738</v>
      </c>
      <c r="F2867" s="419"/>
      <c r="G2867" s="419">
        <v>371987</v>
      </c>
      <c r="H2867" s="419" t="s">
        <v>2853</v>
      </c>
      <c r="I2867" s="419" t="s">
        <v>45</v>
      </c>
      <c r="J2867" s="419"/>
      <c r="K2867" s="419"/>
      <c r="L2867" s="419" t="s">
        <v>352</v>
      </c>
      <c r="M2867" s="435">
        <v>600</v>
      </c>
      <c r="Q2867" s="435">
        <f t="shared" si="223"/>
        <v>600</v>
      </c>
      <c r="R2867" s="435"/>
      <c r="AC2867" s="435">
        <f t="shared" si="156"/>
        <v>-600</v>
      </c>
      <c r="AI2867" s="457"/>
      <c r="AJ2867" s="481">
        <f t="shared" ref="AJ2867:AJ2994" si="224">SUM(P2867:AI2867)</f>
        <v>0</v>
      </c>
    </row>
    <row r="2868" ht="15.75" customHeight="1" spans="1:36">
      <c r="A2868" s="418">
        <v>45439</v>
      </c>
      <c r="B2868" s="419">
        <v>75</v>
      </c>
      <c r="C2868" s="419"/>
      <c r="D2868" s="419"/>
      <c r="E2868" s="420">
        <v>3739</v>
      </c>
      <c r="F2868" s="419"/>
      <c r="G2868" s="419">
        <v>371946</v>
      </c>
      <c r="H2868" s="419" t="s">
        <v>2854</v>
      </c>
      <c r="I2868" s="419" t="s">
        <v>45</v>
      </c>
      <c r="J2868" s="419"/>
      <c r="K2868" s="419"/>
      <c r="L2868" s="419" t="s">
        <v>352</v>
      </c>
      <c r="M2868" s="435">
        <v>500</v>
      </c>
      <c r="Q2868" s="435">
        <f t="shared" si="223"/>
        <v>500</v>
      </c>
      <c r="R2868" s="435"/>
      <c r="AC2868" s="435">
        <f t="shared" si="156"/>
        <v>-500</v>
      </c>
      <c r="AI2868" s="457"/>
      <c r="AJ2868" s="481">
        <f t="shared" si="224"/>
        <v>0</v>
      </c>
    </row>
    <row r="2869" ht="12.75" customHeight="1" spans="1:36">
      <c r="A2869" s="418">
        <v>45439</v>
      </c>
      <c r="B2869" s="419">
        <v>75</v>
      </c>
      <c r="C2869" s="419"/>
      <c r="D2869" s="419"/>
      <c r="E2869" s="420">
        <v>3740</v>
      </c>
      <c r="F2869" s="419"/>
      <c r="G2869" s="419">
        <v>371762</v>
      </c>
      <c r="H2869" s="419" t="s">
        <v>2855</v>
      </c>
      <c r="I2869" s="419" t="s">
        <v>45</v>
      </c>
      <c r="J2869" s="419"/>
      <c r="K2869" s="419"/>
      <c r="L2869" s="419" t="s">
        <v>352</v>
      </c>
      <c r="M2869" s="435">
        <v>500</v>
      </c>
      <c r="Q2869" s="435">
        <f t="shared" si="223"/>
        <v>500</v>
      </c>
      <c r="R2869" s="435"/>
      <c r="AC2869" s="435">
        <f t="shared" si="156"/>
        <v>-500</v>
      </c>
      <c r="AI2869" s="457"/>
      <c r="AJ2869" s="481">
        <f t="shared" si="224"/>
        <v>0</v>
      </c>
    </row>
    <row r="2870" customHeight="1" spans="1:36">
      <c r="A2870" s="418">
        <v>45439</v>
      </c>
      <c r="B2870" s="419">
        <v>75</v>
      </c>
      <c r="C2870" s="419"/>
      <c r="D2870" s="419"/>
      <c r="E2870" s="420">
        <v>3741</v>
      </c>
      <c r="F2870" s="419"/>
      <c r="G2870" s="419">
        <v>371729</v>
      </c>
      <c r="H2870" s="419" t="s">
        <v>2856</v>
      </c>
      <c r="I2870" s="419" t="s">
        <v>45</v>
      </c>
      <c r="J2870" s="419"/>
      <c r="K2870" s="419"/>
      <c r="L2870" s="419" t="s">
        <v>352</v>
      </c>
      <c r="M2870" s="435">
        <v>600</v>
      </c>
      <c r="Q2870" s="435">
        <f t="shared" si="223"/>
        <v>600</v>
      </c>
      <c r="R2870" s="435"/>
      <c r="AC2870" s="435">
        <f t="shared" si="156"/>
        <v>-600</v>
      </c>
      <c r="AI2870" s="457"/>
      <c r="AJ2870" s="481">
        <f t="shared" si="224"/>
        <v>0</v>
      </c>
    </row>
    <row r="2871" customHeight="1" spans="1:57">
      <c r="A2871" s="418">
        <v>45439</v>
      </c>
      <c r="B2871" s="419">
        <v>75</v>
      </c>
      <c r="C2871" s="419"/>
      <c r="D2871" s="419"/>
      <c r="E2871" s="420">
        <v>3742</v>
      </c>
      <c r="F2871" s="419"/>
      <c r="G2871" s="419">
        <v>371770</v>
      </c>
      <c r="H2871" s="419" t="s">
        <v>2857</v>
      </c>
      <c r="I2871" s="419" t="s">
        <v>45</v>
      </c>
      <c r="J2871" s="419"/>
      <c r="K2871" s="419"/>
      <c r="L2871" s="419" t="s">
        <v>352</v>
      </c>
      <c r="M2871" s="435">
        <v>600</v>
      </c>
      <c r="Q2871" s="435">
        <f t="shared" si="223"/>
        <v>600</v>
      </c>
      <c r="R2871" s="435"/>
      <c r="AC2871" s="435">
        <f t="shared" si="156"/>
        <v>-600</v>
      </c>
      <c r="AI2871" s="457"/>
      <c r="AJ2871" s="481">
        <f t="shared" si="224"/>
        <v>0</v>
      </c>
      <c r="AK2871" s="491"/>
      <c r="AL2871" s="491"/>
      <c r="AM2871" s="491"/>
      <c r="AN2871" s="491"/>
      <c r="AO2871" s="491"/>
      <c r="AP2871" s="491"/>
      <c r="AQ2871" s="491"/>
      <c r="AR2871" s="491"/>
      <c r="AS2871" s="491"/>
      <c r="AT2871" s="491"/>
      <c r="AU2871" s="491"/>
      <c r="AV2871" s="491"/>
      <c r="AW2871" s="491"/>
      <c r="AX2871" s="491"/>
      <c r="AY2871" s="491"/>
      <c r="AZ2871" s="491"/>
      <c r="BA2871" s="491"/>
      <c r="BB2871" s="491"/>
      <c r="BC2871" s="491"/>
      <c r="BD2871" s="491"/>
      <c r="BE2871" s="491"/>
    </row>
    <row r="2872" customHeight="1" spans="1:36">
      <c r="A2872" s="418">
        <v>45439</v>
      </c>
      <c r="B2872" s="419">
        <v>75</v>
      </c>
      <c r="C2872" s="419"/>
      <c r="D2872" s="419"/>
      <c r="E2872" s="420">
        <v>3743</v>
      </c>
      <c r="F2872" s="419"/>
      <c r="G2872" s="419">
        <v>373876</v>
      </c>
      <c r="H2872" s="419" t="s">
        <v>1452</v>
      </c>
      <c r="I2872" s="419" t="s">
        <v>45</v>
      </c>
      <c r="J2872" s="419"/>
      <c r="K2872" s="419"/>
      <c r="L2872" s="419" t="s">
        <v>352</v>
      </c>
      <c r="M2872" s="435">
        <v>1200</v>
      </c>
      <c r="Q2872" s="435">
        <f t="shared" si="223"/>
        <v>1200</v>
      </c>
      <c r="R2872" s="435"/>
      <c r="AC2872" s="435">
        <f t="shared" si="156"/>
        <v>-1200</v>
      </c>
      <c r="AI2872" s="457"/>
      <c r="AJ2872" s="481">
        <f t="shared" si="224"/>
        <v>0</v>
      </c>
    </row>
    <row r="2873" customHeight="1" spans="1:36">
      <c r="A2873" s="418">
        <v>45439</v>
      </c>
      <c r="B2873" s="419">
        <v>75</v>
      </c>
      <c r="C2873" s="419"/>
      <c r="D2873" s="419"/>
      <c r="E2873" s="420">
        <v>3744</v>
      </c>
      <c r="F2873" s="419"/>
      <c r="G2873" s="419">
        <v>371769</v>
      </c>
      <c r="H2873" s="419" t="s">
        <v>2486</v>
      </c>
      <c r="I2873" s="419" t="s">
        <v>45</v>
      </c>
      <c r="J2873" s="419"/>
      <c r="K2873" s="419"/>
      <c r="L2873" s="419" t="s">
        <v>352</v>
      </c>
      <c r="M2873" s="435">
        <v>600</v>
      </c>
      <c r="Q2873" s="435">
        <f t="shared" si="223"/>
        <v>600</v>
      </c>
      <c r="R2873" s="435"/>
      <c r="AC2873" s="435">
        <f t="shared" si="156"/>
        <v>-600</v>
      </c>
      <c r="AI2873" s="457"/>
      <c r="AJ2873" s="481">
        <f t="shared" si="224"/>
        <v>0</v>
      </c>
    </row>
    <row r="2874" customHeight="1" spans="1:36">
      <c r="A2874" s="418">
        <v>45439</v>
      </c>
      <c r="B2874" s="419">
        <v>75</v>
      </c>
      <c r="C2874" s="419"/>
      <c r="D2874" s="419"/>
      <c r="E2874" s="420">
        <v>3745</v>
      </c>
      <c r="F2874" s="419"/>
      <c r="G2874" s="419">
        <v>371743</v>
      </c>
      <c r="H2874" s="419" t="s">
        <v>2858</v>
      </c>
      <c r="I2874" s="419" t="s">
        <v>45</v>
      </c>
      <c r="J2874" s="419"/>
      <c r="K2874" s="419"/>
      <c r="L2874" s="419" t="s">
        <v>352</v>
      </c>
      <c r="M2874" s="435">
        <v>600</v>
      </c>
      <c r="Q2874" s="435">
        <f t="shared" si="223"/>
        <v>600</v>
      </c>
      <c r="R2874" s="435"/>
      <c r="AC2874" s="435">
        <f t="shared" si="156"/>
        <v>-600</v>
      </c>
      <c r="AI2874" s="457"/>
      <c r="AJ2874" s="481">
        <f t="shared" si="224"/>
        <v>0</v>
      </c>
    </row>
    <row r="2875" customHeight="1" spans="1:36">
      <c r="A2875" s="418">
        <v>45439</v>
      </c>
      <c r="B2875" s="419">
        <v>75</v>
      </c>
      <c r="C2875" s="419"/>
      <c r="D2875" s="419"/>
      <c r="E2875" s="420">
        <v>3746</v>
      </c>
      <c r="F2875" s="419"/>
      <c r="G2875" s="419">
        <v>371754</v>
      </c>
      <c r="H2875" s="419" t="s">
        <v>2859</v>
      </c>
      <c r="I2875" s="419" t="s">
        <v>45</v>
      </c>
      <c r="J2875" s="419"/>
      <c r="K2875" s="419"/>
      <c r="L2875" s="419" t="s">
        <v>352</v>
      </c>
      <c r="M2875" s="435">
        <v>600</v>
      </c>
      <c r="Q2875" s="435">
        <f t="shared" si="223"/>
        <v>600</v>
      </c>
      <c r="R2875" s="435"/>
      <c r="AC2875" s="435">
        <f t="shared" si="156"/>
        <v>-600</v>
      </c>
      <c r="AI2875" s="457"/>
      <c r="AJ2875" s="481">
        <f t="shared" si="224"/>
        <v>0</v>
      </c>
    </row>
    <row r="2876" customHeight="1" spans="1:36">
      <c r="A2876" s="418">
        <v>45439</v>
      </c>
      <c r="B2876" s="419">
        <v>75</v>
      </c>
      <c r="C2876" s="419"/>
      <c r="D2876" s="419"/>
      <c r="E2876" s="420">
        <v>3747</v>
      </c>
      <c r="F2876" s="419"/>
      <c r="G2876" s="419">
        <v>371768</v>
      </c>
      <c r="H2876" s="419" t="s">
        <v>2860</v>
      </c>
      <c r="I2876" s="419" t="s">
        <v>45</v>
      </c>
      <c r="J2876" s="419"/>
      <c r="K2876" s="419"/>
      <c r="L2876" s="419" t="s">
        <v>352</v>
      </c>
      <c r="M2876" s="435">
        <v>600</v>
      </c>
      <c r="Q2876" s="435">
        <f t="shared" si="223"/>
        <v>600</v>
      </c>
      <c r="R2876" s="435"/>
      <c r="AC2876" s="435">
        <f t="shared" si="156"/>
        <v>-600</v>
      </c>
      <c r="AI2876" s="457"/>
      <c r="AJ2876" s="481">
        <f t="shared" si="224"/>
        <v>0</v>
      </c>
    </row>
    <row r="2877" customHeight="1" spans="1:36">
      <c r="A2877" s="418">
        <v>45439</v>
      </c>
      <c r="B2877" s="419">
        <v>75</v>
      </c>
      <c r="C2877" s="419"/>
      <c r="D2877" s="419"/>
      <c r="E2877" s="420">
        <v>3748</v>
      </c>
      <c r="F2877" s="419"/>
      <c r="G2877" s="419">
        <v>371756</v>
      </c>
      <c r="H2877" s="419" t="s">
        <v>2861</v>
      </c>
      <c r="I2877" s="419" t="s">
        <v>45</v>
      </c>
      <c r="J2877" s="419"/>
      <c r="K2877" s="419"/>
      <c r="L2877" s="419" t="s">
        <v>352</v>
      </c>
      <c r="M2877" s="435">
        <v>600</v>
      </c>
      <c r="Q2877" s="435">
        <f t="shared" si="223"/>
        <v>600</v>
      </c>
      <c r="R2877" s="435"/>
      <c r="AC2877" s="435">
        <f t="shared" si="156"/>
        <v>-600</v>
      </c>
      <c r="AI2877" s="457"/>
      <c r="AJ2877" s="481">
        <f t="shared" si="224"/>
        <v>0</v>
      </c>
    </row>
    <row r="2878" customHeight="1" spans="1:36">
      <c r="A2878" s="418">
        <v>45439</v>
      </c>
      <c r="B2878" s="419">
        <v>75</v>
      </c>
      <c r="C2878" s="419"/>
      <c r="D2878" s="419"/>
      <c r="E2878" s="420">
        <v>3749</v>
      </c>
      <c r="F2878" s="419"/>
      <c r="G2878" s="419">
        <v>371736</v>
      </c>
      <c r="H2878" s="419" t="s">
        <v>2862</v>
      </c>
      <c r="I2878" s="419" t="s">
        <v>45</v>
      </c>
      <c r="J2878" s="419"/>
      <c r="K2878" s="419"/>
      <c r="L2878" s="419" t="s">
        <v>352</v>
      </c>
      <c r="M2878" s="435">
        <v>600</v>
      </c>
      <c r="Q2878" s="435">
        <f t="shared" si="223"/>
        <v>600</v>
      </c>
      <c r="R2878" s="435"/>
      <c r="AC2878" s="435">
        <f t="shared" si="156"/>
        <v>-600</v>
      </c>
      <c r="AI2878" s="457"/>
      <c r="AJ2878" s="481">
        <f t="shared" si="224"/>
        <v>0</v>
      </c>
    </row>
    <row r="2879" customHeight="1" spans="1:36">
      <c r="A2879" s="418">
        <v>45439</v>
      </c>
      <c r="B2879" s="419">
        <v>75</v>
      </c>
      <c r="C2879" s="419"/>
      <c r="D2879" s="419"/>
      <c r="E2879" s="420">
        <v>3750</v>
      </c>
      <c r="F2879" s="419"/>
      <c r="G2879" s="419">
        <v>371745</v>
      </c>
      <c r="H2879" s="419" t="s">
        <v>2863</v>
      </c>
      <c r="I2879" s="419" t="s">
        <v>45</v>
      </c>
      <c r="J2879" s="419"/>
      <c r="K2879" s="419"/>
      <c r="L2879" s="419" t="s">
        <v>352</v>
      </c>
      <c r="M2879" s="435">
        <v>600</v>
      </c>
      <c r="Q2879" s="435">
        <f t="shared" si="223"/>
        <v>600</v>
      </c>
      <c r="R2879" s="435"/>
      <c r="AC2879" s="435">
        <f t="shared" si="156"/>
        <v>-600</v>
      </c>
      <c r="AI2879" s="457"/>
      <c r="AJ2879" s="481">
        <f t="shared" si="224"/>
        <v>0</v>
      </c>
    </row>
    <row r="2880" customHeight="1" spans="1:36">
      <c r="A2880" s="418">
        <v>45439</v>
      </c>
      <c r="B2880" s="419">
        <v>82</v>
      </c>
      <c r="C2880" s="419"/>
      <c r="D2880" s="419"/>
      <c r="E2880" s="534" t="s">
        <v>2864</v>
      </c>
      <c r="F2880" s="419"/>
      <c r="G2880" s="419">
        <v>370165</v>
      </c>
      <c r="H2880" s="419" t="s">
        <v>2865</v>
      </c>
      <c r="I2880" s="419" t="s">
        <v>45</v>
      </c>
      <c r="J2880" s="419"/>
      <c r="K2880" s="419"/>
      <c r="L2880" s="419" t="s">
        <v>189</v>
      </c>
      <c r="M2880" s="435">
        <v>1500</v>
      </c>
      <c r="Q2880" s="435"/>
      <c r="R2880" s="435">
        <f t="shared" ref="R2880:R2881" si="225">M2880-AE2880</f>
        <v>1500</v>
      </c>
      <c r="AC2880" s="435">
        <f t="shared" si="156"/>
        <v>-1500</v>
      </c>
      <c r="AI2880" s="457"/>
      <c r="AJ2880" s="481">
        <f t="shared" si="224"/>
        <v>0</v>
      </c>
    </row>
    <row r="2881" customHeight="1" spans="1:36">
      <c r="A2881" s="418">
        <v>45439</v>
      </c>
      <c r="B2881" s="419">
        <v>82</v>
      </c>
      <c r="C2881" s="419"/>
      <c r="D2881" s="419"/>
      <c r="E2881" s="533" t="s">
        <v>2866</v>
      </c>
      <c r="F2881" s="419"/>
      <c r="G2881" s="419">
        <v>370112</v>
      </c>
      <c r="H2881" s="419" t="s">
        <v>2867</v>
      </c>
      <c r="I2881" s="419" t="s">
        <v>45</v>
      </c>
      <c r="J2881" s="419"/>
      <c r="K2881" s="419"/>
      <c r="L2881" s="419" t="s">
        <v>189</v>
      </c>
      <c r="M2881" s="435">
        <v>2000</v>
      </c>
      <c r="Q2881" s="435"/>
      <c r="R2881" s="435">
        <f t="shared" si="225"/>
        <v>2000</v>
      </c>
      <c r="AC2881" s="435">
        <f t="shared" si="156"/>
        <v>-2000</v>
      </c>
      <c r="AI2881" s="457"/>
      <c r="AJ2881" s="481">
        <f t="shared" si="224"/>
        <v>0</v>
      </c>
    </row>
    <row r="2882" customHeight="1" spans="1:36">
      <c r="A2882" s="418">
        <v>45439</v>
      </c>
      <c r="B2882" s="419">
        <v>68</v>
      </c>
      <c r="C2882" s="419"/>
      <c r="D2882" s="419"/>
      <c r="E2882" s="420">
        <v>3374</v>
      </c>
      <c r="F2882" s="419"/>
      <c r="G2882" s="419">
        <v>371740</v>
      </c>
      <c r="H2882" s="419" t="s">
        <v>2868</v>
      </c>
      <c r="I2882" s="419" t="s">
        <v>45</v>
      </c>
      <c r="J2882" s="419"/>
      <c r="K2882" s="419"/>
      <c r="L2882" s="419" t="s">
        <v>352</v>
      </c>
      <c r="M2882" s="435">
        <v>1150</v>
      </c>
      <c r="Q2882" s="435">
        <f t="shared" ref="Q2882:Q2910" si="226">M2882-AE2882</f>
        <v>1150</v>
      </c>
      <c r="R2882" s="435"/>
      <c r="AC2882" s="435">
        <f t="shared" si="156"/>
        <v>-1150</v>
      </c>
      <c r="AI2882" s="457"/>
      <c r="AJ2882" s="481">
        <f t="shared" si="224"/>
        <v>0</v>
      </c>
    </row>
    <row r="2883" customHeight="1" spans="1:36">
      <c r="A2883" s="418">
        <v>45439</v>
      </c>
      <c r="B2883" s="419">
        <v>68</v>
      </c>
      <c r="C2883" s="419"/>
      <c r="D2883" s="419"/>
      <c r="E2883" s="420">
        <v>3375</v>
      </c>
      <c r="F2883" s="419"/>
      <c r="G2883" s="419">
        <v>371461</v>
      </c>
      <c r="H2883" s="419" t="s">
        <v>2869</v>
      </c>
      <c r="I2883" s="419" t="s">
        <v>45</v>
      </c>
      <c r="J2883" s="419"/>
      <c r="K2883" s="419"/>
      <c r="L2883" s="419" t="s">
        <v>352</v>
      </c>
      <c r="M2883" s="435">
        <v>900</v>
      </c>
      <c r="Q2883" s="435">
        <f t="shared" si="226"/>
        <v>900</v>
      </c>
      <c r="R2883" s="435"/>
      <c r="AC2883" s="435">
        <f t="shared" si="156"/>
        <v>-900</v>
      </c>
      <c r="AI2883" s="457"/>
      <c r="AJ2883" s="481">
        <f t="shared" si="224"/>
        <v>0</v>
      </c>
    </row>
    <row r="2884" customHeight="1" spans="1:57">
      <c r="A2884" s="418">
        <v>45439</v>
      </c>
      <c r="B2884" s="419">
        <v>68</v>
      </c>
      <c r="C2884" s="419"/>
      <c r="D2884" s="419"/>
      <c r="E2884" s="420">
        <v>3376</v>
      </c>
      <c r="F2884" s="419"/>
      <c r="G2884" s="419">
        <v>373347</v>
      </c>
      <c r="H2884" s="419" t="s">
        <v>2870</v>
      </c>
      <c r="I2884" s="419" t="s">
        <v>45</v>
      </c>
      <c r="J2884" s="419"/>
      <c r="K2884" s="419"/>
      <c r="L2884" s="419" t="s">
        <v>352</v>
      </c>
      <c r="M2884" s="435">
        <v>650</v>
      </c>
      <c r="Q2884" s="435">
        <f t="shared" si="226"/>
        <v>650</v>
      </c>
      <c r="R2884" s="435"/>
      <c r="AC2884" s="435">
        <f t="shared" si="156"/>
        <v>-650</v>
      </c>
      <c r="AI2884" s="457"/>
      <c r="AJ2884" s="481">
        <f t="shared" si="224"/>
        <v>0</v>
      </c>
      <c r="AK2884" s="489"/>
      <c r="AL2884" s="489"/>
      <c r="AM2884" s="489"/>
      <c r="AN2884" s="489"/>
      <c r="AO2884" s="489"/>
      <c r="AP2884" s="489"/>
      <c r="AQ2884" s="489"/>
      <c r="AR2884" s="489"/>
      <c r="AS2884" s="489"/>
      <c r="AT2884" s="489"/>
      <c r="AU2884" s="489"/>
      <c r="AV2884" s="489"/>
      <c r="AW2884" s="489"/>
      <c r="AX2884" s="489"/>
      <c r="AY2884" s="489"/>
      <c r="AZ2884" s="489"/>
      <c r="BA2884" s="489"/>
      <c r="BB2884" s="489"/>
      <c r="BC2884" s="489"/>
      <c r="BD2884" s="489"/>
      <c r="BE2884" s="489"/>
    </row>
    <row r="2885" customHeight="1" spans="1:36">
      <c r="A2885" s="418">
        <v>45439</v>
      </c>
      <c r="B2885" s="419">
        <v>68</v>
      </c>
      <c r="C2885" s="419"/>
      <c r="D2885" s="419"/>
      <c r="E2885" s="420">
        <v>3377</v>
      </c>
      <c r="F2885" s="419"/>
      <c r="G2885" s="419">
        <v>371742</v>
      </c>
      <c r="H2885" s="419" t="s">
        <v>2871</v>
      </c>
      <c r="I2885" s="419" t="s">
        <v>45</v>
      </c>
      <c r="J2885" s="419"/>
      <c r="K2885" s="419"/>
      <c r="L2885" s="419" t="s">
        <v>352</v>
      </c>
      <c r="M2885" s="435">
        <v>450</v>
      </c>
      <c r="Q2885" s="435">
        <f t="shared" si="226"/>
        <v>450</v>
      </c>
      <c r="R2885" s="435"/>
      <c r="AC2885" s="435">
        <f t="shared" si="156"/>
        <v>-450</v>
      </c>
      <c r="AI2885" s="457"/>
      <c r="AJ2885" s="481">
        <f t="shared" si="224"/>
        <v>0</v>
      </c>
    </row>
    <row r="2886" customHeight="1" spans="1:36">
      <c r="A2886" s="418">
        <v>45439</v>
      </c>
      <c r="B2886" s="419">
        <v>68</v>
      </c>
      <c r="C2886" s="419"/>
      <c r="D2886" s="419"/>
      <c r="E2886" s="420">
        <v>3378</v>
      </c>
      <c r="F2886" s="419"/>
      <c r="G2886" s="419">
        <v>371765</v>
      </c>
      <c r="H2886" s="419" t="s">
        <v>2872</v>
      </c>
      <c r="I2886" s="419" t="s">
        <v>45</v>
      </c>
      <c r="J2886" s="419"/>
      <c r="K2886" s="419"/>
      <c r="L2886" s="419" t="s">
        <v>352</v>
      </c>
      <c r="M2886" s="435">
        <v>600</v>
      </c>
      <c r="Q2886" s="435">
        <f t="shared" si="226"/>
        <v>600</v>
      </c>
      <c r="R2886" s="435"/>
      <c r="AC2886" s="435">
        <f t="shared" si="156"/>
        <v>-600</v>
      </c>
      <c r="AI2886" s="457"/>
      <c r="AJ2886" s="481">
        <f t="shared" si="224"/>
        <v>0</v>
      </c>
    </row>
    <row r="2887" customHeight="1" spans="1:36">
      <c r="A2887" s="418">
        <v>45439</v>
      </c>
      <c r="B2887" s="419">
        <v>68</v>
      </c>
      <c r="C2887" s="419"/>
      <c r="D2887" s="419"/>
      <c r="E2887" s="420">
        <v>3379</v>
      </c>
      <c r="F2887" s="419"/>
      <c r="G2887" s="419">
        <v>371751</v>
      </c>
      <c r="H2887" s="419" t="s">
        <v>2873</v>
      </c>
      <c r="I2887" s="419" t="s">
        <v>45</v>
      </c>
      <c r="J2887" s="419"/>
      <c r="K2887" s="419"/>
      <c r="L2887" s="419" t="s">
        <v>352</v>
      </c>
      <c r="M2887" s="435">
        <v>500</v>
      </c>
      <c r="Q2887" s="435">
        <f t="shared" si="226"/>
        <v>500</v>
      </c>
      <c r="R2887" s="435"/>
      <c r="AC2887" s="435">
        <f t="shared" si="156"/>
        <v>-500</v>
      </c>
      <c r="AI2887" s="457"/>
      <c r="AJ2887" s="481">
        <f t="shared" si="224"/>
        <v>0</v>
      </c>
    </row>
    <row r="2888" customHeight="1" spans="1:36">
      <c r="A2888" s="418">
        <v>45439</v>
      </c>
      <c r="B2888" s="419">
        <v>68</v>
      </c>
      <c r="C2888" s="419"/>
      <c r="D2888" s="419"/>
      <c r="E2888" s="420">
        <v>3380</v>
      </c>
      <c r="F2888" s="419"/>
      <c r="G2888" s="419">
        <v>371766</v>
      </c>
      <c r="H2888" s="419" t="s">
        <v>2874</v>
      </c>
      <c r="I2888" s="419" t="s">
        <v>45</v>
      </c>
      <c r="J2888" s="419"/>
      <c r="K2888" s="419"/>
      <c r="L2888" s="419" t="s">
        <v>352</v>
      </c>
      <c r="M2888" s="435">
        <v>450</v>
      </c>
      <c r="Q2888" s="435">
        <f t="shared" si="226"/>
        <v>450</v>
      </c>
      <c r="R2888" s="435"/>
      <c r="AC2888" s="435">
        <f t="shared" si="156"/>
        <v>-450</v>
      </c>
      <c r="AI2888" s="457"/>
      <c r="AJ2888" s="481">
        <f t="shared" si="224"/>
        <v>0</v>
      </c>
    </row>
    <row r="2889" customHeight="1" spans="1:36">
      <c r="A2889" s="418">
        <v>45439</v>
      </c>
      <c r="B2889" s="419">
        <v>68</v>
      </c>
      <c r="C2889" s="419"/>
      <c r="D2889" s="419"/>
      <c r="E2889" s="420">
        <v>3381</v>
      </c>
      <c r="F2889" s="419"/>
      <c r="G2889" s="419">
        <v>371758</v>
      </c>
      <c r="H2889" s="419" t="s">
        <v>2875</v>
      </c>
      <c r="I2889" s="419" t="s">
        <v>45</v>
      </c>
      <c r="J2889" s="419"/>
      <c r="K2889" s="419"/>
      <c r="L2889" s="419" t="s">
        <v>352</v>
      </c>
      <c r="M2889" s="435">
        <v>600</v>
      </c>
      <c r="Q2889" s="435">
        <f t="shared" si="226"/>
        <v>600</v>
      </c>
      <c r="R2889" s="435"/>
      <c r="AC2889" s="435">
        <f t="shared" si="156"/>
        <v>-600</v>
      </c>
      <c r="AI2889" s="457"/>
      <c r="AJ2889" s="481">
        <f t="shared" si="224"/>
        <v>0</v>
      </c>
    </row>
    <row r="2890" customHeight="1" spans="1:36">
      <c r="A2890" s="418">
        <v>45439</v>
      </c>
      <c r="B2890" s="419">
        <v>68</v>
      </c>
      <c r="C2890" s="419"/>
      <c r="D2890" s="419"/>
      <c r="E2890" s="420">
        <v>3382</v>
      </c>
      <c r="F2890" s="419"/>
      <c r="G2890" s="419">
        <v>371750</v>
      </c>
      <c r="H2890" s="419" t="s">
        <v>2876</v>
      </c>
      <c r="I2890" s="419" t="s">
        <v>45</v>
      </c>
      <c r="J2890" s="419"/>
      <c r="K2890" s="419"/>
      <c r="L2890" s="419" t="s">
        <v>352</v>
      </c>
      <c r="M2890" s="435">
        <v>500</v>
      </c>
      <c r="Q2890" s="435">
        <f t="shared" si="226"/>
        <v>500</v>
      </c>
      <c r="R2890" s="435"/>
      <c r="AC2890" s="435">
        <f t="shared" si="156"/>
        <v>-500</v>
      </c>
      <c r="AI2890" s="457"/>
      <c r="AJ2890" s="481">
        <f t="shared" si="224"/>
        <v>0</v>
      </c>
    </row>
    <row r="2891" customHeight="1" spans="1:36">
      <c r="A2891" s="418">
        <v>45439</v>
      </c>
      <c r="B2891" s="419">
        <v>68</v>
      </c>
      <c r="C2891" s="419"/>
      <c r="D2891" s="419"/>
      <c r="E2891" s="420">
        <v>3383</v>
      </c>
      <c r="F2891" s="419"/>
      <c r="G2891" s="419">
        <v>371738</v>
      </c>
      <c r="H2891" s="419" t="s">
        <v>2877</v>
      </c>
      <c r="I2891" s="419" t="s">
        <v>45</v>
      </c>
      <c r="J2891" s="419"/>
      <c r="K2891" s="419"/>
      <c r="L2891" s="419" t="s">
        <v>352</v>
      </c>
      <c r="M2891" s="435">
        <v>450</v>
      </c>
      <c r="Q2891" s="435">
        <f t="shared" si="226"/>
        <v>450</v>
      </c>
      <c r="R2891" s="435"/>
      <c r="AC2891" s="435">
        <f t="shared" si="156"/>
        <v>-450</v>
      </c>
      <c r="AI2891" s="457"/>
      <c r="AJ2891" s="481">
        <f t="shared" si="224"/>
        <v>0</v>
      </c>
    </row>
    <row r="2892" customHeight="1" spans="1:36">
      <c r="A2892" s="418">
        <v>45439</v>
      </c>
      <c r="B2892" s="419">
        <v>68</v>
      </c>
      <c r="C2892" s="419"/>
      <c r="D2892" s="419"/>
      <c r="E2892" s="420">
        <v>3384</v>
      </c>
      <c r="F2892" s="419"/>
      <c r="G2892" s="419" t="s">
        <v>2878</v>
      </c>
      <c r="H2892" s="419" t="s">
        <v>2879</v>
      </c>
      <c r="I2892" s="419" t="s">
        <v>45</v>
      </c>
      <c r="J2892" s="419"/>
      <c r="K2892" s="419"/>
      <c r="L2892" s="419" t="s">
        <v>352</v>
      </c>
      <c r="M2892" s="435">
        <v>750</v>
      </c>
      <c r="Q2892" s="435">
        <f t="shared" si="226"/>
        <v>750</v>
      </c>
      <c r="R2892" s="435"/>
      <c r="AC2892" s="435">
        <f t="shared" si="156"/>
        <v>-750</v>
      </c>
      <c r="AI2892" s="457"/>
      <c r="AJ2892" s="481">
        <f t="shared" si="224"/>
        <v>0</v>
      </c>
    </row>
    <row r="2893" customHeight="1" spans="1:36">
      <c r="A2893" s="418">
        <v>45439</v>
      </c>
      <c r="B2893" s="419">
        <v>68</v>
      </c>
      <c r="C2893" s="419"/>
      <c r="D2893" s="419"/>
      <c r="E2893" s="420">
        <v>3385</v>
      </c>
      <c r="F2893" s="419"/>
      <c r="G2893" s="419">
        <v>371748</v>
      </c>
      <c r="H2893" s="419" t="s">
        <v>2880</v>
      </c>
      <c r="I2893" s="419" t="s">
        <v>45</v>
      </c>
      <c r="J2893" s="419"/>
      <c r="K2893" s="419"/>
      <c r="L2893" s="419" t="s">
        <v>352</v>
      </c>
      <c r="M2893" s="435">
        <v>500</v>
      </c>
      <c r="Q2893" s="435">
        <f t="shared" si="226"/>
        <v>500</v>
      </c>
      <c r="R2893" s="435"/>
      <c r="AC2893" s="435">
        <f t="shared" si="156"/>
        <v>-500</v>
      </c>
      <c r="AI2893" s="457"/>
      <c r="AJ2893" s="481">
        <f t="shared" si="224"/>
        <v>0</v>
      </c>
    </row>
    <row r="2894" customHeight="1" spans="1:36">
      <c r="A2894" s="418">
        <v>45439</v>
      </c>
      <c r="B2894" s="419">
        <v>68</v>
      </c>
      <c r="C2894" s="419"/>
      <c r="D2894" s="419"/>
      <c r="E2894" s="420">
        <v>3386</v>
      </c>
      <c r="F2894" s="419"/>
      <c r="G2894" s="419">
        <v>371749</v>
      </c>
      <c r="H2894" s="419" t="s">
        <v>2881</v>
      </c>
      <c r="I2894" s="419" t="s">
        <v>45</v>
      </c>
      <c r="J2894" s="419"/>
      <c r="K2894" s="419"/>
      <c r="L2894" s="419" t="s">
        <v>352</v>
      </c>
      <c r="M2894" s="435">
        <v>500</v>
      </c>
      <c r="Q2894" s="435">
        <f t="shared" si="226"/>
        <v>500</v>
      </c>
      <c r="R2894" s="435"/>
      <c r="AC2894" s="435">
        <f t="shared" si="156"/>
        <v>-500</v>
      </c>
      <c r="AI2894" s="457"/>
      <c r="AJ2894" s="481">
        <f t="shared" si="224"/>
        <v>0</v>
      </c>
    </row>
    <row r="2895" customHeight="1" spans="1:36">
      <c r="A2895" s="418">
        <v>45439</v>
      </c>
      <c r="B2895" s="419">
        <v>68</v>
      </c>
      <c r="C2895" s="419"/>
      <c r="D2895" s="419"/>
      <c r="E2895" s="420">
        <v>3387</v>
      </c>
      <c r="F2895" s="419"/>
      <c r="G2895" s="419">
        <v>371752</v>
      </c>
      <c r="H2895" s="419" t="s">
        <v>2882</v>
      </c>
      <c r="I2895" s="419" t="s">
        <v>45</v>
      </c>
      <c r="J2895" s="419"/>
      <c r="K2895" s="419"/>
      <c r="L2895" s="419" t="s">
        <v>352</v>
      </c>
      <c r="M2895" s="435">
        <v>500</v>
      </c>
      <c r="Q2895" s="435">
        <f t="shared" si="226"/>
        <v>500</v>
      </c>
      <c r="R2895" s="435"/>
      <c r="AC2895" s="435">
        <f t="shared" si="156"/>
        <v>-500</v>
      </c>
      <c r="AI2895" s="457"/>
      <c r="AJ2895" s="481">
        <f t="shared" si="224"/>
        <v>0</v>
      </c>
    </row>
    <row r="2896" customHeight="1" spans="1:36">
      <c r="A2896" s="418">
        <v>45439</v>
      </c>
      <c r="B2896" s="419">
        <v>68</v>
      </c>
      <c r="C2896" s="419"/>
      <c r="D2896" s="419"/>
      <c r="E2896" s="420">
        <v>3388</v>
      </c>
      <c r="F2896" s="419"/>
      <c r="G2896" s="419">
        <v>371733</v>
      </c>
      <c r="H2896" s="419" t="s">
        <v>2883</v>
      </c>
      <c r="I2896" s="419" t="s">
        <v>45</v>
      </c>
      <c r="J2896" s="419"/>
      <c r="K2896" s="419"/>
      <c r="L2896" s="419" t="s">
        <v>352</v>
      </c>
      <c r="M2896" s="435">
        <v>500</v>
      </c>
      <c r="Q2896" s="435">
        <f t="shared" si="226"/>
        <v>500</v>
      </c>
      <c r="R2896" s="435"/>
      <c r="AC2896" s="435">
        <f t="shared" si="156"/>
        <v>-500</v>
      </c>
      <c r="AI2896" s="457"/>
      <c r="AJ2896" s="481">
        <f t="shared" si="224"/>
        <v>0</v>
      </c>
    </row>
    <row r="2897" customHeight="1" spans="1:36">
      <c r="A2897" s="418">
        <v>45439</v>
      </c>
      <c r="B2897" s="419">
        <v>68</v>
      </c>
      <c r="C2897" s="419"/>
      <c r="D2897" s="419"/>
      <c r="E2897" s="420">
        <v>3389</v>
      </c>
      <c r="F2897" s="419"/>
      <c r="G2897" s="419">
        <v>371734</v>
      </c>
      <c r="H2897" s="419" t="s">
        <v>2884</v>
      </c>
      <c r="I2897" s="419" t="s">
        <v>45</v>
      </c>
      <c r="J2897" s="419"/>
      <c r="K2897" s="419"/>
      <c r="L2897" s="419" t="s">
        <v>352</v>
      </c>
      <c r="M2897" s="435">
        <v>500</v>
      </c>
      <c r="Q2897" s="435">
        <f t="shared" si="226"/>
        <v>500</v>
      </c>
      <c r="R2897" s="435"/>
      <c r="AC2897" s="435">
        <f t="shared" si="156"/>
        <v>-500</v>
      </c>
      <c r="AI2897" s="457"/>
      <c r="AJ2897" s="481">
        <f t="shared" si="224"/>
        <v>0</v>
      </c>
    </row>
    <row r="2898" customHeight="1" spans="1:36">
      <c r="A2898" s="418">
        <v>45439</v>
      </c>
      <c r="B2898" s="419">
        <v>68</v>
      </c>
      <c r="C2898" s="419"/>
      <c r="D2898" s="419"/>
      <c r="E2898" s="420">
        <v>3390</v>
      </c>
      <c r="F2898" s="419"/>
      <c r="G2898" s="419">
        <v>371757</v>
      </c>
      <c r="H2898" s="419" t="s">
        <v>2885</v>
      </c>
      <c r="I2898" s="419" t="s">
        <v>45</v>
      </c>
      <c r="J2898" s="419"/>
      <c r="K2898" s="419"/>
      <c r="L2898" s="419" t="s">
        <v>352</v>
      </c>
      <c r="M2898" s="435">
        <v>500</v>
      </c>
      <c r="Q2898" s="435">
        <f t="shared" si="226"/>
        <v>500</v>
      </c>
      <c r="R2898" s="435"/>
      <c r="AC2898" s="435">
        <f t="shared" si="156"/>
        <v>-500</v>
      </c>
      <c r="AI2898" s="457"/>
      <c r="AJ2898" s="481">
        <f t="shared" si="224"/>
        <v>0</v>
      </c>
    </row>
    <row r="2899" customHeight="1" spans="1:36">
      <c r="A2899" s="418">
        <v>45439</v>
      </c>
      <c r="B2899" s="419">
        <v>68</v>
      </c>
      <c r="C2899" s="419"/>
      <c r="D2899" s="419"/>
      <c r="E2899" s="420">
        <v>3391</v>
      </c>
      <c r="F2899" s="419"/>
      <c r="G2899" s="419">
        <v>371739</v>
      </c>
      <c r="H2899" s="419" t="s">
        <v>2886</v>
      </c>
      <c r="I2899" s="419" t="s">
        <v>45</v>
      </c>
      <c r="J2899" s="419"/>
      <c r="K2899" s="419"/>
      <c r="L2899" s="419" t="s">
        <v>352</v>
      </c>
      <c r="M2899" s="435">
        <v>600</v>
      </c>
      <c r="Q2899" s="435">
        <f t="shared" si="226"/>
        <v>600</v>
      </c>
      <c r="R2899" s="435"/>
      <c r="AC2899" s="435">
        <f t="shared" si="156"/>
        <v>-600</v>
      </c>
      <c r="AI2899" s="457"/>
      <c r="AJ2899" s="481">
        <f t="shared" si="224"/>
        <v>0</v>
      </c>
    </row>
    <row r="2900" customHeight="1" spans="1:36">
      <c r="A2900" s="418">
        <v>45439</v>
      </c>
      <c r="B2900" s="419">
        <v>68</v>
      </c>
      <c r="C2900" s="419"/>
      <c r="D2900" s="419"/>
      <c r="E2900" s="420">
        <v>3392</v>
      </c>
      <c r="F2900" s="419"/>
      <c r="G2900" s="419">
        <v>371759</v>
      </c>
      <c r="H2900" s="419" t="s">
        <v>2887</v>
      </c>
      <c r="I2900" s="419" t="s">
        <v>45</v>
      </c>
      <c r="J2900" s="419"/>
      <c r="K2900" s="419"/>
      <c r="L2900" s="419" t="s">
        <v>352</v>
      </c>
      <c r="M2900" s="435">
        <v>600</v>
      </c>
      <c r="Q2900" s="435">
        <f t="shared" si="226"/>
        <v>600</v>
      </c>
      <c r="R2900" s="435"/>
      <c r="AC2900" s="435">
        <f t="shared" si="156"/>
        <v>-600</v>
      </c>
      <c r="AI2900" s="457"/>
      <c r="AJ2900" s="481">
        <f t="shared" si="224"/>
        <v>0</v>
      </c>
    </row>
    <row r="2901" customHeight="1" spans="1:36">
      <c r="A2901" s="418">
        <v>45439</v>
      </c>
      <c r="B2901" s="419">
        <v>68</v>
      </c>
      <c r="C2901" s="419"/>
      <c r="D2901" s="419"/>
      <c r="E2901" s="420">
        <v>3393</v>
      </c>
      <c r="F2901" s="419"/>
      <c r="G2901" s="419">
        <v>371764</v>
      </c>
      <c r="H2901" s="419" t="s">
        <v>2888</v>
      </c>
      <c r="I2901" s="419" t="s">
        <v>45</v>
      </c>
      <c r="J2901" s="419"/>
      <c r="K2901" s="419"/>
      <c r="L2901" s="419" t="s">
        <v>352</v>
      </c>
      <c r="M2901" s="435">
        <v>500</v>
      </c>
      <c r="Q2901" s="435">
        <f t="shared" si="226"/>
        <v>500</v>
      </c>
      <c r="R2901" s="435"/>
      <c r="AC2901" s="435">
        <f t="shared" si="156"/>
        <v>-500</v>
      </c>
      <c r="AI2901" s="457"/>
      <c r="AJ2901" s="481">
        <f t="shared" si="224"/>
        <v>0</v>
      </c>
    </row>
    <row r="2902" customHeight="1" spans="1:36">
      <c r="A2902" s="418">
        <v>45439</v>
      </c>
      <c r="B2902" s="419">
        <v>33</v>
      </c>
      <c r="C2902" s="419"/>
      <c r="D2902" s="419"/>
      <c r="E2902" s="420">
        <v>1638</v>
      </c>
      <c r="F2902" s="419"/>
      <c r="G2902" s="419">
        <v>373482</v>
      </c>
      <c r="H2902" s="419" t="s">
        <v>2889</v>
      </c>
      <c r="I2902" s="419" t="s">
        <v>45</v>
      </c>
      <c r="J2902" s="419"/>
      <c r="K2902" s="419"/>
      <c r="L2902" s="419" t="s">
        <v>2890</v>
      </c>
      <c r="M2902" s="435">
        <v>900</v>
      </c>
      <c r="Q2902" s="435">
        <f t="shared" si="226"/>
        <v>900</v>
      </c>
      <c r="R2902" s="435"/>
      <c r="AC2902" s="435">
        <f t="shared" si="156"/>
        <v>-900</v>
      </c>
      <c r="AI2902" s="457"/>
      <c r="AJ2902" s="481">
        <f t="shared" si="224"/>
        <v>0</v>
      </c>
    </row>
    <row r="2903" customHeight="1" spans="1:57">
      <c r="A2903" s="418">
        <v>45439</v>
      </c>
      <c r="B2903" s="419">
        <v>33</v>
      </c>
      <c r="C2903" s="419"/>
      <c r="D2903" s="419"/>
      <c r="E2903" s="419">
        <v>1639</v>
      </c>
      <c r="F2903" s="419"/>
      <c r="G2903" s="419">
        <v>373481</v>
      </c>
      <c r="H2903" s="419" t="s">
        <v>2891</v>
      </c>
      <c r="I2903" s="419" t="s">
        <v>45</v>
      </c>
      <c r="J2903" s="419"/>
      <c r="K2903" s="419"/>
      <c r="L2903" s="419" t="s">
        <v>2890</v>
      </c>
      <c r="M2903" s="435">
        <v>550</v>
      </c>
      <c r="Q2903" s="435">
        <f t="shared" si="226"/>
        <v>550</v>
      </c>
      <c r="R2903" s="435"/>
      <c r="AC2903" s="435">
        <f t="shared" si="156"/>
        <v>-550</v>
      </c>
      <c r="AI2903" s="457"/>
      <c r="AJ2903" s="481">
        <f t="shared" si="224"/>
        <v>0</v>
      </c>
      <c r="AK2903" s="491"/>
      <c r="AL2903" s="491"/>
      <c r="AM2903" s="491"/>
      <c r="AN2903" s="491"/>
      <c r="AO2903" s="491"/>
      <c r="AP2903" s="491"/>
      <c r="AQ2903" s="491"/>
      <c r="AR2903" s="491"/>
      <c r="AS2903" s="491"/>
      <c r="AT2903" s="491"/>
      <c r="AU2903" s="491"/>
      <c r="AV2903" s="491"/>
      <c r="AW2903" s="491"/>
      <c r="AX2903" s="491"/>
      <c r="AY2903" s="491"/>
      <c r="AZ2903" s="491"/>
      <c r="BA2903" s="491"/>
      <c r="BB2903" s="491"/>
      <c r="BC2903" s="491"/>
      <c r="BD2903" s="491"/>
      <c r="BE2903" s="491"/>
    </row>
    <row r="2904" customHeight="1" spans="1:36">
      <c r="A2904" s="418">
        <v>45439</v>
      </c>
      <c r="B2904" s="419">
        <v>33</v>
      </c>
      <c r="C2904" s="419"/>
      <c r="D2904" s="419"/>
      <c r="E2904" s="419">
        <v>1640</v>
      </c>
      <c r="F2904" s="419"/>
      <c r="G2904" s="419">
        <v>373473</v>
      </c>
      <c r="H2904" s="419" t="s">
        <v>2892</v>
      </c>
      <c r="I2904" s="419" t="s">
        <v>45</v>
      </c>
      <c r="J2904" s="419"/>
      <c r="K2904" s="419"/>
      <c r="L2904" s="419" t="s">
        <v>82</v>
      </c>
      <c r="M2904" s="435">
        <v>550</v>
      </c>
      <c r="Q2904" s="435">
        <f t="shared" si="226"/>
        <v>350</v>
      </c>
      <c r="R2904" s="435"/>
      <c r="AC2904" s="435">
        <f t="shared" si="156"/>
        <v>-550</v>
      </c>
      <c r="AE2904" s="435">
        <v>200</v>
      </c>
      <c r="AI2904" s="457"/>
      <c r="AJ2904" s="481">
        <f t="shared" si="224"/>
        <v>0</v>
      </c>
    </row>
    <row r="2905" customHeight="1" spans="1:36">
      <c r="A2905" s="418">
        <v>45439</v>
      </c>
      <c r="B2905" s="419">
        <v>33</v>
      </c>
      <c r="C2905" s="419"/>
      <c r="D2905" s="419"/>
      <c r="E2905" s="419">
        <v>1641</v>
      </c>
      <c r="F2905" s="419"/>
      <c r="G2905" s="419">
        <v>373486</v>
      </c>
      <c r="H2905" s="419" t="s">
        <v>1786</v>
      </c>
      <c r="I2905" s="419" t="s">
        <v>45</v>
      </c>
      <c r="J2905" s="419"/>
      <c r="K2905" s="419"/>
      <c r="L2905" s="419" t="s">
        <v>82</v>
      </c>
      <c r="M2905" s="435">
        <v>550</v>
      </c>
      <c r="Q2905" s="435">
        <f t="shared" si="226"/>
        <v>350</v>
      </c>
      <c r="R2905" s="435"/>
      <c r="AC2905" s="435">
        <f t="shared" si="156"/>
        <v>-550</v>
      </c>
      <c r="AE2905" s="435">
        <v>200</v>
      </c>
      <c r="AI2905" s="457"/>
      <c r="AJ2905" s="481">
        <f t="shared" si="224"/>
        <v>0</v>
      </c>
    </row>
    <row r="2906" customHeight="1" spans="1:36">
      <c r="A2906" s="418">
        <v>45439</v>
      </c>
      <c r="B2906" s="419">
        <v>33</v>
      </c>
      <c r="C2906" s="419"/>
      <c r="D2906" s="419"/>
      <c r="E2906" s="420">
        <v>1642</v>
      </c>
      <c r="F2906" s="419"/>
      <c r="G2906" s="419" t="s">
        <v>2893</v>
      </c>
      <c r="H2906" s="419" t="s">
        <v>2894</v>
      </c>
      <c r="I2906" s="419" t="s">
        <v>45</v>
      </c>
      <c r="J2906" s="419"/>
      <c r="K2906" s="419"/>
      <c r="L2906" s="419" t="s">
        <v>65</v>
      </c>
      <c r="M2906" s="435">
        <v>2550</v>
      </c>
      <c r="Q2906" s="435">
        <f t="shared" si="226"/>
        <v>1950</v>
      </c>
      <c r="R2906" s="435"/>
      <c r="AC2906" s="435">
        <f t="shared" si="156"/>
        <v>-2550</v>
      </c>
      <c r="AE2906" s="435">
        <v>600</v>
      </c>
      <c r="AI2906" s="457"/>
      <c r="AJ2906" s="481">
        <f t="shared" si="224"/>
        <v>0</v>
      </c>
    </row>
    <row r="2907" customHeight="1" spans="1:36">
      <c r="A2907" s="418">
        <v>45439</v>
      </c>
      <c r="B2907" s="419">
        <v>90</v>
      </c>
      <c r="C2907" s="419">
        <v>29</v>
      </c>
      <c r="D2907" s="419"/>
      <c r="E2907" s="420">
        <v>4454</v>
      </c>
      <c r="F2907" s="419">
        <v>131401</v>
      </c>
      <c r="G2907" s="419" t="s">
        <v>305</v>
      </c>
      <c r="H2907" s="419" t="s">
        <v>2895</v>
      </c>
      <c r="I2907" s="419" t="s">
        <v>45</v>
      </c>
      <c r="J2907" s="419"/>
      <c r="K2907" s="419"/>
      <c r="L2907" s="419" t="s">
        <v>189</v>
      </c>
      <c r="M2907" s="435">
        <v>7000</v>
      </c>
      <c r="Q2907" s="435">
        <f t="shared" si="226"/>
        <v>7000</v>
      </c>
      <c r="R2907" s="435"/>
      <c r="AC2907" s="435">
        <f t="shared" si="156"/>
        <v>-7000</v>
      </c>
      <c r="AI2907" s="457"/>
      <c r="AJ2907" s="481">
        <f t="shared" si="224"/>
        <v>0</v>
      </c>
    </row>
    <row r="2908" customHeight="1" spans="1:57">
      <c r="A2908" s="484">
        <v>45439</v>
      </c>
      <c r="B2908" s="485">
        <v>90</v>
      </c>
      <c r="C2908" s="485">
        <v>29</v>
      </c>
      <c r="D2908" s="485"/>
      <c r="E2908" s="485"/>
      <c r="F2908" s="485">
        <v>131402</v>
      </c>
      <c r="G2908" s="485"/>
      <c r="H2908" s="485" t="s">
        <v>187</v>
      </c>
      <c r="I2908" s="485"/>
      <c r="J2908" s="485"/>
      <c r="K2908" s="485"/>
      <c r="L2908" s="485"/>
      <c r="M2908" s="486"/>
      <c r="N2908" s="487"/>
      <c r="O2908" s="487"/>
      <c r="P2908" s="487"/>
      <c r="Q2908" s="486">
        <f t="shared" si="226"/>
        <v>0</v>
      </c>
      <c r="R2908" s="486"/>
      <c r="S2908" s="487"/>
      <c r="T2908" s="487"/>
      <c r="U2908" s="487"/>
      <c r="V2908" s="487"/>
      <c r="W2908" s="487"/>
      <c r="X2908" s="487"/>
      <c r="Y2908" s="487"/>
      <c r="Z2908" s="487"/>
      <c r="AA2908" s="487"/>
      <c r="AB2908" s="487"/>
      <c r="AC2908" s="486">
        <f t="shared" si="156"/>
        <v>0</v>
      </c>
      <c r="AD2908" s="487"/>
      <c r="AE2908" s="487"/>
      <c r="AF2908" s="487"/>
      <c r="AG2908" s="487"/>
      <c r="AH2908" s="487"/>
      <c r="AI2908" s="495"/>
      <c r="AJ2908" s="488">
        <f t="shared" si="224"/>
        <v>0</v>
      </c>
      <c r="AK2908" s="487"/>
      <c r="AL2908" s="487"/>
      <c r="AM2908" s="487"/>
      <c r="AN2908" s="487"/>
      <c r="AO2908" s="487"/>
      <c r="AP2908" s="487"/>
      <c r="AQ2908" s="487"/>
      <c r="AR2908" s="487"/>
      <c r="AS2908" s="487"/>
      <c r="AT2908" s="487"/>
      <c r="AU2908" s="487"/>
      <c r="AV2908" s="487"/>
      <c r="AW2908" s="487"/>
      <c r="AX2908" s="487"/>
      <c r="AY2908" s="487"/>
      <c r="AZ2908" s="487"/>
      <c r="BA2908" s="487"/>
      <c r="BB2908" s="487"/>
      <c r="BC2908" s="487"/>
      <c r="BD2908" s="487"/>
      <c r="BE2908" s="487"/>
    </row>
    <row r="2909" customHeight="1" spans="1:36">
      <c r="A2909" s="418">
        <v>45439</v>
      </c>
      <c r="B2909" s="419">
        <v>90</v>
      </c>
      <c r="C2909" s="419">
        <v>29</v>
      </c>
      <c r="D2909" s="419"/>
      <c r="E2909" s="420">
        <v>4455</v>
      </c>
      <c r="F2909" s="419">
        <v>131403</v>
      </c>
      <c r="G2909" s="419" t="s">
        <v>305</v>
      </c>
      <c r="H2909" s="419" t="s">
        <v>2895</v>
      </c>
      <c r="I2909" s="419" t="s">
        <v>45</v>
      </c>
      <c r="J2909" s="419"/>
      <c r="K2909" s="419"/>
      <c r="L2909" s="419" t="s">
        <v>189</v>
      </c>
      <c r="M2909" s="435">
        <v>7000</v>
      </c>
      <c r="Q2909" s="435">
        <f t="shared" si="226"/>
        <v>7000</v>
      </c>
      <c r="R2909" s="435"/>
      <c r="AC2909" s="435">
        <f t="shared" si="156"/>
        <v>-7000</v>
      </c>
      <c r="AI2909" s="457"/>
      <c r="AJ2909" s="481">
        <f t="shared" si="224"/>
        <v>0</v>
      </c>
    </row>
    <row r="2910" customHeight="1" spans="1:36">
      <c r="A2910" s="418">
        <v>45439</v>
      </c>
      <c r="B2910" s="419">
        <v>49</v>
      </c>
      <c r="C2910" s="419"/>
      <c r="D2910" s="419"/>
      <c r="E2910" s="420">
        <v>2446</v>
      </c>
      <c r="F2910" s="419"/>
      <c r="G2910" s="419">
        <v>372134</v>
      </c>
      <c r="H2910" s="419" t="s">
        <v>2896</v>
      </c>
      <c r="I2910" s="419" t="s">
        <v>45</v>
      </c>
      <c r="J2910" s="419"/>
      <c r="K2910" s="419"/>
      <c r="L2910" s="419" t="s">
        <v>383</v>
      </c>
      <c r="M2910" s="435">
        <v>600</v>
      </c>
      <c r="Q2910" s="435">
        <f t="shared" si="226"/>
        <v>600</v>
      </c>
      <c r="R2910" s="435"/>
      <c r="AC2910" s="435">
        <f t="shared" si="156"/>
        <v>-600</v>
      </c>
      <c r="AI2910" s="457"/>
      <c r="AJ2910" s="481">
        <f t="shared" si="224"/>
        <v>0</v>
      </c>
    </row>
    <row r="2911" customHeight="1" spans="1:36">
      <c r="A2911" s="418">
        <v>45439</v>
      </c>
      <c r="B2911" s="419">
        <v>88</v>
      </c>
      <c r="C2911" s="419"/>
      <c r="D2911" s="419"/>
      <c r="E2911" s="420">
        <v>4351</v>
      </c>
      <c r="F2911" s="419"/>
      <c r="G2911" s="419">
        <v>373024</v>
      </c>
      <c r="H2911" s="419" t="s">
        <v>2897</v>
      </c>
      <c r="I2911" s="419" t="s">
        <v>45</v>
      </c>
      <c r="J2911" s="419"/>
      <c r="K2911" s="419"/>
      <c r="L2911" s="419" t="s">
        <v>1003</v>
      </c>
      <c r="M2911" s="435">
        <v>350</v>
      </c>
      <c r="R2911" s="435">
        <f>M2911-AE2911</f>
        <v>350</v>
      </c>
      <c r="AC2911" s="435">
        <f t="shared" si="156"/>
        <v>-350</v>
      </c>
      <c r="AI2911" s="457"/>
      <c r="AJ2911" s="481">
        <f t="shared" si="224"/>
        <v>0</v>
      </c>
    </row>
    <row r="2912" customHeight="1" spans="1:36">
      <c r="A2912" s="418">
        <v>45439</v>
      </c>
      <c r="B2912" s="419">
        <v>100</v>
      </c>
      <c r="C2912" s="419"/>
      <c r="D2912" s="419"/>
      <c r="E2912" s="420">
        <v>4951</v>
      </c>
      <c r="F2912" s="419"/>
      <c r="G2912" s="419">
        <v>372497</v>
      </c>
      <c r="H2912" s="419" t="s">
        <v>2898</v>
      </c>
      <c r="I2912" s="419" t="s">
        <v>45</v>
      </c>
      <c r="J2912" s="419"/>
      <c r="K2912" s="419"/>
      <c r="L2912" s="419" t="s">
        <v>1201</v>
      </c>
      <c r="M2912" s="435">
        <v>350</v>
      </c>
      <c r="Q2912" s="435">
        <f t="shared" ref="Q2912:Q2922" si="227">M2912-AE2912</f>
        <v>350</v>
      </c>
      <c r="R2912" s="435"/>
      <c r="AC2912" s="435">
        <f t="shared" si="156"/>
        <v>-350</v>
      </c>
      <c r="AI2912" s="457"/>
      <c r="AJ2912" s="481">
        <f t="shared" si="224"/>
        <v>0</v>
      </c>
    </row>
    <row r="2913" customHeight="1" spans="1:36">
      <c r="A2913" s="418">
        <v>45439</v>
      </c>
      <c r="B2913" s="419">
        <v>100</v>
      </c>
      <c r="C2913" s="419"/>
      <c r="D2913" s="419"/>
      <c r="E2913" s="420">
        <v>4952</v>
      </c>
      <c r="F2913" s="419"/>
      <c r="G2913" s="419">
        <v>372546</v>
      </c>
      <c r="H2913" s="419" t="s">
        <v>2899</v>
      </c>
      <c r="I2913" s="419" t="s">
        <v>45</v>
      </c>
      <c r="J2913" s="419"/>
      <c r="K2913" s="419"/>
      <c r="L2913" s="419" t="s">
        <v>1201</v>
      </c>
      <c r="M2913" s="435">
        <v>350</v>
      </c>
      <c r="Q2913" s="435">
        <f t="shared" si="227"/>
        <v>350</v>
      </c>
      <c r="R2913" s="435"/>
      <c r="AC2913" s="435">
        <f t="shared" si="156"/>
        <v>-350</v>
      </c>
      <c r="AI2913" s="457"/>
      <c r="AJ2913" s="481">
        <f t="shared" si="224"/>
        <v>0</v>
      </c>
    </row>
    <row r="2914" customHeight="1" spans="1:36">
      <c r="A2914" s="418">
        <v>45439</v>
      </c>
      <c r="B2914" s="419">
        <v>100</v>
      </c>
      <c r="C2914" s="419"/>
      <c r="D2914" s="419"/>
      <c r="E2914" s="420">
        <v>4953</v>
      </c>
      <c r="F2914" s="419"/>
      <c r="G2914" s="419">
        <v>372501</v>
      </c>
      <c r="H2914" s="419" t="s">
        <v>2900</v>
      </c>
      <c r="I2914" s="419" t="s">
        <v>45</v>
      </c>
      <c r="J2914" s="419"/>
      <c r="K2914" s="419"/>
      <c r="L2914" s="419" t="s">
        <v>1201</v>
      </c>
      <c r="M2914" s="435">
        <v>350</v>
      </c>
      <c r="Q2914" s="435">
        <f t="shared" si="227"/>
        <v>350</v>
      </c>
      <c r="R2914" s="435"/>
      <c r="AC2914" s="435">
        <f t="shared" si="156"/>
        <v>-350</v>
      </c>
      <c r="AI2914" s="457"/>
      <c r="AJ2914" s="481">
        <f t="shared" si="224"/>
        <v>0</v>
      </c>
    </row>
    <row r="2915" customHeight="1" spans="1:36">
      <c r="A2915" s="418">
        <v>45439</v>
      </c>
      <c r="B2915" s="419">
        <v>100</v>
      </c>
      <c r="C2915" s="419"/>
      <c r="D2915" s="419"/>
      <c r="E2915" s="420">
        <v>4954</v>
      </c>
      <c r="F2915" s="419"/>
      <c r="G2915" s="419">
        <v>372493</v>
      </c>
      <c r="H2915" s="419" t="s">
        <v>2901</v>
      </c>
      <c r="I2915" s="419" t="s">
        <v>45</v>
      </c>
      <c r="J2915" s="419"/>
      <c r="K2915" s="419"/>
      <c r="L2915" s="419" t="s">
        <v>1201</v>
      </c>
      <c r="M2915" s="435">
        <v>350</v>
      </c>
      <c r="Q2915" s="435">
        <f t="shared" si="227"/>
        <v>350</v>
      </c>
      <c r="R2915" s="435"/>
      <c r="AC2915" s="435">
        <f t="shared" si="156"/>
        <v>-350</v>
      </c>
      <c r="AI2915" s="457"/>
      <c r="AJ2915" s="481">
        <f t="shared" si="224"/>
        <v>0</v>
      </c>
    </row>
    <row r="2916" customHeight="1" spans="1:57">
      <c r="A2916" s="418">
        <v>45439</v>
      </c>
      <c r="B2916" s="419">
        <v>100</v>
      </c>
      <c r="C2916" s="419"/>
      <c r="D2916" s="419"/>
      <c r="E2916" s="420">
        <v>4955</v>
      </c>
      <c r="F2916" s="419"/>
      <c r="G2916" s="419">
        <v>374109</v>
      </c>
      <c r="H2916" s="419" t="s">
        <v>2902</v>
      </c>
      <c r="I2916" s="419" t="s">
        <v>45</v>
      </c>
      <c r="J2916" s="419"/>
      <c r="K2916" s="419"/>
      <c r="L2916" s="419" t="s">
        <v>1201</v>
      </c>
      <c r="M2916" s="435">
        <v>1050</v>
      </c>
      <c r="Q2916" s="435">
        <f t="shared" si="227"/>
        <v>1050</v>
      </c>
      <c r="R2916" s="435"/>
      <c r="AC2916" s="435">
        <f t="shared" si="156"/>
        <v>-1050</v>
      </c>
      <c r="AI2916" s="457"/>
      <c r="AJ2916" s="481">
        <f t="shared" si="224"/>
        <v>0</v>
      </c>
      <c r="AK2916" s="489"/>
      <c r="AL2916" s="489"/>
      <c r="AM2916" s="489"/>
      <c r="AN2916" s="489"/>
      <c r="AO2916" s="489"/>
      <c r="AP2916" s="489"/>
      <c r="AQ2916" s="489"/>
      <c r="AR2916" s="489"/>
      <c r="AS2916" s="489"/>
      <c r="AT2916" s="489"/>
      <c r="AU2916" s="489"/>
      <c r="AV2916" s="489"/>
      <c r="AW2916" s="489"/>
      <c r="AX2916" s="489"/>
      <c r="AY2916" s="489"/>
      <c r="AZ2916" s="489"/>
      <c r="BA2916" s="489"/>
      <c r="BB2916" s="489"/>
      <c r="BC2916" s="489"/>
      <c r="BD2916" s="489"/>
      <c r="BE2916" s="489"/>
    </row>
    <row r="2917" customHeight="1" spans="1:36">
      <c r="A2917" s="418">
        <v>45439</v>
      </c>
      <c r="B2917" s="419">
        <v>100</v>
      </c>
      <c r="C2917" s="419"/>
      <c r="D2917" s="419"/>
      <c r="E2917" s="420">
        <v>4956</v>
      </c>
      <c r="F2917" s="419"/>
      <c r="G2917" s="419">
        <v>372528</v>
      </c>
      <c r="H2917" s="419" t="s">
        <v>2903</v>
      </c>
      <c r="I2917" s="419" t="s">
        <v>45</v>
      </c>
      <c r="J2917" s="419"/>
      <c r="K2917" s="419"/>
      <c r="L2917" s="419" t="s">
        <v>1201</v>
      </c>
      <c r="M2917" s="435">
        <v>350</v>
      </c>
      <c r="Q2917" s="435">
        <f t="shared" si="227"/>
        <v>350</v>
      </c>
      <c r="R2917" s="435"/>
      <c r="AC2917" s="435">
        <f t="shared" si="156"/>
        <v>-350</v>
      </c>
      <c r="AI2917" s="457"/>
      <c r="AJ2917" s="481">
        <f t="shared" si="224"/>
        <v>0</v>
      </c>
    </row>
    <row r="2918" customHeight="1" spans="1:36">
      <c r="A2918" s="418">
        <v>45439</v>
      </c>
      <c r="B2918" s="419">
        <v>100</v>
      </c>
      <c r="C2918" s="419"/>
      <c r="D2918" s="419"/>
      <c r="E2918" s="420">
        <v>4957</v>
      </c>
      <c r="F2918" s="419"/>
      <c r="G2918" s="419">
        <v>372532</v>
      </c>
      <c r="H2918" s="419" t="s">
        <v>2904</v>
      </c>
      <c r="I2918" s="419" t="s">
        <v>45</v>
      </c>
      <c r="J2918" s="419"/>
      <c r="K2918" s="419"/>
      <c r="L2918" s="419" t="s">
        <v>1201</v>
      </c>
      <c r="M2918" s="435">
        <v>350</v>
      </c>
      <c r="Q2918" s="435">
        <f t="shared" si="227"/>
        <v>350</v>
      </c>
      <c r="R2918" s="435"/>
      <c r="AC2918" s="435">
        <f t="shared" si="156"/>
        <v>-350</v>
      </c>
      <c r="AI2918" s="457"/>
      <c r="AJ2918" s="481">
        <f t="shared" si="224"/>
        <v>0</v>
      </c>
    </row>
    <row r="2919" customHeight="1" spans="1:36">
      <c r="A2919" s="418">
        <v>45439</v>
      </c>
      <c r="B2919" s="419">
        <v>100</v>
      </c>
      <c r="C2919" s="419"/>
      <c r="D2919" s="419"/>
      <c r="E2919" s="420">
        <v>4958</v>
      </c>
      <c r="F2919" s="419"/>
      <c r="G2919" s="419">
        <v>372551</v>
      </c>
      <c r="H2919" s="419" t="s">
        <v>2905</v>
      </c>
      <c r="I2919" s="419" t="s">
        <v>45</v>
      </c>
      <c r="J2919" s="419"/>
      <c r="K2919" s="419"/>
      <c r="L2919" s="419" t="s">
        <v>1201</v>
      </c>
      <c r="M2919" s="435">
        <v>350</v>
      </c>
      <c r="Q2919" s="435">
        <f t="shared" si="227"/>
        <v>350</v>
      </c>
      <c r="R2919" s="435"/>
      <c r="AC2919" s="435">
        <f t="shared" si="156"/>
        <v>-350</v>
      </c>
      <c r="AI2919" s="457"/>
      <c r="AJ2919" s="481">
        <f t="shared" si="224"/>
        <v>0</v>
      </c>
    </row>
    <row r="2920" customHeight="1" spans="1:36">
      <c r="A2920" s="418">
        <v>45439</v>
      </c>
      <c r="B2920" s="419">
        <v>100</v>
      </c>
      <c r="C2920" s="419"/>
      <c r="D2920" s="419"/>
      <c r="E2920" s="420">
        <v>4959</v>
      </c>
      <c r="F2920" s="419"/>
      <c r="G2920" s="419">
        <v>372537</v>
      </c>
      <c r="H2920" s="419" t="s">
        <v>2906</v>
      </c>
      <c r="I2920" s="419" t="s">
        <v>45</v>
      </c>
      <c r="J2920" s="419"/>
      <c r="K2920" s="419"/>
      <c r="L2920" s="419" t="s">
        <v>1201</v>
      </c>
      <c r="M2920" s="435">
        <v>350</v>
      </c>
      <c r="Q2920" s="435">
        <f t="shared" si="227"/>
        <v>350</v>
      </c>
      <c r="R2920" s="435"/>
      <c r="AC2920" s="435">
        <f t="shared" si="156"/>
        <v>-350</v>
      </c>
      <c r="AI2920" s="457"/>
      <c r="AJ2920" s="481">
        <f t="shared" si="224"/>
        <v>0</v>
      </c>
    </row>
    <row r="2921" customHeight="1" spans="1:36">
      <c r="A2921" s="418">
        <v>45439</v>
      </c>
      <c r="B2921" s="419">
        <v>100</v>
      </c>
      <c r="C2921" s="419"/>
      <c r="D2921" s="419"/>
      <c r="E2921" s="420">
        <v>4960</v>
      </c>
      <c r="F2921" s="419"/>
      <c r="G2921" s="419">
        <v>372513</v>
      </c>
      <c r="H2921" s="419" t="s">
        <v>2907</v>
      </c>
      <c r="I2921" s="419" t="s">
        <v>45</v>
      </c>
      <c r="J2921" s="419"/>
      <c r="K2921" s="419"/>
      <c r="L2921" s="419" t="s">
        <v>1201</v>
      </c>
      <c r="M2921" s="435">
        <v>350</v>
      </c>
      <c r="Q2921" s="435">
        <f t="shared" si="227"/>
        <v>350</v>
      </c>
      <c r="R2921" s="435"/>
      <c r="AC2921" s="435">
        <f t="shared" si="156"/>
        <v>-350</v>
      </c>
      <c r="AI2921" s="457"/>
      <c r="AJ2921" s="481">
        <f t="shared" si="224"/>
        <v>0</v>
      </c>
    </row>
    <row r="2922" customHeight="1" spans="1:36">
      <c r="A2922" s="418">
        <v>45439</v>
      </c>
      <c r="B2922" s="419">
        <v>100</v>
      </c>
      <c r="C2922" s="419"/>
      <c r="D2922" s="419"/>
      <c r="E2922" s="420">
        <v>4961</v>
      </c>
      <c r="F2922" s="419"/>
      <c r="G2922" s="419">
        <v>372500</v>
      </c>
      <c r="H2922" s="419" t="s">
        <v>2908</v>
      </c>
      <c r="I2922" s="419" t="s">
        <v>45</v>
      </c>
      <c r="J2922" s="419"/>
      <c r="K2922" s="419"/>
      <c r="L2922" s="419" t="s">
        <v>1201</v>
      </c>
      <c r="M2922" s="435">
        <v>350</v>
      </c>
      <c r="Q2922" s="435">
        <f t="shared" si="227"/>
        <v>350</v>
      </c>
      <c r="R2922" s="435"/>
      <c r="AC2922" s="435">
        <f t="shared" si="156"/>
        <v>-350</v>
      </c>
      <c r="AI2922" s="457"/>
      <c r="AJ2922" s="481">
        <f t="shared" si="224"/>
        <v>0</v>
      </c>
    </row>
    <row r="2923" customHeight="1" spans="1:36">
      <c r="A2923" s="418">
        <v>45439</v>
      </c>
      <c r="B2923" s="419">
        <v>100</v>
      </c>
      <c r="C2923" s="419"/>
      <c r="D2923" s="419"/>
      <c r="E2923" s="420">
        <v>4962</v>
      </c>
      <c r="F2923" s="419"/>
      <c r="G2923" s="419">
        <v>370779</v>
      </c>
      <c r="H2923" s="419" t="s">
        <v>2129</v>
      </c>
      <c r="I2923" s="419" t="s">
        <v>45</v>
      </c>
      <c r="J2923" s="419"/>
      <c r="K2923" s="419"/>
      <c r="L2923" s="419" t="s">
        <v>616</v>
      </c>
      <c r="M2923" s="435">
        <v>550</v>
      </c>
      <c r="Q2923" s="435"/>
      <c r="R2923" s="435">
        <f t="shared" ref="R2923:R2928" si="228">M2923-AE2923</f>
        <v>550</v>
      </c>
      <c r="AC2923" s="435">
        <f t="shared" si="156"/>
        <v>-550</v>
      </c>
      <c r="AI2923" s="457"/>
      <c r="AJ2923" s="481">
        <f t="shared" si="224"/>
        <v>0</v>
      </c>
    </row>
    <row r="2924" customHeight="1" spans="1:36">
      <c r="A2924" s="418">
        <v>45439</v>
      </c>
      <c r="B2924" s="419">
        <v>100</v>
      </c>
      <c r="C2924" s="419"/>
      <c r="D2924" s="419"/>
      <c r="E2924" s="420">
        <v>4963</v>
      </c>
      <c r="F2924" s="419"/>
      <c r="G2924" s="419">
        <v>370780</v>
      </c>
      <c r="H2924" s="419" t="s">
        <v>2130</v>
      </c>
      <c r="I2924" s="419" t="s">
        <v>45</v>
      </c>
      <c r="J2924" s="419"/>
      <c r="K2924" s="419"/>
      <c r="L2924" s="419" t="s">
        <v>616</v>
      </c>
      <c r="M2924" s="435">
        <v>550</v>
      </c>
      <c r="Q2924" s="435"/>
      <c r="R2924" s="435">
        <f t="shared" si="228"/>
        <v>550</v>
      </c>
      <c r="AC2924" s="435">
        <f t="shared" si="156"/>
        <v>-550</v>
      </c>
      <c r="AI2924" s="457"/>
      <c r="AJ2924" s="481">
        <f t="shared" si="224"/>
        <v>0</v>
      </c>
    </row>
    <row r="2925" customHeight="1" spans="1:36">
      <c r="A2925" s="418">
        <v>45439</v>
      </c>
      <c r="B2925" s="419">
        <v>100</v>
      </c>
      <c r="C2925" s="419"/>
      <c r="D2925" s="419"/>
      <c r="E2925" s="420">
        <v>4964</v>
      </c>
      <c r="F2925" s="419"/>
      <c r="G2925" s="419">
        <v>370781</v>
      </c>
      <c r="H2925" s="419" t="s">
        <v>2909</v>
      </c>
      <c r="I2925" s="419" t="s">
        <v>45</v>
      </c>
      <c r="J2925" s="419"/>
      <c r="K2925" s="419"/>
      <c r="L2925" s="419" t="s">
        <v>616</v>
      </c>
      <c r="M2925" s="435">
        <v>550</v>
      </c>
      <c r="Q2925" s="435"/>
      <c r="R2925" s="435">
        <f t="shared" si="228"/>
        <v>550</v>
      </c>
      <c r="AC2925" s="435">
        <f t="shared" si="156"/>
        <v>-550</v>
      </c>
      <c r="AI2925" s="457"/>
      <c r="AJ2925" s="481">
        <f t="shared" si="224"/>
        <v>0</v>
      </c>
    </row>
    <row r="2926" customHeight="1" spans="1:36">
      <c r="A2926" s="418">
        <v>45439</v>
      </c>
      <c r="B2926" s="419">
        <v>100</v>
      </c>
      <c r="C2926" s="419"/>
      <c r="D2926" s="419"/>
      <c r="E2926" s="420">
        <v>4965</v>
      </c>
      <c r="F2926" s="419"/>
      <c r="G2926" s="419">
        <v>370783</v>
      </c>
      <c r="H2926" s="419" t="s">
        <v>2910</v>
      </c>
      <c r="I2926" s="419" t="s">
        <v>45</v>
      </c>
      <c r="J2926" s="419"/>
      <c r="K2926" s="419"/>
      <c r="L2926" s="419" t="s">
        <v>616</v>
      </c>
      <c r="M2926" s="435">
        <v>550</v>
      </c>
      <c r="Q2926" s="435"/>
      <c r="R2926" s="435">
        <f t="shared" si="228"/>
        <v>550</v>
      </c>
      <c r="AC2926" s="435">
        <f t="shared" si="156"/>
        <v>-550</v>
      </c>
      <c r="AI2926" s="457"/>
      <c r="AJ2926" s="481">
        <f t="shared" si="224"/>
        <v>0</v>
      </c>
    </row>
    <row r="2927" customHeight="1" spans="1:36">
      <c r="A2927" s="418">
        <v>45439</v>
      </c>
      <c r="B2927" s="419">
        <v>100</v>
      </c>
      <c r="C2927" s="419"/>
      <c r="D2927" s="419"/>
      <c r="E2927" s="419">
        <v>4966</v>
      </c>
      <c r="F2927" s="419"/>
      <c r="G2927" s="419">
        <v>370785</v>
      </c>
      <c r="H2927" s="419" t="s">
        <v>2911</v>
      </c>
      <c r="I2927" s="419" t="s">
        <v>45</v>
      </c>
      <c r="J2927" s="419"/>
      <c r="K2927" s="419"/>
      <c r="L2927" s="419" t="s">
        <v>616</v>
      </c>
      <c r="M2927" s="435">
        <v>550</v>
      </c>
      <c r="Q2927" s="435"/>
      <c r="R2927" s="435">
        <f t="shared" si="228"/>
        <v>550</v>
      </c>
      <c r="AC2927" s="435">
        <f t="shared" si="156"/>
        <v>-550</v>
      </c>
      <c r="AI2927" s="457"/>
      <c r="AJ2927" s="481">
        <f t="shared" si="224"/>
        <v>0</v>
      </c>
    </row>
    <row r="2928" customHeight="1" spans="1:36">
      <c r="A2928" s="418">
        <v>45439</v>
      </c>
      <c r="B2928" s="419">
        <v>100</v>
      </c>
      <c r="C2928" s="419"/>
      <c r="D2928" s="419"/>
      <c r="E2928" s="420">
        <v>4967</v>
      </c>
      <c r="F2928" s="419"/>
      <c r="G2928" s="419">
        <v>370790</v>
      </c>
      <c r="H2928" s="419" t="s">
        <v>2912</v>
      </c>
      <c r="I2928" s="419" t="s">
        <v>45</v>
      </c>
      <c r="J2928" s="419"/>
      <c r="K2928" s="419"/>
      <c r="L2928" s="419" t="s">
        <v>616</v>
      </c>
      <c r="M2928" s="435">
        <v>550</v>
      </c>
      <c r="Q2928" s="435"/>
      <c r="R2928" s="435">
        <f t="shared" si="228"/>
        <v>550</v>
      </c>
      <c r="AC2928" s="435">
        <f t="shared" si="156"/>
        <v>-550</v>
      </c>
      <c r="AI2928" s="457"/>
      <c r="AJ2928" s="481">
        <f t="shared" si="224"/>
        <v>0</v>
      </c>
    </row>
    <row r="2929" customHeight="1" spans="1:36">
      <c r="A2929" s="418">
        <v>45439</v>
      </c>
      <c r="B2929" s="419">
        <v>81</v>
      </c>
      <c r="E2929" s="420">
        <v>4032</v>
      </c>
      <c r="F2929" s="483"/>
      <c r="G2929" s="419">
        <v>370180</v>
      </c>
      <c r="H2929" s="419" t="s">
        <v>2913</v>
      </c>
      <c r="I2929" s="419" t="s">
        <v>45</v>
      </c>
      <c r="L2929" s="419" t="s">
        <v>349</v>
      </c>
      <c r="M2929" s="435">
        <v>2500</v>
      </c>
      <c r="Q2929" s="435">
        <f>M2929-AE2929</f>
        <v>2500</v>
      </c>
      <c r="R2929" s="435"/>
      <c r="AC2929" s="435">
        <f t="shared" si="156"/>
        <v>-2500</v>
      </c>
      <c r="AI2929" s="457"/>
      <c r="AJ2929" s="481">
        <f t="shared" si="224"/>
        <v>0</v>
      </c>
    </row>
    <row r="2930" customHeight="1" spans="1:36">
      <c r="A2930" s="418">
        <v>45439</v>
      </c>
      <c r="B2930" s="419">
        <v>97</v>
      </c>
      <c r="E2930" s="419">
        <v>4801</v>
      </c>
      <c r="F2930" s="483"/>
      <c r="G2930" s="419">
        <v>370989</v>
      </c>
      <c r="H2930" s="419" t="s">
        <v>2914</v>
      </c>
      <c r="I2930" s="419" t="s">
        <v>45</v>
      </c>
      <c r="L2930" s="419" t="s">
        <v>46</v>
      </c>
      <c r="M2930" s="435">
        <v>350</v>
      </c>
      <c r="Q2930" s="435"/>
      <c r="R2930" s="435">
        <f t="shared" ref="R2930:R2959" si="229">M2930-AE2928</f>
        <v>350</v>
      </c>
      <c r="AC2930" s="435">
        <f t="shared" si="156"/>
        <v>-350</v>
      </c>
      <c r="AI2930" s="457"/>
      <c r="AJ2930" s="481">
        <f t="shared" si="224"/>
        <v>0</v>
      </c>
    </row>
    <row r="2931" customHeight="1" spans="1:36">
      <c r="A2931" s="418">
        <v>45439</v>
      </c>
      <c r="B2931" s="419">
        <v>97</v>
      </c>
      <c r="E2931" s="419">
        <v>4802</v>
      </c>
      <c r="F2931" s="483"/>
      <c r="G2931" s="419">
        <v>370973</v>
      </c>
      <c r="H2931" s="419" t="s">
        <v>2915</v>
      </c>
      <c r="I2931" s="419" t="s">
        <v>45</v>
      </c>
      <c r="L2931" s="419" t="s">
        <v>46</v>
      </c>
      <c r="M2931" s="435">
        <v>1050</v>
      </c>
      <c r="Q2931" s="435"/>
      <c r="R2931" s="435">
        <f t="shared" si="229"/>
        <v>1050</v>
      </c>
      <c r="AC2931" s="435">
        <f t="shared" si="156"/>
        <v>-1050</v>
      </c>
      <c r="AI2931" s="457"/>
      <c r="AJ2931" s="490">
        <f t="shared" si="224"/>
        <v>0</v>
      </c>
    </row>
    <row r="2932" customHeight="1" spans="1:36">
      <c r="A2932" s="418">
        <v>45439</v>
      </c>
      <c r="B2932" s="419">
        <v>97</v>
      </c>
      <c r="E2932" s="419">
        <v>4803</v>
      </c>
      <c r="F2932" s="483"/>
      <c r="G2932" s="419">
        <v>371064</v>
      </c>
      <c r="H2932" s="419" t="s">
        <v>2916</v>
      </c>
      <c r="I2932" s="419" t="s">
        <v>45</v>
      </c>
      <c r="L2932" s="419" t="s">
        <v>46</v>
      </c>
      <c r="M2932" s="435">
        <v>350</v>
      </c>
      <c r="Q2932" s="435"/>
      <c r="R2932" s="435">
        <f t="shared" si="229"/>
        <v>350</v>
      </c>
      <c r="AC2932" s="435">
        <f t="shared" si="156"/>
        <v>-350</v>
      </c>
      <c r="AI2932" s="457"/>
      <c r="AJ2932" s="481">
        <f t="shared" si="224"/>
        <v>0</v>
      </c>
    </row>
    <row r="2933" customHeight="1" spans="1:36">
      <c r="A2933" s="418">
        <v>45439</v>
      </c>
      <c r="B2933" s="419">
        <v>97</v>
      </c>
      <c r="E2933" s="419">
        <v>4804</v>
      </c>
      <c r="F2933" s="483"/>
      <c r="G2933" s="419">
        <v>371054</v>
      </c>
      <c r="H2933" s="419" t="s">
        <v>1647</v>
      </c>
      <c r="I2933" s="419" t="s">
        <v>45</v>
      </c>
      <c r="L2933" s="419" t="s">
        <v>46</v>
      </c>
      <c r="M2933" s="435">
        <v>700</v>
      </c>
      <c r="Q2933" s="435"/>
      <c r="R2933" s="435">
        <f t="shared" si="229"/>
        <v>700</v>
      </c>
      <c r="AC2933" s="435">
        <f t="shared" si="156"/>
        <v>-700</v>
      </c>
      <c r="AI2933" s="457"/>
      <c r="AJ2933" s="481">
        <f t="shared" si="224"/>
        <v>0</v>
      </c>
    </row>
    <row r="2934" customHeight="1" spans="1:36">
      <c r="A2934" s="418">
        <v>45439</v>
      </c>
      <c r="B2934" s="419">
        <v>97</v>
      </c>
      <c r="E2934" s="419">
        <v>4805</v>
      </c>
      <c r="F2934" s="483"/>
      <c r="G2934" s="419">
        <v>370938</v>
      </c>
      <c r="H2934" s="419" t="s">
        <v>2917</v>
      </c>
      <c r="I2934" s="419" t="s">
        <v>45</v>
      </c>
      <c r="L2934" s="419" t="s">
        <v>46</v>
      </c>
      <c r="M2934" s="435">
        <v>350</v>
      </c>
      <c r="Q2934" s="435"/>
      <c r="R2934" s="435">
        <f t="shared" si="229"/>
        <v>350</v>
      </c>
      <c r="AC2934" s="435">
        <f t="shared" si="156"/>
        <v>-350</v>
      </c>
      <c r="AI2934" s="457"/>
      <c r="AJ2934" s="481">
        <f t="shared" si="224"/>
        <v>0</v>
      </c>
    </row>
    <row r="2935" customHeight="1" spans="1:36">
      <c r="A2935" s="418">
        <v>45439</v>
      </c>
      <c r="B2935" s="419">
        <v>97</v>
      </c>
      <c r="E2935" s="419">
        <v>4806</v>
      </c>
      <c r="F2935" s="483"/>
      <c r="G2935" s="419">
        <v>371062</v>
      </c>
      <c r="H2935" s="419" t="s">
        <v>2918</v>
      </c>
      <c r="I2935" s="419" t="s">
        <v>45</v>
      </c>
      <c r="L2935" s="419" t="s">
        <v>46</v>
      </c>
      <c r="M2935" s="435">
        <v>350</v>
      </c>
      <c r="Q2935" s="435"/>
      <c r="R2935" s="435">
        <f t="shared" si="229"/>
        <v>350</v>
      </c>
      <c r="AC2935" s="435">
        <f t="shared" si="156"/>
        <v>-350</v>
      </c>
      <c r="AI2935" s="457"/>
      <c r="AJ2935" s="481">
        <f t="shared" si="224"/>
        <v>0</v>
      </c>
    </row>
    <row r="2936" customHeight="1" spans="1:36">
      <c r="A2936" s="418">
        <v>45439</v>
      </c>
      <c r="B2936" s="419">
        <v>97</v>
      </c>
      <c r="E2936" s="419">
        <v>4807</v>
      </c>
      <c r="F2936" s="483"/>
      <c r="G2936" s="419">
        <v>370940</v>
      </c>
      <c r="H2936" s="419" t="s">
        <v>2919</v>
      </c>
      <c r="I2936" s="419" t="s">
        <v>45</v>
      </c>
      <c r="L2936" s="419" t="s">
        <v>46</v>
      </c>
      <c r="M2936" s="435">
        <v>350</v>
      </c>
      <c r="Q2936" s="435"/>
      <c r="R2936" s="435">
        <f t="shared" si="229"/>
        <v>350</v>
      </c>
      <c r="AC2936" s="435">
        <f t="shared" si="156"/>
        <v>-350</v>
      </c>
      <c r="AI2936" s="457"/>
      <c r="AJ2936" s="481">
        <f t="shared" si="224"/>
        <v>0</v>
      </c>
    </row>
    <row r="2937" customHeight="1" spans="1:36">
      <c r="A2937" s="418">
        <v>45439</v>
      </c>
      <c r="B2937" s="419">
        <v>97</v>
      </c>
      <c r="E2937" s="419">
        <v>4808</v>
      </c>
      <c r="F2937" s="483"/>
      <c r="G2937" s="419">
        <v>370939</v>
      </c>
      <c r="H2937" s="419" t="s">
        <v>2920</v>
      </c>
      <c r="I2937" s="419" t="s">
        <v>45</v>
      </c>
      <c r="L2937" s="419" t="s">
        <v>46</v>
      </c>
      <c r="M2937" s="435">
        <v>350</v>
      </c>
      <c r="Q2937" s="435"/>
      <c r="R2937" s="435">
        <f t="shared" si="229"/>
        <v>350</v>
      </c>
      <c r="AC2937" s="435">
        <f t="shared" si="156"/>
        <v>-350</v>
      </c>
      <c r="AI2937" s="457"/>
      <c r="AJ2937" s="481">
        <f t="shared" si="224"/>
        <v>0</v>
      </c>
    </row>
    <row r="2938" customHeight="1" spans="1:36">
      <c r="A2938" s="418">
        <v>45439</v>
      </c>
      <c r="B2938" s="419">
        <v>97</v>
      </c>
      <c r="E2938" s="419">
        <v>4809</v>
      </c>
      <c r="F2938" s="483"/>
      <c r="G2938" s="419">
        <v>371063</v>
      </c>
      <c r="H2938" s="419" t="s">
        <v>2921</v>
      </c>
      <c r="I2938" s="419" t="s">
        <v>45</v>
      </c>
      <c r="L2938" s="419" t="s">
        <v>46</v>
      </c>
      <c r="M2938" s="435">
        <v>350</v>
      </c>
      <c r="Q2938" s="435"/>
      <c r="R2938" s="435">
        <f t="shared" si="229"/>
        <v>350</v>
      </c>
      <c r="AC2938" s="435">
        <f t="shared" si="156"/>
        <v>-350</v>
      </c>
      <c r="AI2938" s="457"/>
      <c r="AJ2938" s="481">
        <f t="shared" si="224"/>
        <v>0</v>
      </c>
    </row>
    <row r="2939" customHeight="1" spans="1:36">
      <c r="A2939" s="418">
        <v>45439</v>
      </c>
      <c r="B2939" s="419">
        <v>97</v>
      </c>
      <c r="E2939" s="419">
        <v>4810</v>
      </c>
      <c r="F2939" s="483"/>
      <c r="G2939" s="419">
        <v>370974</v>
      </c>
      <c r="H2939" s="419" t="s">
        <v>2922</v>
      </c>
      <c r="I2939" s="419" t="s">
        <v>45</v>
      </c>
      <c r="L2939" s="419" t="s">
        <v>46</v>
      </c>
      <c r="M2939" s="435">
        <v>1050</v>
      </c>
      <c r="Q2939" s="435"/>
      <c r="R2939" s="435">
        <f t="shared" si="229"/>
        <v>1050</v>
      </c>
      <c r="AC2939" s="435">
        <f t="shared" si="156"/>
        <v>-1050</v>
      </c>
      <c r="AI2939" s="457"/>
      <c r="AJ2939" s="481">
        <f t="shared" si="224"/>
        <v>0</v>
      </c>
    </row>
    <row r="2940" customHeight="1" spans="1:36">
      <c r="A2940" s="418">
        <v>45439</v>
      </c>
      <c r="B2940" s="419">
        <v>97</v>
      </c>
      <c r="E2940" s="419">
        <v>4811</v>
      </c>
      <c r="F2940" s="483"/>
      <c r="G2940" s="419">
        <v>370944</v>
      </c>
      <c r="H2940" s="419" t="s">
        <v>2923</v>
      </c>
      <c r="I2940" s="419" t="s">
        <v>45</v>
      </c>
      <c r="L2940" s="419" t="s">
        <v>46</v>
      </c>
      <c r="M2940" s="435">
        <v>700</v>
      </c>
      <c r="Q2940" s="435"/>
      <c r="R2940" s="435">
        <f t="shared" si="229"/>
        <v>700</v>
      </c>
      <c r="AC2940" s="435">
        <f t="shared" si="156"/>
        <v>-700</v>
      </c>
      <c r="AI2940" s="457"/>
      <c r="AJ2940" s="481">
        <f t="shared" si="224"/>
        <v>0</v>
      </c>
    </row>
    <row r="2941" customHeight="1" spans="1:36">
      <c r="A2941" s="418">
        <v>45439</v>
      </c>
      <c r="B2941" s="419">
        <v>97</v>
      </c>
      <c r="E2941" s="419">
        <v>4812</v>
      </c>
      <c r="F2941" s="483"/>
      <c r="G2941" s="419">
        <v>370988</v>
      </c>
      <c r="H2941" s="419" t="s">
        <v>2924</v>
      </c>
      <c r="I2941" s="419" t="s">
        <v>45</v>
      </c>
      <c r="L2941" s="419" t="s">
        <v>46</v>
      </c>
      <c r="M2941" s="435">
        <v>700</v>
      </c>
      <c r="Q2941" s="435"/>
      <c r="R2941" s="435">
        <f t="shared" si="229"/>
        <v>700</v>
      </c>
      <c r="AC2941" s="435">
        <f t="shared" si="156"/>
        <v>-700</v>
      </c>
      <c r="AI2941" s="457"/>
      <c r="AJ2941" s="481">
        <f t="shared" si="224"/>
        <v>0</v>
      </c>
    </row>
    <row r="2942" customHeight="1" spans="1:36">
      <c r="A2942" s="418">
        <v>45439</v>
      </c>
      <c r="B2942" s="419">
        <v>97</v>
      </c>
      <c r="E2942" s="419">
        <v>4813</v>
      </c>
      <c r="F2942" s="483"/>
      <c r="G2942" s="419">
        <v>370982</v>
      </c>
      <c r="H2942" s="419" t="s">
        <v>2925</v>
      </c>
      <c r="I2942" s="419" t="s">
        <v>45</v>
      </c>
      <c r="L2942" s="419" t="s">
        <v>46</v>
      </c>
      <c r="M2942" s="435">
        <v>700</v>
      </c>
      <c r="Q2942" s="435"/>
      <c r="R2942" s="435">
        <f t="shared" si="229"/>
        <v>700</v>
      </c>
      <c r="AC2942" s="435">
        <f t="shared" si="156"/>
        <v>-700</v>
      </c>
      <c r="AI2942" s="457"/>
      <c r="AJ2942" s="481">
        <f t="shared" si="224"/>
        <v>0</v>
      </c>
    </row>
    <row r="2943" customHeight="1" spans="1:36">
      <c r="A2943" s="418">
        <v>45439</v>
      </c>
      <c r="B2943" s="419">
        <v>97</v>
      </c>
      <c r="E2943" s="419">
        <v>4814</v>
      </c>
      <c r="F2943" s="483"/>
      <c r="G2943" s="419">
        <v>370926</v>
      </c>
      <c r="H2943" s="419" t="s">
        <v>2926</v>
      </c>
      <c r="I2943" s="419" t="s">
        <v>45</v>
      </c>
      <c r="L2943" s="419" t="s">
        <v>46</v>
      </c>
      <c r="M2943" s="435">
        <v>1500</v>
      </c>
      <c r="Q2943" s="435"/>
      <c r="R2943" s="435">
        <f t="shared" si="229"/>
        <v>1500</v>
      </c>
      <c r="AC2943" s="435">
        <f t="shared" si="156"/>
        <v>-1500</v>
      </c>
      <c r="AI2943" s="457"/>
      <c r="AJ2943" s="481">
        <f t="shared" si="224"/>
        <v>0</v>
      </c>
    </row>
    <row r="2944" customHeight="1" spans="1:36">
      <c r="A2944" s="418">
        <v>45439</v>
      </c>
      <c r="B2944" s="419">
        <v>97</v>
      </c>
      <c r="E2944" s="419">
        <v>4815</v>
      </c>
      <c r="F2944" s="483"/>
      <c r="G2944" s="419">
        <v>370977</v>
      </c>
      <c r="H2944" s="419" t="s">
        <v>2927</v>
      </c>
      <c r="I2944" s="419" t="s">
        <v>45</v>
      </c>
      <c r="L2944" s="419" t="s">
        <v>46</v>
      </c>
      <c r="M2944" s="435">
        <v>1050</v>
      </c>
      <c r="Q2944" s="435"/>
      <c r="R2944" s="435">
        <f t="shared" si="229"/>
        <v>1050</v>
      </c>
      <c r="AC2944" s="435">
        <f t="shared" si="156"/>
        <v>-1050</v>
      </c>
      <c r="AI2944" s="457"/>
      <c r="AJ2944" s="481">
        <f t="shared" si="224"/>
        <v>0</v>
      </c>
    </row>
    <row r="2945" customHeight="1" spans="1:36">
      <c r="A2945" s="418">
        <v>45439</v>
      </c>
      <c r="B2945" s="419">
        <v>97</v>
      </c>
      <c r="E2945" s="419">
        <v>4816</v>
      </c>
      <c r="F2945" s="483"/>
      <c r="G2945" s="419">
        <v>370983</v>
      </c>
      <c r="H2945" s="419" t="s">
        <v>2928</v>
      </c>
      <c r="I2945" s="419" t="s">
        <v>45</v>
      </c>
      <c r="L2945" s="419" t="s">
        <v>46</v>
      </c>
      <c r="M2945" s="435">
        <v>350</v>
      </c>
      <c r="Q2945" s="435"/>
      <c r="R2945" s="435">
        <f t="shared" si="229"/>
        <v>350</v>
      </c>
      <c r="AC2945" s="435">
        <f t="shared" si="156"/>
        <v>-350</v>
      </c>
      <c r="AI2945" s="457"/>
      <c r="AJ2945" s="481">
        <f t="shared" si="224"/>
        <v>0</v>
      </c>
    </row>
    <row r="2946" customHeight="1" spans="1:36">
      <c r="A2946" s="418">
        <v>45439</v>
      </c>
      <c r="B2946" s="419">
        <v>97</v>
      </c>
      <c r="E2946" s="419">
        <v>4817</v>
      </c>
      <c r="F2946" s="483"/>
      <c r="G2946" s="419">
        <v>370967</v>
      </c>
      <c r="H2946" s="419" t="s">
        <v>2929</v>
      </c>
      <c r="I2946" s="419" t="s">
        <v>45</v>
      </c>
      <c r="L2946" s="419" t="s">
        <v>46</v>
      </c>
      <c r="M2946" s="435">
        <v>700</v>
      </c>
      <c r="Q2946" s="435"/>
      <c r="R2946" s="435">
        <f t="shared" si="229"/>
        <v>700</v>
      </c>
      <c r="AC2946" s="435">
        <f t="shared" si="156"/>
        <v>-700</v>
      </c>
      <c r="AI2946" s="457"/>
      <c r="AJ2946" s="481">
        <f t="shared" si="224"/>
        <v>0</v>
      </c>
    </row>
    <row r="2947" customHeight="1" spans="1:36">
      <c r="A2947" s="418">
        <v>45439</v>
      </c>
      <c r="B2947" s="419">
        <v>97</v>
      </c>
      <c r="E2947" s="419">
        <v>4818</v>
      </c>
      <c r="F2947" s="483"/>
      <c r="G2947" s="419">
        <v>370978</v>
      </c>
      <c r="H2947" s="419" t="s">
        <v>2930</v>
      </c>
      <c r="I2947" s="419" t="s">
        <v>45</v>
      </c>
      <c r="L2947" s="419" t="s">
        <v>46</v>
      </c>
      <c r="M2947" s="435">
        <v>350</v>
      </c>
      <c r="Q2947" s="435"/>
      <c r="R2947" s="435">
        <f t="shared" si="229"/>
        <v>350</v>
      </c>
      <c r="AC2947" s="435">
        <f t="shared" si="156"/>
        <v>-350</v>
      </c>
      <c r="AI2947" s="457"/>
      <c r="AJ2947" s="481">
        <f t="shared" si="224"/>
        <v>0</v>
      </c>
    </row>
    <row r="2948" customHeight="1" spans="1:36">
      <c r="A2948" s="418">
        <v>45439</v>
      </c>
      <c r="B2948" s="419">
        <v>97</v>
      </c>
      <c r="E2948" s="419">
        <v>4819</v>
      </c>
      <c r="F2948" s="483"/>
      <c r="G2948" s="419">
        <v>370975</v>
      </c>
      <c r="H2948" s="419" t="s">
        <v>2931</v>
      </c>
      <c r="I2948" s="419" t="s">
        <v>45</v>
      </c>
      <c r="L2948" s="419" t="s">
        <v>46</v>
      </c>
      <c r="M2948" s="435">
        <v>350</v>
      </c>
      <c r="Q2948" s="435"/>
      <c r="R2948" s="435">
        <f t="shared" si="229"/>
        <v>350</v>
      </c>
      <c r="AC2948" s="435">
        <f t="shared" si="156"/>
        <v>-350</v>
      </c>
      <c r="AI2948" s="457"/>
      <c r="AJ2948" s="481">
        <f t="shared" si="224"/>
        <v>0</v>
      </c>
    </row>
    <row r="2949" customHeight="1" spans="1:36">
      <c r="A2949" s="418">
        <v>45439</v>
      </c>
      <c r="B2949" s="419">
        <v>97</v>
      </c>
      <c r="E2949" s="419">
        <v>4820</v>
      </c>
      <c r="F2949" s="483"/>
      <c r="G2949" s="419">
        <v>371034</v>
      </c>
      <c r="H2949" s="419" t="s">
        <v>2932</v>
      </c>
      <c r="I2949" s="419" t="s">
        <v>45</v>
      </c>
      <c r="L2949" s="419" t="s">
        <v>46</v>
      </c>
      <c r="M2949" s="435">
        <v>700</v>
      </c>
      <c r="Q2949" s="435"/>
      <c r="R2949" s="435">
        <f t="shared" si="229"/>
        <v>700</v>
      </c>
      <c r="AC2949" s="435">
        <f t="shared" si="156"/>
        <v>-700</v>
      </c>
      <c r="AI2949" s="457"/>
      <c r="AJ2949" s="481">
        <f t="shared" si="224"/>
        <v>0</v>
      </c>
    </row>
    <row r="2950" customHeight="1" spans="1:36">
      <c r="A2950" s="418">
        <v>45439</v>
      </c>
      <c r="B2950" s="419">
        <v>97</v>
      </c>
      <c r="E2950" s="419">
        <v>4821</v>
      </c>
      <c r="F2950" s="483"/>
      <c r="G2950" s="419">
        <v>374048</v>
      </c>
      <c r="H2950" s="419" t="s">
        <v>2933</v>
      </c>
      <c r="I2950" s="419" t="s">
        <v>45</v>
      </c>
      <c r="L2950" s="419" t="s">
        <v>46</v>
      </c>
      <c r="M2950" s="435">
        <v>350</v>
      </c>
      <c r="Q2950" s="435"/>
      <c r="R2950" s="435">
        <f t="shared" si="229"/>
        <v>350</v>
      </c>
      <c r="AC2950" s="435">
        <f t="shared" si="156"/>
        <v>-350</v>
      </c>
      <c r="AI2950" s="457"/>
      <c r="AJ2950" s="481">
        <f t="shared" si="224"/>
        <v>0</v>
      </c>
    </row>
    <row r="2951" customHeight="1" spans="1:36">
      <c r="A2951" s="418">
        <v>45439</v>
      </c>
      <c r="B2951" s="419">
        <v>97</v>
      </c>
      <c r="E2951" s="419">
        <v>4822</v>
      </c>
      <c r="F2951" s="483"/>
      <c r="G2951" s="419">
        <v>370925</v>
      </c>
      <c r="H2951" s="419" t="s">
        <v>2934</v>
      </c>
      <c r="I2951" s="419" t="s">
        <v>45</v>
      </c>
      <c r="L2951" s="419" t="s">
        <v>46</v>
      </c>
      <c r="M2951" s="435">
        <v>750</v>
      </c>
      <c r="Q2951" s="435"/>
      <c r="R2951" s="435">
        <f t="shared" si="229"/>
        <v>750</v>
      </c>
      <c r="AC2951" s="435">
        <f t="shared" si="156"/>
        <v>-750</v>
      </c>
      <c r="AI2951" s="457"/>
      <c r="AJ2951" s="481">
        <f t="shared" si="224"/>
        <v>0</v>
      </c>
    </row>
    <row r="2952" customHeight="1" spans="1:36">
      <c r="A2952" s="418">
        <v>45439</v>
      </c>
      <c r="B2952" s="419">
        <v>97</v>
      </c>
      <c r="E2952" s="419">
        <v>4823</v>
      </c>
      <c r="F2952" s="483"/>
      <c r="G2952" s="419">
        <v>371033</v>
      </c>
      <c r="H2952" s="419" t="s">
        <v>2935</v>
      </c>
      <c r="I2952" s="419" t="s">
        <v>45</v>
      </c>
      <c r="L2952" s="419" t="s">
        <v>46</v>
      </c>
      <c r="M2952" s="435">
        <v>1050</v>
      </c>
      <c r="Q2952" s="435"/>
      <c r="R2952" s="435">
        <f t="shared" si="229"/>
        <v>1050</v>
      </c>
      <c r="AC2952" s="435">
        <f t="shared" si="156"/>
        <v>-1050</v>
      </c>
      <c r="AI2952" s="457"/>
      <c r="AJ2952" s="481">
        <f t="shared" si="224"/>
        <v>0</v>
      </c>
    </row>
    <row r="2953" customHeight="1" spans="1:36">
      <c r="A2953" s="418">
        <v>45439</v>
      </c>
      <c r="B2953" s="419">
        <v>97</v>
      </c>
      <c r="E2953" s="419">
        <v>4824</v>
      </c>
      <c r="F2953" s="483"/>
      <c r="G2953" s="419">
        <v>370996</v>
      </c>
      <c r="H2953" s="419" t="s">
        <v>2936</v>
      </c>
      <c r="I2953" s="419" t="s">
        <v>45</v>
      </c>
      <c r="L2953" s="419" t="s">
        <v>46</v>
      </c>
      <c r="M2953" s="435">
        <v>1050</v>
      </c>
      <c r="Q2953" s="435"/>
      <c r="R2953" s="435">
        <f t="shared" si="229"/>
        <v>1050</v>
      </c>
      <c r="AC2953" s="435">
        <f t="shared" si="156"/>
        <v>-1050</v>
      </c>
      <c r="AI2953" s="457"/>
      <c r="AJ2953" s="481">
        <f t="shared" si="224"/>
        <v>0</v>
      </c>
    </row>
    <row r="2954" customHeight="1" spans="1:36">
      <c r="A2954" s="418">
        <v>45439</v>
      </c>
      <c r="B2954" s="419">
        <v>97</v>
      </c>
      <c r="E2954" s="419">
        <v>4825</v>
      </c>
      <c r="F2954" s="483"/>
      <c r="G2954" s="419">
        <v>370924</v>
      </c>
      <c r="H2954" s="419" t="s">
        <v>2937</v>
      </c>
      <c r="I2954" s="419" t="s">
        <v>45</v>
      </c>
      <c r="L2954" s="419" t="s">
        <v>46</v>
      </c>
      <c r="M2954" s="435">
        <v>1500</v>
      </c>
      <c r="Q2954" s="435"/>
      <c r="R2954" s="435">
        <f t="shared" si="229"/>
        <v>1500</v>
      </c>
      <c r="AC2954" s="435">
        <f t="shared" si="156"/>
        <v>-1500</v>
      </c>
      <c r="AI2954" s="457"/>
      <c r="AJ2954" s="481">
        <f t="shared" si="224"/>
        <v>0</v>
      </c>
    </row>
    <row r="2955" customHeight="1" spans="1:36">
      <c r="A2955" s="418">
        <v>45439</v>
      </c>
      <c r="B2955" s="419">
        <v>97</v>
      </c>
      <c r="E2955" s="419">
        <v>4826</v>
      </c>
      <c r="F2955" s="483"/>
      <c r="G2955" s="419">
        <v>370935</v>
      </c>
      <c r="H2955" s="419" t="s">
        <v>2934</v>
      </c>
      <c r="I2955" s="419" t="s">
        <v>45</v>
      </c>
      <c r="L2955" s="419" t="s">
        <v>46</v>
      </c>
      <c r="M2955" s="435">
        <v>1500</v>
      </c>
      <c r="Q2955" s="435"/>
      <c r="R2955" s="435">
        <f t="shared" si="229"/>
        <v>1500</v>
      </c>
      <c r="AC2955" s="435">
        <f t="shared" si="156"/>
        <v>-1500</v>
      </c>
      <c r="AI2955" s="457"/>
      <c r="AJ2955" s="481">
        <f t="shared" si="224"/>
        <v>0</v>
      </c>
    </row>
    <row r="2956" customHeight="1" spans="1:36">
      <c r="A2956" s="418">
        <v>45439</v>
      </c>
      <c r="B2956" s="419">
        <v>97</v>
      </c>
      <c r="E2956" s="419">
        <v>4827</v>
      </c>
      <c r="F2956" s="483"/>
      <c r="G2956" s="419">
        <v>370962</v>
      </c>
      <c r="H2956" s="419" t="s">
        <v>1412</v>
      </c>
      <c r="I2956" s="419" t="s">
        <v>45</v>
      </c>
      <c r="L2956" s="419" t="s">
        <v>46</v>
      </c>
      <c r="M2956" s="435">
        <v>700</v>
      </c>
      <c r="Q2956" s="435"/>
      <c r="R2956" s="435">
        <f t="shared" si="229"/>
        <v>700</v>
      </c>
      <c r="AC2956" s="435">
        <f t="shared" si="156"/>
        <v>-700</v>
      </c>
      <c r="AI2956" s="457"/>
      <c r="AJ2956" s="481">
        <f t="shared" si="224"/>
        <v>0</v>
      </c>
    </row>
    <row r="2957" customHeight="1" spans="1:36">
      <c r="A2957" s="418">
        <v>45439</v>
      </c>
      <c r="B2957" s="419">
        <v>97</v>
      </c>
      <c r="E2957" s="419">
        <v>4828</v>
      </c>
      <c r="F2957" s="483"/>
      <c r="G2957" s="419">
        <v>370963</v>
      </c>
      <c r="H2957" s="419" t="s">
        <v>1412</v>
      </c>
      <c r="I2957" s="419" t="s">
        <v>45</v>
      </c>
      <c r="L2957" s="419" t="s">
        <v>46</v>
      </c>
      <c r="M2957" s="435">
        <v>350</v>
      </c>
      <c r="Q2957" s="435"/>
      <c r="R2957" s="435">
        <f t="shared" si="229"/>
        <v>350</v>
      </c>
      <c r="AC2957" s="435">
        <f t="shared" si="156"/>
        <v>-350</v>
      </c>
      <c r="AI2957" s="457"/>
      <c r="AJ2957" s="481">
        <f t="shared" si="224"/>
        <v>0</v>
      </c>
    </row>
    <row r="2958" customHeight="1" spans="1:36">
      <c r="A2958" s="418">
        <v>45439</v>
      </c>
      <c r="B2958" s="419">
        <v>97</v>
      </c>
      <c r="E2958" s="419">
        <v>4829</v>
      </c>
      <c r="F2958" s="483"/>
      <c r="G2958" s="419">
        <v>370919</v>
      </c>
      <c r="H2958" s="419" t="s">
        <v>2019</v>
      </c>
      <c r="I2958" s="419" t="s">
        <v>45</v>
      </c>
      <c r="L2958" s="419" t="s">
        <v>46</v>
      </c>
      <c r="M2958" s="435">
        <v>750</v>
      </c>
      <c r="Q2958" s="435"/>
      <c r="R2958" s="435">
        <f t="shared" si="229"/>
        <v>750</v>
      </c>
      <c r="AC2958" s="435">
        <f t="shared" si="156"/>
        <v>-750</v>
      </c>
      <c r="AI2958" s="457"/>
      <c r="AJ2958" s="490">
        <f t="shared" si="224"/>
        <v>0</v>
      </c>
    </row>
    <row r="2959" customHeight="1" spans="1:36">
      <c r="A2959" s="418">
        <v>45439</v>
      </c>
      <c r="B2959" s="419">
        <v>97</v>
      </c>
      <c r="E2959" s="419">
        <v>4830</v>
      </c>
      <c r="F2959" s="483"/>
      <c r="G2959" s="419">
        <v>371058</v>
      </c>
      <c r="H2959" s="419" t="s">
        <v>2938</v>
      </c>
      <c r="I2959" s="419" t="s">
        <v>45</v>
      </c>
      <c r="L2959" s="419" t="s">
        <v>46</v>
      </c>
      <c r="M2959" s="435">
        <v>700</v>
      </c>
      <c r="Q2959" s="435"/>
      <c r="R2959" s="435">
        <f t="shared" si="229"/>
        <v>700</v>
      </c>
      <c r="AC2959" s="435">
        <f t="shared" si="156"/>
        <v>-700</v>
      </c>
      <c r="AI2959" s="457"/>
      <c r="AJ2959" s="481">
        <f t="shared" si="224"/>
        <v>0</v>
      </c>
    </row>
    <row r="2960" customHeight="1" spans="1:36">
      <c r="A2960" s="418">
        <v>45439</v>
      </c>
      <c r="B2960" s="419">
        <v>69</v>
      </c>
      <c r="E2960" s="420">
        <v>3407</v>
      </c>
      <c r="F2960" s="483"/>
      <c r="G2960" s="419">
        <v>373302</v>
      </c>
      <c r="H2960" s="419" t="s">
        <v>2939</v>
      </c>
      <c r="I2960" s="419" t="s">
        <v>275</v>
      </c>
      <c r="L2960" s="419" t="s">
        <v>267</v>
      </c>
      <c r="M2960" s="435">
        <v>250</v>
      </c>
      <c r="Q2960" s="435">
        <f t="shared" ref="Q2960:Q2972" si="230">M2960-AE2960</f>
        <v>250</v>
      </c>
      <c r="R2960" s="435"/>
      <c r="AC2960" s="435">
        <f t="shared" si="156"/>
        <v>-250</v>
      </c>
      <c r="AI2960" s="457"/>
      <c r="AJ2960" s="481">
        <f t="shared" si="224"/>
        <v>0</v>
      </c>
    </row>
    <row r="2961" customHeight="1" spans="1:36">
      <c r="A2961" s="418">
        <v>45439</v>
      </c>
      <c r="B2961" s="419">
        <v>69</v>
      </c>
      <c r="E2961" s="420">
        <v>3408</v>
      </c>
      <c r="F2961" s="483"/>
      <c r="G2961" s="419">
        <v>373303</v>
      </c>
      <c r="H2961" s="419" t="s">
        <v>90</v>
      </c>
      <c r="I2961" s="419" t="s">
        <v>275</v>
      </c>
      <c r="L2961" s="419" t="s">
        <v>267</v>
      </c>
      <c r="M2961" s="435">
        <v>250</v>
      </c>
      <c r="Q2961" s="435">
        <f t="shared" si="230"/>
        <v>250</v>
      </c>
      <c r="R2961" s="435"/>
      <c r="AC2961" s="435">
        <f t="shared" si="156"/>
        <v>-250</v>
      </c>
      <c r="AI2961" s="457"/>
      <c r="AJ2961" s="481">
        <f t="shared" si="224"/>
        <v>0</v>
      </c>
    </row>
    <row r="2962" customHeight="1" spans="1:36">
      <c r="A2962" s="418">
        <v>45439</v>
      </c>
      <c r="B2962" s="419">
        <v>69</v>
      </c>
      <c r="E2962" s="514">
        <v>3409</v>
      </c>
      <c r="F2962" s="483"/>
      <c r="G2962" s="483">
        <v>373291</v>
      </c>
      <c r="H2962" s="483" t="s">
        <v>2940</v>
      </c>
      <c r="I2962" s="419" t="s">
        <v>275</v>
      </c>
      <c r="L2962" s="419" t="s">
        <v>267</v>
      </c>
      <c r="M2962" s="435">
        <v>270</v>
      </c>
      <c r="Q2962" s="435">
        <f t="shared" si="230"/>
        <v>270</v>
      </c>
      <c r="R2962" s="435"/>
      <c r="AC2962" s="435">
        <f t="shared" si="156"/>
        <v>-270</v>
      </c>
      <c r="AI2962" s="457"/>
      <c r="AJ2962" s="490">
        <f t="shared" si="224"/>
        <v>0</v>
      </c>
    </row>
    <row r="2963" customHeight="1" spans="1:36">
      <c r="A2963" s="418">
        <v>45439</v>
      </c>
      <c r="B2963" s="419">
        <v>69</v>
      </c>
      <c r="E2963" s="420">
        <v>3410</v>
      </c>
      <c r="F2963" s="483"/>
      <c r="G2963" s="419">
        <v>372845</v>
      </c>
      <c r="H2963" s="419" t="s">
        <v>2941</v>
      </c>
      <c r="I2963" s="419" t="s">
        <v>275</v>
      </c>
      <c r="L2963" s="419" t="s">
        <v>267</v>
      </c>
      <c r="M2963" s="435">
        <v>250</v>
      </c>
      <c r="Q2963" s="435">
        <f t="shared" si="230"/>
        <v>250</v>
      </c>
      <c r="R2963" s="435"/>
      <c r="AC2963" s="435">
        <f t="shared" si="156"/>
        <v>-250</v>
      </c>
      <c r="AI2963" s="457"/>
      <c r="AJ2963" s="481">
        <f t="shared" si="224"/>
        <v>0</v>
      </c>
    </row>
    <row r="2964" customHeight="1" spans="1:36">
      <c r="A2964" s="418">
        <v>45439</v>
      </c>
      <c r="B2964" s="419">
        <v>69</v>
      </c>
      <c r="E2964" s="420">
        <v>3411</v>
      </c>
      <c r="F2964" s="483"/>
      <c r="G2964" s="419">
        <v>372846</v>
      </c>
      <c r="H2964" s="419" t="s">
        <v>2942</v>
      </c>
      <c r="I2964" s="419" t="s">
        <v>275</v>
      </c>
      <c r="L2964" s="419" t="s">
        <v>267</v>
      </c>
      <c r="M2964" s="435">
        <v>270</v>
      </c>
      <c r="Q2964" s="435">
        <f t="shared" si="230"/>
        <v>270</v>
      </c>
      <c r="R2964" s="435"/>
      <c r="AC2964" s="435">
        <f t="shared" si="156"/>
        <v>-270</v>
      </c>
      <c r="AI2964" s="457"/>
      <c r="AJ2964" s="481">
        <f t="shared" si="224"/>
        <v>0</v>
      </c>
    </row>
    <row r="2965" customHeight="1" spans="1:36">
      <c r="A2965" s="418">
        <v>45439</v>
      </c>
      <c r="B2965" s="419">
        <v>69</v>
      </c>
      <c r="E2965" s="420">
        <v>3412</v>
      </c>
      <c r="F2965" s="483"/>
      <c r="G2965" s="419">
        <v>372824</v>
      </c>
      <c r="H2965" s="419" t="s">
        <v>2943</v>
      </c>
      <c r="I2965" s="419" t="s">
        <v>275</v>
      </c>
      <c r="L2965" s="419" t="s">
        <v>189</v>
      </c>
      <c r="M2965" s="435">
        <v>600</v>
      </c>
      <c r="Q2965" s="435">
        <f t="shared" si="230"/>
        <v>600</v>
      </c>
      <c r="R2965" s="435"/>
      <c r="AC2965" s="435">
        <f t="shared" si="156"/>
        <v>-600</v>
      </c>
      <c r="AI2965" s="457"/>
      <c r="AJ2965" s="481">
        <f t="shared" si="224"/>
        <v>0</v>
      </c>
    </row>
    <row r="2966" customHeight="1" spans="1:36">
      <c r="A2966" s="418">
        <v>45439</v>
      </c>
      <c r="B2966" s="419">
        <v>69</v>
      </c>
      <c r="E2966" s="420">
        <v>3413</v>
      </c>
      <c r="F2966" s="483"/>
      <c r="G2966" s="419">
        <v>373292</v>
      </c>
      <c r="H2966" s="419" t="s">
        <v>2944</v>
      </c>
      <c r="I2966" s="419" t="s">
        <v>275</v>
      </c>
      <c r="L2966" s="419" t="s">
        <v>267</v>
      </c>
      <c r="M2966" s="435">
        <v>300</v>
      </c>
      <c r="Q2966" s="435">
        <f t="shared" si="230"/>
        <v>300</v>
      </c>
      <c r="R2966" s="435"/>
      <c r="AC2966" s="435">
        <f t="shared" si="156"/>
        <v>-300</v>
      </c>
      <c r="AI2966" s="457"/>
      <c r="AJ2966" s="481">
        <f t="shared" si="224"/>
        <v>0</v>
      </c>
    </row>
    <row r="2967" customHeight="1" spans="1:36">
      <c r="A2967" s="418">
        <v>45439</v>
      </c>
      <c r="B2967" s="419">
        <v>69</v>
      </c>
      <c r="E2967" s="420">
        <v>3414</v>
      </c>
      <c r="F2967" s="483"/>
      <c r="G2967" s="419">
        <v>373304</v>
      </c>
      <c r="H2967" s="419" t="s">
        <v>2945</v>
      </c>
      <c r="I2967" s="419" t="s">
        <v>275</v>
      </c>
      <c r="L2967" s="419" t="s">
        <v>267</v>
      </c>
      <c r="M2967" s="435">
        <v>300</v>
      </c>
      <c r="Q2967" s="435">
        <f t="shared" si="230"/>
        <v>300</v>
      </c>
      <c r="R2967" s="435"/>
      <c r="AC2967" s="435">
        <f t="shared" si="156"/>
        <v>-300</v>
      </c>
      <c r="AI2967" s="457"/>
      <c r="AJ2967" s="481">
        <f t="shared" si="224"/>
        <v>0</v>
      </c>
    </row>
    <row r="2968" customHeight="1" spans="1:36">
      <c r="A2968" s="418">
        <v>45439</v>
      </c>
      <c r="B2968" s="419">
        <v>69</v>
      </c>
      <c r="E2968" s="420">
        <v>3415</v>
      </c>
      <c r="F2968" s="483"/>
      <c r="G2968" s="419">
        <v>373311</v>
      </c>
      <c r="H2968" s="419" t="s">
        <v>2946</v>
      </c>
      <c r="I2968" s="419" t="s">
        <v>275</v>
      </c>
      <c r="L2968" s="419" t="s">
        <v>267</v>
      </c>
      <c r="M2968" s="435">
        <v>250</v>
      </c>
      <c r="Q2968" s="435">
        <f t="shared" si="230"/>
        <v>250</v>
      </c>
      <c r="R2968" s="435"/>
      <c r="AC2968" s="435">
        <f t="shared" si="156"/>
        <v>-250</v>
      </c>
      <c r="AI2968" s="457"/>
      <c r="AJ2968" s="481">
        <f t="shared" si="224"/>
        <v>0</v>
      </c>
    </row>
    <row r="2969" customHeight="1" spans="1:36">
      <c r="A2969" s="418">
        <v>45439</v>
      </c>
      <c r="B2969" s="419">
        <v>69</v>
      </c>
      <c r="E2969" s="420">
        <v>3416</v>
      </c>
      <c r="F2969" s="483"/>
      <c r="G2969" s="483">
        <v>374131</v>
      </c>
      <c r="H2969" s="419" t="s">
        <v>2947</v>
      </c>
      <c r="I2969" s="419" t="s">
        <v>275</v>
      </c>
      <c r="L2969" s="419" t="s">
        <v>189</v>
      </c>
      <c r="M2969" s="435">
        <v>700</v>
      </c>
      <c r="Q2969" s="435">
        <f t="shared" si="230"/>
        <v>700</v>
      </c>
      <c r="R2969" s="435"/>
      <c r="AC2969" s="435">
        <f t="shared" si="156"/>
        <v>-700</v>
      </c>
      <c r="AI2969" s="457"/>
      <c r="AJ2969" s="481">
        <f t="shared" si="224"/>
        <v>0</v>
      </c>
    </row>
    <row r="2970" customHeight="1" spans="1:36">
      <c r="A2970" s="418">
        <v>45439</v>
      </c>
      <c r="B2970" s="419">
        <v>69</v>
      </c>
      <c r="E2970" s="420">
        <v>3417</v>
      </c>
      <c r="F2970" s="483"/>
      <c r="G2970" s="483">
        <v>372836</v>
      </c>
      <c r="H2970" s="419" t="s">
        <v>2948</v>
      </c>
      <c r="I2970" s="419" t="s">
        <v>275</v>
      </c>
      <c r="L2970" s="419" t="s">
        <v>189</v>
      </c>
      <c r="M2970" s="435">
        <v>700</v>
      </c>
      <c r="Q2970" s="435">
        <f t="shared" si="230"/>
        <v>700</v>
      </c>
      <c r="R2970" s="435"/>
      <c r="AC2970" s="435">
        <f t="shared" si="156"/>
        <v>-700</v>
      </c>
      <c r="AI2970" s="457"/>
      <c r="AJ2970" s="481">
        <f t="shared" si="224"/>
        <v>0</v>
      </c>
    </row>
    <row r="2971" customHeight="1" spans="1:36">
      <c r="A2971" s="418">
        <v>45439</v>
      </c>
      <c r="B2971" s="419">
        <v>69</v>
      </c>
      <c r="E2971" s="420">
        <v>3418</v>
      </c>
      <c r="F2971" s="483"/>
      <c r="G2971" s="483">
        <v>374005</v>
      </c>
      <c r="H2971" s="419" t="s">
        <v>2949</v>
      </c>
      <c r="I2971" s="419" t="s">
        <v>275</v>
      </c>
      <c r="L2971" s="419" t="s">
        <v>189</v>
      </c>
      <c r="M2971" s="435">
        <v>550</v>
      </c>
      <c r="Q2971" s="435">
        <f t="shared" si="230"/>
        <v>550</v>
      </c>
      <c r="R2971" s="435"/>
      <c r="AC2971" s="435">
        <f t="shared" si="156"/>
        <v>-550</v>
      </c>
      <c r="AI2971" s="457"/>
      <c r="AJ2971" s="481">
        <f t="shared" si="224"/>
        <v>0</v>
      </c>
    </row>
    <row r="2972" customHeight="1" spans="1:36">
      <c r="A2972" s="418">
        <v>45439</v>
      </c>
      <c r="B2972" s="419">
        <v>69</v>
      </c>
      <c r="E2972" s="420">
        <v>3419</v>
      </c>
      <c r="F2972" s="483"/>
      <c r="G2972" s="483">
        <v>373109</v>
      </c>
      <c r="H2972" s="419" t="s">
        <v>2950</v>
      </c>
      <c r="I2972" s="419" t="s">
        <v>275</v>
      </c>
      <c r="L2972" s="419" t="s">
        <v>189</v>
      </c>
      <c r="M2972" s="435">
        <v>700</v>
      </c>
      <c r="Q2972" s="435">
        <f t="shared" si="230"/>
        <v>700</v>
      </c>
      <c r="R2972" s="435"/>
      <c r="AC2972" s="435">
        <f t="shared" si="156"/>
        <v>-700</v>
      </c>
      <c r="AI2972" s="457"/>
      <c r="AJ2972" s="481">
        <f t="shared" si="224"/>
        <v>0</v>
      </c>
    </row>
    <row r="2973" customHeight="1" spans="1:36">
      <c r="A2973" s="418">
        <v>45439</v>
      </c>
      <c r="B2973" s="419">
        <v>71</v>
      </c>
      <c r="C2973" s="419"/>
      <c r="D2973" s="419"/>
      <c r="E2973" s="420">
        <v>3539</v>
      </c>
      <c r="F2973" s="419"/>
      <c r="G2973" s="419">
        <v>372991</v>
      </c>
      <c r="H2973" s="419" t="s">
        <v>2951</v>
      </c>
      <c r="I2973" s="419" t="s">
        <v>275</v>
      </c>
      <c r="J2973" s="419"/>
      <c r="K2973" s="419"/>
      <c r="L2973" s="419" t="s">
        <v>1003</v>
      </c>
      <c r="M2973" s="435">
        <v>300</v>
      </c>
      <c r="N2973" s="435"/>
      <c r="O2973" s="435"/>
      <c r="P2973" s="435"/>
      <c r="Q2973" s="435"/>
      <c r="R2973" s="435">
        <f t="shared" ref="R2973:R2984" si="231">M2973-AE2973</f>
        <v>200</v>
      </c>
      <c r="S2973" s="435"/>
      <c r="T2973" s="435"/>
      <c r="U2973" s="435"/>
      <c r="V2973" s="435"/>
      <c r="W2973" s="435"/>
      <c r="X2973" s="435"/>
      <c r="Y2973" s="435"/>
      <c r="Z2973" s="435"/>
      <c r="AA2973" s="435"/>
      <c r="AB2973" s="435"/>
      <c r="AC2973" s="435">
        <f t="shared" si="156"/>
        <v>-300</v>
      </c>
      <c r="AD2973" s="435"/>
      <c r="AE2973" s="435">
        <v>100</v>
      </c>
      <c r="AI2973" s="457"/>
      <c r="AJ2973" s="481">
        <f t="shared" si="224"/>
        <v>0</v>
      </c>
    </row>
    <row r="2974" customHeight="1" spans="1:36">
      <c r="A2974" s="418">
        <v>45439</v>
      </c>
      <c r="B2974" s="419">
        <v>71</v>
      </c>
      <c r="C2974" s="419"/>
      <c r="D2974" s="419"/>
      <c r="E2974" s="420">
        <v>3540</v>
      </c>
      <c r="F2974" s="419"/>
      <c r="G2974" s="419">
        <v>373515</v>
      </c>
      <c r="H2974" s="419" t="s">
        <v>2952</v>
      </c>
      <c r="I2974" s="419" t="s">
        <v>275</v>
      </c>
      <c r="J2974" s="419"/>
      <c r="K2974" s="419"/>
      <c r="L2974" s="419" t="s">
        <v>1003</v>
      </c>
      <c r="M2974" s="435">
        <v>350</v>
      </c>
      <c r="N2974" s="435"/>
      <c r="O2974" s="435"/>
      <c r="P2974" s="435"/>
      <c r="Q2974" s="435"/>
      <c r="R2974" s="435">
        <f t="shared" si="231"/>
        <v>250</v>
      </c>
      <c r="S2974" s="435"/>
      <c r="T2974" s="435"/>
      <c r="U2974" s="435"/>
      <c r="V2974" s="435"/>
      <c r="W2974" s="435"/>
      <c r="X2974" s="435"/>
      <c r="Y2974" s="435"/>
      <c r="Z2974" s="435"/>
      <c r="AA2974" s="435"/>
      <c r="AB2974" s="435"/>
      <c r="AC2974" s="435">
        <f t="shared" si="156"/>
        <v>-350</v>
      </c>
      <c r="AD2974" s="435"/>
      <c r="AE2974" s="435">
        <v>100</v>
      </c>
      <c r="AI2974" s="457"/>
      <c r="AJ2974" s="481">
        <f t="shared" si="224"/>
        <v>0</v>
      </c>
    </row>
    <row r="2975" customHeight="1" spans="1:57">
      <c r="A2975" s="418">
        <v>45439</v>
      </c>
      <c r="B2975" s="419">
        <v>71</v>
      </c>
      <c r="C2975" s="419"/>
      <c r="D2975" s="419"/>
      <c r="E2975" s="420">
        <v>3541</v>
      </c>
      <c r="F2975" s="419"/>
      <c r="G2975" s="419">
        <v>373523</v>
      </c>
      <c r="H2975" s="419" t="s">
        <v>2953</v>
      </c>
      <c r="I2975" s="419" t="s">
        <v>275</v>
      </c>
      <c r="J2975" s="419"/>
      <c r="K2975" s="419"/>
      <c r="L2975" s="419" t="s">
        <v>1003</v>
      </c>
      <c r="M2975" s="435">
        <v>350</v>
      </c>
      <c r="N2975" s="435"/>
      <c r="O2975" s="435"/>
      <c r="P2975" s="435"/>
      <c r="Q2975" s="435"/>
      <c r="R2975" s="435">
        <f t="shared" si="231"/>
        <v>250</v>
      </c>
      <c r="S2975" s="435"/>
      <c r="T2975" s="435"/>
      <c r="U2975" s="435"/>
      <c r="V2975" s="435"/>
      <c r="W2975" s="435"/>
      <c r="X2975" s="435"/>
      <c r="Y2975" s="435"/>
      <c r="Z2975" s="435"/>
      <c r="AA2975" s="435"/>
      <c r="AB2975" s="435"/>
      <c r="AC2975" s="435">
        <f t="shared" si="156"/>
        <v>-350</v>
      </c>
      <c r="AD2975" s="435"/>
      <c r="AE2975" s="435">
        <v>100</v>
      </c>
      <c r="AI2975" s="457"/>
      <c r="AJ2975" s="481">
        <f t="shared" si="224"/>
        <v>0</v>
      </c>
      <c r="AK2975" s="491"/>
      <c r="AL2975" s="491"/>
      <c r="AM2975" s="491"/>
      <c r="AN2975" s="491"/>
      <c r="AO2975" s="491"/>
      <c r="AP2975" s="491"/>
      <c r="AQ2975" s="491"/>
      <c r="AR2975" s="491"/>
      <c r="AS2975" s="491"/>
      <c r="AT2975" s="491"/>
      <c r="AU2975" s="491"/>
      <c r="AV2975" s="491"/>
      <c r="AW2975" s="491"/>
      <c r="AX2975" s="491"/>
      <c r="AY2975" s="491"/>
      <c r="AZ2975" s="491"/>
      <c r="BA2975" s="491"/>
      <c r="BB2975" s="491"/>
      <c r="BC2975" s="491"/>
      <c r="BD2975" s="491"/>
      <c r="BE2975" s="491"/>
    </row>
    <row r="2976" customHeight="1" spans="1:36">
      <c r="A2976" s="418">
        <v>45439</v>
      </c>
      <c r="B2976" s="419">
        <v>71</v>
      </c>
      <c r="C2976" s="419"/>
      <c r="D2976" s="419"/>
      <c r="E2976" s="420">
        <v>3542</v>
      </c>
      <c r="F2976" s="419"/>
      <c r="G2976" s="419">
        <v>373514</v>
      </c>
      <c r="H2976" s="419" t="s">
        <v>2954</v>
      </c>
      <c r="I2976" s="419" t="s">
        <v>275</v>
      </c>
      <c r="J2976" s="419"/>
      <c r="K2976" s="419"/>
      <c r="L2976" s="419" t="s">
        <v>1003</v>
      </c>
      <c r="M2976" s="435">
        <v>350</v>
      </c>
      <c r="N2976" s="435"/>
      <c r="O2976" s="435"/>
      <c r="P2976" s="435"/>
      <c r="Q2976" s="435"/>
      <c r="R2976" s="435">
        <f t="shared" si="231"/>
        <v>250</v>
      </c>
      <c r="S2976" s="435"/>
      <c r="T2976" s="435"/>
      <c r="U2976" s="435"/>
      <c r="V2976" s="435"/>
      <c r="W2976" s="435"/>
      <c r="X2976" s="435"/>
      <c r="Y2976" s="435"/>
      <c r="Z2976" s="435"/>
      <c r="AA2976" s="435"/>
      <c r="AB2976" s="435"/>
      <c r="AC2976" s="435">
        <f t="shared" si="156"/>
        <v>-350</v>
      </c>
      <c r="AD2976" s="435"/>
      <c r="AE2976" s="435">
        <v>100</v>
      </c>
      <c r="AI2976" s="457"/>
      <c r="AJ2976" s="481">
        <f t="shared" si="224"/>
        <v>0</v>
      </c>
    </row>
    <row r="2977" customHeight="1" spans="1:36">
      <c r="A2977" s="418">
        <v>45439</v>
      </c>
      <c r="B2977" s="419">
        <v>71</v>
      </c>
      <c r="C2977" s="419"/>
      <c r="D2977" s="419"/>
      <c r="E2977" s="420">
        <v>3543</v>
      </c>
      <c r="F2977" s="419"/>
      <c r="G2977" s="419">
        <v>373521</v>
      </c>
      <c r="H2977" s="419" t="s">
        <v>2955</v>
      </c>
      <c r="I2977" s="419" t="s">
        <v>275</v>
      </c>
      <c r="J2977" s="419"/>
      <c r="K2977" s="419"/>
      <c r="L2977" s="419" t="s">
        <v>1003</v>
      </c>
      <c r="M2977" s="435">
        <v>350</v>
      </c>
      <c r="N2977" s="435"/>
      <c r="O2977" s="435"/>
      <c r="P2977" s="435"/>
      <c r="Q2977" s="435"/>
      <c r="R2977" s="435">
        <f t="shared" si="231"/>
        <v>250</v>
      </c>
      <c r="S2977" s="435"/>
      <c r="T2977" s="435"/>
      <c r="U2977" s="435"/>
      <c r="V2977" s="435"/>
      <c r="W2977" s="435"/>
      <c r="X2977" s="435"/>
      <c r="Y2977" s="435"/>
      <c r="Z2977" s="435"/>
      <c r="AA2977" s="435"/>
      <c r="AB2977" s="435"/>
      <c r="AC2977" s="435">
        <f t="shared" si="156"/>
        <v>-350</v>
      </c>
      <c r="AD2977" s="435"/>
      <c r="AE2977" s="435">
        <v>100</v>
      </c>
      <c r="AI2977" s="457"/>
      <c r="AJ2977" s="481">
        <f t="shared" si="224"/>
        <v>0</v>
      </c>
    </row>
    <row r="2978" customHeight="1" spans="1:36">
      <c r="A2978" s="418">
        <v>45439</v>
      </c>
      <c r="B2978" s="419">
        <v>71</v>
      </c>
      <c r="C2978" s="419"/>
      <c r="D2978" s="419"/>
      <c r="E2978" s="420">
        <v>3544</v>
      </c>
      <c r="F2978" s="419"/>
      <c r="G2978" s="419">
        <v>373541</v>
      </c>
      <c r="H2978" s="419" t="s">
        <v>2956</v>
      </c>
      <c r="I2978" s="419" t="s">
        <v>275</v>
      </c>
      <c r="J2978" s="419"/>
      <c r="K2978" s="419"/>
      <c r="L2978" s="419" t="s">
        <v>1003</v>
      </c>
      <c r="M2978" s="435">
        <v>350</v>
      </c>
      <c r="N2978" s="435"/>
      <c r="O2978" s="435"/>
      <c r="P2978" s="435"/>
      <c r="Q2978" s="435"/>
      <c r="R2978" s="435">
        <f t="shared" si="231"/>
        <v>250</v>
      </c>
      <c r="S2978" s="435"/>
      <c r="T2978" s="435"/>
      <c r="U2978" s="435"/>
      <c r="V2978" s="435"/>
      <c r="W2978" s="435"/>
      <c r="X2978" s="435"/>
      <c r="Y2978" s="435"/>
      <c r="Z2978" s="435"/>
      <c r="AA2978" s="435"/>
      <c r="AB2978" s="435"/>
      <c r="AC2978" s="435">
        <f t="shared" si="156"/>
        <v>-350</v>
      </c>
      <c r="AD2978" s="435"/>
      <c r="AE2978" s="435">
        <v>100</v>
      </c>
      <c r="AI2978" s="457"/>
      <c r="AJ2978" s="481">
        <f t="shared" si="224"/>
        <v>0</v>
      </c>
    </row>
    <row r="2979" customHeight="1" spans="1:36">
      <c r="A2979" s="418">
        <v>45439</v>
      </c>
      <c r="B2979" s="419">
        <v>71</v>
      </c>
      <c r="C2979" s="419"/>
      <c r="D2979" s="419"/>
      <c r="E2979" s="420">
        <v>3545</v>
      </c>
      <c r="F2979" s="419"/>
      <c r="G2979" s="419">
        <v>373545</v>
      </c>
      <c r="H2979" s="419" t="s">
        <v>2957</v>
      </c>
      <c r="I2979" s="419" t="s">
        <v>275</v>
      </c>
      <c r="J2979" s="419"/>
      <c r="K2979" s="419"/>
      <c r="L2979" s="419" t="s">
        <v>1003</v>
      </c>
      <c r="M2979" s="435">
        <v>350</v>
      </c>
      <c r="N2979" s="435"/>
      <c r="O2979" s="435"/>
      <c r="P2979" s="435"/>
      <c r="Q2979" s="435"/>
      <c r="R2979" s="435">
        <f t="shared" si="231"/>
        <v>250</v>
      </c>
      <c r="S2979" s="435"/>
      <c r="T2979" s="435"/>
      <c r="U2979" s="435"/>
      <c r="V2979" s="435"/>
      <c r="W2979" s="435"/>
      <c r="X2979" s="435"/>
      <c r="Y2979" s="435"/>
      <c r="Z2979" s="435"/>
      <c r="AA2979" s="435"/>
      <c r="AB2979" s="435"/>
      <c r="AC2979" s="435">
        <f t="shared" si="156"/>
        <v>-350</v>
      </c>
      <c r="AD2979" s="435"/>
      <c r="AE2979" s="435">
        <v>100</v>
      </c>
      <c r="AI2979" s="457"/>
      <c r="AJ2979" s="481">
        <f t="shared" si="224"/>
        <v>0</v>
      </c>
    </row>
    <row r="2980" customHeight="1" spans="1:36">
      <c r="A2980" s="418">
        <v>45439</v>
      </c>
      <c r="B2980" s="419">
        <v>71</v>
      </c>
      <c r="C2980" s="419"/>
      <c r="D2980" s="419"/>
      <c r="E2980" s="420">
        <v>3546</v>
      </c>
      <c r="F2980" s="419"/>
      <c r="G2980" s="419">
        <v>374669</v>
      </c>
      <c r="H2980" s="419" t="s">
        <v>1051</v>
      </c>
      <c r="I2980" s="419" t="s">
        <v>275</v>
      </c>
      <c r="J2980" s="419"/>
      <c r="K2980" s="419"/>
      <c r="L2980" s="419" t="s">
        <v>1003</v>
      </c>
      <c r="M2980" s="435">
        <v>350</v>
      </c>
      <c r="N2980" s="435"/>
      <c r="O2980" s="435"/>
      <c r="P2980" s="435"/>
      <c r="Q2980" s="435"/>
      <c r="R2980" s="435">
        <f t="shared" si="231"/>
        <v>250</v>
      </c>
      <c r="S2980" s="435"/>
      <c r="T2980" s="435"/>
      <c r="U2980" s="435"/>
      <c r="V2980" s="435"/>
      <c r="W2980" s="435"/>
      <c r="X2980" s="435"/>
      <c r="Y2980" s="435"/>
      <c r="Z2980" s="435"/>
      <c r="AA2980" s="435"/>
      <c r="AB2980" s="435"/>
      <c r="AC2980" s="435">
        <f t="shared" si="156"/>
        <v>-350</v>
      </c>
      <c r="AD2980" s="435"/>
      <c r="AE2980" s="435">
        <v>100</v>
      </c>
      <c r="AI2980" s="457"/>
      <c r="AJ2980" s="481">
        <f t="shared" si="224"/>
        <v>0</v>
      </c>
    </row>
    <row r="2981" customHeight="1" spans="1:36">
      <c r="A2981" s="418">
        <v>45439</v>
      </c>
      <c r="B2981" s="419">
        <v>71</v>
      </c>
      <c r="C2981" s="419"/>
      <c r="D2981" s="419"/>
      <c r="E2981" s="420">
        <v>3547</v>
      </c>
      <c r="F2981" s="419"/>
      <c r="G2981" s="419">
        <v>372989</v>
      </c>
      <c r="H2981" s="419" t="s">
        <v>2958</v>
      </c>
      <c r="I2981" s="419" t="s">
        <v>275</v>
      </c>
      <c r="J2981" s="419"/>
      <c r="K2981" s="419"/>
      <c r="L2981" s="419" t="s">
        <v>1003</v>
      </c>
      <c r="M2981" s="435">
        <v>350</v>
      </c>
      <c r="N2981" s="435"/>
      <c r="O2981" s="435"/>
      <c r="P2981" s="435"/>
      <c r="Q2981" s="435"/>
      <c r="R2981" s="435">
        <f t="shared" si="231"/>
        <v>250</v>
      </c>
      <c r="S2981" s="435"/>
      <c r="T2981" s="435"/>
      <c r="U2981" s="435"/>
      <c r="V2981" s="435"/>
      <c r="W2981" s="435"/>
      <c r="X2981" s="435"/>
      <c r="Y2981" s="435"/>
      <c r="Z2981" s="435"/>
      <c r="AA2981" s="435"/>
      <c r="AB2981" s="435"/>
      <c r="AC2981" s="435">
        <f t="shared" si="156"/>
        <v>-350</v>
      </c>
      <c r="AD2981" s="435"/>
      <c r="AE2981" s="435">
        <v>100</v>
      </c>
      <c r="AI2981" s="457"/>
      <c r="AJ2981" s="481">
        <f t="shared" si="224"/>
        <v>0</v>
      </c>
    </row>
    <row r="2982" customHeight="1" spans="1:36">
      <c r="A2982" s="418">
        <v>45439</v>
      </c>
      <c r="B2982" s="419">
        <v>71</v>
      </c>
      <c r="C2982" s="419"/>
      <c r="D2982" s="419"/>
      <c r="E2982" s="420">
        <v>3548</v>
      </c>
      <c r="F2982" s="419"/>
      <c r="G2982" s="419">
        <v>372990</v>
      </c>
      <c r="H2982" s="419" t="s">
        <v>2959</v>
      </c>
      <c r="I2982" s="419" t="s">
        <v>275</v>
      </c>
      <c r="J2982" s="419"/>
      <c r="K2982" s="419"/>
      <c r="L2982" s="419" t="s">
        <v>1003</v>
      </c>
      <c r="M2982" s="435">
        <v>350</v>
      </c>
      <c r="N2982" s="435"/>
      <c r="O2982" s="435"/>
      <c r="P2982" s="435"/>
      <c r="Q2982" s="435"/>
      <c r="R2982" s="435">
        <f t="shared" si="231"/>
        <v>250</v>
      </c>
      <c r="S2982" s="435"/>
      <c r="T2982" s="435"/>
      <c r="U2982" s="435"/>
      <c r="V2982" s="435"/>
      <c r="W2982" s="435"/>
      <c r="X2982" s="435"/>
      <c r="Y2982" s="435"/>
      <c r="Z2982" s="435"/>
      <c r="AA2982" s="435"/>
      <c r="AB2982" s="435"/>
      <c r="AC2982" s="435">
        <f t="shared" si="156"/>
        <v>-350</v>
      </c>
      <c r="AD2982" s="435"/>
      <c r="AE2982" s="435">
        <v>100</v>
      </c>
      <c r="AI2982" s="457"/>
      <c r="AJ2982" s="481">
        <f t="shared" si="224"/>
        <v>0</v>
      </c>
    </row>
    <row r="2983" customHeight="1" spans="1:36">
      <c r="A2983" s="418">
        <v>45439</v>
      </c>
      <c r="B2983" s="419">
        <v>71</v>
      </c>
      <c r="C2983" s="419"/>
      <c r="D2983" s="419"/>
      <c r="E2983" s="420">
        <v>3549</v>
      </c>
      <c r="F2983" s="419"/>
      <c r="G2983" s="419">
        <v>373021</v>
      </c>
      <c r="H2983" s="419" t="s">
        <v>2960</v>
      </c>
      <c r="I2983" s="419" t="s">
        <v>275</v>
      </c>
      <c r="J2983" s="419"/>
      <c r="K2983" s="419"/>
      <c r="L2983" s="419" t="s">
        <v>1003</v>
      </c>
      <c r="M2983" s="435">
        <v>350</v>
      </c>
      <c r="N2983" s="435"/>
      <c r="O2983" s="435"/>
      <c r="P2983" s="435"/>
      <c r="Q2983" s="435"/>
      <c r="R2983" s="435">
        <f t="shared" si="231"/>
        <v>250</v>
      </c>
      <c r="S2983" s="435"/>
      <c r="T2983" s="435"/>
      <c r="U2983" s="435"/>
      <c r="V2983" s="435"/>
      <c r="W2983" s="435"/>
      <c r="X2983" s="435"/>
      <c r="Y2983" s="435"/>
      <c r="Z2983" s="435"/>
      <c r="AA2983" s="435"/>
      <c r="AB2983" s="435"/>
      <c r="AC2983" s="435">
        <f t="shared" si="156"/>
        <v>-350</v>
      </c>
      <c r="AD2983" s="435"/>
      <c r="AE2983" s="435">
        <v>100</v>
      </c>
      <c r="AI2983" s="457"/>
      <c r="AJ2983" s="481">
        <f t="shared" si="224"/>
        <v>0</v>
      </c>
    </row>
    <row r="2984" customHeight="1" spans="1:36">
      <c r="A2984" s="418">
        <v>45439</v>
      </c>
      <c r="B2984" s="419">
        <v>71</v>
      </c>
      <c r="C2984" s="419"/>
      <c r="D2984" s="419"/>
      <c r="E2984" s="420">
        <v>3550</v>
      </c>
      <c r="F2984" s="419"/>
      <c r="G2984" s="419">
        <v>372988</v>
      </c>
      <c r="H2984" s="419" t="s">
        <v>2961</v>
      </c>
      <c r="I2984" s="419" t="s">
        <v>275</v>
      </c>
      <c r="J2984" s="419"/>
      <c r="K2984" s="419"/>
      <c r="L2984" s="419" t="s">
        <v>1003</v>
      </c>
      <c r="M2984" s="435">
        <v>350</v>
      </c>
      <c r="N2984" s="435"/>
      <c r="O2984" s="435"/>
      <c r="P2984" s="435"/>
      <c r="Q2984" s="435"/>
      <c r="R2984" s="435">
        <f t="shared" si="231"/>
        <v>250</v>
      </c>
      <c r="S2984" s="435"/>
      <c r="T2984" s="435"/>
      <c r="U2984" s="435"/>
      <c r="V2984" s="435"/>
      <c r="W2984" s="435"/>
      <c r="X2984" s="435"/>
      <c r="Y2984" s="435"/>
      <c r="Z2984" s="435"/>
      <c r="AA2984" s="435"/>
      <c r="AB2984" s="435"/>
      <c r="AC2984" s="435">
        <f t="shared" si="156"/>
        <v>-350</v>
      </c>
      <c r="AD2984" s="435"/>
      <c r="AE2984" s="435">
        <v>100</v>
      </c>
      <c r="AI2984" s="457"/>
      <c r="AJ2984" s="481">
        <f t="shared" si="224"/>
        <v>0</v>
      </c>
    </row>
    <row r="2985" customHeight="1" spans="1:36">
      <c r="A2985" s="418">
        <v>45439</v>
      </c>
      <c r="B2985" s="419">
        <v>70</v>
      </c>
      <c r="C2985" s="419"/>
      <c r="D2985" s="419"/>
      <c r="E2985" s="419">
        <v>3462</v>
      </c>
      <c r="F2985" s="419"/>
      <c r="G2985" s="419">
        <v>365959</v>
      </c>
      <c r="H2985" s="419" t="s">
        <v>2962</v>
      </c>
      <c r="I2985" s="419" t="s">
        <v>45</v>
      </c>
      <c r="J2985" s="419"/>
      <c r="K2985" s="419"/>
      <c r="L2985" s="419" t="s">
        <v>2963</v>
      </c>
      <c r="M2985" s="435">
        <v>1800</v>
      </c>
      <c r="N2985" s="435"/>
      <c r="O2985" s="435"/>
      <c r="P2985" s="435"/>
      <c r="Q2985" s="435">
        <f t="shared" ref="Q2985:Q3034" si="232">M2985-AE2985</f>
        <v>1700</v>
      </c>
      <c r="R2985" s="435"/>
      <c r="S2985" s="435"/>
      <c r="T2985" s="435"/>
      <c r="U2985" s="435"/>
      <c r="V2985" s="435"/>
      <c r="W2985" s="435"/>
      <c r="X2985" s="435"/>
      <c r="Y2985" s="435"/>
      <c r="Z2985" s="435"/>
      <c r="AA2985" s="435"/>
      <c r="AB2985" s="435"/>
      <c r="AC2985" s="435">
        <f t="shared" si="156"/>
        <v>-1800</v>
      </c>
      <c r="AD2985" s="435"/>
      <c r="AE2985" s="435">
        <v>100</v>
      </c>
      <c r="AI2985" s="457"/>
      <c r="AJ2985" s="481">
        <f t="shared" si="224"/>
        <v>0</v>
      </c>
    </row>
    <row r="2986" customHeight="1" spans="1:36">
      <c r="A2986" s="418">
        <v>45439</v>
      </c>
      <c r="B2986" s="419">
        <v>70</v>
      </c>
      <c r="C2986" s="419"/>
      <c r="D2986" s="419"/>
      <c r="E2986" s="420">
        <v>3463</v>
      </c>
      <c r="F2986" s="419"/>
      <c r="G2986" s="419">
        <v>370102</v>
      </c>
      <c r="H2986" s="419" t="s">
        <v>2057</v>
      </c>
      <c r="I2986" s="419" t="s">
        <v>45</v>
      </c>
      <c r="J2986" s="419"/>
      <c r="K2986" s="419"/>
      <c r="L2986" s="419" t="s">
        <v>2964</v>
      </c>
      <c r="M2986" s="435">
        <v>1500</v>
      </c>
      <c r="N2986" s="435"/>
      <c r="O2986" s="435"/>
      <c r="P2986" s="435"/>
      <c r="Q2986" s="435">
        <f t="shared" si="232"/>
        <v>1500</v>
      </c>
      <c r="R2986" s="435"/>
      <c r="S2986" s="435"/>
      <c r="T2986" s="435"/>
      <c r="U2986" s="435"/>
      <c r="V2986" s="435"/>
      <c r="W2986" s="435"/>
      <c r="X2986" s="435"/>
      <c r="Y2986" s="435"/>
      <c r="Z2986" s="435"/>
      <c r="AA2986" s="435"/>
      <c r="AB2986" s="435"/>
      <c r="AC2986" s="435">
        <f t="shared" si="156"/>
        <v>-1500</v>
      </c>
      <c r="AD2986" s="435"/>
      <c r="AE2986" s="435"/>
      <c r="AI2986" s="457"/>
      <c r="AJ2986" s="481">
        <f t="shared" si="224"/>
        <v>0</v>
      </c>
    </row>
    <row r="2987" customHeight="1" spans="1:36">
      <c r="A2987" s="418">
        <v>45439</v>
      </c>
      <c r="B2987" s="419">
        <v>70</v>
      </c>
      <c r="C2987" s="419"/>
      <c r="D2987" s="419"/>
      <c r="E2987" s="420">
        <v>3464</v>
      </c>
      <c r="F2987" s="419"/>
      <c r="G2987" s="419">
        <v>370097</v>
      </c>
      <c r="H2987" s="419" t="s">
        <v>2965</v>
      </c>
      <c r="I2987" s="419" t="s">
        <v>45</v>
      </c>
      <c r="J2987" s="419"/>
      <c r="K2987" s="419"/>
      <c r="L2987" s="419" t="s">
        <v>2966</v>
      </c>
      <c r="M2987" s="435">
        <v>1800</v>
      </c>
      <c r="N2987" s="435"/>
      <c r="O2987" s="435"/>
      <c r="P2987" s="435"/>
      <c r="Q2987" s="435">
        <f t="shared" si="232"/>
        <v>1800</v>
      </c>
      <c r="R2987" s="435"/>
      <c r="S2987" s="435"/>
      <c r="T2987" s="435"/>
      <c r="U2987" s="435"/>
      <c r="V2987" s="435"/>
      <c r="W2987" s="435"/>
      <c r="X2987" s="435"/>
      <c r="Y2987" s="435"/>
      <c r="Z2987" s="435"/>
      <c r="AA2987" s="435"/>
      <c r="AB2987" s="435"/>
      <c r="AC2987" s="435">
        <f t="shared" si="156"/>
        <v>-1800</v>
      </c>
      <c r="AD2987" s="435"/>
      <c r="AE2987" s="435"/>
      <c r="AI2987" s="457"/>
      <c r="AJ2987" s="490">
        <f t="shared" si="224"/>
        <v>0</v>
      </c>
    </row>
    <row r="2988" customHeight="1" spans="1:36">
      <c r="A2988" s="418">
        <v>45439</v>
      </c>
      <c r="B2988" s="419">
        <v>70</v>
      </c>
      <c r="C2988" s="419"/>
      <c r="D2988" s="419"/>
      <c r="E2988" s="420">
        <v>3465</v>
      </c>
      <c r="F2988" s="419"/>
      <c r="G2988" s="419">
        <v>372159</v>
      </c>
      <c r="H2988" s="419" t="s">
        <v>2967</v>
      </c>
      <c r="I2988" s="419" t="s">
        <v>45</v>
      </c>
      <c r="J2988" s="419"/>
      <c r="K2988" s="419"/>
      <c r="L2988" s="419" t="s">
        <v>381</v>
      </c>
      <c r="M2988" s="435">
        <v>2000</v>
      </c>
      <c r="N2988" s="435"/>
      <c r="O2988" s="435"/>
      <c r="P2988" s="435"/>
      <c r="Q2988" s="435">
        <f t="shared" si="232"/>
        <v>2000</v>
      </c>
      <c r="R2988" s="435"/>
      <c r="S2988" s="435"/>
      <c r="T2988" s="435"/>
      <c r="U2988" s="435"/>
      <c r="V2988" s="435"/>
      <c r="W2988" s="435"/>
      <c r="X2988" s="435"/>
      <c r="Y2988" s="435"/>
      <c r="Z2988" s="435"/>
      <c r="AA2988" s="435"/>
      <c r="AB2988" s="435"/>
      <c r="AC2988" s="435">
        <f t="shared" si="156"/>
        <v>-2000</v>
      </c>
      <c r="AD2988" s="435"/>
      <c r="AE2988" s="435"/>
      <c r="AI2988" s="457"/>
      <c r="AJ2988" s="481">
        <f t="shared" si="224"/>
        <v>0</v>
      </c>
    </row>
    <row r="2989" customHeight="1" spans="1:57">
      <c r="A2989" s="418">
        <v>45439</v>
      </c>
      <c r="B2989" s="419">
        <v>996</v>
      </c>
      <c r="C2989" s="419"/>
      <c r="D2989" s="419"/>
      <c r="E2989" s="419">
        <v>731291</v>
      </c>
      <c r="F2989" s="419"/>
      <c r="G2989" s="419">
        <v>370688</v>
      </c>
      <c r="H2989" s="419" t="s">
        <v>1907</v>
      </c>
      <c r="I2989" s="419" t="s">
        <v>275</v>
      </c>
      <c r="J2989" s="419"/>
      <c r="K2989" s="419"/>
      <c r="L2989" s="419" t="s">
        <v>2968</v>
      </c>
      <c r="M2989" s="435">
        <v>550</v>
      </c>
      <c r="N2989" s="435"/>
      <c r="O2989" s="435"/>
      <c r="P2989" s="435"/>
      <c r="Q2989" s="435">
        <f t="shared" si="232"/>
        <v>550</v>
      </c>
      <c r="R2989" s="435"/>
      <c r="S2989" s="435"/>
      <c r="T2989" s="435"/>
      <c r="U2989" s="435"/>
      <c r="V2989" s="435"/>
      <c r="W2989" s="435"/>
      <c r="X2989" s="435"/>
      <c r="Y2989" s="435"/>
      <c r="Z2989" s="435"/>
      <c r="AA2989" s="435"/>
      <c r="AB2989" s="435"/>
      <c r="AC2989" s="435">
        <f t="shared" si="156"/>
        <v>-550</v>
      </c>
      <c r="AD2989" s="435"/>
      <c r="AE2989" s="435"/>
      <c r="AI2989" s="457"/>
      <c r="AJ2989" s="481">
        <f t="shared" si="224"/>
        <v>0</v>
      </c>
      <c r="AK2989" s="489"/>
      <c r="AL2989" s="489"/>
      <c r="AM2989" s="489"/>
      <c r="AN2989" s="489"/>
      <c r="AO2989" s="489"/>
      <c r="AP2989" s="489"/>
      <c r="AQ2989" s="489"/>
      <c r="AR2989" s="489"/>
      <c r="AS2989" s="489"/>
      <c r="AT2989" s="489"/>
      <c r="AU2989" s="489"/>
      <c r="AV2989" s="489"/>
      <c r="AW2989" s="489"/>
      <c r="AX2989" s="489"/>
      <c r="AY2989" s="489"/>
      <c r="AZ2989" s="489"/>
      <c r="BA2989" s="489"/>
      <c r="BB2989" s="489"/>
      <c r="BC2989" s="489"/>
      <c r="BD2989" s="489"/>
      <c r="BE2989" s="489"/>
    </row>
    <row r="2990" customHeight="1" spans="1:57">
      <c r="A2990" s="418">
        <v>45439</v>
      </c>
      <c r="B2990" s="419">
        <v>996</v>
      </c>
      <c r="C2990" s="419"/>
      <c r="D2990" s="419"/>
      <c r="E2990" s="419">
        <v>731292</v>
      </c>
      <c r="F2990" s="419"/>
      <c r="G2990" s="419" t="s">
        <v>2969</v>
      </c>
      <c r="H2990" s="419" t="s">
        <v>2970</v>
      </c>
      <c r="I2990" s="419" t="s">
        <v>275</v>
      </c>
      <c r="J2990" s="419"/>
      <c r="K2990" s="419"/>
      <c r="L2990" s="419" t="s">
        <v>2968</v>
      </c>
      <c r="M2990" s="435">
        <v>1100</v>
      </c>
      <c r="N2990" s="435"/>
      <c r="O2990" s="435"/>
      <c r="P2990" s="435"/>
      <c r="Q2990" s="435">
        <f t="shared" si="232"/>
        <v>1100</v>
      </c>
      <c r="R2990" s="435"/>
      <c r="S2990" s="435"/>
      <c r="T2990" s="435"/>
      <c r="U2990" s="435"/>
      <c r="V2990" s="435"/>
      <c r="W2990" s="435"/>
      <c r="X2990" s="435"/>
      <c r="Y2990" s="435"/>
      <c r="Z2990" s="435"/>
      <c r="AA2990" s="435"/>
      <c r="AB2990" s="435"/>
      <c r="AC2990" s="435">
        <f t="shared" si="156"/>
        <v>-1100</v>
      </c>
      <c r="AD2990" s="435"/>
      <c r="AE2990" s="435"/>
      <c r="AI2990" s="457"/>
      <c r="AJ2990" s="481">
        <f t="shared" si="224"/>
        <v>0</v>
      </c>
      <c r="AK2990" s="489"/>
      <c r="AL2990" s="489"/>
      <c r="AM2990" s="489"/>
      <c r="AN2990" s="489"/>
      <c r="AO2990" s="489"/>
      <c r="AP2990" s="489"/>
      <c r="AQ2990" s="489"/>
      <c r="AR2990" s="489"/>
      <c r="AS2990" s="489"/>
      <c r="AT2990" s="489"/>
      <c r="AU2990" s="489"/>
      <c r="AV2990" s="489"/>
      <c r="AW2990" s="489"/>
      <c r="AX2990" s="489"/>
      <c r="AY2990" s="489"/>
      <c r="AZ2990" s="489"/>
      <c r="BA2990" s="489"/>
      <c r="BB2990" s="489"/>
      <c r="BC2990" s="489"/>
      <c r="BD2990" s="489"/>
      <c r="BE2990" s="489"/>
    </row>
    <row r="2991" customHeight="1" spans="1:36">
      <c r="A2991" s="418">
        <v>45439</v>
      </c>
      <c r="B2991" s="419">
        <v>996</v>
      </c>
      <c r="C2991" s="419"/>
      <c r="D2991" s="419"/>
      <c r="E2991" s="419">
        <v>731293</v>
      </c>
      <c r="F2991" s="419"/>
      <c r="G2991" s="419">
        <v>370761</v>
      </c>
      <c r="H2991" s="419" t="s">
        <v>2971</v>
      </c>
      <c r="I2991" s="419" t="s">
        <v>275</v>
      </c>
      <c r="J2991" s="419"/>
      <c r="K2991" s="419"/>
      <c r="L2991" s="419" t="s">
        <v>2968</v>
      </c>
      <c r="M2991" s="435">
        <v>550</v>
      </c>
      <c r="N2991" s="435"/>
      <c r="O2991" s="435"/>
      <c r="P2991" s="435"/>
      <c r="Q2991" s="435">
        <f t="shared" si="232"/>
        <v>550</v>
      </c>
      <c r="R2991" s="435"/>
      <c r="S2991" s="435"/>
      <c r="T2991" s="435"/>
      <c r="U2991" s="435"/>
      <c r="V2991" s="435"/>
      <c r="W2991" s="435"/>
      <c r="X2991" s="435"/>
      <c r="Y2991" s="435"/>
      <c r="Z2991" s="435"/>
      <c r="AA2991" s="435"/>
      <c r="AB2991" s="435"/>
      <c r="AC2991" s="435">
        <f t="shared" si="156"/>
        <v>-550</v>
      </c>
      <c r="AD2991" s="435"/>
      <c r="AE2991" s="435"/>
      <c r="AI2991" s="457"/>
      <c r="AJ2991" s="481">
        <f t="shared" si="224"/>
        <v>0</v>
      </c>
    </row>
    <row r="2992" customHeight="1" spans="1:36">
      <c r="A2992" s="418">
        <v>45439</v>
      </c>
      <c r="B2992" s="419">
        <v>996</v>
      </c>
      <c r="C2992" s="419"/>
      <c r="D2992" s="419"/>
      <c r="E2992" s="419">
        <v>731294</v>
      </c>
      <c r="F2992" s="419"/>
      <c r="G2992" s="419">
        <v>372169</v>
      </c>
      <c r="H2992" s="419" t="s">
        <v>2972</v>
      </c>
      <c r="I2992" s="419" t="s">
        <v>275</v>
      </c>
      <c r="J2992" s="419"/>
      <c r="K2992" s="419"/>
      <c r="L2992" s="419" t="s">
        <v>2968</v>
      </c>
      <c r="M2992" s="435">
        <v>550</v>
      </c>
      <c r="N2992" s="435"/>
      <c r="O2992" s="435"/>
      <c r="P2992" s="435"/>
      <c r="Q2992" s="435">
        <f t="shared" si="232"/>
        <v>550</v>
      </c>
      <c r="R2992" s="435"/>
      <c r="S2992" s="435"/>
      <c r="T2992" s="435"/>
      <c r="U2992" s="435"/>
      <c r="V2992" s="435"/>
      <c r="W2992" s="435"/>
      <c r="X2992" s="435"/>
      <c r="Y2992" s="435"/>
      <c r="Z2992" s="435"/>
      <c r="AA2992" s="435"/>
      <c r="AB2992" s="435"/>
      <c r="AC2992" s="435">
        <f t="shared" si="156"/>
        <v>-550</v>
      </c>
      <c r="AD2992" s="435"/>
      <c r="AE2992" s="435"/>
      <c r="AI2992" s="457"/>
      <c r="AJ2992" s="481">
        <f t="shared" si="224"/>
        <v>0</v>
      </c>
    </row>
    <row r="2993" customHeight="1" spans="1:36">
      <c r="A2993" s="418">
        <v>45439</v>
      </c>
      <c r="B2993" s="419">
        <v>996</v>
      </c>
      <c r="C2993" s="419"/>
      <c r="D2993" s="419"/>
      <c r="E2993" s="419">
        <v>731295</v>
      </c>
      <c r="F2993" s="419"/>
      <c r="G2993" s="419">
        <v>374073</v>
      </c>
      <c r="H2993" s="419" t="s">
        <v>2973</v>
      </c>
      <c r="I2993" s="419" t="s">
        <v>275</v>
      </c>
      <c r="J2993" s="419"/>
      <c r="K2993" s="419"/>
      <c r="L2993" s="419" t="s">
        <v>2968</v>
      </c>
      <c r="M2993" s="435">
        <v>550</v>
      </c>
      <c r="N2993" s="435"/>
      <c r="O2993" s="435"/>
      <c r="P2993" s="435"/>
      <c r="Q2993" s="435">
        <f t="shared" si="232"/>
        <v>550</v>
      </c>
      <c r="R2993" s="435"/>
      <c r="S2993" s="435"/>
      <c r="T2993" s="435"/>
      <c r="U2993" s="435"/>
      <c r="V2993" s="435"/>
      <c r="W2993" s="435"/>
      <c r="X2993" s="435"/>
      <c r="Y2993" s="435"/>
      <c r="Z2993" s="435"/>
      <c r="AA2993" s="435"/>
      <c r="AB2993" s="435"/>
      <c r="AC2993" s="435">
        <f t="shared" si="156"/>
        <v>-550</v>
      </c>
      <c r="AD2993" s="435"/>
      <c r="AE2993" s="435"/>
      <c r="AI2993" s="457"/>
      <c r="AJ2993" s="481">
        <f t="shared" si="224"/>
        <v>0</v>
      </c>
    </row>
    <row r="2994" customHeight="1" spans="1:36">
      <c r="A2994" s="418">
        <v>45440</v>
      </c>
      <c r="B2994" s="419">
        <v>82</v>
      </c>
      <c r="C2994" s="419">
        <v>24</v>
      </c>
      <c r="D2994" s="419"/>
      <c r="E2994" s="534" t="s">
        <v>2974</v>
      </c>
      <c r="F2994" s="419">
        <v>131151</v>
      </c>
      <c r="G2994" s="419">
        <v>370122</v>
      </c>
      <c r="H2994" s="419" t="s">
        <v>2975</v>
      </c>
      <c r="I2994" s="419" t="s">
        <v>45</v>
      </c>
      <c r="J2994" s="419"/>
      <c r="K2994" s="419"/>
      <c r="L2994" s="419" t="s">
        <v>189</v>
      </c>
      <c r="M2994" s="435">
        <v>8000</v>
      </c>
      <c r="Q2994" s="435">
        <f t="shared" si="232"/>
        <v>8000</v>
      </c>
      <c r="R2994" s="435"/>
      <c r="AC2994" s="435">
        <f t="shared" si="156"/>
        <v>-8000</v>
      </c>
      <c r="AI2994" s="457"/>
      <c r="AJ2994" s="481">
        <f t="shared" si="224"/>
        <v>0</v>
      </c>
    </row>
    <row r="2995" customHeight="1" spans="1:36">
      <c r="A2995" s="418">
        <v>45440</v>
      </c>
      <c r="B2995" s="419"/>
      <c r="C2995" s="419"/>
      <c r="D2995" s="533" t="s">
        <v>2976</v>
      </c>
      <c r="E2995" s="420"/>
      <c r="F2995" s="419"/>
      <c r="G2995" s="419" t="s">
        <v>576</v>
      </c>
      <c r="H2995" s="419" t="s">
        <v>2977</v>
      </c>
      <c r="I2995" s="419" t="s">
        <v>578</v>
      </c>
      <c r="J2995" s="419"/>
      <c r="K2995" s="419"/>
      <c r="L2995" s="419" t="s">
        <v>352</v>
      </c>
      <c r="M2995" s="435">
        <v>50</v>
      </c>
      <c r="Q2995" s="435">
        <f t="shared" si="232"/>
        <v>50</v>
      </c>
      <c r="R2995" s="435"/>
      <c r="AC2995" s="435">
        <f t="shared" si="156"/>
        <v>-50</v>
      </c>
      <c r="AH2995" s="435">
        <v>50</v>
      </c>
      <c r="AI2995" s="457"/>
      <c r="AJ2995" s="481">
        <f>SUM(P2995:AG2995)</f>
        <v>0</v>
      </c>
    </row>
    <row r="2996" customHeight="1" spans="1:36">
      <c r="A2996" s="418">
        <v>45440</v>
      </c>
      <c r="B2996" s="419">
        <v>95</v>
      </c>
      <c r="C2996" s="419"/>
      <c r="D2996" s="419"/>
      <c r="E2996" s="420">
        <v>4713</v>
      </c>
      <c r="F2996" s="419"/>
      <c r="G2996" s="419">
        <v>372505</v>
      </c>
      <c r="H2996" s="419" t="s">
        <v>2978</v>
      </c>
      <c r="I2996" s="419" t="s">
        <v>45</v>
      </c>
      <c r="J2996" s="419"/>
      <c r="K2996" s="419"/>
      <c r="L2996" s="419" t="s">
        <v>1201</v>
      </c>
      <c r="M2996" s="435">
        <v>350</v>
      </c>
      <c r="Q2996" s="435">
        <f t="shared" si="232"/>
        <v>350</v>
      </c>
      <c r="R2996" s="435"/>
      <c r="AC2996" s="435">
        <f t="shared" si="156"/>
        <v>-350</v>
      </c>
      <c r="AI2996" s="457"/>
      <c r="AJ2996" s="481">
        <f t="shared" ref="AJ2996:AJ3093" si="233">SUM(P2996:AI2996)</f>
        <v>0</v>
      </c>
    </row>
    <row r="2997" customHeight="1" spans="1:36">
      <c r="A2997" s="418">
        <v>45440</v>
      </c>
      <c r="B2997" s="419">
        <v>95</v>
      </c>
      <c r="C2997" s="419"/>
      <c r="D2997" s="419"/>
      <c r="E2997" s="420">
        <v>4714</v>
      </c>
      <c r="F2997" s="419"/>
      <c r="G2997" s="419">
        <v>372525</v>
      </c>
      <c r="H2997" s="419" t="s">
        <v>2979</v>
      </c>
      <c r="I2997" s="419" t="s">
        <v>45</v>
      </c>
      <c r="J2997" s="419"/>
      <c r="K2997" s="419"/>
      <c r="L2997" s="419" t="s">
        <v>1201</v>
      </c>
      <c r="M2997" s="435">
        <v>350</v>
      </c>
      <c r="Q2997" s="435">
        <f t="shared" si="232"/>
        <v>350</v>
      </c>
      <c r="R2997" s="435"/>
      <c r="AC2997" s="435">
        <f t="shared" si="156"/>
        <v>-350</v>
      </c>
      <c r="AI2997" s="457"/>
      <c r="AJ2997" s="481">
        <f t="shared" si="233"/>
        <v>0</v>
      </c>
    </row>
    <row r="2998" customHeight="1" spans="1:36">
      <c r="A2998" s="418">
        <v>45440</v>
      </c>
      <c r="B2998" s="419">
        <v>95</v>
      </c>
      <c r="C2998" s="419"/>
      <c r="D2998" s="419"/>
      <c r="E2998" s="420">
        <v>4715</v>
      </c>
      <c r="F2998" s="419"/>
      <c r="G2998" s="419">
        <v>372460</v>
      </c>
      <c r="H2998" s="419" t="s">
        <v>2980</v>
      </c>
      <c r="I2998" s="419" t="s">
        <v>45</v>
      </c>
      <c r="J2998" s="419"/>
      <c r="K2998" s="419"/>
      <c r="L2998" s="419" t="s">
        <v>1201</v>
      </c>
      <c r="M2998" s="435">
        <v>350</v>
      </c>
      <c r="Q2998" s="435">
        <f t="shared" si="232"/>
        <v>350</v>
      </c>
      <c r="R2998" s="435"/>
      <c r="AC2998" s="435">
        <f t="shared" si="156"/>
        <v>-350</v>
      </c>
      <c r="AI2998" s="457"/>
      <c r="AJ2998" s="481">
        <f t="shared" si="233"/>
        <v>0</v>
      </c>
    </row>
    <row r="2999" customHeight="1" spans="1:36">
      <c r="A2999" s="418">
        <v>45440</v>
      </c>
      <c r="B2999" s="419">
        <v>95</v>
      </c>
      <c r="C2999" s="419"/>
      <c r="D2999" s="419"/>
      <c r="E2999" s="420">
        <v>4716</v>
      </c>
      <c r="F2999" s="419"/>
      <c r="G2999" s="419">
        <v>372458</v>
      </c>
      <c r="H2999" s="419" t="s">
        <v>2981</v>
      </c>
      <c r="I2999" s="419" t="s">
        <v>45</v>
      </c>
      <c r="J2999" s="419"/>
      <c r="K2999" s="419"/>
      <c r="L2999" s="419" t="s">
        <v>1201</v>
      </c>
      <c r="M2999" s="435">
        <v>350</v>
      </c>
      <c r="Q2999" s="435">
        <f t="shared" si="232"/>
        <v>350</v>
      </c>
      <c r="R2999" s="435"/>
      <c r="AC2999" s="435">
        <f t="shared" si="156"/>
        <v>-350</v>
      </c>
      <c r="AI2999" s="457"/>
      <c r="AJ2999" s="481">
        <f t="shared" si="233"/>
        <v>0</v>
      </c>
    </row>
    <row r="3000" customHeight="1" spans="1:36">
      <c r="A3000" s="418">
        <v>45440</v>
      </c>
      <c r="B3000" s="419">
        <v>95</v>
      </c>
      <c r="C3000" s="419"/>
      <c r="D3000" s="419"/>
      <c r="E3000" s="420">
        <v>4717</v>
      </c>
      <c r="F3000" s="419"/>
      <c r="G3000" s="419">
        <v>374287</v>
      </c>
      <c r="H3000" s="419" t="s">
        <v>2982</v>
      </c>
      <c r="I3000" s="419" t="s">
        <v>45</v>
      </c>
      <c r="J3000" s="419"/>
      <c r="K3000" s="419"/>
      <c r="L3000" s="419" t="s">
        <v>1201</v>
      </c>
      <c r="M3000" s="435">
        <v>350</v>
      </c>
      <c r="Q3000" s="435">
        <f t="shared" si="232"/>
        <v>350</v>
      </c>
      <c r="R3000" s="435"/>
      <c r="AC3000" s="435">
        <f t="shared" si="156"/>
        <v>-350</v>
      </c>
      <c r="AI3000" s="457"/>
      <c r="AJ3000" s="481">
        <f t="shared" si="233"/>
        <v>0</v>
      </c>
    </row>
    <row r="3001" customHeight="1" spans="1:36">
      <c r="A3001" s="418">
        <v>45440</v>
      </c>
      <c r="B3001" s="419">
        <v>96</v>
      </c>
      <c r="C3001" s="419"/>
      <c r="D3001" s="419"/>
      <c r="E3001" s="419">
        <v>4751</v>
      </c>
      <c r="F3001" s="419"/>
      <c r="G3001" s="419">
        <v>370948</v>
      </c>
      <c r="H3001" s="419" t="s">
        <v>2983</v>
      </c>
      <c r="I3001" s="419" t="s">
        <v>45</v>
      </c>
      <c r="J3001" s="419"/>
      <c r="K3001" s="419"/>
      <c r="L3001" s="419" t="s">
        <v>46</v>
      </c>
      <c r="M3001" s="435">
        <v>700</v>
      </c>
      <c r="Q3001" s="435">
        <f t="shared" si="232"/>
        <v>700</v>
      </c>
      <c r="R3001" s="435"/>
      <c r="AC3001" s="435">
        <f t="shared" si="156"/>
        <v>-700</v>
      </c>
      <c r="AI3001" s="457"/>
      <c r="AJ3001" s="481">
        <f t="shared" si="233"/>
        <v>0</v>
      </c>
    </row>
    <row r="3002" customHeight="1" spans="1:36">
      <c r="A3002" s="418">
        <v>45440</v>
      </c>
      <c r="B3002" s="419">
        <v>96</v>
      </c>
      <c r="C3002" s="419"/>
      <c r="D3002" s="419"/>
      <c r="E3002" s="419">
        <v>4752</v>
      </c>
      <c r="F3002" s="419"/>
      <c r="G3002" s="419">
        <v>371006</v>
      </c>
      <c r="H3002" s="419" t="s">
        <v>2983</v>
      </c>
      <c r="I3002" s="419" t="s">
        <v>45</v>
      </c>
      <c r="J3002" s="419"/>
      <c r="K3002" s="419"/>
      <c r="L3002" s="419" t="s">
        <v>46</v>
      </c>
      <c r="M3002" s="435">
        <v>700</v>
      </c>
      <c r="Q3002" s="435">
        <f t="shared" si="232"/>
        <v>700</v>
      </c>
      <c r="R3002" s="435"/>
      <c r="AC3002" s="435">
        <f t="shared" si="156"/>
        <v>-700</v>
      </c>
      <c r="AI3002" s="457"/>
      <c r="AJ3002" s="481">
        <f t="shared" si="233"/>
        <v>0</v>
      </c>
    </row>
    <row r="3003" customHeight="1" spans="1:36">
      <c r="A3003" s="418">
        <v>45440</v>
      </c>
      <c r="B3003" s="419">
        <v>96</v>
      </c>
      <c r="C3003" s="419"/>
      <c r="D3003" s="419"/>
      <c r="E3003" s="419">
        <v>4753</v>
      </c>
      <c r="F3003" s="419"/>
      <c r="G3003" s="419">
        <v>374174</v>
      </c>
      <c r="H3003" s="419" t="s">
        <v>2984</v>
      </c>
      <c r="I3003" s="419" t="s">
        <v>45</v>
      </c>
      <c r="J3003" s="419"/>
      <c r="K3003" s="419"/>
      <c r="L3003" s="419" t="s">
        <v>46</v>
      </c>
      <c r="M3003" s="435">
        <v>350</v>
      </c>
      <c r="Q3003" s="435">
        <f t="shared" si="232"/>
        <v>350</v>
      </c>
      <c r="R3003" s="435"/>
      <c r="AC3003" s="435">
        <f t="shared" si="156"/>
        <v>-350</v>
      </c>
      <c r="AI3003" s="457"/>
      <c r="AJ3003" s="481">
        <f t="shared" si="233"/>
        <v>0</v>
      </c>
    </row>
    <row r="3004" customHeight="1" spans="1:36">
      <c r="A3004" s="418">
        <v>45440</v>
      </c>
      <c r="B3004" s="419">
        <v>96</v>
      </c>
      <c r="C3004" s="419"/>
      <c r="D3004" s="419"/>
      <c r="E3004" s="419">
        <v>4754</v>
      </c>
      <c r="F3004" s="419"/>
      <c r="G3004" s="419">
        <v>371045</v>
      </c>
      <c r="H3004" s="419" t="s">
        <v>2985</v>
      </c>
      <c r="I3004" s="419" t="s">
        <v>45</v>
      </c>
      <c r="J3004" s="419"/>
      <c r="K3004" s="419"/>
      <c r="L3004" s="419" t="s">
        <v>46</v>
      </c>
      <c r="M3004" s="435">
        <v>350</v>
      </c>
      <c r="Q3004" s="435">
        <f t="shared" si="232"/>
        <v>350</v>
      </c>
      <c r="R3004" s="435"/>
      <c r="AC3004" s="435">
        <f t="shared" si="156"/>
        <v>-350</v>
      </c>
      <c r="AI3004" s="457"/>
      <c r="AJ3004" s="481">
        <f t="shared" si="233"/>
        <v>0</v>
      </c>
    </row>
    <row r="3005" customHeight="1" spans="1:36">
      <c r="A3005" s="418">
        <v>45440</v>
      </c>
      <c r="B3005" s="419">
        <v>96</v>
      </c>
      <c r="C3005" s="419"/>
      <c r="D3005" s="419"/>
      <c r="E3005" s="419">
        <v>4755</v>
      </c>
      <c r="F3005" s="419"/>
      <c r="G3005" s="419">
        <v>371069</v>
      </c>
      <c r="H3005" s="419" t="s">
        <v>2986</v>
      </c>
      <c r="I3005" s="419" t="s">
        <v>45</v>
      </c>
      <c r="J3005" s="419"/>
      <c r="K3005" s="419"/>
      <c r="L3005" s="419" t="s">
        <v>46</v>
      </c>
      <c r="M3005" s="435">
        <v>350</v>
      </c>
      <c r="Q3005" s="435">
        <f t="shared" si="232"/>
        <v>350</v>
      </c>
      <c r="R3005" s="435"/>
      <c r="AC3005" s="435">
        <f t="shared" si="156"/>
        <v>-350</v>
      </c>
      <c r="AI3005" s="457"/>
      <c r="AJ3005" s="481">
        <f t="shared" si="233"/>
        <v>0</v>
      </c>
    </row>
    <row r="3006" customHeight="1" spans="1:36">
      <c r="A3006" s="418">
        <v>45440</v>
      </c>
      <c r="B3006" s="419">
        <v>96</v>
      </c>
      <c r="C3006" s="419"/>
      <c r="D3006" s="419"/>
      <c r="E3006" s="419">
        <v>4756</v>
      </c>
      <c r="F3006" s="419"/>
      <c r="G3006" s="419">
        <v>371038</v>
      </c>
      <c r="H3006" s="419" t="s">
        <v>2987</v>
      </c>
      <c r="I3006" s="419" t="s">
        <v>45</v>
      </c>
      <c r="J3006" s="419"/>
      <c r="K3006" s="419"/>
      <c r="L3006" s="419" t="s">
        <v>46</v>
      </c>
      <c r="M3006" s="435">
        <v>350</v>
      </c>
      <c r="Q3006" s="435">
        <f t="shared" si="232"/>
        <v>350</v>
      </c>
      <c r="R3006" s="435"/>
      <c r="AC3006" s="435">
        <f t="shared" si="156"/>
        <v>-350</v>
      </c>
      <c r="AI3006" s="457"/>
      <c r="AJ3006" s="481">
        <f t="shared" si="233"/>
        <v>0</v>
      </c>
    </row>
    <row r="3007" customHeight="1" spans="1:36">
      <c r="A3007" s="418">
        <v>45440</v>
      </c>
      <c r="B3007" s="419">
        <v>96</v>
      </c>
      <c r="C3007" s="419"/>
      <c r="D3007" s="419"/>
      <c r="E3007" s="419">
        <v>4757</v>
      </c>
      <c r="F3007" s="419"/>
      <c r="G3007" s="419">
        <v>371027</v>
      </c>
      <c r="H3007" s="419" t="s">
        <v>2988</v>
      </c>
      <c r="I3007" s="419" t="s">
        <v>45</v>
      </c>
      <c r="J3007" s="419"/>
      <c r="K3007" s="419"/>
      <c r="L3007" s="419" t="s">
        <v>46</v>
      </c>
      <c r="M3007" s="435">
        <v>350</v>
      </c>
      <c r="Q3007" s="435">
        <f t="shared" si="232"/>
        <v>350</v>
      </c>
      <c r="R3007" s="435"/>
      <c r="AC3007" s="435">
        <f t="shared" si="156"/>
        <v>-350</v>
      </c>
      <c r="AI3007" s="457"/>
      <c r="AJ3007" s="481">
        <f t="shared" si="233"/>
        <v>0</v>
      </c>
    </row>
    <row r="3008" customHeight="1" spans="1:36">
      <c r="A3008" s="418">
        <v>45440</v>
      </c>
      <c r="B3008" s="419">
        <v>96</v>
      </c>
      <c r="C3008" s="419"/>
      <c r="D3008" s="419"/>
      <c r="E3008" s="419">
        <v>4758</v>
      </c>
      <c r="F3008" s="419"/>
      <c r="G3008" s="419">
        <v>370999</v>
      </c>
      <c r="H3008" s="419" t="s">
        <v>2989</v>
      </c>
      <c r="I3008" s="419" t="s">
        <v>45</v>
      </c>
      <c r="J3008" s="419"/>
      <c r="K3008" s="419"/>
      <c r="L3008" s="419" t="s">
        <v>46</v>
      </c>
      <c r="M3008" s="435">
        <v>350</v>
      </c>
      <c r="Q3008" s="435">
        <f t="shared" si="232"/>
        <v>350</v>
      </c>
      <c r="R3008" s="435"/>
      <c r="AC3008" s="435">
        <f t="shared" si="156"/>
        <v>-350</v>
      </c>
      <c r="AI3008" s="457"/>
      <c r="AJ3008" s="481">
        <f t="shared" si="233"/>
        <v>0</v>
      </c>
    </row>
    <row r="3009" customHeight="1" spans="1:36">
      <c r="A3009" s="418">
        <v>45440</v>
      </c>
      <c r="B3009" s="419">
        <v>96</v>
      </c>
      <c r="C3009" s="419"/>
      <c r="D3009" s="419"/>
      <c r="E3009" s="419">
        <v>4759</v>
      </c>
      <c r="F3009" s="419"/>
      <c r="G3009" s="419">
        <v>371008</v>
      </c>
      <c r="H3009" s="419" t="s">
        <v>2990</v>
      </c>
      <c r="I3009" s="419" t="s">
        <v>45</v>
      </c>
      <c r="J3009" s="419"/>
      <c r="K3009" s="419"/>
      <c r="L3009" s="419" t="s">
        <v>46</v>
      </c>
      <c r="M3009" s="435">
        <v>700</v>
      </c>
      <c r="Q3009" s="435">
        <f t="shared" si="232"/>
        <v>700</v>
      </c>
      <c r="R3009" s="435"/>
      <c r="AC3009" s="435">
        <f t="shared" si="156"/>
        <v>-700</v>
      </c>
      <c r="AI3009" s="457"/>
      <c r="AJ3009" s="481">
        <f t="shared" si="233"/>
        <v>0</v>
      </c>
    </row>
    <row r="3010" customHeight="1" spans="1:36">
      <c r="A3010" s="418">
        <v>45440</v>
      </c>
      <c r="B3010" s="419">
        <v>96</v>
      </c>
      <c r="C3010" s="419"/>
      <c r="D3010" s="419"/>
      <c r="E3010" s="419">
        <v>4760</v>
      </c>
      <c r="F3010" s="419"/>
      <c r="G3010" s="419">
        <v>371066</v>
      </c>
      <c r="H3010" s="419" t="s">
        <v>2991</v>
      </c>
      <c r="I3010" s="419" t="s">
        <v>45</v>
      </c>
      <c r="J3010" s="419"/>
      <c r="K3010" s="419"/>
      <c r="L3010" s="419" t="s">
        <v>46</v>
      </c>
      <c r="M3010" s="435">
        <v>350</v>
      </c>
      <c r="Q3010" s="435">
        <f t="shared" si="232"/>
        <v>350</v>
      </c>
      <c r="R3010" s="435"/>
      <c r="AC3010" s="435">
        <f t="shared" si="156"/>
        <v>-350</v>
      </c>
      <c r="AI3010" s="457"/>
      <c r="AJ3010" s="481">
        <f t="shared" si="233"/>
        <v>0</v>
      </c>
    </row>
    <row r="3011" customHeight="1" spans="1:36">
      <c r="A3011" s="418">
        <v>45440</v>
      </c>
      <c r="B3011" s="419">
        <v>96</v>
      </c>
      <c r="C3011" s="419"/>
      <c r="D3011" s="419"/>
      <c r="E3011" s="419">
        <v>4761</v>
      </c>
      <c r="F3011" s="419"/>
      <c r="G3011" s="419">
        <v>371042</v>
      </c>
      <c r="H3011" s="419" t="s">
        <v>2992</v>
      </c>
      <c r="I3011" s="419" t="s">
        <v>45</v>
      </c>
      <c r="J3011" s="419"/>
      <c r="K3011" s="419"/>
      <c r="L3011" s="419" t="s">
        <v>46</v>
      </c>
      <c r="M3011" s="435">
        <v>350</v>
      </c>
      <c r="Q3011" s="435">
        <f t="shared" si="232"/>
        <v>350</v>
      </c>
      <c r="R3011" s="435"/>
      <c r="AC3011" s="435">
        <f t="shared" si="156"/>
        <v>-350</v>
      </c>
      <c r="AI3011" s="457"/>
      <c r="AJ3011" s="481">
        <f t="shared" si="233"/>
        <v>0</v>
      </c>
    </row>
    <row r="3012" customHeight="1" spans="1:36">
      <c r="A3012" s="418">
        <v>45440</v>
      </c>
      <c r="B3012" s="419">
        <v>96</v>
      </c>
      <c r="C3012" s="419"/>
      <c r="D3012" s="419"/>
      <c r="E3012" s="419">
        <v>4762</v>
      </c>
      <c r="F3012" s="419"/>
      <c r="G3012" s="419">
        <v>371001</v>
      </c>
      <c r="H3012" s="419" t="s">
        <v>2993</v>
      </c>
      <c r="I3012" s="419" t="s">
        <v>45</v>
      </c>
      <c r="J3012" s="419"/>
      <c r="K3012" s="419"/>
      <c r="L3012" s="419" t="s">
        <v>46</v>
      </c>
      <c r="M3012" s="435">
        <v>700</v>
      </c>
      <c r="Q3012" s="435">
        <f t="shared" si="232"/>
        <v>700</v>
      </c>
      <c r="R3012" s="435"/>
      <c r="AC3012" s="435">
        <f t="shared" si="156"/>
        <v>-700</v>
      </c>
      <c r="AI3012" s="457"/>
      <c r="AJ3012" s="481">
        <f t="shared" si="233"/>
        <v>0</v>
      </c>
    </row>
    <row r="3013" customHeight="1" spans="1:36">
      <c r="A3013" s="418">
        <v>45440</v>
      </c>
      <c r="B3013" s="419">
        <v>96</v>
      </c>
      <c r="C3013" s="419"/>
      <c r="D3013" s="419"/>
      <c r="E3013" s="419">
        <v>4763</v>
      </c>
      <c r="F3013" s="419"/>
      <c r="G3013" s="419">
        <v>371041</v>
      </c>
      <c r="H3013" s="419" t="s">
        <v>1488</v>
      </c>
      <c r="I3013" s="419" t="s">
        <v>45</v>
      </c>
      <c r="J3013" s="419"/>
      <c r="K3013" s="419"/>
      <c r="L3013" s="419" t="s">
        <v>46</v>
      </c>
      <c r="M3013" s="435">
        <v>350</v>
      </c>
      <c r="Q3013" s="435">
        <f t="shared" si="232"/>
        <v>350</v>
      </c>
      <c r="R3013" s="435"/>
      <c r="AC3013" s="435">
        <f t="shared" si="156"/>
        <v>-350</v>
      </c>
      <c r="AI3013" s="457"/>
      <c r="AJ3013" s="481">
        <f t="shared" si="233"/>
        <v>0</v>
      </c>
    </row>
    <row r="3014" customHeight="1" spans="1:36">
      <c r="A3014" s="418">
        <v>45440</v>
      </c>
      <c r="B3014" s="419">
        <v>96</v>
      </c>
      <c r="C3014" s="419"/>
      <c r="D3014" s="419"/>
      <c r="E3014" s="419">
        <v>4764</v>
      </c>
      <c r="F3014" s="419"/>
      <c r="G3014" s="419">
        <v>371000</v>
      </c>
      <c r="H3014" s="419" t="s">
        <v>2994</v>
      </c>
      <c r="I3014" s="419" t="s">
        <v>45</v>
      </c>
      <c r="J3014" s="419"/>
      <c r="K3014" s="419"/>
      <c r="L3014" s="419" t="s">
        <v>46</v>
      </c>
      <c r="M3014" s="435">
        <v>700</v>
      </c>
      <c r="Q3014" s="435">
        <f t="shared" si="232"/>
        <v>700</v>
      </c>
      <c r="R3014" s="435"/>
      <c r="AC3014" s="435">
        <f t="shared" si="156"/>
        <v>-700</v>
      </c>
      <c r="AI3014" s="457"/>
      <c r="AJ3014" s="481">
        <f t="shared" si="233"/>
        <v>0</v>
      </c>
    </row>
    <row r="3015" customHeight="1" spans="1:36">
      <c r="A3015" s="418">
        <v>45440</v>
      </c>
      <c r="B3015" s="419">
        <v>96</v>
      </c>
      <c r="C3015" s="419"/>
      <c r="D3015" s="419"/>
      <c r="E3015" s="419">
        <v>4765</v>
      </c>
      <c r="F3015" s="419"/>
      <c r="G3015" s="419">
        <v>370998</v>
      </c>
      <c r="H3015" s="419" t="s">
        <v>2995</v>
      </c>
      <c r="I3015" s="419" t="s">
        <v>45</v>
      </c>
      <c r="J3015" s="419"/>
      <c r="K3015" s="419"/>
      <c r="L3015" s="419" t="s">
        <v>46</v>
      </c>
      <c r="M3015" s="435">
        <v>350</v>
      </c>
      <c r="Q3015" s="435">
        <f t="shared" si="232"/>
        <v>350</v>
      </c>
      <c r="R3015" s="435"/>
      <c r="AC3015" s="435">
        <f t="shared" si="156"/>
        <v>-350</v>
      </c>
      <c r="AI3015" s="457"/>
      <c r="AJ3015" s="481">
        <f t="shared" si="233"/>
        <v>0</v>
      </c>
    </row>
    <row r="3016" customHeight="1" spans="1:36">
      <c r="A3016" s="418">
        <v>45440</v>
      </c>
      <c r="B3016" s="419">
        <v>96</v>
      </c>
      <c r="C3016" s="419"/>
      <c r="D3016" s="419"/>
      <c r="E3016" s="419">
        <v>4766</v>
      </c>
      <c r="F3016" s="419"/>
      <c r="G3016" s="419">
        <v>371036</v>
      </c>
      <c r="H3016" s="419" t="s">
        <v>2199</v>
      </c>
      <c r="I3016" s="419" t="s">
        <v>45</v>
      </c>
      <c r="J3016" s="419"/>
      <c r="K3016" s="419"/>
      <c r="L3016" s="419" t="s">
        <v>46</v>
      </c>
      <c r="M3016" s="435">
        <v>700</v>
      </c>
      <c r="Q3016" s="435">
        <f t="shared" si="232"/>
        <v>700</v>
      </c>
      <c r="R3016" s="435"/>
      <c r="AC3016" s="435">
        <f t="shared" si="156"/>
        <v>-700</v>
      </c>
      <c r="AI3016" s="457"/>
      <c r="AJ3016" s="481">
        <f t="shared" si="233"/>
        <v>0</v>
      </c>
    </row>
    <row r="3017" customHeight="1" spans="1:36">
      <c r="A3017" s="418">
        <v>45440</v>
      </c>
      <c r="B3017" s="419">
        <v>96</v>
      </c>
      <c r="C3017" s="419"/>
      <c r="D3017" s="419"/>
      <c r="E3017" s="419">
        <v>4767</v>
      </c>
      <c r="F3017" s="419"/>
      <c r="G3017" s="419">
        <v>370997</v>
      </c>
      <c r="H3017" s="419" t="s">
        <v>1478</v>
      </c>
      <c r="I3017" s="419" t="s">
        <v>45</v>
      </c>
      <c r="J3017" s="419"/>
      <c r="K3017" s="419"/>
      <c r="L3017" s="419" t="s">
        <v>46</v>
      </c>
      <c r="M3017" s="435">
        <v>700</v>
      </c>
      <c r="Q3017" s="435">
        <f t="shared" si="232"/>
        <v>700</v>
      </c>
      <c r="R3017" s="435"/>
      <c r="AC3017" s="435">
        <f t="shared" si="156"/>
        <v>-700</v>
      </c>
      <c r="AI3017" s="457"/>
      <c r="AJ3017" s="481">
        <f t="shared" si="233"/>
        <v>0</v>
      </c>
    </row>
    <row r="3018" customHeight="1" spans="1:36">
      <c r="A3018" s="418">
        <v>45440</v>
      </c>
      <c r="B3018" s="419">
        <v>96</v>
      </c>
      <c r="C3018" s="419"/>
      <c r="D3018" s="419"/>
      <c r="E3018" s="419">
        <v>4768</v>
      </c>
      <c r="F3018" s="419"/>
      <c r="G3018" s="419">
        <v>371040</v>
      </c>
      <c r="H3018" s="419" t="s">
        <v>2996</v>
      </c>
      <c r="I3018" s="419" t="s">
        <v>45</v>
      </c>
      <c r="J3018" s="419"/>
      <c r="K3018" s="419"/>
      <c r="L3018" s="419" t="s">
        <v>46</v>
      </c>
      <c r="M3018" s="435">
        <v>350</v>
      </c>
      <c r="Q3018" s="435">
        <f t="shared" si="232"/>
        <v>350</v>
      </c>
      <c r="R3018" s="435"/>
      <c r="AC3018" s="435">
        <f t="shared" si="156"/>
        <v>-350</v>
      </c>
      <c r="AI3018" s="457"/>
      <c r="AJ3018" s="481">
        <f t="shared" si="233"/>
        <v>0</v>
      </c>
    </row>
    <row r="3019" customHeight="1" spans="1:36">
      <c r="A3019" s="418">
        <v>45440</v>
      </c>
      <c r="B3019" s="419">
        <v>96</v>
      </c>
      <c r="C3019" s="419"/>
      <c r="D3019" s="419"/>
      <c r="E3019" s="419">
        <v>4769</v>
      </c>
      <c r="F3019" s="419"/>
      <c r="G3019" s="419">
        <v>374173</v>
      </c>
      <c r="H3019" s="419" t="s">
        <v>2997</v>
      </c>
      <c r="I3019" s="419" t="s">
        <v>45</v>
      </c>
      <c r="J3019" s="419"/>
      <c r="K3019" s="419"/>
      <c r="L3019" s="419" t="s">
        <v>267</v>
      </c>
      <c r="M3019" s="435">
        <v>350</v>
      </c>
      <c r="Q3019" s="435">
        <f t="shared" si="232"/>
        <v>350</v>
      </c>
      <c r="R3019" s="435"/>
      <c r="AC3019" s="435">
        <f t="shared" si="156"/>
        <v>-350</v>
      </c>
      <c r="AI3019" s="457"/>
      <c r="AJ3019" s="481">
        <f t="shared" si="233"/>
        <v>0</v>
      </c>
    </row>
    <row r="3020" customHeight="1" spans="1:36">
      <c r="A3020" s="418">
        <v>45440</v>
      </c>
      <c r="B3020" s="419">
        <v>96</v>
      </c>
      <c r="C3020" s="419"/>
      <c r="D3020" s="419"/>
      <c r="E3020" s="419">
        <v>4770</v>
      </c>
      <c r="F3020" s="419"/>
      <c r="G3020" s="419">
        <v>372135</v>
      </c>
      <c r="H3020" s="419" t="s">
        <v>2998</v>
      </c>
      <c r="I3020" s="419" t="s">
        <v>45</v>
      </c>
      <c r="J3020" s="419"/>
      <c r="K3020" s="419"/>
      <c r="L3020" s="419" t="s">
        <v>46</v>
      </c>
      <c r="M3020" s="435">
        <v>350</v>
      </c>
      <c r="Q3020" s="435">
        <f t="shared" si="232"/>
        <v>350</v>
      </c>
      <c r="R3020" s="435"/>
      <c r="AC3020" s="435">
        <f t="shared" si="156"/>
        <v>-350</v>
      </c>
      <c r="AI3020" s="457"/>
      <c r="AJ3020" s="481">
        <f t="shared" si="233"/>
        <v>0</v>
      </c>
    </row>
    <row r="3021" customHeight="1" spans="1:36">
      <c r="A3021" s="418">
        <v>45440</v>
      </c>
      <c r="B3021" s="419">
        <v>28</v>
      </c>
      <c r="E3021" s="420">
        <v>1400</v>
      </c>
      <c r="F3021" s="483"/>
      <c r="G3021" s="419">
        <v>374609</v>
      </c>
      <c r="H3021" s="419" t="s">
        <v>236</v>
      </c>
      <c r="I3021" s="419" t="s">
        <v>45</v>
      </c>
      <c r="L3021" s="419" t="s">
        <v>2999</v>
      </c>
      <c r="M3021" s="435">
        <v>250</v>
      </c>
      <c r="Q3021" s="435">
        <f t="shared" si="232"/>
        <v>250</v>
      </c>
      <c r="R3021" s="435"/>
      <c r="AC3021" s="435">
        <f t="shared" si="156"/>
        <v>-250</v>
      </c>
      <c r="AI3021" s="457"/>
      <c r="AJ3021" s="481">
        <f t="shared" si="233"/>
        <v>0</v>
      </c>
    </row>
    <row r="3022" customHeight="1" spans="1:36">
      <c r="A3022" s="418">
        <v>45440</v>
      </c>
      <c r="B3022" s="419">
        <v>80</v>
      </c>
      <c r="E3022" s="419">
        <v>3988</v>
      </c>
      <c r="F3022" s="483"/>
      <c r="G3022" s="419">
        <v>374184</v>
      </c>
      <c r="H3022" s="419" t="s">
        <v>3000</v>
      </c>
      <c r="I3022" s="419" t="s">
        <v>45</v>
      </c>
      <c r="L3022" s="419" t="s">
        <v>3001</v>
      </c>
      <c r="M3022" s="435">
        <v>2400</v>
      </c>
      <c r="Q3022" s="435">
        <f t="shared" si="232"/>
        <v>1350</v>
      </c>
      <c r="R3022" s="435"/>
      <c r="AC3022" s="435">
        <f t="shared" si="156"/>
        <v>-2400</v>
      </c>
      <c r="AE3022" s="435">
        <v>1050</v>
      </c>
      <c r="AI3022" s="457"/>
      <c r="AJ3022" s="481">
        <f t="shared" si="233"/>
        <v>0</v>
      </c>
    </row>
    <row r="3023" customHeight="1" spans="1:36">
      <c r="A3023" s="418">
        <v>45440</v>
      </c>
      <c r="B3023" s="419">
        <v>80</v>
      </c>
      <c r="E3023" s="419">
        <v>3989</v>
      </c>
      <c r="F3023" s="483"/>
      <c r="G3023" s="419">
        <v>374185</v>
      </c>
      <c r="H3023" s="419" t="s">
        <v>3002</v>
      </c>
      <c r="I3023" s="419" t="s">
        <v>45</v>
      </c>
      <c r="L3023" s="419" t="s">
        <v>3001</v>
      </c>
      <c r="M3023" s="435">
        <v>2400</v>
      </c>
      <c r="Q3023" s="435">
        <f t="shared" si="232"/>
        <v>1350</v>
      </c>
      <c r="R3023" s="435"/>
      <c r="AC3023" s="435">
        <f t="shared" si="156"/>
        <v>-2400</v>
      </c>
      <c r="AE3023" s="435">
        <v>1050</v>
      </c>
      <c r="AI3023" s="457"/>
      <c r="AJ3023" s="481">
        <f t="shared" si="233"/>
        <v>0</v>
      </c>
    </row>
    <row r="3024" customHeight="1" spans="1:36">
      <c r="A3024" s="418">
        <v>45440</v>
      </c>
      <c r="B3024" s="419">
        <v>80</v>
      </c>
      <c r="E3024" s="419">
        <v>3990</v>
      </c>
      <c r="F3024" s="483"/>
      <c r="G3024" s="419">
        <v>374186</v>
      </c>
      <c r="H3024" s="419" t="s">
        <v>3003</v>
      </c>
      <c r="I3024" s="419" t="s">
        <v>45</v>
      </c>
      <c r="L3024" s="419" t="s">
        <v>3001</v>
      </c>
      <c r="M3024" s="435">
        <v>2400</v>
      </c>
      <c r="Q3024" s="435">
        <f t="shared" si="232"/>
        <v>1350</v>
      </c>
      <c r="R3024" s="435"/>
      <c r="AC3024" s="435">
        <f t="shared" si="156"/>
        <v>-2400</v>
      </c>
      <c r="AE3024" s="435">
        <v>1050</v>
      </c>
      <c r="AI3024" s="457"/>
      <c r="AJ3024" s="481">
        <f t="shared" si="233"/>
        <v>0</v>
      </c>
    </row>
    <row r="3025" customHeight="1" spans="1:36">
      <c r="A3025" s="418">
        <v>45440</v>
      </c>
      <c r="B3025" s="419">
        <v>80</v>
      </c>
      <c r="E3025" s="419">
        <v>3991</v>
      </c>
      <c r="F3025" s="483"/>
      <c r="G3025" s="419">
        <v>374187</v>
      </c>
      <c r="H3025" s="419" t="s">
        <v>3004</v>
      </c>
      <c r="I3025" s="419" t="s">
        <v>45</v>
      </c>
      <c r="L3025" s="419" t="s">
        <v>3001</v>
      </c>
      <c r="M3025" s="435">
        <v>2400</v>
      </c>
      <c r="Q3025" s="435">
        <f t="shared" si="232"/>
        <v>1350</v>
      </c>
      <c r="R3025" s="435"/>
      <c r="AC3025" s="435">
        <f t="shared" si="156"/>
        <v>-2400</v>
      </c>
      <c r="AE3025" s="435">
        <v>1050</v>
      </c>
      <c r="AI3025" s="457"/>
      <c r="AJ3025" s="481">
        <f t="shared" si="233"/>
        <v>0</v>
      </c>
    </row>
    <row r="3026" customHeight="1" spans="1:36">
      <c r="A3026" s="418">
        <v>45440</v>
      </c>
      <c r="B3026" s="419">
        <v>80</v>
      </c>
      <c r="E3026" s="419">
        <v>3992</v>
      </c>
      <c r="F3026" s="483"/>
      <c r="G3026" s="419">
        <v>374188</v>
      </c>
      <c r="H3026" s="419" t="s">
        <v>3005</v>
      </c>
      <c r="I3026" s="419" t="s">
        <v>45</v>
      </c>
      <c r="L3026" s="419" t="s">
        <v>3001</v>
      </c>
      <c r="M3026" s="435">
        <v>2400</v>
      </c>
      <c r="Q3026" s="435">
        <f t="shared" si="232"/>
        <v>1350</v>
      </c>
      <c r="R3026" s="435"/>
      <c r="AC3026" s="435">
        <f t="shared" si="156"/>
        <v>-2400</v>
      </c>
      <c r="AE3026" s="435">
        <v>1050</v>
      </c>
      <c r="AI3026" s="457"/>
      <c r="AJ3026" s="481">
        <f t="shared" si="233"/>
        <v>0</v>
      </c>
    </row>
    <row r="3027" customHeight="1" spans="1:36">
      <c r="A3027" s="418">
        <v>45440</v>
      </c>
      <c r="B3027" s="419">
        <v>80</v>
      </c>
      <c r="E3027" s="419">
        <v>3993</v>
      </c>
      <c r="F3027" s="483"/>
      <c r="G3027" s="419">
        <v>374189</v>
      </c>
      <c r="H3027" s="419" t="s">
        <v>3006</v>
      </c>
      <c r="I3027" s="419" t="s">
        <v>45</v>
      </c>
      <c r="L3027" s="419" t="s">
        <v>3001</v>
      </c>
      <c r="M3027" s="435">
        <v>2400</v>
      </c>
      <c r="Q3027" s="435">
        <f t="shared" si="232"/>
        <v>1350</v>
      </c>
      <c r="R3027" s="435"/>
      <c r="AC3027" s="435">
        <f t="shared" si="156"/>
        <v>-2400</v>
      </c>
      <c r="AE3027" s="435">
        <v>1050</v>
      </c>
      <c r="AI3027" s="457"/>
      <c r="AJ3027" s="481">
        <f t="shared" si="233"/>
        <v>0</v>
      </c>
    </row>
    <row r="3028" customHeight="1" spans="1:36">
      <c r="A3028" s="418">
        <v>45440</v>
      </c>
      <c r="B3028" s="419">
        <v>80</v>
      </c>
      <c r="E3028" s="419">
        <v>3994</v>
      </c>
      <c r="F3028" s="483"/>
      <c r="G3028" s="419">
        <v>374323</v>
      </c>
      <c r="H3028" s="419" t="s">
        <v>3007</v>
      </c>
      <c r="I3028" s="419" t="s">
        <v>183</v>
      </c>
      <c r="L3028" s="419" t="s">
        <v>3008</v>
      </c>
      <c r="M3028" s="435">
        <v>4000</v>
      </c>
      <c r="Q3028" s="435">
        <f t="shared" si="232"/>
        <v>4000</v>
      </c>
      <c r="R3028" s="435"/>
      <c r="AC3028" s="435">
        <f t="shared" si="156"/>
        <v>-4000</v>
      </c>
      <c r="AI3028" s="457"/>
      <c r="AJ3028" s="481">
        <f t="shared" si="233"/>
        <v>0</v>
      </c>
    </row>
    <row r="3029" customHeight="1" spans="1:36">
      <c r="A3029" s="418">
        <v>45440</v>
      </c>
      <c r="B3029" s="419">
        <v>80</v>
      </c>
      <c r="E3029" s="420">
        <v>3995</v>
      </c>
      <c r="F3029" s="483"/>
      <c r="G3029" s="419">
        <v>370153</v>
      </c>
      <c r="H3029" s="419" t="s">
        <v>3009</v>
      </c>
      <c r="I3029" s="419" t="s">
        <v>45</v>
      </c>
      <c r="L3029" s="419" t="s">
        <v>189</v>
      </c>
      <c r="M3029" s="435">
        <v>1500</v>
      </c>
      <c r="Q3029" s="435">
        <f t="shared" si="232"/>
        <v>1500</v>
      </c>
      <c r="R3029" s="435"/>
      <c r="AC3029" s="435">
        <f t="shared" si="156"/>
        <v>-1500</v>
      </c>
      <c r="AI3029" s="457"/>
      <c r="AJ3029" s="481">
        <f t="shared" si="233"/>
        <v>0</v>
      </c>
    </row>
    <row r="3030" customHeight="1" spans="1:36">
      <c r="A3030" s="418">
        <v>45440</v>
      </c>
      <c r="B3030" s="419">
        <v>80</v>
      </c>
      <c r="E3030" s="420">
        <v>3996</v>
      </c>
      <c r="F3030" s="483"/>
      <c r="G3030" s="419">
        <v>372944</v>
      </c>
      <c r="H3030" s="419" t="s">
        <v>3010</v>
      </c>
      <c r="I3030" s="419" t="s">
        <v>183</v>
      </c>
      <c r="L3030" s="419" t="s">
        <v>2030</v>
      </c>
      <c r="M3030" s="435">
        <v>9500</v>
      </c>
      <c r="Q3030" s="435">
        <f t="shared" si="232"/>
        <v>9500</v>
      </c>
      <c r="R3030" s="435"/>
      <c r="AC3030" s="435">
        <f t="shared" si="156"/>
        <v>-9500</v>
      </c>
      <c r="AI3030" s="457"/>
      <c r="AJ3030" s="481">
        <f t="shared" si="233"/>
        <v>0</v>
      </c>
    </row>
    <row r="3031" customHeight="1" spans="1:36">
      <c r="A3031" s="418">
        <v>45440</v>
      </c>
      <c r="B3031" s="419">
        <v>80</v>
      </c>
      <c r="E3031" s="420">
        <v>3997</v>
      </c>
      <c r="F3031" s="483"/>
      <c r="G3031" s="419">
        <v>374610</v>
      </c>
      <c r="H3031" s="419" t="s">
        <v>3011</v>
      </c>
      <c r="I3031" s="419" t="s">
        <v>45</v>
      </c>
      <c r="L3031" s="419" t="s">
        <v>189</v>
      </c>
      <c r="M3031" s="435">
        <v>2100</v>
      </c>
      <c r="Q3031" s="435">
        <f t="shared" si="232"/>
        <v>2100</v>
      </c>
      <c r="R3031" s="435"/>
      <c r="AC3031" s="435">
        <f t="shared" si="156"/>
        <v>-2100</v>
      </c>
      <c r="AI3031" s="457"/>
      <c r="AJ3031" s="481">
        <f t="shared" si="233"/>
        <v>0</v>
      </c>
    </row>
    <row r="3032" customHeight="1" spans="1:36">
      <c r="A3032" s="418">
        <v>45440</v>
      </c>
      <c r="B3032" s="419">
        <v>80</v>
      </c>
      <c r="E3032" s="419">
        <v>3998</v>
      </c>
      <c r="F3032" s="483"/>
      <c r="G3032" s="419">
        <v>374614</v>
      </c>
      <c r="H3032" s="419" t="s">
        <v>3012</v>
      </c>
      <c r="I3032" s="419" t="s">
        <v>45</v>
      </c>
      <c r="L3032" s="419" t="s">
        <v>584</v>
      </c>
      <c r="M3032" s="435">
        <v>2100</v>
      </c>
      <c r="Q3032" s="435">
        <f t="shared" si="232"/>
        <v>2100</v>
      </c>
      <c r="R3032" s="435"/>
      <c r="AC3032" s="435">
        <f t="shared" si="156"/>
        <v>-2100</v>
      </c>
      <c r="AI3032" s="457"/>
      <c r="AJ3032" s="481">
        <f t="shared" si="233"/>
        <v>0</v>
      </c>
    </row>
    <row r="3033" customHeight="1" spans="1:36">
      <c r="A3033" s="418">
        <v>45440</v>
      </c>
      <c r="B3033" s="419">
        <v>87</v>
      </c>
      <c r="E3033" s="420">
        <v>4307</v>
      </c>
      <c r="F3033" s="483"/>
      <c r="G3033" s="419">
        <v>373216</v>
      </c>
      <c r="H3033" s="419" t="s">
        <v>3013</v>
      </c>
      <c r="I3033" s="419" t="s">
        <v>45</v>
      </c>
      <c r="L3033" s="419" t="s">
        <v>2307</v>
      </c>
      <c r="M3033" s="435">
        <v>500</v>
      </c>
      <c r="Q3033" s="435">
        <f t="shared" si="232"/>
        <v>500</v>
      </c>
      <c r="R3033" s="435"/>
      <c r="AC3033" s="435">
        <f t="shared" si="156"/>
        <v>-500</v>
      </c>
      <c r="AI3033" s="457"/>
      <c r="AJ3033" s="481">
        <f t="shared" si="233"/>
        <v>0</v>
      </c>
    </row>
    <row r="3034" customHeight="1" spans="1:36">
      <c r="A3034" s="418">
        <v>45440</v>
      </c>
      <c r="B3034" s="419">
        <v>87</v>
      </c>
      <c r="E3034" s="420">
        <v>4308</v>
      </c>
      <c r="F3034" s="483"/>
      <c r="G3034" s="419">
        <v>373229</v>
      </c>
      <c r="H3034" s="419" t="s">
        <v>3014</v>
      </c>
      <c r="I3034" s="419" t="s">
        <v>45</v>
      </c>
      <c r="L3034" s="419" t="s">
        <v>2307</v>
      </c>
      <c r="M3034" s="435">
        <v>500</v>
      </c>
      <c r="Q3034" s="435">
        <f t="shared" si="232"/>
        <v>500</v>
      </c>
      <c r="R3034" s="435"/>
      <c r="AC3034" s="435">
        <f t="shared" si="156"/>
        <v>-500</v>
      </c>
      <c r="AI3034" s="457"/>
      <c r="AJ3034" s="481">
        <f t="shared" si="233"/>
        <v>0</v>
      </c>
    </row>
    <row r="3035" customHeight="1" spans="1:36">
      <c r="A3035" s="418">
        <v>45440</v>
      </c>
      <c r="B3035" s="419">
        <v>43</v>
      </c>
      <c r="E3035" s="419">
        <v>2119</v>
      </c>
      <c r="F3035" s="419"/>
      <c r="G3035" s="419">
        <v>240508907</v>
      </c>
      <c r="H3035" s="419" t="s">
        <v>3015</v>
      </c>
      <c r="I3035" s="419" t="s">
        <v>183</v>
      </c>
      <c r="L3035" s="419" t="s">
        <v>616</v>
      </c>
      <c r="M3035" s="435">
        <v>3000</v>
      </c>
      <c r="Q3035" s="435"/>
      <c r="R3035" s="435">
        <f t="shared" ref="R3035:R3060" si="234">M3035-AE3033</f>
        <v>3000</v>
      </c>
      <c r="AC3035" s="435">
        <f t="shared" si="156"/>
        <v>-3000</v>
      </c>
      <c r="AI3035" s="457"/>
      <c r="AJ3035" s="481">
        <f t="shared" si="233"/>
        <v>0</v>
      </c>
    </row>
    <row r="3036" customHeight="1" spans="1:36">
      <c r="A3036" s="418">
        <v>45440</v>
      </c>
      <c r="B3036" s="419">
        <v>43</v>
      </c>
      <c r="E3036" s="419">
        <v>2120</v>
      </c>
      <c r="F3036" s="419"/>
      <c r="G3036" s="419" t="s">
        <v>3016</v>
      </c>
      <c r="H3036" s="419" t="s">
        <v>3017</v>
      </c>
      <c r="I3036" s="419" t="s">
        <v>64</v>
      </c>
      <c r="L3036" s="419" t="s">
        <v>616</v>
      </c>
      <c r="M3036" s="435">
        <v>4000</v>
      </c>
      <c r="Q3036" s="435"/>
      <c r="R3036" s="435">
        <f t="shared" si="234"/>
        <v>4000</v>
      </c>
      <c r="AC3036" s="435">
        <f t="shared" si="156"/>
        <v>-4000</v>
      </c>
      <c r="AI3036" s="457"/>
      <c r="AJ3036" s="481">
        <f t="shared" si="233"/>
        <v>0</v>
      </c>
    </row>
    <row r="3037" customHeight="1" spans="1:57">
      <c r="A3037" s="418">
        <v>45440</v>
      </c>
      <c r="B3037" s="419">
        <v>43</v>
      </c>
      <c r="E3037" s="419">
        <v>2121</v>
      </c>
      <c r="F3037" s="419"/>
      <c r="G3037" s="419">
        <v>374000</v>
      </c>
      <c r="H3037" s="419" t="s">
        <v>3018</v>
      </c>
      <c r="I3037" s="419" t="s">
        <v>45</v>
      </c>
      <c r="L3037" s="419" t="s">
        <v>616</v>
      </c>
      <c r="M3037" s="435">
        <v>500</v>
      </c>
      <c r="Q3037" s="435"/>
      <c r="R3037" s="435">
        <f t="shared" si="234"/>
        <v>500</v>
      </c>
      <c r="AC3037" s="435">
        <f t="shared" si="156"/>
        <v>-500</v>
      </c>
      <c r="AI3037" s="457"/>
      <c r="AJ3037" s="481">
        <f t="shared" si="233"/>
        <v>0</v>
      </c>
      <c r="AK3037" s="489"/>
      <c r="AL3037" s="489"/>
      <c r="AM3037" s="489"/>
      <c r="AN3037" s="489"/>
      <c r="AO3037" s="489"/>
      <c r="AP3037" s="489"/>
      <c r="AQ3037" s="489"/>
      <c r="AR3037" s="489"/>
      <c r="AS3037" s="489"/>
      <c r="AT3037" s="489"/>
      <c r="AU3037" s="489"/>
      <c r="AV3037" s="489"/>
      <c r="AW3037" s="489"/>
      <c r="AX3037" s="489"/>
      <c r="AY3037" s="489"/>
      <c r="AZ3037" s="489"/>
      <c r="BA3037" s="489"/>
      <c r="BB3037" s="489"/>
      <c r="BC3037" s="489"/>
      <c r="BD3037" s="489"/>
      <c r="BE3037" s="489"/>
    </row>
    <row r="3038" customHeight="1" spans="1:36">
      <c r="A3038" s="418">
        <v>45440</v>
      </c>
      <c r="B3038" s="419">
        <v>43</v>
      </c>
      <c r="E3038" s="419">
        <v>2122</v>
      </c>
      <c r="F3038" s="483"/>
      <c r="G3038" s="419">
        <v>374024</v>
      </c>
      <c r="H3038" s="419" t="s">
        <v>3019</v>
      </c>
      <c r="I3038" s="419" t="s">
        <v>45</v>
      </c>
      <c r="L3038" s="419" t="s">
        <v>616</v>
      </c>
      <c r="M3038" s="435">
        <v>500</v>
      </c>
      <c r="Q3038" s="435"/>
      <c r="R3038" s="435">
        <f t="shared" si="234"/>
        <v>500</v>
      </c>
      <c r="AC3038" s="435">
        <f t="shared" si="156"/>
        <v>-500</v>
      </c>
      <c r="AI3038" s="457"/>
      <c r="AJ3038" s="481">
        <f t="shared" si="233"/>
        <v>0</v>
      </c>
    </row>
    <row r="3039" customHeight="1" spans="1:36">
      <c r="A3039" s="418">
        <v>45440</v>
      </c>
      <c r="B3039" s="419">
        <v>43</v>
      </c>
      <c r="E3039" s="419">
        <v>2123</v>
      </c>
      <c r="F3039" s="483"/>
      <c r="G3039" s="419">
        <v>374297</v>
      </c>
      <c r="H3039" s="419" t="s">
        <v>3020</v>
      </c>
      <c r="I3039" s="419" t="s">
        <v>45</v>
      </c>
      <c r="L3039" s="419" t="s">
        <v>616</v>
      </c>
      <c r="M3039" s="435">
        <v>1000</v>
      </c>
      <c r="Q3039" s="435"/>
      <c r="R3039" s="435">
        <f t="shared" si="234"/>
        <v>1000</v>
      </c>
      <c r="AC3039" s="435">
        <f t="shared" si="156"/>
        <v>-1000</v>
      </c>
      <c r="AI3039" s="457"/>
      <c r="AJ3039" s="481">
        <f t="shared" si="233"/>
        <v>0</v>
      </c>
    </row>
    <row r="3040" customHeight="1" spans="1:36">
      <c r="A3040" s="418">
        <v>45440</v>
      </c>
      <c r="B3040" s="419">
        <v>43</v>
      </c>
      <c r="E3040" s="419">
        <v>2124</v>
      </c>
      <c r="F3040" s="483"/>
      <c r="G3040" s="419" t="s">
        <v>3021</v>
      </c>
      <c r="H3040" s="419" t="s">
        <v>3022</v>
      </c>
      <c r="I3040" s="419" t="s">
        <v>45</v>
      </c>
      <c r="L3040" s="419" t="s">
        <v>616</v>
      </c>
      <c r="M3040" s="435">
        <v>3500</v>
      </c>
      <c r="Q3040" s="435"/>
      <c r="R3040" s="435">
        <f t="shared" si="234"/>
        <v>3500</v>
      </c>
      <c r="AC3040" s="435">
        <f t="shared" si="156"/>
        <v>-3500</v>
      </c>
      <c r="AI3040" s="457"/>
      <c r="AJ3040" s="481">
        <f t="shared" si="233"/>
        <v>0</v>
      </c>
    </row>
    <row r="3041" customHeight="1" spans="1:36">
      <c r="A3041" s="418">
        <v>45440</v>
      </c>
      <c r="B3041" s="419">
        <v>43</v>
      </c>
      <c r="E3041" s="419">
        <v>2125</v>
      </c>
      <c r="F3041" s="483"/>
      <c r="G3041" s="419">
        <v>372895</v>
      </c>
      <c r="H3041" s="419" t="s">
        <v>218</v>
      </c>
      <c r="I3041" s="419" t="s">
        <v>45</v>
      </c>
      <c r="L3041" s="419" t="s">
        <v>616</v>
      </c>
      <c r="M3041" s="435">
        <v>500</v>
      </c>
      <c r="Q3041" s="435"/>
      <c r="R3041" s="435">
        <f t="shared" si="234"/>
        <v>500</v>
      </c>
      <c r="AC3041" s="435">
        <f t="shared" si="156"/>
        <v>-500</v>
      </c>
      <c r="AI3041" s="457"/>
      <c r="AJ3041" s="490">
        <f t="shared" si="233"/>
        <v>0</v>
      </c>
    </row>
    <row r="3042" customHeight="1" spans="1:36">
      <c r="A3042" s="418">
        <v>45440</v>
      </c>
      <c r="B3042" s="419">
        <v>43</v>
      </c>
      <c r="E3042" s="419">
        <v>2126</v>
      </c>
      <c r="F3042" s="483"/>
      <c r="G3042" s="419">
        <v>374023</v>
      </c>
      <c r="H3042" s="419" t="s">
        <v>3023</v>
      </c>
      <c r="I3042" s="419" t="s">
        <v>45</v>
      </c>
      <c r="L3042" s="419" t="s">
        <v>616</v>
      </c>
      <c r="M3042" s="435">
        <v>500</v>
      </c>
      <c r="Q3042" s="435"/>
      <c r="R3042" s="435">
        <f t="shared" si="234"/>
        <v>500</v>
      </c>
      <c r="AC3042" s="435">
        <f t="shared" si="156"/>
        <v>-500</v>
      </c>
      <c r="AI3042" s="457"/>
      <c r="AJ3042" s="481">
        <f t="shared" si="233"/>
        <v>0</v>
      </c>
    </row>
    <row r="3043" customHeight="1" spans="1:36">
      <c r="A3043" s="418">
        <v>45440</v>
      </c>
      <c r="B3043" s="419">
        <v>43</v>
      </c>
      <c r="E3043" s="419">
        <v>2127</v>
      </c>
      <c r="F3043" s="483"/>
      <c r="G3043" s="419">
        <v>240508902</v>
      </c>
      <c r="H3043" s="419" t="s">
        <v>1581</v>
      </c>
      <c r="I3043" s="419" t="s">
        <v>45</v>
      </c>
      <c r="L3043" s="419" t="s">
        <v>616</v>
      </c>
      <c r="M3043" s="435">
        <v>500</v>
      </c>
      <c r="Q3043" s="435"/>
      <c r="R3043" s="435">
        <f t="shared" si="234"/>
        <v>500</v>
      </c>
      <c r="AC3043" s="435">
        <f t="shared" si="156"/>
        <v>-500</v>
      </c>
      <c r="AI3043" s="457"/>
      <c r="AJ3043" s="481">
        <f t="shared" si="233"/>
        <v>0</v>
      </c>
    </row>
    <row r="3044" customHeight="1" spans="1:36">
      <c r="A3044" s="418">
        <v>45440</v>
      </c>
      <c r="B3044" s="419">
        <v>77</v>
      </c>
      <c r="E3044" s="420">
        <v>3817</v>
      </c>
      <c r="F3044" s="419"/>
      <c r="G3044" s="419">
        <v>373335</v>
      </c>
      <c r="H3044" s="419" t="s">
        <v>3024</v>
      </c>
      <c r="I3044" s="419" t="s">
        <v>45</v>
      </c>
      <c r="L3044" s="419" t="s">
        <v>189</v>
      </c>
      <c r="M3044" s="435">
        <v>700</v>
      </c>
      <c r="Q3044" s="435"/>
      <c r="R3044" s="435">
        <f t="shared" si="234"/>
        <v>700</v>
      </c>
      <c r="AC3044" s="435">
        <f t="shared" si="156"/>
        <v>-700</v>
      </c>
      <c r="AI3044" s="457"/>
      <c r="AJ3044" s="481">
        <f t="shared" si="233"/>
        <v>0</v>
      </c>
    </row>
    <row r="3045" customHeight="1" spans="1:36">
      <c r="A3045" s="418">
        <v>45440</v>
      </c>
      <c r="B3045" s="419">
        <v>77</v>
      </c>
      <c r="E3045" s="419">
        <v>3818</v>
      </c>
      <c r="F3045" s="419"/>
      <c r="G3045" s="419">
        <v>373321</v>
      </c>
      <c r="H3045" s="419" t="s">
        <v>3025</v>
      </c>
      <c r="I3045" s="419" t="s">
        <v>45</v>
      </c>
      <c r="L3045" s="419" t="s">
        <v>267</v>
      </c>
      <c r="M3045" s="435">
        <v>250</v>
      </c>
      <c r="Q3045" s="435"/>
      <c r="R3045" s="435">
        <f t="shared" si="234"/>
        <v>250</v>
      </c>
      <c r="AC3045" s="435">
        <f t="shared" si="156"/>
        <v>-250</v>
      </c>
      <c r="AI3045" s="457"/>
      <c r="AJ3045" s="481">
        <f t="shared" si="233"/>
        <v>0</v>
      </c>
    </row>
    <row r="3046" customHeight="1" spans="1:36">
      <c r="A3046" s="418">
        <v>45440</v>
      </c>
      <c r="B3046" s="419">
        <v>77</v>
      </c>
      <c r="E3046" s="420">
        <v>3819</v>
      </c>
      <c r="F3046" s="419"/>
      <c r="G3046" s="419">
        <v>373340</v>
      </c>
      <c r="H3046" s="419" t="s">
        <v>3026</v>
      </c>
      <c r="I3046" s="419" t="s">
        <v>45</v>
      </c>
      <c r="L3046" s="419" t="s">
        <v>267</v>
      </c>
      <c r="M3046" s="435">
        <v>500</v>
      </c>
      <c r="Q3046" s="435"/>
      <c r="R3046" s="435">
        <f t="shared" si="234"/>
        <v>500</v>
      </c>
      <c r="AC3046" s="435">
        <f t="shared" si="156"/>
        <v>-500</v>
      </c>
      <c r="AI3046" s="457"/>
      <c r="AJ3046" s="481">
        <f t="shared" si="233"/>
        <v>0</v>
      </c>
    </row>
    <row r="3047" customHeight="1" spans="1:36">
      <c r="A3047" s="418">
        <v>45440</v>
      </c>
      <c r="B3047" s="419">
        <v>77</v>
      </c>
      <c r="E3047" s="420">
        <v>3820</v>
      </c>
      <c r="F3047" s="419"/>
      <c r="G3047" s="483" t="s">
        <v>3027</v>
      </c>
      <c r="H3047" s="419" t="s">
        <v>3028</v>
      </c>
      <c r="I3047" s="419" t="s">
        <v>45</v>
      </c>
      <c r="L3047" s="419" t="s">
        <v>3029</v>
      </c>
      <c r="M3047" s="435">
        <v>14300</v>
      </c>
      <c r="Q3047" s="435"/>
      <c r="R3047" s="435">
        <f t="shared" si="234"/>
        <v>14300</v>
      </c>
      <c r="AC3047" s="435">
        <f t="shared" si="156"/>
        <v>-14300</v>
      </c>
      <c r="AI3047" s="457"/>
      <c r="AJ3047" s="481">
        <f t="shared" si="233"/>
        <v>0</v>
      </c>
    </row>
    <row r="3048" customHeight="1" spans="1:36">
      <c r="A3048" s="418">
        <v>45440</v>
      </c>
      <c r="B3048" s="419">
        <v>77</v>
      </c>
      <c r="E3048" s="420">
        <v>3821</v>
      </c>
      <c r="F3048" s="419"/>
      <c r="G3048" s="419">
        <v>373332</v>
      </c>
      <c r="H3048" s="419" t="s">
        <v>1322</v>
      </c>
      <c r="I3048" s="419" t="s">
        <v>45</v>
      </c>
      <c r="L3048" s="419" t="s">
        <v>267</v>
      </c>
      <c r="M3048" s="435">
        <v>500</v>
      </c>
      <c r="Q3048" s="435"/>
      <c r="R3048" s="435">
        <f t="shared" si="234"/>
        <v>500</v>
      </c>
      <c r="AC3048" s="435">
        <f t="shared" si="156"/>
        <v>-500</v>
      </c>
      <c r="AI3048" s="457"/>
      <c r="AJ3048" s="481">
        <f t="shared" si="233"/>
        <v>0</v>
      </c>
    </row>
    <row r="3049" customHeight="1" spans="1:36">
      <c r="A3049" s="418">
        <v>45440</v>
      </c>
      <c r="B3049" s="419">
        <v>77</v>
      </c>
      <c r="E3049" s="420">
        <v>3822</v>
      </c>
      <c r="F3049" s="419"/>
      <c r="G3049" s="419">
        <v>373330</v>
      </c>
      <c r="H3049" s="419" t="s">
        <v>3030</v>
      </c>
      <c r="I3049" s="419" t="s">
        <v>45</v>
      </c>
      <c r="L3049" s="419" t="s">
        <v>267</v>
      </c>
      <c r="M3049" s="435">
        <v>500</v>
      </c>
      <c r="Q3049" s="435"/>
      <c r="R3049" s="435">
        <f t="shared" si="234"/>
        <v>500</v>
      </c>
      <c r="AC3049" s="435">
        <f t="shared" si="156"/>
        <v>-500</v>
      </c>
      <c r="AI3049" s="457"/>
      <c r="AJ3049" s="481">
        <f t="shared" si="233"/>
        <v>0</v>
      </c>
    </row>
    <row r="3050" customHeight="1" spans="1:36">
      <c r="A3050" s="418">
        <v>45440</v>
      </c>
      <c r="B3050" s="419">
        <v>77</v>
      </c>
      <c r="E3050" s="420">
        <v>3823</v>
      </c>
      <c r="F3050" s="419"/>
      <c r="G3050" s="419">
        <v>373329</v>
      </c>
      <c r="H3050" s="419" t="s">
        <v>3031</v>
      </c>
      <c r="I3050" s="419" t="s">
        <v>45</v>
      </c>
      <c r="L3050" s="419" t="s">
        <v>267</v>
      </c>
      <c r="M3050" s="435">
        <v>500</v>
      </c>
      <c r="Q3050" s="435"/>
      <c r="R3050" s="435">
        <f t="shared" si="234"/>
        <v>500</v>
      </c>
      <c r="AC3050" s="435">
        <f t="shared" si="156"/>
        <v>-500</v>
      </c>
      <c r="AI3050" s="457"/>
      <c r="AJ3050" s="481">
        <f t="shared" si="233"/>
        <v>0</v>
      </c>
    </row>
    <row r="3051" customHeight="1" spans="1:36">
      <c r="A3051" s="418">
        <v>45440</v>
      </c>
      <c r="B3051" s="419">
        <v>77</v>
      </c>
      <c r="E3051" s="420">
        <v>3824</v>
      </c>
      <c r="F3051" s="419"/>
      <c r="G3051" s="419">
        <v>373326</v>
      </c>
      <c r="H3051" s="419" t="s">
        <v>3032</v>
      </c>
      <c r="I3051" s="419" t="s">
        <v>45</v>
      </c>
      <c r="L3051" s="419" t="s">
        <v>267</v>
      </c>
      <c r="M3051" s="435">
        <v>300</v>
      </c>
      <c r="Q3051" s="435"/>
      <c r="R3051" s="435">
        <f t="shared" si="234"/>
        <v>300</v>
      </c>
      <c r="AC3051" s="435">
        <f t="shared" si="156"/>
        <v>-300</v>
      </c>
      <c r="AI3051" s="457"/>
      <c r="AJ3051" s="481">
        <f t="shared" si="233"/>
        <v>0</v>
      </c>
    </row>
    <row r="3052" customHeight="1" spans="1:36">
      <c r="A3052" s="418">
        <v>45440</v>
      </c>
      <c r="B3052" s="419">
        <v>77</v>
      </c>
      <c r="E3052" s="420">
        <v>3825</v>
      </c>
      <c r="F3052" s="419"/>
      <c r="G3052" s="419">
        <v>373328</v>
      </c>
      <c r="H3052" s="419" t="s">
        <v>3033</v>
      </c>
      <c r="I3052" s="419" t="s">
        <v>45</v>
      </c>
      <c r="L3052" s="419" t="s">
        <v>267</v>
      </c>
      <c r="M3052" s="435">
        <v>300</v>
      </c>
      <c r="Q3052" s="435"/>
      <c r="R3052" s="435">
        <f t="shared" si="234"/>
        <v>300</v>
      </c>
      <c r="AC3052" s="435">
        <f t="shared" si="156"/>
        <v>-300</v>
      </c>
      <c r="AI3052" s="457"/>
      <c r="AJ3052" s="481">
        <f t="shared" si="233"/>
        <v>0</v>
      </c>
    </row>
    <row r="3053" customHeight="1" spans="1:36">
      <c r="A3053" s="418">
        <v>45440</v>
      </c>
      <c r="B3053" s="419">
        <v>77</v>
      </c>
      <c r="E3053" s="420">
        <v>3826</v>
      </c>
      <c r="F3053" s="419"/>
      <c r="G3053" s="419">
        <v>373325</v>
      </c>
      <c r="H3053" s="419" t="s">
        <v>3034</v>
      </c>
      <c r="I3053" s="419" t="s">
        <v>45</v>
      </c>
      <c r="L3053" s="419" t="s">
        <v>267</v>
      </c>
      <c r="M3053" s="435">
        <v>500</v>
      </c>
      <c r="Q3053" s="435"/>
      <c r="R3053" s="435">
        <f t="shared" si="234"/>
        <v>500</v>
      </c>
      <c r="AC3053" s="435">
        <f t="shared" si="156"/>
        <v>-500</v>
      </c>
      <c r="AI3053" s="457"/>
      <c r="AJ3053" s="481">
        <f t="shared" si="233"/>
        <v>0</v>
      </c>
    </row>
    <row r="3054" customHeight="1" spans="1:36">
      <c r="A3054" s="418">
        <v>45440</v>
      </c>
      <c r="B3054" s="419">
        <v>77</v>
      </c>
      <c r="E3054" s="420">
        <v>3827</v>
      </c>
      <c r="F3054" s="483"/>
      <c r="G3054" s="419">
        <v>373338</v>
      </c>
      <c r="H3054" s="419" t="s">
        <v>3035</v>
      </c>
      <c r="I3054" s="419" t="s">
        <v>45</v>
      </c>
      <c r="L3054" s="419" t="s">
        <v>267</v>
      </c>
      <c r="M3054" s="435">
        <v>600</v>
      </c>
      <c r="Q3054" s="435"/>
      <c r="R3054" s="435">
        <f t="shared" si="234"/>
        <v>600</v>
      </c>
      <c r="AC3054" s="435">
        <f t="shared" si="156"/>
        <v>-600</v>
      </c>
      <c r="AI3054" s="457"/>
      <c r="AJ3054" s="481">
        <f t="shared" si="233"/>
        <v>0</v>
      </c>
    </row>
    <row r="3055" customHeight="1" spans="1:36">
      <c r="A3055" s="418">
        <v>45440</v>
      </c>
      <c r="B3055" s="419">
        <v>77</v>
      </c>
      <c r="E3055" s="420">
        <v>3828</v>
      </c>
      <c r="F3055" s="483"/>
      <c r="G3055" s="419">
        <v>373336</v>
      </c>
      <c r="H3055" s="419" t="s">
        <v>3036</v>
      </c>
      <c r="I3055" s="419" t="s">
        <v>45</v>
      </c>
      <c r="L3055" s="419" t="s">
        <v>267</v>
      </c>
      <c r="M3055" s="435">
        <v>1200</v>
      </c>
      <c r="Q3055" s="435"/>
      <c r="R3055" s="435">
        <f t="shared" si="234"/>
        <v>1200</v>
      </c>
      <c r="AC3055" s="435">
        <f t="shared" si="156"/>
        <v>-1200</v>
      </c>
      <c r="AI3055" s="457"/>
      <c r="AJ3055" s="481">
        <f t="shared" si="233"/>
        <v>0</v>
      </c>
    </row>
    <row r="3056" customHeight="1" spans="1:36">
      <c r="A3056" s="418">
        <v>45440</v>
      </c>
      <c r="B3056" s="419">
        <v>77</v>
      </c>
      <c r="E3056" s="420">
        <v>3829</v>
      </c>
      <c r="F3056" s="483"/>
      <c r="G3056" s="419">
        <v>373339</v>
      </c>
      <c r="H3056" s="419" t="s">
        <v>3037</v>
      </c>
      <c r="I3056" s="419" t="s">
        <v>45</v>
      </c>
      <c r="L3056" s="419" t="s">
        <v>267</v>
      </c>
      <c r="M3056" s="435">
        <v>500</v>
      </c>
      <c r="Q3056" s="435"/>
      <c r="R3056" s="435">
        <f t="shared" si="234"/>
        <v>500</v>
      </c>
      <c r="AC3056" s="435">
        <f t="shared" si="156"/>
        <v>-500</v>
      </c>
      <c r="AI3056" s="457"/>
      <c r="AJ3056" s="481">
        <f t="shared" si="233"/>
        <v>0</v>
      </c>
    </row>
    <row r="3057" customHeight="1" spans="1:36">
      <c r="A3057" s="418">
        <v>45440</v>
      </c>
      <c r="B3057" s="419">
        <v>77</v>
      </c>
      <c r="E3057" s="420">
        <v>3830</v>
      </c>
      <c r="F3057" s="483"/>
      <c r="G3057" s="419">
        <v>373333</v>
      </c>
      <c r="H3057" s="419" t="s">
        <v>3038</v>
      </c>
      <c r="I3057" s="419" t="s">
        <v>45</v>
      </c>
      <c r="L3057" s="419" t="s">
        <v>267</v>
      </c>
      <c r="M3057" s="435">
        <v>750</v>
      </c>
      <c r="Q3057" s="435"/>
      <c r="R3057" s="435">
        <f t="shared" si="234"/>
        <v>750</v>
      </c>
      <c r="AC3057" s="435">
        <f t="shared" si="156"/>
        <v>-750</v>
      </c>
      <c r="AI3057" s="457"/>
      <c r="AJ3057" s="481">
        <f t="shared" si="233"/>
        <v>0</v>
      </c>
    </row>
    <row r="3058" customHeight="1" spans="1:36">
      <c r="A3058" s="418">
        <v>45440</v>
      </c>
      <c r="B3058" s="419">
        <v>77</v>
      </c>
      <c r="E3058" s="420">
        <v>3831</v>
      </c>
      <c r="F3058" s="483"/>
      <c r="G3058" s="419">
        <v>373318</v>
      </c>
      <c r="H3058" s="419" t="s">
        <v>2091</v>
      </c>
      <c r="I3058" s="419" t="s">
        <v>45</v>
      </c>
      <c r="L3058" s="419" t="s">
        <v>267</v>
      </c>
      <c r="M3058" s="435">
        <v>500</v>
      </c>
      <c r="Q3058" s="435"/>
      <c r="R3058" s="435">
        <f t="shared" si="234"/>
        <v>500</v>
      </c>
      <c r="AC3058" s="435">
        <f t="shared" si="156"/>
        <v>-500</v>
      </c>
      <c r="AI3058" s="457"/>
      <c r="AJ3058" s="481">
        <f t="shared" si="233"/>
        <v>0</v>
      </c>
    </row>
    <row r="3059" customHeight="1" spans="1:36">
      <c r="A3059" s="418">
        <v>45440</v>
      </c>
      <c r="B3059" s="419">
        <v>77</v>
      </c>
      <c r="E3059" s="420">
        <v>3832</v>
      </c>
      <c r="F3059" s="483"/>
      <c r="G3059" s="419">
        <v>373320</v>
      </c>
      <c r="H3059" s="419" t="s">
        <v>1318</v>
      </c>
      <c r="I3059" s="419" t="s">
        <v>45</v>
      </c>
      <c r="L3059" s="419" t="s">
        <v>267</v>
      </c>
      <c r="M3059" s="435">
        <v>1000</v>
      </c>
      <c r="Q3059" s="435"/>
      <c r="R3059" s="435">
        <f t="shared" si="234"/>
        <v>1000</v>
      </c>
      <c r="AC3059" s="435">
        <f t="shared" si="156"/>
        <v>-1000</v>
      </c>
      <c r="AI3059" s="457"/>
      <c r="AJ3059" s="481">
        <f t="shared" si="233"/>
        <v>0</v>
      </c>
    </row>
    <row r="3060" customHeight="1" spans="1:36">
      <c r="A3060" s="418">
        <v>45440</v>
      </c>
      <c r="B3060" s="419">
        <v>77</v>
      </c>
      <c r="E3060" s="420">
        <v>3833</v>
      </c>
      <c r="F3060" s="483"/>
      <c r="G3060" s="419">
        <v>373161</v>
      </c>
      <c r="H3060" s="419" t="s">
        <v>3039</v>
      </c>
      <c r="I3060" s="419" t="s">
        <v>45</v>
      </c>
      <c r="K3060" s="419" t="s">
        <v>3040</v>
      </c>
      <c r="L3060" s="419" t="s">
        <v>267</v>
      </c>
      <c r="M3060" s="435">
        <v>700</v>
      </c>
      <c r="Q3060" s="435"/>
      <c r="R3060" s="435">
        <f t="shared" si="234"/>
        <v>700</v>
      </c>
      <c r="AC3060" s="435">
        <f t="shared" si="156"/>
        <v>-700</v>
      </c>
      <c r="AI3060" s="457"/>
      <c r="AJ3060" s="481">
        <f t="shared" si="233"/>
        <v>0</v>
      </c>
    </row>
    <row r="3061" customHeight="1" spans="1:36">
      <c r="A3061" s="418">
        <v>45440</v>
      </c>
      <c r="B3061" s="419">
        <v>99</v>
      </c>
      <c r="E3061" s="420">
        <v>4902</v>
      </c>
      <c r="F3061" s="483"/>
      <c r="G3061" s="419">
        <v>371941</v>
      </c>
      <c r="H3061" s="419" t="s">
        <v>3041</v>
      </c>
      <c r="I3061" s="419" t="s">
        <v>45</v>
      </c>
      <c r="L3061" s="419" t="s">
        <v>352</v>
      </c>
      <c r="M3061" s="435">
        <v>600</v>
      </c>
      <c r="Q3061" s="435">
        <f t="shared" ref="Q3061:Q3062" si="235">M3061-AE3061</f>
        <v>600</v>
      </c>
      <c r="R3061" s="435"/>
      <c r="AC3061" s="435">
        <f t="shared" si="156"/>
        <v>-600</v>
      </c>
      <c r="AI3061" s="457"/>
      <c r="AJ3061" s="481">
        <f t="shared" si="233"/>
        <v>0</v>
      </c>
    </row>
    <row r="3062" customHeight="1" spans="1:36">
      <c r="A3062" s="418">
        <v>45440</v>
      </c>
      <c r="B3062" s="419">
        <v>99</v>
      </c>
      <c r="E3062" s="420">
        <v>4903</v>
      </c>
      <c r="F3062" s="483"/>
      <c r="G3062" s="419">
        <v>371953</v>
      </c>
      <c r="H3062" s="419" t="s">
        <v>3042</v>
      </c>
      <c r="I3062" s="419" t="s">
        <v>45</v>
      </c>
      <c r="L3062" s="419" t="s">
        <v>352</v>
      </c>
      <c r="M3062" s="435">
        <v>600</v>
      </c>
      <c r="Q3062" s="435">
        <f t="shared" si="235"/>
        <v>600</v>
      </c>
      <c r="R3062" s="435"/>
      <c r="AC3062" s="435">
        <f t="shared" si="156"/>
        <v>-600</v>
      </c>
      <c r="AI3062" s="457"/>
      <c r="AJ3062" s="481">
        <f t="shared" si="233"/>
        <v>0</v>
      </c>
    </row>
    <row r="3063" customHeight="1" spans="1:36">
      <c r="A3063" s="484">
        <v>45440</v>
      </c>
      <c r="B3063" s="485">
        <v>99</v>
      </c>
      <c r="C3063" s="487"/>
      <c r="D3063" s="487"/>
      <c r="E3063" s="485">
        <v>4904</v>
      </c>
      <c r="F3063" s="502"/>
      <c r="G3063" s="502"/>
      <c r="H3063" s="502" t="s">
        <v>187</v>
      </c>
      <c r="I3063" s="485" t="s">
        <v>45</v>
      </c>
      <c r="J3063" s="487"/>
      <c r="K3063" s="487"/>
      <c r="L3063" s="485" t="s">
        <v>352</v>
      </c>
      <c r="M3063" s="486"/>
      <c r="N3063" s="487"/>
      <c r="O3063" s="487"/>
      <c r="P3063" s="487"/>
      <c r="Q3063" s="493"/>
      <c r="R3063" s="493"/>
      <c r="S3063" s="487"/>
      <c r="T3063" s="487"/>
      <c r="U3063" s="487"/>
      <c r="V3063" s="487"/>
      <c r="W3063" s="487"/>
      <c r="X3063" s="487"/>
      <c r="Y3063" s="487"/>
      <c r="Z3063" s="487"/>
      <c r="AA3063" s="487"/>
      <c r="AB3063" s="487"/>
      <c r="AC3063" s="486">
        <f t="shared" si="156"/>
        <v>0</v>
      </c>
      <c r="AD3063" s="487"/>
      <c r="AE3063" s="487"/>
      <c r="AF3063" s="487"/>
      <c r="AG3063" s="487"/>
      <c r="AH3063" s="487"/>
      <c r="AI3063" s="495"/>
      <c r="AJ3063" s="488">
        <f t="shared" si="233"/>
        <v>0</v>
      </c>
    </row>
    <row r="3064" customHeight="1" spans="1:36">
      <c r="A3064" s="418">
        <v>45440</v>
      </c>
      <c r="B3064" s="419">
        <v>99</v>
      </c>
      <c r="E3064" s="420">
        <v>4905</v>
      </c>
      <c r="F3064" s="483"/>
      <c r="G3064" s="419">
        <v>374171</v>
      </c>
      <c r="H3064" s="419" t="s">
        <v>3043</v>
      </c>
      <c r="I3064" s="419" t="s">
        <v>45</v>
      </c>
      <c r="L3064" s="419" t="s">
        <v>352</v>
      </c>
      <c r="M3064" s="435">
        <v>1200</v>
      </c>
      <c r="Q3064" s="435">
        <f t="shared" ref="Q3064:Q3067" si="236">M3064-AE3064</f>
        <v>1200</v>
      </c>
      <c r="R3064" s="435"/>
      <c r="AC3064" s="435">
        <f t="shared" si="156"/>
        <v>-1200</v>
      </c>
      <c r="AI3064" s="457"/>
      <c r="AJ3064" s="481">
        <f t="shared" si="233"/>
        <v>0</v>
      </c>
    </row>
    <row r="3065" customHeight="1" spans="1:36">
      <c r="A3065" s="418">
        <v>45440</v>
      </c>
      <c r="B3065" s="419">
        <v>99</v>
      </c>
      <c r="E3065" s="420">
        <v>4906</v>
      </c>
      <c r="F3065" s="483"/>
      <c r="G3065" s="419">
        <v>369902</v>
      </c>
      <c r="H3065" s="419" t="s">
        <v>3044</v>
      </c>
      <c r="I3065" s="419" t="s">
        <v>45</v>
      </c>
      <c r="L3065" s="419" t="s">
        <v>352</v>
      </c>
      <c r="M3065" s="435">
        <v>900</v>
      </c>
      <c r="Q3065" s="435">
        <f t="shared" si="236"/>
        <v>900</v>
      </c>
      <c r="R3065" s="435"/>
      <c r="AC3065" s="435">
        <f t="shared" si="156"/>
        <v>-900</v>
      </c>
      <c r="AI3065" s="457"/>
      <c r="AJ3065" s="481">
        <f t="shared" si="233"/>
        <v>0</v>
      </c>
    </row>
    <row r="3066" customHeight="1" spans="1:36">
      <c r="A3066" s="418">
        <v>45440</v>
      </c>
      <c r="B3066" s="419">
        <v>99</v>
      </c>
      <c r="E3066" s="420">
        <v>4907</v>
      </c>
      <c r="F3066" s="483"/>
      <c r="G3066" s="419">
        <v>369224</v>
      </c>
      <c r="H3066" s="419" t="s">
        <v>3045</v>
      </c>
      <c r="I3066" s="419" t="s">
        <v>45</v>
      </c>
      <c r="L3066" s="419" t="s">
        <v>352</v>
      </c>
      <c r="M3066" s="435">
        <v>1500</v>
      </c>
      <c r="Q3066" s="435">
        <f t="shared" si="236"/>
        <v>1500</v>
      </c>
      <c r="R3066" s="435"/>
      <c r="AC3066" s="435">
        <f t="shared" si="156"/>
        <v>-1500</v>
      </c>
      <c r="AI3066" s="457"/>
      <c r="AJ3066" s="481">
        <f t="shared" si="233"/>
        <v>0</v>
      </c>
    </row>
    <row r="3067" customHeight="1" spans="1:36">
      <c r="A3067" s="418">
        <v>45440</v>
      </c>
      <c r="B3067" s="419">
        <v>99</v>
      </c>
      <c r="E3067" s="420">
        <v>4908</v>
      </c>
      <c r="F3067" s="483"/>
      <c r="G3067" s="419">
        <v>371919</v>
      </c>
      <c r="H3067" s="419" t="s">
        <v>3046</v>
      </c>
      <c r="I3067" s="419" t="s">
        <v>45</v>
      </c>
      <c r="L3067" s="419" t="s">
        <v>352</v>
      </c>
      <c r="M3067" s="435">
        <v>600</v>
      </c>
      <c r="Q3067" s="435">
        <f t="shared" si="236"/>
        <v>600</v>
      </c>
      <c r="R3067" s="435"/>
      <c r="AC3067" s="435">
        <f t="shared" si="156"/>
        <v>-600</v>
      </c>
      <c r="AI3067" s="457"/>
      <c r="AJ3067" s="481">
        <f t="shared" si="233"/>
        <v>0</v>
      </c>
    </row>
    <row r="3068" customHeight="1" spans="1:36">
      <c r="A3068" s="418">
        <v>45440</v>
      </c>
      <c r="B3068" s="419">
        <v>73</v>
      </c>
      <c r="E3068" s="420">
        <v>3628</v>
      </c>
      <c r="F3068" s="419">
        <v>131951</v>
      </c>
      <c r="G3068" s="419" t="s">
        <v>3047</v>
      </c>
      <c r="H3068" s="419" t="s">
        <v>379</v>
      </c>
      <c r="I3068" s="419" t="s">
        <v>45</v>
      </c>
      <c r="L3068" s="419" t="s">
        <v>189</v>
      </c>
      <c r="M3068" s="435">
        <v>16000</v>
      </c>
      <c r="Q3068" s="435">
        <f>M3068-AE3068-X3068</f>
        <v>15680</v>
      </c>
      <c r="R3068" s="435"/>
      <c r="X3068" s="435">
        <v>320</v>
      </c>
      <c r="AC3068" s="435">
        <f t="shared" si="156"/>
        <v>-16000</v>
      </c>
      <c r="AE3068" s="457"/>
      <c r="AI3068" s="457"/>
      <c r="AJ3068" s="481">
        <f t="shared" si="233"/>
        <v>0</v>
      </c>
    </row>
    <row r="3069" customHeight="1" spans="1:36">
      <c r="A3069" s="418">
        <v>45440</v>
      </c>
      <c r="B3069" s="419">
        <v>94</v>
      </c>
      <c r="E3069" s="420">
        <v>4682</v>
      </c>
      <c r="F3069" s="483"/>
      <c r="G3069" s="419">
        <v>369351</v>
      </c>
      <c r="H3069" s="419" t="s">
        <v>2667</v>
      </c>
      <c r="I3069" s="419" t="s">
        <v>275</v>
      </c>
      <c r="L3069" s="419" t="s">
        <v>189</v>
      </c>
      <c r="M3069" s="435">
        <v>2100</v>
      </c>
      <c r="Q3069" s="435">
        <f t="shared" ref="Q3069:Q3070" si="237">M3069-AE3069</f>
        <v>2100</v>
      </c>
      <c r="R3069" s="435"/>
      <c r="AC3069" s="435">
        <f t="shared" si="156"/>
        <v>-2100</v>
      </c>
      <c r="AI3069" s="457"/>
      <c r="AJ3069" s="481">
        <f t="shared" si="233"/>
        <v>0</v>
      </c>
    </row>
    <row r="3070" customHeight="1" spans="1:36">
      <c r="A3070" s="418">
        <v>45440</v>
      </c>
      <c r="B3070" s="419">
        <v>94</v>
      </c>
      <c r="E3070" s="419">
        <v>4683</v>
      </c>
      <c r="F3070" s="483"/>
      <c r="G3070" s="419">
        <v>366183</v>
      </c>
      <c r="H3070" s="419" t="s">
        <v>3048</v>
      </c>
      <c r="I3070" s="419" t="s">
        <v>275</v>
      </c>
      <c r="L3070" s="419" t="s">
        <v>352</v>
      </c>
      <c r="M3070" s="435">
        <v>1800</v>
      </c>
      <c r="Q3070" s="435">
        <f t="shared" si="237"/>
        <v>1800</v>
      </c>
      <c r="R3070" s="435"/>
      <c r="AC3070" s="435">
        <f t="shared" si="156"/>
        <v>-1800</v>
      </c>
      <c r="AI3070" s="457"/>
      <c r="AJ3070" s="481">
        <f t="shared" si="233"/>
        <v>0</v>
      </c>
    </row>
    <row r="3071" customHeight="1" spans="1:36">
      <c r="A3071" s="418">
        <v>45440</v>
      </c>
      <c r="B3071" s="419">
        <v>56</v>
      </c>
      <c r="E3071" s="419">
        <v>2766</v>
      </c>
      <c r="F3071" s="483"/>
      <c r="G3071" s="419">
        <v>373178</v>
      </c>
      <c r="H3071" s="419" t="s">
        <v>676</v>
      </c>
      <c r="I3071" s="419" t="s">
        <v>45</v>
      </c>
      <c r="L3071" s="419" t="s">
        <v>3049</v>
      </c>
      <c r="M3071" s="435">
        <v>550</v>
      </c>
      <c r="Q3071" s="435"/>
      <c r="R3071" s="435">
        <f t="shared" ref="R3071:R3079" si="238">M3071-AE3071</f>
        <v>550</v>
      </c>
      <c r="AC3071" s="435">
        <f t="shared" si="156"/>
        <v>-550</v>
      </c>
      <c r="AI3071" s="457"/>
      <c r="AJ3071" s="481">
        <f t="shared" si="233"/>
        <v>0</v>
      </c>
    </row>
    <row r="3072" customHeight="1" spans="1:36">
      <c r="A3072" s="418">
        <v>45440</v>
      </c>
      <c r="B3072" s="419">
        <v>56</v>
      </c>
      <c r="E3072" s="419">
        <v>2767</v>
      </c>
      <c r="F3072" s="483"/>
      <c r="G3072" s="419">
        <v>373180</v>
      </c>
      <c r="H3072" s="419" t="s">
        <v>3050</v>
      </c>
      <c r="I3072" s="419" t="s">
        <v>45</v>
      </c>
      <c r="L3072" s="419" t="s">
        <v>3049</v>
      </c>
      <c r="M3072" s="435">
        <v>550</v>
      </c>
      <c r="Q3072" s="435"/>
      <c r="R3072" s="435">
        <f t="shared" si="238"/>
        <v>550</v>
      </c>
      <c r="AC3072" s="435">
        <f t="shared" si="156"/>
        <v>-550</v>
      </c>
      <c r="AI3072" s="457"/>
      <c r="AJ3072" s="481">
        <f t="shared" si="233"/>
        <v>0</v>
      </c>
    </row>
    <row r="3073" customHeight="1" spans="1:36">
      <c r="A3073" s="418">
        <v>45440</v>
      </c>
      <c r="B3073" s="419">
        <v>56</v>
      </c>
      <c r="E3073" s="419">
        <v>2768</v>
      </c>
      <c r="F3073" s="483"/>
      <c r="G3073" s="419">
        <v>373182</v>
      </c>
      <c r="H3073" s="419" t="s">
        <v>3051</v>
      </c>
      <c r="I3073" s="419" t="s">
        <v>45</v>
      </c>
      <c r="L3073" s="419" t="s">
        <v>3049</v>
      </c>
      <c r="M3073" s="435">
        <v>500</v>
      </c>
      <c r="Q3073" s="435"/>
      <c r="R3073" s="435">
        <f t="shared" si="238"/>
        <v>500</v>
      </c>
      <c r="AC3073" s="435">
        <f t="shared" si="156"/>
        <v>-500</v>
      </c>
      <c r="AI3073" s="457"/>
      <c r="AJ3073" s="481">
        <f t="shared" si="233"/>
        <v>0</v>
      </c>
    </row>
    <row r="3074" customHeight="1" spans="1:36">
      <c r="A3074" s="418">
        <v>45440</v>
      </c>
      <c r="B3074" s="419">
        <v>56</v>
      </c>
      <c r="E3074" s="419">
        <v>2769</v>
      </c>
      <c r="F3074" s="483"/>
      <c r="G3074" s="419">
        <v>373177</v>
      </c>
      <c r="H3074" s="419" t="s">
        <v>680</v>
      </c>
      <c r="I3074" s="419" t="s">
        <v>45</v>
      </c>
      <c r="L3074" s="419" t="s">
        <v>3049</v>
      </c>
      <c r="M3074" s="435">
        <v>550</v>
      </c>
      <c r="Q3074" s="435"/>
      <c r="R3074" s="435">
        <f t="shared" si="238"/>
        <v>550</v>
      </c>
      <c r="AC3074" s="435">
        <f t="shared" si="156"/>
        <v>-550</v>
      </c>
      <c r="AI3074" s="457"/>
      <c r="AJ3074" s="481">
        <f t="shared" si="233"/>
        <v>0</v>
      </c>
    </row>
    <row r="3075" customHeight="1" spans="1:36">
      <c r="A3075" s="418">
        <v>45440</v>
      </c>
      <c r="B3075" s="419">
        <v>56</v>
      </c>
      <c r="E3075" s="419">
        <v>2770</v>
      </c>
      <c r="F3075" s="483"/>
      <c r="G3075" s="419">
        <v>373185</v>
      </c>
      <c r="H3075" s="419" t="s">
        <v>3052</v>
      </c>
      <c r="I3075" s="419" t="s">
        <v>45</v>
      </c>
      <c r="L3075" s="419" t="s">
        <v>3049</v>
      </c>
      <c r="M3075" s="435">
        <v>550</v>
      </c>
      <c r="Q3075" s="435"/>
      <c r="R3075" s="435">
        <f t="shared" si="238"/>
        <v>550</v>
      </c>
      <c r="AC3075" s="435">
        <f t="shared" si="156"/>
        <v>-550</v>
      </c>
      <c r="AI3075" s="457"/>
      <c r="AJ3075" s="481">
        <f t="shared" si="233"/>
        <v>0</v>
      </c>
    </row>
    <row r="3076" customHeight="1" spans="1:36">
      <c r="A3076" s="418">
        <v>45440</v>
      </c>
      <c r="B3076" s="419">
        <v>56</v>
      </c>
      <c r="E3076" s="419">
        <v>2771</v>
      </c>
      <c r="F3076" s="483"/>
      <c r="G3076" s="419">
        <v>373184</v>
      </c>
      <c r="H3076" s="419" t="s">
        <v>3053</v>
      </c>
      <c r="I3076" s="419" t="s">
        <v>45</v>
      </c>
      <c r="L3076" s="419" t="s">
        <v>3049</v>
      </c>
      <c r="M3076" s="435">
        <v>550</v>
      </c>
      <c r="Q3076" s="435"/>
      <c r="R3076" s="435">
        <f t="shared" si="238"/>
        <v>550</v>
      </c>
      <c r="AC3076" s="435">
        <f t="shared" si="156"/>
        <v>-550</v>
      </c>
      <c r="AI3076" s="457"/>
      <c r="AJ3076" s="481">
        <f t="shared" si="233"/>
        <v>0</v>
      </c>
    </row>
    <row r="3077" customHeight="1" spans="1:36">
      <c r="A3077" s="418">
        <v>45440</v>
      </c>
      <c r="B3077" s="419">
        <v>56</v>
      </c>
      <c r="E3077" s="419">
        <v>2772</v>
      </c>
      <c r="F3077" s="483"/>
      <c r="G3077" s="419">
        <v>373176</v>
      </c>
      <c r="H3077" s="419" t="s">
        <v>3054</v>
      </c>
      <c r="I3077" s="419" t="s">
        <v>45</v>
      </c>
      <c r="L3077" s="419" t="s">
        <v>3049</v>
      </c>
      <c r="M3077" s="435">
        <v>550</v>
      </c>
      <c r="Q3077" s="435"/>
      <c r="R3077" s="435">
        <f t="shared" si="238"/>
        <v>550</v>
      </c>
      <c r="AC3077" s="435">
        <f t="shared" si="156"/>
        <v>-550</v>
      </c>
      <c r="AI3077" s="457"/>
      <c r="AJ3077" s="481">
        <f t="shared" si="233"/>
        <v>0</v>
      </c>
    </row>
    <row r="3078" customHeight="1" spans="1:36">
      <c r="A3078" s="418">
        <v>45440</v>
      </c>
      <c r="B3078" s="419">
        <v>56</v>
      </c>
      <c r="E3078" s="419">
        <v>2773</v>
      </c>
      <c r="F3078" s="483"/>
      <c r="G3078" s="419">
        <v>373166</v>
      </c>
      <c r="H3078" s="419" t="s">
        <v>3055</v>
      </c>
      <c r="I3078" s="419" t="s">
        <v>45</v>
      </c>
      <c r="L3078" s="419" t="s">
        <v>3049</v>
      </c>
      <c r="M3078" s="435">
        <v>550</v>
      </c>
      <c r="Q3078" s="435"/>
      <c r="R3078" s="435">
        <f t="shared" si="238"/>
        <v>550</v>
      </c>
      <c r="AC3078" s="435">
        <f t="shared" si="156"/>
        <v>-550</v>
      </c>
      <c r="AI3078" s="457"/>
      <c r="AJ3078" s="481">
        <f t="shared" si="233"/>
        <v>0</v>
      </c>
    </row>
    <row r="3079" customHeight="1" spans="1:36">
      <c r="A3079" s="418">
        <v>45440</v>
      </c>
      <c r="B3079" s="419">
        <v>56</v>
      </c>
      <c r="E3079" s="419">
        <v>2774</v>
      </c>
      <c r="F3079" s="483"/>
      <c r="G3079" s="419">
        <v>373165</v>
      </c>
      <c r="H3079" s="419" t="s">
        <v>685</v>
      </c>
      <c r="I3079" s="419" t="s">
        <v>45</v>
      </c>
      <c r="L3079" s="419" t="s">
        <v>3049</v>
      </c>
      <c r="M3079" s="435">
        <v>550</v>
      </c>
      <c r="Q3079" s="435"/>
      <c r="R3079" s="435">
        <f t="shared" si="238"/>
        <v>550</v>
      </c>
      <c r="AC3079" s="435">
        <f t="shared" si="156"/>
        <v>-550</v>
      </c>
      <c r="AI3079" s="457"/>
      <c r="AJ3079" s="481">
        <f t="shared" si="233"/>
        <v>0</v>
      </c>
    </row>
    <row r="3080" customHeight="1" spans="1:36">
      <c r="A3080" s="418">
        <v>45440</v>
      </c>
      <c r="B3080" s="419">
        <v>29</v>
      </c>
      <c r="E3080" s="420">
        <v>1419</v>
      </c>
      <c r="F3080" s="483"/>
      <c r="G3080" s="483">
        <v>371867</v>
      </c>
      <c r="H3080" s="419" t="s">
        <v>3056</v>
      </c>
      <c r="I3080" s="419" t="s">
        <v>275</v>
      </c>
      <c r="L3080" s="419" t="s">
        <v>352</v>
      </c>
      <c r="M3080" s="435">
        <v>1200</v>
      </c>
      <c r="Q3080" s="435">
        <f t="shared" ref="Q3080:Q3096" si="239">M3080-AE3080</f>
        <v>1200</v>
      </c>
      <c r="R3080" s="435"/>
      <c r="AC3080" s="435">
        <f t="shared" si="156"/>
        <v>-1200</v>
      </c>
      <c r="AI3080" s="457"/>
      <c r="AJ3080" s="481">
        <f t="shared" si="233"/>
        <v>0</v>
      </c>
    </row>
    <row r="3081" customHeight="1" spans="1:36">
      <c r="A3081" s="418">
        <v>45440</v>
      </c>
      <c r="B3081" s="419">
        <v>29</v>
      </c>
      <c r="E3081" s="420">
        <v>1420</v>
      </c>
      <c r="F3081" s="483"/>
      <c r="G3081" s="483">
        <v>371866</v>
      </c>
      <c r="H3081" s="419" t="s">
        <v>3057</v>
      </c>
      <c r="I3081" s="419" t="s">
        <v>275</v>
      </c>
      <c r="L3081" s="419" t="s">
        <v>352</v>
      </c>
      <c r="M3081" s="435">
        <v>600</v>
      </c>
      <c r="Q3081" s="435">
        <f t="shared" si="239"/>
        <v>600</v>
      </c>
      <c r="R3081" s="435"/>
      <c r="AC3081" s="435">
        <f t="shared" si="156"/>
        <v>-600</v>
      </c>
      <c r="AI3081" s="457"/>
      <c r="AJ3081" s="481">
        <f t="shared" si="233"/>
        <v>0</v>
      </c>
    </row>
    <row r="3082" customHeight="1" spans="1:36">
      <c r="A3082" s="418">
        <v>45440</v>
      </c>
      <c r="B3082" s="419">
        <v>29</v>
      </c>
      <c r="E3082" s="420">
        <v>1421</v>
      </c>
      <c r="F3082" s="483"/>
      <c r="G3082" s="483">
        <v>374008</v>
      </c>
      <c r="H3082" s="419" t="s">
        <v>1099</v>
      </c>
      <c r="I3082" s="419" t="s">
        <v>275</v>
      </c>
      <c r="L3082" s="419" t="s">
        <v>352</v>
      </c>
      <c r="M3082" s="435">
        <v>600</v>
      </c>
      <c r="Q3082" s="435">
        <f t="shared" si="239"/>
        <v>600</v>
      </c>
      <c r="R3082" s="435"/>
      <c r="AC3082" s="435">
        <f t="shared" si="156"/>
        <v>-600</v>
      </c>
      <c r="AI3082" s="457"/>
      <c r="AJ3082" s="481">
        <f t="shared" si="233"/>
        <v>0</v>
      </c>
    </row>
    <row r="3083" customHeight="1" spans="1:36">
      <c r="A3083" s="418">
        <v>45440</v>
      </c>
      <c r="B3083" s="419">
        <v>29</v>
      </c>
      <c r="E3083" s="420">
        <v>1422</v>
      </c>
      <c r="F3083" s="483"/>
      <c r="G3083" s="483">
        <v>371853</v>
      </c>
      <c r="H3083" s="419" t="s">
        <v>3058</v>
      </c>
      <c r="I3083" s="419" t="s">
        <v>275</v>
      </c>
      <c r="L3083" s="419" t="s">
        <v>352</v>
      </c>
      <c r="M3083" s="435">
        <v>600</v>
      </c>
      <c r="Q3083" s="435">
        <f t="shared" si="239"/>
        <v>600</v>
      </c>
      <c r="R3083" s="435"/>
      <c r="AC3083" s="435">
        <f t="shared" si="156"/>
        <v>-600</v>
      </c>
      <c r="AI3083" s="457"/>
      <c r="AJ3083" s="481">
        <f t="shared" si="233"/>
        <v>0</v>
      </c>
    </row>
    <row r="3084" customHeight="1" spans="1:36">
      <c r="A3084" s="418">
        <v>45440</v>
      </c>
      <c r="B3084" s="419">
        <v>29</v>
      </c>
      <c r="E3084" s="420">
        <v>1423</v>
      </c>
      <c r="F3084" s="483"/>
      <c r="G3084" s="483">
        <v>371967</v>
      </c>
      <c r="H3084" s="419" t="s">
        <v>3059</v>
      </c>
      <c r="I3084" s="419" t="s">
        <v>275</v>
      </c>
      <c r="L3084" s="419" t="s">
        <v>352</v>
      </c>
      <c r="M3084" s="435">
        <v>600</v>
      </c>
      <c r="Q3084" s="435">
        <f t="shared" si="239"/>
        <v>600</v>
      </c>
      <c r="R3084" s="435"/>
      <c r="AC3084" s="435">
        <f t="shared" si="156"/>
        <v>-600</v>
      </c>
      <c r="AI3084" s="457"/>
      <c r="AJ3084" s="481">
        <f t="shared" si="233"/>
        <v>0</v>
      </c>
    </row>
    <row r="3085" customHeight="1" spans="1:36">
      <c r="A3085" s="418">
        <v>45440</v>
      </c>
      <c r="B3085" s="419">
        <v>29</v>
      </c>
      <c r="E3085" s="420">
        <v>1424</v>
      </c>
      <c r="F3085" s="483"/>
      <c r="G3085" s="483">
        <v>240508913</v>
      </c>
      <c r="H3085" s="419" t="s">
        <v>3060</v>
      </c>
      <c r="I3085" s="419" t="s">
        <v>275</v>
      </c>
      <c r="L3085" s="419" t="s">
        <v>352</v>
      </c>
      <c r="M3085" s="435">
        <v>400</v>
      </c>
      <c r="Q3085" s="435">
        <f t="shared" si="239"/>
        <v>400</v>
      </c>
      <c r="R3085" s="435"/>
      <c r="AC3085" s="435">
        <f t="shared" si="156"/>
        <v>-400</v>
      </c>
      <c r="AI3085" s="457"/>
      <c r="AJ3085" s="481">
        <f t="shared" si="233"/>
        <v>0</v>
      </c>
    </row>
    <row r="3086" customHeight="1" spans="1:36">
      <c r="A3086" s="418">
        <v>45440</v>
      </c>
      <c r="B3086" s="419">
        <v>29</v>
      </c>
      <c r="E3086" s="420">
        <v>1425</v>
      </c>
      <c r="F3086" s="483"/>
      <c r="G3086" s="483">
        <v>366129</v>
      </c>
      <c r="H3086" s="419" t="s">
        <v>3061</v>
      </c>
      <c r="I3086" s="419" t="s">
        <v>275</v>
      </c>
      <c r="L3086" s="419" t="s">
        <v>352</v>
      </c>
      <c r="M3086" s="435">
        <v>2100</v>
      </c>
      <c r="Q3086" s="435">
        <f t="shared" si="239"/>
        <v>2100</v>
      </c>
      <c r="R3086" s="435"/>
      <c r="AC3086" s="435">
        <f t="shared" si="156"/>
        <v>-2100</v>
      </c>
      <c r="AI3086" s="457"/>
      <c r="AJ3086" s="481">
        <f t="shared" si="233"/>
        <v>0</v>
      </c>
    </row>
    <row r="3087" customHeight="1" spans="1:36">
      <c r="A3087" s="418">
        <v>45440</v>
      </c>
      <c r="B3087" s="419">
        <v>29</v>
      </c>
      <c r="E3087" s="420">
        <v>1426</v>
      </c>
      <c r="F3087" s="483"/>
      <c r="G3087" s="483">
        <v>240508914</v>
      </c>
      <c r="H3087" s="419" t="s">
        <v>3062</v>
      </c>
      <c r="I3087" s="419" t="s">
        <v>275</v>
      </c>
      <c r="L3087" s="419" t="s">
        <v>189</v>
      </c>
      <c r="M3087" s="435">
        <v>700</v>
      </c>
      <c r="Q3087" s="435">
        <f t="shared" si="239"/>
        <v>700</v>
      </c>
      <c r="R3087" s="435"/>
      <c r="AC3087" s="435">
        <f t="shared" si="156"/>
        <v>-700</v>
      </c>
      <c r="AI3087" s="457"/>
      <c r="AJ3087" s="481">
        <f t="shared" si="233"/>
        <v>0</v>
      </c>
    </row>
    <row r="3088" customHeight="1" spans="1:36">
      <c r="A3088" s="418">
        <v>45440</v>
      </c>
      <c r="B3088" s="419">
        <v>42</v>
      </c>
      <c r="C3088" s="419"/>
      <c r="D3088" s="419"/>
      <c r="E3088" s="419">
        <v>2072</v>
      </c>
      <c r="F3088" s="419"/>
      <c r="G3088" s="419">
        <v>373553</v>
      </c>
      <c r="H3088" s="419" t="s">
        <v>916</v>
      </c>
      <c r="I3088" s="419" t="s">
        <v>275</v>
      </c>
      <c r="J3088" s="419"/>
      <c r="K3088" s="419"/>
      <c r="L3088" s="419" t="s">
        <v>3029</v>
      </c>
      <c r="M3088" s="435">
        <v>500</v>
      </c>
      <c r="N3088" s="435"/>
      <c r="O3088" s="435"/>
      <c r="P3088" s="435"/>
      <c r="Q3088" s="435">
        <f t="shared" si="239"/>
        <v>500</v>
      </c>
      <c r="R3088" s="435"/>
      <c r="S3088" s="435"/>
      <c r="T3088" s="435"/>
      <c r="U3088" s="435"/>
      <c r="V3088" s="435"/>
      <c r="W3088" s="435"/>
      <c r="X3088" s="435"/>
      <c r="Y3088" s="435"/>
      <c r="Z3088" s="435"/>
      <c r="AA3088" s="435"/>
      <c r="AB3088" s="435"/>
      <c r="AC3088" s="435">
        <f t="shared" si="156"/>
        <v>-500</v>
      </c>
      <c r="AD3088" s="435"/>
      <c r="AE3088" s="435"/>
      <c r="AI3088" s="457"/>
      <c r="AJ3088" s="481">
        <f t="shared" si="233"/>
        <v>0</v>
      </c>
    </row>
    <row r="3089" customHeight="1" spans="1:36">
      <c r="A3089" s="418">
        <v>45440</v>
      </c>
      <c r="B3089" s="419">
        <v>100</v>
      </c>
      <c r="C3089" s="419"/>
      <c r="D3089" s="419"/>
      <c r="E3089" s="419">
        <v>4976</v>
      </c>
      <c r="F3089" s="419">
        <v>131551</v>
      </c>
      <c r="G3089" s="419" t="s">
        <v>3063</v>
      </c>
      <c r="H3089" s="419" t="s">
        <v>3064</v>
      </c>
      <c r="I3089" s="419" t="s">
        <v>45</v>
      </c>
      <c r="J3089" s="419"/>
      <c r="K3089" s="419"/>
      <c r="L3089" s="419" t="s">
        <v>383</v>
      </c>
      <c r="M3089" s="435">
        <v>76600</v>
      </c>
      <c r="Q3089" s="435">
        <f t="shared" si="239"/>
        <v>76600</v>
      </c>
      <c r="R3089" s="435"/>
      <c r="AC3089" s="435">
        <f t="shared" si="156"/>
        <v>-76600</v>
      </c>
      <c r="AI3089" s="457"/>
      <c r="AJ3089" s="481">
        <f t="shared" si="233"/>
        <v>0</v>
      </c>
    </row>
    <row r="3090" customHeight="1" spans="1:36">
      <c r="A3090" s="418">
        <v>45441</v>
      </c>
      <c r="B3090" s="419">
        <v>82</v>
      </c>
      <c r="C3090" s="419"/>
      <c r="D3090" s="419"/>
      <c r="E3090" s="534" t="s">
        <v>3065</v>
      </c>
      <c r="F3090" s="419"/>
      <c r="G3090" s="419">
        <v>372981</v>
      </c>
      <c r="H3090" s="419" t="s">
        <v>3066</v>
      </c>
      <c r="I3090" s="419" t="s">
        <v>45</v>
      </c>
      <c r="J3090" s="419"/>
      <c r="K3090" s="419"/>
      <c r="L3090" s="419" t="s">
        <v>865</v>
      </c>
      <c r="M3090" s="435">
        <v>500</v>
      </c>
      <c r="Q3090" s="435">
        <f t="shared" si="239"/>
        <v>500</v>
      </c>
      <c r="R3090" s="435"/>
      <c r="AC3090" s="435">
        <f t="shared" si="156"/>
        <v>-500</v>
      </c>
      <c r="AI3090" s="457"/>
      <c r="AJ3090" s="481">
        <f t="shared" si="233"/>
        <v>0</v>
      </c>
    </row>
    <row r="3091" customHeight="1" spans="1:36">
      <c r="A3091" s="418">
        <v>45441</v>
      </c>
      <c r="B3091" s="419">
        <v>82</v>
      </c>
      <c r="C3091" s="419"/>
      <c r="D3091" s="419"/>
      <c r="E3091" s="534" t="s">
        <v>3067</v>
      </c>
      <c r="F3091" s="419"/>
      <c r="G3091" s="419">
        <v>372980</v>
      </c>
      <c r="H3091" s="419" t="s">
        <v>3068</v>
      </c>
      <c r="I3091" s="419" t="s">
        <v>45</v>
      </c>
      <c r="J3091" s="419"/>
      <c r="K3091" s="419"/>
      <c r="L3091" s="419" t="s">
        <v>865</v>
      </c>
      <c r="M3091" s="435">
        <v>500</v>
      </c>
      <c r="Q3091" s="435">
        <f t="shared" si="239"/>
        <v>500</v>
      </c>
      <c r="R3091" s="435"/>
      <c r="AC3091" s="435">
        <f t="shared" si="156"/>
        <v>-500</v>
      </c>
      <c r="AI3091" s="457"/>
      <c r="AJ3091" s="481">
        <f t="shared" si="233"/>
        <v>0</v>
      </c>
    </row>
    <row r="3092" customHeight="1" spans="1:36">
      <c r="A3092" s="418">
        <v>45441</v>
      </c>
      <c r="B3092" s="419">
        <v>82</v>
      </c>
      <c r="C3092" s="419"/>
      <c r="D3092" s="419"/>
      <c r="E3092" s="534" t="s">
        <v>3069</v>
      </c>
      <c r="F3092" s="419"/>
      <c r="G3092" s="419">
        <v>372983</v>
      </c>
      <c r="H3092" s="419" t="s">
        <v>3070</v>
      </c>
      <c r="I3092" s="419" t="s">
        <v>45</v>
      </c>
      <c r="J3092" s="419"/>
      <c r="K3092" s="419"/>
      <c r="L3092" s="419" t="s">
        <v>865</v>
      </c>
      <c r="M3092" s="435">
        <v>500</v>
      </c>
      <c r="Q3092" s="435">
        <f t="shared" si="239"/>
        <v>500</v>
      </c>
      <c r="R3092" s="435"/>
      <c r="AC3092" s="435">
        <f t="shared" si="156"/>
        <v>-500</v>
      </c>
      <c r="AI3092" s="457"/>
      <c r="AJ3092" s="481">
        <f t="shared" si="233"/>
        <v>0</v>
      </c>
    </row>
    <row r="3093" customHeight="1" spans="1:36">
      <c r="A3093" s="418">
        <v>45441</v>
      </c>
      <c r="B3093" s="419">
        <v>82</v>
      </c>
      <c r="C3093" s="419"/>
      <c r="D3093" s="419"/>
      <c r="E3093" s="534" t="s">
        <v>3071</v>
      </c>
      <c r="F3093" s="419"/>
      <c r="G3093" s="419">
        <v>374295</v>
      </c>
      <c r="H3093" s="419" t="s">
        <v>3072</v>
      </c>
      <c r="I3093" s="419" t="s">
        <v>45</v>
      </c>
      <c r="J3093" s="419"/>
      <c r="K3093" s="419"/>
      <c r="L3093" s="419" t="s">
        <v>189</v>
      </c>
      <c r="M3093" s="435">
        <v>700</v>
      </c>
      <c r="Q3093" s="435">
        <f t="shared" si="239"/>
        <v>700</v>
      </c>
      <c r="R3093" s="435"/>
      <c r="AC3093" s="435">
        <f t="shared" si="156"/>
        <v>-700</v>
      </c>
      <c r="AI3093" s="457"/>
      <c r="AJ3093" s="481">
        <f t="shared" si="233"/>
        <v>0</v>
      </c>
    </row>
    <row r="3094" customHeight="1" spans="1:36">
      <c r="A3094" s="418">
        <v>45441</v>
      </c>
      <c r="B3094" s="419"/>
      <c r="C3094" s="419"/>
      <c r="D3094" s="533" t="s">
        <v>3073</v>
      </c>
      <c r="E3094" s="420"/>
      <c r="F3094" s="419"/>
      <c r="G3094" s="419" t="s">
        <v>576</v>
      </c>
      <c r="H3094" s="419" t="s">
        <v>706</v>
      </c>
      <c r="I3094" s="419" t="s">
        <v>578</v>
      </c>
      <c r="J3094" s="419"/>
      <c r="K3094" s="419"/>
      <c r="L3094" s="419" t="s">
        <v>352</v>
      </c>
      <c r="M3094" s="435">
        <v>1050</v>
      </c>
      <c r="Q3094" s="435">
        <f t="shared" si="239"/>
        <v>1050</v>
      </c>
      <c r="R3094" s="435"/>
      <c r="AC3094" s="435">
        <f t="shared" si="156"/>
        <v>-1050</v>
      </c>
      <c r="AH3094" s="435">
        <v>1050</v>
      </c>
      <c r="AI3094" s="457"/>
      <c r="AJ3094" s="481">
        <f t="shared" ref="AJ3094:AJ3096" si="240">SUM(P3094:AG3094)</f>
        <v>0</v>
      </c>
    </row>
    <row r="3095" customHeight="1" spans="1:36">
      <c r="A3095" s="418">
        <v>45441</v>
      </c>
      <c r="B3095" s="419"/>
      <c r="C3095" s="419"/>
      <c r="D3095" s="533" t="s">
        <v>3074</v>
      </c>
      <c r="E3095" s="420"/>
      <c r="F3095" s="419"/>
      <c r="G3095" s="419" t="s">
        <v>975</v>
      </c>
      <c r="H3095" s="419" t="s">
        <v>3075</v>
      </c>
      <c r="I3095" s="419" t="s">
        <v>3076</v>
      </c>
      <c r="J3095" s="419"/>
      <c r="K3095" s="419"/>
      <c r="L3095" s="419" t="s">
        <v>113</v>
      </c>
      <c r="M3095" s="435">
        <v>100</v>
      </c>
      <c r="Q3095" s="435">
        <f t="shared" si="239"/>
        <v>100</v>
      </c>
      <c r="R3095" s="435"/>
      <c r="AC3095" s="435">
        <f t="shared" si="156"/>
        <v>-100</v>
      </c>
      <c r="AH3095" s="435">
        <v>100</v>
      </c>
      <c r="AI3095" s="457"/>
      <c r="AJ3095" s="481">
        <f t="shared" si="240"/>
        <v>0</v>
      </c>
    </row>
    <row r="3096" customHeight="1" spans="1:36">
      <c r="A3096" s="418">
        <v>45441</v>
      </c>
      <c r="B3096" s="419"/>
      <c r="C3096" s="419"/>
      <c r="D3096" s="533" t="s">
        <v>3077</v>
      </c>
      <c r="E3096" s="420"/>
      <c r="F3096" s="419"/>
      <c r="G3096" s="419" t="s">
        <v>576</v>
      </c>
      <c r="H3096" s="419" t="s">
        <v>3078</v>
      </c>
      <c r="I3096" s="419" t="s">
        <v>578</v>
      </c>
      <c r="J3096" s="419"/>
      <c r="K3096" s="419"/>
      <c r="L3096" s="419" t="s">
        <v>352</v>
      </c>
      <c r="M3096" s="435">
        <v>50</v>
      </c>
      <c r="Q3096" s="435">
        <f t="shared" si="239"/>
        <v>50</v>
      </c>
      <c r="R3096" s="435"/>
      <c r="AC3096" s="435">
        <f t="shared" si="156"/>
        <v>-50</v>
      </c>
      <c r="AH3096" s="435">
        <v>50</v>
      </c>
      <c r="AI3096" s="457"/>
      <c r="AJ3096" s="481">
        <f t="shared" si="240"/>
        <v>0</v>
      </c>
    </row>
    <row r="3097" customHeight="1" spans="1:36">
      <c r="A3097" s="418">
        <v>45441</v>
      </c>
      <c r="B3097" s="419">
        <v>33</v>
      </c>
      <c r="C3097" s="419"/>
      <c r="D3097" s="419"/>
      <c r="E3097" s="420">
        <v>1643</v>
      </c>
      <c r="F3097" s="419"/>
      <c r="G3097" s="419" t="s">
        <v>3079</v>
      </c>
      <c r="H3097" s="419" t="s">
        <v>3080</v>
      </c>
      <c r="I3097" s="419" t="s">
        <v>45</v>
      </c>
      <c r="J3097" s="419"/>
      <c r="K3097" s="419"/>
      <c r="L3097" s="419" t="s">
        <v>616</v>
      </c>
      <c r="M3097" s="435">
        <v>3050</v>
      </c>
      <c r="Q3097" s="435"/>
      <c r="R3097" s="435">
        <f t="shared" ref="R3097:R3101" si="241">M3097-AE3097</f>
        <v>3050</v>
      </c>
      <c r="AC3097" s="435">
        <f t="shared" si="156"/>
        <v>-3050</v>
      </c>
      <c r="AI3097" s="457"/>
      <c r="AJ3097" s="481">
        <f t="shared" ref="AJ3097:AJ3399" si="242">SUM(P3097:AI3097)</f>
        <v>0</v>
      </c>
    </row>
    <row r="3098" customHeight="1" spans="1:36">
      <c r="A3098" s="418">
        <v>45441</v>
      </c>
      <c r="B3098" s="419">
        <v>33</v>
      </c>
      <c r="C3098" s="419"/>
      <c r="D3098" s="419"/>
      <c r="E3098" s="419">
        <v>1644</v>
      </c>
      <c r="F3098" s="419"/>
      <c r="G3098" s="419">
        <v>363852</v>
      </c>
      <c r="H3098" s="419" t="s">
        <v>3081</v>
      </c>
      <c r="I3098" s="419" t="s">
        <v>45</v>
      </c>
      <c r="J3098" s="419"/>
      <c r="K3098" s="419"/>
      <c r="L3098" s="419" t="s">
        <v>616</v>
      </c>
      <c r="M3098" s="435">
        <v>550</v>
      </c>
      <c r="Q3098" s="435"/>
      <c r="R3098" s="435">
        <f t="shared" si="241"/>
        <v>550</v>
      </c>
      <c r="AC3098" s="435">
        <f t="shared" si="156"/>
        <v>-550</v>
      </c>
      <c r="AI3098" s="457"/>
      <c r="AJ3098" s="481">
        <f t="shared" si="242"/>
        <v>0</v>
      </c>
    </row>
    <row r="3099" customHeight="1" spans="1:36">
      <c r="A3099" s="418">
        <v>45441</v>
      </c>
      <c r="B3099" s="419">
        <v>33</v>
      </c>
      <c r="C3099" s="419"/>
      <c r="D3099" s="419"/>
      <c r="E3099" s="420">
        <v>1645</v>
      </c>
      <c r="F3099" s="419"/>
      <c r="G3099" s="419" t="s">
        <v>3082</v>
      </c>
      <c r="H3099" s="419" t="s">
        <v>3083</v>
      </c>
      <c r="I3099" s="419" t="s">
        <v>64</v>
      </c>
      <c r="J3099" s="419"/>
      <c r="K3099" s="419"/>
      <c r="L3099" s="419" t="s">
        <v>616</v>
      </c>
      <c r="M3099" s="435">
        <v>2550</v>
      </c>
      <c r="Q3099" s="435"/>
      <c r="R3099" s="435">
        <f t="shared" si="241"/>
        <v>2550</v>
      </c>
      <c r="AC3099" s="435">
        <f t="shared" si="156"/>
        <v>-2550</v>
      </c>
      <c r="AI3099" s="457"/>
      <c r="AJ3099" s="481">
        <f t="shared" si="242"/>
        <v>0</v>
      </c>
    </row>
    <row r="3100" customHeight="1" spans="1:36">
      <c r="A3100" s="418">
        <v>45441</v>
      </c>
      <c r="B3100" s="419">
        <v>33</v>
      </c>
      <c r="C3100" s="419"/>
      <c r="D3100" s="419"/>
      <c r="E3100" s="420">
        <v>1647</v>
      </c>
      <c r="F3100" s="419"/>
      <c r="G3100" s="419">
        <v>370717</v>
      </c>
      <c r="H3100" s="419" t="s">
        <v>3084</v>
      </c>
      <c r="I3100" s="419" t="s">
        <v>45</v>
      </c>
      <c r="J3100" s="419"/>
      <c r="K3100" s="419"/>
      <c r="L3100" s="419" t="s">
        <v>616</v>
      </c>
      <c r="M3100" s="435">
        <v>550</v>
      </c>
      <c r="R3100" s="435">
        <f t="shared" si="241"/>
        <v>550</v>
      </c>
      <c r="AC3100" s="435">
        <f t="shared" si="156"/>
        <v>-550</v>
      </c>
      <c r="AI3100" s="457"/>
      <c r="AJ3100" s="481">
        <f t="shared" si="242"/>
        <v>0</v>
      </c>
    </row>
    <row r="3101" customHeight="1" spans="1:36">
      <c r="A3101" s="418">
        <v>45441</v>
      </c>
      <c r="B3101" s="419">
        <v>33</v>
      </c>
      <c r="C3101" s="419"/>
      <c r="D3101" s="419"/>
      <c r="E3101" s="420">
        <v>1648</v>
      </c>
      <c r="F3101" s="419"/>
      <c r="G3101" s="419">
        <v>370760</v>
      </c>
      <c r="H3101" s="419" t="s">
        <v>3085</v>
      </c>
      <c r="I3101" s="419" t="s">
        <v>45</v>
      </c>
      <c r="J3101" s="419"/>
      <c r="K3101" s="419"/>
      <c r="L3101" s="419" t="s">
        <v>616</v>
      </c>
      <c r="M3101" s="435">
        <v>550</v>
      </c>
      <c r="R3101" s="435">
        <f t="shared" si="241"/>
        <v>550</v>
      </c>
      <c r="AC3101" s="435">
        <f t="shared" si="156"/>
        <v>-550</v>
      </c>
      <c r="AI3101" s="457"/>
      <c r="AJ3101" s="481">
        <f t="shared" si="242"/>
        <v>0</v>
      </c>
    </row>
    <row r="3102" customHeight="1" spans="1:36">
      <c r="A3102" s="418">
        <v>45441</v>
      </c>
      <c r="B3102" s="419">
        <v>63</v>
      </c>
      <c r="C3102" s="419"/>
      <c r="D3102" s="419"/>
      <c r="E3102" s="419">
        <v>3142</v>
      </c>
      <c r="F3102" s="419"/>
      <c r="G3102" s="419">
        <v>374230</v>
      </c>
      <c r="H3102" s="419" t="s">
        <v>3086</v>
      </c>
      <c r="I3102" s="419" t="s">
        <v>45</v>
      </c>
      <c r="J3102" s="419"/>
      <c r="K3102" s="419"/>
      <c r="L3102" s="419" t="s">
        <v>584</v>
      </c>
      <c r="M3102" s="435">
        <v>700</v>
      </c>
      <c r="Q3102" s="435">
        <f t="shared" ref="Q3102:Q3181" si="243">M3102-AE3102</f>
        <v>400</v>
      </c>
      <c r="R3102" s="435"/>
      <c r="AC3102" s="435">
        <f t="shared" si="156"/>
        <v>-700</v>
      </c>
      <c r="AE3102" s="435">
        <v>300</v>
      </c>
      <c r="AI3102" s="457"/>
      <c r="AJ3102" s="481">
        <f t="shared" si="242"/>
        <v>0</v>
      </c>
    </row>
    <row r="3103" customHeight="1" spans="1:36">
      <c r="A3103" s="418">
        <v>45441</v>
      </c>
      <c r="B3103" s="419">
        <v>63</v>
      </c>
      <c r="C3103" s="419"/>
      <c r="D3103" s="419"/>
      <c r="E3103" s="419">
        <v>3143</v>
      </c>
      <c r="F3103" s="419"/>
      <c r="G3103" s="419">
        <v>374231</v>
      </c>
      <c r="H3103" s="419" t="s">
        <v>3087</v>
      </c>
      <c r="I3103" s="419" t="s">
        <v>45</v>
      </c>
      <c r="J3103" s="419"/>
      <c r="K3103" s="419"/>
      <c r="L3103" s="419" t="s">
        <v>584</v>
      </c>
      <c r="M3103" s="435">
        <v>700</v>
      </c>
      <c r="Q3103" s="435">
        <f t="shared" si="243"/>
        <v>400</v>
      </c>
      <c r="R3103" s="435"/>
      <c r="AC3103" s="435">
        <f t="shared" si="156"/>
        <v>-700</v>
      </c>
      <c r="AE3103" s="435">
        <v>300</v>
      </c>
      <c r="AI3103" s="457"/>
      <c r="AJ3103" s="481">
        <f t="shared" si="242"/>
        <v>0</v>
      </c>
    </row>
    <row r="3104" customHeight="1" spans="1:36">
      <c r="A3104" s="418">
        <v>45441</v>
      </c>
      <c r="B3104" s="419">
        <v>63</v>
      </c>
      <c r="C3104" s="419"/>
      <c r="D3104" s="419"/>
      <c r="E3104" s="419">
        <v>3144</v>
      </c>
      <c r="F3104" s="419"/>
      <c r="G3104" s="419">
        <v>374232</v>
      </c>
      <c r="H3104" s="419" t="s">
        <v>1525</v>
      </c>
      <c r="I3104" s="419" t="s">
        <v>45</v>
      </c>
      <c r="J3104" s="419"/>
      <c r="K3104" s="419"/>
      <c r="L3104" s="419" t="s">
        <v>584</v>
      </c>
      <c r="M3104" s="435">
        <v>700</v>
      </c>
      <c r="Q3104" s="435">
        <f t="shared" si="243"/>
        <v>400</v>
      </c>
      <c r="R3104" s="435"/>
      <c r="AC3104" s="435">
        <f t="shared" si="156"/>
        <v>-700</v>
      </c>
      <c r="AE3104" s="435">
        <v>300</v>
      </c>
      <c r="AI3104" s="457"/>
      <c r="AJ3104" s="481">
        <f t="shared" si="242"/>
        <v>0</v>
      </c>
    </row>
    <row r="3105" customHeight="1" spans="1:36">
      <c r="A3105" s="418">
        <v>45441</v>
      </c>
      <c r="B3105" s="419">
        <v>63</v>
      </c>
      <c r="C3105" s="419"/>
      <c r="D3105" s="419"/>
      <c r="E3105" s="419">
        <v>3145</v>
      </c>
      <c r="F3105" s="419"/>
      <c r="G3105" s="419">
        <v>374233</v>
      </c>
      <c r="H3105" s="419" t="s">
        <v>3088</v>
      </c>
      <c r="I3105" s="419" t="s">
        <v>45</v>
      </c>
      <c r="J3105" s="419"/>
      <c r="K3105" s="419"/>
      <c r="L3105" s="419" t="s">
        <v>584</v>
      </c>
      <c r="M3105" s="435">
        <v>700</v>
      </c>
      <c r="Q3105" s="435">
        <f t="shared" si="243"/>
        <v>400</v>
      </c>
      <c r="R3105" s="435"/>
      <c r="AC3105" s="435">
        <f t="shared" si="156"/>
        <v>-700</v>
      </c>
      <c r="AE3105" s="435">
        <v>300</v>
      </c>
      <c r="AI3105" s="457"/>
      <c r="AJ3105" s="481">
        <f t="shared" si="242"/>
        <v>0</v>
      </c>
    </row>
    <row r="3106" customHeight="1" spans="1:36">
      <c r="A3106" s="418">
        <v>45441</v>
      </c>
      <c r="B3106" s="419">
        <v>63</v>
      </c>
      <c r="C3106" s="419"/>
      <c r="D3106" s="419"/>
      <c r="E3106" s="419">
        <v>3146</v>
      </c>
      <c r="F3106" s="419"/>
      <c r="G3106" s="419">
        <v>374234</v>
      </c>
      <c r="H3106" s="419" t="s">
        <v>3089</v>
      </c>
      <c r="I3106" s="419" t="s">
        <v>45</v>
      </c>
      <c r="J3106" s="419"/>
      <c r="K3106" s="419"/>
      <c r="L3106" s="419" t="s">
        <v>584</v>
      </c>
      <c r="M3106" s="435">
        <v>700</v>
      </c>
      <c r="Q3106" s="435">
        <f t="shared" si="243"/>
        <v>400</v>
      </c>
      <c r="R3106" s="435"/>
      <c r="AC3106" s="435">
        <f t="shared" si="156"/>
        <v>-700</v>
      </c>
      <c r="AE3106" s="435">
        <v>300</v>
      </c>
      <c r="AI3106" s="457"/>
      <c r="AJ3106" s="481">
        <f t="shared" si="242"/>
        <v>0</v>
      </c>
    </row>
    <row r="3107" customHeight="1" spans="1:36">
      <c r="A3107" s="418">
        <v>45441</v>
      </c>
      <c r="B3107" s="419">
        <v>63</v>
      </c>
      <c r="C3107" s="419"/>
      <c r="D3107" s="419"/>
      <c r="E3107" s="419">
        <v>3147</v>
      </c>
      <c r="F3107" s="419"/>
      <c r="G3107" s="419">
        <v>374235</v>
      </c>
      <c r="H3107" s="419" t="s">
        <v>3090</v>
      </c>
      <c r="I3107" s="419" t="s">
        <v>45</v>
      </c>
      <c r="J3107" s="419"/>
      <c r="K3107" s="419"/>
      <c r="L3107" s="419" t="s">
        <v>584</v>
      </c>
      <c r="M3107" s="435">
        <v>700</v>
      </c>
      <c r="Q3107" s="435">
        <f t="shared" si="243"/>
        <v>400</v>
      </c>
      <c r="R3107" s="435"/>
      <c r="AC3107" s="435">
        <f t="shared" si="156"/>
        <v>-700</v>
      </c>
      <c r="AE3107" s="435">
        <v>300</v>
      </c>
      <c r="AI3107" s="457"/>
      <c r="AJ3107" s="481">
        <f t="shared" si="242"/>
        <v>0</v>
      </c>
    </row>
    <row r="3108" customHeight="1" spans="1:36">
      <c r="A3108" s="418">
        <v>45441</v>
      </c>
      <c r="B3108" s="419">
        <v>63</v>
      </c>
      <c r="C3108" s="419"/>
      <c r="D3108" s="419"/>
      <c r="E3108" s="419">
        <v>3148</v>
      </c>
      <c r="F3108" s="419"/>
      <c r="G3108" s="419">
        <v>374236</v>
      </c>
      <c r="H3108" s="419" t="s">
        <v>3091</v>
      </c>
      <c r="I3108" s="419" t="s">
        <v>45</v>
      </c>
      <c r="J3108" s="419"/>
      <c r="K3108" s="419"/>
      <c r="L3108" s="419" t="s">
        <v>584</v>
      </c>
      <c r="M3108" s="435">
        <v>700</v>
      </c>
      <c r="Q3108" s="435">
        <f t="shared" si="243"/>
        <v>400</v>
      </c>
      <c r="R3108" s="435"/>
      <c r="AC3108" s="435">
        <f t="shared" si="156"/>
        <v>-700</v>
      </c>
      <c r="AE3108" s="435">
        <v>300</v>
      </c>
      <c r="AI3108" s="457"/>
      <c r="AJ3108" s="481">
        <f t="shared" si="242"/>
        <v>0</v>
      </c>
    </row>
    <row r="3109" customHeight="1" spans="1:36">
      <c r="A3109" s="418">
        <v>45441</v>
      </c>
      <c r="B3109" s="419">
        <v>63</v>
      </c>
      <c r="C3109" s="419"/>
      <c r="D3109" s="419"/>
      <c r="E3109" s="419">
        <v>3149</v>
      </c>
      <c r="F3109" s="419"/>
      <c r="G3109" s="419">
        <v>374237</v>
      </c>
      <c r="H3109" s="419" t="s">
        <v>3092</v>
      </c>
      <c r="I3109" s="419" t="s">
        <v>64</v>
      </c>
      <c r="J3109" s="419"/>
      <c r="K3109" s="419"/>
      <c r="L3109" s="419" t="s">
        <v>584</v>
      </c>
      <c r="M3109" s="435">
        <v>4700</v>
      </c>
      <c r="Q3109" s="435">
        <f t="shared" si="243"/>
        <v>2400</v>
      </c>
      <c r="R3109" s="435"/>
      <c r="AC3109" s="435">
        <f t="shared" si="156"/>
        <v>-4700</v>
      </c>
      <c r="AE3109" s="435">
        <v>2300</v>
      </c>
      <c r="AI3109" s="457"/>
      <c r="AJ3109" s="481">
        <f t="shared" si="242"/>
        <v>0</v>
      </c>
    </row>
    <row r="3110" customHeight="1" spans="1:36">
      <c r="A3110" s="418">
        <v>45441</v>
      </c>
      <c r="B3110" s="419">
        <v>63</v>
      </c>
      <c r="C3110" s="419"/>
      <c r="D3110" s="419"/>
      <c r="E3110" s="420">
        <v>3150</v>
      </c>
      <c r="F3110" s="419"/>
      <c r="G3110" s="419">
        <v>374238</v>
      </c>
      <c r="H3110" s="419" t="s">
        <v>3093</v>
      </c>
      <c r="I3110" s="419" t="s">
        <v>64</v>
      </c>
      <c r="J3110" s="419"/>
      <c r="K3110" s="419"/>
      <c r="L3110" s="419" t="s">
        <v>584</v>
      </c>
      <c r="M3110" s="435">
        <v>4700</v>
      </c>
      <c r="Q3110" s="435">
        <f t="shared" si="243"/>
        <v>2400</v>
      </c>
      <c r="R3110" s="435"/>
      <c r="AC3110" s="435">
        <f t="shared" si="156"/>
        <v>-4700</v>
      </c>
      <c r="AE3110" s="435">
        <v>2300</v>
      </c>
      <c r="AI3110" s="457"/>
      <c r="AJ3110" s="481">
        <f t="shared" si="242"/>
        <v>0</v>
      </c>
    </row>
    <row r="3111" customHeight="1" spans="1:36">
      <c r="A3111" s="418">
        <v>45441</v>
      </c>
      <c r="B3111" s="419">
        <v>90</v>
      </c>
      <c r="C3111" s="419"/>
      <c r="D3111" s="419"/>
      <c r="E3111" s="419">
        <v>4456</v>
      </c>
      <c r="F3111" s="419"/>
      <c r="G3111" s="419" t="s">
        <v>3094</v>
      </c>
      <c r="H3111" s="419" t="s">
        <v>3095</v>
      </c>
      <c r="I3111" s="419" t="s">
        <v>64</v>
      </c>
      <c r="J3111" s="419"/>
      <c r="K3111" s="419"/>
      <c r="L3111" s="419" t="s">
        <v>584</v>
      </c>
      <c r="M3111" s="435">
        <v>4700</v>
      </c>
      <c r="Q3111" s="435">
        <f t="shared" si="243"/>
        <v>2400</v>
      </c>
      <c r="R3111" s="435"/>
      <c r="AC3111" s="435">
        <f t="shared" si="156"/>
        <v>-4700</v>
      </c>
      <c r="AE3111" s="435">
        <v>2300</v>
      </c>
      <c r="AI3111" s="457"/>
      <c r="AJ3111" s="481">
        <f t="shared" si="242"/>
        <v>0</v>
      </c>
    </row>
    <row r="3112" customHeight="1" spans="1:36">
      <c r="A3112" s="418">
        <v>45441</v>
      </c>
      <c r="B3112" s="419">
        <v>90</v>
      </c>
      <c r="C3112" s="419"/>
      <c r="D3112" s="419"/>
      <c r="E3112" s="419">
        <v>4457</v>
      </c>
      <c r="F3112" s="419"/>
      <c r="G3112" s="419">
        <v>374391</v>
      </c>
      <c r="H3112" s="419" t="s">
        <v>153</v>
      </c>
      <c r="I3112" s="419" t="s">
        <v>45</v>
      </c>
      <c r="J3112" s="419"/>
      <c r="K3112" s="419"/>
      <c r="L3112" s="419" t="s">
        <v>584</v>
      </c>
      <c r="M3112" s="435">
        <v>700</v>
      </c>
      <c r="Q3112" s="435">
        <f t="shared" si="243"/>
        <v>400</v>
      </c>
      <c r="R3112" s="435"/>
      <c r="AC3112" s="435">
        <f t="shared" si="156"/>
        <v>-700</v>
      </c>
      <c r="AE3112" s="435">
        <v>300</v>
      </c>
      <c r="AI3112" s="457"/>
      <c r="AJ3112" s="481">
        <f t="shared" si="242"/>
        <v>0</v>
      </c>
    </row>
    <row r="3113" customHeight="1" spans="1:36">
      <c r="A3113" s="418">
        <v>45441</v>
      </c>
      <c r="B3113" s="419">
        <v>90</v>
      </c>
      <c r="C3113" s="419"/>
      <c r="D3113" s="419"/>
      <c r="E3113" s="420">
        <v>4458</v>
      </c>
      <c r="F3113" s="419"/>
      <c r="G3113" s="419">
        <v>374392</v>
      </c>
      <c r="H3113" s="419" t="s">
        <v>3096</v>
      </c>
      <c r="I3113" s="419" t="s">
        <v>45</v>
      </c>
      <c r="J3113" s="419"/>
      <c r="K3113" s="419"/>
      <c r="L3113" s="419" t="s">
        <v>584</v>
      </c>
      <c r="M3113" s="435">
        <v>700</v>
      </c>
      <c r="Q3113" s="435">
        <f t="shared" si="243"/>
        <v>400</v>
      </c>
      <c r="R3113" s="435"/>
      <c r="AC3113" s="435">
        <f t="shared" si="156"/>
        <v>-700</v>
      </c>
      <c r="AE3113" s="435">
        <v>300</v>
      </c>
      <c r="AI3113" s="457"/>
      <c r="AJ3113" s="481">
        <f t="shared" si="242"/>
        <v>0</v>
      </c>
    </row>
    <row r="3114" customHeight="1" spans="1:36">
      <c r="A3114" s="418">
        <v>45441</v>
      </c>
      <c r="B3114" s="419">
        <v>90</v>
      </c>
      <c r="C3114" s="419"/>
      <c r="D3114" s="419"/>
      <c r="E3114" s="419">
        <v>4459</v>
      </c>
      <c r="F3114" s="419"/>
      <c r="G3114" s="419">
        <v>374393</v>
      </c>
      <c r="H3114" s="419" t="s">
        <v>589</v>
      </c>
      <c r="I3114" s="419" t="s">
        <v>45</v>
      </c>
      <c r="J3114" s="419"/>
      <c r="K3114" s="419"/>
      <c r="L3114" s="419" t="s">
        <v>584</v>
      </c>
      <c r="M3114" s="435">
        <v>700</v>
      </c>
      <c r="Q3114" s="435">
        <f t="shared" si="243"/>
        <v>400</v>
      </c>
      <c r="R3114" s="435"/>
      <c r="AC3114" s="435">
        <f t="shared" si="156"/>
        <v>-700</v>
      </c>
      <c r="AE3114" s="435">
        <v>300</v>
      </c>
      <c r="AI3114" s="457"/>
      <c r="AJ3114" s="481">
        <f t="shared" si="242"/>
        <v>0</v>
      </c>
    </row>
    <row r="3115" customHeight="1" spans="1:36">
      <c r="A3115" s="418">
        <v>45441</v>
      </c>
      <c r="B3115" s="419">
        <v>90</v>
      </c>
      <c r="C3115" s="419"/>
      <c r="D3115" s="419"/>
      <c r="E3115" s="419">
        <v>4460</v>
      </c>
      <c r="F3115" s="419"/>
      <c r="G3115" s="419">
        <v>374394</v>
      </c>
      <c r="H3115" s="419" t="s">
        <v>597</v>
      </c>
      <c r="I3115" s="419" t="s">
        <v>45</v>
      </c>
      <c r="J3115" s="419"/>
      <c r="K3115" s="419"/>
      <c r="L3115" s="419" t="s">
        <v>584</v>
      </c>
      <c r="M3115" s="435">
        <v>700</v>
      </c>
      <c r="Q3115" s="435">
        <f t="shared" si="243"/>
        <v>400</v>
      </c>
      <c r="R3115" s="435"/>
      <c r="AC3115" s="435">
        <f t="shared" si="156"/>
        <v>-700</v>
      </c>
      <c r="AE3115" s="435">
        <v>300</v>
      </c>
      <c r="AI3115" s="457"/>
      <c r="AJ3115" s="481">
        <f t="shared" si="242"/>
        <v>0</v>
      </c>
    </row>
    <row r="3116" customHeight="1" spans="1:36">
      <c r="A3116" s="418">
        <v>45441</v>
      </c>
      <c r="B3116" s="419">
        <v>90</v>
      </c>
      <c r="C3116" s="419"/>
      <c r="D3116" s="419"/>
      <c r="E3116" s="419">
        <v>4461</v>
      </c>
      <c r="F3116" s="419"/>
      <c r="G3116" s="419">
        <v>374395</v>
      </c>
      <c r="H3116" s="419" t="s">
        <v>3097</v>
      </c>
      <c r="I3116" s="419" t="s">
        <v>45</v>
      </c>
      <c r="J3116" s="419"/>
      <c r="K3116" s="419"/>
      <c r="L3116" s="419" t="s">
        <v>584</v>
      </c>
      <c r="M3116" s="435">
        <v>700</v>
      </c>
      <c r="Q3116" s="435">
        <f t="shared" si="243"/>
        <v>400</v>
      </c>
      <c r="R3116" s="435"/>
      <c r="AC3116" s="435">
        <f t="shared" si="156"/>
        <v>-700</v>
      </c>
      <c r="AE3116" s="435">
        <v>300</v>
      </c>
      <c r="AI3116" s="457"/>
      <c r="AJ3116" s="481">
        <f t="shared" si="242"/>
        <v>0</v>
      </c>
    </row>
    <row r="3117" customHeight="1" spans="1:36">
      <c r="A3117" s="418">
        <v>45441</v>
      </c>
      <c r="B3117" s="419">
        <v>90</v>
      </c>
      <c r="C3117" s="419"/>
      <c r="D3117" s="419"/>
      <c r="E3117" s="419">
        <v>4462</v>
      </c>
      <c r="F3117" s="419"/>
      <c r="G3117" s="419">
        <v>374396</v>
      </c>
      <c r="H3117" s="419" t="s">
        <v>596</v>
      </c>
      <c r="I3117" s="419" t="s">
        <v>45</v>
      </c>
      <c r="J3117" s="419"/>
      <c r="K3117" s="419"/>
      <c r="L3117" s="419" t="s">
        <v>584</v>
      </c>
      <c r="M3117" s="435">
        <v>700</v>
      </c>
      <c r="Q3117" s="435">
        <f t="shared" si="243"/>
        <v>400</v>
      </c>
      <c r="R3117" s="435"/>
      <c r="AC3117" s="435">
        <f t="shared" si="156"/>
        <v>-700</v>
      </c>
      <c r="AE3117" s="435">
        <v>300</v>
      </c>
      <c r="AI3117" s="457"/>
      <c r="AJ3117" s="481">
        <f t="shared" si="242"/>
        <v>0</v>
      </c>
    </row>
    <row r="3118" customHeight="1" spans="1:36">
      <c r="A3118" s="418">
        <v>45441</v>
      </c>
      <c r="B3118" s="419">
        <v>90</v>
      </c>
      <c r="C3118" s="419"/>
      <c r="D3118" s="419"/>
      <c r="E3118" s="419">
        <v>4463</v>
      </c>
      <c r="F3118" s="419"/>
      <c r="G3118" s="419">
        <v>374397</v>
      </c>
      <c r="H3118" s="419" t="s">
        <v>3098</v>
      </c>
      <c r="I3118" s="419" t="s">
        <v>45</v>
      </c>
      <c r="J3118" s="419"/>
      <c r="K3118" s="419"/>
      <c r="L3118" s="419" t="s">
        <v>584</v>
      </c>
      <c r="M3118" s="435">
        <v>700</v>
      </c>
      <c r="Q3118" s="435">
        <f t="shared" si="243"/>
        <v>400</v>
      </c>
      <c r="R3118" s="435"/>
      <c r="AC3118" s="435">
        <f t="shared" si="156"/>
        <v>-700</v>
      </c>
      <c r="AE3118" s="435">
        <v>300</v>
      </c>
      <c r="AI3118" s="457"/>
      <c r="AJ3118" s="481">
        <f t="shared" si="242"/>
        <v>0</v>
      </c>
    </row>
    <row r="3119" customHeight="1" spans="1:36">
      <c r="A3119" s="418">
        <v>45441</v>
      </c>
      <c r="B3119" s="419">
        <v>90</v>
      </c>
      <c r="C3119" s="419"/>
      <c r="D3119" s="419"/>
      <c r="E3119" s="419">
        <v>4464</v>
      </c>
      <c r="F3119" s="419"/>
      <c r="G3119" s="419">
        <v>374398</v>
      </c>
      <c r="H3119" s="419" t="s">
        <v>3099</v>
      </c>
      <c r="I3119" s="419" t="s">
        <v>45</v>
      </c>
      <c r="J3119" s="419"/>
      <c r="K3119" s="419"/>
      <c r="L3119" s="419" t="s">
        <v>584</v>
      </c>
      <c r="M3119" s="435">
        <v>700</v>
      </c>
      <c r="Q3119" s="435">
        <f t="shared" si="243"/>
        <v>400</v>
      </c>
      <c r="R3119" s="435"/>
      <c r="AC3119" s="435">
        <f t="shared" si="156"/>
        <v>-700</v>
      </c>
      <c r="AE3119" s="435">
        <v>300</v>
      </c>
      <c r="AI3119" s="457"/>
      <c r="AJ3119" s="481">
        <f t="shared" si="242"/>
        <v>0</v>
      </c>
    </row>
    <row r="3120" customHeight="1" spans="1:36">
      <c r="A3120" s="418">
        <v>45441</v>
      </c>
      <c r="B3120" s="419">
        <v>90</v>
      </c>
      <c r="C3120" s="419"/>
      <c r="D3120" s="419"/>
      <c r="E3120" s="419">
        <v>4465</v>
      </c>
      <c r="F3120" s="419"/>
      <c r="G3120" s="419">
        <v>374399</v>
      </c>
      <c r="H3120" s="419" t="s">
        <v>3100</v>
      </c>
      <c r="I3120" s="419" t="s">
        <v>45</v>
      </c>
      <c r="J3120" s="419"/>
      <c r="K3120" s="419"/>
      <c r="L3120" s="419" t="s">
        <v>584</v>
      </c>
      <c r="M3120" s="435">
        <v>700</v>
      </c>
      <c r="Q3120" s="435">
        <f t="shared" si="243"/>
        <v>400</v>
      </c>
      <c r="R3120" s="435"/>
      <c r="AC3120" s="435">
        <f t="shared" si="156"/>
        <v>-700</v>
      </c>
      <c r="AE3120" s="435">
        <v>300</v>
      </c>
      <c r="AI3120" s="457"/>
      <c r="AJ3120" s="481">
        <f t="shared" si="242"/>
        <v>0</v>
      </c>
    </row>
    <row r="3121" customHeight="1" spans="1:36">
      <c r="A3121" s="418">
        <v>45441</v>
      </c>
      <c r="B3121" s="419">
        <v>90</v>
      </c>
      <c r="C3121" s="419"/>
      <c r="D3121" s="419"/>
      <c r="E3121" s="419">
        <v>4466</v>
      </c>
      <c r="F3121" s="419"/>
      <c r="G3121" s="419">
        <v>374619</v>
      </c>
      <c r="H3121" s="419" t="s">
        <v>3101</v>
      </c>
      <c r="I3121" s="419" t="s">
        <v>45</v>
      </c>
      <c r="J3121" s="419"/>
      <c r="K3121" s="419"/>
      <c r="L3121" s="419" t="s">
        <v>584</v>
      </c>
      <c r="M3121" s="435">
        <v>700</v>
      </c>
      <c r="Q3121" s="435">
        <f t="shared" si="243"/>
        <v>400</v>
      </c>
      <c r="R3121" s="435"/>
      <c r="AC3121" s="435">
        <f t="shared" si="156"/>
        <v>-700</v>
      </c>
      <c r="AE3121" s="435">
        <v>300</v>
      </c>
      <c r="AI3121" s="457"/>
      <c r="AJ3121" s="481">
        <f t="shared" si="242"/>
        <v>0</v>
      </c>
    </row>
    <row r="3122" customHeight="1" spans="1:36">
      <c r="A3122" s="418">
        <v>45441</v>
      </c>
      <c r="B3122" s="419">
        <v>90</v>
      </c>
      <c r="C3122" s="419"/>
      <c r="D3122" s="419"/>
      <c r="E3122" s="419">
        <v>4467</v>
      </c>
      <c r="F3122" s="419"/>
      <c r="G3122" s="419">
        <v>374400</v>
      </c>
      <c r="H3122" s="419" t="s">
        <v>3102</v>
      </c>
      <c r="I3122" s="419" t="s">
        <v>45</v>
      </c>
      <c r="J3122" s="419"/>
      <c r="K3122" s="419"/>
      <c r="L3122" s="419" t="s">
        <v>584</v>
      </c>
      <c r="M3122" s="435">
        <v>700</v>
      </c>
      <c r="Q3122" s="435">
        <f t="shared" si="243"/>
        <v>400</v>
      </c>
      <c r="R3122" s="435"/>
      <c r="AC3122" s="435">
        <f t="shared" si="156"/>
        <v>-700</v>
      </c>
      <c r="AE3122" s="435">
        <v>300</v>
      </c>
      <c r="AI3122" s="457"/>
      <c r="AJ3122" s="481">
        <f t="shared" si="242"/>
        <v>0</v>
      </c>
    </row>
    <row r="3123" customHeight="1" spans="1:36">
      <c r="A3123" s="418">
        <v>45441</v>
      </c>
      <c r="B3123" s="419">
        <v>90</v>
      </c>
      <c r="C3123" s="419"/>
      <c r="D3123" s="419"/>
      <c r="E3123" s="420">
        <v>4468</v>
      </c>
      <c r="F3123" s="419"/>
      <c r="G3123" s="419">
        <v>374460</v>
      </c>
      <c r="H3123" s="419" t="s">
        <v>3103</v>
      </c>
      <c r="I3123" s="419" t="s">
        <v>45</v>
      </c>
      <c r="J3123" s="419"/>
      <c r="K3123" s="419"/>
      <c r="L3123" s="419" t="s">
        <v>584</v>
      </c>
      <c r="M3123" s="435">
        <v>700</v>
      </c>
      <c r="Q3123" s="435">
        <f t="shared" si="243"/>
        <v>400</v>
      </c>
      <c r="R3123" s="435"/>
      <c r="AC3123" s="435">
        <f t="shared" si="156"/>
        <v>-700</v>
      </c>
      <c r="AE3123" s="435">
        <v>300</v>
      </c>
      <c r="AI3123" s="457"/>
      <c r="AJ3123" s="481">
        <f t="shared" si="242"/>
        <v>0</v>
      </c>
    </row>
    <row r="3124" customHeight="1" spans="1:36">
      <c r="A3124" s="418">
        <v>45441</v>
      </c>
      <c r="B3124" s="419">
        <v>90</v>
      </c>
      <c r="C3124" s="419"/>
      <c r="D3124" s="419"/>
      <c r="E3124" s="419">
        <v>4469</v>
      </c>
      <c r="F3124" s="419"/>
      <c r="G3124" s="419">
        <v>374401</v>
      </c>
      <c r="H3124" s="419" t="s">
        <v>588</v>
      </c>
      <c r="I3124" s="419" t="s">
        <v>45</v>
      </c>
      <c r="J3124" s="419"/>
      <c r="K3124" s="419"/>
      <c r="L3124" s="419" t="s">
        <v>584</v>
      </c>
      <c r="M3124" s="435">
        <v>700</v>
      </c>
      <c r="Q3124" s="435">
        <f t="shared" si="243"/>
        <v>400</v>
      </c>
      <c r="R3124" s="435"/>
      <c r="AC3124" s="435">
        <f t="shared" si="156"/>
        <v>-700</v>
      </c>
      <c r="AE3124" s="435">
        <v>300</v>
      </c>
      <c r="AI3124" s="457"/>
      <c r="AJ3124" s="481">
        <f t="shared" si="242"/>
        <v>0</v>
      </c>
    </row>
    <row r="3125" customHeight="1" spans="1:36">
      <c r="A3125" s="418">
        <v>45441</v>
      </c>
      <c r="B3125" s="419">
        <v>90</v>
      </c>
      <c r="C3125" s="419"/>
      <c r="D3125" s="419"/>
      <c r="E3125" s="419">
        <v>4470</v>
      </c>
      <c r="F3125" s="419"/>
      <c r="G3125" s="419">
        <v>374402</v>
      </c>
      <c r="H3125" s="419" t="s">
        <v>605</v>
      </c>
      <c r="I3125" s="419" t="s">
        <v>45</v>
      </c>
      <c r="J3125" s="419"/>
      <c r="K3125" s="419"/>
      <c r="L3125" s="419" t="s">
        <v>584</v>
      </c>
      <c r="M3125" s="435">
        <v>700</v>
      </c>
      <c r="Q3125" s="435">
        <f t="shared" si="243"/>
        <v>400</v>
      </c>
      <c r="R3125" s="435"/>
      <c r="AC3125" s="435">
        <f t="shared" si="156"/>
        <v>-700</v>
      </c>
      <c r="AE3125" s="435">
        <v>300</v>
      </c>
      <c r="AI3125" s="457"/>
      <c r="AJ3125" s="481">
        <f t="shared" si="242"/>
        <v>0</v>
      </c>
    </row>
    <row r="3126" customHeight="1" spans="1:36">
      <c r="A3126" s="418">
        <v>45441</v>
      </c>
      <c r="B3126" s="419">
        <v>90</v>
      </c>
      <c r="C3126" s="419"/>
      <c r="D3126" s="419"/>
      <c r="E3126" s="419">
        <v>4471</v>
      </c>
      <c r="F3126" s="419"/>
      <c r="G3126" s="419">
        <v>374403</v>
      </c>
      <c r="H3126" s="419" t="s">
        <v>604</v>
      </c>
      <c r="I3126" s="419" t="s">
        <v>45</v>
      </c>
      <c r="J3126" s="419"/>
      <c r="K3126" s="419"/>
      <c r="L3126" s="419" t="s">
        <v>584</v>
      </c>
      <c r="M3126" s="435">
        <v>700</v>
      </c>
      <c r="Q3126" s="435">
        <f t="shared" si="243"/>
        <v>400</v>
      </c>
      <c r="R3126" s="435"/>
      <c r="AC3126" s="435">
        <f t="shared" si="156"/>
        <v>-700</v>
      </c>
      <c r="AE3126" s="435">
        <v>300</v>
      </c>
      <c r="AI3126" s="457"/>
      <c r="AJ3126" s="481">
        <f t="shared" si="242"/>
        <v>0</v>
      </c>
    </row>
    <row r="3127" customHeight="1" spans="1:36">
      <c r="A3127" s="418">
        <v>45441</v>
      </c>
      <c r="B3127" s="419">
        <v>90</v>
      </c>
      <c r="C3127" s="419"/>
      <c r="D3127" s="419"/>
      <c r="E3127" s="419">
        <v>4472</v>
      </c>
      <c r="F3127" s="419"/>
      <c r="G3127" s="419">
        <v>374404</v>
      </c>
      <c r="H3127" s="419" t="s">
        <v>3104</v>
      </c>
      <c r="I3127" s="419" t="s">
        <v>45</v>
      </c>
      <c r="J3127" s="419"/>
      <c r="K3127" s="419"/>
      <c r="L3127" s="419" t="s">
        <v>584</v>
      </c>
      <c r="M3127" s="435">
        <v>700</v>
      </c>
      <c r="Q3127" s="435">
        <f t="shared" si="243"/>
        <v>400</v>
      </c>
      <c r="R3127" s="435"/>
      <c r="AC3127" s="435">
        <f t="shared" si="156"/>
        <v>-700</v>
      </c>
      <c r="AE3127" s="435">
        <v>300</v>
      </c>
      <c r="AI3127" s="457"/>
      <c r="AJ3127" s="481">
        <f t="shared" si="242"/>
        <v>0</v>
      </c>
    </row>
    <row r="3128" customHeight="1" spans="1:36">
      <c r="A3128" s="418">
        <v>45441</v>
      </c>
      <c r="B3128" s="419">
        <v>90</v>
      </c>
      <c r="C3128" s="419"/>
      <c r="D3128" s="419"/>
      <c r="E3128" s="419">
        <v>4473</v>
      </c>
      <c r="F3128" s="419"/>
      <c r="G3128" s="419">
        <v>374405</v>
      </c>
      <c r="H3128" s="419" t="s">
        <v>601</v>
      </c>
      <c r="I3128" s="419" t="s">
        <v>45</v>
      </c>
      <c r="J3128" s="419"/>
      <c r="K3128" s="419"/>
      <c r="L3128" s="419" t="s">
        <v>584</v>
      </c>
      <c r="M3128" s="435">
        <v>700</v>
      </c>
      <c r="Q3128" s="435">
        <f t="shared" si="243"/>
        <v>400</v>
      </c>
      <c r="R3128" s="435"/>
      <c r="AC3128" s="435">
        <f t="shared" si="156"/>
        <v>-700</v>
      </c>
      <c r="AE3128" s="435">
        <v>300</v>
      </c>
      <c r="AI3128" s="457"/>
      <c r="AJ3128" s="481">
        <f t="shared" si="242"/>
        <v>0</v>
      </c>
    </row>
    <row r="3129" customHeight="1" spans="1:36">
      <c r="A3129" s="418">
        <v>45441</v>
      </c>
      <c r="B3129" s="419">
        <v>90</v>
      </c>
      <c r="C3129" s="419"/>
      <c r="D3129" s="419"/>
      <c r="E3129" s="419">
        <v>4474</v>
      </c>
      <c r="F3129" s="419"/>
      <c r="G3129" s="419">
        <v>374406</v>
      </c>
      <c r="H3129" s="419" t="s">
        <v>603</v>
      </c>
      <c r="I3129" s="419" t="s">
        <v>45</v>
      </c>
      <c r="J3129" s="419"/>
      <c r="K3129" s="419"/>
      <c r="L3129" s="419" t="s">
        <v>584</v>
      </c>
      <c r="M3129" s="435">
        <v>700</v>
      </c>
      <c r="Q3129" s="435">
        <f t="shared" si="243"/>
        <v>400</v>
      </c>
      <c r="R3129" s="435"/>
      <c r="AC3129" s="435">
        <f t="shared" si="156"/>
        <v>-700</v>
      </c>
      <c r="AE3129" s="435">
        <v>300</v>
      </c>
      <c r="AI3129" s="457"/>
      <c r="AJ3129" s="481">
        <f t="shared" si="242"/>
        <v>0</v>
      </c>
    </row>
    <row r="3130" customHeight="1" spans="1:36">
      <c r="A3130" s="418">
        <v>45441</v>
      </c>
      <c r="B3130" s="419">
        <v>90</v>
      </c>
      <c r="C3130" s="419"/>
      <c r="D3130" s="419"/>
      <c r="E3130" s="419">
        <v>4475</v>
      </c>
      <c r="F3130" s="419"/>
      <c r="G3130" s="419">
        <v>374407</v>
      </c>
      <c r="H3130" s="419" t="s">
        <v>602</v>
      </c>
      <c r="I3130" s="419" t="s">
        <v>45</v>
      </c>
      <c r="J3130" s="419"/>
      <c r="K3130" s="419"/>
      <c r="L3130" s="419" t="s">
        <v>584</v>
      </c>
      <c r="M3130" s="435">
        <v>700</v>
      </c>
      <c r="Q3130" s="435">
        <f t="shared" si="243"/>
        <v>400</v>
      </c>
      <c r="R3130" s="435"/>
      <c r="AC3130" s="435">
        <f t="shared" si="156"/>
        <v>-700</v>
      </c>
      <c r="AE3130" s="435">
        <v>300</v>
      </c>
      <c r="AI3130" s="457"/>
      <c r="AJ3130" s="481">
        <f t="shared" si="242"/>
        <v>0</v>
      </c>
    </row>
    <row r="3131" customHeight="1" spans="1:36">
      <c r="A3131" s="418">
        <v>45441</v>
      </c>
      <c r="B3131" s="419">
        <v>90</v>
      </c>
      <c r="C3131" s="419"/>
      <c r="D3131" s="419"/>
      <c r="E3131" s="419">
        <v>4476</v>
      </c>
      <c r="F3131" s="419"/>
      <c r="G3131" s="419">
        <v>374408</v>
      </c>
      <c r="H3131" s="419" t="s">
        <v>3105</v>
      </c>
      <c r="I3131" s="419" t="s">
        <v>45</v>
      </c>
      <c r="J3131" s="419"/>
      <c r="K3131" s="419"/>
      <c r="L3131" s="419" t="s">
        <v>584</v>
      </c>
      <c r="M3131" s="435">
        <v>700</v>
      </c>
      <c r="Q3131" s="435">
        <f t="shared" si="243"/>
        <v>400</v>
      </c>
      <c r="R3131" s="435"/>
      <c r="AC3131" s="435">
        <f t="shared" si="156"/>
        <v>-700</v>
      </c>
      <c r="AE3131" s="435">
        <v>300</v>
      </c>
      <c r="AI3131" s="457"/>
      <c r="AJ3131" s="481">
        <f t="shared" si="242"/>
        <v>0</v>
      </c>
    </row>
    <row r="3132" customHeight="1" spans="1:36">
      <c r="A3132" s="418">
        <v>45441</v>
      </c>
      <c r="B3132" s="419">
        <v>90</v>
      </c>
      <c r="C3132" s="419"/>
      <c r="D3132" s="419"/>
      <c r="E3132" s="419">
        <v>4477</v>
      </c>
      <c r="F3132" s="419"/>
      <c r="G3132" s="419">
        <v>374409</v>
      </c>
      <c r="H3132" s="419" t="s">
        <v>3106</v>
      </c>
      <c r="I3132" s="419" t="s">
        <v>45</v>
      </c>
      <c r="J3132" s="419"/>
      <c r="K3132" s="419"/>
      <c r="L3132" s="419" t="s">
        <v>584</v>
      </c>
      <c r="M3132" s="435">
        <v>700</v>
      </c>
      <c r="Q3132" s="435">
        <f t="shared" si="243"/>
        <v>400</v>
      </c>
      <c r="R3132" s="435"/>
      <c r="AC3132" s="435">
        <f t="shared" si="156"/>
        <v>-700</v>
      </c>
      <c r="AE3132" s="435">
        <v>300</v>
      </c>
      <c r="AI3132" s="457"/>
      <c r="AJ3132" s="481">
        <f t="shared" si="242"/>
        <v>0</v>
      </c>
    </row>
    <row r="3133" customHeight="1" spans="1:36">
      <c r="A3133" s="418">
        <v>45441</v>
      </c>
      <c r="B3133" s="419">
        <v>90</v>
      </c>
      <c r="C3133" s="419"/>
      <c r="D3133" s="419"/>
      <c r="E3133" s="419">
        <v>4478</v>
      </c>
      <c r="F3133" s="419"/>
      <c r="G3133" s="419">
        <v>374411</v>
      </c>
      <c r="H3133" s="419" t="s">
        <v>3107</v>
      </c>
      <c r="I3133" s="419" t="s">
        <v>45</v>
      </c>
      <c r="J3133" s="419"/>
      <c r="K3133" s="419"/>
      <c r="L3133" s="419" t="s">
        <v>584</v>
      </c>
      <c r="M3133" s="435">
        <v>700</v>
      </c>
      <c r="Q3133" s="435">
        <f t="shared" si="243"/>
        <v>400</v>
      </c>
      <c r="R3133" s="435"/>
      <c r="AC3133" s="435">
        <f t="shared" si="156"/>
        <v>-700</v>
      </c>
      <c r="AE3133" s="435">
        <v>300</v>
      </c>
      <c r="AI3133" s="457"/>
      <c r="AJ3133" s="481">
        <f t="shared" si="242"/>
        <v>0</v>
      </c>
    </row>
    <row r="3134" customHeight="1" spans="1:36">
      <c r="A3134" s="418">
        <v>45441</v>
      </c>
      <c r="B3134" s="419">
        <v>90</v>
      </c>
      <c r="C3134" s="419"/>
      <c r="D3134" s="419"/>
      <c r="E3134" s="419">
        <v>4479</v>
      </c>
      <c r="F3134" s="419"/>
      <c r="G3134" s="419">
        <v>374412</v>
      </c>
      <c r="H3134" s="419" t="s">
        <v>3108</v>
      </c>
      <c r="I3134" s="419" t="s">
        <v>45</v>
      </c>
      <c r="J3134" s="419"/>
      <c r="K3134" s="419"/>
      <c r="L3134" s="419" t="s">
        <v>584</v>
      </c>
      <c r="M3134" s="435">
        <v>700</v>
      </c>
      <c r="Q3134" s="435">
        <f t="shared" si="243"/>
        <v>400</v>
      </c>
      <c r="R3134" s="435"/>
      <c r="AC3134" s="435">
        <f t="shared" si="156"/>
        <v>-700</v>
      </c>
      <c r="AE3134" s="435">
        <v>300</v>
      </c>
      <c r="AI3134" s="457"/>
      <c r="AJ3134" s="481">
        <f t="shared" si="242"/>
        <v>0</v>
      </c>
    </row>
    <row r="3135" customHeight="1" spans="1:36">
      <c r="A3135" s="418">
        <v>45441</v>
      </c>
      <c r="B3135" s="419">
        <v>90</v>
      </c>
      <c r="C3135" s="419"/>
      <c r="D3135" s="419"/>
      <c r="E3135" s="419">
        <v>4480</v>
      </c>
      <c r="F3135" s="419"/>
      <c r="G3135" s="419">
        <v>374413</v>
      </c>
      <c r="H3135" s="419" t="s">
        <v>3109</v>
      </c>
      <c r="I3135" s="419" t="s">
        <v>45</v>
      </c>
      <c r="J3135" s="419"/>
      <c r="K3135" s="419"/>
      <c r="L3135" s="419" t="s">
        <v>584</v>
      </c>
      <c r="M3135" s="435">
        <v>700</v>
      </c>
      <c r="Q3135" s="435">
        <f t="shared" si="243"/>
        <v>400</v>
      </c>
      <c r="R3135" s="435"/>
      <c r="AC3135" s="435">
        <f t="shared" si="156"/>
        <v>-700</v>
      </c>
      <c r="AE3135" s="435">
        <v>300</v>
      </c>
      <c r="AI3135" s="457"/>
      <c r="AJ3135" s="481">
        <f t="shared" si="242"/>
        <v>0</v>
      </c>
    </row>
    <row r="3136" customHeight="1" spans="1:36">
      <c r="A3136" s="418">
        <v>45441</v>
      </c>
      <c r="B3136" s="419">
        <v>90</v>
      </c>
      <c r="C3136" s="419"/>
      <c r="D3136" s="419"/>
      <c r="E3136" s="419">
        <v>4481</v>
      </c>
      <c r="F3136" s="419"/>
      <c r="G3136" s="419">
        <v>374414</v>
      </c>
      <c r="H3136" s="419" t="s">
        <v>3110</v>
      </c>
      <c r="I3136" s="419" t="s">
        <v>45</v>
      </c>
      <c r="J3136" s="419"/>
      <c r="K3136" s="419"/>
      <c r="L3136" s="419" t="s">
        <v>584</v>
      </c>
      <c r="M3136" s="435">
        <v>700</v>
      </c>
      <c r="Q3136" s="435">
        <f t="shared" si="243"/>
        <v>400</v>
      </c>
      <c r="R3136" s="435"/>
      <c r="AC3136" s="435">
        <f t="shared" si="156"/>
        <v>-700</v>
      </c>
      <c r="AE3136" s="435">
        <v>300</v>
      </c>
      <c r="AI3136" s="457"/>
      <c r="AJ3136" s="481">
        <f t="shared" si="242"/>
        <v>0</v>
      </c>
    </row>
    <row r="3137" customHeight="1" spans="1:36">
      <c r="A3137" s="418">
        <v>45441</v>
      </c>
      <c r="B3137" s="419">
        <v>90</v>
      </c>
      <c r="C3137" s="419"/>
      <c r="D3137" s="419"/>
      <c r="E3137" s="419">
        <v>4482</v>
      </c>
      <c r="F3137" s="419"/>
      <c r="G3137" s="419">
        <v>374415</v>
      </c>
      <c r="H3137" s="419" t="s">
        <v>3111</v>
      </c>
      <c r="I3137" s="419" t="s">
        <v>45</v>
      </c>
      <c r="J3137" s="419"/>
      <c r="K3137" s="419"/>
      <c r="L3137" s="419" t="s">
        <v>584</v>
      </c>
      <c r="M3137" s="435">
        <v>700</v>
      </c>
      <c r="Q3137" s="435">
        <f t="shared" si="243"/>
        <v>400</v>
      </c>
      <c r="R3137" s="435"/>
      <c r="AC3137" s="435">
        <f t="shared" si="156"/>
        <v>-700</v>
      </c>
      <c r="AE3137" s="435">
        <v>300</v>
      </c>
      <c r="AI3137" s="457"/>
      <c r="AJ3137" s="481">
        <f t="shared" si="242"/>
        <v>0</v>
      </c>
    </row>
    <row r="3138" customHeight="1" spans="1:36">
      <c r="A3138" s="418">
        <v>45441</v>
      </c>
      <c r="B3138" s="419">
        <v>90</v>
      </c>
      <c r="C3138" s="419"/>
      <c r="D3138" s="419"/>
      <c r="E3138" s="419">
        <v>4483</v>
      </c>
      <c r="F3138" s="419"/>
      <c r="G3138" s="419">
        <v>374416</v>
      </c>
      <c r="H3138" s="419" t="s">
        <v>3112</v>
      </c>
      <c r="I3138" s="419" t="s">
        <v>45</v>
      </c>
      <c r="J3138" s="419"/>
      <c r="K3138" s="419"/>
      <c r="L3138" s="419" t="s">
        <v>584</v>
      </c>
      <c r="M3138" s="435">
        <v>700</v>
      </c>
      <c r="Q3138" s="435">
        <f t="shared" si="243"/>
        <v>400</v>
      </c>
      <c r="R3138" s="435"/>
      <c r="AC3138" s="435">
        <f t="shared" si="156"/>
        <v>-700</v>
      </c>
      <c r="AE3138" s="435">
        <v>300</v>
      </c>
      <c r="AI3138" s="457"/>
      <c r="AJ3138" s="481">
        <f t="shared" si="242"/>
        <v>0</v>
      </c>
    </row>
    <row r="3139" customHeight="1" spans="1:36">
      <c r="A3139" s="418">
        <v>45441</v>
      </c>
      <c r="B3139" s="419">
        <v>90</v>
      </c>
      <c r="C3139" s="419"/>
      <c r="D3139" s="419"/>
      <c r="E3139" s="419">
        <v>4484</v>
      </c>
      <c r="F3139" s="419"/>
      <c r="G3139" s="419">
        <v>374417</v>
      </c>
      <c r="H3139" s="419" t="s">
        <v>3113</v>
      </c>
      <c r="I3139" s="419" t="s">
        <v>45</v>
      </c>
      <c r="J3139" s="419"/>
      <c r="K3139" s="419"/>
      <c r="L3139" s="419" t="s">
        <v>584</v>
      </c>
      <c r="M3139" s="435">
        <v>700</v>
      </c>
      <c r="Q3139" s="435">
        <f t="shared" si="243"/>
        <v>400</v>
      </c>
      <c r="R3139" s="435"/>
      <c r="AC3139" s="435">
        <f t="shared" si="156"/>
        <v>-700</v>
      </c>
      <c r="AE3139" s="435">
        <v>300</v>
      </c>
      <c r="AI3139" s="457"/>
      <c r="AJ3139" s="481">
        <f t="shared" si="242"/>
        <v>0</v>
      </c>
    </row>
    <row r="3140" customHeight="1" spans="1:36">
      <c r="A3140" s="418">
        <v>45441</v>
      </c>
      <c r="B3140" s="419">
        <v>90</v>
      </c>
      <c r="C3140" s="419"/>
      <c r="D3140" s="419"/>
      <c r="E3140" s="419">
        <v>4485</v>
      </c>
      <c r="F3140" s="419"/>
      <c r="G3140" s="419">
        <v>374418</v>
      </c>
      <c r="H3140" s="419" t="s">
        <v>3114</v>
      </c>
      <c r="I3140" s="419" t="s">
        <v>45</v>
      </c>
      <c r="J3140" s="419"/>
      <c r="K3140" s="419"/>
      <c r="L3140" s="419" t="s">
        <v>584</v>
      </c>
      <c r="M3140" s="435">
        <v>700</v>
      </c>
      <c r="Q3140" s="435">
        <f t="shared" si="243"/>
        <v>400</v>
      </c>
      <c r="R3140" s="435"/>
      <c r="AC3140" s="435">
        <f t="shared" si="156"/>
        <v>-700</v>
      </c>
      <c r="AE3140" s="435">
        <v>300</v>
      </c>
      <c r="AI3140" s="457"/>
      <c r="AJ3140" s="481">
        <f t="shared" si="242"/>
        <v>0</v>
      </c>
    </row>
    <row r="3141" customHeight="1" spans="1:36">
      <c r="A3141" s="418">
        <v>45441</v>
      </c>
      <c r="B3141" s="419">
        <v>90</v>
      </c>
      <c r="C3141" s="419"/>
      <c r="D3141" s="419"/>
      <c r="E3141" s="419">
        <v>4486</v>
      </c>
      <c r="F3141" s="419"/>
      <c r="G3141" s="419">
        <v>374419</v>
      </c>
      <c r="H3141" s="419" t="s">
        <v>3115</v>
      </c>
      <c r="I3141" s="419" t="s">
        <v>45</v>
      </c>
      <c r="J3141" s="419"/>
      <c r="K3141" s="419"/>
      <c r="L3141" s="419" t="s">
        <v>584</v>
      </c>
      <c r="M3141" s="435">
        <v>700</v>
      </c>
      <c r="Q3141" s="435">
        <f t="shared" si="243"/>
        <v>400</v>
      </c>
      <c r="R3141" s="435"/>
      <c r="AC3141" s="435">
        <f t="shared" si="156"/>
        <v>-700</v>
      </c>
      <c r="AE3141" s="435">
        <v>300</v>
      </c>
      <c r="AI3141" s="457"/>
      <c r="AJ3141" s="481">
        <f t="shared" si="242"/>
        <v>0</v>
      </c>
    </row>
    <row r="3142" customHeight="1" spans="1:36">
      <c r="A3142" s="418">
        <v>45441</v>
      </c>
      <c r="B3142" s="419">
        <v>90</v>
      </c>
      <c r="C3142" s="419"/>
      <c r="D3142" s="419"/>
      <c r="E3142" s="419">
        <v>4487</v>
      </c>
      <c r="F3142" s="419"/>
      <c r="G3142" s="419">
        <v>374420</v>
      </c>
      <c r="H3142" s="419" t="s">
        <v>3116</v>
      </c>
      <c r="I3142" s="419" t="s">
        <v>45</v>
      </c>
      <c r="J3142" s="419"/>
      <c r="K3142" s="419"/>
      <c r="L3142" s="419" t="s">
        <v>584</v>
      </c>
      <c r="M3142" s="435">
        <v>700</v>
      </c>
      <c r="Q3142" s="435">
        <f t="shared" si="243"/>
        <v>400</v>
      </c>
      <c r="R3142" s="435"/>
      <c r="AC3142" s="435">
        <f t="shared" si="156"/>
        <v>-700</v>
      </c>
      <c r="AE3142" s="435">
        <v>300</v>
      </c>
      <c r="AI3142" s="457"/>
      <c r="AJ3142" s="481">
        <f t="shared" si="242"/>
        <v>0</v>
      </c>
    </row>
    <row r="3143" customHeight="1" spans="1:36">
      <c r="A3143" s="418">
        <v>45441</v>
      </c>
      <c r="B3143" s="419">
        <v>90</v>
      </c>
      <c r="C3143" s="419"/>
      <c r="D3143" s="419"/>
      <c r="E3143" s="419">
        <v>4488</v>
      </c>
      <c r="F3143" s="419"/>
      <c r="G3143" s="419">
        <v>374421</v>
      </c>
      <c r="H3143" s="419" t="s">
        <v>3117</v>
      </c>
      <c r="I3143" s="419" t="s">
        <v>45</v>
      </c>
      <c r="J3143" s="419"/>
      <c r="K3143" s="419"/>
      <c r="L3143" s="419" t="s">
        <v>584</v>
      </c>
      <c r="M3143" s="435">
        <v>700</v>
      </c>
      <c r="Q3143" s="435">
        <f t="shared" si="243"/>
        <v>400</v>
      </c>
      <c r="R3143" s="435"/>
      <c r="AC3143" s="435">
        <f t="shared" si="156"/>
        <v>-700</v>
      </c>
      <c r="AE3143" s="435">
        <v>300</v>
      </c>
      <c r="AI3143" s="457"/>
      <c r="AJ3143" s="481">
        <f t="shared" si="242"/>
        <v>0</v>
      </c>
    </row>
    <row r="3144" customHeight="1" spans="1:57">
      <c r="A3144" s="418">
        <v>45441</v>
      </c>
      <c r="B3144" s="419">
        <v>90</v>
      </c>
      <c r="C3144" s="419"/>
      <c r="D3144" s="419"/>
      <c r="E3144" s="420">
        <v>4489</v>
      </c>
      <c r="F3144" s="419"/>
      <c r="G3144" s="419">
        <v>374422</v>
      </c>
      <c r="H3144" s="419" t="s">
        <v>3118</v>
      </c>
      <c r="I3144" s="419" t="s">
        <v>45</v>
      </c>
      <c r="J3144" s="419"/>
      <c r="K3144" s="419"/>
      <c r="L3144" s="419" t="s">
        <v>584</v>
      </c>
      <c r="M3144" s="435">
        <v>700</v>
      </c>
      <c r="Q3144" s="435">
        <f t="shared" si="243"/>
        <v>400</v>
      </c>
      <c r="R3144" s="435"/>
      <c r="AC3144" s="435">
        <f t="shared" si="156"/>
        <v>-700</v>
      </c>
      <c r="AE3144" s="435">
        <v>300</v>
      </c>
      <c r="AI3144" s="457"/>
      <c r="AJ3144" s="481">
        <f t="shared" si="242"/>
        <v>0</v>
      </c>
      <c r="AK3144" s="489"/>
      <c r="AL3144" s="489"/>
      <c r="AM3144" s="489"/>
      <c r="AN3144" s="489"/>
      <c r="AO3144" s="489"/>
      <c r="AP3144" s="489"/>
      <c r="AQ3144" s="489"/>
      <c r="AR3144" s="489"/>
      <c r="AS3144" s="489"/>
      <c r="AT3144" s="489"/>
      <c r="AU3144" s="489"/>
      <c r="AV3144" s="489"/>
      <c r="AW3144" s="489"/>
      <c r="AX3144" s="489"/>
      <c r="AY3144" s="489"/>
      <c r="AZ3144" s="489"/>
      <c r="BA3144" s="489"/>
      <c r="BB3144" s="489"/>
      <c r="BC3144" s="489"/>
      <c r="BD3144" s="489"/>
      <c r="BE3144" s="489"/>
    </row>
    <row r="3145" customHeight="1" spans="1:57">
      <c r="A3145" s="418">
        <v>45441</v>
      </c>
      <c r="B3145" s="419">
        <v>90</v>
      </c>
      <c r="C3145" s="419"/>
      <c r="D3145" s="419"/>
      <c r="E3145" s="419">
        <v>4490</v>
      </c>
      <c r="F3145" s="419"/>
      <c r="G3145" s="419">
        <v>374423</v>
      </c>
      <c r="H3145" s="419" t="s">
        <v>3119</v>
      </c>
      <c r="I3145" s="419" t="s">
        <v>45</v>
      </c>
      <c r="J3145" s="419"/>
      <c r="K3145" s="419"/>
      <c r="L3145" s="419" t="s">
        <v>584</v>
      </c>
      <c r="M3145" s="435">
        <v>700</v>
      </c>
      <c r="Q3145" s="435">
        <f t="shared" si="243"/>
        <v>400</v>
      </c>
      <c r="R3145" s="435"/>
      <c r="AC3145" s="435">
        <f t="shared" si="156"/>
        <v>-700</v>
      </c>
      <c r="AE3145" s="435">
        <v>300</v>
      </c>
      <c r="AI3145" s="457"/>
      <c r="AJ3145" s="481">
        <f t="shared" si="242"/>
        <v>0</v>
      </c>
      <c r="AK3145" s="489"/>
      <c r="AL3145" s="489"/>
      <c r="AM3145" s="489"/>
      <c r="AN3145" s="489"/>
      <c r="AO3145" s="489"/>
      <c r="AP3145" s="489"/>
      <c r="AQ3145" s="489"/>
      <c r="AR3145" s="489"/>
      <c r="AS3145" s="489"/>
      <c r="AT3145" s="489"/>
      <c r="AU3145" s="489"/>
      <c r="AV3145" s="489"/>
      <c r="AW3145" s="489"/>
      <c r="AX3145" s="489"/>
      <c r="AY3145" s="489"/>
      <c r="AZ3145" s="489"/>
      <c r="BA3145" s="489"/>
      <c r="BB3145" s="489"/>
      <c r="BC3145" s="489"/>
      <c r="BD3145" s="489"/>
      <c r="BE3145" s="489"/>
    </row>
    <row r="3146" customHeight="1" spans="1:36">
      <c r="A3146" s="418">
        <v>45441</v>
      </c>
      <c r="B3146" s="419">
        <v>90</v>
      </c>
      <c r="C3146" s="419"/>
      <c r="D3146" s="419"/>
      <c r="E3146" s="419">
        <v>4491</v>
      </c>
      <c r="F3146" s="419"/>
      <c r="G3146" s="419">
        <v>374424</v>
      </c>
      <c r="H3146" s="419" t="s">
        <v>3120</v>
      </c>
      <c r="I3146" s="419" t="s">
        <v>45</v>
      </c>
      <c r="J3146" s="419"/>
      <c r="K3146" s="419"/>
      <c r="L3146" s="419" t="s">
        <v>584</v>
      </c>
      <c r="M3146" s="435">
        <v>700</v>
      </c>
      <c r="Q3146" s="435">
        <f t="shared" si="243"/>
        <v>400</v>
      </c>
      <c r="R3146" s="435"/>
      <c r="AC3146" s="435">
        <f t="shared" si="156"/>
        <v>-700</v>
      </c>
      <c r="AE3146" s="435">
        <v>300</v>
      </c>
      <c r="AI3146" s="457"/>
      <c r="AJ3146" s="481">
        <f t="shared" si="242"/>
        <v>0</v>
      </c>
    </row>
    <row r="3147" customHeight="1" spans="1:36">
      <c r="A3147" s="418">
        <v>45441</v>
      </c>
      <c r="B3147" s="419">
        <v>90</v>
      </c>
      <c r="C3147" s="419"/>
      <c r="D3147" s="419"/>
      <c r="E3147" s="419">
        <v>4492</v>
      </c>
      <c r="F3147" s="419"/>
      <c r="G3147" s="419">
        <v>374426</v>
      </c>
      <c r="H3147" s="419" t="s">
        <v>3121</v>
      </c>
      <c r="I3147" s="419" t="s">
        <v>45</v>
      </c>
      <c r="J3147" s="419"/>
      <c r="K3147" s="419"/>
      <c r="L3147" s="419" t="s">
        <v>584</v>
      </c>
      <c r="M3147" s="435">
        <v>700</v>
      </c>
      <c r="Q3147" s="435">
        <f t="shared" si="243"/>
        <v>400</v>
      </c>
      <c r="R3147" s="435"/>
      <c r="AC3147" s="435">
        <f t="shared" si="156"/>
        <v>-700</v>
      </c>
      <c r="AE3147" s="435">
        <v>300</v>
      </c>
      <c r="AI3147" s="457"/>
      <c r="AJ3147" s="481">
        <f t="shared" si="242"/>
        <v>0</v>
      </c>
    </row>
    <row r="3148" customHeight="1" spans="1:36">
      <c r="A3148" s="418">
        <v>45441</v>
      </c>
      <c r="B3148" s="419">
        <v>90</v>
      </c>
      <c r="C3148" s="419"/>
      <c r="D3148" s="419"/>
      <c r="E3148" s="420">
        <v>4493</v>
      </c>
      <c r="F3148" s="419"/>
      <c r="G3148" s="419">
        <v>374427</v>
      </c>
      <c r="H3148" s="419" t="s">
        <v>3122</v>
      </c>
      <c r="I3148" s="419" t="s">
        <v>64</v>
      </c>
      <c r="J3148" s="419"/>
      <c r="K3148" s="419"/>
      <c r="L3148" s="419" t="s">
        <v>584</v>
      </c>
      <c r="M3148" s="435">
        <v>4700</v>
      </c>
      <c r="Q3148" s="435">
        <f t="shared" si="243"/>
        <v>2400</v>
      </c>
      <c r="R3148" s="435"/>
      <c r="AC3148" s="435">
        <f t="shared" si="156"/>
        <v>-4700</v>
      </c>
      <c r="AE3148" s="435">
        <v>2300</v>
      </c>
      <c r="AI3148" s="457"/>
      <c r="AJ3148" s="481">
        <f t="shared" si="242"/>
        <v>0</v>
      </c>
    </row>
    <row r="3149" customHeight="1" spans="1:36">
      <c r="A3149" s="418">
        <v>45441</v>
      </c>
      <c r="B3149" s="419">
        <v>90</v>
      </c>
      <c r="C3149" s="419"/>
      <c r="D3149" s="419"/>
      <c r="E3149" s="419">
        <v>4494</v>
      </c>
      <c r="F3149" s="419"/>
      <c r="G3149" s="419">
        <v>374428</v>
      </c>
      <c r="H3149" s="419" t="s">
        <v>3123</v>
      </c>
      <c r="I3149" s="419" t="s">
        <v>64</v>
      </c>
      <c r="J3149" s="419"/>
      <c r="K3149" s="419"/>
      <c r="L3149" s="419" t="s">
        <v>584</v>
      </c>
      <c r="M3149" s="435">
        <v>4700</v>
      </c>
      <c r="Q3149" s="435">
        <f t="shared" si="243"/>
        <v>2400</v>
      </c>
      <c r="R3149" s="435"/>
      <c r="AC3149" s="435">
        <f t="shared" si="156"/>
        <v>-4700</v>
      </c>
      <c r="AE3149" s="435">
        <v>2300</v>
      </c>
      <c r="AI3149" s="457"/>
      <c r="AJ3149" s="481">
        <f t="shared" si="242"/>
        <v>0</v>
      </c>
    </row>
    <row r="3150" customHeight="1" spans="1:36">
      <c r="A3150" s="418">
        <v>45441</v>
      </c>
      <c r="B3150" s="419">
        <v>90</v>
      </c>
      <c r="C3150" s="419"/>
      <c r="D3150" s="419"/>
      <c r="E3150" s="419">
        <v>4495</v>
      </c>
      <c r="F3150" s="419"/>
      <c r="G3150" s="419">
        <v>374429</v>
      </c>
      <c r="H3150" s="419" t="s">
        <v>3124</v>
      </c>
      <c r="I3150" s="419" t="s">
        <v>64</v>
      </c>
      <c r="J3150" s="419"/>
      <c r="K3150" s="419"/>
      <c r="L3150" s="419" t="s">
        <v>584</v>
      </c>
      <c r="M3150" s="435">
        <v>4700</v>
      </c>
      <c r="Q3150" s="435">
        <f t="shared" si="243"/>
        <v>2400</v>
      </c>
      <c r="R3150" s="435"/>
      <c r="AC3150" s="435">
        <f t="shared" si="156"/>
        <v>-4700</v>
      </c>
      <c r="AE3150" s="435">
        <v>2300</v>
      </c>
      <c r="AI3150" s="457"/>
      <c r="AJ3150" s="481">
        <f t="shared" si="242"/>
        <v>0</v>
      </c>
    </row>
    <row r="3151" customHeight="1" spans="1:36">
      <c r="A3151" s="418">
        <v>45441</v>
      </c>
      <c r="B3151" s="419">
        <v>90</v>
      </c>
      <c r="C3151" s="419"/>
      <c r="D3151" s="419"/>
      <c r="E3151" s="419">
        <v>4496</v>
      </c>
      <c r="F3151" s="419"/>
      <c r="G3151" s="419">
        <v>374430</v>
      </c>
      <c r="H3151" s="419" t="s">
        <v>3125</v>
      </c>
      <c r="I3151" s="419" t="s">
        <v>45</v>
      </c>
      <c r="J3151" s="419"/>
      <c r="K3151" s="419"/>
      <c r="L3151" s="419" t="s">
        <v>584</v>
      </c>
      <c r="M3151" s="435">
        <v>700</v>
      </c>
      <c r="Q3151" s="435">
        <f t="shared" si="243"/>
        <v>400</v>
      </c>
      <c r="R3151" s="435"/>
      <c r="AC3151" s="435">
        <f t="shared" si="156"/>
        <v>-700</v>
      </c>
      <c r="AE3151" s="435">
        <v>300</v>
      </c>
      <c r="AI3151" s="457"/>
      <c r="AJ3151" s="481">
        <f t="shared" si="242"/>
        <v>0</v>
      </c>
    </row>
    <row r="3152" customHeight="1" spans="1:57">
      <c r="A3152" s="418">
        <v>45441</v>
      </c>
      <c r="B3152" s="419">
        <v>90</v>
      </c>
      <c r="C3152" s="419"/>
      <c r="D3152" s="419"/>
      <c r="E3152" s="419">
        <v>4497</v>
      </c>
      <c r="F3152" s="419"/>
      <c r="G3152" s="419">
        <v>374431</v>
      </c>
      <c r="H3152" s="419" t="s">
        <v>697</v>
      </c>
      <c r="I3152" s="419" t="s">
        <v>45</v>
      </c>
      <c r="J3152" s="419"/>
      <c r="K3152" s="419"/>
      <c r="L3152" s="419" t="s">
        <v>584</v>
      </c>
      <c r="M3152" s="435">
        <v>700</v>
      </c>
      <c r="Q3152" s="435">
        <f t="shared" si="243"/>
        <v>400</v>
      </c>
      <c r="R3152" s="435"/>
      <c r="AC3152" s="435">
        <f t="shared" si="156"/>
        <v>-700</v>
      </c>
      <c r="AE3152" s="435">
        <v>300</v>
      </c>
      <c r="AI3152" s="457"/>
      <c r="AJ3152" s="481">
        <f t="shared" si="242"/>
        <v>0</v>
      </c>
      <c r="AK3152" s="491"/>
      <c r="AL3152" s="491"/>
      <c r="AM3152" s="491"/>
      <c r="AN3152" s="491"/>
      <c r="AO3152" s="491"/>
      <c r="AP3152" s="491"/>
      <c r="AQ3152" s="491"/>
      <c r="AR3152" s="491"/>
      <c r="AS3152" s="491"/>
      <c r="AT3152" s="491"/>
      <c r="AU3152" s="491"/>
      <c r="AV3152" s="491"/>
      <c r="AW3152" s="491"/>
      <c r="AX3152" s="491"/>
      <c r="AY3152" s="491"/>
      <c r="AZ3152" s="491"/>
      <c r="BA3152" s="491"/>
      <c r="BB3152" s="491"/>
      <c r="BC3152" s="491"/>
      <c r="BD3152" s="491"/>
      <c r="BE3152" s="491"/>
    </row>
    <row r="3153" customHeight="1" spans="1:36">
      <c r="A3153" s="418">
        <v>45441</v>
      </c>
      <c r="B3153" s="419">
        <v>90</v>
      </c>
      <c r="C3153" s="419"/>
      <c r="D3153" s="419"/>
      <c r="E3153" s="420">
        <v>4498</v>
      </c>
      <c r="F3153" s="419"/>
      <c r="G3153" s="419">
        <v>374432</v>
      </c>
      <c r="H3153" s="419" t="s">
        <v>3126</v>
      </c>
      <c r="I3153" s="419" t="s">
        <v>45</v>
      </c>
      <c r="J3153" s="419"/>
      <c r="K3153" s="419"/>
      <c r="L3153" s="419" t="s">
        <v>584</v>
      </c>
      <c r="M3153" s="435">
        <v>700</v>
      </c>
      <c r="Q3153" s="435">
        <f t="shared" si="243"/>
        <v>400</v>
      </c>
      <c r="R3153" s="435"/>
      <c r="AC3153" s="435">
        <f t="shared" si="156"/>
        <v>-700</v>
      </c>
      <c r="AE3153" s="435">
        <v>300</v>
      </c>
      <c r="AI3153" s="457"/>
      <c r="AJ3153" s="481">
        <f t="shared" si="242"/>
        <v>0</v>
      </c>
    </row>
    <row r="3154" customHeight="1" spans="1:36">
      <c r="A3154" s="418">
        <v>45441</v>
      </c>
      <c r="B3154" s="419">
        <v>90</v>
      </c>
      <c r="C3154" s="419"/>
      <c r="D3154" s="419"/>
      <c r="E3154" s="420">
        <v>4499</v>
      </c>
      <c r="F3154" s="419"/>
      <c r="G3154" s="419">
        <v>374433</v>
      </c>
      <c r="H3154" s="419" t="s">
        <v>3127</v>
      </c>
      <c r="I3154" s="419" t="s">
        <v>45</v>
      </c>
      <c r="J3154" s="419"/>
      <c r="K3154" s="419"/>
      <c r="L3154" s="419" t="s">
        <v>584</v>
      </c>
      <c r="M3154" s="435">
        <v>700</v>
      </c>
      <c r="Q3154" s="435">
        <f t="shared" si="243"/>
        <v>400</v>
      </c>
      <c r="R3154" s="435"/>
      <c r="AC3154" s="435">
        <f t="shared" si="156"/>
        <v>-700</v>
      </c>
      <c r="AE3154" s="435">
        <v>300</v>
      </c>
      <c r="AI3154" s="457"/>
      <c r="AJ3154" s="481">
        <f t="shared" si="242"/>
        <v>0</v>
      </c>
    </row>
    <row r="3155" customHeight="1" spans="1:36">
      <c r="A3155" s="418">
        <v>45441</v>
      </c>
      <c r="B3155" s="419">
        <v>90</v>
      </c>
      <c r="C3155" s="419"/>
      <c r="D3155" s="419"/>
      <c r="E3155" s="419">
        <v>4500</v>
      </c>
      <c r="F3155" s="419"/>
      <c r="G3155" s="419">
        <v>374547</v>
      </c>
      <c r="H3155" s="419" t="s">
        <v>3128</v>
      </c>
      <c r="I3155" s="419" t="s">
        <v>45</v>
      </c>
      <c r="J3155" s="419"/>
      <c r="K3155" s="419"/>
      <c r="L3155" s="419" t="s">
        <v>584</v>
      </c>
      <c r="M3155" s="435">
        <v>700</v>
      </c>
      <c r="Q3155" s="435">
        <f t="shared" si="243"/>
        <v>400</v>
      </c>
      <c r="R3155" s="435"/>
      <c r="AC3155" s="435">
        <f t="shared" si="156"/>
        <v>-700</v>
      </c>
      <c r="AE3155" s="435">
        <v>300</v>
      </c>
      <c r="AI3155" s="457"/>
      <c r="AJ3155" s="481">
        <f t="shared" si="242"/>
        <v>0</v>
      </c>
    </row>
    <row r="3156" customHeight="1" spans="1:36">
      <c r="A3156" s="418">
        <v>45441</v>
      </c>
      <c r="B3156" s="419">
        <v>60</v>
      </c>
      <c r="C3156" s="419"/>
      <c r="D3156" s="419"/>
      <c r="E3156" s="419">
        <v>2989</v>
      </c>
      <c r="F3156" s="419"/>
      <c r="G3156" s="419">
        <v>374549</v>
      </c>
      <c r="H3156" s="419" t="s">
        <v>3129</v>
      </c>
      <c r="I3156" s="419" t="s">
        <v>45</v>
      </c>
      <c r="J3156" s="419"/>
      <c r="K3156" s="419"/>
      <c r="L3156" s="419" t="s">
        <v>584</v>
      </c>
      <c r="M3156" s="435">
        <v>700</v>
      </c>
      <c r="Q3156" s="435">
        <f t="shared" si="243"/>
        <v>400</v>
      </c>
      <c r="R3156" s="435"/>
      <c r="AC3156" s="435">
        <f t="shared" si="156"/>
        <v>-700</v>
      </c>
      <c r="AE3156" s="435">
        <v>300</v>
      </c>
      <c r="AI3156" s="457"/>
      <c r="AJ3156" s="481">
        <f t="shared" si="242"/>
        <v>0</v>
      </c>
    </row>
    <row r="3157" customHeight="1" spans="1:36">
      <c r="A3157" s="418">
        <v>45441</v>
      </c>
      <c r="B3157" s="419">
        <v>60</v>
      </c>
      <c r="C3157" s="419"/>
      <c r="D3157" s="419"/>
      <c r="E3157" s="419">
        <v>2990</v>
      </c>
      <c r="F3157" s="419"/>
      <c r="G3157" s="419">
        <v>374548</v>
      </c>
      <c r="H3157" s="419" t="s">
        <v>3130</v>
      </c>
      <c r="I3157" s="419" t="s">
        <v>45</v>
      </c>
      <c r="J3157" s="419"/>
      <c r="K3157" s="419"/>
      <c r="L3157" s="419" t="s">
        <v>584</v>
      </c>
      <c r="M3157" s="435">
        <v>700</v>
      </c>
      <c r="Q3157" s="435">
        <f t="shared" si="243"/>
        <v>400</v>
      </c>
      <c r="R3157" s="435"/>
      <c r="AC3157" s="435">
        <f t="shared" si="156"/>
        <v>-700</v>
      </c>
      <c r="AE3157" s="435">
        <v>300</v>
      </c>
      <c r="AI3157" s="457"/>
      <c r="AJ3157" s="481">
        <f t="shared" si="242"/>
        <v>0</v>
      </c>
    </row>
    <row r="3158" customHeight="1" spans="1:36">
      <c r="A3158" s="418">
        <v>45441</v>
      </c>
      <c r="B3158" s="419">
        <v>60</v>
      </c>
      <c r="C3158" s="419"/>
      <c r="D3158" s="419"/>
      <c r="E3158" s="419">
        <v>2991</v>
      </c>
      <c r="F3158" s="419"/>
      <c r="G3158" s="419">
        <v>374550</v>
      </c>
      <c r="H3158" s="419" t="s">
        <v>3131</v>
      </c>
      <c r="I3158" s="419" t="s">
        <v>45</v>
      </c>
      <c r="J3158" s="419"/>
      <c r="K3158" s="419"/>
      <c r="L3158" s="419" t="s">
        <v>584</v>
      </c>
      <c r="M3158" s="435">
        <v>700</v>
      </c>
      <c r="Q3158" s="435">
        <f t="shared" si="243"/>
        <v>400</v>
      </c>
      <c r="R3158" s="435"/>
      <c r="AC3158" s="435">
        <f t="shared" si="156"/>
        <v>-700</v>
      </c>
      <c r="AE3158" s="435">
        <v>300</v>
      </c>
      <c r="AI3158" s="457"/>
      <c r="AJ3158" s="481">
        <f t="shared" si="242"/>
        <v>0</v>
      </c>
    </row>
    <row r="3159" customHeight="1" spans="1:36">
      <c r="A3159" s="418">
        <v>45441</v>
      </c>
      <c r="B3159" s="419">
        <v>60</v>
      </c>
      <c r="C3159" s="419"/>
      <c r="D3159" s="419"/>
      <c r="E3159" s="419">
        <v>2992</v>
      </c>
      <c r="F3159" s="419"/>
      <c r="G3159" s="419">
        <v>374551</v>
      </c>
      <c r="H3159" s="419" t="s">
        <v>3132</v>
      </c>
      <c r="I3159" s="419" t="s">
        <v>45</v>
      </c>
      <c r="J3159" s="419"/>
      <c r="K3159" s="419"/>
      <c r="L3159" s="419" t="s">
        <v>584</v>
      </c>
      <c r="M3159" s="435">
        <v>700</v>
      </c>
      <c r="Q3159" s="435">
        <f t="shared" si="243"/>
        <v>400</v>
      </c>
      <c r="R3159" s="435"/>
      <c r="AC3159" s="435">
        <f t="shared" si="156"/>
        <v>-700</v>
      </c>
      <c r="AE3159" s="435">
        <v>300</v>
      </c>
      <c r="AI3159" s="457"/>
      <c r="AJ3159" s="481">
        <f t="shared" si="242"/>
        <v>0</v>
      </c>
    </row>
    <row r="3160" customHeight="1" spans="1:36">
      <c r="A3160" s="418">
        <v>45441</v>
      </c>
      <c r="B3160" s="419">
        <v>60</v>
      </c>
      <c r="C3160" s="419"/>
      <c r="D3160" s="419"/>
      <c r="E3160" s="419">
        <v>2993</v>
      </c>
      <c r="F3160" s="419"/>
      <c r="G3160" s="419">
        <v>374552</v>
      </c>
      <c r="H3160" s="419" t="s">
        <v>3133</v>
      </c>
      <c r="I3160" s="419" t="s">
        <v>45</v>
      </c>
      <c r="J3160" s="419"/>
      <c r="K3160" s="419"/>
      <c r="L3160" s="419" t="s">
        <v>584</v>
      </c>
      <c r="M3160" s="435">
        <v>700</v>
      </c>
      <c r="Q3160" s="435">
        <f t="shared" si="243"/>
        <v>400</v>
      </c>
      <c r="R3160" s="435"/>
      <c r="AC3160" s="435">
        <f t="shared" si="156"/>
        <v>-700</v>
      </c>
      <c r="AE3160" s="435">
        <v>300</v>
      </c>
      <c r="AI3160" s="457"/>
      <c r="AJ3160" s="481">
        <f t="shared" si="242"/>
        <v>0</v>
      </c>
    </row>
    <row r="3161" customHeight="1" spans="1:36">
      <c r="A3161" s="418">
        <v>45441</v>
      </c>
      <c r="B3161" s="419">
        <v>60</v>
      </c>
      <c r="C3161" s="419"/>
      <c r="D3161" s="419"/>
      <c r="E3161" s="419">
        <v>2994</v>
      </c>
      <c r="F3161" s="419"/>
      <c r="G3161" s="419">
        <v>374553</v>
      </c>
      <c r="H3161" s="419" t="s">
        <v>3134</v>
      </c>
      <c r="I3161" s="419" t="s">
        <v>45</v>
      </c>
      <c r="J3161" s="419"/>
      <c r="K3161" s="419"/>
      <c r="L3161" s="419" t="s">
        <v>584</v>
      </c>
      <c r="M3161" s="435">
        <v>700</v>
      </c>
      <c r="Q3161" s="435">
        <f t="shared" si="243"/>
        <v>400</v>
      </c>
      <c r="R3161" s="435"/>
      <c r="AC3161" s="435">
        <f t="shared" si="156"/>
        <v>-700</v>
      </c>
      <c r="AE3161" s="435">
        <v>300</v>
      </c>
      <c r="AI3161" s="457"/>
      <c r="AJ3161" s="481">
        <f t="shared" si="242"/>
        <v>0</v>
      </c>
    </row>
    <row r="3162" customHeight="1" spans="1:57">
      <c r="A3162" s="418">
        <v>45441</v>
      </c>
      <c r="B3162" s="419">
        <v>60</v>
      </c>
      <c r="C3162" s="419"/>
      <c r="D3162" s="419"/>
      <c r="E3162" s="419">
        <v>2995</v>
      </c>
      <c r="F3162" s="419"/>
      <c r="G3162" s="419">
        <v>374554</v>
      </c>
      <c r="H3162" s="419" t="s">
        <v>3135</v>
      </c>
      <c r="I3162" s="419" t="s">
        <v>45</v>
      </c>
      <c r="J3162" s="419"/>
      <c r="K3162" s="419"/>
      <c r="L3162" s="419" t="s">
        <v>584</v>
      </c>
      <c r="M3162" s="435">
        <v>700</v>
      </c>
      <c r="Q3162" s="435">
        <f t="shared" si="243"/>
        <v>400</v>
      </c>
      <c r="R3162" s="435"/>
      <c r="AC3162" s="435">
        <f t="shared" si="156"/>
        <v>-700</v>
      </c>
      <c r="AE3162" s="435">
        <v>300</v>
      </c>
      <c r="AI3162" s="457"/>
      <c r="AJ3162" s="481">
        <f t="shared" si="242"/>
        <v>0</v>
      </c>
      <c r="AK3162" s="489"/>
      <c r="AL3162" s="489"/>
      <c r="AM3162" s="489"/>
      <c r="AN3162" s="489"/>
      <c r="AO3162" s="489"/>
      <c r="AP3162" s="489"/>
      <c r="AQ3162" s="489"/>
      <c r="AR3162" s="489"/>
      <c r="AS3162" s="489"/>
      <c r="AT3162" s="489"/>
      <c r="AU3162" s="489"/>
      <c r="AV3162" s="489"/>
      <c r="AW3162" s="489"/>
      <c r="AX3162" s="489"/>
      <c r="AY3162" s="489"/>
      <c r="AZ3162" s="489"/>
      <c r="BA3162" s="489"/>
      <c r="BB3162" s="489"/>
      <c r="BC3162" s="489"/>
      <c r="BD3162" s="489"/>
      <c r="BE3162" s="489"/>
    </row>
    <row r="3163" customHeight="1" spans="1:36">
      <c r="A3163" s="418">
        <v>45441</v>
      </c>
      <c r="B3163" s="419">
        <v>60</v>
      </c>
      <c r="C3163" s="419"/>
      <c r="D3163" s="419"/>
      <c r="E3163" s="419">
        <v>2996</v>
      </c>
      <c r="F3163" s="419"/>
      <c r="G3163" s="419">
        <v>374555</v>
      </c>
      <c r="H3163" s="419" t="s">
        <v>3136</v>
      </c>
      <c r="I3163" s="419" t="s">
        <v>45</v>
      </c>
      <c r="J3163" s="419"/>
      <c r="K3163" s="419"/>
      <c r="L3163" s="419" t="s">
        <v>584</v>
      </c>
      <c r="M3163" s="435">
        <v>700</v>
      </c>
      <c r="Q3163" s="435">
        <f t="shared" si="243"/>
        <v>400</v>
      </c>
      <c r="R3163" s="435"/>
      <c r="AC3163" s="435">
        <f t="shared" si="156"/>
        <v>-700</v>
      </c>
      <c r="AE3163" s="435">
        <v>300</v>
      </c>
      <c r="AI3163" s="457"/>
      <c r="AJ3163" s="481">
        <f t="shared" si="242"/>
        <v>0</v>
      </c>
    </row>
    <row r="3164" customHeight="1" spans="1:36">
      <c r="A3164" s="418">
        <v>45441</v>
      </c>
      <c r="B3164" s="419">
        <v>60</v>
      </c>
      <c r="C3164" s="419"/>
      <c r="D3164" s="419"/>
      <c r="E3164" s="419">
        <v>2997</v>
      </c>
      <c r="F3164" s="419"/>
      <c r="G3164" s="419">
        <v>374556</v>
      </c>
      <c r="H3164" s="419" t="s">
        <v>3137</v>
      </c>
      <c r="I3164" s="419" t="s">
        <v>45</v>
      </c>
      <c r="J3164" s="419"/>
      <c r="K3164" s="419"/>
      <c r="L3164" s="419" t="s">
        <v>584</v>
      </c>
      <c r="M3164" s="435">
        <v>700</v>
      </c>
      <c r="Q3164" s="435">
        <f t="shared" si="243"/>
        <v>400</v>
      </c>
      <c r="R3164" s="435"/>
      <c r="AC3164" s="435">
        <f t="shared" si="156"/>
        <v>-700</v>
      </c>
      <c r="AE3164" s="435">
        <v>300</v>
      </c>
      <c r="AI3164" s="457"/>
      <c r="AJ3164" s="481">
        <f t="shared" si="242"/>
        <v>0</v>
      </c>
    </row>
    <row r="3165" customHeight="1" spans="1:36">
      <c r="A3165" s="418">
        <v>45441</v>
      </c>
      <c r="B3165" s="419">
        <v>60</v>
      </c>
      <c r="C3165" s="419"/>
      <c r="D3165" s="419"/>
      <c r="E3165" s="419">
        <v>2998</v>
      </c>
      <c r="F3165" s="419"/>
      <c r="G3165" s="419">
        <v>374557</v>
      </c>
      <c r="H3165" s="419" t="s">
        <v>3138</v>
      </c>
      <c r="I3165" s="419" t="s">
        <v>45</v>
      </c>
      <c r="J3165" s="419"/>
      <c r="K3165" s="419"/>
      <c r="L3165" s="419" t="s">
        <v>584</v>
      </c>
      <c r="M3165" s="435">
        <v>700</v>
      </c>
      <c r="Q3165" s="435">
        <f t="shared" si="243"/>
        <v>400</v>
      </c>
      <c r="R3165" s="435"/>
      <c r="AC3165" s="435">
        <f t="shared" si="156"/>
        <v>-700</v>
      </c>
      <c r="AE3165" s="435">
        <v>300</v>
      </c>
      <c r="AI3165" s="457"/>
      <c r="AJ3165" s="481">
        <f t="shared" si="242"/>
        <v>0</v>
      </c>
    </row>
    <row r="3166" customHeight="1" spans="1:36">
      <c r="A3166" s="418">
        <v>45441</v>
      </c>
      <c r="B3166" s="419">
        <v>60</v>
      </c>
      <c r="C3166" s="419"/>
      <c r="D3166" s="419"/>
      <c r="E3166" s="419">
        <v>2999</v>
      </c>
      <c r="F3166" s="419"/>
      <c r="G3166" s="419">
        <v>374558</v>
      </c>
      <c r="H3166" s="419" t="s">
        <v>3139</v>
      </c>
      <c r="I3166" s="419" t="s">
        <v>45</v>
      </c>
      <c r="J3166" s="419"/>
      <c r="K3166" s="419"/>
      <c r="L3166" s="419" t="s">
        <v>584</v>
      </c>
      <c r="M3166" s="435">
        <v>700</v>
      </c>
      <c r="Q3166" s="435">
        <f t="shared" si="243"/>
        <v>400</v>
      </c>
      <c r="R3166" s="435"/>
      <c r="AC3166" s="435">
        <f t="shared" si="156"/>
        <v>-700</v>
      </c>
      <c r="AE3166" s="435">
        <v>300</v>
      </c>
      <c r="AI3166" s="457"/>
      <c r="AJ3166" s="481">
        <f t="shared" si="242"/>
        <v>0</v>
      </c>
    </row>
    <row r="3167" customHeight="1" spans="1:36">
      <c r="A3167" s="418">
        <v>45441</v>
      </c>
      <c r="B3167" s="419">
        <v>60</v>
      </c>
      <c r="C3167" s="419"/>
      <c r="D3167" s="419"/>
      <c r="E3167" s="419">
        <v>3000</v>
      </c>
      <c r="F3167" s="419"/>
      <c r="G3167" s="419">
        <v>374559</v>
      </c>
      <c r="H3167" s="419" t="s">
        <v>3140</v>
      </c>
      <c r="I3167" s="419" t="s">
        <v>45</v>
      </c>
      <c r="J3167" s="419"/>
      <c r="K3167" s="419"/>
      <c r="L3167" s="419" t="s">
        <v>584</v>
      </c>
      <c r="M3167" s="435">
        <v>700</v>
      </c>
      <c r="Q3167" s="435">
        <f t="shared" si="243"/>
        <v>400</v>
      </c>
      <c r="R3167" s="435"/>
      <c r="AC3167" s="435">
        <f t="shared" si="156"/>
        <v>-700</v>
      </c>
      <c r="AE3167" s="435">
        <v>300</v>
      </c>
      <c r="AI3167" s="457"/>
      <c r="AJ3167" s="481">
        <f t="shared" si="242"/>
        <v>0</v>
      </c>
    </row>
    <row r="3168" customHeight="1" spans="1:36">
      <c r="A3168" s="418">
        <v>45441</v>
      </c>
      <c r="B3168" s="419">
        <v>61</v>
      </c>
      <c r="C3168" s="419"/>
      <c r="D3168" s="419"/>
      <c r="E3168" s="420">
        <v>3038</v>
      </c>
      <c r="F3168" s="419"/>
      <c r="G3168" s="419">
        <v>373422</v>
      </c>
      <c r="H3168" s="419" t="s">
        <v>3141</v>
      </c>
      <c r="I3168" s="419" t="s">
        <v>45</v>
      </c>
      <c r="J3168" s="419"/>
      <c r="K3168" s="419"/>
      <c r="L3168" s="419" t="s">
        <v>940</v>
      </c>
      <c r="M3168" s="435">
        <v>550</v>
      </c>
      <c r="Q3168" s="435">
        <f t="shared" si="243"/>
        <v>400</v>
      </c>
      <c r="R3168" s="435"/>
      <c r="AC3168" s="435">
        <f t="shared" si="156"/>
        <v>-550</v>
      </c>
      <c r="AE3168" s="435">
        <v>150</v>
      </c>
      <c r="AI3168" s="457"/>
      <c r="AJ3168" s="481">
        <f t="shared" si="242"/>
        <v>0</v>
      </c>
    </row>
    <row r="3169" customHeight="1" spans="1:36">
      <c r="A3169" s="418">
        <v>45441</v>
      </c>
      <c r="B3169" s="419">
        <v>61</v>
      </c>
      <c r="C3169" s="419"/>
      <c r="D3169" s="419"/>
      <c r="E3169" s="420">
        <v>3039</v>
      </c>
      <c r="F3169" s="419"/>
      <c r="G3169" s="419">
        <v>373413</v>
      </c>
      <c r="H3169" s="419" t="s">
        <v>3142</v>
      </c>
      <c r="I3169" s="419" t="s">
        <v>45</v>
      </c>
      <c r="J3169" s="419"/>
      <c r="K3169" s="419"/>
      <c r="L3169" s="419" t="s">
        <v>940</v>
      </c>
      <c r="M3169" s="435">
        <v>550</v>
      </c>
      <c r="Q3169" s="435">
        <f t="shared" si="243"/>
        <v>400</v>
      </c>
      <c r="R3169" s="435"/>
      <c r="AC3169" s="435">
        <f t="shared" si="156"/>
        <v>-550</v>
      </c>
      <c r="AE3169" s="435">
        <v>150</v>
      </c>
      <c r="AI3169" s="457"/>
      <c r="AJ3169" s="481">
        <f t="shared" si="242"/>
        <v>0</v>
      </c>
    </row>
    <row r="3170" customHeight="1" spans="1:36">
      <c r="A3170" s="418">
        <v>45441</v>
      </c>
      <c r="B3170" s="419">
        <v>61</v>
      </c>
      <c r="C3170" s="419"/>
      <c r="D3170" s="419"/>
      <c r="E3170" s="420">
        <v>3040</v>
      </c>
      <c r="F3170" s="419"/>
      <c r="G3170" s="419">
        <v>373417</v>
      </c>
      <c r="H3170" s="419" t="s">
        <v>3143</v>
      </c>
      <c r="I3170" s="419" t="s">
        <v>45</v>
      </c>
      <c r="J3170" s="419"/>
      <c r="K3170" s="419"/>
      <c r="L3170" s="419" t="s">
        <v>940</v>
      </c>
      <c r="M3170" s="435">
        <v>550</v>
      </c>
      <c r="Q3170" s="435">
        <f t="shared" si="243"/>
        <v>400</v>
      </c>
      <c r="R3170" s="435"/>
      <c r="AC3170" s="435">
        <f t="shared" si="156"/>
        <v>-550</v>
      </c>
      <c r="AE3170" s="435">
        <v>150</v>
      </c>
      <c r="AI3170" s="457"/>
      <c r="AJ3170" s="481">
        <f t="shared" si="242"/>
        <v>0</v>
      </c>
    </row>
    <row r="3171" customHeight="1" spans="1:36">
      <c r="A3171" s="418">
        <v>45441</v>
      </c>
      <c r="B3171" s="419">
        <v>61</v>
      </c>
      <c r="C3171" s="419"/>
      <c r="D3171" s="419"/>
      <c r="E3171" s="420">
        <v>3041</v>
      </c>
      <c r="F3171" s="419"/>
      <c r="G3171" s="419">
        <v>373397</v>
      </c>
      <c r="H3171" s="419" t="s">
        <v>3144</v>
      </c>
      <c r="I3171" s="419" t="s">
        <v>45</v>
      </c>
      <c r="J3171" s="419"/>
      <c r="K3171" s="419"/>
      <c r="L3171" s="419" t="s">
        <v>940</v>
      </c>
      <c r="M3171" s="435">
        <v>550</v>
      </c>
      <c r="Q3171" s="435">
        <f t="shared" si="243"/>
        <v>400</v>
      </c>
      <c r="R3171" s="435"/>
      <c r="AC3171" s="435">
        <f t="shared" si="156"/>
        <v>-550</v>
      </c>
      <c r="AE3171" s="435">
        <v>150</v>
      </c>
      <c r="AI3171" s="457"/>
      <c r="AJ3171" s="481">
        <f t="shared" si="242"/>
        <v>0</v>
      </c>
    </row>
    <row r="3172" customHeight="1" spans="1:36">
      <c r="A3172" s="418">
        <v>45441</v>
      </c>
      <c r="B3172" s="419">
        <v>61</v>
      </c>
      <c r="C3172" s="419"/>
      <c r="D3172" s="419"/>
      <c r="E3172" s="420">
        <v>3042</v>
      </c>
      <c r="F3172" s="419"/>
      <c r="G3172" s="419">
        <v>373405</v>
      </c>
      <c r="H3172" s="419" t="s">
        <v>3145</v>
      </c>
      <c r="I3172" s="419" t="s">
        <v>45</v>
      </c>
      <c r="J3172" s="419"/>
      <c r="K3172" s="419"/>
      <c r="L3172" s="419" t="s">
        <v>940</v>
      </c>
      <c r="M3172" s="435">
        <v>550</v>
      </c>
      <c r="Q3172" s="435">
        <f t="shared" si="243"/>
        <v>400</v>
      </c>
      <c r="R3172" s="435"/>
      <c r="AC3172" s="435">
        <f t="shared" si="156"/>
        <v>-550</v>
      </c>
      <c r="AE3172" s="435">
        <v>150</v>
      </c>
      <c r="AI3172" s="457"/>
      <c r="AJ3172" s="481">
        <f t="shared" si="242"/>
        <v>0</v>
      </c>
    </row>
    <row r="3173" customHeight="1" spans="1:36">
      <c r="A3173" s="418">
        <v>45441</v>
      </c>
      <c r="B3173" s="419">
        <v>61</v>
      </c>
      <c r="C3173" s="419"/>
      <c r="D3173" s="419"/>
      <c r="E3173" s="420">
        <v>3043</v>
      </c>
      <c r="F3173" s="419"/>
      <c r="G3173" s="419">
        <v>373409</v>
      </c>
      <c r="H3173" s="419" t="s">
        <v>3146</v>
      </c>
      <c r="I3173" s="419" t="s">
        <v>45</v>
      </c>
      <c r="J3173" s="419"/>
      <c r="K3173" s="419"/>
      <c r="L3173" s="419" t="s">
        <v>940</v>
      </c>
      <c r="M3173" s="435">
        <v>550</v>
      </c>
      <c r="Q3173" s="435">
        <f t="shared" si="243"/>
        <v>400</v>
      </c>
      <c r="R3173" s="435"/>
      <c r="AC3173" s="435">
        <f t="shared" si="156"/>
        <v>-550</v>
      </c>
      <c r="AE3173" s="435">
        <v>150</v>
      </c>
      <c r="AI3173" s="457"/>
      <c r="AJ3173" s="481">
        <f t="shared" si="242"/>
        <v>0</v>
      </c>
    </row>
    <row r="3174" customHeight="1" spans="1:36">
      <c r="A3174" s="418">
        <v>45441</v>
      </c>
      <c r="B3174" s="419">
        <v>61</v>
      </c>
      <c r="C3174" s="419"/>
      <c r="D3174" s="419"/>
      <c r="E3174" s="420">
        <v>3044</v>
      </c>
      <c r="F3174" s="419"/>
      <c r="G3174" s="419">
        <v>373411</v>
      </c>
      <c r="H3174" s="419" t="s">
        <v>3147</v>
      </c>
      <c r="I3174" s="419" t="s">
        <v>45</v>
      </c>
      <c r="J3174" s="419"/>
      <c r="K3174" s="419"/>
      <c r="L3174" s="419" t="s">
        <v>940</v>
      </c>
      <c r="M3174" s="435">
        <v>550</v>
      </c>
      <c r="Q3174" s="435">
        <f t="shared" si="243"/>
        <v>400</v>
      </c>
      <c r="R3174" s="435"/>
      <c r="AC3174" s="435">
        <f t="shared" si="156"/>
        <v>-550</v>
      </c>
      <c r="AE3174" s="435">
        <v>150</v>
      </c>
      <c r="AI3174" s="457"/>
      <c r="AJ3174" s="481">
        <f t="shared" si="242"/>
        <v>0</v>
      </c>
    </row>
    <row r="3175" customHeight="1" spans="1:36">
      <c r="A3175" s="418">
        <v>45441</v>
      </c>
      <c r="B3175" s="419">
        <v>61</v>
      </c>
      <c r="C3175" s="419"/>
      <c r="D3175" s="419"/>
      <c r="E3175" s="420">
        <v>3045</v>
      </c>
      <c r="F3175" s="419"/>
      <c r="G3175" s="419">
        <v>373406</v>
      </c>
      <c r="H3175" s="419" t="s">
        <v>3148</v>
      </c>
      <c r="I3175" s="419" t="s">
        <v>45</v>
      </c>
      <c r="J3175" s="419"/>
      <c r="K3175" s="419"/>
      <c r="L3175" s="419" t="s">
        <v>940</v>
      </c>
      <c r="M3175" s="435">
        <v>550</v>
      </c>
      <c r="Q3175" s="435">
        <f t="shared" si="243"/>
        <v>400</v>
      </c>
      <c r="R3175" s="435"/>
      <c r="AC3175" s="435">
        <f t="shared" si="156"/>
        <v>-550</v>
      </c>
      <c r="AE3175" s="435">
        <v>150</v>
      </c>
      <c r="AI3175" s="457"/>
      <c r="AJ3175" s="481">
        <f t="shared" si="242"/>
        <v>0</v>
      </c>
    </row>
    <row r="3176" customHeight="1" spans="1:36">
      <c r="A3176" s="418">
        <v>45441</v>
      </c>
      <c r="B3176" s="419">
        <v>61</v>
      </c>
      <c r="C3176" s="419"/>
      <c r="D3176" s="419"/>
      <c r="E3176" s="420">
        <v>3046</v>
      </c>
      <c r="F3176" s="419"/>
      <c r="G3176" s="419">
        <v>373415</v>
      </c>
      <c r="H3176" s="419" t="s">
        <v>3149</v>
      </c>
      <c r="I3176" s="419" t="s">
        <v>45</v>
      </c>
      <c r="J3176" s="419"/>
      <c r="K3176" s="419"/>
      <c r="L3176" s="419" t="s">
        <v>940</v>
      </c>
      <c r="M3176" s="435">
        <v>550</v>
      </c>
      <c r="Q3176" s="435">
        <f t="shared" si="243"/>
        <v>400</v>
      </c>
      <c r="R3176" s="435"/>
      <c r="AC3176" s="435">
        <f t="shared" si="156"/>
        <v>-550</v>
      </c>
      <c r="AE3176" s="435">
        <v>150</v>
      </c>
      <c r="AI3176" s="457"/>
      <c r="AJ3176" s="481">
        <f t="shared" si="242"/>
        <v>0</v>
      </c>
    </row>
    <row r="3177" customHeight="1" spans="1:36">
      <c r="A3177" s="418">
        <v>45441</v>
      </c>
      <c r="B3177" s="419">
        <v>61</v>
      </c>
      <c r="C3177" s="419"/>
      <c r="D3177" s="419"/>
      <c r="E3177" s="420">
        <v>3047</v>
      </c>
      <c r="F3177" s="419"/>
      <c r="G3177" s="419">
        <v>373400</v>
      </c>
      <c r="H3177" s="419" t="s">
        <v>3150</v>
      </c>
      <c r="I3177" s="419" t="s">
        <v>45</v>
      </c>
      <c r="J3177" s="419"/>
      <c r="K3177" s="419"/>
      <c r="L3177" s="419" t="s">
        <v>940</v>
      </c>
      <c r="M3177" s="435">
        <v>550</v>
      </c>
      <c r="Q3177" s="435">
        <f t="shared" si="243"/>
        <v>400</v>
      </c>
      <c r="R3177" s="435"/>
      <c r="AC3177" s="435">
        <f t="shared" si="156"/>
        <v>-550</v>
      </c>
      <c r="AE3177" s="435">
        <v>150</v>
      </c>
      <c r="AI3177" s="457"/>
      <c r="AJ3177" s="481">
        <f t="shared" si="242"/>
        <v>0</v>
      </c>
    </row>
    <row r="3178" customHeight="1" spans="1:36">
      <c r="A3178" s="418">
        <v>45441</v>
      </c>
      <c r="B3178" s="419">
        <v>61</v>
      </c>
      <c r="C3178" s="419"/>
      <c r="D3178" s="419"/>
      <c r="E3178" s="420">
        <v>3048</v>
      </c>
      <c r="F3178" s="419"/>
      <c r="G3178" s="419">
        <v>373392</v>
      </c>
      <c r="H3178" s="419" t="s">
        <v>3151</v>
      </c>
      <c r="I3178" s="419" t="s">
        <v>45</v>
      </c>
      <c r="J3178" s="419"/>
      <c r="K3178" s="419"/>
      <c r="L3178" s="419" t="s">
        <v>940</v>
      </c>
      <c r="M3178" s="435">
        <v>550</v>
      </c>
      <c r="Q3178" s="435">
        <f t="shared" si="243"/>
        <v>400</v>
      </c>
      <c r="R3178" s="435"/>
      <c r="AC3178" s="435">
        <f t="shared" si="156"/>
        <v>-550</v>
      </c>
      <c r="AE3178" s="435">
        <v>150</v>
      </c>
      <c r="AI3178" s="457"/>
      <c r="AJ3178" s="481">
        <f t="shared" si="242"/>
        <v>0</v>
      </c>
    </row>
    <row r="3179" customHeight="1" spans="1:36">
      <c r="A3179" s="418">
        <v>45441</v>
      </c>
      <c r="B3179" s="419">
        <v>61</v>
      </c>
      <c r="C3179" s="419"/>
      <c r="D3179" s="419"/>
      <c r="E3179" s="419">
        <v>3049</v>
      </c>
      <c r="F3179" s="419"/>
      <c r="G3179" s="419">
        <v>368687</v>
      </c>
      <c r="H3179" s="419" t="s">
        <v>3152</v>
      </c>
      <c r="I3179" s="419" t="s">
        <v>45</v>
      </c>
      <c r="J3179" s="419"/>
      <c r="K3179" s="419"/>
      <c r="L3179" s="419" t="s">
        <v>940</v>
      </c>
      <c r="M3179" s="435">
        <v>550</v>
      </c>
      <c r="Q3179" s="435">
        <f t="shared" si="243"/>
        <v>400</v>
      </c>
      <c r="R3179" s="435"/>
      <c r="AC3179" s="435">
        <f t="shared" si="156"/>
        <v>-550</v>
      </c>
      <c r="AE3179" s="435">
        <v>150</v>
      </c>
      <c r="AI3179" s="457"/>
      <c r="AJ3179" s="481">
        <f t="shared" si="242"/>
        <v>0</v>
      </c>
    </row>
    <row r="3180" customHeight="1" spans="1:36">
      <c r="A3180" s="418">
        <v>45441</v>
      </c>
      <c r="B3180" s="419">
        <v>61</v>
      </c>
      <c r="C3180" s="419"/>
      <c r="D3180" s="419"/>
      <c r="E3180" s="419">
        <v>3050</v>
      </c>
      <c r="F3180" s="419"/>
      <c r="G3180" s="419">
        <v>355574</v>
      </c>
      <c r="H3180" s="419" t="s">
        <v>3153</v>
      </c>
      <c r="I3180" s="419" t="s">
        <v>45</v>
      </c>
      <c r="J3180" s="419"/>
      <c r="K3180" s="419"/>
      <c r="L3180" s="419" t="s">
        <v>940</v>
      </c>
      <c r="M3180" s="435">
        <v>550</v>
      </c>
      <c r="Q3180" s="435">
        <f t="shared" si="243"/>
        <v>400</v>
      </c>
      <c r="R3180" s="435"/>
      <c r="AC3180" s="435">
        <f t="shared" si="156"/>
        <v>-550</v>
      </c>
      <c r="AE3180" s="435">
        <v>150</v>
      </c>
      <c r="AI3180" s="457"/>
      <c r="AJ3180" s="481">
        <f t="shared" si="242"/>
        <v>0</v>
      </c>
    </row>
    <row r="3181" customHeight="1" spans="1:36">
      <c r="A3181" s="418">
        <v>45441</v>
      </c>
      <c r="B3181" s="419">
        <v>965</v>
      </c>
      <c r="C3181" s="419"/>
      <c r="D3181" s="419"/>
      <c r="E3181" s="420">
        <v>729747</v>
      </c>
      <c r="F3181" s="419"/>
      <c r="G3181" s="419">
        <v>372852</v>
      </c>
      <c r="H3181" s="419" t="s">
        <v>3154</v>
      </c>
      <c r="I3181" s="419" t="s">
        <v>45</v>
      </c>
      <c r="J3181" s="419"/>
      <c r="K3181" s="419"/>
      <c r="L3181" s="419" t="s">
        <v>616</v>
      </c>
      <c r="M3181" s="435">
        <v>900</v>
      </c>
      <c r="Q3181" s="435">
        <f t="shared" si="243"/>
        <v>900</v>
      </c>
      <c r="R3181" s="435"/>
      <c r="AC3181" s="435">
        <f t="shared" si="156"/>
        <v>-900</v>
      </c>
      <c r="AI3181" s="457"/>
      <c r="AJ3181" s="481">
        <f t="shared" si="242"/>
        <v>0</v>
      </c>
    </row>
    <row r="3182" customHeight="1" spans="1:36">
      <c r="A3182" s="418">
        <v>45441</v>
      </c>
      <c r="B3182" s="419">
        <v>965</v>
      </c>
      <c r="C3182" s="419"/>
      <c r="D3182" s="419"/>
      <c r="E3182" s="420">
        <v>729748</v>
      </c>
      <c r="F3182" s="419"/>
      <c r="G3182" s="419">
        <v>372907</v>
      </c>
      <c r="H3182" s="419" t="s">
        <v>3155</v>
      </c>
      <c r="I3182" s="419" t="s">
        <v>45</v>
      </c>
      <c r="J3182" s="419"/>
      <c r="K3182" s="419"/>
      <c r="L3182" s="419" t="s">
        <v>616</v>
      </c>
      <c r="M3182" s="435">
        <v>500</v>
      </c>
      <c r="Q3182" s="435"/>
      <c r="R3182" s="435">
        <f t="shared" ref="R3182:R3184" si="244">M3182-AE3182</f>
        <v>500</v>
      </c>
      <c r="AC3182" s="435">
        <f t="shared" si="156"/>
        <v>-500</v>
      </c>
      <c r="AI3182" s="457"/>
      <c r="AJ3182" s="481">
        <f t="shared" si="242"/>
        <v>0</v>
      </c>
    </row>
    <row r="3183" customHeight="1" spans="1:36">
      <c r="A3183" s="418">
        <v>45441</v>
      </c>
      <c r="B3183" s="419">
        <v>965</v>
      </c>
      <c r="C3183" s="419"/>
      <c r="D3183" s="419"/>
      <c r="E3183" s="419">
        <v>729749</v>
      </c>
      <c r="F3183" s="419"/>
      <c r="G3183" s="419">
        <v>374021</v>
      </c>
      <c r="H3183" s="419" t="s">
        <v>3156</v>
      </c>
      <c r="I3183" s="419" t="s">
        <v>45</v>
      </c>
      <c r="J3183" s="419"/>
      <c r="K3183" s="419"/>
      <c r="L3183" s="419" t="s">
        <v>616</v>
      </c>
      <c r="M3183" s="435">
        <v>1500</v>
      </c>
      <c r="Q3183" s="435"/>
      <c r="R3183" s="435">
        <f t="shared" si="244"/>
        <v>1500</v>
      </c>
      <c r="AC3183" s="435">
        <f t="shared" si="156"/>
        <v>-1500</v>
      </c>
      <c r="AI3183" s="457"/>
      <c r="AJ3183" s="481">
        <f t="shared" si="242"/>
        <v>0</v>
      </c>
    </row>
    <row r="3184" customHeight="1" spans="1:57">
      <c r="A3184" s="484">
        <v>45441</v>
      </c>
      <c r="B3184" s="485">
        <v>965</v>
      </c>
      <c r="C3184" s="485"/>
      <c r="D3184" s="485"/>
      <c r="E3184" s="485">
        <v>729750</v>
      </c>
      <c r="F3184" s="485"/>
      <c r="G3184" s="485">
        <v>372849</v>
      </c>
      <c r="H3184" s="485" t="s">
        <v>3157</v>
      </c>
      <c r="I3184" s="485" t="s">
        <v>45</v>
      </c>
      <c r="J3184" s="419"/>
      <c r="K3184" s="419"/>
      <c r="L3184" s="485" t="s">
        <v>616</v>
      </c>
      <c r="M3184" s="486"/>
      <c r="Q3184" s="486"/>
      <c r="R3184" s="486">
        <f t="shared" si="244"/>
        <v>0</v>
      </c>
      <c r="X3184" s="487"/>
      <c r="AC3184" s="486">
        <f t="shared" si="156"/>
        <v>0</v>
      </c>
      <c r="AE3184" s="487"/>
      <c r="AH3184" s="487"/>
      <c r="AI3184" s="495"/>
      <c r="AJ3184" s="488">
        <f t="shared" si="242"/>
        <v>0</v>
      </c>
      <c r="AK3184" s="487"/>
      <c r="AL3184" s="487"/>
      <c r="AM3184" s="487"/>
      <c r="AN3184" s="487"/>
      <c r="AO3184" s="487"/>
      <c r="AP3184" s="487"/>
      <c r="AQ3184" s="487"/>
      <c r="AR3184" s="487"/>
      <c r="AS3184" s="487"/>
      <c r="AT3184" s="487"/>
      <c r="AU3184" s="487"/>
      <c r="AV3184" s="487"/>
      <c r="AW3184" s="487"/>
      <c r="AX3184" s="487"/>
      <c r="AY3184" s="487"/>
      <c r="AZ3184" s="487"/>
      <c r="BA3184" s="487"/>
      <c r="BB3184" s="487"/>
      <c r="BC3184" s="487"/>
      <c r="BD3184" s="487"/>
      <c r="BE3184" s="487"/>
    </row>
    <row r="3185" customHeight="1" spans="1:36">
      <c r="A3185" s="418">
        <v>45441</v>
      </c>
      <c r="B3185" s="419">
        <v>49</v>
      </c>
      <c r="C3185" s="419"/>
      <c r="D3185" s="419"/>
      <c r="E3185" s="420">
        <v>2447</v>
      </c>
      <c r="F3185" s="419"/>
      <c r="G3185" s="419">
        <v>372980</v>
      </c>
      <c r="H3185" s="419" t="s">
        <v>560</v>
      </c>
      <c r="I3185" s="419" t="s">
        <v>45</v>
      </c>
      <c r="J3185" s="419"/>
      <c r="K3185" s="419"/>
      <c r="L3185" s="419" t="s">
        <v>865</v>
      </c>
      <c r="M3185" s="435">
        <v>1000</v>
      </c>
      <c r="Q3185" s="435">
        <f t="shared" ref="Q3185:Q3186" si="245">M3185-AE3185</f>
        <v>1000</v>
      </c>
      <c r="R3185" s="435"/>
      <c r="AC3185" s="435">
        <f t="shared" si="156"/>
        <v>-1000</v>
      </c>
      <c r="AI3185" s="457"/>
      <c r="AJ3185" s="481">
        <f t="shared" si="242"/>
        <v>0</v>
      </c>
    </row>
    <row r="3186" customHeight="1" spans="1:36">
      <c r="A3186" s="418">
        <v>45441</v>
      </c>
      <c r="B3186" s="419">
        <v>49</v>
      </c>
      <c r="C3186" s="419"/>
      <c r="D3186" s="419"/>
      <c r="E3186" s="420">
        <v>2448</v>
      </c>
      <c r="F3186" s="419"/>
      <c r="G3186" s="419">
        <v>372988</v>
      </c>
      <c r="H3186" s="419" t="s">
        <v>3158</v>
      </c>
      <c r="I3186" s="419" t="s">
        <v>45</v>
      </c>
      <c r="J3186" s="419"/>
      <c r="K3186" s="419"/>
      <c r="L3186" s="419" t="s">
        <v>865</v>
      </c>
      <c r="M3186" s="435">
        <v>600</v>
      </c>
      <c r="Q3186" s="435">
        <f t="shared" si="245"/>
        <v>600</v>
      </c>
      <c r="R3186" s="435"/>
      <c r="AC3186" s="435">
        <f t="shared" si="156"/>
        <v>-600</v>
      </c>
      <c r="AI3186" s="457"/>
      <c r="AJ3186" s="481">
        <f t="shared" si="242"/>
        <v>0</v>
      </c>
    </row>
    <row r="3187" customHeight="1" spans="1:36">
      <c r="A3187" s="484">
        <v>45441</v>
      </c>
      <c r="B3187" s="485">
        <v>49</v>
      </c>
      <c r="C3187" s="485"/>
      <c r="D3187" s="485"/>
      <c r="E3187" s="485">
        <v>2449</v>
      </c>
      <c r="F3187" s="485"/>
      <c r="G3187" s="485"/>
      <c r="H3187" s="485" t="s">
        <v>187</v>
      </c>
      <c r="I3187" s="485" t="s">
        <v>45</v>
      </c>
      <c r="J3187" s="485"/>
      <c r="K3187" s="485"/>
      <c r="L3187" s="485" t="s">
        <v>865</v>
      </c>
      <c r="M3187" s="487"/>
      <c r="N3187" s="487"/>
      <c r="O3187" s="487"/>
      <c r="P3187" s="487"/>
      <c r="Q3187" s="493"/>
      <c r="R3187" s="493"/>
      <c r="S3187" s="487"/>
      <c r="T3187" s="487"/>
      <c r="U3187" s="487"/>
      <c r="V3187" s="487"/>
      <c r="W3187" s="487"/>
      <c r="X3187" s="487"/>
      <c r="Y3187" s="487"/>
      <c r="Z3187" s="487"/>
      <c r="AA3187" s="487"/>
      <c r="AB3187" s="487"/>
      <c r="AC3187" s="486">
        <f t="shared" si="156"/>
        <v>0</v>
      </c>
      <c r="AD3187" s="487"/>
      <c r="AE3187" s="487"/>
      <c r="AF3187" s="487"/>
      <c r="AG3187" s="487"/>
      <c r="AH3187" s="487"/>
      <c r="AI3187" s="495"/>
      <c r="AJ3187" s="488">
        <f t="shared" si="242"/>
        <v>0</v>
      </c>
    </row>
    <row r="3188" customHeight="1" spans="1:36">
      <c r="A3188" s="418">
        <v>45441</v>
      </c>
      <c r="B3188" s="419">
        <v>49</v>
      </c>
      <c r="C3188" s="419"/>
      <c r="D3188" s="419"/>
      <c r="E3188" s="420">
        <v>2450</v>
      </c>
      <c r="F3188" s="419"/>
      <c r="G3188" s="419">
        <v>372984</v>
      </c>
      <c r="H3188" s="419" t="s">
        <v>1001</v>
      </c>
      <c r="I3188" s="419" t="s">
        <v>45</v>
      </c>
      <c r="J3188" s="419"/>
      <c r="K3188" s="419"/>
      <c r="L3188" s="419" t="s">
        <v>865</v>
      </c>
      <c r="M3188" s="435">
        <v>750</v>
      </c>
      <c r="Q3188" s="435">
        <f t="shared" ref="Q3188:Q3206" si="246">M3188-AE3188</f>
        <v>750</v>
      </c>
      <c r="R3188" s="435"/>
      <c r="AC3188" s="435">
        <f t="shared" si="156"/>
        <v>-750</v>
      </c>
      <c r="AI3188" s="457"/>
      <c r="AJ3188" s="481">
        <f t="shared" si="242"/>
        <v>0</v>
      </c>
    </row>
    <row r="3189" customHeight="1" spans="1:36">
      <c r="A3189" s="418">
        <v>45441</v>
      </c>
      <c r="B3189" s="419">
        <v>84</v>
      </c>
      <c r="C3189" s="419"/>
      <c r="D3189" s="419"/>
      <c r="E3189" s="419">
        <v>4151</v>
      </c>
      <c r="F3189" s="419"/>
      <c r="G3189" s="419">
        <v>370958</v>
      </c>
      <c r="H3189" s="419" t="s">
        <v>3159</v>
      </c>
      <c r="I3189" s="419" t="s">
        <v>45</v>
      </c>
      <c r="J3189" s="419"/>
      <c r="K3189" s="419"/>
      <c r="L3189" s="419" t="s">
        <v>46</v>
      </c>
      <c r="M3189" s="435">
        <v>350</v>
      </c>
      <c r="Q3189" s="435">
        <f t="shared" si="246"/>
        <v>350</v>
      </c>
      <c r="R3189" s="435"/>
      <c r="AC3189" s="435">
        <f t="shared" si="156"/>
        <v>-350</v>
      </c>
      <c r="AI3189" s="457"/>
      <c r="AJ3189" s="481">
        <f t="shared" si="242"/>
        <v>0</v>
      </c>
    </row>
    <row r="3190" customHeight="1" spans="1:36">
      <c r="A3190" s="418">
        <v>45441</v>
      </c>
      <c r="B3190" s="419">
        <v>84</v>
      </c>
      <c r="C3190" s="419"/>
      <c r="D3190" s="419"/>
      <c r="E3190" s="419">
        <v>4152</v>
      </c>
      <c r="F3190" s="419"/>
      <c r="G3190" s="419">
        <v>370957</v>
      </c>
      <c r="H3190" s="419" t="s">
        <v>3160</v>
      </c>
      <c r="I3190" s="419" t="s">
        <v>45</v>
      </c>
      <c r="J3190" s="419"/>
      <c r="K3190" s="419"/>
      <c r="L3190" s="419" t="s">
        <v>46</v>
      </c>
      <c r="M3190" s="435">
        <v>350</v>
      </c>
      <c r="Q3190" s="435">
        <f t="shared" si="246"/>
        <v>350</v>
      </c>
      <c r="R3190" s="435"/>
      <c r="AC3190" s="435">
        <f t="shared" si="156"/>
        <v>-350</v>
      </c>
      <c r="AI3190" s="457"/>
      <c r="AJ3190" s="481">
        <f t="shared" si="242"/>
        <v>0</v>
      </c>
    </row>
    <row r="3191" customHeight="1" spans="1:36">
      <c r="A3191" s="418">
        <v>45441</v>
      </c>
      <c r="B3191" s="419">
        <v>84</v>
      </c>
      <c r="C3191" s="419"/>
      <c r="D3191" s="419"/>
      <c r="E3191" s="419">
        <v>4153</v>
      </c>
      <c r="F3191" s="419"/>
      <c r="G3191" s="419">
        <v>371072</v>
      </c>
      <c r="H3191" s="419" t="s">
        <v>3161</v>
      </c>
      <c r="I3191" s="419" t="s">
        <v>45</v>
      </c>
      <c r="J3191" s="419"/>
      <c r="K3191" s="419"/>
      <c r="L3191" s="419" t="s">
        <v>46</v>
      </c>
      <c r="M3191" s="435">
        <v>350</v>
      </c>
      <c r="Q3191" s="435">
        <f t="shared" si="246"/>
        <v>350</v>
      </c>
      <c r="R3191" s="435"/>
      <c r="AC3191" s="435">
        <f t="shared" si="156"/>
        <v>-350</v>
      </c>
      <c r="AI3191" s="457"/>
      <c r="AJ3191" s="481">
        <f t="shared" si="242"/>
        <v>0</v>
      </c>
    </row>
    <row r="3192" customHeight="1" spans="1:36">
      <c r="A3192" s="418">
        <v>45441</v>
      </c>
      <c r="B3192" s="419">
        <v>84</v>
      </c>
      <c r="C3192" s="419"/>
      <c r="D3192" s="419"/>
      <c r="E3192" s="419">
        <v>4154</v>
      </c>
      <c r="F3192" s="419"/>
      <c r="G3192" s="419">
        <v>370960</v>
      </c>
      <c r="H3192" s="419" t="s">
        <v>1446</v>
      </c>
      <c r="I3192" s="419" t="s">
        <v>45</v>
      </c>
      <c r="J3192" s="419"/>
      <c r="K3192" s="419"/>
      <c r="L3192" s="419" t="s">
        <v>46</v>
      </c>
      <c r="M3192" s="435">
        <v>350</v>
      </c>
      <c r="Q3192" s="435">
        <f t="shared" si="246"/>
        <v>350</v>
      </c>
      <c r="R3192" s="435"/>
      <c r="AC3192" s="435">
        <f t="shared" si="156"/>
        <v>-350</v>
      </c>
      <c r="AI3192" s="457"/>
      <c r="AJ3192" s="481">
        <f t="shared" si="242"/>
        <v>0</v>
      </c>
    </row>
    <row r="3193" customHeight="1" spans="1:36">
      <c r="A3193" s="418">
        <v>45441</v>
      </c>
      <c r="B3193" s="419">
        <v>84</v>
      </c>
      <c r="C3193" s="419"/>
      <c r="D3193" s="419"/>
      <c r="E3193" s="419">
        <v>4155</v>
      </c>
      <c r="F3193" s="419"/>
      <c r="G3193" s="419">
        <v>370961</v>
      </c>
      <c r="H3193" s="419" t="s">
        <v>3162</v>
      </c>
      <c r="I3193" s="419" t="s">
        <v>45</v>
      </c>
      <c r="J3193" s="419"/>
      <c r="K3193" s="419"/>
      <c r="L3193" s="419" t="s">
        <v>46</v>
      </c>
      <c r="M3193" s="435">
        <v>350</v>
      </c>
      <c r="Q3193" s="435">
        <f t="shared" si="246"/>
        <v>350</v>
      </c>
      <c r="R3193" s="435"/>
      <c r="AC3193" s="435">
        <f t="shared" si="156"/>
        <v>-350</v>
      </c>
      <c r="AI3193" s="457"/>
      <c r="AJ3193" s="481">
        <f t="shared" si="242"/>
        <v>0</v>
      </c>
    </row>
    <row r="3194" customHeight="1" spans="1:36">
      <c r="A3194" s="418">
        <v>45441</v>
      </c>
      <c r="B3194" s="419">
        <v>84</v>
      </c>
      <c r="C3194" s="419"/>
      <c r="D3194" s="419"/>
      <c r="E3194" s="419">
        <v>4156</v>
      </c>
      <c r="F3194" s="419"/>
      <c r="G3194" s="419">
        <v>374196</v>
      </c>
      <c r="H3194" s="419" t="s">
        <v>3163</v>
      </c>
      <c r="I3194" s="419" t="s">
        <v>45</v>
      </c>
      <c r="J3194" s="419"/>
      <c r="K3194" s="419"/>
      <c r="L3194" s="419" t="s">
        <v>46</v>
      </c>
      <c r="M3194" s="435">
        <v>350</v>
      </c>
      <c r="Q3194" s="435">
        <f t="shared" si="246"/>
        <v>350</v>
      </c>
      <c r="R3194" s="435"/>
      <c r="AC3194" s="435">
        <f t="shared" si="156"/>
        <v>-350</v>
      </c>
      <c r="AI3194" s="457"/>
      <c r="AJ3194" s="481">
        <f t="shared" si="242"/>
        <v>0</v>
      </c>
    </row>
    <row r="3195" customHeight="1" spans="1:36">
      <c r="A3195" s="418">
        <v>45441</v>
      </c>
      <c r="B3195" s="419">
        <v>84</v>
      </c>
      <c r="C3195" s="419"/>
      <c r="D3195" s="419"/>
      <c r="E3195" s="419">
        <v>4157</v>
      </c>
      <c r="F3195" s="419"/>
      <c r="G3195" s="419">
        <v>371986</v>
      </c>
      <c r="H3195" s="419" t="s">
        <v>345</v>
      </c>
      <c r="I3195" s="419" t="s">
        <v>45</v>
      </c>
      <c r="J3195" s="419"/>
      <c r="K3195" s="419"/>
      <c r="L3195" s="419" t="s">
        <v>46</v>
      </c>
      <c r="M3195" s="435">
        <v>350</v>
      </c>
      <c r="Q3195" s="435">
        <f t="shared" si="246"/>
        <v>350</v>
      </c>
      <c r="R3195" s="435"/>
      <c r="AC3195" s="435">
        <f t="shared" si="156"/>
        <v>-350</v>
      </c>
      <c r="AI3195" s="457"/>
      <c r="AJ3195" s="481">
        <f t="shared" si="242"/>
        <v>0</v>
      </c>
    </row>
    <row r="3196" customHeight="1" spans="1:36">
      <c r="A3196" s="418">
        <v>45441</v>
      </c>
      <c r="B3196" s="419">
        <v>84</v>
      </c>
      <c r="C3196" s="419"/>
      <c r="D3196" s="419"/>
      <c r="E3196" s="419">
        <v>4158</v>
      </c>
      <c r="F3196" s="419"/>
      <c r="G3196" s="419">
        <v>370965</v>
      </c>
      <c r="H3196" s="419" t="s">
        <v>3164</v>
      </c>
      <c r="I3196" s="419" t="s">
        <v>45</v>
      </c>
      <c r="J3196" s="419"/>
      <c r="K3196" s="419"/>
      <c r="L3196" s="419" t="s">
        <v>46</v>
      </c>
      <c r="M3196" s="435">
        <v>350</v>
      </c>
      <c r="Q3196" s="435">
        <f t="shared" si="246"/>
        <v>350</v>
      </c>
      <c r="R3196" s="435"/>
      <c r="AC3196" s="435">
        <f t="shared" si="156"/>
        <v>-350</v>
      </c>
      <c r="AI3196" s="457"/>
      <c r="AJ3196" s="481">
        <f t="shared" si="242"/>
        <v>0</v>
      </c>
    </row>
    <row r="3197" customHeight="1" spans="1:36">
      <c r="A3197" s="418">
        <v>45441</v>
      </c>
      <c r="B3197" s="419">
        <v>84</v>
      </c>
      <c r="C3197" s="419"/>
      <c r="D3197" s="419"/>
      <c r="E3197" s="419">
        <v>4159</v>
      </c>
      <c r="F3197" s="419"/>
      <c r="G3197" s="419">
        <v>370959</v>
      </c>
      <c r="H3197" s="419" t="s">
        <v>3165</v>
      </c>
      <c r="I3197" s="419" t="s">
        <v>45</v>
      </c>
      <c r="J3197" s="419"/>
      <c r="K3197" s="419"/>
      <c r="L3197" s="419" t="s">
        <v>46</v>
      </c>
      <c r="M3197" s="435">
        <v>350</v>
      </c>
      <c r="Q3197" s="435">
        <f t="shared" si="246"/>
        <v>350</v>
      </c>
      <c r="R3197" s="435"/>
      <c r="AC3197" s="435">
        <f t="shared" si="156"/>
        <v>-350</v>
      </c>
      <c r="AI3197" s="457"/>
      <c r="AJ3197" s="481">
        <f t="shared" si="242"/>
        <v>0</v>
      </c>
    </row>
    <row r="3198" customHeight="1" spans="1:36">
      <c r="A3198" s="418">
        <v>45441</v>
      </c>
      <c r="B3198" s="419">
        <v>84</v>
      </c>
      <c r="C3198" s="419"/>
      <c r="D3198" s="419"/>
      <c r="E3198" s="419">
        <v>4160</v>
      </c>
      <c r="F3198" s="419"/>
      <c r="G3198" s="419">
        <v>371012</v>
      </c>
      <c r="H3198" s="419" t="s">
        <v>3166</v>
      </c>
      <c r="I3198" s="419" t="s">
        <v>45</v>
      </c>
      <c r="J3198" s="419"/>
      <c r="K3198" s="419"/>
      <c r="L3198" s="419" t="s">
        <v>46</v>
      </c>
      <c r="M3198" s="435">
        <v>350</v>
      </c>
      <c r="Q3198" s="435">
        <f t="shared" si="246"/>
        <v>350</v>
      </c>
      <c r="R3198" s="435"/>
      <c r="AC3198" s="435">
        <f t="shared" si="156"/>
        <v>-350</v>
      </c>
      <c r="AI3198" s="457"/>
      <c r="AJ3198" s="481">
        <f t="shared" si="242"/>
        <v>0</v>
      </c>
    </row>
    <row r="3199" customHeight="1" spans="1:36">
      <c r="A3199" s="418">
        <v>45441</v>
      </c>
      <c r="B3199" s="419">
        <v>84</v>
      </c>
      <c r="C3199" s="419"/>
      <c r="D3199" s="419"/>
      <c r="E3199" s="419">
        <v>4161</v>
      </c>
      <c r="F3199" s="419"/>
      <c r="G3199" s="419">
        <v>371011</v>
      </c>
      <c r="H3199" s="419" t="s">
        <v>3167</v>
      </c>
      <c r="I3199" s="419" t="s">
        <v>45</v>
      </c>
      <c r="J3199" s="419"/>
      <c r="K3199" s="419"/>
      <c r="L3199" s="419" t="s">
        <v>46</v>
      </c>
      <c r="M3199" s="435">
        <v>700</v>
      </c>
      <c r="Q3199" s="435">
        <f t="shared" si="246"/>
        <v>700</v>
      </c>
      <c r="R3199" s="435"/>
      <c r="AC3199" s="435">
        <f t="shared" si="156"/>
        <v>-700</v>
      </c>
      <c r="AI3199" s="457"/>
      <c r="AJ3199" s="481">
        <f t="shared" si="242"/>
        <v>0</v>
      </c>
    </row>
    <row r="3200" customHeight="1" spans="1:36">
      <c r="A3200" s="418">
        <v>45441</v>
      </c>
      <c r="B3200" s="419">
        <v>84</v>
      </c>
      <c r="C3200" s="419"/>
      <c r="D3200" s="419"/>
      <c r="E3200" s="419">
        <v>4162</v>
      </c>
      <c r="F3200" s="419"/>
      <c r="G3200" s="419">
        <v>371016</v>
      </c>
      <c r="H3200" s="419" t="s">
        <v>3168</v>
      </c>
      <c r="I3200" s="419" t="s">
        <v>45</v>
      </c>
      <c r="J3200" s="419"/>
      <c r="K3200" s="419"/>
      <c r="L3200" s="419" t="s">
        <v>46</v>
      </c>
      <c r="M3200" s="435">
        <v>700</v>
      </c>
      <c r="Q3200" s="435">
        <f t="shared" si="246"/>
        <v>700</v>
      </c>
      <c r="R3200" s="435"/>
      <c r="AC3200" s="435">
        <f t="shared" si="156"/>
        <v>-700</v>
      </c>
      <c r="AI3200" s="457"/>
      <c r="AJ3200" s="481">
        <f t="shared" si="242"/>
        <v>0</v>
      </c>
    </row>
    <row r="3201" customHeight="1" spans="1:36">
      <c r="A3201" s="418">
        <v>45441</v>
      </c>
      <c r="B3201" s="419">
        <v>84</v>
      </c>
      <c r="C3201" s="419"/>
      <c r="D3201" s="419"/>
      <c r="E3201" s="419">
        <v>4163</v>
      </c>
      <c r="F3201" s="419"/>
      <c r="G3201" s="419">
        <v>370921</v>
      </c>
      <c r="H3201" s="419" t="s">
        <v>1077</v>
      </c>
      <c r="I3201" s="419" t="s">
        <v>45</v>
      </c>
      <c r="J3201" s="419"/>
      <c r="K3201" s="419"/>
      <c r="L3201" s="419" t="s">
        <v>46</v>
      </c>
      <c r="M3201" s="435">
        <v>1500</v>
      </c>
      <c r="Q3201" s="435">
        <f t="shared" si="246"/>
        <v>1500</v>
      </c>
      <c r="R3201" s="435"/>
      <c r="AC3201" s="435">
        <f t="shared" si="156"/>
        <v>-1500</v>
      </c>
      <c r="AI3201" s="457"/>
      <c r="AJ3201" s="481">
        <f t="shared" si="242"/>
        <v>0</v>
      </c>
    </row>
    <row r="3202" customHeight="1" spans="1:36">
      <c r="A3202" s="418">
        <v>45441</v>
      </c>
      <c r="B3202" s="419">
        <v>84</v>
      </c>
      <c r="C3202" s="419"/>
      <c r="D3202" s="419"/>
      <c r="E3202" s="419">
        <v>4164</v>
      </c>
      <c r="F3202" s="419"/>
      <c r="G3202" s="419">
        <v>370981</v>
      </c>
      <c r="H3202" s="419" t="s">
        <v>3169</v>
      </c>
      <c r="I3202" s="419" t="s">
        <v>45</v>
      </c>
      <c r="J3202" s="419"/>
      <c r="K3202" s="419"/>
      <c r="L3202" s="419" t="s">
        <v>46</v>
      </c>
      <c r="M3202" s="435">
        <v>1050</v>
      </c>
      <c r="Q3202" s="435">
        <f t="shared" si="246"/>
        <v>1050</v>
      </c>
      <c r="R3202" s="435"/>
      <c r="AC3202" s="435">
        <f t="shared" si="156"/>
        <v>-1050</v>
      </c>
      <c r="AI3202" s="457"/>
      <c r="AJ3202" s="481">
        <f t="shared" si="242"/>
        <v>0</v>
      </c>
    </row>
    <row r="3203" customHeight="1" spans="1:36">
      <c r="A3203" s="418">
        <v>45441</v>
      </c>
      <c r="B3203" s="419">
        <v>84</v>
      </c>
      <c r="C3203" s="419"/>
      <c r="D3203" s="419"/>
      <c r="E3203" s="419">
        <v>4165</v>
      </c>
      <c r="F3203" s="419"/>
      <c r="G3203" s="419">
        <v>370985</v>
      </c>
      <c r="H3203" s="419" t="s">
        <v>1454</v>
      </c>
      <c r="I3203" s="419" t="s">
        <v>45</v>
      </c>
      <c r="J3203" s="419"/>
      <c r="K3203" s="419"/>
      <c r="L3203" s="419" t="s">
        <v>46</v>
      </c>
      <c r="M3203" s="435">
        <v>1050</v>
      </c>
      <c r="Q3203" s="435">
        <f t="shared" si="246"/>
        <v>1050</v>
      </c>
      <c r="R3203" s="435"/>
      <c r="AC3203" s="435">
        <f t="shared" si="156"/>
        <v>-1050</v>
      </c>
      <c r="AI3203" s="457"/>
      <c r="AJ3203" s="481">
        <f t="shared" si="242"/>
        <v>0</v>
      </c>
    </row>
    <row r="3204" customHeight="1" spans="1:36">
      <c r="A3204" s="418">
        <v>45441</v>
      </c>
      <c r="B3204" s="419">
        <v>84</v>
      </c>
      <c r="C3204" s="419"/>
      <c r="D3204" s="419"/>
      <c r="E3204" s="419">
        <v>4166</v>
      </c>
      <c r="F3204" s="419"/>
      <c r="G3204" s="419">
        <v>366714</v>
      </c>
      <c r="H3204" s="419" t="s">
        <v>3170</v>
      </c>
      <c r="I3204" s="419" t="s">
        <v>45</v>
      </c>
      <c r="J3204" s="419"/>
      <c r="K3204" s="419"/>
      <c r="L3204" s="419" t="s">
        <v>46</v>
      </c>
      <c r="M3204" s="435">
        <v>700</v>
      </c>
      <c r="Q3204" s="435">
        <f t="shared" si="246"/>
        <v>700</v>
      </c>
      <c r="R3204" s="435"/>
      <c r="AC3204" s="435">
        <f t="shared" si="156"/>
        <v>-700</v>
      </c>
      <c r="AI3204" s="457"/>
      <c r="AJ3204" s="481">
        <f t="shared" si="242"/>
        <v>0</v>
      </c>
    </row>
    <row r="3205" customHeight="1" spans="1:36">
      <c r="A3205" s="418">
        <v>45441</v>
      </c>
      <c r="B3205" s="419">
        <v>88</v>
      </c>
      <c r="C3205" s="419"/>
      <c r="D3205" s="419"/>
      <c r="E3205" s="420">
        <v>4352</v>
      </c>
      <c r="F3205" s="419"/>
      <c r="G3205" s="419">
        <v>370674</v>
      </c>
      <c r="H3205" s="419" t="s">
        <v>1039</v>
      </c>
      <c r="I3205" s="419" t="s">
        <v>45</v>
      </c>
      <c r="J3205" s="419"/>
      <c r="K3205" s="419"/>
      <c r="L3205" s="419" t="s">
        <v>354</v>
      </c>
      <c r="M3205" s="435">
        <v>700</v>
      </c>
      <c r="Q3205" s="435">
        <f t="shared" si="246"/>
        <v>700</v>
      </c>
      <c r="R3205" s="435"/>
      <c r="AC3205" s="435">
        <f t="shared" si="156"/>
        <v>-700</v>
      </c>
      <c r="AI3205" s="457"/>
      <c r="AJ3205" s="481">
        <f t="shared" si="242"/>
        <v>0</v>
      </c>
    </row>
    <row r="3206" customHeight="1" spans="1:36">
      <c r="A3206" s="418">
        <v>45441</v>
      </c>
      <c r="B3206" s="419">
        <v>88</v>
      </c>
      <c r="C3206" s="419"/>
      <c r="D3206" s="419"/>
      <c r="E3206" s="420">
        <v>4353</v>
      </c>
      <c r="F3206" s="419"/>
      <c r="G3206" s="419">
        <v>373616</v>
      </c>
      <c r="H3206" s="419" t="s">
        <v>3171</v>
      </c>
      <c r="I3206" s="419" t="s">
        <v>45</v>
      </c>
      <c r="J3206" s="419"/>
      <c r="K3206" s="419"/>
      <c r="L3206" s="419" t="s">
        <v>354</v>
      </c>
      <c r="M3206" s="435">
        <v>400</v>
      </c>
      <c r="Q3206" s="435">
        <f t="shared" si="246"/>
        <v>400</v>
      </c>
      <c r="R3206" s="435"/>
      <c r="AC3206" s="435">
        <f t="shared" si="156"/>
        <v>-400</v>
      </c>
      <c r="AI3206" s="457"/>
      <c r="AJ3206" s="481">
        <f t="shared" si="242"/>
        <v>0</v>
      </c>
    </row>
    <row r="3207" customHeight="1" spans="1:36">
      <c r="A3207" s="418">
        <v>45441</v>
      </c>
      <c r="B3207" s="419">
        <v>88</v>
      </c>
      <c r="C3207" s="419"/>
      <c r="D3207" s="419"/>
      <c r="E3207" s="420">
        <v>4354</v>
      </c>
      <c r="F3207" s="419"/>
      <c r="G3207" s="419">
        <v>373614</v>
      </c>
      <c r="H3207" s="419" t="s">
        <v>3172</v>
      </c>
      <c r="I3207" s="419" t="s">
        <v>45</v>
      </c>
      <c r="J3207" s="419"/>
      <c r="K3207" s="419"/>
      <c r="L3207" s="419" t="s">
        <v>354</v>
      </c>
      <c r="M3207" s="435">
        <v>2000</v>
      </c>
      <c r="Q3207" s="435">
        <f>M3207-AE3207-X3207</f>
        <v>1960</v>
      </c>
      <c r="R3207" s="435"/>
      <c r="X3207" s="435">
        <v>40</v>
      </c>
      <c r="AC3207" s="435">
        <f t="shared" si="156"/>
        <v>-2000</v>
      </c>
      <c r="AI3207" s="457"/>
      <c r="AJ3207" s="481">
        <f t="shared" si="242"/>
        <v>0</v>
      </c>
    </row>
    <row r="3208" customHeight="1" spans="1:36">
      <c r="A3208" s="418">
        <v>45441</v>
      </c>
      <c r="B3208" s="419">
        <v>88</v>
      </c>
      <c r="C3208" s="419"/>
      <c r="D3208" s="419"/>
      <c r="E3208" s="419">
        <v>4355</v>
      </c>
      <c r="F3208" s="419"/>
      <c r="G3208" s="419">
        <v>370524</v>
      </c>
      <c r="H3208" s="419" t="s">
        <v>1090</v>
      </c>
      <c r="I3208" s="419" t="s">
        <v>45</v>
      </c>
      <c r="J3208" s="419"/>
      <c r="K3208" s="419"/>
      <c r="L3208" s="419" t="s">
        <v>354</v>
      </c>
      <c r="M3208" s="435">
        <v>550</v>
      </c>
      <c r="Q3208" s="435">
        <f>M3208-AE3208</f>
        <v>550</v>
      </c>
      <c r="R3208" s="435"/>
      <c r="AC3208" s="435">
        <f t="shared" si="156"/>
        <v>-550</v>
      </c>
      <c r="AI3208" s="457"/>
      <c r="AJ3208" s="481">
        <f t="shared" si="242"/>
        <v>0</v>
      </c>
    </row>
    <row r="3209" customHeight="1" spans="1:36">
      <c r="A3209" s="418">
        <v>45441</v>
      </c>
      <c r="B3209" s="419">
        <v>100</v>
      </c>
      <c r="C3209" s="419"/>
      <c r="D3209" s="419"/>
      <c r="E3209" s="420">
        <v>4968</v>
      </c>
      <c r="F3209" s="419"/>
      <c r="G3209" s="419">
        <v>370794</v>
      </c>
      <c r="H3209" s="419" t="s">
        <v>3173</v>
      </c>
      <c r="I3209" s="419" t="s">
        <v>45</v>
      </c>
      <c r="J3209" s="419"/>
      <c r="K3209" s="419"/>
      <c r="L3209" s="419" t="s">
        <v>616</v>
      </c>
      <c r="M3209" s="435">
        <v>1650</v>
      </c>
      <c r="Q3209" s="435"/>
      <c r="R3209" s="435">
        <f>M3209-AE3209</f>
        <v>1650</v>
      </c>
      <c r="AC3209" s="435">
        <f t="shared" si="156"/>
        <v>-1650</v>
      </c>
      <c r="AI3209" s="457"/>
      <c r="AJ3209" s="481">
        <f t="shared" si="242"/>
        <v>0</v>
      </c>
    </row>
    <row r="3210" customHeight="1" spans="1:36">
      <c r="A3210" s="484">
        <v>45441</v>
      </c>
      <c r="B3210" s="485">
        <v>100</v>
      </c>
      <c r="C3210" s="485"/>
      <c r="D3210" s="485"/>
      <c r="E3210" s="485"/>
      <c r="F3210" s="485"/>
      <c r="G3210" s="485"/>
      <c r="H3210" s="485" t="s">
        <v>187</v>
      </c>
      <c r="I3210" s="485"/>
      <c r="J3210" s="485"/>
      <c r="K3210" s="485"/>
      <c r="L3210" s="485"/>
      <c r="M3210" s="486"/>
      <c r="N3210" s="487"/>
      <c r="O3210" s="487"/>
      <c r="P3210" s="487"/>
      <c r="Q3210" s="493"/>
      <c r="R3210" s="493"/>
      <c r="S3210" s="487"/>
      <c r="T3210" s="487"/>
      <c r="U3210" s="487"/>
      <c r="V3210" s="487"/>
      <c r="W3210" s="487"/>
      <c r="X3210" s="487"/>
      <c r="Y3210" s="487"/>
      <c r="Z3210" s="487"/>
      <c r="AA3210" s="487"/>
      <c r="AB3210" s="487"/>
      <c r="AC3210" s="486">
        <f t="shared" si="156"/>
        <v>0</v>
      </c>
      <c r="AD3210" s="487"/>
      <c r="AE3210" s="487"/>
      <c r="AF3210" s="487"/>
      <c r="AG3210" s="487"/>
      <c r="AH3210" s="487"/>
      <c r="AI3210" s="495"/>
      <c r="AJ3210" s="488">
        <f t="shared" si="242"/>
        <v>0</v>
      </c>
    </row>
    <row r="3211" customHeight="1" spans="1:36">
      <c r="A3211" s="418">
        <v>45441</v>
      </c>
      <c r="B3211" s="419">
        <v>100</v>
      </c>
      <c r="C3211" s="419"/>
      <c r="D3211" s="419"/>
      <c r="E3211" s="420">
        <v>4970</v>
      </c>
      <c r="F3211" s="419">
        <v>131651</v>
      </c>
      <c r="G3211" s="419">
        <v>365945</v>
      </c>
      <c r="H3211" s="419" t="s">
        <v>3174</v>
      </c>
      <c r="I3211" s="419" t="s">
        <v>45</v>
      </c>
      <c r="J3211" s="419"/>
      <c r="K3211" s="419"/>
      <c r="L3211" s="419" t="s">
        <v>267</v>
      </c>
      <c r="M3211" s="435">
        <v>1500</v>
      </c>
      <c r="Q3211" s="435">
        <f t="shared" ref="Q3211:Q3216" si="247">M3211-AE3211</f>
        <v>1500</v>
      </c>
      <c r="R3211" s="435"/>
      <c r="AC3211" s="435">
        <f t="shared" si="156"/>
        <v>-1500</v>
      </c>
      <c r="AI3211" s="457"/>
      <c r="AJ3211" s="481">
        <f t="shared" si="242"/>
        <v>0</v>
      </c>
    </row>
    <row r="3212" customHeight="1" spans="1:36">
      <c r="A3212" s="418">
        <v>45441</v>
      </c>
      <c r="B3212" s="419">
        <v>100</v>
      </c>
      <c r="C3212" s="419"/>
      <c r="D3212" s="419"/>
      <c r="E3212" s="419">
        <v>4971</v>
      </c>
      <c r="F3212" s="419">
        <v>131652</v>
      </c>
      <c r="G3212" s="419">
        <v>361859</v>
      </c>
      <c r="H3212" s="419" t="s">
        <v>3175</v>
      </c>
      <c r="I3212" s="419" t="s">
        <v>45</v>
      </c>
      <c r="J3212" s="419"/>
      <c r="K3212" s="419"/>
      <c r="L3212" s="419" t="s">
        <v>184</v>
      </c>
      <c r="M3212" s="435">
        <v>1500</v>
      </c>
      <c r="Q3212" s="435">
        <f t="shared" si="247"/>
        <v>1500</v>
      </c>
      <c r="R3212" s="435"/>
      <c r="AC3212" s="435">
        <f t="shared" si="156"/>
        <v>-1500</v>
      </c>
      <c r="AI3212" s="457"/>
      <c r="AJ3212" s="481">
        <f t="shared" si="242"/>
        <v>0</v>
      </c>
    </row>
    <row r="3213" customHeight="1" spans="1:36">
      <c r="A3213" s="418">
        <v>45441</v>
      </c>
      <c r="B3213" s="419">
        <v>100</v>
      </c>
      <c r="C3213" s="419"/>
      <c r="D3213" s="419"/>
      <c r="E3213" s="420">
        <v>4972</v>
      </c>
      <c r="F3213" s="419">
        <v>131653</v>
      </c>
      <c r="G3213" s="419">
        <v>365955</v>
      </c>
      <c r="H3213" s="419" t="s">
        <v>3175</v>
      </c>
      <c r="I3213" s="419" t="s">
        <v>45</v>
      </c>
      <c r="J3213" s="419"/>
      <c r="K3213" s="419"/>
      <c r="L3213" s="419" t="s">
        <v>184</v>
      </c>
      <c r="M3213" s="435">
        <v>1500</v>
      </c>
      <c r="Q3213" s="435">
        <f t="shared" si="247"/>
        <v>1500</v>
      </c>
      <c r="R3213" s="435"/>
      <c r="AC3213" s="435">
        <f t="shared" si="156"/>
        <v>-1500</v>
      </c>
      <c r="AI3213" s="457"/>
      <c r="AJ3213" s="481">
        <f t="shared" si="242"/>
        <v>0</v>
      </c>
    </row>
    <row r="3214" customHeight="1" spans="1:36">
      <c r="A3214" s="418">
        <v>45441</v>
      </c>
      <c r="B3214" s="419">
        <v>100</v>
      </c>
      <c r="C3214" s="419"/>
      <c r="D3214" s="419"/>
      <c r="E3214" s="420">
        <v>4973</v>
      </c>
      <c r="F3214" s="419">
        <v>131654</v>
      </c>
      <c r="G3214" s="419">
        <v>370095</v>
      </c>
      <c r="H3214" s="419" t="s">
        <v>3175</v>
      </c>
      <c r="I3214" s="419" t="s">
        <v>45</v>
      </c>
      <c r="J3214" s="419"/>
      <c r="K3214" s="419"/>
      <c r="L3214" s="419" t="s">
        <v>184</v>
      </c>
      <c r="M3214" s="435">
        <v>1500</v>
      </c>
      <c r="Q3214" s="435">
        <f t="shared" si="247"/>
        <v>1500</v>
      </c>
      <c r="R3214" s="435"/>
      <c r="AC3214" s="435">
        <f t="shared" si="156"/>
        <v>-1500</v>
      </c>
      <c r="AI3214" s="457"/>
      <c r="AJ3214" s="481">
        <f t="shared" si="242"/>
        <v>0</v>
      </c>
    </row>
    <row r="3215" customHeight="1" spans="1:36">
      <c r="A3215" s="418">
        <v>45441</v>
      </c>
      <c r="B3215" s="419">
        <v>100</v>
      </c>
      <c r="C3215" s="419"/>
      <c r="D3215" s="419"/>
      <c r="E3215" s="420">
        <v>4975</v>
      </c>
      <c r="F3215" s="419">
        <v>131701</v>
      </c>
      <c r="G3215" s="419" t="s">
        <v>3176</v>
      </c>
      <c r="H3215" s="419" t="s">
        <v>3177</v>
      </c>
      <c r="I3215" s="419" t="s">
        <v>45</v>
      </c>
      <c r="J3215" s="419"/>
      <c r="K3215" s="419"/>
      <c r="L3215" s="419" t="s">
        <v>383</v>
      </c>
      <c r="M3215" s="435">
        <v>5000</v>
      </c>
      <c r="Q3215" s="435">
        <f t="shared" si="247"/>
        <v>5000</v>
      </c>
      <c r="R3215" s="435"/>
      <c r="AC3215" s="435">
        <f t="shared" si="156"/>
        <v>-5000</v>
      </c>
      <c r="AI3215" s="457"/>
      <c r="AJ3215" s="481">
        <f t="shared" si="242"/>
        <v>0</v>
      </c>
    </row>
    <row r="3216" customHeight="1" spans="1:36">
      <c r="A3216" s="418">
        <v>45441</v>
      </c>
      <c r="B3216" s="419">
        <v>100</v>
      </c>
      <c r="C3216" s="419"/>
      <c r="D3216" s="419"/>
      <c r="E3216" s="420">
        <v>4977</v>
      </c>
      <c r="F3216" s="419">
        <v>130952</v>
      </c>
      <c r="G3216" s="419">
        <v>370059</v>
      </c>
      <c r="H3216" s="419" t="s">
        <v>3178</v>
      </c>
      <c r="I3216" s="419" t="s">
        <v>45</v>
      </c>
      <c r="J3216" s="419"/>
      <c r="K3216" s="419"/>
      <c r="L3216" s="419" t="s">
        <v>383</v>
      </c>
      <c r="M3216" s="435">
        <v>1500</v>
      </c>
      <c r="Q3216" s="435">
        <f t="shared" si="247"/>
        <v>1500</v>
      </c>
      <c r="R3216" s="435"/>
      <c r="AC3216" s="435">
        <f t="shared" si="156"/>
        <v>-1500</v>
      </c>
      <c r="AI3216" s="457"/>
      <c r="AJ3216" s="481">
        <f t="shared" si="242"/>
        <v>0</v>
      </c>
    </row>
    <row r="3217" customHeight="1" spans="1:57">
      <c r="A3217" s="484">
        <v>45441</v>
      </c>
      <c r="B3217" s="485">
        <v>100</v>
      </c>
      <c r="C3217" s="485"/>
      <c r="D3217" s="485"/>
      <c r="E3217" s="485"/>
      <c r="F3217" s="485"/>
      <c r="G3217" s="485"/>
      <c r="H3217" s="485" t="s">
        <v>187</v>
      </c>
      <c r="I3217" s="485" t="s">
        <v>45</v>
      </c>
      <c r="J3217" s="485"/>
      <c r="K3217" s="485"/>
      <c r="L3217" s="485" t="s">
        <v>383</v>
      </c>
      <c r="M3217" s="486"/>
      <c r="N3217" s="487"/>
      <c r="O3217" s="487"/>
      <c r="P3217" s="487"/>
      <c r="Q3217" s="493"/>
      <c r="R3217" s="493"/>
      <c r="S3217" s="487"/>
      <c r="T3217" s="487"/>
      <c r="U3217" s="487"/>
      <c r="V3217" s="487"/>
      <c r="W3217" s="487"/>
      <c r="X3217" s="487"/>
      <c r="Y3217" s="487"/>
      <c r="Z3217" s="487"/>
      <c r="AA3217" s="487"/>
      <c r="AB3217" s="487"/>
      <c r="AC3217" s="486">
        <f t="shared" si="156"/>
        <v>0</v>
      </c>
      <c r="AD3217" s="487"/>
      <c r="AE3217" s="487"/>
      <c r="AF3217" s="487"/>
      <c r="AG3217" s="487"/>
      <c r="AH3217" s="487"/>
      <c r="AI3217" s="495"/>
      <c r="AJ3217" s="488">
        <f t="shared" si="242"/>
        <v>0</v>
      </c>
      <c r="AK3217" s="489"/>
      <c r="AL3217" s="489"/>
      <c r="AM3217" s="489"/>
      <c r="AN3217" s="489"/>
      <c r="AO3217" s="489"/>
      <c r="AP3217" s="489"/>
      <c r="AQ3217" s="489"/>
      <c r="AR3217" s="489"/>
      <c r="AS3217" s="489"/>
      <c r="AT3217" s="489"/>
      <c r="AU3217" s="489"/>
      <c r="AV3217" s="489"/>
      <c r="AW3217" s="489"/>
      <c r="AX3217" s="489"/>
      <c r="AY3217" s="489"/>
      <c r="AZ3217" s="489"/>
      <c r="BA3217" s="489"/>
      <c r="BB3217" s="489"/>
      <c r="BC3217" s="489"/>
      <c r="BD3217" s="489"/>
      <c r="BE3217" s="489"/>
    </row>
    <row r="3218" customHeight="1" spans="1:36">
      <c r="A3218" s="418">
        <v>45441</v>
      </c>
      <c r="B3218" s="419">
        <v>100</v>
      </c>
      <c r="C3218" s="419"/>
      <c r="D3218" s="419"/>
      <c r="E3218" s="419">
        <v>4980</v>
      </c>
      <c r="F3218" s="419">
        <v>131201</v>
      </c>
      <c r="G3218" s="419">
        <v>360837</v>
      </c>
      <c r="H3218" s="419" t="s">
        <v>3179</v>
      </c>
      <c r="I3218" s="419" t="s">
        <v>45</v>
      </c>
      <c r="J3218" s="419"/>
      <c r="K3218" s="419"/>
      <c r="L3218" s="419" t="s">
        <v>358</v>
      </c>
      <c r="M3218" s="435">
        <v>1500</v>
      </c>
      <c r="Q3218" s="435">
        <f t="shared" ref="Q3218:Q3238" si="248">M3218-AE3218</f>
        <v>1500</v>
      </c>
      <c r="R3218" s="435"/>
      <c r="AC3218" s="435">
        <f t="shared" si="156"/>
        <v>-1500</v>
      </c>
      <c r="AI3218" s="457"/>
      <c r="AJ3218" s="481">
        <f t="shared" si="242"/>
        <v>0</v>
      </c>
    </row>
    <row r="3219" customHeight="1" spans="1:36">
      <c r="A3219" s="418">
        <v>45441</v>
      </c>
      <c r="B3219" s="419">
        <v>100</v>
      </c>
      <c r="C3219" s="419"/>
      <c r="D3219" s="419"/>
      <c r="E3219" s="419">
        <v>4981</v>
      </c>
      <c r="F3219" s="419">
        <v>131202</v>
      </c>
      <c r="G3219" s="419">
        <v>360827</v>
      </c>
      <c r="H3219" s="419" t="s">
        <v>3179</v>
      </c>
      <c r="I3219" s="419" t="s">
        <v>45</v>
      </c>
      <c r="J3219" s="419"/>
      <c r="K3219" s="419"/>
      <c r="L3219" s="419" t="s">
        <v>358</v>
      </c>
      <c r="M3219" s="435">
        <v>1500</v>
      </c>
      <c r="Q3219" s="435">
        <f t="shared" si="248"/>
        <v>1500</v>
      </c>
      <c r="R3219" s="435"/>
      <c r="AC3219" s="435">
        <f t="shared" si="156"/>
        <v>-1500</v>
      </c>
      <c r="AI3219" s="457"/>
      <c r="AJ3219" s="481">
        <f t="shared" si="242"/>
        <v>0</v>
      </c>
    </row>
    <row r="3220" customHeight="1" spans="1:36">
      <c r="A3220" s="418">
        <v>45441</v>
      </c>
      <c r="B3220" s="419">
        <v>100</v>
      </c>
      <c r="C3220" s="419"/>
      <c r="D3220" s="419"/>
      <c r="E3220" s="419">
        <v>4982</v>
      </c>
      <c r="F3220" s="419">
        <v>131203</v>
      </c>
      <c r="G3220" s="419">
        <v>360836</v>
      </c>
      <c r="H3220" s="419" t="s">
        <v>3179</v>
      </c>
      <c r="I3220" s="419" t="s">
        <v>45</v>
      </c>
      <c r="J3220" s="419"/>
      <c r="K3220" s="419"/>
      <c r="L3220" s="419" t="s">
        <v>358</v>
      </c>
      <c r="M3220" s="435">
        <v>1500</v>
      </c>
      <c r="Q3220" s="435">
        <f t="shared" si="248"/>
        <v>1500</v>
      </c>
      <c r="R3220" s="435"/>
      <c r="AC3220" s="435">
        <f t="shared" si="156"/>
        <v>-1500</v>
      </c>
      <c r="AI3220" s="457"/>
      <c r="AJ3220" s="481">
        <f t="shared" si="242"/>
        <v>0</v>
      </c>
    </row>
    <row r="3221" customHeight="1" spans="1:36">
      <c r="A3221" s="418">
        <v>45441</v>
      </c>
      <c r="B3221" s="419">
        <v>100</v>
      </c>
      <c r="C3221" s="419"/>
      <c r="D3221" s="419"/>
      <c r="E3221" s="419">
        <v>4983</v>
      </c>
      <c r="F3221" s="419">
        <v>131204</v>
      </c>
      <c r="G3221" s="419">
        <v>360830</v>
      </c>
      <c r="H3221" s="419" t="s">
        <v>3179</v>
      </c>
      <c r="I3221" s="419" t="s">
        <v>45</v>
      </c>
      <c r="J3221" s="419"/>
      <c r="K3221" s="419"/>
      <c r="L3221" s="419" t="s">
        <v>358</v>
      </c>
      <c r="M3221" s="435">
        <v>1500</v>
      </c>
      <c r="Q3221" s="435">
        <f t="shared" si="248"/>
        <v>1500</v>
      </c>
      <c r="R3221" s="435"/>
      <c r="AC3221" s="435">
        <f t="shared" si="156"/>
        <v>-1500</v>
      </c>
      <c r="AI3221" s="457"/>
      <c r="AJ3221" s="481">
        <f t="shared" si="242"/>
        <v>0</v>
      </c>
    </row>
    <row r="3222" customHeight="1" spans="1:36">
      <c r="A3222" s="418">
        <v>45441</v>
      </c>
      <c r="B3222" s="419">
        <v>100</v>
      </c>
      <c r="C3222" s="419"/>
      <c r="D3222" s="419"/>
      <c r="E3222" s="419">
        <v>4984</v>
      </c>
      <c r="F3222" s="419">
        <v>131205</v>
      </c>
      <c r="G3222" s="419">
        <v>360826</v>
      </c>
      <c r="H3222" s="419" t="s">
        <v>3179</v>
      </c>
      <c r="I3222" s="419" t="s">
        <v>45</v>
      </c>
      <c r="J3222" s="419"/>
      <c r="K3222" s="419"/>
      <c r="L3222" s="419" t="s">
        <v>358</v>
      </c>
      <c r="M3222" s="435">
        <v>1500</v>
      </c>
      <c r="Q3222" s="435">
        <f t="shared" si="248"/>
        <v>1500</v>
      </c>
      <c r="R3222" s="435"/>
      <c r="AC3222" s="435">
        <f t="shared" si="156"/>
        <v>-1500</v>
      </c>
      <c r="AI3222" s="457"/>
      <c r="AJ3222" s="481">
        <f t="shared" si="242"/>
        <v>0</v>
      </c>
    </row>
    <row r="3223" customHeight="1" spans="1:57">
      <c r="A3223" s="418">
        <v>45441</v>
      </c>
      <c r="B3223" s="419">
        <v>100</v>
      </c>
      <c r="C3223" s="419"/>
      <c r="D3223" s="419"/>
      <c r="E3223" s="419">
        <v>4985</v>
      </c>
      <c r="F3223" s="419">
        <v>131206</v>
      </c>
      <c r="G3223" s="419">
        <v>360831</v>
      </c>
      <c r="H3223" s="419" t="s">
        <v>3180</v>
      </c>
      <c r="I3223" s="419" t="s">
        <v>45</v>
      </c>
      <c r="J3223" s="419"/>
      <c r="K3223" s="419"/>
      <c r="L3223" s="419" t="s">
        <v>358</v>
      </c>
      <c r="M3223" s="435">
        <v>1500</v>
      </c>
      <c r="Q3223" s="435">
        <f t="shared" si="248"/>
        <v>1500</v>
      </c>
      <c r="R3223" s="435"/>
      <c r="AC3223" s="435">
        <f t="shared" si="156"/>
        <v>-1500</v>
      </c>
      <c r="AI3223" s="457"/>
      <c r="AJ3223" s="481">
        <f t="shared" si="242"/>
        <v>0</v>
      </c>
      <c r="AK3223" s="489"/>
      <c r="AL3223" s="489"/>
      <c r="AM3223" s="489"/>
      <c r="AN3223" s="489"/>
      <c r="AO3223" s="489"/>
      <c r="AP3223" s="489"/>
      <c r="AQ3223" s="489"/>
      <c r="AR3223" s="489"/>
      <c r="AS3223" s="489"/>
      <c r="AT3223" s="489"/>
      <c r="AU3223" s="489"/>
      <c r="AV3223" s="489"/>
      <c r="AW3223" s="489"/>
      <c r="AX3223" s="489"/>
      <c r="AY3223" s="489"/>
      <c r="AZ3223" s="489"/>
      <c r="BA3223" s="489"/>
      <c r="BB3223" s="489"/>
      <c r="BC3223" s="489"/>
      <c r="BD3223" s="489"/>
      <c r="BE3223" s="489"/>
    </row>
    <row r="3224" customHeight="1" spans="1:36">
      <c r="A3224" s="418">
        <v>45441</v>
      </c>
      <c r="B3224" s="419">
        <v>100</v>
      </c>
      <c r="C3224" s="419"/>
      <c r="D3224" s="419"/>
      <c r="E3224" s="419">
        <v>4986</v>
      </c>
      <c r="F3224" s="419">
        <v>131207</v>
      </c>
      <c r="G3224" s="419">
        <v>360829</v>
      </c>
      <c r="H3224" s="419" t="s">
        <v>3181</v>
      </c>
      <c r="I3224" s="419" t="s">
        <v>45</v>
      </c>
      <c r="J3224" s="419"/>
      <c r="K3224" s="419"/>
      <c r="L3224" s="419" t="s">
        <v>358</v>
      </c>
      <c r="M3224" s="435">
        <v>1500</v>
      </c>
      <c r="Q3224" s="435">
        <f t="shared" si="248"/>
        <v>1500</v>
      </c>
      <c r="R3224" s="435"/>
      <c r="AC3224" s="435">
        <f t="shared" si="156"/>
        <v>-1500</v>
      </c>
      <c r="AI3224" s="457"/>
      <c r="AJ3224" s="481">
        <f t="shared" si="242"/>
        <v>0</v>
      </c>
    </row>
    <row r="3225" customHeight="1" spans="1:36">
      <c r="A3225" s="418">
        <v>45441</v>
      </c>
      <c r="B3225" s="419">
        <v>100</v>
      </c>
      <c r="C3225" s="419"/>
      <c r="D3225" s="419"/>
      <c r="E3225" s="419">
        <v>4987</v>
      </c>
      <c r="F3225" s="419">
        <v>131208</v>
      </c>
      <c r="G3225" s="419">
        <v>360835</v>
      </c>
      <c r="H3225" s="419" t="s">
        <v>3179</v>
      </c>
      <c r="I3225" s="419" t="s">
        <v>45</v>
      </c>
      <c r="J3225" s="419"/>
      <c r="K3225" s="419"/>
      <c r="L3225" s="419" t="s">
        <v>358</v>
      </c>
      <c r="M3225" s="435">
        <v>1500</v>
      </c>
      <c r="Q3225" s="435">
        <f t="shared" si="248"/>
        <v>1500</v>
      </c>
      <c r="R3225" s="435"/>
      <c r="AC3225" s="435">
        <f t="shared" si="156"/>
        <v>-1500</v>
      </c>
      <c r="AI3225" s="457"/>
      <c r="AJ3225" s="481">
        <f t="shared" si="242"/>
        <v>0</v>
      </c>
    </row>
    <row r="3226" customHeight="1" spans="1:57">
      <c r="A3226" s="418">
        <v>45441</v>
      </c>
      <c r="B3226" s="419">
        <v>100</v>
      </c>
      <c r="C3226" s="419"/>
      <c r="D3226" s="419"/>
      <c r="E3226" s="419">
        <v>4988</v>
      </c>
      <c r="F3226" s="419">
        <v>131209</v>
      </c>
      <c r="G3226" s="419">
        <v>360833</v>
      </c>
      <c r="H3226" s="419" t="s">
        <v>3182</v>
      </c>
      <c r="I3226" s="419" t="s">
        <v>45</v>
      </c>
      <c r="J3226" s="419"/>
      <c r="K3226" s="419"/>
      <c r="L3226" s="419" t="s">
        <v>358</v>
      </c>
      <c r="M3226" s="435">
        <v>1500</v>
      </c>
      <c r="Q3226" s="435">
        <f t="shared" si="248"/>
        <v>1500</v>
      </c>
      <c r="R3226" s="435"/>
      <c r="AC3226" s="435">
        <f t="shared" si="156"/>
        <v>-1500</v>
      </c>
      <c r="AI3226" s="457"/>
      <c r="AJ3226" s="481">
        <f t="shared" si="242"/>
        <v>0</v>
      </c>
      <c r="AK3226" s="489"/>
      <c r="AL3226" s="489"/>
      <c r="AM3226" s="489"/>
      <c r="AN3226" s="489"/>
      <c r="AO3226" s="489"/>
      <c r="AP3226" s="489"/>
      <c r="AQ3226" s="489"/>
      <c r="AR3226" s="489"/>
      <c r="AS3226" s="489"/>
      <c r="AT3226" s="489"/>
      <c r="AU3226" s="489"/>
      <c r="AV3226" s="489"/>
      <c r="AW3226" s="489"/>
      <c r="AX3226" s="489"/>
      <c r="AY3226" s="489"/>
      <c r="AZ3226" s="489"/>
      <c r="BA3226" s="489"/>
      <c r="BB3226" s="489"/>
      <c r="BC3226" s="489"/>
      <c r="BD3226" s="489"/>
      <c r="BE3226" s="489"/>
    </row>
    <row r="3227" customHeight="1" spans="1:36">
      <c r="A3227" s="418">
        <v>45441</v>
      </c>
      <c r="B3227" s="419">
        <v>100</v>
      </c>
      <c r="C3227" s="419"/>
      <c r="D3227" s="419"/>
      <c r="E3227" s="419">
        <v>4989</v>
      </c>
      <c r="F3227" s="419">
        <v>131210</v>
      </c>
      <c r="G3227" s="419">
        <v>360828</v>
      </c>
      <c r="H3227" s="419" t="s">
        <v>3179</v>
      </c>
      <c r="I3227" s="419" t="s">
        <v>45</v>
      </c>
      <c r="J3227" s="419"/>
      <c r="K3227" s="419"/>
      <c r="L3227" s="419" t="s">
        <v>358</v>
      </c>
      <c r="M3227" s="435">
        <v>1500</v>
      </c>
      <c r="Q3227" s="435">
        <f t="shared" si="248"/>
        <v>1500</v>
      </c>
      <c r="R3227" s="435"/>
      <c r="AC3227" s="435">
        <f t="shared" si="156"/>
        <v>-1500</v>
      </c>
      <c r="AI3227" s="457"/>
      <c r="AJ3227" s="481">
        <f t="shared" si="242"/>
        <v>0</v>
      </c>
    </row>
    <row r="3228" customHeight="1" spans="1:57">
      <c r="A3228" s="418">
        <v>45441</v>
      </c>
      <c r="B3228" s="419">
        <v>100</v>
      </c>
      <c r="C3228" s="419"/>
      <c r="D3228" s="419"/>
      <c r="E3228" s="419">
        <v>4990</v>
      </c>
      <c r="F3228" s="419">
        <v>131211</v>
      </c>
      <c r="G3228" s="419">
        <v>355187</v>
      </c>
      <c r="H3228" s="419" t="s">
        <v>3183</v>
      </c>
      <c r="I3228" s="419" t="s">
        <v>45</v>
      </c>
      <c r="J3228" s="419"/>
      <c r="K3228" s="419"/>
      <c r="L3228" s="419" t="s">
        <v>358</v>
      </c>
      <c r="M3228" s="435">
        <v>1500</v>
      </c>
      <c r="Q3228" s="435">
        <f t="shared" si="248"/>
        <v>1500</v>
      </c>
      <c r="R3228" s="435"/>
      <c r="AC3228" s="435">
        <f t="shared" si="156"/>
        <v>-1500</v>
      </c>
      <c r="AI3228" s="457"/>
      <c r="AJ3228" s="481">
        <f t="shared" si="242"/>
        <v>0</v>
      </c>
      <c r="AK3228" s="489"/>
      <c r="AL3228" s="489"/>
      <c r="AM3228" s="489"/>
      <c r="AN3228" s="489"/>
      <c r="AO3228" s="489"/>
      <c r="AP3228" s="489"/>
      <c r="AQ3228" s="489"/>
      <c r="AR3228" s="489"/>
      <c r="AS3228" s="489"/>
      <c r="AT3228" s="489"/>
      <c r="AU3228" s="489"/>
      <c r="AV3228" s="489"/>
      <c r="AW3228" s="489"/>
      <c r="AX3228" s="489"/>
      <c r="AY3228" s="489"/>
      <c r="AZ3228" s="489"/>
      <c r="BA3228" s="489"/>
      <c r="BB3228" s="489"/>
      <c r="BC3228" s="489"/>
      <c r="BD3228" s="489"/>
      <c r="BE3228" s="489"/>
    </row>
    <row r="3229" customHeight="1" spans="1:36">
      <c r="A3229" s="418">
        <v>45441</v>
      </c>
      <c r="B3229" s="419">
        <v>100</v>
      </c>
      <c r="C3229" s="419"/>
      <c r="D3229" s="419"/>
      <c r="E3229" s="419">
        <v>4991</v>
      </c>
      <c r="F3229" s="419">
        <v>131212</v>
      </c>
      <c r="G3229" s="419">
        <v>355185</v>
      </c>
      <c r="H3229" s="419" t="s">
        <v>3184</v>
      </c>
      <c r="I3229" s="419" t="s">
        <v>45</v>
      </c>
      <c r="J3229" s="419"/>
      <c r="K3229" s="419"/>
      <c r="L3229" s="419" t="s">
        <v>358</v>
      </c>
      <c r="M3229" s="435">
        <v>1500</v>
      </c>
      <c r="Q3229" s="435">
        <f t="shared" si="248"/>
        <v>1500</v>
      </c>
      <c r="R3229" s="435"/>
      <c r="AC3229" s="435">
        <f t="shared" si="156"/>
        <v>-1500</v>
      </c>
      <c r="AI3229" s="457"/>
      <c r="AJ3229" s="481">
        <f t="shared" si="242"/>
        <v>0</v>
      </c>
    </row>
    <row r="3230" customHeight="1" spans="1:36">
      <c r="A3230" s="418">
        <v>45441</v>
      </c>
      <c r="B3230" s="419">
        <v>100</v>
      </c>
      <c r="C3230" s="419"/>
      <c r="D3230" s="419"/>
      <c r="E3230" s="419">
        <v>4992</v>
      </c>
      <c r="F3230" s="419">
        <v>131213</v>
      </c>
      <c r="G3230" s="419">
        <v>355181</v>
      </c>
      <c r="H3230" s="419" t="s">
        <v>3179</v>
      </c>
      <c r="I3230" s="419" t="s">
        <v>45</v>
      </c>
      <c r="J3230" s="419"/>
      <c r="K3230" s="419"/>
      <c r="L3230" s="419" t="s">
        <v>358</v>
      </c>
      <c r="M3230" s="435">
        <v>1500</v>
      </c>
      <c r="Q3230" s="435">
        <f t="shared" si="248"/>
        <v>1500</v>
      </c>
      <c r="R3230" s="435"/>
      <c r="AC3230" s="435">
        <f t="shared" si="156"/>
        <v>-1500</v>
      </c>
      <c r="AI3230" s="457"/>
      <c r="AJ3230" s="481">
        <f t="shared" si="242"/>
        <v>0</v>
      </c>
    </row>
    <row r="3231" customHeight="1" spans="1:36">
      <c r="A3231" s="418">
        <v>45441</v>
      </c>
      <c r="B3231" s="419">
        <v>100</v>
      </c>
      <c r="C3231" s="419"/>
      <c r="D3231" s="419"/>
      <c r="E3231" s="419">
        <v>4993</v>
      </c>
      <c r="F3231" s="419">
        <v>131214</v>
      </c>
      <c r="G3231" s="419">
        <v>355186</v>
      </c>
      <c r="H3231" s="419" t="s">
        <v>3182</v>
      </c>
      <c r="I3231" s="419" t="s">
        <v>45</v>
      </c>
      <c r="J3231" s="419"/>
      <c r="K3231" s="419"/>
      <c r="L3231" s="419" t="s">
        <v>358</v>
      </c>
      <c r="M3231" s="435">
        <v>1500</v>
      </c>
      <c r="Q3231" s="435">
        <f t="shared" si="248"/>
        <v>1500</v>
      </c>
      <c r="R3231" s="435"/>
      <c r="AC3231" s="435">
        <f t="shared" si="156"/>
        <v>-1500</v>
      </c>
      <c r="AI3231" s="457"/>
      <c r="AJ3231" s="481">
        <f t="shared" si="242"/>
        <v>0</v>
      </c>
    </row>
    <row r="3232" customHeight="1" spans="1:36">
      <c r="A3232" s="418">
        <v>45441</v>
      </c>
      <c r="B3232" s="419">
        <v>100</v>
      </c>
      <c r="C3232" s="419"/>
      <c r="D3232" s="419"/>
      <c r="E3232" s="419">
        <v>4994</v>
      </c>
      <c r="F3232" s="419">
        <v>131215</v>
      </c>
      <c r="G3232" s="419">
        <v>355180</v>
      </c>
      <c r="H3232" s="419" t="s">
        <v>3179</v>
      </c>
      <c r="I3232" s="419" t="s">
        <v>45</v>
      </c>
      <c r="J3232" s="419"/>
      <c r="K3232" s="419"/>
      <c r="L3232" s="419" t="s">
        <v>358</v>
      </c>
      <c r="M3232" s="435">
        <v>1500</v>
      </c>
      <c r="Q3232" s="435">
        <f t="shared" si="248"/>
        <v>1500</v>
      </c>
      <c r="R3232" s="435"/>
      <c r="AC3232" s="435">
        <f t="shared" si="156"/>
        <v>-1500</v>
      </c>
      <c r="AI3232" s="457"/>
      <c r="AJ3232" s="481">
        <f t="shared" si="242"/>
        <v>0</v>
      </c>
    </row>
    <row r="3233" customHeight="1" spans="1:36">
      <c r="A3233" s="418">
        <v>45441</v>
      </c>
      <c r="B3233" s="419">
        <v>100</v>
      </c>
      <c r="C3233" s="419"/>
      <c r="D3233" s="419"/>
      <c r="E3233" s="419">
        <v>4995</v>
      </c>
      <c r="F3233" s="419">
        <v>131216</v>
      </c>
      <c r="G3233" s="419">
        <v>355189</v>
      </c>
      <c r="H3233" s="419" t="s">
        <v>3179</v>
      </c>
      <c r="I3233" s="419" t="s">
        <v>45</v>
      </c>
      <c r="J3233" s="419"/>
      <c r="K3233" s="419"/>
      <c r="L3233" s="419" t="s">
        <v>358</v>
      </c>
      <c r="M3233" s="435">
        <v>1500</v>
      </c>
      <c r="Q3233" s="435">
        <f t="shared" si="248"/>
        <v>1500</v>
      </c>
      <c r="R3233" s="435"/>
      <c r="AC3233" s="435">
        <f t="shared" si="156"/>
        <v>-1500</v>
      </c>
      <c r="AI3233" s="457"/>
      <c r="AJ3233" s="481">
        <f t="shared" si="242"/>
        <v>0</v>
      </c>
    </row>
    <row r="3234" customHeight="1" spans="1:57">
      <c r="A3234" s="418">
        <v>45441</v>
      </c>
      <c r="B3234" s="419">
        <v>100</v>
      </c>
      <c r="C3234" s="419"/>
      <c r="D3234" s="419"/>
      <c r="E3234" s="419">
        <v>4996</v>
      </c>
      <c r="F3234" s="419">
        <v>131217</v>
      </c>
      <c r="G3234" s="419">
        <v>355183</v>
      </c>
      <c r="H3234" s="419" t="s">
        <v>3179</v>
      </c>
      <c r="I3234" s="419" t="s">
        <v>45</v>
      </c>
      <c r="J3234" s="419"/>
      <c r="K3234" s="419"/>
      <c r="L3234" s="419" t="s">
        <v>358</v>
      </c>
      <c r="M3234" s="435">
        <v>1500</v>
      </c>
      <c r="Q3234" s="435">
        <f t="shared" si="248"/>
        <v>1500</v>
      </c>
      <c r="R3234" s="435"/>
      <c r="AC3234" s="435">
        <f t="shared" si="156"/>
        <v>-1500</v>
      </c>
      <c r="AI3234" s="457"/>
      <c r="AJ3234" s="481">
        <f t="shared" si="242"/>
        <v>0</v>
      </c>
      <c r="AK3234" s="491"/>
      <c r="AL3234" s="491"/>
      <c r="AM3234" s="491"/>
      <c r="AN3234" s="491"/>
      <c r="AO3234" s="491"/>
      <c r="AP3234" s="491"/>
      <c r="AQ3234" s="491"/>
      <c r="AR3234" s="491"/>
      <c r="AS3234" s="491"/>
      <c r="AT3234" s="491"/>
      <c r="AU3234" s="491"/>
      <c r="AV3234" s="491"/>
      <c r="AW3234" s="491"/>
      <c r="AX3234" s="491"/>
      <c r="AY3234" s="491"/>
      <c r="AZ3234" s="491"/>
      <c r="BA3234" s="491"/>
      <c r="BB3234" s="491"/>
      <c r="BC3234" s="491"/>
      <c r="BD3234" s="491"/>
      <c r="BE3234" s="491"/>
    </row>
    <row r="3235" customHeight="1" spans="1:36">
      <c r="A3235" s="418">
        <v>45441</v>
      </c>
      <c r="B3235" s="419">
        <v>100</v>
      </c>
      <c r="C3235" s="419"/>
      <c r="D3235" s="419"/>
      <c r="E3235" s="419">
        <v>4997</v>
      </c>
      <c r="F3235" s="419">
        <v>131218</v>
      </c>
      <c r="G3235" s="419">
        <v>355182</v>
      </c>
      <c r="H3235" s="419" t="s">
        <v>3181</v>
      </c>
      <c r="I3235" s="419" t="s">
        <v>45</v>
      </c>
      <c r="J3235" s="419"/>
      <c r="K3235" s="419"/>
      <c r="L3235" s="419" t="s">
        <v>358</v>
      </c>
      <c r="M3235" s="435">
        <v>1500</v>
      </c>
      <c r="Q3235" s="435">
        <f t="shared" si="248"/>
        <v>1500</v>
      </c>
      <c r="R3235" s="435"/>
      <c r="AC3235" s="435">
        <f t="shared" si="156"/>
        <v>-1500</v>
      </c>
      <c r="AI3235" s="457"/>
      <c r="AJ3235" s="481">
        <f t="shared" si="242"/>
        <v>0</v>
      </c>
    </row>
    <row r="3236" customHeight="1" spans="1:36">
      <c r="A3236" s="418">
        <v>45441</v>
      </c>
      <c r="B3236" s="419">
        <v>100</v>
      </c>
      <c r="C3236" s="419"/>
      <c r="D3236" s="419"/>
      <c r="E3236" s="419">
        <v>4998</v>
      </c>
      <c r="F3236" s="419">
        <v>131219</v>
      </c>
      <c r="G3236" s="419">
        <v>355184</v>
      </c>
      <c r="H3236" s="419" t="s">
        <v>3180</v>
      </c>
      <c r="I3236" s="419" t="s">
        <v>45</v>
      </c>
      <c r="J3236" s="419"/>
      <c r="K3236" s="419"/>
      <c r="L3236" s="419" t="s">
        <v>358</v>
      </c>
      <c r="M3236" s="435">
        <v>1500</v>
      </c>
      <c r="Q3236" s="435">
        <f t="shared" si="248"/>
        <v>1500</v>
      </c>
      <c r="R3236" s="435"/>
      <c r="AC3236" s="435">
        <f t="shared" si="156"/>
        <v>-1500</v>
      </c>
      <c r="AI3236" s="457"/>
      <c r="AJ3236" s="481">
        <f t="shared" si="242"/>
        <v>0</v>
      </c>
    </row>
    <row r="3237" customHeight="1" spans="1:36">
      <c r="A3237" s="418">
        <v>45441</v>
      </c>
      <c r="B3237" s="419">
        <v>100</v>
      </c>
      <c r="C3237" s="419"/>
      <c r="D3237" s="419"/>
      <c r="E3237" s="419">
        <v>4999</v>
      </c>
      <c r="F3237" s="419">
        <v>131220</v>
      </c>
      <c r="G3237" s="419">
        <v>352821</v>
      </c>
      <c r="H3237" s="419" t="s">
        <v>3179</v>
      </c>
      <c r="I3237" s="419" t="s">
        <v>45</v>
      </c>
      <c r="J3237" s="419"/>
      <c r="K3237" s="419"/>
      <c r="L3237" s="419" t="s">
        <v>358</v>
      </c>
      <c r="M3237" s="435">
        <v>1500</v>
      </c>
      <c r="Q3237" s="435">
        <f t="shared" si="248"/>
        <v>1500</v>
      </c>
      <c r="R3237" s="435"/>
      <c r="AC3237" s="435">
        <f t="shared" si="156"/>
        <v>-1500</v>
      </c>
      <c r="AI3237" s="457"/>
      <c r="AJ3237" s="481">
        <f t="shared" si="242"/>
        <v>0</v>
      </c>
    </row>
    <row r="3238" customHeight="1" spans="1:36">
      <c r="A3238" s="418">
        <v>45441</v>
      </c>
      <c r="B3238" s="419">
        <v>100</v>
      </c>
      <c r="C3238" s="419"/>
      <c r="D3238" s="419"/>
      <c r="E3238" s="419">
        <v>5000</v>
      </c>
      <c r="F3238" s="419">
        <v>131221</v>
      </c>
      <c r="G3238" s="419">
        <v>355190</v>
      </c>
      <c r="H3238" s="419" t="s">
        <v>3179</v>
      </c>
      <c r="I3238" s="419" t="s">
        <v>45</v>
      </c>
      <c r="J3238" s="419"/>
      <c r="K3238" s="419"/>
      <c r="L3238" s="419" t="s">
        <v>358</v>
      </c>
      <c r="M3238" s="435">
        <v>1500</v>
      </c>
      <c r="Q3238" s="435">
        <f t="shared" si="248"/>
        <v>1500</v>
      </c>
      <c r="R3238" s="435"/>
      <c r="AC3238" s="435">
        <f t="shared" si="156"/>
        <v>-1500</v>
      </c>
      <c r="AI3238" s="457"/>
      <c r="AJ3238" s="481">
        <f t="shared" si="242"/>
        <v>0</v>
      </c>
    </row>
    <row r="3239" customHeight="1" spans="1:36">
      <c r="A3239" s="418">
        <v>45441</v>
      </c>
      <c r="B3239" s="419">
        <v>982</v>
      </c>
      <c r="E3239" s="420">
        <v>730598</v>
      </c>
      <c r="F3239" s="483"/>
      <c r="G3239" s="419">
        <v>372938</v>
      </c>
      <c r="H3239" s="419" t="s">
        <v>3185</v>
      </c>
      <c r="I3239" s="419" t="s">
        <v>183</v>
      </c>
      <c r="L3239" s="419" t="s">
        <v>3186</v>
      </c>
      <c r="M3239" s="435">
        <v>27000</v>
      </c>
      <c r="Q3239" s="435"/>
      <c r="R3239" s="435">
        <f t="shared" ref="R3239:R3242" si="249">M3239-AE3239</f>
        <v>27000</v>
      </c>
      <c r="AC3239" s="435">
        <f t="shared" si="156"/>
        <v>-27000</v>
      </c>
      <c r="AI3239" s="457"/>
      <c r="AJ3239" s="481">
        <f t="shared" si="242"/>
        <v>0</v>
      </c>
    </row>
    <row r="3240" customHeight="1" spans="1:36">
      <c r="A3240" s="418">
        <v>45441</v>
      </c>
      <c r="B3240" s="419">
        <v>982</v>
      </c>
      <c r="E3240" s="420">
        <v>730599</v>
      </c>
      <c r="F3240" s="483"/>
      <c r="G3240" s="419">
        <v>369379</v>
      </c>
      <c r="H3240" s="419" t="s">
        <v>3187</v>
      </c>
      <c r="I3240" s="419" t="s">
        <v>183</v>
      </c>
      <c r="L3240" s="419" t="s">
        <v>3188</v>
      </c>
      <c r="M3240" s="435">
        <v>9700</v>
      </c>
      <c r="Q3240" s="435"/>
      <c r="R3240" s="435">
        <f t="shared" si="249"/>
        <v>9700</v>
      </c>
      <c r="AC3240" s="435">
        <f t="shared" si="156"/>
        <v>-9700</v>
      </c>
      <c r="AI3240" s="457"/>
      <c r="AJ3240" s="481">
        <f t="shared" si="242"/>
        <v>0</v>
      </c>
    </row>
    <row r="3241" customHeight="1" spans="1:36">
      <c r="A3241" s="418">
        <v>45441</v>
      </c>
      <c r="B3241" s="419">
        <v>982</v>
      </c>
      <c r="E3241" s="420">
        <v>730600</v>
      </c>
      <c r="F3241" s="483"/>
      <c r="G3241" s="419">
        <v>373949</v>
      </c>
      <c r="H3241" s="419" t="s">
        <v>3189</v>
      </c>
      <c r="I3241" s="419" t="s">
        <v>183</v>
      </c>
      <c r="L3241" s="419" t="s">
        <v>3001</v>
      </c>
      <c r="M3241" s="435">
        <v>5000</v>
      </c>
      <c r="Q3241" s="435"/>
      <c r="R3241" s="435">
        <f t="shared" si="249"/>
        <v>3000</v>
      </c>
      <c r="AC3241" s="435">
        <f t="shared" si="156"/>
        <v>-5000</v>
      </c>
      <c r="AE3241" s="435">
        <v>2000</v>
      </c>
      <c r="AI3241" s="457"/>
      <c r="AJ3241" s="481">
        <f t="shared" si="242"/>
        <v>0</v>
      </c>
    </row>
    <row r="3242" ht="21.75" customHeight="1" spans="1:36">
      <c r="A3242" s="418">
        <v>45441</v>
      </c>
      <c r="B3242" s="419">
        <v>80</v>
      </c>
      <c r="E3242" s="419">
        <v>3999</v>
      </c>
      <c r="F3242" s="483"/>
      <c r="G3242" s="515" t="s">
        <v>3190</v>
      </c>
      <c r="H3242" s="419" t="s">
        <v>3191</v>
      </c>
      <c r="I3242" s="419" t="s">
        <v>64</v>
      </c>
      <c r="L3242" s="419" t="s">
        <v>861</v>
      </c>
      <c r="M3242" s="435">
        <v>212000</v>
      </c>
      <c r="Q3242" s="435"/>
      <c r="R3242" s="435">
        <f t="shared" si="249"/>
        <v>212000</v>
      </c>
      <c r="AC3242" s="435">
        <f t="shared" si="156"/>
        <v>-212000</v>
      </c>
      <c r="AI3242" s="457"/>
      <c r="AJ3242" s="481">
        <f t="shared" si="242"/>
        <v>0</v>
      </c>
    </row>
    <row r="3243" customHeight="1" spans="1:36">
      <c r="A3243" s="418">
        <v>45441</v>
      </c>
      <c r="B3243" s="419">
        <v>80</v>
      </c>
      <c r="E3243" s="420">
        <v>4000</v>
      </c>
      <c r="F3243" s="483"/>
      <c r="G3243" s="419">
        <v>371663</v>
      </c>
      <c r="H3243" s="419" t="s">
        <v>3192</v>
      </c>
      <c r="I3243" s="419" t="s">
        <v>45</v>
      </c>
      <c r="L3243" s="419" t="s">
        <v>352</v>
      </c>
      <c r="M3243" s="435">
        <v>500</v>
      </c>
      <c r="Q3243" s="435">
        <f>M3243-AE3243</f>
        <v>500</v>
      </c>
      <c r="R3243" s="435"/>
      <c r="AC3243" s="435">
        <f t="shared" si="156"/>
        <v>-500</v>
      </c>
      <c r="AI3243" s="457"/>
      <c r="AJ3243" s="481">
        <f t="shared" si="242"/>
        <v>0</v>
      </c>
    </row>
    <row r="3244" customHeight="1" spans="1:36">
      <c r="A3244" s="418">
        <v>45441</v>
      </c>
      <c r="B3244" s="419">
        <v>87</v>
      </c>
      <c r="E3244" s="419">
        <v>4309</v>
      </c>
      <c r="F3244" s="483"/>
      <c r="G3244" s="419">
        <v>374597</v>
      </c>
      <c r="H3244" s="419" t="s">
        <v>3193</v>
      </c>
      <c r="I3244" s="419" t="s">
        <v>183</v>
      </c>
      <c r="L3244" s="419" t="s">
        <v>2719</v>
      </c>
      <c r="M3244" s="435">
        <v>3500</v>
      </c>
      <c r="Q3244" s="435"/>
      <c r="R3244" s="435">
        <f t="shared" ref="R3244:R3246" si="250">M3244-AE3244</f>
        <v>2000</v>
      </c>
      <c r="AC3244" s="435">
        <f t="shared" si="156"/>
        <v>-3500</v>
      </c>
      <c r="AE3244" s="435">
        <v>1500</v>
      </c>
      <c r="AI3244" s="457"/>
      <c r="AJ3244" s="481">
        <f t="shared" si="242"/>
        <v>0</v>
      </c>
    </row>
    <row r="3245" customHeight="1" spans="1:36">
      <c r="A3245" s="418">
        <v>45441</v>
      </c>
      <c r="B3245" s="419">
        <v>87</v>
      </c>
      <c r="E3245" s="420">
        <v>4310</v>
      </c>
      <c r="F3245" s="483"/>
      <c r="G3245" s="419">
        <v>374598</v>
      </c>
      <c r="H3245" s="419" t="s">
        <v>3194</v>
      </c>
      <c r="I3245" s="419" t="s">
        <v>183</v>
      </c>
      <c r="L3245" s="419" t="s">
        <v>2719</v>
      </c>
      <c r="M3245" s="435">
        <v>3500</v>
      </c>
      <c r="Q3245" s="435"/>
      <c r="R3245" s="435">
        <f t="shared" si="250"/>
        <v>2000</v>
      </c>
      <c r="AC3245" s="435">
        <f t="shared" si="156"/>
        <v>-3500</v>
      </c>
      <c r="AE3245" s="435">
        <v>1500</v>
      </c>
      <c r="AI3245" s="457"/>
      <c r="AJ3245" s="481">
        <f t="shared" si="242"/>
        <v>0</v>
      </c>
    </row>
    <row r="3246" customHeight="1" spans="1:36">
      <c r="A3246" s="418">
        <v>45441</v>
      </c>
      <c r="B3246" s="419">
        <v>87</v>
      </c>
      <c r="E3246" s="420">
        <v>4311</v>
      </c>
      <c r="F3246" s="483"/>
      <c r="G3246" s="419">
        <v>374599</v>
      </c>
      <c r="H3246" s="419" t="s">
        <v>3195</v>
      </c>
      <c r="I3246" s="419" t="s">
        <v>183</v>
      </c>
      <c r="L3246" s="419" t="s">
        <v>269</v>
      </c>
      <c r="M3246" s="435">
        <v>3500</v>
      </c>
      <c r="Q3246" s="435"/>
      <c r="R3246" s="435">
        <f t="shared" si="250"/>
        <v>2000</v>
      </c>
      <c r="AC3246" s="435">
        <f t="shared" si="156"/>
        <v>-3500</v>
      </c>
      <c r="AE3246" s="435">
        <v>1500</v>
      </c>
      <c r="AI3246" s="457"/>
      <c r="AJ3246" s="481">
        <f t="shared" si="242"/>
        <v>0</v>
      </c>
    </row>
    <row r="3247" customHeight="1" spans="1:36">
      <c r="A3247" s="484">
        <v>45441</v>
      </c>
      <c r="B3247" s="485">
        <v>87</v>
      </c>
      <c r="C3247" s="487"/>
      <c r="D3247" s="487"/>
      <c r="E3247" s="485">
        <v>4312</v>
      </c>
      <c r="F3247" s="502"/>
      <c r="G3247" s="502"/>
      <c r="H3247" s="502" t="s">
        <v>187</v>
      </c>
      <c r="I3247" s="485" t="s">
        <v>183</v>
      </c>
      <c r="J3247" s="487"/>
      <c r="K3247" s="487"/>
      <c r="L3247" s="485" t="s">
        <v>269</v>
      </c>
      <c r="M3247" s="486"/>
      <c r="N3247" s="487"/>
      <c r="O3247" s="487"/>
      <c r="P3247" s="487"/>
      <c r="Q3247" s="493"/>
      <c r="R3247" s="493"/>
      <c r="S3247" s="487"/>
      <c r="T3247" s="487"/>
      <c r="U3247" s="487"/>
      <c r="V3247" s="487"/>
      <c r="W3247" s="487"/>
      <c r="X3247" s="487"/>
      <c r="Y3247" s="487"/>
      <c r="Z3247" s="487"/>
      <c r="AA3247" s="487"/>
      <c r="AB3247" s="487"/>
      <c r="AC3247" s="486">
        <f t="shared" si="156"/>
        <v>0</v>
      </c>
      <c r="AD3247" s="487"/>
      <c r="AE3247" s="487"/>
      <c r="AF3247" s="487"/>
      <c r="AG3247" s="487"/>
      <c r="AH3247" s="487"/>
      <c r="AI3247" s="495"/>
      <c r="AJ3247" s="488">
        <f t="shared" si="242"/>
        <v>0</v>
      </c>
    </row>
    <row r="3248" customHeight="1" spans="1:36">
      <c r="A3248" s="418">
        <v>45441</v>
      </c>
      <c r="B3248" s="419">
        <v>87</v>
      </c>
      <c r="E3248" s="420">
        <v>4313</v>
      </c>
      <c r="F3248" s="483"/>
      <c r="G3248" s="419">
        <v>374599</v>
      </c>
      <c r="H3248" s="419" t="s">
        <v>3196</v>
      </c>
      <c r="I3248" s="419" t="s">
        <v>183</v>
      </c>
      <c r="L3248" s="419" t="s">
        <v>269</v>
      </c>
      <c r="M3248" s="435">
        <v>3500</v>
      </c>
      <c r="Q3248" s="435"/>
      <c r="R3248" s="435">
        <f t="shared" ref="R3248:R3266" si="251">M3248-AE3248</f>
        <v>2000</v>
      </c>
      <c r="AC3248" s="435">
        <f t="shared" si="156"/>
        <v>-3500</v>
      </c>
      <c r="AE3248" s="435">
        <v>1500</v>
      </c>
      <c r="AI3248" s="457"/>
      <c r="AJ3248" s="481">
        <f t="shared" si="242"/>
        <v>0</v>
      </c>
    </row>
    <row r="3249" customHeight="1" spans="1:36">
      <c r="A3249" s="418">
        <v>45441</v>
      </c>
      <c r="B3249" s="419">
        <v>87</v>
      </c>
      <c r="E3249" s="420">
        <v>4314</v>
      </c>
      <c r="F3249" s="483"/>
      <c r="G3249" s="419">
        <v>374600</v>
      </c>
      <c r="H3249" s="419" t="s">
        <v>3197</v>
      </c>
      <c r="I3249" s="419" t="s">
        <v>183</v>
      </c>
      <c r="L3249" s="419" t="s">
        <v>269</v>
      </c>
      <c r="M3249" s="435">
        <v>3500</v>
      </c>
      <c r="Q3249" s="435"/>
      <c r="R3249" s="435">
        <f t="shared" si="251"/>
        <v>2000</v>
      </c>
      <c r="AC3249" s="435">
        <f t="shared" si="156"/>
        <v>-3500</v>
      </c>
      <c r="AE3249" s="435">
        <v>1500</v>
      </c>
      <c r="AI3249" s="457"/>
      <c r="AJ3249" s="481">
        <f t="shared" si="242"/>
        <v>0</v>
      </c>
    </row>
    <row r="3250" customHeight="1" spans="1:36">
      <c r="A3250" s="418">
        <v>45441</v>
      </c>
      <c r="B3250" s="419">
        <v>87</v>
      </c>
      <c r="E3250" s="420">
        <v>4315</v>
      </c>
      <c r="F3250" s="483"/>
      <c r="G3250" s="419">
        <v>374651</v>
      </c>
      <c r="H3250" s="419" t="s">
        <v>3198</v>
      </c>
      <c r="I3250" s="419" t="s">
        <v>183</v>
      </c>
      <c r="L3250" s="419" t="s">
        <v>269</v>
      </c>
      <c r="M3250" s="435">
        <v>3500</v>
      </c>
      <c r="Q3250" s="435"/>
      <c r="R3250" s="435">
        <f t="shared" si="251"/>
        <v>2000</v>
      </c>
      <c r="AC3250" s="435">
        <f t="shared" si="156"/>
        <v>-3500</v>
      </c>
      <c r="AE3250" s="435">
        <v>1500</v>
      </c>
      <c r="AI3250" s="457"/>
      <c r="AJ3250" s="481">
        <f t="shared" si="242"/>
        <v>0</v>
      </c>
    </row>
    <row r="3251" customHeight="1" spans="1:36">
      <c r="A3251" s="418">
        <v>45441</v>
      </c>
      <c r="B3251" s="419">
        <v>87</v>
      </c>
      <c r="E3251" s="420">
        <v>4316</v>
      </c>
      <c r="F3251" s="483"/>
      <c r="G3251" s="419">
        <v>374652</v>
      </c>
      <c r="H3251" s="419" t="s">
        <v>3199</v>
      </c>
      <c r="I3251" s="419" t="s">
        <v>183</v>
      </c>
      <c r="L3251" s="419" t="s">
        <v>269</v>
      </c>
      <c r="M3251" s="435">
        <v>3500</v>
      </c>
      <c r="Q3251" s="435"/>
      <c r="R3251" s="435">
        <f t="shared" si="251"/>
        <v>2000</v>
      </c>
      <c r="AC3251" s="435">
        <f t="shared" si="156"/>
        <v>-3500</v>
      </c>
      <c r="AE3251" s="435">
        <v>1500</v>
      </c>
      <c r="AI3251" s="457"/>
      <c r="AJ3251" s="481">
        <f t="shared" si="242"/>
        <v>0</v>
      </c>
    </row>
    <row r="3252" customHeight="1" spans="1:36">
      <c r="A3252" s="418">
        <v>45441</v>
      </c>
      <c r="B3252" s="419">
        <v>87</v>
      </c>
      <c r="E3252" s="419">
        <v>4317</v>
      </c>
      <c r="F3252" s="483"/>
      <c r="G3252" s="419">
        <v>374653</v>
      </c>
      <c r="H3252" s="419" t="s">
        <v>3200</v>
      </c>
      <c r="I3252" s="419" t="s">
        <v>183</v>
      </c>
      <c r="L3252" s="419" t="s">
        <v>269</v>
      </c>
      <c r="M3252" s="435">
        <v>3500</v>
      </c>
      <c r="Q3252" s="435"/>
      <c r="R3252" s="435">
        <f t="shared" si="251"/>
        <v>2000</v>
      </c>
      <c r="AC3252" s="435">
        <f t="shared" si="156"/>
        <v>-3500</v>
      </c>
      <c r="AE3252" s="435">
        <v>1500</v>
      </c>
      <c r="AI3252" s="457"/>
      <c r="AJ3252" s="481">
        <f t="shared" si="242"/>
        <v>0</v>
      </c>
    </row>
    <row r="3253" customHeight="1" spans="1:36">
      <c r="A3253" s="418">
        <v>45441</v>
      </c>
      <c r="B3253" s="419">
        <v>87</v>
      </c>
      <c r="E3253" s="419">
        <v>4318</v>
      </c>
      <c r="F3253" s="483"/>
      <c r="G3253" s="419">
        <v>374654</v>
      </c>
      <c r="H3253" s="419" t="s">
        <v>3201</v>
      </c>
      <c r="I3253" s="419" t="s">
        <v>183</v>
      </c>
      <c r="L3253" s="419" t="s">
        <v>269</v>
      </c>
      <c r="M3253" s="435">
        <v>3500</v>
      </c>
      <c r="Q3253" s="435"/>
      <c r="R3253" s="435">
        <f t="shared" si="251"/>
        <v>2000</v>
      </c>
      <c r="AC3253" s="435">
        <f t="shared" si="156"/>
        <v>-3500</v>
      </c>
      <c r="AE3253" s="435">
        <v>1500</v>
      </c>
      <c r="AI3253" s="457"/>
      <c r="AJ3253" s="481">
        <f t="shared" si="242"/>
        <v>0</v>
      </c>
    </row>
    <row r="3254" customHeight="1" spans="1:36">
      <c r="A3254" s="418">
        <v>45441</v>
      </c>
      <c r="B3254" s="419">
        <v>87</v>
      </c>
      <c r="E3254" s="420">
        <v>4319</v>
      </c>
      <c r="F3254" s="483"/>
      <c r="G3254" s="419">
        <v>374655</v>
      </c>
      <c r="H3254" s="419" t="s">
        <v>3202</v>
      </c>
      <c r="I3254" s="419" t="s">
        <v>183</v>
      </c>
      <c r="L3254" s="419" t="s">
        <v>269</v>
      </c>
      <c r="M3254" s="435">
        <v>3500</v>
      </c>
      <c r="Q3254" s="435"/>
      <c r="R3254" s="435">
        <f t="shared" si="251"/>
        <v>2000</v>
      </c>
      <c r="AC3254" s="435">
        <f t="shared" si="156"/>
        <v>-3500</v>
      </c>
      <c r="AE3254" s="435">
        <v>1500</v>
      </c>
      <c r="AI3254" s="457"/>
      <c r="AJ3254" s="481">
        <f t="shared" si="242"/>
        <v>0</v>
      </c>
    </row>
    <row r="3255" customHeight="1" spans="1:36">
      <c r="A3255" s="418">
        <v>45441</v>
      </c>
      <c r="B3255" s="419">
        <v>87</v>
      </c>
      <c r="E3255" s="420">
        <v>4320</v>
      </c>
      <c r="F3255" s="483"/>
      <c r="G3255" s="419">
        <v>374656</v>
      </c>
      <c r="H3255" s="419" t="s">
        <v>3203</v>
      </c>
      <c r="I3255" s="419" t="s">
        <v>183</v>
      </c>
      <c r="L3255" s="419" t="s">
        <v>269</v>
      </c>
      <c r="M3255" s="435">
        <v>3500</v>
      </c>
      <c r="Q3255" s="435"/>
      <c r="R3255" s="435">
        <f t="shared" si="251"/>
        <v>2000</v>
      </c>
      <c r="AC3255" s="435">
        <f t="shared" si="156"/>
        <v>-3500</v>
      </c>
      <c r="AE3255" s="435">
        <v>1500</v>
      </c>
      <c r="AI3255" s="457"/>
      <c r="AJ3255" s="481">
        <f t="shared" si="242"/>
        <v>0</v>
      </c>
    </row>
    <row r="3256" customHeight="1" spans="1:36">
      <c r="A3256" s="418">
        <v>45441</v>
      </c>
      <c r="B3256" s="419">
        <v>87</v>
      </c>
      <c r="E3256" s="420">
        <v>4321</v>
      </c>
      <c r="F3256" s="483"/>
      <c r="G3256" s="419">
        <v>374657</v>
      </c>
      <c r="H3256" s="419" t="s">
        <v>3204</v>
      </c>
      <c r="I3256" s="419" t="s">
        <v>183</v>
      </c>
      <c r="L3256" s="419" t="s">
        <v>269</v>
      </c>
      <c r="M3256" s="435">
        <v>3500</v>
      </c>
      <c r="Q3256" s="435"/>
      <c r="R3256" s="435">
        <f t="shared" si="251"/>
        <v>2000</v>
      </c>
      <c r="AC3256" s="435">
        <f t="shared" si="156"/>
        <v>-3500</v>
      </c>
      <c r="AE3256" s="435">
        <v>1500</v>
      </c>
      <c r="AI3256" s="457"/>
      <c r="AJ3256" s="481">
        <f t="shared" si="242"/>
        <v>0</v>
      </c>
    </row>
    <row r="3257" customHeight="1" spans="1:36">
      <c r="A3257" s="418">
        <v>45441</v>
      </c>
      <c r="B3257" s="419">
        <v>87</v>
      </c>
      <c r="E3257" s="420">
        <v>4322</v>
      </c>
      <c r="F3257" s="483"/>
      <c r="G3257" s="419">
        <v>374658</v>
      </c>
      <c r="H3257" s="419" t="s">
        <v>3205</v>
      </c>
      <c r="I3257" s="419" t="s">
        <v>183</v>
      </c>
      <c r="L3257" s="419" t="s">
        <v>269</v>
      </c>
      <c r="M3257" s="435">
        <v>3500</v>
      </c>
      <c r="Q3257" s="435"/>
      <c r="R3257" s="435">
        <f t="shared" si="251"/>
        <v>2000</v>
      </c>
      <c r="AC3257" s="435">
        <f t="shared" si="156"/>
        <v>-3500</v>
      </c>
      <c r="AE3257" s="435">
        <v>1500</v>
      </c>
      <c r="AI3257" s="457"/>
      <c r="AJ3257" s="481">
        <f t="shared" si="242"/>
        <v>0</v>
      </c>
    </row>
    <row r="3258" customHeight="1" spans="1:36">
      <c r="A3258" s="418">
        <v>45441</v>
      </c>
      <c r="B3258" s="419">
        <v>87</v>
      </c>
      <c r="E3258" s="420">
        <v>4323</v>
      </c>
      <c r="F3258" s="483"/>
      <c r="G3258" s="419">
        <v>374659</v>
      </c>
      <c r="H3258" s="419" t="s">
        <v>3206</v>
      </c>
      <c r="I3258" s="419" t="s">
        <v>183</v>
      </c>
      <c r="L3258" s="419" t="s">
        <v>273</v>
      </c>
      <c r="M3258" s="435">
        <v>3500</v>
      </c>
      <c r="Q3258" s="435"/>
      <c r="R3258" s="435">
        <f t="shared" si="251"/>
        <v>2000</v>
      </c>
      <c r="AC3258" s="435">
        <f t="shared" si="156"/>
        <v>-3500</v>
      </c>
      <c r="AE3258" s="435">
        <v>1500</v>
      </c>
      <c r="AI3258" s="457"/>
      <c r="AJ3258" s="481">
        <f t="shared" si="242"/>
        <v>0</v>
      </c>
    </row>
    <row r="3259" customHeight="1" spans="1:36">
      <c r="A3259" s="418">
        <v>45441</v>
      </c>
      <c r="B3259" s="419">
        <v>87</v>
      </c>
      <c r="E3259" s="419">
        <v>4324</v>
      </c>
      <c r="F3259" s="483"/>
      <c r="G3259" s="419">
        <v>374660</v>
      </c>
      <c r="H3259" s="419" t="s">
        <v>3207</v>
      </c>
      <c r="I3259" s="419" t="s">
        <v>183</v>
      </c>
      <c r="L3259" s="419" t="s">
        <v>273</v>
      </c>
      <c r="M3259" s="435">
        <v>3500</v>
      </c>
      <c r="Q3259" s="435"/>
      <c r="R3259" s="435">
        <f t="shared" si="251"/>
        <v>2000</v>
      </c>
      <c r="AC3259" s="435">
        <f t="shared" si="156"/>
        <v>-3500</v>
      </c>
      <c r="AE3259" s="435">
        <v>1500</v>
      </c>
      <c r="AI3259" s="457"/>
      <c r="AJ3259" s="481">
        <f t="shared" si="242"/>
        <v>0</v>
      </c>
    </row>
    <row r="3260" customHeight="1" spans="1:36">
      <c r="A3260" s="418">
        <v>45441</v>
      </c>
      <c r="B3260" s="419">
        <v>87</v>
      </c>
      <c r="E3260" s="420">
        <v>4325</v>
      </c>
      <c r="F3260" s="483"/>
      <c r="G3260" s="419">
        <v>374661</v>
      </c>
      <c r="H3260" s="419" t="s">
        <v>3208</v>
      </c>
      <c r="I3260" s="419" t="s">
        <v>183</v>
      </c>
      <c r="L3260" s="419" t="s">
        <v>273</v>
      </c>
      <c r="M3260" s="435">
        <v>3500</v>
      </c>
      <c r="Q3260" s="435"/>
      <c r="R3260" s="435">
        <f t="shared" si="251"/>
        <v>2000</v>
      </c>
      <c r="AC3260" s="435">
        <f t="shared" si="156"/>
        <v>-3500</v>
      </c>
      <c r="AE3260" s="435">
        <v>1500</v>
      </c>
      <c r="AI3260" s="457"/>
      <c r="AJ3260" s="481">
        <f t="shared" si="242"/>
        <v>0</v>
      </c>
    </row>
    <row r="3261" customHeight="1" spans="1:36">
      <c r="A3261" s="418">
        <v>45441</v>
      </c>
      <c r="B3261" s="419">
        <v>87</v>
      </c>
      <c r="E3261" s="420">
        <v>4326</v>
      </c>
      <c r="F3261" s="483"/>
      <c r="G3261" s="419">
        <v>374662</v>
      </c>
      <c r="H3261" s="419" t="s">
        <v>3209</v>
      </c>
      <c r="I3261" s="419" t="s">
        <v>183</v>
      </c>
      <c r="L3261" s="419" t="s">
        <v>273</v>
      </c>
      <c r="M3261" s="435">
        <v>3500</v>
      </c>
      <c r="Q3261" s="435"/>
      <c r="R3261" s="435">
        <f t="shared" si="251"/>
        <v>2000</v>
      </c>
      <c r="AC3261" s="435">
        <f t="shared" si="156"/>
        <v>-3500</v>
      </c>
      <c r="AE3261" s="435">
        <v>1500</v>
      </c>
      <c r="AI3261" s="457"/>
      <c r="AJ3261" s="481">
        <f t="shared" si="242"/>
        <v>0</v>
      </c>
    </row>
    <row r="3262" customHeight="1" spans="1:36">
      <c r="A3262" s="418">
        <v>45441</v>
      </c>
      <c r="B3262" s="419">
        <v>87</v>
      </c>
      <c r="E3262" s="419">
        <v>4327</v>
      </c>
      <c r="F3262" s="483"/>
      <c r="G3262" s="419">
        <v>374663</v>
      </c>
      <c r="H3262" s="419" t="s">
        <v>3210</v>
      </c>
      <c r="I3262" s="419" t="s">
        <v>183</v>
      </c>
      <c r="L3262" s="419" t="s">
        <v>2719</v>
      </c>
      <c r="M3262" s="435">
        <v>3500</v>
      </c>
      <c r="Q3262" s="435"/>
      <c r="R3262" s="435">
        <f t="shared" si="251"/>
        <v>2000</v>
      </c>
      <c r="AC3262" s="435">
        <f t="shared" si="156"/>
        <v>-3500</v>
      </c>
      <c r="AE3262" s="435">
        <v>1500</v>
      </c>
      <c r="AI3262" s="457"/>
      <c r="AJ3262" s="481">
        <f t="shared" si="242"/>
        <v>0</v>
      </c>
    </row>
    <row r="3263" customHeight="1" spans="1:36">
      <c r="A3263" s="418">
        <v>45441</v>
      </c>
      <c r="B3263" s="419">
        <v>87</v>
      </c>
      <c r="E3263" s="419">
        <v>4328</v>
      </c>
      <c r="F3263" s="483"/>
      <c r="G3263" s="419">
        <v>374664</v>
      </c>
      <c r="H3263" s="419" t="s">
        <v>3211</v>
      </c>
      <c r="I3263" s="419" t="s">
        <v>183</v>
      </c>
      <c r="L3263" s="419" t="s">
        <v>2719</v>
      </c>
      <c r="M3263" s="435">
        <v>3500</v>
      </c>
      <c r="Q3263" s="435"/>
      <c r="R3263" s="435">
        <f t="shared" si="251"/>
        <v>2000</v>
      </c>
      <c r="AC3263" s="435">
        <f t="shared" si="156"/>
        <v>-3500</v>
      </c>
      <c r="AE3263" s="435">
        <v>1500</v>
      </c>
      <c r="AI3263" s="457"/>
      <c r="AJ3263" s="481">
        <f t="shared" si="242"/>
        <v>0</v>
      </c>
    </row>
    <row r="3264" customHeight="1" spans="1:36">
      <c r="A3264" s="418">
        <v>45441</v>
      </c>
      <c r="B3264" s="419">
        <v>87</v>
      </c>
      <c r="E3264" s="419">
        <v>4329</v>
      </c>
      <c r="F3264" s="483"/>
      <c r="G3264" s="419">
        <v>374665</v>
      </c>
      <c r="H3264" s="419" t="s">
        <v>3212</v>
      </c>
      <c r="I3264" s="419" t="s">
        <v>183</v>
      </c>
      <c r="L3264" s="419" t="s">
        <v>2719</v>
      </c>
      <c r="M3264" s="435">
        <v>3500</v>
      </c>
      <c r="Q3264" s="435"/>
      <c r="R3264" s="435">
        <f t="shared" si="251"/>
        <v>2000</v>
      </c>
      <c r="AC3264" s="435">
        <f t="shared" si="156"/>
        <v>-3500</v>
      </c>
      <c r="AE3264" s="435">
        <v>1500</v>
      </c>
      <c r="AI3264" s="457"/>
      <c r="AJ3264" s="481">
        <f t="shared" si="242"/>
        <v>0</v>
      </c>
    </row>
    <row r="3265" customHeight="1" spans="1:36">
      <c r="A3265" s="418">
        <v>45441</v>
      </c>
      <c r="B3265" s="419">
        <v>87</v>
      </c>
      <c r="E3265" s="419">
        <v>4330</v>
      </c>
      <c r="F3265" s="483"/>
      <c r="G3265" s="419">
        <v>374666</v>
      </c>
      <c r="H3265" s="419" t="s">
        <v>3213</v>
      </c>
      <c r="I3265" s="419" t="s">
        <v>183</v>
      </c>
      <c r="L3265" s="419" t="s">
        <v>2719</v>
      </c>
      <c r="M3265" s="435">
        <v>3500</v>
      </c>
      <c r="Q3265" s="435"/>
      <c r="R3265" s="435">
        <f t="shared" si="251"/>
        <v>2000</v>
      </c>
      <c r="AC3265" s="435">
        <f t="shared" si="156"/>
        <v>-3500</v>
      </c>
      <c r="AE3265" s="435">
        <v>1500</v>
      </c>
      <c r="AI3265" s="457"/>
      <c r="AJ3265" s="481">
        <f t="shared" si="242"/>
        <v>0</v>
      </c>
    </row>
    <row r="3266" customHeight="1" spans="1:36">
      <c r="A3266" s="418">
        <v>45441</v>
      </c>
      <c r="B3266" s="419">
        <v>87</v>
      </c>
      <c r="E3266" s="419">
        <v>4331</v>
      </c>
      <c r="F3266" s="483"/>
      <c r="G3266" s="419">
        <v>374667</v>
      </c>
      <c r="H3266" s="419" t="s">
        <v>3214</v>
      </c>
      <c r="I3266" s="419" t="s">
        <v>183</v>
      </c>
      <c r="L3266" s="419" t="s">
        <v>2719</v>
      </c>
      <c r="M3266" s="435">
        <v>3500</v>
      </c>
      <c r="Q3266" s="435"/>
      <c r="R3266" s="435">
        <f t="shared" si="251"/>
        <v>2000</v>
      </c>
      <c r="AC3266" s="435">
        <f t="shared" si="156"/>
        <v>-3500</v>
      </c>
      <c r="AE3266" s="435">
        <v>1500</v>
      </c>
      <c r="AI3266" s="457"/>
      <c r="AJ3266" s="481">
        <f t="shared" si="242"/>
        <v>0</v>
      </c>
    </row>
    <row r="3267" customHeight="1" spans="1:36">
      <c r="A3267" s="418">
        <v>45441</v>
      </c>
      <c r="B3267" s="419">
        <v>87</v>
      </c>
      <c r="E3267" s="419">
        <v>4332</v>
      </c>
      <c r="F3267" s="483"/>
      <c r="G3267" s="419">
        <v>374138</v>
      </c>
      <c r="H3267" s="419" t="s">
        <v>3215</v>
      </c>
      <c r="I3267" s="419" t="s">
        <v>45</v>
      </c>
      <c r="L3267" s="419" t="s">
        <v>584</v>
      </c>
      <c r="M3267" s="435">
        <v>700</v>
      </c>
      <c r="Q3267" s="435">
        <f t="shared" ref="Q3267:Q3285" si="252">M3267-AE3267</f>
        <v>400</v>
      </c>
      <c r="R3267" s="435"/>
      <c r="AC3267" s="435">
        <f t="shared" si="156"/>
        <v>-700</v>
      </c>
      <c r="AE3267" s="435">
        <v>300</v>
      </c>
      <c r="AI3267" s="457"/>
      <c r="AJ3267" s="481">
        <f t="shared" si="242"/>
        <v>0</v>
      </c>
    </row>
    <row r="3268" customHeight="1" spans="1:36">
      <c r="A3268" s="418">
        <v>45441</v>
      </c>
      <c r="B3268" s="419">
        <v>87</v>
      </c>
      <c r="E3268" s="419">
        <v>4333</v>
      </c>
      <c r="F3268" s="483"/>
      <c r="G3268" s="419">
        <v>374139</v>
      </c>
      <c r="H3268" s="419" t="s">
        <v>3216</v>
      </c>
      <c r="I3268" s="419" t="s">
        <v>45</v>
      </c>
      <c r="L3268" s="419" t="s">
        <v>584</v>
      </c>
      <c r="M3268" s="435">
        <v>700</v>
      </c>
      <c r="Q3268" s="435">
        <f t="shared" si="252"/>
        <v>400</v>
      </c>
      <c r="R3268" s="435"/>
      <c r="AC3268" s="435">
        <f t="shared" si="156"/>
        <v>-700</v>
      </c>
      <c r="AE3268" s="435">
        <v>300</v>
      </c>
      <c r="AI3268" s="457"/>
      <c r="AJ3268" s="481">
        <f t="shared" si="242"/>
        <v>0</v>
      </c>
    </row>
    <row r="3269" customHeight="1" spans="1:36">
      <c r="A3269" s="418">
        <v>45441</v>
      </c>
      <c r="B3269" s="419">
        <v>87</v>
      </c>
      <c r="E3269" s="419">
        <v>4334</v>
      </c>
      <c r="F3269" s="483"/>
      <c r="G3269" s="419">
        <v>374140</v>
      </c>
      <c r="H3269" s="419" t="s">
        <v>3217</v>
      </c>
      <c r="I3269" s="419" t="s">
        <v>45</v>
      </c>
      <c r="L3269" s="419" t="s">
        <v>584</v>
      </c>
      <c r="M3269" s="435">
        <v>700</v>
      </c>
      <c r="Q3269" s="435">
        <f t="shared" si="252"/>
        <v>400</v>
      </c>
      <c r="R3269" s="435"/>
      <c r="AC3269" s="435">
        <f t="shared" si="156"/>
        <v>-700</v>
      </c>
      <c r="AE3269" s="435">
        <v>300</v>
      </c>
      <c r="AI3269" s="457"/>
      <c r="AJ3269" s="481">
        <f t="shared" si="242"/>
        <v>0</v>
      </c>
    </row>
    <row r="3270" customHeight="1" spans="1:36">
      <c r="A3270" s="418">
        <v>45441</v>
      </c>
      <c r="B3270" s="419">
        <v>87</v>
      </c>
      <c r="E3270" s="419">
        <v>4335</v>
      </c>
      <c r="F3270" s="483"/>
      <c r="G3270" s="419">
        <v>374141</v>
      </c>
      <c r="H3270" s="419" t="s">
        <v>3218</v>
      </c>
      <c r="I3270" s="419" t="s">
        <v>45</v>
      </c>
      <c r="L3270" s="419" t="s">
        <v>584</v>
      </c>
      <c r="M3270" s="435">
        <v>700</v>
      </c>
      <c r="Q3270" s="435">
        <f t="shared" si="252"/>
        <v>400</v>
      </c>
      <c r="R3270" s="435"/>
      <c r="AC3270" s="435">
        <f t="shared" si="156"/>
        <v>-700</v>
      </c>
      <c r="AE3270" s="435">
        <v>300</v>
      </c>
      <c r="AI3270" s="457"/>
      <c r="AJ3270" s="481">
        <f t="shared" si="242"/>
        <v>0</v>
      </c>
    </row>
    <row r="3271" customHeight="1" spans="1:36">
      <c r="A3271" s="418">
        <v>45441</v>
      </c>
      <c r="B3271" s="419">
        <v>87</v>
      </c>
      <c r="E3271" s="419">
        <v>4336</v>
      </c>
      <c r="F3271" s="483"/>
      <c r="G3271" s="419">
        <v>374142</v>
      </c>
      <c r="H3271" s="419" t="s">
        <v>3219</v>
      </c>
      <c r="I3271" s="419" t="s">
        <v>45</v>
      </c>
      <c r="L3271" s="419" t="s">
        <v>584</v>
      </c>
      <c r="M3271" s="435">
        <v>700</v>
      </c>
      <c r="Q3271" s="435">
        <f t="shared" si="252"/>
        <v>400</v>
      </c>
      <c r="R3271" s="435"/>
      <c r="AC3271" s="435">
        <f t="shared" si="156"/>
        <v>-700</v>
      </c>
      <c r="AE3271" s="435">
        <v>300</v>
      </c>
      <c r="AI3271" s="457"/>
      <c r="AJ3271" s="481">
        <f t="shared" si="242"/>
        <v>0</v>
      </c>
    </row>
    <row r="3272" customHeight="1" spans="1:36">
      <c r="A3272" s="418">
        <v>45441</v>
      </c>
      <c r="B3272" s="419">
        <v>87</v>
      </c>
      <c r="E3272" s="419">
        <v>4337</v>
      </c>
      <c r="F3272" s="483"/>
      <c r="G3272" s="419">
        <v>374143</v>
      </c>
      <c r="H3272" s="419" t="s">
        <v>3220</v>
      </c>
      <c r="I3272" s="419" t="s">
        <v>45</v>
      </c>
      <c r="L3272" s="419" t="s">
        <v>584</v>
      </c>
      <c r="M3272" s="435">
        <v>700</v>
      </c>
      <c r="Q3272" s="435">
        <f t="shared" si="252"/>
        <v>400</v>
      </c>
      <c r="R3272" s="435"/>
      <c r="AC3272" s="435">
        <f t="shared" si="156"/>
        <v>-700</v>
      </c>
      <c r="AE3272" s="435">
        <v>300</v>
      </c>
      <c r="AI3272" s="457"/>
      <c r="AJ3272" s="481">
        <f t="shared" si="242"/>
        <v>0</v>
      </c>
    </row>
    <row r="3273" customHeight="1" spans="1:36">
      <c r="A3273" s="418">
        <v>45441</v>
      </c>
      <c r="B3273" s="419">
        <v>87</v>
      </c>
      <c r="E3273" s="419">
        <v>4338</v>
      </c>
      <c r="F3273" s="483"/>
      <c r="G3273" s="419">
        <v>374144</v>
      </c>
      <c r="H3273" s="419" t="s">
        <v>3221</v>
      </c>
      <c r="I3273" s="419" t="s">
        <v>45</v>
      </c>
      <c r="L3273" s="419" t="s">
        <v>584</v>
      </c>
      <c r="M3273" s="435">
        <v>700</v>
      </c>
      <c r="Q3273" s="435">
        <f t="shared" si="252"/>
        <v>400</v>
      </c>
      <c r="R3273" s="435"/>
      <c r="AC3273" s="435">
        <f t="shared" si="156"/>
        <v>-700</v>
      </c>
      <c r="AE3273" s="435">
        <v>300</v>
      </c>
      <c r="AI3273" s="457"/>
      <c r="AJ3273" s="481">
        <f t="shared" si="242"/>
        <v>0</v>
      </c>
    </row>
    <row r="3274" customHeight="1" spans="1:36">
      <c r="A3274" s="418">
        <v>45441</v>
      </c>
      <c r="B3274" s="419">
        <v>87</v>
      </c>
      <c r="E3274" s="419">
        <v>4339</v>
      </c>
      <c r="F3274" s="483"/>
      <c r="G3274" s="419">
        <v>374159</v>
      </c>
      <c r="H3274" s="419" t="s">
        <v>3222</v>
      </c>
      <c r="I3274" s="419" t="s">
        <v>64</v>
      </c>
      <c r="L3274" s="419" t="s">
        <v>584</v>
      </c>
      <c r="M3274" s="435">
        <v>4700</v>
      </c>
      <c r="Q3274" s="435">
        <f t="shared" si="252"/>
        <v>2400</v>
      </c>
      <c r="R3274" s="435"/>
      <c r="AC3274" s="435">
        <f t="shared" si="156"/>
        <v>-4700</v>
      </c>
      <c r="AE3274" s="435">
        <v>2300</v>
      </c>
      <c r="AI3274" s="457"/>
      <c r="AJ3274" s="481">
        <f t="shared" si="242"/>
        <v>0</v>
      </c>
    </row>
    <row r="3275" customHeight="1" spans="1:36">
      <c r="A3275" s="418">
        <v>45441</v>
      </c>
      <c r="B3275" s="419">
        <v>87</v>
      </c>
      <c r="E3275" s="419">
        <v>4340</v>
      </c>
      <c r="F3275" s="483"/>
      <c r="G3275" s="419">
        <v>374145</v>
      </c>
      <c r="H3275" s="419" t="s">
        <v>3223</v>
      </c>
      <c r="I3275" s="419" t="s">
        <v>45</v>
      </c>
      <c r="L3275" s="419" t="s">
        <v>584</v>
      </c>
      <c r="M3275" s="435">
        <v>700</v>
      </c>
      <c r="Q3275" s="435">
        <f t="shared" si="252"/>
        <v>400</v>
      </c>
      <c r="R3275" s="435"/>
      <c r="AC3275" s="435">
        <f t="shared" si="156"/>
        <v>-700</v>
      </c>
      <c r="AE3275" s="435">
        <v>300</v>
      </c>
      <c r="AI3275" s="457"/>
      <c r="AJ3275" s="481">
        <f t="shared" si="242"/>
        <v>0</v>
      </c>
    </row>
    <row r="3276" customHeight="1" spans="1:36">
      <c r="A3276" s="418">
        <v>45441</v>
      </c>
      <c r="B3276" s="419">
        <v>87</v>
      </c>
      <c r="E3276" s="419">
        <v>4341</v>
      </c>
      <c r="F3276" s="483"/>
      <c r="G3276" s="419">
        <v>374146</v>
      </c>
      <c r="H3276" s="419" t="s">
        <v>3224</v>
      </c>
      <c r="I3276" s="419" t="s">
        <v>45</v>
      </c>
      <c r="L3276" s="419" t="s">
        <v>584</v>
      </c>
      <c r="M3276" s="435">
        <v>700</v>
      </c>
      <c r="Q3276" s="435">
        <f t="shared" si="252"/>
        <v>400</v>
      </c>
      <c r="R3276" s="435"/>
      <c r="AC3276" s="435">
        <f t="shared" si="156"/>
        <v>-700</v>
      </c>
      <c r="AE3276" s="435">
        <v>300</v>
      </c>
      <c r="AI3276" s="457"/>
      <c r="AJ3276" s="481">
        <f t="shared" si="242"/>
        <v>0</v>
      </c>
    </row>
    <row r="3277" customHeight="1" spans="1:36">
      <c r="A3277" s="418">
        <v>45441</v>
      </c>
      <c r="B3277" s="419">
        <v>87</v>
      </c>
      <c r="E3277" s="419">
        <v>4342</v>
      </c>
      <c r="F3277" s="483"/>
      <c r="G3277" s="419">
        <v>374147</v>
      </c>
      <c r="H3277" s="419" t="s">
        <v>3225</v>
      </c>
      <c r="I3277" s="419" t="s">
        <v>45</v>
      </c>
      <c r="L3277" s="419" t="s">
        <v>584</v>
      </c>
      <c r="M3277" s="435">
        <v>700</v>
      </c>
      <c r="Q3277" s="435">
        <f t="shared" si="252"/>
        <v>400</v>
      </c>
      <c r="R3277" s="435"/>
      <c r="AC3277" s="435">
        <f t="shared" si="156"/>
        <v>-700</v>
      </c>
      <c r="AE3277" s="435">
        <v>300</v>
      </c>
      <c r="AI3277" s="457"/>
      <c r="AJ3277" s="481">
        <f t="shared" si="242"/>
        <v>0</v>
      </c>
    </row>
    <row r="3278" customHeight="1" spans="1:36">
      <c r="A3278" s="418">
        <v>45441</v>
      </c>
      <c r="B3278" s="419">
        <v>87</v>
      </c>
      <c r="E3278" s="419">
        <v>4343</v>
      </c>
      <c r="F3278" s="483"/>
      <c r="G3278" s="419">
        <v>374148</v>
      </c>
      <c r="H3278" s="419" t="s">
        <v>3226</v>
      </c>
      <c r="I3278" s="419" t="s">
        <v>45</v>
      </c>
      <c r="L3278" s="419" t="s">
        <v>584</v>
      </c>
      <c r="M3278" s="435">
        <v>700</v>
      </c>
      <c r="Q3278" s="435">
        <f t="shared" si="252"/>
        <v>400</v>
      </c>
      <c r="R3278" s="435"/>
      <c r="AC3278" s="435">
        <f t="shared" si="156"/>
        <v>-700</v>
      </c>
      <c r="AE3278" s="435">
        <v>300</v>
      </c>
      <c r="AI3278" s="457"/>
      <c r="AJ3278" s="481">
        <f t="shared" si="242"/>
        <v>0</v>
      </c>
    </row>
    <row r="3279" customHeight="1" spans="1:36">
      <c r="A3279" s="418">
        <v>45441</v>
      </c>
      <c r="B3279" s="419">
        <v>87</v>
      </c>
      <c r="E3279" s="419">
        <v>4344</v>
      </c>
      <c r="F3279" s="483"/>
      <c r="G3279" s="419">
        <v>374149</v>
      </c>
      <c r="H3279" s="419" t="s">
        <v>3227</v>
      </c>
      <c r="I3279" s="419" t="s">
        <v>45</v>
      </c>
      <c r="L3279" s="419" t="s">
        <v>584</v>
      </c>
      <c r="M3279" s="435">
        <v>700</v>
      </c>
      <c r="Q3279" s="435">
        <f t="shared" si="252"/>
        <v>400</v>
      </c>
      <c r="R3279" s="435"/>
      <c r="AC3279" s="435">
        <f t="shared" si="156"/>
        <v>-700</v>
      </c>
      <c r="AE3279" s="435">
        <v>300</v>
      </c>
      <c r="AI3279" s="457"/>
      <c r="AJ3279" s="481">
        <f t="shared" si="242"/>
        <v>0</v>
      </c>
    </row>
    <row r="3280" customHeight="1" spans="1:36">
      <c r="A3280" s="418">
        <v>45441</v>
      </c>
      <c r="B3280" s="419">
        <v>87</v>
      </c>
      <c r="E3280" s="419">
        <v>4345</v>
      </c>
      <c r="F3280" s="483"/>
      <c r="G3280" s="419">
        <v>374150</v>
      </c>
      <c r="H3280" s="419" t="s">
        <v>3228</v>
      </c>
      <c r="I3280" s="419" t="s">
        <v>45</v>
      </c>
      <c r="L3280" s="419" t="s">
        <v>584</v>
      </c>
      <c r="M3280" s="435">
        <v>700</v>
      </c>
      <c r="Q3280" s="435">
        <f t="shared" si="252"/>
        <v>400</v>
      </c>
      <c r="R3280" s="435"/>
      <c r="AC3280" s="435">
        <f t="shared" si="156"/>
        <v>-700</v>
      </c>
      <c r="AE3280" s="435">
        <v>300</v>
      </c>
      <c r="AI3280" s="457"/>
      <c r="AJ3280" s="481">
        <f t="shared" si="242"/>
        <v>0</v>
      </c>
    </row>
    <row r="3281" customHeight="1" spans="1:36">
      <c r="A3281" s="418">
        <v>45441</v>
      </c>
      <c r="B3281" s="419">
        <v>87</v>
      </c>
      <c r="E3281" s="419">
        <v>4346</v>
      </c>
      <c r="F3281" s="483"/>
      <c r="G3281" s="419">
        <v>374153</v>
      </c>
      <c r="H3281" s="419" t="s">
        <v>3229</v>
      </c>
      <c r="I3281" s="419" t="s">
        <v>45</v>
      </c>
      <c r="L3281" s="419" t="s">
        <v>584</v>
      </c>
      <c r="M3281" s="435">
        <v>700</v>
      </c>
      <c r="Q3281" s="435">
        <f t="shared" si="252"/>
        <v>400</v>
      </c>
      <c r="R3281" s="435"/>
      <c r="AC3281" s="435">
        <f t="shared" si="156"/>
        <v>-700</v>
      </c>
      <c r="AE3281" s="435">
        <v>300</v>
      </c>
      <c r="AI3281" s="457"/>
      <c r="AJ3281" s="481">
        <f t="shared" si="242"/>
        <v>0</v>
      </c>
    </row>
    <row r="3282" customHeight="1" spans="1:36">
      <c r="A3282" s="418">
        <v>45441</v>
      </c>
      <c r="B3282" s="419">
        <v>87</v>
      </c>
      <c r="E3282" s="419">
        <v>4347</v>
      </c>
      <c r="F3282" s="483"/>
      <c r="G3282" s="419">
        <v>374152</v>
      </c>
      <c r="H3282" s="419" t="s">
        <v>3230</v>
      </c>
      <c r="I3282" s="419" t="s">
        <v>45</v>
      </c>
      <c r="L3282" s="419" t="s">
        <v>584</v>
      </c>
      <c r="M3282" s="435">
        <v>700</v>
      </c>
      <c r="Q3282" s="435">
        <f t="shared" si="252"/>
        <v>400</v>
      </c>
      <c r="R3282" s="435"/>
      <c r="AC3282" s="435">
        <f t="shared" si="156"/>
        <v>-700</v>
      </c>
      <c r="AE3282" s="435">
        <v>300</v>
      </c>
      <c r="AI3282" s="457"/>
      <c r="AJ3282" s="481">
        <f t="shared" si="242"/>
        <v>0</v>
      </c>
    </row>
    <row r="3283" customHeight="1" spans="1:57">
      <c r="A3283" s="418">
        <v>45441</v>
      </c>
      <c r="B3283" s="419">
        <v>87</v>
      </c>
      <c r="E3283" s="419">
        <v>4348</v>
      </c>
      <c r="F3283" s="483"/>
      <c r="G3283" s="419">
        <v>374154</v>
      </c>
      <c r="H3283" s="419" t="s">
        <v>3231</v>
      </c>
      <c r="I3283" s="419" t="s">
        <v>45</v>
      </c>
      <c r="L3283" s="419" t="s">
        <v>584</v>
      </c>
      <c r="M3283" s="435">
        <v>700</v>
      </c>
      <c r="Q3283" s="435">
        <f t="shared" si="252"/>
        <v>400</v>
      </c>
      <c r="R3283" s="435"/>
      <c r="AC3283" s="435">
        <f t="shared" si="156"/>
        <v>-700</v>
      </c>
      <c r="AE3283" s="435">
        <v>300</v>
      </c>
      <c r="AI3283" s="457"/>
      <c r="AJ3283" s="481">
        <f t="shared" si="242"/>
        <v>0</v>
      </c>
      <c r="AK3283" s="491"/>
      <c r="AL3283" s="491"/>
      <c r="AM3283" s="491"/>
      <c r="AN3283" s="491"/>
      <c r="AO3283" s="491"/>
      <c r="AP3283" s="491"/>
      <c r="AQ3283" s="491"/>
      <c r="AR3283" s="491"/>
      <c r="AS3283" s="491"/>
      <c r="AT3283" s="491"/>
      <c r="AU3283" s="491"/>
      <c r="AV3283" s="491"/>
      <c r="AW3283" s="491"/>
      <c r="AX3283" s="491"/>
      <c r="AY3283" s="491"/>
      <c r="AZ3283" s="491"/>
      <c r="BA3283" s="491"/>
      <c r="BB3283" s="491"/>
      <c r="BC3283" s="491"/>
      <c r="BD3283" s="491"/>
      <c r="BE3283" s="491"/>
    </row>
    <row r="3284" customHeight="1" spans="1:36">
      <c r="A3284" s="418">
        <v>45441</v>
      </c>
      <c r="B3284" s="419">
        <v>87</v>
      </c>
      <c r="E3284" s="419">
        <v>4349</v>
      </c>
      <c r="F3284" s="483"/>
      <c r="G3284" s="419">
        <v>374155</v>
      </c>
      <c r="H3284" s="419" t="s">
        <v>3232</v>
      </c>
      <c r="I3284" s="419" t="s">
        <v>45</v>
      </c>
      <c r="L3284" s="419" t="s">
        <v>584</v>
      </c>
      <c r="M3284" s="435">
        <v>700</v>
      </c>
      <c r="Q3284" s="435">
        <f t="shared" si="252"/>
        <v>400</v>
      </c>
      <c r="R3284" s="435"/>
      <c r="AC3284" s="435">
        <f t="shared" si="156"/>
        <v>-700</v>
      </c>
      <c r="AE3284" s="435">
        <v>300</v>
      </c>
      <c r="AI3284" s="457"/>
      <c r="AJ3284" s="481">
        <f t="shared" si="242"/>
        <v>0</v>
      </c>
    </row>
    <row r="3285" customHeight="1" spans="1:36">
      <c r="A3285" s="418">
        <v>45441</v>
      </c>
      <c r="B3285" s="419">
        <v>87</v>
      </c>
      <c r="E3285" s="419">
        <v>4350</v>
      </c>
      <c r="F3285" s="483"/>
      <c r="G3285" s="419">
        <v>374156</v>
      </c>
      <c r="H3285" s="419" t="s">
        <v>3233</v>
      </c>
      <c r="I3285" s="419" t="s">
        <v>45</v>
      </c>
      <c r="L3285" s="419" t="s">
        <v>584</v>
      </c>
      <c r="M3285" s="435">
        <v>700</v>
      </c>
      <c r="Q3285" s="435">
        <f t="shared" si="252"/>
        <v>400</v>
      </c>
      <c r="R3285" s="435"/>
      <c r="AC3285" s="435">
        <f t="shared" si="156"/>
        <v>-700</v>
      </c>
      <c r="AE3285" s="435">
        <v>300</v>
      </c>
      <c r="AI3285" s="457"/>
      <c r="AJ3285" s="481">
        <f t="shared" si="242"/>
        <v>0</v>
      </c>
    </row>
    <row r="3286" customHeight="1" spans="1:36">
      <c r="A3286" s="484">
        <v>45441</v>
      </c>
      <c r="B3286" s="485">
        <v>93</v>
      </c>
      <c r="C3286" s="487"/>
      <c r="D3286" s="487"/>
      <c r="E3286" s="485">
        <v>4642</v>
      </c>
      <c r="F3286" s="502"/>
      <c r="G3286" s="502"/>
      <c r="H3286" s="485" t="s">
        <v>187</v>
      </c>
      <c r="I3286" s="487"/>
      <c r="J3286" s="487"/>
      <c r="K3286" s="487"/>
      <c r="L3286" s="487"/>
      <c r="M3286" s="487"/>
      <c r="N3286" s="487"/>
      <c r="O3286" s="487"/>
      <c r="P3286" s="487"/>
      <c r="Q3286" s="493"/>
      <c r="R3286" s="493"/>
      <c r="S3286" s="487"/>
      <c r="T3286" s="487"/>
      <c r="U3286" s="487"/>
      <c r="V3286" s="487"/>
      <c r="W3286" s="487"/>
      <c r="X3286" s="487"/>
      <c r="Y3286" s="487"/>
      <c r="Z3286" s="487"/>
      <c r="AA3286" s="487"/>
      <c r="AB3286" s="487"/>
      <c r="AC3286" s="486">
        <f t="shared" si="156"/>
        <v>0</v>
      </c>
      <c r="AD3286" s="487"/>
      <c r="AE3286" s="487"/>
      <c r="AF3286" s="487"/>
      <c r="AG3286" s="487"/>
      <c r="AH3286" s="487"/>
      <c r="AI3286" s="495"/>
      <c r="AJ3286" s="488">
        <f t="shared" si="242"/>
        <v>0</v>
      </c>
    </row>
    <row r="3287" customHeight="1" spans="1:36">
      <c r="A3287" s="418">
        <v>45441</v>
      </c>
      <c r="B3287" s="419">
        <v>93</v>
      </c>
      <c r="E3287" s="419">
        <v>4643</v>
      </c>
      <c r="F3287" s="419">
        <v>131223</v>
      </c>
      <c r="G3287" s="419">
        <v>360834</v>
      </c>
      <c r="H3287" s="419" t="s">
        <v>3183</v>
      </c>
      <c r="I3287" s="419" t="s">
        <v>45</v>
      </c>
      <c r="L3287" s="419" t="s">
        <v>358</v>
      </c>
      <c r="M3287" s="435">
        <v>1500</v>
      </c>
      <c r="Q3287" s="435">
        <f t="shared" ref="Q3287:Q3289" si="253">M3287-AE3287</f>
        <v>1500</v>
      </c>
      <c r="R3287" s="435"/>
      <c r="AC3287" s="435">
        <f t="shared" si="156"/>
        <v>-1500</v>
      </c>
      <c r="AI3287" s="457"/>
      <c r="AJ3287" s="481">
        <f t="shared" si="242"/>
        <v>0</v>
      </c>
    </row>
    <row r="3288" customHeight="1" spans="1:36">
      <c r="A3288" s="418">
        <v>45441</v>
      </c>
      <c r="B3288" s="419">
        <v>93</v>
      </c>
      <c r="E3288" s="419">
        <v>4644</v>
      </c>
      <c r="F3288" s="419">
        <v>131224</v>
      </c>
      <c r="G3288" s="419">
        <v>351164</v>
      </c>
      <c r="H3288" s="419" t="s">
        <v>3183</v>
      </c>
      <c r="I3288" s="419" t="s">
        <v>45</v>
      </c>
      <c r="L3288" s="419" t="s">
        <v>358</v>
      </c>
      <c r="M3288" s="435">
        <v>1500</v>
      </c>
      <c r="Q3288" s="435">
        <f t="shared" si="253"/>
        <v>1500</v>
      </c>
      <c r="R3288" s="435"/>
      <c r="AC3288" s="435">
        <f t="shared" si="156"/>
        <v>-1500</v>
      </c>
      <c r="AI3288" s="457"/>
      <c r="AJ3288" s="481">
        <f t="shared" si="242"/>
        <v>0</v>
      </c>
    </row>
    <row r="3289" customHeight="1" spans="1:36">
      <c r="A3289" s="418">
        <v>45441</v>
      </c>
      <c r="B3289" s="419">
        <v>93</v>
      </c>
      <c r="E3289" s="419">
        <v>4645</v>
      </c>
      <c r="F3289" s="419">
        <v>131225</v>
      </c>
      <c r="G3289" s="419" t="s">
        <v>3234</v>
      </c>
      <c r="H3289" s="419" t="s">
        <v>3183</v>
      </c>
      <c r="I3289" s="419" t="s">
        <v>45</v>
      </c>
      <c r="L3289" s="419" t="s">
        <v>358</v>
      </c>
      <c r="M3289" s="435">
        <v>10500</v>
      </c>
      <c r="Q3289" s="435">
        <f t="shared" si="253"/>
        <v>10500</v>
      </c>
      <c r="R3289" s="435"/>
      <c r="AC3289" s="435">
        <f t="shared" si="156"/>
        <v>-10500</v>
      </c>
      <c r="AI3289" s="457"/>
      <c r="AJ3289" s="481">
        <f t="shared" si="242"/>
        <v>0</v>
      </c>
    </row>
    <row r="3290" customHeight="1" spans="1:36">
      <c r="A3290" s="484">
        <v>45441</v>
      </c>
      <c r="B3290" s="485">
        <v>93</v>
      </c>
      <c r="C3290" s="487"/>
      <c r="D3290" s="487"/>
      <c r="E3290" s="485">
        <v>4646</v>
      </c>
      <c r="F3290" s="485"/>
      <c r="G3290" s="485"/>
      <c r="H3290" s="502" t="s">
        <v>187</v>
      </c>
      <c r="I3290" s="485" t="s">
        <v>45</v>
      </c>
      <c r="J3290" s="487"/>
      <c r="K3290" s="487"/>
      <c r="L3290" s="485" t="s">
        <v>358</v>
      </c>
      <c r="M3290" s="487"/>
      <c r="N3290" s="487"/>
      <c r="O3290" s="487"/>
      <c r="P3290" s="487"/>
      <c r="Q3290" s="493"/>
      <c r="R3290" s="493"/>
      <c r="S3290" s="487"/>
      <c r="T3290" s="487"/>
      <c r="U3290" s="487"/>
      <c r="V3290" s="487"/>
      <c r="W3290" s="487"/>
      <c r="X3290" s="487"/>
      <c r="Y3290" s="487"/>
      <c r="Z3290" s="487"/>
      <c r="AA3290" s="487"/>
      <c r="AB3290" s="487"/>
      <c r="AC3290" s="486">
        <f t="shared" si="156"/>
        <v>0</v>
      </c>
      <c r="AD3290" s="487"/>
      <c r="AE3290" s="487"/>
      <c r="AF3290" s="487"/>
      <c r="AG3290" s="487"/>
      <c r="AH3290" s="487"/>
      <c r="AI3290" s="495"/>
      <c r="AJ3290" s="488">
        <f t="shared" si="242"/>
        <v>0</v>
      </c>
    </row>
    <row r="3291" customHeight="1" spans="1:36">
      <c r="A3291" s="484">
        <v>45441</v>
      </c>
      <c r="B3291" s="485">
        <v>93</v>
      </c>
      <c r="C3291" s="487"/>
      <c r="D3291" s="487"/>
      <c r="E3291" s="485">
        <v>4647</v>
      </c>
      <c r="F3291" s="485"/>
      <c r="G3291" s="485"/>
      <c r="H3291" s="502" t="s">
        <v>187</v>
      </c>
      <c r="I3291" s="485" t="s">
        <v>45</v>
      </c>
      <c r="J3291" s="487"/>
      <c r="K3291" s="487"/>
      <c r="L3291" s="485" t="s">
        <v>358</v>
      </c>
      <c r="M3291" s="487"/>
      <c r="N3291" s="487"/>
      <c r="O3291" s="487"/>
      <c r="P3291" s="487"/>
      <c r="Q3291" s="493"/>
      <c r="R3291" s="493"/>
      <c r="S3291" s="487"/>
      <c r="T3291" s="487"/>
      <c r="U3291" s="487"/>
      <c r="V3291" s="487"/>
      <c r="W3291" s="487"/>
      <c r="X3291" s="487"/>
      <c r="Y3291" s="487"/>
      <c r="Z3291" s="487"/>
      <c r="AA3291" s="487"/>
      <c r="AB3291" s="487"/>
      <c r="AC3291" s="486">
        <f t="shared" si="156"/>
        <v>0</v>
      </c>
      <c r="AD3291" s="487"/>
      <c r="AE3291" s="487"/>
      <c r="AF3291" s="487"/>
      <c r="AG3291" s="487"/>
      <c r="AH3291" s="487"/>
      <c r="AI3291" s="495"/>
      <c r="AJ3291" s="488">
        <f t="shared" si="242"/>
        <v>0</v>
      </c>
    </row>
    <row r="3292" customHeight="1" spans="1:57">
      <c r="A3292" s="418">
        <v>45441</v>
      </c>
      <c r="B3292" s="419">
        <v>93</v>
      </c>
      <c r="E3292" s="419">
        <v>4648</v>
      </c>
      <c r="F3292" s="419">
        <v>131226</v>
      </c>
      <c r="G3292" s="419">
        <v>360832</v>
      </c>
      <c r="H3292" s="419" t="s">
        <v>3235</v>
      </c>
      <c r="I3292" s="419" t="s">
        <v>45</v>
      </c>
      <c r="L3292" s="419" t="s">
        <v>358</v>
      </c>
      <c r="M3292" s="435">
        <v>1500</v>
      </c>
      <c r="Q3292" s="435">
        <f t="shared" ref="Q3292:Q3339" si="254">M3292-AE3292</f>
        <v>1500</v>
      </c>
      <c r="R3292" s="435"/>
      <c r="AC3292" s="435">
        <f t="shared" si="156"/>
        <v>-1500</v>
      </c>
      <c r="AI3292" s="457"/>
      <c r="AJ3292" s="481">
        <f t="shared" si="242"/>
        <v>0</v>
      </c>
      <c r="AK3292" s="491"/>
      <c r="AL3292" s="491"/>
      <c r="AM3292" s="491"/>
      <c r="AN3292" s="491"/>
      <c r="AO3292" s="491"/>
      <c r="AP3292" s="491"/>
      <c r="AQ3292" s="491"/>
      <c r="AR3292" s="491"/>
      <c r="AS3292" s="491"/>
      <c r="AT3292" s="491"/>
      <c r="AU3292" s="491"/>
      <c r="AV3292" s="491"/>
      <c r="AW3292" s="491"/>
      <c r="AX3292" s="491"/>
      <c r="AY3292" s="491"/>
      <c r="AZ3292" s="491"/>
      <c r="BA3292" s="491"/>
      <c r="BB3292" s="491"/>
      <c r="BC3292" s="491"/>
      <c r="BD3292" s="491"/>
      <c r="BE3292" s="491"/>
    </row>
    <row r="3293" customHeight="1" spans="1:36">
      <c r="A3293" s="418">
        <v>45441</v>
      </c>
      <c r="B3293" s="419">
        <v>93</v>
      </c>
      <c r="E3293" s="420">
        <v>4649</v>
      </c>
      <c r="F3293" s="419">
        <v>131227</v>
      </c>
      <c r="G3293" s="419">
        <v>368651</v>
      </c>
      <c r="H3293" s="419" t="s">
        <v>3235</v>
      </c>
      <c r="I3293" s="419" t="s">
        <v>45</v>
      </c>
      <c r="L3293" s="419" t="s">
        <v>358</v>
      </c>
      <c r="M3293" s="435">
        <v>3000</v>
      </c>
      <c r="Q3293" s="435">
        <f t="shared" si="254"/>
        <v>3000</v>
      </c>
      <c r="R3293" s="435"/>
      <c r="AC3293" s="435">
        <f t="shared" si="156"/>
        <v>-3000</v>
      </c>
      <c r="AI3293" s="457"/>
      <c r="AJ3293" s="481">
        <f t="shared" si="242"/>
        <v>0</v>
      </c>
    </row>
    <row r="3294" customHeight="1" spans="1:36">
      <c r="A3294" s="418">
        <v>45441</v>
      </c>
      <c r="B3294" s="419">
        <v>93</v>
      </c>
      <c r="E3294" s="419">
        <v>4650</v>
      </c>
      <c r="F3294" s="419">
        <v>131222</v>
      </c>
      <c r="G3294" s="419">
        <v>355188</v>
      </c>
      <c r="H3294" s="419" t="s">
        <v>3179</v>
      </c>
      <c r="I3294" s="419" t="s">
        <v>45</v>
      </c>
      <c r="L3294" s="419" t="s">
        <v>358</v>
      </c>
      <c r="M3294" s="435">
        <v>1500</v>
      </c>
      <c r="Q3294" s="435">
        <f t="shared" si="254"/>
        <v>1500</v>
      </c>
      <c r="R3294" s="435"/>
      <c r="AC3294" s="435">
        <f t="shared" si="156"/>
        <v>-1500</v>
      </c>
      <c r="AI3294" s="457"/>
      <c r="AJ3294" s="481">
        <f t="shared" si="242"/>
        <v>0</v>
      </c>
    </row>
    <row r="3295" customHeight="1" spans="1:36">
      <c r="A3295" s="418">
        <v>45441</v>
      </c>
      <c r="B3295" s="419">
        <v>67</v>
      </c>
      <c r="E3295" s="419">
        <v>3334</v>
      </c>
      <c r="F3295" s="483"/>
      <c r="G3295" s="419">
        <v>374157</v>
      </c>
      <c r="H3295" s="419" t="s">
        <v>3236</v>
      </c>
      <c r="I3295" s="419" t="s">
        <v>45</v>
      </c>
      <c r="L3295" s="419" t="s">
        <v>584</v>
      </c>
      <c r="M3295" s="435">
        <v>700</v>
      </c>
      <c r="Q3295" s="435">
        <f t="shared" si="254"/>
        <v>400</v>
      </c>
      <c r="R3295" s="435"/>
      <c r="AC3295" s="435">
        <f t="shared" si="156"/>
        <v>-700</v>
      </c>
      <c r="AE3295" s="435">
        <v>300</v>
      </c>
      <c r="AI3295" s="457"/>
      <c r="AJ3295" s="481">
        <f t="shared" si="242"/>
        <v>0</v>
      </c>
    </row>
    <row r="3296" customHeight="1" spans="1:36">
      <c r="A3296" s="418">
        <v>45441</v>
      </c>
      <c r="B3296" s="419">
        <v>67</v>
      </c>
      <c r="E3296" s="419">
        <v>3335</v>
      </c>
      <c r="F3296" s="483"/>
      <c r="G3296" s="419">
        <v>374158</v>
      </c>
      <c r="H3296" s="419" t="s">
        <v>3237</v>
      </c>
      <c r="I3296" s="419" t="s">
        <v>45</v>
      </c>
      <c r="L3296" s="419" t="s">
        <v>584</v>
      </c>
      <c r="M3296" s="435">
        <v>700</v>
      </c>
      <c r="Q3296" s="435">
        <f t="shared" si="254"/>
        <v>400</v>
      </c>
      <c r="R3296" s="435"/>
      <c r="AC3296" s="435">
        <f t="shared" si="156"/>
        <v>-700</v>
      </c>
      <c r="AE3296" s="435">
        <v>300</v>
      </c>
      <c r="AI3296" s="457"/>
      <c r="AJ3296" s="490">
        <f t="shared" si="242"/>
        <v>0</v>
      </c>
    </row>
    <row r="3297" customHeight="1" spans="1:36">
      <c r="A3297" s="418">
        <v>45441</v>
      </c>
      <c r="B3297" s="419">
        <v>67</v>
      </c>
      <c r="E3297" s="419">
        <v>3336</v>
      </c>
      <c r="F3297" s="483"/>
      <c r="G3297" s="419">
        <v>374160</v>
      </c>
      <c r="H3297" s="419" t="s">
        <v>3238</v>
      </c>
      <c r="I3297" s="419" t="s">
        <v>64</v>
      </c>
      <c r="L3297" s="419" t="s">
        <v>584</v>
      </c>
      <c r="M3297" s="435">
        <v>4700</v>
      </c>
      <c r="Q3297" s="435">
        <f t="shared" si="254"/>
        <v>2400</v>
      </c>
      <c r="R3297" s="435"/>
      <c r="AC3297" s="435">
        <f t="shared" si="156"/>
        <v>-4700</v>
      </c>
      <c r="AE3297" s="435">
        <v>2300</v>
      </c>
      <c r="AI3297" s="457"/>
      <c r="AJ3297" s="481">
        <f t="shared" si="242"/>
        <v>0</v>
      </c>
    </row>
    <row r="3298" customHeight="1" spans="1:36">
      <c r="A3298" s="418">
        <v>45441</v>
      </c>
      <c r="B3298" s="419">
        <v>67</v>
      </c>
      <c r="E3298" s="419">
        <v>3337</v>
      </c>
      <c r="F3298" s="483"/>
      <c r="G3298" s="419">
        <v>374198</v>
      </c>
      <c r="H3298" s="419" t="s">
        <v>3239</v>
      </c>
      <c r="I3298" s="419" t="s">
        <v>45</v>
      </c>
      <c r="L3298" s="419" t="s">
        <v>584</v>
      </c>
      <c r="M3298" s="435">
        <v>700</v>
      </c>
      <c r="Q3298" s="435">
        <f t="shared" si="254"/>
        <v>400</v>
      </c>
      <c r="R3298" s="435"/>
      <c r="AC3298" s="435">
        <f t="shared" si="156"/>
        <v>-700</v>
      </c>
      <c r="AE3298" s="435">
        <v>300</v>
      </c>
      <c r="AI3298" s="457"/>
      <c r="AJ3298" s="481">
        <f t="shared" si="242"/>
        <v>0</v>
      </c>
    </row>
    <row r="3299" customHeight="1" spans="1:36">
      <c r="A3299" s="418">
        <v>45441</v>
      </c>
      <c r="B3299" s="419">
        <v>67</v>
      </c>
      <c r="E3299" s="419">
        <v>3338</v>
      </c>
      <c r="F3299" s="483"/>
      <c r="G3299" s="419">
        <v>374199</v>
      </c>
      <c r="H3299" s="419" t="s">
        <v>3240</v>
      </c>
      <c r="I3299" s="419" t="s">
        <v>45</v>
      </c>
      <c r="L3299" s="419" t="s">
        <v>584</v>
      </c>
      <c r="M3299" s="435">
        <v>700</v>
      </c>
      <c r="Q3299" s="435">
        <f t="shared" si="254"/>
        <v>400</v>
      </c>
      <c r="R3299" s="435"/>
      <c r="AC3299" s="435">
        <f t="shared" si="156"/>
        <v>-700</v>
      </c>
      <c r="AE3299" s="435">
        <v>300</v>
      </c>
      <c r="AI3299" s="457"/>
      <c r="AJ3299" s="481">
        <f t="shared" si="242"/>
        <v>0</v>
      </c>
    </row>
    <row r="3300" customHeight="1" spans="1:36">
      <c r="A3300" s="418">
        <v>45441</v>
      </c>
      <c r="B3300" s="419">
        <v>67</v>
      </c>
      <c r="E3300" s="419">
        <v>3339</v>
      </c>
      <c r="F3300" s="483"/>
      <c r="G3300" s="419">
        <v>374200</v>
      </c>
      <c r="H3300" s="419" t="s">
        <v>3241</v>
      </c>
      <c r="I3300" s="419" t="s">
        <v>45</v>
      </c>
      <c r="L3300" s="419" t="s">
        <v>584</v>
      </c>
      <c r="M3300" s="435">
        <v>700</v>
      </c>
      <c r="Q3300" s="435">
        <f t="shared" si="254"/>
        <v>400</v>
      </c>
      <c r="R3300" s="435"/>
      <c r="AC3300" s="435">
        <f t="shared" si="156"/>
        <v>-700</v>
      </c>
      <c r="AE3300" s="435">
        <v>300</v>
      </c>
      <c r="AI3300" s="457"/>
      <c r="AJ3300" s="481">
        <f t="shared" si="242"/>
        <v>0</v>
      </c>
    </row>
    <row r="3301" customHeight="1" spans="1:36">
      <c r="A3301" s="418">
        <v>45441</v>
      </c>
      <c r="B3301" s="419">
        <v>67</v>
      </c>
      <c r="E3301" s="419">
        <v>3340</v>
      </c>
      <c r="F3301" s="483"/>
      <c r="G3301" s="419">
        <v>374201</v>
      </c>
      <c r="H3301" s="419" t="s">
        <v>3242</v>
      </c>
      <c r="I3301" s="419" t="s">
        <v>45</v>
      </c>
      <c r="L3301" s="419" t="s">
        <v>584</v>
      </c>
      <c r="M3301" s="435">
        <v>700</v>
      </c>
      <c r="Q3301" s="435">
        <f t="shared" si="254"/>
        <v>400</v>
      </c>
      <c r="R3301" s="435"/>
      <c r="AC3301" s="435">
        <f t="shared" si="156"/>
        <v>-700</v>
      </c>
      <c r="AE3301" s="435">
        <v>300</v>
      </c>
      <c r="AI3301" s="457"/>
      <c r="AJ3301" s="481">
        <f t="shared" si="242"/>
        <v>0</v>
      </c>
    </row>
    <row r="3302" customHeight="1" spans="1:36">
      <c r="A3302" s="418">
        <v>45441</v>
      </c>
      <c r="B3302" s="419">
        <v>67</v>
      </c>
      <c r="E3302" s="419">
        <v>3341</v>
      </c>
      <c r="F3302" s="483"/>
      <c r="G3302" s="419">
        <v>374202</v>
      </c>
      <c r="H3302" s="419" t="s">
        <v>3243</v>
      </c>
      <c r="I3302" s="419" t="s">
        <v>45</v>
      </c>
      <c r="L3302" s="419" t="s">
        <v>584</v>
      </c>
      <c r="M3302" s="435">
        <v>700</v>
      </c>
      <c r="Q3302" s="435">
        <f t="shared" si="254"/>
        <v>400</v>
      </c>
      <c r="R3302" s="435"/>
      <c r="AC3302" s="435">
        <f t="shared" si="156"/>
        <v>-700</v>
      </c>
      <c r="AE3302" s="435">
        <v>300</v>
      </c>
      <c r="AI3302" s="457"/>
      <c r="AJ3302" s="481">
        <f t="shared" si="242"/>
        <v>0</v>
      </c>
    </row>
    <row r="3303" customHeight="1" spans="1:36">
      <c r="A3303" s="418">
        <v>45441</v>
      </c>
      <c r="B3303" s="419">
        <v>67</v>
      </c>
      <c r="E3303" s="419">
        <v>3342</v>
      </c>
      <c r="F3303" s="483"/>
      <c r="G3303" s="419">
        <v>374203</v>
      </c>
      <c r="H3303" s="419" t="s">
        <v>3244</v>
      </c>
      <c r="I3303" s="419" t="s">
        <v>45</v>
      </c>
      <c r="L3303" s="419" t="s">
        <v>584</v>
      </c>
      <c r="M3303" s="435">
        <v>700</v>
      </c>
      <c r="Q3303" s="435">
        <f t="shared" si="254"/>
        <v>400</v>
      </c>
      <c r="R3303" s="435"/>
      <c r="AC3303" s="435">
        <f t="shared" si="156"/>
        <v>-700</v>
      </c>
      <c r="AE3303" s="435">
        <v>300</v>
      </c>
      <c r="AI3303" s="457"/>
      <c r="AJ3303" s="481">
        <f t="shared" si="242"/>
        <v>0</v>
      </c>
    </row>
    <row r="3304" customHeight="1" spans="1:36">
      <c r="A3304" s="418">
        <v>45441</v>
      </c>
      <c r="B3304" s="419">
        <v>67</v>
      </c>
      <c r="E3304" s="419">
        <v>3343</v>
      </c>
      <c r="F3304" s="483"/>
      <c r="G3304" s="419">
        <v>374204</v>
      </c>
      <c r="H3304" s="419" t="s">
        <v>3245</v>
      </c>
      <c r="I3304" s="419" t="s">
        <v>45</v>
      </c>
      <c r="L3304" s="419" t="s">
        <v>584</v>
      </c>
      <c r="M3304" s="435">
        <v>700</v>
      </c>
      <c r="Q3304" s="435">
        <f t="shared" si="254"/>
        <v>400</v>
      </c>
      <c r="R3304" s="435"/>
      <c r="AC3304" s="435">
        <f t="shared" si="156"/>
        <v>-700</v>
      </c>
      <c r="AE3304" s="435">
        <v>300</v>
      </c>
      <c r="AI3304" s="457"/>
      <c r="AJ3304" s="481">
        <f t="shared" si="242"/>
        <v>0</v>
      </c>
    </row>
    <row r="3305" customHeight="1" spans="1:36">
      <c r="A3305" s="418">
        <v>45441</v>
      </c>
      <c r="B3305" s="419">
        <v>67</v>
      </c>
      <c r="E3305" s="419">
        <v>3344</v>
      </c>
      <c r="F3305" s="483"/>
      <c r="G3305" s="419">
        <v>374205</v>
      </c>
      <c r="H3305" s="419" t="s">
        <v>3246</v>
      </c>
      <c r="I3305" s="419" t="s">
        <v>45</v>
      </c>
      <c r="L3305" s="419" t="s">
        <v>584</v>
      </c>
      <c r="M3305" s="435">
        <v>700</v>
      </c>
      <c r="Q3305" s="435">
        <f t="shared" si="254"/>
        <v>400</v>
      </c>
      <c r="R3305" s="435"/>
      <c r="AC3305" s="435">
        <f t="shared" si="156"/>
        <v>-700</v>
      </c>
      <c r="AE3305" s="435">
        <v>300</v>
      </c>
      <c r="AI3305" s="457"/>
      <c r="AJ3305" s="481">
        <f t="shared" si="242"/>
        <v>0</v>
      </c>
    </row>
    <row r="3306" customHeight="1" spans="1:36">
      <c r="A3306" s="418">
        <v>45441</v>
      </c>
      <c r="B3306" s="419">
        <v>67</v>
      </c>
      <c r="E3306" s="419">
        <v>3345</v>
      </c>
      <c r="F3306" s="483"/>
      <c r="G3306" s="419">
        <v>374206</v>
      </c>
      <c r="H3306" s="419" t="s">
        <v>3247</v>
      </c>
      <c r="I3306" s="419" t="s">
        <v>45</v>
      </c>
      <c r="L3306" s="419" t="s">
        <v>584</v>
      </c>
      <c r="M3306" s="435">
        <v>700</v>
      </c>
      <c r="Q3306" s="435">
        <f t="shared" si="254"/>
        <v>400</v>
      </c>
      <c r="R3306" s="435"/>
      <c r="AC3306" s="435">
        <f t="shared" si="156"/>
        <v>-700</v>
      </c>
      <c r="AE3306" s="435">
        <v>300</v>
      </c>
      <c r="AI3306" s="457"/>
      <c r="AJ3306" s="481">
        <f t="shared" si="242"/>
        <v>0</v>
      </c>
    </row>
    <row r="3307" customHeight="1" spans="1:36">
      <c r="A3307" s="418">
        <v>45441</v>
      </c>
      <c r="B3307" s="419">
        <v>67</v>
      </c>
      <c r="E3307" s="419">
        <v>3346</v>
      </c>
      <c r="F3307" s="483"/>
      <c r="G3307" s="419">
        <v>374207</v>
      </c>
      <c r="H3307" s="419" t="s">
        <v>3248</v>
      </c>
      <c r="I3307" s="419" t="s">
        <v>45</v>
      </c>
      <c r="L3307" s="419" t="s">
        <v>584</v>
      </c>
      <c r="M3307" s="435">
        <v>700</v>
      </c>
      <c r="Q3307" s="435">
        <f t="shared" si="254"/>
        <v>400</v>
      </c>
      <c r="R3307" s="435"/>
      <c r="AC3307" s="435">
        <f t="shared" si="156"/>
        <v>-700</v>
      </c>
      <c r="AE3307" s="435">
        <v>300</v>
      </c>
      <c r="AI3307" s="457"/>
      <c r="AJ3307" s="481">
        <f t="shared" si="242"/>
        <v>0</v>
      </c>
    </row>
    <row r="3308" customHeight="1" spans="1:36">
      <c r="A3308" s="418">
        <v>45441</v>
      </c>
      <c r="B3308" s="419">
        <v>67</v>
      </c>
      <c r="E3308" s="419">
        <v>3347</v>
      </c>
      <c r="F3308" s="483"/>
      <c r="G3308" s="419">
        <v>374208</v>
      </c>
      <c r="H3308" s="419" t="s">
        <v>3249</v>
      </c>
      <c r="I3308" s="419" t="s">
        <v>45</v>
      </c>
      <c r="L3308" s="419" t="s">
        <v>584</v>
      </c>
      <c r="M3308" s="435">
        <v>700</v>
      </c>
      <c r="Q3308" s="435">
        <f t="shared" si="254"/>
        <v>400</v>
      </c>
      <c r="R3308" s="435"/>
      <c r="AC3308" s="435">
        <f t="shared" si="156"/>
        <v>-700</v>
      </c>
      <c r="AE3308" s="435">
        <v>300</v>
      </c>
      <c r="AI3308" s="457"/>
      <c r="AJ3308" s="481">
        <f t="shared" si="242"/>
        <v>0</v>
      </c>
    </row>
    <row r="3309" customHeight="1" spans="1:36">
      <c r="A3309" s="418">
        <v>45441</v>
      </c>
      <c r="B3309" s="419">
        <v>67</v>
      </c>
      <c r="E3309" s="419">
        <v>3348</v>
      </c>
      <c r="F3309" s="483"/>
      <c r="G3309" s="419">
        <v>374209</v>
      </c>
      <c r="H3309" s="419" t="s">
        <v>3250</v>
      </c>
      <c r="I3309" s="419" t="s">
        <v>45</v>
      </c>
      <c r="L3309" s="419" t="s">
        <v>584</v>
      </c>
      <c r="M3309" s="435">
        <v>700</v>
      </c>
      <c r="Q3309" s="435">
        <f t="shared" si="254"/>
        <v>400</v>
      </c>
      <c r="R3309" s="435"/>
      <c r="AC3309" s="435">
        <f t="shared" si="156"/>
        <v>-700</v>
      </c>
      <c r="AE3309" s="435">
        <v>300</v>
      </c>
      <c r="AI3309" s="457"/>
      <c r="AJ3309" s="481">
        <f t="shared" si="242"/>
        <v>0</v>
      </c>
    </row>
    <row r="3310" customHeight="1" spans="1:36">
      <c r="A3310" s="418">
        <v>45441</v>
      </c>
      <c r="B3310" s="419">
        <v>67</v>
      </c>
      <c r="E3310" s="419">
        <v>3349</v>
      </c>
      <c r="F3310" s="483"/>
      <c r="G3310" s="419">
        <v>374210</v>
      </c>
      <c r="H3310" s="419" t="s">
        <v>3251</v>
      </c>
      <c r="I3310" s="419" t="s">
        <v>45</v>
      </c>
      <c r="L3310" s="419" t="s">
        <v>584</v>
      </c>
      <c r="M3310" s="435">
        <v>700</v>
      </c>
      <c r="Q3310" s="435">
        <f t="shared" si="254"/>
        <v>400</v>
      </c>
      <c r="R3310" s="435"/>
      <c r="AC3310" s="435">
        <f t="shared" si="156"/>
        <v>-700</v>
      </c>
      <c r="AE3310" s="435">
        <v>300</v>
      </c>
      <c r="AI3310" s="457"/>
      <c r="AJ3310" s="481">
        <f t="shared" si="242"/>
        <v>0</v>
      </c>
    </row>
    <row r="3311" customHeight="1" spans="1:36">
      <c r="A3311" s="418">
        <v>45441</v>
      </c>
      <c r="B3311" s="419">
        <v>67</v>
      </c>
      <c r="E3311" s="419">
        <v>3350</v>
      </c>
      <c r="F3311" s="483"/>
      <c r="G3311" s="419">
        <v>374211</v>
      </c>
      <c r="H3311" s="419" t="s">
        <v>3252</v>
      </c>
      <c r="I3311" s="419" t="s">
        <v>45</v>
      </c>
      <c r="L3311" s="419" t="s">
        <v>584</v>
      </c>
      <c r="M3311" s="435">
        <v>700</v>
      </c>
      <c r="Q3311" s="435">
        <f t="shared" si="254"/>
        <v>400</v>
      </c>
      <c r="R3311" s="435"/>
      <c r="AC3311" s="435">
        <f t="shared" si="156"/>
        <v>-700</v>
      </c>
      <c r="AE3311" s="435">
        <v>300</v>
      </c>
      <c r="AI3311" s="457"/>
      <c r="AJ3311" s="481">
        <f t="shared" si="242"/>
        <v>0</v>
      </c>
    </row>
    <row r="3312" customHeight="1" spans="1:36">
      <c r="A3312" s="418">
        <v>45441</v>
      </c>
      <c r="B3312" s="419">
        <v>81</v>
      </c>
      <c r="E3312" s="419">
        <v>4033</v>
      </c>
      <c r="F3312" s="483"/>
      <c r="G3312" s="419">
        <v>374212</v>
      </c>
      <c r="H3312" s="419" t="s">
        <v>3253</v>
      </c>
      <c r="I3312" s="419" t="s">
        <v>45</v>
      </c>
      <c r="L3312" s="419" t="s">
        <v>584</v>
      </c>
      <c r="M3312" s="435">
        <v>700</v>
      </c>
      <c r="Q3312" s="435">
        <f t="shared" si="254"/>
        <v>400</v>
      </c>
      <c r="R3312" s="435"/>
      <c r="AC3312" s="435">
        <f t="shared" si="156"/>
        <v>-700</v>
      </c>
      <c r="AE3312" s="435">
        <v>300</v>
      </c>
      <c r="AI3312" s="457"/>
      <c r="AJ3312" s="481">
        <f t="shared" si="242"/>
        <v>0</v>
      </c>
    </row>
    <row r="3313" customHeight="1" spans="1:36">
      <c r="A3313" s="418">
        <v>45441</v>
      </c>
      <c r="B3313" s="419">
        <v>81</v>
      </c>
      <c r="E3313" s="420">
        <v>4034</v>
      </c>
      <c r="F3313" s="483"/>
      <c r="G3313" s="419">
        <v>374213</v>
      </c>
      <c r="H3313" s="419" t="s">
        <v>3254</v>
      </c>
      <c r="I3313" s="419" t="s">
        <v>45</v>
      </c>
      <c r="L3313" s="419" t="s">
        <v>584</v>
      </c>
      <c r="M3313" s="435">
        <v>700</v>
      </c>
      <c r="Q3313" s="435">
        <f t="shared" si="254"/>
        <v>400</v>
      </c>
      <c r="R3313" s="435"/>
      <c r="AC3313" s="435">
        <f t="shared" si="156"/>
        <v>-700</v>
      </c>
      <c r="AE3313" s="435">
        <v>300</v>
      </c>
      <c r="AI3313" s="457"/>
      <c r="AJ3313" s="481">
        <f t="shared" si="242"/>
        <v>0</v>
      </c>
    </row>
    <row r="3314" ht="13.5" customHeight="1" spans="1:36">
      <c r="A3314" s="418">
        <v>45441</v>
      </c>
      <c r="B3314" s="419">
        <v>81</v>
      </c>
      <c r="E3314" s="419">
        <v>4035</v>
      </c>
      <c r="F3314" s="483"/>
      <c r="G3314" s="419">
        <v>374214</v>
      </c>
      <c r="H3314" s="419" t="s">
        <v>3255</v>
      </c>
      <c r="I3314" s="419" t="s">
        <v>45</v>
      </c>
      <c r="L3314" s="419" t="s">
        <v>584</v>
      </c>
      <c r="M3314" s="435">
        <v>700</v>
      </c>
      <c r="Q3314" s="435">
        <f t="shared" si="254"/>
        <v>400</v>
      </c>
      <c r="R3314" s="435"/>
      <c r="AC3314" s="435">
        <f t="shared" si="156"/>
        <v>-700</v>
      </c>
      <c r="AE3314" s="435">
        <v>300</v>
      </c>
      <c r="AI3314" s="457"/>
      <c r="AJ3314" s="481">
        <f t="shared" si="242"/>
        <v>0</v>
      </c>
    </row>
    <row r="3315" customHeight="1" spans="1:57">
      <c r="A3315" s="418">
        <v>45441</v>
      </c>
      <c r="B3315" s="419">
        <v>81</v>
      </c>
      <c r="E3315" s="419">
        <v>4036</v>
      </c>
      <c r="F3315" s="483"/>
      <c r="G3315" s="419">
        <v>374215</v>
      </c>
      <c r="H3315" s="419" t="s">
        <v>3256</v>
      </c>
      <c r="I3315" s="419" t="s">
        <v>45</v>
      </c>
      <c r="L3315" s="419" t="s">
        <v>584</v>
      </c>
      <c r="M3315" s="435">
        <v>700</v>
      </c>
      <c r="Q3315" s="435">
        <f t="shared" si="254"/>
        <v>400</v>
      </c>
      <c r="R3315" s="435"/>
      <c r="AC3315" s="435">
        <f t="shared" si="156"/>
        <v>-700</v>
      </c>
      <c r="AE3315" s="435">
        <v>300</v>
      </c>
      <c r="AI3315" s="457"/>
      <c r="AJ3315" s="481">
        <f t="shared" si="242"/>
        <v>0</v>
      </c>
      <c r="AK3315" s="489"/>
      <c r="AL3315" s="489"/>
      <c r="AM3315" s="489"/>
      <c r="AN3315" s="489"/>
      <c r="AO3315" s="489"/>
      <c r="AP3315" s="489"/>
      <c r="AQ3315" s="489"/>
      <c r="AR3315" s="489"/>
      <c r="AS3315" s="489"/>
      <c r="AT3315" s="489"/>
      <c r="AU3315" s="489"/>
      <c r="AV3315" s="489"/>
      <c r="AW3315" s="489"/>
      <c r="AX3315" s="489"/>
      <c r="AY3315" s="489"/>
      <c r="AZ3315" s="489"/>
      <c r="BA3315" s="489"/>
      <c r="BB3315" s="489"/>
      <c r="BC3315" s="489"/>
      <c r="BD3315" s="489"/>
      <c r="BE3315" s="489"/>
    </row>
    <row r="3316" customHeight="1" spans="1:36">
      <c r="A3316" s="418">
        <v>45441</v>
      </c>
      <c r="B3316" s="419">
        <v>81</v>
      </c>
      <c r="E3316" s="419">
        <v>4037</v>
      </c>
      <c r="F3316" s="483"/>
      <c r="G3316" s="419">
        <v>374216</v>
      </c>
      <c r="H3316" s="419" t="s">
        <v>3257</v>
      </c>
      <c r="I3316" s="419" t="s">
        <v>45</v>
      </c>
      <c r="L3316" s="419" t="s">
        <v>584</v>
      </c>
      <c r="M3316" s="435">
        <v>700</v>
      </c>
      <c r="Q3316" s="435">
        <f t="shared" si="254"/>
        <v>400</v>
      </c>
      <c r="R3316" s="435"/>
      <c r="AC3316" s="435">
        <f t="shared" si="156"/>
        <v>-700</v>
      </c>
      <c r="AE3316" s="435">
        <v>300</v>
      </c>
      <c r="AI3316" s="457"/>
      <c r="AJ3316" s="481">
        <f t="shared" si="242"/>
        <v>0</v>
      </c>
    </row>
    <row r="3317" customHeight="1" spans="1:57">
      <c r="A3317" s="418">
        <v>45441</v>
      </c>
      <c r="B3317" s="419">
        <v>81</v>
      </c>
      <c r="E3317" s="419">
        <v>4038</v>
      </c>
      <c r="F3317" s="483"/>
      <c r="G3317" s="419">
        <v>374217</v>
      </c>
      <c r="H3317" s="419" t="s">
        <v>3258</v>
      </c>
      <c r="I3317" s="419" t="s">
        <v>45</v>
      </c>
      <c r="L3317" s="419" t="s">
        <v>584</v>
      </c>
      <c r="M3317" s="435">
        <v>700</v>
      </c>
      <c r="Q3317" s="435">
        <f t="shared" si="254"/>
        <v>400</v>
      </c>
      <c r="R3317" s="435"/>
      <c r="AC3317" s="435">
        <f t="shared" si="156"/>
        <v>-700</v>
      </c>
      <c r="AE3317" s="435">
        <v>300</v>
      </c>
      <c r="AI3317" s="457"/>
      <c r="AJ3317" s="481">
        <f t="shared" si="242"/>
        <v>0</v>
      </c>
      <c r="AK3317" s="489"/>
      <c r="AL3317" s="489"/>
      <c r="AM3317" s="489"/>
      <c r="AN3317" s="489"/>
      <c r="AO3317" s="489"/>
      <c r="AP3317" s="489"/>
      <c r="AQ3317" s="489"/>
      <c r="AR3317" s="489"/>
      <c r="AS3317" s="489"/>
      <c r="AT3317" s="489"/>
      <c r="AU3317" s="489"/>
      <c r="AV3317" s="489"/>
      <c r="AW3317" s="489"/>
      <c r="AX3317" s="489"/>
      <c r="AY3317" s="489"/>
      <c r="AZ3317" s="489"/>
      <c r="BA3317" s="489"/>
      <c r="BB3317" s="489"/>
      <c r="BC3317" s="489"/>
      <c r="BD3317" s="489"/>
      <c r="BE3317" s="489"/>
    </row>
    <row r="3318" customHeight="1" spans="1:36">
      <c r="A3318" s="418">
        <v>45441</v>
      </c>
      <c r="B3318" s="419">
        <v>81</v>
      </c>
      <c r="E3318" s="419">
        <v>4039</v>
      </c>
      <c r="F3318" s="483"/>
      <c r="G3318" s="419">
        <v>374218</v>
      </c>
      <c r="H3318" s="419" t="s">
        <v>3259</v>
      </c>
      <c r="I3318" s="419" t="s">
        <v>45</v>
      </c>
      <c r="L3318" s="419" t="s">
        <v>584</v>
      </c>
      <c r="M3318" s="435">
        <v>700</v>
      </c>
      <c r="Q3318" s="435">
        <f t="shared" si="254"/>
        <v>400</v>
      </c>
      <c r="R3318" s="435"/>
      <c r="AC3318" s="435">
        <f t="shared" si="156"/>
        <v>-700</v>
      </c>
      <c r="AE3318" s="435">
        <v>300</v>
      </c>
      <c r="AI3318" s="457"/>
      <c r="AJ3318" s="481">
        <f t="shared" si="242"/>
        <v>0</v>
      </c>
    </row>
    <row r="3319" customHeight="1" spans="1:36">
      <c r="A3319" s="418">
        <v>45441</v>
      </c>
      <c r="B3319" s="419">
        <v>81</v>
      </c>
      <c r="E3319" s="419">
        <v>4040</v>
      </c>
      <c r="F3319" s="483"/>
      <c r="G3319" s="419">
        <v>374219</v>
      </c>
      <c r="H3319" s="419" t="s">
        <v>3260</v>
      </c>
      <c r="I3319" s="419" t="s">
        <v>45</v>
      </c>
      <c r="L3319" s="419" t="s">
        <v>584</v>
      </c>
      <c r="M3319" s="435">
        <v>700</v>
      </c>
      <c r="Q3319" s="435">
        <f t="shared" si="254"/>
        <v>400</v>
      </c>
      <c r="R3319" s="435"/>
      <c r="AC3319" s="435">
        <f t="shared" si="156"/>
        <v>-700</v>
      </c>
      <c r="AE3319" s="435">
        <v>300</v>
      </c>
      <c r="AI3319" s="457"/>
      <c r="AJ3319" s="481">
        <f t="shared" si="242"/>
        <v>0</v>
      </c>
    </row>
    <row r="3320" customHeight="1" spans="1:36">
      <c r="A3320" s="418">
        <v>45441</v>
      </c>
      <c r="B3320" s="419">
        <v>81</v>
      </c>
      <c r="E3320" s="419">
        <v>4041</v>
      </c>
      <c r="F3320" s="483"/>
      <c r="G3320" s="419">
        <v>374220</v>
      </c>
      <c r="H3320" s="419" t="s">
        <v>3261</v>
      </c>
      <c r="I3320" s="419" t="s">
        <v>45</v>
      </c>
      <c r="L3320" s="419" t="s">
        <v>584</v>
      </c>
      <c r="M3320" s="435">
        <v>700</v>
      </c>
      <c r="Q3320" s="435">
        <f t="shared" si="254"/>
        <v>400</v>
      </c>
      <c r="R3320" s="435"/>
      <c r="AC3320" s="435">
        <f t="shared" si="156"/>
        <v>-700</v>
      </c>
      <c r="AE3320" s="435">
        <v>300</v>
      </c>
      <c r="AI3320" s="457"/>
      <c r="AJ3320" s="481">
        <f t="shared" si="242"/>
        <v>0</v>
      </c>
    </row>
    <row r="3321" customHeight="1" spans="1:57">
      <c r="A3321" s="418">
        <v>45441</v>
      </c>
      <c r="B3321" s="419">
        <v>81</v>
      </c>
      <c r="E3321" s="419">
        <v>4042</v>
      </c>
      <c r="F3321" s="483"/>
      <c r="G3321" s="419">
        <v>374221</v>
      </c>
      <c r="H3321" s="419" t="s">
        <v>3262</v>
      </c>
      <c r="I3321" s="419" t="s">
        <v>45</v>
      </c>
      <c r="L3321" s="419" t="s">
        <v>584</v>
      </c>
      <c r="M3321" s="435">
        <v>700</v>
      </c>
      <c r="Q3321" s="435">
        <f t="shared" si="254"/>
        <v>400</v>
      </c>
      <c r="R3321" s="435"/>
      <c r="AC3321" s="435">
        <f t="shared" si="156"/>
        <v>-700</v>
      </c>
      <c r="AE3321" s="435">
        <v>300</v>
      </c>
      <c r="AI3321" s="457"/>
      <c r="AJ3321" s="481">
        <f t="shared" si="242"/>
        <v>0</v>
      </c>
      <c r="AK3321" s="491"/>
      <c r="AL3321" s="491"/>
      <c r="AM3321" s="491"/>
      <c r="AN3321" s="491"/>
      <c r="AO3321" s="491"/>
      <c r="AP3321" s="491"/>
      <c r="AQ3321" s="491"/>
      <c r="AR3321" s="491"/>
      <c r="AS3321" s="491"/>
      <c r="AT3321" s="491"/>
      <c r="AU3321" s="491"/>
      <c r="AV3321" s="491"/>
      <c r="AW3321" s="491"/>
      <c r="AX3321" s="491"/>
      <c r="AY3321" s="491"/>
      <c r="AZ3321" s="491"/>
      <c r="BA3321" s="491"/>
      <c r="BB3321" s="491"/>
      <c r="BC3321" s="491"/>
      <c r="BD3321" s="491"/>
      <c r="BE3321" s="491"/>
    </row>
    <row r="3322" customHeight="1" spans="1:36">
      <c r="A3322" s="418">
        <v>45441</v>
      </c>
      <c r="B3322" s="419">
        <v>81</v>
      </c>
      <c r="E3322" s="419">
        <v>4043</v>
      </c>
      <c r="F3322" s="483"/>
      <c r="G3322" s="419">
        <v>374222</v>
      </c>
      <c r="H3322" s="419" t="s">
        <v>3263</v>
      </c>
      <c r="I3322" s="419" t="s">
        <v>45</v>
      </c>
      <c r="L3322" s="419" t="s">
        <v>584</v>
      </c>
      <c r="M3322" s="435">
        <v>700</v>
      </c>
      <c r="Q3322" s="435">
        <f t="shared" si="254"/>
        <v>400</v>
      </c>
      <c r="R3322" s="435"/>
      <c r="AC3322" s="435">
        <f t="shared" si="156"/>
        <v>-700</v>
      </c>
      <c r="AE3322" s="435">
        <v>300</v>
      </c>
      <c r="AI3322" s="457"/>
      <c r="AJ3322" s="481">
        <f t="shared" si="242"/>
        <v>0</v>
      </c>
    </row>
    <row r="3323" customHeight="1" spans="1:57">
      <c r="A3323" s="418">
        <v>45441</v>
      </c>
      <c r="B3323" s="419">
        <v>81</v>
      </c>
      <c r="E3323" s="419">
        <v>4044</v>
      </c>
      <c r="F3323" s="483"/>
      <c r="G3323" s="419">
        <v>374223</v>
      </c>
      <c r="H3323" s="419" t="s">
        <v>3264</v>
      </c>
      <c r="I3323" s="419" t="s">
        <v>45</v>
      </c>
      <c r="L3323" s="419" t="s">
        <v>584</v>
      </c>
      <c r="M3323" s="435">
        <v>700</v>
      </c>
      <c r="Q3323" s="435">
        <f t="shared" si="254"/>
        <v>400</v>
      </c>
      <c r="R3323" s="435"/>
      <c r="AC3323" s="435">
        <f t="shared" si="156"/>
        <v>-700</v>
      </c>
      <c r="AE3323" s="435">
        <v>300</v>
      </c>
      <c r="AI3323" s="457"/>
      <c r="AJ3323" s="481">
        <f t="shared" si="242"/>
        <v>0</v>
      </c>
      <c r="AK3323" s="491"/>
      <c r="AL3323" s="491"/>
      <c r="AM3323" s="491"/>
      <c r="AN3323" s="491"/>
      <c r="AO3323" s="491"/>
      <c r="AP3323" s="491"/>
      <c r="AQ3323" s="491"/>
      <c r="AR3323" s="491"/>
      <c r="AS3323" s="491"/>
      <c r="AT3323" s="491"/>
      <c r="AU3323" s="491"/>
      <c r="AV3323" s="491"/>
      <c r="AW3323" s="491"/>
      <c r="AX3323" s="491"/>
      <c r="AY3323" s="491"/>
      <c r="AZ3323" s="491"/>
      <c r="BA3323" s="491"/>
      <c r="BB3323" s="491"/>
      <c r="BC3323" s="491"/>
      <c r="BD3323" s="491"/>
      <c r="BE3323" s="491"/>
    </row>
    <row r="3324" customHeight="1" spans="1:36">
      <c r="A3324" s="418">
        <v>45441</v>
      </c>
      <c r="B3324" s="419">
        <v>81</v>
      </c>
      <c r="E3324" s="419">
        <v>4045</v>
      </c>
      <c r="F3324" s="483"/>
      <c r="G3324" s="419">
        <v>374224</v>
      </c>
      <c r="H3324" s="419" t="s">
        <v>3265</v>
      </c>
      <c r="I3324" s="419" t="s">
        <v>45</v>
      </c>
      <c r="L3324" s="419" t="s">
        <v>584</v>
      </c>
      <c r="M3324" s="435">
        <v>700</v>
      </c>
      <c r="Q3324" s="435">
        <f t="shared" si="254"/>
        <v>400</v>
      </c>
      <c r="R3324" s="435"/>
      <c r="AC3324" s="435">
        <f t="shared" si="156"/>
        <v>-700</v>
      </c>
      <c r="AE3324" s="435">
        <v>300</v>
      </c>
      <c r="AI3324" s="457"/>
      <c r="AJ3324" s="481">
        <f t="shared" si="242"/>
        <v>0</v>
      </c>
    </row>
    <row r="3325" customHeight="1" spans="1:36">
      <c r="A3325" s="418">
        <v>45441</v>
      </c>
      <c r="B3325" s="419">
        <v>81</v>
      </c>
      <c r="E3325" s="419">
        <v>4046</v>
      </c>
      <c r="F3325" s="483"/>
      <c r="G3325" s="419">
        <v>374225</v>
      </c>
      <c r="H3325" s="419" t="s">
        <v>3266</v>
      </c>
      <c r="I3325" s="419" t="s">
        <v>45</v>
      </c>
      <c r="L3325" s="419" t="s">
        <v>584</v>
      </c>
      <c r="M3325" s="435">
        <v>700</v>
      </c>
      <c r="Q3325" s="435">
        <f t="shared" si="254"/>
        <v>400</v>
      </c>
      <c r="R3325" s="435"/>
      <c r="AC3325" s="435">
        <f t="shared" si="156"/>
        <v>-700</v>
      </c>
      <c r="AE3325" s="435">
        <v>300</v>
      </c>
      <c r="AI3325" s="457"/>
      <c r="AJ3325" s="481">
        <f t="shared" si="242"/>
        <v>0</v>
      </c>
    </row>
    <row r="3326" customHeight="1" spans="1:57">
      <c r="A3326" s="418">
        <v>45441</v>
      </c>
      <c r="B3326" s="419">
        <v>81</v>
      </c>
      <c r="E3326" s="419">
        <v>4047</v>
      </c>
      <c r="F3326" s="483"/>
      <c r="G3326" s="419">
        <v>374226</v>
      </c>
      <c r="H3326" s="419" t="s">
        <v>3267</v>
      </c>
      <c r="I3326" s="419" t="s">
        <v>45</v>
      </c>
      <c r="L3326" s="419" t="s">
        <v>584</v>
      </c>
      <c r="M3326" s="435">
        <v>700</v>
      </c>
      <c r="Q3326" s="435">
        <f t="shared" si="254"/>
        <v>400</v>
      </c>
      <c r="R3326" s="435"/>
      <c r="AC3326" s="435">
        <f t="shared" si="156"/>
        <v>-700</v>
      </c>
      <c r="AE3326" s="435">
        <v>300</v>
      </c>
      <c r="AI3326" s="457"/>
      <c r="AJ3326" s="481">
        <f t="shared" si="242"/>
        <v>0</v>
      </c>
      <c r="AK3326" s="489"/>
      <c r="AL3326" s="489"/>
      <c r="AM3326" s="489"/>
      <c r="AN3326" s="489"/>
      <c r="AO3326" s="489"/>
      <c r="AP3326" s="489"/>
      <c r="AQ3326" s="489"/>
      <c r="AR3326" s="489"/>
      <c r="AS3326" s="489"/>
      <c r="AT3326" s="489"/>
      <c r="AU3326" s="489"/>
      <c r="AV3326" s="489"/>
      <c r="AW3326" s="489"/>
      <c r="AX3326" s="489"/>
      <c r="AY3326" s="489"/>
      <c r="AZ3326" s="489"/>
      <c r="BA3326" s="489"/>
      <c r="BB3326" s="489"/>
      <c r="BC3326" s="489"/>
      <c r="BD3326" s="489"/>
      <c r="BE3326" s="489"/>
    </row>
    <row r="3327" customHeight="1" spans="1:36">
      <c r="A3327" s="418">
        <v>45441</v>
      </c>
      <c r="B3327" s="419">
        <v>81</v>
      </c>
      <c r="E3327" s="419">
        <v>4048</v>
      </c>
      <c r="F3327" s="483"/>
      <c r="G3327" s="419">
        <v>374227</v>
      </c>
      <c r="H3327" s="419" t="s">
        <v>3268</v>
      </c>
      <c r="I3327" s="419" t="s">
        <v>45</v>
      </c>
      <c r="L3327" s="419" t="s">
        <v>584</v>
      </c>
      <c r="M3327" s="435">
        <v>700</v>
      </c>
      <c r="Q3327" s="435">
        <f t="shared" si="254"/>
        <v>400</v>
      </c>
      <c r="R3327" s="435"/>
      <c r="AC3327" s="435">
        <f t="shared" si="156"/>
        <v>-700</v>
      </c>
      <c r="AE3327" s="435">
        <v>300</v>
      </c>
      <c r="AI3327" s="457"/>
      <c r="AJ3327" s="481">
        <f t="shared" si="242"/>
        <v>0</v>
      </c>
    </row>
    <row r="3328" customHeight="1" spans="1:36">
      <c r="A3328" s="418">
        <v>45441</v>
      </c>
      <c r="B3328" s="419">
        <v>81</v>
      </c>
      <c r="E3328" s="419">
        <v>4049</v>
      </c>
      <c r="F3328" s="483"/>
      <c r="G3328" s="419">
        <v>374228</v>
      </c>
      <c r="H3328" s="419" t="s">
        <v>3269</v>
      </c>
      <c r="I3328" s="419" t="s">
        <v>45</v>
      </c>
      <c r="L3328" s="419" t="s">
        <v>584</v>
      </c>
      <c r="M3328" s="435">
        <v>700</v>
      </c>
      <c r="Q3328" s="435">
        <f t="shared" si="254"/>
        <v>400</v>
      </c>
      <c r="R3328" s="435"/>
      <c r="AC3328" s="435">
        <f t="shared" si="156"/>
        <v>-700</v>
      </c>
      <c r="AE3328" s="435">
        <v>300</v>
      </c>
      <c r="AI3328" s="457"/>
      <c r="AJ3328" s="481">
        <f t="shared" si="242"/>
        <v>0</v>
      </c>
    </row>
    <row r="3329" customHeight="1" spans="1:36">
      <c r="A3329" s="418">
        <v>45441</v>
      </c>
      <c r="B3329" s="419">
        <v>81</v>
      </c>
      <c r="E3329" s="419">
        <v>4050</v>
      </c>
      <c r="F3329" s="483"/>
      <c r="G3329" s="419">
        <v>374229</v>
      </c>
      <c r="H3329" s="419" t="s">
        <v>3270</v>
      </c>
      <c r="I3329" s="419" t="s">
        <v>45</v>
      </c>
      <c r="L3329" s="419" t="s">
        <v>584</v>
      </c>
      <c r="M3329" s="435">
        <v>700</v>
      </c>
      <c r="Q3329" s="435">
        <f t="shared" si="254"/>
        <v>400</v>
      </c>
      <c r="R3329" s="435"/>
      <c r="AC3329" s="435">
        <f t="shared" si="156"/>
        <v>-700</v>
      </c>
      <c r="AE3329" s="435">
        <v>300</v>
      </c>
      <c r="AI3329" s="457"/>
      <c r="AJ3329" s="481">
        <f t="shared" si="242"/>
        <v>0</v>
      </c>
    </row>
    <row r="3330" customHeight="1" spans="1:36">
      <c r="A3330" s="418">
        <v>45441</v>
      </c>
      <c r="B3330" s="419">
        <v>64</v>
      </c>
      <c r="E3330" s="420">
        <v>3176</v>
      </c>
      <c r="F3330" s="483"/>
      <c r="G3330" s="419">
        <v>373387</v>
      </c>
      <c r="H3330" s="419" t="s">
        <v>3271</v>
      </c>
      <c r="I3330" s="419" t="s">
        <v>45</v>
      </c>
      <c r="L3330" s="419" t="s">
        <v>940</v>
      </c>
      <c r="M3330" s="435">
        <v>550</v>
      </c>
      <c r="Q3330" s="435">
        <f t="shared" si="254"/>
        <v>400</v>
      </c>
      <c r="R3330" s="435"/>
      <c r="AC3330" s="435">
        <f t="shared" si="156"/>
        <v>-550</v>
      </c>
      <c r="AE3330" s="435">
        <v>150</v>
      </c>
      <c r="AI3330" s="457"/>
      <c r="AJ3330" s="481">
        <f t="shared" si="242"/>
        <v>0</v>
      </c>
    </row>
    <row r="3331" customHeight="1" spans="1:36">
      <c r="A3331" s="418">
        <v>45441</v>
      </c>
      <c r="B3331" s="419">
        <v>64</v>
      </c>
      <c r="E3331" s="419">
        <v>3177</v>
      </c>
      <c r="F3331" s="483"/>
      <c r="G3331" s="419">
        <v>369816</v>
      </c>
      <c r="H3331" s="419" t="s">
        <v>3272</v>
      </c>
      <c r="I3331" s="419" t="s">
        <v>45</v>
      </c>
      <c r="L3331" s="419" t="s">
        <v>940</v>
      </c>
      <c r="M3331" s="435">
        <v>550</v>
      </c>
      <c r="Q3331" s="435">
        <f t="shared" si="254"/>
        <v>400</v>
      </c>
      <c r="R3331" s="435"/>
      <c r="AC3331" s="435">
        <f t="shared" si="156"/>
        <v>-550</v>
      </c>
      <c r="AE3331" s="435">
        <v>150</v>
      </c>
      <c r="AI3331" s="457"/>
      <c r="AJ3331" s="481">
        <f t="shared" si="242"/>
        <v>0</v>
      </c>
    </row>
    <row r="3332" customHeight="1" spans="1:36">
      <c r="A3332" s="418">
        <v>45441</v>
      </c>
      <c r="B3332" s="419">
        <v>64</v>
      </c>
      <c r="E3332" s="420">
        <v>3178</v>
      </c>
      <c r="F3332" s="483"/>
      <c r="G3332" s="419">
        <v>373404</v>
      </c>
      <c r="H3332" s="419" t="s">
        <v>3273</v>
      </c>
      <c r="I3332" s="419" t="s">
        <v>45</v>
      </c>
      <c r="L3332" s="419" t="s">
        <v>940</v>
      </c>
      <c r="M3332" s="435">
        <v>550</v>
      </c>
      <c r="Q3332" s="435">
        <f t="shared" si="254"/>
        <v>400</v>
      </c>
      <c r="R3332" s="435"/>
      <c r="AC3332" s="435">
        <f t="shared" si="156"/>
        <v>-550</v>
      </c>
      <c r="AE3332" s="435">
        <v>150</v>
      </c>
      <c r="AI3332" s="457"/>
      <c r="AJ3332" s="481">
        <f t="shared" si="242"/>
        <v>0</v>
      </c>
    </row>
    <row r="3333" customHeight="1" spans="1:36">
      <c r="A3333" s="418">
        <v>45441</v>
      </c>
      <c r="B3333" s="419">
        <v>64</v>
      </c>
      <c r="E3333" s="420">
        <v>3179</v>
      </c>
      <c r="F3333" s="483"/>
      <c r="G3333" s="419">
        <v>373395</v>
      </c>
      <c r="H3333" s="419" t="s">
        <v>3274</v>
      </c>
      <c r="I3333" s="419" t="s">
        <v>45</v>
      </c>
      <c r="L3333" s="419" t="s">
        <v>940</v>
      </c>
      <c r="M3333" s="435">
        <v>550</v>
      </c>
      <c r="Q3333" s="435">
        <f t="shared" si="254"/>
        <v>400</v>
      </c>
      <c r="R3333" s="435"/>
      <c r="AC3333" s="435">
        <f t="shared" si="156"/>
        <v>-550</v>
      </c>
      <c r="AE3333" s="435">
        <v>150</v>
      </c>
      <c r="AI3333" s="457"/>
      <c r="AJ3333" s="481">
        <f t="shared" si="242"/>
        <v>0</v>
      </c>
    </row>
    <row r="3334" customHeight="1" spans="1:36">
      <c r="A3334" s="418">
        <v>45441</v>
      </c>
      <c r="B3334" s="419">
        <v>64</v>
      </c>
      <c r="E3334" s="420">
        <v>3180</v>
      </c>
      <c r="F3334" s="483"/>
      <c r="G3334" s="419">
        <v>373388</v>
      </c>
      <c r="H3334" s="419" t="s">
        <v>3275</v>
      </c>
      <c r="I3334" s="419" t="s">
        <v>45</v>
      </c>
      <c r="L3334" s="419" t="s">
        <v>940</v>
      </c>
      <c r="M3334" s="435">
        <v>550</v>
      </c>
      <c r="Q3334" s="435">
        <f t="shared" si="254"/>
        <v>400</v>
      </c>
      <c r="R3334" s="435"/>
      <c r="AC3334" s="435">
        <f t="shared" si="156"/>
        <v>-550</v>
      </c>
      <c r="AE3334" s="435">
        <v>150</v>
      </c>
      <c r="AI3334" s="457"/>
      <c r="AJ3334" s="481">
        <f t="shared" si="242"/>
        <v>0</v>
      </c>
    </row>
    <row r="3335" customHeight="1" spans="1:36">
      <c r="A3335" s="418">
        <v>45441</v>
      </c>
      <c r="B3335" s="419">
        <v>64</v>
      </c>
      <c r="E3335" s="420">
        <v>3181</v>
      </c>
      <c r="F3335" s="483"/>
      <c r="G3335" s="419">
        <v>373385</v>
      </c>
      <c r="H3335" s="419" t="s">
        <v>3276</v>
      </c>
      <c r="I3335" s="419" t="s">
        <v>45</v>
      </c>
      <c r="L3335" s="419" t="s">
        <v>940</v>
      </c>
      <c r="M3335" s="435">
        <v>550</v>
      </c>
      <c r="Q3335" s="435">
        <f t="shared" si="254"/>
        <v>400</v>
      </c>
      <c r="R3335" s="435"/>
      <c r="AC3335" s="435">
        <f t="shared" si="156"/>
        <v>-550</v>
      </c>
      <c r="AE3335" s="435">
        <v>150</v>
      </c>
      <c r="AI3335" s="457"/>
      <c r="AJ3335" s="481">
        <f t="shared" si="242"/>
        <v>0</v>
      </c>
    </row>
    <row r="3336" customHeight="1" spans="1:36">
      <c r="A3336" s="418">
        <v>45441</v>
      </c>
      <c r="B3336" s="419">
        <v>64</v>
      </c>
      <c r="E3336" s="420">
        <v>3182</v>
      </c>
      <c r="F3336" s="483"/>
      <c r="G3336" s="419">
        <v>373394</v>
      </c>
      <c r="H3336" s="419" t="s">
        <v>3277</v>
      </c>
      <c r="I3336" s="419" t="s">
        <v>45</v>
      </c>
      <c r="L3336" s="419" t="s">
        <v>940</v>
      </c>
      <c r="M3336" s="435">
        <v>550</v>
      </c>
      <c r="Q3336" s="435">
        <f t="shared" si="254"/>
        <v>400</v>
      </c>
      <c r="R3336" s="435"/>
      <c r="AC3336" s="435">
        <f t="shared" si="156"/>
        <v>-550</v>
      </c>
      <c r="AE3336" s="435">
        <v>150</v>
      </c>
      <c r="AI3336" s="457"/>
      <c r="AJ3336" s="481">
        <f t="shared" si="242"/>
        <v>0</v>
      </c>
    </row>
    <row r="3337" customHeight="1" spans="1:36">
      <c r="A3337" s="418">
        <v>45441</v>
      </c>
      <c r="B3337" s="419">
        <v>64</v>
      </c>
      <c r="E3337" s="420">
        <v>3183</v>
      </c>
      <c r="F3337" s="483"/>
      <c r="G3337" s="419">
        <v>368702</v>
      </c>
      <c r="H3337" s="419" t="s">
        <v>3278</v>
      </c>
      <c r="I3337" s="419" t="s">
        <v>45</v>
      </c>
      <c r="L3337" s="419" t="s">
        <v>940</v>
      </c>
      <c r="M3337" s="435">
        <v>550</v>
      </c>
      <c r="Q3337" s="435">
        <f t="shared" si="254"/>
        <v>400</v>
      </c>
      <c r="R3337" s="435"/>
      <c r="AC3337" s="435">
        <f t="shared" si="156"/>
        <v>-550</v>
      </c>
      <c r="AE3337" s="435">
        <v>150</v>
      </c>
      <c r="AI3337" s="457"/>
      <c r="AJ3337" s="481">
        <f t="shared" si="242"/>
        <v>0</v>
      </c>
    </row>
    <row r="3338" customHeight="1" spans="1:36">
      <c r="A3338" s="418">
        <v>45441</v>
      </c>
      <c r="B3338" s="419">
        <v>64</v>
      </c>
      <c r="E3338" s="420">
        <v>3184</v>
      </c>
      <c r="F3338" s="483"/>
      <c r="G3338" s="419">
        <v>373399</v>
      </c>
      <c r="H3338" s="419" t="s">
        <v>3279</v>
      </c>
      <c r="I3338" s="419" t="s">
        <v>45</v>
      </c>
      <c r="L3338" s="419" t="s">
        <v>940</v>
      </c>
      <c r="M3338" s="435">
        <v>550</v>
      </c>
      <c r="Q3338" s="435">
        <f t="shared" si="254"/>
        <v>400</v>
      </c>
      <c r="R3338" s="435"/>
      <c r="AC3338" s="435">
        <f t="shared" si="156"/>
        <v>-550</v>
      </c>
      <c r="AE3338" s="435">
        <v>150</v>
      </c>
      <c r="AI3338" s="457"/>
      <c r="AJ3338" s="481">
        <f t="shared" si="242"/>
        <v>0</v>
      </c>
    </row>
    <row r="3339" customHeight="1" spans="1:36">
      <c r="A3339" s="418">
        <v>45441</v>
      </c>
      <c r="B3339" s="419">
        <v>64</v>
      </c>
      <c r="E3339" s="420">
        <v>3185</v>
      </c>
      <c r="F3339" s="483"/>
      <c r="G3339" s="483" t="s">
        <v>3280</v>
      </c>
      <c r="H3339" s="419" t="s">
        <v>3281</v>
      </c>
      <c r="I3339" s="419" t="s">
        <v>45</v>
      </c>
      <c r="L3339" s="419" t="s">
        <v>940</v>
      </c>
      <c r="M3339" s="435">
        <v>8100</v>
      </c>
      <c r="Q3339" s="435">
        <f t="shared" si="254"/>
        <v>5800</v>
      </c>
      <c r="R3339" s="435"/>
      <c r="AC3339" s="435">
        <f t="shared" si="156"/>
        <v>-8100</v>
      </c>
      <c r="AE3339" s="435">
        <v>2300</v>
      </c>
      <c r="AI3339" s="457"/>
      <c r="AJ3339" s="481">
        <f t="shared" si="242"/>
        <v>0</v>
      </c>
    </row>
    <row r="3340" customHeight="1" spans="1:36">
      <c r="A3340" s="484">
        <v>45441</v>
      </c>
      <c r="B3340" s="485">
        <v>64</v>
      </c>
      <c r="C3340" s="487"/>
      <c r="D3340" s="487"/>
      <c r="E3340" s="485">
        <v>3186</v>
      </c>
      <c r="F3340" s="502"/>
      <c r="G3340" s="502"/>
      <c r="H3340" s="502" t="s">
        <v>187</v>
      </c>
      <c r="I3340" s="485" t="s">
        <v>45</v>
      </c>
      <c r="J3340" s="487"/>
      <c r="K3340" s="487"/>
      <c r="L3340" s="485" t="s">
        <v>940</v>
      </c>
      <c r="M3340" s="486"/>
      <c r="N3340" s="487"/>
      <c r="O3340" s="487"/>
      <c r="P3340" s="487"/>
      <c r="Q3340" s="493"/>
      <c r="R3340" s="493"/>
      <c r="S3340" s="487"/>
      <c r="T3340" s="487"/>
      <c r="U3340" s="487"/>
      <c r="V3340" s="487"/>
      <c r="W3340" s="487"/>
      <c r="X3340" s="487"/>
      <c r="Y3340" s="487"/>
      <c r="Z3340" s="487"/>
      <c r="AA3340" s="487"/>
      <c r="AB3340" s="487"/>
      <c r="AC3340" s="486">
        <f t="shared" si="156"/>
        <v>0</v>
      </c>
      <c r="AD3340" s="487"/>
      <c r="AE3340" s="487"/>
      <c r="AF3340" s="487"/>
      <c r="AG3340" s="487"/>
      <c r="AH3340" s="487"/>
      <c r="AI3340" s="495"/>
      <c r="AJ3340" s="488">
        <f t="shared" si="242"/>
        <v>0</v>
      </c>
    </row>
    <row r="3341" customHeight="1" spans="1:36">
      <c r="A3341" s="418">
        <v>45441</v>
      </c>
      <c r="B3341" s="419">
        <v>77</v>
      </c>
      <c r="E3341" s="419">
        <v>3834</v>
      </c>
      <c r="F3341" s="483"/>
      <c r="G3341" s="419">
        <v>374560</v>
      </c>
      <c r="H3341" s="419" t="s">
        <v>3282</v>
      </c>
      <c r="I3341" s="419" t="s">
        <v>45</v>
      </c>
      <c r="L3341" s="419" t="s">
        <v>584</v>
      </c>
      <c r="M3341" s="435">
        <v>700</v>
      </c>
      <c r="Q3341" s="435">
        <f t="shared" ref="Q3341:Q3352" si="255">M3341-AE3341</f>
        <v>400</v>
      </c>
      <c r="R3341" s="435"/>
      <c r="AC3341" s="435">
        <f t="shared" si="156"/>
        <v>-700</v>
      </c>
      <c r="AE3341" s="435">
        <v>300</v>
      </c>
      <c r="AI3341" s="457"/>
      <c r="AJ3341" s="481">
        <f t="shared" si="242"/>
        <v>0</v>
      </c>
    </row>
    <row r="3342" customHeight="1" spans="1:36">
      <c r="A3342" s="418">
        <v>45441</v>
      </c>
      <c r="B3342" s="419">
        <v>77</v>
      </c>
      <c r="E3342" s="419">
        <v>3835</v>
      </c>
      <c r="F3342" s="483"/>
      <c r="G3342" s="419">
        <v>374561</v>
      </c>
      <c r="H3342" s="419" t="s">
        <v>491</v>
      </c>
      <c r="I3342" s="419" t="s">
        <v>64</v>
      </c>
      <c r="L3342" s="419" t="s">
        <v>584</v>
      </c>
      <c r="M3342" s="435">
        <v>4700</v>
      </c>
      <c r="Q3342" s="435">
        <f t="shared" si="255"/>
        <v>2400</v>
      </c>
      <c r="R3342" s="435"/>
      <c r="AC3342" s="435">
        <f t="shared" si="156"/>
        <v>-4700</v>
      </c>
      <c r="AE3342" s="435">
        <v>2300</v>
      </c>
      <c r="AI3342" s="457"/>
      <c r="AJ3342" s="481">
        <f t="shared" si="242"/>
        <v>0</v>
      </c>
    </row>
    <row r="3343" customHeight="1" spans="1:36">
      <c r="A3343" s="418">
        <v>45441</v>
      </c>
      <c r="B3343" s="419">
        <v>77</v>
      </c>
      <c r="E3343" s="419">
        <v>3836</v>
      </c>
      <c r="F3343" s="483"/>
      <c r="G3343" s="419">
        <v>374594</v>
      </c>
      <c r="H3343" s="419" t="s">
        <v>3283</v>
      </c>
      <c r="I3343" s="419" t="s">
        <v>64</v>
      </c>
      <c r="L3343" s="419" t="s">
        <v>584</v>
      </c>
      <c r="M3343" s="435">
        <v>4700</v>
      </c>
      <c r="Q3343" s="435">
        <f t="shared" si="255"/>
        <v>2400</v>
      </c>
      <c r="R3343" s="435"/>
      <c r="AC3343" s="435">
        <f t="shared" si="156"/>
        <v>-4700</v>
      </c>
      <c r="AE3343" s="435">
        <v>2300</v>
      </c>
      <c r="AI3343" s="457"/>
      <c r="AJ3343" s="481">
        <f t="shared" si="242"/>
        <v>0</v>
      </c>
    </row>
    <row r="3344" customHeight="1" spans="1:57">
      <c r="A3344" s="418">
        <v>45441</v>
      </c>
      <c r="B3344" s="419">
        <v>77</v>
      </c>
      <c r="E3344" s="419">
        <v>3837</v>
      </c>
      <c r="F3344" s="483"/>
      <c r="G3344" s="419">
        <v>374562</v>
      </c>
      <c r="H3344" s="419" t="s">
        <v>3284</v>
      </c>
      <c r="I3344" s="419" t="s">
        <v>64</v>
      </c>
      <c r="L3344" s="419" t="s">
        <v>584</v>
      </c>
      <c r="M3344" s="435">
        <v>4700</v>
      </c>
      <c r="Q3344" s="435">
        <f t="shared" si="255"/>
        <v>2400</v>
      </c>
      <c r="R3344" s="435"/>
      <c r="AC3344" s="435">
        <f t="shared" si="156"/>
        <v>-4700</v>
      </c>
      <c r="AE3344" s="435">
        <v>2300</v>
      </c>
      <c r="AI3344" s="457"/>
      <c r="AJ3344" s="481">
        <f t="shared" si="242"/>
        <v>0</v>
      </c>
      <c r="AK3344" s="491"/>
      <c r="AL3344" s="491"/>
      <c r="AM3344" s="491"/>
      <c r="AN3344" s="491"/>
      <c r="AO3344" s="491"/>
      <c r="AP3344" s="491"/>
      <c r="AQ3344" s="491"/>
      <c r="AR3344" s="491"/>
      <c r="AS3344" s="491"/>
      <c r="AT3344" s="491"/>
      <c r="AU3344" s="491"/>
      <c r="AV3344" s="491"/>
      <c r="AW3344" s="491"/>
      <c r="AX3344" s="491"/>
      <c r="AY3344" s="491"/>
      <c r="AZ3344" s="491"/>
      <c r="BA3344" s="491"/>
      <c r="BB3344" s="491"/>
      <c r="BC3344" s="491"/>
      <c r="BD3344" s="491"/>
      <c r="BE3344" s="491"/>
    </row>
    <row r="3345" customHeight="1" spans="1:36">
      <c r="A3345" s="418">
        <v>45441</v>
      </c>
      <c r="B3345" s="419">
        <v>77</v>
      </c>
      <c r="E3345" s="419">
        <v>3838</v>
      </c>
      <c r="F3345" s="483"/>
      <c r="G3345" s="419">
        <v>374563</v>
      </c>
      <c r="H3345" s="419" t="s">
        <v>3285</v>
      </c>
      <c r="I3345" s="419" t="s">
        <v>64</v>
      </c>
      <c r="L3345" s="419" t="s">
        <v>584</v>
      </c>
      <c r="M3345" s="435">
        <v>4700</v>
      </c>
      <c r="Q3345" s="435">
        <f t="shared" si="255"/>
        <v>2400</v>
      </c>
      <c r="R3345" s="435"/>
      <c r="AC3345" s="435">
        <f t="shared" si="156"/>
        <v>-4700</v>
      </c>
      <c r="AE3345" s="435">
        <v>2300</v>
      </c>
      <c r="AI3345" s="457"/>
      <c r="AJ3345" s="490">
        <f t="shared" si="242"/>
        <v>0</v>
      </c>
    </row>
    <row r="3346" customHeight="1" spans="1:36">
      <c r="A3346" s="418">
        <v>45441</v>
      </c>
      <c r="B3346" s="419">
        <v>77</v>
      </c>
      <c r="E3346" s="419">
        <v>3839</v>
      </c>
      <c r="F3346" s="483"/>
      <c r="G3346" s="419">
        <v>374564</v>
      </c>
      <c r="H3346" s="419" t="s">
        <v>3286</v>
      </c>
      <c r="I3346" s="419" t="s">
        <v>64</v>
      </c>
      <c r="L3346" s="419" t="s">
        <v>584</v>
      </c>
      <c r="M3346" s="435">
        <v>4700</v>
      </c>
      <c r="Q3346" s="435">
        <f t="shared" si="255"/>
        <v>2400</v>
      </c>
      <c r="R3346" s="435"/>
      <c r="AC3346" s="435">
        <f t="shared" si="156"/>
        <v>-4700</v>
      </c>
      <c r="AE3346" s="435">
        <v>2300</v>
      </c>
      <c r="AI3346" s="457"/>
      <c r="AJ3346" s="481">
        <f t="shared" si="242"/>
        <v>0</v>
      </c>
    </row>
    <row r="3347" customHeight="1" spans="1:36">
      <c r="A3347" s="418">
        <v>45441</v>
      </c>
      <c r="B3347" s="419">
        <v>77</v>
      </c>
      <c r="E3347" s="419">
        <v>3840</v>
      </c>
      <c r="F3347" s="483"/>
      <c r="G3347" s="419">
        <v>374565</v>
      </c>
      <c r="H3347" s="419" t="s">
        <v>3287</v>
      </c>
      <c r="I3347" s="419" t="s">
        <v>64</v>
      </c>
      <c r="L3347" s="419" t="s">
        <v>584</v>
      </c>
      <c r="M3347" s="435">
        <v>4700</v>
      </c>
      <c r="Q3347" s="435">
        <f t="shared" si="255"/>
        <v>2400</v>
      </c>
      <c r="R3347" s="435"/>
      <c r="AC3347" s="435">
        <f t="shared" si="156"/>
        <v>-4700</v>
      </c>
      <c r="AE3347" s="435">
        <v>2300</v>
      </c>
      <c r="AI3347" s="457"/>
      <c r="AJ3347" s="481">
        <f t="shared" si="242"/>
        <v>0</v>
      </c>
    </row>
    <row r="3348" customHeight="1" spans="1:36">
      <c r="A3348" s="418">
        <v>45441</v>
      </c>
      <c r="B3348" s="419">
        <v>77</v>
      </c>
      <c r="E3348" s="419">
        <v>3841</v>
      </c>
      <c r="F3348" s="483"/>
      <c r="G3348" s="419">
        <v>374566</v>
      </c>
      <c r="H3348" s="419" t="s">
        <v>3288</v>
      </c>
      <c r="I3348" s="419" t="s">
        <v>64</v>
      </c>
      <c r="L3348" s="419" t="s">
        <v>584</v>
      </c>
      <c r="M3348" s="435">
        <v>4700</v>
      </c>
      <c r="Q3348" s="435">
        <f t="shared" si="255"/>
        <v>2400</v>
      </c>
      <c r="R3348" s="435"/>
      <c r="AC3348" s="435">
        <f t="shared" si="156"/>
        <v>-4700</v>
      </c>
      <c r="AE3348" s="435">
        <v>2300</v>
      </c>
      <c r="AI3348" s="457"/>
      <c r="AJ3348" s="481">
        <f t="shared" si="242"/>
        <v>0</v>
      </c>
    </row>
    <row r="3349" customHeight="1" spans="1:36">
      <c r="A3349" s="418">
        <v>45441</v>
      </c>
      <c r="B3349" s="419">
        <v>77</v>
      </c>
      <c r="E3349" s="419">
        <v>3842</v>
      </c>
      <c r="F3349" s="483"/>
      <c r="G3349" s="419">
        <v>374567</v>
      </c>
      <c r="H3349" s="419" t="s">
        <v>3289</v>
      </c>
      <c r="I3349" s="419" t="s">
        <v>64</v>
      </c>
      <c r="L3349" s="419" t="s">
        <v>584</v>
      </c>
      <c r="M3349" s="435">
        <v>4700</v>
      </c>
      <c r="Q3349" s="435">
        <f t="shared" si="255"/>
        <v>2400</v>
      </c>
      <c r="R3349" s="435"/>
      <c r="AC3349" s="435">
        <f t="shared" si="156"/>
        <v>-4700</v>
      </c>
      <c r="AE3349" s="435">
        <v>2300</v>
      </c>
      <c r="AI3349" s="457"/>
      <c r="AJ3349" s="481">
        <f t="shared" si="242"/>
        <v>0</v>
      </c>
    </row>
    <row r="3350" customHeight="1" spans="1:36">
      <c r="A3350" s="418">
        <v>45441</v>
      </c>
      <c r="B3350" s="419">
        <v>77</v>
      </c>
      <c r="E3350" s="419">
        <v>3843</v>
      </c>
      <c r="F3350" s="483"/>
      <c r="G3350" s="419">
        <v>374568</v>
      </c>
      <c r="H3350" s="419" t="s">
        <v>3290</v>
      </c>
      <c r="I3350" s="419" t="s">
        <v>64</v>
      </c>
      <c r="L3350" s="419" t="s">
        <v>584</v>
      </c>
      <c r="M3350" s="435">
        <v>4700</v>
      </c>
      <c r="Q3350" s="435">
        <f t="shared" si="255"/>
        <v>2400</v>
      </c>
      <c r="R3350" s="435"/>
      <c r="AC3350" s="435">
        <f t="shared" si="156"/>
        <v>-4700</v>
      </c>
      <c r="AE3350" s="435">
        <v>2300</v>
      </c>
      <c r="AI3350" s="457"/>
      <c r="AJ3350" s="481">
        <f t="shared" si="242"/>
        <v>0</v>
      </c>
    </row>
    <row r="3351" customHeight="1" spans="1:36">
      <c r="A3351" s="418">
        <v>45441</v>
      </c>
      <c r="B3351" s="419">
        <v>77</v>
      </c>
      <c r="E3351" s="419">
        <v>3844</v>
      </c>
      <c r="F3351" s="483"/>
      <c r="G3351" s="419">
        <v>374569</v>
      </c>
      <c r="H3351" s="419" t="s">
        <v>3291</v>
      </c>
      <c r="I3351" s="419" t="s">
        <v>64</v>
      </c>
      <c r="L3351" s="419" t="s">
        <v>584</v>
      </c>
      <c r="M3351" s="435">
        <v>4700</v>
      </c>
      <c r="Q3351" s="435">
        <f t="shared" si="255"/>
        <v>2400</v>
      </c>
      <c r="R3351" s="435"/>
      <c r="AC3351" s="435">
        <f t="shared" si="156"/>
        <v>-4700</v>
      </c>
      <c r="AE3351" s="435">
        <v>2300</v>
      </c>
      <c r="AI3351" s="457"/>
      <c r="AJ3351" s="481">
        <f t="shared" si="242"/>
        <v>0</v>
      </c>
    </row>
    <row r="3352" customHeight="1" spans="1:36">
      <c r="A3352" s="418">
        <v>45441</v>
      </c>
      <c r="B3352" s="419">
        <v>77</v>
      </c>
      <c r="E3352" s="419">
        <v>3845</v>
      </c>
      <c r="F3352" s="483"/>
      <c r="G3352" s="419">
        <v>374570</v>
      </c>
      <c r="H3352" s="419" t="s">
        <v>3292</v>
      </c>
      <c r="I3352" s="419" t="s">
        <v>64</v>
      </c>
      <c r="L3352" s="419" t="s">
        <v>584</v>
      </c>
      <c r="M3352" s="435">
        <v>4700</v>
      </c>
      <c r="Q3352" s="435">
        <f t="shared" si="255"/>
        <v>2400</v>
      </c>
      <c r="R3352" s="435"/>
      <c r="AC3352" s="435">
        <f t="shared" si="156"/>
        <v>-4700</v>
      </c>
      <c r="AE3352" s="435">
        <v>2300</v>
      </c>
      <c r="AI3352" s="457"/>
      <c r="AJ3352" s="481">
        <f t="shared" si="242"/>
        <v>0</v>
      </c>
    </row>
    <row r="3353" customHeight="1" spans="1:36">
      <c r="A3353" s="484">
        <v>45441</v>
      </c>
      <c r="B3353" s="485">
        <v>77</v>
      </c>
      <c r="C3353" s="487"/>
      <c r="D3353" s="487"/>
      <c r="E3353" s="485">
        <v>3846</v>
      </c>
      <c r="F3353" s="502"/>
      <c r="G3353" s="502"/>
      <c r="H3353" s="502" t="s">
        <v>187</v>
      </c>
      <c r="I3353" s="485" t="s">
        <v>64</v>
      </c>
      <c r="J3353" s="487"/>
      <c r="K3353" s="487"/>
      <c r="L3353" s="485" t="s">
        <v>584</v>
      </c>
      <c r="M3353" s="486"/>
      <c r="N3353" s="487"/>
      <c r="O3353" s="487"/>
      <c r="P3353" s="487"/>
      <c r="Q3353" s="493"/>
      <c r="R3353" s="493"/>
      <c r="S3353" s="487"/>
      <c r="T3353" s="487"/>
      <c r="U3353" s="487"/>
      <c r="V3353" s="487"/>
      <c r="W3353" s="487"/>
      <c r="X3353" s="487"/>
      <c r="Y3353" s="487"/>
      <c r="Z3353" s="487"/>
      <c r="AA3353" s="487"/>
      <c r="AB3353" s="487"/>
      <c r="AC3353" s="486">
        <f t="shared" si="156"/>
        <v>0</v>
      </c>
      <c r="AD3353" s="487"/>
      <c r="AE3353" s="487"/>
      <c r="AF3353" s="487"/>
      <c r="AG3353" s="487"/>
      <c r="AH3353" s="487"/>
      <c r="AI3353" s="495"/>
      <c r="AJ3353" s="488">
        <f t="shared" si="242"/>
        <v>0</v>
      </c>
    </row>
    <row r="3354" customHeight="1" spans="1:36">
      <c r="A3354" s="418">
        <v>45441</v>
      </c>
      <c r="B3354" s="419">
        <v>77</v>
      </c>
      <c r="E3354" s="419">
        <v>3847</v>
      </c>
      <c r="F3354" s="483"/>
      <c r="G3354" s="419">
        <v>374571</v>
      </c>
      <c r="H3354" s="419" t="s">
        <v>3293</v>
      </c>
      <c r="I3354" s="419" t="s">
        <v>64</v>
      </c>
      <c r="L3354" s="419" t="s">
        <v>584</v>
      </c>
      <c r="M3354" s="435">
        <v>4700</v>
      </c>
      <c r="Q3354" s="435">
        <f t="shared" ref="Q3354:Q3363" si="256">M3354-AE3354</f>
        <v>2400</v>
      </c>
      <c r="R3354" s="435"/>
      <c r="AC3354" s="435">
        <f t="shared" si="156"/>
        <v>-4700</v>
      </c>
      <c r="AE3354" s="435">
        <v>2300</v>
      </c>
      <c r="AI3354" s="457"/>
      <c r="AJ3354" s="490">
        <f t="shared" si="242"/>
        <v>0</v>
      </c>
    </row>
    <row r="3355" customHeight="1" spans="1:36">
      <c r="A3355" s="418">
        <v>45441</v>
      </c>
      <c r="B3355" s="419">
        <v>77</v>
      </c>
      <c r="E3355" s="419">
        <v>3848</v>
      </c>
      <c r="F3355" s="483"/>
      <c r="G3355" s="419">
        <v>374572</v>
      </c>
      <c r="H3355" s="419" t="s">
        <v>3294</v>
      </c>
      <c r="I3355" s="419" t="s">
        <v>64</v>
      </c>
      <c r="L3355" s="419" t="s">
        <v>584</v>
      </c>
      <c r="M3355" s="435">
        <v>4700</v>
      </c>
      <c r="Q3355" s="435">
        <f t="shared" si="256"/>
        <v>2400</v>
      </c>
      <c r="R3355" s="435"/>
      <c r="AC3355" s="435">
        <f t="shared" si="156"/>
        <v>-4700</v>
      </c>
      <c r="AE3355" s="435">
        <v>2300</v>
      </c>
      <c r="AI3355" s="457"/>
      <c r="AJ3355" s="481">
        <f t="shared" si="242"/>
        <v>0</v>
      </c>
    </row>
    <row r="3356" customHeight="1" spans="1:36">
      <c r="A3356" s="418">
        <v>45441</v>
      </c>
      <c r="B3356" s="419">
        <v>896</v>
      </c>
      <c r="E3356" s="420">
        <v>726276</v>
      </c>
      <c r="F3356" s="483"/>
      <c r="G3356" s="419">
        <v>370858</v>
      </c>
      <c r="H3356" s="419" t="s">
        <v>3295</v>
      </c>
      <c r="I3356" s="419" t="s">
        <v>45</v>
      </c>
      <c r="L3356" s="419" t="s">
        <v>189</v>
      </c>
      <c r="M3356" s="435">
        <v>500</v>
      </c>
      <c r="Q3356" s="435">
        <f t="shared" si="256"/>
        <v>500</v>
      </c>
      <c r="R3356" s="435"/>
      <c r="AC3356" s="435">
        <f t="shared" si="156"/>
        <v>-500</v>
      </c>
      <c r="AI3356" s="457"/>
      <c r="AJ3356" s="481">
        <f t="shared" si="242"/>
        <v>0</v>
      </c>
    </row>
    <row r="3357" customHeight="1" spans="1:36">
      <c r="A3357" s="418">
        <v>45441</v>
      </c>
      <c r="B3357" s="419">
        <v>896</v>
      </c>
      <c r="E3357" s="420">
        <v>726277</v>
      </c>
      <c r="F3357" s="483"/>
      <c r="G3357" s="419">
        <v>373103</v>
      </c>
      <c r="H3357" s="419" t="s">
        <v>3296</v>
      </c>
      <c r="I3357" s="419" t="s">
        <v>45</v>
      </c>
      <c r="L3357" s="419" t="s">
        <v>189</v>
      </c>
      <c r="M3357" s="435">
        <v>2800</v>
      </c>
      <c r="Q3357" s="435">
        <f t="shared" si="256"/>
        <v>2800</v>
      </c>
      <c r="R3357" s="435"/>
      <c r="AC3357" s="435">
        <f t="shared" si="156"/>
        <v>-2800</v>
      </c>
      <c r="AI3357" s="457"/>
      <c r="AJ3357" s="481">
        <f t="shared" si="242"/>
        <v>0</v>
      </c>
    </row>
    <row r="3358" customHeight="1" spans="1:36">
      <c r="A3358" s="418">
        <v>45441</v>
      </c>
      <c r="B3358" s="419">
        <v>896</v>
      </c>
      <c r="E3358" s="420">
        <v>726278</v>
      </c>
      <c r="F3358" s="483"/>
      <c r="G3358" s="419">
        <v>373105</v>
      </c>
      <c r="H3358" s="419" t="s">
        <v>3297</v>
      </c>
      <c r="I3358" s="419" t="s">
        <v>45</v>
      </c>
      <c r="L3358" s="419" t="s">
        <v>189</v>
      </c>
      <c r="M3358" s="435">
        <v>1400</v>
      </c>
      <c r="Q3358" s="435">
        <f t="shared" si="256"/>
        <v>1400</v>
      </c>
      <c r="R3358" s="435"/>
      <c r="AC3358" s="435">
        <f t="shared" si="156"/>
        <v>-1400</v>
      </c>
      <c r="AI3358" s="457"/>
      <c r="AJ3358" s="481">
        <f t="shared" si="242"/>
        <v>0</v>
      </c>
    </row>
    <row r="3359" customHeight="1" spans="1:36">
      <c r="A3359" s="418">
        <v>45441</v>
      </c>
      <c r="B3359" s="419">
        <v>896</v>
      </c>
      <c r="E3359" s="420">
        <v>726279</v>
      </c>
      <c r="F3359" s="483"/>
      <c r="G3359" s="419">
        <v>373102</v>
      </c>
      <c r="H3359" s="419" t="s">
        <v>3298</v>
      </c>
      <c r="I3359" s="419" t="s">
        <v>45</v>
      </c>
      <c r="L3359" s="419" t="s">
        <v>189</v>
      </c>
      <c r="M3359" s="435">
        <v>1400</v>
      </c>
      <c r="Q3359" s="435">
        <f t="shared" si="256"/>
        <v>1400</v>
      </c>
      <c r="R3359" s="435"/>
      <c r="AC3359" s="435">
        <f t="shared" si="156"/>
        <v>-1400</v>
      </c>
      <c r="AI3359" s="457"/>
      <c r="AJ3359" s="481">
        <f t="shared" si="242"/>
        <v>0</v>
      </c>
    </row>
    <row r="3360" customHeight="1" spans="1:36">
      <c r="A3360" s="418">
        <v>45441</v>
      </c>
      <c r="B3360" s="419">
        <v>896</v>
      </c>
      <c r="E3360" s="420">
        <v>726280</v>
      </c>
      <c r="F3360" s="483"/>
      <c r="G3360" s="419">
        <v>373071</v>
      </c>
      <c r="H3360" s="419" t="s">
        <v>3299</v>
      </c>
      <c r="I3360" s="419" t="s">
        <v>45</v>
      </c>
      <c r="L3360" s="419" t="s">
        <v>189</v>
      </c>
      <c r="M3360" s="435">
        <v>1400</v>
      </c>
      <c r="Q3360" s="435">
        <f t="shared" si="256"/>
        <v>1400</v>
      </c>
      <c r="R3360" s="435"/>
      <c r="AC3360" s="435">
        <f t="shared" si="156"/>
        <v>-1400</v>
      </c>
      <c r="AI3360" s="457"/>
      <c r="AJ3360" s="481">
        <f t="shared" si="242"/>
        <v>0</v>
      </c>
    </row>
    <row r="3361" customHeight="1" spans="1:36">
      <c r="A3361" s="418">
        <v>45441</v>
      </c>
      <c r="B3361" s="419">
        <v>896</v>
      </c>
      <c r="E3361" s="419">
        <v>726281</v>
      </c>
      <c r="F3361" s="483"/>
      <c r="G3361" s="419">
        <v>360592</v>
      </c>
      <c r="H3361" s="419" t="s">
        <v>3300</v>
      </c>
      <c r="I3361" s="419" t="s">
        <v>45</v>
      </c>
      <c r="L3361" s="419" t="s">
        <v>189</v>
      </c>
      <c r="M3361" s="435">
        <v>2058</v>
      </c>
      <c r="Q3361" s="435">
        <f t="shared" si="256"/>
        <v>2058</v>
      </c>
      <c r="R3361" s="435"/>
      <c r="AC3361" s="435">
        <f t="shared" si="156"/>
        <v>-2058</v>
      </c>
      <c r="AI3361" s="457"/>
      <c r="AJ3361" s="481">
        <f t="shared" si="242"/>
        <v>0</v>
      </c>
    </row>
    <row r="3362" customHeight="1" spans="1:36">
      <c r="A3362" s="418">
        <v>45441</v>
      </c>
      <c r="B3362" s="419">
        <v>896</v>
      </c>
      <c r="E3362" s="420">
        <v>726282</v>
      </c>
      <c r="F3362" s="483"/>
      <c r="G3362" s="419">
        <v>369011</v>
      </c>
      <c r="H3362" s="419" t="s">
        <v>3300</v>
      </c>
      <c r="I3362" s="419" t="s">
        <v>45</v>
      </c>
      <c r="L3362" s="419" t="s">
        <v>189</v>
      </c>
      <c r="M3362" s="435">
        <v>1617</v>
      </c>
      <c r="Q3362" s="435">
        <f t="shared" si="256"/>
        <v>1617</v>
      </c>
      <c r="R3362" s="435"/>
      <c r="AC3362" s="435">
        <f t="shared" si="156"/>
        <v>-1617</v>
      </c>
      <c r="AI3362" s="457"/>
      <c r="AJ3362" s="481">
        <f t="shared" si="242"/>
        <v>0</v>
      </c>
    </row>
    <row r="3363" customHeight="1" spans="1:36">
      <c r="A3363" s="418">
        <v>45441</v>
      </c>
      <c r="B3363" s="419">
        <v>896</v>
      </c>
      <c r="E3363" s="420">
        <v>726283</v>
      </c>
      <c r="F3363" s="483"/>
      <c r="G3363" s="419">
        <v>373601</v>
      </c>
      <c r="H3363" s="419" t="s">
        <v>3301</v>
      </c>
      <c r="I3363" s="419" t="s">
        <v>45</v>
      </c>
      <c r="L3363" s="419" t="s">
        <v>189</v>
      </c>
      <c r="M3363" s="435">
        <v>1400</v>
      </c>
      <c r="Q3363" s="435">
        <f t="shared" si="256"/>
        <v>1400</v>
      </c>
      <c r="R3363" s="435"/>
      <c r="AC3363" s="435">
        <f t="shared" si="156"/>
        <v>-1400</v>
      </c>
      <c r="AI3363" s="457"/>
      <c r="AJ3363" s="481">
        <f t="shared" si="242"/>
        <v>0</v>
      </c>
    </row>
    <row r="3364" customHeight="1" spans="1:36">
      <c r="A3364" s="418">
        <v>45441</v>
      </c>
      <c r="B3364" s="419">
        <v>73</v>
      </c>
      <c r="E3364" s="420">
        <v>3629</v>
      </c>
      <c r="F3364" s="419"/>
      <c r="G3364" s="419">
        <v>372786</v>
      </c>
      <c r="H3364" s="419" t="s">
        <v>3302</v>
      </c>
      <c r="I3364" s="419" t="s">
        <v>45</v>
      </c>
      <c r="L3364" s="419" t="s">
        <v>381</v>
      </c>
      <c r="M3364" s="435">
        <v>550</v>
      </c>
      <c r="Q3364" s="435"/>
      <c r="R3364" s="435">
        <f t="shared" ref="R3364:R3366" si="257">M3364-AE3362</f>
        <v>550</v>
      </c>
      <c r="AC3364" s="435">
        <f t="shared" si="156"/>
        <v>-550</v>
      </c>
      <c r="AE3364" s="457"/>
      <c r="AI3364" s="457"/>
      <c r="AJ3364" s="481">
        <f t="shared" si="242"/>
        <v>0</v>
      </c>
    </row>
    <row r="3365" customHeight="1" spans="1:36">
      <c r="A3365" s="418">
        <v>45441</v>
      </c>
      <c r="B3365" s="419">
        <v>73</v>
      </c>
      <c r="E3365" s="420">
        <v>3630</v>
      </c>
      <c r="F3365" s="483"/>
      <c r="G3365" s="419">
        <v>372796</v>
      </c>
      <c r="H3365" s="419" t="s">
        <v>3303</v>
      </c>
      <c r="I3365" s="419" t="s">
        <v>45</v>
      </c>
      <c r="L3365" s="419" t="s">
        <v>381</v>
      </c>
      <c r="M3365" s="435">
        <v>550</v>
      </c>
      <c r="Q3365" s="435"/>
      <c r="R3365" s="435">
        <f t="shared" si="257"/>
        <v>550</v>
      </c>
      <c r="AC3365" s="435">
        <f t="shared" si="156"/>
        <v>-550</v>
      </c>
      <c r="AE3365" s="457"/>
      <c r="AI3365" s="457"/>
      <c r="AJ3365" s="481">
        <f t="shared" si="242"/>
        <v>0</v>
      </c>
    </row>
    <row r="3366" customHeight="1" spans="1:36">
      <c r="A3366" s="418">
        <v>45441</v>
      </c>
      <c r="B3366" s="419">
        <v>73</v>
      </c>
      <c r="E3366" s="420">
        <v>3631</v>
      </c>
      <c r="F3366" s="483"/>
      <c r="G3366" s="419">
        <v>372816</v>
      </c>
      <c r="H3366" s="419" t="s">
        <v>3304</v>
      </c>
      <c r="I3366" s="419" t="s">
        <v>45</v>
      </c>
      <c r="L3366" s="419" t="s">
        <v>381</v>
      </c>
      <c r="M3366" s="435">
        <v>550</v>
      </c>
      <c r="Q3366" s="435"/>
      <c r="R3366" s="435">
        <f t="shared" si="257"/>
        <v>550</v>
      </c>
      <c r="AC3366" s="435">
        <f t="shared" si="156"/>
        <v>-550</v>
      </c>
      <c r="AE3366" s="457"/>
      <c r="AI3366" s="457"/>
      <c r="AJ3366" s="481">
        <f t="shared" si="242"/>
        <v>0</v>
      </c>
    </row>
    <row r="3367" customHeight="1" spans="1:36">
      <c r="A3367" s="418">
        <v>45441</v>
      </c>
      <c r="B3367" s="419">
        <v>69</v>
      </c>
      <c r="E3367" s="419">
        <v>3420</v>
      </c>
      <c r="F3367" s="483"/>
      <c r="G3367" s="483">
        <v>373610</v>
      </c>
      <c r="H3367" s="419" t="s">
        <v>3305</v>
      </c>
      <c r="I3367" s="419" t="s">
        <v>45</v>
      </c>
      <c r="K3367" s="516" t="s">
        <v>3306</v>
      </c>
      <c r="L3367" s="419" t="s">
        <v>189</v>
      </c>
      <c r="M3367" s="435">
        <v>500</v>
      </c>
      <c r="Q3367" s="435"/>
      <c r="R3367" s="435">
        <f t="shared" ref="R3367:R3373" si="258">M3367-AE3367</f>
        <v>500</v>
      </c>
      <c r="AC3367" s="435">
        <f t="shared" si="156"/>
        <v>-500</v>
      </c>
      <c r="AI3367" s="457"/>
      <c r="AJ3367" s="481">
        <f t="shared" si="242"/>
        <v>0</v>
      </c>
    </row>
    <row r="3368" customHeight="1" spans="1:36">
      <c r="A3368" s="418">
        <v>45441</v>
      </c>
      <c r="B3368" s="419">
        <v>69</v>
      </c>
      <c r="E3368" s="419">
        <v>3421</v>
      </c>
      <c r="F3368" s="483"/>
      <c r="G3368" s="483">
        <v>373609</v>
      </c>
      <c r="H3368" s="419" t="s">
        <v>3307</v>
      </c>
      <c r="I3368" s="419" t="s">
        <v>45</v>
      </c>
      <c r="K3368" s="516" t="s">
        <v>3306</v>
      </c>
      <c r="L3368" s="419" t="s">
        <v>189</v>
      </c>
      <c r="M3368" s="435">
        <v>500</v>
      </c>
      <c r="Q3368" s="435"/>
      <c r="R3368" s="435">
        <f t="shared" si="258"/>
        <v>500</v>
      </c>
      <c r="AC3368" s="435">
        <f t="shared" si="156"/>
        <v>-500</v>
      </c>
      <c r="AI3368" s="457"/>
      <c r="AJ3368" s="481">
        <f t="shared" si="242"/>
        <v>0</v>
      </c>
    </row>
    <row r="3369" customHeight="1" spans="1:36">
      <c r="A3369" s="418">
        <v>45441</v>
      </c>
      <c r="B3369" s="419">
        <v>69</v>
      </c>
      <c r="E3369" s="419">
        <v>3422</v>
      </c>
      <c r="F3369" s="483"/>
      <c r="G3369" s="483">
        <v>373608</v>
      </c>
      <c r="H3369" s="419" t="s">
        <v>3308</v>
      </c>
      <c r="I3369" s="419" t="s">
        <v>45</v>
      </c>
      <c r="L3369" s="419" t="s">
        <v>3309</v>
      </c>
      <c r="M3369" s="435">
        <v>500</v>
      </c>
      <c r="Q3369" s="435"/>
      <c r="R3369" s="435">
        <f t="shared" si="258"/>
        <v>500</v>
      </c>
      <c r="AC3369" s="435">
        <f t="shared" si="156"/>
        <v>-500</v>
      </c>
      <c r="AI3369" s="457"/>
      <c r="AJ3369" s="481">
        <f t="shared" si="242"/>
        <v>0</v>
      </c>
    </row>
    <row r="3370" customHeight="1" spans="1:36">
      <c r="A3370" s="418">
        <v>45441</v>
      </c>
      <c r="B3370" s="419">
        <v>69</v>
      </c>
      <c r="E3370" s="419">
        <v>3423</v>
      </c>
      <c r="F3370" s="483"/>
      <c r="G3370" s="483">
        <v>373607</v>
      </c>
      <c r="H3370" s="419" t="s">
        <v>3310</v>
      </c>
      <c r="I3370" s="419" t="s">
        <v>45</v>
      </c>
      <c r="L3370" s="419" t="s">
        <v>3309</v>
      </c>
      <c r="M3370" s="435">
        <v>500</v>
      </c>
      <c r="Q3370" s="435"/>
      <c r="R3370" s="435">
        <f t="shared" si="258"/>
        <v>500</v>
      </c>
      <c r="AC3370" s="435">
        <f t="shared" si="156"/>
        <v>-500</v>
      </c>
      <c r="AI3370" s="457"/>
      <c r="AJ3370" s="481">
        <f t="shared" si="242"/>
        <v>0</v>
      </c>
    </row>
    <row r="3371" customHeight="1" spans="1:36">
      <c r="A3371" s="418">
        <v>45441</v>
      </c>
      <c r="B3371" s="419">
        <v>69</v>
      </c>
      <c r="E3371" s="419">
        <v>3424</v>
      </c>
      <c r="F3371" s="483"/>
      <c r="G3371" s="483">
        <v>373606</v>
      </c>
      <c r="H3371" s="419" t="s">
        <v>3311</v>
      </c>
      <c r="I3371" s="419" t="s">
        <v>45</v>
      </c>
      <c r="L3371" s="419" t="s">
        <v>3309</v>
      </c>
      <c r="M3371" s="435">
        <v>500</v>
      </c>
      <c r="Q3371" s="435"/>
      <c r="R3371" s="435">
        <f t="shared" si="258"/>
        <v>500</v>
      </c>
      <c r="AC3371" s="435">
        <f t="shared" si="156"/>
        <v>-500</v>
      </c>
      <c r="AI3371" s="457"/>
      <c r="AJ3371" s="481">
        <f t="shared" si="242"/>
        <v>0</v>
      </c>
    </row>
    <row r="3372" customHeight="1" spans="1:36">
      <c r="A3372" s="418">
        <v>45441</v>
      </c>
      <c r="B3372" s="419">
        <v>69</v>
      </c>
      <c r="E3372" s="419">
        <v>3425</v>
      </c>
      <c r="F3372" s="483"/>
      <c r="G3372" s="483" t="s">
        <v>975</v>
      </c>
      <c r="H3372" s="419" t="s">
        <v>3312</v>
      </c>
      <c r="I3372" s="419" t="s">
        <v>113</v>
      </c>
      <c r="L3372" s="419" t="s">
        <v>3309</v>
      </c>
      <c r="M3372" s="435">
        <v>100</v>
      </c>
      <c r="Q3372" s="435"/>
      <c r="R3372" s="435">
        <f t="shared" si="258"/>
        <v>100</v>
      </c>
      <c r="AC3372" s="435">
        <f t="shared" si="156"/>
        <v>-100</v>
      </c>
      <c r="AI3372" s="457"/>
      <c r="AJ3372" s="481">
        <f t="shared" si="242"/>
        <v>0</v>
      </c>
    </row>
    <row r="3373" customHeight="1" spans="1:36">
      <c r="A3373" s="418">
        <v>45441</v>
      </c>
      <c r="B3373" s="419">
        <v>69</v>
      </c>
      <c r="E3373" s="419">
        <v>3426</v>
      </c>
      <c r="F3373" s="483"/>
      <c r="G3373" s="483">
        <v>369024</v>
      </c>
      <c r="H3373" s="419" t="s">
        <v>3313</v>
      </c>
      <c r="I3373" s="419" t="s">
        <v>45</v>
      </c>
      <c r="L3373" s="419" t="s">
        <v>3309</v>
      </c>
      <c r="M3373" s="435">
        <v>500</v>
      </c>
      <c r="Q3373" s="435"/>
      <c r="R3373" s="435">
        <f t="shared" si="258"/>
        <v>500</v>
      </c>
      <c r="AC3373" s="435">
        <f t="shared" si="156"/>
        <v>-500</v>
      </c>
      <c r="AI3373" s="457"/>
      <c r="AJ3373" s="481">
        <f t="shared" si="242"/>
        <v>0</v>
      </c>
    </row>
    <row r="3374" customHeight="1" spans="1:36">
      <c r="A3374" s="418">
        <v>45441</v>
      </c>
      <c r="B3374" s="419">
        <v>70</v>
      </c>
      <c r="C3374" s="419"/>
      <c r="D3374" s="419"/>
      <c r="E3374" s="420">
        <v>3466</v>
      </c>
      <c r="F3374" s="419"/>
      <c r="G3374" s="419" t="s">
        <v>2785</v>
      </c>
      <c r="H3374" s="419" t="s">
        <v>2166</v>
      </c>
      <c r="I3374" s="419" t="s">
        <v>45</v>
      </c>
      <c r="J3374" s="419"/>
      <c r="K3374" s="419"/>
      <c r="L3374" s="419" t="s">
        <v>559</v>
      </c>
      <c r="M3374" s="435">
        <v>400</v>
      </c>
      <c r="N3374" s="435"/>
      <c r="O3374" s="435"/>
      <c r="P3374" s="435"/>
      <c r="Q3374" s="435">
        <f t="shared" ref="Q3374:Q3400" si="259">M3374-AE3374</f>
        <v>400</v>
      </c>
      <c r="R3374" s="435"/>
      <c r="S3374" s="435"/>
      <c r="T3374" s="435"/>
      <c r="U3374" s="435"/>
      <c r="V3374" s="435"/>
      <c r="W3374" s="435"/>
      <c r="X3374" s="435"/>
      <c r="Y3374" s="435"/>
      <c r="Z3374" s="435"/>
      <c r="AA3374" s="435"/>
      <c r="AB3374" s="435"/>
      <c r="AC3374" s="435">
        <f t="shared" si="156"/>
        <v>-400</v>
      </c>
      <c r="AD3374" s="435"/>
      <c r="AE3374" s="435"/>
      <c r="AI3374" s="457"/>
      <c r="AJ3374" s="481">
        <f t="shared" si="242"/>
        <v>0</v>
      </c>
    </row>
    <row r="3375" customHeight="1" spans="1:36">
      <c r="A3375" s="418">
        <v>45441</v>
      </c>
      <c r="B3375" s="419">
        <v>70</v>
      </c>
      <c r="C3375" s="419"/>
      <c r="D3375" s="419"/>
      <c r="E3375" s="420">
        <v>3467</v>
      </c>
      <c r="F3375" s="419"/>
      <c r="G3375" s="419">
        <v>371778</v>
      </c>
      <c r="H3375" s="419" t="s">
        <v>3314</v>
      </c>
      <c r="I3375" s="419" t="s">
        <v>45</v>
      </c>
      <c r="J3375" s="419"/>
      <c r="K3375" s="419"/>
      <c r="L3375" s="419" t="s">
        <v>559</v>
      </c>
      <c r="M3375" s="435">
        <v>600</v>
      </c>
      <c r="N3375" s="435"/>
      <c r="O3375" s="435"/>
      <c r="P3375" s="435"/>
      <c r="Q3375" s="435">
        <f t="shared" si="259"/>
        <v>600</v>
      </c>
      <c r="R3375" s="435"/>
      <c r="S3375" s="435"/>
      <c r="T3375" s="435"/>
      <c r="U3375" s="435"/>
      <c r="V3375" s="435"/>
      <c r="W3375" s="435"/>
      <c r="X3375" s="435"/>
      <c r="Y3375" s="435"/>
      <c r="Z3375" s="435"/>
      <c r="AA3375" s="435"/>
      <c r="AB3375" s="435"/>
      <c r="AC3375" s="435">
        <f t="shared" si="156"/>
        <v>-600</v>
      </c>
      <c r="AD3375" s="435"/>
      <c r="AE3375" s="435"/>
      <c r="AI3375" s="457"/>
      <c r="AJ3375" s="481">
        <f t="shared" si="242"/>
        <v>0</v>
      </c>
    </row>
    <row r="3376" customHeight="1" spans="1:36">
      <c r="A3376" s="418">
        <v>45441</v>
      </c>
      <c r="B3376" s="419">
        <v>70</v>
      </c>
      <c r="C3376" s="419"/>
      <c r="D3376" s="419"/>
      <c r="E3376" s="420">
        <v>3468</v>
      </c>
      <c r="F3376" s="419"/>
      <c r="G3376" s="419">
        <v>371781</v>
      </c>
      <c r="H3376" s="419" t="s">
        <v>3315</v>
      </c>
      <c r="I3376" s="419" t="s">
        <v>45</v>
      </c>
      <c r="J3376" s="419"/>
      <c r="K3376" s="419"/>
      <c r="L3376" s="419" t="s">
        <v>559</v>
      </c>
      <c r="M3376" s="435">
        <v>600</v>
      </c>
      <c r="N3376" s="435"/>
      <c r="O3376" s="435"/>
      <c r="P3376" s="435"/>
      <c r="Q3376" s="435">
        <f t="shared" si="259"/>
        <v>600</v>
      </c>
      <c r="R3376" s="435"/>
      <c r="S3376" s="435"/>
      <c r="T3376" s="435"/>
      <c r="U3376" s="435"/>
      <c r="V3376" s="435"/>
      <c r="W3376" s="435"/>
      <c r="X3376" s="435"/>
      <c r="Y3376" s="435"/>
      <c r="Z3376" s="435"/>
      <c r="AA3376" s="435"/>
      <c r="AB3376" s="435"/>
      <c r="AC3376" s="435">
        <f t="shared" si="156"/>
        <v>-600</v>
      </c>
      <c r="AD3376" s="435"/>
      <c r="AE3376" s="435"/>
      <c r="AI3376" s="457"/>
      <c r="AJ3376" s="481">
        <f t="shared" si="242"/>
        <v>0</v>
      </c>
    </row>
    <row r="3377" customHeight="1" spans="1:36">
      <c r="A3377" s="418">
        <v>45441</v>
      </c>
      <c r="B3377" s="419">
        <v>70</v>
      </c>
      <c r="C3377" s="419"/>
      <c r="D3377" s="419"/>
      <c r="E3377" s="420">
        <v>3469</v>
      </c>
      <c r="F3377" s="419"/>
      <c r="G3377" s="419">
        <v>371779</v>
      </c>
      <c r="H3377" s="419" t="s">
        <v>3316</v>
      </c>
      <c r="I3377" s="419" t="s">
        <v>45</v>
      </c>
      <c r="J3377" s="419"/>
      <c r="K3377" s="419"/>
      <c r="L3377" s="419" t="s">
        <v>559</v>
      </c>
      <c r="M3377" s="435">
        <v>600</v>
      </c>
      <c r="N3377" s="435"/>
      <c r="O3377" s="435"/>
      <c r="P3377" s="435"/>
      <c r="Q3377" s="435">
        <f t="shared" si="259"/>
        <v>600</v>
      </c>
      <c r="R3377" s="435"/>
      <c r="S3377" s="435"/>
      <c r="T3377" s="435"/>
      <c r="U3377" s="435"/>
      <c r="V3377" s="435"/>
      <c r="W3377" s="435"/>
      <c r="X3377" s="435"/>
      <c r="Y3377" s="435"/>
      <c r="Z3377" s="435"/>
      <c r="AA3377" s="435"/>
      <c r="AB3377" s="435"/>
      <c r="AC3377" s="435">
        <f t="shared" si="156"/>
        <v>-600</v>
      </c>
      <c r="AD3377" s="435"/>
      <c r="AE3377" s="435"/>
      <c r="AI3377" s="457"/>
      <c r="AJ3377" s="481">
        <f t="shared" si="242"/>
        <v>0</v>
      </c>
    </row>
    <row r="3378" customHeight="1" spans="1:36">
      <c r="A3378" s="418">
        <v>45441</v>
      </c>
      <c r="B3378" s="419">
        <v>70</v>
      </c>
      <c r="C3378" s="419"/>
      <c r="D3378" s="419"/>
      <c r="E3378" s="420">
        <v>3470</v>
      </c>
      <c r="F3378" s="419"/>
      <c r="G3378" s="419">
        <v>371800</v>
      </c>
      <c r="H3378" s="419" t="s">
        <v>3317</v>
      </c>
      <c r="I3378" s="419" t="s">
        <v>45</v>
      </c>
      <c r="J3378" s="419"/>
      <c r="K3378" s="419"/>
      <c r="L3378" s="419" t="s">
        <v>559</v>
      </c>
      <c r="M3378" s="435">
        <v>600</v>
      </c>
      <c r="N3378" s="435"/>
      <c r="O3378" s="435"/>
      <c r="P3378" s="435"/>
      <c r="Q3378" s="435">
        <f t="shared" si="259"/>
        <v>600</v>
      </c>
      <c r="R3378" s="435"/>
      <c r="S3378" s="435"/>
      <c r="T3378" s="435"/>
      <c r="U3378" s="435"/>
      <c r="V3378" s="435"/>
      <c r="W3378" s="435"/>
      <c r="X3378" s="435"/>
      <c r="Y3378" s="435"/>
      <c r="Z3378" s="435"/>
      <c r="AA3378" s="435"/>
      <c r="AB3378" s="435"/>
      <c r="AC3378" s="435">
        <f t="shared" si="156"/>
        <v>-600</v>
      </c>
      <c r="AD3378" s="435"/>
      <c r="AE3378" s="435"/>
      <c r="AI3378" s="457"/>
      <c r="AJ3378" s="481">
        <f t="shared" si="242"/>
        <v>0</v>
      </c>
    </row>
    <row r="3379" customHeight="1" spans="1:36">
      <c r="A3379" s="418">
        <v>45441</v>
      </c>
      <c r="B3379" s="419">
        <v>70</v>
      </c>
      <c r="C3379" s="419"/>
      <c r="D3379" s="419"/>
      <c r="E3379" s="420">
        <v>3471</v>
      </c>
      <c r="F3379" s="419"/>
      <c r="G3379" s="419">
        <v>371776</v>
      </c>
      <c r="H3379" s="419" t="s">
        <v>3318</v>
      </c>
      <c r="I3379" s="419" t="s">
        <v>45</v>
      </c>
      <c r="J3379" s="419"/>
      <c r="K3379" s="419"/>
      <c r="L3379" s="419" t="s">
        <v>559</v>
      </c>
      <c r="M3379" s="435">
        <v>2000</v>
      </c>
      <c r="N3379" s="435"/>
      <c r="O3379" s="435"/>
      <c r="P3379" s="435"/>
      <c r="Q3379" s="435">
        <f t="shared" si="259"/>
        <v>2000</v>
      </c>
      <c r="R3379" s="435"/>
      <c r="S3379" s="435"/>
      <c r="T3379" s="435"/>
      <c r="U3379" s="435"/>
      <c r="V3379" s="435"/>
      <c r="W3379" s="435"/>
      <c r="X3379" s="435"/>
      <c r="Y3379" s="435"/>
      <c r="Z3379" s="435"/>
      <c r="AA3379" s="435"/>
      <c r="AB3379" s="435"/>
      <c r="AC3379" s="435">
        <f t="shared" si="156"/>
        <v>-2000</v>
      </c>
      <c r="AD3379" s="435"/>
      <c r="AE3379" s="435"/>
      <c r="AI3379" s="457"/>
      <c r="AJ3379" s="481">
        <f t="shared" si="242"/>
        <v>0</v>
      </c>
    </row>
    <row r="3380" customHeight="1" spans="1:36">
      <c r="A3380" s="418">
        <v>45441</v>
      </c>
      <c r="B3380" s="419">
        <v>70</v>
      </c>
      <c r="C3380" s="419"/>
      <c r="D3380" s="419"/>
      <c r="E3380" s="420">
        <v>3472</v>
      </c>
      <c r="F3380" s="419"/>
      <c r="G3380" s="419">
        <v>371804</v>
      </c>
      <c r="H3380" s="419" t="s">
        <v>3319</v>
      </c>
      <c r="I3380" s="419" t="s">
        <v>45</v>
      </c>
      <c r="J3380" s="419"/>
      <c r="K3380" s="419"/>
      <c r="L3380" s="419" t="s">
        <v>559</v>
      </c>
      <c r="M3380" s="435">
        <v>500</v>
      </c>
      <c r="N3380" s="435"/>
      <c r="O3380" s="435"/>
      <c r="P3380" s="435"/>
      <c r="Q3380" s="435">
        <f t="shared" si="259"/>
        <v>500</v>
      </c>
      <c r="R3380" s="435"/>
      <c r="S3380" s="435"/>
      <c r="T3380" s="435"/>
      <c r="U3380" s="435"/>
      <c r="V3380" s="435"/>
      <c r="W3380" s="435"/>
      <c r="X3380" s="435"/>
      <c r="Y3380" s="435"/>
      <c r="Z3380" s="435"/>
      <c r="AA3380" s="435"/>
      <c r="AB3380" s="435"/>
      <c r="AC3380" s="435">
        <f t="shared" si="156"/>
        <v>-500</v>
      </c>
      <c r="AD3380" s="435"/>
      <c r="AE3380" s="435"/>
      <c r="AI3380" s="457"/>
      <c r="AJ3380" s="481">
        <f t="shared" si="242"/>
        <v>0</v>
      </c>
    </row>
    <row r="3381" customHeight="1" spans="1:36">
      <c r="A3381" s="418">
        <v>45441</v>
      </c>
      <c r="B3381" s="419">
        <v>70</v>
      </c>
      <c r="C3381" s="419"/>
      <c r="D3381" s="419"/>
      <c r="E3381" s="420">
        <v>3473</v>
      </c>
      <c r="F3381" s="419"/>
      <c r="G3381" s="419">
        <v>371881</v>
      </c>
      <c r="H3381" s="419" t="s">
        <v>3320</v>
      </c>
      <c r="I3381" s="419" t="s">
        <v>45</v>
      </c>
      <c r="J3381" s="419"/>
      <c r="K3381" s="419"/>
      <c r="L3381" s="419" t="s">
        <v>559</v>
      </c>
      <c r="M3381" s="435">
        <v>1500</v>
      </c>
      <c r="N3381" s="435"/>
      <c r="O3381" s="435"/>
      <c r="P3381" s="435"/>
      <c r="Q3381" s="435">
        <f t="shared" si="259"/>
        <v>1500</v>
      </c>
      <c r="R3381" s="435"/>
      <c r="S3381" s="435"/>
      <c r="T3381" s="435"/>
      <c r="U3381" s="435"/>
      <c r="V3381" s="435"/>
      <c r="W3381" s="435"/>
      <c r="X3381" s="435"/>
      <c r="Y3381" s="435"/>
      <c r="Z3381" s="435"/>
      <c r="AA3381" s="435"/>
      <c r="AB3381" s="435"/>
      <c r="AC3381" s="435">
        <f t="shared" si="156"/>
        <v>-1500</v>
      </c>
      <c r="AD3381" s="435"/>
      <c r="AE3381" s="435"/>
      <c r="AI3381" s="457"/>
      <c r="AJ3381" s="481">
        <f t="shared" si="242"/>
        <v>0</v>
      </c>
    </row>
    <row r="3382" customHeight="1" spans="1:36">
      <c r="A3382" s="418">
        <v>45441</v>
      </c>
      <c r="B3382" s="419">
        <v>70</v>
      </c>
      <c r="C3382" s="419"/>
      <c r="D3382" s="419"/>
      <c r="E3382" s="420">
        <v>3474</v>
      </c>
      <c r="F3382" s="419"/>
      <c r="G3382" s="419">
        <v>373946</v>
      </c>
      <c r="H3382" s="419" t="s">
        <v>3321</v>
      </c>
      <c r="I3382" s="419" t="s">
        <v>45</v>
      </c>
      <c r="J3382" s="419"/>
      <c r="K3382" s="419"/>
      <c r="L3382" s="419" t="s">
        <v>559</v>
      </c>
      <c r="M3382" s="435">
        <v>1000</v>
      </c>
      <c r="N3382" s="435"/>
      <c r="O3382" s="435"/>
      <c r="P3382" s="435"/>
      <c r="Q3382" s="435">
        <f t="shared" si="259"/>
        <v>1000</v>
      </c>
      <c r="R3382" s="435"/>
      <c r="S3382" s="435"/>
      <c r="T3382" s="435"/>
      <c r="U3382" s="435"/>
      <c r="V3382" s="435"/>
      <c r="W3382" s="435"/>
      <c r="X3382" s="435"/>
      <c r="Y3382" s="435"/>
      <c r="Z3382" s="435"/>
      <c r="AA3382" s="435"/>
      <c r="AB3382" s="435"/>
      <c r="AC3382" s="435">
        <f t="shared" si="156"/>
        <v>-1000</v>
      </c>
      <c r="AD3382" s="435"/>
      <c r="AE3382" s="435"/>
      <c r="AI3382" s="457"/>
      <c r="AJ3382" s="481">
        <f t="shared" si="242"/>
        <v>0</v>
      </c>
    </row>
    <row r="3383" customHeight="1" spans="1:36">
      <c r="A3383" s="418">
        <v>45441</v>
      </c>
      <c r="B3383" s="419">
        <v>70</v>
      </c>
      <c r="C3383" s="419"/>
      <c r="D3383" s="419"/>
      <c r="E3383" s="420">
        <v>3475</v>
      </c>
      <c r="F3383" s="419"/>
      <c r="G3383" s="419">
        <v>371792</v>
      </c>
      <c r="H3383" s="419" t="s">
        <v>3322</v>
      </c>
      <c r="I3383" s="419" t="s">
        <v>45</v>
      </c>
      <c r="J3383" s="419"/>
      <c r="K3383" s="419"/>
      <c r="L3383" s="419" t="s">
        <v>559</v>
      </c>
      <c r="M3383" s="435">
        <v>1200</v>
      </c>
      <c r="N3383" s="435"/>
      <c r="O3383" s="435"/>
      <c r="P3383" s="435"/>
      <c r="Q3383" s="435">
        <f t="shared" si="259"/>
        <v>1200</v>
      </c>
      <c r="R3383" s="435"/>
      <c r="S3383" s="435"/>
      <c r="T3383" s="435"/>
      <c r="U3383" s="435"/>
      <c r="V3383" s="435"/>
      <c r="W3383" s="435"/>
      <c r="X3383" s="435"/>
      <c r="Y3383" s="435"/>
      <c r="Z3383" s="435"/>
      <c r="AA3383" s="435"/>
      <c r="AB3383" s="435"/>
      <c r="AC3383" s="435">
        <f t="shared" si="156"/>
        <v>-1200</v>
      </c>
      <c r="AD3383" s="435"/>
      <c r="AE3383" s="435"/>
      <c r="AI3383" s="457"/>
      <c r="AJ3383" s="490">
        <f t="shared" si="242"/>
        <v>0</v>
      </c>
    </row>
    <row r="3384" customHeight="1" spans="1:36">
      <c r="A3384" s="418">
        <v>45441</v>
      </c>
      <c r="B3384" s="419">
        <v>70</v>
      </c>
      <c r="C3384" s="419"/>
      <c r="D3384" s="419"/>
      <c r="E3384" s="420">
        <v>3476</v>
      </c>
      <c r="F3384" s="419"/>
      <c r="G3384" s="419">
        <v>371791</v>
      </c>
      <c r="H3384" s="419" t="s">
        <v>3323</v>
      </c>
      <c r="I3384" s="419" t="s">
        <v>45</v>
      </c>
      <c r="J3384" s="419"/>
      <c r="K3384" s="419"/>
      <c r="L3384" s="419" t="s">
        <v>559</v>
      </c>
      <c r="M3384" s="435">
        <v>600</v>
      </c>
      <c r="N3384" s="435"/>
      <c r="O3384" s="435"/>
      <c r="P3384" s="435"/>
      <c r="Q3384" s="435">
        <f t="shared" si="259"/>
        <v>600</v>
      </c>
      <c r="R3384" s="435"/>
      <c r="S3384" s="435"/>
      <c r="T3384" s="435"/>
      <c r="U3384" s="435"/>
      <c r="V3384" s="435"/>
      <c r="W3384" s="435"/>
      <c r="X3384" s="435"/>
      <c r="Y3384" s="435"/>
      <c r="Z3384" s="435"/>
      <c r="AA3384" s="435"/>
      <c r="AB3384" s="435"/>
      <c r="AC3384" s="435">
        <f t="shared" si="156"/>
        <v>-600</v>
      </c>
      <c r="AD3384" s="435"/>
      <c r="AE3384" s="435"/>
      <c r="AI3384" s="457"/>
      <c r="AJ3384" s="481">
        <f t="shared" si="242"/>
        <v>0</v>
      </c>
    </row>
    <row r="3385" customHeight="1" spans="1:36">
      <c r="A3385" s="418">
        <v>45441</v>
      </c>
      <c r="B3385" s="419">
        <v>70</v>
      </c>
      <c r="C3385" s="419"/>
      <c r="D3385" s="419"/>
      <c r="E3385" s="420">
        <v>3477</v>
      </c>
      <c r="F3385" s="419"/>
      <c r="G3385" s="419">
        <v>371801</v>
      </c>
      <c r="H3385" s="419" t="s">
        <v>3324</v>
      </c>
      <c r="I3385" s="419" t="s">
        <v>45</v>
      </c>
      <c r="J3385" s="419"/>
      <c r="K3385" s="419"/>
      <c r="L3385" s="419" t="s">
        <v>559</v>
      </c>
      <c r="M3385" s="435">
        <v>600</v>
      </c>
      <c r="N3385" s="435"/>
      <c r="O3385" s="435"/>
      <c r="P3385" s="435"/>
      <c r="Q3385" s="435">
        <f t="shared" si="259"/>
        <v>600</v>
      </c>
      <c r="R3385" s="435"/>
      <c r="S3385" s="435"/>
      <c r="T3385" s="435"/>
      <c r="U3385" s="435"/>
      <c r="V3385" s="435"/>
      <c r="W3385" s="435"/>
      <c r="X3385" s="435"/>
      <c r="Y3385" s="435"/>
      <c r="Z3385" s="435"/>
      <c r="AA3385" s="435"/>
      <c r="AB3385" s="435"/>
      <c r="AC3385" s="435">
        <f t="shared" si="156"/>
        <v>-600</v>
      </c>
      <c r="AD3385" s="435"/>
      <c r="AE3385" s="435"/>
      <c r="AI3385" s="457"/>
      <c r="AJ3385" s="490">
        <f t="shared" si="242"/>
        <v>0</v>
      </c>
    </row>
    <row r="3386" customHeight="1" spans="1:36">
      <c r="A3386" s="418">
        <v>45441</v>
      </c>
      <c r="B3386" s="419">
        <v>70</v>
      </c>
      <c r="C3386" s="419"/>
      <c r="D3386" s="419"/>
      <c r="E3386" s="420">
        <v>3478</v>
      </c>
      <c r="F3386" s="419"/>
      <c r="G3386" s="419">
        <v>371787</v>
      </c>
      <c r="H3386" s="419" t="s">
        <v>3325</v>
      </c>
      <c r="I3386" s="419" t="s">
        <v>45</v>
      </c>
      <c r="J3386" s="419"/>
      <c r="K3386" s="419"/>
      <c r="L3386" s="419" t="s">
        <v>559</v>
      </c>
      <c r="M3386" s="435">
        <v>500</v>
      </c>
      <c r="N3386" s="435"/>
      <c r="O3386" s="435"/>
      <c r="P3386" s="435"/>
      <c r="Q3386" s="435">
        <f t="shared" si="259"/>
        <v>500</v>
      </c>
      <c r="R3386" s="435"/>
      <c r="S3386" s="435"/>
      <c r="T3386" s="435"/>
      <c r="U3386" s="435"/>
      <c r="V3386" s="435"/>
      <c r="W3386" s="435"/>
      <c r="X3386" s="435"/>
      <c r="Y3386" s="435"/>
      <c r="Z3386" s="435"/>
      <c r="AA3386" s="435"/>
      <c r="AB3386" s="435"/>
      <c r="AC3386" s="435">
        <f t="shared" si="156"/>
        <v>-500</v>
      </c>
      <c r="AD3386" s="435"/>
      <c r="AE3386" s="435"/>
      <c r="AI3386" s="457"/>
      <c r="AJ3386" s="481">
        <f t="shared" si="242"/>
        <v>0</v>
      </c>
    </row>
    <row r="3387" customHeight="1" spans="1:36">
      <c r="A3387" s="418">
        <v>45441</v>
      </c>
      <c r="B3387" s="419">
        <v>70</v>
      </c>
      <c r="C3387" s="419"/>
      <c r="D3387" s="419"/>
      <c r="E3387" s="420">
        <v>3479</v>
      </c>
      <c r="F3387" s="419"/>
      <c r="G3387" s="419">
        <v>371796</v>
      </c>
      <c r="H3387" s="419" t="s">
        <v>3326</v>
      </c>
      <c r="I3387" s="419" t="s">
        <v>45</v>
      </c>
      <c r="J3387" s="419"/>
      <c r="K3387" s="419"/>
      <c r="L3387" s="419" t="s">
        <v>559</v>
      </c>
      <c r="M3387" s="435">
        <v>600</v>
      </c>
      <c r="N3387" s="435"/>
      <c r="O3387" s="435"/>
      <c r="P3387" s="435"/>
      <c r="Q3387" s="435">
        <f t="shared" si="259"/>
        <v>600</v>
      </c>
      <c r="R3387" s="435"/>
      <c r="S3387" s="435"/>
      <c r="T3387" s="435"/>
      <c r="U3387" s="435"/>
      <c r="V3387" s="435"/>
      <c r="W3387" s="435"/>
      <c r="X3387" s="435"/>
      <c r="Y3387" s="435"/>
      <c r="Z3387" s="435"/>
      <c r="AA3387" s="435"/>
      <c r="AB3387" s="435"/>
      <c r="AC3387" s="435">
        <f t="shared" si="156"/>
        <v>-600</v>
      </c>
      <c r="AD3387" s="435"/>
      <c r="AE3387" s="435"/>
      <c r="AI3387" s="457"/>
      <c r="AJ3387" s="481">
        <f t="shared" si="242"/>
        <v>0</v>
      </c>
    </row>
    <row r="3388" customHeight="1" spans="1:36">
      <c r="A3388" s="418">
        <v>45441</v>
      </c>
      <c r="B3388" s="419">
        <v>70</v>
      </c>
      <c r="C3388" s="419"/>
      <c r="D3388" s="419"/>
      <c r="E3388" s="420">
        <v>3480</v>
      </c>
      <c r="F3388" s="419"/>
      <c r="G3388" s="419">
        <v>371795</v>
      </c>
      <c r="H3388" s="419" t="s">
        <v>3327</v>
      </c>
      <c r="I3388" s="419" t="s">
        <v>45</v>
      </c>
      <c r="J3388" s="419"/>
      <c r="K3388" s="419"/>
      <c r="L3388" s="419" t="s">
        <v>559</v>
      </c>
      <c r="M3388" s="435">
        <v>600</v>
      </c>
      <c r="N3388" s="435"/>
      <c r="O3388" s="435"/>
      <c r="P3388" s="435"/>
      <c r="Q3388" s="435">
        <f t="shared" si="259"/>
        <v>600</v>
      </c>
      <c r="R3388" s="435"/>
      <c r="S3388" s="435"/>
      <c r="T3388" s="435"/>
      <c r="U3388" s="435"/>
      <c r="V3388" s="435"/>
      <c r="W3388" s="435"/>
      <c r="X3388" s="435"/>
      <c r="Y3388" s="435"/>
      <c r="Z3388" s="435"/>
      <c r="AA3388" s="435"/>
      <c r="AB3388" s="435"/>
      <c r="AC3388" s="435">
        <f t="shared" si="156"/>
        <v>-600</v>
      </c>
      <c r="AD3388" s="435"/>
      <c r="AE3388" s="435"/>
      <c r="AI3388" s="457"/>
      <c r="AJ3388" s="481">
        <f t="shared" si="242"/>
        <v>0</v>
      </c>
    </row>
    <row r="3389" customHeight="1" spans="1:36">
      <c r="A3389" s="418">
        <v>45441</v>
      </c>
      <c r="B3389" s="419">
        <v>70</v>
      </c>
      <c r="C3389" s="419"/>
      <c r="D3389" s="419"/>
      <c r="E3389" s="420">
        <v>3481</v>
      </c>
      <c r="F3389" s="419"/>
      <c r="G3389" s="419">
        <v>371789</v>
      </c>
      <c r="H3389" s="419" t="s">
        <v>3328</v>
      </c>
      <c r="I3389" s="419" t="s">
        <v>45</v>
      </c>
      <c r="J3389" s="419"/>
      <c r="K3389" s="419"/>
      <c r="L3389" s="419" t="s">
        <v>559</v>
      </c>
      <c r="M3389" s="435">
        <v>500</v>
      </c>
      <c r="N3389" s="435"/>
      <c r="O3389" s="435"/>
      <c r="P3389" s="435"/>
      <c r="Q3389" s="435">
        <f t="shared" si="259"/>
        <v>500</v>
      </c>
      <c r="R3389" s="435"/>
      <c r="S3389" s="435"/>
      <c r="T3389" s="435"/>
      <c r="U3389" s="435"/>
      <c r="V3389" s="435"/>
      <c r="W3389" s="435"/>
      <c r="X3389" s="435"/>
      <c r="Y3389" s="435"/>
      <c r="Z3389" s="435"/>
      <c r="AA3389" s="435"/>
      <c r="AB3389" s="435"/>
      <c r="AC3389" s="435">
        <f t="shared" si="156"/>
        <v>-500</v>
      </c>
      <c r="AD3389" s="435"/>
      <c r="AE3389" s="435"/>
      <c r="AI3389" s="457"/>
      <c r="AJ3389" s="481">
        <f t="shared" si="242"/>
        <v>0</v>
      </c>
    </row>
    <row r="3390" customHeight="1" spans="1:36">
      <c r="A3390" s="418">
        <v>45441</v>
      </c>
      <c r="B3390" s="419">
        <v>70</v>
      </c>
      <c r="C3390" s="419"/>
      <c r="D3390" s="419"/>
      <c r="E3390" s="420">
        <v>3482</v>
      </c>
      <c r="F3390" s="419"/>
      <c r="G3390" s="419">
        <v>371790</v>
      </c>
      <c r="H3390" s="419" t="s">
        <v>3329</v>
      </c>
      <c r="I3390" s="419" t="s">
        <v>45</v>
      </c>
      <c r="J3390" s="419"/>
      <c r="K3390" s="419"/>
      <c r="L3390" s="419" t="s">
        <v>559</v>
      </c>
      <c r="M3390" s="435">
        <v>600</v>
      </c>
      <c r="N3390" s="435"/>
      <c r="O3390" s="435"/>
      <c r="P3390" s="435"/>
      <c r="Q3390" s="435">
        <f t="shared" si="259"/>
        <v>600</v>
      </c>
      <c r="R3390" s="435"/>
      <c r="S3390" s="435"/>
      <c r="T3390" s="435"/>
      <c r="U3390" s="435"/>
      <c r="V3390" s="435"/>
      <c r="W3390" s="435"/>
      <c r="X3390" s="435"/>
      <c r="Y3390" s="435"/>
      <c r="Z3390" s="435"/>
      <c r="AA3390" s="435"/>
      <c r="AB3390" s="435"/>
      <c r="AC3390" s="435">
        <f t="shared" si="156"/>
        <v>-600</v>
      </c>
      <c r="AD3390" s="435"/>
      <c r="AE3390" s="435"/>
      <c r="AI3390" s="457"/>
      <c r="AJ3390" s="481">
        <f t="shared" si="242"/>
        <v>0</v>
      </c>
    </row>
    <row r="3391" customHeight="1" spans="1:36">
      <c r="A3391" s="418">
        <v>45441</v>
      </c>
      <c r="B3391" s="419">
        <v>70</v>
      </c>
      <c r="C3391" s="419"/>
      <c r="D3391" s="419"/>
      <c r="E3391" s="420">
        <v>3483</v>
      </c>
      <c r="F3391" s="419"/>
      <c r="G3391" s="419">
        <v>371793</v>
      </c>
      <c r="H3391" s="419" t="s">
        <v>3330</v>
      </c>
      <c r="I3391" s="419" t="s">
        <v>45</v>
      </c>
      <c r="J3391" s="419"/>
      <c r="K3391" s="419"/>
      <c r="L3391" s="419" t="s">
        <v>559</v>
      </c>
      <c r="M3391" s="435">
        <v>600</v>
      </c>
      <c r="N3391" s="435"/>
      <c r="O3391" s="435"/>
      <c r="P3391" s="435"/>
      <c r="Q3391" s="435">
        <f t="shared" si="259"/>
        <v>600</v>
      </c>
      <c r="R3391" s="435"/>
      <c r="S3391" s="435"/>
      <c r="T3391" s="435"/>
      <c r="U3391" s="435"/>
      <c r="V3391" s="435"/>
      <c r="W3391" s="435"/>
      <c r="X3391" s="435"/>
      <c r="Y3391" s="435"/>
      <c r="Z3391" s="435"/>
      <c r="AA3391" s="435"/>
      <c r="AB3391" s="435"/>
      <c r="AC3391" s="435">
        <f t="shared" si="156"/>
        <v>-600</v>
      </c>
      <c r="AD3391" s="435"/>
      <c r="AE3391" s="435"/>
      <c r="AI3391" s="457"/>
      <c r="AJ3391" s="481">
        <f t="shared" si="242"/>
        <v>0</v>
      </c>
    </row>
    <row r="3392" customHeight="1" spans="1:36">
      <c r="A3392" s="418">
        <v>45441</v>
      </c>
      <c r="B3392" s="419">
        <v>70</v>
      </c>
      <c r="C3392" s="419"/>
      <c r="D3392" s="419"/>
      <c r="E3392" s="420">
        <v>3484</v>
      </c>
      <c r="F3392" s="419"/>
      <c r="G3392" s="419">
        <v>371785</v>
      </c>
      <c r="H3392" s="419" t="s">
        <v>3331</v>
      </c>
      <c r="I3392" s="419" t="s">
        <v>45</v>
      </c>
      <c r="J3392" s="419"/>
      <c r="K3392" s="419"/>
      <c r="L3392" s="419" t="s">
        <v>559</v>
      </c>
      <c r="M3392" s="435">
        <v>600</v>
      </c>
      <c r="N3392" s="435"/>
      <c r="O3392" s="435"/>
      <c r="P3392" s="435"/>
      <c r="Q3392" s="435">
        <f t="shared" si="259"/>
        <v>600</v>
      </c>
      <c r="R3392" s="435"/>
      <c r="S3392" s="435"/>
      <c r="T3392" s="435"/>
      <c r="U3392" s="435"/>
      <c r="V3392" s="435"/>
      <c r="W3392" s="435"/>
      <c r="X3392" s="435"/>
      <c r="Y3392" s="435"/>
      <c r="Z3392" s="435"/>
      <c r="AA3392" s="435"/>
      <c r="AB3392" s="435"/>
      <c r="AC3392" s="435">
        <f t="shared" si="156"/>
        <v>-600</v>
      </c>
      <c r="AD3392" s="435"/>
      <c r="AE3392" s="435"/>
      <c r="AI3392" s="457"/>
      <c r="AJ3392" s="481">
        <f t="shared" si="242"/>
        <v>0</v>
      </c>
    </row>
    <row r="3393" customHeight="1" spans="1:36">
      <c r="A3393" s="418">
        <v>45441</v>
      </c>
      <c r="B3393" s="419">
        <v>70</v>
      </c>
      <c r="C3393" s="419"/>
      <c r="D3393" s="419"/>
      <c r="E3393" s="420">
        <v>3485</v>
      </c>
      <c r="F3393" s="419"/>
      <c r="G3393" s="419">
        <v>371784</v>
      </c>
      <c r="H3393" s="419" t="s">
        <v>3332</v>
      </c>
      <c r="I3393" s="419" t="s">
        <v>45</v>
      </c>
      <c r="J3393" s="419"/>
      <c r="K3393" s="419"/>
      <c r="L3393" s="419" t="s">
        <v>559</v>
      </c>
      <c r="M3393" s="435">
        <v>1200</v>
      </c>
      <c r="N3393" s="435"/>
      <c r="O3393" s="435"/>
      <c r="P3393" s="435"/>
      <c r="Q3393" s="435">
        <f t="shared" si="259"/>
        <v>1200</v>
      </c>
      <c r="R3393" s="435"/>
      <c r="S3393" s="435"/>
      <c r="T3393" s="435"/>
      <c r="U3393" s="435"/>
      <c r="V3393" s="435"/>
      <c r="W3393" s="435"/>
      <c r="X3393" s="435"/>
      <c r="Y3393" s="435"/>
      <c r="Z3393" s="435"/>
      <c r="AA3393" s="435"/>
      <c r="AB3393" s="435"/>
      <c r="AC3393" s="435">
        <f t="shared" si="156"/>
        <v>-1200</v>
      </c>
      <c r="AD3393" s="435"/>
      <c r="AE3393" s="435"/>
      <c r="AI3393" s="457"/>
      <c r="AJ3393" s="481">
        <f t="shared" si="242"/>
        <v>0</v>
      </c>
    </row>
    <row r="3394" customHeight="1" spans="1:36">
      <c r="A3394" s="418">
        <v>45441</v>
      </c>
      <c r="B3394" s="419">
        <v>70</v>
      </c>
      <c r="C3394" s="419"/>
      <c r="D3394" s="419"/>
      <c r="E3394" s="420">
        <v>3486</v>
      </c>
      <c r="F3394" s="419"/>
      <c r="G3394" s="419">
        <v>371780</v>
      </c>
      <c r="H3394" s="419" t="s">
        <v>3333</v>
      </c>
      <c r="I3394" s="419" t="s">
        <v>45</v>
      </c>
      <c r="J3394" s="419"/>
      <c r="K3394" s="419"/>
      <c r="L3394" s="419" t="s">
        <v>559</v>
      </c>
      <c r="M3394" s="435">
        <v>1800</v>
      </c>
      <c r="N3394" s="435"/>
      <c r="O3394" s="435"/>
      <c r="P3394" s="435"/>
      <c r="Q3394" s="435">
        <f t="shared" si="259"/>
        <v>1800</v>
      </c>
      <c r="R3394" s="435"/>
      <c r="S3394" s="435"/>
      <c r="T3394" s="435"/>
      <c r="U3394" s="435"/>
      <c r="V3394" s="435"/>
      <c r="W3394" s="435"/>
      <c r="X3394" s="435"/>
      <c r="Y3394" s="435"/>
      <c r="Z3394" s="435"/>
      <c r="AA3394" s="435"/>
      <c r="AB3394" s="435"/>
      <c r="AC3394" s="435">
        <f t="shared" si="156"/>
        <v>-1800</v>
      </c>
      <c r="AD3394" s="435"/>
      <c r="AE3394" s="435"/>
      <c r="AI3394" s="457"/>
      <c r="AJ3394" s="481">
        <f t="shared" si="242"/>
        <v>0</v>
      </c>
    </row>
    <row r="3395" customHeight="1" spans="1:36">
      <c r="A3395" s="418">
        <v>45441</v>
      </c>
      <c r="B3395" s="419">
        <v>70</v>
      </c>
      <c r="C3395" s="419"/>
      <c r="D3395" s="419"/>
      <c r="E3395" s="420">
        <v>3487</v>
      </c>
      <c r="F3395" s="419"/>
      <c r="G3395" s="419">
        <v>371782</v>
      </c>
      <c r="H3395" s="419" t="s">
        <v>3334</v>
      </c>
      <c r="I3395" s="419" t="s">
        <v>45</v>
      </c>
      <c r="J3395" s="419"/>
      <c r="K3395" s="419"/>
      <c r="L3395" s="419" t="s">
        <v>559</v>
      </c>
      <c r="M3395" s="435">
        <v>500</v>
      </c>
      <c r="N3395" s="435"/>
      <c r="O3395" s="435"/>
      <c r="P3395" s="435"/>
      <c r="Q3395" s="435">
        <f t="shared" si="259"/>
        <v>500</v>
      </c>
      <c r="R3395" s="435"/>
      <c r="S3395" s="435"/>
      <c r="T3395" s="435"/>
      <c r="U3395" s="435"/>
      <c r="V3395" s="435"/>
      <c r="W3395" s="435"/>
      <c r="X3395" s="435"/>
      <c r="Y3395" s="435"/>
      <c r="Z3395" s="435"/>
      <c r="AA3395" s="435"/>
      <c r="AB3395" s="435"/>
      <c r="AC3395" s="435">
        <f t="shared" si="156"/>
        <v>-500</v>
      </c>
      <c r="AD3395" s="435"/>
      <c r="AE3395" s="435"/>
      <c r="AI3395" s="457"/>
      <c r="AJ3395" s="481">
        <f t="shared" si="242"/>
        <v>0</v>
      </c>
    </row>
    <row r="3396" customHeight="1" spans="1:36">
      <c r="A3396" s="418">
        <v>45442</v>
      </c>
      <c r="B3396" s="419">
        <v>40</v>
      </c>
      <c r="C3396" s="419"/>
      <c r="D3396" s="419"/>
      <c r="E3396" s="420">
        <v>1978</v>
      </c>
      <c r="F3396" s="419">
        <v>131751</v>
      </c>
      <c r="G3396" s="419">
        <v>366043</v>
      </c>
      <c r="H3396" s="419" t="s">
        <v>3335</v>
      </c>
      <c r="I3396" s="419" t="s">
        <v>45</v>
      </c>
      <c r="J3396" s="419"/>
      <c r="K3396" s="419"/>
      <c r="L3396" s="419" t="s">
        <v>189</v>
      </c>
      <c r="M3396" s="435">
        <v>7366.07</v>
      </c>
      <c r="Q3396" s="435">
        <f t="shared" si="259"/>
        <v>7366.07</v>
      </c>
      <c r="R3396" s="435"/>
      <c r="AC3396" s="435">
        <f t="shared" si="156"/>
        <v>-7366.07</v>
      </c>
      <c r="AI3396" s="457"/>
      <c r="AJ3396" s="481">
        <f t="shared" si="242"/>
        <v>0</v>
      </c>
    </row>
    <row r="3397" customHeight="1" spans="1:36">
      <c r="A3397" s="418">
        <v>45442</v>
      </c>
      <c r="B3397" s="419">
        <v>40</v>
      </c>
      <c r="C3397" s="419"/>
      <c r="D3397" s="419"/>
      <c r="E3397" s="419">
        <v>1979</v>
      </c>
      <c r="F3397" s="419">
        <v>131752</v>
      </c>
      <c r="G3397" s="419">
        <v>370183</v>
      </c>
      <c r="H3397" s="419" t="s">
        <v>3335</v>
      </c>
      <c r="I3397" s="419" t="s">
        <v>45</v>
      </c>
      <c r="J3397" s="419"/>
      <c r="K3397" s="419"/>
      <c r="L3397" s="419" t="s">
        <v>189</v>
      </c>
      <c r="M3397" s="435">
        <v>7366.07</v>
      </c>
      <c r="Q3397" s="435">
        <f t="shared" si="259"/>
        <v>7366.07</v>
      </c>
      <c r="R3397" s="435"/>
      <c r="AC3397" s="435">
        <f t="shared" si="156"/>
        <v>-7366.07</v>
      </c>
      <c r="AI3397" s="457"/>
      <c r="AJ3397" s="481">
        <f t="shared" si="242"/>
        <v>0</v>
      </c>
    </row>
    <row r="3398" customHeight="1" spans="1:36">
      <c r="A3398" s="418">
        <v>45442</v>
      </c>
      <c r="B3398" s="419">
        <v>40</v>
      </c>
      <c r="C3398" s="419"/>
      <c r="D3398" s="419"/>
      <c r="E3398" s="420">
        <v>1980</v>
      </c>
      <c r="F3398" s="419">
        <v>131753</v>
      </c>
      <c r="G3398" s="419">
        <v>370192</v>
      </c>
      <c r="H3398" s="419" t="s">
        <v>3336</v>
      </c>
      <c r="I3398" s="419" t="s">
        <v>45</v>
      </c>
      <c r="J3398" s="419"/>
      <c r="K3398" s="419"/>
      <c r="L3398" s="419" t="s">
        <v>267</v>
      </c>
      <c r="M3398" s="435">
        <v>3000</v>
      </c>
      <c r="Q3398" s="435">
        <f t="shared" si="259"/>
        <v>3000</v>
      </c>
      <c r="R3398" s="435"/>
      <c r="AC3398" s="435">
        <f t="shared" si="156"/>
        <v>-3000</v>
      </c>
      <c r="AI3398" s="457"/>
      <c r="AJ3398" s="481">
        <f t="shared" si="242"/>
        <v>0</v>
      </c>
    </row>
    <row r="3399" customHeight="1" spans="1:36">
      <c r="A3399" s="418">
        <v>45442</v>
      </c>
      <c r="B3399" s="419">
        <v>40</v>
      </c>
      <c r="C3399" s="419"/>
      <c r="D3399" s="419"/>
      <c r="E3399" s="420">
        <v>1981</v>
      </c>
      <c r="F3399" s="419">
        <v>131754</v>
      </c>
      <c r="G3399" s="419">
        <v>366053</v>
      </c>
      <c r="H3399" s="419" t="s">
        <v>3336</v>
      </c>
      <c r="I3399" s="419" t="s">
        <v>45</v>
      </c>
      <c r="J3399" s="419"/>
      <c r="K3399" s="419"/>
      <c r="L3399" s="419" t="s">
        <v>267</v>
      </c>
      <c r="M3399" s="435">
        <v>3000</v>
      </c>
      <c r="Q3399" s="435">
        <f t="shared" si="259"/>
        <v>3000</v>
      </c>
      <c r="R3399" s="435"/>
      <c r="AC3399" s="435">
        <f t="shared" si="156"/>
        <v>-3000</v>
      </c>
      <c r="AI3399" s="457"/>
      <c r="AJ3399" s="481">
        <f t="shared" si="242"/>
        <v>0</v>
      </c>
    </row>
    <row r="3400" customHeight="1" spans="1:36">
      <c r="A3400" s="418">
        <v>45442</v>
      </c>
      <c r="B3400" s="419"/>
      <c r="C3400" s="419"/>
      <c r="D3400" s="533" t="s">
        <v>3337</v>
      </c>
      <c r="E3400" s="420"/>
      <c r="F3400" s="419"/>
      <c r="G3400" s="419" t="s">
        <v>576</v>
      </c>
      <c r="H3400" s="419" t="s">
        <v>706</v>
      </c>
      <c r="I3400" s="419" t="s">
        <v>578</v>
      </c>
      <c r="J3400" s="419"/>
      <c r="K3400" s="419"/>
      <c r="L3400" s="419" t="s">
        <v>352</v>
      </c>
      <c r="M3400" s="435">
        <v>200</v>
      </c>
      <c r="Q3400" s="435">
        <f t="shared" si="259"/>
        <v>200</v>
      </c>
      <c r="R3400" s="435"/>
      <c r="AC3400" s="435">
        <f t="shared" si="156"/>
        <v>-200</v>
      </c>
      <c r="AH3400" s="435">
        <v>200</v>
      </c>
      <c r="AI3400" s="457"/>
      <c r="AJ3400" s="481">
        <f>SUM(P3400:AG3400)</f>
        <v>0</v>
      </c>
    </row>
    <row r="3401" customHeight="1" spans="1:36">
      <c r="A3401" s="418">
        <v>45442</v>
      </c>
      <c r="B3401" s="419">
        <v>33</v>
      </c>
      <c r="C3401" s="419"/>
      <c r="D3401" s="419"/>
      <c r="E3401" s="420">
        <v>1646</v>
      </c>
      <c r="F3401" s="419">
        <v>132001</v>
      </c>
      <c r="G3401" s="419" t="s">
        <v>3338</v>
      </c>
      <c r="H3401" s="419" t="s">
        <v>1829</v>
      </c>
      <c r="I3401" s="419" t="s">
        <v>45</v>
      </c>
      <c r="J3401" s="419"/>
      <c r="K3401" s="419" t="s">
        <v>3339</v>
      </c>
      <c r="L3401" s="419" t="s">
        <v>616</v>
      </c>
      <c r="M3401" s="435">
        <v>4950</v>
      </c>
      <c r="Q3401" s="435">
        <f>M3401-AE3401-X3401</f>
        <v>4851</v>
      </c>
      <c r="R3401" s="435"/>
      <c r="X3401" s="435">
        <v>99</v>
      </c>
      <c r="AC3401" s="435">
        <f t="shared" si="156"/>
        <v>-4950</v>
      </c>
      <c r="AI3401" s="457"/>
      <c r="AJ3401" s="481">
        <f t="shared" ref="AJ3401:AJ3458" si="260">SUM(P3401:AI3401)</f>
        <v>0</v>
      </c>
    </row>
    <row r="3402" customHeight="1" spans="1:36">
      <c r="A3402" s="418">
        <v>45442</v>
      </c>
      <c r="B3402" s="419">
        <v>88</v>
      </c>
      <c r="C3402" s="419"/>
      <c r="D3402" s="419"/>
      <c r="E3402" s="419">
        <v>4356</v>
      </c>
      <c r="F3402" s="419">
        <v>132101</v>
      </c>
      <c r="G3402" s="419">
        <v>372217</v>
      </c>
      <c r="H3402" s="419" t="s">
        <v>970</v>
      </c>
      <c r="I3402" s="419" t="s">
        <v>45</v>
      </c>
      <c r="J3402" s="419"/>
      <c r="K3402" s="419"/>
      <c r="L3402" s="419" t="s">
        <v>354</v>
      </c>
      <c r="M3402" s="435">
        <v>550</v>
      </c>
      <c r="Q3402" s="435">
        <f t="shared" ref="Q3402:Q3403" si="261">M3402-AE3402</f>
        <v>550</v>
      </c>
      <c r="R3402" s="435"/>
      <c r="AC3402" s="435">
        <f t="shared" si="156"/>
        <v>-550</v>
      </c>
      <c r="AI3402" s="457"/>
      <c r="AJ3402" s="481">
        <f t="shared" si="260"/>
        <v>0</v>
      </c>
    </row>
    <row r="3403" customHeight="1" spans="1:36">
      <c r="A3403" s="418">
        <v>45442</v>
      </c>
      <c r="B3403" s="419">
        <v>46</v>
      </c>
      <c r="E3403" s="419">
        <v>2276</v>
      </c>
      <c r="F3403" s="419">
        <v>131952</v>
      </c>
      <c r="G3403" s="419" t="s">
        <v>3340</v>
      </c>
      <c r="H3403" s="419" t="s">
        <v>3341</v>
      </c>
      <c r="I3403" s="419" t="s">
        <v>45</v>
      </c>
      <c r="K3403" s="419"/>
      <c r="L3403" s="419" t="s">
        <v>616</v>
      </c>
      <c r="M3403" s="435">
        <v>9500</v>
      </c>
      <c r="Q3403" s="435">
        <f t="shared" si="261"/>
        <v>9500</v>
      </c>
      <c r="R3403" s="435"/>
      <c r="AC3403" s="435">
        <f t="shared" si="156"/>
        <v>-9500</v>
      </c>
      <c r="AI3403" s="457"/>
      <c r="AJ3403" s="481">
        <f t="shared" si="260"/>
        <v>0</v>
      </c>
    </row>
    <row r="3404" customHeight="1" spans="1:36">
      <c r="A3404" s="418">
        <v>45442</v>
      </c>
      <c r="B3404" s="419">
        <v>92</v>
      </c>
      <c r="E3404" s="419">
        <v>4595</v>
      </c>
      <c r="F3404" s="483"/>
      <c r="G3404" s="419">
        <v>374434</v>
      </c>
      <c r="H3404" s="419" t="s">
        <v>3342</v>
      </c>
      <c r="I3404" s="419" t="s">
        <v>183</v>
      </c>
      <c r="L3404" s="419" t="s">
        <v>3343</v>
      </c>
      <c r="M3404" s="435">
        <v>3000</v>
      </c>
      <c r="Q3404" s="435"/>
      <c r="R3404" s="435">
        <f t="shared" ref="R3404:R3417" si="262">M3404-AE3404</f>
        <v>2000</v>
      </c>
      <c r="AC3404" s="435">
        <f t="shared" si="156"/>
        <v>-3000</v>
      </c>
      <c r="AE3404" s="435">
        <v>1000</v>
      </c>
      <c r="AI3404" s="457"/>
      <c r="AJ3404" s="481">
        <f t="shared" si="260"/>
        <v>0</v>
      </c>
    </row>
    <row r="3405" customHeight="1" spans="1:36">
      <c r="A3405" s="418">
        <v>45442</v>
      </c>
      <c r="B3405" s="419">
        <v>92</v>
      </c>
      <c r="E3405" s="419">
        <v>4596</v>
      </c>
      <c r="F3405" s="483"/>
      <c r="G3405" s="419">
        <v>374435</v>
      </c>
      <c r="H3405" s="419" t="s">
        <v>3344</v>
      </c>
      <c r="I3405" s="419" t="s">
        <v>183</v>
      </c>
      <c r="L3405" s="419" t="s">
        <v>487</v>
      </c>
      <c r="M3405" s="435">
        <v>3000</v>
      </c>
      <c r="Q3405" s="435"/>
      <c r="R3405" s="435">
        <f t="shared" si="262"/>
        <v>2000</v>
      </c>
      <c r="AC3405" s="435">
        <f t="shared" si="156"/>
        <v>-3000</v>
      </c>
      <c r="AE3405" s="435">
        <v>1000</v>
      </c>
      <c r="AI3405" s="457"/>
      <c r="AJ3405" s="481">
        <f t="shared" si="260"/>
        <v>0</v>
      </c>
    </row>
    <row r="3406" customHeight="1" spans="1:36">
      <c r="A3406" s="418">
        <v>45442</v>
      </c>
      <c r="B3406" s="419">
        <v>92</v>
      </c>
      <c r="E3406" s="419">
        <v>4597</v>
      </c>
      <c r="F3406" s="483"/>
      <c r="G3406" s="419">
        <v>374436</v>
      </c>
      <c r="H3406" s="419" t="s">
        <v>3345</v>
      </c>
      <c r="I3406" s="419" t="s">
        <v>183</v>
      </c>
      <c r="L3406" s="419" t="s">
        <v>3343</v>
      </c>
      <c r="M3406" s="435">
        <v>3000</v>
      </c>
      <c r="Q3406" s="435"/>
      <c r="R3406" s="435">
        <f t="shared" si="262"/>
        <v>2000</v>
      </c>
      <c r="AC3406" s="435">
        <f t="shared" si="156"/>
        <v>-3000</v>
      </c>
      <c r="AE3406" s="435">
        <v>1000</v>
      </c>
      <c r="AI3406" s="457"/>
      <c r="AJ3406" s="481">
        <f t="shared" si="260"/>
        <v>0</v>
      </c>
    </row>
    <row r="3407" customHeight="1" spans="1:36">
      <c r="A3407" s="418">
        <v>45442</v>
      </c>
      <c r="B3407" s="419">
        <v>92</v>
      </c>
      <c r="E3407" s="419">
        <v>4598</v>
      </c>
      <c r="F3407" s="483"/>
      <c r="G3407" s="419">
        <v>374437</v>
      </c>
      <c r="H3407" s="419" t="s">
        <v>3346</v>
      </c>
      <c r="I3407" s="419" t="s">
        <v>183</v>
      </c>
      <c r="L3407" s="419" t="s">
        <v>3343</v>
      </c>
      <c r="M3407" s="435">
        <v>3000</v>
      </c>
      <c r="Q3407" s="435"/>
      <c r="R3407" s="435">
        <f t="shared" si="262"/>
        <v>2000</v>
      </c>
      <c r="AC3407" s="435">
        <f t="shared" si="156"/>
        <v>-3000</v>
      </c>
      <c r="AE3407" s="435">
        <v>1000</v>
      </c>
      <c r="AI3407" s="457"/>
      <c r="AJ3407" s="481">
        <f t="shared" si="260"/>
        <v>0</v>
      </c>
    </row>
    <row r="3408" customHeight="1" spans="1:36">
      <c r="A3408" s="418">
        <v>45442</v>
      </c>
      <c r="B3408" s="419">
        <v>92</v>
      </c>
      <c r="E3408" s="419">
        <v>4599</v>
      </c>
      <c r="F3408" s="483"/>
      <c r="G3408" s="419">
        <v>374439</v>
      </c>
      <c r="H3408" s="419" t="s">
        <v>3347</v>
      </c>
      <c r="I3408" s="419" t="s">
        <v>183</v>
      </c>
      <c r="L3408" s="419" t="s">
        <v>3343</v>
      </c>
      <c r="M3408" s="435">
        <v>3000</v>
      </c>
      <c r="Q3408" s="435"/>
      <c r="R3408" s="435">
        <f t="shared" si="262"/>
        <v>2000</v>
      </c>
      <c r="AC3408" s="435">
        <f t="shared" si="156"/>
        <v>-3000</v>
      </c>
      <c r="AE3408" s="435">
        <v>1000</v>
      </c>
      <c r="AI3408" s="457"/>
      <c r="AJ3408" s="481">
        <f t="shared" si="260"/>
        <v>0</v>
      </c>
    </row>
    <row r="3409" customHeight="1" spans="1:36">
      <c r="A3409" s="418">
        <v>45442</v>
      </c>
      <c r="B3409" s="419">
        <v>92</v>
      </c>
      <c r="E3409" s="419">
        <v>4600</v>
      </c>
      <c r="F3409" s="483"/>
      <c r="G3409" s="419">
        <v>374596</v>
      </c>
      <c r="H3409" s="419" t="s">
        <v>3348</v>
      </c>
      <c r="I3409" s="419" t="s">
        <v>45</v>
      </c>
      <c r="L3409" s="419" t="s">
        <v>3349</v>
      </c>
      <c r="M3409" s="435">
        <v>500</v>
      </c>
      <c r="Q3409" s="435"/>
      <c r="R3409" s="435">
        <f t="shared" si="262"/>
        <v>500</v>
      </c>
      <c r="AC3409" s="435">
        <f t="shared" si="156"/>
        <v>-500</v>
      </c>
      <c r="AI3409" s="457"/>
      <c r="AJ3409" s="481">
        <f t="shared" si="260"/>
        <v>0</v>
      </c>
    </row>
    <row r="3410" customHeight="1" spans="1:36">
      <c r="A3410" s="418">
        <v>45442</v>
      </c>
      <c r="B3410" s="419">
        <v>78</v>
      </c>
      <c r="C3410" s="419"/>
      <c r="D3410" s="419"/>
      <c r="E3410" s="419">
        <v>3869</v>
      </c>
      <c r="F3410" s="419"/>
      <c r="G3410" s="419">
        <v>373696</v>
      </c>
      <c r="H3410" s="419" t="s">
        <v>1696</v>
      </c>
      <c r="I3410" s="419" t="s">
        <v>183</v>
      </c>
      <c r="J3410" s="419"/>
      <c r="K3410" s="419"/>
      <c r="L3410" s="419" t="s">
        <v>1336</v>
      </c>
      <c r="M3410" s="435">
        <v>3500</v>
      </c>
      <c r="N3410" s="435"/>
      <c r="O3410" s="435"/>
      <c r="P3410" s="435"/>
      <c r="Q3410" s="435"/>
      <c r="R3410" s="435">
        <f t="shared" si="262"/>
        <v>3500</v>
      </c>
      <c r="S3410" s="435"/>
      <c r="T3410" s="435"/>
      <c r="U3410" s="435"/>
      <c r="V3410" s="435"/>
      <c r="W3410" s="435"/>
      <c r="X3410" s="435"/>
      <c r="Y3410" s="435"/>
      <c r="Z3410" s="435"/>
      <c r="AA3410" s="435"/>
      <c r="AB3410" s="435"/>
      <c r="AC3410" s="435">
        <f t="shared" si="156"/>
        <v>-3500</v>
      </c>
      <c r="AD3410" s="435"/>
      <c r="AE3410" s="435"/>
      <c r="AI3410" s="457"/>
      <c r="AJ3410" s="481">
        <f t="shared" si="260"/>
        <v>0</v>
      </c>
    </row>
    <row r="3411" customHeight="1" spans="1:36">
      <c r="A3411" s="418">
        <v>45442</v>
      </c>
      <c r="B3411" s="419">
        <v>78</v>
      </c>
      <c r="C3411" s="419"/>
      <c r="D3411" s="419"/>
      <c r="E3411" s="420">
        <v>3870</v>
      </c>
      <c r="F3411" s="419"/>
      <c r="G3411" s="419">
        <v>372301</v>
      </c>
      <c r="H3411" s="419" t="s">
        <v>3350</v>
      </c>
      <c r="I3411" s="419" t="s">
        <v>45</v>
      </c>
      <c r="J3411" s="419"/>
      <c r="K3411" s="419"/>
      <c r="L3411" s="419" t="s">
        <v>1336</v>
      </c>
      <c r="M3411" s="435">
        <v>500</v>
      </c>
      <c r="N3411" s="435"/>
      <c r="O3411" s="435"/>
      <c r="P3411" s="435"/>
      <c r="Q3411" s="435"/>
      <c r="R3411" s="435">
        <f t="shared" si="262"/>
        <v>500</v>
      </c>
      <c r="S3411" s="435"/>
      <c r="T3411" s="435"/>
      <c r="U3411" s="435"/>
      <c r="V3411" s="435"/>
      <c r="W3411" s="435"/>
      <c r="X3411" s="435"/>
      <c r="Y3411" s="435"/>
      <c r="Z3411" s="435"/>
      <c r="AA3411" s="435"/>
      <c r="AB3411" s="435"/>
      <c r="AC3411" s="435">
        <f t="shared" si="156"/>
        <v>-500</v>
      </c>
      <c r="AD3411" s="435"/>
      <c r="AE3411" s="435"/>
      <c r="AI3411" s="457"/>
      <c r="AJ3411" s="481">
        <f t="shared" si="260"/>
        <v>0</v>
      </c>
    </row>
    <row r="3412" customHeight="1" spans="1:36">
      <c r="A3412" s="418">
        <v>45442</v>
      </c>
      <c r="B3412" s="419">
        <v>78</v>
      </c>
      <c r="C3412" s="419"/>
      <c r="D3412" s="419"/>
      <c r="E3412" s="419">
        <v>3871</v>
      </c>
      <c r="F3412" s="419"/>
      <c r="G3412" s="419">
        <v>372295</v>
      </c>
      <c r="H3412" s="419" t="s">
        <v>1335</v>
      </c>
      <c r="I3412" s="419" t="s">
        <v>183</v>
      </c>
      <c r="J3412" s="419"/>
      <c r="K3412" s="419"/>
      <c r="L3412" s="419" t="s">
        <v>1336</v>
      </c>
      <c r="M3412" s="435">
        <v>3500</v>
      </c>
      <c r="N3412" s="435"/>
      <c r="O3412" s="435"/>
      <c r="P3412" s="435"/>
      <c r="Q3412" s="435"/>
      <c r="R3412" s="435">
        <f t="shared" si="262"/>
        <v>3500</v>
      </c>
      <c r="S3412" s="435"/>
      <c r="T3412" s="435"/>
      <c r="U3412" s="435"/>
      <c r="V3412" s="435"/>
      <c r="W3412" s="435"/>
      <c r="X3412" s="435"/>
      <c r="Y3412" s="435"/>
      <c r="Z3412" s="435"/>
      <c r="AA3412" s="435"/>
      <c r="AB3412" s="435"/>
      <c r="AC3412" s="435">
        <f t="shared" si="156"/>
        <v>-3500</v>
      </c>
      <c r="AD3412" s="435"/>
      <c r="AE3412" s="435"/>
      <c r="AI3412" s="457"/>
      <c r="AJ3412" s="481">
        <f t="shared" si="260"/>
        <v>0</v>
      </c>
    </row>
    <row r="3413" customHeight="1" spans="1:36">
      <c r="A3413" s="418">
        <v>45442</v>
      </c>
      <c r="B3413" s="419">
        <v>78</v>
      </c>
      <c r="C3413" s="419"/>
      <c r="D3413" s="419"/>
      <c r="E3413" s="419">
        <v>3872</v>
      </c>
      <c r="F3413" s="419"/>
      <c r="G3413" s="419">
        <v>373694</v>
      </c>
      <c r="H3413" s="419" t="s">
        <v>3351</v>
      </c>
      <c r="I3413" s="419" t="s">
        <v>45</v>
      </c>
      <c r="J3413" s="419"/>
      <c r="K3413" s="419"/>
      <c r="L3413" s="419" t="s">
        <v>1336</v>
      </c>
      <c r="M3413" s="435">
        <v>1500</v>
      </c>
      <c r="N3413" s="435"/>
      <c r="O3413" s="435"/>
      <c r="P3413" s="435"/>
      <c r="Q3413" s="435"/>
      <c r="R3413" s="435">
        <f t="shared" si="262"/>
        <v>1500</v>
      </c>
      <c r="S3413" s="435"/>
      <c r="T3413" s="435"/>
      <c r="U3413" s="435"/>
      <c r="V3413" s="435"/>
      <c r="W3413" s="435"/>
      <c r="X3413" s="435"/>
      <c r="Y3413" s="435"/>
      <c r="Z3413" s="435"/>
      <c r="AA3413" s="435"/>
      <c r="AB3413" s="435"/>
      <c r="AC3413" s="435">
        <f t="shared" si="156"/>
        <v>-1500</v>
      </c>
      <c r="AD3413" s="435"/>
      <c r="AE3413" s="435"/>
      <c r="AI3413" s="457"/>
      <c r="AJ3413" s="481">
        <f t="shared" si="260"/>
        <v>0</v>
      </c>
    </row>
    <row r="3414" customHeight="1" spans="1:36">
      <c r="A3414" s="418">
        <v>45442</v>
      </c>
      <c r="B3414" s="419">
        <v>78</v>
      </c>
      <c r="C3414" s="419"/>
      <c r="D3414" s="419"/>
      <c r="E3414" s="420">
        <v>3873</v>
      </c>
      <c r="F3414" s="419"/>
      <c r="G3414" s="419">
        <v>373702</v>
      </c>
      <c r="H3414" s="419" t="s">
        <v>3352</v>
      </c>
      <c r="I3414" s="419" t="s">
        <v>45</v>
      </c>
      <c r="J3414" s="419"/>
      <c r="K3414" s="419"/>
      <c r="L3414" s="419" t="s">
        <v>1336</v>
      </c>
      <c r="M3414" s="435">
        <v>500</v>
      </c>
      <c r="N3414" s="435"/>
      <c r="O3414" s="435"/>
      <c r="P3414" s="435"/>
      <c r="Q3414" s="435"/>
      <c r="R3414" s="435">
        <f t="shared" si="262"/>
        <v>500</v>
      </c>
      <c r="S3414" s="435"/>
      <c r="T3414" s="435"/>
      <c r="U3414" s="435"/>
      <c r="V3414" s="435"/>
      <c r="W3414" s="435"/>
      <c r="X3414" s="435"/>
      <c r="Y3414" s="435"/>
      <c r="Z3414" s="435"/>
      <c r="AA3414" s="435"/>
      <c r="AB3414" s="435"/>
      <c r="AC3414" s="435">
        <f t="shared" si="156"/>
        <v>-500</v>
      </c>
      <c r="AD3414" s="435"/>
      <c r="AE3414" s="435"/>
      <c r="AI3414" s="457"/>
      <c r="AJ3414" s="481">
        <f t="shared" si="260"/>
        <v>0</v>
      </c>
    </row>
    <row r="3415" customHeight="1" spans="1:36">
      <c r="A3415" s="418">
        <v>45442</v>
      </c>
      <c r="B3415" s="419">
        <v>78</v>
      </c>
      <c r="C3415" s="419"/>
      <c r="D3415" s="419"/>
      <c r="E3415" s="420">
        <v>3874</v>
      </c>
      <c r="F3415" s="419"/>
      <c r="G3415" s="419">
        <v>374045</v>
      </c>
      <c r="H3415" s="419" t="s">
        <v>3353</v>
      </c>
      <c r="I3415" s="419" t="s">
        <v>45</v>
      </c>
      <c r="J3415" s="419"/>
      <c r="K3415" s="419"/>
      <c r="L3415" s="419" t="s">
        <v>1336</v>
      </c>
      <c r="M3415" s="435">
        <v>1000</v>
      </c>
      <c r="N3415" s="435"/>
      <c r="O3415" s="435"/>
      <c r="P3415" s="435"/>
      <c r="Q3415" s="435"/>
      <c r="R3415" s="435">
        <f t="shared" si="262"/>
        <v>1000</v>
      </c>
      <c r="S3415" s="435"/>
      <c r="T3415" s="435"/>
      <c r="U3415" s="435"/>
      <c r="V3415" s="435"/>
      <c r="W3415" s="435"/>
      <c r="X3415" s="435"/>
      <c r="Y3415" s="435"/>
      <c r="Z3415" s="435"/>
      <c r="AA3415" s="435"/>
      <c r="AB3415" s="435"/>
      <c r="AC3415" s="435">
        <f t="shared" si="156"/>
        <v>-1000</v>
      </c>
      <c r="AD3415" s="435"/>
      <c r="AE3415" s="435"/>
      <c r="AI3415" s="457"/>
      <c r="AJ3415" s="481">
        <f t="shared" si="260"/>
        <v>0</v>
      </c>
    </row>
    <row r="3416" customHeight="1" spans="1:36">
      <c r="A3416" s="418">
        <v>45442</v>
      </c>
      <c r="B3416" s="419">
        <v>78</v>
      </c>
      <c r="C3416" s="419"/>
      <c r="D3416" s="419"/>
      <c r="E3416" s="419">
        <v>3875</v>
      </c>
      <c r="F3416" s="419"/>
      <c r="G3416" s="419">
        <v>373692</v>
      </c>
      <c r="H3416" s="419" t="s">
        <v>3354</v>
      </c>
      <c r="I3416" s="419" t="s">
        <v>45</v>
      </c>
      <c r="J3416" s="419"/>
      <c r="K3416" s="419"/>
      <c r="L3416" s="419" t="s">
        <v>1336</v>
      </c>
      <c r="M3416" s="435">
        <v>500</v>
      </c>
      <c r="N3416" s="435"/>
      <c r="O3416" s="435"/>
      <c r="P3416" s="435"/>
      <c r="Q3416" s="435"/>
      <c r="R3416" s="435">
        <f t="shared" si="262"/>
        <v>500</v>
      </c>
      <c r="S3416" s="435"/>
      <c r="T3416" s="435"/>
      <c r="U3416" s="435"/>
      <c r="V3416" s="435"/>
      <c r="W3416" s="435"/>
      <c r="X3416" s="435"/>
      <c r="Y3416" s="435"/>
      <c r="Z3416" s="435"/>
      <c r="AA3416" s="435"/>
      <c r="AB3416" s="435"/>
      <c r="AC3416" s="435">
        <f t="shared" si="156"/>
        <v>-500</v>
      </c>
      <c r="AD3416" s="435"/>
      <c r="AE3416" s="435"/>
      <c r="AI3416" s="457"/>
      <c r="AJ3416" s="481">
        <f t="shared" si="260"/>
        <v>0</v>
      </c>
    </row>
    <row r="3417" customHeight="1" spans="1:36">
      <c r="A3417" s="418">
        <v>45442</v>
      </c>
      <c r="B3417" s="419">
        <v>78</v>
      </c>
      <c r="C3417" s="419"/>
      <c r="D3417" s="419"/>
      <c r="E3417" s="419">
        <v>3876</v>
      </c>
      <c r="F3417" s="419"/>
      <c r="G3417" s="419">
        <v>374293</v>
      </c>
      <c r="H3417" s="419" t="s">
        <v>3355</v>
      </c>
      <c r="I3417" s="419" t="s">
        <v>45</v>
      </c>
      <c r="J3417" s="419"/>
      <c r="K3417" s="419"/>
      <c r="L3417" s="419" t="s">
        <v>1336</v>
      </c>
      <c r="M3417" s="435">
        <v>500</v>
      </c>
      <c r="N3417" s="435"/>
      <c r="O3417" s="435"/>
      <c r="P3417" s="435"/>
      <c r="Q3417" s="435"/>
      <c r="R3417" s="435">
        <f t="shared" si="262"/>
        <v>500</v>
      </c>
      <c r="S3417" s="435"/>
      <c r="T3417" s="435"/>
      <c r="U3417" s="435"/>
      <c r="V3417" s="435"/>
      <c r="W3417" s="435"/>
      <c r="X3417" s="435"/>
      <c r="Y3417" s="435"/>
      <c r="Z3417" s="435"/>
      <c r="AA3417" s="435"/>
      <c r="AB3417" s="435"/>
      <c r="AC3417" s="435">
        <f t="shared" si="156"/>
        <v>-500</v>
      </c>
      <c r="AD3417" s="435"/>
      <c r="AE3417" s="435"/>
      <c r="AI3417" s="457"/>
      <c r="AJ3417" s="481">
        <f t="shared" si="260"/>
        <v>0</v>
      </c>
    </row>
    <row r="3418" customHeight="1" spans="1:36">
      <c r="A3418" s="418">
        <v>45442</v>
      </c>
      <c r="B3418" s="419">
        <v>996</v>
      </c>
      <c r="C3418" s="419"/>
      <c r="D3418" s="419"/>
      <c r="E3418" s="420">
        <v>731296</v>
      </c>
      <c r="F3418" s="419">
        <v>130301</v>
      </c>
      <c r="G3418" s="419">
        <v>373578</v>
      </c>
      <c r="H3418" s="419" t="s">
        <v>3356</v>
      </c>
      <c r="I3418" s="419" t="s">
        <v>45</v>
      </c>
      <c r="J3418" s="419"/>
      <c r="K3418" s="419"/>
      <c r="L3418" s="419" t="s">
        <v>996</v>
      </c>
      <c r="M3418" s="435">
        <v>1500</v>
      </c>
      <c r="N3418" s="435"/>
      <c r="O3418" s="435"/>
      <c r="P3418" s="435"/>
      <c r="Q3418" s="435">
        <f t="shared" ref="Q3418:Q3419" si="263">M3418-AE3418</f>
        <v>1500</v>
      </c>
      <c r="R3418" s="435"/>
      <c r="S3418" s="435"/>
      <c r="T3418" s="435"/>
      <c r="U3418" s="435"/>
      <c r="V3418" s="435"/>
      <c r="W3418" s="435"/>
      <c r="X3418" s="435"/>
      <c r="Y3418" s="435"/>
      <c r="Z3418" s="435"/>
      <c r="AA3418" s="435"/>
      <c r="AB3418" s="435"/>
      <c r="AC3418" s="435">
        <f t="shared" si="156"/>
        <v>-1500</v>
      </c>
      <c r="AD3418" s="435"/>
      <c r="AE3418" s="435"/>
      <c r="AI3418" s="457"/>
      <c r="AJ3418" s="481">
        <f t="shared" si="260"/>
        <v>0</v>
      </c>
    </row>
    <row r="3419" customHeight="1" spans="1:36">
      <c r="A3419" s="418">
        <v>45442</v>
      </c>
      <c r="B3419" s="419">
        <v>996</v>
      </c>
      <c r="C3419" s="419"/>
      <c r="D3419" s="419"/>
      <c r="E3419" s="420">
        <v>731297</v>
      </c>
      <c r="F3419" s="419">
        <v>130302</v>
      </c>
      <c r="G3419" s="419">
        <v>374094</v>
      </c>
      <c r="H3419" s="419" t="s">
        <v>3357</v>
      </c>
      <c r="I3419" s="419" t="s">
        <v>45</v>
      </c>
      <c r="J3419" s="419"/>
      <c r="K3419" s="419"/>
      <c r="L3419" s="419" t="s">
        <v>352</v>
      </c>
      <c r="M3419" s="435">
        <v>1470</v>
      </c>
      <c r="N3419" s="435"/>
      <c r="O3419" s="435"/>
      <c r="P3419" s="435"/>
      <c r="Q3419" s="435">
        <f t="shared" si="263"/>
        <v>1470</v>
      </c>
      <c r="R3419" s="435"/>
      <c r="S3419" s="435"/>
      <c r="T3419" s="435"/>
      <c r="U3419" s="435"/>
      <c r="V3419" s="435"/>
      <c r="W3419" s="435"/>
      <c r="X3419" s="435"/>
      <c r="Y3419" s="435"/>
      <c r="Z3419" s="435"/>
      <c r="AA3419" s="435"/>
      <c r="AB3419" s="435"/>
      <c r="AC3419" s="435">
        <f t="shared" si="156"/>
        <v>-1470</v>
      </c>
      <c r="AD3419" s="435"/>
      <c r="AE3419" s="435"/>
      <c r="AI3419" s="457"/>
      <c r="AJ3419" s="481">
        <f t="shared" si="260"/>
        <v>0</v>
      </c>
    </row>
    <row r="3420" customHeight="1" spans="1:36">
      <c r="A3420" s="418">
        <v>45442</v>
      </c>
      <c r="B3420" s="419">
        <v>69</v>
      </c>
      <c r="E3420" s="420">
        <v>3436</v>
      </c>
      <c r="F3420" s="483">
        <v>131604</v>
      </c>
      <c r="G3420" s="483" t="s">
        <v>3358</v>
      </c>
      <c r="H3420" s="419" t="s">
        <v>1147</v>
      </c>
      <c r="I3420" s="419" t="s">
        <v>45</v>
      </c>
      <c r="L3420" s="419" t="s">
        <v>3359</v>
      </c>
      <c r="M3420" s="435">
        <v>2100</v>
      </c>
      <c r="Q3420" s="435">
        <f>M3420-AE3420-X3420</f>
        <v>2058</v>
      </c>
      <c r="R3420" s="435"/>
      <c r="X3420" s="435">
        <v>42</v>
      </c>
      <c r="AC3420" s="435">
        <f t="shared" si="156"/>
        <v>-2100</v>
      </c>
      <c r="AI3420" s="457"/>
      <c r="AJ3420" s="481">
        <f t="shared" si="260"/>
        <v>0</v>
      </c>
    </row>
    <row r="3421" customHeight="1" spans="1:36">
      <c r="A3421" s="418">
        <v>45442</v>
      </c>
      <c r="B3421" s="419">
        <v>69</v>
      </c>
      <c r="E3421" s="419">
        <v>3437</v>
      </c>
      <c r="F3421" s="483">
        <v>131605</v>
      </c>
      <c r="G3421" s="483">
        <v>370964</v>
      </c>
      <c r="H3421" s="419" t="s">
        <v>1889</v>
      </c>
      <c r="I3421" s="419" t="s">
        <v>45</v>
      </c>
      <c r="L3421" s="419" t="s">
        <v>46</v>
      </c>
      <c r="M3421" s="435">
        <v>350</v>
      </c>
      <c r="Q3421" s="435">
        <f t="shared" ref="Q3421:Q3446" si="264">M3421-AE3421</f>
        <v>350</v>
      </c>
      <c r="R3421" s="435"/>
      <c r="AC3421" s="435">
        <f t="shared" si="156"/>
        <v>-350</v>
      </c>
      <c r="AI3421" s="457"/>
      <c r="AJ3421" s="481">
        <f t="shared" si="260"/>
        <v>0</v>
      </c>
    </row>
    <row r="3422" customHeight="1" spans="1:36">
      <c r="A3422" s="418">
        <v>45442</v>
      </c>
      <c r="B3422" s="419">
        <v>69</v>
      </c>
      <c r="E3422" s="419">
        <v>3438</v>
      </c>
      <c r="F3422" s="483">
        <v>131606</v>
      </c>
      <c r="G3422" s="483">
        <v>370966</v>
      </c>
      <c r="H3422" s="419" t="s">
        <v>1625</v>
      </c>
      <c r="I3422" s="419" t="s">
        <v>45</v>
      </c>
      <c r="L3422" s="419" t="s">
        <v>46</v>
      </c>
      <c r="M3422" s="435">
        <v>350</v>
      </c>
      <c r="Q3422" s="435">
        <f t="shared" si="264"/>
        <v>350</v>
      </c>
      <c r="R3422" s="435"/>
      <c r="AC3422" s="435">
        <f t="shared" si="156"/>
        <v>-350</v>
      </c>
      <c r="AI3422" s="457"/>
      <c r="AJ3422" s="481">
        <f t="shared" si="260"/>
        <v>0</v>
      </c>
    </row>
    <row r="3423" customHeight="1" spans="1:36">
      <c r="A3423" s="418">
        <v>45442</v>
      </c>
      <c r="B3423" s="419">
        <v>69</v>
      </c>
      <c r="E3423" s="419">
        <v>3439</v>
      </c>
      <c r="F3423" s="483">
        <v>131607</v>
      </c>
      <c r="G3423" s="483">
        <v>371073</v>
      </c>
      <c r="H3423" s="419" t="s">
        <v>3360</v>
      </c>
      <c r="I3423" s="419" t="s">
        <v>45</v>
      </c>
      <c r="L3423" s="419" t="s">
        <v>46</v>
      </c>
      <c r="M3423" s="435">
        <v>350</v>
      </c>
      <c r="Q3423" s="435">
        <f t="shared" si="264"/>
        <v>350</v>
      </c>
      <c r="R3423" s="435"/>
      <c r="AC3423" s="435">
        <f t="shared" si="156"/>
        <v>-350</v>
      </c>
      <c r="AI3423" s="457"/>
      <c r="AJ3423" s="481">
        <f t="shared" si="260"/>
        <v>0</v>
      </c>
    </row>
    <row r="3424" customHeight="1" spans="1:57">
      <c r="A3424" s="418">
        <v>45442</v>
      </c>
      <c r="B3424" s="419">
        <v>69</v>
      </c>
      <c r="E3424" s="419">
        <v>3440</v>
      </c>
      <c r="F3424" s="483">
        <v>131608</v>
      </c>
      <c r="G3424" s="483">
        <v>370968</v>
      </c>
      <c r="H3424" s="419" t="s">
        <v>3361</v>
      </c>
      <c r="I3424" s="419" t="s">
        <v>45</v>
      </c>
      <c r="L3424" s="419" t="s">
        <v>46</v>
      </c>
      <c r="M3424" s="435">
        <v>700</v>
      </c>
      <c r="Q3424" s="435">
        <f t="shared" si="264"/>
        <v>700</v>
      </c>
      <c r="R3424" s="435"/>
      <c r="AC3424" s="435">
        <f t="shared" si="156"/>
        <v>-700</v>
      </c>
      <c r="AI3424" s="457"/>
      <c r="AJ3424" s="481">
        <f t="shared" si="260"/>
        <v>0</v>
      </c>
      <c r="AK3424" s="518"/>
      <c r="AL3424" s="519"/>
      <c r="AM3424" s="519"/>
      <c r="AN3424" s="519"/>
      <c r="AO3424" s="518"/>
      <c r="AP3424" s="518"/>
      <c r="AQ3424" s="518"/>
      <c r="AR3424" s="518"/>
      <c r="AS3424" s="518"/>
      <c r="AT3424" s="518"/>
      <c r="AU3424" s="518"/>
      <c r="AV3424" s="518"/>
      <c r="AW3424" s="518"/>
      <c r="AX3424" s="518"/>
      <c r="AY3424" s="518"/>
      <c r="AZ3424" s="518"/>
      <c r="BA3424" s="518"/>
      <c r="BB3424" s="518"/>
      <c r="BC3424" s="518"/>
      <c r="BD3424" s="518"/>
      <c r="BE3424" s="518"/>
    </row>
    <row r="3425" customHeight="1" spans="1:57">
      <c r="A3425" s="418">
        <v>45442</v>
      </c>
      <c r="B3425" s="419">
        <v>69</v>
      </c>
      <c r="E3425" s="419">
        <v>3441</v>
      </c>
      <c r="F3425" s="483">
        <v>131609</v>
      </c>
      <c r="G3425" s="483" t="s">
        <v>3362</v>
      </c>
      <c r="H3425" s="419" t="s">
        <v>3363</v>
      </c>
      <c r="I3425" s="419" t="s">
        <v>45</v>
      </c>
      <c r="L3425" s="419" t="s">
        <v>46</v>
      </c>
      <c r="M3425" s="435">
        <v>750</v>
      </c>
      <c r="Q3425" s="435">
        <f t="shared" si="264"/>
        <v>750</v>
      </c>
      <c r="R3425" s="435"/>
      <c r="AC3425" s="435">
        <f t="shared" si="156"/>
        <v>-750</v>
      </c>
      <c r="AI3425" s="457"/>
      <c r="AJ3425" s="481">
        <f t="shared" si="260"/>
        <v>0</v>
      </c>
      <c r="AK3425" s="520"/>
      <c r="AL3425" s="520"/>
      <c r="AM3425" s="520"/>
      <c r="AN3425" s="520"/>
      <c r="AO3425" s="520"/>
      <c r="AP3425" s="520"/>
      <c r="AQ3425" s="520"/>
      <c r="AR3425" s="520"/>
      <c r="AS3425" s="520"/>
      <c r="AT3425" s="520"/>
      <c r="AU3425" s="520"/>
      <c r="AV3425" s="520"/>
      <c r="AW3425" s="520"/>
      <c r="AX3425" s="520"/>
      <c r="AY3425" s="520"/>
      <c r="AZ3425" s="520"/>
      <c r="BA3425" s="520"/>
      <c r="BB3425" s="520"/>
      <c r="BC3425" s="520"/>
      <c r="BD3425" s="520"/>
      <c r="BE3425" s="520"/>
    </row>
    <row r="3426" customHeight="1" spans="1:57">
      <c r="A3426" s="418">
        <v>45442</v>
      </c>
      <c r="B3426" s="419">
        <v>69</v>
      </c>
      <c r="E3426" s="419">
        <v>3442</v>
      </c>
      <c r="F3426" s="483">
        <v>131610</v>
      </c>
      <c r="G3426" s="483">
        <v>371057</v>
      </c>
      <c r="H3426" s="419" t="s">
        <v>3364</v>
      </c>
      <c r="I3426" s="419" t="s">
        <v>45</v>
      </c>
      <c r="L3426" s="419" t="s">
        <v>46</v>
      </c>
      <c r="M3426" s="435">
        <v>700</v>
      </c>
      <c r="Q3426" s="435">
        <f t="shared" si="264"/>
        <v>700</v>
      </c>
      <c r="R3426" s="435"/>
      <c r="AC3426" s="435">
        <f t="shared" si="156"/>
        <v>-700</v>
      </c>
      <c r="AI3426" s="457"/>
      <c r="AJ3426" s="481">
        <f t="shared" si="260"/>
        <v>0</v>
      </c>
      <c r="AK3426" s="520"/>
      <c r="AL3426" s="520"/>
      <c r="AM3426" s="520"/>
      <c r="AN3426" s="520"/>
      <c r="AO3426" s="520"/>
      <c r="AP3426" s="520"/>
      <c r="AQ3426" s="520"/>
      <c r="AR3426" s="520"/>
      <c r="AS3426" s="520"/>
      <c r="AT3426" s="520"/>
      <c r="AU3426" s="520"/>
      <c r="AV3426" s="520"/>
      <c r="AW3426" s="520"/>
      <c r="AX3426" s="520"/>
      <c r="AY3426" s="520"/>
      <c r="AZ3426" s="520"/>
      <c r="BA3426" s="520"/>
      <c r="BB3426" s="520"/>
      <c r="BC3426" s="520"/>
      <c r="BD3426" s="520"/>
      <c r="BE3426" s="520"/>
    </row>
    <row r="3427" customHeight="1" spans="1:57">
      <c r="A3427" s="418">
        <v>45442</v>
      </c>
      <c r="B3427" s="419">
        <v>69</v>
      </c>
      <c r="E3427" s="419">
        <v>3443</v>
      </c>
      <c r="F3427" s="483">
        <v>131611</v>
      </c>
      <c r="G3427" s="483">
        <v>371071</v>
      </c>
      <c r="H3427" s="419" t="s">
        <v>3365</v>
      </c>
      <c r="I3427" s="419" t="s">
        <v>45</v>
      </c>
      <c r="L3427" s="419" t="s">
        <v>46</v>
      </c>
      <c r="M3427" s="435">
        <v>350</v>
      </c>
      <c r="Q3427" s="435">
        <f t="shared" si="264"/>
        <v>350</v>
      </c>
      <c r="R3427" s="435"/>
      <c r="AC3427" s="435">
        <f t="shared" si="156"/>
        <v>-350</v>
      </c>
      <c r="AI3427" s="457"/>
      <c r="AJ3427" s="490">
        <f t="shared" si="260"/>
        <v>0</v>
      </c>
      <c r="AK3427" s="520"/>
      <c r="AL3427" s="520"/>
      <c r="AM3427" s="520"/>
      <c r="AN3427" s="520"/>
      <c r="AO3427" s="520"/>
      <c r="AP3427" s="520"/>
      <c r="AQ3427" s="520"/>
      <c r="AR3427" s="520"/>
      <c r="AS3427" s="520"/>
      <c r="AT3427" s="520"/>
      <c r="AU3427" s="520"/>
      <c r="AV3427" s="520"/>
      <c r="AW3427" s="520"/>
      <c r="AX3427" s="520"/>
      <c r="AY3427" s="520"/>
      <c r="AZ3427" s="520"/>
      <c r="BA3427" s="520"/>
      <c r="BB3427" s="520"/>
      <c r="BC3427" s="520"/>
      <c r="BD3427" s="520"/>
      <c r="BE3427" s="520"/>
    </row>
    <row r="3428" customHeight="1" spans="1:57">
      <c r="A3428" s="418">
        <v>45442</v>
      </c>
      <c r="B3428" s="419">
        <v>69</v>
      </c>
      <c r="E3428" s="419">
        <v>3444</v>
      </c>
      <c r="F3428" s="483">
        <v>131612</v>
      </c>
      <c r="G3428" s="483">
        <v>372620</v>
      </c>
      <c r="H3428" s="419" t="s">
        <v>3366</v>
      </c>
      <c r="I3428" s="419" t="s">
        <v>45</v>
      </c>
      <c r="L3428" s="419" t="s">
        <v>46</v>
      </c>
      <c r="M3428" s="435">
        <v>700</v>
      </c>
      <c r="Q3428" s="435">
        <f t="shared" si="264"/>
        <v>700</v>
      </c>
      <c r="R3428" s="435"/>
      <c r="AC3428" s="435">
        <f t="shared" si="156"/>
        <v>-700</v>
      </c>
      <c r="AI3428" s="457"/>
      <c r="AJ3428" s="481">
        <f t="shared" si="260"/>
        <v>0</v>
      </c>
      <c r="AK3428" s="520"/>
      <c r="AL3428" s="520"/>
      <c r="AM3428" s="520"/>
      <c r="AN3428" s="520"/>
      <c r="AO3428" s="520"/>
      <c r="AP3428" s="520"/>
      <c r="AQ3428" s="520"/>
      <c r="AR3428" s="520"/>
      <c r="AS3428" s="520"/>
      <c r="AT3428" s="520"/>
      <c r="AU3428" s="520"/>
      <c r="AV3428" s="520"/>
      <c r="AW3428" s="520"/>
      <c r="AX3428" s="520"/>
      <c r="AY3428" s="520"/>
      <c r="AZ3428" s="520"/>
      <c r="BA3428" s="520"/>
      <c r="BB3428" s="520"/>
      <c r="BC3428" s="520"/>
      <c r="BD3428" s="520"/>
      <c r="BE3428" s="520"/>
    </row>
    <row r="3429" customHeight="1" spans="1:57">
      <c r="A3429" s="418">
        <v>45442</v>
      </c>
      <c r="B3429" s="419">
        <v>29</v>
      </c>
      <c r="E3429" s="420">
        <v>1427</v>
      </c>
      <c r="F3429" s="483">
        <v>131553</v>
      </c>
      <c r="G3429" s="483">
        <v>371998</v>
      </c>
      <c r="H3429" s="419" t="s">
        <v>1503</v>
      </c>
      <c r="I3429" s="419" t="s">
        <v>45</v>
      </c>
      <c r="L3429" s="419" t="s">
        <v>352</v>
      </c>
      <c r="M3429" s="435">
        <v>600</v>
      </c>
      <c r="Q3429" s="435">
        <f t="shared" si="264"/>
        <v>600</v>
      </c>
      <c r="R3429" s="435"/>
      <c r="AC3429" s="435">
        <f t="shared" si="156"/>
        <v>-600</v>
      </c>
      <c r="AI3429" s="457"/>
      <c r="AJ3429" s="481">
        <f t="shared" si="260"/>
        <v>0</v>
      </c>
      <c r="AK3429" s="520"/>
      <c r="AL3429" s="520"/>
      <c r="AM3429" s="520"/>
      <c r="AN3429" s="520"/>
      <c r="AO3429" s="520"/>
      <c r="AP3429" s="520"/>
      <c r="AQ3429" s="520"/>
      <c r="AR3429" s="520"/>
      <c r="AS3429" s="520"/>
      <c r="AT3429" s="520"/>
      <c r="AU3429" s="520"/>
      <c r="AV3429" s="520"/>
      <c r="AW3429" s="520"/>
      <c r="AX3429" s="520"/>
      <c r="AY3429" s="520"/>
      <c r="AZ3429" s="520"/>
      <c r="BA3429" s="520"/>
      <c r="BB3429" s="520"/>
      <c r="BC3429" s="520"/>
      <c r="BD3429" s="520"/>
      <c r="BE3429" s="520"/>
    </row>
    <row r="3430" customHeight="1" spans="1:57">
      <c r="A3430" s="418">
        <v>45442</v>
      </c>
      <c r="B3430" s="419">
        <v>29</v>
      </c>
      <c r="E3430" s="420">
        <v>1428</v>
      </c>
      <c r="F3430" s="483">
        <v>131554</v>
      </c>
      <c r="G3430" s="483">
        <v>371995</v>
      </c>
      <c r="H3430" s="419" t="s">
        <v>3367</v>
      </c>
      <c r="I3430" s="419" t="s">
        <v>45</v>
      </c>
      <c r="L3430" s="419" t="s">
        <v>352</v>
      </c>
      <c r="M3430" s="435">
        <v>600</v>
      </c>
      <c r="Q3430" s="435">
        <f t="shared" si="264"/>
        <v>600</v>
      </c>
      <c r="R3430" s="435"/>
      <c r="AC3430" s="435">
        <f t="shared" si="156"/>
        <v>-600</v>
      </c>
      <c r="AI3430" s="457"/>
      <c r="AJ3430" s="481">
        <f t="shared" si="260"/>
        <v>0</v>
      </c>
      <c r="AK3430" s="520"/>
      <c r="AL3430" s="520"/>
      <c r="AM3430" s="520"/>
      <c r="AN3430" s="520"/>
      <c r="AO3430" s="520"/>
      <c r="AP3430" s="520"/>
      <c r="AQ3430" s="520"/>
      <c r="AR3430" s="520"/>
      <c r="AS3430" s="520"/>
      <c r="AT3430" s="520"/>
      <c r="AU3430" s="520"/>
      <c r="AV3430" s="520"/>
      <c r="AW3430" s="520"/>
      <c r="AX3430" s="520"/>
      <c r="AY3430" s="520"/>
      <c r="AZ3430" s="520"/>
      <c r="BA3430" s="520"/>
      <c r="BB3430" s="520"/>
      <c r="BC3430" s="520"/>
      <c r="BD3430" s="520"/>
      <c r="BE3430" s="520"/>
    </row>
    <row r="3431" customHeight="1" spans="1:57">
      <c r="A3431" s="418">
        <v>45442</v>
      </c>
      <c r="B3431" s="419">
        <v>29</v>
      </c>
      <c r="E3431" s="420">
        <v>1429</v>
      </c>
      <c r="F3431" s="483">
        <v>131555</v>
      </c>
      <c r="G3431" s="483">
        <v>372012</v>
      </c>
      <c r="H3431" s="419" t="s">
        <v>3368</v>
      </c>
      <c r="I3431" s="419" t="s">
        <v>45</v>
      </c>
      <c r="L3431" s="419" t="s">
        <v>352</v>
      </c>
      <c r="M3431" s="435">
        <v>600</v>
      </c>
      <c r="Q3431" s="435">
        <f t="shared" si="264"/>
        <v>600</v>
      </c>
      <c r="R3431" s="435"/>
      <c r="AC3431" s="435">
        <f t="shared" si="156"/>
        <v>-600</v>
      </c>
      <c r="AI3431" s="457"/>
      <c r="AJ3431" s="481">
        <f t="shared" si="260"/>
        <v>0</v>
      </c>
      <c r="AK3431" s="520"/>
      <c r="AL3431" s="520"/>
      <c r="AM3431" s="520"/>
      <c r="AN3431" s="520"/>
      <c r="AO3431" s="520"/>
      <c r="AP3431" s="520"/>
      <c r="AQ3431" s="520"/>
      <c r="AR3431" s="520"/>
      <c r="AS3431" s="520"/>
      <c r="AT3431" s="520"/>
      <c r="AU3431" s="520"/>
      <c r="AV3431" s="520"/>
      <c r="AW3431" s="520"/>
      <c r="AX3431" s="520"/>
      <c r="AY3431" s="520"/>
      <c r="AZ3431" s="520"/>
      <c r="BA3431" s="520"/>
      <c r="BB3431" s="520"/>
      <c r="BC3431" s="520"/>
      <c r="BD3431" s="520"/>
      <c r="BE3431" s="520"/>
    </row>
    <row r="3432" customHeight="1" spans="1:57">
      <c r="A3432" s="418">
        <v>45442</v>
      </c>
      <c r="B3432" s="419">
        <v>29</v>
      </c>
      <c r="E3432" s="420">
        <v>1430</v>
      </c>
      <c r="F3432" s="483">
        <v>131556</v>
      </c>
      <c r="G3432" s="483">
        <v>372000</v>
      </c>
      <c r="H3432" s="419" t="s">
        <v>3369</v>
      </c>
      <c r="I3432" s="419" t="s">
        <v>45</v>
      </c>
      <c r="L3432" s="419" t="s">
        <v>352</v>
      </c>
      <c r="M3432" s="435">
        <v>500</v>
      </c>
      <c r="Q3432" s="435">
        <f t="shared" si="264"/>
        <v>500</v>
      </c>
      <c r="R3432" s="435"/>
      <c r="AC3432" s="435">
        <f t="shared" si="156"/>
        <v>-500</v>
      </c>
      <c r="AI3432" s="457"/>
      <c r="AJ3432" s="481">
        <f t="shared" si="260"/>
        <v>0</v>
      </c>
      <c r="AK3432" s="520"/>
      <c r="AL3432" s="520"/>
      <c r="AM3432" s="520"/>
      <c r="AN3432" s="520"/>
      <c r="AO3432" s="520"/>
      <c r="AP3432" s="520"/>
      <c r="AQ3432" s="520"/>
      <c r="AR3432" s="520"/>
      <c r="AS3432" s="520"/>
      <c r="AT3432" s="520"/>
      <c r="AU3432" s="520"/>
      <c r="AV3432" s="520"/>
      <c r="AW3432" s="520"/>
      <c r="AX3432" s="520"/>
      <c r="AY3432" s="520"/>
      <c r="AZ3432" s="520"/>
      <c r="BA3432" s="520"/>
      <c r="BB3432" s="520"/>
      <c r="BC3432" s="520"/>
      <c r="BD3432" s="520"/>
      <c r="BE3432" s="520"/>
    </row>
    <row r="3433" customHeight="1" spans="1:57">
      <c r="A3433" s="418">
        <v>45442</v>
      </c>
      <c r="B3433" s="419">
        <v>29</v>
      </c>
      <c r="E3433" s="420">
        <v>1431</v>
      </c>
      <c r="F3433" s="483">
        <v>131557</v>
      </c>
      <c r="G3433" s="483">
        <v>371952</v>
      </c>
      <c r="H3433" s="419" t="s">
        <v>3370</v>
      </c>
      <c r="I3433" s="419" t="s">
        <v>45</v>
      </c>
      <c r="L3433" s="419" t="s">
        <v>352</v>
      </c>
      <c r="M3433" s="435">
        <v>600</v>
      </c>
      <c r="Q3433" s="435">
        <f t="shared" si="264"/>
        <v>600</v>
      </c>
      <c r="R3433" s="435"/>
      <c r="AC3433" s="435">
        <f t="shared" si="156"/>
        <v>-600</v>
      </c>
      <c r="AI3433" s="457"/>
      <c r="AJ3433" s="481">
        <f t="shared" si="260"/>
        <v>0</v>
      </c>
      <c r="AK3433" s="520"/>
      <c r="AL3433" s="520"/>
      <c r="AM3433" s="520"/>
      <c r="AN3433" s="520"/>
      <c r="AO3433" s="520"/>
      <c r="AP3433" s="520"/>
      <c r="AQ3433" s="520"/>
      <c r="AR3433" s="520"/>
      <c r="AS3433" s="520"/>
      <c r="AT3433" s="520"/>
      <c r="AU3433" s="520"/>
      <c r="AV3433" s="520"/>
      <c r="AW3433" s="520"/>
      <c r="AX3433" s="520"/>
      <c r="AY3433" s="520"/>
      <c r="AZ3433" s="520"/>
      <c r="BA3433" s="520"/>
      <c r="BB3433" s="520"/>
      <c r="BC3433" s="520"/>
      <c r="BD3433" s="520"/>
      <c r="BE3433" s="520"/>
    </row>
    <row r="3434" customHeight="1" spans="1:57">
      <c r="A3434" s="418">
        <v>45442</v>
      </c>
      <c r="B3434" s="419">
        <v>29</v>
      </c>
      <c r="E3434" s="420">
        <v>1432</v>
      </c>
      <c r="F3434" s="483">
        <v>131558</v>
      </c>
      <c r="G3434" s="483">
        <v>374385</v>
      </c>
      <c r="H3434" s="419" t="s">
        <v>2382</v>
      </c>
      <c r="I3434" s="419" t="s">
        <v>45</v>
      </c>
      <c r="L3434" s="419" t="s">
        <v>352</v>
      </c>
      <c r="M3434" s="435">
        <v>400</v>
      </c>
      <c r="Q3434" s="435">
        <f t="shared" si="264"/>
        <v>400</v>
      </c>
      <c r="R3434" s="435"/>
      <c r="AC3434" s="435">
        <f t="shared" si="156"/>
        <v>-400</v>
      </c>
      <c r="AI3434" s="457"/>
      <c r="AJ3434" s="481">
        <f t="shared" si="260"/>
        <v>0</v>
      </c>
      <c r="AK3434" s="520"/>
      <c r="AL3434" s="520"/>
      <c r="AM3434" s="520"/>
      <c r="AN3434" s="520"/>
      <c r="AO3434" s="520"/>
      <c r="AP3434" s="520"/>
      <c r="AQ3434" s="520"/>
      <c r="AR3434" s="520"/>
      <c r="AS3434" s="520"/>
      <c r="AT3434" s="520"/>
      <c r="AU3434" s="520"/>
      <c r="AV3434" s="520"/>
      <c r="AW3434" s="520"/>
      <c r="AX3434" s="520"/>
      <c r="AY3434" s="520"/>
      <c r="AZ3434" s="520"/>
      <c r="BA3434" s="520"/>
      <c r="BB3434" s="520"/>
      <c r="BC3434" s="520"/>
      <c r="BD3434" s="520"/>
      <c r="BE3434" s="520"/>
    </row>
    <row r="3435" customHeight="1" spans="1:57">
      <c r="A3435" s="418">
        <v>45442</v>
      </c>
      <c r="B3435" s="419">
        <v>29</v>
      </c>
      <c r="E3435" s="420">
        <v>1433</v>
      </c>
      <c r="F3435" s="483">
        <v>131560</v>
      </c>
      <c r="G3435" s="483">
        <v>371985</v>
      </c>
      <c r="H3435" s="419" t="s">
        <v>3371</v>
      </c>
      <c r="I3435" s="419" t="s">
        <v>45</v>
      </c>
      <c r="L3435" s="419" t="s">
        <v>352</v>
      </c>
      <c r="M3435" s="435">
        <v>500</v>
      </c>
      <c r="Q3435" s="435">
        <f t="shared" si="264"/>
        <v>500</v>
      </c>
      <c r="R3435" s="435"/>
      <c r="AC3435" s="435">
        <f t="shared" si="156"/>
        <v>-500</v>
      </c>
      <c r="AI3435" s="457"/>
      <c r="AJ3435" s="481">
        <f t="shared" si="260"/>
        <v>0</v>
      </c>
      <c r="AK3435" s="520"/>
      <c r="AL3435" s="520"/>
      <c r="AM3435" s="520"/>
      <c r="AN3435" s="520"/>
      <c r="AO3435" s="520"/>
      <c r="AP3435" s="520"/>
      <c r="AQ3435" s="520"/>
      <c r="AR3435" s="520"/>
      <c r="AS3435" s="520"/>
      <c r="AT3435" s="520"/>
      <c r="AU3435" s="520"/>
      <c r="AV3435" s="520"/>
      <c r="AW3435" s="520"/>
      <c r="AX3435" s="520"/>
      <c r="AY3435" s="520"/>
      <c r="AZ3435" s="520"/>
      <c r="BA3435" s="520"/>
      <c r="BB3435" s="520"/>
      <c r="BC3435" s="520"/>
      <c r="BD3435" s="520"/>
      <c r="BE3435" s="520"/>
    </row>
    <row r="3436" customHeight="1" spans="1:57">
      <c r="A3436" s="418">
        <v>45442</v>
      </c>
      <c r="B3436" s="419">
        <v>29</v>
      </c>
      <c r="E3436" s="420">
        <v>1434</v>
      </c>
      <c r="F3436" s="483">
        <v>131561</v>
      </c>
      <c r="G3436" s="483">
        <v>371986</v>
      </c>
      <c r="H3436" s="419" t="s">
        <v>1872</v>
      </c>
      <c r="I3436" s="419" t="s">
        <v>45</v>
      </c>
      <c r="L3436" s="419" t="s">
        <v>352</v>
      </c>
      <c r="M3436" s="435">
        <v>600</v>
      </c>
      <c r="Q3436" s="435">
        <f t="shared" si="264"/>
        <v>600</v>
      </c>
      <c r="R3436" s="435"/>
      <c r="AC3436" s="435">
        <f t="shared" si="156"/>
        <v>-600</v>
      </c>
      <c r="AI3436" s="457"/>
      <c r="AJ3436" s="481">
        <f t="shared" si="260"/>
        <v>0</v>
      </c>
      <c r="AK3436" s="520"/>
      <c r="AL3436" s="520"/>
      <c r="AM3436" s="520"/>
      <c r="AN3436" s="520"/>
      <c r="AO3436" s="520"/>
      <c r="AP3436" s="520"/>
      <c r="AQ3436" s="520"/>
      <c r="AR3436" s="520"/>
      <c r="AS3436" s="520"/>
      <c r="AT3436" s="520"/>
      <c r="AU3436" s="520"/>
      <c r="AV3436" s="520"/>
      <c r="AW3436" s="520"/>
      <c r="AX3436" s="520"/>
      <c r="AY3436" s="520"/>
      <c r="AZ3436" s="520"/>
      <c r="BA3436" s="520"/>
      <c r="BB3436" s="520"/>
      <c r="BC3436" s="520"/>
      <c r="BD3436" s="520"/>
      <c r="BE3436" s="520"/>
    </row>
    <row r="3437" customHeight="1" spans="1:57">
      <c r="A3437" s="418">
        <v>45442</v>
      </c>
      <c r="B3437" s="419">
        <v>29</v>
      </c>
      <c r="E3437" s="420">
        <v>1435</v>
      </c>
      <c r="F3437" s="483">
        <v>131562</v>
      </c>
      <c r="G3437" s="483">
        <v>371965</v>
      </c>
      <c r="H3437" s="419" t="s">
        <v>3372</v>
      </c>
      <c r="I3437" s="419" t="s">
        <v>45</v>
      </c>
      <c r="L3437" s="419" t="s">
        <v>352</v>
      </c>
      <c r="M3437" s="435">
        <v>600</v>
      </c>
      <c r="Q3437" s="435">
        <f t="shared" si="264"/>
        <v>600</v>
      </c>
      <c r="R3437" s="435"/>
      <c r="AC3437" s="435">
        <f t="shared" si="156"/>
        <v>-600</v>
      </c>
      <c r="AI3437" s="457"/>
      <c r="AJ3437" s="481">
        <f t="shared" si="260"/>
        <v>0</v>
      </c>
      <c r="AK3437" s="520"/>
      <c r="AL3437" s="520"/>
      <c r="AM3437" s="520"/>
      <c r="AN3437" s="520"/>
      <c r="AO3437" s="520"/>
      <c r="AP3437" s="520"/>
      <c r="AQ3437" s="520"/>
      <c r="AR3437" s="520"/>
      <c r="AS3437" s="520"/>
      <c r="AT3437" s="520"/>
      <c r="AU3437" s="520"/>
      <c r="AV3437" s="520"/>
      <c r="AW3437" s="520"/>
      <c r="AX3437" s="520"/>
      <c r="AY3437" s="520"/>
      <c r="AZ3437" s="520"/>
      <c r="BA3437" s="520"/>
      <c r="BB3437" s="520"/>
      <c r="BC3437" s="520"/>
      <c r="BD3437" s="520"/>
      <c r="BE3437" s="520"/>
    </row>
    <row r="3438" customHeight="1" spans="1:57">
      <c r="A3438" s="418">
        <v>45442</v>
      </c>
      <c r="B3438" s="419">
        <v>29</v>
      </c>
      <c r="E3438" s="420">
        <v>1436</v>
      </c>
      <c r="F3438" s="483">
        <v>131563</v>
      </c>
      <c r="G3438" s="483">
        <v>374356</v>
      </c>
      <c r="H3438" s="419" t="s">
        <v>3373</v>
      </c>
      <c r="I3438" s="419" t="s">
        <v>45</v>
      </c>
      <c r="L3438" s="419" t="s">
        <v>352</v>
      </c>
      <c r="M3438" s="435">
        <v>400</v>
      </c>
      <c r="Q3438" s="435">
        <f t="shared" si="264"/>
        <v>400</v>
      </c>
      <c r="R3438" s="435"/>
      <c r="AC3438" s="435">
        <f t="shared" si="156"/>
        <v>-400</v>
      </c>
      <c r="AI3438" s="457"/>
      <c r="AJ3438" s="481">
        <f t="shared" si="260"/>
        <v>0</v>
      </c>
      <c r="AK3438" s="520"/>
      <c r="AL3438" s="520"/>
      <c r="AM3438" s="520"/>
      <c r="AN3438" s="520"/>
      <c r="AO3438" s="520"/>
      <c r="AP3438" s="520"/>
      <c r="AQ3438" s="520"/>
      <c r="AR3438" s="520"/>
      <c r="AS3438" s="520"/>
      <c r="AT3438" s="520"/>
      <c r="AU3438" s="520"/>
      <c r="AV3438" s="520"/>
      <c r="AW3438" s="520"/>
      <c r="AX3438" s="520"/>
      <c r="AY3438" s="520"/>
      <c r="AZ3438" s="520"/>
      <c r="BA3438" s="520"/>
      <c r="BB3438" s="520"/>
      <c r="BC3438" s="520"/>
      <c r="BD3438" s="520"/>
      <c r="BE3438" s="520"/>
    </row>
    <row r="3439" customHeight="1" spans="1:57">
      <c r="A3439" s="418">
        <v>45442</v>
      </c>
      <c r="B3439" s="419">
        <v>29</v>
      </c>
      <c r="E3439" s="420">
        <v>1437</v>
      </c>
      <c r="F3439" s="483">
        <v>131565</v>
      </c>
      <c r="G3439" s="483">
        <v>371732</v>
      </c>
      <c r="H3439" s="419" t="s">
        <v>3374</v>
      </c>
      <c r="I3439" s="419" t="s">
        <v>45</v>
      </c>
      <c r="L3439" s="419" t="s">
        <v>352</v>
      </c>
      <c r="M3439" s="435">
        <v>500</v>
      </c>
      <c r="Q3439" s="435">
        <f t="shared" si="264"/>
        <v>500</v>
      </c>
      <c r="R3439" s="435"/>
      <c r="AC3439" s="435">
        <f t="shared" si="156"/>
        <v>-500</v>
      </c>
      <c r="AI3439" s="457"/>
      <c r="AJ3439" s="481">
        <f t="shared" si="260"/>
        <v>0</v>
      </c>
      <c r="AK3439" s="520"/>
      <c r="AL3439" s="520"/>
      <c r="AM3439" s="520"/>
      <c r="AN3439" s="520"/>
      <c r="AO3439" s="520"/>
      <c r="AP3439" s="520"/>
      <c r="AQ3439" s="520"/>
      <c r="AR3439" s="520"/>
      <c r="AS3439" s="520"/>
      <c r="AT3439" s="520"/>
      <c r="AU3439" s="520"/>
      <c r="AV3439" s="520"/>
      <c r="AW3439" s="520"/>
      <c r="AX3439" s="520"/>
      <c r="AY3439" s="520"/>
      <c r="AZ3439" s="520"/>
      <c r="BA3439" s="520"/>
      <c r="BB3439" s="520"/>
      <c r="BC3439" s="520"/>
      <c r="BD3439" s="520"/>
      <c r="BE3439" s="520"/>
    </row>
    <row r="3440" customHeight="1" spans="1:57">
      <c r="A3440" s="418">
        <v>45442</v>
      </c>
      <c r="B3440" s="419">
        <v>29</v>
      </c>
      <c r="E3440" s="420">
        <v>1438</v>
      </c>
      <c r="F3440" s="483">
        <v>131566</v>
      </c>
      <c r="G3440" s="483">
        <v>371731</v>
      </c>
      <c r="H3440" s="419" t="s">
        <v>3375</v>
      </c>
      <c r="I3440" s="419" t="s">
        <v>45</v>
      </c>
      <c r="L3440" s="419" t="s">
        <v>352</v>
      </c>
      <c r="M3440" s="435">
        <v>500</v>
      </c>
      <c r="Q3440" s="435">
        <f t="shared" si="264"/>
        <v>500</v>
      </c>
      <c r="R3440" s="435"/>
      <c r="AC3440" s="435">
        <f t="shared" si="156"/>
        <v>-500</v>
      </c>
      <c r="AI3440" s="457"/>
      <c r="AJ3440" s="481">
        <f t="shared" si="260"/>
        <v>0</v>
      </c>
      <c r="AK3440" s="520"/>
      <c r="AL3440" s="520"/>
      <c r="AM3440" s="520"/>
      <c r="AN3440" s="520"/>
      <c r="AO3440" s="520"/>
      <c r="AP3440" s="520"/>
      <c r="AQ3440" s="520"/>
      <c r="AR3440" s="520"/>
      <c r="AS3440" s="520"/>
      <c r="AT3440" s="520"/>
      <c r="AU3440" s="520"/>
      <c r="AV3440" s="520"/>
      <c r="AW3440" s="520"/>
      <c r="AX3440" s="520"/>
      <c r="AY3440" s="520"/>
      <c r="AZ3440" s="520"/>
      <c r="BA3440" s="520"/>
      <c r="BB3440" s="520"/>
      <c r="BC3440" s="520"/>
      <c r="BD3440" s="520"/>
      <c r="BE3440" s="520"/>
    </row>
    <row r="3441" customHeight="1" spans="1:57">
      <c r="A3441" s="418">
        <v>45442</v>
      </c>
      <c r="B3441" s="419">
        <v>29</v>
      </c>
      <c r="E3441" s="420">
        <v>1439</v>
      </c>
      <c r="F3441" s="483">
        <v>131567</v>
      </c>
      <c r="G3441" s="483">
        <v>374358</v>
      </c>
      <c r="H3441" s="419" t="s">
        <v>3376</v>
      </c>
      <c r="I3441" s="419" t="s">
        <v>45</v>
      </c>
      <c r="L3441" s="419" t="s">
        <v>352</v>
      </c>
      <c r="M3441" s="435">
        <v>400</v>
      </c>
      <c r="Q3441" s="435">
        <f t="shared" si="264"/>
        <v>400</v>
      </c>
      <c r="R3441" s="435"/>
      <c r="AC3441" s="435">
        <f t="shared" si="156"/>
        <v>-400</v>
      </c>
      <c r="AI3441" s="457"/>
      <c r="AJ3441" s="481">
        <f t="shared" si="260"/>
        <v>0</v>
      </c>
      <c r="AK3441" s="520"/>
      <c r="AL3441" s="520"/>
      <c r="AM3441" s="520"/>
      <c r="AN3441" s="520"/>
      <c r="AO3441" s="520"/>
      <c r="AP3441" s="520"/>
      <c r="AQ3441" s="520"/>
      <c r="AR3441" s="520"/>
      <c r="AS3441" s="520"/>
      <c r="AT3441" s="520"/>
      <c r="AU3441" s="520"/>
      <c r="AV3441" s="520"/>
      <c r="AW3441" s="520"/>
      <c r="AX3441" s="520"/>
      <c r="AY3441" s="520"/>
      <c r="AZ3441" s="520"/>
      <c r="BA3441" s="520"/>
      <c r="BB3441" s="520"/>
      <c r="BC3441" s="520"/>
      <c r="BD3441" s="520"/>
      <c r="BE3441" s="520"/>
    </row>
    <row r="3442" customHeight="1" spans="1:57">
      <c r="A3442" s="418">
        <v>45442</v>
      </c>
      <c r="B3442" s="419">
        <v>29</v>
      </c>
      <c r="E3442" s="420">
        <v>1440</v>
      </c>
      <c r="F3442" s="483">
        <v>131568</v>
      </c>
      <c r="G3442" s="483">
        <v>371803</v>
      </c>
      <c r="H3442" s="419" t="s">
        <v>3377</v>
      </c>
      <c r="I3442" s="419" t="s">
        <v>45</v>
      </c>
      <c r="L3442" s="419" t="s">
        <v>352</v>
      </c>
      <c r="M3442" s="435">
        <v>600</v>
      </c>
      <c r="Q3442" s="435">
        <f t="shared" si="264"/>
        <v>600</v>
      </c>
      <c r="R3442" s="435"/>
      <c r="AC3442" s="435">
        <f t="shared" si="156"/>
        <v>-600</v>
      </c>
      <c r="AI3442" s="457"/>
      <c r="AJ3442" s="481">
        <f t="shared" si="260"/>
        <v>0</v>
      </c>
      <c r="AK3442" s="520"/>
      <c r="AL3442" s="520"/>
      <c r="AM3442" s="520"/>
      <c r="AN3442" s="520"/>
      <c r="AO3442" s="520"/>
      <c r="AP3442" s="520"/>
      <c r="AQ3442" s="520"/>
      <c r="AR3442" s="520"/>
      <c r="AS3442" s="520"/>
      <c r="AT3442" s="520"/>
      <c r="AU3442" s="520"/>
      <c r="AV3442" s="520"/>
      <c r="AW3442" s="520"/>
      <c r="AX3442" s="520"/>
      <c r="AY3442" s="520"/>
      <c r="AZ3442" s="520"/>
      <c r="BA3442" s="520"/>
      <c r="BB3442" s="520"/>
      <c r="BC3442" s="520"/>
      <c r="BD3442" s="520"/>
      <c r="BE3442" s="520"/>
    </row>
    <row r="3443" customHeight="1" spans="1:57">
      <c r="A3443" s="418">
        <v>45442</v>
      </c>
      <c r="B3443" s="419">
        <v>29</v>
      </c>
      <c r="E3443" s="420">
        <v>1441</v>
      </c>
      <c r="F3443" s="483">
        <v>131569</v>
      </c>
      <c r="G3443" s="483">
        <v>371834</v>
      </c>
      <c r="H3443" s="419" t="s">
        <v>3378</v>
      </c>
      <c r="I3443" s="419" t="s">
        <v>45</v>
      </c>
      <c r="L3443" s="419" t="s">
        <v>352</v>
      </c>
      <c r="M3443" s="435">
        <v>600</v>
      </c>
      <c r="Q3443" s="435">
        <f t="shared" si="264"/>
        <v>600</v>
      </c>
      <c r="R3443" s="435"/>
      <c r="AC3443" s="435">
        <f t="shared" si="156"/>
        <v>-600</v>
      </c>
      <c r="AI3443" s="457"/>
      <c r="AJ3443" s="481">
        <f t="shared" si="260"/>
        <v>0</v>
      </c>
      <c r="AK3443" s="520"/>
      <c r="AL3443" s="520"/>
      <c r="AM3443" s="520"/>
      <c r="AN3443" s="520"/>
      <c r="AO3443" s="520"/>
      <c r="AP3443" s="520"/>
      <c r="AQ3443" s="520"/>
      <c r="AR3443" s="520"/>
      <c r="AS3443" s="520"/>
      <c r="AT3443" s="520"/>
      <c r="AU3443" s="520"/>
      <c r="AV3443" s="520"/>
      <c r="AW3443" s="520"/>
      <c r="AX3443" s="520"/>
      <c r="AY3443" s="520"/>
      <c r="AZ3443" s="520"/>
      <c r="BA3443" s="520"/>
      <c r="BB3443" s="520"/>
      <c r="BC3443" s="520"/>
      <c r="BD3443" s="520"/>
      <c r="BE3443" s="520"/>
    </row>
    <row r="3444" customHeight="1" spans="1:57">
      <c r="A3444" s="418">
        <v>45442</v>
      </c>
      <c r="B3444" s="419">
        <v>29</v>
      </c>
      <c r="E3444" s="420">
        <v>1442</v>
      </c>
      <c r="F3444" s="483">
        <v>131570</v>
      </c>
      <c r="G3444" s="483">
        <v>371823</v>
      </c>
      <c r="H3444" s="419" t="s">
        <v>3379</v>
      </c>
      <c r="I3444" s="419" t="s">
        <v>45</v>
      </c>
      <c r="K3444" s="517" t="s">
        <v>3380</v>
      </c>
      <c r="L3444" s="419" t="s">
        <v>352</v>
      </c>
      <c r="M3444" s="435">
        <v>600</v>
      </c>
      <c r="Q3444" s="435">
        <f t="shared" si="264"/>
        <v>600</v>
      </c>
      <c r="R3444" s="435"/>
      <c r="AC3444" s="435">
        <f t="shared" si="156"/>
        <v>-600</v>
      </c>
      <c r="AI3444" s="457"/>
      <c r="AJ3444" s="481">
        <f t="shared" si="260"/>
        <v>0</v>
      </c>
      <c r="AK3444" s="520"/>
      <c r="AL3444" s="520"/>
      <c r="AM3444" s="520"/>
      <c r="AN3444" s="520"/>
      <c r="AO3444" s="520"/>
      <c r="AP3444" s="520"/>
      <c r="AQ3444" s="520"/>
      <c r="AR3444" s="520"/>
      <c r="AS3444" s="520"/>
      <c r="AT3444" s="520"/>
      <c r="AU3444" s="520"/>
      <c r="AV3444" s="520"/>
      <c r="AW3444" s="520"/>
      <c r="AX3444" s="520"/>
      <c r="AY3444" s="520"/>
      <c r="AZ3444" s="520"/>
      <c r="BA3444" s="520"/>
      <c r="BB3444" s="520"/>
      <c r="BC3444" s="520"/>
      <c r="BD3444" s="520"/>
      <c r="BE3444" s="520"/>
    </row>
    <row r="3445" customHeight="1" spans="1:36">
      <c r="A3445" s="418">
        <v>45443</v>
      </c>
      <c r="B3445" s="419">
        <v>94</v>
      </c>
      <c r="E3445" s="419">
        <v>4684</v>
      </c>
      <c r="F3445" s="483"/>
      <c r="G3445" s="483" t="s">
        <v>3381</v>
      </c>
      <c r="H3445" s="419" t="s">
        <v>3382</v>
      </c>
      <c r="I3445" s="419" t="s">
        <v>45</v>
      </c>
      <c r="L3445" s="419" t="s">
        <v>189</v>
      </c>
      <c r="M3445" s="435">
        <v>700</v>
      </c>
      <c r="Q3445" s="435">
        <f t="shared" si="264"/>
        <v>700</v>
      </c>
      <c r="R3445" s="435"/>
      <c r="AC3445" s="435">
        <f t="shared" si="156"/>
        <v>-700</v>
      </c>
      <c r="AI3445" s="457"/>
      <c r="AJ3445" s="481">
        <f t="shared" si="260"/>
        <v>0</v>
      </c>
    </row>
    <row r="3446" customHeight="1" spans="1:36">
      <c r="A3446" s="418">
        <v>45443</v>
      </c>
      <c r="B3446" s="419">
        <v>94</v>
      </c>
      <c r="E3446" s="420">
        <v>4685</v>
      </c>
      <c r="F3446" s="483"/>
      <c r="G3446" s="483" t="s">
        <v>2785</v>
      </c>
      <c r="H3446" s="419" t="s">
        <v>3383</v>
      </c>
      <c r="I3446" s="419" t="s">
        <v>45</v>
      </c>
      <c r="L3446" s="419" t="s">
        <v>358</v>
      </c>
      <c r="M3446" s="435">
        <v>600</v>
      </c>
      <c r="Q3446" s="435">
        <f t="shared" si="264"/>
        <v>600</v>
      </c>
      <c r="R3446" s="435"/>
      <c r="AC3446" s="435">
        <f t="shared" si="156"/>
        <v>-600</v>
      </c>
      <c r="AI3446" s="457"/>
      <c r="AJ3446" s="481">
        <f t="shared" si="260"/>
        <v>0</v>
      </c>
    </row>
    <row r="3447" customHeight="1" spans="1:36">
      <c r="A3447" s="418">
        <v>45443</v>
      </c>
      <c r="B3447" s="419">
        <v>64</v>
      </c>
      <c r="C3447" s="419">
        <v>30</v>
      </c>
      <c r="D3447" s="419"/>
      <c r="E3447" s="419">
        <v>3187</v>
      </c>
      <c r="F3447" s="419">
        <v>131466</v>
      </c>
      <c r="G3447" s="419">
        <v>373143</v>
      </c>
      <c r="H3447" s="419" t="s">
        <v>3384</v>
      </c>
      <c r="I3447" s="419" t="s">
        <v>45</v>
      </c>
      <c r="L3447" s="419" t="s">
        <v>616</v>
      </c>
      <c r="M3447" s="435">
        <v>400</v>
      </c>
      <c r="Q3447" s="435"/>
      <c r="R3447" s="435">
        <f t="shared" ref="R3447:R3450" si="265">M3447-AE3445</f>
        <v>400</v>
      </c>
      <c r="AC3447" s="435">
        <f t="shared" si="156"/>
        <v>-400</v>
      </c>
      <c r="AI3447" s="457"/>
      <c r="AJ3447" s="481">
        <f t="shared" si="260"/>
        <v>0</v>
      </c>
    </row>
    <row r="3448" customHeight="1" spans="1:36">
      <c r="A3448" s="418">
        <v>45443</v>
      </c>
      <c r="B3448" s="419">
        <v>64</v>
      </c>
      <c r="C3448" s="419">
        <v>30</v>
      </c>
      <c r="D3448" s="419"/>
      <c r="E3448" s="419">
        <v>3188</v>
      </c>
      <c r="F3448" s="419">
        <v>131467</v>
      </c>
      <c r="G3448" s="419">
        <v>373156</v>
      </c>
      <c r="H3448" s="419" t="s">
        <v>3385</v>
      </c>
      <c r="I3448" s="419" t="s">
        <v>45</v>
      </c>
      <c r="L3448" s="419" t="s">
        <v>616</v>
      </c>
      <c r="M3448" s="435">
        <v>400</v>
      </c>
      <c r="Q3448" s="435"/>
      <c r="R3448" s="435">
        <f t="shared" si="265"/>
        <v>400</v>
      </c>
      <c r="AC3448" s="435">
        <f t="shared" si="156"/>
        <v>-400</v>
      </c>
      <c r="AI3448" s="457"/>
      <c r="AJ3448" s="481">
        <f t="shared" si="260"/>
        <v>0</v>
      </c>
    </row>
    <row r="3449" customHeight="1" spans="1:36">
      <c r="A3449" s="418">
        <v>45443</v>
      </c>
      <c r="B3449" s="419">
        <v>64</v>
      </c>
      <c r="C3449" s="419">
        <v>30</v>
      </c>
      <c r="D3449" s="419"/>
      <c r="E3449" s="419">
        <v>3189</v>
      </c>
      <c r="F3449" s="419">
        <v>131468</v>
      </c>
      <c r="G3449" s="419">
        <v>373148</v>
      </c>
      <c r="H3449" s="419" t="s">
        <v>3386</v>
      </c>
      <c r="I3449" s="419" t="s">
        <v>45</v>
      </c>
      <c r="L3449" s="419" t="s">
        <v>616</v>
      </c>
      <c r="M3449" s="435">
        <v>400</v>
      </c>
      <c r="Q3449" s="435"/>
      <c r="R3449" s="435">
        <f t="shared" si="265"/>
        <v>400</v>
      </c>
      <c r="AC3449" s="435">
        <f t="shared" si="156"/>
        <v>-400</v>
      </c>
      <c r="AI3449" s="457"/>
      <c r="AJ3449" s="481">
        <f t="shared" si="260"/>
        <v>0</v>
      </c>
    </row>
    <row r="3450" customHeight="1" spans="1:36">
      <c r="A3450" s="418">
        <v>45443</v>
      </c>
      <c r="B3450" s="419">
        <v>64</v>
      </c>
      <c r="C3450" s="419">
        <v>30</v>
      </c>
      <c r="D3450" s="419"/>
      <c r="E3450" s="419">
        <v>3190</v>
      </c>
      <c r="F3450" s="419">
        <v>131469</v>
      </c>
      <c r="G3450" s="419">
        <v>368928</v>
      </c>
      <c r="H3450" s="419" t="s">
        <v>3387</v>
      </c>
      <c r="I3450" s="419" t="s">
        <v>45</v>
      </c>
      <c r="L3450" s="419" t="s">
        <v>616</v>
      </c>
      <c r="M3450" s="435">
        <v>400</v>
      </c>
      <c r="Q3450" s="435"/>
      <c r="R3450" s="435">
        <f t="shared" si="265"/>
        <v>400</v>
      </c>
      <c r="AC3450" s="435">
        <f t="shared" si="156"/>
        <v>-400</v>
      </c>
      <c r="AI3450" s="457"/>
      <c r="AJ3450" s="481">
        <f t="shared" si="260"/>
        <v>0</v>
      </c>
    </row>
    <row r="3451" customHeight="1" spans="1:36">
      <c r="A3451" s="418">
        <v>45443</v>
      </c>
      <c r="B3451" s="419">
        <v>64</v>
      </c>
      <c r="E3451" s="419">
        <v>3191</v>
      </c>
      <c r="F3451" s="419">
        <v>131655</v>
      </c>
      <c r="G3451" s="419">
        <v>365956</v>
      </c>
      <c r="H3451" s="419" t="s">
        <v>3388</v>
      </c>
      <c r="I3451" s="419" t="s">
        <v>45</v>
      </c>
      <c r="L3451" s="419" t="s">
        <v>184</v>
      </c>
      <c r="M3451" s="435">
        <v>1470</v>
      </c>
      <c r="Q3451" s="435">
        <f t="shared" ref="Q3451:Q3452" si="266">M3451-AE3451</f>
        <v>1470</v>
      </c>
      <c r="R3451" s="435"/>
      <c r="AC3451" s="435">
        <f t="shared" si="156"/>
        <v>-1470</v>
      </c>
      <c r="AI3451" s="457"/>
      <c r="AJ3451" s="481">
        <f t="shared" si="260"/>
        <v>0</v>
      </c>
    </row>
    <row r="3452" customHeight="1" spans="1:36">
      <c r="A3452" s="418">
        <v>45443</v>
      </c>
      <c r="B3452" s="419">
        <v>64</v>
      </c>
      <c r="E3452" s="420">
        <v>3192</v>
      </c>
      <c r="F3452" s="419">
        <v>131656</v>
      </c>
      <c r="G3452" s="419">
        <v>370086</v>
      </c>
      <c r="H3452" s="419" t="s">
        <v>3389</v>
      </c>
      <c r="I3452" s="419" t="s">
        <v>45</v>
      </c>
      <c r="L3452" s="419" t="s">
        <v>3359</v>
      </c>
      <c r="M3452" s="435">
        <v>1500</v>
      </c>
      <c r="Q3452" s="435">
        <f t="shared" si="266"/>
        <v>1500</v>
      </c>
      <c r="R3452" s="435"/>
      <c r="AC3452" s="435">
        <f t="shared" si="156"/>
        <v>-1500</v>
      </c>
      <c r="AI3452" s="457"/>
      <c r="AJ3452" s="481">
        <f t="shared" si="260"/>
        <v>0</v>
      </c>
    </row>
    <row r="3453" customHeight="1" spans="1:36">
      <c r="A3453" s="418">
        <v>45443</v>
      </c>
      <c r="B3453" s="419">
        <v>64</v>
      </c>
      <c r="E3453" s="419">
        <v>3193</v>
      </c>
      <c r="F3453" s="419">
        <v>130203</v>
      </c>
      <c r="G3453" s="419">
        <v>371418</v>
      </c>
      <c r="H3453" s="419" t="s">
        <v>3390</v>
      </c>
      <c r="I3453" s="419" t="s">
        <v>45</v>
      </c>
      <c r="L3453" s="419" t="s">
        <v>354</v>
      </c>
      <c r="M3453" s="435">
        <v>400</v>
      </c>
      <c r="Q3453" s="435"/>
      <c r="R3453" s="435">
        <f t="shared" ref="R3453:R3456" si="267">M3453-AE3451</f>
        <v>400</v>
      </c>
      <c r="AC3453" s="435">
        <f t="shared" si="156"/>
        <v>-400</v>
      </c>
      <c r="AI3453" s="457"/>
      <c r="AJ3453" s="481">
        <f t="shared" si="260"/>
        <v>0</v>
      </c>
    </row>
    <row r="3454" customHeight="1" spans="1:36">
      <c r="A3454" s="418">
        <v>45443</v>
      </c>
      <c r="B3454" s="419">
        <v>64</v>
      </c>
      <c r="E3454" s="419">
        <v>3194</v>
      </c>
      <c r="F3454" s="419">
        <v>130204</v>
      </c>
      <c r="G3454" s="419">
        <v>371423</v>
      </c>
      <c r="H3454" s="419" t="s">
        <v>3391</v>
      </c>
      <c r="I3454" s="419" t="s">
        <v>45</v>
      </c>
      <c r="L3454" s="419" t="s">
        <v>354</v>
      </c>
      <c r="M3454" s="435">
        <v>450</v>
      </c>
      <c r="Q3454" s="435"/>
      <c r="R3454" s="435">
        <f t="shared" si="267"/>
        <v>450</v>
      </c>
      <c r="AC3454" s="435">
        <f t="shared" si="156"/>
        <v>-450</v>
      </c>
      <c r="AI3454" s="457"/>
      <c r="AJ3454" s="481">
        <f t="shared" si="260"/>
        <v>0</v>
      </c>
    </row>
    <row r="3455" customHeight="1" spans="1:36">
      <c r="A3455" s="418">
        <v>45443</v>
      </c>
      <c r="B3455" s="419">
        <v>64</v>
      </c>
      <c r="E3455" s="419">
        <v>3195</v>
      </c>
      <c r="F3455" s="419">
        <v>130205</v>
      </c>
      <c r="G3455" s="419" t="s">
        <v>3392</v>
      </c>
      <c r="H3455" s="419" t="s">
        <v>3393</v>
      </c>
      <c r="I3455" s="419" t="s">
        <v>45</v>
      </c>
      <c r="L3455" s="419" t="s">
        <v>354</v>
      </c>
      <c r="M3455" s="435">
        <v>4100</v>
      </c>
      <c r="Q3455" s="435"/>
      <c r="R3455" s="435">
        <f t="shared" si="267"/>
        <v>4100</v>
      </c>
      <c r="AC3455" s="435">
        <f t="shared" si="156"/>
        <v>-4100</v>
      </c>
      <c r="AI3455" s="457"/>
      <c r="AJ3455" s="481">
        <f t="shared" si="260"/>
        <v>0</v>
      </c>
    </row>
    <row r="3456" customHeight="1" spans="1:36">
      <c r="A3456" s="418">
        <v>45443</v>
      </c>
      <c r="B3456" s="419">
        <v>64</v>
      </c>
      <c r="E3456" s="419">
        <v>3197</v>
      </c>
      <c r="F3456" s="419">
        <v>130206</v>
      </c>
      <c r="G3456" s="419">
        <v>374166</v>
      </c>
      <c r="H3456" s="419" t="s">
        <v>1932</v>
      </c>
      <c r="I3456" s="419" t="s">
        <v>45</v>
      </c>
      <c r="L3456" s="419" t="s">
        <v>354</v>
      </c>
      <c r="M3456" s="435">
        <v>3600</v>
      </c>
      <c r="Q3456" s="435"/>
      <c r="R3456" s="435">
        <f t="shared" si="267"/>
        <v>3600</v>
      </c>
      <c r="AC3456" s="435">
        <f t="shared" si="156"/>
        <v>-3600</v>
      </c>
      <c r="AI3456" s="457"/>
      <c r="AJ3456" s="481">
        <f t="shared" si="260"/>
        <v>0</v>
      </c>
    </row>
    <row r="3457" customHeight="1" spans="1:36">
      <c r="A3457" s="418">
        <v>45443</v>
      </c>
      <c r="B3457" s="419">
        <v>64</v>
      </c>
      <c r="E3457" s="419">
        <v>3198</v>
      </c>
      <c r="F3457" s="419">
        <v>130207</v>
      </c>
      <c r="G3457" s="419" t="s">
        <v>3394</v>
      </c>
      <c r="H3457" s="419" t="s">
        <v>1732</v>
      </c>
      <c r="I3457" s="419" t="s">
        <v>45</v>
      </c>
      <c r="L3457" s="419" t="s">
        <v>354</v>
      </c>
      <c r="M3457" s="435">
        <v>3000</v>
      </c>
      <c r="Q3457" s="435">
        <f t="shared" ref="Q3457:Q3459" si="268">M3457-AE3457</f>
        <v>3000</v>
      </c>
      <c r="R3457" s="435"/>
      <c r="AC3457" s="435">
        <f t="shared" si="156"/>
        <v>-3000</v>
      </c>
      <c r="AI3457" s="457"/>
      <c r="AJ3457" s="481">
        <f t="shared" si="260"/>
        <v>0</v>
      </c>
    </row>
    <row r="3458" customHeight="1" spans="1:36">
      <c r="A3458" s="418">
        <v>45443</v>
      </c>
      <c r="B3458" s="419">
        <v>64</v>
      </c>
      <c r="E3458" s="419">
        <v>3199</v>
      </c>
      <c r="F3458" s="419">
        <v>130208</v>
      </c>
      <c r="G3458" s="419">
        <v>373458</v>
      </c>
      <c r="H3458" s="419" t="s">
        <v>3395</v>
      </c>
      <c r="I3458" s="419" t="s">
        <v>45</v>
      </c>
      <c r="L3458" s="419" t="s">
        <v>354</v>
      </c>
      <c r="M3458" s="435">
        <v>500</v>
      </c>
      <c r="Q3458" s="435">
        <f t="shared" si="268"/>
        <v>500</v>
      </c>
      <c r="R3458" s="435"/>
      <c r="AC3458" s="435">
        <f t="shared" si="156"/>
        <v>-500</v>
      </c>
      <c r="AI3458" s="457"/>
      <c r="AJ3458" s="481">
        <f t="shared" si="260"/>
        <v>0</v>
      </c>
    </row>
    <row r="3459" customHeight="1" spans="1:36">
      <c r="A3459" s="418">
        <v>45443</v>
      </c>
      <c r="B3459" s="419"/>
      <c r="D3459" s="419" t="s">
        <v>3396</v>
      </c>
      <c r="E3459" s="419"/>
      <c r="F3459" s="419"/>
      <c r="G3459" s="419" t="s">
        <v>576</v>
      </c>
      <c r="H3459" s="419" t="s">
        <v>706</v>
      </c>
      <c r="I3459" s="419" t="s">
        <v>578</v>
      </c>
      <c r="L3459" s="419" t="s">
        <v>352</v>
      </c>
      <c r="M3459" s="435">
        <v>150</v>
      </c>
      <c r="Q3459" s="435">
        <f t="shared" si="268"/>
        <v>150</v>
      </c>
      <c r="R3459" s="435"/>
      <c r="AC3459" s="435">
        <f t="shared" si="156"/>
        <v>-150</v>
      </c>
      <c r="AH3459" s="435">
        <v>150</v>
      </c>
      <c r="AI3459" s="457"/>
      <c r="AJ3459" s="481">
        <f>SUM(P3459:AG3459)</f>
        <v>0</v>
      </c>
    </row>
    <row r="3460" customHeight="1" spans="1:36">
      <c r="A3460" s="418">
        <v>45443</v>
      </c>
      <c r="B3460" s="419">
        <v>896</v>
      </c>
      <c r="E3460" s="420">
        <v>726284</v>
      </c>
      <c r="F3460" s="419">
        <v>131702</v>
      </c>
      <c r="G3460" s="483">
        <v>372746</v>
      </c>
      <c r="H3460" s="419" t="s">
        <v>3397</v>
      </c>
      <c r="I3460" s="419" t="s">
        <v>45</v>
      </c>
      <c r="L3460" s="419" t="s">
        <v>189</v>
      </c>
      <c r="M3460" s="435">
        <v>700</v>
      </c>
      <c r="Q3460" s="435"/>
      <c r="R3460" s="435">
        <f t="shared" ref="R3460:R3461" si="269">M3460-AE3457</f>
        <v>700</v>
      </c>
      <c r="AC3460" s="435">
        <f t="shared" si="156"/>
        <v>-700</v>
      </c>
      <c r="AI3460" s="457"/>
      <c r="AJ3460" s="481">
        <f t="shared" ref="AJ3460:AJ3514" si="270">SUM(P3460:AI3460)</f>
        <v>0</v>
      </c>
    </row>
    <row r="3461" customHeight="1" spans="1:36">
      <c r="A3461" s="418">
        <v>45443</v>
      </c>
      <c r="B3461" s="419">
        <v>896</v>
      </c>
      <c r="E3461" s="420">
        <v>726285</v>
      </c>
      <c r="F3461" s="419">
        <v>131703</v>
      </c>
      <c r="G3461" s="419">
        <v>374190</v>
      </c>
      <c r="H3461" s="419" t="s">
        <v>1934</v>
      </c>
      <c r="I3461" s="419" t="s">
        <v>45</v>
      </c>
      <c r="L3461" s="419" t="s">
        <v>189</v>
      </c>
      <c r="M3461" s="435">
        <v>700</v>
      </c>
      <c r="Q3461" s="435"/>
      <c r="R3461" s="435">
        <f t="shared" si="269"/>
        <v>700</v>
      </c>
      <c r="AC3461" s="435">
        <f t="shared" si="156"/>
        <v>-700</v>
      </c>
      <c r="AI3461" s="457"/>
      <c r="AJ3461" s="481">
        <f t="shared" si="270"/>
        <v>0</v>
      </c>
    </row>
    <row r="3462" customHeight="1" spans="1:36">
      <c r="A3462" s="418">
        <v>45443</v>
      </c>
      <c r="B3462" s="419">
        <v>896</v>
      </c>
      <c r="E3462" s="420">
        <v>726286</v>
      </c>
      <c r="F3462" s="419">
        <v>131704</v>
      </c>
      <c r="G3462" s="419">
        <v>371135</v>
      </c>
      <c r="H3462" s="419" t="s">
        <v>3398</v>
      </c>
      <c r="I3462" s="419" t="s">
        <v>45</v>
      </c>
      <c r="L3462" s="419" t="s">
        <v>189</v>
      </c>
      <c r="M3462" s="435">
        <v>3500</v>
      </c>
      <c r="Q3462" s="435"/>
      <c r="R3462" s="435">
        <f t="shared" ref="R3462:R3472" si="271">M3462-AE3460</f>
        <v>3500</v>
      </c>
      <c r="AC3462" s="435">
        <f t="shared" si="156"/>
        <v>-3500</v>
      </c>
      <c r="AI3462" s="457"/>
      <c r="AJ3462" s="481">
        <f t="shared" si="270"/>
        <v>0</v>
      </c>
    </row>
    <row r="3463" customHeight="1" spans="1:36">
      <c r="A3463" s="418">
        <v>45443</v>
      </c>
      <c r="B3463" s="419">
        <v>896</v>
      </c>
      <c r="E3463" s="420">
        <v>726287</v>
      </c>
      <c r="F3463" s="419">
        <v>131705</v>
      </c>
      <c r="G3463" s="419">
        <v>371137</v>
      </c>
      <c r="H3463" s="419" t="s">
        <v>3399</v>
      </c>
      <c r="I3463" s="419" t="s">
        <v>45</v>
      </c>
      <c r="L3463" s="419" t="s">
        <v>189</v>
      </c>
      <c r="M3463" s="435">
        <v>3500</v>
      </c>
      <c r="Q3463" s="435"/>
      <c r="R3463" s="435">
        <f t="shared" si="271"/>
        <v>3500</v>
      </c>
      <c r="AC3463" s="435">
        <f t="shared" si="156"/>
        <v>-3500</v>
      </c>
      <c r="AI3463" s="457"/>
      <c r="AJ3463" s="481">
        <f t="shared" si="270"/>
        <v>0</v>
      </c>
    </row>
    <row r="3464" customHeight="1" spans="1:36">
      <c r="A3464" s="418">
        <v>45443</v>
      </c>
      <c r="B3464" s="419">
        <v>896</v>
      </c>
      <c r="E3464" s="420">
        <v>726288</v>
      </c>
      <c r="F3464" s="419">
        <v>131706</v>
      </c>
      <c r="G3464" s="419">
        <v>371134</v>
      </c>
      <c r="H3464" s="419" t="s">
        <v>2751</v>
      </c>
      <c r="I3464" s="419" t="s">
        <v>45</v>
      </c>
      <c r="L3464" s="419" t="s">
        <v>189</v>
      </c>
      <c r="M3464" s="435">
        <v>3500</v>
      </c>
      <c r="Q3464" s="435"/>
      <c r="R3464" s="435">
        <f t="shared" si="271"/>
        <v>3500</v>
      </c>
      <c r="AC3464" s="435">
        <f t="shared" si="156"/>
        <v>-3500</v>
      </c>
      <c r="AI3464" s="457"/>
      <c r="AJ3464" s="481">
        <f t="shared" si="270"/>
        <v>0</v>
      </c>
    </row>
    <row r="3465" customHeight="1" spans="1:36">
      <c r="A3465" s="418">
        <v>45443</v>
      </c>
      <c r="B3465" s="419">
        <v>896</v>
      </c>
      <c r="E3465" s="420">
        <v>726289</v>
      </c>
      <c r="F3465" s="419">
        <v>131707</v>
      </c>
      <c r="G3465" s="419">
        <v>372269</v>
      </c>
      <c r="H3465" s="419" t="s">
        <v>3400</v>
      </c>
      <c r="I3465" s="419" t="s">
        <v>45</v>
      </c>
      <c r="L3465" s="419" t="s">
        <v>189</v>
      </c>
      <c r="M3465" s="435">
        <v>650</v>
      </c>
      <c r="Q3465" s="435"/>
      <c r="R3465" s="435">
        <f t="shared" si="271"/>
        <v>650</v>
      </c>
      <c r="AC3465" s="435">
        <f t="shared" si="156"/>
        <v>-650</v>
      </c>
      <c r="AI3465" s="457"/>
      <c r="AJ3465" s="481">
        <f t="shared" si="270"/>
        <v>0</v>
      </c>
    </row>
    <row r="3466" customHeight="1" spans="1:36">
      <c r="A3466" s="418">
        <v>45443</v>
      </c>
      <c r="B3466" s="419">
        <v>896</v>
      </c>
      <c r="E3466" s="420">
        <v>726290</v>
      </c>
      <c r="F3466" s="419">
        <v>131708</v>
      </c>
      <c r="G3466" s="419">
        <v>373942</v>
      </c>
      <c r="H3466" s="419" t="s">
        <v>1641</v>
      </c>
      <c r="I3466" s="419" t="s">
        <v>45</v>
      </c>
      <c r="L3466" s="419" t="s">
        <v>189</v>
      </c>
      <c r="M3466" s="435">
        <v>550</v>
      </c>
      <c r="Q3466" s="435"/>
      <c r="R3466" s="435">
        <f t="shared" si="271"/>
        <v>550</v>
      </c>
      <c r="AC3466" s="435">
        <f t="shared" si="156"/>
        <v>-550</v>
      </c>
      <c r="AI3466" s="457"/>
      <c r="AJ3466" s="481">
        <f t="shared" si="270"/>
        <v>0</v>
      </c>
    </row>
    <row r="3467" customHeight="1" spans="1:36">
      <c r="A3467" s="418">
        <v>45443</v>
      </c>
      <c r="B3467" s="419">
        <v>896</v>
      </c>
      <c r="E3467" s="420">
        <v>726291</v>
      </c>
      <c r="F3467" s="419">
        <v>131709</v>
      </c>
      <c r="G3467" s="419">
        <v>374051</v>
      </c>
      <c r="H3467" s="419" t="s">
        <v>3401</v>
      </c>
      <c r="I3467" s="419" t="s">
        <v>45</v>
      </c>
      <c r="L3467" s="419" t="s">
        <v>189</v>
      </c>
      <c r="M3467" s="435">
        <v>700</v>
      </c>
      <c r="Q3467" s="435"/>
      <c r="R3467" s="435">
        <f t="shared" si="271"/>
        <v>700</v>
      </c>
      <c r="AC3467" s="435">
        <f t="shared" si="156"/>
        <v>-700</v>
      </c>
      <c r="AI3467" s="457"/>
      <c r="AJ3467" s="481">
        <f t="shared" si="270"/>
        <v>0</v>
      </c>
    </row>
    <row r="3468" customHeight="1" spans="1:36">
      <c r="A3468" s="418">
        <v>45443</v>
      </c>
      <c r="B3468" s="419">
        <v>896</v>
      </c>
      <c r="E3468" s="419">
        <v>726292</v>
      </c>
      <c r="F3468" s="419">
        <v>131501</v>
      </c>
      <c r="G3468" s="419">
        <v>373115</v>
      </c>
      <c r="H3468" s="419" t="s">
        <v>3402</v>
      </c>
      <c r="I3468" s="419" t="s">
        <v>45</v>
      </c>
      <c r="L3468" s="419" t="s">
        <v>616</v>
      </c>
      <c r="M3468" s="435">
        <v>550</v>
      </c>
      <c r="Q3468" s="435"/>
      <c r="R3468" s="435">
        <f t="shared" si="271"/>
        <v>550</v>
      </c>
      <c r="AC3468" s="435">
        <f t="shared" si="156"/>
        <v>-550</v>
      </c>
      <c r="AI3468" s="457"/>
      <c r="AJ3468" s="481">
        <f t="shared" si="270"/>
        <v>0</v>
      </c>
    </row>
    <row r="3469" customHeight="1" spans="1:36">
      <c r="A3469" s="418">
        <v>45443</v>
      </c>
      <c r="B3469" s="419">
        <v>896</v>
      </c>
      <c r="E3469" s="419">
        <v>726293</v>
      </c>
      <c r="F3469" s="419">
        <v>131502</v>
      </c>
      <c r="G3469" s="419">
        <v>373116</v>
      </c>
      <c r="H3469" s="419" t="s">
        <v>693</v>
      </c>
      <c r="I3469" s="419" t="s">
        <v>45</v>
      </c>
      <c r="L3469" s="419" t="s">
        <v>616</v>
      </c>
      <c r="M3469" s="435">
        <v>550</v>
      </c>
      <c r="Q3469" s="435"/>
      <c r="R3469" s="435">
        <f t="shared" si="271"/>
        <v>550</v>
      </c>
      <c r="AC3469" s="435">
        <f t="shared" si="156"/>
        <v>-550</v>
      </c>
      <c r="AI3469" s="457"/>
      <c r="AJ3469" s="481">
        <f t="shared" si="270"/>
        <v>0</v>
      </c>
    </row>
    <row r="3470" customHeight="1" spans="1:36">
      <c r="A3470" s="418">
        <v>45443</v>
      </c>
      <c r="B3470" s="419">
        <v>896</v>
      </c>
      <c r="E3470" s="419">
        <v>726294</v>
      </c>
      <c r="F3470" s="419">
        <v>131503</v>
      </c>
      <c r="G3470" s="419" t="s">
        <v>3403</v>
      </c>
      <c r="H3470" s="419" t="s">
        <v>3404</v>
      </c>
      <c r="I3470" s="419" t="s">
        <v>45</v>
      </c>
      <c r="L3470" s="419" t="s">
        <v>616</v>
      </c>
      <c r="M3470" s="435">
        <v>3300</v>
      </c>
      <c r="Q3470" s="435"/>
      <c r="R3470" s="435">
        <f t="shared" si="271"/>
        <v>3300</v>
      </c>
      <c r="AC3470" s="435">
        <f t="shared" si="156"/>
        <v>-3300</v>
      </c>
      <c r="AI3470" s="457"/>
      <c r="AJ3470" s="481">
        <f t="shared" si="270"/>
        <v>0</v>
      </c>
    </row>
    <row r="3471" customHeight="1" spans="1:36">
      <c r="A3471" s="418">
        <v>45443</v>
      </c>
      <c r="B3471" s="419">
        <v>896</v>
      </c>
      <c r="E3471" s="419">
        <v>726295</v>
      </c>
      <c r="F3471" s="419">
        <v>131504</v>
      </c>
      <c r="G3471" s="419">
        <v>373124</v>
      </c>
      <c r="H3471" s="419" t="s">
        <v>3405</v>
      </c>
      <c r="I3471" s="419" t="s">
        <v>45</v>
      </c>
      <c r="L3471" s="419" t="s">
        <v>616</v>
      </c>
      <c r="M3471" s="435">
        <v>550</v>
      </c>
      <c r="Q3471" s="435"/>
      <c r="R3471" s="435">
        <f t="shared" si="271"/>
        <v>550</v>
      </c>
      <c r="AC3471" s="435">
        <f t="shared" si="156"/>
        <v>-550</v>
      </c>
      <c r="AI3471" s="457"/>
      <c r="AJ3471" s="481">
        <f t="shared" si="270"/>
        <v>0</v>
      </c>
    </row>
    <row r="3472" customHeight="1" spans="1:36">
      <c r="A3472" s="418">
        <v>45443</v>
      </c>
      <c r="B3472" s="419">
        <v>896</v>
      </c>
      <c r="E3472" s="419">
        <v>726296</v>
      </c>
      <c r="F3472" s="419">
        <v>131505</v>
      </c>
      <c r="G3472" s="419">
        <v>373135</v>
      </c>
      <c r="H3472" s="419" t="s">
        <v>3406</v>
      </c>
      <c r="I3472" s="419" t="s">
        <v>45</v>
      </c>
      <c r="L3472" s="419" t="s">
        <v>616</v>
      </c>
      <c r="M3472" s="435">
        <v>550</v>
      </c>
      <c r="Q3472" s="435"/>
      <c r="R3472" s="435">
        <f t="shared" si="271"/>
        <v>550</v>
      </c>
      <c r="AC3472" s="435">
        <f t="shared" si="156"/>
        <v>-550</v>
      </c>
      <c r="AI3472" s="457"/>
      <c r="AJ3472" s="481">
        <f t="shared" si="270"/>
        <v>0</v>
      </c>
    </row>
    <row r="3473" customHeight="1" spans="1:36">
      <c r="A3473" s="418">
        <v>45443</v>
      </c>
      <c r="B3473" s="419">
        <v>896</v>
      </c>
      <c r="E3473" s="420">
        <v>726297</v>
      </c>
      <c r="F3473" s="419">
        <v>131101</v>
      </c>
      <c r="G3473" s="419">
        <v>370167</v>
      </c>
      <c r="H3473" s="419" t="s">
        <v>348</v>
      </c>
      <c r="I3473" s="419" t="s">
        <v>45</v>
      </c>
      <c r="L3473" s="419" t="s">
        <v>349</v>
      </c>
      <c r="M3473" s="435">
        <v>1500</v>
      </c>
      <c r="Q3473" s="435">
        <f t="shared" ref="Q3473:Q3478" si="272">M3473-AE3473</f>
        <v>1500</v>
      </c>
      <c r="R3473" s="435"/>
      <c r="AC3473" s="435">
        <f t="shared" si="156"/>
        <v>-1500</v>
      </c>
      <c r="AI3473" s="457"/>
      <c r="AJ3473" s="481">
        <f t="shared" si="270"/>
        <v>0</v>
      </c>
    </row>
    <row r="3474" customHeight="1" spans="1:36">
      <c r="A3474" s="418">
        <v>45443</v>
      </c>
      <c r="B3474" s="419">
        <v>896</v>
      </c>
      <c r="E3474" s="420">
        <v>726298</v>
      </c>
      <c r="F3474" s="419">
        <v>131102</v>
      </c>
      <c r="G3474" s="419">
        <v>373594</v>
      </c>
      <c r="H3474" s="419" t="s">
        <v>1342</v>
      </c>
      <c r="I3474" s="419" t="s">
        <v>45</v>
      </c>
      <c r="L3474" s="419" t="s">
        <v>616</v>
      </c>
      <c r="M3474" s="435">
        <v>1500</v>
      </c>
      <c r="Q3474" s="435">
        <f t="shared" si="272"/>
        <v>1500</v>
      </c>
      <c r="R3474" s="435"/>
      <c r="AC3474" s="435">
        <f t="shared" si="156"/>
        <v>-1500</v>
      </c>
      <c r="AI3474" s="457"/>
      <c r="AJ3474" s="481">
        <f t="shared" si="270"/>
        <v>0</v>
      </c>
    </row>
    <row r="3475" customHeight="1" spans="1:36">
      <c r="A3475" s="418">
        <v>45443</v>
      </c>
      <c r="B3475" s="419">
        <v>896</v>
      </c>
      <c r="E3475" s="420">
        <v>726299</v>
      </c>
      <c r="F3475" s="419">
        <v>130953</v>
      </c>
      <c r="G3475" s="419">
        <v>372270</v>
      </c>
      <c r="H3475" s="419" t="s">
        <v>243</v>
      </c>
      <c r="I3475" s="419" t="s">
        <v>45</v>
      </c>
      <c r="L3475" s="419" t="s">
        <v>189</v>
      </c>
      <c r="M3475" s="435">
        <v>700</v>
      </c>
      <c r="Q3475" s="435">
        <f t="shared" si="272"/>
        <v>700</v>
      </c>
      <c r="R3475" s="435"/>
      <c r="AC3475" s="435">
        <f t="shared" si="156"/>
        <v>-700</v>
      </c>
      <c r="AI3475" s="457"/>
      <c r="AJ3475" s="481">
        <f t="shared" si="270"/>
        <v>0</v>
      </c>
    </row>
    <row r="3476" customHeight="1" spans="1:36">
      <c r="A3476" s="418">
        <v>45443</v>
      </c>
      <c r="B3476" s="419">
        <v>896</v>
      </c>
      <c r="E3476" s="420">
        <v>726300</v>
      </c>
      <c r="F3476" s="419">
        <v>130954</v>
      </c>
      <c r="G3476" s="419">
        <v>372278</v>
      </c>
      <c r="H3476" s="419" t="s">
        <v>3407</v>
      </c>
      <c r="I3476" s="419" t="s">
        <v>45</v>
      </c>
      <c r="L3476" s="419" t="s">
        <v>189</v>
      </c>
      <c r="M3476" s="435">
        <v>700</v>
      </c>
      <c r="Q3476" s="435">
        <f t="shared" si="272"/>
        <v>700</v>
      </c>
      <c r="R3476" s="435"/>
      <c r="AC3476" s="435">
        <f t="shared" si="156"/>
        <v>-700</v>
      </c>
      <c r="AI3476" s="457"/>
      <c r="AJ3476" s="481">
        <f t="shared" si="270"/>
        <v>0</v>
      </c>
    </row>
    <row r="3477" customHeight="1" spans="1:36">
      <c r="A3477" s="418">
        <v>45443</v>
      </c>
      <c r="B3477" s="419">
        <v>73</v>
      </c>
      <c r="E3477" s="419">
        <v>3632</v>
      </c>
      <c r="F3477" s="419">
        <v>131051</v>
      </c>
      <c r="G3477" s="483" t="s">
        <v>2785</v>
      </c>
      <c r="H3477" s="419" t="s">
        <v>3408</v>
      </c>
      <c r="I3477" s="419" t="s">
        <v>45</v>
      </c>
      <c r="L3477" s="419" t="s">
        <v>1949</v>
      </c>
      <c r="M3477" s="435">
        <v>500</v>
      </c>
      <c r="Q3477" s="435">
        <f t="shared" si="272"/>
        <v>350</v>
      </c>
      <c r="R3477" s="435"/>
      <c r="AC3477" s="435">
        <f t="shared" si="156"/>
        <v>-500</v>
      </c>
      <c r="AE3477" s="435">
        <v>150</v>
      </c>
      <c r="AI3477" s="457"/>
      <c r="AJ3477" s="481">
        <f t="shared" si="270"/>
        <v>0</v>
      </c>
    </row>
    <row r="3478" customHeight="1" spans="1:36">
      <c r="A3478" s="418">
        <v>45443</v>
      </c>
      <c r="B3478" s="419">
        <v>73</v>
      </c>
      <c r="E3478" s="419">
        <v>3633</v>
      </c>
      <c r="F3478" s="419">
        <v>131052</v>
      </c>
      <c r="G3478" s="483" t="s">
        <v>3409</v>
      </c>
      <c r="H3478" s="419" t="s">
        <v>3410</v>
      </c>
      <c r="I3478" s="419" t="s">
        <v>45</v>
      </c>
      <c r="L3478" s="419" t="s">
        <v>1949</v>
      </c>
      <c r="M3478" s="435">
        <v>500</v>
      </c>
      <c r="Q3478" s="435">
        <f t="shared" si="272"/>
        <v>350</v>
      </c>
      <c r="R3478" s="435"/>
      <c r="AC3478" s="435">
        <f t="shared" si="156"/>
        <v>-500</v>
      </c>
      <c r="AE3478" s="435">
        <v>150</v>
      </c>
      <c r="AI3478" s="457"/>
      <c r="AJ3478" s="481">
        <f t="shared" si="270"/>
        <v>0</v>
      </c>
    </row>
    <row r="3479" customHeight="1" spans="1:36">
      <c r="A3479" s="484">
        <v>45443</v>
      </c>
      <c r="B3479" s="485">
        <v>73</v>
      </c>
      <c r="C3479" s="487"/>
      <c r="D3479" s="487"/>
      <c r="E3479" s="485">
        <v>3634</v>
      </c>
      <c r="F3479" s="485"/>
      <c r="G3479" s="502"/>
      <c r="H3479" s="502" t="s">
        <v>187</v>
      </c>
      <c r="I3479" s="485" t="s">
        <v>45</v>
      </c>
      <c r="J3479" s="487"/>
      <c r="K3479" s="487"/>
      <c r="L3479" s="485" t="s">
        <v>616</v>
      </c>
      <c r="M3479" s="486"/>
      <c r="N3479" s="487"/>
      <c r="O3479" s="487"/>
      <c r="P3479" s="487"/>
      <c r="Q3479" s="493"/>
      <c r="R3479" s="493"/>
      <c r="S3479" s="487"/>
      <c r="T3479" s="487"/>
      <c r="U3479" s="487"/>
      <c r="V3479" s="487"/>
      <c r="W3479" s="487"/>
      <c r="X3479" s="487"/>
      <c r="Y3479" s="487"/>
      <c r="Z3479" s="487"/>
      <c r="AA3479" s="487"/>
      <c r="AB3479" s="487"/>
      <c r="AC3479" s="486">
        <f t="shared" si="156"/>
        <v>0</v>
      </c>
      <c r="AD3479" s="487"/>
      <c r="AE3479" s="495"/>
      <c r="AF3479" s="487"/>
      <c r="AG3479" s="487"/>
      <c r="AH3479" s="487"/>
      <c r="AI3479" s="495"/>
      <c r="AJ3479" s="488">
        <f t="shared" si="270"/>
        <v>0</v>
      </c>
    </row>
    <row r="3480" customHeight="1" spans="1:36">
      <c r="A3480" s="418">
        <v>45443</v>
      </c>
      <c r="B3480" s="419">
        <v>73</v>
      </c>
      <c r="C3480" s="419">
        <v>30</v>
      </c>
      <c r="D3480" s="419"/>
      <c r="E3480" s="419">
        <v>3635</v>
      </c>
      <c r="F3480" s="419">
        <v>131451</v>
      </c>
      <c r="G3480" s="483" t="s">
        <v>3411</v>
      </c>
      <c r="H3480" s="419" t="s">
        <v>3412</v>
      </c>
      <c r="I3480" s="419" t="s">
        <v>45</v>
      </c>
      <c r="L3480" s="419" t="s">
        <v>616</v>
      </c>
      <c r="M3480" s="435">
        <v>400</v>
      </c>
      <c r="Q3480" s="435"/>
      <c r="R3480" s="435">
        <f>M3480-AE3480</f>
        <v>400</v>
      </c>
      <c r="AC3480" s="435">
        <f t="shared" si="156"/>
        <v>-400</v>
      </c>
      <c r="AE3480" s="457"/>
      <c r="AI3480" s="457"/>
      <c r="AJ3480" s="481">
        <f t="shared" si="270"/>
        <v>0</v>
      </c>
    </row>
    <row r="3481" customHeight="1" spans="1:36">
      <c r="A3481" s="418">
        <v>45443</v>
      </c>
      <c r="B3481" s="419">
        <v>73</v>
      </c>
      <c r="C3481" s="419">
        <v>30</v>
      </c>
      <c r="D3481" s="419"/>
      <c r="E3481" s="419">
        <v>3636</v>
      </c>
      <c r="F3481" s="419">
        <v>131452</v>
      </c>
      <c r="G3481" s="419">
        <v>373147</v>
      </c>
      <c r="H3481" s="419" t="s">
        <v>90</v>
      </c>
      <c r="I3481" s="419" t="s">
        <v>45</v>
      </c>
      <c r="L3481" s="419" t="s">
        <v>616</v>
      </c>
      <c r="M3481" s="435">
        <v>400</v>
      </c>
      <c r="Q3481" s="435"/>
      <c r="R3481" s="435">
        <f t="shared" ref="R3481:R3484" si="273">M3481-AE3479</f>
        <v>400</v>
      </c>
      <c r="AC3481" s="435">
        <f t="shared" si="156"/>
        <v>-400</v>
      </c>
      <c r="AE3481" s="457"/>
      <c r="AI3481" s="457"/>
      <c r="AJ3481" s="481">
        <f t="shared" si="270"/>
        <v>0</v>
      </c>
    </row>
    <row r="3482" customHeight="1" spans="1:36">
      <c r="A3482" s="418">
        <v>45443</v>
      </c>
      <c r="B3482" s="419">
        <v>73</v>
      </c>
      <c r="C3482" s="419">
        <v>30</v>
      </c>
      <c r="D3482" s="419"/>
      <c r="E3482" s="419">
        <v>3637</v>
      </c>
      <c r="F3482" s="419">
        <v>131453</v>
      </c>
      <c r="G3482" s="419">
        <v>373141</v>
      </c>
      <c r="H3482" s="419" t="s">
        <v>3413</v>
      </c>
      <c r="I3482" s="419" t="s">
        <v>45</v>
      </c>
      <c r="L3482" s="419" t="s">
        <v>616</v>
      </c>
      <c r="M3482" s="435">
        <v>400</v>
      </c>
      <c r="Q3482" s="435"/>
      <c r="R3482" s="435">
        <f t="shared" si="273"/>
        <v>400</v>
      </c>
      <c r="AC3482" s="435">
        <f t="shared" si="156"/>
        <v>-400</v>
      </c>
      <c r="AE3482" s="457"/>
      <c r="AI3482" s="457"/>
      <c r="AJ3482" s="481">
        <f t="shared" si="270"/>
        <v>0</v>
      </c>
    </row>
    <row r="3483" customHeight="1" spans="1:36">
      <c r="A3483" s="418">
        <v>45443</v>
      </c>
      <c r="B3483" s="419">
        <v>73</v>
      </c>
      <c r="C3483" s="419">
        <v>30</v>
      </c>
      <c r="D3483" s="419"/>
      <c r="E3483" s="419">
        <v>3638</v>
      </c>
      <c r="F3483" s="419">
        <v>131454</v>
      </c>
      <c r="G3483" s="419">
        <v>373151</v>
      </c>
      <c r="H3483" s="419" t="s">
        <v>3414</v>
      </c>
      <c r="I3483" s="419" t="s">
        <v>45</v>
      </c>
      <c r="L3483" s="419" t="s">
        <v>616</v>
      </c>
      <c r="M3483" s="435">
        <v>400</v>
      </c>
      <c r="Q3483" s="435"/>
      <c r="R3483" s="435">
        <f t="shared" si="273"/>
        <v>400</v>
      </c>
      <c r="AC3483" s="435">
        <f t="shared" si="156"/>
        <v>-400</v>
      </c>
      <c r="AE3483" s="457"/>
      <c r="AI3483" s="457"/>
      <c r="AJ3483" s="481">
        <f t="shared" si="270"/>
        <v>0</v>
      </c>
    </row>
    <row r="3484" customHeight="1" spans="1:36">
      <c r="A3484" s="418">
        <v>45443</v>
      </c>
      <c r="B3484" s="419">
        <v>73</v>
      </c>
      <c r="C3484" s="419">
        <v>30</v>
      </c>
      <c r="D3484" s="419"/>
      <c r="E3484" s="419">
        <v>3639</v>
      </c>
      <c r="F3484" s="419">
        <v>131455</v>
      </c>
      <c r="G3484" s="419">
        <v>364677</v>
      </c>
      <c r="H3484" s="419" t="s">
        <v>3415</v>
      </c>
      <c r="I3484" s="419" t="s">
        <v>45</v>
      </c>
      <c r="L3484" s="419" t="s">
        <v>616</v>
      </c>
      <c r="M3484" s="435">
        <v>300</v>
      </c>
      <c r="Q3484" s="435"/>
      <c r="R3484" s="435">
        <f t="shared" si="273"/>
        <v>300</v>
      </c>
      <c r="AC3484" s="435">
        <f t="shared" si="156"/>
        <v>-300</v>
      </c>
      <c r="AE3484" s="457"/>
      <c r="AI3484" s="457"/>
      <c r="AJ3484" s="481">
        <f t="shared" si="270"/>
        <v>0</v>
      </c>
    </row>
    <row r="3485" customHeight="1" spans="1:36">
      <c r="A3485" s="484">
        <v>45443</v>
      </c>
      <c r="B3485" s="485">
        <v>73</v>
      </c>
      <c r="C3485" s="487"/>
      <c r="D3485" s="487"/>
      <c r="E3485" s="485">
        <v>3640</v>
      </c>
      <c r="F3485" s="485"/>
      <c r="G3485" s="502"/>
      <c r="H3485" s="502" t="s">
        <v>187</v>
      </c>
      <c r="I3485" s="485" t="s">
        <v>45</v>
      </c>
      <c r="J3485" s="487"/>
      <c r="K3485" s="487"/>
      <c r="L3485" s="485" t="s">
        <v>616</v>
      </c>
      <c r="M3485" s="486"/>
      <c r="N3485" s="487"/>
      <c r="O3485" s="487"/>
      <c r="P3485" s="487"/>
      <c r="Q3485" s="493"/>
      <c r="R3485" s="493"/>
      <c r="S3485" s="487"/>
      <c r="T3485" s="487"/>
      <c r="U3485" s="487"/>
      <c r="V3485" s="487"/>
      <c r="W3485" s="487"/>
      <c r="X3485" s="487"/>
      <c r="Y3485" s="487"/>
      <c r="Z3485" s="487"/>
      <c r="AA3485" s="487"/>
      <c r="AB3485" s="487"/>
      <c r="AC3485" s="486">
        <f t="shared" si="156"/>
        <v>0</v>
      </c>
      <c r="AD3485" s="487"/>
      <c r="AE3485" s="495"/>
      <c r="AF3485" s="487"/>
      <c r="AG3485" s="487"/>
      <c r="AH3485" s="487"/>
      <c r="AI3485" s="495"/>
      <c r="AJ3485" s="488">
        <f t="shared" si="270"/>
        <v>0</v>
      </c>
    </row>
    <row r="3486" customHeight="1" spans="1:36">
      <c r="A3486" s="418">
        <v>45443</v>
      </c>
      <c r="B3486" s="419">
        <v>73</v>
      </c>
      <c r="C3486" s="419">
        <v>30</v>
      </c>
      <c r="D3486" s="419"/>
      <c r="E3486" s="419">
        <v>3641</v>
      </c>
      <c r="F3486" s="419">
        <v>131456</v>
      </c>
      <c r="G3486" s="419">
        <v>365924</v>
      </c>
      <c r="H3486" s="419" t="s">
        <v>3415</v>
      </c>
      <c r="I3486" s="419" t="s">
        <v>45</v>
      </c>
      <c r="L3486" s="419" t="s">
        <v>616</v>
      </c>
      <c r="M3486" s="435">
        <v>300</v>
      </c>
      <c r="Q3486" s="435"/>
      <c r="R3486" s="435">
        <f t="shared" ref="R3486:R3495" si="274">M3486-AE3484</f>
        <v>300</v>
      </c>
      <c r="AC3486" s="435">
        <f t="shared" si="156"/>
        <v>-300</v>
      </c>
      <c r="AE3486" s="457"/>
      <c r="AI3486" s="457"/>
      <c r="AJ3486" s="481">
        <f t="shared" si="270"/>
        <v>0</v>
      </c>
    </row>
    <row r="3487" customHeight="1" spans="1:36">
      <c r="A3487" s="418">
        <v>45443</v>
      </c>
      <c r="B3487" s="419">
        <v>73</v>
      </c>
      <c r="C3487" s="419">
        <v>30</v>
      </c>
      <c r="D3487" s="419"/>
      <c r="E3487" s="419">
        <v>3642</v>
      </c>
      <c r="F3487" s="419">
        <v>131457</v>
      </c>
      <c r="G3487" s="419">
        <v>368942</v>
      </c>
      <c r="H3487" s="419" t="s">
        <v>3416</v>
      </c>
      <c r="I3487" s="419" t="s">
        <v>45</v>
      </c>
      <c r="L3487" s="419" t="s">
        <v>616</v>
      </c>
      <c r="M3487" s="435">
        <v>400</v>
      </c>
      <c r="Q3487" s="435"/>
      <c r="R3487" s="435">
        <f t="shared" si="274"/>
        <v>400</v>
      </c>
      <c r="AC3487" s="435">
        <f t="shared" si="156"/>
        <v>-400</v>
      </c>
      <c r="AE3487" s="457"/>
      <c r="AI3487" s="457"/>
      <c r="AJ3487" s="481">
        <f t="shared" si="270"/>
        <v>0</v>
      </c>
    </row>
    <row r="3488" customHeight="1" spans="1:36">
      <c r="A3488" s="418">
        <v>45443</v>
      </c>
      <c r="B3488" s="419">
        <v>73</v>
      </c>
      <c r="C3488" s="419">
        <v>30</v>
      </c>
      <c r="D3488" s="419"/>
      <c r="E3488" s="419">
        <v>3643</v>
      </c>
      <c r="F3488" s="419">
        <v>131458</v>
      </c>
      <c r="G3488" s="419">
        <v>373142</v>
      </c>
      <c r="H3488" s="419" t="s">
        <v>3417</v>
      </c>
      <c r="I3488" s="419" t="s">
        <v>45</v>
      </c>
      <c r="L3488" s="419" t="s">
        <v>616</v>
      </c>
      <c r="M3488" s="435">
        <v>400</v>
      </c>
      <c r="Q3488" s="435"/>
      <c r="R3488" s="435">
        <f t="shared" si="274"/>
        <v>400</v>
      </c>
      <c r="AC3488" s="435">
        <f t="shared" si="156"/>
        <v>-400</v>
      </c>
      <c r="AE3488" s="457"/>
      <c r="AI3488" s="457"/>
      <c r="AJ3488" s="481">
        <f t="shared" si="270"/>
        <v>0</v>
      </c>
    </row>
    <row r="3489" customHeight="1" spans="1:36">
      <c r="A3489" s="418">
        <v>45443</v>
      </c>
      <c r="B3489" s="419">
        <v>73</v>
      </c>
      <c r="C3489" s="419">
        <v>30</v>
      </c>
      <c r="D3489" s="419"/>
      <c r="E3489" s="419">
        <v>3644</v>
      </c>
      <c r="F3489" s="419">
        <v>131459</v>
      </c>
      <c r="G3489" s="419">
        <v>373180</v>
      </c>
      <c r="H3489" s="419" t="s">
        <v>3418</v>
      </c>
      <c r="I3489" s="419" t="s">
        <v>45</v>
      </c>
      <c r="L3489" s="419" t="s">
        <v>616</v>
      </c>
      <c r="M3489" s="435">
        <v>400</v>
      </c>
      <c r="Q3489" s="435"/>
      <c r="R3489" s="435">
        <f t="shared" si="274"/>
        <v>400</v>
      </c>
      <c r="AC3489" s="435">
        <f t="shared" si="156"/>
        <v>-400</v>
      </c>
      <c r="AE3489" s="457"/>
      <c r="AI3489" s="457"/>
      <c r="AJ3489" s="481">
        <f t="shared" si="270"/>
        <v>0</v>
      </c>
    </row>
    <row r="3490" customHeight="1" spans="1:36">
      <c r="A3490" s="418">
        <v>45443</v>
      </c>
      <c r="B3490" s="419">
        <v>73</v>
      </c>
      <c r="C3490" s="419">
        <v>30</v>
      </c>
      <c r="D3490" s="419"/>
      <c r="E3490" s="419">
        <v>3645</v>
      </c>
      <c r="F3490" s="419">
        <v>131460</v>
      </c>
      <c r="G3490" s="419">
        <v>373157</v>
      </c>
      <c r="H3490" s="419" t="s">
        <v>3419</v>
      </c>
      <c r="I3490" s="419" t="s">
        <v>45</v>
      </c>
      <c r="L3490" s="419" t="s">
        <v>616</v>
      </c>
      <c r="M3490" s="435">
        <v>400</v>
      </c>
      <c r="Q3490" s="435"/>
      <c r="R3490" s="435">
        <f t="shared" si="274"/>
        <v>400</v>
      </c>
      <c r="AC3490" s="435">
        <f t="shared" si="156"/>
        <v>-400</v>
      </c>
      <c r="AE3490" s="457"/>
      <c r="AI3490" s="457"/>
      <c r="AJ3490" s="481">
        <f t="shared" si="270"/>
        <v>0</v>
      </c>
    </row>
    <row r="3491" customHeight="1" spans="1:36">
      <c r="A3491" s="418">
        <v>45443</v>
      </c>
      <c r="B3491" s="419">
        <v>73</v>
      </c>
      <c r="C3491" s="419">
        <v>30</v>
      </c>
      <c r="D3491" s="419"/>
      <c r="E3491" s="419">
        <v>3646</v>
      </c>
      <c r="F3491" s="419">
        <v>131461</v>
      </c>
      <c r="G3491" s="419">
        <v>373159</v>
      </c>
      <c r="H3491" s="419" t="s">
        <v>3420</v>
      </c>
      <c r="I3491" s="419" t="s">
        <v>45</v>
      </c>
      <c r="L3491" s="419" t="s">
        <v>616</v>
      </c>
      <c r="M3491" s="435">
        <v>400</v>
      </c>
      <c r="Q3491" s="435"/>
      <c r="R3491" s="435">
        <f t="shared" si="274"/>
        <v>400</v>
      </c>
      <c r="AC3491" s="435">
        <f t="shared" si="156"/>
        <v>-400</v>
      </c>
      <c r="AE3491" s="457"/>
      <c r="AI3491" s="457"/>
      <c r="AJ3491" s="481">
        <f t="shared" si="270"/>
        <v>0</v>
      </c>
    </row>
    <row r="3492" customHeight="1" spans="1:36">
      <c r="A3492" s="418">
        <v>45443</v>
      </c>
      <c r="B3492" s="419">
        <v>73</v>
      </c>
      <c r="C3492" s="419">
        <v>30</v>
      </c>
      <c r="D3492" s="419"/>
      <c r="E3492" s="419">
        <v>3647</v>
      </c>
      <c r="F3492" s="419">
        <v>131462</v>
      </c>
      <c r="G3492" s="419">
        <v>373153</v>
      </c>
      <c r="H3492" s="419" t="s">
        <v>640</v>
      </c>
      <c r="I3492" s="419" t="s">
        <v>45</v>
      </c>
      <c r="L3492" s="419" t="s">
        <v>616</v>
      </c>
      <c r="M3492" s="435">
        <v>400</v>
      </c>
      <c r="Q3492" s="435"/>
      <c r="R3492" s="435">
        <f t="shared" si="274"/>
        <v>400</v>
      </c>
      <c r="AC3492" s="435">
        <f t="shared" si="156"/>
        <v>-400</v>
      </c>
      <c r="AE3492" s="457"/>
      <c r="AI3492" s="457"/>
      <c r="AJ3492" s="481">
        <f t="shared" si="270"/>
        <v>0</v>
      </c>
    </row>
    <row r="3493" customHeight="1" spans="1:36">
      <c r="A3493" s="418">
        <v>45443</v>
      </c>
      <c r="B3493" s="419">
        <v>73</v>
      </c>
      <c r="C3493" s="419">
        <v>30</v>
      </c>
      <c r="D3493" s="419"/>
      <c r="E3493" s="419">
        <v>3648</v>
      </c>
      <c r="F3493" s="419">
        <v>131463</v>
      </c>
      <c r="G3493" s="419">
        <v>373145</v>
      </c>
      <c r="H3493" s="419" t="s">
        <v>3421</v>
      </c>
      <c r="I3493" s="419" t="s">
        <v>45</v>
      </c>
      <c r="L3493" s="419" t="s">
        <v>616</v>
      </c>
      <c r="M3493" s="435">
        <v>400</v>
      </c>
      <c r="Q3493" s="435"/>
      <c r="R3493" s="435">
        <f t="shared" si="274"/>
        <v>400</v>
      </c>
      <c r="AC3493" s="435">
        <f t="shared" si="156"/>
        <v>-400</v>
      </c>
      <c r="AE3493" s="457"/>
      <c r="AI3493" s="457"/>
      <c r="AJ3493" s="481">
        <f t="shared" si="270"/>
        <v>0</v>
      </c>
    </row>
    <row r="3494" customHeight="1" spans="1:36">
      <c r="A3494" s="418">
        <v>45443</v>
      </c>
      <c r="B3494" s="419">
        <v>73</v>
      </c>
      <c r="C3494" s="419">
        <v>30</v>
      </c>
      <c r="D3494" s="419"/>
      <c r="E3494" s="419">
        <v>3649</v>
      </c>
      <c r="F3494" s="419">
        <v>131464</v>
      </c>
      <c r="G3494" s="419">
        <v>373154</v>
      </c>
      <c r="H3494" s="419" t="s">
        <v>3422</v>
      </c>
      <c r="I3494" s="419" t="s">
        <v>45</v>
      </c>
      <c r="L3494" s="419" t="s">
        <v>616</v>
      </c>
      <c r="M3494" s="435">
        <v>400</v>
      </c>
      <c r="Q3494" s="435"/>
      <c r="R3494" s="435">
        <f t="shared" si="274"/>
        <v>400</v>
      </c>
      <c r="AC3494" s="435">
        <f t="shared" si="156"/>
        <v>-400</v>
      </c>
      <c r="AE3494" s="457"/>
      <c r="AI3494" s="457"/>
      <c r="AJ3494" s="481">
        <f t="shared" si="270"/>
        <v>0</v>
      </c>
    </row>
    <row r="3495" customHeight="1" spans="1:36">
      <c r="A3495" s="418">
        <v>45443</v>
      </c>
      <c r="B3495" s="419">
        <v>73</v>
      </c>
      <c r="C3495" s="419">
        <v>30</v>
      </c>
      <c r="D3495" s="419"/>
      <c r="E3495" s="419">
        <v>3650</v>
      </c>
      <c r="F3495" s="419">
        <v>131465</v>
      </c>
      <c r="G3495" s="419">
        <v>373150</v>
      </c>
      <c r="H3495" s="419" t="s">
        <v>3423</v>
      </c>
      <c r="I3495" s="419" t="s">
        <v>45</v>
      </c>
      <c r="L3495" s="419" t="s">
        <v>616</v>
      </c>
      <c r="M3495" s="435">
        <v>400</v>
      </c>
      <c r="Q3495" s="435"/>
      <c r="R3495" s="435">
        <f t="shared" si="274"/>
        <v>400</v>
      </c>
      <c r="AC3495" s="435">
        <f t="shared" si="156"/>
        <v>-400</v>
      </c>
      <c r="AE3495" s="457"/>
      <c r="AI3495" s="457"/>
      <c r="AJ3495" s="481">
        <f t="shared" si="270"/>
        <v>0</v>
      </c>
    </row>
    <row r="3496" customHeight="1" spans="1:36">
      <c r="A3496" s="418">
        <v>45443</v>
      </c>
      <c r="B3496" s="419">
        <v>94</v>
      </c>
      <c r="E3496" s="419">
        <v>4686</v>
      </c>
      <c r="F3496" s="483">
        <v>130853</v>
      </c>
      <c r="G3496" s="419">
        <v>373500</v>
      </c>
      <c r="H3496" s="419" t="s">
        <v>3424</v>
      </c>
      <c r="I3496" s="419" t="s">
        <v>45</v>
      </c>
      <c r="L3496" s="419" t="s">
        <v>2171</v>
      </c>
      <c r="M3496" s="435">
        <v>350</v>
      </c>
      <c r="Q3496" s="435">
        <f t="shared" ref="Q3496:Q3508" si="275">M3496-AE3496</f>
        <v>350</v>
      </c>
      <c r="R3496" s="435"/>
      <c r="AC3496" s="435">
        <f t="shared" si="156"/>
        <v>-350</v>
      </c>
      <c r="AI3496" s="457"/>
      <c r="AJ3496" s="481">
        <f t="shared" si="270"/>
        <v>0</v>
      </c>
    </row>
    <row r="3497" customHeight="1" spans="1:36">
      <c r="A3497" s="418">
        <v>45443</v>
      </c>
      <c r="B3497" s="419">
        <v>94</v>
      </c>
      <c r="E3497" s="419">
        <v>4687</v>
      </c>
      <c r="F3497" s="483">
        <v>130855</v>
      </c>
      <c r="G3497" s="419">
        <v>374352</v>
      </c>
      <c r="H3497" s="419" t="s">
        <v>3425</v>
      </c>
      <c r="I3497" s="419" t="s">
        <v>45</v>
      </c>
      <c r="L3497" s="419" t="s">
        <v>2171</v>
      </c>
      <c r="M3497" s="435">
        <v>700</v>
      </c>
      <c r="Q3497" s="435">
        <f t="shared" si="275"/>
        <v>700</v>
      </c>
      <c r="R3497" s="435"/>
      <c r="AC3497" s="435">
        <f t="shared" si="156"/>
        <v>-700</v>
      </c>
      <c r="AI3497" s="457"/>
      <c r="AJ3497" s="481">
        <f t="shared" si="270"/>
        <v>0</v>
      </c>
    </row>
    <row r="3498" customHeight="1" spans="1:57">
      <c r="A3498" s="418">
        <v>45443</v>
      </c>
      <c r="B3498" s="419">
        <v>94</v>
      </c>
      <c r="E3498" s="419">
        <v>4688</v>
      </c>
      <c r="F3498" s="483">
        <v>130856</v>
      </c>
      <c r="G3498" s="419">
        <v>373498</v>
      </c>
      <c r="H3498" s="419" t="s">
        <v>3426</v>
      </c>
      <c r="I3498" s="419" t="s">
        <v>45</v>
      </c>
      <c r="L3498" s="419" t="s">
        <v>2171</v>
      </c>
      <c r="M3498" s="435">
        <v>700</v>
      </c>
      <c r="Q3498" s="435">
        <f t="shared" si="275"/>
        <v>700</v>
      </c>
      <c r="R3498" s="435"/>
      <c r="AC3498" s="435">
        <f t="shared" si="156"/>
        <v>-700</v>
      </c>
      <c r="AI3498" s="457"/>
      <c r="AJ3498" s="481">
        <f t="shared" si="270"/>
        <v>0</v>
      </c>
      <c r="AK3498" s="491"/>
      <c r="AL3498" s="491"/>
      <c r="AM3498" s="491"/>
      <c r="AN3498" s="491"/>
      <c r="AO3498" s="491"/>
      <c r="AP3498" s="491"/>
      <c r="AQ3498" s="491"/>
      <c r="AR3498" s="491"/>
      <c r="AS3498" s="491"/>
      <c r="AT3498" s="491"/>
      <c r="AU3498" s="491"/>
      <c r="AV3498" s="491"/>
      <c r="AW3498" s="491"/>
      <c r="AX3498" s="491"/>
      <c r="AY3498" s="491"/>
      <c r="AZ3498" s="491"/>
      <c r="BA3498" s="491"/>
      <c r="BB3498" s="491"/>
      <c r="BC3498" s="491"/>
      <c r="BD3498" s="491"/>
      <c r="BE3498" s="491"/>
    </row>
    <row r="3499" customHeight="1" spans="1:36">
      <c r="A3499" s="418">
        <v>45443</v>
      </c>
      <c r="B3499" s="419">
        <v>94</v>
      </c>
      <c r="E3499" s="419">
        <v>4689</v>
      </c>
      <c r="F3499" s="483">
        <v>130857</v>
      </c>
      <c r="G3499" s="419">
        <v>373499</v>
      </c>
      <c r="H3499" s="419" t="s">
        <v>3427</v>
      </c>
      <c r="I3499" s="419" t="s">
        <v>45</v>
      </c>
      <c r="L3499" s="419" t="s">
        <v>2171</v>
      </c>
      <c r="M3499" s="435">
        <v>350</v>
      </c>
      <c r="Q3499" s="435">
        <f t="shared" si="275"/>
        <v>350</v>
      </c>
      <c r="R3499" s="435"/>
      <c r="AC3499" s="435">
        <f t="shared" si="156"/>
        <v>-350</v>
      </c>
      <c r="AI3499" s="457"/>
      <c r="AJ3499" s="481">
        <f t="shared" si="270"/>
        <v>0</v>
      </c>
    </row>
    <row r="3500" ht="15.75" customHeight="1" spans="1:36">
      <c r="A3500" s="418">
        <v>45443</v>
      </c>
      <c r="B3500" s="419">
        <v>94</v>
      </c>
      <c r="E3500" s="419">
        <v>4690</v>
      </c>
      <c r="F3500" s="483">
        <v>130858</v>
      </c>
      <c r="G3500" s="419">
        <v>373502</v>
      </c>
      <c r="H3500" s="419" t="s">
        <v>3428</v>
      </c>
      <c r="I3500" s="419" t="s">
        <v>45</v>
      </c>
      <c r="L3500" s="419" t="s">
        <v>2171</v>
      </c>
      <c r="M3500" s="435">
        <v>750</v>
      </c>
      <c r="Q3500" s="435">
        <f t="shared" si="275"/>
        <v>750</v>
      </c>
      <c r="R3500" s="435"/>
      <c r="AC3500" s="435">
        <f t="shared" si="156"/>
        <v>-750</v>
      </c>
      <c r="AI3500" s="457"/>
      <c r="AJ3500" s="481">
        <f t="shared" si="270"/>
        <v>0</v>
      </c>
    </row>
    <row r="3501" ht="12.75" customHeight="1" spans="1:36">
      <c r="A3501" s="418">
        <v>45443</v>
      </c>
      <c r="B3501" s="419">
        <v>94</v>
      </c>
      <c r="E3501" s="419">
        <v>4691</v>
      </c>
      <c r="F3501" s="483">
        <v>130860</v>
      </c>
      <c r="G3501" s="419">
        <v>373503</v>
      </c>
      <c r="H3501" s="419" t="s">
        <v>3429</v>
      </c>
      <c r="I3501" s="419" t="s">
        <v>45</v>
      </c>
      <c r="L3501" s="419" t="s">
        <v>2171</v>
      </c>
      <c r="M3501" s="435">
        <v>1500</v>
      </c>
      <c r="Q3501" s="435">
        <f t="shared" si="275"/>
        <v>1500</v>
      </c>
      <c r="R3501" s="435"/>
      <c r="AC3501" s="435">
        <f t="shared" si="156"/>
        <v>-1500</v>
      </c>
      <c r="AI3501" s="457"/>
      <c r="AJ3501" s="481">
        <f t="shared" si="270"/>
        <v>0</v>
      </c>
    </row>
    <row r="3502" customHeight="1" spans="1:36">
      <c r="A3502" s="418">
        <v>45443</v>
      </c>
      <c r="B3502" s="419">
        <v>94</v>
      </c>
      <c r="E3502" s="419">
        <v>4692</v>
      </c>
      <c r="F3502" s="483">
        <v>130861</v>
      </c>
      <c r="G3502" s="419">
        <v>372573</v>
      </c>
      <c r="H3502" s="419" t="s">
        <v>3430</v>
      </c>
      <c r="I3502" s="419" t="s">
        <v>45</v>
      </c>
      <c r="L3502" s="419" t="s">
        <v>2171</v>
      </c>
      <c r="M3502" s="435">
        <v>2100</v>
      </c>
      <c r="Q3502" s="435">
        <f t="shared" si="275"/>
        <v>2100</v>
      </c>
      <c r="R3502" s="435"/>
      <c r="AC3502" s="435">
        <f t="shared" si="156"/>
        <v>-2100</v>
      </c>
      <c r="AI3502" s="457"/>
      <c r="AJ3502" s="481">
        <f t="shared" si="270"/>
        <v>0</v>
      </c>
    </row>
    <row r="3503" customHeight="1" spans="1:36">
      <c r="A3503" s="418">
        <v>45443</v>
      </c>
      <c r="B3503" s="419">
        <v>94</v>
      </c>
      <c r="E3503" s="419">
        <v>4693</v>
      </c>
      <c r="F3503" s="483">
        <v>130862</v>
      </c>
      <c r="G3503" s="419">
        <v>373508</v>
      </c>
      <c r="H3503" s="419" t="s">
        <v>3431</v>
      </c>
      <c r="I3503" s="419" t="s">
        <v>45</v>
      </c>
      <c r="L3503" s="419" t="s">
        <v>2171</v>
      </c>
      <c r="M3503" s="435">
        <v>350</v>
      </c>
      <c r="Q3503" s="435">
        <f t="shared" si="275"/>
        <v>350</v>
      </c>
      <c r="R3503" s="435"/>
      <c r="AC3503" s="435">
        <f t="shared" si="156"/>
        <v>-350</v>
      </c>
      <c r="AI3503" s="457"/>
      <c r="AJ3503" s="481">
        <f t="shared" si="270"/>
        <v>0</v>
      </c>
    </row>
    <row r="3504" customHeight="1" spans="1:36">
      <c r="A3504" s="418">
        <v>45443</v>
      </c>
      <c r="B3504" s="419">
        <v>94</v>
      </c>
      <c r="E3504" s="419">
        <v>4694</v>
      </c>
      <c r="F3504" s="483">
        <v>130863</v>
      </c>
      <c r="G3504" s="419">
        <v>373513</v>
      </c>
      <c r="H3504" s="419" t="s">
        <v>3432</v>
      </c>
      <c r="I3504" s="419" t="s">
        <v>45</v>
      </c>
      <c r="L3504" s="419" t="s">
        <v>2171</v>
      </c>
      <c r="M3504" s="435">
        <v>2100</v>
      </c>
      <c r="Q3504" s="435">
        <f t="shared" si="275"/>
        <v>2100</v>
      </c>
      <c r="R3504" s="435"/>
      <c r="AC3504" s="435">
        <f t="shared" si="156"/>
        <v>-2100</v>
      </c>
      <c r="AI3504" s="457"/>
      <c r="AJ3504" s="481">
        <f t="shared" si="270"/>
        <v>0</v>
      </c>
    </row>
    <row r="3505" customHeight="1" spans="1:36">
      <c r="A3505" s="418">
        <v>45443</v>
      </c>
      <c r="B3505" s="419">
        <v>94</v>
      </c>
      <c r="E3505" s="419">
        <v>4695</v>
      </c>
      <c r="F3505" s="483">
        <v>130864</v>
      </c>
      <c r="G3505" s="419">
        <v>372424</v>
      </c>
      <c r="H3505" s="419" t="s">
        <v>3433</v>
      </c>
      <c r="I3505" s="419" t="s">
        <v>45</v>
      </c>
      <c r="L3505" s="419" t="s">
        <v>2171</v>
      </c>
      <c r="M3505" s="435">
        <v>700</v>
      </c>
      <c r="Q3505" s="435">
        <f t="shared" si="275"/>
        <v>700</v>
      </c>
      <c r="R3505" s="435"/>
      <c r="AC3505" s="435">
        <f t="shared" si="156"/>
        <v>-700</v>
      </c>
      <c r="AI3505" s="457"/>
      <c r="AJ3505" s="481">
        <f t="shared" si="270"/>
        <v>0</v>
      </c>
    </row>
    <row r="3506" customHeight="1" spans="1:36">
      <c r="A3506" s="418">
        <v>45443</v>
      </c>
      <c r="B3506" s="419">
        <v>94</v>
      </c>
      <c r="E3506" s="419">
        <v>4696</v>
      </c>
      <c r="F3506" s="483">
        <v>130865</v>
      </c>
      <c r="G3506" s="419">
        <v>373506</v>
      </c>
      <c r="H3506" s="419" t="s">
        <v>3434</v>
      </c>
      <c r="I3506" s="419" t="s">
        <v>45</v>
      </c>
      <c r="L3506" s="419" t="s">
        <v>2171</v>
      </c>
      <c r="M3506" s="435">
        <v>1200</v>
      </c>
      <c r="Q3506" s="435">
        <f t="shared" si="275"/>
        <v>1200</v>
      </c>
      <c r="R3506" s="435"/>
      <c r="AC3506" s="435">
        <f t="shared" si="156"/>
        <v>-1200</v>
      </c>
      <c r="AI3506" s="457"/>
      <c r="AJ3506" s="481">
        <f t="shared" si="270"/>
        <v>0</v>
      </c>
    </row>
    <row r="3507" customHeight="1" spans="1:36">
      <c r="A3507" s="418">
        <v>45443</v>
      </c>
      <c r="B3507" s="419">
        <v>94</v>
      </c>
      <c r="E3507" s="419">
        <v>4697</v>
      </c>
      <c r="F3507" s="483">
        <v>130866</v>
      </c>
      <c r="G3507" s="419">
        <v>373509</v>
      </c>
      <c r="H3507" s="419" t="s">
        <v>3435</v>
      </c>
      <c r="I3507" s="419" t="s">
        <v>45</v>
      </c>
      <c r="L3507" s="419" t="s">
        <v>2171</v>
      </c>
      <c r="M3507" s="435">
        <v>1050</v>
      </c>
      <c r="Q3507" s="435">
        <f t="shared" si="275"/>
        <v>1050</v>
      </c>
      <c r="R3507" s="435"/>
      <c r="AC3507" s="435">
        <f t="shared" si="156"/>
        <v>-1050</v>
      </c>
      <c r="AI3507" s="457"/>
      <c r="AJ3507" s="481">
        <f t="shared" si="270"/>
        <v>0</v>
      </c>
    </row>
    <row r="3508" customHeight="1" spans="1:36">
      <c r="A3508" s="418">
        <v>45443</v>
      </c>
      <c r="B3508" s="419">
        <v>94</v>
      </c>
      <c r="E3508" s="419">
        <v>4698</v>
      </c>
      <c r="F3508" s="483">
        <v>130867</v>
      </c>
      <c r="G3508" s="419">
        <v>373510</v>
      </c>
      <c r="H3508" s="419" t="s">
        <v>3436</v>
      </c>
      <c r="I3508" s="419" t="s">
        <v>45</v>
      </c>
      <c r="L3508" s="419" t="s">
        <v>2171</v>
      </c>
      <c r="M3508" s="435">
        <v>350</v>
      </c>
      <c r="Q3508" s="435">
        <f t="shared" si="275"/>
        <v>350</v>
      </c>
      <c r="R3508" s="435"/>
      <c r="AC3508" s="435">
        <f t="shared" si="156"/>
        <v>-350</v>
      </c>
      <c r="AI3508" s="457"/>
      <c r="AJ3508" s="481">
        <f t="shared" si="270"/>
        <v>0</v>
      </c>
    </row>
    <row r="3509" customHeight="1" spans="1:36">
      <c r="A3509" s="418">
        <v>45443</v>
      </c>
      <c r="B3509" s="419">
        <v>94</v>
      </c>
      <c r="C3509" s="419">
        <v>29</v>
      </c>
      <c r="D3509" s="419"/>
      <c r="E3509" s="419">
        <v>4699</v>
      </c>
      <c r="F3509" s="483">
        <v>131404</v>
      </c>
      <c r="G3509" s="483" t="s">
        <v>3437</v>
      </c>
      <c r="H3509" s="419" t="s">
        <v>3438</v>
      </c>
      <c r="I3509" s="419" t="s">
        <v>45</v>
      </c>
      <c r="L3509" s="419" t="s">
        <v>3049</v>
      </c>
      <c r="M3509" s="435">
        <v>2500</v>
      </c>
      <c r="Q3509" s="435"/>
      <c r="R3509" s="435">
        <f t="shared" ref="R3509:R3510" si="276">M3509-AE3509</f>
        <v>2500</v>
      </c>
      <c r="AC3509" s="435">
        <f t="shared" si="156"/>
        <v>-2500</v>
      </c>
      <c r="AI3509" s="457"/>
      <c r="AJ3509" s="481">
        <f t="shared" si="270"/>
        <v>0</v>
      </c>
    </row>
    <row r="3510" customHeight="1" spans="1:36">
      <c r="A3510" s="418">
        <v>45443</v>
      </c>
      <c r="B3510" s="419">
        <v>94</v>
      </c>
      <c r="C3510" s="419">
        <v>29</v>
      </c>
      <c r="D3510" s="419"/>
      <c r="E3510" s="419">
        <v>4700</v>
      </c>
      <c r="F3510" s="483">
        <v>131405</v>
      </c>
      <c r="G3510" s="483" t="s">
        <v>3439</v>
      </c>
      <c r="H3510" s="419" t="s">
        <v>3440</v>
      </c>
      <c r="I3510" s="419" t="s">
        <v>45</v>
      </c>
      <c r="L3510" s="419" t="s">
        <v>3049</v>
      </c>
      <c r="M3510" s="435">
        <v>2000</v>
      </c>
      <c r="Q3510" s="435"/>
      <c r="R3510" s="435">
        <f t="shared" si="276"/>
        <v>2000</v>
      </c>
      <c r="AC3510" s="435">
        <f t="shared" si="156"/>
        <v>-2000</v>
      </c>
      <c r="AI3510" s="457"/>
      <c r="AJ3510" s="481">
        <f t="shared" si="270"/>
        <v>0</v>
      </c>
    </row>
    <row r="3511" customHeight="1" spans="1:36">
      <c r="A3511" s="418">
        <v>45443</v>
      </c>
      <c r="B3511" s="419">
        <v>56</v>
      </c>
      <c r="C3511" s="419">
        <v>28</v>
      </c>
      <c r="D3511" s="419"/>
      <c r="E3511" s="420">
        <v>2796</v>
      </c>
      <c r="F3511" s="483">
        <v>131353</v>
      </c>
      <c r="G3511" s="483">
        <v>373289</v>
      </c>
      <c r="H3511" s="419" t="s">
        <v>3441</v>
      </c>
      <c r="I3511" s="419" t="s">
        <v>45</v>
      </c>
      <c r="L3511" s="419" t="s">
        <v>267</v>
      </c>
      <c r="M3511" s="435">
        <v>500</v>
      </c>
      <c r="Q3511" s="435">
        <f>M3511-AE3511</f>
        <v>500</v>
      </c>
      <c r="R3511" s="435"/>
      <c r="AC3511" s="435">
        <f t="shared" si="156"/>
        <v>-500</v>
      </c>
      <c r="AI3511" s="457"/>
      <c r="AJ3511" s="481">
        <f t="shared" si="270"/>
        <v>0</v>
      </c>
    </row>
    <row r="3512" customHeight="1" spans="1:36">
      <c r="A3512" s="418">
        <v>45443</v>
      </c>
      <c r="B3512" s="419">
        <v>69</v>
      </c>
      <c r="C3512" s="419">
        <v>28</v>
      </c>
      <c r="D3512" s="419"/>
      <c r="E3512" s="420">
        <v>3427</v>
      </c>
      <c r="F3512" s="483">
        <v>131359</v>
      </c>
      <c r="G3512" s="483">
        <v>373365</v>
      </c>
      <c r="H3512" s="419" t="s">
        <v>699</v>
      </c>
      <c r="I3512" s="419" t="s">
        <v>45</v>
      </c>
      <c r="L3512" s="419" t="s">
        <v>267</v>
      </c>
      <c r="M3512" s="435">
        <v>300</v>
      </c>
      <c r="Q3512" s="435"/>
      <c r="R3512" s="435">
        <f t="shared" ref="R3512:R3514" si="277">M3512-AE3512</f>
        <v>300</v>
      </c>
      <c r="AC3512" s="435">
        <f t="shared" si="156"/>
        <v>-300</v>
      </c>
      <c r="AI3512" s="457"/>
      <c r="AJ3512" s="481">
        <f t="shared" si="270"/>
        <v>0</v>
      </c>
    </row>
    <row r="3513" customHeight="1" spans="1:36">
      <c r="A3513" s="418">
        <v>45443</v>
      </c>
      <c r="B3513" s="419">
        <v>69</v>
      </c>
      <c r="C3513" s="419">
        <v>28</v>
      </c>
      <c r="D3513" s="419"/>
      <c r="E3513" s="420">
        <v>3428</v>
      </c>
      <c r="F3513" s="483">
        <v>131360</v>
      </c>
      <c r="G3513" s="483">
        <v>373297</v>
      </c>
      <c r="H3513" s="419" t="s">
        <v>3442</v>
      </c>
      <c r="I3513" s="419" t="s">
        <v>45</v>
      </c>
      <c r="L3513" s="419" t="s">
        <v>267</v>
      </c>
      <c r="M3513" s="435">
        <v>250</v>
      </c>
      <c r="Q3513" s="435"/>
      <c r="R3513" s="435">
        <f t="shared" si="277"/>
        <v>250</v>
      </c>
      <c r="AC3513" s="435">
        <f t="shared" si="156"/>
        <v>-250</v>
      </c>
      <c r="AI3513" s="457"/>
      <c r="AJ3513" s="481">
        <f t="shared" si="270"/>
        <v>0</v>
      </c>
    </row>
    <row r="3514" customHeight="1" spans="1:36">
      <c r="A3514" s="418">
        <v>45443</v>
      </c>
      <c r="B3514" s="419">
        <v>69</v>
      </c>
      <c r="C3514" s="419">
        <v>28</v>
      </c>
      <c r="D3514" s="419"/>
      <c r="E3514" s="420">
        <v>3429</v>
      </c>
      <c r="F3514" s="483">
        <v>131361</v>
      </c>
      <c r="G3514" s="483">
        <v>373310</v>
      </c>
      <c r="H3514" s="419" t="s">
        <v>696</v>
      </c>
      <c r="I3514" s="419" t="s">
        <v>45</v>
      </c>
      <c r="L3514" s="419" t="s">
        <v>267</v>
      </c>
      <c r="M3514" s="435">
        <v>250</v>
      </c>
      <c r="Q3514" s="435"/>
      <c r="R3514" s="435">
        <f t="shared" si="277"/>
        <v>250</v>
      </c>
      <c r="AC3514" s="435">
        <f t="shared" si="156"/>
        <v>-250</v>
      </c>
      <c r="AI3514" s="457"/>
      <c r="AJ3514" s="481">
        <f t="shared" si="270"/>
        <v>0</v>
      </c>
    </row>
    <row r="3515" customHeight="1" spans="1:36">
      <c r="A3515" s="509">
        <v>45443</v>
      </c>
      <c r="B3515" s="510">
        <v>69</v>
      </c>
      <c r="C3515" s="489"/>
      <c r="D3515" s="489"/>
      <c r="E3515" s="510">
        <v>3430</v>
      </c>
      <c r="F3515" s="512"/>
      <c r="G3515" s="512"/>
      <c r="H3515" s="511" t="s">
        <v>187</v>
      </c>
      <c r="I3515" s="510"/>
      <c r="J3515" s="489"/>
      <c r="K3515" s="489"/>
      <c r="L3515" s="510"/>
      <c r="M3515" s="493"/>
      <c r="N3515" s="489"/>
      <c r="O3515" s="489"/>
      <c r="P3515" s="489"/>
      <c r="Q3515" s="486"/>
      <c r="R3515" s="486"/>
      <c r="S3515" s="489"/>
      <c r="T3515" s="489"/>
      <c r="U3515" s="489"/>
      <c r="V3515" s="489"/>
      <c r="W3515" s="489"/>
      <c r="X3515" s="489"/>
      <c r="Y3515" s="489"/>
      <c r="Z3515" s="489"/>
      <c r="AA3515" s="489"/>
      <c r="AB3515" s="489"/>
      <c r="AC3515" s="493"/>
      <c r="AD3515" s="489"/>
      <c r="AE3515" s="489"/>
      <c r="AF3515" s="489"/>
      <c r="AG3515" s="489"/>
      <c r="AH3515" s="489"/>
      <c r="AI3515" s="504"/>
      <c r="AJ3515" s="506"/>
    </row>
    <row r="3516" customHeight="1" spans="1:36">
      <c r="A3516" s="418">
        <v>45443</v>
      </c>
      <c r="B3516" s="419">
        <v>69</v>
      </c>
      <c r="C3516" s="419">
        <v>28</v>
      </c>
      <c r="D3516" s="419"/>
      <c r="E3516" s="420">
        <v>3431</v>
      </c>
      <c r="F3516" s="483">
        <v>131362</v>
      </c>
      <c r="G3516" s="483">
        <v>374351</v>
      </c>
      <c r="H3516" s="419" t="s">
        <v>3443</v>
      </c>
      <c r="I3516" s="419" t="s">
        <v>45</v>
      </c>
      <c r="L3516" s="419" t="s">
        <v>267</v>
      </c>
      <c r="M3516" s="435">
        <v>1100</v>
      </c>
      <c r="Q3516" s="435"/>
      <c r="R3516" s="435">
        <f t="shared" ref="R3516:R3517" si="278">M3516-AE3516</f>
        <v>1100</v>
      </c>
      <c r="AC3516" s="435">
        <f t="shared" ref="AC3516:AC3523" si="279">-M3516</f>
        <v>-1100</v>
      </c>
      <c r="AI3516" s="457"/>
      <c r="AJ3516" s="481">
        <f t="shared" ref="AJ3516:AJ3523" si="280">SUM(P3516:AI3516)</f>
        <v>0</v>
      </c>
    </row>
    <row r="3517" customHeight="1" spans="1:36">
      <c r="A3517" s="418">
        <v>45443</v>
      </c>
      <c r="B3517" s="419">
        <v>69</v>
      </c>
      <c r="C3517" s="419">
        <v>28</v>
      </c>
      <c r="D3517" s="419"/>
      <c r="E3517" s="420">
        <v>3432</v>
      </c>
      <c r="F3517" s="483">
        <v>131363</v>
      </c>
      <c r="G3517" s="483">
        <v>373097</v>
      </c>
      <c r="H3517" s="419" t="s">
        <v>3444</v>
      </c>
      <c r="I3517" s="419" t="s">
        <v>45</v>
      </c>
      <c r="L3517" s="419" t="s">
        <v>267</v>
      </c>
      <c r="M3517" s="435">
        <v>700</v>
      </c>
      <c r="Q3517" s="435"/>
      <c r="R3517" s="435">
        <f t="shared" si="278"/>
        <v>700</v>
      </c>
      <c r="AC3517" s="435">
        <f t="shared" si="279"/>
        <v>-700</v>
      </c>
      <c r="AI3517" s="457"/>
      <c r="AJ3517" s="481">
        <f t="shared" si="280"/>
        <v>0</v>
      </c>
    </row>
    <row r="3518" customHeight="1" spans="1:57">
      <c r="A3518" s="484">
        <v>45443</v>
      </c>
      <c r="B3518" s="485">
        <v>69</v>
      </c>
      <c r="C3518" s="485">
        <v>28</v>
      </c>
      <c r="D3518" s="485"/>
      <c r="E3518" s="485"/>
      <c r="F3518" s="502">
        <v>131364</v>
      </c>
      <c r="G3518" s="502"/>
      <c r="H3518" s="485" t="s">
        <v>187</v>
      </c>
      <c r="I3518" s="485"/>
      <c r="J3518" s="487"/>
      <c r="K3518" s="487"/>
      <c r="L3518" s="485"/>
      <c r="M3518" s="486"/>
      <c r="N3518" s="487"/>
      <c r="O3518" s="487"/>
      <c r="P3518" s="487"/>
      <c r="Q3518" s="486"/>
      <c r="R3518" s="486"/>
      <c r="S3518" s="487"/>
      <c r="T3518" s="487"/>
      <c r="U3518" s="487"/>
      <c r="V3518" s="487"/>
      <c r="W3518" s="487"/>
      <c r="X3518" s="487"/>
      <c r="Y3518" s="487"/>
      <c r="Z3518" s="487"/>
      <c r="AA3518" s="487"/>
      <c r="AB3518" s="487"/>
      <c r="AC3518" s="486">
        <f t="shared" si="279"/>
        <v>0</v>
      </c>
      <c r="AD3518" s="487"/>
      <c r="AE3518" s="487"/>
      <c r="AF3518" s="487"/>
      <c r="AG3518" s="487"/>
      <c r="AH3518" s="487"/>
      <c r="AI3518" s="495"/>
      <c r="AJ3518" s="488">
        <f t="shared" si="280"/>
        <v>0</v>
      </c>
      <c r="AK3518" s="487"/>
      <c r="AL3518" s="487"/>
      <c r="AM3518" s="487"/>
      <c r="AN3518" s="487"/>
      <c r="AO3518" s="487"/>
      <c r="AP3518" s="487"/>
      <c r="AQ3518" s="487"/>
      <c r="AR3518" s="487"/>
      <c r="AS3518" s="487"/>
      <c r="AT3518" s="487"/>
      <c r="AU3518" s="487"/>
      <c r="AV3518" s="487"/>
      <c r="AW3518" s="487"/>
      <c r="AX3518" s="487"/>
      <c r="AY3518" s="487"/>
      <c r="AZ3518" s="487"/>
      <c r="BA3518" s="487"/>
      <c r="BB3518" s="487"/>
      <c r="BC3518" s="487"/>
      <c r="BD3518" s="487"/>
      <c r="BE3518" s="487"/>
    </row>
    <row r="3519" customHeight="1" spans="1:36">
      <c r="A3519" s="418">
        <v>45443</v>
      </c>
      <c r="B3519" s="419">
        <v>69</v>
      </c>
      <c r="C3519" s="419">
        <v>28</v>
      </c>
      <c r="D3519" s="419"/>
      <c r="E3519" s="420">
        <v>3433</v>
      </c>
      <c r="F3519" s="483">
        <v>131365</v>
      </c>
      <c r="G3519" s="483">
        <v>373089</v>
      </c>
      <c r="H3519" s="419" t="s">
        <v>3445</v>
      </c>
      <c r="I3519" s="419" t="s">
        <v>45</v>
      </c>
      <c r="L3519" s="419" t="s">
        <v>267</v>
      </c>
      <c r="M3519" s="435">
        <v>500</v>
      </c>
      <c r="Q3519" s="435"/>
      <c r="R3519" s="435">
        <f t="shared" ref="R3519:R3523" si="281">M3519-AE3519</f>
        <v>500</v>
      </c>
      <c r="AC3519" s="435">
        <f t="shared" si="279"/>
        <v>-500</v>
      </c>
      <c r="AI3519" s="457"/>
      <c r="AJ3519" s="481">
        <f t="shared" si="280"/>
        <v>0</v>
      </c>
    </row>
    <row r="3520" customHeight="1" spans="1:36">
      <c r="A3520" s="418">
        <v>45443</v>
      </c>
      <c r="B3520" s="419">
        <v>69</v>
      </c>
      <c r="C3520" s="419">
        <v>28</v>
      </c>
      <c r="D3520" s="419"/>
      <c r="E3520" s="420">
        <v>3434</v>
      </c>
      <c r="F3520" s="483">
        <v>131366</v>
      </c>
      <c r="G3520" s="483">
        <v>374167</v>
      </c>
      <c r="H3520" s="419" t="s">
        <v>1000</v>
      </c>
      <c r="I3520" s="419" t="s">
        <v>45</v>
      </c>
      <c r="L3520" s="419" t="s">
        <v>3446</v>
      </c>
      <c r="M3520" s="435">
        <v>9000</v>
      </c>
      <c r="Q3520" s="435"/>
      <c r="R3520" s="435">
        <f t="shared" si="281"/>
        <v>9000</v>
      </c>
      <c r="AC3520" s="435">
        <f t="shared" si="279"/>
        <v>-9000</v>
      </c>
      <c r="AI3520" s="457"/>
      <c r="AJ3520" s="481">
        <f t="shared" si="280"/>
        <v>0</v>
      </c>
    </row>
    <row r="3521" customHeight="1" spans="1:36">
      <c r="A3521" s="418">
        <v>45443</v>
      </c>
      <c r="B3521" s="419">
        <v>69</v>
      </c>
      <c r="C3521" s="419">
        <v>28</v>
      </c>
      <c r="D3521" s="419"/>
      <c r="E3521" s="419">
        <v>3435</v>
      </c>
      <c r="F3521" s="483">
        <v>131367</v>
      </c>
      <c r="G3521" s="483" t="s">
        <v>3447</v>
      </c>
      <c r="H3521" s="419" t="s">
        <v>2780</v>
      </c>
      <c r="I3521" s="419" t="s">
        <v>45</v>
      </c>
      <c r="L3521" s="419" t="s">
        <v>3448</v>
      </c>
      <c r="M3521" s="435">
        <v>700</v>
      </c>
      <c r="Q3521" s="435"/>
      <c r="R3521" s="435">
        <f t="shared" si="281"/>
        <v>700</v>
      </c>
      <c r="AC3521" s="435">
        <f t="shared" si="279"/>
        <v>-700</v>
      </c>
      <c r="AI3521" s="457"/>
      <c r="AJ3521" s="481">
        <f t="shared" si="280"/>
        <v>0</v>
      </c>
    </row>
    <row r="3522" customHeight="1" spans="1:57">
      <c r="A3522" s="418">
        <v>45443</v>
      </c>
      <c r="B3522" s="419">
        <v>29</v>
      </c>
      <c r="C3522" s="419">
        <v>29</v>
      </c>
      <c r="D3522" s="419"/>
      <c r="E3522" s="419">
        <v>1443</v>
      </c>
      <c r="F3522" s="483">
        <v>131406</v>
      </c>
      <c r="G3522" s="483" t="s">
        <v>3449</v>
      </c>
      <c r="H3522" s="419" t="s">
        <v>3450</v>
      </c>
      <c r="I3522" s="419" t="s">
        <v>45</v>
      </c>
      <c r="L3522" s="419" t="s">
        <v>3451</v>
      </c>
      <c r="M3522" s="435">
        <v>400</v>
      </c>
      <c r="Q3522" s="435"/>
      <c r="R3522" s="435">
        <f t="shared" si="281"/>
        <v>400</v>
      </c>
      <c r="AC3522" s="435">
        <f t="shared" si="279"/>
        <v>-400</v>
      </c>
      <c r="AI3522" s="457"/>
      <c r="AJ3522" s="481">
        <f t="shared" si="280"/>
        <v>0</v>
      </c>
      <c r="AK3522" s="520"/>
      <c r="AL3522" s="520"/>
      <c r="AM3522" s="520"/>
      <c r="AN3522" s="520"/>
      <c r="AO3522" s="520"/>
      <c r="AP3522" s="520"/>
      <c r="AQ3522" s="520"/>
      <c r="AR3522" s="520"/>
      <c r="AS3522" s="520"/>
      <c r="AT3522" s="520"/>
      <c r="AU3522" s="520"/>
      <c r="AV3522" s="520"/>
      <c r="AW3522" s="520"/>
      <c r="AX3522" s="520"/>
      <c r="AY3522" s="520"/>
      <c r="AZ3522" s="520"/>
      <c r="BA3522" s="520"/>
      <c r="BB3522" s="520"/>
      <c r="BC3522" s="520"/>
      <c r="BD3522" s="520"/>
      <c r="BE3522" s="520"/>
    </row>
    <row r="3523" customHeight="1" spans="1:57">
      <c r="A3523" s="418">
        <v>45443</v>
      </c>
      <c r="B3523" s="419">
        <v>29</v>
      </c>
      <c r="C3523" s="419">
        <v>28</v>
      </c>
      <c r="D3523" s="419"/>
      <c r="E3523" s="420">
        <v>1444</v>
      </c>
      <c r="F3523" s="483">
        <v>131352</v>
      </c>
      <c r="G3523" s="483">
        <v>373288</v>
      </c>
      <c r="H3523" s="419" t="s">
        <v>3452</v>
      </c>
      <c r="I3523" s="419" t="s">
        <v>45</v>
      </c>
      <c r="L3523" s="419" t="s">
        <v>267</v>
      </c>
      <c r="M3523" s="435">
        <v>300</v>
      </c>
      <c r="Q3523" s="435"/>
      <c r="R3523" s="435">
        <f t="shared" si="281"/>
        <v>300</v>
      </c>
      <c r="AC3523" s="435">
        <f t="shared" si="279"/>
        <v>-300</v>
      </c>
      <c r="AI3523" s="457"/>
      <c r="AJ3523" s="481">
        <f t="shared" si="280"/>
        <v>0</v>
      </c>
      <c r="AK3523" s="520"/>
      <c r="AL3523" s="520"/>
      <c r="AM3523" s="520"/>
      <c r="AN3523" s="520"/>
      <c r="AO3523" s="520"/>
      <c r="AP3523" s="520"/>
      <c r="AQ3523" s="520"/>
      <c r="AR3523" s="520"/>
      <c r="AS3523" s="520"/>
      <c r="AT3523" s="520"/>
      <c r="AU3523" s="520"/>
      <c r="AV3523" s="520"/>
      <c r="AW3523" s="520"/>
      <c r="AX3523" s="520"/>
      <c r="AY3523" s="520"/>
      <c r="AZ3523" s="520"/>
      <c r="BA3523" s="520"/>
      <c r="BB3523" s="520"/>
      <c r="BC3523" s="520"/>
      <c r="BD3523" s="520"/>
      <c r="BE3523" s="520"/>
    </row>
    <row r="3524" customHeight="1" spans="1:57">
      <c r="A3524" s="484">
        <v>45443</v>
      </c>
      <c r="B3524" s="485">
        <v>29</v>
      </c>
      <c r="C3524" s="487"/>
      <c r="D3524" s="487"/>
      <c r="E3524" s="485">
        <v>1445</v>
      </c>
      <c r="F3524" s="502"/>
      <c r="G3524" s="502"/>
      <c r="H3524" s="485" t="s">
        <v>187</v>
      </c>
      <c r="I3524" s="487"/>
      <c r="J3524" s="487"/>
      <c r="K3524" s="487"/>
      <c r="L3524" s="487"/>
      <c r="M3524" s="487"/>
      <c r="N3524" s="487"/>
      <c r="O3524" s="487"/>
      <c r="P3524" s="487"/>
      <c r="Q3524" s="486"/>
      <c r="R3524" s="486"/>
      <c r="S3524" s="487"/>
      <c r="T3524" s="487"/>
      <c r="U3524" s="487"/>
      <c r="V3524" s="487"/>
      <c r="W3524" s="487"/>
      <c r="X3524" s="487"/>
      <c r="Y3524" s="487"/>
      <c r="Z3524" s="487"/>
      <c r="AA3524" s="487"/>
      <c r="AB3524" s="487"/>
      <c r="AC3524" s="487"/>
      <c r="AD3524" s="487"/>
      <c r="AE3524" s="487"/>
      <c r="AF3524" s="487"/>
      <c r="AG3524" s="487"/>
      <c r="AH3524" s="487"/>
      <c r="AI3524" s="495"/>
      <c r="AJ3524" s="487"/>
      <c r="AK3524" s="520"/>
      <c r="AL3524" s="520"/>
      <c r="AM3524" s="520"/>
      <c r="AN3524" s="520"/>
      <c r="AO3524" s="520"/>
      <c r="AP3524" s="520"/>
      <c r="AQ3524" s="520"/>
      <c r="AR3524" s="520"/>
      <c r="AS3524" s="520"/>
      <c r="AT3524" s="520"/>
      <c r="AU3524" s="520"/>
      <c r="AV3524" s="520"/>
      <c r="AW3524" s="520"/>
      <c r="AX3524" s="520"/>
      <c r="AY3524" s="520"/>
      <c r="AZ3524" s="520"/>
      <c r="BA3524" s="520"/>
      <c r="BB3524" s="520"/>
      <c r="BC3524" s="520"/>
      <c r="BD3524" s="520"/>
      <c r="BE3524" s="520"/>
    </row>
    <row r="3525" customHeight="1" spans="1:57">
      <c r="A3525" s="418">
        <v>45443</v>
      </c>
      <c r="B3525" s="419">
        <v>29</v>
      </c>
      <c r="C3525" s="419">
        <v>28</v>
      </c>
      <c r="D3525" s="419"/>
      <c r="E3525" s="420">
        <v>1446</v>
      </c>
      <c r="F3525" s="483">
        <v>131354</v>
      </c>
      <c r="G3525" s="483">
        <v>373299</v>
      </c>
      <c r="H3525" s="419" t="s">
        <v>3453</v>
      </c>
      <c r="I3525" s="419" t="s">
        <v>45</v>
      </c>
      <c r="L3525" s="419" t="s">
        <v>267</v>
      </c>
      <c r="M3525" s="435">
        <v>270</v>
      </c>
      <c r="Q3525" s="435"/>
      <c r="R3525" s="435">
        <f t="shared" ref="R3525:R3564" si="282">M3525-AE3525</f>
        <v>270</v>
      </c>
      <c r="AC3525" s="435">
        <f t="shared" ref="AC3525:AC3586" si="283">-M3525</f>
        <v>-270</v>
      </c>
      <c r="AI3525" s="457"/>
      <c r="AJ3525" s="481">
        <f t="shared" ref="AJ3525:AJ3586" si="284">SUM(P3525:AI3525)</f>
        <v>0</v>
      </c>
      <c r="AK3525" s="520"/>
      <c r="AL3525" s="520"/>
      <c r="AM3525" s="520"/>
      <c r="AN3525" s="520"/>
      <c r="AO3525" s="520"/>
      <c r="AP3525" s="520"/>
      <c r="AQ3525" s="520"/>
      <c r="AR3525" s="520"/>
      <c r="AS3525" s="520"/>
      <c r="AT3525" s="520"/>
      <c r="AU3525" s="520"/>
      <c r="AV3525" s="520"/>
      <c r="AW3525" s="520"/>
      <c r="AX3525" s="520"/>
      <c r="AY3525" s="520"/>
      <c r="AZ3525" s="520"/>
      <c r="BA3525" s="520"/>
      <c r="BB3525" s="520"/>
      <c r="BC3525" s="520"/>
      <c r="BD3525" s="520"/>
      <c r="BE3525" s="520"/>
    </row>
    <row r="3526" customHeight="1" spans="1:57">
      <c r="A3526" s="418">
        <v>45443</v>
      </c>
      <c r="B3526" s="419">
        <v>29</v>
      </c>
      <c r="C3526" s="419">
        <v>28</v>
      </c>
      <c r="D3526" s="419"/>
      <c r="E3526" s="420">
        <v>1447</v>
      </c>
      <c r="F3526" s="483">
        <v>131355</v>
      </c>
      <c r="G3526" s="483">
        <v>373301</v>
      </c>
      <c r="H3526" s="419" t="s">
        <v>3454</v>
      </c>
      <c r="I3526" s="419" t="s">
        <v>45</v>
      </c>
      <c r="L3526" s="419" t="s">
        <v>267</v>
      </c>
      <c r="M3526" s="435">
        <v>270</v>
      </c>
      <c r="Q3526" s="435"/>
      <c r="R3526" s="435">
        <f t="shared" si="282"/>
        <v>270</v>
      </c>
      <c r="AC3526" s="435">
        <f t="shared" si="283"/>
        <v>-270</v>
      </c>
      <c r="AI3526" s="457"/>
      <c r="AJ3526" s="481">
        <f t="shared" si="284"/>
        <v>0</v>
      </c>
      <c r="AK3526" s="520"/>
      <c r="AL3526" s="520"/>
      <c r="AM3526" s="520"/>
      <c r="AN3526" s="520"/>
      <c r="AO3526" s="520"/>
      <c r="AP3526" s="520"/>
      <c r="AQ3526" s="520"/>
      <c r="AR3526" s="520"/>
      <c r="AS3526" s="520"/>
      <c r="AT3526" s="520"/>
      <c r="AU3526" s="520"/>
      <c r="AV3526" s="520"/>
      <c r="AW3526" s="520"/>
      <c r="AX3526" s="520"/>
      <c r="AY3526" s="520"/>
      <c r="AZ3526" s="520"/>
      <c r="BA3526" s="520"/>
      <c r="BB3526" s="520"/>
      <c r="BC3526" s="520"/>
      <c r="BD3526" s="520"/>
      <c r="BE3526" s="520"/>
    </row>
    <row r="3527" customHeight="1" spans="1:57">
      <c r="A3527" s="418">
        <v>45443</v>
      </c>
      <c r="B3527" s="419">
        <v>29</v>
      </c>
      <c r="C3527" s="419">
        <v>28</v>
      </c>
      <c r="D3527" s="419"/>
      <c r="E3527" s="420">
        <v>1448</v>
      </c>
      <c r="F3527" s="483">
        <v>131356</v>
      </c>
      <c r="G3527" s="483">
        <v>373293</v>
      </c>
      <c r="H3527" s="419" t="s">
        <v>3455</v>
      </c>
      <c r="I3527" s="419" t="s">
        <v>45</v>
      </c>
      <c r="L3527" s="419" t="s">
        <v>267</v>
      </c>
      <c r="M3527" s="435">
        <v>300</v>
      </c>
      <c r="Q3527" s="435"/>
      <c r="R3527" s="435">
        <f t="shared" si="282"/>
        <v>300</v>
      </c>
      <c r="AC3527" s="435">
        <f t="shared" si="283"/>
        <v>-300</v>
      </c>
      <c r="AI3527" s="457"/>
      <c r="AJ3527" s="481">
        <f t="shared" si="284"/>
        <v>0</v>
      </c>
      <c r="AK3527" s="520"/>
      <c r="AL3527" s="520"/>
      <c r="AM3527" s="520"/>
      <c r="AN3527" s="520"/>
      <c r="AO3527" s="520"/>
      <c r="AP3527" s="520"/>
      <c r="AQ3527" s="520"/>
      <c r="AR3527" s="520"/>
      <c r="AS3527" s="520"/>
      <c r="AT3527" s="520"/>
      <c r="AU3527" s="520"/>
      <c r="AV3527" s="520"/>
      <c r="AW3527" s="520"/>
      <c r="AX3527" s="520"/>
      <c r="AY3527" s="520"/>
      <c r="AZ3527" s="520"/>
      <c r="BA3527" s="520"/>
      <c r="BB3527" s="520"/>
      <c r="BC3527" s="520"/>
      <c r="BD3527" s="520"/>
      <c r="BE3527" s="520"/>
    </row>
    <row r="3528" customHeight="1" spans="1:57">
      <c r="A3528" s="418">
        <v>45443</v>
      </c>
      <c r="B3528" s="419">
        <v>29</v>
      </c>
      <c r="C3528" s="419">
        <v>28</v>
      </c>
      <c r="D3528" s="419"/>
      <c r="E3528" s="420">
        <v>1449</v>
      </c>
      <c r="F3528" s="483">
        <v>131357</v>
      </c>
      <c r="G3528" s="483">
        <v>373295</v>
      </c>
      <c r="H3528" s="419" t="s">
        <v>3456</v>
      </c>
      <c r="I3528" s="419" t="s">
        <v>45</v>
      </c>
      <c r="L3528" s="419" t="s">
        <v>267</v>
      </c>
      <c r="M3528" s="435">
        <v>300</v>
      </c>
      <c r="Q3528" s="435"/>
      <c r="R3528" s="435">
        <f t="shared" si="282"/>
        <v>300</v>
      </c>
      <c r="AC3528" s="435">
        <f t="shared" si="283"/>
        <v>-300</v>
      </c>
      <c r="AI3528" s="457"/>
      <c r="AJ3528" s="481">
        <f t="shared" si="284"/>
        <v>0</v>
      </c>
      <c r="AK3528" s="520"/>
      <c r="AL3528" s="520"/>
      <c r="AM3528" s="520"/>
      <c r="AN3528" s="520"/>
      <c r="AO3528" s="520"/>
      <c r="AP3528" s="520"/>
      <c r="AQ3528" s="520"/>
      <c r="AR3528" s="520"/>
      <c r="AS3528" s="520"/>
      <c r="AT3528" s="520"/>
      <c r="AU3528" s="520"/>
      <c r="AV3528" s="520"/>
      <c r="AW3528" s="520"/>
      <c r="AX3528" s="520"/>
      <c r="AY3528" s="520"/>
      <c r="AZ3528" s="520"/>
      <c r="BA3528" s="520"/>
      <c r="BB3528" s="520"/>
      <c r="BC3528" s="520"/>
      <c r="BD3528" s="520"/>
      <c r="BE3528" s="520"/>
    </row>
    <row r="3529" customHeight="1" spans="1:57">
      <c r="A3529" s="418">
        <v>45443</v>
      </c>
      <c r="B3529" s="419">
        <v>29</v>
      </c>
      <c r="C3529" s="419">
        <v>28</v>
      </c>
      <c r="D3529" s="419"/>
      <c r="E3529" s="420">
        <v>1450</v>
      </c>
      <c r="F3529" s="483">
        <v>131358</v>
      </c>
      <c r="G3529" s="483">
        <v>373296</v>
      </c>
      <c r="H3529" s="419" t="s">
        <v>3457</v>
      </c>
      <c r="I3529" s="419" t="s">
        <v>45</v>
      </c>
      <c r="L3529" s="419" t="s">
        <v>267</v>
      </c>
      <c r="M3529" s="435">
        <v>270</v>
      </c>
      <c r="Q3529" s="435"/>
      <c r="R3529" s="435">
        <f t="shared" si="282"/>
        <v>270</v>
      </c>
      <c r="AC3529" s="435">
        <f t="shared" si="283"/>
        <v>-270</v>
      </c>
      <c r="AI3529" s="457"/>
      <c r="AJ3529" s="481">
        <f t="shared" si="284"/>
        <v>0</v>
      </c>
      <c r="AK3529" s="520"/>
      <c r="AL3529" s="520"/>
      <c r="AM3529" s="520"/>
      <c r="AN3529" s="520"/>
      <c r="AO3529" s="520"/>
      <c r="AP3529" s="520"/>
      <c r="AQ3529" s="520"/>
      <c r="AR3529" s="520"/>
      <c r="AS3529" s="520"/>
      <c r="AT3529" s="520"/>
      <c r="AU3529" s="520"/>
      <c r="AV3529" s="520"/>
      <c r="AW3529" s="520"/>
      <c r="AX3529" s="520"/>
      <c r="AY3529" s="520"/>
      <c r="AZ3529" s="520"/>
      <c r="BA3529" s="520"/>
      <c r="BB3529" s="520"/>
      <c r="BC3529" s="520"/>
      <c r="BD3529" s="520"/>
      <c r="BE3529" s="520"/>
    </row>
    <row r="3530" customHeight="1" spans="1:57">
      <c r="A3530" s="418">
        <v>45443</v>
      </c>
      <c r="B3530" s="521">
        <v>46</v>
      </c>
      <c r="C3530" s="521"/>
      <c r="D3530" s="521"/>
      <c r="E3530" s="521">
        <v>2293</v>
      </c>
      <c r="F3530" s="521">
        <v>130303</v>
      </c>
      <c r="G3530" s="521">
        <v>374253</v>
      </c>
      <c r="H3530" s="521" t="s">
        <v>3458</v>
      </c>
      <c r="I3530" s="419" t="s">
        <v>45</v>
      </c>
      <c r="J3530" s="520"/>
      <c r="L3530" s="419" t="s">
        <v>189</v>
      </c>
      <c r="M3530" s="435">
        <v>700</v>
      </c>
      <c r="Q3530" s="520"/>
      <c r="R3530" s="435">
        <f t="shared" si="282"/>
        <v>700</v>
      </c>
      <c r="AC3530" s="435">
        <f t="shared" si="283"/>
        <v>-700</v>
      </c>
      <c r="AI3530" s="457"/>
      <c r="AJ3530" s="481">
        <f t="shared" si="284"/>
        <v>0</v>
      </c>
      <c r="AK3530" s="520"/>
      <c r="AL3530" s="520"/>
      <c r="AM3530" s="520"/>
      <c r="AN3530" s="520"/>
      <c r="AO3530" s="520"/>
      <c r="AP3530" s="520"/>
      <c r="AQ3530" s="520"/>
      <c r="AR3530" s="520"/>
      <c r="AS3530" s="520"/>
      <c r="AT3530" s="520"/>
      <c r="AU3530" s="520"/>
      <c r="AV3530" s="520"/>
      <c r="AW3530" s="520"/>
      <c r="AX3530" s="520"/>
      <c r="AY3530" s="520"/>
      <c r="AZ3530" s="520"/>
      <c r="BA3530" s="520"/>
      <c r="BB3530" s="520"/>
      <c r="BC3530" s="520"/>
      <c r="BD3530" s="520"/>
      <c r="BE3530" s="520"/>
    </row>
    <row r="3531" customHeight="1" spans="1:57">
      <c r="A3531" s="418">
        <v>45443</v>
      </c>
      <c r="B3531" s="521">
        <v>46</v>
      </c>
      <c r="C3531" s="521"/>
      <c r="D3531" s="521"/>
      <c r="E3531" s="521">
        <v>2294</v>
      </c>
      <c r="F3531" s="521">
        <v>130304</v>
      </c>
      <c r="G3531" s="521">
        <v>372594</v>
      </c>
      <c r="H3531" s="521" t="s">
        <v>3459</v>
      </c>
      <c r="I3531" s="419" t="s">
        <v>45</v>
      </c>
      <c r="J3531" s="520"/>
      <c r="L3531" s="419" t="s">
        <v>2171</v>
      </c>
      <c r="M3531" s="435">
        <v>350</v>
      </c>
      <c r="Q3531" s="520"/>
      <c r="R3531" s="435">
        <f t="shared" si="282"/>
        <v>350</v>
      </c>
      <c r="AC3531" s="435">
        <f t="shared" si="283"/>
        <v>-350</v>
      </c>
      <c r="AI3531" s="457"/>
      <c r="AJ3531" s="481">
        <f t="shared" si="284"/>
        <v>0</v>
      </c>
      <c r="AK3531" s="520"/>
      <c r="AL3531" s="520"/>
      <c r="AM3531" s="520"/>
      <c r="AN3531" s="520"/>
      <c r="AO3531" s="520"/>
      <c r="AP3531" s="520"/>
      <c r="AQ3531" s="520"/>
      <c r="AR3531" s="520"/>
      <c r="AS3531" s="520"/>
      <c r="AT3531" s="520"/>
      <c r="AU3531" s="520"/>
      <c r="AV3531" s="520"/>
      <c r="AW3531" s="520"/>
      <c r="AX3531" s="520"/>
      <c r="AY3531" s="520"/>
      <c r="AZ3531" s="520"/>
      <c r="BA3531" s="520"/>
      <c r="BB3531" s="520"/>
      <c r="BC3531" s="520"/>
      <c r="BD3531" s="520"/>
      <c r="BE3531" s="520"/>
    </row>
    <row r="3532" customHeight="1" spans="1:57">
      <c r="A3532" s="418">
        <v>45443</v>
      </c>
      <c r="B3532" s="521">
        <v>46</v>
      </c>
      <c r="C3532" s="521"/>
      <c r="D3532" s="521"/>
      <c r="E3532" s="521">
        <v>2295</v>
      </c>
      <c r="F3532" s="521">
        <v>130305</v>
      </c>
      <c r="G3532" s="521">
        <v>372585</v>
      </c>
      <c r="H3532" s="521" t="s">
        <v>3460</v>
      </c>
      <c r="I3532" s="419" t="s">
        <v>45</v>
      </c>
      <c r="J3532" s="520"/>
      <c r="L3532" s="419" t="s">
        <v>2171</v>
      </c>
      <c r="M3532" s="435">
        <v>350</v>
      </c>
      <c r="Q3532" s="520"/>
      <c r="R3532" s="435">
        <f t="shared" si="282"/>
        <v>350</v>
      </c>
      <c r="AC3532" s="435">
        <f t="shared" si="283"/>
        <v>-350</v>
      </c>
      <c r="AI3532" s="457"/>
      <c r="AJ3532" s="481">
        <f t="shared" si="284"/>
        <v>0</v>
      </c>
      <c r="AK3532" s="520"/>
      <c r="AL3532" s="520"/>
      <c r="AM3532" s="520"/>
      <c r="AN3532" s="520"/>
      <c r="AO3532" s="520"/>
      <c r="AP3532" s="520"/>
      <c r="AQ3532" s="520"/>
      <c r="AR3532" s="520"/>
      <c r="AS3532" s="520"/>
      <c r="AT3532" s="520"/>
      <c r="AU3532" s="520"/>
      <c r="AV3532" s="520"/>
      <c r="AW3532" s="520"/>
      <c r="AX3532" s="520"/>
      <c r="AY3532" s="520"/>
      <c r="AZ3532" s="520"/>
      <c r="BA3532" s="520"/>
      <c r="BB3532" s="520"/>
      <c r="BC3532" s="520"/>
      <c r="BD3532" s="520"/>
      <c r="BE3532" s="520"/>
    </row>
    <row r="3533" customHeight="1" spans="1:57">
      <c r="A3533" s="418">
        <v>45443</v>
      </c>
      <c r="B3533" s="521">
        <v>46</v>
      </c>
      <c r="C3533" s="521"/>
      <c r="D3533" s="521"/>
      <c r="E3533" s="521">
        <v>2296</v>
      </c>
      <c r="F3533" s="521">
        <v>130306</v>
      </c>
      <c r="G3533" s="521">
        <v>372587</v>
      </c>
      <c r="H3533" s="521" t="s">
        <v>3461</v>
      </c>
      <c r="I3533" s="419" t="s">
        <v>45</v>
      </c>
      <c r="J3533" s="520"/>
      <c r="L3533" s="419" t="s">
        <v>2171</v>
      </c>
      <c r="M3533" s="435">
        <v>700</v>
      </c>
      <c r="Q3533" s="520"/>
      <c r="R3533" s="435">
        <f t="shared" si="282"/>
        <v>700</v>
      </c>
      <c r="AC3533" s="435">
        <f t="shared" si="283"/>
        <v>-700</v>
      </c>
      <c r="AI3533" s="457"/>
      <c r="AJ3533" s="481">
        <f t="shared" si="284"/>
        <v>0</v>
      </c>
      <c r="AK3533" s="520"/>
      <c r="AL3533" s="520"/>
      <c r="AM3533" s="520"/>
      <c r="AN3533" s="520"/>
      <c r="AO3533" s="520"/>
      <c r="AP3533" s="520"/>
      <c r="AQ3533" s="520"/>
      <c r="AR3533" s="520"/>
      <c r="AS3533" s="520"/>
      <c r="AT3533" s="520"/>
      <c r="AU3533" s="520"/>
      <c r="AV3533" s="520"/>
      <c r="AW3533" s="520"/>
      <c r="AX3533" s="520"/>
      <c r="AY3533" s="520"/>
      <c r="AZ3533" s="520"/>
      <c r="BA3533" s="520"/>
      <c r="BB3533" s="520"/>
      <c r="BC3533" s="520"/>
      <c r="BD3533" s="520"/>
      <c r="BE3533" s="520"/>
    </row>
    <row r="3534" customHeight="1" spans="1:57">
      <c r="A3534" s="418">
        <v>45443</v>
      </c>
      <c r="B3534" s="521">
        <v>46</v>
      </c>
      <c r="C3534" s="521"/>
      <c r="D3534" s="521"/>
      <c r="E3534" s="521">
        <v>2297</v>
      </c>
      <c r="F3534" s="521">
        <v>130307</v>
      </c>
      <c r="G3534" s="521">
        <v>372586</v>
      </c>
      <c r="H3534" s="521" t="s">
        <v>3462</v>
      </c>
      <c r="I3534" s="419" t="s">
        <v>45</v>
      </c>
      <c r="J3534" s="520"/>
      <c r="L3534" s="419" t="s">
        <v>2171</v>
      </c>
      <c r="M3534" s="435">
        <v>350</v>
      </c>
      <c r="Q3534" s="520"/>
      <c r="R3534" s="435">
        <f t="shared" si="282"/>
        <v>350</v>
      </c>
      <c r="AC3534" s="435">
        <f t="shared" si="283"/>
        <v>-350</v>
      </c>
      <c r="AI3534" s="457"/>
      <c r="AJ3534" s="481">
        <f t="shared" si="284"/>
        <v>0</v>
      </c>
      <c r="AK3534" s="520"/>
      <c r="AL3534" s="520"/>
      <c r="AM3534" s="520"/>
      <c r="AN3534" s="520"/>
      <c r="AO3534" s="520"/>
      <c r="AP3534" s="520"/>
      <c r="AQ3534" s="520"/>
      <c r="AR3534" s="520"/>
      <c r="AS3534" s="520"/>
      <c r="AT3534" s="520"/>
      <c r="AU3534" s="520"/>
      <c r="AV3534" s="520"/>
      <c r="AW3534" s="520"/>
      <c r="AX3534" s="520"/>
      <c r="AY3534" s="520"/>
      <c r="AZ3534" s="520"/>
      <c r="BA3534" s="520"/>
      <c r="BB3534" s="520"/>
      <c r="BC3534" s="520"/>
      <c r="BD3534" s="520"/>
      <c r="BE3534" s="520"/>
    </row>
    <row r="3535" customHeight="1" spans="1:57">
      <c r="A3535" s="418">
        <v>45443</v>
      </c>
      <c r="B3535" s="521">
        <v>46</v>
      </c>
      <c r="C3535" s="521"/>
      <c r="D3535" s="521"/>
      <c r="E3535" s="521">
        <v>2298</v>
      </c>
      <c r="F3535" s="521">
        <v>130308</v>
      </c>
      <c r="G3535" s="521">
        <v>372597</v>
      </c>
      <c r="H3535" s="521" t="s">
        <v>2215</v>
      </c>
      <c r="I3535" s="419" t="s">
        <v>45</v>
      </c>
      <c r="J3535" s="520"/>
      <c r="L3535" s="419" t="s">
        <v>2171</v>
      </c>
      <c r="M3535" s="435">
        <v>750</v>
      </c>
      <c r="Q3535" s="520"/>
      <c r="R3535" s="435">
        <f t="shared" si="282"/>
        <v>750</v>
      </c>
      <c r="AC3535" s="435">
        <f t="shared" si="283"/>
        <v>-750</v>
      </c>
      <c r="AI3535" s="457"/>
      <c r="AJ3535" s="481">
        <f t="shared" si="284"/>
        <v>0</v>
      </c>
      <c r="AK3535" s="520"/>
      <c r="AL3535" s="520"/>
      <c r="AM3535" s="520"/>
      <c r="AN3535" s="520"/>
      <c r="AO3535" s="520"/>
      <c r="AP3535" s="520"/>
      <c r="AQ3535" s="520"/>
      <c r="AR3535" s="520"/>
      <c r="AS3535" s="520"/>
      <c r="AT3535" s="520"/>
      <c r="AU3535" s="520"/>
      <c r="AV3535" s="520"/>
      <c r="AW3535" s="520"/>
      <c r="AX3535" s="520"/>
      <c r="AY3535" s="520"/>
      <c r="AZ3535" s="520"/>
      <c r="BA3535" s="520"/>
      <c r="BB3535" s="520"/>
      <c r="BC3535" s="520"/>
      <c r="BD3535" s="520"/>
      <c r="BE3535" s="520"/>
    </row>
    <row r="3536" customHeight="1" spans="1:57">
      <c r="A3536" s="418">
        <v>45443</v>
      </c>
      <c r="B3536" s="521">
        <v>46</v>
      </c>
      <c r="C3536" s="521"/>
      <c r="D3536" s="521"/>
      <c r="E3536" s="521">
        <v>2299</v>
      </c>
      <c r="F3536" s="521">
        <v>130309</v>
      </c>
      <c r="G3536" s="521">
        <v>372592</v>
      </c>
      <c r="H3536" s="521" t="s">
        <v>3463</v>
      </c>
      <c r="I3536" s="419" t="s">
        <v>45</v>
      </c>
      <c r="J3536" s="520"/>
      <c r="L3536" s="419" t="s">
        <v>2171</v>
      </c>
      <c r="M3536" s="435">
        <v>350</v>
      </c>
      <c r="Q3536" s="520"/>
      <c r="R3536" s="435">
        <f t="shared" si="282"/>
        <v>350</v>
      </c>
      <c r="AC3536" s="435">
        <f t="shared" si="283"/>
        <v>-350</v>
      </c>
      <c r="AI3536" s="457"/>
      <c r="AJ3536" s="481">
        <f t="shared" si="284"/>
        <v>0</v>
      </c>
      <c r="AK3536" s="520"/>
      <c r="AL3536" s="520"/>
      <c r="AM3536" s="520"/>
      <c r="AN3536" s="520"/>
      <c r="AO3536" s="520"/>
      <c r="AP3536" s="520"/>
      <c r="AQ3536" s="520"/>
      <c r="AR3536" s="520"/>
      <c r="AS3536" s="520"/>
      <c r="AT3536" s="520"/>
      <c r="AU3536" s="520"/>
      <c r="AV3536" s="520"/>
      <c r="AW3536" s="520"/>
      <c r="AX3536" s="520"/>
      <c r="AY3536" s="520"/>
      <c r="AZ3536" s="520"/>
      <c r="BA3536" s="520"/>
      <c r="BB3536" s="520"/>
      <c r="BC3536" s="520"/>
      <c r="BD3536" s="520"/>
      <c r="BE3536" s="520"/>
    </row>
    <row r="3537" customHeight="1" spans="1:57">
      <c r="A3537" s="418">
        <v>45443</v>
      </c>
      <c r="B3537" s="521">
        <v>43</v>
      </c>
      <c r="C3537" s="521"/>
      <c r="D3537" s="521"/>
      <c r="E3537" s="521">
        <v>2141</v>
      </c>
      <c r="F3537" s="521">
        <v>131851</v>
      </c>
      <c r="G3537" s="521">
        <v>373192</v>
      </c>
      <c r="H3537" s="521" t="s">
        <v>3464</v>
      </c>
      <c r="I3537" s="419" t="s">
        <v>45</v>
      </c>
      <c r="J3537" s="520"/>
      <c r="L3537" s="419" t="s">
        <v>616</v>
      </c>
      <c r="M3537" s="435">
        <v>400</v>
      </c>
      <c r="Q3537" s="435"/>
      <c r="R3537" s="435">
        <f t="shared" si="282"/>
        <v>400</v>
      </c>
      <c r="AC3537" s="435">
        <f t="shared" si="283"/>
        <v>-400</v>
      </c>
      <c r="AI3537" s="457"/>
      <c r="AJ3537" s="481">
        <f t="shared" si="284"/>
        <v>0</v>
      </c>
      <c r="AK3537" s="520"/>
      <c r="AL3537" s="520"/>
      <c r="AM3537" s="520"/>
      <c r="AN3537" s="520"/>
      <c r="AO3537" s="520"/>
      <c r="AP3537" s="520"/>
      <c r="AQ3537" s="520"/>
      <c r="AR3537" s="520"/>
      <c r="AS3537" s="520"/>
      <c r="AT3537" s="520"/>
      <c r="AU3537" s="520"/>
      <c r="AV3537" s="520"/>
      <c r="AW3537" s="520"/>
      <c r="AX3537" s="520"/>
      <c r="AY3537" s="520"/>
      <c r="AZ3537" s="520"/>
      <c r="BA3537" s="520"/>
      <c r="BB3537" s="520"/>
      <c r="BC3537" s="520"/>
      <c r="BD3537" s="520"/>
      <c r="BE3537" s="520"/>
    </row>
    <row r="3538" customHeight="1" spans="1:57">
      <c r="A3538" s="418">
        <v>45443</v>
      </c>
      <c r="B3538" s="521">
        <v>43</v>
      </c>
      <c r="C3538" s="521"/>
      <c r="D3538" s="521"/>
      <c r="E3538" s="521">
        <v>2142</v>
      </c>
      <c r="F3538" s="521">
        <v>131852</v>
      </c>
      <c r="G3538" s="521">
        <v>373193</v>
      </c>
      <c r="H3538" s="521" t="s">
        <v>3465</v>
      </c>
      <c r="I3538" s="419" t="s">
        <v>45</v>
      </c>
      <c r="J3538" s="520"/>
      <c r="L3538" s="419" t="s">
        <v>616</v>
      </c>
      <c r="M3538" s="435">
        <v>200</v>
      </c>
      <c r="Q3538" s="435"/>
      <c r="R3538" s="435">
        <f t="shared" si="282"/>
        <v>200</v>
      </c>
      <c r="AC3538" s="435">
        <f t="shared" si="283"/>
        <v>-200</v>
      </c>
      <c r="AI3538" s="457"/>
      <c r="AJ3538" s="481">
        <f t="shared" si="284"/>
        <v>0</v>
      </c>
      <c r="AK3538" s="520"/>
      <c r="AL3538" s="520"/>
      <c r="AM3538" s="520"/>
      <c r="AN3538" s="520"/>
      <c r="AO3538" s="520"/>
      <c r="AP3538" s="520"/>
      <c r="AQ3538" s="520"/>
      <c r="AR3538" s="520"/>
      <c r="AS3538" s="520"/>
      <c r="AT3538" s="520"/>
      <c r="AU3538" s="520"/>
      <c r="AV3538" s="520"/>
      <c r="AW3538" s="520"/>
      <c r="AX3538" s="520"/>
      <c r="AY3538" s="520"/>
      <c r="AZ3538" s="520"/>
      <c r="BA3538" s="520"/>
      <c r="BB3538" s="520"/>
      <c r="BC3538" s="520"/>
      <c r="BD3538" s="520"/>
      <c r="BE3538" s="520"/>
    </row>
    <row r="3539" customHeight="1" spans="1:57">
      <c r="A3539" s="418">
        <v>45443</v>
      </c>
      <c r="B3539" s="521">
        <v>43</v>
      </c>
      <c r="C3539" s="521"/>
      <c r="D3539" s="521"/>
      <c r="E3539" s="521">
        <v>2143</v>
      </c>
      <c r="F3539" s="521">
        <v>131853</v>
      </c>
      <c r="G3539" s="521">
        <v>373206</v>
      </c>
      <c r="H3539" s="521" t="s">
        <v>3466</v>
      </c>
      <c r="I3539" s="419" t="s">
        <v>45</v>
      </c>
      <c r="J3539" s="520"/>
      <c r="L3539" s="419" t="s">
        <v>616</v>
      </c>
      <c r="M3539" s="435">
        <v>500</v>
      </c>
      <c r="Q3539" s="435"/>
      <c r="R3539" s="435">
        <f t="shared" si="282"/>
        <v>500</v>
      </c>
      <c r="AC3539" s="435">
        <f t="shared" si="283"/>
        <v>-500</v>
      </c>
      <c r="AI3539" s="457"/>
      <c r="AJ3539" s="481">
        <f t="shared" si="284"/>
        <v>0</v>
      </c>
      <c r="AK3539" s="520"/>
      <c r="AL3539" s="520"/>
      <c r="AM3539" s="520"/>
      <c r="AN3539" s="520"/>
      <c r="AO3539" s="520"/>
      <c r="AP3539" s="520"/>
      <c r="AQ3539" s="520"/>
      <c r="AR3539" s="520"/>
      <c r="AS3539" s="520"/>
      <c r="AT3539" s="520"/>
      <c r="AU3539" s="520"/>
      <c r="AV3539" s="520"/>
      <c r="AW3539" s="520"/>
      <c r="AX3539" s="520"/>
      <c r="AY3539" s="520"/>
      <c r="AZ3539" s="520"/>
      <c r="BA3539" s="520"/>
      <c r="BB3539" s="520"/>
      <c r="BC3539" s="520"/>
      <c r="BD3539" s="520"/>
      <c r="BE3539" s="520"/>
    </row>
    <row r="3540" customHeight="1" spans="1:57">
      <c r="A3540" s="418">
        <v>45443</v>
      </c>
      <c r="B3540" s="521">
        <v>43</v>
      </c>
      <c r="C3540" s="521"/>
      <c r="D3540" s="521"/>
      <c r="E3540" s="521">
        <v>2144</v>
      </c>
      <c r="F3540" s="521">
        <v>131854</v>
      </c>
      <c r="G3540" s="521" t="s">
        <v>2785</v>
      </c>
      <c r="H3540" s="521" t="s">
        <v>3467</v>
      </c>
      <c r="I3540" s="419" t="s">
        <v>45</v>
      </c>
      <c r="J3540" s="520"/>
      <c r="L3540" s="419" t="s">
        <v>616</v>
      </c>
      <c r="M3540" s="435">
        <v>400</v>
      </c>
      <c r="Q3540" s="435"/>
      <c r="R3540" s="435">
        <f t="shared" si="282"/>
        <v>400</v>
      </c>
      <c r="AC3540" s="435">
        <f t="shared" si="283"/>
        <v>-400</v>
      </c>
      <c r="AI3540" s="457"/>
      <c r="AJ3540" s="481">
        <f t="shared" si="284"/>
        <v>0</v>
      </c>
      <c r="AK3540" s="520"/>
      <c r="AL3540" s="520"/>
      <c r="AM3540" s="520"/>
      <c r="AN3540" s="520"/>
      <c r="AO3540" s="520"/>
      <c r="AP3540" s="520"/>
      <c r="AQ3540" s="520"/>
      <c r="AR3540" s="520"/>
      <c r="AS3540" s="520"/>
      <c r="AT3540" s="520"/>
      <c r="AU3540" s="520"/>
      <c r="AV3540" s="520"/>
      <c r="AW3540" s="520"/>
      <c r="AX3540" s="520"/>
      <c r="AY3540" s="520"/>
      <c r="AZ3540" s="520"/>
      <c r="BA3540" s="520"/>
      <c r="BB3540" s="520"/>
      <c r="BC3540" s="520"/>
      <c r="BD3540" s="520"/>
      <c r="BE3540" s="520"/>
    </row>
    <row r="3541" customHeight="1" spans="1:57">
      <c r="A3541" s="418">
        <v>45443</v>
      </c>
      <c r="B3541" s="521">
        <v>43</v>
      </c>
      <c r="C3541" s="521"/>
      <c r="D3541" s="521"/>
      <c r="E3541" s="521">
        <v>2145</v>
      </c>
      <c r="F3541" s="521">
        <v>131855</v>
      </c>
      <c r="G3541" s="521">
        <v>373202</v>
      </c>
      <c r="H3541" s="521" t="s">
        <v>3468</v>
      </c>
      <c r="I3541" s="419" t="s">
        <v>45</v>
      </c>
      <c r="J3541" s="520"/>
      <c r="L3541" s="419" t="s">
        <v>616</v>
      </c>
      <c r="M3541" s="435">
        <v>400</v>
      </c>
      <c r="Q3541" s="435"/>
      <c r="R3541" s="435">
        <f t="shared" si="282"/>
        <v>400</v>
      </c>
      <c r="AC3541" s="435">
        <f t="shared" si="283"/>
        <v>-400</v>
      </c>
      <c r="AI3541" s="457"/>
      <c r="AJ3541" s="481">
        <f t="shared" si="284"/>
        <v>0</v>
      </c>
      <c r="AK3541" s="520"/>
      <c r="AL3541" s="520"/>
      <c r="AM3541" s="520"/>
      <c r="AN3541" s="520"/>
      <c r="AO3541" s="520"/>
      <c r="AP3541" s="520"/>
      <c r="AQ3541" s="520"/>
      <c r="AR3541" s="520"/>
      <c r="AS3541" s="520"/>
      <c r="AT3541" s="520"/>
      <c r="AU3541" s="520"/>
      <c r="AV3541" s="520"/>
      <c r="AW3541" s="520"/>
      <c r="AX3541" s="520"/>
      <c r="AY3541" s="520"/>
      <c r="AZ3541" s="520"/>
      <c r="BA3541" s="520"/>
      <c r="BB3541" s="520"/>
      <c r="BC3541" s="520"/>
      <c r="BD3541" s="520"/>
      <c r="BE3541" s="520"/>
    </row>
    <row r="3542" customHeight="1" spans="1:57">
      <c r="A3542" s="418">
        <v>45443</v>
      </c>
      <c r="B3542" s="521">
        <v>43</v>
      </c>
      <c r="C3542" s="521"/>
      <c r="D3542" s="521"/>
      <c r="E3542" s="521">
        <v>2146</v>
      </c>
      <c r="F3542" s="521">
        <v>131856</v>
      </c>
      <c r="G3542" s="521">
        <v>374585</v>
      </c>
      <c r="H3542" s="521" t="s">
        <v>3468</v>
      </c>
      <c r="I3542" s="419" t="s">
        <v>45</v>
      </c>
      <c r="J3542" s="520"/>
      <c r="L3542" s="419" t="s">
        <v>616</v>
      </c>
      <c r="M3542" s="435">
        <v>1800</v>
      </c>
      <c r="Q3542" s="435"/>
      <c r="R3542" s="435">
        <f t="shared" si="282"/>
        <v>1800</v>
      </c>
      <c r="AC3542" s="435">
        <f t="shared" si="283"/>
        <v>-1800</v>
      </c>
      <c r="AI3542" s="457"/>
      <c r="AJ3542" s="481">
        <f t="shared" si="284"/>
        <v>0</v>
      </c>
      <c r="AK3542" s="520"/>
      <c r="AL3542" s="520"/>
      <c r="AM3542" s="520"/>
      <c r="AN3542" s="520"/>
      <c r="AO3542" s="520"/>
      <c r="AP3542" s="520"/>
      <c r="AQ3542" s="520"/>
      <c r="AR3542" s="520"/>
      <c r="AS3542" s="520"/>
      <c r="AT3542" s="520"/>
      <c r="AU3542" s="520"/>
      <c r="AV3542" s="520"/>
      <c r="AW3542" s="520"/>
      <c r="AX3542" s="520"/>
      <c r="AY3542" s="520"/>
      <c r="AZ3542" s="520"/>
      <c r="BA3542" s="520"/>
      <c r="BB3542" s="520"/>
      <c r="BC3542" s="520"/>
      <c r="BD3542" s="520"/>
      <c r="BE3542" s="520"/>
    </row>
    <row r="3543" customHeight="1" spans="1:57">
      <c r="A3543" s="418">
        <v>45443</v>
      </c>
      <c r="B3543" s="521">
        <v>43</v>
      </c>
      <c r="C3543" s="521"/>
      <c r="D3543" s="521"/>
      <c r="E3543" s="521">
        <v>2147</v>
      </c>
      <c r="F3543" s="521">
        <v>131857</v>
      </c>
      <c r="G3543" s="521">
        <v>373205</v>
      </c>
      <c r="H3543" s="521" t="s">
        <v>3466</v>
      </c>
      <c r="I3543" s="419" t="s">
        <v>45</v>
      </c>
      <c r="J3543" s="520"/>
      <c r="L3543" s="419" t="s">
        <v>616</v>
      </c>
      <c r="M3543" s="435">
        <v>500</v>
      </c>
      <c r="Q3543" s="435"/>
      <c r="R3543" s="435">
        <f t="shared" si="282"/>
        <v>500</v>
      </c>
      <c r="AC3543" s="435">
        <f t="shared" si="283"/>
        <v>-500</v>
      </c>
      <c r="AI3543" s="457"/>
      <c r="AJ3543" s="481">
        <f t="shared" si="284"/>
        <v>0</v>
      </c>
      <c r="AK3543" s="520"/>
      <c r="AL3543" s="520"/>
      <c r="AM3543" s="520"/>
      <c r="AN3543" s="520"/>
      <c r="AO3543" s="520"/>
      <c r="AP3543" s="520"/>
      <c r="AQ3543" s="520"/>
      <c r="AR3543" s="520"/>
      <c r="AS3543" s="520"/>
      <c r="AT3543" s="520"/>
      <c r="AU3543" s="520"/>
      <c r="AV3543" s="520"/>
      <c r="AW3543" s="520"/>
      <c r="AX3543" s="520"/>
      <c r="AY3543" s="520"/>
      <c r="AZ3543" s="520"/>
      <c r="BA3543" s="520"/>
      <c r="BB3543" s="520"/>
      <c r="BC3543" s="520"/>
      <c r="BD3543" s="520"/>
      <c r="BE3543" s="520"/>
    </row>
    <row r="3544" customHeight="1" spans="1:57">
      <c r="A3544" s="418">
        <v>45443</v>
      </c>
      <c r="B3544" s="521">
        <v>43</v>
      </c>
      <c r="C3544" s="521"/>
      <c r="D3544" s="521"/>
      <c r="E3544" s="521">
        <v>2148</v>
      </c>
      <c r="F3544" s="521">
        <v>131858</v>
      </c>
      <c r="G3544" s="521">
        <v>373198</v>
      </c>
      <c r="H3544" s="521" t="s">
        <v>3469</v>
      </c>
      <c r="I3544" s="419" t="s">
        <v>45</v>
      </c>
      <c r="J3544" s="520"/>
      <c r="L3544" s="419" t="s">
        <v>616</v>
      </c>
      <c r="M3544" s="435">
        <v>400</v>
      </c>
      <c r="Q3544" s="435"/>
      <c r="R3544" s="435">
        <f t="shared" si="282"/>
        <v>400</v>
      </c>
      <c r="AC3544" s="435">
        <f t="shared" si="283"/>
        <v>-400</v>
      </c>
      <c r="AI3544" s="457"/>
      <c r="AJ3544" s="481">
        <f t="shared" si="284"/>
        <v>0</v>
      </c>
      <c r="AK3544" s="520"/>
      <c r="AL3544" s="520"/>
      <c r="AM3544" s="520"/>
      <c r="AN3544" s="520"/>
      <c r="AO3544" s="520"/>
      <c r="AP3544" s="520"/>
      <c r="AQ3544" s="520"/>
      <c r="AR3544" s="520"/>
      <c r="AS3544" s="520"/>
      <c r="AT3544" s="520"/>
      <c r="AU3544" s="520"/>
      <c r="AV3544" s="520"/>
      <c r="AW3544" s="520"/>
      <c r="AX3544" s="520"/>
      <c r="AY3544" s="520"/>
      <c r="AZ3544" s="520"/>
      <c r="BA3544" s="520"/>
      <c r="BB3544" s="520"/>
      <c r="BC3544" s="520"/>
      <c r="BD3544" s="520"/>
      <c r="BE3544" s="520"/>
    </row>
    <row r="3545" customHeight="1" spans="1:57">
      <c r="A3545" s="418">
        <v>45443</v>
      </c>
      <c r="B3545" s="521">
        <v>43</v>
      </c>
      <c r="C3545" s="521"/>
      <c r="D3545" s="521"/>
      <c r="E3545" s="521">
        <v>2149</v>
      </c>
      <c r="F3545" s="521">
        <v>131859</v>
      </c>
      <c r="G3545" s="521">
        <v>374584</v>
      </c>
      <c r="H3545" s="521" t="s">
        <v>3469</v>
      </c>
      <c r="I3545" s="419" t="s">
        <v>45</v>
      </c>
      <c r="J3545" s="520"/>
      <c r="L3545" s="419" t="s">
        <v>616</v>
      </c>
      <c r="M3545" s="435">
        <v>1800</v>
      </c>
      <c r="Q3545" s="435"/>
      <c r="R3545" s="435">
        <f t="shared" si="282"/>
        <v>1800</v>
      </c>
      <c r="AC3545" s="435">
        <f t="shared" si="283"/>
        <v>-1800</v>
      </c>
      <c r="AI3545" s="457"/>
      <c r="AJ3545" s="481">
        <f t="shared" si="284"/>
        <v>0</v>
      </c>
      <c r="AK3545" s="520"/>
      <c r="AL3545" s="520"/>
      <c r="AM3545" s="520"/>
      <c r="AN3545" s="520"/>
      <c r="AO3545" s="520"/>
      <c r="AP3545" s="520"/>
      <c r="AQ3545" s="520"/>
      <c r="AR3545" s="520"/>
      <c r="AS3545" s="520"/>
      <c r="AT3545" s="520"/>
      <c r="AU3545" s="520"/>
      <c r="AV3545" s="520"/>
      <c r="AW3545" s="520"/>
      <c r="AX3545" s="520"/>
      <c r="AY3545" s="520"/>
      <c r="AZ3545" s="520"/>
      <c r="BA3545" s="520"/>
      <c r="BB3545" s="520"/>
      <c r="BC3545" s="520"/>
      <c r="BD3545" s="520"/>
      <c r="BE3545" s="520"/>
    </row>
    <row r="3546" customHeight="1" spans="1:57">
      <c r="A3546" s="418">
        <v>45443</v>
      </c>
      <c r="B3546" s="521">
        <v>43</v>
      </c>
      <c r="C3546" s="521"/>
      <c r="D3546" s="521"/>
      <c r="E3546" s="521">
        <v>2150</v>
      </c>
      <c r="F3546" s="521">
        <v>131860</v>
      </c>
      <c r="G3546" s="521">
        <v>374583</v>
      </c>
      <c r="H3546" s="521" t="s">
        <v>2788</v>
      </c>
      <c r="I3546" s="419" t="s">
        <v>45</v>
      </c>
      <c r="J3546" s="520"/>
      <c r="L3546" s="419" t="s">
        <v>616</v>
      </c>
      <c r="M3546" s="435">
        <v>800</v>
      </c>
      <c r="Q3546" s="435"/>
      <c r="R3546" s="435">
        <f t="shared" si="282"/>
        <v>800</v>
      </c>
      <c r="AC3546" s="435">
        <f t="shared" si="283"/>
        <v>-800</v>
      </c>
      <c r="AI3546" s="457"/>
      <c r="AJ3546" s="481">
        <f t="shared" si="284"/>
        <v>0</v>
      </c>
      <c r="AK3546" s="520"/>
      <c r="AL3546" s="520"/>
      <c r="AM3546" s="520"/>
      <c r="AN3546" s="520"/>
      <c r="AO3546" s="520"/>
      <c r="AP3546" s="520"/>
      <c r="AQ3546" s="520"/>
      <c r="AR3546" s="520"/>
      <c r="AS3546" s="520"/>
      <c r="AT3546" s="520"/>
      <c r="AU3546" s="520"/>
      <c r="AV3546" s="520"/>
      <c r="AW3546" s="520"/>
      <c r="AX3546" s="520"/>
      <c r="AY3546" s="520"/>
      <c r="AZ3546" s="520"/>
      <c r="BA3546" s="520"/>
      <c r="BB3546" s="520"/>
      <c r="BC3546" s="520"/>
      <c r="BD3546" s="520"/>
      <c r="BE3546" s="520"/>
    </row>
    <row r="3547" customHeight="1" spans="1:57">
      <c r="A3547" s="418">
        <v>45443</v>
      </c>
      <c r="B3547" s="521">
        <v>46</v>
      </c>
      <c r="C3547" s="521"/>
      <c r="D3547" s="521"/>
      <c r="E3547" s="521">
        <v>2277</v>
      </c>
      <c r="F3547" s="521">
        <v>131861</v>
      </c>
      <c r="G3547" s="521">
        <v>373196</v>
      </c>
      <c r="H3547" s="521" t="s">
        <v>3470</v>
      </c>
      <c r="I3547" s="419" t="s">
        <v>45</v>
      </c>
      <c r="J3547" s="520"/>
      <c r="L3547" s="419" t="s">
        <v>616</v>
      </c>
      <c r="M3547" s="435">
        <v>400</v>
      </c>
      <c r="Q3547" s="435"/>
      <c r="R3547" s="435">
        <f t="shared" si="282"/>
        <v>400</v>
      </c>
      <c r="AC3547" s="435">
        <f t="shared" si="283"/>
        <v>-400</v>
      </c>
      <c r="AI3547" s="457"/>
      <c r="AJ3547" s="481">
        <f t="shared" si="284"/>
        <v>0</v>
      </c>
      <c r="AK3547" s="520"/>
      <c r="AL3547" s="520"/>
      <c r="AM3547" s="520"/>
      <c r="AN3547" s="520"/>
      <c r="AO3547" s="520"/>
      <c r="AP3547" s="520"/>
      <c r="AQ3547" s="520"/>
      <c r="AR3547" s="520"/>
      <c r="AS3547" s="520"/>
      <c r="AT3547" s="520"/>
      <c r="AU3547" s="520"/>
      <c r="AV3547" s="520"/>
      <c r="AW3547" s="520"/>
      <c r="AX3547" s="520"/>
      <c r="AY3547" s="520"/>
      <c r="AZ3547" s="520"/>
      <c r="BA3547" s="520"/>
      <c r="BB3547" s="520"/>
      <c r="BC3547" s="520"/>
      <c r="BD3547" s="520"/>
      <c r="BE3547" s="520"/>
    </row>
    <row r="3548" customHeight="1" spans="1:57">
      <c r="A3548" s="418">
        <v>45443</v>
      </c>
      <c r="B3548" s="521">
        <v>46</v>
      </c>
      <c r="C3548" s="521"/>
      <c r="D3548" s="521"/>
      <c r="E3548" s="521">
        <v>2278</v>
      </c>
      <c r="F3548" s="521">
        <v>131862</v>
      </c>
      <c r="G3548" s="521">
        <v>373199</v>
      </c>
      <c r="H3548" s="521" t="s">
        <v>157</v>
      </c>
      <c r="I3548" s="419" t="s">
        <v>45</v>
      </c>
      <c r="J3548" s="520"/>
      <c r="L3548" s="419" t="s">
        <v>616</v>
      </c>
      <c r="M3548" s="435">
        <v>400</v>
      </c>
      <c r="Q3548" s="435"/>
      <c r="R3548" s="435">
        <f t="shared" si="282"/>
        <v>400</v>
      </c>
      <c r="AC3548" s="435">
        <f t="shared" si="283"/>
        <v>-400</v>
      </c>
      <c r="AI3548" s="457"/>
      <c r="AJ3548" s="481">
        <f t="shared" si="284"/>
        <v>0</v>
      </c>
      <c r="AK3548" s="520"/>
      <c r="AL3548" s="520"/>
      <c r="AM3548" s="520"/>
      <c r="AN3548" s="520"/>
      <c r="AO3548" s="520"/>
      <c r="AP3548" s="520"/>
      <c r="AQ3548" s="520"/>
      <c r="AR3548" s="520"/>
      <c r="AS3548" s="520"/>
      <c r="AT3548" s="520"/>
      <c r="AU3548" s="520"/>
      <c r="AV3548" s="520"/>
      <c r="AW3548" s="520"/>
      <c r="AX3548" s="520"/>
      <c r="AY3548" s="520"/>
      <c r="AZ3548" s="520"/>
      <c r="BA3548" s="520"/>
      <c r="BB3548" s="520"/>
      <c r="BC3548" s="520"/>
      <c r="BD3548" s="520"/>
      <c r="BE3548" s="520"/>
    </row>
    <row r="3549" customHeight="1" spans="1:57">
      <c r="A3549" s="418">
        <v>45443</v>
      </c>
      <c r="B3549" s="521">
        <v>46</v>
      </c>
      <c r="C3549" s="521"/>
      <c r="D3549" s="521"/>
      <c r="E3549" s="521">
        <v>2279</v>
      </c>
      <c r="F3549" s="521">
        <v>131863</v>
      </c>
      <c r="G3549" s="521">
        <v>374582</v>
      </c>
      <c r="H3549" s="521" t="s">
        <v>157</v>
      </c>
      <c r="I3549" s="419" t="s">
        <v>45</v>
      </c>
      <c r="J3549" s="520"/>
      <c r="L3549" s="419" t="s">
        <v>616</v>
      </c>
      <c r="M3549" s="435">
        <v>1800</v>
      </c>
      <c r="Q3549" s="435"/>
      <c r="R3549" s="435">
        <f t="shared" si="282"/>
        <v>1800</v>
      </c>
      <c r="AC3549" s="435">
        <f t="shared" si="283"/>
        <v>-1800</v>
      </c>
      <c r="AI3549" s="457"/>
      <c r="AJ3549" s="481">
        <f t="shared" si="284"/>
        <v>0</v>
      </c>
      <c r="AK3549" s="520"/>
      <c r="AL3549" s="520"/>
      <c r="AM3549" s="520"/>
      <c r="AN3549" s="520"/>
      <c r="AO3549" s="520"/>
      <c r="AP3549" s="520"/>
      <c r="AQ3549" s="520"/>
      <c r="AR3549" s="520"/>
      <c r="AS3549" s="520"/>
      <c r="AT3549" s="520"/>
      <c r="AU3549" s="520"/>
      <c r="AV3549" s="520"/>
      <c r="AW3549" s="520"/>
      <c r="AX3549" s="520"/>
      <c r="AY3549" s="520"/>
      <c r="AZ3549" s="520"/>
      <c r="BA3549" s="520"/>
      <c r="BB3549" s="520"/>
      <c r="BC3549" s="520"/>
      <c r="BD3549" s="520"/>
      <c r="BE3549" s="520"/>
    </row>
    <row r="3550" customHeight="1" spans="1:57">
      <c r="A3550" s="418">
        <v>45443</v>
      </c>
      <c r="B3550" s="521">
        <v>46</v>
      </c>
      <c r="C3550" s="521"/>
      <c r="D3550" s="521"/>
      <c r="E3550" s="521">
        <v>2280</v>
      </c>
      <c r="F3550" s="521">
        <v>131864</v>
      </c>
      <c r="G3550" s="521">
        <v>373210</v>
      </c>
      <c r="H3550" s="521" t="s">
        <v>3471</v>
      </c>
      <c r="I3550" s="419" t="s">
        <v>45</v>
      </c>
      <c r="J3550" s="520"/>
      <c r="L3550" s="419" t="s">
        <v>616</v>
      </c>
      <c r="M3550" s="435">
        <v>400</v>
      </c>
      <c r="Q3550" s="435"/>
      <c r="R3550" s="435">
        <f t="shared" si="282"/>
        <v>400</v>
      </c>
      <c r="AC3550" s="435">
        <f t="shared" si="283"/>
        <v>-400</v>
      </c>
      <c r="AI3550" s="457"/>
      <c r="AJ3550" s="481">
        <f t="shared" si="284"/>
        <v>0</v>
      </c>
      <c r="AK3550" s="520"/>
      <c r="AL3550" s="520"/>
      <c r="AM3550" s="520"/>
      <c r="AN3550" s="520"/>
      <c r="AO3550" s="520"/>
      <c r="AP3550" s="520"/>
      <c r="AQ3550" s="520"/>
      <c r="AR3550" s="520"/>
      <c r="AS3550" s="520"/>
      <c r="AT3550" s="520"/>
      <c r="AU3550" s="520"/>
      <c r="AV3550" s="520"/>
      <c r="AW3550" s="520"/>
      <c r="AX3550" s="520"/>
      <c r="AY3550" s="520"/>
      <c r="AZ3550" s="520"/>
      <c r="BA3550" s="520"/>
      <c r="BB3550" s="520"/>
      <c r="BC3550" s="520"/>
      <c r="BD3550" s="520"/>
      <c r="BE3550" s="520"/>
    </row>
    <row r="3551" customHeight="1" spans="1:57">
      <c r="A3551" s="418">
        <v>45443</v>
      </c>
      <c r="B3551" s="521">
        <v>46</v>
      </c>
      <c r="C3551" s="521"/>
      <c r="D3551" s="521"/>
      <c r="E3551" s="521">
        <v>2281</v>
      </c>
      <c r="F3551" s="521">
        <v>131865</v>
      </c>
      <c r="G3551" s="521">
        <v>373210</v>
      </c>
      <c r="H3551" s="521" t="s">
        <v>3472</v>
      </c>
      <c r="I3551" s="419" t="s">
        <v>45</v>
      </c>
      <c r="J3551" s="520"/>
      <c r="L3551" s="419" t="s">
        <v>616</v>
      </c>
      <c r="M3551" s="435">
        <v>1800</v>
      </c>
      <c r="Q3551" s="435"/>
      <c r="R3551" s="435">
        <f t="shared" si="282"/>
        <v>1800</v>
      </c>
      <c r="AC3551" s="435">
        <f t="shared" si="283"/>
        <v>-1800</v>
      </c>
      <c r="AI3551" s="457"/>
      <c r="AJ3551" s="481">
        <f t="shared" si="284"/>
        <v>0</v>
      </c>
      <c r="AK3551" s="520"/>
      <c r="AL3551" s="520"/>
      <c r="AM3551" s="520"/>
      <c r="AN3551" s="520"/>
      <c r="AO3551" s="520"/>
      <c r="AP3551" s="520"/>
      <c r="AQ3551" s="520"/>
      <c r="AR3551" s="520"/>
      <c r="AS3551" s="520"/>
      <c r="AT3551" s="520"/>
      <c r="AU3551" s="520"/>
      <c r="AV3551" s="520"/>
      <c r="AW3551" s="520"/>
      <c r="AX3551" s="520"/>
      <c r="AY3551" s="520"/>
      <c r="AZ3551" s="520"/>
      <c r="BA3551" s="520"/>
      <c r="BB3551" s="520"/>
      <c r="BC3551" s="520"/>
      <c r="BD3551" s="520"/>
      <c r="BE3551" s="520"/>
    </row>
    <row r="3552" customHeight="1" spans="1:57">
      <c r="A3552" s="418">
        <v>45443</v>
      </c>
      <c r="B3552" s="521">
        <v>46</v>
      </c>
      <c r="C3552" s="521"/>
      <c r="D3552" s="521"/>
      <c r="E3552" s="521">
        <v>2282</v>
      </c>
      <c r="F3552" s="521">
        <v>131866</v>
      </c>
      <c r="G3552" s="521">
        <v>373283</v>
      </c>
      <c r="H3552" s="521" t="s">
        <v>3473</v>
      </c>
      <c r="I3552" s="419" t="s">
        <v>45</v>
      </c>
      <c r="J3552" s="520"/>
      <c r="L3552" s="419" t="s">
        <v>616</v>
      </c>
      <c r="M3552" s="435">
        <v>400</v>
      </c>
      <c r="Q3552" s="435"/>
      <c r="R3552" s="435">
        <f t="shared" si="282"/>
        <v>400</v>
      </c>
      <c r="AC3552" s="435">
        <f t="shared" si="283"/>
        <v>-400</v>
      </c>
      <c r="AI3552" s="457"/>
      <c r="AJ3552" s="481">
        <f t="shared" si="284"/>
        <v>0</v>
      </c>
      <c r="AK3552" s="520"/>
      <c r="AL3552" s="520"/>
      <c r="AM3552" s="520"/>
      <c r="AN3552" s="520"/>
      <c r="AO3552" s="520"/>
      <c r="AP3552" s="520"/>
      <c r="AQ3552" s="520"/>
      <c r="AR3552" s="520"/>
      <c r="AS3552" s="520"/>
      <c r="AT3552" s="520"/>
      <c r="AU3552" s="520"/>
      <c r="AV3552" s="520"/>
      <c r="AW3552" s="520"/>
      <c r="AX3552" s="520"/>
      <c r="AY3552" s="520"/>
      <c r="AZ3552" s="520"/>
      <c r="BA3552" s="520"/>
      <c r="BB3552" s="520"/>
      <c r="BC3552" s="520"/>
      <c r="BD3552" s="520"/>
      <c r="BE3552" s="520"/>
    </row>
    <row r="3553" customHeight="1" spans="1:57">
      <c r="A3553" s="418">
        <v>45443</v>
      </c>
      <c r="B3553" s="521">
        <v>46</v>
      </c>
      <c r="C3553" s="521"/>
      <c r="D3553" s="521"/>
      <c r="E3553" s="521">
        <v>2283</v>
      </c>
      <c r="F3553" s="521">
        <v>131867</v>
      </c>
      <c r="G3553" s="521">
        <v>373208</v>
      </c>
      <c r="H3553" s="521" t="s">
        <v>218</v>
      </c>
      <c r="I3553" s="419" t="s">
        <v>45</v>
      </c>
      <c r="J3553" s="520"/>
      <c r="L3553" s="419" t="s">
        <v>616</v>
      </c>
      <c r="M3553" s="435">
        <v>400</v>
      </c>
      <c r="Q3553" s="435"/>
      <c r="R3553" s="435">
        <f t="shared" si="282"/>
        <v>400</v>
      </c>
      <c r="AC3553" s="435">
        <f t="shared" si="283"/>
        <v>-400</v>
      </c>
      <c r="AI3553" s="457"/>
      <c r="AJ3553" s="481">
        <f t="shared" si="284"/>
        <v>0</v>
      </c>
      <c r="AK3553" s="520"/>
      <c r="AL3553" s="520"/>
      <c r="AM3553" s="520"/>
      <c r="AN3553" s="520"/>
      <c r="AO3553" s="520"/>
      <c r="AP3553" s="520"/>
      <c r="AQ3553" s="520"/>
      <c r="AR3553" s="520"/>
      <c r="AS3553" s="520"/>
      <c r="AT3553" s="520"/>
      <c r="AU3553" s="520"/>
      <c r="AV3553" s="520"/>
      <c r="AW3553" s="520"/>
      <c r="AX3553" s="520"/>
      <c r="AY3553" s="520"/>
      <c r="AZ3553" s="520"/>
      <c r="BA3553" s="520"/>
      <c r="BB3553" s="520"/>
      <c r="BC3553" s="520"/>
      <c r="BD3553" s="520"/>
      <c r="BE3553" s="520"/>
    </row>
    <row r="3554" customHeight="1" spans="1:57">
      <c r="A3554" s="418">
        <v>45443</v>
      </c>
      <c r="B3554" s="521">
        <v>46</v>
      </c>
      <c r="C3554" s="521"/>
      <c r="D3554" s="521"/>
      <c r="E3554" s="521">
        <v>2284</v>
      </c>
      <c r="F3554" s="521">
        <v>131868</v>
      </c>
      <c r="G3554" s="521">
        <v>374579</v>
      </c>
      <c r="H3554" s="521" t="s">
        <v>218</v>
      </c>
      <c r="I3554" s="419" t="s">
        <v>45</v>
      </c>
      <c r="J3554" s="520"/>
      <c r="L3554" s="419" t="s">
        <v>616</v>
      </c>
      <c r="M3554" s="435">
        <v>1800</v>
      </c>
      <c r="Q3554" s="435"/>
      <c r="R3554" s="435">
        <f t="shared" si="282"/>
        <v>1800</v>
      </c>
      <c r="AC3554" s="435">
        <f t="shared" si="283"/>
        <v>-1800</v>
      </c>
      <c r="AI3554" s="457"/>
      <c r="AJ3554" s="481">
        <f t="shared" si="284"/>
        <v>0</v>
      </c>
      <c r="AK3554" s="520"/>
      <c r="AL3554" s="520"/>
      <c r="AM3554" s="520"/>
      <c r="AN3554" s="520"/>
      <c r="AO3554" s="520"/>
      <c r="AP3554" s="520"/>
      <c r="AQ3554" s="520"/>
      <c r="AR3554" s="520"/>
      <c r="AS3554" s="520"/>
      <c r="AT3554" s="520"/>
      <c r="AU3554" s="520"/>
      <c r="AV3554" s="520"/>
      <c r="AW3554" s="520"/>
      <c r="AX3554" s="520"/>
      <c r="AY3554" s="520"/>
      <c r="AZ3554" s="520"/>
      <c r="BA3554" s="520"/>
      <c r="BB3554" s="520"/>
      <c r="BC3554" s="520"/>
      <c r="BD3554" s="520"/>
      <c r="BE3554" s="520"/>
    </row>
    <row r="3555" customHeight="1" spans="1:57">
      <c r="A3555" s="418">
        <v>45443</v>
      </c>
      <c r="B3555" s="521">
        <v>46</v>
      </c>
      <c r="C3555" s="521"/>
      <c r="D3555" s="521"/>
      <c r="E3555" s="521">
        <v>2285</v>
      </c>
      <c r="F3555" s="521">
        <v>131869</v>
      </c>
      <c r="G3555" s="521">
        <v>373204</v>
      </c>
      <c r="H3555" s="521" t="s">
        <v>3474</v>
      </c>
      <c r="I3555" s="419" t="s">
        <v>45</v>
      </c>
      <c r="J3555" s="520"/>
      <c r="L3555" s="419" t="s">
        <v>616</v>
      </c>
      <c r="M3555" s="435">
        <v>400</v>
      </c>
      <c r="Q3555" s="435"/>
      <c r="R3555" s="435">
        <f t="shared" si="282"/>
        <v>400</v>
      </c>
      <c r="AC3555" s="435">
        <f t="shared" si="283"/>
        <v>-400</v>
      </c>
      <c r="AI3555" s="457"/>
      <c r="AJ3555" s="481">
        <f t="shared" si="284"/>
        <v>0</v>
      </c>
      <c r="AK3555" s="520"/>
      <c r="AL3555" s="520"/>
      <c r="AM3555" s="520"/>
      <c r="AN3555" s="520"/>
      <c r="AO3555" s="520"/>
      <c r="AP3555" s="520"/>
      <c r="AQ3555" s="520"/>
      <c r="AR3555" s="520"/>
      <c r="AS3555" s="520"/>
      <c r="AT3555" s="520"/>
      <c r="AU3555" s="520"/>
      <c r="AV3555" s="520"/>
      <c r="AW3555" s="520"/>
      <c r="AX3555" s="520"/>
      <c r="AY3555" s="520"/>
      <c r="AZ3555" s="520"/>
      <c r="BA3555" s="520"/>
      <c r="BB3555" s="520"/>
      <c r="BC3555" s="520"/>
      <c r="BD3555" s="520"/>
      <c r="BE3555" s="520"/>
    </row>
    <row r="3556" customHeight="1" spans="1:57">
      <c r="A3556" s="418">
        <v>45443</v>
      </c>
      <c r="B3556" s="521">
        <v>46</v>
      </c>
      <c r="C3556" s="521"/>
      <c r="D3556" s="521"/>
      <c r="E3556" s="521">
        <v>2286</v>
      </c>
      <c r="F3556" s="521">
        <v>131870</v>
      </c>
      <c r="G3556" s="521">
        <v>373204</v>
      </c>
      <c r="H3556" s="521" t="s">
        <v>3474</v>
      </c>
      <c r="I3556" s="419" t="s">
        <v>45</v>
      </c>
      <c r="J3556" s="520"/>
      <c r="L3556" s="419" t="s">
        <v>616</v>
      </c>
      <c r="M3556" s="435">
        <v>1800</v>
      </c>
      <c r="Q3556" s="435"/>
      <c r="R3556" s="435">
        <f t="shared" si="282"/>
        <v>1800</v>
      </c>
      <c r="AC3556" s="435">
        <f t="shared" si="283"/>
        <v>-1800</v>
      </c>
      <c r="AI3556" s="457"/>
      <c r="AJ3556" s="481">
        <f t="shared" si="284"/>
        <v>0</v>
      </c>
      <c r="AK3556" s="520"/>
      <c r="AL3556" s="520"/>
      <c r="AM3556" s="520"/>
      <c r="AN3556" s="520"/>
      <c r="AO3556" s="520"/>
      <c r="AP3556" s="520"/>
      <c r="AQ3556" s="520"/>
      <c r="AR3556" s="520"/>
      <c r="AS3556" s="520"/>
      <c r="AT3556" s="520"/>
      <c r="AU3556" s="520"/>
      <c r="AV3556" s="520"/>
      <c r="AW3556" s="520"/>
      <c r="AX3556" s="520"/>
      <c r="AY3556" s="520"/>
      <c r="AZ3556" s="520"/>
      <c r="BA3556" s="520"/>
      <c r="BB3556" s="520"/>
      <c r="BC3556" s="520"/>
      <c r="BD3556" s="520"/>
      <c r="BE3556" s="520"/>
    </row>
    <row r="3557" customHeight="1" spans="1:57">
      <c r="A3557" s="418">
        <v>45443</v>
      </c>
      <c r="B3557" s="521">
        <v>46</v>
      </c>
      <c r="C3557" s="521"/>
      <c r="D3557" s="521"/>
      <c r="E3557" s="521">
        <v>2287</v>
      </c>
      <c r="F3557" s="521">
        <v>131871</v>
      </c>
      <c r="G3557" s="521">
        <v>373194</v>
      </c>
      <c r="H3557" s="521" t="s">
        <v>3475</v>
      </c>
      <c r="I3557" s="419" t="s">
        <v>45</v>
      </c>
      <c r="J3557" s="520"/>
      <c r="L3557" s="419" t="s">
        <v>616</v>
      </c>
      <c r="M3557" s="435">
        <v>400</v>
      </c>
      <c r="Q3557" s="435"/>
      <c r="R3557" s="435">
        <f t="shared" si="282"/>
        <v>400</v>
      </c>
      <c r="AC3557" s="435">
        <f t="shared" si="283"/>
        <v>-400</v>
      </c>
      <c r="AI3557" s="457"/>
      <c r="AJ3557" s="481">
        <f t="shared" si="284"/>
        <v>0</v>
      </c>
      <c r="AK3557" s="520"/>
      <c r="AL3557" s="520"/>
      <c r="AM3557" s="520"/>
      <c r="AN3557" s="520"/>
      <c r="AO3557" s="520"/>
      <c r="AP3557" s="520"/>
      <c r="AQ3557" s="520"/>
      <c r="AR3557" s="520"/>
      <c r="AS3557" s="520"/>
      <c r="AT3557" s="520"/>
      <c r="AU3557" s="520"/>
      <c r="AV3557" s="520"/>
      <c r="AW3557" s="520"/>
      <c r="AX3557" s="520"/>
      <c r="AY3557" s="520"/>
      <c r="AZ3557" s="520"/>
      <c r="BA3557" s="520"/>
      <c r="BB3557" s="520"/>
      <c r="BC3557" s="520"/>
      <c r="BD3557" s="520"/>
      <c r="BE3557" s="520"/>
    </row>
    <row r="3558" customHeight="1" spans="1:57">
      <c r="A3558" s="418">
        <v>45443</v>
      </c>
      <c r="B3558" s="521">
        <v>46</v>
      </c>
      <c r="C3558" s="521"/>
      <c r="D3558" s="521"/>
      <c r="E3558" s="521">
        <v>2288</v>
      </c>
      <c r="F3558" s="521">
        <v>131872</v>
      </c>
      <c r="G3558" s="521">
        <v>369076</v>
      </c>
      <c r="H3558" s="521" t="s">
        <v>2790</v>
      </c>
      <c r="I3558" s="419" t="s">
        <v>45</v>
      </c>
      <c r="J3558" s="520"/>
      <c r="L3558" s="419" t="s">
        <v>616</v>
      </c>
      <c r="M3558" s="435">
        <v>400</v>
      </c>
      <c r="Q3558" s="435"/>
      <c r="R3558" s="435">
        <f t="shared" si="282"/>
        <v>400</v>
      </c>
      <c r="AC3558" s="435">
        <f t="shared" si="283"/>
        <v>-400</v>
      </c>
      <c r="AI3558" s="457"/>
      <c r="AJ3558" s="481">
        <f t="shared" si="284"/>
        <v>0</v>
      </c>
      <c r="AK3558" s="520"/>
      <c r="AL3558" s="520"/>
      <c r="AM3558" s="520"/>
      <c r="AN3558" s="520"/>
      <c r="AO3558" s="520"/>
      <c r="AP3558" s="520"/>
      <c r="AQ3558" s="520"/>
      <c r="AR3558" s="520"/>
      <c r="AS3558" s="520"/>
      <c r="AT3558" s="520"/>
      <c r="AU3558" s="520"/>
      <c r="AV3558" s="520"/>
      <c r="AW3558" s="520"/>
      <c r="AX3558" s="520"/>
      <c r="AY3558" s="520"/>
      <c r="AZ3558" s="520"/>
      <c r="BA3558" s="520"/>
      <c r="BB3558" s="520"/>
      <c r="BC3558" s="520"/>
      <c r="BD3558" s="520"/>
      <c r="BE3558" s="520"/>
    </row>
    <row r="3559" customHeight="1" spans="1:57">
      <c r="A3559" s="418">
        <v>45443</v>
      </c>
      <c r="B3559" s="521">
        <v>46</v>
      </c>
      <c r="C3559" s="521"/>
      <c r="D3559" s="521"/>
      <c r="E3559" s="521">
        <v>2289</v>
      </c>
      <c r="F3559" s="521">
        <v>131873</v>
      </c>
      <c r="G3559" s="521">
        <v>374576</v>
      </c>
      <c r="H3559" s="521" t="s">
        <v>2790</v>
      </c>
      <c r="I3559" s="419" t="s">
        <v>45</v>
      </c>
      <c r="J3559" s="520"/>
      <c r="L3559" s="419" t="s">
        <v>616</v>
      </c>
      <c r="M3559" s="435">
        <v>1800</v>
      </c>
      <c r="Q3559" s="435"/>
      <c r="R3559" s="435">
        <f t="shared" si="282"/>
        <v>1800</v>
      </c>
      <c r="AC3559" s="435">
        <f t="shared" si="283"/>
        <v>-1800</v>
      </c>
      <c r="AI3559" s="457"/>
      <c r="AJ3559" s="481">
        <f t="shared" si="284"/>
        <v>0</v>
      </c>
      <c r="AK3559" s="520"/>
      <c r="AL3559" s="520"/>
      <c r="AM3559" s="520"/>
      <c r="AN3559" s="520"/>
      <c r="AO3559" s="520"/>
      <c r="AP3559" s="520"/>
      <c r="AQ3559" s="520"/>
      <c r="AR3559" s="520"/>
      <c r="AS3559" s="520"/>
      <c r="AT3559" s="520"/>
      <c r="AU3559" s="520"/>
      <c r="AV3559" s="520"/>
      <c r="AW3559" s="520"/>
      <c r="AX3559" s="520"/>
      <c r="AY3559" s="520"/>
      <c r="AZ3559" s="520"/>
      <c r="BA3559" s="520"/>
      <c r="BB3559" s="520"/>
      <c r="BC3559" s="520"/>
      <c r="BD3559" s="520"/>
      <c r="BE3559" s="520"/>
    </row>
    <row r="3560" customHeight="1" spans="1:57">
      <c r="A3560" s="418">
        <v>45443</v>
      </c>
      <c r="B3560" s="521">
        <v>46</v>
      </c>
      <c r="C3560" s="521"/>
      <c r="D3560" s="521"/>
      <c r="E3560" s="521">
        <v>2291</v>
      </c>
      <c r="F3560" s="521">
        <v>131874</v>
      </c>
      <c r="G3560" s="521">
        <v>374877</v>
      </c>
      <c r="H3560" s="521" t="s">
        <v>3476</v>
      </c>
      <c r="I3560" s="419" t="s">
        <v>45</v>
      </c>
      <c r="J3560" s="520"/>
      <c r="L3560" s="419" t="s">
        <v>616</v>
      </c>
      <c r="M3560" s="435">
        <v>1800</v>
      </c>
      <c r="Q3560" s="435"/>
      <c r="R3560" s="435">
        <f t="shared" si="282"/>
        <v>1800</v>
      </c>
      <c r="AC3560" s="435">
        <f t="shared" si="283"/>
        <v>-1800</v>
      </c>
      <c r="AI3560" s="457"/>
      <c r="AJ3560" s="481">
        <f t="shared" si="284"/>
        <v>0</v>
      </c>
      <c r="AK3560" s="520"/>
      <c r="AL3560" s="520"/>
      <c r="AM3560" s="520"/>
      <c r="AN3560" s="520"/>
      <c r="AO3560" s="520"/>
      <c r="AP3560" s="520"/>
      <c r="AQ3560" s="520"/>
      <c r="AR3560" s="520"/>
      <c r="AS3560" s="520"/>
      <c r="AT3560" s="520"/>
      <c r="AU3560" s="520"/>
      <c r="AV3560" s="520"/>
      <c r="AW3560" s="520"/>
      <c r="AX3560" s="520"/>
      <c r="AY3560" s="520"/>
      <c r="AZ3560" s="520"/>
      <c r="BA3560" s="520"/>
      <c r="BB3560" s="520"/>
      <c r="BC3560" s="520"/>
      <c r="BD3560" s="520"/>
      <c r="BE3560" s="520"/>
    </row>
    <row r="3561" customHeight="1" spans="1:57">
      <c r="A3561" s="418">
        <v>45443</v>
      </c>
      <c r="B3561" s="521">
        <v>46</v>
      </c>
      <c r="C3561" s="521"/>
      <c r="D3561" s="521"/>
      <c r="E3561" s="521">
        <v>2292</v>
      </c>
      <c r="F3561" s="521">
        <v>131875</v>
      </c>
      <c r="G3561" s="521">
        <v>373201</v>
      </c>
      <c r="H3561" s="521" t="s">
        <v>3476</v>
      </c>
      <c r="I3561" s="419" t="s">
        <v>45</v>
      </c>
      <c r="J3561" s="520"/>
      <c r="L3561" s="419" t="s">
        <v>616</v>
      </c>
      <c r="M3561" s="435">
        <v>400</v>
      </c>
      <c r="Q3561" s="435"/>
      <c r="R3561" s="435">
        <f t="shared" si="282"/>
        <v>400</v>
      </c>
      <c r="AC3561" s="435">
        <f t="shared" si="283"/>
        <v>-400</v>
      </c>
      <c r="AI3561" s="457"/>
      <c r="AJ3561" s="481">
        <f t="shared" si="284"/>
        <v>0</v>
      </c>
      <c r="AK3561" s="520"/>
      <c r="AL3561" s="520"/>
      <c r="AM3561" s="520"/>
      <c r="AN3561" s="520"/>
      <c r="AO3561" s="520"/>
      <c r="AP3561" s="520"/>
      <c r="AQ3561" s="520"/>
      <c r="AR3561" s="520"/>
      <c r="AS3561" s="520"/>
      <c r="AT3561" s="520"/>
      <c r="AU3561" s="520"/>
      <c r="AV3561" s="520"/>
      <c r="AW3561" s="520"/>
      <c r="AX3561" s="520"/>
      <c r="AY3561" s="520"/>
      <c r="AZ3561" s="520"/>
      <c r="BA3561" s="520"/>
      <c r="BB3561" s="520"/>
      <c r="BC3561" s="520"/>
      <c r="BD3561" s="520"/>
      <c r="BE3561" s="520"/>
    </row>
    <row r="3562" customHeight="1" spans="1:57">
      <c r="A3562" s="418">
        <v>45443</v>
      </c>
      <c r="B3562" s="521">
        <v>42</v>
      </c>
      <c r="C3562" s="521"/>
      <c r="D3562" s="521"/>
      <c r="E3562" s="521">
        <v>2074</v>
      </c>
      <c r="F3562" s="521">
        <v>132251</v>
      </c>
      <c r="G3562" s="521">
        <v>373751</v>
      </c>
      <c r="H3562" s="521" t="s">
        <v>3477</v>
      </c>
      <c r="I3562" s="419" t="s">
        <v>45</v>
      </c>
      <c r="J3562" s="520"/>
      <c r="L3562" s="419" t="s">
        <v>3478</v>
      </c>
      <c r="M3562" s="435">
        <v>550</v>
      </c>
      <c r="Q3562" s="435"/>
      <c r="R3562" s="435">
        <f t="shared" si="282"/>
        <v>550</v>
      </c>
      <c r="AC3562" s="435">
        <f t="shared" si="283"/>
        <v>-550</v>
      </c>
      <c r="AI3562" s="457"/>
      <c r="AJ3562" s="481">
        <f t="shared" si="284"/>
        <v>0</v>
      </c>
      <c r="AK3562" s="520"/>
      <c r="AL3562" s="520"/>
      <c r="AM3562" s="520"/>
      <c r="AN3562" s="520"/>
      <c r="AO3562" s="520"/>
      <c r="AP3562" s="520"/>
      <c r="AQ3562" s="520"/>
      <c r="AR3562" s="520"/>
      <c r="AS3562" s="520"/>
      <c r="AT3562" s="520"/>
      <c r="AU3562" s="520"/>
      <c r="AV3562" s="520"/>
      <c r="AW3562" s="520"/>
      <c r="AX3562" s="520"/>
      <c r="AY3562" s="520"/>
      <c r="AZ3562" s="520"/>
      <c r="BA3562" s="520"/>
      <c r="BB3562" s="520"/>
      <c r="BC3562" s="520"/>
      <c r="BD3562" s="520"/>
      <c r="BE3562" s="520"/>
    </row>
    <row r="3563" customHeight="1" spans="1:57">
      <c r="A3563" s="418">
        <v>45443</v>
      </c>
      <c r="B3563" s="521">
        <v>42</v>
      </c>
      <c r="C3563" s="521"/>
      <c r="D3563" s="521"/>
      <c r="E3563" s="521">
        <v>2075</v>
      </c>
      <c r="F3563" s="521">
        <v>132252</v>
      </c>
      <c r="G3563" s="521">
        <v>373755</v>
      </c>
      <c r="H3563" s="521" t="s">
        <v>3479</v>
      </c>
      <c r="I3563" s="419" t="s">
        <v>45</v>
      </c>
      <c r="J3563" s="520"/>
      <c r="L3563" s="419" t="s">
        <v>3478</v>
      </c>
      <c r="M3563" s="435">
        <v>550</v>
      </c>
      <c r="Q3563" s="435"/>
      <c r="R3563" s="435">
        <f t="shared" si="282"/>
        <v>550</v>
      </c>
      <c r="AC3563" s="435">
        <f t="shared" si="283"/>
        <v>-550</v>
      </c>
      <c r="AI3563" s="457"/>
      <c r="AJ3563" s="481">
        <f t="shared" si="284"/>
        <v>0</v>
      </c>
      <c r="AK3563" s="520"/>
      <c r="AL3563" s="520"/>
      <c r="AM3563" s="520"/>
      <c r="AN3563" s="520"/>
      <c r="AO3563" s="520"/>
      <c r="AP3563" s="520"/>
      <c r="AQ3563" s="520"/>
      <c r="AR3563" s="520"/>
      <c r="AS3563" s="520"/>
      <c r="AT3563" s="520"/>
      <c r="AU3563" s="520"/>
      <c r="AV3563" s="520"/>
      <c r="AW3563" s="520"/>
      <c r="AX3563" s="520"/>
      <c r="AY3563" s="520"/>
      <c r="AZ3563" s="520"/>
      <c r="BA3563" s="520"/>
      <c r="BB3563" s="520"/>
      <c r="BC3563" s="520"/>
      <c r="BD3563" s="520"/>
      <c r="BE3563" s="520"/>
    </row>
    <row r="3564" customHeight="1" spans="1:57">
      <c r="A3564" s="418">
        <v>45443</v>
      </c>
      <c r="B3564" s="521">
        <v>42</v>
      </c>
      <c r="C3564" s="521"/>
      <c r="D3564" s="521"/>
      <c r="E3564" s="521">
        <v>2076</v>
      </c>
      <c r="F3564" s="521">
        <v>132253</v>
      </c>
      <c r="G3564" s="521">
        <v>368960</v>
      </c>
      <c r="H3564" s="521" t="s">
        <v>3479</v>
      </c>
      <c r="I3564" s="419" t="s">
        <v>45</v>
      </c>
      <c r="J3564" s="520"/>
      <c r="L3564" s="419" t="s">
        <v>3478</v>
      </c>
      <c r="M3564" s="435">
        <v>550</v>
      </c>
      <c r="Q3564" s="435"/>
      <c r="R3564" s="435">
        <f t="shared" si="282"/>
        <v>550</v>
      </c>
      <c r="AC3564" s="435">
        <f t="shared" si="283"/>
        <v>-550</v>
      </c>
      <c r="AI3564" s="457"/>
      <c r="AJ3564" s="481">
        <f t="shared" si="284"/>
        <v>0</v>
      </c>
      <c r="AK3564" s="520"/>
      <c r="AL3564" s="520"/>
      <c r="AM3564" s="520"/>
      <c r="AN3564" s="520"/>
      <c r="AO3564" s="520"/>
      <c r="AP3564" s="520"/>
      <c r="AQ3564" s="520"/>
      <c r="AR3564" s="520"/>
      <c r="AS3564" s="520"/>
      <c r="AT3564" s="520"/>
      <c r="AU3564" s="520"/>
      <c r="AV3564" s="520"/>
      <c r="AW3564" s="520"/>
      <c r="AX3564" s="520"/>
      <c r="AY3564" s="520"/>
      <c r="AZ3564" s="520"/>
      <c r="BA3564" s="520"/>
      <c r="BB3564" s="520"/>
      <c r="BC3564" s="520"/>
      <c r="BD3564" s="520"/>
      <c r="BE3564" s="520"/>
    </row>
    <row r="3565" customHeight="1" spans="1:57">
      <c r="A3565" s="418">
        <v>45443</v>
      </c>
      <c r="B3565" s="521">
        <v>42</v>
      </c>
      <c r="C3565" s="521"/>
      <c r="D3565" s="521"/>
      <c r="E3565" s="521">
        <v>2077</v>
      </c>
      <c r="F3565" s="521">
        <v>132254</v>
      </c>
      <c r="G3565" s="521">
        <v>373745</v>
      </c>
      <c r="H3565" s="521" t="s">
        <v>3480</v>
      </c>
      <c r="I3565" s="419" t="s">
        <v>45</v>
      </c>
      <c r="J3565" s="520"/>
      <c r="L3565" s="419" t="s">
        <v>3478</v>
      </c>
      <c r="M3565" s="435">
        <v>550</v>
      </c>
      <c r="Q3565" s="435">
        <f t="shared" ref="Q3565:Q3567" si="285">M3565-AE3565</f>
        <v>550</v>
      </c>
      <c r="R3565" s="435"/>
      <c r="AC3565" s="435">
        <f t="shared" si="283"/>
        <v>-550</v>
      </c>
      <c r="AI3565" s="457"/>
      <c r="AJ3565" s="481">
        <f t="shared" si="284"/>
        <v>0</v>
      </c>
      <c r="AK3565" s="520"/>
      <c r="AL3565" s="520"/>
      <c r="AM3565" s="520"/>
      <c r="AN3565" s="520"/>
      <c r="AO3565" s="520"/>
      <c r="AP3565" s="520"/>
      <c r="AQ3565" s="520"/>
      <c r="AR3565" s="520"/>
      <c r="AS3565" s="520"/>
      <c r="AT3565" s="520"/>
      <c r="AU3565" s="520"/>
      <c r="AV3565" s="520"/>
      <c r="AW3565" s="520"/>
      <c r="AX3565" s="520"/>
      <c r="AY3565" s="520"/>
      <c r="AZ3565" s="520"/>
      <c r="BA3565" s="520"/>
      <c r="BB3565" s="520"/>
      <c r="BC3565" s="520"/>
      <c r="BD3565" s="520"/>
      <c r="BE3565" s="520"/>
    </row>
    <row r="3566" customHeight="1" spans="1:57">
      <c r="A3566" s="418">
        <v>45443</v>
      </c>
      <c r="B3566" s="521">
        <v>65</v>
      </c>
      <c r="C3566" s="521"/>
      <c r="D3566" s="521"/>
      <c r="E3566" s="521">
        <v>3230</v>
      </c>
      <c r="F3566" s="521">
        <v>131755</v>
      </c>
      <c r="G3566" s="521">
        <v>346544</v>
      </c>
      <c r="H3566" s="521" t="s">
        <v>3481</v>
      </c>
      <c r="I3566" s="419" t="s">
        <v>45</v>
      </c>
      <c r="J3566" s="520"/>
      <c r="L3566" s="419" t="s">
        <v>354</v>
      </c>
      <c r="M3566" s="435">
        <v>8820</v>
      </c>
      <c r="Q3566" s="435">
        <f t="shared" si="285"/>
        <v>8820</v>
      </c>
      <c r="R3566" s="435"/>
      <c r="AC3566" s="435">
        <f t="shared" si="283"/>
        <v>-8820</v>
      </c>
      <c r="AI3566" s="457"/>
      <c r="AJ3566" s="481">
        <f t="shared" si="284"/>
        <v>0</v>
      </c>
      <c r="AK3566" s="520"/>
      <c r="AL3566" s="520"/>
      <c r="AM3566" s="520"/>
      <c r="AN3566" s="520"/>
      <c r="AO3566" s="520"/>
      <c r="AP3566" s="520"/>
      <c r="AQ3566" s="520"/>
      <c r="AR3566" s="520"/>
      <c r="AS3566" s="520"/>
      <c r="AT3566" s="520"/>
      <c r="AU3566" s="520"/>
      <c r="AV3566" s="520"/>
      <c r="AW3566" s="520"/>
      <c r="AX3566" s="520"/>
      <c r="AY3566" s="520"/>
      <c r="AZ3566" s="520"/>
      <c r="BA3566" s="520"/>
      <c r="BB3566" s="520"/>
      <c r="BC3566" s="520"/>
      <c r="BD3566" s="520"/>
      <c r="BE3566" s="520"/>
    </row>
    <row r="3567" customHeight="1" spans="1:57">
      <c r="A3567" s="418">
        <v>45443</v>
      </c>
      <c r="B3567" s="521">
        <v>65</v>
      </c>
      <c r="C3567" s="521"/>
      <c r="D3567" s="521"/>
      <c r="E3567" s="521">
        <v>3231</v>
      </c>
      <c r="F3567" s="521">
        <v>131756</v>
      </c>
      <c r="G3567" s="521">
        <v>349711</v>
      </c>
      <c r="H3567" s="521" t="s">
        <v>3482</v>
      </c>
      <c r="I3567" s="419" t="s">
        <v>45</v>
      </c>
      <c r="J3567" s="520"/>
      <c r="L3567" s="419" t="s">
        <v>383</v>
      </c>
      <c r="M3567" s="435">
        <v>1960</v>
      </c>
      <c r="Q3567" s="435">
        <f t="shared" si="285"/>
        <v>1960</v>
      </c>
      <c r="R3567" s="435"/>
      <c r="AC3567" s="435">
        <f t="shared" si="283"/>
        <v>-1960</v>
      </c>
      <c r="AI3567" s="457"/>
      <c r="AJ3567" s="481">
        <f t="shared" si="284"/>
        <v>0</v>
      </c>
      <c r="AK3567" s="520"/>
      <c r="AL3567" s="520"/>
      <c r="AM3567" s="520"/>
      <c r="AN3567" s="520"/>
      <c r="AO3567" s="520"/>
      <c r="AP3567" s="520"/>
      <c r="AQ3567" s="520"/>
      <c r="AR3567" s="520"/>
      <c r="AS3567" s="520"/>
      <c r="AT3567" s="520"/>
      <c r="AU3567" s="520"/>
      <c r="AV3567" s="520"/>
      <c r="AW3567" s="520"/>
      <c r="AX3567" s="520"/>
      <c r="AY3567" s="520"/>
      <c r="AZ3567" s="520"/>
      <c r="BA3567" s="520"/>
      <c r="BB3567" s="520"/>
      <c r="BC3567" s="520"/>
      <c r="BD3567" s="520"/>
      <c r="BE3567" s="520"/>
    </row>
    <row r="3568" customHeight="1" spans="1:57">
      <c r="A3568" s="484">
        <v>45443</v>
      </c>
      <c r="B3568" s="497">
        <v>65</v>
      </c>
      <c r="C3568" s="497"/>
      <c r="D3568" s="497"/>
      <c r="E3568" s="497"/>
      <c r="F3568" s="497">
        <v>131757</v>
      </c>
      <c r="G3568" s="497"/>
      <c r="H3568" s="497" t="s">
        <v>187</v>
      </c>
      <c r="I3568" s="485" t="s">
        <v>45</v>
      </c>
      <c r="J3568" s="500"/>
      <c r="K3568" s="487"/>
      <c r="L3568" s="485" t="s">
        <v>383</v>
      </c>
      <c r="M3568" s="486"/>
      <c r="N3568" s="487"/>
      <c r="O3568" s="487"/>
      <c r="P3568" s="487"/>
      <c r="Q3568" s="486"/>
      <c r="R3568" s="486"/>
      <c r="S3568" s="487"/>
      <c r="T3568" s="487"/>
      <c r="U3568" s="487"/>
      <c r="V3568" s="487"/>
      <c r="W3568" s="487"/>
      <c r="X3568" s="487"/>
      <c r="Y3568" s="487"/>
      <c r="Z3568" s="487"/>
      <c r="AA3568" s="487"/>
      <c r="AB3568" s="487"/>
      <c r="AC3568" s="486">
        <f t="shared" si="283"/>
        <v>0</v>
      </c>
      <c r="AD3568" s="487"/>
      <c r="AE3568" s="487"/>
      <c r="AF3568" s="487"/>
      <c r="AG3568" s="487"/>
      <c r="AH3568" s="487"/>
      <c r="AI3568" s="495"/>
      <c r="AJ3568" s="488">
        <f t="shared" si="284"/>
        <v>0</v>
      </c>
      <c r="AK3568" s="500"/>
      <c r="AL3568" s="500"/>
      <c r="AM3568" s="500"/>
      <c r="AN3568" s="500"/>
      <c r="AO3568" s="500"/>
      <c r="AP3568" s="500"/>
      <c r="AQ3568" s="500"/>
      <c r="AR3568" s="500"/>
      <c r="AS3568" s="500"/>
      <c r="AT3568" s="500"/>
      <c r="AU3568" s="500"/>
      <c r="AV3568" s="500"/>
      <c r="AW3568" s="500"/>
      <c r="AX3568" s="500"/>
      <c r="AY3568" s="500"/>
      <c r="AZ3568" s="500"/>
      <c r="BA3568" s="500"/>
      <c r="BB3568" s="500"/>
      <c r="BC3568" s="500"/>
      <c r="BD3568" s="500"/>
      <c r="BE3568" s="500"/>
    </row>
    <row r="3569" customHeight="1" spans="1:57">
      <c r="A3569" s="418">
        <v>45443</v>
      </c>
      <c r="B3569" s="521">
        <v>65</v>
      </c>
      <c r="C3569" s="521"/>
      <c r="D3569" s="521"/>
      <c r="E3569" s="521">
        <v>3232</v>
      </c>
      <c r="F3569" s="521">
        <v>131758</v>
      </c>
      <c r="G3569" s="521">
        <v>356390</v>
      </c>
      <c r="H3569" s="521" t="s">
        <v>3482</v>
      </c>
      <c r="I3569" s="419" t="s">
        <v>45</v>
      </c>
      <c r="J3569" s="520"/>
      <c r="L3569" s="419" t="s">
        <v>383</v>
      </c>
      <c r="M3569" s="435">
        <v>980</v>
      </c>
      <c r="Q3569" s="435">
        <f t="shared" ref="Q3569:Q3585" si="286">M3569-AE3569</f>
        <v>980</v>
      </c>
      <c r="R3569" s="435"/>
      <c r="AC3569" s="435">
        <f t="shared" si="283"/>
        <v>-980</v>
      </c>
      <c r="AI3569" s="457"/>
      <c r="AJ3569" s="481">
        <f t="shared" si="284"/>
        <v>0</v>
      </c>
      <c r="AK3569" s="520"/>
      <c r="AL3569" s="520"/>
      <c r="AM3569" s="520"/>
      <c r="AN3569" s="520"/>
      <c r="AO3569" s="520"/>
      <c r="AP3569" s="520"/>
      <c r="AQ3569" s="520"/>
      <c r="AR3569" s="520"/>
      <c r="AS3569" s="520"/>
      <c r="AT3569" s="520"/>
      <c r="AU3569" s="520"/>
      <c r="AV3569" s="520"/>
      <c r="AW3569" s="520"/>
      <c r="AX3569" s="520"/>
      <c r="AY3569" s="520"/>
      <c r="AZ3569" s="520"/>
      <c r="BA3569" s="520"/>
      <c r="BB3569" s="520"/>
      <c r="BC3569" s="520"/>
      <c r="BD3569" s="520"/>
      <c r="BE3569" s="520"/>
    </row>
    <row r="3570" customHeight="1" spans="1:57">
      <c r="A3570" s="418">
        <v>45443</v>
      </c>
      <c r="B3570" s="521">
        <v>65</v>
      </c>
      <c r="C3570" s="521"/>
      <c r="D3570" s="521"/>
      <c r="E3570" s="521">
        <v>3233</v>
      </c>
      <c r="F3570" s="521">
        <v>131759</v>
      </c>
      <c r="G3570" s="521">
        <v>361165</v>
      </c>
      <c r="H3570" s="521" t="s">
        <v>3482</v>
      </c>
      <c r="I3570" s="419" t="s">
        <v>45</v>
      </c>
      <c r="J3570" s="520"/>
      <c r="L3570" s="419" t="s">
        <v>383</v>
      </c>
      <c r="M3570" s="435">
        <v>980</v>
      </c>
      <c r="Q3570" s="435">
        <f t="shared" si="286"/>
        <v>980</v>
      </c>
      <c r="R3570" s="435"/>
      <c r="AC3570" s="435">
        <f t="shared" si="283"/>
        <v>-980</v>
      </c>
      <c r="AI3570" s="457"/>
      <c r="AJ3570" s="481">
        <f t="shared" si="284"/>
        <v>0</v>
      </c>
      <c r="AK3570" s="520"/>
      <c r="AL3570" s="520"/>
      <c r="AM3570" s="520"/>
      <c r="AN3570" s="520"/>
      <c r="AO3570" s="520"/>
      <c r="AP3570" s="520"/>
      <c r="AQ3570" s="520"/>
      <c r="AR3570" s="520"/>
      <c r="AS3570" s="520"/>
      <c r="AT3570" s="520"/>
      <c r="AU3570" s="520"/>
      <c r="AV3570" s="520"/>
      <c r="AW3570" s="520"/>
      <c r="AX3570" s="520"/>
      <c r="AY3570" s="520"/>
      <c r="AZ3570" s="520"/>
      <c r="BA3570" s="520"/>
      <c r="BB3570" s="520"/>
      <c r="BC3570" s="520"/>
      <c r="BD3570" s="520"/>
      <c r="BE3570" s="520"/>
    </row>
    <row r="3571" customHeight="1" spans="1:57">
      <c r="A3571" s="418">
        <v>45443</v>
      </c>
      <c r="B3571" s="521">
        <v>65</v>
      </c>
      <c r="C3571" s="521"/>
      <c r="D3571" s="521"/>
      <c r="E3571" s="521">
        <v>3234</v>
      </c>
      <c r="F3571" s="521">
        <v>131760</v>
      </c>
      <c r="G3571" s="521">
        <v>364779</v>
      </c>
      <c r="H3571" s="521" t="s">
        <v>3482</v>
      </c>
      <c r="I3571" s="419" t="s">
        <v>45</v>
      </c>
      <c r="J3571" s="520"/>
      <c r="L3571" s="419" t="s">
        <v>383</v>
      </c>
      <c r="M3571" s="435">
        <v>980</v>
      </c>
      <c r="Q3571" s="435">
        <f t="shared" si="286"/>
        <v>980</v>
      </c>
      <c r="R3571" s="435"/>
      <c r="AC3571" s="435">
        <f t="shared" si="283"/>
        <v>-980</v>
      </c>
      <c r="AI3571" s="457"/>
      <c r="AJ3571" s="481">
        <f t="shared" si="284"/>
        <v>0</v>
      </c>
      <c r="AK3571" s="520"/>
      <c r="AL3571" s="520"/>
      <c r="AM3571" s="520"/>
      <c r="AN3571" s="520"/>
      <c r="AO3571" s="520"/>
      <c r="AP3571" s="520"/>
      <c r="AQ3571" s="520"/>
      <c r="AR3571" s="520"/>
      <c r="AS3571" s="520"/>
      <c r="AT3571" s="520"/>
      <c r="AU3571" s="520"/>
      <c r="AV3571" s="520"/>
      <c r="AW3571" s="520"/>
      <c r="AX3571" s="520"/>
      <c r="AY3571" s="520"/>
      <c r="AZ3571" s="520"/>
      <c r="BA3571" s="520"/>
      <c r="BB3571" s="520"/>
      <c r="BC3571" s="520"/>
      <c r="BD3571" s="520"/>
      <c r="BE3571" s="520"/>
    </row>
    <row r="3572" customHeight="1" spans="1:57">
      <c r="A3572" s="418">
        <v>45443</v>
      </c>
      <c r="B3572" s="521">
        <v>65</v>
      </c>
      <c r="C3572" s="521"/>
      <c r="D3572" s="521"/>
      <c r="E3572" s="521">
        <v>3235</v>
      </c>
      <c r="F3572" s="521">
        <v>131761</v>
      </c>
      <c r="G3572" s="521">
        <v>342411</v>
      </c>
      <c r="H3572" s="521" t="s">
        <v>3482</v>
      </c>
      <c r="I3572" s="419" t="s">
        <v>45</v>
      </c>
      <c r="J3572" s="520"/>
      <c r="L3572" s="419" t="s">
        <v>383</v>
      </c>
      <c r="M3572" s="435">
        <v>1960</v>
      </c>
      <c r="Q3572" s="435">
        <f t="shared" si="286"/>
        <v>1960</v>
      </c>
      <c r="R3572" s="435"/>
      <c r="AC3572" s="435">
        <f t="shared" si="283"/>
        <v>-1960</v>
      </c>
      <c r="AI3572" s="457"/>
      <c r="AJ3572" s="481">
        <f t="shared" si="284"/>
        <v>0</v>
      </c>
      <c r="AK3572" s="520"/>
      <c r="AL3572" s="520"/>
      <c r="AM3572" s="520"/>
      <c r="AN3572" s="520"/>
      <c r="AO3572" s="520"/>
      <c r="AP3572" s="520"/>
      <c r="AQ3572" s="520"/>
      <c r="AR3572" s="520"/>
      <c r="AS3572" s="520"/>
      <c r="AT3572" s="520"/>
      <c r="AU3572" s="520"/>
      <c r="AV3572" s="520"/>
      <c r="AW3572" s="520"/>
      <c r="AX3572" s="520"/>
      <c r="AY3572" s="520"/>
      <c r="AZ3572" s="520"/>
      <c r="BA3572" s="520"/>
      <c r="BB3572" s="520"/>
      <c r="BC3572" s="520"/>
      <c r="BD3572" s="520"/>
      <c r="BE3572" s="520"/>
    </row>
    <row r="3573" customHeight="1" spans="1:57">
      <c r="A3573" s="418">
        <v>45443</v>
      </c>
      <c r="B3573" s="521">
        <v>65</v>
      </c>
      <c r="C3573" s="521"/>
      <c r="D3573" s="521"/>
      <c r="E3573" s="521">
        <v>3236</v>
      </c>
      <c r="F3573" s="521">
        <v>131762</v>
      </c>
      <c r="G3573" s="521">
        <v>360406</v>
      </c>
      <c r="H3573" s="521" t="s">
        <v>3483</v>
      </c>
      <c r="I3573" s="419" t="s">
        <v>45</v>
      </c>
      <c r="J3573" s="520"/>
      <c r="L3573" s="419" t="s">
        <v>189</v>
      </c>
      <c r="M3573" s="435">
        <v>1470</v>
      </c>
      <c r="Q3573" s="435">
        <f t="shared" si="286"/>
        <v>1470</v>
      </c>
      <c r="R3573" s="435"/>
      <c r="AC3573" s="435">
        <f t="shared" si="283"/>
        <v>-1470</v>
      </c>
      <c r="AI3573" s="457"/>
      <c r="AJ3573" s="481">
        <f t="shared" si="284"/>
        <v>0</v>
      </c>
      <c r="AK3573" s="520"/>
      <c r="AL3573" s="520"/>
      <c r="AM3573" s="520"/>
      <c r="AN3573" s="520"/>
      <c r="AO3573" s="520"/>
      <c r="AP3573" s="520"/>
      <c r="AQ3573" s="520"/>
      <c r="AR3573" s="520"/>
      <c r="AS3573" s="520"/>
      <c r="AT3573" s="520"/>
      <c r="AU3573" s="520"/>
      <c r="AV3573" s="520"/>
      <c r="AW3573" s="520"/>
      <c r="AX3573" s="520"/>
      <c r="AY3573" s="520"/>
      <c r="AZ3573" s="520"/>
      <c r="BA3573" s="520"/>
      <c r="BB3573" s="520"/>
      <c r="BC3573" s="520"/>
      <c r="BD3573" s="520"/>
      <c r="BE3573" s="520"/>
    </row>
    <row r="3574" customHeight="1" spans="1:57">
      <c r="A3574" s="418">
        <v>45443</v>
      </c>
      <c r="B3574" s="521">
        <v>65</v>
      </c>
      <c r="C3574" s="521"/>
      <c r="D3574" s="521"/>
      <c r="E3574" s="521">
        <v>3237</v>
      </c>
      <c r="F3574" s="521">
        <v>131763</v>
      </c>
      <c r="G3574" s="521">
        <v>357072</v>
      </c>
      <c r="H3574" s="521" t="s">
        <v>3483</v>
      </c>
      <c r="I3574" s="419" t="s">
        <v>45</v>
      </c>
      <c r="J3574" s="520"/>
      <c r="L3574" s="419" t="s">
        <v>189</v>
      </c>
      <c r="M3574" s="435">
        <v>1470</v>
      </c>
      <c r="Q3574" s="435">
        <f t="shared" si="286"/>
        <v>1470</v>
      </c>
      <c r="R3574" s="435"/>
      <c r="AC3574" s="435">
        <f t="shared" si="283"/>
        <v>-1470</v>
      </c>
      <c r="AI3574" s="457"/>
      <c r="AJ3574" s="481">
        <f t="shared" si="284"/>
        <v>0</v>
      </c>
      <c r="AK3574" s="520"/>
      <c r="AL3574" s="520"/>
      <c r="AM3574" s="520"/>
      <c r="AN3574" s="520"/>
      <c r="AO3574" s="520"/>
      <c r="AP3574" s="520"/>
      <c r="AQ3574" s="520"/>
      <c r="AR3574" s="520"/>
      <c r="AS3574" s="520"/>
      <c r="AT3574" s="520"/>
      <c r="AU3574" s="520"/>
      <c r="AV3574" s="520"/>
      <c r="AW3574" s="520"/>
      <c r="AX3574" s="520"/>
      <c r="AY3574" s="520"/>
      <c r="AZ3574" s="520"/>
      <c r="BA3574" s="520"/>
      <c r="BB3574" s="520"/>
      <c r="BC3574" s="520"/>
      <c r="BD3574" s="520"/>
      <c r="BE3574" s="520"/>
    </row>
    <row r="3575" customHeight="1" spans="1:57">
      <c r="A3575" s="418">
        <v>45443</v>
      </c>
      <c r="B3575" s="521">
        <v>65</v>
      </c>
      <c r="C3575" s="521"/>
      <c r="D3575" s="521"/>
      <c r="E3575" s="521">
        <v>3238</v>
      </c>
      <c r="F3575" s="521">
        <v>131764</v>
      </c>
      <c r="G3575" s="521">
        <v>358396</v>
      </c>
      <c r="H3575" s="521" t="s">
        <v>3483</v>
      </c>
      <c r="I3575" s="419" t="s">
        <v>45</v>
      </c>
      <c r="J3575" s="520"/>
      <c r="L3575" s="419" t="s">
        <v>189</v>
      </c>
      <c r="M3575" s="435">
        <v>1470</v>
      </c>
      <c r="Q3575" s="435">
        <f t="shared" si="286"/>
        <v>1470</v>
      </c>
      <c r="R3575" s="435"/>
      <c r="AC3575" s="435">
        <f t="shared" si="283"/>
        <v>-1470</v>
      </c>
      <c r="AI3575" s="457"/>
      <c r="AJ3575" s="481">
        <f t="shared" si="284"/>
        <v>0</v>
      </c>
      <c r="AK3575" s="520"/>
      <c r="AL3575" s="520"/>
      <c r="AM3575" s="520"/>
      <c r="AN3575" s="520"/>
      <c r="AO3575" s="520"/>
      <c r="AP3575" s="520"/>
      <c r="AQ3575" s="520"/>
      <c r="AR3575" s="520"/>
      <c r="AS3575" s="520"/>
      <c r="AT3575" s="520"/>
      <c r="AU3575" s="520"/>
      <c r="AV3575" s="520"/>
      <c r="AW3575" s="520"/>
      <c r="AX3575" s="520"/>
      <c r="AY3575" s="520"/>
      <c r="AZ3575" s="520"/>
      <c r="BA3575" s="520"/>
      <c r="BB3575" s="520"/>
      <c r="BC3575" s="520"/>
      <c r="BD3575" s="520"/>
      <c r="BE3575" s="520"/>
    </row>
    <row r="3576" customHeight="1" spans="1:57">
      <c r="A3576" s="418">
        <v>45443</v>
      </c>
      <c r="B3576" s="521">
        <v>65</v>
      </c>
      <c r="C3576" s="521"/>
      <c r="D3576" s="521"/>
      <c r="E3576" s="521">
        <v>3239</v>
      </c>
      <c r="F3576" s="521">
        <v>131765</v>
      </c>
      <c r="G3576" s="521">
        <v>349712</v>
      </c>
      <c r="H3576" s="521" t="s">
        <v>3483</v>
      </c>
      <c r="I3576" s="419" t="s">
        <v>45</v>
      </c>
      <c r="J3576" s="520"/>
      <c r="L3576" s="419" t="s">
        <v>189</v>
      </c>
      <c r="M3576" s="435">
        <v>1470</v>
      </c>
      <c r="Q3576" s="435">
        <f t="shared" si="286"/>
        <v>1470</v>
      </c>
      <c r="R3576" s="435"/>
      <c r="AC3576" s="435">
        <f t="shared" si="283"/>
        <v>-1470</v>
      </c>
      <c r="AI3576" s="457"/>
      <c r="AJ3576" s="481">
        <f t="shared" si="284"/>
        <v>0</v>
      </c>
      <c r="AK3576" s="520"/>
      <c r="AL3576" s="520"/>
      <c r="AM3576" s="520"/>
      <c r="AN3576" s="520"/>
      <c r="AO3576" s="520"/>
      <c r="AP3576" s="520"/>
      <c r="AQ3576" s="520"/>
      <c r="AR3576" s="520"/>
      <c r="AS3576" s="520"/>
      <c r="AT3576" s="520"/>
      <c r="AU3576" s="520"/>
      <c r="AV3576" s="520"/>
      <c r="AW3576" s="520"/>
      <c r="AX3576" s="520"/>
      <c r="AY3576" s="520"/>
      <c r="AZ3576" s="520"/>
      <c r="BA3576" s="520"/>
      <c r="BB3576" s="520"/>
      <c r="BC3576" s="520"/>
      <c r="BD3576" s="520"/>
      <c r="BE3576" s="520"/>
    </row>
    <row r="3577" customHeight="1" spans="1:57">
      <c r="A3577" s="418">
        <v>45443</v>
      </c>
      <c r="B3577" s="521">
        <v>56</v>
      </c>
      <c r="C3577" s="521"/>
      <c r="D3577" s="521"/>
      <c r="E3577" s="521">
        <v>2775</v>
      </c>
      <c r="F3577" s="521">
        <v>131801</v>
      </c>
      <c r="G3577" s="521">
        <v>367602</v>
      </c>
      <c r="H3577" s="521" t="s">
        <v>3484</v>
      </c>
      <c r="I3577" s="419" t="s">
        <v>45</v>
      </c>
      <c r="J3577" s="520" t="s">
        <v>45</v>
      </c>
      <c r="L3577" s="419" t="s">
        <v>352</v>
      </c>
      <c r="M3577" s="435">
        <v>550</v>
      </c>
      <c r="Q3577" s="435">
        <f t="shared" si="286"/>
        <v>550</v>
      </c>
      <c r="R3577" s="435"/>
      <c r="AC3577" s="435">
        <f t="shared" si="283"/>
        <v>-550</v>
      </c>
      <c r="AI3577" s="457"/>
      <c r="AJ3577" s="481">
        <f t="shared" si="284"/>
        <v>0</v>
      </c>
      <c r="AK3577" s="520"/>
      <c r="AL3577" s="520"/>
      <c r="AM3577" s="520"/>
      <c r="AN3577" s="520"/>
      <c r="AO3577" s="520"/>
      <c r="AP3577" s="520"/>
      <c r="AQ3577" s="520"/>
      <c r="AR3577" s="520"/>
      <c r="AS3577" s="520"/>
      <c r="AT3577" s="520"/>
      <c r="AU3577" s="520"/>
      <c r="AV3577" s="520"/>
      <c r="AW3577" s="520"/>
      <c r="AX3577" s="520"/>
      <c r="AY3577" s="520"/>
      <c r="AZ3577" s="520"/>
      <c r="BA3577" s="520"/>
      <c r="BB3577" s="520"/>
      <c r="BC3577" s="520"/>
      <c r="BD3577" s="520"/>
      <c r="BE3577" s="520"/>
    </row>
    <row r="3578" customHeight="1" spans="1:57">
      <c r="A3578" s="418">
        <v>45443</v>
      </c>
      <c r="B3578" s="521">
        <v>56</v>
      </c>
      <c r="C3578" s="521"/>
      <c r="D3578" s="521"/>
      <c r="E3578" s="521">
        <v>2776</v>
      </c>
      <c r="F3578" s="521">
        <v>131802</v>
      </c>
      <c r="G3578" s="521">
        <v>360555</v>
      </c>
      <c r="H3578" s="521" t="s">
        <v>3485</v>
      </c>
      <c r="I3578" s="419" t="s">
        <v>45</v>
      </c>
      <c r="J3578" s="520" t="s">
        <v>45</v>
      </c>
      <c r="L3578" s="419" t="s">
        <v>189</v>
      </c>
      <c r="M3578" s="435">
        <v>4200</v>
      </c>
      <c r="Q3578" s="435">
        <f t="shared" si="286"/>
        <v>4200</v>
      </c>
      <c r="R3578" s="435"/>
      <c r="AC3578" s="435">
        <f t="shared" si="283"/>
        <v>-4200</v>
      </c>
      <c r="AI3578" s="457"/>
      <c r="AJ3578" s="481">
        <f t="shared" si="284"/>
        <v>0</v>
      </c>
      <c r="AK3578" s="520"/>
      <c r="AL3578" s="520"/>
      <c r="AM3578" s="520"/>
      <c r="AN3578" s="520"/>
      <c r="AO3578" s="520"/>
      <c r="AP3578" s="520"/>
      <c r="AQ3578" s="520"/>
      <c r="AR3578" s="520"/>
      <c r="AS3578" s="520"/>
      <c r="AT3578" s="520"/>
      <c r="AU3578" s="520"/>
      <c r="AV3578" s="520"/>
      <c r="AW3578" s="520"/>
      <c r="AX3578" s="520"/>
      <c r="AY3578" s="520"/>
      <c r="AZ3578" s="520"/>
      <c r="BA3578" s="520"/>
      <c r="BB3578" s="520"/>
      <c r="BC3578" s="520"/>
      <c r="BD3578" s="520"/>
      <c r="BE3578" s="520"/>
    </row>
    <row r="3579" customHeight="1" spans="1:57">
      <c r="A3579" s="418">
        <v>45443</v>
      </c>
      <c r="B3579" s="521">
        <v>56</v>
      </c>
      <c r="C3579" s="521"/>
      <c r="D3579" s="521"/>
      <c r="E3579" s="521">
        <v>2777</v>
      </c>
      <c r="F3579" s="521">
        <v>131803</v>
      </c>
      <c r="G3579" s="521">
        <v>363045</v>
      </c>
      <c r="H3579" s="521" t="s">
        <v>3485</v>
      </c>
      <c r="I3579" s="419" t="s">
        <v>45</v>
      </c>
      <c r="J3579" s="520" t="s">
        <v>45</v>
      </c>
      <c r="L3579" s="419" t="s">
        <v>189</v>
      </c>
      <c r="M3579" s="435">
        <v>4200</v>
      </c>
      <c r="Q3579" s="435">
        <f t="shared" si="286"/>
        <v>4200</v>
      </c>
      <c r="R3579" s="435"/>
      <c r="AC3579" s="435">
        <f t="shared" si="283"/>
        <v>-4200</v>
      </c>
      <c r="AI3579" s="457"/>
      <c r="AJ3579" s="481">
        <f t="shared" si="284"/>
        <v>0</v>
      </c>
      <c r="AK3579" s="520"/>
      <c r="AL3579" s="520"/>
      <c r="AM3579" s="520"/>
      <c r="AN3579" s="520"/>
      <c r="AO3579" s="520"/>
      <c r="AP3579" s="520"/>
      <c r="AQ3579" s="520"/>
      <c r="AR3579" s="520"/>
      <c r="AS3579" s="520"/>
      <c r="AT3579" s="520"/>
      <c r="AU3579" s="520"/>
      <c r="AV3579" s="520"/>
      <c r="AW3579" s="520"/>
      <c r="AX3579" s="520"/>
      <c r="AY3579" s="520"/>
      <c r="AZ3579" s="520"/>
      <c r="BA3579" s="520"/>
      <c r="BB3579" s="520"/>
      <c r="BC3579" s="520"/>
      <c r="BD3579" s="520"/>
      <c r="BE3579" s="520"/>
    </row>
    <row r="3580" customHeight="1" spans="1:57">
      <c r="A3580" s="484">
        <v>45443</v>
      </c>
      <c r="B3580" s="497">
        <v>56</v>
      </c>
      <c r="C3580" s="497"/>
      <c r="D3580" s="497"/>
      <c r="E3580" s="497">
        <v>2778</v>
      </c>
      <c r="F3580" s="497"/>
      <c r="G3580" s="497"/>
      <c r="H3580" s="497" t="s">
        <v>187</v>
      </c>
      <c r="I3580" s="485"/>
      <c r="J3580" s="500"/>
      <c r="K3580" s="487"/>
      <c r="L3580" s="485"/>
      <c r="M3580" s="486"/>
      <c r="N3580" s="487"/>
      <c r="O3580" s="487"/>
      <c r="P3580" s="487"/>
      <c r="Q3580" s="486">
        <f t="shared" si="286"/>
        <v>0</v>
      </c>
      <c r="R3580" s="486"/>
      <c r="S3580" s="487"/>
      <c r="T3580" s="487"/>
      <c r="U3580" s="487"/>
      <c r="V3580" s="487"/>
      <c r="W3580" s="487"/>
      <c r="X3580" s="487"/>
      <c r="Y3580" s="487"/>
      <c r="Z3580" s="487"/>
      <c r="AA3580" s="487"/>
      <c r="AB3580" s="487"/>
      <c r="AC3580" s="486">
        <f t="shared" si="283"/>
        <v>0</v>
      </c>
      <c r="AD3580" s="487"/>
      <c r="AE3580" s="487"/>
      <c r="AF3580" s="487"/>
      <c r="AG3580" s="487"/>
      <c r="AH3580" s="487"/>
      <c r="AI3580" s="495"/>
      <c r="AJ3580" s="488">
        <f t="shared" si="284"/>
        <v>0</v>
      </c>
      <c r="AK3580" s="500"/>
      <c r="AL3580" s="500"/>
      <c r="AM3580" s="500"/>
      <c r="AN3580" s="500"/>
      <c r="AO3580" s="500"/>
      <c r="AP3580" s="500"/>
      <c r="AQ3580" s="500"/>
      <c r="AR3580" s="500"/>
      <c r="AS3580" s="500"/>
      <c r="AT3580" s="500"/>
      <c r="AU3580" s="500"/>
      <c r="AV3580" s="500"/>
      <c r="AW3580" s="500"/>
      <c r="AX3580" s="500"/>
      <c r="AY3580" s="500"/>
      <c r="AZ3580" s="500"/>
      <c r="BA3580" s="500"/>
      <c r="BB3580" s="500"/>
      <c r="BC3580" s="500"/>
      <c r="BD3580" s="500"/>
      <c r="BE3580" s="500"/>
    </row>
    <row r="3581" customHeight="1" spans="1:57">
      <c r="A3581" s="418">
        <v>45443</v>
      </c>
      <c r="B3581" s="521">
        <v>56</v>
      </c>
      <c r="C3581" s="521"/>
      <c r="D3581" s="521"/>
      <c r="E3581" s="521">
        <v>2779</v>
      </c>
      <c r="F3581" s="521">
        <v>131804</v>
      </c>
      <c r="G3581" s="521">
        <v>353283</v>
      </c>
      <c r="H3581" s="521" t="s">
        <v>3485</v>
      </c>
      <c r="I3581" s="419" t="s">
        <v>45</v>
      </c>
      <c r="J3581" s="520" t="s">
        <v>45</v>
      </c>
      <c r="L3581" s="419" t="s">
        <v>189</v>
      </c>
      <c r="M3581" s="435">
        <v>4200</v>
      </c>
      <c r="Q3581" s="435">
        <f t="shared" si="286"/>
        <v>4200</v>
      </c>
      <c r="R3581" s="435"/>
      <c r="AC3581" s="435">
        <f t="shared" si="283"/>
        <v>-4200</v>
      </c>
      <c r="AI3581" s="457"/>
      <c r="AJ3581" s="481">
        <f t="shared" si="284"/>
        <v>0</v>
      </c>
      <c r="AK3581" s="520"/>
      <c r="AL3581" s="520"/>
      <c r="AM3581" s="520"/>
      <c r="AN3581" s="520"/>
      <c r="AO3581" s="520"/>
      <c r="AP3581" s="520"/>
      <c r="AQ3581" s="520"/>
      <c r="AR3581" s="520"/>
      <c r="AS3581" s="520"/>
      <c r="AT3581" s="520"/>
      <c r="AU3581" s="520"/>
      <c r="AV3581" s="520"/>
      <c r="AW3581" s="520"/>
      <c r="AX3581" s="520"/>
      <c r="AY3581" s="520"/>
      <c r="AZ3581" s="520"/>
      <c r="BA3581" s="520"/>
      <c r="BB3581" s="520"/>
      <c r="BC3581" s="520"/>
      <c r="BD3581" s="520"/>
      <c r="BE3581" s="520"/>
    </row>
    <row r="3582" customHeight="1" spans="1:57">
      <c r="A3582" s="418">
        <v>45443</v>
      </c>
      <c r="B3582" s="521">
        <v>56</v>
      </c>
      <c r="C3582" s="521"/>
      <c r="D3582" s="521"/>
      <c r="E3582" s="521">
        <v>2780</v>
      </c>
      <c r="F3582" s="521">
        <v>131805</v>
      </c>
      <c r="G3582" s="521">
        <v>369720</v>
      </c>
      <c r="H3582" s="521" t="s">
        <v>3486</v>
      </c>
      <c r="I3582" s="419" t="s">
        <v>45</v>
      </c>
      <c r="J3582" s="520" t="s">
        <v>45</v>
      </c>
      <c r="L3582" s="419" t="s">
        <v>352</v>
      </c>
      <c r="M3582" s="435">
        <v>13600</v>
      </c>
      <c r="Q3582" s="435">
        <f t="shared" si="286"/>
        <v>13600</v>
      </c>
      <c r="R3582" s="435"/>
      <c r="AC3582" s="435">
        <f t="shared" si="283"/>
        <v>-13600</v>
      </c>
      <c r="AI3582" s="457"/>
      <c r="AJ3582" s="481">
        <f t="shared" si="284"/>
        <v>0</v>
      </c>
      <c r="AK3582" s="520"/>
      <c r="AL3582" s="520"/>
      <c r="AM3582" s="520"/>
      <c r="AN3582" s="520"/>
      <c r="AO3582" s="520"/>
      <c r="AP3582" s="520"/>
      <c r="AQ3582" s="520"/>
      <c r="AR3582" s="520"/>
      <c r="AS3582" s="520"/>
      <c r="AT3582" s="520"/>
      <c r="AU3582" s="520"/>
      <c r="AV3582" s="520"/>
      <c r="AW3582" s="520"/>
      <c r="AX3582" s="520"/>
      <c r="AY3582" s="520"/>
      <c r="AZ3582" s="520"/>
      <c r="BA3582" s="520"/>
      <c r="BB3582" s="520"/>
      <c r="BC3582" s="520"/>
      <c r="BD3582" s="520"/>
      <c r="BE3582" s="520"/>
    </row>
    <row r="3583" customHeight="1" spans="1:57">
      <c r="A3583" s="418">
        <v>45443</v>
      </c>
      <c r="B3583" s="521">
        <v>56</v>
      </c>
      <c r="C3583" s="521"/>
      <c r="D3583" s="521"/>
      <c r="E3583" s="521">
        <v>2781</v>
      </c>
      <c r="F3583" s="521">
        <v>131806</v>
      </c>
      <c r="G3583" s="521">
        <v>361119</v>
      </c>
      <c r="H3583" s="521" t="s">
        <v>3487</v>
      </c>
      <c r="I3583" s="419" t="s">
        <v>275</v>
      </c>
      <c r="J3583" s="520" t="s">
        <v>275</v>
      </c>
      <c r="L3583" s="419" t="s">
        <v>352</v>
      </c>
      <c r="M3583" s="435">
        <v>1450</v>
      </c>
      <c r="Q3583" s="435">
        <f t="shared" si="286"/>
        <v>1450</v>
      </c>
      <c r="R3583" s="435"/>
      <c r="AC3583" s="435">
        <f t="shared" si="283"/>
        <v>-1450</v>
      </c>
      <c r="AI3583" s="457"/>
      <c r="AJ3583" s="481">
        <f t="shared" si="284"/>
        <v>0</v>
      </c>
      <c r="AK3583" s="520"/>
      <c r="AL3583" s="520"/>
      <c r="AM3583" s="520"/>
      <c r="AN3583" s="520"/>
      <c r="AO3583" s="520"/>
      <c r="AP3583" s="520"/>
      <c r="AQ3583" s="520"/>
      <c r="AR3583" s="520"/>
      <c r="AS3583" s="520"/>
      <c r="AT3583" s="520"/>
      <c r="AU3583" s="520"/>
      <c r="AV3583" s="520"/>
      <c r="AW3583" s="520"/>
      <c r="AX3583" s="520"/>
      <c r="AY3583" s="520"/>
      <c r="AZ3583" s="520"/>
      <c r="BA3583" s="520"/>
      <c r="BB3583" s="520"/>
      <c r="BC3583" s="520"/>
      <c r="BD3583" s="520"/>
      <c r="BE3583" s="520"/>
    </row>
    <row r="3584" customHeight="1" spans="1:57">
      <c r="A3584" s="418">
        <v>45443</v>
      </c>
      <c r="B3584" s="521">
        <v>56</v>
      </c>
      <c r="C3584" s="521"/>
      <c r="D3584" s="521"/>
      <c r="E3584" s="521">
        <v>2782</v>
      </c>
      <c r="F3584" s="521">
        <v>131807</v>
      </c>
      <c r="G3584" s="521">
        <v>361118</v>
      </c>
      <c r="H3584" s="521" t="s">
        <v>3488</v>
      </c>
      <c r="I3584" s="419" t="s">
        <v>275</v>
      </c>
      <c r="J3584" s="520" t="s">
        <v>275</v>
      </c>
      <c r="L3584" s="419" t="s">
        <v>189</v>
      </c>
      <c r="M3584" s="435">
        <v>24350</v>
      </c>
      <c r="Q3584" s="435">
        <f t="shared" si="286"/>
        <v>24350</v>
      </c>
      <c r="R3584" s="435"/>
      <c r="AC3584" s="435">
        <f t="shared" si="283"/>
        <v>-24350</v>
      </c>
      <c r="AI3584" s="457"/>
      <c r="AJ3584" s="481">
        <f t="shared" si="284"/>
        <v>0</v>
      </c>
      <c r="AK3584" s="520"/>
      <c r="AL3584" s="520"/>
      <c r="AM3584" s="520"/>
      <c r="AN3584" s="520"/>
      <c r="AO3584" s="520"/>
      <c r="AP3584" s="520"/>
      <c r="AQ3584" s="520"/>
      <c r="AR3584" s="520"/>
      <c r="AS3584" s="520"/>
      <c r="AT3584" s="520"/>
      <c r="AU3584" s="520"/>
      <c r="AV3584" s="520"/>
      <c r="AW3584" s="520"/>
      <c r="AX3584" s="520"/>
      <c r="AY3584" s="520"/>
      <c r="AZ3584" s="520"/>
      <c r="BA3584" s="520"/>
      <c r="BB3584" s="520"/>
      <c r="BC3584" s="520"/>
      <c r="BD3584" s="520"/>
      <c r="BE3584" s="520"/>
    </row>
    <row r="3585" customHeight="1" spans="1:57">
      <c r="A3585" s="418">
        <v>45443</v>
      </c>
      <c r="B3585" s="521">
        <v>56</v>
      </c>
      <c r="C3585" s="521"/>
      <c r="D3585" s="521"/>
      <c r="E3585" s="521">
        <v>2783</v>
      </c>
      <c r="F3585" s="521">
        <v>131808</v>
      </c>
      <c r="G3585" s="521">
        <v>361120</v>
      </c>
      <c r="H3585" s="521" t="s">
        <v>3489</v>
      </c>
      <c r="I3585" s="419" t="s">
        <v>45</v>
      </c>
      <c r="J3585" s="520" t="s">
        <v>45</v>
      </c>
      <c r="L3585" s="419" t="s">
        <v>381</v>
      </c>
      <c r="M3585" s="435">
        <v>3660</v>
      </c>
      <c r="Q3585" s="435">
        <f t="shared" si="286"/>
        <v>3660</v>
      </c>
      <c r="R3585" s="435"/>
      <c r="AC3585" s="435">
        <f t="shared" si="283"/>
        <v>-3660</v>
      </c>
      <c r="AI3585" s="457"/>
      <c r="AJ3585" s="481">
        <f t="shared" si="284"/>
        <v>0</v>
      </c>
      <c r="AK3585" s="520"/>
      <c r="AL3585" s="520"/>
      <c r="AM3585" s="520"/>
      <c r="AN3585" s="520"/>
      <c r="AO3585" s="520"/>
      <c r="AP3585" s="520"/>
      <c r="AQ3585" s="520"/>
      <c r="AR3585" s="520"/>
      <c r="AS3585" s="520"/>
      <c r="AT3585" s="520"/>
      <c r="AU3585" s="520"/>
      <c r="AV3585" s="520"/>
      <c r="AW3585" s="520"/>
      <c r="AX3585" s="520"/>
      <c r="AY3585" s="520"/>
      <c r="AZ3585" s="520"/>
      <c r="BA3585" s="520"/>
      <c r="BB3585" s="520"/>
      <c r="BC3585" s="520"/>
      <c r="BD3585" s="520"/>
      <c r="BE3585" s="520"/>
    </row>
    <row r="3586" customHeight="1" spans="1:57">
      <c r="A3586" s="484">
        <v>45443</v>
      </c>
      <c r="B3586" s="485">
        <v>64</v>
      </c>
      <c r="C3586" s="487"/>
      <c r="D3586" s="487"/>
      <c r="E3586" s="485">
        <v>3196</v>
      </c>
      <c r="F3586" s="485"/>
      <c r="G3586" s="502"/>
      <c r="H3586" s="502" t="s">
        <v>187</v>
      </c>
      <c r="I3586" s="485" t="s">
        <v>45</v>
      </c>
      <c r="J3586" s="487"/>
      <c r="K3586" s="487"/>
      <c r="L3586" s="485" t="s">
        <v>354</v>
      </c>
      <c r="M3586" s="487"/>
      <c r="N3586" s="487"/>
      <c r="O3586" s="487"/>
      <c r="P3586" s="487"/>
      <c r="Q3586" s="487"/>
      <c r="R3586" s="487"/>
      <c r="S3586" s="487"/>
      <c r="T3586" s="487"/>
      <c r="U3586" s="487"/>
      <c r="V3586" s="487"/>
      <c r="W3586" s="487"/>
      <c r="X3586" s="487"/>
      <c r="Y3586" s="487"/>
      <c r="Z3586" s="487"/>
      <c r="AA3586" s="487"/>
      <c r="AB3586" s="487"/>
      <c r="AC3586" s="486">
        <f t="shared" si="283"/>
        <v>0</v>
      </c>
      <c r="AD3586" s="487"/>
      <c r="AE3586" s="487"/>
      <c r="AF3586" s="487"/>
      <c r="AG3586" s="487"/>
      <c r="AH3586" s="487"/>
      <c r="AI3586" s="495"/>
      <c r="AJ3586" s="488">
        <f t="shared" si="284"/>
        <v>0</v>
      </c>
      <c r="AK3586" s="520"/>
      <c r="AL3586" s="520"/>
      <c r="AM3586" s="520"/>
      <c r="AN3586" s="520"/>
      <c r="AO3586" s="520"/>
      <c r="AP3586" s="520"/>
      <c r="AQ3586" s="520"/>
      <c r="AR3586" s="520"/>
      <c r="AS3586" s="520"/>
      <c r="AT3586" s="520"/>
      <c r="AU3586" s="520"/>
      <c r="AV3586" s="520"/>
      <c r="AW3586" s="520"/>
      <c r="AX3586" s="520"/>
      <c r="AY3586" s="520"/>
      <c r="AZ3586" s="520"/>
      <c r="BA3586" s="520"/>
      <c r="BB3586" s="520"/>
      <c r="BC3586" s="520"/>
      <c r="BD3586" s="520"/>
      <c r="BE3586" s="520"/>
    </row>
    <row r="3587" customHeight="1" spans="1:57">
      <c r="A3587" s="522"/>
      <c r="B3587" s="521"/>
      <c r="C3587" s="521"/>
      <c r="D3587" s="521"/>
      <c r="E3587" s="521"/>
      <c r="F3587" s="521"/>
      <c r="G3587" s="521"/>
      <c r="H3587" s="521"/>
      <c r="I3587" s="419"/>
      <c r="J3587" s="520"/>
      <c r="L3587" s="419"/>
      <c r="M3587" s="435"/>
      <c r="AI3587" s="457"/>
      <c r="AK3587" s="520"/>
      <c r="AL3587" s="520"/>
      <c r="AM3587" s="520"/>
      <c r="AN3587" s="520"/>
      <c r="AO3587" s="520"/>
      <c r="AP3587" s="520"/>
      <c r="AQ3587" s="520"/>
      <c r="AR3587" s="520"/>
      <c r="AS3587" s="520"/>
      <c r="AT3587" s="520"/>
      <c r="AU3587" s="520"/>
      <c r="AV3587" s="520"/>
      <c r="AW3587" s="520"/>
      <c r="AX3587" s="520"/>
      <c r="AY3587" s="520"/>
      <c r="AZ3587" s="520"/>
      <c r="BA3587" s="520"/>
      <c r="BB3587" s="520"/>
      <c r="BC3587" s="520"/>
      <c r="BD3587" s="520"/>
      <c r="BE3587" s="520"/>
    </row>
    <row r="3588" customHeight="1" spans="1:57">
      <c r="A3588" s="522"/>
      <c r="B3588" s="521"/>
      <c r="C3588" s="521"/>
      <c r="D3588" s="521"/>
      <c r="E3588" s="521"/>
      <c r="F3588" s="521"/>
      <c r="G3588" s="521"/>
      <c r="H3588" s="521"/>
      <c r="I3588" s="419"/>
      <c r="J3588" s="520"/>
      <c r="L3588" s="419"/>
      <c r="M3588" s="435"/>
      <c r="AI3588" s="457"/>
      <c r="AK3588" s="520"/>
      <c r="AL3588" s="520"/>
      <c r="AM3588" s="520"/>
      <c r="AN3588" s="520"/>
      <c r="AO3588" s="520"/>
      <c r="AP3588" s="520"/>
      <c r="AQ3588" s="520"/>
      <c r="AR3588" s="520"/>
      <c r="AS3588" s="520"/>
      <c r="AT3588" s="520"/>
      <c r="AU3588" s="520"/>
      <c r="AV3588" s="520"/>
      <c r="AW3588" s="520"/>
      <c r="AX3588" s="520"/>
      <c r="AY3588" s="520"/>
      <c r="AZ3588" s="520"/>
      <c r="BA3588" s="520"/>
      <c r="BB3588" s="520"/>
      <c r="BC3588" s="520"/>
      <c r="BD3588" s="520"/>
      <c r="BE3588" s="520"/>
    </row>
    <row r="3589" customHeight="1" spans="1:57">
      <c r="A3589" s="522"/>
      <c r="B3589" s="521"/>
      <c r="C3589" s="521"/>
      <c r="D3589" s="521"/>
      <c r="E3589" s="521"/>
      <c r="F3589" s="521"/>
      <c r="G3589" s="521"/>
      <c r="H3589" s="521"/>
      <c r="I3589" s="419"/>
      <c r="J3589" s="520"/>
      <c r="L3589" s="419"/>
      <c r="M3589" s="435"/>
      <c r="AI3589" s="457"/>
      <c r="AK3589" s="520"/>
      <c r="AL3589" s="520"/>
      <c r="AM3589" s="520"/>
      <c r="AN3589" s="520"/>
      <c r="AO3589" s="520"/>
      <c r="AP3589" s="520"/>
      <c r="AQ3589" s="520"/>
      <c r="AR3589" s="520"/>
      <c r="AS3589" s="520"/>
      <c r="AT3589" s="520"/>
      <c r="AU3589" s="520"/>
      <c r="AV3589" s="520"/>
      <c r="AW3589" s="520"/>
      <c r="AX3589" s="520"/>
      <c r="AY3589" s="520"/>
      <c r="AZ3589" s="520"/>
      <c r="BA3589" s="520"/>
      <c r="BB3589" s="520"/>
      <c r="BC3589" s="520"/>
      <c r="BD3589" s="520"/>
      <c r="BE3589" s="520"/>
    </row>
    <row r="3590" customHeight="1" spans="1:57">
      <c r="A3590" s="522"/>
      <c r="B3590" s="521"/>
      <c r="C3590" s="521"/>
      <c r="D3590" s="521"/>
      <c r="E3590" s="521"/>
      <c r="F3590" s="521"/>
      <c r="G3590" s="521"/>
      <c r="H3590" s="521"/>
      <c r="I3590" s="419"/>
      <c r="J3590" s="520"/>
      <c r="L3590" s="419"/>
      <c r="M3590" s="435"/>
      <c r="AI3590" s="457"/>
      <c r="AK3590" s="520"/>
      <c r="AL3590" s="520"/>
      <c r="AM3590" s="520"/>
      <c r="AN3590" s="520"/>
      <c r="AO3590" s="520"/>
      <c r="AP3590" s="520"/>
      <c r="AQ3590" s="520"/>
      <c r="AR3590" s="520"/>
      <c r="AS3590" s="520"/>
      <c r="AT3590" s="520"/>
      <c r="AU3590" s="520"/>
      <c r="AV3590" s="520"/>
      <c r="AW3590" s="520"/>
      <c r="AX3590" s="520"/>
      <c r="AY3590" s="520"/>
      <c r="AZ3590" s="520"/>
      <c r="BA3590" s="520"/>
      <c r="BB3590" s="520"/>
      <c r="BC3590" s="520"/>
      <c r="BD3590" s="520"/>
      <c r="BE3590" s="520"/>
    </row>
    <row r="3591" customHeight="1" spans="1:57">
      <c r="A3591" s="522"/>
      <c r="B3591" s="521"/>
      <c r="C3591" s="521"/>
      <c r="D3591" s="521"/>
      <c r="E3591" s="521"/>
      <c r="F3591" s="521"/>
      <c r="G3591" s="521"/>
      <c r="H3591" s="521"/>
      <c r="I3591" s="419"/>
      <c r="J3591" s="520"/>
      <c r="L3591" s="419"/>
      <c r="M3591" s="435"/>
      <c r="AI3591" s="457"/>
      <c r="AK3591" s="520"/>
      <c r="AL3591" s="520"/>
      <c r="AM3591" s="520"/>
      <c r="AN3591" s="520"/>
      <c r="AO3591" s="520"/>
      <c r="AP3591" s="520"/>
      <c r="AQ3591" s="520"/>
      <c r="AR3591" s="520"/>
      <c r="AS3591" s="520"/>
      <c r="AT3591" s="520"/>
      <c r="AU3591" s="520"/>
      <c r="AV3591" s="520"/>
      <c r="AW3591" s="520"/>
      <c r="AX3591" s="520"/>
      <c r="AY3591" s="520"/>
      <c r="AZ3591" s="520"/>
      <c r="BA3591" s="520"/>
      <c r="BB3591" s="520"/>
      <c r="BC3591" s="520"/>
      <c r="BD3591" s="520"/>
      <c r="BE3591" s="520"/>
    </row>
    <row r="3592" customHeight="1" spans="1:57">
      <c r="A3592" s="522"/>
      <c r="B3592" s="521"/>
      <c r="C3592" s="521"/>
      <c r="D3592" s="521"/>
      <c r="E3592" s="521"/>
      <c r="F3592" s="521"/>
      <c r="G3592" s="521"/>
      <c r="H3592" s="521"/>
      <c r="I3592" s="520"/>
      <c r="J3592" s="520"/>
      <c r="AI3592" s="457"/>
      <c r="AK3592" s="520"/>
      <c r="AL3592" s="520"/>
      <c r="AM3592" s="520"/>
      <c r="AN3592" s="520"/>
      <c r="AO3592" s="520"/>
      <c r="AP3592" s="520"/>
      <c r="AQ3592" s="520"/>
      <c r="AR3592" s="520"/>
      <c r="AS3592" s="520"/>
      <c r="AT3592" s="520"/>
      <c r="AU3592" s="520"/>
      <c r="AV3592" s="520"/>
      <c r="AW3592" s="520"/>
      <c r="AX3592" s="520"/>
      <c r="AY3592" s="520"/>
      <c r="AZ3592" s="520"/>
      <c r="BA3592" s="520"/>
      <c r="BB3592" s="520"/>
      <c r="BC3592" s="520"/>
      <c r="BD3592" s="520"/>
      <c r="BE3592" s="520"/>
    </row>
    <row r="3593" customHeight="1" spans="1:57">
      <c r="A3593" s="522"/>
      <c r="B3593" s="521"/>
      <c r="C3593" s="521"/>
      <c r="D3593" s="521"/>
      <c r="E3593" s="521"/>
      <c r="F3593" s="521"/>
      <c r="G3593" s="521"/>
      <c r="H3593" s="521"/>
      <c r="I3593" s="520"/>
      <c r="J3593" s="520"/>
      <c r="AI3593" s="457"/>
      <c r="AK3593" s="520"/>
      <c r="AL3593" s="520"/>
      <c r="AM3593" s="520"/>
      <c r="AN3593" s="520"/>
      <c r="AO3593" s="520"/>
      <c r="AP3593" s="520"/>
      <c r="AQ3593" s="520"/>
      <c r="AR3593" s="520"/>
      <c r="AS3593" s="520"/>
      <c r="AT3593" s="520"/>
      <c r="AU3593" s="520"/>
      <c r="AV3593" s="520"/>
      <c r="AW3593" s="520"/>
      <c r="AX3593" s="520"/>
      <c r="AY3593" s="520"/>
      <c r="AZ3593" s="520"/>
      <c r="BA3593" s="520"/>
      <c r="BB3593" s="520"/>
      <c r="BC3593" s="520"/>
      <c r="BD3593" s="520"/>
      <c r="BE3593" s="520"/>
    </row>
    <row r="3594" customHeight="1" spans="1:57">
      <c r="A3594" s="522"/>
      <c r="B3594" s="521"/>
      <c r="C3594" s="521"/>
      <c r="D3594" s="521"/>
      <c r="E3594" s="521"/>
      <c r="F3594" s="521"/>
      <c r="G3594" s="521"/>
      <c r="H3594" s="521"/>
      <c r="I3594" s="520"/>
      <c r="J3594" s="520"/>
      <c r="AI3594" s="457"/>
      <c r="AK3594" s="520"/>
      <c r="AL3594" s="520"/>
      <c r="AM3594" s="520"/>
      <c r="AN3594" s="520"/>
      <c r="AO3594" s="520"/>
      <c r="AP3594" s="520"/>
      <c r="AQ3594" s="520"/>
      <c r="AR3594" s="520"/>
      <c r="AS3594" s="520"/>
      <c r="AT3594" s="520"/>
      <c r="AU3594" s="520"/>
      <c r="AV3594" s="520"/>
      <c r="AW3594" s="520"/>
      <c r="AX3594" s="520"/>
      <c r="AY3594" s="520"/>
      <c r="AZ3594" s="520"/>
      <c r="BA3594" s="520"/>
      <c r="BB3594" s="520"/>
      <c r="BC3594" s="520"/>
      <c r="BD3594" s="520"/>
      <c r="BE3594" s="520"/>
    </row>
    <row r="3595" customHeight="1" spans="1:57">
      <c r="A3595" s="522"/>
      <c r="B3595" s="521"/>
      <c r="C3595" s="521"/>
      <c r="D3595" s="521"/>
      <c r="E3595" s="521"/>
      <c r="F3595" s="521"/>
      <c r="G3595" s="521"/>
      <c r="H3595" s="521"/>
      <c r="I3595" s="520"/>
      <c r="J3595" s="520"/>
      <c r="AI3595" s="457"/>
      <c r="AK3595" s="520"/>
      <c r="AL3595" s="520"/>
      <c r="AM3595" s="520"/>
      <c r="AN3595" s="520"/>
      <c r="AO3595" s="520"/>
      <c r="AP3595" s="520"/>
      <c r="AQ3595" s="520"/>
      <c r="AR3595" s="520"/>
      <c r="AS3595" s="520"/>
      <c r="AT3595" s="520"/>
      <c r="AU3595" s="520"/>
      <c r="AV3595" s="520"/>
      <c r="AW3595" s="520"/>
      <c r="AX3595" s="520"/>
      <c r="AY3595" s="520"/>
      <c r="AZ3595" s="520"/>
      <c r="BA3595" s="520"/>
      <c r="BB3595" s="520"/>
      <c r="BC3595" s="520"/>
      <c r="BD3595" s="520"/>
      <c r="BE3595" s="520"/>
    </row>
    <row r="3596" customHeight="1" spans="1:57">
      <c r="A3596" s="522"/>
      <c r="B3596" s="521"/>
      <c r="C3596" s="521"/>
      <c r="D3596" s="521"/>
      <c r="E3596" s="521"/>
      <c r="F3596" s="521"/>
      <c r="G3596" s="521"/>
      <c r="H3596" s="521"/>
      <c r="I3596" s="520"/>
      <c r="J3596" s="520"/>
      <c r="AI3596" s="457"/>
      <c r="AK3596" s="520"/>
      <c r="AL3596" s="520"/>
      <c r="AM3596" s="520"/>
      <c r="AN3596" s="520"/>
      <c r="AO3596" s="520"/>
      <c r="AP3596" s="520"/>
      <c r="AQ3596" s="520"/>
      <c r="AR3596" s="520"/>
      <c r="AS3596" s="520"/>
      <c r="AT3596" s="520"/>
      <c r="AU3596" s="520"/>
      <c r="AV3596" s="520"/>
      <c r="AW3596" s="520"/>
      <c r="AX3596" s="520"/>
      <c r="AY3596" s="520"/>
      <c r="AZ3596" s="520"/>
      <c r="BA3596" s="520"/>
      <c r="BB3596" s="520"/>
      <c r="BC3596" s="520"/>
      <c r="BD3596" s="520"/>
      <c r="BE3596" s="520"/>
    </row>
    <row r="3597" customHeight="1" spans="1:57">
      <c r="A3597" s="522"/>
      <c r="B3597" s="521"/>
      <c r="C3597" s="521"/>
      <c r="D3597" s="521"/>
      <c r="E3597" s="521"/>
      <c r="F3597" s="521"/>
      <c r="G3597" s="521"/>
      <c r="H3597" s="521"/>
      <c r="I3597" s="520"/>
      <c r="J3597" s="520"/>
      <c r="AI3597" s="457"/>
      <c r="AK3597" s="520"/>
      <c r="AL3597" s="520"/>
      <c r="AM3597" s="520"/>
      <c r="AN3597" s="520"/>
      <c r="AO3597" s="520"/>
      <c r="AP3597" s="520"/>
      <c r="AQ3597" s="520"/>
      <c r="AR3597" s="520"/>
      <c r="AS3597" s="520"/>
      <c r="AT3597" s="520"/>
      <c r="AU3597" s="520"/>
      <c r="AV3597" s="520"/>
      <c r="AW3597" s="520"/>
      <c r="AX3597" s="520"/>
      <c r="AY3597" s="520"/>
      <c r="AZ3597" s="520"/>
      <c r="BA3597" s="520"/>
      <c r="BB3597" s="520"/>
      <c r="BC3597" s="520"/>
      <c r="BD3597" s="520"/>
      <c r="BE3597" s="520"/>
    </row>
    <row r="3598" customHeight="1" spans="1:57">
      <c r="A3598" s="522"/>
      <c r="B3598" s="521"/>
      <c r="C3598" s="521"/>
      <c r="D3598" s="521"/>
      <c r="E3598" s="521"/>
      <c r="F3598" s="521"/>
      <c r="G3598" s="521"/>
      <c r="H3598" s="521"/>
      <c r="I3598" s="521"/>
      <c r="J3598" s="517"/>
      <c r="AI3598" s="457"/>
      <c r="AK3598" s="520"/>
      <c r="AL3598" s="520"/>
      <c r="AM3598" s="520"/>
      <c r="AN3598" s="520"/>
      <c r="AO3598" s="520"/>
      <c r="AP3598" s="520"/>
      <c r="AQ3598" s="520"/>
      <c r="AR3598" s="520"/>
      <c r="AS3598" s="520"/>
      <c r="AT3598" s="520"/>
      <c r="AU3598" s="520"/>
      <c r="AV3598" s="520"/>
      <c r="AW3598" s="520"/>
      <c r="AX3598" s="520"/>
      <c r="AY3598" s="520"/>
      <c r="AZ3598" s="520"/>
      <c r="BA3598" s="520"/>
      <c r="BB3598" s="520"/>
      <c r="BC3598" s="520"/>
      <c r="BD3598" s="520"/>
      <c r="BE3598" s="520"/>
    </row>
    <row r="3599" customHeight="1" spans="1:57">
      <c r="A3599" s="522"/>
      <c r="B3599" s="521"/>
      <c r="C3599" s="521"/>
      <c r="D3599" s="521"/>
      <c r="E3599" s="521"/>
      <c r="F3599" s="521"/>
      <c r="G3599" s="521"/>
      <c r="H3599" s="521"/>
      <c r="I3599" s="521"/>
      <c r="J3599" s="517"/>
      <c r="AI3599" s="457"/>
      <c r="AK3599" s="520"/>
      <c r="AL3599" s="520"/>
      <c r="AM3599" s="520"/>
      <c r="AN3599" s="520"/>
      <c r="AO3599" s="520"/>
      <c r="AP3599" s="520"/>
      <c r="AQ3599" s="520"/>
      <c r="AR3599" s="520"/>
      <c r="AS3599" s="520"/>
      <c r="AT3599" s="520"/>
      <c r="AU3599" s="520"/>
      <c r="AV3599" s="520"/>
      <c r="AW3599" s="520"/>
      <c r="AX3599" s="520"/>
      <c r="AY3599" s="520"/>
      <c r="AZ3599" s="520"/>
      <c r="BA3599" s="520"/>
      <c r="BB3599" s="520"/>
      <c r="BC3599" s="520"/>
      <c r="BD3599" s="520"/>
      <c r="BE3599" s="520"/>
    </row>
    <row r="3600" customHeight="1" spans="1:57">
      <c r="A3600" s="522"/>
      <c r="B3600" s="521"/>
      <c r="C3600" s="521"/>
      <c r="D3600" s="521"/>
      <c r="E3600" s="521"/>
      <c r="F3600" s="521"/>
      <c r="G3600" s="521"/>
      <c r="H3600" s="521"/>
      <c r="I3600" s="521"/>
      <c r="J3600" s="517"/>
      <c r="AI3600" s="457"/>
      <c r="AK3600" s="520"/>
      <c r="AL3600" s="520"/>
      <c r="AM3600" s="520"/>
      <c r="AN3600" s="520"/>
      <c r="AO3600" s="520"/>
      <c r="AP3600" s="520"/>
      <c r="AQ3600" s="520"/>
      <c r="AR3600" s="520"/>
      <c r="AS3600" s="520"/>
      <c r="AT3600" s="520"/>
      <c r="AU3600" s="520"/>
      <c r="AV3600" s="520"/>
      <c r="AW3600" s="520"/>
      <c r="AX3600" s="520"/>
      <c r="AY3600" s="520"/>
      <c r="AZ3600" s="520"/>
      <c r="BA3600" s="520"/>
      <c r="BB3600" s="520"/>
      <c r="BC3600" s="520"/>
      <c r="BD3600" s="520"/>
      <c r="BE3600" s="520"/>
    </row>
    <row r="3601" customHeight="1" spans="1:57">
      <c r="A3601" s="522"/>
      <c r="B3601" s="521"/>
      <c r="C3601" s="521"/>
      <c r="D3601" s="521"/>
      <c r="E3601" s="521"/>
      <c r="F3601" s="521"/>
      <c r="G3601" s="521"/>
      <c r="H3601" s="521"/>
      <c r="I3601" s="521"/>
      <c r="J3601" s="517"/>
      <c r="AI3601" s="457"/>
      <c r="AK3601" s="520"/>
      <c r="AL3601" s="520"/>
      <c r="AM3601" s="520"/>
      <c r="AN3601" s="520"/>
      <c r="AO3601" s="520"/>
      <c r="AP3601" s="520"/>
      <c r="AQ3601" s="520"/>
      <c r="AR3601" s="520"/>
      <c r="AS3601" s="520"/>
      <c r="AT3601" s="520"/>
      <c r="AU3601" s="520"/>
      <c r="AV3601" s="520"/>
      <c r="AW3601" s="520"/>
      <c r="AX3601" s="520"/>
      <c r="AY3601" s="520"/>
      <c r="AZ3601" s="520"/>
      <c r="BA3601" s="520"/>
      <c r="BB3601" s="520"/>
      <c r="BC3601" s="520"/>
      <c r="BD3601" s="520"/>
      <c r="BE3601" s="520"/>
    </row>
    <row r="3602" customHeight="1" spans="1:57">
      <c r="A3602" s="522"/>
      <c r="B3602" s="521"/>
      <c r="C3602" s="521"/>
      <c r="D3602" s="521"/>
      <c r="E3602" s="521"/>
      <c r="F3602" s="521"/>
      <c r="G3602" s="521"/>
      <c r="H3602" s="521"/>
      <c r="I3602" s="521"/>
      <c r="J3602" s="517"/>
      <c r="AI3602" s="457"/>
      <c r="AK3602" s="520"/>
      <c r="AL3602" s="520"/>
      <c r="AM3602" s="520"/>
      <c r="AN3602" s="520"/>
      <c r="AO3602" s="520"/>
      <c r="AP3602" s="520"/>
      <c r="AQ3602" s="520"/>
      <c r="AR3602" s="520"/>
      <c r="AS3602" s="520"/>
      <c r="AT3602" s="520"/>
      <c r="AU3602" s="520"/>
      <c r="AV3602" s="520"/>
      <c r="AW3602" s="520"/>
      <c r="AX3602" s="520"/>
      <c r="AY3602" s="520"/>
      <c r="AZ3602" s="520"/>
      <c r="BA3602" s="520"/>
      <c r="BB3602" s="520"/>
      <c r="BC3602" s="520"/>
      <c r="BD3602" s="520"/>
      <c r="BE3602" s="520"/>
    </row>
    <row r="3603" customHeight="1" spans="1:57">
      <c r="A3603" s="522"/>
      <c r="B3603" s="521"/>
      <c r="C3603" s="521"/>
      <c r="D3603" s="521"/>
      <c r="E3603" s="521"/>
      <c r="F3603" s="521"/>
      <c r="G3603" s="521"/>
      <c r="H3603" s="521"/>
      <c r="I3603" s="521"/>
      <c r="J3603" s="517"/>
      <c r="AI3603" s="457"/>
      <c r="AK3603" s="520"/>
      <c r="AL3603" s="520"/>
      <c r="AM3603" s="520"/>
      <c r="AN3603" s="520"/>
      <c r="AO3603" s="520"/>
      <c r="AP3603" s="520"/>
      <c r="AQ3603" s="520"/>
      <c r="AR3603" s="520"/>
      <c r="AS3603" s="520"/>
      <c r="AT3603" s="520"/>
      <c r="AU3603" s="520"/>
      <c r="AV3603" s="520"/>
      <c r="AW3603" s="520"/>
      <c r="AX3603" s="520"/>
      <c r="AY3603" s="520"/>
      <c r="AZ3603" s="520"/>
      <c r="BA3603" s="520"/>
      <c r="BB3603" s="520"/>
      <c r="BC3603" s="520"/>
      <c r="BD3603" s="520"/>
      <c r="BE3603" s="520"/>
    </row>
    <row r="3604" customHeight="1" spans="1:57">
      <c r="A3604" s="522"/>
      <c r="B3604" s="521"/>
      <c r="C3604" s="521"/>
      <c r="D3604" s="521"/>
      <c r="E3604" s="521"/>
      <c r="F3604" s="521"/>
      <c r="G3604" s="521"/>
      <c r="H3604" s="521"/>
      <c r="I3604" s="521" t="s">
        <v>3490</v>
      </c>
      <c r="J3604" s="517" t="s">
        <v>3491</v>
      </c>
      <c r="AI3604" s="457"/>
      <c r="AK3604" s="520"/>
      <c r="AL3604" s="520"/>
      <c r="AM3604" s="520"/>
      <c r="AN3604" s="520"/>
      <c r="AO3604" s="520"/>
      <c r="AP3604" s="520"/>
      <c r="AQ3604" s="520"/>
      <c r="AR3604" s="520"/>
      <c r="AS3604" s="520"/>
      <c r="AT3604" s="520"/>
      <c r="AU3604" s="520"/>
      <c r="AV3604" s="520"/>
      <c r="AW3604" s="520"/>
      <c r="AX3604" s="520"/>
      <c r="AY3604" s="520"/>
      <c r="AZ3604" s="520"/>
      <c r="BA3604" s="520"/>
      <c r="BB3604" s="520"/>
      <c r="BC3604" s="520"/>
      <c r="BD3604" s="520"/>
      <c r="BE3604" s="520"/>
    </row>
    <row r="3605" customHeight="1" spans="1:57">
      <c r="A3605" s="522"/>
      <c r="B3605" s="521" t="s">
        <v>3492</v>
      </c>
      <c r="C3605" s="521"/>
      <c r="D3605" s="521"/>
      <c r="E3605" s="521"/>
      <c r="F3605" s="521"/>
      <c r="G3605" s="521"/>
      <c r="H3605" s="523"/>
      <c r="I3605" s="529">
        <f>-Q8</f>
        <v>-5886303.74</v>
      </c>
      <c r="J3605" s="530"/>
      <c r="AI3605" s="457"/>
      <c r="AK3605" s="520"/>
      <c r="AL3605" s="520"/>
      <c r="AM3605" s="520"/>
      <c r="AN3605" s="520"/>
      <c r="AO3605" s="520"/>
      <c r="AP3605" s="520"/>
      <c r="AQ3605" s="520"/>
      <c r="AR3605" s="520"/>
      <c r="AS3605" s="520"/>
      <c r="AT3605" s="520"/>
      <c r="AU3605" s="520"/>
      <c r="AV3605" s="520"/>
      <c r="AW3605" s="520"/>
      <c r="AX3605" s="520"/>
      <c r="AY3605" s="520"/>
      <c r="AZ3605" s="520"/>
      <c r="BA3605" s="520"/>
      <c r="BB3605" s="520"/>
      <c r="BC3605" s="520"/>
      <c r="BD3605" s="520"/>
      <c r="BE3605" s="520"/>
    </row>
    <row r="3606" customHeight="1" spans="1:57">
      <c r="A3606" s="522"/>
      <c r="B3606" s="521" t="s">
        <v>3493</v>
      </c>
      <c r="C3606" s="521"/>
      <c r="D3606" s="521"/>
      <c r="E3606" s="521"/>
      <c r="F3606" s="521"/>
      <c r="G3606" s="521"/>
      <c r="H3606" s="523"/>
      <c r="I3606" s="529">
        <f>-R8</f>
        <v>-1648193</v>
      </c>
      <c r="J3606" s="530"/>
      <c r="AI3606" s="457"/>
      <c r="AK3606" s="518"/>
      <c r="AL3606" s="518"/>
      <c r="AM3606" s="518"/>
      <c r="AN3606" s="518"/>
      <c r="AO3606" s="518"/>
      <c r="AP3606" s="518"/>
      <c r="AQ3606" s="518"/>
      <c r="AR3606" s="518"/>
      <c r="AS3606" s="518"/>
      <c r="AT3606" s="518"/>
      <c r="AU3606" s="518"/>
      <c r="AV3606" s="518"/>
      <c r="AW3606" s="518"/>
      <c r="AX3606" s="518"/>
      <c r="AY3606" s="518"/>
      <c r="AZ3606" s="518"/>
      <c r="BA3606" s="518"/>
      <c r="BB3606" s="518"/>
      <c r="BC3606" s="518"/>
      <c r="BD3606" s="518"/>
      <c r="BE3606" s="518"/>
    </row>
    <row r="3607" customHeight="1" spans="1:57">
      <c r="A3607" s="522"/>
      <c r="B3607" s="521" t="s">
        <v>3494</v>
      </c>
      <c r="C3607" s="521"/>
      <c r="D3607" s="521"/>
      <c r="E3607" s="521"/>
      <c r="F3607" s="521"/>
      <c r="G3607" s="521"/>
      <c r="H3607" s="524"/>
      <c r="I3607" s="529">
        <v>0</v>
      </c>
      <c r="J3607" s="530"/>
      <c r="AI3607" s="457"/>
      <c r="AK3607" s="520"/>
      <c r="AL3607" s="520"/>
      <c r="AM3607" s="520"/>
      <c r="AN3607" s="520"/>
      <c r="AO3607" s="520"/>
      <c r="AP3607" s="520"/>
      <c r="AQ3607" s="520"/>
      <c r="AR3607" s="520"/>
      <c r="AS3607" s="520"/>
      <c r="AT3607" s="520"/>
      <c r="AU3607" s="520"/>
      <c r="AV3607" s="520"/>
      <c r="AW3607" s="520"/>
      <c r="AX3607" s="520"/>
      <c r="AY3607" s="520"/>
      <c r="AZ3607" s="520"/>
      <c r="BA3607" s="520"/>
      <c r="BB3607" s="520"/>
      <c r="BC3607" s="520"/>
      <c r="BD3607" s="520"/>
      <c r="BE3607" s="520"/>
    </row>
    <row r="3608" customHeight="1" spans="1:57">
      <c r="A3608" s="522"/>
      <c r="B3608" s="521" t="s">
        <v>3495</v>
      </c>
      <c r="C3608" s="521"/>
      <c r="D3608" s="521"/>
      <c r="E3608" s="521"/>
      <c r="F3608" s="521"/>
      <c r="G3608" s="521"/>
      <c r="H3608" s="524"/>
      <c r="I3608" s="529">
        <v>0</v>
      </c>
      <c r="J3608" s="530"/>
      <c r="AI3608" s="457"/>
      <c r="AK3608" s="520"/>
      <c r="AL3608" s="520"/>
      <c r="AM3608" s="520"/>
      <c r="AN3608" s="520"/>
      <c r="AO3608" s="520"/>
      <c r="AP3608" s="520"/>
      <c r="AQ3608" s="520"/>
      <c r="AR3608" s="520"/>
      <c r="AS3608" s="520"/>
      <c r="AT3608" s="520"/>
      <c r="AU3608" s="520"/>
      <c r="AV3608" s="520"/>
      <c r="AW3608" s="520"/>
      <c r="AX3608" s="520"/>
      <c r="AY3608" s="520"/>
      <c r="AZ3608" s="520"/>
      <c r="BA3608" s="520"/>
      <c r="BB3608" s="520"/>
      <c r="BC3608" s="520"/>
      <c r="BD3608" s="520"/>
      <c r="BE3608" s="520"/>
    </row>
    <row r="3609" customHeight="1" spans="1:57">
      <c r="A3609" s="522"/>
      <c r="B3609" s="521" t="s">
        <v>3496</v>
      </c>
      <c r="C3609" s="521"/>
      <c r="D3609" s="521"/>
      <c r="E3609" s="521"/>
      <c r="F3609" s="521"/>
      <c r="G3609" s="521"/>
      <c r="H3609" s="524"/>
      <c r="I3609" s="529">
        <v>0</v>
      </c>
      <c r="J3609" s="530"/>
      <c r="AI3609" s="457"/>
      <c r="AK3609" s="520"/>
      <c r="AL3609" s="520"/>
      <c r="AM3609" s="520"/>
      <c r="AN3609" s="520"/>
      <c r="AO3609" s="520"/>
      <c r="AP3609" s="520"/>
      <c r="AQ3609" s="520"/>
      <c r="AR3609" s="520"/>
      <c r="AS3609" s="520"/>
      <c r="AT3609" s="520"/>
      <c r="AU3609" s="520"/>
      <c r="AV3609" s="520"/>
      <c r="AW3609" s="520"/>
      <c r="AX3609" s="520"/>
      <c r="AY3609" s="520"/>
      <c r="AZ3609" s="520"/>
      <c r="BA3609" s="520"/>
      <c r="BB3609" s="520"/>
      <c r="BC3609" s="520"/>
      <c r="BD3609" s="520"/>
      <c r="BE3609" s="520"/>
    </row>
    <row r="3610" customHeight="1" spans="1:57">
      <c r="A3610" s="522"/>
      <c r="B3610" s="521" t="s">
        <v>3497</v>
      </c>
      <c r="C3610" s="521"/>
      <c r="D3610" s="521"/>
      <c r="E3610" s="521"/>
      <c r="F3610" s="521"/>
      <c r="G3610" s="521"/>
      <c r="H3610" s="524"/>
      <c r="I3610" s="529"/>
      <c r="J3610" s="530"/>
      <c r="AI3610" s="457"/>
      <c r="AK3610" s="520"/>
      <c r="AL3610" s="520"/>
      <c r="AM3610" s="520"/>
      <c r="AN3610" s="520"/>
      <c r="AO3610" s="520"/>
      <c r="AP3610" s="520"/>
      <c r="AQ3610" s="520"/>
      <c r="AR3610" s="520"/>
      <c r="AS3610" s="520"/>
      <c r="AT3610" s="520"/>
      <c r="AU3610" s="520"/>
      <c r="AV3610" s="520"/>
      <c r="AW3610" s="520"/>
      <c r="AX3610" s="520"/>
      <c r="AY3610" s="520"/>
      <c r="AZ3610" s="520"/>
      <c r="BA3610" s="520"/>
      <c r="BB3610" s="520"/>
      <c r="BC3610" s="520"/>
      <c r="BD3610" s="520"/>
      <c r="BE3610" s="520"/>
    </row>
    <row r="3611" customHeight="1" spans="1:57">
      <c r="A3611" s="522"/>
      <c r="B3611" s="521" t="s">
        <v>3498</v>
      </c>
      <c r="C3611" s="521"/>
      <c r="D3611" s="521"/>
      <c r="E3611" s="521"/>
      <c r="F3611" s="521"/>
      <c r="G3611" s="521"/>
      <c r="H3611" s="524"/>
      <c r="I3611" s="529">
        <v>0</v>
      </c>
      <c r="J3611" s="530"/>
      <c r="AI3611" s="457"/>
      <c r="AK3611" s="520"/>
      <c r="AL3611" s="520"/>
      <c r="AM3611" s="520"/>
      <c r="AN3611" s="520"/>
      <c r="AO3611" s="520"/>
      <c r="AP3611" s="520"/>
      <c r="AQ3611" s="520"/>
      <c r="AR3611" s="520"/>
      <c r="AS3611" s="520"/>
      <c r="AT3611" s="520"/>
      <c r="AU3611" s="520"/>
      <c r="AV3611" s="520"/>
      <c r="AW3611" s="520"/>
      <c r="AX3611" s="520"/>
      <c r="AY3611" s="520"/>
      <c r="AZ3611" s="520"/>
      <c r="BA3611" s="520"/>
      <c r="BB3611" s="520"/>
      <c r="BC3611" s="520"/>
      <c r="BD3611" s="520"/>
      <c r="BE3611" s="520"/>
    </row>
    <row r="3612" customHeight="1" spans="1:57">
      <c r="A3612" s="522"/>
      <c r="B3612" s="521" t="s">
        <v>3499</v>
      </c>
      <c r="C3612" s="521"/>
      <c r="D3612" s="521"/>
      <c r="E3612" s="521"/>
      <c r="F3612" s="521"/>
      <c r="G3612" s="521"/>
      <c r="H3612" s="524"/>
      <c r="I3612" s="529">
        <v>0</v>
      </c>
      <c r="J3612" s="530"/>
      <c r="AI3612" s="457"/>
      <c r="AK3612" s="520"/>
      <c r="AL3612" s="520"/>
      <c r="AM3612" s="520"/>
      <c r="AN3612" s="520"/>
      <c r="AO3612" s="520"/>
      <c r="AP3612" s="520"/>
      <c r="AQ3612" s="520"/>
      <c r="AR3612" s="520"/>
      <c r="AS3612" s="520"/>
      <c r="AT3612" s="520"/>
      <c r="AU3612" s="520"/>
      <c r="AV3612" s="520"/>
      <c r="AW3612" s="520"/>
      <c r="AX3612" s="520"/>
      <c r="AY3612" s="520"/>
      <c r="AZ3612" s="520"/>
      <c r="BA3612" s="520"/>
      <c r="BB3612" s="520"/>
      <c r="BC3612" s="520"/>
      <c r="BD3612" s="520"/>
      <c r="BE3612" s="520"/>
    </row>
    <row r="3613" customHeight="1" spans="1:57">
      <c r="A3613" s="522"/>
      <c r="B3613" s="521" t="s">
        <v>3500</v>
      </c>
      <c r="C3613" s="521"/>
      <c r="D3613" s="521"/>
      <c r="E3613" s="521"/>
      <c r="F3613" s="521"/>
      <c r="G3613" s="521"/>
      <c r="H3613" s="523"/>
      <c r="I3613" s="529">
        <v>0</v>
      </c>
      <c r="J3613" s="530"/>
      <c r="AI3613" s="457"/>
      <c r="AK3613" s="520"/>
      <c r="AL3613" s="520"/>
      <c r="AM3613" s="520"/>
      <c r="AN3613" s="520"/>
      <c r="AO3613" s="520"/>
      <c r="AP3613" s="520"/>
      <c r="AQ3613" s="520"/>
      <c r="AR3613" s="520"/>
      <c r="AS3613" s="520"/>
      <c r="AT3613" s="520"/>
      <c r="AU3613" s="520"/>
      <c r="AV3613" s="520"/>
      <c r="AW3613" s="520"/>
      <c r="AX3613" s="520"/>
      <c r="AY3613" s="520"/>
      <c r="AZ3613" s="520"/>
      <c r="BA3613" s="520"/>
      <c r="BB3613" s="520"/>
      <c r="BC3613" s="520"/>
      <c r="BD3613" s="520"/>
      <c r="BE3613" s="520"/>
    </row>
    <row r="3614" customHeight="1" spans="1:57">
      <c r="A3614" s="522"/>
      <c r="B3614" s="521" t="s">
        <v>3501</v>
      </c>
      <c r="C3614" s="521"/>
      <c r="D3614" s="521"/>
      <c r="E3614" s="521"/>
      <c r="F3614" s="521"/>
      <c r="G3614" s="521"/>
      <c r="H3614" s="524"/>
      <c r="I3614" s="529"/>
      <c r="J3614" s="529">
        <v>0</v>
      </c>
      <c r="AI3614" s="457"/>
      <c r="AK3614" s="520"/>
      <c r="AL3614" s="520"/>
      <c r="AM3614" s="520"/>
      <c r="AN3614" s="520"/>
      <c r="AO3614" s="520"/>
      <c r="AP3614" s="520"/>
      <c r="AQ3614" s="520"/>
      <c r="AR3614" s="520"/>
      <c r="AS3614" s="520"/>
      <c r="AT3614" s="520"/>
      <c r="AU3614" s="520"/>
      <c r="AV3614" s="520"/>
      <c r="AW3614" s="520"/>
      <c r="AX3614" s="520"/>
      <c r="AY3614" s="520"/>
      <c r="AZ3614" s="520"/>
      <c r="BA3614" s="520"/>
      <c r="BB3614" s="520"/>
      <c r="BC3614" s="520"/>
      <c r="BD3614" s="520"/>
      <c r="BE3614" s="520"/>
    </row>
    <row r="3615" customHeight="1" spans="1:57">
      <c r="A3615" s="522"/>
      <c r="B3615" s="521" t="s">
        <v>3502</v>
      </c>
      <c r="C3615" s="521"/>
      <c r="D3615" s="521"/>
      <c r="E3615" s="521"/>
      <c r="F3615" s="521"/>
      <c r="G3615" s="521"/>
      <c r="H3615" s="524"/>
      <c r="I3615" s="529"/>
      <c r="J3615" s="529">
        <v>0</v>
      </c>
      <c r="AI3615" s="457"/>
      <c r="AK3615" s="520"/>
      <c r="AL3615" s="520"/>
      <c r="AM3615" s="520"/>
      <c r="AN3615" s="520"/>
      <c r="AO3615" s="520"/>
      <c r="AP3615" s="520"/>
      <c r="AQ3615" s="520"/>
      <c r="AR3615" s="520"/>
      <c r="AS3615" s="520"/>
      <c r="AT3615" s="520"/>
      <c r="AU3615" s="520"/>
      <c r="AV3615" s="520"/>
      <c r="AW3615" s="520"/>
      <c r="AX3615" s="520"/>
      <c r="AY3615" s="520"/>
      <c r="AZ3615" s="520"/>
      <c r="BA3615" s="520"/>
      <c r="BB3615" s="520"/>
      <c r="BC3615" s="520"/>
      <c r="BD3615" s="520"/>
      <c r="BE3615" s="520"/>
    </row>
    <row r="3616" customHeight="1" spans="1:57">
      <c r="A3616" s="522"/>
      <c r="B3616" s="521" t="s">
        <v>3503</v>
      </c>
      <c r="C3616" s="521"/>
      <c r="D3616" s="521"/>
      <c r="E3616" s="521"/>
      <c r="F3616" s="521"/>
      <c r="G3616" s="521"/>
      <c r="H3616" s="524"/>
      <c r="I3616" s="529"/>
      <c r="J3616" s="529">
        <v>0</v>
      </c>
      <c r="AI3616" s="457"/>
      <c r="AK3616" s="520"/>
      <c r="AL3616" s="520"/>
      <c r="AM3616" s="520"/>
      <c r="AN3616" s="520"/>
      <c r="AO3616" s="520"/>
      <c r="AP3616" s="520"/>
      <c r="AQ3616" s="520"/>
      <c r="AR3616" s="520"/>
      <c r="AS3616" s="520"/>
      <c r="AT3616" s="520"/>
      <c r="AU3616" s="520"/>
      <c r="AV3616" s="520"/>
      <c r="AW3616" s="520"/>
      <c r="AX3616" s="520"/>
      <c r="AY3616" s="520"/>
      <c r="AZ3616" s="520"/>
      <c r="BA3616" s="520"/>
      <c r="BB3616" s="520"/>
      <c r="BC3616" s="520"/>
      <c r="BD3616" s="520"/>
      <c r="BE3616" s="520"/>
    </row>
    <row r="3617" customHeight="1" spans="1:57">
      <c r="A3617" s="522"/>
      <c r="B3617" s="521" t="s">
        <v>3504</v>
      </c>
      <c r="C3617" s="521"/>
      <c r="D3617" s="521"/>
      <c r="E3617" s="521"/>
      <c r="F3617" s="521"/>
      <c r="G3617" s="521"/>
      <c r="H3617" s="524"/>
      <c r="I3617" s="529"/>
      <c r="J3617" s="529">
        <v>0</v>
      </c>
      <c r="AI3617" s="457"/>
      <c r="AK3617" s="520"/>
      <c r="AL3617" s="520"/>
      <c r="AM3617" s="520"/>
      <c r="AN3617" s="520"/>
      <c r="AO3617" s="520"/>
      <c r="AP3617" s="520"/>
      <c r="AQ3617" s="520"/>
      <c r="AR3617" s="520"/>
      <c r="AS3617" s="520"/>
      <c r="AT3617" s="520"/>
      <c r="AU3617" s="520"/>
      <c r="AV3617" s="520"/>
      <c r="AW3617" s="520"/>
      <c r="AX3617" s="520"/>
      <c r="AY3617" s="520"/>
      <c r="AZ3617" s="520"/>
      <c r="BA3617" s="520"/>
      <c r="BB3617" s="520"/>
      <c r="BC3617" s="520"/>
      <c r="BD3617" s="520"/>
      <c r="BE3617" s="520"/>
    </row>
    <row r="3618" customHeight="1" spans="1:57">
      <c r="A3618" s="522"/>
      <c r="B3618" s="521" t="s">
        <v>3505</v>
      </c>
      <c r="C3618" s="521"/>
      <c r="D3618" s="521"/>
      <c r="E3618" s="521"/>
      <c r="F3618" s="521"/>
      <c r="G3618" s="521"/>
      <c r="H3618" s="525"/>
      <c r="I3618" s="529"/>
      <c r="J3618" s="529">
        <v>0</v>
      </c>
      <c r="AI3618" s="457"/>
      <c r="AK3618" s="520"/>
      <c r="AL3618" s="520"/>
      <c r="AM3618" s="520"/>
      <c r="AN3618" s="520"/>
      <c r="AO3618" s="520"/>
      <c r="AP3618" s="520"/>
      <c r="AQ3618" s="520"/>
      <c r="AR3618" s="520"/>
      <c r="AS3618" s="520"/>
      <c r="AT3618" s="520"/>
      <c r="AU3618" s="520"/>
      <c r="AV3618" s="520"/>
      <c r="AW3618" s="520"/>
      <c r="AX3618" s="520"/>
      <c r="AY3618" s="520"/>
      <c r="AZ3618" s="520"/>
      <c r="BA3618" s="520"/>
      <c r="BB3618" s="520"/>
      <c r="BC3618" s="520"/>
      <c r="BD3618" s="520"/>
      <c r="BE3618" s="520"/>
    </row>
    <row r="3619" customHeight="1" spans="1:57">
      <c r="A3619" s="522"/>
      <c r="B3619" s="521" t="s">
        <v>3506</v>
      </c>
      <c r="C3619" s="521"/>
      <c r="D3619" s="521"/>
      <c r="E3619" s="521"/>
      <c r="F3619" s="521"/>
      <c r="G3619" s="521"/>
      <c r="H3619" s="525"/>
      <c r="I3619" s="529"/>
      <c r="J3619" s="529">
        <f>-X8</f>
        <v>-5105.65</v>
      </c>
      <c r="AI3619" s="457"/>
      <c r="AK3619" s="520"/>
      <c r="AL3619" s="520"/>
      <c r="AM3619" s="520"/>
      <c r="AN3619" s="520"/>
      <c r="AO3619" s="520"/>
      <c r="AP3619" s="520"/>
      <c r="AQ3619" s="520"/>
      <c r="AR3619" s="520"/>
      <c r="AS3619" s="520"/>
      <c r="AT3619" s="520"/>
      <c r="AU3619" s="520"/>
      <c r="AV3619" s="520"/>
      <c r="AW3619" s="520"/>
      <c r="AX3619" s="520"/>
      <c r="AY3619" s="520"/>
      <c r="AZ3619" s="520"/>
      <c r="BA3619" s="520"/>
      <c r="BB3619" s="520"/>
      <c r="BC3619" s="520"/>
      <c r="BD3619" s="520"/>
      <c r="BE3619" s="520"/>
    </row>
    <row r="3620" customHeight="1" spans="1:57">
      <c r="A3620" s="522"/>
      <c r="B3620" s="521" t="s">
        <v>3507</v>
      </c>
      <c r="C3620" s="521"/>
      <c r="D3620" s="521"/>
      <c r="E3620" s="526"/>
      <c r="F3620" s="521"/>
      <c r="G3620" s="521"/>
      <c r="H3620" s="524"/>
      <c r="I3620" s="529"/>
      <c r="J3620" s="529">
        <v>0</v>
      </c>
      <c r="AI3620" s="457"/>
      <c r="AK3620" s="520"/>
      <c r="AL3620" s="520"/>
      <c r="AM3620" s="520"/>
      <c r="AN3620" s="520"/>
      <c r="AO3620" s="520"/>
      <c r="AP3620" s="520"/>
      <c r="AQ3620" s="520"/>
      <c r="AR3620" s="520"/>
      <c r="AS3620" s="520"/>
      <c r="AT3620" s="520"/>
      <c r="AU3620" s="520"/>
      <c r="AV3620" s="520"/>
      <c r="AW3620" s="520"/>
      <c r="AX3620" s="520"/>
      <c r="AY3620" s="520"/>
      <c r="AZ3620" s="520"/>
      <c r="BA3620" s="520"/>
      <c r="BB3620" s="520"/>
      <c r="BC3620" s="520"/>
      <c r="BD3620" s="520"/>
      <c r="BE3620" s="520"/>
    </row>
    <row r="3621" customHeight="1" spans="1:57">
      <c r="A3621" s="522"/>
      <c r="B3621" s="521" t="s">
        <v>3508</v>
      </c>
      <c r="C3621" s="521"/>
      <c r="D3621" s="521"/>
      <c r="E3621" s="526"/>
      <c r="F3621" s="521"/>
      <c r="G3621" s="521"/>
      <c r="H3621" s="525"/>
      <c r="I3621" s="529"/>
      <c r="J3621" s="529">
        <f>-AC8</f>
        <v>8025062.39</v>
      </c>
      <c r="AI3621" s="457"/>
      <c r="AK3621" s="520"/>
      <c r="AL3621" s="520"/>
      <c r="AM3621" s="520"/>
      <c r="AN3621" s="520"/>
      <c r="AO3621" s="520"/>
      <c r="AP3621" s="520"/>
      <c r="AQ3621" s="520"/>
      <c r="AR3621" s="520"/>
      <c r="AS3621" s="520"/>
      <c r="AT3621" s="520"/>
      <c r="AU3621" s="520"/>
      <c r="AV3621" s="520"/>
      <c r="AW3621" s="520"/>
      <c r="AX3621" s="520"/>
      <c r="AY3621" s="520"/>
      <c r="AZ3621" s="520"/>
      <c r="BA3621" s="520"/>
      <c r="BB3621" s="520"/>
      <c r="BC3621" s="520"/>
      <c r="BD3621" s="520"/>
      <c r="BE3621" s="520"/>
    </row>
    <row r="3622" customHeight="1" spans="1:57">
      <c r="A3622" s="522"/>
      <c r="B3622" s="521" t="s">
        <v>3509</v>
      </c>
      <c r="C3622" s="521"/>
      <c r="D3622" s="521"/>
      <c r="E3622" s="526"/>
      <c r="F3622" s="521"/>
      <c r="G3622" s="521"/>
      <c r="H3622" s="525"/>
      <c r="I3622" s="529"/>
      <c r="J3622" s="529">
        <v>0</v>
      </c>
      <c r="AI3622" s="457"/>
      <c r="AK3622" s="520"/>
      <c r="AL3622" s="520"/>
      <c r="AM3622" s="520"/>
      <c r="AN3622" s="520"/>
      <c r="AO3622" s="520"/>
      <c r="AP3622" s="520"/>
      <c r="AQ3622" s="520"/>
      <c r="AR3622" s="520"/>
      <c r="AS3622" s="520"/>
      <c r="AT3622" s="520"/>
      <c r="AU3622" s="520"/>
      <c r="AV3622" s="520"/>
      <c r="AW3622" s="520"/>
      <c r="AX3622" s="520"/>
      <c r="AY3622" s="520"/>
      <c r="AZ3622" s="520"/>
      <c r="BA3622" s="520"/>
      <c r="BB3622" s="520"/>
      <c r="BC3622" s="520"/>
      <c r="BD3622" s="520"/>
      <c r="BE3622" s="520"/>
    </row>
    <row r="3623" customHeight="1" spans="1:57">
      <c r="A3623" s="522"/>
      <c r="B3623" s="521" t="s">
        <v>3510</v>
      </c>
      <c r="C3623" s="521"/>
      <c r="D3623" s="521"/>
      <c r="E3623" s="526"/>
      <c r="F3623" s="521"/>
      <c r="G3623" s="521"/>
      <c r="H3623" s="523"/>
      <c r="I3623" s="529">
        <f>-AE8</f>
        <v>-485460</v>
      </c>
      <c r="J3623" s="529"/>
      <c r="AI3623" s="457"/>
      <c r="AK3623" s="520"/>
      <c r="AL3623" s="520"/>
      <c r="AM3623" s="520"/>
      <c r="AN3623" s="520"/>
      <c r="AO3623" s="520"/>
      <c r="AP3623" s="520"/>
      <c r="AQ3623" s="520"/>
      <c r="AR3623" s="520"/>
      <c r="AS3623" s="520"/>
      <c r="AT3623" s="520"/>
      <c r="AU3623" s="520"/>
      <c r="AV3623" s="520"/>
      <c r="AW3623" s="520"/>
      <c r="AX3623" s="520"/>
      <c r="AY3623" s="520"/>
      <c r="AZ3623" s="520"/>
      <c r="BA3623" s="520"/>
      <c r="BB3623" s="520"/>
      <c r="BC3623" s="520"/>
      <c r="BD3623" s="520"/>
      <c r="BE3623" s="520"/>
    </row>
    <row r="3624" customHeight="1" spans="1:57">
      <c r="A3624" s="522"/>
      <c r="B3624" s="521" t="s">
        <v>38</v>
      </c>
      <c r="C3624" s="521"/>
      <c r="D3624" s="521"/>
      <c r="E3624" s="526"/>
      <c r="F3624" s="521"/>
      <c r="G3624" s="521"/>
      <c r="H3624" s="524"/>
      <c r="I3624" s="529"/>
      <c r="J3624" s="529">
        <f>AF1160</f>
        <v>0</v>
      </c>
      <c r="AI3624" s="457"/>
      <c r="AK3624" s="520"/>
      <c r="AL3624" s="520"/>
      <c r="AM3624" s="520"/>
      <c r="AN3624" s="520"/>
      <c r="AO3624" s="520"/>
      <c r="AP3624" s="520"/>
      <c r="AQ3624" s="520"/>
      <c r="AR3624" s="520"/>
      <c r="AS3624" s="520"/>
      <c r="AT3624" s="520"/>
      <c r="AU3624" s="520"/>
      <c r="AV3624" s="520"/>
      <c r="AW3624" s="520"/>
      <c r="AX3624" s="520"/>
      <c r="AY3624" s="520"/>
      <c r="AZ3624" s="520"/>
      <c r="BA3624" s="520"/>
      <c r="BB3624" s="520"/>
      <c r="BC3624" s="520"/>
      <c r="BD3624" s="520"/>
      <c r="BE3624" s="520"/>
    </row>
    <row r="3625" customHeight="1" spans="1:57">
      <c r="A3625" s="524"/>
      <c r="B3625" s="521"/>
      <c r="C3625" s="521"/>
      <c r="D3625" s="521"/>
      <c r="E3625" s="526"/>
      <c r="F3625" s="525"/>
      <c r="G3625" s="521"/>
      <c r="H3625" s="527" t="s">
        <v>19</v>
      </c>
      <c r="I3625" s="531">
        <f t="shared" ref="I3625:J3625" si="287">SUM(I3526:I3624)</f>
        <v>-8019956.74</v>
      </c>
      <c r="J3625" s="531">
        <f t="shared" si="287"/>
        <v>8019956.74</v>
      </c>
      <c r="AI3625" s="457"/>
      <c r="AK3625" s="520"/>
      <c r="AL3625" s="520"/>
      <c r="AM3625" s="520"/>
      <c r="AN3625" s="520"/>
      <c r="AO3625" s="520"/>
      <c r="AP3625" s="520"/>
      <c r="AQ3625" s="520"/>
      <c r="AR3625" s="520"/>
      <c r="AS3625" s="520"/>
      <c r="AT3625" s="520"/>
      <c r="AU3625" s="520"/>
      <c r="AV3625" s="520"/>
      <c r="AW3625" s="520"/>
      <c r="AX3625" s="520"/>
      <c r="AY3625" s="520"/>
      <c r="AZ3625" s="520"/>
      <c r="BA3625" s="520"/>
      <c r="BB3625" s="520"/>
      <c r="BC3625" s="520"/>
      <c r="BD3625" s="520"/>
      <c r="BE3625" s="520"/>
    </row>
    <row r="3626" customHeight="1" spans="1:57">
      <c r="A3626" s="528"/>
      <c r="B3626" s="521"/>
      <c r="C3626" s="521"/>
      <c r="D3626" s="521"/>
      <c r="E3626" s="526"/>
      <c r="F3626" s="521"/>
      <c r="G3626" s="521"/>
      <c r="H3626" s="524"/>
      <c r="I3626" s="529">
        <f>I3625+J3625</f>
        <v>0</v>
      </c>
      <c r="J3626" s="521" t="s">
        <v>3511</v>
      </c>
      <c r="AI3626" s="457"/>
      <c r="AK3626" s="520"/>
      <c r="AL3626" s="520"/>
      <c r="AM3626" s="520"/>
      <c r="AN3626" s="520"/>
      <c r="AO3626" s="520"/>
      <c r="AP3626" s="520"/>
      <c r="AQ3626" s="520"/>
      <c r="AR3626" s="520"/>
      <c r="AS3626" s="520"/>
      <c r="AT3626" s="520"/>
      <c r="AU3626" s="520"/>
      <c r="AV3626" s="520"/>
      <c r="AW3626" s="520"/>
      <c r="AX3626" s="520"/>
      <c r="AY3626" s="520"/>
      <c r="AZ3626" s="520"/>
      <c r="BA3626" s="520"/>
      <c r="BB3626" s="520"/>
      <c r="BC3626" s="520"/>
      <c r="BD3626" s="520"/>
      <c r="BE3626" s="520"/>
    </row>
    <row r="3627" customHeight="1" spans="35:57">
      <c r="AI3627" s="457"/>
      <c r="AK3627" s="520"/>
      <c r="AL3627" s="520"/>
      <c r="AM3627" s="520"/>
      <c r="AN3627" s="520"/>
      <c r="AO3627" s="520"/>
      <c r="AP3627" s="520"/>
      <c r="AQ3627" s="520"/>
      <c r="AR3627" s="520"/>
      <c r="AS3627" s="520"/>
      <c r="AT3627" s="520"/>
      <c r="AU3627" s="520"/>
      <c r="AV3627" s="520"/>
      <c r="AW3627" s="520"/>
      <c r="AX3627" s="520"/>
      <c r="AY3627" s="520"/>
      <c r="AZ3627" s="520"/>
      <c r="BA3627" s="520"/>
      <c r="BB3627" s="520"/>
      <c r="BC3627" s="520"/>
      <c r="BD3627" s="520"/>
      <c r="BE3627" s="520"/>
    </row>
    <row r="3628" customHeight="1" spans="35:57">
      <c r="AI3628" s="457"/>
      <c r="AK3628" s="520"/>
      <c r="AL3628" s="520"/>
      <c r="AM3628" s="520"/>
      <c r="AN3628" s="520"/>
      <c r="AO3628" s="520"/>
      <c r="AP3628" s="520"/>
      <c r="AQ3628" s="520"/>
      <c r="AR3628" s="520"/>
      <c r="AS3628" s="520"/>
      <c r="AT3628" s="520"/>
      <c r="AU3628" s="520"/>
      <c r="AV3628" s="520"/>
      <c r="AW3628" s="520"/>
      <c r="AX3628" s="520"/>
      <c r="AY3628" s="520"/>
      <c r="AZ3628" s="520"/>
      <c r="BA3628" s="520"/>
      <c r="BB3628" s="520"/>
      <c r="BC3628" s="520"/>
      <c r="BD3628" s="520"/>
      <c r="BE3628" s="520"/>
    </row>
    <row r="3629" customHeight="1" spans="35:57">
      <c r="AI3629" s="457"/>
      <c r="AK3629" s="520"/>
      <c r="AL3629" s="520"/>
      <c r="AM3629" s="520"/>
      <c r="AN3629" s="520"/>
      <c r="AO3629" s="520"/>
      <c r="AP3629" s="520"/>
      <c r="AQ3629" s="520"/>
      <c r="AR3629" s="520"/>
      <c r="AS3629" s="520"/>
      <c r="AT3629" s="520"/>
      <c r="AU3629" s="520"/>
      <c r="AV3629" s="520"/>
      <c r="AW3629" s="520"/>
      <c r="AX3629" s="520"/>
      <c r="AY3629" s="520"/>
      <c r="AZ3629" s="520"/>
      <c r="BA3629" s="520"/>
      <c r="BB3629" s="520"/>
      <c r="BC3629" s="520"/>
      <c r="BD3629" s="520"/>
      <c r="BE3629" s="520"/>
    </row>
    <row r="3630" customHeight="1" spans="35:57">
      <c r="AI3630" s="457"/>
      <c r="AK3630" s="520"/>
      <c r="AL3630" s="520"/>
      <c r="AM3630" s="520"/>
      <c r="AN3630" s="520"/>
      <c r="AO3630" s="520"/>
      <c r="AP3630" s="520"/>
      <c r="AQ3630" s="520"/>
      <c r="AR3630" s="520"/>
      <c r="AS3630" s="520"/>
      <c r="AT3630" s="520"/>
      <c r="AU3630" s="520"/>
      <c r="AV3630" s="520"/>
      <c r="AW3630" s="520"/>
      <c r="AX3630" s="520"/>
      <c r="AY3630" s="520"/>
      <c r="AZ3630" s="520"/>
      <c r="BA3630" s="520"/>
      <c r="BB3630" s="520"/>
      <c r="BC3630" s="520"/>
      <c r="BD3630" s="520"/>
      <c r="BE3630" s="520"/>
    </row>
    <row r="3631" customHeight="1" spans="35:57">
      <c r="AI3631" s="457"/>
      <c r="AK3631" s="520"/>
      <c r="AL3631" s="520"/>
      <c r="AM3631" s="520"/>
      <c r="AN3631" s="520"/>
      <c r="AO3631" s="520"/>
      <c r="AP3631" s="520"/>
      <c r="AQ3631" s="520"/>
      <c r="AR3631" s="520"/>
      <c r="AS3631" s="520"/>
      <c r="AT3631" s="520"/>
      <c r="AU3631" s="520"/>
      <c r="AV3631" s="520"/>
      <c r="AW3631" s="520"/>
      <c r="AX3631" s="520"/>
      <c r="AY3631" s="520"/>
      <c r="AZ3631" s="520"/>
      <c r="BA3631" s="520"/>
      <c r="BB3631" s="520"/>
      <c r="BC3631" s="520"/>
      <c r="BD3631" s="520"/>
      <c r="BE3631" s="520"/>
    </row>
    <row r="3632" customHeight="1" spans="35:57">
      <c r="AI3632" s="457"/>
      <c r="AK3632" s="520"/>
      <c r="AL3632" s="520"/>
      <c r="AM3632" s="520"/>
      <c r="AN3632" s="520"/>
      <c r="AO3632" s="520"/>
      <c r="AP3632" s="520"/>
      <c r="AQ3632" s="520"/>
      <c r="AR3632" s="520"/>
      <c r="AS3632" s="520"/>
      <c r="AT3632" s="520"/>
      <c r="AU3632" s="520"/>
      <c r="AV3632" s="520"/>
      <c r="AW3632" s="520"/>
      <c r="AX3632" s="520"/>
      <c r="AY3632" s="520"/>
      <c r="AZ3632" s="520"/>
      <c r="BA3632" s="520"/>
      <c r="BB3632" s="520"/>
      <c r="BC3632" s="520"/>
      <c r="BD3632" s="520"/>
      <c r="BE3632" s="520"/>
    </row>
    <row r="3633" customHeight="1" spans="35:57">
      <c r="AI3633" s="457"/>
      <c r="AK3633" s="520"/>
      <c r="AL3633" s="520"/>
      <c r="AM3633" s="520"/>
      <c r="AN3633" s="520"/>
      <c r="AO3633" s="520"/>
      <c r="AP3633" s="520"/>
      <c r="AQ3633" s="520"/>
      <c r="AR3633" s="520"/>
      <c r="AS3633" s="520"/>
      <c r="AT3633" s="520"/>
      <c r="AU3633" s="520"/>
      <c r="AV3633" s="520"/>
      <c r="AW3633" s="520"/>
      <c r="AX3633" s="520"/>
      <c r="AY3633" s="520"/>
      <c r="AZ3633" s="520"/>
      <c r="BA3633" s="520"/>
      <c r="BB3633" s="520"/>
      <c r="BC3633" s="520"/>
      <c r="BD3633" s="520"/>
      <c r="BE3633" s="520"/>
    </row>
    <row r="3634" customHeight="1" spans="35:57">
      <c r="AI3634" s="457"/>
      <c r="AK3634" s="520"/>
      <c r="AL3634" s="520"/>
      <c r="AM3634" s="520"/>
      <c r="AN3634" s="520"/>
      <c r="AO3634" s="520"/>
      <c r="AP3634" s="520"/>
      <c r="AQ3634" s="520"/>
      <c r="AR3634" s="520"/>
      <c r="AS3634" s="520"/>
      <c r="AT3634" s="520"/>
      <c r="AU3634" s="520"/>
      <c r="AV3634" s="520"/>
      <c r="AW3634" s="520"/>
      <c r="AX3634" s="520"/>
      <c r="AY3634" s="520"/>
      <c r="AZ3634" s="520"/>
      <c r="BA3634" s="520"/>
      <c r="BB3634" s="520"/>
      <c r="BC3634" s="520"/>
      <c r="BD3634" s="520"/>
      <c r="BE3634" s="520"/>
    </row>
    <row r="3635" customHeight="1" spans="35:57">
      <c r="AI3635" s="457"/>
      <c r="AK3635" s="520"/>
      <c r="AL3635" s="520"/>
      <c r="AM3635" s="520"/>
      <c r="AN3635" s="520"/>
      <c r="AO3635" s="520"/>
      <c r="AP3635" s="520"/>
      <c r="AQ3635" s="520"/>
      <c r="AR3635" s="520"/>
      <c r="AS3635" s="520"/>
      <c r="AT3635" s="520"/>
      <c r="AU3635" s="520"/>
      <c r="AV3635" s="520"/>
      <c r="AW3635" s="520"/>
      <c r="AX3635" s="520"/>
      <c r="AY3635" s="520"/>
      <c r="AZ3635" s="520"/>
      <c r="BA3635" s="520"/>
      <c r="BB3635" s="520"/>
      <c r="BC3635" s="520"/>
      <c r="BD3635" s="520"/>
      <c r="BE3635" s="520"/>
    </row>
    <row r="3636" customHeight="1" spans="35:57">
      <c r="AI3636" s="457"/>
      <c r="AK3636" s="520"/>
      <c r="AL3636" s="520"/>
      <c r="AM3636" s="520"/>
      <c r="AN3636" s="520"/>
      <c r="AO3636" s="520"/>
      <c r="AP3636" s="520"/>
      <c r="AQ3636" s="520"/>
      <c r="AR3636" s="520"/>
      <c r="AS3636" s="520"/>
      <c r="AT3636" s="520"/>
      <c r="AU3636" s="520"/>
      <c r="AV3636" s="520"/>
      <c r="AW3636" s="520"/>
      <c r="AX3636" s="520"/>
      <c r="AY3636" s="520"/>
      <c r="AZ3636" s="520"/>
      <c r="BA3636" s="520"/>
      <c r="BB3636" s="520"/>
      <c r="BC3636" s="520"/>
      <c r="BD3636" s="520"/>
      <c r="BE3636" s="520"/>
    </row>
    <row r="3637" customHeight="1" spans="35:57">
      <c r="AI3637" s="457"/>
      <c r="AK3637" s="520"/>
      <c r="AL3637" s="520"/>
      <c r="AM3637" s="520"/>
      <c r="AN3637" s="520"/>
      <c r="AO3637" s="520"/>
      <c r="AP3637" s="520"/>
      <c r="AQ3637" s="520"/>
      <c r="AR3637" s="520"/>
      <c r="AS3637" s="520"/>
      <c r="AT3637" s="520"/>
      <c r="AU3637" s="520"/>
      <c r="AV3637" s="520"/>
      <c r="AW3637" s="520"/>
      <c r="AX3637" s="520"/>
      <c r="AY3637" s="520"/>
      <c r="AZ3637" s="520"/>
      <c r="BA3637" s="520"/>
      <c r="BB3637" s="520"/>
      <c r="BC3637" s="520"/>
      <c r="BD3637" s="520"/>
      <c r="BE3637" s="520"/>
    </row>
    <row r="3638" customHeight="1" spans="35:57">
      <c r="AI3638" s="457"/>
      <c r="AK3638" s="520"/>
      <c r="AL3638" s="520"/>
      <c r="AM3638" s="520"/>
      <c r="AN3638" s="520"/>
      <c r="AO3638" s="520"/>
      <c r="AP3638" s="520"/>
      <c r="AQ3638" s="520"/>
      <c r="AR3638" s="520"/>
      <c r="AS3638" s="520"/>
      <c r="AT3638" s="520"/>
      <c r="AU3638" s="520"/>
      <c r="AV3638" s="520"/>
      <c r="AW3638" s="520"/>
      <c r="AX3638" s="520"/>
      <c r="AY3638" s="520"/>
      <c r="AZ3638" s="520"/>
      <c r="BA3638" s="520"/>
      <c r="BB3638" s="520"/>
      <c r="BC3638" s="520"/>
      <c r="BD3638" s="520"/>
      <c r="BE3638" s="520"/>
    </row>
    <row r="3639" customHeight="1" spans="35:57">
      <c r="AI3639" s="457"/>
      <c r="AK3639" s="520"/>
      <c r="AL3639" s="520"/>
      <c r="AM3639" s="520"/>
      <c r="AN3639" s="520"/>
      <c r="AO3639" s="520"/>
      <c r="AP3639" s="520"/>
      <c r="AQ3639" s="520"/>
      <c r="AR3639" s="520"/>
      <c r="AS3639" s="520"/>
      <c r="AT3639" s="520"/>
      <c r="AU3639" s="520"/>
      <c r="AV3639" s="520"/>
      <c r="AW3639" s="520"/>
      <c r="AX3639" s="520"/>
      <c r="AY3639" s="520"/>
      <c r="AZ3639" s="520"/>
      <c r="BA3639" s="520"/>
      <c r="BB3639" s="520"/>
      <c r="BC3639" s="520"/>
      <c r="BD3639" s="520"/>
      <c r="BE3639" s="520"/>
    </row>
    <row r="3640" customHeight="1" spans="35:57">
      <c r="AI3640" s="457"/>
      <c r="AK3640" s="520"/>
      <c r="AL3640" s="520"/>
      <c r="AM3640" s="520"/>
      <c r="AN3640" s="520"/>
      <c r="AO3640" s="520"/>
      <c r="AP3640" s="520"/>
      <c r="AQ3640" s="520"/>
      <c r="AR3640" s="520"/>
      <c r="AS3640" s="520"/>
      <c r="AT3640" s="520"/>
      <c r="AU3640" s="520"/>
      <c r="AV3640" s="520"/>
      <c r="AW3640" s="520"/>
      <c r="AX3640" s="520"/>
      <c r="AY3640" s="520"/>
      <c r="AZ3640" s="520"/>
      <c r="BA3640" s="520"/>
      <c r="BB3640" s="520"/>
      <c r="BC3640" s="520"/>
      <c r="BD3640" s="520"/>
      <c r="BE3640" s="520"/>
    </row>
    <row r="3641" customHeight="1" spans="35:57">
      <c r="AI3641" s="457"/>
      <c r="AK3641" s="520"/>
      <c r="AL3641" s="520"/>
      <c r="AM3641" s="520"/>
      <c r="AN3641" s="520"/>
      <c r="AO3641" s="520"/>
      <c r="AP3641" s="520"/>
      <c r="AQ3641" s="520"/>
      <c r="AR3641" s="520"/>
      <c r="AS3641" s="520"/>
      <c r="AT3641" s="520"/>
      <c r="AU3641" s="520"/>
      <c r="AV3641" s="520"/>
      <c r="AW3641" s="520"/>
      <c r="AX3641" s="520"/>
      <c r="AY3641" s="520"/>
      <c r="AZ3641" s="520"/>
      <c r="BA3641" s="520"/>
      <c r="BB3641" s="520"/>
      <c r="BC3641" s="520"/>
      <c r="BD3641" s="520"/>
      <c r="BE3641" s="520"/>
    </row>
    <row r="3642" customHeight="1" spans="35:57">
      <c r="AI3642" s="457"/>
      <c r="AK3642" s="520"/>
      <c r="AL3642" s="520"/>
      <c r="AM3642" s="520"/>
      <c r="AN3642" s="520"/>
      <c r="AO3642" s="520"/>
      <c r="AP3642" s="520"/>
      <c r="AQ3642" s="520"/>
      <c r="AR3642" s="520"/>
      <c r="AS3642" s="520"/>
      <c r="AT3642" s="520"/>
      <c r="AU3642" s="520"/>
      <c r="AV3642" s="520"/>
      <c r="AW3642" s="520"/>
      <c r="AX3642" s="520"/>
      <c r="AY3642" s="520"/>
      <c r="AZ3642" s="520"/>
      <c r="BA3642" s="520"/>
      <c r="BB3642" s="520"/>
      <c r="BC3642" s="520"/>
      <c r="BD3642" s="520"/>
      <c r="BE3642" s="520"/>
    </row>
    <row r="3643" customHeight="1" spans="35:57">
      <c r="AI3643" s="457"/>
      <c r="AK3643" s="520"/>
      <c r="AL3643" s="520"/>
      <c r="AM3643" s="520"/>
      <c r="AN3643" s="520"/>
      <c r="AO3643" s="520"/>
      <c r="AP3643" s="520"/>
      <c r="AQ3643" s="520"/>
      <c r="AR3643" s="520"/>
      <c r="AS3643" s="520"/>
      <c r="AT3643" s="520"/>
      <c r="AU3643" s="520"/>
      <c r="AV3643" s="520"/>
      <c r="AW3643" s="520"/>
      <c r="AX3643" s="520"/>
      <c r="AY3643" s="520"/>
      <c r="AZ3643" s="520"/>
      <c r="BA3643" s="520"/>
      <c r="BB3643" s="520"/>
      <c r="BC3643" s="520"/>
      <c r="BD3643" s="520"/>
      <c r="BE3643" s="520"/>
    </row>
    <row r="3644" customHeight="1" spans="35:57">
      <c r="AI3644" s="457"/>
      <c r="AK3644" s="520"/>
      <c r="AL3644" s="520"/>
      <c r="AM3644" s="520"/>
      <c r="AN3644" s="520"/>
      <c r="AO3644" s="520"/>
      <c r="AP3644" s="520"/>
      <c r="AQ3644" s="520"/>
      <c r="AR3644" s="520"/>
      <c r="AS3644" s="520"/>
      <c r="AT3644" s="520"/>
      <c r="AU3644" s="520"/>
      <c r="AV3644" s="520"/>
      <c r="AW3644" s="520"/>
      <c r="AX3644" s="520"/>
      <c r="AY3644" s="520"/>
      <c r="AZ3644" s="520"/>
      <c r="BA3644" s="520"/>
      <c r="BB3644" s="520"/>
      <c r="BC3644" s="520"/>
      <c r="BD3644" s="520"/>
      <c r="BE3644" s="520"/>
    </row>
    <row r="3645" customHeight="1" spans="35:57">
      <c r="AI3645" s="457"/>
      <c r="AK3645" s="520"/>
      <c r="AL3645" s="520"/>
      <c r="AM3645" s="520"/>
      <c r="AN3645" s="520"/>
      <c r="AO3645" s="520"/>
      <c r="AP3645" s="520"/>
      <c r="AQ3645" s="520"/>
      <c r="AR3645" s="520"/>
      <c r="AS3645" s="520"/>
      <c r="AT3645" s="520"/>
      <c r="AU3645" s="520"/>
      <c r="AV3645" s="520"/>
      <c r="AW3645" s="520"/>
      <c r="AX3645" s="520"/>
      <c r="AY3645" s="520"/>
      <c r="AZ3645" s="520"/>
      <c r="BA3645" s="520"/>
      <c r="BB3645" s="520"/>
      <c r="BC3645" s="520"/>
      <c r="BD3645" s="520"/>
      <c r="BE3645" s="520"/>
    </row>
    <row r="3646" customHeight="1" spans="35:57">
      <c r="AI3646" s="457"/>
      <c r="AK3646" s="520"/>
      <c r="AL3646" s="520"/>
      <c r="AM3646" s="520"/>
      <c r="AN3646" s="520"/>
      <c r="AO3646" s="520"/>
      <c r="AP3646" s="520"/>
      <c r="AQ3646" s="520"/>
      <c r="AR3646" s="520"/>
      <c r="AS3646" s="520"/>
      <c r="AT3646" s="520"/>
      <c r="AU3646" s="520"/>
      <c r="AV3646" s="520"/>
      <c r="AW3646" s="520"/>
      <c r="AX3646" s="520"/>
      <c r="AY3646" s="520"/>
      <c r="AZ3646" s="520"/>
      <c r="BA3646" s="520"/>
      <c r="BB3646" s="520"/>
      <c r="BC3646" s="520"/>
      <c r="BD3646" s="520"/>
      <c r="BE3646" s="520"/>
    </row>
    <row r="3647" customHeight="1" spans="35:57">
      <c r="AI3647" s="457"/>
      <c r="AK3647" s="520"/>
      <c r="AL3647" s="520"/>
      <c r="AM3647" s="520"/>
      <c r="AN3647" s="520"/>
      <c r="AO3647" s="520"/>
      <c r="AP3647" s="520"/>
      <c r="AQ3647" s="520"/>
      <c r="AR3647" s="520"/>
      <c r="AS3647" s="520"/>
      <c r="AT3647" s="520"/>
      <c r="AU3647" s="520"/>
      <c r="AV3647" s="520"/>
      <c r="AW3647" s="520"/>
      <c r="AX3647" s="520"/>
      <c r="AY3647" s="520"/>
      <c r="AZ3647" s="520"/>
      <c r="BA3647" s="520"/>
      <c r="BB3647" s="520"/>
      <c r="BC3647" s="520"/>
      <c r="BD3647" s="520"/>
      <c r="BE3647" s="520"/>
    </row>
    <row r="3648" customHeight="1" spans="35:57">
      <c r="AI3648" s="457"/>
      <c r="AK3648" s="520"/>
      <c r="AL3648" s="520"/>
      <c r="AM3648" s="520"/>
      <c r="AN3648" s="520"/>
      <c r="AO3648" s="520"/>
      <c r="AP3648" s="520"/>
      <c r="AQ3648" s="520"/>
      <c r="AR3648" s="520"/>
      <c r="AS3648" s="520"/>
      <c r="AT3648" s="520"/>
      <c r="AU3648" s="520"/>
      <c r="AV3648" s="520"/>
      <c r="AW3648" s="520"/>
      <c r="AX3648" s="520"/>
      <c r="AY3648" s="520"/>
      <c r="AZ3648" s="520"/>
      <c r="BA3648" s="520"/>
      <c r="BB3648" s="520"/>
      <c r="BC3648" s="520"/>
      <c r="BD3648" s="520"/>
      <c r="BE3648" s="520"/>
    </row>
    <row r="3649" customHeight="1" spans="35:57">
      <c r="AI3649" s="457"/>
      <c r="AK3649" s="520"/>
      <c r="AL3649" s="520"/>
      <c r="AM3649" s="520"/>
      <c r="AN3649" s="520"/>
      <c r="AO3649" s="520"/>
      <c r="AP3649" s="520"/>
      <c r="AQ3649" s="520"/>
      <c r="AR3649" s="520"/>
      <c r="AS3649" s="520"/>
      <c r="AT3649" s="520"/>
      <c r="AU3649" s="520"/>
      <c r="AV3649" s="520"/>
      <c r="AW3649" s="520"/>
      <c r="AX3649" s="520"/>
      <c r="AY3649" s="520"/>
      <c r="AZ3649" s="520"/>
      <c r="BA3649" s="520"/>
      <c r="BB3649" s="520"/>
      <c r="BC3649" s="520"/>
      <c r="BD3649" s="520"/>
      <c r="BE3649" s="520"/>
    </row>
    <row r="3650" customHeight="1" spans="35:57">
      <c r="AI3650" s="457"/>
      <c r="AK3650" s="520"/>
      <c r="AL3650" s="520"/>
      <c r="AM3650" s="520"/>
      <c r="AN3650" s="520"/>
      <c r="AO3650" s="520"/>
      <c r="AP3650" s="520"/>
      <c r="AQ3650" s="520"/>
      <c r="AR3650" s="520"/>
      <c r="AS3650" s="520"/>
      <c r="AT3650" s="520"/>
      <c r="AU3650" s="520"/>
      <c r="AV3650" s="520"/>
      <c r="AW3650" s="520"/>
      <c r="AX3650" s="520"/>
      <c r="AY3650" s="520"/>
      <c r="AZ3650" s="520"/>
      <c r="BA3650" s="520"/>
      <c r="BB3650" s="520"/>
      <c r="BC3650" s="520"/>
      <c r="BD3650" s="520"/>
      <c r="BE3650" s="520"/>
    </row>
    <row r="3651" customHeight="1" spans="35:57">
      <c r="AI3651" s="457"/>
      <c r="AK3651" s="520"/>
      <c r="AL3651" s="520"/>
      <c r="AM3651" s="520"/>
      <c r="AN3651" s="520"/>
      <c r="AO3651" s="520"/>
      <c r="AP3651" s="520"/>
      <c r="AQ3651" s="520"/>
      <c r="AR3651" s="520"/>
      <c r="AS3651" s="520"/>
      <c r="AT3651" s="520"/>
      <c r="AU3651" s="520"/>
      <c r="AV3651" s="520"/>
      <c r="AW3651" s="520"/>
      <c r="AX3651" s="520"/>
      <c r="AY3651" s="520"/>
      <c r="AZ3651" s="520"/>
      <c r="BA3651" s="520"/>
      <c r="BB3651" s="520"/>
      <c r="BC3651" s="520"/>
      <c r="BD3651" s="520"/>
      <c r="BE3651" s="520"/>
    </row>
    <row r="3652" customHeight="1" spans="35:57">
      <c r="AI3652" s="457"/>
      <c r="AK3652" s="520"/>
      <c r="AL3652" s="520"/>
      <c r="AM3652" s="520"/>
      <c r="AN3652" s="520"/>
      <c r="AO3652" s="520"/>
      <c r="AP3652" s="520"/>
      <c r="AQ3652" s="520"/>
      <c r="AR3652" s="520"/>
      <c r="AS3652" s="520"/>
      <c r="AT3652" s="520"/>
      <c r="AU3652" s="520"/>
      <c r="AV3652" s="520"/>
      <c r="AW3652" s="520"/>
      <c r="AX3652" s="520"/>
      <c r="AY3652" s="520"/>
      <c r="AZ3652" s="520"/>
      <c r="BA3652" s="520"/>
      <c r="BB3652" s="520"/>
      <c r="BC3652" s="520"/>
      <c r="BD3652" s="520"/>
      <c r="BE3652" s="520"/>
    </row>
    <row r="3653" customHeight="1" spans="35:57">
      <c r="AI3653" s="457"/>
      <c r="AK3653" s="520"/>
      <c r="AL3653" s="520"/>
      <c r="AM3653" s="520"/>
      <c r="AN3653" s="520"/>
      <c r="AO3653" s="520"/>
      <c r="AP3653" s="520"/>
      <c r="AQ3653" s="520"/>
      <c r="AR3653" s="520"/>
      <c r="AS3653" s="520"/>
      <c r="AT3653" s="520"/>
      <c r="AU3653" s="520"/>
      <c r="AV3653" s="520"/>
      <c r="AW3653" s="520"/>
      <c r="AX3653" s="520"/>
      <c r="AY3653" s="520"/>
      <c r="AZ3653" s="520"/>
      <c r="BA3653" s="520"/>
      <c r="BB3653" s="520"/>
      <c r="BC3653" s="520"/>
      <c r="BD3653" s="520"/>
      <c r="BE3653" s="520"/>
    </row>
    <row r="3654" customHeight="1" spans="35:57">
      <c r="AI3654" s="457"/>
      <c r="AK3654" s="520"/>
      <c r="AL3654" s="520"/>
      <c r="AM3654" s="520"/>
      <c r="AN3654" s="520"/>
      <c r="AO3654" s="520"/>
      <c r="AP3654" s="520"/>
      <c r="AQ3654" s="520"/>
      <c r="AR3654" s="520"/>
      <c r="AS3654" s="520"/>
      <c r="AT3654" s="520"/>
      <c r="AU3654" s="520"/>
      <c r="AV3654" s="520"/>
      <c r="AW3654" s="520"/>
      <c r="AX3654" s="520"/>
      <c r="AY3654" s="520"/>
      <c r="AZ3654" s="520"/>
      <c r="BA3654" s="520"/>
      <c r="BB3654" s="520"/>
      <c r="BC3654" s="520"/>
      <c r="BD3654" s="520"/>
      <c r="BE3654" s="520"/>
    </row>
    <row r="3655" customHeight="1" spans="35:57">
      <c r="AI3655" s="457"/>
      <c r="AK3655" s="520"/>
      <c r="AL3655" s="520"/>
      <c r="AM3655" s="520"/>
      <c r="AN3655" s="520"/>
      <c r="AO3655" s="520"/>
      <c r="AP3655" s="520"/>
      <c r="AQ3655" s="520"/>
      <c r="AR3655" s="520"/>
      <c r="AS3655" s="520"/>
      <c r="AT3655" s="520"/>
      <c r="AU3655" s="520"/>
      <c r="AV3655" s="520"/>
      <c r="AW3655" s="520"/>
      <c r="AX3655" s="520"/>
      <c r="AY3655" s="520"/>
      <c r="AZ3655" s="520"/>
      <c r="BA3655" s="520"/>
      <c r="BB3655" s="520"/>
      <c r="BC3655" s="520"/>
      <c r="BD3655" s="520"/>
      <c r="BE3655" s="520"/>
    </row>
    <row r="3656" customHeight="1" spans="35:57">
      <c r="AI3656" s="457"/>
      <c r="AK3656" s="520"/>
      <c r="AL3656" s="520"/>
      <c r="AM3656" s="520"/>
      <c r="AN3656" s="520"/>
      <c r="AO3656" s="520"/>
      <c r="AP3656" s="520"/>
      <c r="AQ3656" s="520"/>
      <c r="AR3656" s="520"/>
      <c r="AS3656" s="520"/>
      <c r="AT3656" s="520"/>
      <c r="AU3656" s="520"/>
      <c r="AV3656" s="520"/>
      <c r="AW3656" s="520"/>
      <c r="AX3656" s="520"/>
      <c r="AY3656" s="520"/>
      <c r="AZ3656" s="520"/>
      <c r="BA3656" s="520"/>
      <c r="BB3656" s="520"/>
      <c r="BC3656" s="520"/>
      <c r="BD3656" s="520"/>
      <c r="BE3656" s="520"/>
    </row>
    <row r="3657" customHeight="1" spans="35:57">
      <c r="AI3657" s="457"/>
      <c r="AK3657" s="520"/>
      <c r="AL3657" s="520"/>
      <c r="AM3657" s="520"/>
      <c r="AN3657" s="520"/>
      <c r="AO3657" s="520"/>
      <c r="AP3657" s="520"/>
      <c r="AQ3657" s="520"/>
      <c r="AR3657" s="520"/>
      <c r="AS3657" s="520"/>
      <c r="AT3657" s="520"/>
      <c r="AU3657" s="520"/>
      <c r="AV3657" s="520"/>
      <c r="AW3657" s="520"/>
      <c r="AX3657" s="520"/>
      <c r="AY3657" s="520"/>
      <c r="AZ3657" s="520"/>
      <c r="BA3657" s="520"/>
      <c r="BB3657" s="520"/>
      <c r="BC3657" s="520"/>
      <c r="BD3657" s="520"/>
      <c r="BE3657" s="520"/>
    </row>
    <row r="3658" customHeight="1" spans="35:57">
      <c r="AI3658" s="457"/>
      <c r="AK3658" s="520"/>
      <c r="AL3658" s="520"/>
      <c r="AM3658" s="520"/>
      <c r="AN3658" s="520"/>
      <c r="AO3658" s="520"/>
      <c r="AP3658" s="520"/>
      <c r="AQ3658" s="520"/>
      <c r="AR3658" s="520"/>
      <c r="AS3658" s="520"/>
      <c r="AT3658" s="520"/>
      <c r="AU3658" s="520"/>
      <c r="AV3658" s="520"/>
      <c r="AW3658" s="520"/>
      <c r="AX3658" s="520"/>
      <c r="AY3658" s="520"/>
      <c r="AZ3658" s="520"/>
      <c r="BA3658" s="520"/>
      <c r="BB3658" s="520"/>
      <c r="BC3658" s="520"/>
      <c r="BD3658" s="520"/>
      <c r="BE3658" s="520"/>
    </row>
    <row r="3659" customHeight="1" spans="35:57">
      <c r="AI3659" s="457"/>
      <c r="AK3659" s="520"/>
      <c r="AL3659" s="520"/>
      <c r="AM3659" s="520"/>
      <c r="AN3659" s="520"/>
      <c r="AO3659" s="520"/>
      <c r="AP3659" s="520"/>
      <c r="AQ3659" s="520"/>
      <c r="AR3659" s="520"/>
      <c r="AS3659" s="520"/>
      <c r="AT3659" s="520"/>
      <c r="AU3659" s="520"/>
      <c r="AV3659" s="520"/>
      <c r="AW3659" s="520"/>
      <c r="AX3659" s="520"/>
      <c r="AY3659" s="520"/>
      <c r="AZ3659" s="520"/>
      <c r="BA3659" s="520"/>
      <c r="BB3659" s="520"/>
      <c r="BC3659" s="520"/>
      <c r="BD3659" s="520"/>
      <c r="BE3659" s="520"/>
    </row>
    <row r="3660" customHeight="1" spans="35:57">
      <c r="AI3660" s="457"/>
      <c r="AK3660" s="520"/>
      <c r="AL3660" s="520"/>
      <c r="AM3660" s="520"/>
      <c r="AN3660" s="520"/>
      <c r="AO3660" s="520"/>
      <c r="AP3660" s="520"/>
      <c r="AQ3660" s="520"/>
      <c r="AR3660" s="520"/>
      <c r="AS3660" s="520"/>
      <c r="AT3660" s="520"/>
      <c r="AU3660" s="520"/>
      <c r="AV3660" s="520"/>
      <c r="AW3660" s="520"/>
      <c r="AX3660" s="520"/>
      <c r="AY3660" s="520"/>
      <c r="AZ3660" s="520"/>
      <c r="BA3660" s="520"/>
      <c r="BB3660" s="520"/>
      <c r="BC3660" s="520"/>
      <c r="BD3660" s="520"/>
      <c r="BE3660" s="520"/>
    </row>
    <row r="3661" customHeight="1" spans="35:57">
      <c r="AI3661" s="457"/>
      <c r="AK3661" s="520"/>
      <c r="AL3661" s="520"/>
      <c r="AM3661" s="520"/>
      <c r="AN3661" s="520"/>
      <c r="AO3661" s="520"/>
      <c r="AP3661" s="520"/>
      <c r="AQ3661" s="520"/>
      <c r="AR3661" s="520"/>
      <c r="AS3661" s="520"/>
      <c r="AT3661" s="520"/>
      <c r="AU3661" s="520"/>
      <c r="AV3661" s="520"/>
      <c r="AW3661" s="520"/>
      <c r="AX3661" s="520"/>
      <c r="AY3661" s="520"/>
      <c r="AZ3661" s="520"/>
      <c r="BA3661" s="520"/>
      <c r="BB3661" s="520"/>
      <c r="BC3661" s="520"/>
      <c r="BD3661" s="520"/>
      <c r="BE3661" s="520"/>
    </row>
    <row r="3662" customHeight="1" spans="35:57">
      <c r="AI3662" s="457"/>
      <c r="AK3662" s="520"/>
      <c r="AL3662" s="520"/>
      <c r="AM3662" s="520"/>
      <c r="AN3662" s="520"/>
      <c r="AO3662" s="520"/>
      <c r="AP3662" s="520"/>
      <c r="AQ3662" s="520"/>
      <c r="AR3662" s="520"/>
      <c r="AS3662" s="520"/>
      <c r="AT3662" s="520"/>
      <c r="AU3662" s="520"/>
      <c r="AV3662" s="520"/>
      <c r="AW3662" s="520"/>
      <c r="AX3662" s="520"/>
      <c r="AY3662" s="520"/>
      <c r="AZ3662" s="520"/>
      <c r="BA3662" s="520"/>
      <c r="BB3662" s="520"/>
      <c r="BC3662" s="520"/>
      <c r="BD3662" s="520"/>
      <c r="BE3662" s="520"/>
    </row>
    <row r="3663" customHeight="1" spans="35:57">
      <c r="AI3663" s="457"/>
      <c r="AK3663" s="520"/>
      <c r="AL3663" s="520"/>
      <c r="AM3663" s="520"/>
      <c r="AN3663" s="520"/>
      <c r="AO3663" s="520"/>
      <c r="AP3663" s="520"/>
      <c r="AQ3663" s="520"/>
      <c r="AR3663" s="520"/>
      <c r="AS3663" s="520"/>
      <c r="AT3663" s="520"/>
      <c r="AU3663" s="520"/>
      <c r="AV3663" s="520"/>
      <c r="AW3663" s="520"/>
      <c r="AX3663" s="520"/>
      <c r="AY3663" s="520"/>
      <c r="AZ3663" s="520"/>
      <c r="BA3663" s="520"/>
      <c r="BB3663" s="520"/>
      <c r="BC3663" s="520"/>
      <c r="BD3663" s="520"/>
      <c r="BE3663" s="520"/>
    </row>
    <row r="3664" customHeight="1" spans="35:57">
      <c r="AI3664" s="457"/>
      <c r="AK3664" s="520"/>
      <c r="AL3664" s="520"/>
      <c r="AM3664" s="520"/>
      <c r="AN3664" s="520"/>
      <c r="AO3664" s="520"/>
      <c r="AP3664" s="520"/>
      <c r="AQ3664" s="520"/>
      <c r="AR3664" s="520"/>
      <c r="AS3664" s="520"/>
      <c r="AT3664" s="520"/>
      <c r="AU3664" s="520"/>
      <c r="AV3664" s="520"/>
      <c r="AW3664" s="520"/>
      <c r="AX3664" s="520"/>
      <c r="AY3664" s="520"/>
      <c r="AZ3664" s="520"/>
      <c r="BA3664" s="520"/>
      <c r="BB3664" s="520"/>
      <c r="BC3664" s="520"/>
      <c r="BD3664" s="520"/>
      <c r="BE3664" s="520"/>
    </row>
    <row r="3665" customHeight="1" spans="35:57">
      <c r="AI3665" s="457"/>
      <c r="AK3665" s="520"/>
      <c r="AL3665" s="520"/>
      <c r="AM3665" s="520"/>
      <c r="AN3665" s="520"/>
      <c r="AO3665" s="520"/>
      <c r="AP3665" s="520"/>
      <c r="AQ3665" s="520"/>
      <c r="AR3665" s="520"/>
      <c r="AS3665" s="520"/>
      <c r="AT3665" s="520"/>
      <c r="AU3665" s="520"/>
      <c r="AV3665" s="520"/>
      <c r="AW3665" s="520"/>
      <c r="AX3665" s="520"/>
      <c r="AY3665" s="520"/>
      <c r="AZ3665" s="520"/>
      <c r="BA3665" s="520"/>
      <c r="BB3665" s="520"/>
      <c r="BC3665" s="520"/>
      <c r="BD3665" s="520"/>
      <c r="BE3665" s="520"/>
    </row>
    <row r="3666" customHeight="1" spans="35:57">
      <c r="AI3666" s="457"/>
      <c r="AK3666" s="520"/>
      <c r="AL3666" s="520"/>
      <c r="AM3666" s="520"/>
      <c r="AN3666" s="520"/>
      <c r="AO3666" s="520"/>
      <c r="AP3666" s="520"/>
      <c r="AQ3666" s="520"/>
      <c r="AR3666" s="520"/>
      <c r="AS3666" s="520"/>
      <c r="AT3666" s="520"/>
      <c r="AU3666" s="520"/>
      <c r="AV3666" s="520"/>
      <c r="AW3666" s="520"/>
      <c r="AX3666" s="520"/>
      <c r="AY3666" s="520"/>
      <c r="AZ3666" s="520"/>
      <c r="BA3666" s="520"/>
      <c r="BB3666" s="520"/>
      <c r="BC3666" s="520"/>
      <c r="BD3666" s="520"/>
      <c r="BE3666" s="520"/>
    </row>
    <row r="3667" customHeight="1" spans="35:57">
      <c r="AI3667" s="457"/>
      <c r="AK3667" s="520"/>
      <c r="AL3667" s="520"/>
      <c r="AM3667" s="520"/>
      <c r="AN3667" s="520"/>
      <c r="AO3667" s="520"/>
      <c r="AP3667" s="520"/>
      <c r="AQ3667" s="520"/>
      <c r="AR3667" s="520"/>
      <c r="AS3667" s="520"/>
      <c r="AT3667" s="520"/>
      <c r="AU3667" s="520"/>
      <c r="AV3667" s="520"/>
      <c r="AW3667" s="520"/>
      <c r="AX3667" s="520"/>
      <c r="AY3667" s="520"/>
      <c r="AZ3667" s="520"/>
      <c r="BA3667" s="520"/>
      <c r="BB3667" s="520"/>
      <c r="BC3667" s="520"/>
      <c r="BD3667" s="520"/>
      <c r="BE3667" s="520"/>
    </row>
    <row r="3668" customHeight="1" spans="35:57">
      <c r="AI3668" s="457"/>
      <c r="AK3668" s="520"/>
      <c r="AL3668" s="520"/>
      <c r="AM3668" s="520"/>
      <c r="AN3668" s="520"/>
      <c r="AO3668" s="520"/>
      <c r="AP3668" s="520"/>
      <c r="AQ3668" s="520"/>
      <c r="AR3668" s="520"/>
      <c r="AS3668" s="520"/>
      <c r="AT3668" s="520"/>
      <c r="AU3668" s="520"/>
      <c r="AV3668" s="520"/>
      <c r="AW3668" s="520"/>
      <c r="AX3668" s="520"/>
      <c r="AY3668" s="520"/>
      <c r="AZ3668" s="520"/>
      <c r="BA3668" s="520"/>
      <c r="BB3668" s="520"/>
      <c r="BC3668" s="520"/>
      <c r="BD3668" s="520"/>
      <c r="BE3668" s="520"/>
    </row>
    <row r="3669" customHeight="1" spans="35:57">
      <c r="AI3669" s="457"/>
      <c r="AK3669" s="520"/>
      <c r="AL3669" s="520"/>
      <c r="AM3669" s="520"/>
      <c r="AN3669" s="520"/>
      <c r="AO3669" s="520"/>
      <c r="AP3669" s="520"/>
      <c r="AQ3669" s="520"/>
      <c r="AR3669" s="520"/>
      <c r="AS3669" s="520"/>
      <c r="AT3669" s="520"/>
      <c r="AU3669" s="520"/>
      <c r="AV3669" s="520"/>
      <c r="AW3669" s="520"/>
      <c r="AX3669" s="520"/>
      <c r="AY3669" s="520"/>
      <c r="AZ3669" s="520"/>
      <c r="BA3669" s="520"/>
      <c r="BB3669" s="520"/>
      <c r="BC3669" s="520"/>
      <c r="BD3669" s="520"/>
      <c r="BE3669" s="520"/>
    </row>
    <row r="3670" customHeight="1" spans="35:57">
      <c r="AI3670" s="457"/>
      <c r="AK3670" s="520"/>
      <c r="AL3670" s="520"/>
      <c r="AM3670" s="520"/>
      <c r="AN3670" s="520"/>
      <c r="AO3670" s="520"/>
      <c r="AP3670" s="520"/>
      <c r="AQ3670" s="520"/>
      <c r="AR3670" s="520"/>
      <c r="AS3670" s="520"/>
      <c r="AT3670" s="520"/>
      <c r="AU3670" s="520"/>
      <c r="AV3670" s="520"/>
      <c r="AW3670" s="520"/>
      <c r="AX3670" s="520"/>
      <c r="AY3670" s="520"/>
      <c r="AZ3670" s="520"/>
      <c r="BA3670" s="520"/>
      <c r="BB3670" s="520"/>
      <c r="BC3670" s="520"/>
      <c r="BD3670" s="520"/>
      <c r="BE3670" s="520"/>
    </row>
    <row r="3671" customHeight="1" spans="35:57">
      <c r="AI3671" s="457"/>
      <c r="AK3671" s="520"/>
      <c r="AL3671" s="520"/>
      <c r="AM3671" s="520"/>
      <c r="AN3671" s="520"/>
      <c r="AO3671" s="520"/>
      <c r="AP3671" s="520"/>
      <c r="AQ3671" s="520"/>
      <c r="AR3671" s="520"/>
      <c r="AS3671" s="520"/>
      <c r="AT3671" s="520"/>
      <c r="AU3671" s="520"/>
      <c r="AV3671" s="520"/>
      <c r="AW3671" s="520"/>
      <c r="AX3671" s="520"/>
      <c r="AY3671" s="520"/>
      <c r="AZ3671" s="520"/>
      <c r="BA3671" s="520"/>
      <c r="BB3671" s="520"/>
      <c r="BC3671" s="520"/>
      <c r="BD3671" s="520"/>
      <c r="BE3671" s="520"/>
    </row>
    <row r="3672" customHeight="1" spans="35:57">
      <c r="AI3672" s="457"/>
      <c r="AK3672" s="520"/>
      <c r="AL3672" s="520"/>
      <c r="AM3672" s="520"/>
      <c r="AN3672" s="520"/>
      <c r="AO3672" s="520"/>
      <c r="AP3672" s="520"/>
      <c r="AQ3672" s="520"/>
      <c r="AR3672" s="520"/>
      <c r="AS3672" s="520"/>
      <c r="AT3672" s="520"/>
      <c r="AU3672" s="520"/>
      <c r="AV3672" s="520"/>
      <c r="AW3672" s="520"/>
      <c r="AX3672" s="520"/>
      <c r="AY3672" s="520"/>
      <c r="AZ3672" s="520"/>
      <c r="BA3672" s="520"/>
      <c r="BB3672" s="520"/>
      <c r="BC3672" s="520"/>
      <c r="BD3672" s="520"/>
      <c r="BE3672" s="520"/>
    </row>
    <row r="3673" customHeight="1" spans="35:57">
      <c r="AI3673" s="457"/>
      <c r="AK3673" s="520"/>
      <c r="AL3673" s="520"/>
      <c r="AM3673" s="520"/>
      <c r="AN3673" s="520"/>
      <c r="AO3673" s="520"/>
      <c r="AP3673" s="520"/>
      <c r="AQ3673" s="520"/>
      <c r="AR3673" s="520"/>
      <c r="AS3673" s="520"/>
      <c r="AT3673" s="520"/>
      <c r="AU3673" s="520"/>
      <c r="AV3673" s="520"/>
      <c r="AW3673" s="520"/>
      <c r="AX3673" s="520"/>
      <c r="AY3673" s="520"/>
      <c r="AZ3673" s="520"/>
      <c r="BA3673" s="520"/>
      <c r="BB3673" s="520"/>
      <c r="BC3673" s="520"/>
      <c r="BD3673" s="520"/>
      <c r="BE3673" s="520"/>
    </row>
    <row r="3674" customHeight="1" spans="35:57">
      <c r="AI3674" s="457"/>
      <c r="AK3674" s="520"/>
      <c r="AL3674" s="520"/>
      <c r="AM3674" s="520"/>
      <c r="AN3674" s="520"/>
      <c r="AO3674" s="520"/>
      <c r="AP3674" s="520"/>
      <c r="AQ3674" s="520"/>
      <c r="AR3674" s="520"/>
      <c r="AS3674" s="520"/>
      <c r="AT3674" s="520"/>
      <c r="AU3674" s="520"/>
      <c r="AV3674" s="520"/>
      <c r="AW3674" s="520"/>
      <c r="AX3674" s="520"/>
      <c r="AY3674" s="520"/>
      <c r="AZ3674" s="520"/>
      <c r="BA3674" s="520"/>
      <c r="BB3674" s="520"/>
      <c r="BC3674" s="520"/>
      <c r="BD3674" s="520"/>
      <c r="BE3674" s="520"/>
    </row>
    <row r="3675" customHeight="1" spans="35:57">
      <c r="AI3675" s="457"/>
      <c r="AK3675" s="520"/>
      <c r="AL3675" s="520"/>
      <c r="AM3675" s="520"/>
      <c r="AN3675" s="520"/>
      <c r="AO3675" s="520"/>
      <c r="AP3675" s="520"/>
      <c r="AQ3675" s="520"/>
      <c r="AR3675" s="520"/>
      <c r="AS3675" s="520"/>
      <c r="AT3675" s="520"/>
      <c r="AU3675" s="520"/>
      <c r="AV3675" s="520"/>
      <c r="AW3675" s="520"/>
      <c r="AX3675" s="520"/>
      <c r="AY3675" s="520"/>
      <c r="AZ3675" s="520"/>
      <c r="BA3675" s="520"/>
      <c r="BB3675" s="520"/>
      <c r="BC3675" s="520"/>
      <c r="BD3675" s="520"/>
      <c r="BE3675" s="520"/>
    </row>
    <row r="3676" customHeight="1" spans="35:57">
      <c r="AI3676" s="457"/>
      <c r="AK3676" s="520"/>
      <c r="AL3676" s="520"/>
      <c r="AM3676" s="520"/>
      <c r="AN3676" s="520"/>
      <c r="AO3676" s="520"/>
      <c r="AP3676" s="520"/>
      <c r="AQ3676" s="520"/>
      <c r="AR3676" s="520"/>
      <c r="AS3676" s="520"/>
      <c r="AT3676" s="520"/>
      <c r="AU3676" s="520"/>
      <c r="AV3676" s="520"/>
      <c r="AW3676" s="520"/>
      <c r="AX3676" s="520"/>
      <c r="AY3676" s="520"/>
      <c r="AZ3676" s="520"/>
      <c r="BA3676" s="520"/>
      <c r="BB3676" s="520"/>
      <c r="BC3676" s="520"/>
      <c r="BD3676" s="520"/>
      <c r="BE3676" s="520"/>
    </row>
    <row r="3677" customHeight="1" spans="35:57">
      <c r="AI3677" s="457"/>
      <c r="AK3677" s="520"/>
      <c r="AL3677" s="520"/>
      <c r="AM3677" s="520"/>
      <c r="AN3677" s="520"/>
      <c r="AO3677" s="520"/>
      <c r="AP3677" s="520"/>
      <c r="AQ3677" s="520"/>
      <c r="AR3677" s="520"/>
      <c r="AS3677" s="520"/>
      <c r="AT3677" s="520"/>
      <c r="AU3677" s="520"/>
      <c r="AV3677" s="520"/>
      <c r="AW3677" s="520"/>
      <c r="AX3677" s="520"/>
      <c r="AY3677" s="520"/>
      <c r="AZ3677" s="520"/>
      <c r="BA3677" s="520"/>
      <c r="BB3677" s="520"/>
      <c r="BC3677" s="520"/>
      <c r="BD3677" s="520"/>
      <c r="BE3677" s="520"/>
    </row>
    <row r="3678" customHeight="1" spans="35:57">
      <c r="AI3678" s="457"/>
      <c r="AK3678" s="520"/>
      <c r="AL3678" s="520"/>
      <c r="AM3678" s="520"/>
      <c r="AN3678" s="520"/>
      <c r="AO3678" s="520"/>
      <c r="AP3678" s="520"/>
      <c r="AQ3678" s="520"/>
      <c r="AR3678" s="520"/>
      <c r="AS3678" s="520"/>
      <c r="AT3678" s="520"/>
      <c r="AU3678" s="520"/>
      <c r="AV3678" s="520"/>
      <c r="AW3678" s="520"/>
      <c r="AX3678" s="520"/>
      <c r="AY3678" s="520"/>
      <c r="AZ3678" s="520"/>
      <c r="BA3678" s="520"/>
      <c r="BB3678" s="520"/>
      <c r="BC3678" s="520"/>
      <c r="BD3678" s="520"/>
      <c r="BE3678" s="520"/>
    </row>
    <row r="3679" customHeight="1" spans="35:57">
      <c r="AI3679" s="457"/>
      <c r="AK3679" s="520"/>
      <c r="AL3679" s="520"/>
      <c r="AM3679" s="520"/>
      <c r="AN3679" s="520"/>
      <c r="AO3679" s="520"/>
      <c r="AP3679" s="520"/>
      <c r="AQ3679" s="520"/>
      <c r="AR3679" s="520"/>
      <c r="AS3679" s="520"/>
      <c r="AT3679" s="520"/>
      <c r="AU3679" s="520"/>
      <c r="AV3679" s="520"/>
      <c r="AW3679" s="520"/>
      <c r="AX3679" s="520"/>
      <c r="AY3679" s="520"/>
      <c r="AZ3679" s="520"/>
      <c r="BA3679" s="520"/>
      <c r="BB3679" s="520"/>
      <c r="BC3679" s="520"/>
      <c r="BD3679" s="520"/>
      <c r="BE3679" s="520"/>
    </row>
    <row r="3680" customHeight="1" spans="35:57">
      <c r="AI3680" s="457"/>
      <c r="AK3680" s="518"/>
      <c r="AL3680" s="518"/>
      <c r="AM3680" s="518"/>
      <c r="AN3680" s="518"/>
      <c r="AO3680" s="518"/>
      <c r="AP3680" s="518"/>
      <c r="AQ3680" s="518"/>
      <c r="AR3680" s="518"/>
      <c r="AS3680" s="518"/>
      <c r="AT3680" s="518"/>
      <c r="AU3680" s="518"/>
      <c r="AV3680" s="518"/>
      <c r="AW3680" s="518"/>
      <c r="AX3680" s="518"/>
      <c r="AY3680" s="518"/>
      <c r="AZ3680" s="518"/>
      <c r="BA3680" s="518"/>
      <c r="BB3680" s="518"/>
      <c r="BC3680" s="518"/>
      <c r="BD3680" s="518"/>
      <c r="BE3680" s="518"/>
    </row>
    <row r="3681" customHeight="1" spans="35:57">
      <c r="AI3681" s="457"/>
      <c r="AK3681" s="520"/>
      <c r="AL3681" s="520"/>
      <c r="AM3681" s="520"/>
      <c r="AN3681" s="520"/>
      <c r="AO3681" s="520"/>
      <c r="AP3681" s="520"/>
      <c r="AQ3681" s="520"/>
      <c r="AR3681" s="520"/>
      <c r="AS3681" s="520"/>
      <c r="AT3681" s="520"/>
      <c r="AU3681" s="520"/>
      <c r="AV3681" s="520"/>
      <c r="AW3681" s="520"/>
      <c r="AX3681" s="520"/>
      <c r="AY3681" s="520"/>
      <c r="AZ3681" s="520"/>
      <c r="BA3681" s="520"/>
      <c r="BB3681" s="520"/>
      <c r="BC3681" s="520"/>
      <c r="BD3681" s="520"/>
      <c r="BE3681" s="520"/>
    </row>
    <row r="3682" customHeight="1" spans="35:57">
      <c r="AI3682" s="457"/>
      <c r="AK3682" s="520"/>
      <c r="AL3682" s="520"/>
      <c r="AM3682" s="520"/>
      <c r="AN3682" s="520"/>
      <c r="AO3682" s="520"/>
      <c r="AP3682" s="520"/>
      <c r="AQ3682" s="520"/>
      <c r="AR3682" s="520"/>
      <c r="AS3682" s="520"/>
      <c r="AT3682" s="520"/>
      <c r="AU3682" s="520"/>
      <c r="AV3682" s="520"/>
      <c r="AW3682" s="520"/>
      <c r="AX3682" s="520"/>
      <c r="AY3682" s="520"/>
      <c r="AZ3682" s="520"/>
      <c r="BA3682" s="520"/>
      <c r="BB3682" s="520"/>
      <c r="BC3682" s="520"/>
      <c r="BD3682" s="520"/>
      <c r="BE3682" s="520"/>
    </row>
    <row r="3683" customHeight="1" spans="35:57">
      <c r="AI3683" s="457"/>
      <c r="AK3683" s="520"/>
      <c r="AL3683" s="520"/>
      <c r="AM3683" s="520"/>
      <c r="AN3683" s="520"/>
      <c r="AO3683" s="520"/>
      <c r="AP3683" s="520"/>
      <c r="AQ3683" s="520"/>
      <c r="AR3683" s="520"/>
      <c r="AS3683" s="520"/>
      <c r="AT3683" s="520"/>
      <c r="AU3683" s="520"/>
      <c r="AV3683" s="520"/>
      <c r="AW3683" s="520"/>
      <c r="AX3683" s="520"/>
      <c r="AY3683" s="520"/>
      <c r="AZ3683" s="520"/>
      <c r="BA3683" s="520"/>
      <c r="BB3683" s="520"/>
      <c r="BC3683" s="520"/>
      <c r="BD3683" s="520"/>
      <c r="BE3683" s="520"/>
    </row>
    <row r="3684" customHeight="1" spans="35:57">
      <c r="AI3684" s="457"/>
      <c r="AK3684" s="520"/>
      <c r="AL3684" s="520"/>
      <c r="AM3684" s="520"/>
      <c r="AN3684" s="520"/>
      <c r="AO3684" s="520"/>
      <c r="AP3684" s="520"/>
      <c r="AQ3684" s="520"/>
      <c r="AR3684" s="520"/>
      <c r="AS3684" s="520"/>
      <c r="AT3684" s="520"/>
      <c r="AU3684" s="520"/>
      <c r="AV3684" s="520"/>
      <c r="AW3684" s="520"/>
      <c r="AX3684" s="520"/>
      <c r="AY3684" s="520"/>
      <c r="AZ3684" s="520"/>
      <c r="BA3684" s="520"/>
      <c r="BB3684" s="520"/>
      <c r="BC3684" s="520"/>
      <c r="BD3684" s="520"/>
      <c r="BE3684" s="520"/>
    </row>
    <row r="3685" customHeight="1" spans="35:57">
      <c r="AI3685" s="457"/>
      <c r="AK3685" s="520"/>
      <c r="AL3685" s="520"/>
      <c r="AM3685" s="520"/>
      <c r="AN3685" s="520"/>
      <c r="AO3685" s="520"/>
      <c r="AP3685" s="520"/>
      <c r="AQ3685" s="520"/>
      <c r="AR3685" s="520"/>
      <c r="AS3685" s="520"/>
      <c r="AT3685" s="520"/>
      <c r="AU3685" s="520"/>
      <c r="AV3685" s="520"/>
      <c r="AW3685" s="520"/>
      <c r="AX3685" s="520"/>
      <c r="AY3685" s="520"/>
      <c r="AZ3685" s="520"/>
      <c r="BA3685" s="520"/>
      <c r="BB3685" s="520"/>
      <c r="BC3685" s="520"/>
      <c r="BD3685" s="520"/>
      <c r="BE3685" s="520"/>
    </row>
    <row r="3686" customHeight="1" spans="35:57">
      <c r="AI3686" s="457"/>
      <c r="AK3686" s="520"/>
      <c r="AL3686" s="520"/>
      <c r="AM3686" s="520"/>
      <c r="AN3686" s="520"/>
      <c r="AO3686" s="520"/>
      <c r="AP3686" s="520"/>
      <c r="AQ3686" s="520"/>
      <c r="AR3686" s="520"/>
      <c r="AS3686" s="520"/>
      <c r="AT3686" s="520"/>
      <c r="AU3686" s="520"/>
      <c r="AV3686" s="520"/>
      <c r="AW3686" s="520"/>
      <c r="AX3686" s="520"/>
      <c r="AY3686" s="520"/>
      <c r="AZ3686" s="520"/>
      <c r="BA3686" s="520"/>
      <c r="BB3686" s="520"/>
      <c r="BC3686" s="520"/>
      <c r="BD3686" s="520"/>
      <c r="BE3686" s="520"/>
    </row>
    <row r="3687" customHeight="1" spans="35:57">
      <c r="AI3687" s="457"/>
      <c r="AK3687" s="520"/>
      <c r="AL3687" s="520"/>
      <c r="AM3687" s="520"/>
      <c r="AN3687" s="520"/>
      <c r="AO3687" s="520"/>
      <c r="AP3687" s="520"/>
      <c r="AQ3687" s="520"/>
      <c r="AR3687" s="520"/>
      <c r="AS3687" s="520"/>
      <c r="AT3687" s="520"/>
      <c r="AU3687" s="520"/>
      <c r="AV3687" s="520"/>
      <c r="AW3687" s="520"/>
      <c r="AX3687" s="520"/>
      <c r="AY3687" s="520"/>
      <c r="AZ3687" s="520"/>
      <c r="BA3687" s="520"/>
      <c r="BB3687" s="520"/>
      <c r="BC3687" s="520"/>
      <c r="BD3687" s="520"/>
      <c r="BE3687" s="520"/>
    </row>
    <row r="3688" customHeight="1" spans="35:57">
      <c r="AI3688" s="457"/>
      <c r="AK3688" s="520"/>
      <c r="AL3688" s="520"/>
      <c r="AM3688" s="520"/>
      <c r="AN3688" s="520"/>
      <c r="AO3688" s="520"/>
      <c r="AP3688" s="520"/>
      <c r="AQ3688" s="520"/>
      <c r="AR3688" s="520"/>
      <c r="AS3688" s="520"/>
      <c r="AT3688" s="520"/>
      <c r="AU3688" s="520"/>
      <c r="AV3688" s="520"/>
      <c r="AW3688" s="520"/>
      <c r="AX3688" s="520"/>
      <c r="AY3688" s="520"/>
      <c r="AZ3688" s="520"/>
      <c r="BA3688" s="520"/>
      <c r="BB3688" s="520"/>
      <c r="BC3688" s="520"/>
      <c r="BD3688" s="520"/>
      <c r="BE3688" s="520"/>
    </row>
    <row r="3689" customHeight="1" spans="35:57">
      <c r="AI3689" s="457"/>
      <c r="AK3689" s="520"/>
      <c r="AL3689" s="520"/>
      <c r="AM3689" s="520"/>
      <c r="AN3689" s="520"/>
      <c r="AO3689" s="520"/>
      <c r="AP3689" s="520"/>
      <c r="AQ3689" s="520"/>
      <c r="AR3689" s="520"/>
      <c r="AS3689" s="520"/>
      <c r="AT3689" s="520"/>
      <c r="AU3689" s="520"/>
      <c r="AV3689" s="520"/>
      <c r="AW3689" s="520"/>
      <c r="AX3689" s="520"/>
      <c r="AY3689" s="520"/>
      <c r="AZ3689" s="520"/>
      <c r="BA3689" s="520"/>
      <c r="BB3689" s="520"/>
      <c r="BC3689" s="520"/>
      <c r="BD3689" s="520"/>
      <c r="BE3689" s="520"/>
    </row>
    <row r="3690" customHeight="1" spans="35:57">
      <c r="AI3690" s="457"/>
      <c r="AK3690" s="520"/>
      <c r="AL3690" s="520"/>
      <c r="AM3690" s="520"/>
      <c r="AN3690" s="520"/>
      <c r="AO3690" s="520"/>
      <c r="AP3690" s="520"/>
      <c r="AQ3690" s="520"/>
      <c r="AR3690" s="520"/>
      <c r="AS3690" s="520"/>
      <c r="AT3690" s="520"/>
      <c r="AU3690" s="520"/>
      <c r="AV3690" s="520"/>
      <c r="AW3690" s="520"/>
      <c r="AX3690" s="520"/>
      <c r="AY3690" s="520"/>
      <c r="AZ3690" s="520"/>
      <c r="BA3690" s="520"/>
      <c r="BB3690" s="520"/>
      <c r="BC3690" s="520"/>
      <c r="BD3690" s="520"/>
      <c r="BE3690" s="520"/>
    </row>
    <row r="3691" customHeight="1" spans="35:57">
      <c r="AI3691" s="457"/>
      <c r="AK3691" s="520"/>
      <c r="AL3691" s="520"/>
      <c r="AM3691" s="520"/>
      <c r="AN3691" s="520"/>
      <c r="AO3691" s="520"/>
      <c r="AP3691" s="520"/>
      <c r="AQ3691" s="520"/>
      <c r="AR3691" s="520"/>
      <c r="AS3691" s="520"/>
      <c r="AT3691" s="520"/>
      <c r="AU3691" s="520"/>
      <c r="AV3691" s="520"/>
      <c r="AW3691" s="520"/>
      <c r="AX3691" s="520"/>
      <c r="AY3691" s="520"/>
      <c r="AZ3691" s="520"/>
      <c r="BA3691" s="520"/>
      <c r="BB3691" s="520"/>
      <c r="BC3691" s="520"/>
      <c r="BD3691" s="520"/>
      <c r="BE3691" s="520"/>
    </row>
    <row r="3692" customHeight="1" spans="35:57">
      <c r="AI3692" s="457"/>
      <c r="AK3692" s="520"/>
      <c r="AL3692" s="520"/>
      <c r="AM3692" s="520"/>
      <c r="AN3692" s="520"/>
      <c r="AO3692" s="520"/>
      <c r="AP3692" s="520"/>
      <c r="AQ3692" s="520"/>
      <c r="AR3692" s="520"/>
      <c r="AS3692" s="520"/>
      <c r="AT3692" s="520"/>
      <c r="AU3692" s="520"/>
      <c r="AV3692" s="520"/>
      <c r="AW3692" s="520"/>
      <c r="AX3692" s="520"/>
      <c r="AY3692" s="520"/>
      <c r="AZ3692" s="520"/>
      <c r="BA3692" s="520"/>
      <c r="BB3692" s="520"/>
      <c r="BC3692" s="520"/>
      <c r="BD3692" s="520"/>
      <c r="BE3692" s="520"/>
    </row>
    <row r="3693" customHeight="1" spans="35:57">
      <c r="AI3693" s="457"/>
      <c r="AK3693" s="520"/>
      <c r="AL3693" s="520"/>
      <c r="AM3693" s="520"/>
      <c r="AN3693" s="520"/>
      <c r="AO3693" s="520"/>
      <c r="AP3693" s="520"/>
      <c r="AQ3693" s="520"/>
      <c r="AR3693" s="520"/>
      <c r="AS3693" s="520"/>
      <c r="AT3693" s="520"/>
      <c r="AU3693" s="520"/>
      <c r="AV3693" s="520"/>
      <c r="AW3693" s="520"/>
      <c r="AX3693" s="520"/>
      <c r="AY3693" s="520"/>
      <c r="AZ3693" s="520"/>
      <c r="BA3693" s="520"/>
      <c r="BB3693" s="520"/>
      <c r="BC3693" s="520"/>
      <c r="BD3693" s="520"/>
      <c r="BE3693" s="520"/>
    </row>
    <row r="3694" customHeight="1" spans="35:57">
      <c r="AI3694" s="457"/>
      <c r="AK3694" s="520"/>
      <c r="AL3694" s="520"/>
      <c r="AM3694" s="520"/>
      <c r="AN3694" s="520"/>
      <c r="AO3694" s="520"/>
      <c r="AP3694" s="520"/>
      <c r="AQ3694" s="520"/>
      <c r="AR3694" s="520"/>
      <c r="AS3694" s="520"/>
      <c r="AT3694" s="520"/>
      <c r="AU3694" s="520"/>
      <c r="AV3694" s="520"/>
      <c r="AW3694" s="520"/>
      <c r="AX3694" s="520"/>
      <c r="AY3694" s="520"/>
      <c r="AZ3694" s="520"/>
      <c r="BA3694" s="520"/>
      <c r="BB3694" s="520"/>
      <c r="BC3694" s="520"/>
      <c r="BD3694" s="520"/>
      <c r="BE3694" s="520"/>
    </row>
    <row r="3695" customHeight="1" spans="35:57">
      <c r="AI3695" s="457"/>
      <c r="AK3695" s="520"/>
      <c r="AL3695" s="520"/>
      <c r="AM3695" s="520"/>
      <c r="AN3695" s="520"/>
      <c r="AO3695" s="520"/>
      <c r="AP3695" s="520"/>
      <c r="AQ3695" s="520"/>
      <c r="AR3695" s="520"/>
      <c r="AS3695" s="520"/>
      <c r="AT3695" s="520"/>
      <c r="AU3695" s="520"/>
      <c r="AV3695" s="520"/>
      <c r="AW3695" s="520"/>
      <c r="AX3695" s="520"/>
      <c r="AY3695" s="520"/>
      <c r="AZ3695" s="520"/>
      <c r="BA3695" s="520"/>
      <c r="BB3695" s="520"/>
      <c r="BC3695" s="520"/>
      <c r="BD3695" s="520"/>
      <c r="BE3695" s="520"/>
    </row>
    <row r="3696" customHeight="1" spans="35:57">
      <c r="AI3696" s="457"/>
      <c r="AK3696" s="520"/>
      <c r="AL3696" s="520"/>
      <c r="AM3696" s="520"/>
      <c r="AN3696" s="520"/>
      <c r="AO3696" s="520"/>
      <c r="AP3696" s="520"/>
      <c r="AQ3696" s="520"/>
      <c r="AR3696" s="520"/>
      <c r="AS3696" s="520"/>
      <c r="AT3696" s="520"/>
      <c r="AU3696" s="520"/>
      <c r="AV3696" s="520"/>
      <c r="AW3696" s="520"/>
      <c r="AX3696" s="520"/>
      <c r="AY3696" s="520"/>
      <c r="AZ3696" s="520"/>
      <c r="BA3696" s="520"/>
      <c r="BB3696" s="520"/>
      <c r="BC3696" s="520"/>
      <c r="BD3696" s="520"/>
      <c r="BE3696" s="520"/>
    </row>
    <row r="3697" customHeight="1" spans="35:57">
      <c r="AI3697" s="457"/>
      <c r="AK3697" s="520"/>
      <c r="AL3697" s="520"/>
      <c r="AM3697" s="520"/>
      <c r="AN3697" s="520"/>
      <c r="AO3697" s="520"/>
      <c r="AP3697" s="520"/>
      <c r="AQ3697" s="520"/>
      <c r="AR3697" s="520"/>
      <c r="AS3697" s="520"/>
      <c r="AT3697" s="520"/>
      <c r="AU3697" s="520"/>
      <c r="AV3697" s="520"/>
      <c r="AW3697" s="520"/>
      <c r="AX3697" s="520"/>
      <c r="AY3697" s="520"/>
      <c r="AZ3697" s="520"/>
      <c r="BA3697" s="520"/>
      <c r="BB3697" s="520"/>
      <c r="BC3697" s="520"/>
      <c r="BD3697" s="520"/>
      <c r="BE3697" s="520"/>
    </row>
    <row r="3698" customHeight="1" spans="35:57">
      <c r="AI3698" s="457"/>
      <c r="AK3698" s="520"/>
      <c r="AL3698" s="520"/>
      <c r="AM3698" s="520"/>
      <c r="AN3698" s="520"/>
      <c r="AO3698" s="520"/>
      <c r="AP3698" s="520"/>
      <c r="AQ3698" s="520"/>
      <c r="AR3698" s="520"/>
      <c r="AS3698" s="520"/>
      <c r="AT3698" s="520"/>
      <c r="AU3698" s="520"/>
      <c r="AV3698" s="520"/>
      <c r="AW3698" s="520"/>
      <c r="AX3698" s="520"/>
      <c r="AY3698" s="520"/>
      <c r="AZ3698" s="520"/>
      <c r="BA3698" s="520"/>
      <c r="BB3698" s="520"/>
      <c r="BC3698" s="520"/>
      <c r="BD3698" s="520"/>
      <c r="BE3698" s="520"/>
    </row>
    <row r="3699" customHeight="1" spans="35:57">
      <c r="AI3699" s="457"/>
      <c r="AK3699" s="520"/>
      <c r="AL3699" s="520"/>
      <c r="AM3699" s="520"/>
      <c r="AN3699" s="520"/>
      <c r="AO3699" s="520"/>
      <c r="AP3699" s="520"/>
      <c r="AQ3699" s="520"/>
      <c r="AR3699" s="520"/>
      <c r="AS3699" s="520"/>
      <c r="AT3699" s="520"/>
      <c r="AU3699" s="520"/>
      <c r="AV3699" s="520"/>
      <c r="AW3699" s="520"/>
      <c r="AX3699" s="520"/>
      <c r="AY3699" s="520"/>
      <c r="AZ3699" s="520"/>
      <c r="BA3699" s="520"/>
      <c r="BB3699" s="520"/>
      <c r="BC3699" s="520"/>
      <c r="BD3699" s="520"/>
      <c r="BE3699" s="520"/>
    </row>
    <row r="3700" customHeight="1" spans="35:57">
      <c r="AI3700" s="457"/>
      <c r="AK3700" s="520"/>
      <c r="AL3700" s="520"/>
      <c r="AM3700" s="520"/>
      <c r="AN3700" s="520"/>
      <c r="AO3700" s="520"/>
      <c r="AP3700" s="520"/>
      <c r="AQ3700" s="520"/>
      <c r="AR3700" s="520"/>
      <c r="AS3700" s="520"/>
      <c r="AT3700" s="520"/>
      <c r="AU3700" s="520"/>
      <c r="AV3700" s="520"/>
      <c r="AW3700" s="520"/>
      <c r="AX3700" s="520"/>
      <c r="AY3700" s="520"/>
      <c r="AZ3700" s="520"/>
      <c r="BA3700" s="520"/>
      <c r="BB3700" s="520"/>
      <c r="BC3700" s="520"/>
      <c r="BD3700" s="520"/>
      <c r="BE3700" s="520"/>
    </row>
    <row r="3701" customHeight="1" spans="35:57">
      <c r="AI3701" s="457"/>
      <c r="AK3701" s="520"/>
      <c r="AL3701" s="520"/>
      <c r="AM3701" s="520"/>
      <c r="AN3701" s="520"/>
      <c r="AO3701" s="520"/>
      <c r="AP3701" s="520"/>
      <c r="AQ3701" s="520"/>
      <c r="AR3701" s="520"/>
      <c r="AS3701" s="520"/>
      <c r="AT3701" s="520"/>
      <c r="AU3701" s="520"/>
      <c r="AV3701" s="520"/>
      <c r="AW3701" s="520"/>
      <c r="AX3701" s="520"/>
      <c r="AY3701" s="520"/>
      <c r="AZ3701" s="520"/>
      <c r="BA3701" s="520"/>
      <c r="BB3701" s="520"/>
      <c r="BC3701" s="520"/>
      <c r="BD3701" s="520"/>
      <c r="BE3701" s="520"/>
    </row>
    <row r="3702" customHeight="1" spans="35:57">
      <c r="AI3702" s="457"/>
      <c r="AK3702" s="532"/>
      <c r="AL3702" s="532"/>
      <c r="AM3702" s="532"/>
      <c r="AN3702" s="532"/>
      <c r="AO3702" s="532"/>
      <c r="AP3702" s="532"/>
      <c r="AQ3702" s="532"/>
      <c r="AR3702" s="532"/>
      <c r="AS3702" s="532"/>
      <c r="AT3702" s="532"/>
      <c r="AU3702" s="532"/>
      <c r="AV3702" s="532"/>
      <c r="AW3702" s="532"/>
      <c r="AX3702" s="532"/>
      <c r="AY3702" s="532"/>
      <c r="AZ3702" s="532"/>
      <c r="BA3702" s="532"/>
      <c r="BB3702" s="532"/>
      <c r="BC3702" s="532"/>
      <c r="BD3702" s="532"/>
      <c r="BE3702" s="532"/>
    </row>
    <row r="3703" customHeight="1" spans="35:57">
      <c r="AI3703" s="457"/>
      <c r="AK3703" s="520"/>
      <c r="AL3703" s="520"/>
      <c r="AM3703" s="520"/>
      <c r="AN3703" s="520"/>
      <c r="AO3703" s="520"/>
      <c r="AP3703" s="520"/>
      <c r="AQ3703" s="520"/>
      <c r="AR3703" s="520"/>
      <c r="AS3703" s="520"/>
      <c r="AT3703" s="520"/>
      <c r="AU3703" s="520"/>
      <c r="AV3703" s="520"/>
      <c r="AW3703" s="520"/>
      <c r="AX3703" s="520"/>
      <c r="AY3703" s="520"/>
      <c r="AZ3703" s="520"/>
      <c r="BA3703" s="520"/>
      <c r="BB3703" s="520"/>
      <c r="BC3703" s="520"/>
      <c r="BD3703" s="520"/>
      <c r="BE3703" s="520"/>
    </row>
    <row r="3704" customHeight="1" spans="35:57">
      <c r="AI3704" s="457"/>
      <c r="AK3704" s="520"/>
      <c r="AL3704" s="520"/>
      <c r="AM3704" s="520"/>
      <c r="AN3704" s="520"/>
      <c r="AO3704" s="520"/>
      <c r="AP3704" s="520"/>
      <c r="AQ3704" s="520"/>
      <c r="AR3704" s="520"/>
      <c r="AS3704" s="520"/>
      <c r="AT3704" s="520"/>
      <c r="AU3704" s="520"/>
      <c r="AV3704" s="520"/>
      <c r="AW3704" s="520"/>
      <c r="AX3704" s="520"/>
      <c r="AY3704" s="520"/>
      <c r="AZ3704" s="520"/>
      <c r="BA3704" s="520"/>
      <c r="BB3704" s="520"/>
      <c r="BC3704" s="520"/>
      <c r="BD3704" s="520"/>
      <c r="BE3704" s="520"/>
    </row>
    <row r="3705" customHeight="1" spans="35:57">
      <c r="AI3705" s="457"/>
      <c r="AK3705" s="520"/>
      <c r="AL3705" s="520"/>
      <c r="AM3705" s="520"/>
      <c r="AN3705" s="520"/>
      <c r="AO3705" s="520"/>
      <c r="AP3705" s="520"/>
      <c r="AQ3705" s="520"/>
      <c r="AR3705" s="520"/>
      <c r="AS3705" s="520"/>
      <c r="AT3705" s="520"/>
      <c r="AU3705" s="520"/>
      <c r="AV3705" s="520"/>
      <c r="AW3705" s="520"/>
      <c r="AX3705" s="520"/>
      <c r="AY3705" s="520"/>
      <c r="AZ3705" s="520"/>
      <c r="BA3705" s="520"/>
      <c r="BB3705" s="520"/>
      <c r="BC3705" s="520"/>
      <c r="BD3705" s="520"/>
      <c r="BE3705" s="520"/>
    </row>
    <row r="3706" customHeight="1" spans="35:57">
      <c r="AI3706" s="457"/>
      <c r="AK3706" s="520"/>
      <c r="AL3706" s="520"/>
      <c r="AM3706" s="520"/>
      <c r="AN3706" s="520"/>
      <c r="AO3706" s="520"/>
      <c r="AP3706" s="520"/>
      <c r="AQ3706" s="520"/>
      <c r="AR3706" s="520"/>
      <c r="AS3706" s="520"/>
      <c r="AT3706" s="520"/>
      <c r="AU3706" s="520"/>
      <c r="AV3706" s="520"/>
      <c r="AW3706" s="520"/>
      <c r="AX3706" s="520"/>
      <c r="AY3706" s="520"/>
      <c r="AZ3706" s="520"/>
      <c r="BA3706" s="520"/>
      <c r="BB3706" s="520"/>
      <c r="BC3706" s="520"/>
      <c r="BD3706" s="520"/>
      <c r="BE3706" s="520"/>
    </row>
    <row r="3707" customHeight="1" spans="35:57">
      <c r="AI3707" s="457"/>
      <c r="AK3707" s="520"/>
      <c r="AL3707" s="520"/>
      <c r="AM3707" s="520"/>
      <c r="AN3707" s="520"/>
      <c r="AO3707" s="520"/>
      <c r="AP3707" s="520"/>
      <c r="AQ3707" s="520"/>
      <c r="AR3707" s="520"/>
      <c r="AS3707" s="520"/>
      <c r="AT3707" s="520"/>
      <c r="AU3707" s="520"/>
      <c r="AV3707" s="520"/>
      <c r="AW3707" s="520"/>
      <c r="AX3707" s="520"/>
      <c r="AY3707" s="520"/>
      <c r="AZ3707" s="520"/>
      <c r="BA3707" s="520"/>
      <c r="BB3707" s="520"/>
      <c r="BC3707" s="520"/>
      <c r="BD3707" s="520"/>
      <c r="BE3707" s="520"/>
    </row>
    <row r="3708" customHeight="1" spans="35:57">
      <c r="AI3708" s="457"/>
      <c r="AK3708" s="520"/>
      <c r="AL3708" s="520"/>
      <c r="AM3708" s="520"/>
      <c r="AN3708" s="520"/>
      <c r="AO3708" s="520"/>
      <c r="AP3708" s="520"/>
      <c r="AQ3708" s="520"/>
      <c r="AR3708" s="520"/>
      <c r="AS3708" s="520"/>
      <c r="AT3708" s="520"/>
      <c r="AU3708" s="520"/>
      <c r="AV3708" s="520"/>
      <c r="AW3708" s="520"/>
      <c r="AX3708" s="520"/>
      <c r="AY3708" s="520"/>
      <c r="AZ3708" s="520"/>
      <c r="BA3708" s="520"/>
      <c r="BB3708" s="520"/>
      <c r="BC3708" s="520"/>
      <c r="BD3708" s="520"/>
      <c r="BE3708" s="520"/>
    </row>
    <row r="3709" customHeight="1" spans="35:57">
      <c r="AI3709" s="457"/>
      <c r="AK3709" s="520"/>
      <c r="AL3709" s="520"/>
      <c r="AM3709" s="520"/>
      <c r="AN3709" s="520"/>
      <c r="AO3709" s="520"/>
      <c r="AP3709" s="520"/>
      <c r="AQ3709" s="520"/>
      <c r="AR3709" s="520"/>
      <c r="AS3709" s="520"/>
      <c r="AT3709" s="520"/>
      <c r="AU3709" s="520"/>
      <c r="AV3709" s="520"/>
      <c r="AW3709" s="520"/>
      <c r="AX3709" s="520"/>
      <c r="AY3709" s="520"/>
      <c r="AZ3709" s="520"/>
      <c r="BA3709" s="520"/>
      <c r="BB3709" s="520"/>
      <c r="BC3709" s="520"/>
      <c r="BD3709" s="520"/>
      <c r="BE3709" s="520"/>
    </row>
    <row r="3710" customHeight="1" spans="35:57">
      <c r="AI3710" s="457"/>
      <c r="AK3710" s="520"/>
      <c r="AL3710" s="520"/>
      <c r="AM3710" s="520"/>
      <c r="AN3710" s="520"/>
      <c r="AO3710" s="520"/>
      <c r="AP3710" s="520"/>
      <c r="AQ3710" s="520"/>
      <c r="AR3710" s="520"/>
      <c r="AS3710" s="520"/>
      <c r="AT3710" s="520"/>
      <c r="AU3710" s="520"/>
      <c r="AV3710" s="520"/>
      <c r="AW3710" s="520"/>
      <c r="AX3710" s="520"/>
      <c r="AY3710" s="520"/>
      <c r="AZ3710" s="520"/>
      <c r="BA3710" s="520"/>
      <c r="BB3710" s="520"/>
      <c r="BC3710" s="520"/>
      <c r="BD3710" s="520"/>
      <c r="BE3710" s="520"/>
    </row>
    <row r="3711" customHeight="1" spans="35:57">
      <c r="AI3711" s="457"/>
      <c r="AK3711" s="520"/>
      <c r="AL3711" s="520"/>
      <c r="AM3711" s="520"/>
      <c r="AN3711" s="520"/>
      <c r="AO3711" s="520"/>
      <c r="AP3711" s="520"/>
      <c r="AQ3711" s="520"/>
      <c r="AR3711" s="520"/>
      <c r="AS3711" s="520"/>
      <c r="AT3711" s="520"/>
      <c r="AU3711" s="520"/>
      <c r="AV3711" s="520"/>
      <c r="AW3711" s="520"/>
      <c r="AX3711" s="520"/>
      <c r="AY3711" s="520"/>
      <c r="AZ3711" s="520"/>
      <c r="BA3711" s="520"/>
      <c r="BB3711" s="520"/>
      <c r="BC3711" s="520"/>
      <c r="BD3711" s="520"/>
      <c r="BE3711" s="520"/>
    </row>
    <row r="3712" customHeight="1" spans="35:57">
      <c r="AI3712" s="457"/>
      <c r="AK3712" s="520"/>
      <c r="AL3712" s="520"/>
      <c r="AM3712" s="520"/>
      <c r="AN3712" s="520"/>
      <c r="AO3712" s="520"/>
      <c r="AP3712" s="520"/>
      <c r="AQ3712" s="520"/>
      <c r="AR3712" s="520"/>
      <c r="AS3712" s="520"/>
      <c r="AT3712" s="520"/>
      <c r="AU3712" s="520"/>
      <c r="AV3712" s="520"/>
      <c r="AW3712" s="520"/>
      <c r="AX3712" s="520"/>
      <c r="AY3712" s="520"/>
      <c r="AZ3712" s="520"/>
      <c r="BA3712" s="520"/>
      <c r="BB3712" s="520"/>
      <c r="BC3712" s="520"/>
      <c r="BD3712" s="520"/>
      <c r="BE3712" s="520"/>
    </row>
    <row r="3713" customHeight="1" spans="35:57">
      <c r="AI3713" s="457"/>
      <c r="AK3713" s="520"/>
      <c r="AL3713" s="520"/>
      <c r="AM3713" s="520"/>
      <c r="AN3713" s="520"/>
      <c r="AO3713" s="520"/>
      <c r="AP3713" s="520"/>
      <c r="AQ3713" s="520"/>
      <c r="AR3713" s="520"/>
      <c r="AS3713" s="520"/>
      <c r="AT3713" s="520"/>
      <c r="AU3713" s="520"/>
      <c r="AV3713" s="520"/>
      <c r="AW3713" s="520"/>
      <c r="AX3713" s="520"/>
      <c r="AY3713" s="520"/>
      <c r="AZ3713" s="520"/>
      <c r="BA3713" s="520"/>
      <c r="BB3713" s="520"/>
      <c r="BC3713" s="520"/>
      <c r="BD3713" s="520"/>
      <c r="BE3713" s="520"/>
    </row>
    <row r="3714" customHeight="1" spans="35:57">
      <c r="AI3714" s="457"/>
      <c r="AK3714" s="520"/>
      <c r="AL3714" s="520"/>
      <c r="AM3714" s="520"/>
      <c r="AN3714" s="520"/>
      <c r="AO3714" s="520"/>
      <c r="AP3714" s="520"/>
      <c r="AQ3714" s="520"/>
      <c r="AR3714" s="520"/>
      <c r="AS3714" s="520"/>
      <c r="AT3714" s="520"/>
      <c r="AU3714" s="520"/>
      <c r="AV3714" s="520"/>
      <c r="AW3714" s="520"/>
      <c r="AX3714" s="520"/>
      <c r="AY3714" s="520"/>
      <c r="AZ3714" s="520"/>
      <c r="BA3714" s="520"/>
      <c r="BB3714" s="520"/>
      <c r="BC3714" s="520"/>
      <c r="BD3714" s="520"/>
      <c r="BE3714" s="520"/>
    </row>
    <row r="3715" customHeight="1" spans="35:57">
      <c r="AI3715" s="457"/>
      <c r="AK3715" s="520"/>
      <c r="AL3715" s="520"/>
      <c r="AM3715" s="520"/>
      <c r="AN3715" s="520"/>
      <c r="AO3715" s="520"/>
      <c r="AP3715" s="520"/>
      <c r="AQ3715" s="520"/>
      <c r="AR3715" s="520"/>
      <c r="AS3715" s="520"/>
      <c r="AT3715" s="520"/>
      <c r="AU3715" s="520"/>
      <c r="AV3715" s="520"/>
      <c r="AW3715" s="520"/>
      <c r="AX3715" s="520"/>
      <c r="AY3715" s="520"/>
      <c r="AZ3715" s="520"/>
      <c r="BA3715" s="520"/>
      <c r="BB3715" s="520"/>
      <c r="BC3715" s="520"/>
      <c r="BD3715" s="520"/>
      <c r="BE3715" s="520"/>
    </row>
    <row r="3716" customHeight="1" spans="35:57">
      <c r="AI3716" s="457"/>
      <c r="AK3716" s="520"/>
      <c r="AL3716" s="520"/>
      <c r="AM3716" s="520"/>
      <c r="AN3716" s="520"/>
      <c r="AO3716" s="520"/>
      <c r="AP3716" s="520"/>
      <c r="AQ3716" s="520"/>
      <c r="AR3716" s="520"/>
      <c r="AS3716" s="520"/>
      <c r="AT3716" s="520"/>
      <c r="AU3716" s="520"/>
      <c r="AV3716" s="520"/>
      <c r="AW3716" s="520"/>
      <c r="AX3716" s="520"/>
      <c r="AY3716" s="520"/>
      <c r="AZ3716" s="520"/>
      <c r="BA3716" s="520"/>
      <c r="BB3716" s="520"/>
      <c r="BC3716" s="520"/>
      <c r="BD3716" s="520"/>
      <c r="BE3716" s="520"/>
    </row>
    <row r="3717" customHeight="1" spans="35:57">
      <c r="AI3717" s="457"/>
      <c r="AK3717" s="520"/>
      <c r="AL3717" s="520"/>
      <c r="AM3717" s="520"/>
      <c r="AN3717" s="520"/>
      <c r="AO3717" s="520"/>
      <c r="AP3717" s="520"/>
      <c r="AQ3717" s="520"/>
      <c r="AR3717" s="520"/>
      <c r="AS3717" s="520"/>
      <c r="AT3717" s="520"/>
      <c r="AU3717" s="520"/>
      <c r="AV3717" s="520"/>
      <c r="AW3717" s="520"/>
      <c r="AX3717" s="520"/>
      <c r="AY3717" s="520"/>
      <c r="AZ3717" s="520"/>
      <c r="BA3717" s="520"/>
      <c r="BB3717" s="520"/>
      <c r="BC3717" s="520"/>
      <c r="BD3717" s="520"/>
      <c r="BE3717" s="520"/>
    </row>
    <row r="3718" customHeight="1" spans="35:57">
      <c r="AI3718" s="457"/>
      <c r="AK3718" s="520"/>
      <c r="AL3718" s="520"/>
      <c r="AM3718" s="520"/>
      <c r="AN3718" s="520"/>
      <c r="AO3718" s="520"/>
      <c r="AP3718" s="520"/>
      <c r="AQ3718" s="520"/>
      <c r="AR3718" s="520"/>
      <c r="AS3718" s="520"/>
      <c r="AT3718" s="520"/>
      <c r="AU3718" s="520"/>
      <c r="AV3718" s="520"/>
      <c r="AW3718" s="520"/>
      <c r="AX3718" s="520"/>
      <c r="AY3718" s="520"/>
      <c r="AZ3718" s="520"/>
      <c r="BA3718" s="520"/>
      <c r="BB3718" s="520"/>
      <c r="BC3718" s="520"/>
      <c r="BD3718" s="520"/>
      <c r="BE3718" s="520"/>
    </row>
    <row r="3719" customHeight="1" spans="35:57">
      <c r="AI3719" s="457"/>
      <c r="AK3719" s="520"/>
      <c r="AL3719" s="520"/>
      <c r="AM3719" s="520"/>
      <c r="AN3719" s="520"/>
      <c r="AO3719" s="520"/>
      <c r="AP3719" s="520"/>
      <c r="AQ3719" s="520"/>
      <c r="AR3719" s="520"/>
      <c r="AS3719" s="520"/>
      <c r="AT3719" s="520"/>
      <c r="AU3719" s="520"/>
      <c r="AV3719" s="520"/>
      <c r="AW3719" s="520"/>
      <c r="AX3719" s="520"/>
      <c r="AY3719" s="520"/>
      <c r="AZ3719" s="520"/>
      <c r="BA3719" s="520"/>
      <c r="BB3719" s="520"/>
      <c r="BC3719" s="520"/>
      <c r="BD3719" s="520"/>
      <c r="BE3719" s="520"/>
    </row>
    <row r="3720" customHeight="1" spans="35:57">
      <c r="AI3720" s="457"/>
      <c r="AK3720" s="520"/>
      <c r="AL3720" s="520"/>
      <c r="AM3720" s="520"/>
      <c r="AN3720" s="520"/>
      <c r="AO3720" s="520"/>
      <c r="AP3720" s="520"/>
      <c r="AQ3720" s="520"/>
      <c r="AR3720" s="520"/>
      <c r="AS3720" s="520"/>
      <c r="AT3720" s="520"/>
      <c r="AU3720" s="520"/>
      <c r="AV3720" s="520"/>
      <c r="AW3720" s="520"/>
      <c r="AX3720" s="520"/>
      <c r="AY3720" s="520"/>
      <c r="AZ3720" s="520"/>
      <c r="BA3720" s="520"/>
      <c r="BB3720" s="520"/>
      <c r="BC3720" s="520"/>
      <c r="BD3720" s="520"/>
      <c r="BE3720" s="520"/>
    </row>
    <row r="3721" customHeight="1" spans="35:57">
      <c r="AI3721" s="457"/>
      <c r="AK3721" s="520"/>
      <c r="AL3721" s="520"/>
      <c r="AM3721" s="520"/>
      <c r="AN3721" s="520"/>
      <c r="AO3721" s="520"/>
      <c r="AP3721" s="520"/>
      <c r="AQ3721" s="520"/>
      <c r="AR3721" s="520"/>
      <c r="AS3721" s="520"/>
      <c r="AT3721" s="520"/>
      <c r="AU3721" s="520"/>
      <c r="AV3721" s="520"/>
      <c r="AW3721" s="520"/>
      <c r="AX3721" s="520"/>
      <c r="AY3721" s="520"/>
      <c r="AZ3721" s="520"/>
      <c r="BA3721" s="520"/>
      <c r="BB3721" s="520"/>
      <c r="BC3721" s="520"/>
      <c r="BD3721" s="520"/>
      <c r="BE3721" s="520"/>
    </row>
    <row r="3722" customHeight="1" spans="35:57">
      <c r="AI3722" s="457"/>
      <c r="AK3722" s="520"/>
      <c r="AL3722" s="520"/>
      <c r="AM3722" s="520"/>
      <c r="AN3722" s="520"/>
      <c r="AO3722" s="520"/>
      <c r="AP3722" s="520"/>
      <c r="AQ3722" s="520"/>
      <c r="AR3722" s="520"/>
      <c r="AS3722" s="520"/>
      <c r="AT3722" s="520"/>
      <c r="AU3722" s="520"/>
      <c r="AV3722" s="520"/>
      <c r="AW3722" s="520"/>
      <c r="AX3722" s="520"/>
      <c r="AY3722" s="520"/>
      <c r="AZ3722" s="520"/>
      <c r="BA3722" s="520"/>
      <c r="BB3722" s="520"/>
      <c r="BC3722" s="520"/>
      <c r="BD3722" s="520"/>
      <c r="BE3722" s="520"/>
    </row>
    <row r="3723" customHeight="1" spans="35:57">
      <c r="AI3723" s="457"/>
      <c r="AK3723" s="520"/>
      <c r="AL3723" s="520"/>
      <c r="AM3723" s="520"/>
      <c r="AN3723" s="520"/>
      <c r="AO3723" s="520"/>
      <c r="AP3723" s="520"/>
      <c r="AQ3723" s="520"/>
      <c r="AR3723" s="520"/>
      <c r="AS3723" s="520"/>
      <c r="AT3723" s="520"/>
      <c r="AU3723" s="520"/>
      <c r="AV3723" s="520"/>
      <c r="AW3723" s="520"/>
      <c r="AX3723" s="520"/>
      <c r="AY3723" s="520"/>
      <c r="AZ3723" s="520"/>
      <c r="BA3723" s="520"/>
      <c r="BB3723" s="520"/>
      <c r="BC3723" s="520"/>
      <c r="BD3723" s="520"/>
      <c r="BE3723" s="520"/>
    </row>
    <row r="3724" customHeight="1" spans="35:57">
      <c r="AI3724" s="457"/>
      <c r="AK3724" s="520"/>
      <c r="AL3724" s="520"/>
      <c r="AM3724" s="520"/>
      <c r="AN3724" s="520"/>
      <c r="AO3724" s="520"/>
      <c r="AP3724" s="520"/>
      <c r="AQ3724" s="520"/>
      <c r="AR3724" s="520"/>
      <c r="AS3724" s="520"/>
      <c r="AT3724" s="520"/>
      <c r="AU3724" s="520"/>
      <c r="AV3724" s="520"/>
      <c r="AW3724" s="520"/>
      <c r="AX3724" s="520"/>
      <c r="AY3724" s="520"/>
      <c r="AZ3724" s="520"/>
      <c r="BA3724" s="520"/>
      <c r="BB3724" s="520"/>
      <c r="BC3724" s="520"/>
      <c r="BD3724" s="520"/>
      <c r="BE3724" s="520"/>
    </row>
    <row r="3725" customHeight="1" spans="35:57">
      <c r="AI3725" s="457"/>
      <c r="AK3725" s="520"/>
      <c r="AL3725" s="520"/>
      <c r="AM3725" s="520"/>
      <c r="AN3725" s="520"/>
      <c r="AO3725" s="520"/>
      <c r="AP3725" s="520"/>
      <c r="AQ3725" s="520"/>
      <c r="AR3725" s="520"/>
      <c r="AS3725" s="520"/>
      <c r="AT3725" s="520"/>
      <c r="AU3725" s="520"/>
      <c r="AV3725" s="520"/>
      <c r="AW3725" s="520"/>
      <c r="AX3725" s="520"/>
      <c r="AY3725" s="520"/>
      <c r="AZ3725" s="520"/>
      <c r="BA3725" s="520"/>
      <c r="BB3725" s="520"/>
      <c r="BC3725" s="520"/>
      <c r="BD3725" s="520"/>
      <c r="BE3725" s="520"/>
    </row>
    <row r="3726" customHeight="1" spans="35:57">
      <c r="AI3726" s="457"/>
      <c r="AK3726" s="520"/>
      <c r="AL3726" s="520"/>
      <c r="AM3726" s="520"/>
      <c r="AN3726" s="520"/>
      <c r="AO3726" s="520"/>
      <c r="AP3726" s="520"/>
      <c r="AQ3726" s="520"/>
      <c r="AR3726" s="520"/>
      <c r="AS3726" s="520"/>
      <c r="AT3726" s="520"/>
      <c r="AU3726" s="520"/>
      <c r="AV3726" s="520"/>
      <c r="AW3726" s="520"/>
      <c r="AX3726" s="520"/>
      <c r="AY3726" s="520"/>
      <c r="AZ3726" s="520"/>
      <c r="BA3726" s="520"/>
      <c r="BB3726" s="520"/>
      <c r="BC3726" s="520"/>
      <c r="BD3726" s="520"/>
      <c r="BE3726" s="520"/>
    </row>
    <row r="3727" customHeight="1" spans="35:57">
      <c r="AI3727" s="457"/>
      <c r="AK3727" s="520"/>
      <c r="AL3727" s="520"/>
      <c r="AM3727" s="520"/>
      <c r="AN3727" s="520"/>
      <c r="AO3727" s="520"/>
      <c r="AP3727" s="520"/>
      <c r="AQ3727" s="520"/>
      <c r="AR3727" s="520"/>
      <c r="AS3727" s="520"/>
      <c r="AT3727" s="520"/>
      <c r="AU3727" s="520"/>
      <c r="AV3727" s="520"/>
      <c r="AW3727" s="520"/>
      <c r="AX3727" s="520"/>
      <c r="AY3727" s="520"/>
      <c r="AZ3727" s="520"/>
      <c r="BA3727" s="520"/>
      <c r="BB3727" s="520"/>
      <c r="BC3727" s="520"/>
      <c r="BD3727" s="520"/>
      <c r="BE3727" s="520"/>
    </row>
    <row r="3728" customHeight="1" spans="35:57">
      <c r="AI3728" s="457"/>
      <c r="AK3728" s="520"/>
      <c r="AL3728" s="520"/>
      <c r="AM3728" s="520"/>
      <c r="AN3728" s="520"/>
      <c r="AO3728" s="520"/>
      <c r="AP3728" s="520"/>
      <c r="AQ3728" s="520"/>
      <c r="AR3728" s="520"/>
      <c r="AS3728" s="520"/>
      <c r="AT3728" s="520"/>
      <c r="AU3728" s="520"/>
      <c r="AV3728" s="520"/>
      <c r="AW3728" s="520"/>
      <c r="AX3728" s="520"/>
      <c r="AY3728" s="520"/>
      <c r="AZ3728" s="520"/>
      <c r="BA3728" s="520"/>
      <c r="BB3728" s="520"/>
      <c r="BC3728" s="520"/>
      <c r="BD3728" s="520"/>
      <c r="BE3728" s="520"/>
    </row>
    <row r="3729" customHeight="1" spans="35:57">
      <c r="AI3729" s="457"/>
      <c r="AK3729" s="520"/>
      <c r="AL3729" s="520"/>
      <c r="AM3729" s="520"/>
      <c r="AN3729" s="520"/>
      <c r="AO3729" s="520"/>
      <c r="AP3729" s="520"/>
      <c r="AQ3729" s="520"/>
      <c r="AR3729" s="520"/>
      <c r="AS3729" s="520"/>
      <c r="AT3729" s="520"/>
      <c r="AU3729" s="520"/>
      <c r="AV3729" s="520"/>
      <c r="AW3729" s="520"/>
      <c r="AX3729" s="520"/>
      <c r="AY3729" s="520"/>
      <c r="AZ3729" s="520"/>
      <c r="BA3729" s="520"/>
      <c r="BB3729" s="520"/>
      <c r="BC3729" s="520"/>
      <c r="BD3729" s="520"/>
      <c r="BE3729" s="520"/>
    </row>
    <row r="3730" customHeight="1" spans="35:57">
      <c r="AI3730" s="457"/>
      <c r="AK3730" s="520"/>
      <c r="AL3730" s="520"/>
      <c r="AM3730" s="520"/>
      <c r="AN3730" s="520"/>
      <c r="AO3730" s="520"/>
      <c r="AP3730" s="520"/>
      <c r="AQ3730" s="520"/>
      <c r="AR3730" s="520"/>
      <c r="AS3730" s="520"/>
      <c r="AT3730" s="520"/>
      <c r="AU3730" s="520"/>
      <c r="AV3730" s="520"/>
      <c r="AW3730" s="520"/>
      <c r="AX3730" s="520"/>
      <c r="AY3730" s="520"/>
      <c r="AZ3730" s="520"/>
      <c r="BA3730" s="520"/>
      <c r="BB3730" s="520"/>
      <c r="BC3730" s="520"/>
      <c r="BD3730" s="520"/>
      <c r="BE3730" s="520"/>
    </row>
    <row r="3731" customHeight="1" spans="35:57">
      <c r="AI3731" s="457"/>
      <c r="AK3731" s="520"/>
      <c r="AL3731" s="520"/>
      <c r="AM3731" s="520"/>
      <c r="AN3731" s="520"/>
      <c r="AO3731" s="520"/>
      <c r="AP3731" s="520"/>
      <c r="AQ3731" s="520"/>
      <c r="AR3731" s="520"/>
      <c r="AS3731" s="520"/>
      <c r="AT3731" s="520"/>
      <c r="AU3731" s="520"/>
      <c r="AV3731" s="520"/>
      <c r="AW3731" s="520"/>
      <c r="AX3731" s="520"/>
      <c r="AY3731" s="520"/>
      <c r="AZ3731" s="520"/>
      <c r="BA3731" s="520"/>
      <c r="BB3731" s="520"/>
      <c r="BC3731" s="520"/>
      <c r="BD3731" s="520"/>
      <c r="BE3731" s="520"/>
    </row>
    <row r="3732" customHeight="1" spans="35:57">
      <c r="AI3732" s="457"/>
      <c r="AK3732" s="520"/>
      <c r="AL3732" s="520"/>
      <c r="AM3732" s="520"/>
      <c r="AN3732" s="520"/>
      <c r="AO3732" s="520"/>
      <c r="AP3732" s="520"/>
      <c r="AQ3732" s="520"/>
      <c r="AR3732" s="520"/>
      <c r="AS3732" s="520"/>
      <c r="AT3732" s="520"/>
      <c r="AU3732" s="520"/>
      <c r="AV3732" s="520"/>
      <c r="AW3732" s="520"/>
      <c r="AX3732" s="520"/>
      <c r="AY3732" s="520"/>
      <c r="AZ3732" s="520"/>
      <c r="BA3732" s="520"/>
      <c r="BB3732" s="520"/>
      <c r="BC3732" s="520"/>
      <c r="BD3732" s="520"/>
      <c r="BE3732" s="520"/>
    </row>
    <row r="3733" customHeight="1" spans="35:57">
      <c r="AI3733" s="457"/>
      <c r="AK3733" s="520"/>
      <c r="AL3733" s="520"/>
      <c r="AM3733" s="520"/>
      <c r="AN3733" s="520"/>
      <c r="AO3733" s="520"/>
      <c r="AP3733" s="520"/>
      <c r="AQ3733" s="520"/>
      <c r="AR3733" s="520"/>
      <c r="AS3733" s="520"/>
      <c r="AT3733" s="520"/>
      <c r="AU3733" s="520"/>
      <c r="AV3733" s="520"/>
      <c r="AW3733" s="520"/>
      <c r="AX3733" s="520"/>
      <c r="AY3733" s="520"/>
      <c r="AZ3733" s="520"/>
      <c r="BA3733" s="520"/>
      <c r="BB3733" s="520"/>
      <c r="BC3733" s="520"/>
      <c r="BD3733" s="520"/>
      <c r="BE3733" s="520"/>
    </row>
    <row r="3734" customHeight="1" spans="35:57">
      <c r="AI3734" s="457"/>
      <c r="AK3734" s="520"/>
      <c r="AL3734" s="520"/>
      <c r="AM3734" s="520"/>
      <c r="AN3734" s="520"/>
      <c r="AO3734" s="520"/>
      <c r="AP3734" s="520"/>
      <c r="AQ3734" s="520"/>
      <c r="AR3734" s="520"/>
      <c r="AS3734" s="520"/>
      <c r="AT3734" s="520"/>
      <c r="AU3734" s="520"/>
      <c r="AV3734" s="520"/>
      <c r="AW3734" s="520"/>
      <c r="AX3734" s="520"/>
      <c r="AY3734" s="520"/>
      <c r="AZ3734" s="520"/>
      <c r="BA3734" s="520"/>
      <c r="BB3734" s="520"/>
      <c r="BC3734" s="520"/>
      <c r="BD3734" s="520"/>
      <c r="BE3734" s="520"/>
    </row>
    <row r="3735" customHeight="1" spans="35:57">
      <c r="AI3735" s="457"/>
      <c r="AK3735" s="520"/>
      <c r="AL3735" s="520"/>
      <c r="AM3735" s="520"/>
      <c r="AN3735" s="520"/>
      <c r="AO3735" s="520"/>
      <c r="AP3735" s="520"/>
      <c r="AQ3735" s="520"/>
      <c r="AR3735" s="520"/>
      <c r="AS3735" s="520"/>
      <c r="AT3735" s="520"/>
      <c r="AU3735" s="520"/>
      <c r="AV3735" s="520"/>
      <c r="AW3735" s="520"/>
      <c r="AX3735" s="520"/>
      <c r="AY3735" s="520"/>
      <c r="AZ3735" s="520"/>
      <c r="BA3735" s="520"/>
      <c r="BB3735" s="520"/>
      <c r="BC3735" s="520"/>
      <c r="BD3735" s="520"/>
      <c r="BE3735" s="520"/>
    </row>
    <row r="3736" customHeight="1" spans="35:57">
      <c r="AI3736" s="457"/>
      <c r="AK3736" s="520"/>
      <c r="AL3736" s="520"/>
      <c r="AM3736" s="520"/>
      <c r="AN3736" s="520"/>
      <c r="AO3736" s="520"/>
      <c r="AP3736" s="520"/>
      <c r="AQ3736" s="520"/>
      <c r="AR3736" s="520"/>
      <c r="AS3736" s="520"/>
      <c r="AT3736" s="520"/>
      <c r="AU3736" s="520"/>
      <c r="AV3736" s="520"/>
      <c r="AW3736" s="520"/>
      <c r="AX3736" s="520"/>
      <c r="AY3736" s="520"/>
      <c r="AZ3736" s="520"/>
      <c r="BA3736" s="520"/>
      <c r="BB3736" s="520"/>
      <c r="BC3736" s="520"/>
      <c r="BD3736" s="520"/>
      <c r="BE3736" s="520"/>
    </row>
    <row r="3737" customHeight="1" spans="35:57">
      <c r="AI3737" s="457"/>
      <c r="AK3737" s="520"/>
      <c r="AL3737" s="520"/>
      <c r="AM3737" s="520"/>
      <c r="AN3737" s="520"/>
      <c r="AO3737" s="520"/>
      <c r="AP3737" s="520"/>
      <c r="AQ3737" s="520"/>
      <c r="AR3737" s="520"/>
      <c r="AS3737" s="520"/>
      <c r="AT3737" s="520"/>
      <c r="AU3737" s="520"/>
      <c r="AV3737" s="520"/>
      <c r="AW3737" s="520"/>
      <c r="AX3737" s="520"/>
      <c r="AY3737" s="520"/>
      <c r="AZ3737" s="520"/>
      <c r="BA3737" s="520"/>
      <c r="BB3737" s="520"/>
      <c r="BC3737" s="520"/>
      <c r="BD3737" s="520"/>
      <c r="BE3737" s="520"/>
    </row>
    <row r="3738" customHeight="1" spans="35:57">
      <c r="AI3738" s="457"/>
      <c r="AK3738" s="520"/>
      <c r="AL3738" s="520"/>
      <c r="AM3738" s="520"/>
      <c r="AN3738" s="520"/>
      <c r="AO3738" s="520"/>
      <c r="AP3738" s="520"/>
      <c r="AQ3738" s="520"/>
      <c r="AR3738" s="520"/>
      <c r="AS3738" s="520"/>
      <c r="AT3738" s="520"/>
      <c r="AU3738" s="520"/>
      <c r="AV3738" s="520"/>
      <c r="AW3738" s="520"/>
      <c r="AX3738" s="520"/>
      <c r="AY3738" s="520"/>
      <c r="AZ3738" s="520"/>
      <c r="BA3738" s="520"/>
      <c r="BB3738" s="520"/>
      <c r="BC3738" s="520"/>
      <c r="BD3738" s="520"/>
      <c r="BE3738" s="520"/>
    </row>
    <row r="3739" customHeight="1" spans="35:57">
      <c r="AI3739" s="457"/>
      <c r="AK3739" s="520"/>
      <c r="AL3739" s="520"/>
      <c r="AM3739" s="520"/>
      <c r="AN3739" s="520"/>
      <c r="AO3739" s="520"/>
      <c r="AP3739" s="520"/>
      <c r="AQ3739" s="520"/>
      <c r="AR3739" s="520"/>
      <c r="AS3739" s="520"/>
      <c r="AT3739" s="520"/>
      <c r="AU3739" s="520"/>
      <c r="AV3739" s="520"/>
      <c r="AW3739" s="520"/>
      <c r="AX3739" s="520"/>
      <c r="AY3739" s="520"/>
      <c r="AZ3739" s="520"/>
      <c r="BA3739" s="520"/>
      <c r="BB3739" s="520"/>
      <c r="BC3739" s="520"/>
      <c r="BD3739" s="520"/>
      <c r="BE3739" s="520"/>
    </row>
    <row r="3740" customHeight="1" spans="35:57">
      <c r="AI3740" s="457"/>
      <c r="AK3740" s="520"/>
      <c r="AL3740" s="520"/>
      <c r="AM3740" s="520"/>
      <c r="AN3740" s="520"/>
      <c r="AO3740" s="520"/>
      <c r="AP3740" s="520"/>
      <c r="AQ3740" s="520"/>
      <c r="AR3740" s="520"/>
      <c r="AS3740" s="520"/>
      <c r="AT3740" s="520"/>
      <c r="AU3740" s="520"/>
      <c r="AV3740" s="520"/>
      <c r="AW3740" s="520"/>
      <c r="AX3740" s="520"/>
      <c r="AY3740" s="520"/>
      <c r="AZ3740" s="520"/>
      <c r="BA3740" s="520"/>
      <c r="BB3740" s="520"/>
      <c r="BC3740" s="520"/>
      <c r="BD3740" s="520"/>
      <c r="BE3740" s="520"/>
    </row>
    <row r="3741" customHeight="1" spans="35:57">
      <c r="AI3741" s="457"/>
      <c r="AK3741" s="520"/>
      <c r="AL3741" s="520"/>
      <c r="AM3741" s="520"/>
      <c r="AN3741" s="520"/>
      <c r="AO3741" s="520"/>
      <c r="AP3741" s="520"/>
      <c r="AQ3741" s="520"/>
      <c r="AR3741" s="520"/>
      <c r="AS3741" s="520"/>
      <c r="AT3741" s="520"/>
      <c r="AU3741" s="520"/>
      <c r="AV3741" s="520"/>
      <c r="AW3741" s="520"/>
      <c r="AX3741" s="520"/>
      <c r="AY3741" s="520"/>
      <c r="AZ3741" s="520"/>
      <c r="BA3741" s="520"/>
      <c r="BB3741" s="520"/>
      <c r="BC3741" s="520"/>
      <c r="BD3741" s="520"/>
      <c r="BE3741" s="520"/>
    </row>
    <row r="3742" customHeight="1" spans="35:57">
      <c r="AI3742" s="457"/>
      <c r="AK3742" s="520"/>
      <c r="AL3742" s="520"/>
      <c r="AM3742" s="520"/>
      <c r="AN3742" s="520"/>
      <c r="AO3742" s="520"/>
      <c r="AP3742" s="520"/>
      <c r="AQ3742" s="520"/>
      <c r="AR3742" s="520"/>
      <c r="AS3742" s="520"/>
      <c r="AT3742" s="520"/>
      <c r="AU3742" s="520"/>
      <c r="AV3742" s="520"/>
      <c r="AW3742" s="520"/>
      <c r="AX3742" s="520"/>
      <c r="AY3742" s="520"/>
      <c r="AZ3742" s="520"/>
      <c r="BA3742" s="520"/>
      <c r="BB3742" s="520"/>
      <c r="BC3742" s="520"/>
      <c r="BD3742" s="520"/>
      <c r="BE3742" s="520"/>
    </row>
    <row r="3743" customHeight="1" spans="35:57">
      <c r="AI3743" s="457"/>
      <c r="AK3743" s="520"/>
      <c r="AL3743" s="520"/>
      <c r="AM3743" s="520"/>
      <c r="AN3743" s="520"/>
      <c r="AO3743" s="520"/>
      <c r="AP3743" s="520"/>
      <c r="AQ3743" s="520"/>
      <c r="AR3743" s="520"/>
      <c r="AS3743" s="520"/>
      <c r="AT3743" s="520"/>
      <c r="AU3743" s="520"/>
      <c r="AV3743" s="520"/>
      <c r="AW3743" s="520"/>
      <c r="AX3743" s="520"/>
      <c r="AY3743" s="520"/>
      <c r="AZ3743" s="520"/>
      <c r="BA3743" s="520"/>
      <c r="BB3743" s="520"/>
      <c r="BC3743" s="520"/>
      <c r="BD3743" s="520"/>
      <c r="BE3743" s="520"/>
    </row>
    <row r="3744" customHeight="1" spans="35:57">
      <c r="AI3744" s="457"/>
      <c r="AK3744" s="520"/>
      <c r="AL3744" s="520"/>
      <c r="AM3744" s="520"/>
      <c r="AN3744" s="520"/>
      <c r="AO3744" s="520"/>
      <c r="AP3744" s="520"/>
      <c r="AQ3744" s="520"/>
      <c r="AR3744" s="520"/>
      <c r="AS3744" s="520"/>
      <c r="AT3744" s="520"/>
      <c r="AU3744" s="520"/>
      <c r="AV3744" s="520"/>
      <c r="AW3744" s="520"/>
      <c r="AX3744" s="520"/>
      <c r="AY3744" s="520"/>
      <c r="AZ3744" s="520"/>
      <c r="BA3744" s="520"/>
      <c r="BB3744" s="520"/>
      <c r="BC3744" s="520"/>
      <c r="BD3744" s="520"/>
      <c r="BE3744" s="520"/>
    </row>
    <row r="3745" customHeight="1" spans="35:57">
      <c r="AI3745" s="457"/>
      <c r="AK3745" s="520"/>
      <c r="AL3745" s="520"/>
      <c r="AM3745" s="520"/>
      <c r="AN3745" s="520"/>
      <c r="AO3745" s="520"/>
      <c r="AP3745" s="520"/>
      <c r="AQ3745" s="520"/>
      <c r="AR3745" s="520"/>
      <c r="AS3745" s="520"/>
      <c r="AT3745" s="520"/>
      <c r="AU3745" s="520"/>
      <c r="AV3745" s="520"/>
      <c r="AW3745" s="520"/>
      <c r="AX3745" s="520"/>
      <c r="AY3745" s="520"/>
      <c r="AZ3745" s="520"/>
      <c r="BA3745" s="520"/>
      <c r="BB3745" s="520"/>
      <c r="BC3745" s="520"/>
      <c r="BD3745" s="520"/>
      <c r="BE3745" s="520"/>
    </row>
    <row r="3746" customHeight="1" spans="35:57">
      <c r="AI3746" s="457"/>
      <c r="AK3746" s="520"/>
      <c r="AL3746" s="520"/>
      <c r="AM3746" s="520"/>
      <c r="AN3746" s="520"/>
      <c r="AO3746" s="520"/>
      <c r="AP3746" s="520"/>
      <c r="AQ3746" s="520"/>
      <c r="AR3746" s="520"/>
      <c r="AS3746" s="520"/>
      <c r="AT3746" s="520"/>
      <c r="AU3746" s="520"/>
      <c r="AV3746" s="520"/>
      <c r="AW3746" s="520"/>
      <c r="AX3746" s="520"/>
      <c r="AY3746" s="520"/>
      <c r="AZ3746" s="520"/>
      <c r="BA3746" s="520"/>
      <c r="BB3746" s="520"/>
      <c r="BC3746" s="520"/>
      <c r="BD3746" s="520"/>
      <c r="BE3746" s="520"/>
    </row>
    <row r="3747" customHeight="1" spans="35:57">
      <c r="AI3747" s="457"/>
      <c r="AK3747" s="520"/>
      <c r="AL3747" s="520"/>
      <c r="AM3747" s="520"/>
      <c r="AN3747" s="520"/>
      <c r="AO3747" s="520"/>
      <c r="AP3747" s="520"/>
      <c r="AQ3747" s="520"/>
      <c r="AR3747" s="520"/>
      <c r="AS3747" s="520"/>
      <c r="AT3747" s="520"/>
      <c r="AU3747" s="520"/>
      <c r="AV3747" s="520"/>
      <c r="AW3747" s="520"/>
      <c r="AX3747" s="520"/>
      <c r="AY3747" s="520"/>
      <c r="AZ3747" s="520"/>
      <c r="BA3747" s="520"/>
      <c r="BB3747" s="520"/>
      <c r="BC3747" s="520"/>
      <c r="BD3747" s="520"/>
      <c r="BE3747" s="520"/>
    </row>
    <row r="3748" customHeight="1" spans="35:57">
      <c r="AI3748" s="457"/>
      <c r="AK3748" s="520"/>
      <c r="AL3748" s="520"/>
      <c r="AM3748" s="520"/>
      <c r="AN3748" s="520"/>
      <c r="AO3748" s="520"/>
      <c r="AP3748" s="520"/>
      <c r="AQ3748" s="520"/>
      <c r="AR3748" s="520"/>
      <c r="AS3748" s="520"/>
      <c r="AT3748" s="520"/>
      <c r="AU3748" s="520"/>
      <c r="AV3748" s="520"/>
      <c r="AW3748" s="520"/>
      <c r="AX3748" s="520"/>
      <c r="AY3748" s="520"/>
      <c r="AZ3748" s="520"/>
      <c r="BA3748" s="520"/>
      <c r="BB3748" s="520"/>
      <c r="BC3748" s="520"/>
      <c r="BD3748" s="520"/>
      <c r="BE3748" s="520"/>
    </row>
    <row r="3749" customHeight="1" spans="35:57">
      <c r="AI3749" s="457"/>
      <c r="AK3749" s="520"/>
      <c r="AL3749" s="520"/>
      <c r="AM3749" s="520"/>
      <c r="AN3749" s="520"/>
      <c r="AO3749" s="520"/>
      <c r="AP3749" s="520"/>
      <c r="AQ3749" s="520"/>
      <c r="AR3749" s="520"/>
      <c r="AS3749" s="520"/>
      <c r="AT3749" s="520"/>
      <c r="AU3749" s="520"/>
      <c r="AV3749" s="520"/>
      <c r="AW3749" s="520"/>
      <c r="AX3749" s="520"/>
      <c r="AY3749" s="520"/>
      <c r="AZ3749" s="520"/>
      <c r="BA3749" s="520"/>
      <c r="BB3749" s="520"/>
      <c r="BC3749" s="520"/>
      <c r="BD3749" s="520"/>
      <c r="BE3749" s="520"/>
    </row>
    <row r="3750" customHeight="1" spans="35:57">
      <c r="AI3750" s="457"/>
      <c r="AK3750" s="520"/>
      <c r="AL3750" s="520"/>
      <c r="AM3750" s="520"/>
      <c r="AN3750" s="520"/>
      <c r="AO3750" s="520"/>
      <c r="AP3750" s="520"/>
      <c r="AQ3750" s="520"/>
      <c r="AR3750" s="520"/>
      <c r="AS3750" s="520"/>
      <c r="AT3750" s="520"/>
      <c r="AU3750" s="520"/>
      <c r="AV3750" s="520"/>
      <c r="AW3750" s="520"/>
      <c r="AX3750" s="520"/>
      <c r="AY3750" s="520"/>
      <c r="AZ3750" s="520"/>
      <c r="BA3750" s="520"/>
      <c r="BB3750" s="520"/>
      <c r="BC3750" s="520"/>
      <c r="BD3750" s="520"/>
      <c r="BE3750" s="520"/>
    </row>
    <row r="3751" customHeight="1" spans="35:57">
      <c r="AI3751" s="457"/>
      <c r="AK3751" s="520"/>
      <c r="AL3751" s="520"/>
      <c r="AM3751" s="520"/>
      <c r="AN3751" s="520"/>
      <c r="AO3751" s="520"/>
      <c r="AP3751" s="520"/>
      <c r="AQ3751" s="520"/>
      <c r="AR3751" s="520"/>
      <c r="AS3751" s="520"/>
      <c r="AT3751" s="520"/>
      <c r="AU3751" s="520"/>
      <c r="AV3751" s="520"/>
      <c r="AW3751" s="520"/>
      <c r="AX3751" s="520"/>
      <c r="AY3751" s="520"/>
      <c r="AZ3751" s="520"/>
      <c r="BA3751" s="520"/>
      <c r="BB3751" s="520"/>
      <c r="BC3751" s="520"/>
      <c r="BD3751" s="520"/>
      <c r="BE3751" s="520"/>
    </row>
    <row r="3752" customHeight="1" spans="35:57">
      <c r="AI3752" s="457"/>
      <c r="AK3752" s="520"/>
      <c r="AL3752" s="520"/>
      <c r="AM3752" s="520"/>
      <c r="AN3752" s="520"/>
      <c r="AO3752" s="520"/>
      <c r="AP3752" s="520"/>
      <c r="AQ3752" s="520"/>
      <c r="AR3752" s="520"/>
      <c r="AS3752" s="520"/>
      <c r="AT3752" s="520"/>
      <c r="AU3752" s="520"/>
      <c r="AV3752" s="520"/>
      <c r="AW3752" s="520"/>
      <c r="AX3752" s="520"/>
      <c r="AY3752" s="520"/>
      <c r="AZ3752" s="520"/>
      <c r="BA3752" s="520"/>
      <c r="BB3752" s="520"/>
      <c r="BC3752" s="520"/>
      <c r="BD3752" s="520"/>
      <c r="BE3752" s="520"/>
    </row>
    <row r="3753" customHeight="1" spans="35:57">
      <c r="AI3753" s="457"/>
      <c r="AK3753" s="520"/>
      <c r="AL3753" s="520"/>
      <c r="AM3753" s="520"/>
      <c r="AN3753" s="520"/>
      <c r="AO3753" s="520"/>
      <c r="AP3753" s="520"/>
      <c r="AQ3753" s="520"/>
      <c r="AR3753" s="520"/>
      <c r="AS3753" s="520"/>
      <c r="AT3753" s="520"/>
      <c r="AU3753" s="520"/>
      <c r="AV3753" s="520"/>
      <c r="AW3753" s="520"/>
      <c r="AX3753" s="520"/>
      <c r="AY3753" s="520"/>
      <c r="AZ3753" s="520"/>
      <c r="BA3753" s="520"/>
      <c r="BB3753" s="520"/>
      <c r="BC3753" s="520"/>
      <c r="BD3753" s="520"/>
      <c r="BE3753" s="520"/>
    </row>
    <row r="3754" customHeight="1" spans="35:57">
      <c r="AI3754" s="457"/>
      <c r="AK3754" s="520"/>
      <c r="AL3754" s="520"/>
      <c r="AM3754" s="520"/>
      <c r="AN3754" s="520"/>
      <c r="AO3754" s="520"/>
      <c r="AP3754" s="520"/>
      <c r="AQ3754" s="520"/>
      <c r="AR3754" s="520"/>
      <c r="AS3754" s="520"/>
      <c r="AT3754" s="520"/>
      <c r="AU3754" s="520"/>
      <c r="AV3754" s="520"/>
      <c r="AW3754" s="520"/>
      <c r="AX3754" s="520"/>
      <c r="AY3754" s="520"/>
      <c r="AZ3754" s="520"/>
      <c r="BA3754" s="520"/>
      <c r="BB3754" s="520"/>
      <c r="BC3754" s="520"/>
      <c r="BD3754" s="520"/>
      <c r="BE3754" s="520"/>
    </row>
    <row r="3755" customHeight="1" spans="35:57">
      <c r="AI3755" s="457"/>
      <c r="AK3755" s="520"/>
      <c r="AL3755" s="520"/>
      <c r="AM3755" s="520"/>
      <c r="AN3755" s="520"/>
      <c r="AO3755" s="520"/>
      <c r="AP3755" s="520"/>
      <c r="AQ3755" s="520"/>
      <c r="AR3755" s="520"/>
      <c r="AS3755" s="520"/>
      <c r="AT3755" s="520"/>
      <c r="AU3755" s="520"/>
      <c r="AV3755" s="520"/>
      <c r="AW3755" s="520"/>
      <c r="AX3755" s="520"/>
      <c r="AY3755" s="520"/>
      <c r="AZ3755" s="520"/>
      <c r="BA3755" s="520"/>
      <c r="BB3755" s="520"/>
      <c r="BC3755" s="520"/>
      <c r="BD3755" s="520"/>
      <c r="BE3755" s="520"/>
    </row>
    <row r="3756" customHeight="1" spans="35:57">
      <c r="AI3756" s="457"/>
      <c r="AK3756" s="520"/>
      <c r="AL3756" s="520"/>
      <c r="AM3756" s="520"/>
      <c r="AN3756" s="520"/>
      <c r="AO3756" s="520"/>
      <c r="AP3756" s="520"/>
      <c r="AQ3756" s="520"/>
      <c r="AR3756" s="520"/>
      <c r="AS3756" s="520"/>
      <c r="AT3756" s="520"/>
      <c r="AU3756" s="520"/>
      <c r="AV3756" s="520"/>
      <c r="AW3756" s="520"/>
      <c r="AX3756" s="520"/>
      <c r="AY3756" s="520"/>
      <c r="AZ3756" s="520"/>
      <c r="BA3756" s="520"/>
      <c r="BB3756" s="520"/>
      <c r="BC3756" s="520"/>
      <c r="BD3756" s="520"/>
      <c r="BE3756" s="520"/>
    </row>
    <row r="3757" customHeight="1" spans="35:57">
      <c r="AI3757" s="457"/>
      <c r="AK3757" s="520"/>
      <c r="AL3757" s="520"/>
      <c r="AM3757" s="520"/>
      <c r="AN3757" s="520"/>
      <c r="AO3757" s="520"/>
      <c r="AP3757" s="520"/>
      <c r="AQ3757" s="520"/>
      <c r="AR3757" s="520"/>
      <c r="AS3757" s="520"/>
      <c r="AT3757" s="520"/>
      <c r="AU3757" s="520"/>
      <c r="AV3757" s="520"/>
      <c r="AW3757" s="520"/>
      <c r="AX3757" s="520"/>
      <c r="AY3757" s="520"/>
      <c r="AZ3757" s="520"/>
      <c r="BA3757" s="520"/>
      <c r="BB3757" s="520"/>
      <c r="BC3757" s="520"/>
      <c r="BD3757" s="520"/>
      <c r="BE3757" s="520"/>
    </row>
    <row r="3758" customHeight="1" spans="35:57">
      <c r="AI3758" s="457"/>
      <c r="AK3758" s="520"/>
      <c r="AL3758" s="520"/>
      <c r="AM3758" s="520"/>
      <c r="AN3758" s="520"/>
      <c r="AO3758" s="520"/>
      <c r="AP3758" s="520"/>
      <c r="AQ3758" s="520"/>
      <c r="AR3758" s="520"/>
      <c r="AS3758" s="520"/>
      <c r="AT3758" s="520"/>
      <c r="AU3758" s="520"/>
      <c r="AV3758" s="520"/>
      <c r="AW3758" s="520"/>
      <c r="AX3758" s="520"/>
      <c r="AY3758" s="520"/>
      <c r="AZ3758" s="520"/>
      <c r="BA3758" s="520"/>
      <c r="BB3758" s="520"/>
      <c r="BC3758" s="520"/>
      <c r="BD3758" s="520"/>
      <c r="BE3758" s="520"/>
    </row>
    <row r="3759" customHeight="1" spans="35:57">
      <c r="AI3759" s="457"/>
      <c r="AK3759" s="520"/>
      <c r="AL3759" s="520"/>
      <c r="AM3759" s="520"/>
      <c r="AN3759" s="520"/>
      <c r="AO3759" s="520"/>
      <c r="AP3759" s="520"/>
      <c r="AQ3759" s="520"/>
      <c r="AR3759" s="520"/>
      <c r="AS3759" s="520"/>
      <c r="AT3759" s="520"/>
      <c r="AU3759" s="520"/>
      <c r="AV3759" s="520"/>
      <c r="AW3759" s="520"/>
      <c r="AX3759" s="520"/>
      <c r="AY3759" s="520"/>
      <c r="AZ3759" s="520"/>
      <c r="BA3759" s="520"/>
      <c r="BB3759" s="520"/>
      <c r="BC3759" s="520"/>
      <c r="BD3759" s="520"/>
      <c r="BE3759" s="520"/>
    </row>
    <row r="3760" customHeight="1" spans="35:57">
      <c r="AI3760" s="457"/>
      <c r="AK3760" s="520"/>
      <c r="AL3760" s="520"/>
      <c r="AM3760" s="520"/>
      <c r="AN3760" s="520"/>
      <c r="AO3760" s="520"/>
      <c r="AP3760" s="520"/>
      <c r="AQ3760" s="520"/>
      <c r="AR3760" s="520"/>
      <c r="AS3760" s="520"/>
      <c r="AT3760" s="520"/>
      <c r="AU3760" s="520"/>
      <c r="AV3760" s="520"/>
      <c r="AW3760" s="520"/>
      <c r="AX3760" s="520"/>
      <c r="AY3760" s="520"/>
      <c r="AZ3760" s="520"/>
      <c r="BA3760" s="520"/>
      <c r="BB3760" s="520"/>
      <c r="BC3760" s="520"/>
      <c r="BD3760" s="520"/>
      <c r="BE3760" s="520"/>
    </row>
    <row r="3761" customHeight="1" spans="35:57">
      <c r="AI3761" s="457"/>
      <c r="AK3761" s="520"/>
      <c r="AL3761" s="520"/>
      <c r="AM3761" s="520"/>
      <c r="AN3761" s="520"/>
      <c r="AO3761" s="520"/>
      <c r="AP3761" s="520"/>
      <c r="AQ3761" s="520"/>
      <c r="AR3761" s="520"/>
      <c r="AS3761" s="520"/>
      <c r="AT3761" s="520"/>
      <c r="AU3761" s="520"/>
      <c r="AV3761" s="520"/>
      <c r="AW3761" s="520"/>
      <c r="AX3761" s="520"/>
      <c r="AY3761" s="520"/>
      <c r="AZ3761" s="520"/>
      <c r="BA3761" s="520"/>
      <c r="BB3761" s="520"/>
      <c r="BC3761" s="520"/>
      <c r="BD3761" s="520"/>
      <c r="BE3761" s="520"/>
    </row>
    <row r="3762" customHeight="1" spans="35:57">
      <c r="AI3762" s="457"/>
      <c r="AK3762" s="520"/>
      <c r="AL3762" s="520"/>
      <c r="AM3762" s="520"/>
      <c r="AN3762" s="520"/>
      <c r="AO3762" s="520"/>
      <c r="AP3762" s="520"/>
      <c r="AQ3762" s="520"/>
      <c r="AR3762" s="520"/>
      <c r="AS3762" s="520"/>
      <c r="AT3762" s="520"/>
      <c r="AU3762" s="520"/>
      <c r="AV3762" s="520"/>
      <c r="AW3762" s="520"/>
      <c r="AX3762" s="520"/>
      <c r="AY3762" s="520"/>
      <c r="AZ3762" s="520"/>
      <c r="BA3762" s="520"/>
      <c r="BB3762" s="520"/>
      <c r="BC3762" s="520"/>
      <c r="BD3762" s="520"/>
      <c r="BE3762" s="520"/>
    </row>
    <row r="3763" customHeight="1" spans="35:57">
      <c r="AI3763" s="457"/>
      <c r="AK3763" s="520"/>
      <c r="AL3763" s="520"/>
      <c r="AM3763" s="520"/>
      <c r="AN3763" s="520"/>
      <c r="AO3763" s="520"/>
      <c r="AP3763" s="520"/>
      <c r="AQ3763" s="520"/>
      <c r="AR3763" s="520"/>
      <c r="AS3763" s="520"/>
      <c r="AT3763" s="520"/>
      <c r="AU3763" s="520"/>
      <c r="AV3763" s="520"/>
      <c r="AW3763" s="520"/>
      <c r="AX3763" s="520"/>
      <c r="AY3763" s="520"/>
      <c r="AZ3763" s="520"/>
      <c r="BA3763" s="520"/>
      <c r="BB3763" s="520"/>
      <c r="BC3763" s="520"/>
      <c r="BD3763" s="520"/>
      <c r="BE3763" s="520"/>
    </row>
    <row r="3764" customHeight="1" spans="35:57">
      <c r="AI3764" s="457"/>
      <c r="AK3764" s="520"/>
      <c r="AL3764" s="520"/>
      <c r="AM3764" s="520"/>
      <c r="AN3764" s="520"/>
      <c r="AO3764" s="520"/>
      <c r="AP3764" s="520"/>
      <c r="AQ3764" s="520"/>
      <c r="AR3764" s="520"/>
      <c r="AS3764" s="520"/>
      <c r="AT3764" s="520"/>
      <c r="AU3764" s="520"/>
      <c r="AV3764" s="520"/>
      <c r="AW3764" s="520"/>
      <c r="AX3764" s="520"/>
      <c r="AY3764" s="520"/>
      <c r="AZ3764" s="520"/>
      <c r="BA3764" s="520"/>
      <c r="BB3764" s="520"/>
      <c r="BC3764" s="520"/>
      <c r="BD3764" s="520"/>
      <c r="BE3764" s="520"/>
    </row>
    <row r="3765" customHeight="1" spans="35:57">
      <c r="AI3765" s="457"/>
      <c r="AK3765" s="520"/>
      <c r="AL3765" s="520"/>
      <c r="AM3765" s="520"/>
      <c r="AN3765" s="520"/>
      <c r="AO3765" s="520"/>
      <c r="AP3765" s="520"/>
      <c r="AQ3765" s="520"/>
      <c r="AR3765" s="520"/>
      <c r="AS3765" s="520"/>
      <c r="AT3765" s="520"/>
      <c r="AU3765" s="520"/>
      <c r="AV3765" s="520"/>
      <c r="AW3765" s="520"/>
      <c r="AX3765" s="520"/>
      <c r="AY3765" s="520"/>
      <c r="AZ3765" s="520"/>
      <c r="BA3765" s="520"/>
      <c r="BB3765" s="520"/>
      <c r="BC3765" s="520"/>
      <c r="BD3765" s="520"/>
      <c r="BE3765" s="520"/>
    </row>
    <row r="3766" customHeight="1" spans="35:57">
      <c r="AI3766" s="457"/>
      <c r="AK3766" s="520"/>
      <c r="AL3766" s="520"/>
      <c r="AM3766" s="520"/>
      <c r="AN3766" s="520"/>
      <c r="AO3766" s="520"/>
      <c r="AP3766" s="520"/>
      <c r="AQ3766" s="520"/>
      <c r="AR3766" s="520"/>
      <c r="AS3766" s="520"/>
      <c r="AT3766" s="520"/>
      <c r="AU3766" s="520"/>
      <c r="AV3766" s="520"/>
      <c r="AW3766" s="520"/>
      <c r="AX3766" s="520"/>
      <c r="AY3766" s="520"/>
      <c r="AZ3766" s="520"/>
      <c r="BA3766" s="520"/>
      <c r="BB3766" s="520"/>
      <c r="BC3766" s="520"/>
      <c r="BD3766" s="520"/>
      <c r="BE3766" s="520"/>
    </row>
    <row r="3767" customHeight="1" spans="35:57">
      <c r="AI3767" s="457"/>
      <c r="AK3767" s="520"/>
      <c r="AL3767" s="520"/>
      <c r="AM3767" s="520"/>
      <c r="AN3767" s="520"/>
      <c r="AO3767" s="520"/>
      <c r="AP3767" s="520"/>
      <c r="AQ3767" s="520"/>
      <c r="AR3767" s="520"/>
      <c r="AS3767" s="520"/>
      <c r="AT3767" s="520"/>
      <c r="AU3767" s="520"/>
      <c r="AV3767" s="520"/>
      <c r="AW3767" s="520"/>
      <c r="AX3767" s="520"/>
      <c r="AY3767" s="520"/>
      <c r="AZ3767" s="520"/>
      <c r="BA3767" s="520"/>
      <c r="BB3767" s="520"/>
      <c r="BC3767" s="520"/>
      <c r="BD3767" s="520"/>
      <c r="BE3767" s="520"/>
    </row>
    <row r="3768" customHeight="1" spans="35:57">
      <c r="AI3768" s="457"/>
      <c r="AK3768" s="520"/>
      <c r="AL3768" s="520"/>
      <c r="AM3768" s="520"/>
      <c r="AN3768" s="520"/>
      <c r="AO3768" s="520"/>
      <c r="AP3768" s="520"/>
      <c r="AQ3768" s="520"/>
      <c r="AR3768" s="520"/>
      <c r="AS3768" s="520"/>
      <c r="AT3768" s="520"/>
      <c r="AU3768" s="520"/>
      <c r="AV3768" s="520"/>
      <c r="AW3768" s="520"/>
      <c r="AX3768" s="520"/>
      <c r="AY3768" s="520"/>
      <c r="AZ3768" s="520"/>
      <c r="BA3768" s="520"/>
      <c r="BB3768" s="520"/>
      <c r="BC3768" s="520"/>
      <c r="BD3768" s="520"/>
      <c r="BE3768" s="520"/>
    </row>
    <row r="3769" customHeight="1" spans="35:57">
      <c r="AI3769" s="457"/>
      <c r="AK3769" s="520"/>
      <c r="AL3769" s="520"/>
      <c r="AM3769" s="520"/>
      <c r="AN3769" s="520"/>
      <c r="AO3769" s="520"/>
      <c r="AP3769" s="520"/>
      <c r="AQ3769" s="520"/>
      <c r="AR3769" s="520"/>
      <c r="AS3769" s="520"/>
      <c r="AT3769" s="520"/>
      <c r="AU3769" s="520"/>
      <c r="AV3769" s="520"/>
      <c r="AW3769" s="520"/>
      <c r="AX3769" s="520"/>
      <c r="AY3769" s="520"/>
      <c r="AZ3769" s="520"/>
      <c r="BA3769" s="520"/>
      <c r="BB3769" s="520"/>
      <c r="BC3769" s="520"/>
      <c r="BD3769" s="520"/>
      <c r="BE3769" s="520"/>
    </row>
    <row r="3770" customHeight="1" spans="35:57">
      <c r="AI3770" s="457"/>
      <c r="AK3770" s="520"/>
      <c r="AL3770" s="520"/>
      <c r="AM3770" s="520"/>
      <c r="AN3770" s="520"/>
      <c r="AO3770" s="520"/>
      <c r="AP3770" s="520"/>
      <c r="AQ3770" s="520"/>
      <c r="AR3770" s="520"/>
      <c r="AS3770" s="520"/>
      <c r="AT3770" s="520"/>
      <c r="AU3770" s="520"/>
      <c r="AV3770" s="520"/>
      <c r="AW3770" s="520"/>
      <c r="AX3770" s="520"/>
      <c r="AY3770" s="520"/>
      <c r="AZ3770" s="520"/>
      <c r="BA3770" s="520"/>
      <c r="BB3770" s="520"/>
      <c r="BC3770" s="520"/>
      <c r="BD3770" s="520"/>
      <c r="BE3770" s="520"/>
    </row>
    <row r="3771" customHeight="1" spans="35:57">
      <c r="AI3771" s="457"/>
      <c r="AK3771" s="520"/>
      <c r="AL3771" s="520"/>
      <c r="AM3771" s="520"/>
      <c r="AN3771" s="520"/>
      <c r="AO3771" s="520"/>
      <c r="AP3771" s="520"/>
      <c r="AQ3771" s="520"/>
      <c r="AR3771" s="520"/>
      <c r="AS3771" s="520"/>
      <c r="AT3771" s="520"/>
      <c r="AU3771" s="520"/>
      <c r="AV3771" s="520"/>
      <c r="AW3771" s="520"/>
      <c r="AX3771" s="520"/>
      <c r="AY3771" s="520"/>
      <c r="AZ3771" s="520"/>
      <c r="BA3771" s="520"/>
      <c r="BB3771" s="520"/>
      <c r="BC3771" s="520"/>
      <c r="BD3771" s="520"/>
      <c r="BE3771" s="520"/>
    </row>
    <row r="3772" customHeight="1" spans="35:57">
      <c r="AI3772" s="457"/>
      <c r="AK3772" s="520"/>
      <c r="AL3772" s="520"/>
      <c r="AM3772" s="520"/>
      <c r="AN3772" s="520"/>
      <c r="AO3772" s="520"/>
      <c r="AP3772" s="520"/>
      <c r="AQ3772" s="520"/>
      <c r="AR3772" s="520"/>
      <c r="AS3772" s="520"/>
      <c r="AT3772" s="520"/>
      <c r="AU3772" s="520"/>
      <c r="AV3772" s="520"/>
      <c r="AW3772" s="520"/>
      <c r="AX3772" s="520"/>
      <c r="AY3772" s="520"/>
      <c r="AZ3772" s="520"/>
      <c r="BA3772" s="520"/>
      <c r="BB3772" s="520"/>
      <c r="BC3772" s="520"/>
      <c r="BD3772" s="520"/>
      <c r="BE3772" s="520"/>
    </row>
    <row r="3773" customHeight="1" spans="35:57">
      <c r="AI3773" s="457"/>
      <c r="AK3773" s="520"/>
      <c r="AL3773" s="520"/>
      <c r="AM3773" s="520"/>
      <c r="AN3773" s="520"/>
      <c r="AO3773" s="520"/>
      <c r="AP3773" s="520"/>
      <c r="AQ3773" s="520"/>
      <c r="AR3773" s="520"/>
      <c r="AS3773" s="520"/>
      <c r="AT3773" s="520"/>
      <c r="AU3773" s="520"/>
      <c r="AV3773" s="520"/>
      <c r="AW3773" s="520"/>
      <c r="AX3773" s="520"/>
      <c r="AY3773" s="520"/>
      <c r="AZ3773" s="520"/>
      <c r="BA3773" s="520"/>
      <c r="BB3773" s="520"/>
      <c r="BC3773" s="520"/>
      <c r="BD3773" s="520"/>
      <c r="BE3773" s="520"/>
    </row>
    <row r="3774" customHeight="1" spans="35:57">
      <c r="AI3774" s="457"/>
      <c r="AK3774" s="520"/>
      <c r="AL3774" s="520"/>
      <c r="AM3774" s="520"/>
      <c r="AN3774" s="520"/>
      <c r="AO3774" s="520"/>
      <c r="AP3774" s="520"/>
      <c r="AQ3774" s="520"/>
      <c r="AR3774" s="520"/>
      <c r="AS3774" s="520"/>
      <c r="AT3774" s="520"/>
      <c r="AU3774" s="520"/>
      <c r="AV3774" s="520"/>
      <c r="AW3774" s="520"/>
      <c r="AX3774" s="520"/>
      <c r="AY3774" s="520"/>
      <c r="AZ3774" s="520"/>
      <c r="BA3774" s="520"/>
      <c r="BB3774" s="520"/>
      <c r="BC3774" s="520"/>
      <c r="BD3774" s="520"/>
      <c r="BE3774" s="520"/>
    </row>
    <row r="3775" customHeight="1" spans="35:57">
      <c r="AI3775" s="457"/>
      <c r="AK3775" s="520"/>
      <c r="AL3775" s="520"/>
      <c r="AM3775" s="520"/>
      <c r="AN3775" s="520"/>
      <c r="AO3775" s="520"/>
      <c r="AP3775" s="520"/>
      <c r="AQ3775" s="520"/>
      <c r="AR3775" s="520"/>
      <c r="AS3775" s="520"/>
      <c r="AT3775" s="520"/>
      <c r="AU3775" s="520"/>
      <c r="AV3775" s="520"/>
      <c r="AW3775" s="520"/>
      <c r="AX3775" s="520"/>
      <c r="AY3775" s="520"/>
      <c r="AZ3775" s="520"/>
      <c r="BA3775" s="520"/>
      <c r="BB3775" s="520"/>
      <c r="BC3775" s="520"/>
      <c r="BD3775" s="520"/>
      <c r="BE3775" s="520"/>
    </row>
    <row r="3776" customHeight="1" spans="35:57">
      <c r="AI3776" s="457"/>
      <c r="AK3776" s="520"/>
      <c r="AL3776" s="520"/>
      <c r="AM3776" s="520"/>
      <c r="AN3776" s="520"/>
      <c r="AO3776" s="520"/>
      <c r="AP3776" s="520"/>
      <c r="AQ3776" s="520"/>
      <c r="AR3776" s="520"/>
      <c r="AS3776" s="520"/>
      <c r="AT3776" s="520"/>
      <c r="AU3776" s="520"/>
      <c r="AV3776" s="520"/>
      <c r="AW3776" s="520"/>
      <c r="AX3776" s="520"/>
      <c r="AY3776" s="520"/>
      <c r="AZ3776" s="520"/>
      <c r="BA3776" s="520"/>
      <c r="BB3776" s="520"/>
      <c r="BC3776" s="520"/>
      <c r="BD3776" s="520"/>
      <c r="BE3776" s="520"/>
    </row>
    <row r="3777" customHeight="1" spans="35:57">
      <c r="AI3777" s="457"/>
      <c r="AK3777" s="520"/>
      <c r="AL3777" s="520"/>
      <c r="AM3777" s="520"/>
      <c r="AN3777" s="520"/>
      <c r="AO3777" s="520"/>
      <c r="AP3777" s="520"/>
      <c r="AQ3777" s="520"/>
      <c r="AR3777" s="520"/>
      <c r="AS3777" s="520"/>
      <c r="AT3777" s="520"/>
      <c r="AU3777" s="520"/>
      <c r="AV3777" s="520"/>
      <c r="AW3777" s="520"/>
      <c r="AX3777" s="520"/>
      <c r="AY3777" s="520"/>
      <c r="AZ3777" s="520"/>
      <c r="BA3777" s="520"/>
      <c r="BB3777" s="520"/>
      <c r="BC3777" s="520"/>
      <c r="BD3777" s="520"/>
      <c r="BE3777" s="520"/>
    </row>
    <row r="3778" customHeight="1" spans="35:57">
      <c r="AI3778" s="457"/>
      <c r="AK3778" s="520"/>
      <c r="AL3778" s="520"/>
      <c r="AM3778" s="520"/>
      <c r="AN3778" s="520"/>
      <c r="AO3778" s="520"/>
      <c r="AP3778" s="520"/>
      <c r="AQ3778" s="520"/>
      <c r="AR3778" s="520"/>
      <c r="AS3778" s="520"/>
      <c r="AT3778" s="520"/>
      <c r="AU3778" s="520"/>
      <c r="AV3778" s="520"/>
      <c r="AW3778" s="520"/>
      <c r="AX3778" s="520"/>
      <c r="AY3778" s="520"/>
      <c r="AZ3778" s="520"/>
      <c r="BA3778" s="520"/>
      <c r="BB3778" s="520"/>
      <c r="BC3778" s="520"/>
      <c r="BD3778" s="520"/>
      <c r="BE3778" s="520"/>
    </row>
    <row r="3779" customHeight="1" spans="35:57">
      <c r="AI3779" s="457"/>
      <c r="AK3779" s="520"/>
      <c r="AL3779" s="520"/>
      <c r="AM3779" s="520"/>
      <c r="AN3779" s="520"/>
      <c r="AO3779" s="520"/>
      <c r="AP3779" s="520"/>
      <c r="AQ3779" s="520"/>
      <c r="AR3779" s="520"/>
      <c r="AS3779" s="520"/>
      <c r="AT3779" s="520"/>
      <c r="AU3779" s="520"/>
      <c r="AV3779" s="520"/>
      <c r="AW3779" s="520"/>
      <c r="AX3779" s="520"/>
      <c r="AY3779" s="520"/>
      <c r="AZ3779" s="520"/>
      <c r="BA3779" s="520"/>
      <c r="BB3779" s="520"/>
      <c r="BC3779" s="520"/>
      <c r="BD3779" s="520"/>
      <c r="BE3779" s="520"/>
    </row>
    <row r="3780" customHeight="1" spans="35:57">
      <c r="AI3780" s="457"/>
      <c r="AK3780" s="520"/>
      <c r="AL3780" s="520"/>
      <c r="AM3780" s="520"/>
      <c r="AN3780" s="520"/>
      <c r="AO3780" s="520"/>
      <c r="AP3780" s="520"/>
      <c r="AQ3780" s="520"/>
      <c r="AR3780" s="520"/>
      <c r="AS3780" s="520"/>
      <c r="AT3780" s="520"/>
      <c r="AU3780" s="520"/>
      <c r="AV3780" s="520"/>
      <c r="AW3780" s="520"/>
      <c r="AX3780" s="520"/>
      <c r="AY3780" s="520"/>
      <c r="AZ3780" s="520"/>
      <c r="BA3780" s="520"/>
      <c r="BB3780" s="520"/>
      <c r="BC3780" s="520"/>
      <c r="BD3780" s="520"/>
      <c r="BE3780" s="520"/>
    </row>
    <row r="3781" customHeight="1" spans="35:57">
      <c r="AI3781" s="457"/>
      <c r="AK3781" s="520"/>
      <c r="AL3781" s="520"/>
      <c r="AM3781" s="520"/>
      <c r="AN3781" s="520"/>
      <c r="AO3781" s="520"/>
      <c r="AP3781" s="520"/>
      <c r="AQ3781" s="520"/>
      <c r="AR3781" s="520"/>
      <c r="AS3781" s="520"/>
      <c r="AT3781" s="520"/>
      <c r="AU3781" s="520"/>
      <c r="AV3781" s="520"/>
      <c r="AW3781" s="520"/>
      <c r="AX3781" s="520"/>
      <c r="AY3781" s="520"/>
      <c r="AZ3781" s="520"/>
      <c r="BA3781" s="520"/>
      <c r="BB3781" s="520"/>
      <c r="BC3781" s="520"/>
      <c r="BD3781" s="520"/>
      <c r="BE3781" s="520"/>
    </row>
    <row r="3782" customHeight="1" spans="35:57">
      <c r="AI3782" s="457"/>
      <c r="AK3782" s="520"/>
      <c r="AL3782" s="520"/>
      <c r="AM3782" s="520"/>
      <c r="AN3782" s="520"/>
      <c r="AO3782" s="520"/>
      <c r="AP3782" s="520"/>
      <c r="AQ3782" s="520"/>
      <c r="AR3782" s="520"/>
      <c r="AS3782" s="520"/>
      <c r="AT3782" s="520"/>
      <c r="AU3782" s="520"/>
      <c r="AV3782" s="520"/>
      <c r="AW3782" s="520"/>
      <c r="AX3782" s="520"/>
      <c r="AY3782" s="520"/>
      <c r="AZ3782" s="520"/>
      <c r="BA3782" s="520"/>
      <c r="BB3782" s="520"/>
      <c r="BC3782" s="520"/>
      <c r="BD3782" s="520"/>
      <c r="BE3782" s="520"/>
    </row>
    <row r="3783" customHeight="1" spans="35:57">
      <c r="AI3783" s="457"/>
      <c r="AK3783" s="520"/>
      <c r="AL3783" s="520"/>
      <c r="AM3783" s="520"/>
      <c r="AN3783" s="520"/>
      <c r="AO3783" s="520"/>
      <c r="AP3783" s="520"/>
      <c r="AQ3783" s="520"/>
      <c r="AR3783" s="520"/>
      <c r="AS3783" s="520"/>
      <c r="AT3783" s="520"/>
      <c r="AU3783" s="520"/>
      <c r="AV3783" s="520"/>
      <c r="AW3783" s="520"/>
      <c r="AX3783" s="520"/>
      <c r="AY3783" s="520"/>
      <c r="AZ3783" s="520"/>
      <c r="BA3783" s="520"/>
      <c r="BB3783" s="520"/>
      <c r="BC3783" s="520"/>
      <c r="BD3783" s="520"/>
      <c r="BE3783" s="520"/>
    </row>
    <row r="3784" customHeight="1" spans="35:57">
      <c r="AI3784" s="457"/>
      <c r="AK3784" s="520"/>
      <c r="AL3784" s="520"/>
      <c r="AM3784" s="520"/>
      <c r="AN3784" s="520"/>
      <c r="AO3784" s="520"/>
      <c r="AP3784" s="520"/>
      <c r="AQ3784" s="520"/>
      <c r="AR3784" s="520"/>
      <c r="AS3784" s="520"/>
      <c r="AT3784" s="520"/>
      <c r="AU3784" s="520"/>
      <c r="AV3784" s="520"/>
      <c r="AW3784" s="520"/>
      <c r="AX3784" s="520"/>
      <c r="AY3784" s="520"/>
      <c r="AZ3784" s="520"/>
      <c r="BA3784" s="520"/>
      <c r="BB3784" s="520"/>
      <c r="BC3784" s="520"/>
      <c r="BD3784" s="520"/>
      <c r="BE3784" s="520"/>
    </row>
    <row r="3785" customHeight="1" spans="35:57">
      <c r="AI3785" s="457"/>
      <c r="AK3785" s="520"/>
      <c r="AL3785" s="520"/>
      <c r="AM3785" s="520"/>
      <c r="AN3785" s="520"/>
      <c r="AO3785" s="520"/>
      <c r="AP3785" s="520"/>
      <c r="AQ3785" s="520"/>
      <c r="AR3785" s="520"/>
      <c r="AS3785" s="520"/>
      <c r="AT3785" s="520"/>
      <c r="AU3785" s="520"/>
      <c r="AV3785" s="520"/>
      <c r="AW3785" s="520"/>
      <c r="AX3785" s="520"/>
      <c r="AY3785" s="520"/>
      <c r="AZ3785" s="520"/>
      <c r="BA3785" s="520"/>
      <c r="BB3785" s="520"/>
      <c r="BC3785" s="520"/>
      <c r="BD3785" s="520"/>
      <c r="BE3785" s="520"/>
    </row>
    <row r="3786" customHeight="1" spans="35:57">
      <c r="AI3786" s="457"/>
      <c r="AK3786" s="520"/>
      <c r="AL3786" s="520"/>
      <c r="AM3786" s="520"/>
      <c r="AN3786" s="520"/>
      <c r="AO3786" s="520"/>
      <c r="AP3786" s="520"/>
      <c r="AQ3786" s="520"/>
      <c r="AR3786" s="520"/>
      <c r="AS3786" s="520"/>
      <c r="AT3786" s="520"/>
      <c r="AU3786" s="520"/>
      <c r="AV3786" s="520"/>
      <c r="AW3786" s="520"/>
      <c r="AX3786" s="520"/>
      <c r="AY3786" s="520"/>
      <c r="AZ3786" s="520"/>
      <c r="BA3786" s="520"/>
      <c r="BB3786" s="520"/>
      <c r="BC3786" s="520"/>
      <c r="BD3786" s="520"/>
      <c r="BE3786" s="520"/>
    </row>
    <row r="3787" customHeight="1" spans="35:57">
      <c r="AI3787" s="457"/>
      <c r="AK3787" s="520"/>
      <c r="AL3787" s="520"/>
      <c r="AM3787" s="520"/>
      <c r="AN3787" s="520"/>
      <c r="AO3787" s="520"/>
      <c r="AP3787" s="520"/>
      <c r="AQ3787" s="520"/>
      <c r="AR3787" s="520"/>
      <c r="AS3787" s="520"/>
      <c r="AT3787" s="520"/>
      <c r="AU3787" s="520"/>
      <c r="AV3787" s="520"/>
      <c r="AW3787" s="520"/>
      <c r="AX3787" s="520"/>
      <c r="AY3787" s="520"/>
      <c r="AZ3787" s="520"/>
      <c r="BA3787" s="520"/>
      <c r="BB3787" s="520"/>
      <c r="BC3787" s="520"/>
      <c r="BD3787" s="520"/>
      <c r="BE3787" s="520"/>
    </row>
    <row r="3788" customHeight="1" spans="35:57">
      <c r="AI3788" s="457"/>
      <c r="AK3788" s="520"/>
      <c r="AL3788" s="520"/>
      <c r="AM3788" s="520"/>
      <c r="AN3788" s="520"/>
      <c r="AO3788" s="520"/>
      <c r="AP3788" s="520"/>
      <c r="AQ3788" s="520"/>
      <c r="AR3788" s="520"/>
      <c r="AS3788" s="520"/>
      <c r="AT3788" s="520"/>
      <c r="AU3788" s="520"/>
      <c r="AV3788" s="520"/>
      <c r="AW3788" s="520"/>
      <c r="AX3788" s="520"/>
      <c r="AY3788" s="520"/>
      <c r="AZ3788" s="520"/>
      <c r="BA3788" s="520"/>
      <c r="BB3788" s="520"/>
      <c r="BC3788" s="520"/>
      <c r="BD3788" s="520"/>
      <c r="BE3788" s="520"/>
    </row>
    <row r="3789" customHeight="1" spans="35:57">
      <c r="AI3789" s="457"/>
      <c r="AK3789" s="520"/>
      <c r="AL3789" s="520"/>
      <c r="AM3789" s="520"/>
      <c r="AN3789" s="520"/>
      <c r="AO3789" s="520"/>
      <c r="AP3789" s="520"/>
      <c r="AQ3789" s="520"/>
      <c r="AR3789" s="520"/>
      <c r="AS3789" s="520"/>
      <c r="AT3789" s="520"/>
      <c r="AU3789" s="520"/>
      <c r="AV3789" s="520"/>
      <c r="AW3789" s="520"/>
      <c r="AX3789" s="520"/>
      <c r="AY3789" s="520"/>
      <c r="AZ3789" s="520"/>
      <c r="BA3789" s="520"/>
      <c r="BB3789" s="520"/>
      <c r="BC3789" s="520"/>
      <c r="BD3789" s="520"/>
      <c r="BE3789" s="520"/>
    </row>
    <row r="3790" customHeight="1" spans="35:57">
      <c r="AI3790" s="457"/>
      <c r="AK3790" s="520"/>
      <c r="AL3790" s="520"/>
      <c r="AM3790" s="520"/>
      <c r="AN3790" s="520"/>
      <c r="AO3790" s="520"/>
      <c r="AP3790" s="520"/>
      <c r="AQ3790" s="520"/>
      <c r="AR3790" s="520"/>
      <c r="AS3790" s="520"/>
      <c r="AT3790" s="520"/>
      <c r="AU3790" s="520"/>
      <c r="AV3790" s="520"/>
      <c r="AW3790" s="520"/>
      <c r="AX3790" s="520"/>
      <c r="AY3790" s="520"/>
      <c r="AZ3790" s="520"/>
      <c r="BA3790" s="520"/>
      <c r="BB3790" s="520"/>
      <c r="BC3790" s="520"/>
      <c r="BD3790" s="520"/>
      <c r="BE3790" s="520"/>
    </row>
    <row r="3791" customHeight="1" spans="35:57">
      <c r="AI3791" s="457"/>
      <c r="AK3791" s="520"/>
      <c r="AL3791" s="520"/>
      <c r="AM3791" s="520"/>
      <c r="AN3791" s="520"/>
      <c r="AO3791" s="520"/>
      <c r="AP3791" s="520"/>
      <c r="AQ3791" s="520"/>
      <c r="AR3791" s="520"/>
      <c r="AS3791" s="520"/>
      <c r="AT3791" s="520"/>
      <c r="AU3791" s="520"/>
      <c r="AV3791" s="520"/>
      <c r="AW3791" s="520"/>
      <c r="AX3791" s="520"/>
      <c r="AY3791" s="520"/>
      <c r="AZ3791" s="520"/>
      <c r="BA3791" s="520"/>
      <c r="BB3791" s="520"/>
      <c r="BC3791" s="520"/>
      <c r="BD3791" s="520"/>
      <c r="BE3791" s="520"/>
    </row>
    <row r="3792" customHeight="1" spans="35:57">
      <c r="AI3792" s="457"/>
      <c r="AK3792" s="520"/>
      <c r="AL3792" s="520"/>
      <c r="AM3792" s="520"/>
      <c r="AN3792" s="520"/>
      <c r="AO3792" s="520"/>
      <c r="AP3792" s="520"/>
      <c r="AQ3792" s="520"/>
      <c r="AR3792" s="520"/>
      <c r="AS3792" s="520"/>
      <c r="AT3792" s="520"/>
      <c r="AU3792" s="520"/>
      <c r="AV3792" s="520"/>
      <c r="AW3792" s="520"/>
      <c r="AX3792" s="520"/>
      <c r="AY3792" s="520"/>
      <c r="AZ3792" s="520"/>
      <c r="BA3792" s="520"/>
      <c r="BB3792" s="520"/>
      <c r="BC3792" s="520"/>
      <c r="BD3792" s="520"/>
      <c r="BE3792" s="520"/>
    </row>
    <row r="3793" customHeight="1" spans="35:57">
      <c r="AI3793" s="457"/>
      <c r="AK3793" s="520"/>
      <c r="AL3793" s="520"/>
      <c r="AM3793" s="520"/>
      <c r="AN3793" s="520"/>
      <c r="AO3793" s="520"/>
      <c r="AP3793" s="520"/>
      <c r="AQ3793" s="520"/>
      <c r="AR3793" s="520"/>
      <c r="AS3793" s="520"/>
      <c r="AT3793" s="520"/>
      <c r="AU3793" s="520"/>
      <c r="AV3793" s="520"/>
      <c r="AW3793" s="520"/>
      <c r="AX3793" s="520"/>
      <c r="AY3793" s="520"/>
      <c r="AZ3793" s="520"/>
      <c r="BA3793" s="520"/>
      <c r="BB3793" s="520"/>
      <c r="BC3793" s="520"/>
      <c r="BD3793" s="520"/>
      <c r="BE3793" s="520"/>
    </row>
    <row r="3794" customHeight="1" spans="35:57">
      <c r="AI3794" s="457"/>
      <c r="AK3794" s="520"/>
      <c r="AL3794" s="520"/>
      <c r="AM3794" s="520"/>
      <c r="AN3794" s="520"/>
      <c r="AO3794" s="520"/>
      <c r="AP3794" s="520"/>
      <c r="AQ3794" s="520"/>
      <c r="AR3794" s="520"/>
      <c r="AS3794" s="520"/>
      <c r="AT3794" s="520"/>
      <c r="AU3794" s="520"/>
      <c r="AV3794" s="520"/>
      <c r="AW3794" s="520"/>
      <c r="AX3794" s="520"/>
      <c r="AY3794" s="520"/>
      <c r="AZ3794" s="520"/>
      <c r="BA3794" s="520"/>
      <c r="BB3794" s="520"/>
      <c r="BC3794" s="520"/>
      <c r="BD3794" s="520"/>
      <c r="BE3794" s="520"/>
    </row>
    <row r="3795" customHeight="1" spans="35:57">
      <c r="AI3795" s="457"/>
      <c r="AK3795" s="520"/>
      <c r="AL3795" s="520"/>
      <c r="AM3795" s="520"/>
      <c r="AN3795" s="520"/>
      <c r="AO3795" s="520"/>
      <c r="AP3795" s="520"/>
      <c r="AQ3795" s="520"/>
      <c r="AR3795" s="520"/>
      <c r="AS3795" s="520"/>
      <c r="AT3795" s="520"/>
      <c r="AU3795" s="520"/>
      <c r="AV3795" s="520"/>
      <c r="AW3795" s="520"/>
      <c r="AX3795" s="520"/>
      <c r="AY3795" s="520"/>
      <c r="AZ3795" s="520"/>
      <c r="BA3795" s="520"/>
      <c r="BB3795" s="520"/>
      <c r="BC3795" s="520"/>
      <c r="BD3795" s="520"/>
      <c r="BE3795" s="520"/>
    </row>
    <row r="3796" customHeight="1" spans="35:57">
      <c r="AI3796" s="457"/>
      <c r="AK3796" s="520"/>
      <c r="AL3796" s="520"/>
      <c r="AM3796" s="520"/>
      <c r="AN3796" s="520"/>
      <c r="AO3796" s="520"/>
      <c r="AP3796" s="520"/>
      <c r="AQ3796" s="520"/>
      <c r="AR3796" s="520"/>
      <c r="AS3796" s="520"/>
      <c r="AT3796" s="520"/>
      <c r="AU3796" s="520"/>
      <c r="AV3796" s="520"/>
      <c r="AW3796" s="520"/>
      <c r="AX3796" s="520"/>
      <c r="AY3796" s="520"/>
      <c r="AZ3796" s="520"/>
      <c r="BA3796" s="520"/>
      <c r="BB3796" s="520"/>
      <c r="BC3796" s="520"/>
      <c r="BD3796" s="520"/>
      <c r="BE3796" s="520"/>
    </row>
    <row r="3797" customHeight="1" spans="35:57">
      <c r="AI3797" s="457"/>
      <c r="AK3797" s="520"/>
      <c r="AL3797" s="520"/>
      <c r="AM3797" s="520"/>
      <c r="AN3797" s="520"/>
      <c r="AO3797" s="520"/>
      <c r="AP3797" s="520"/>
      <c r="AQ3797" s="520"/>
      <c r="AR3797" s="520"/>
      <c r="AS3797" s="520"/>
      <c r="AT3797" s="520"/>
      <c r="AU3797" s="520"/>
      <c r="AV3797" s="520"/>
      <c r="AW3797" s="520"/>
      <c r="AX3797" s="520"/>
      <c r="AY3797" s="520"/>
      <c r="AZ3797" s="520"/>
      <c r="BA3797" s="520"/>
      <c r="BB3797" s="520"/>
      <c r="BC3797" s="520"/>
      <c r="BD3797" s="520"/>
      <c r="BE3797" s="520"/>
    </row>
    <row r="3798" customHeight="1" spans="35:57">
      <c r="AI3798" s="457"/>
      <c r="AK3798" s="520"/>
      <c r="AL3798" s="520"/>
      <c r="AM3798" s="520"/>
      <c r="AN3798" s="520"/>
      <c r="AO3798" s="520"/>
      <c r="AP3798" s="520"/>
      <c r="AQ3798" s="520"/>
      <c r="AR3798" s="520"/>
      <c r="AS3798" s="520"/>
      <c r="AT3798" s="520"/>
      <c r="AU3798" s="520"/>
      <c r="AV3798" s="520"/>
      <c r="AW3798" s="520"/>
      <c r="AX3798" s="520"/>
      <c r="AY3798" s="520"/>
      <c r="AZ3798" s="520"/>
      <c r="BA3798" s="520"/>
      <c r="BB3798" s="520"/>
      <c r="BC3798" s="520"/>
      <c r="BD3798" s="520"/>
      <c r="BE3798" s="520"/>
    </row>
    <row r="3799" customHeight="1" spans="35:57">
      <c r="AI3799" s="457"/>
      <c r="AK3799" s="520"/>
      <c r="AL3799" s="520"/>
      <c r="AM3799" s="520"/>
      <c r="AN3799" s="520"/>
      <c r="AO3799" s="520"/>
      <c r="AP3799" s="520"/>
      <c r="AQ3799" s="520"/>
      <c r="AR3799" s="520"/>
      <c r="AS3799" s="520"/>
      <c r="AT3799" s="520"/>
      <c r="AU3799" s="520"/>
      <c r="AV3799" s="520"/>
      <c r="AW3799" s="520"/>
      <c r="AX3799" s="520"/>
      <c r="AY3799" s="520"/>
      <c r="AZ3799" s="520"/>
      <c r="BA3799" s="520"/>
      <c r="BB3799" s="520"/>
      <c r="BC3799" s="520"/>
      <c r="BD3799" s="520"/>
      <c r="BE3799" s="520"/>
    </row>
    <row r="3800" customHeight="1" spans="35:57">
      <c r="AI3800" s="457"/>
      <c r="AK3800" s="520"/>
      <c r="AL3800" s="520"/>
      <c r="AM3800" s="520"/>
      <c r="AN3800" s="520"/>
      <c r="AO3800" s="520"/>
      <c r="AP3800" s="520"/>
      <c r="AQ3800" s="520"/>
      <c r="AR3800" s="520"/>
      <c r="AS3800" s="520"/>
      <c r="AT3800" s="520"/>
      <c r="AU3800" s="520"/>
      <c r="AV3800" s="520"/>
      <c r="AW3800" s="520"/>
      <c r="AX3800" s="520"/>
      <c r="AY3800" s="520"/>
      <c r="AZ3800" s="520"/>
      <c r="BA3800" s="520"/>
      <c r="BB3800" s="520"/>
      <c r="BC3800" s="520"/>
      <c r="BD3800" s="520"/>
      <c r="BE3800" s="520"/>
    </row>
    <row r="3801" customHeight="1" spans="35:57">
      <c r="AI3801" s="457"/>
      <c r="AK3801" s="520"/>
      <c r="AL3801" s="520"/>
      <c r="AM3801" s="520"/>
      <c r="AN3801" s="520"/>
      <c r="AO3801" s="520"/>
      <c r="AP3801" s="520"/>
      <c r="AQ3801" s="520"/>
      <c r="AR3801" s="520"/>
      <c r="AS3801" s="520"/>
      <c r="AT3801" s="520"/>
      <c r="AU3801" s="520"/>
      <c r="AV3801" s="520"/>
      <c r="AW3801" s="520"/>
      <c r="AX3801" s="520"/>
      <c r="AY3801" s="520"/>
      <c r="AZ3801" s="520"/>
      <c r="BA3801" s="520"/>
      <c r="BB3801" s="520"/>
      <c r="BC3801" s="520"/>
      <c r="BD3801" s="520"/>
      <c r="BE3801" s="520"/>
    </row>
    <row r="3802" customHeight="1" spans="35:57">
      <c r="AI3802" s="457"/>
      <c r="AK3802" s="520"/>
      <c r="AL3802" s="520"/>
      <c r="AM3802" s="520"/>
      <c r="AN3802" s="520"/>
      <c r="AO3802" s="520"/>
      <c r="AP3802" s="520"/>
      <c r="AQ3802" s="520"/>
      <c r="AR3802" s="520"/>
      <c r="AS3802" s="520"/>
      <c r="AT3802" s="520"/>
      <c r="AU3802" s="520"/>
      <c r="AV3802" s="520"/>
      <c r="AW3802" s="520"/>
      <c r="AX3802" s="520"/>
      <c r="AY3802" s="520"/>
      <c r="AZ3802" s="520"/>
      <c r="BA3802" s="520"/>
      <c r="BB3802" s="520"/>
      <c r="BC3802" s="520"/>
      <c r="BD3802" s="520"/>
      <c r="BE3802" s="520"/>
    </row>
    <row r="3803" customHeight="1" spans="35:57">
      <c r="AI3803" s="457"/>
      <c r="AK3803" s="520"/>
      <c r="AL3803" s="520"/>
      <c r="AM3803" s="520"/>
      <c r="AN3803" s="520"/>
      <c r="AO3803" s="520"/>
      <c r="AP3803" s="520"/>
      <c r="AQ3803" s="520"/>
      <c r="AR3803" s="520"/>
      <c r="AS3803" s="520"/>
      <c r="AT3803" s="520"/>
      <c r="AU3803" s="520"/>
      <c r="AV3803" s="520"/>
      <c r="AW3803" s="520"/>
      <c r="AX3803" s="520"/>
      <c r="AY3803" s="520"/>
      <c r="AZ3803" s="520"/>
      <c r="BA3803" s="520"/>
      <c r="BB3803" s="520"/>
      <c r="BC3803" s="520"/>
      <c r="BD3803" s="520"/>
      <c r="BE3803" s="520"/>
    </row>
    <row r="3804" customHeight="1" spans="35:57">
      <c r="AI3804" s="457"/>
      <c r="AK3804" s="520"/>
      <c r="AL3804" s="520"/>
      <c r="AM3804" s="520"/>
      <c r="AN3804" s="520"/>
      <c r="AO3804" s="520"/>
      <c r="AP3804" s="520"/>
      <c r="AQ3804" s="520"/>
      <c r="AR3804" s="520"/>
      <c r="AS3804" s="520"/>
      <c r="AT3804" s="520"/>
      <c r="AU3804" s="520"/>
      <c r="AV3804" s="520"/>
      <c r="AW3804" s="520"/>
      <c r="AX3804" s="520"/>
      <c r="AY3804" s="520"/>
      <c r="AZ3804" s="520"/>
      <c r="BA3804" s="520"/>
      <c r="BB3804" s="520"/>
      <c r="BC3804" s="520"/>
      <c r="BD3804" s="520"/>
      <c r="BE3804" s="520"/>
    </row>
    <row r="3805" customHeight="1" spans="35:57">
      <c r="AI3805" s="457"/>
      <c r="AK3805" s="520"/>
      <c r="AL3805" s="520"/>
      <c r="AM3805" s="520"/>
      <c r="AN3805" s="520"/>
      <c r="AO3805" s="520"/>
      <c r="AP3805" s="520"/>
      <c r="AQ3805" s="520"/>
      <c r="AR3805" s="520"/>
      <c r="AS3805" s="520"/>
      <c r="AT3805" s="520"/>
      <c r="AU3805" s="520"/>
      <c r="AV3805" s="520"/>
      <c r="AW3805" s="520"/>
      <c r="AX3805" s="520"/>
      <c r="AY3805" s="520"/>
      <c r="AZ3805" s="520"/>
      <c r="BA3805" s="520"/>
      <c r="BB3805" s="520"/>
      <c r="BC3805" s="520"/>
      <c r="BD3805" s="520"/>
      <c r="BE3805" s="520"/>
    </row>
    <row r="3806" customHeight="1" spans="35:57">
      <c r="AI3806" s="457"/>
      <c r="AK3806" s="520"/>
      <c r="AL3806" s="520"/>
      <c r="AM3806" s="520"/>
      <c r="AN3806" s="520"/>
      <c r="AO3806" s="520"/>
      <c r="AP3806" s="520"/>
      <c r="AQ3806" s="520"/>
      <c r="AR3806" s="520"/>
      <c r="AS3806" s="520"/>
      <c r="AT3806" s="520"/>
      <c r="AU3806" s="520"/>
      <c r="AV3806" s="520"/>
      <c r="AW3806" s="520"/>
      <c r="AX3806" s="520"/>
      <c r="AY3806" s="520"/>
      <c r="AZ3806" s="520"/>
      <c r="BA3806" s="520"/>
      <c r="BB3806" s="520"/>
      <c r="BC3806" s="520"/>
      <c r="BD3806" s="520"/>
      <c r="BE3806" s="520"/>
    </row>
    <row r="3807" customHeight="1" spans="35:57">
      <c r="AI3807" s="457"/>
      <c r="AK3807" s="520"/>
      <c r="AL3807" s="520"/>
      <c r="AM3807" s="520"/>
      <c r="AN3807" s="520"/>
      <c r="AO3807" s="520"/>
      <c r="AP3807" s="520"/>
      <c r="AQ3807" s="520"/>
      <c r="AR3807" s="520"/>
      <c r="AS3807" s="520"/>
      <c r="AT3807" s="520"/>
      <c r="AU3807" s="520"/>
      <c r="AV3807" s="520"/>
      <c r="AW3807" s="520"/>
      <c r="AX3807" s="520"/>
      <c r="AY3807" s="520"/>
      <c r="AZ3807" s="520"/>
      <c r="BA3807" s="520"/>
      <c r="BB3807" s="520"/>
      <c r="BC3807" s="520"/>
      <c r="BD3807" s="520"/>
      <c r="BE3807" s="520"/>
    </row>
    <row r="3808" customHeight="1" spans="35:57">
      <c r="AI3808" s="457"/>
      <c r="AK3808" s="520"/>
      <c r="AL3808" s="520"/>
      <c r="AM3808" s="520"/>
      <c r="AN3808" s="520"/>
      <c r="AO3808" s="520"/>
      <c r="AP3808" s="520"/>
      <c r="AQ3808" s="520"/>
      <c r="AR3808" s="520"/>
      <c r="AS3808" s="520"/>
      <c r="AT3808" s="520"/>
      <c r="AU3808" s="520"/>
      <c r="AV3808" s="520"/>
      <c r="AW3808" s="520"/>
      <c r="AX3808" s="520"/>
      <c r="AY3808" s="520"/>
      <c r="AZ3808" s="520"/>
      <c r="BA3808" s="520"/>
      <c r="BB3808" s="520"/>
      <c r="BC3808" s="520"/>
      <c r="BD3808" s="520"/>
      <c r="BE3808" s="520"/>
    </row>
    <row r="3809" customHeight="1" spans="35:57">
      <c r="AI3809" s="457"/>
      <c r="AK3809" s="520"/>
      <c r="AL3809" s="520"/>
      <c r="AM3809" s="520"/>
      <c r="AN3809" s="520"/>
      <c r="AO3809" s="520"/>
      <c r="AP3809" s="520"/>
      <c r="AQ3809" s="520"/>
      <c r="AR3809" s="520"/>
      <c r="AS3809" s="520"/>
      <c r="AT3809" s="520"/>
      <c r="AU3809" s="520"/>
      <c r="AV3809" s="520"/>
      <c r="AW3809" s="520"/>
      <c r="AX3809" s="520"/>
      <c r="AY3809" s="520"/>
      <c r="AZ3809" s="520"/>
      <c r="BA3809" s="520"/>
      <c r="BB3809" s="520"/>
      <c r="BC3809" s="520"/>
      <c r="BD3809" s="520"/>
      <c r="BE3809" s="520"/>
    </row>
    <row r="3810" customHeight="1" spans="35:57">
      <c r="AI3810" s="457"/>
      <c r="AK3810" s="520"/>
      <c r="AL3810" s="520"/>
      <c r="AM3810" s="520"/>
      <c r="AN3810" s="520"/>
      <c r="AO3810" s="520"/>
      <c r="AP3810" s="520"/>
      <c r="AQ3810" s="520"/>
      <c r="AR3810" s="520"/>
      <c r="AS3810" s="520"/>
      <c r="AT3810" s="520"/>
      <c r="AU3810" s="520"/>
      <c r="AV3810" s="520"/>
      <c r="AW3810" s="520"/>
      <c r="AX3810" s="520"/>
      <c r="AY3810" s="520"/>
      <c r="AZ3810" s="520"/>
      <c r="BA3810" s="520"/>
      <c r="BB3810" s="520"/>
      <c r="BC3810" s="520"/>
      <c r="BD3810" s="520"/>
      <c r="BE3810" s="520"/>
    </row>
    <row r="3811" customHeight="1" spans="35:57">
      <c r="AI3811" s="457"/>
      <c r="AK3811" s="520"/>
      <c r="AL3811" s="520"/>
      <c r="AM3811" s="520"/>
      <c r="AN3811" s="520"/>
      <c r="AO3811" s="520"/>
      <c r="AP3811" s="520"/>
      <c r="AQ3811" s="520"/>
      <c r="AR3811" s="520"/>
      <c r="AS3811" s="520"/>
      <c r="AT3811" s="520"/>
      <c r="AU3811" s="520"/>
      <c r="AV3811" s="520"/>
      <c r="AW3811" s="520"/>
      <c r="AX3811" s="520"/>
      <c r="AY3811" s="520"/>
      <c r="AZ3811" s="520"/>
      <c r="BA3811" s="520"/>
      <c r="BB3811" s="520"/>
      <c r="BC3811" s="520"/>
      <c r="BD3811" s="520"/>
      <c r="BE3811" s="520"/>
    </row>
    <row r="3812" customHeight="1" spans="35:57">
      <c r="AI3812" s="457"/>
      <c r="AK3812" s="520"/>
      <c r="AL3812" s="520"/>
      <c r="AM3812" s="520"/>
      <c r="AN3812" s="520"/>
      <c r="AO3812" s="520"/>
      <c r="AP3812" s="520"/>
      <c r="AQ3812" s="520"/>
      <c r="AR3812" s="520"/>
      <c r="AS3812" s="520"/>
      <c r="AT3812" s="520"/>
      <c r="AU3812" s="520"/>
      <c r="AV3812" s="520"/>
      <c r="AW3812" s="520"/>
      <c r="AX3812" s="520"/>
      <c r="AY3812" s="520"/>
      <c r="AZ3812" s="520"/>
      <c r="BA3812" s="520"/>
      <c r="BB3812" s="520"/>
      <c r="BC3812" s="520"/>
      <c r="BD3812" s="520"/>
      <c r="BE3812" s="520"/>
    </row>
    <row r="3813" customHeight="1" spans="35:57">
      <c r="AI3813" s="457"/>
      <c r="AK3813" s="520"/>
      <c r="AL3813" s="520"/>
      <c r="AM3813" s="520"/>
      <c r="AN3813" s="520"/>
      <c r="AO3813" s="520"/>
      <c r="AP3813" s="520"/>
      <c r="AQ3813" s="520"/>
      <c r="AR3813" s="520"/>
      <c r="AS3813" s="520"/>
      <c r="AT3813" s="520"/>
      <c r="AU3813" s="520"/>
      <c r="AV3813" s="520"/>
      <c r="AW3813" s="520"/>
      <c r="AX3813" s="520"/>
      <c r="AY3813" s="520"/>
      <c r="AZ3813" s="520"/>
      <c r="BA3813" s="520"/>
      <c r="BB3813" s="520"/>
      <c r="BC3813" s="520"/>
      <c r="BD3813" s="520"/>
      <c r="BE3813" s="520"/>
    </row>
    <row r="3814" customHeight="1" spans="35:57">
      <c r="AI3814" s="457"/>
      <c r="AK3814" s="520"/>
      <c r="AL3814" s="520"/>
      <c r="AM3814" s="520"/>
      <c r="AN3814" s="520"/>
      <c r="AO3814" s="520"/>
      <c r="AP3814" s="520"/>
      <c r="AQ3814" s="520"/>
      <c r="AR3814" s="520"/>
      <c r="AS3814" s="520"/>
      <c r="AT3814" s="520"/>
      <c r="AU3814" s="520"/>
      <c r="AV3814" s="520"/>
      <c r="AW3814" s="520"/>
      <c r="AX3814" s="520"/>
      <c r="AY3814" s="520"/>
      <c r="AZ3814" s="520"/>
      <c r="BA3814" s="520"/>
      <c r="BB3814" s="520"/>
      <c r="BC3814" s="520"/>
      <c r="BD3814" s="520"/>
      <c r="BE3814" s="520"/>
    </row>
    <row r="3815" customHeight="1" spans="35:57">
      <c r="AI3815" s="457"/>
      <c r="AK3815" s="520"/>
      <c r="AL3815" s="520"/>
      <c r="AM3815" s="520"/>
      <c r="AN3815" s="520"/>
      <c r="AO3815" s="520"/>
      <c r="AP3815" s="520"/>
      <c r="AQ3815" s="520"/>
      <c r="AR3815" s="520"/>
      <c r="AS3815" s="520"/>
      <c r="AT3815" s="520"/>
      <c r="AU3815" s="520"/>
      <c r="AV3815" s="520"/>
      <c r="AW3815" s="520"/>
      <c r="AX3815" s="520"/>
      <c r="AY3815" s="520"/>
      <c r="AZ3815" s="520"/>
      <c r="BA3815" s="520"/>
      <c r="BB3815" s="520"/>
      <c r="BC3815" s="520"/>
      <c r="BD3815" s="520"/>
      <c r="BE3815" s="520"/>
    </row>
    <row r="3816" customHeight="1" spans="35:57">
      <c r="AI3816" s="457"/>
      <c r="AK3816" s="520"/>
      <c r="AL3816" s="520"/>
      <c r="AM3816" s="520"/>
      <c r="AN3816" s="520"/>
      <c r="AO3816" s="520"/>
      <c r="AP3816" s="520"/>
      <c r="AQ3816" s="520"/>
      <c r="AR3816" s="520"/>
      <c r="AS3816" s="520"/>
      <c r="AT3816" s="520"/>
      <c r="AU3816" s="520"/>
      <c r="AV3816" s="520"/>
      <c r="AW3816" s="520"/>
      <c r="AX3816" s="520"/>
      <c r="AY3816" s="520"/>
      <c r="AZ3816" s="520"/>
      <c r="BA3816" s="520"/>
      <c r="BB3816" s="520"/>
      <c r="BC3816" s="520"/>
      <c r="BD3816" s="520"/>
      <c r="BE3816" s="520"/>
    </row>
    <row r="3817" customHeight="1" spans="35:57">
      <c r="AI3817" s="457"/>
      <c r="AK3817" s="520"/>
      <c r="AL3817" s="520"/>
      <c r="AM3817" s="520"/>
      <c r="AN3817" s="520"/>
      <c r="AO3817" s="520"/>
      <c r="AP3817" s="520"/>
      <c r="AQ3817" s="520"/>
      <c r="AR3817" s="520"/>
      <c r="AS3817" s="520"/>
      <c r="AT3817" s="520"/>
      <c r="AU3817" s="520"/>
      <c r="AV3817" s="520"/>
      <c r="AW3817" s="520"/>
      <c r="AX3817" s="520"/>
      <c r="AY3817" s="520"/>
      <c r="AZ3817" s="520"/>
      <c r="BA3817" s="520"/>
      <c r="BB3817" s="520"/>
      <c r="BC3817" s="520"/>
      <c r="BD3817" s="520"/>
      <c r="BE3817" s="520"/>
    </row>
    <row r="3818" customHeight="1" spans="35:57">
      <c r="AI3818" s="457"/>
      <c r="AK3818" s="520"/>
      <c r="AL3818" s="520"/>
      <c r="AM3818" s="520"/>
      <c r="AN3818" s="520"/>
      <c r="AO3818" s="520"/>
      <c r="AP3818" s="520"/>
      <c r="AQ3818" s="520"/>
      <c r="AR3818" s="520"/>
      <c r="AS3818" s="520"/>
      <c r="AT3818" s="520"/>
      <c r="AU3818" s="520"/>
      <c r="AV3818" s="520"/>
      <c r="AW3818" s="520"/>
      <c r="AX3818" s="520"/>
      <c r="AY3818" s="520"/>
      <c r="AZ3818" s="520"/>
      <c r="BA3818" s="520"/>
      <c r="BB3818" s="520"/>
      <c r="BC3818" s="520"/>
      <c r="BD3818" s="520"/>
      <c r="BE3818" s="520"/>
    </row>
    <row r="3819" customHeight="1" spans="35:57">
      <c r="AI3819" s="457"/>
      <c r="AK3819" s="520"/>
      <c r="AL3819" s="520"/>
      <c r="AM3819" s="520"/>
      <c r="AN3819" s="520"/>
      <c r="AO3819" s="520"/>
      <c r="AP3819" s="520"/>
      <c r="AQ3819" s="520"/>
      <c r="AR3819" s="520"/>
      <c r="AS3819" s="520"/>
      <c r="AT3819" s="520"/>
      <c r="AU3819" s="520"/>
      <c r="AV3819" s="520"/>
      <c r="AW3819" s="520"/>
      <c r="AX3819" s="520"/>
      <c r="AY3819" s="520"/>
      <c r="AZ3819" s="520"/>
      <c r="BA3819" s="520"/>
      <c r="BB3819" s="520"/>
      <c r="BC3819" s="520"/>
      <c r="BD3819" s="520"/>
      <c r="BE3819" s="520"/>
    </row>
    <row r="3820" customHeight="1" spans="35:57">
      <c r="AI3820" s="457"/>
      <c r="AK3820" s="520"/>
      <c r="AL3820" s="520"/>
      <c r="AM3820" s="520"/>
      <c r="AN3820" s="520"/>
      <c r="AO3820" s="520"/>
      <c r="AP3820" s="520"/>
      <c r="AQ3820" s="520"/>
      <c r="AR3820" s="520"/>
      <c r="AS3820" s="520"/>
      <c r="AT3820" s="520"/>
      <c r="AU3820" s="520"/>
      <c r="AV3820" s="520"/>
      <c r="AW3820" s="520"/>
      <c r="AX3820" s="520"/>
      <c r="AY3820" s="520"/>
      <c r="AZ3820" s="520"/>
      <c r="BA3820" s="520"/>
      <c r="BB3820" s="520"/>
      <c r="BC3820" s="520"/>
      <c r="BD3820" s="520"/>
      <c r="BE3820" s="520"/>
    </row>
    <row r="3821" customHeight="1" spans="35:57">
      <c r="AI3821" s="457"/>
      <c r="AK3821" s="520"/>
      <c r="AL3821" s="520"/>
      <c r="AM3821" s="520"/>
      <c r="AN3821" s="520"/>
      <c r="AO3821" s="520"/>
      <c r="AP3821" s="520"/>
      <c r="AQ3821" s="520"/>
      <c r="AR3821" s="520"/>
      <c r="AS3821" s="520"/>
      <c r="AT3821" s="520"/>
      <c r="AU3821" s="520"/>
      <c r="AV3821" s="520"/>
      <c r="AW3821" s="520"/>
      <c r="AX3821" s="520"/>
      <c r="AY3821" s="520"/>
      <c r="AZ3821" s="520"/>
      <c r="BA3821" s="520"/>
      <c r="BB3821" s="520"/>
      <c r="BC3821" s="520"/>
      <c r="BD3821" s="520"/>
      <c r="BE3821" s="520"/>
    </row>
    <row r="3822" customHeight="1" spans="35:57">
      <c r="AI3822" s="457"/>
      <c r="AK3822" s="520"/>
      <c r="AL3822" s="520"/>
      <c r="AM3822" s="520"/>
      <c r="AN3822" s="520"/>
      <c r="AO3822" s="520"/>
      <c r="AP3822" s="520"/>
      <c r="AQ3822" s="520"/>
      <c r="AR3822" s="520"/>
      <c r="AS3822" s="520"/>
      <c r="AT3822" s="520"/>
      <c r="AU3822" s="520"/>
      <c r="AV3822" s="520"/>
      <c r="AW3822" s="520"/>
      <c r="AX3822" s="520"/>
      <c r="AY3822" s="520"/>
      <c r="AZ3822" s="520"/>
      <c r="BA3822" s="520"/>
      <c r="BB3822" s="520"/>
      <c r="BC3822" s="520"/>
      <c r="BD3822" s="520"/>
      <c r="BE3822" s="520"/>
    </row>
    <row r="3823" customHeight="1" spans="35:57">
      <c r="AI3823" s="457"/>
      <c r="AK3823" s="532"/>
      <c r="AL3823" s="532"/>
      <c r="AM3823" s="532"/>
      <c r="AN3823" s="532"/>
      <c r="AO3823" s="532"/>
      <c r="AP3823" s="532"/>
      <c r="AQ3823" s="532"/>
      <c r="AR3823" s="532"/>
      <c r="AS3823" s="532"/>
      <c r="AT3823" s="532"/>
      <c r="AU3823" s="532"/>
      <c r="AV3823" s="532"/>
      <c r="AW3823" s="532"/>
      <c r="AX3823" s="532"/>
      <c r="AY3823" s="532"/>
      <c r="AZ3823" s="532"/>
      <c r="BA3823" s="532"/>
      <c r="BB3823" s="532"/>
      <c r="BC3823" s="532"/>
      <c r="BD3823" s="532"/>
      <c r="BE3823" s="532"/>
    </row>
    <row r="3824" customHeight="1" spans="35:57">
      <c r="AI3824" s="457"/>
      <c r="AK3824" s="520"/>
      <c r="AL3824" s="520"/>
      <c r="AM3824" s="520"/>
      <c r="AN3824" s="520"/>
      <c r="AO3824" s="520"/>
      <c r="AP3824" s="520"/>
      <c r="AQ3824" s="520"/>
      <c r="AR3824" s="520"/>
      <c r="AS3824" s="520"/>
      <c r="AT3824" s="520"/>
      <c r="AU3824" s="520"/>
      <c r="AV3824" s="520"/>
      <c r="AW3824" s="520"/>
      <c r="AX3824" s="520"/>
      <c r="AY3824" s="520"/>
      <c r="AZ3824" s="520"/>
      <c r="BA3824" s="520"/>
      <c r="BB3824" s="520"/>
      <c r="BC3824" s="520"/>
      <c r="BD3824" s="520"/>
      <c r="BE3824" s="520"/>
    </row>
    <row r="3825" customHeight="1" spans="35:57">
      <c r="AI3825" s="457"/>
      <c r="AK3825" s="520"/>
      <c r="AL3825" s="520"/>
      <c r="AM3825" s="520"/>
      <c r="AN3825" s="520"/>
      <c r="AO3825" s="520"/>
      <c r="AP3825" s="520"/>
      <c r="AQ3825" s="520"/>
      <c r="AR3825" s="520"/>
      <c r="AS3825" s="520"/>
      <c r="AT3825" s="520"/>
      <c r="AU3825" s="520"/>
      <c r="AV3825" s="520"/>
      <c r="AW3825" s="520"/>
      <c r="AX3825" s="520"/>
      <c r="AY3825" s="520"/>
      <c r="AZ3825" s="520"/>
      <c r="BA3825" s="520"/>
      <c r="BB3825" s="520"/>
      <c r="BC3825" s="520"/>
      <c r="BD3825" s="520"/>
      <c r="BE3825" s="520"/>
    </row>
    <row r="3826" customHeight="1" spans="35:57">
      <c r="AI3826" s="457"/>
      <c r="AK3826" s="520"/>
      <c r="AL3826" s="520"/>
      <c r="AM3826" s="520"/>
      <c r="AN3826" s="520"/>
      <c r="AO3826" s="520"/>
      <c r="AP3826" s="520"/>
      <c r="AQ3826" s="520"/>
      <c r="AR3826" s="520"/>
      <c r="AS3826" s="520"/>
      <c r="AT3826" s="520"/>
      <c r="AU3826" s="520"/>
      <c r="AV3826" s="520"/>
      <c r="AW3826" s="520"/>
      <c r="AX3826" s="520"/>
      <c r="AY3826" s="520"/>
      <c r="AZ3826" s="520"/>
      <c r="BA3826" s="520"/>
      <c r="BB3826" s="520"/>
      <c r="BC3826" s="520"/>
      <c r="BD3826" s="520"/>
      <c r="BE3826" s="520"/>
    </row>
    <row r="3827" ht="15.75" customHeight="1" spans="1:57">
      <c r="A3827" s="520"/>
      <c r="B3827" s="520"/>
      <c r="C3827" s="520"/>
      <c r="D3827" s="520"/>
      <c r="E3827" s="520"/>
      <c r="F3827" s="520"/>
      <c r="G3827" s="520"/>
      <c r="H3827" s="520"/>
      <c r="I3827" s="520"/>
      <c r="J3827" s="520"/>
      <c r="K3827" s="520"/>
      <c r="L3827" s="520"/>
      <c r="M3827" s="520"/>
      <c r="N3827" s="520"/>
      <c r="O3827" s="520"/>
      <c r="P3827" s="520"/>
      <c r="Q3827" s="520"/>
      <c r="R3827" s="520"/>
      <c r="S3827" s="520"/>
      <c r="T3827" s="520"/>
      <c r="U3827" s="520"/>
      <c r="V3827" s="520"/>
      <c r="W3827" s="520"/>
      <c r="X3827" s="520"/>
      <c r="Y3827" s="520"/>
      <c r="Z3827" s="520"/>
      <c r="AA3827" s="520"/>
      <c r="AB3827" s="520"/>
      <c r="AC3827" s="520"/>
      <c r="AD3827" s="520"/>
      <c r="AE3827" s="520"/>
      <c r="AF3827" s="520"/>
      <c r="AG3827" s="520"/>
      <c r="AH3827" s="520"/>
      <c r="AI3827" s="520"/>
      <c r="AJ3827" s="520"/>
      <c r="AK3827" s="520"/>
      <c r="AL3827" s="520"/>
      <c r="AM3827" s="520"/>
      <c r="AN3827" s="520"/>
      <c r="AO3827" s="520"/>
      <c r="AP3827" s="520"/>
      <c r="AQ3827" s="520"/>
      <c r="AR3827" s="520"/>
      <c r="AS3827" s="520"/>
      <c r="AT3827" s="520"/>
      <c r="AU3827" s="520"/>
      <c r="AV3827" s="520"/>
      <c r="AW3827" s="520"/>
      <c r="AX3827" s="520"/>
      <c r="AY3827" s="520"/>
      <c r="AZ3827" s="520"/>
      <c r="BA3827" s="520"/>
      <c r="BB3827" s="520"/>
      <c r="BC3827" s="520"/>
      <c r="BD3827" s="520"/>
      <c r="BE3827" s="520"/>
    </row>
    <row r="3828" ht="15.75" customHeight="1" spans="1:57">
      <c r="A3828" s="520"/>
      <c r="B3828" s="520"/>
      <c r="C3828" s="520"/>
      <c r="D3828" s="520"/>
      <c r="E3828" s="520"/>
      <c r="F3828" s="520"/>
      <c r="G3828" s="520"/>
      <c r="H3828" s="520"/>
      <c r="I3828" s="520"/>
      <c r="J3828" s="520"/>
      <c r="K3828" s="520"/>
      <c r="L3828" s="520"/>
      <c r="M3828" s="520"/>
      <c r="N3828" s="520"/>
      <c r="O3828" s="520"/>
      <c r="P3828" s="520"/>
      <c r="Q3828" s="520"/>
      <c r="R3828" s="520"/>
      <c r="S3828" s="520"/>
      <c r="T3828" s="520"/>
      <c r="U3828" s="520"/>
      <c r="V3828" s="520"/>
      <c r="W3828" s="520"/>
      <c r="X3828" s="520"/>
      <c r="Y3828" s="520"/>
      <c r="Z3828" s="520"/>
      <c r="AA3828" s="520"/>
      <c r="AB3828" s="520"/>
      <c r="AC3828" s="520"/>
      <c r="AD3828" s="520"/>
      <c r="AE3828" s="520"/>
      <c r="AF3828" s="520"/>
      <c r="AG3828" s="520"/>
      <c r="AH3828" s="520"/>
      <c r="AI3828" s="520"/>
      <c r="AJ3828" s="520"/>
      <c r="AK3828" s="520"/>
      <c r="AL3828" s="520"/>
      <c r="AM3828" s="520"/>
      <c r="AN3828" s="520"/>
      <c r="AO3828" s="520"/>
      <c r="AP3828" s="520"/>
      <c r="AQ3828" s="520"/>
      <c r="AR3828" s="520"/>
      <c r="AS3828" s="520"/>
      <c r="AT3828" s="520"/>
      <c r="AU3828" s="520"/>
      <c r="AV3828" s="520"/>
      <c r="AW3828" s="520"/>
      <c r="AX3828" s="520"/>
      <c r="AY3828" s="520"/>
      <c r="AZ3828" s="520"/>
      <c r="BA3828" s="520"/>
      <c r="BB3828" s="520"/>
      <c r="BC3828" s="520"/>
      <c r="BD3828" s="520"/>
      <c r="BE3828" s="520"/>
    </row>
    <row r="3829" ht="15.75" customHeight="1" spans="1:57">
      <c r="A3829" s="520"/>
      <c r="B3829" s="520"/>
      <c r="C3829" s="520"/>
      <c r="D3829" s="520"/>
      <c r="E3829" s="520"/>
      <c r="F3829" s="520"/>
      <c r="G3829" s="520"/>
      <c r="H3829" s="520"/>
      <c r="I3829" s="520"/>
      <c r="J3829" s="520"/>
      <c r="K3829" s="520"/>
      <c r="L3829" s="520"/>
      <c r="M3829" s="520"/>
      <c r="N3829" s="520"/>
      <c r="O3829" s="520"/>
      <c r="P3829" s="520"/>
      <c r="Q3829" s="520"/>
      <c r="R3829" s="520"/>
      <c r="S3829" s="520"/>
      <c r="T3829" s="520"/>
      <c r="U3829" s="520"/>
      <c r="V3829" s="520"/>
      <c r="W3829" s="520"/>
      <c r="X3829" s="520"/>
      <c r="Y3829" s="520"/>
      <c r="Z3829" s="520"/>
      <c r="AA3829" s="520"/>
      <c r="AB3829" s="520"/>
      <c r="AC3829" s="520"/>
      <c r="AD3829" s="520"/>
      <c r="AE3829" s="520"/>
      <c r="AF3829" s="520"/>
      <c r="AG3829" s="520"/>
      <c r="AH3829" s="520"/>
      <c r="AI3829" s="520"/>
      <c r="AJ3829" s="520"/>
      <c r="AK3829" s="520"/>
      <c r="AL3829" s="520"/>
      <c r="AM3829" s="520"/>
      <c r="AN3829" s="520"/>
      <c r="AO3829" s="520"/>
      <c r="AP3829" s="520"/>
      <c r="AQ3829" s="520"/>
      <c r="AR3829" s="520"/>
      <c r="AS3829" s="520"/>
      <c r="AT3829" s="520"/>
      <c r="AU3829" s="520"/>
      <c r="AV3829" s="520"/>
      <c r="AW3829" s="520"/>
      <c r="AX3829" s="520"/>
      <c r="AY3829" s="520"/>
      <c r="AZ3829" s="520"/>
      <c r="BA3829" s="520"/>
      <c r="BB3829" s="520"/>
      <c r="BC3829" s="520"/>
      <c r="BD3829" s="520"/>
      <c r="BE3829" s="520"/>
    </row>
    <row r="3830" ht="15.75" customHeight="1" spans="1:57">
      <c r="A3830" s="520"/>
      <c r="B3830" s="520"/>
      <c r="C3830" s="520"/>
      <c r="D3830" s="520"/>
      <c r="E3830" s="520"/>
      <c r="F3830" s="520"/>
      <c r="G3830" s="520"/>
      <c r="H3830" s="520"/>
      <c r="I3830" s="520"/>
      <c r="J3830" s="520"/>
      <c r="K3830" s="520"/>
      <c r="L3830" s="520"/>
      <c r="M3830" s="520"/>
      <c r="N3830" s="520"/>
      <c r="O3830" s="520"/>
      <c r="P3830" s="520"/>
      <c r="Q3830" s="520"/>
      <c r="R3830" s="520"/>
      <c r="S3830" s="520"/>
      <c r="T3830" s="520"/>
      <c r="U3830" s="520"/>
      <c r="V3830" s="520"/>
      <c r="W3830" s="520"/>
      <c r="X3830" s="520"/>
      <c r="Y3830" s="520"/>
      <c r="Z3830" s="520"/>
      <c r="AA3830" s="520"/>
      <c r="AB3830" s="520"/>
      <c r="AC3830" s="520"/>
      <c r="AD3830" s="520"/>
      <c r="AE3830" s="520"/>
      <c r="AF3830" s="520"/>
      <c r="AG3830" s="520"/>
      <c r="AH3830" s="520"/>
      <c r="AI3830" s="520"/>
      <c r="AJ3830" s="520"/>
      <c r="AK3830" s="520"/>
      <c r="AL3830" s="520"/>
      <c r="AM3830" s="520"/>
      <c r="AN3830" s="520"/>
      <c r="AO3830" s="520"/>
      <c r="AP3830" s="520"/>
      <c r="AQ3830" s="520"/>
      <c r="AR3830" s="520"/>
      <c r="AS3830" s="520"/>
      <c r="AT3830" s="520"/>
      <c r="AU3830" s="520"/>
      <c r="AV3830" s="520"/>
      <c r="AW3830" s="520"/>
      <c r="AX3830" s="520"/>
      <c r="AY3830" s="520"/>
      <c r="AZ3830" s="520"/>
      <c r="BA3830" s="520"/>
      <c r="BB3830" s="520"/>
      <c r="BC3830" s="520"/>
      <c r="BD3830" s="520"/>
      <c r="BE3830" s="520"/>
    </row>
    <row r="3831" ht="15.75" customHeight="1" spans="1:57">
      <c r="A3831" s="520"/>
      <c r="B3831" s="520"/>
      <c r="C3831" s="520"/>
      <c r="D3831" s="520"/>
      <c r="E3831" s="520"/>
      <c r="F3831" s="520"/>
      <c r="G3831" s="520"/>
      <c r="H3831" s="520"/>
      <c r="I3831" s="520"/>
      <c r="J3831" s="520"/>
      <c r="K3831" s="520"/>
      <c r="L3831" s="520"/>
      <c r="M3831" s="520"/>
      <c r="N3831" s="520"/>
      <c r="O3831" s="520"/>
      <c r="P3831" s="520"/>
      <c r="Q3831" s="520"/>
      <c r="R3831" s="520"/>
      <c r="S3831" s="520"/>
      <c r="T3831" s="520"/>
      <c r="U3831" s="520"/>
      <c r="V3831" s="520"/>
      <c r="W3831" s="520"/>
      <c r="X3831" s="520"/>
      <c r="Y3831" s="520"/>
      <c r="Z3831" s="520"/>
      <c r="AA3831" s="520"/>
      <c r="AB3831" s="520"/>
      <c r="AC3831" s="520"/>
      <c r="AD3831" s="520"/>
      <c r="AE3831" s="520"/>
      <c r="AF3831" s="520"/>
      <c r="AG3831" s="520"/>
      <c r="AH3831" s="520"/>
      <c r="AI3831" s="520"/>
      <c r="AJ3831" s="520"/>
      <c r="AK3831" s="520"/>
      <c r="AL3831" s="520"/>
      <c r="AM3831" s="520"/>
      <c r="AN3831" s="520"/>
      <c r="AO3831" s="520"/>
      <c r="AP3831" s="520"/>
      <c r="AQ3831" s="520"/>
      <c r="AR3831" s="520"/>
      <c r="AS3831" s="520"/>
      <c r="AT3831" s="520"/>
      <c r="AU3831" s="520"/>
      <c r="AV3831" s="520"/>
      <c r="AW3831" s="520"/>
      <c r="AX3831" s="520"/>
      <c r="AY3831" s="520"/>
      <c r="AZ3831" s="520"/>
      <c r="BA3831" s="520"/>
      <c r="BB3831" s="520"/>
      <c r="BC3831" s="520"/>
      <c r="BD3831" s="520"/>
      <c r="BE3831" s="520"/>
    </row>
    <row r="3832" ht="15.75" customHeight="1" spans="1:57">
      <c r="A3832" s="520"/>
      <c r="B3832" s="520"/>
      <c r="C3832" s="520"/>
      <c r="D3832" s="520"/>
      <c r="E3832" s="520"/>
      <c r="F3832" s="520"/>
      <c r="G3832" s="520"/>
      <c r="H3832" s="520"/>
      <c r="I3832" s="520"/>
      <c r="J3832" s="520"/>
      <c r="K3832" s="520"/>
      <c r="L3832" s="520"/>
      <c r="M3832" s="520"/>
      <c r="N3832" s="520"/>
      <c r="O3832" s="520"/>
      <c r="P3832" s="520"/>
      <c r="Q3832" s="520"/>
      <c r="R3832" s="520"/>
      <c r="S3832" s="520"/>
      <c r="T3832" s="520"/>
      <c r="U3832" s="520"/>
      <c r="V3832" s="520"/>
      <c r="W3832" s="520"/>
      <c r="X3832" s="520"/>
      <c r="Y3832" s="520"/>
      <c r="Z3832" s="520"/>
      <c r="AA3832" s="520"/>
      <c r="AB3832" s="520"/>
      <c r="AC3832" s="520"/>
      <c r="AD3832" s="520"/>
      <c r="AE3832" s="520"/>
      <c r="AF3832" s="520"/>
      <c r="AG3832" s="520"/>
      <c r="AH3832" s="520"/>
      <c r="AI3832" s="520"/>
      <c r="AJ3832" s="520"/>
      <c r="AK3832" s="520"/>
      <c r="AL3832" s="520"/>
      <c r="AM3832" s="520"/>
      <c r="AN3832" s="520"/>
      <c r="AO3832" s="520"/>
      <c r="AP3832" s="520"/>
      <c r="AQ3832" s="520"/>
      <c r="AR3832" s="520"/>
      <c r="AS3832" s="520"/>
      <c r="AT3832" s="520"/>
      <c r="AU3832" s="520"/>
      <c r="AV3832" s="520"/>
      <c r="AW3832" s="520"/>
      <c r="AX3832" s="520"/>
      <c r="AY3832" s="520"/>
      <c r="AZ3832" s="520"/>
      <c r="BA3832" s="520"/>
      <c r="BB3832" s="520"/>
      <c r="BC3832" s="520"/>
      <c r="BD3832" s="520"/>
      <c r="BE3832" s="520"/>
    </row>
    <row r="3833" ht="15.75" customHeight="1" spans="1:57">
      <c r="A3833" s="520"/>
      <c r="B3833" s="520"/>
      <c r="C3833" s="520"/>
      <c r="D3833" s="520"/>
      <c r="E3833" s="520"/>
      <c r="F3833" s="520"/>
      <c r="G3833" s="520"/>
      <c r="H3833" s="520"/>
      <c r="I3833" s="520"/>
      <c r="J3833" s="520"/>
      <c r="K3833" s="520"/>
      <c r="L3833" s="520"/>
      <c r="M3833" s="520"/>
      <c r="N3833" s="520"/>
      <c r="O3833" s="520"/>
      <c r="P3833" s="520"/>
      <c r="Q3833" s="520"/>
      <c r="R3833" s="520"/>
      <c r="S3833" s="520"/>
      <c r="T3833" s="520"/>
      <c r="U3833" s="520"/>
      <c r="V3833" s="520"/>
      <c r="W3833" s="520"/>
      <c r="X3833" s="520"/>
      <c r="Y3833" s="520"/>
      <c r="Z3833" s="520"/>
      <c r="AA3833" s="520"/>
      <c r="AB3833" s="520"/>
      <c r="AC3833" s="520"/>
      <c r="AD3833" s="520"/>
      <c r="AE3833" s="520"/>
      <c r="AF3833" s="520"/>
      <c r="AG3833" s="520"/>
      <c r="AH3833" s="520"/>
      <c r="AI3833" s="520"/>
      <c r="AJ3833" s="520"/>
      <c r="AK3833" s="520"/>
      <c r="AL3833" s="520"/>
      <c r="AM3833" s="520"/>
      <c r="AN3833" s="520"/>
      <c r="AO3833" s="520"/>
      <c r="AP3833" s="520"/>
      <c r="AQ3833" s="520"/>
      <c r="AR3833" s="520"/>
      <c r="AS3833" s="520"/>
      <c r="AT3833" s="520"/>
      <c r="AU3833" s="520"/>
      <c r="AV3833" s="520"/>
      <c r="AW3833" s="520"/>
      <c r="AX3833" s="520"/>
      <c r="AY3833" s="520"/>
      <c r="AZ3833" s="520"/>
      <c r="BA3833" s="520"/>
      <c r="BB3833" s="520"/>
      <c r="BC3833" s="520"/>
      <c r="BD3833" s="520"/>
      <c r="BE3833" s="520"/>
    </row>
    <row r="3834" ht="15.75" customHeight="1" spans="1:57">
      <c r="A3834" s="520"/>
      <c r="B3834" s="520"/>
      <c r="C3834" s="520"/>
      <c r="D3834" s="520"/>
      <c r="E3834" s="520"/>
      <c r="F3834" s="520"/>
      <c r="G3834" s="520"/>
      <c r="H3834" s="520"/>
      <c r="I3834" s="520"/>
      <c r="J3834" s="520"/>
      <c r="K3834" s="520"/>
      <c r="L3834" s="520"/>
      <c r="M3834" s="520"/>
      <c r="N3834" s="520"/>
      <c r="O3834" s="520"/>
      <c r="P3834" s="520"/>
      <c r="Q3834" s="520"/>
      <c r="R3834" s="520"/>
      <c r="S3834" s="520"/>
      <c r="T3834" s="520"/>
      <c r="U3834" s="520"/>
      <c r="V3834" s="520"/>
      <c r="W3834" s="520"/>
      <c r="X3834" s="520"/>
      <c r="Y3834" s="520"/>
      <c r="Z3834" s="520"/>
      <c r="AA3834" s="520"/>
      <c r="AB3834" s="520"/>
      <c r="AC3834" s="520"/>
      <c r="AD3834" s="520"/>
      <c r="AE3834" s="520"/>
      <c r="AF3834" s="520"/>
      <c r="AG3834" s="520"/>
      <c r="AH3834" s="520"/>
      <c r="AI3834" s="520"/>
      <c r="AJ3834" s="520"/>
      <c r="AK3834" s="520"/>
      <c r="AL3834" s="520"/>
      <c r="AM3834" s="520"/>
      <c r="AN3834" s="520"/>
      <c r="AO3834" s="520"/>
      <c r="AP3834" s="520"/>
      <c r="AQ3834" s="520"/>
      <c r="AR3834" s="520"/>
      <c r="AS3834" s="520"/>
      <c r="AT3834" s="520"/>
      <c r="AU3834" s="520"/>
      <c r="AV3834" s="520"/>
      <c r="AW3834" s="520"/>
      <c r="AX3834" s="520"/>
      <c r="AY3834" s="520"/>
      <c r="AZ3834" s="520"/>
      <c r="BA3834" s="520"/>
      <c r="BB3834" s="520"/>
      <c r="BC3834" s="520"/>
      <c r="BD3834" s="520"/>
      <c r="BE3834" s="520"/>
    </row>
    <row r="3835" ht="15.75" customHeight="1" spans="1:57">
      <c r="A3835" s="520"/>
      <c r="B3835" s="520"/>
      <c r="C3835" s="520"/>
      <c r="D3835" s="520"/>
      <c r="E3835" s="520"/>
      <c r="F3835" s="520"/>
      <c r="G3835" s="520"/>
      <c r="H3835" s="520"/>
      <c r="I3835" s="520"/>
      <c r="J3835" s="520"/>
      <c r="K3835" s="520"/>
      <c r="L3835" s="520"/>
      <c r="M3835" s="520"/>
      <c r="N3835" s="520"/>
      <c r="O3835" s="520"/>
      <c r="P3835" s="520"/>
      <c r="Q3835" s="520"/>
      <c r="R3835" s="520"/>
      <c r="S3835" s="520"/>
      <c r="T3835" s="520"/>
      <c r="U3835" s="520"/>
      <c r="V3835" s="520"/>
      <c r="W3835" s="520"/>
      <c r="X3835" s="520"/>
      <c r="Y3835" s="520"/>
      <c r="Z3835" s="520"/>
      <c r="AA3835" s="520"/>
      <c r="AB3835" s="520"/>
      <c r="AC3835" s="520"/>
      <c r="AD3835" s="520"/>
      <c r="AE3835" s="520"/>
      <c r="AF3835" s="520"/>
      <c r="AG3835" s="520"/>
      <c r="AH3835" s="520"/>
      <c r="AI3835" s="520"/>
      <c r="AJ3835" s="520"/>
      <c r="AK3835" s="520"/>
      <c r="AL3835" s="520"/>
      <c r="AM3835" s="520"/>
      <c r="AN3835" s="520"/>
      <c r="AO3835" s="520"/>
      <c r="AP3835" s="520"/>
      <c r="AQ3835" s="520"/>
      <c r="AR3835" s="520"/>
      <c r="AS3835" s="520"/>
      <c r="AT3835" s="520"/>
      <c r="AU3835" s="520"/>
      <c r="AV3835" s="520"/>
      <c r="AW3835" s="520"/>
      <c r="AX3835" s="520"/>
      <c r="AY3835" s="520"/>
      <c r="AZ3835" s="520"/>
      <c r="BA3835" s="520"/>
      <c r="BB3835" s="520"/>
      <c r="BC3835" s="520"/>
      <c r="BD3835" s="520"/>
      <c r="BE3835" s="520"/>
    </row>
    <row r="3836" ht="15.75" customHeight="1" spans="1:57">
      <c r="A3836" s="520"/>
      <c r="B3836" s="520"/>
      <c r="C3836" s="520"/>
      <c r="D3836" s="520"/>
      <c r="E3836" s="520"/>
      <c r="F3836" s="520"/>
      <c r="G3836" s="520"/>
      <c r="H3836" s="520"/>
      <c r="I3836" s="520"/>
      <c r="J3836" s="520"/>
      <c r="K3836" s="520"/>
      <c r="L3836" s="520"/>
      <c r="M3836" s="520"/>
      <c r="N3836" s="520"/>
      <c r="O3836" s="520"/>
      <c r="P3836" s="520"/>
      <c r="Q3836" s="520"/>
      <c r="R3836" s="520"/>
      <c r="S3836" s="520"/>
      <c r="T3836" s="520"/>
      <c r="U3836" s="520"/>
      <c r="V3836" s="520"/>
      <c r="W3836" s="520"/>
      <c r="X3836" s="520"/>
      <c r="Y3836" s="520"/>
      <c r="Z3836" s="520"/>
      <c r="AA3836" s="520"/>
      <c r="AB3836" s="520"/>
      <c r="AC3836" s="520"/>
      <c r="AD3836" s="520"/>
      <c r="AE3836" s="520"/>
      <c r="AF3836" s="520"/>
      <c r="AG3836" s="520"/>
      <c r="AH3836" s="520"/>
      <c r="AI3836" s="520"/>
      <c r="AJ3836" s="520"/>
      <c r="AK3836" s="520"/>
      <c r="AL3836" s="520"/>
      <c r="AM3836" s="520"/>
      <c r="AN3836" s="520"/>
      <c r="AO3836" s="520"/>
      <c r="AP3836" s="520"/>
      <c r="AQ3836" s="520"/>
      <c r="AR3836" s="520"/>
      <c r="AS3836" s="520"/>
      <c r="AT3836" s="520"/>
      <c r="AU3836" s="520"/>
      <c r="AV3836" s="520"/>
      <c r="AW3836" s="520"/>
      <c r="AX3836" s="520"/>
      <c r="AY3836" s="520"/>
      <c r="AZ3836" s="520"/>
      <c r="BA3836" s="520"/>
      <c r="BB3836" s="520"/>
      <c r="BC3836" s="520"/>
      <c r="BD3836" s="520"/>
      <c r="BE3836" s="520"/>
    </row>
    <row r="3837" ht="15.75" customHeight="1" spans="1:57">
      <c r="A3837" s="520"/>
      <c r="B3837" s="520"/>
      <c r="C3837" s="520"/>
      <c r="D3837" s="520"/>
      <c r="E3837" s="520"/>
      <c r="F3837" s="520"/>
      <c r="G3837" s="520"/>
      <c r="H3837" s="520"/>
      <c r="I3837" s="520"/>
      <c r="J3837" s="520"/>
      <c r="K3837" s="520"/>
      <c r="L3837" s="520"/>
      <c r="M3837" s="520"/>
      <c r="N3837" s="520"/>
      <c r="O3837" s="520"/>
      <c r="P3837" s="520"/>
      <c r="Q3837" s="520"/>
      <c r="R3837" s="520"/>
      <c r="S3837" s="520"/>
      <c r="T3837" s="520"/>
      <c r="U3837" s="520"/>
      <c r="V3837" s="520"/>
      <c r="W3837" s="520"/>
      <c r="X3837" s="520"/>
      <c r="Y3837" s="520"/>
      <c r="Z3837" s="520"/>
      <c r="AA3837" s="520"/>
      <c r="AB3837" s="520"/>
      <c r="AC3837" s="520"/>
      <c r="AD3837" s="520"/>
      <c r="AE3837" s="520"/>
      <c r="AF3837" s="520"/>
      <c r="AG3837" s="520"/>
      <c r="AH3837" s="520"/>
      <c r="AI3837" s="520"/>
      <c r="AJ3837" s="520"/>
      <c r="AK3837" s="520"/>
      <c r="AL3837" s="520"/>
      <c r="AM3837" s="520"/>
      <c r="AN3837" s="520"/>
      <c r="AO3837" s="520"/>
      <c r="AP3837" s="520"/>
      <c r="AQ3837" s="520"/>
      <c r="AR3837" s="520"/>
      <c r="AS3837" s="520"/>
      <c r="AT3837" s="520"/>
      <c r="AU3837" s="520"/>
      <c r="AV3837" s="520"/>
      <c r="AW3837" s="520"/>
      <c r="AX3837" s="520"/>
      <c r="AY3837" s="520"/>
      <c r="AZ3837" s="520"/>
      <c r="BA3837" s="520"/>
      <c r="BB3837" s="520"/>
      <c r="BC3837" s="520"/>
      <c r="BD3837" s="520"/>
      <c r="BE3837" s="520"/>
    </row>
    <row r="3838" ht="15.75" customHeight="1" spans="1:57">
      <c r="A3838" s="520"/>
      <c r="B3838" s="520"/>
      <c r="C3838" s="520"/>
      <c r="D3838" s="520"/>
      <c r="E3838" s="520"/>
      <c r="F3838" s="520"/>
      <c r="G3838" s="520"/>
      <c r="H3838" s="520"/>
      <c r="I3838" s="520"/>
      <c r="J3838" s="520"/>
      <c r="K3838" s="520"/>
      <c r="L3838" s="520"/>
      <c r="M3838" s="520"/>
      <c r="N3838" s="520"/>
      <c r="O3838" s="520"/>
      <c r="P3838" s="520"/>
      <c r="Q3838" s="520"/>
      <c r="R3838" s="520"/>
      <c r="S3838" s="520"/>
      <c r="T3838" s="520"/>
      <c r="U3838" s="520"/>
      <c r="V3838" s="520"/>
      <c r="W3838" s="520"/>
      <c r="X3838" s="520"/>
      <c r="Y3838" s="520"/>
      <c r="Z3838" s="520"/>
      <c r="AA3838" s="520"/>
      <c r="AB3838" s="520"/>
      <c r="AC3838" s="520"/>
      <c r="AD3838" s="520"/>
      <c r="AE3838" s="520"/>
      <c r="AF3838" s="520"/>
      <c r="AG3838" s="520"/>
      <c r="AH3838" s="520"/>
      <c r="AI3838" s="520"/>
      <c r="AJ3838" s="520"/>
      <c r="AK3838" s="520"/>
      <c r="AL3838" s="520"/>
      <c r="AM3838" s="520"/>
      <c r="AN3838" s="520"/>
      <c r="AO3838" s="520"/>
      <c r="AP3838" s="520"/>
      <c r="AQ3838" s="520"/>
      <c r="AR3838" s="520"/>
      <c r="AS3838" s="520"/>
      <c r="AT3838" s="520"/>
      <c r="AU3838" s="520"/>
      <c r="AV3838" s="520"/>
      <c r="AW3838" s="520"/>
      <c r="AX3838" s="520"/>
      <c r="AY3838" s="520"/>
      <c r="AZ3838" s="520"/>
      <c r="BA3838" s="520"/>
      <c r="BB3838" s="520"/>
      <c r="BC3838" s="520"/>
      <c r="BD3838" s="520"/>
      <c r="BE3838" s="520"/>
    </row>
    <row r="3839" ht="15.75" customHeight="1" spans="1:57">
      <c r="A3839" s="520"/>
      <c r="B3839" s="520"/>
      <c r="C3839" s="520"/>
      <c r="D3839" s="520"/>
      <c r="E3839" s="520"/>
      <c r="F3839" s="520"/>
      <c r="G3839" s="520"/>
      <c r="H3839" s="520"/>
      <c r="I3839" s="520"/>
      <c r="J3839" s="520"/>
      <c r="K3839" s="520"/>
      <c r="L3839" s="520"/>
      <c r="M3839" s="520"/>
      <c r="N3839" s="520"/>
      <c r="O3839" s="520"/>
      <c r="P3839" s="520"/>
      <c r="Q3839" s="520"/>
      <c r="R3839" s="520"/>
      <c r="S3839" s="520"/>
      <c r="T3839" s="520"/>
      <c r="U3839" s="520"/>
      <c r="V3839" s="520"/>
      <c r="W3839" s="520"/>
      <c r="X3839" s="520"/>
      <c r="Y3839" s="520"/>
      <c r="Z3839" s="520"/>
      <c r="AA3839" s="520"/>
      <c r="AB3839" s="520"/>
      <c r="AC3839" s="520"/>
      <c r="AD3839" s="520"/>
      <c r="AE3839" s="520"/>
      <c r="AF3839" s="520"/>
      <c r="AG3839" s="520"/>
      <c r="AH3839" s="520"/>
      <c r="AI3839" s="520"/>
      <c r="AJ3839" s="520"/>
      <c r="AK3839" s="520"/>
      <c r="AL3839" s="520"/>
      <c r="AM3839" s="520"/>
      <c r="AN3839" s="520"/>
      <c r="AO3839" s="520"/>
      <c r="AP3839" s="520"/>
      <c r="AQ3839" s="520"/>
      <c r="AR3839" s="520"/>
      <c r="AS3839" s="520"/>
      <c r="AT3839" s="520"/>
      <c r="AU3839" s="520"/>
      <c r="AV3839" s="520"/>
      <c r="AW3839" s="520"/>
      <c r="AX3839" s="520"/>
      <c r="AY3839" s="520"/>
      <c r="AZ3839" s="520"/>
      <c r="BA3839" s="520"/>
      <c r="BB3839" s="520"/>
      <c r="BC3839" s="520"/>
      <c r="BD3839" s="520"/>
      <c r="BE3839" s="520"/>
    </row>
    <row r="3840" ht="15.75" customHeight="1" spans="1:57">
      <c r="A3840" s="520"/>
      <c r="B3840" s="520"/>
      <c r="C3840" s="520"/>
      <c r="D3840" s="520"/>
      <c r="E3840" s="520"/>
      <c r="F3840" s="520"/>
      <c r="G3840" s="520"/>
      <c r="H3840" s="520"/>
      <c r="I3840" s="520"/>
      <c r="J3840" s="520"/>
      <c r="K3840" s="520"/>
      <c r="L3840" s="520"/>
      <c r="M3840" s="520"/>
      <c r="N3840" s="520"/>
      <c r="O3840" s="520"/>
      <c r="P3840" s="520"/>
      <c r="Q3840" s="520"/>
      <c r="R3840" s="520"/>
      <c r="S3840" s="520"/>
      <c r="T3840" s="520"/>
      <c r="U3840" s="520"/>
      <c r="V3840" s="520"/>
      <c r="W3840" s="520"/>
      <c r="X3840" s="520"/>
      <c r="Y3840" s="520"/>
      <c r="Z3840" s="520"/>
      <c r="AA3840" s="520"/>
      <c r="AB3840" s="520"/>
      <c r="AC3840" s="520"/>
      <c r="AD3840" s="520"/>
      <c r="AE3840" s="520"/>
      <c r="AF3840" s="520"/>
      <c r="AG3840" s="520"/>
      <c r="AH3840" s="520"/>
      <c r="AI3840" s="520"/>
      <c r="AJ3840" s="520"/>
      <c r="AK3840" s="520"/>
      <c r="AL3840" s="520"/>
      <c r="AM3840" s="520"/>
      <c r="AN3840" s="520"/>
      <c r="AO3840" s="520"/>
      <c r="AP3840" s="520"/>
      <c r="AQ3840" s="520"/>
      <c r="AR3840" s="520"/>
      <c r="AS3840" s="520"/>
      <c r="AT3840" s="520"/>
      <c r="AU3840" s="520"/>
      <c r="AV3840" s="520"/>
      <c r="AW3840" s="520"/>
      <c r="AX3840" s="520"/>
      <c r="AY3840" s="520"/>
      <c r="AZ3840" s="520"/>
      <c r="BA3840" s="520"/>
      <c r="BB3840" s="520"/>
      <c r="BC3840" s="520"/>
      <c r="BD3840" s="520"/>
      <c r="BE3840" s="520"/>
    </row>
    <row r="3841" ht="15.75" customHeight="1" spans="1:57">
      <c r="A3841" s="520"/>
      <c r="B3841" s="520"/>
      <c r="C3841" s="520"/>
      <c r="D3841" s="520"/>
      <c r="E3841" s="520"/>
      <c r="F3841" s="520"/>
      <c r="G3841" s="520"/>
      <c r="H3841" s="520"/>
      <c r="I3841" s="520"/>
      <c r="J3841" s="520"/>
      <c r="K3841" s="520"/>
      <c r="L3841" s="520"/>
      <c r="M3841" s="520"/>
      <c r="N3841" s="520"/>
      <c r="O3841" s="520"/>
      <c r="P3841" s="520"/>
      <c r="Q3841" s="520"/>
      <c r="R3841" s="520"/>
      <c r="S3841" s="520"/>
      <c r="T3841" s="520"/>
      <c r="U3841" s="520"/>
      <c r="V3841" s="520"/>
      <c r="W3841" s="520"/>
      <c r="X3841" s="520"/>
      <c r="Y3841" s="520"/>
      <c r="Z3841" s="520"/>
      <c r="AA3841" s="520"/>
      <c r="AB3841" s="520"/>
      <c r="AC3841" s="520"/>
      <c r="AD3841" s="520"/>
      <c r="AE3841" s="520"/>
      <c r="AF3841" s="520"/>
      <c r="AG3841" s="520"/>
      <c r="AH3841" s="520"/>
      <c r="AI3841" s="520"/>
      <c r="AJ3841" s="520"/>
      <c r="AK3841" s="520"/>
      <c r="AL3841" s="520"/>
      <c r="AM3841" s="520"/>
      <c r="AN3841" s="520"/>
      <c r="AO3841" s="520"/>
      <c r="AP3841" s="520"/>
      <c r="AQ3841" s="520"/>
      <c r="AR3841" s="520"/>
      <c r="AS3841" s="520"/>
      <c r="AT3841" s="520"/>
      <c r="AU3841" s="520"/>
      <c r="AV3841" s="520"/>
      <c r="AW3841" s="520"/>
      <c r="AX3841" s="520"/>
      <c r="AY3841" s="520"/>
      <c r="AZ3841" s="520"/>
      <c r="BA3841" s="520"/>
      <c r="BB3841" s="520"/>
      <c r="BC3841" s="520"/>
      <c r="BD3841" s="520"/>
      <c r="BE3841" s="520"/>
    </row>
    <row r="3842" ht="15.75" customHeight="1" spans="1:57">
      <c r="A3842" s="520"/>
      <c r="B3842" s="520"/>
      <c r="C3842" s="520"/>
      <c r="D3842" s="520"/>
      <c r="E3842" s="520"/>
      <c r="F3842" s="520"/>
      <c r="G3842" s="520"/>
      <c r="H3842" s="520"/>
      <c r="I3842" s="520"/>
      <c r="J3842" s="520"/>
      <c r="K3842" s="520"/>
      <c r="L3842" s="520"/>
      <c r="M3842" s="520"/>
      <c r="N3842" s="520"/>
      <c r="O3842" s="520"/>
      <c r="P3842" s="520"/>
      <c r="Q3842" s="520"/>
      <c r="R3842" s="520"/>
      <c r="S3842" s="520"/>
      <c r="T3842" s="520"/>
      <c r="U3842" s="520"/>
      <c r="V3842" s="520"/>
      <c r="W3842" s="520"/>
      <c r="X3842" s="520"/>
      <c r="Y3842" s="520"/>
      <c r="Z3842" s="520"/>
      <c r="AA3842" s="520"/>
      <c r="AB3842" s="520"/>
      <c r="AC3842" s="520"/>
      <c r="AD3842" s="520"/>
      <c r="AE3842" s="520"/>
      <c r="AF3842" s="520"/>
      <c r="AG3842" s="520"/>
      <c r="AH3842" s="520"/>
      <c r="AI3842" s="520"/>
      <c r="AJ3842" s="520"/>
      <c r="AK3842" s="520"/>
      <c r="AL3842" s="520"/>
      <c r="AM3842" s="520"/>
      <c r="AN3842" s="520"/>
      <c r="AO3842" s="520"/>
      <c r="AP3842" s="520"/>
      <c r="AQ3842" s="520"/>
      <c r="AR3842" s="520"/>
      <c r="AS3842" s="520"/>
      <c r="AT3842" s="520"/>
      <c r="AU3842" s="520"/>
      <c r="AV3842" s="520"/>
      <c r="AW3842" s="520"/>
      <c r="AX3842" s="520"/>
      <c r="AY3842" s="520"/>
      <c r="AZ3842" s="520"/>
      <c r="BA3842" s="520"/>
      <c r="BB3842" s="520"/>
      <c r="BC3842" s="520"/>
      <c r="BD3842" s="520"/>
      <c r="BE3842" s="520"/>
    </row>
    <row r="3843" ht="15.75" customHeight="1" spans="1:57">
      <c r="A3843" s="520"/>
      <c r="B3843" s="520"/>
      <c r="C3843" s="520"/>
      <c r="D3843" s="520"/>
      <c r="E3843" s="520"/>
      <c r="F3843" s="520"/>
      <c r="G3843" s="520"/>
      <c r="H3843" s="520"/>
      <c r="I3843" s="520"/>
      <c r="J3843" s="520"/>
      <c r="K3843" s="520"/>
      <c r="L3843" s="520"/>
      <c r="M3843" s="520"/>
      <c r="N3843" s="520"/>
      <c r="O3843" s="520"/>
      <c r="P3843" s="520"/>
      <c r="Q3843" s="520"/>
      <c r="R3843" s="520"/>
      <c r="S3843" s="520"/>
      <c r="T3843" s="520"/>
      <c r="U3843" s="520"/>
      <c r="V3843" s="520"/>
      <c r="W3843" s="520"/>
      <c r="X3843" s="520"/>
      <c r="Y3843" s="520"/>
      <c r="Z3843" s="520"/>
      <c r="AA3843" s="520"/>
      <c r="AB3843" s="520"/>
      <c r="AC3843" s="520"/>
      <c r="AD3843" s="520"/>
      <c r="AE3843" s="520"/>
      <c r="AF3843" s="520"/>
      <c r="AG3843" s="520"/>
      <c r="AH3843" s="520"/>
      <c r="AI3843" s="520"/>
      <c r="AJ3843" s="520"/>
      <c r="AK3843" s="520"/>
      <c r="AL3843" s="520"/>
      <c r="AM3843" s="520"/>
      <c r="AN3843" s="520"/>
      <c r="AO3843" s="520"/>
      <c r="AP3843" s="520"/>
      <c r="AQ3843" s="520"/>
      <c r="AR3843" s="520"/>
      <c r="AS3843" s="520"/>
      <c r="AT3843" s="520"/>
      <c r="AU3843" s="520"/>
      <c r="AV3843" s="520"/>
      <c r="AW3843" s="520"/>
      <c r="AX3843" s="520"/>
      <c r="AY3843" s="520"/>
      <c r="AZ3843" s="520"/>
      <c r="BA3843" s="520"/>
      <c r="BB3843" s="520"/>
      <c r="BC3843" s="520"/>
      <c r="BD3843" s="520"/>
      <c r="BE3843" s="520"/>
    </row>
    <row r="3844" ht="15.75" customHeight="1" spans="1:57">
      <c r="A3844" s="520"/>
      <c r="B3844" s="520"/>
      <c r="C3844" s="520"/>
      <c r="D3844" s="520"/>
      <c r="E3844" s="520"/>
      <c r="F3844" s="520"/>
      <c r="G3844" s="520"/>
      <c r="H3844" s="520"/>
      <c r="I3844" s="520"/>
      <c r="J3844" s="520"/>
      <c r="K3844" s="520"/>
      <c r="L3844" s="520"/>
      <c r="M3844" s="520"/>
      <c r="N3844" s="520"/>
      <c r="O3844" s="520"/>
      <c r="P3844" s="520"/>
      <c r="Q3844" s="520"/>
      <c r="R3844" s="520"/>
      <c r="S3844" s="520"/>
      <c r="T3844" s="520"/>
      <c r="U3844" s="520"/>
      <c r="V3844" s="520"/>
      <c r="W3844" s="520"/>
      <c r="X3844" s="520"/>
      <c r="Y3844" s="520"/>
      <c r="Z3844" s="520"/>
      <c r="AA3844" s="520"/>
      <c r="AB3844" s="520"/>
      <c r="AC3844" s="520"/>
      <c r="AD3844" s="520"/>
      <c r="AE3844" s="520"/>
      <c r="AF3844" s="520"/>
      <c r="AG3844" s="520"/>
      <c r="AH3844" s="520"/>
      <c r="AI3844" s="520"/>
      <c r="AJ3844" s="520"/>
      <c r="AK3844" s="520"/>
      <c r="AL3844" s="520"/>
      <c r="AM3844" s="520"/>
      <c r="AN3844" s="520"/>
      <c r="AO3844" s="520"/>
      <c r="AP3844" s="520"/>
      <c r="AQ3844" s="520"/>
      <c r="AR3844" s="520"/>
      <c r="AS3844" s="520"/>
      <c r="AT3844" s="520"/>
      <c r="AU3844" s="520"/>
      <c r="AV3844" s="520"/>
      <c r="AW3844" s="520"/>
      <c r="AX3844" s="520"/>
      <c r="AY3844" s="520"/>
      <c r="AZ3844" s="520"/>
      <c r="BA3844" s="520"/>
      <c r="BB3844" s="520"/>
      <c r="BC3844" s="520"/>
      <c r="BD3844" s="520"/>
      <c r="BE3844" s="520"/>
    </row>
    <row r="3845" ht="15.75" customHeight="1" spans="1:57">
      <c r="A3845" s="520"/>
      <c r="B3845" s="520"/>
      <c r="C3845" s="520"/>
      <c r="D3845" s="520"/>
      <c r="E3845" s="520"/>
      <c r="F3845" s="520"/>
      <c r="G3845" s="520"/>
      <c r="H3845" s="520"/>
      <c r="I3845" s="520"/>
      <c r="J3845" s="520"/>
      <c r="K3845" s="520"/>
      <c r="L3845" s="520"/>
      <c r="M3845" s="520"/>
      <c r="N3845" s="520"/>
      <c r="O3845" s="520"/>
      <c r="P3845" s="520"/>
      <c r="Q3845" s="520"/>
      <c r="R3845" s="520"/>
      <c r="S3845" s="520"/>
      <c r="T3845" s="520"/>
      <c r="U3845" s="520"/>
      <c r="V3845" s="520"/>
      <c r="W3845" s="520"/>
      <c r="X3845" s="520"/>
      <c r="Y3845" s="520"/>
      <c r="Z3845" s="520"/>
      <c r="AA3845" s="520"/>
      <c r="AB3845" s="520"/>
      <c r="AC3845" s="520"/>
      <c r="AD3845" s="520"/>
      <c r="AE3845" s="520"/>
      <c r="AF3845" s="520"/>
      <c r="AG3845" s="520"/>
      <c r="AH3845" s="520"/>
      <c r="AI3845" s="520"/>
      <c r="AJ3845" s="520"/>
      <c r="AK3845" s="520"/>
      <c r="AL3845" s="520"/>
      <c r="AM3845" s="520"/>
      <c r="AN3845" s="520"/>
      <c r="AO3845" s="520"/>
      <c r="AP3845" s="520"/>
      <c r="AQ3845" s="520"/>
      <c r="AR3845" s="520"/>
      <c r="AS3845" s="520"/>
      <c r="AT3845" s="520"/>
      <c r="AU3845" s="520"/>
      <c r="AV3845" s="520"/>
      <c r="AW3845" s="520"/>
      <c r="AX3845" s="520"/>
      <c r="AY3845" s="520"/>
      <c r="AZ3845" s="520"/>
      <c r="BA3845" s="520"/>
      <c r="BB3845" s="520"/>
      <c r="BC3845" s="520"/>
      <c r="BD3845" s="520"/>
      <c r="BE3845" s="520"/>
    </row>
    <row r="3846" ht="15.75" customHeight="1" spans="1:57">
      <c r="A3846" s="532"/>
      <c r="B3846" s="532"/>
      <c r="C3846" s="532"/>
      <c r="D3846" s="532"/>
      <c r="E3846" s="532"/>
      <c r="F3846" s="532"/>
      <c r="G3846" s="532"/>
      <c r="H3846" s="532"/>
      <c r="I3846" s="532"/>
      <c r="J3846" s="532"/>
      <c r="K3846" s="532"/>
      <c r="L3846" s="532"/>
      <c r="M3846" s="532"/>
      <c r="N3846" s="532"/>
      <c r="O3846" s="532"/>
      <c r="P3846" s="532"/>
      <c r="Q3846" s="532"/>
      <c r="R3846" s="532"/>
      <c r="S3846" s="532"/>
      <c r="T3846" s="532"/>
      <c r="U3846" s="532"/>
      <c r="V3846" s="532"/>
      <c r="W3846" s="532"/>
      <c r="X3846" s="532"/>
      <c r="Y3846" s="532"/>
      <c r="Z3846" s="532"/>
      <c r="AA3846" s="532"/>
      <c r="AB3846" s="532"/>
      <c r="AC3846" s="532"/>
      <c r="AD3846" s="532"/>
      <c r="AE3846" s="532"/>
      <c r="AF3846" s="532"/>
      <c r="AG3846" s="532"/>
      <c r="AH3846" s="532"/>
      <c r="AI3846" s="532"/>
      <c r="AJ3846" s="532"/>
      <c r="AK3846" s="532"/>
      <c r="AL3846" s="532"/>
      <c r="AM3846" s="532"/>
      <c r="AN3846" s="532"/>
      <c r="AO3846" s="532"/>
      <c r="AP3846" s="532"/>
      <c r="AQ3846" s="532"/>
      <c r="AR3846" s="532"/>
      <c r="AS3846" s="532"/>
      <c r="AT3846" s="532"/>
      <c r="AU3846" s="532"/>
      <c r="AV3846" s="532"/>
      <c r="AW3846" s="532"/>
      <c r="AX3846" s="532"/>
      <c r="AY3846" s="532"/>
      <c r="AZ3846" s="532"/>
      <c r="BA3846" s="532"/>
      <c r="BB3846" s="532"/>
      <c r="BC3846" s="532"/>
      <c r="BD3846" s="532"/>
      <c r="BE3846" s="532"/>
    </row>
    <row r="3847" ht="15.75" customHeight="1" spans="1:57">
      <c r="A3847" s="520"/>
      <c r="B3847" s="520"/>
      <c r="C3847" s="520"/>
      <c r="D3847" s="520"/>
      <c r="E3847" s="520"/>
      <c r="F3847" s="520"/>
      <c r="G3847" s="520"/>
      <c r="H3847" s="520"/>
      <c r="I3847" s="520"/>
      <c r="J3847" s="520"/>
      <c r="K3847" s="520"/>
      <c r="L3847" s="520"/>
      <c r="M3847" s="520"/>
      <c r="N3847" s="520"/>
      <c r="O3847" s="520"/>
      <c r="P3847" s="520"/>
      <c r="Q3847" s="520"/>
      <c r="R3847" s="520"/>
      <c r="S3847" s="520"/>
      <c r="T3847" s="520"/>
      <c r="U3847" s="520"/>
      <c r="V3847" s="520"/>
      <c r="W3847" s="520"/>
      <c r="X3847" s="520"/>
      <c r="Y3847" s="520"/>
      <c r="Z3847" s="520"/>
      <c r="AA3847" s="520"/>
      <c r="AB3847" s="520"/>
      <c r="AC3847" s="520"/>
      <c r="AD3847" s="520"/>
      <c r="AE3847" s="520"/>
      <c r="AF3847" s="520"/>
      <c r="AG3847" s="520"/>
      <c r="AH3847" s="520"/>
      <c r="AI3847" s="520"/>
      <c r="AJ3847" s="520"/>
      <c r="AK3847" s="520"/>
      <c r="AL3847" s="520"/>
      <c r="AM3847" s="520"/>
      <c r="AN3847" s="520"/>
      <c r="AO3847" s="520"/>
      <c r="AP3847" s="520"/>
      <c r="AQ3847" s="520"/>
      <c r="AR3847" s="520"/>
      <c r="AS3847" s="520"/>
      <c r="AT3847" s="520"/>
      <c r="AU3847" s="520"/>
      <c r="AV3847" s="520"/>
      <c r="AW3847" s="520"/>
      <c r="AX3847" s="520"/>
      <c r="AY3847" s="520"/>
      <c r="AZ3847" s="520"/>
      <c r="BA3847" s="520"/>
      <c r="BB3847" s="520"/>
      <c r="BC3847" s="520"/>
      <c r="BD3847" s="520"/>
      <c r="BE3847" s="520"/>
    </row>
    <row r="3848" ht="15.75" customHeight="1" spans="1:57">
      <c r="A3848" s="520"/>
      <c r="B3848" s="520"/>
      <c r="C3848" s="520"/>
      <c r="D3848" s="520"/>
      <c r="E3848" s="520"/>
      <c r="F3848" s="520"/>
      <c r="G3848" s="520"/>
      <c r="H3848" s="520"/>
      <c r="I3848" s="520"/>
      <c r="J3848" s="520"/>
      <c r="K3848" s="520"/>
      <c r="L3848" s="520"/>
      <c r="M3848" s="520"/>
      <c r="N3848" s="520"/>
      <c r="O3848" s="520"/>
      <c r="P3848" s="520"/>
      <c r="Q3848" s="520"/>
      <c r="R3848" s="520"/>
      <c r="S3848" s="520"/>
      <c r="T3848" s="520"/>
      <c r="U3848" s="520"/>
      <c r="V3848" s="520"/>
      <c r="W3848" s="520"/>
      <c r="X3848" s="520"/>
      <c r="Y3848" s="520"/>
      <c r="Z3848" s="520"/>
      <c r="AA3848" s="520"/>
      <c r="AB3848" s="520"/>
      <c r="AC3848" s="520"/>
      <c r="AD3848" s="520"/>
      <c r="AE3848" s="520"/>
      <c r="AF3848" s="520"/>
      <c r="AG3848" s="520"/>
      <c r="AH3848" s="520"/>
      <c r="AI3848" s="520"/>
      <c r="AJ3848" s="520"/>
      <c r="AK3848" s="520"/>
      <c r="AL3848" s="520"/>
      <c r="AM3848" s="520"/>
      <c r="AN3848" s="520"/>
      <c r="AO3848" s="520"/>
      <c r="AP3848" s="520"/>
      <c r="AQ3848" s="520"/>
      <c r="AR3848" s="520"/>
      <c r="AS3848" s="520"/>
      <c r="AT3848" s="520"/>
      <c r="AU3848" s="520"/>
      <c r="AV3848" s="520"/>
      <c r="AW3848" s="520"/>
      <c r="AX3848" s="520"/>
      <c r="AY3848" s="520"/>
      <c r="AZ3848" s="520"/>
      <c r="BA3848" s="520"/>
      <c r="BB3848" s="520"/>
      <c r="BC3848" s="520"/>
      <c r="BD3848" s="520"/>
      <c r="BE3848" s="520"/>
    </row>
    <row r="3849" ht="15.75" customHeight="1" spans="1:57">
      <c r="A3849" s="520"/>
      <c r="B3849" s="520"/>
      <c r="C3849" s="520"/>
      <c r="D3849" s="520"/>
      <c r="E3849" s="520"/>
      <c r="F3849" s="520"/>
      <c r="G3849" s="520"/>
      <c r="H3849" s="520"/>
      <c r="I3849" s="520"/>
      <c r="J3849" s="520"/>
      <c r="K3849" s="520"/>
      <c r="L3849" s="520"/>
      <c r="M3849" s="520"/>
      <c r="N3849" s="520"/>
      <c r="O3849" s="520"/>
      <c r="P3849" s="520"/>
      <c r="Q3849" s="520"/>
      <c r="R3849" s="520"/>
      <c r="S3849" s="520"/>
      <c r="T3849" s="520"/>
      <c r="U3849" s="520"/>
      <c r="V3849" s="520"/>
      <c r="W3849" s="520"/>
      <c r="X3849" s="520"/>
      <c r="Y3849" s="520"/>
      <c r="Z3849" s="520"/>
      <c r="AA3849" s="520"/>
      <c r="AB3849" s="520"/>
      <c r="AC3849" s="520"/>
      <c r="AD3849" s="520"/>
      <c r="AE3849" s="520"/>
      <c r="AF3849" s="520"/>
      <c r="AG3849" s="520"/>
      <c r="AH3849" s="520"/>
      <c r="AI3849" s="520"/>
      <c r="AJ3849" s="520"/>
      <c r="AK3849" s="520"/>
      <c r="AL3849" s="520"/>
      <c r="AM3849" s="520"/>
      <c r="AN3849" s="520"/>
      <c r="AO3849" s="520"/>
      <c r="AP3849" s="520"/>
      <c r="AQ3849" s="520"/>
      <c r="AR3849" s="520"/>
      <c r="AS3849" s="520"/>
      <c r="AT3849" s="520"/>
      <c r="AU3849" s="520"/>
      <c r="AV3849" s="520"/>
      <c r="AW3849" s="520"/>
      <c r="AX3849" s="520"/>
      <c r="AY3849" s="520"/>
      <c r="AZ3849" s="520"/>
      <c r="BA3849" s="520"/>
      <c r="BB3849" s="520"/>
      <c r="BC3849" s="520"/>
      <c r="BD3849" s="520"/>
      <c r="BE3849" s="520"/>
    </row>
    <row r="3850" ht="15.75" customHeight="1" spans="1:57">
      <c r="A3850" s="520"/>
      <c r="B3850" s="520"/>
      <c r="C3850" s="520"/>
      <c r="D3850" s="520"/>
      <c r="E3850" s="520"/>
      <c r="F3850" s="520"/>
      <c r="G3850" s="520"/>
      <c r="H3850" s="520"/>
      <c r="I3850" s="520"/>
      <c r="J3850" s="520"/>
      <c r="K3850" s="520"/>
      <c r="L3850" s="520"/>
      <c r="M3850" s="520"/>
      <c r="N3850" s="520"/>
      <c r="O3850" s="520"/>
      <c r="P3850" s="520"/>
      <c r="Q3850" s="520"/>
      <c r="R3850" s="520"/>
      <c r="S3850" s="520"/>
      <c r="T3850" s="520"/>
      <c r="U3850" s="520"/>
      <c r="V3850" s="520"/>
      <c r="W3850" s="520"/>
      <c r="X3850" s="520"/>
      <c r="Y3850" s="520"/>
      <c r="Z3850" s="520"/>
      <c r="AA3850" s="520"/>
      <c r="AB3850" s="520"/>
      <c r="AC3850" s="520"/>
      <c r="AD3850" s="520"/>
      <c r="AE3850" s="520"/>
      <c r="AF3850" s="520"/>
      <c r="AG3850" s="520"/>
      <c r="AH3850" s="520"/>
      <c r="AI3850" s="520"/>
      <c r="AJ3850" s="520"/>
      <c r="AK3850" s="520"/>
      <c r="AL3850" s="520"/>
      <c r="AM3850" s="520"/>
      <c r="AN3850" s="520"/>
      <c r="AO3850" s="520"/>
      <c r="AP3850" s="520"/>
      <c r="AQ3850" s="520"/>
      <c r="AR3850" s="520"/>
      <c r="AS3850" s="520"/>
      <c r="AT3850" s="520"/>
      <c r="AU3850" s="520"/>
      <c r="AV3850" s="520"/>
      <c r="AW3850" s="520"/>
      <c r="AX3850" s="520"/>
      <c r="AY3850" s="520"/>
      <c r="AZ3850" s="520"/>
      <c r="BA3850" s="520"/>
      <c r="BB3850" s="520"/>
      <c r="BC3850" s="520"/>
      <c r="BD3850" s="520"/>
      <c r="BE3850" s="520"/>
    </row>
    <row r="3851" ht="15.75" customHeight="1" spans="1:57">
      <c r="A3851" s="532"/>
      <c r="B3851" s="532"/>
      <c r="C3851" s="532"/>
      <c r="D3851" s="532"/>
      <c r="E3851" s="532"/>
      <c r="F3851" s="532"/>
      <c r="G3851" s="532"/>
      <c r="H3851" s="532"/>
      <c r="I3851" s="532"/>
      <c r="J3851" s="532"/>
      <c r="K3851" s="532"/>
      <c r="L3851" s="532"/>
      <c r="M3851" s="532"/>
      <c r="N3851" s="532"/>
      <c r="O3851" s="532"/>
      <c r="P3851" s="532"/>
      <c r="Q3851" s="532"/>
      <c r="R3851" s="532"/>
      <c r="S3851" s="532"/>
      <c r="T3851" s="532"/>
      <c r="U3851" s="532"/>
      <c r="V3851" s="532"/>
      <c r="W3851" s="532"/>
      <c r="X3851" s="532"/>
      <c r="Y3851" s="532"/>
      <c r="Z3851" s="532"/>
      <c r="AA3851" s="532"/>
      <c r="AB3851" s="532"/>
      <c r="AC3851" s="532"/>
      <c r="AD3851" s="532"/>
      <c r="AE3851" s="532"/>
      <c r="AF3851" s="532"/>
      <c r="AG3851" s="532"/>
      <c r="AH3851" s="532"/>
      <c r="AI3851" s="532"/>
      <c r="AJ3851" s="532"/>
      <c r="AK3851" s="532"/>
      <c r="AL3851" s="532"/>
      <c r="AM3851" s="532"/>
      <c r="AN3851" s="532"/>
      <c r="AO3851" s="532"/>
      <c r="AP3851" s="532"/>
      <c r="AQ3851" s="532"/>
      <c r="AR3851" s="532"/>
      <c r="AS3851" s="532"/>
      <c r="AT3851" s="532"/>
      <c r="AU3851" s="532"/>
      <c r="AV3851" s="532"/>
      <c r="AW3851" s="532"/>
      <c r="AX3851" s="532"/>
      <c r="AY3851" s="532"/>
      <c r="AZ3851" s="532"/>
      <c r="BA3851" s="532"/>
      <c r="BB3851" s="532"/>
      <c r="BC3851" s="532"/>
      <c r="BD3851" s="532"/>
      <c r="BE3851" s="532"/>
    </row>
    <row r="3852" ht="15.75" customHeight="1" spans="1:57">
      <c r="A3852" s="500"/>
      <c r="B3852" s="500"/>
      <c r="C3852" s="500"/>
      <c r="D3852" s="500"/>
      <c r="E3852" s="500"/>
      <c r="F3852" s="500"/>
      <c r="G3852" s="500"/>
      <c r="H3852" s="500"/>
      <c r="I3852" s="500"/>
      <c r="J3852" s="500"/>
      <c r="K3852" s="500"/>
      <c r="L3852" s="500"/>
      <c r="M3852" s="500"/>
      <c r="N3852" s="500"/>
      <c r="O3852" s="500"/>
      <c r="P3852" s="500"/>
      <c r="Q3852" s="500"/>
      <c r="R3852" s="500"/>
      <c r="S3852" s="500"/>
      <c r="T3852" s="500"/>
      <c r="U3852" s="500"/>
      <c r="V3852" s="500"/>
      <c r="W3852" s="500"/>
      <c r="X3852" s="500"/>
      <c r="Y3852" s="500"/>
      <c r="Z3852" s="500"/>
      <c r="AA3852" s="500"/>
      <c r="AB3852" s="500"/>
      <c r="AC3852" s="500"/>
      <c r="AD3852" s="500"/>
      <c r="AE3852" s="500"/>
      <c r="AF3852" s="500"/>
      <c r="AG3852" s="500"/>
      <c r="AH3852" s="500"/>
      <c r="AI3852" s="500"/>
      <c r="AJ3852" s="500"/>
      <c r="AK3852" s="500"/>
      <c r="AL3852" s="500"/>
      <c r="AM3852" s="500"/>
      <c r="AN3852" s="500"/>
      <c r="AO3852" s="500"/>
      <c r="AP3852" s="500"/>
      <c r="AQ3852" s="500"/>
      <c r="AR3852" s="500"/>
      <c r="AS3852" s="500"/>
      <c r="AT3852" s="500"/>
      <c r="AU3852" s="500"/>
      <c r="AV3852" s="500"/>
      <c r="AW3852" s="500"/>
      <c r="AX3852" s="500"/>
      <c r="AY3852" s="500"/>
      <c r="AZ3852" s="500"/>
      <c r="BA3852" s="500"/>
      <c r="BB3852" s="500"/>
      <c r="BC3852" s="500"/>
      <c r="BD3852" s="500"/>
      <c r="BE3852" s="500"/>
    </row>
    <row r="3853" ht="15.75" customHeight="1" spans="1:57">
      <c r="A3853" s="520"/>
      <c r="B3853" s="520"/>
      <c r="C3853" s="520"/>
      <c r="D3853" s="520"/>
      <c r="E3853" s="520"/>
      <c r="F3853" s="520"/>
      <c r="G3853" s="520"/>
      <c r="H3853" s="520"/>
      <c r="I3853" s="520"/>
      <c r="J3853" s="520"/>
      <c r="K3853" s="520"/>
      <c r="L3853" s="520"/>
      <c r="M3853" s="520"/>
      <c r="N3853" s="520"/>
      <c r="O3853" s="520"/>
      <c r="P3853" s="520"/>
      <c r="Q3853" s="520"/>
      <c r="R3853" s="520"/>
      <c r="S3853" s="520"/>
      <c r="T3853" s="520"/>
      <c r="U3853" s="520"/>
      <c r="V3853" s="520"/>
      <c r="W3853" s="520"/>
      <c r="X3853" s="520"/>
      <c r="Y3853" s="520"/>
      <c r="Z3853" s="520"/>
      <c r="AA3853" s="520"/>
      <c r="AB3853" s="520"/>
      <c r="AC3853" s="520"/>
      <c r="AD3853" s="520"/>
      <c r="AE3853" s="520"/>
      <c r="AF3853" s="520"/>
      <c r="AG3853" s="520"/>
      <c r="AH3853" s="520"/>
      <c r="AI3853" s="520"/>
      <c r="AJ3853" s="520"/>
      <c r="AK3853" s="520"/>
      <c r="AL3853" s="520"/>
      <c r="AM3853" s="520"/>
      <c r="AN3853" s="520"/>
      <c r="AO3853" s="520"/>
      <c r="AP3853" s="520"/>
      <c r="AQ3853" s="520"/>
      <c r="AR3853" s="520"/>
      <c r="AS3853" s="520"/>
      <c r="AT3853" s="520"/>
      <c r="AU3853" s="520"/>
      <c r="AV3853" s="520"/>
      <c r="AW3853" s="520"/>
      <c r="AX3853" s="520"/>
      <c r="AY3853" s="520"/>
      <c r="AZ3853" s="520"/>
      <c r="BA3853" s="520"/>
      <c r="BB3853" s="520"/>
      <c r="BC3853" s="520"/>
      <c r="BD3853" s="520"/>
      <c r="BE3853" s="520"/>
    </row>
    <row r="3854" ht="15.75" customHeight="1" spans="1:57">
      <c r="A3854" s="520"/>
      <c r="B3854" s="520"/>
      <c r="C3854" s="520"/>
      <c r="D3854" s="520"/>
      <c r="E3854" s="520"/>
      <c r="F3854" s="520"/>
      <c r="G3854" s="520"/>
      <c r="H3854" s="520"/>
      <c r="I3854" s="520"/>
      <c r="J3854" s="520"/>
      <c r="K3854" s="520"/>
      <c r="L3854" s="520"/>
      <c r="M3854" s="520"/>
      <c r="N3854" s="520"/>
      <c r="O3854" s="520"/>
      <c r="P3854" s="520"/>
      <c r="Q3854" s="520"/>
      <c r="R3854" s="520"/>
      <c r="S3854" s="520"/>
      <c r="T3854" s="520"/>
      <c r="U3854" s="520"/>
      <c r="V3854" s="520"/>
      <c r="W3854" s="520"/>
      <c r="X3854" s="520"/>
      <c r="Y3854" s="520"/>
      <c r="Z3854" s="520"/>
      <c r="AA3854" s="520"/>
      <c r="AB3854" s="520"/>
      <c r="AC3854" s="520"/>
      <c r="AD3854" s="520"/>
      <c r="AE3854" s="520"/>
      <c r="AF3854" s="520"/>
      <c r="AG3854" s="520"/>
      <c r="AH3854" s="520"/>
      <c r="AI3854" s="520"/>
      <c r="AJ3854" s="520"/>
      <c r="AK3854" s="520"/>
      <c r="AL3854" s="520"/>
      <c r="AM3854" s="520"/>
      <c r="AN3854" s="520"/>
      <c r="AO3854" s="520"/>
      <c r="AP3854" s="520"/>
      <c r="AQ3854" s="520"/>
      <c r="AR3854" s="520"/>
      <c r="AS3854" s="520"/>
      <c r="AT3854" s="520"/>
      <c r="AU3854" s="520"/>
      <c r="AV3854" s="520"/>
      <c r="AW3854" s="520"/>
      <c r="AX3854" s="520"/>
      <c r="AY3854" s="520"/>
      <c r="AZ3854" s="520"/>
      <c r="BA3854" s="520"/>
      <c r="BB3854" s="520"/>
      <c r="BC3854" s="520"/>
      <c r="BD3854" s="520"/>
      <c r="BE3854" s="520"/>
    </row>
    <row r="3855" ht="15.75" customHeight="1" spans="1:57">
      <c r="A3855" s="532"/>
      <c r="B3855" s="532"/>
      <c r="C3855" s="532"/>
      <c r="D3855" s="532"/>
      <c r="E3855" s="532"/>
      <c r="F3855" s="532"/>
      <c r="G3855" s="532"/>
      <c r="H3855" s="532"/>
      <c r="I3855" s="532"/>
      <c r="J3855" s="532"/>
      <c r="K3855" s="532"/>
      <c r="L3855" s="532"/>
      <c r="M3855" s="532"/>
      <c r="N3855" s="532"/>
      <c r="O3855" s="532"/>
      <c r="P3855" s="532"/>
      <c r="Q3855" s="532"/>
      <c r="R3855" s="532"/>
      <c r="S3855" s="532"/>
      <c r="T3855" s="532"/>
      <c r="U3855" s="532"/>
      <c r="V3855" s="532"/>
      <c r="W3855" s="532"/>
      <c r="X3855" s="532"/>
      <c r="Y3855" s="532"/>
      <c r="Z3855" s="532"/>
      <c r="AA3855" s="532"/>
      <c r="AB3855" s="532"/>
      <c r="AC3855" s="532"/>
      <c r="AD3855" s="532"/>
      <c r="AE3855" s="532"/>
      <c r="AF3855" s="532"/>
      <c r="AG3855" s="532"/>
      <c r="AH3855" s="532"/>
      <c r="AI3855" s="532"/>
      <c r="AJ3855" s="532"/>
      <c r="AK3855" s="532"/>
      <c r="AL3855" s="532"/>
      <c r="AM3855" s="532"/>
      <c r="AN3855" s="532"/>
      <c r="AO3855" s="532"/>
      <c r="AP3855" s="532"/>
      <c r="AQ3855" s="532"/>
      <c r="AR3855" s="532"/>
      <c r="AS3855" s="532"/>
      <c r="AT3855" s="532"/>
      <c r="AU3855" s="532"/>
      <c r="AV3855" s="532"/>
      <c r="AW3855" s="532"/>
      <c r="AX3855" s="532"/>
      <c r="AY3855" s="532"/>
      <c r="AZ3855" s="532"/>
      <c r="BA3855" s="532"/>
      <c r="BB3855" s="532"/>
      <c r="BC3855" s="532"/>
      <c r="BD3855" s="532"/>
      <c r="BE3855" s="532"/>
    </row>
    <row r="3856" ht="15.75" customHeight="1" spans="1:57">
      <c r="A3856" s="532"/>
      <c r="B3856" s="532"/>
      <c r="C3856" s="532"/>
      <c r="D3856" s="532"/>
      <c r="E3856" s="532"/>
      <c r="F3856" s="532"/>
      <c r="G3856" s="532"/>
      <c r="H3856" s="532"/>
      <c r="I3856" s="532"/>
      <c r="J3856" s="532"/>
      <c r="K3856" s="532"/>
      <c r="L3856" s="532"/>
      <c r="M3856" s="532"/>
      <c r="N3856" s="532"/>
      <c r="O3856" s="532"/>
      <c r="P3856" s="532"/>
      <c r="Q3856" s="532"/>
      <c r="R3856" s="532"/>
      <c r="S3856" s="532"/>
      <c r="T3856" s="532"/>
      <c r="U3856" s="532"/>
      <c r="V3856" s="532"/>
      <c r="W3856" s="532"/>
      <c r="X3856" s="532"/>
      <c r="Y3856" s="532"/>
      <c r="Z3856" s="532"/>
      <c r="AA3856" s="532"/>
      <c r="AB3856" s="532"/>
      <c r="AC3856" s="532"/>
      <c r="AD3856" s="532"/>
      <c r="AE3856" s="532"/>
      <c r="AF3856" s="532"/>
      <c r="AG3856" s="532"/>
      <c r="AH3856" s="532"/>
      <c r="AI3856" s="532"/>
      <c r="AJ3856" s="532"/>
      <c r="AK3856" s="532"/>
      <c r="AL3856" s="532"/>
      <c r="AM3856" s="532"/>
      <c r="AN3856" s="532"/>
      <c r="AO3856" s="532"/>
      <c r="AP3856" s="532"/>
      <c r="AQ3856" s="532"/>
      <c r="AR3856" s="532"/>
      <c r="AS3856" s="532"/>
      <c r="AT3856" s="532"/>
      <c r="AU3856" s="532"/>
      <c r="AV3856" s="532"/>
      <c r="AW3856" s="532"/>
      <c r="AX3856" s="532"/>
      <c r="AY3856" s="532"/>
      <c r="AZ3856" s="532"/>
      <c r="BA3856" s="532"/>
      <c r="BB3856" s="532"/>
      <c r="BC3856" s="532"/>
      <c r="BD3856" s="532"/>
      <c r="BE3856" s="532"/>
    </row>
    <row r="3857" ht="15.75" customHeight="1" spans="1:57">
      <c r="A3857" s="520"/>
      <c r="B3857" s="520"/>
      <c r="C3857" s="520"/>
      <c r="D3857" s="520"/>
      <c r="E3857" s="520"/>
      <c r="F3857" s="520"/>
      <c r="G3857" s="520"/>
      <c r="H3857" s="520"/>
      <c r="I3857" s="520"/>
      <c r="J3857" s="520"/>
      <c r="K3857" s="520"/>
      <c r="L3857" s="520"/>
      <c r="M3857" s="520"/>
      <c r="N3857" s="520"/>
      <c r="O3857" s="520"/>
      <c r="P3857" s="520"/>
      <c r="Q3857" s="520"/>
      <c r="R3857" s="520"/>
      <c r="S3857" s="520"/>
      <c r="T3857" s="520"/>
      <c r="U3857" s="520"/>
      <c r="V3857" s="520"/>
      <c r="W3857" s="520"/>
      <c r="X3857" s="520"/>
      <c r="Y3857" s="520"/>
      <c r="Z3857" s="520"/>
      <c r="AA3857" s="520"/>
      <c r="AB3857" s="520"/>
      <c r="AC3857" s="520"/>
      <c r="AD3857" s="520"/>
      <c r="AE3857" s="520"/>
      <c r="AF3857" s="520"/>
      <c r="AG3857" s="520"/>
      <c r="AH3857" s="520"/>
      <c r="AI3857" s="520"/>
      <c r="AJ3857" s="520"/>
      <c r="AK3857" s="520"/>
      <c r="AL3857" s="520"/>
      <c r="AM3857" s="520"/>
      <c r="AN3857" s="520"/>
      <c r="AO3857" s="520"/>
      <c r="AP3857" s="520"/>
      <c r="AQ3857" s="520"/>
      <c r="AR3857" s="520"/>
      <c r="AS3857" s="520"/>
      <c r="AT3857" s="520"/>
      <c r="AU3857" s="520"/>
      <c r="AV3857" s="520"/>
      <c r="AW3857" s="520"/>
      <c r="AX3857" s="520"/>
      <c r="AY3857" s="520"/>
      <c r="AZ3857" s="520"/>
      <c r="BA3857" s="520"/>
      <c r="BB3857" s="520"/>
      <c r="BC3857" s="520"/>
      <c r="BD3857" s="520"/>
      <c r="BE3857" s="520"/>
    </row>
    <row r="3858" ht="15.75" customHeight="1" spans="1:57">
      <c r="A3858" s="520"/>
      <c r="B3858" s="520"/>
      <c r="C3858" s="520"/>
      <c r="D3858" s="520"/>
      <c r="E3858" s="520"/>
      <c r="F3858" s="520"/>
      <c r="G3858" s="520"/>
      <c r="H3858" s="520"/>
      <c r="I3858" s="520"/>
      <c r="J3858" s="520"/>
      <c r="K3858" s="520"/>
      <c r="L3858" s="520"/>
      <c r="M3858" s="520"/>
      <c r="N3858" s="520"/>
      <c r="O3858" s="520"/>
      <c r="P3858" s="520"/>
      <c r="Q3858" s="520"/>
      <c r="R3858" s="520"/>
      <c r="S3858" s="520"/>
      <c r="T3858" s="520"/>
      <c r="U3858" s="520"/>
      <c r="V3858" s="520"/>
      <c r="W3858" s="520"/>
      <c r="X3858" s="520"/>
      <c r="Y3858" s="520"/>
      <c r="Z3858" s="520"/>
      <c r="AA3858" s="520"/>
      <c r="AB3858" s="520"/>
      <c r="AC3858" s="520"/>
      <c r="AD3858" s="520"/>
      <c r="AE3858" s="520"/>
      <c r="AF3858" s="520"/>
      <c r="AG3858" s="520"/>
      <c r="AH3858" s="520"/>
      <c r="AI3858" s="520"/>
      <c r="AJ3858" s="520"/>
      <c r="AK3858" s="520"/>
      <c r="AL3858" s="520"/>
      <c r="AM3858" s="520"/>
      <c r="AN3858" s="520"/>
      <c r="AO3858" s="520"/>
      <c r="AP3858" s="520"/>
      <c r="AQ3858" s="520"/>
      <c r="AR3858" s="520"/>
      <c r="AS3858" s="520"/>
      <c r="AT3858" s="520"/>
      <c r="AU3858" s="520"/>
      <c r="AV3858" s="520"/>
      <c r="AW3858" s="520"/>
      <c r="AX3858" s="520"/>
      <c r="AY3858" s="520"/>
      <c r="AZ3858" s="520"/>
      <c r="BA3858" s="520"/>
      <c r="BB3858" s="520"/>
      <c r="BC3858" s="520"/>
      <c r="BD3858" s="520"/>
      <c r="BE3858" s="520"/>
    </row>
    <row r="3859" ht="15.75" customHeight="1" spans="1:57">
      <c r="A3859" s="520"/>
      <c r="B3859" s="520"/>
      <c r="C3859" s="520"/>
      <c r="D3859" s="520"/>
      <c r="E3859" s="520"/>
      <c r="F3859" s="520"/>
      <c r="G3859" s="520"/>
      <c r="H3859" s="520"/>
      <c r="I3859" s="520"/>
      <c r="J3859" s="520"/>
      <c r="K3859" s="520"/>
      <c r="L3859" s="520"/>
      <c r="M3859" s="520"/>
      <c r="N3859" s="520"/>
      <c r="O3859" s="520"/>
      <c r="P3859" s="520"/>
      <c r="Q3859" s="520"/>
      <c r="R3859" s="520"/>
      <c r="S3859" s="520"/>
      <c r="T3859" s="520"/>
      <c r="U3859" s="520"/>
      <c r="V3859" s="520"/>
      <c r="W3859" s="520"/>
      <c r="X3859" s="520"/>
      <c r="Y3859" s="520"/>
      <c r="Z3859" s="520"/>
      <c r="AA3859" s="520"/>
      <c r="AB3859" s="520"/>
      <c r="AC3859" s="520"/>
      <c r="AD3859" s="520"/>
      <c r="AE3859" s="520"/>
      <c r="AF3859" s="520"/>
      <c r="AG3859" s="520"/>
      <c r="AH3859" s="520"/>
      <c r="AI3859" s="520"/>
      <c r="AJ3859" s="520"/>
      <c r="AK3859" s="520"/>
      <c r="AL3859" s="520"/>
      <c r="AM3859" s="520"/>
      <c r="AN3859" s="520"/>
      <c r="AO3859" s="520"/>
      <c r="AP3859" s="520"/>
      <c r="AQ3859" s="520"/>
      <c r="AR3859" s="520"/>
      <c r="AS3859" s="520"/>
      <c r="AT3859" s="520"/>
      <c r="AU3859" s="520"/>
      <c r="AV3859" s="520"/>
      <c r="AW3859" s="520"/>
      <c r="AX3859" s="520"/>
      <c r="AY3859" s="520"/>
      <c r="AZ3859" s="520"/>
      <c r="BA3859" s="520"/>
      <c r="BB3859" s="520"/>
      <c r="BC3859" s="520"/>
      <c r="BD3859" s="520"/>
      <c r="BE3859" s="520"/>
    </row>
    <row r="3860" ht="15.75" customHeight="1" spans="1:57">
      <c r="A3860" s="520"/>
      <c r="B3860" s="520"/>
      <c r="C3860" s="520"/>
      <c r="D3860" s="520"/>
      <c r="E3860" s="520"/>
      <c r="F3860" s="520"/>
      <c r="G3860" s="520"/>
      <c r="H3860" s="520"/>
      <c r="I3860" s="520"/>
      <c r="J3860" s="520"/>
      <c r="K3860" s="520"/>
      <c r="L3860" s="520"/>
      <c r="M3860" s="520"/>
      <c r="N3860" s="520"/>
      <c r="O3860" s="520"/>
      <c r="P3860" s="520"/>
      <c r="Q3860" s="520"/>
      <c r="R3860" s="520"/>
      <c r="S3860" s="520"/>
      <c r="T3860" s="520"/>
      <c r="U3860" s="520"/>
      <c r="V3860" s="520"/>
      <c r="W3860" s="520"/>
      <c r="X3860" s="520"/>
      <c r="Y3860" s="520"/>
      <c r="Z3860" s="520"/>
      <c r="AA3860" s="520"/>
      <c r="AB3860" s="520"/>
      <c r="AC3860" s="520"/>
      <c r="AD3860" s="520"/>
      <c r="AE3860" s="520"/>
      <c r="AF3860" s="520"/>
      <c r="AG3860" s="520"/>
      <c r="AH3860" s="520"/>
      <c r="AI3860" s="520"/>
      <c r="AJ3860" s="520"/>
      <c r="AK3860" s="520"/>
      <c r="AL3860" s="520"/>
      <c r="AM3860" s="520"/>
      <c r="AN3860" s="520"/>
      <c r="AO3860" s="520"/>
      <c r="AP3860" s="520"/>
      <c r="AQ3860" s="520"/>
      <c r="AR3860" s="520"/>
      <c r="AS3860" s="520"/>
      <c r="AT3860" s="520"/>
      <c r="AU3860" s="520"/>
      <c r="AV3860" s="520"/>
      <c r="AW3860" s="520"/>
      <c r="AX3860" s="520"/>
      <c r="AY3860" s="520"/>
      <c r="AZ3860" s="520"/>
      <c r="BA3860" s="520"/>
      <c r="BB3860" s="520"/>
      <c r="BC3860" s="520"/>
      <c r="BD3860" s="520"/>
      <c r="BE3860" s="520"/>
    </row>
    <row r="3861" ht="15.75" customHeight="1" spans="1:57">
      <c r="A3861" s="520"/>
      <c r="B3861" s="520"/>
      <c r="C3861" s="520"/>
      <c r="D3861" s="520"/>
      <c r="E3861" s="520"/>
      <c r="F3861" s="520"/>
      <c r="G3861" s="520"/>
      <c r="H3861" s="520"/>
      <c r="I3861" s="520"/>
      <c r="J3861" s="520"/>
      <c r="K3861" s="520"/>
      <c r="L3861" s="520"/>
      <c r="M3861" s="520"/>
      <c r="N3861" s="520"/>
      <c r="O3861" s="520"/>
      <c r="P3861" s="520"/>
      <c r="Q3861" s="520"/>
      <c r="R3861" s="520"/>
      <c r="S3861" s="520"/>
      <c r="T3861" s="520"/>
      <c r="U3861" s="520"/>
      <c r="V3861" s="520"/>
      <c r="W3861" s="520"/>
      <c r="X3861" s="520"/>
      <c r="Y3861" s="520"/>
      <c r="Z3861" s="520"/>
      <c r="AA3861" s="520"/>
      <c r="AB3861" s="520"/>
      <c r="AC3861" s="520"/>
      <c r="AD3861" s="520"/>
      <c r="AE3861" s="520"/>
      <c r="AF3861" s="520"/>
      <c r="AG3861" s="520"/>
      <c r="AH3861" s="520"/>
      <c r="AI3861" s="520"/>
      <c r="AJ3861" s="520"/>
      <c r="AK3861" s="520"/>
      <c r="AL3861" s="520"/>
      <c r="AM3861" s="520"/>
      <c r="AN3861" s="520"/>
      <c r="AO3861" s="520"/>
      <c r="AP3861" s="520"/>
      <c r="AQ3861" s="520"/>
      <c r="AR3861" s="520"/>
      <c r="AS3861" s="520"/>
      <c r="AT3861" s="520"/>
      <c r="AU3861" s="520"/>
      <c r="AV3861" s="520"/>
      <c r="AW3861" s="520"/>
      <c r="AX3861" s="520"/>
      <c r="AY3861" s="520"/>
      <c r="AZ3861" s="520"/>
      <c r="BA3861" s="520"/>
      <c r="BB3861" s="520"/>
      <c r="BC3861" s="520"/>
      <c r="BD3861" s="520"/>
      <c r="BE3861" s="520"/>
    </row>
    <row r="3862" ht="15.75" customHeight="1" spans="1:57">
      <c r="A3862" s="520"/>
      <c r="B3862" s="520"/>
      <c r="C3862" s="520"/>
      <c r="D3862" s="520"/>
      <c r="E3862" s="520"/>
      <c r="F3862" s="520"/>
      <c r="G3862" s="520"/>
      <c r="H3862" s="520"/>
      <c r="I3862" s="520"/>
      <c r="J3862" s="520"/>
      <c r="K3862" s="520"/>
      <c r="L3862" s="520"/>
      <c r="M3862" s="520"/>
      <c r="N3862" s="520"/>
      <c r="O3862" s="520"/>
      <c r="P3862" s="520"/>
      <c r="Q3862" s="520"/>
      <c r="R3862" s="520"/>
      <c r="S3862" s="520"/>
      <c r="T3862" s="520"/>
      <c r="U3862" s="520"/>
      <c r="V3862" s="520"/>
      <c r="W3862" s="520"/>
      <c r="X3862" s="520"/>
      <c r="Y3862" s="520"/>
      <c r="Z3862" s="520"/>
      <c r="AA3862" s="520"/>
      <c r="AB3862" s="520"/>
      <c r="AC3862" s="520"/>
      <c r="AD3862" s="520"/>
      <c r="AE3862" s="520"/>
      <c r="AF3862" s="520"/>
      <c r="AG3862" s="520"/>
      <c r="AH3862" s="520"/>
      <c r="AI3862" s="520"/>
      <c r="AJ3862" s="520"/>
      <c r="AK3862" s="520"/>
      <c r="AL3862" s="520"/>
      <c r="AM3862" s="520"/>
      <c r="AN3862" s="520"/>
      <c r="AO3862" s="520"/>
      <c r="AP3862" s="520"/>
      <c r="AQ3862" s="520"/>
      <c r="AR3862" s="520"/>
      <c r="AS3862" s="520"/>
      <c r="AT3862" s="520"/>
      <c r="AU3862" s="520"/>
      <c r="AV3862" s="520"/>
      <c r="AW3862" s="520"/>
      <c r="AX3862" s="520"/>
      <c r="AY3862" s="520"/>
      <c r="AZ3862" s="520"/>
      <c r="BA3862" s="520"/>
      <c r="BB3862" s="520"/>
      <c r="BC3862" s="520"/>
      <c r="BD3862" s="520"/>
      <c r="BE3862" s="520"/>
    </row>
    <row r="3863" ht="15.75" customHeight="1" spans="1:57">
      <c r="A3863" s="520"/>
      <c r="B3863" s="520"/>
      <c r="C3863" s="520"/>
      <c r="D3863" s="520"/>
      <c r="E3863" s="520"/>
      <c r="F3863" s="520"/>
      <c r="G3863" s="520"/>
      <c r="H3863" s="520"/>
      <c r="I3863" s="520"/>
      <c r="J3863" s="520"/>
      <c r="K3863" s="520"/>
      <c r="L3863" s="520"/>
      <c r="M3863" s="520"/>
      <c r="N3863" s="520"/>
      <c r="O3863" s="520"/>
      <c r="P3863" s="520"/>
      <c r="Q3863" s="520"/>
      <c r="R3863" s="520"/>
      <c r="S3863" s="520"/>
      <c r="T3863" s="520"/>
      <c r="U3863" s="520"/>
      <c r="V3863" s="520"/>
      <c r="W3863" s="520"/>
      <c r="X3863" s="520"/>
      <c r="Y3863" s="520"/>
      <c r="Z3863" s="520"/>
      <c r="AA3863" s="520"/>
      <c r="AB3863" s="520"/>
      <c r="AC3863" s="520"/>
      <c r="AD3863" s="520"/>
      <c r="AE3863" s="520"/>
      <c r="AF3863" s="520"/>
      <c r="AG3863" s="520"/>
      <c r="AH3863" s="520"/>
      <c r="AI3863" s="520"/>
      <c r="AJ3863" s="520"/>
      <c r="AK3863" s="520"/>
      <c r="AL3863" s="520"/>
      <c r="AM3863" s="520"/>
      <c r="AN3863" s="520"/>
      <c r="AO3863" s="520"/>
      <c r="AP3863" s="520"/>
      <c r="AQ3863" s="520"/>
      <c r="AR3863" s="520"/>
      <c r="AS3863" s="520"/>
      <c r="AT3863" s="520"/>
      <c r="AU3863" s="520"/>
      <c r="AV3863" s="520"/>
      <c r="AW3863" s="520"/>
      <c r="AX3863" s="520"/>
      <c r="AY3863" s="520"/>
      <c r="AZ3863" s="520"/>
      <c r="BA3863" s="520"/>
      <c r="BB3863" s="520"/>
      <c r="BC3863" s="520"/>
      <c r="BD3863" s="520"/>
      <c r="BE3863" s="520"/>
    </row>
    <row r="3864" ht="15.75" customHeight="1" spans="1:57">
      <c r="A3864" s="520"/>
      <c r="B3864" s="520"/>
      <c r="C3864" s="520"/>
      <c r="D3864" s="520"/>
      <c r="E3864" s="520"/>
      <c r="F3864" s="520"/>
      <c r="G3864" s="520"/>
      <c r="H3864" s="520"/>
      <c r="I3864" s="520"/>
      <c r="J3864" s="520"/>
      <c r="K3864" s="520"/>
      <c r="L3864" s="520"/>
      <c r="M3864" s="520"/>
      <c r="N3864" s="520"/>
      <c r="O3864" s="520"/>
      <c r="P3864" s="520"/>
      <c r="Q3864" s="520"/>
      <c r="R3864" s="520"/>
      <c r="S3864" s="520"/>
      <c r="T3864" s="520"/>
      <c r="U3864" s="520"/>
      <c r="V3864" s="520"/>
      <c r="W3864" s="520"/>
      <c r="X3864" s="520"/>
      <c r="Y3864" s="520"/>
      <c r="Z3864" s="520"/>
      <c r="AA3864" s="520"/>
      <c r="AB3864" s="520"/>
      <c r="AC3864" s="520"/>
      <c r="AD3864" s="520"/>
      <c r="AE3864" s="520"/>
      <c r="AF3864" s="520"/>
      <c r="AG3864" s="520"/>
      <c r="AH3864" s="520"/>
      <c r="AI3864" s="520"/>
      <c r="AJ3864" s="520"/>
      <c r="AK3864" s="520"/>
      <c r="AL3864" s="520"/>
      <c r="AM3864" s="520"/>
      <c r="AN3864" s="520"/>
      <c r="AO3864" s="520"/>
      <c r="AP3864" s="520"/>
      <c r="AQ3864" s="520"/>
      <c r="AR3864" s="520"/>
      <c r="AS3864" s="520"/>
      <c r="AT3864" s="520"/>
      <c r="AU3864" s="520"/>
      <c r="AV3864" s="520"/>
      <c r="AW3864" s="520"/>
      <c r="AX3864" s="520"/>
      <c r="AY3864" s="520"/>
      <c r="AZ3864" s="520"/>
      <c r="BA3864" s="520"/>
      <c r="BB3864" s="520"/>
      <c r="BC3864" s="520"/>
      <c r="BD3864" s="520"/>
      <c r="BE3864" s="520"/>
    </row>
    <row r="3865" ht="15.75" customHeight="1" spans="1:57">
      <c r="A3865" s="520"/>
      <c r="B3865" s="520"/>
      <c r="C3865" s="520"/>
      <c r="D3865" s="520"/>
      <c r="E3865" s="520"/>
      <c r="F3865" s="520"/>
      <c r="G3865" s="520"/>
      <c r="H3865" s="520"/>
      <c r="I3865" s="520"/>
      <c r="J3865" s="520"/>
      <c r="K3865" s="520"/>
      <c r="L3865" s="520"/>
      <c r="M3865" s="520"/>
      <c r="N3865" s="520"/>
      <c r="O3865" s="520"/>
      <c r="P3865" s="520"/>
      <c r="Q3865" s="520"/>
      <c r="R3865" s="520"/>
      <c r="S3865" s="520"/>
      <c r="T3865" s="520"/>
      <c r="U3865" s="520"/>
      <c r="V3865" s="520"/>
      <c r="W3865" s="520"/>
      <c r="X3865" s="520"/>
      <c r="Y3865" s="520"/>
      <c r="Z3865" s="520"/>
      <c r="AA3865" s="520"/>
      <c r="AB3865" s="520"/>
      <c r="AC3865" s="520"/>
      <c r="AD3865" s="520"/>
      <c r="AE3865" s="520"/>
      <c r="AF3865" s="520"/>
      <c r="AG3865" s="520"/>
      <c r="AH3865" s="520"/>
      <c r="AI3865" s="520"/>
      <c r="AJ3865" s="520"/>
      <c r="AK3865" s="520"/>
      <c r="AL3865" s="520"/>
      <c r="AM3865" s="520"/>
      <c r="AN3865" s="520"/>
      <c r="AO3865" s="520"/>
      <c r="AP3865" s="520"/>
      <c r="AQ3865" s="520"/>
      <c r="AR3865" s="520"/>
      <c r="AS3865" s="520"/>
      <c r="AT3865" s="520"/>
      <c r="AU3865" s="520"/>
      <c r="AV3865" s="520"/>
      <c r="AW3865" s="520"/>
      <c r="AX3865" s="520"/>
      <c r="AY3865" s="520"/>
      <c r="AZ3865" s="520"/>
      <c r="BA3865" s="520"/>
      <c r="BB3865" s="520"/>
      <c r="BC3865" s="520"/>
      <c r="BD3865" s="520"/>
      <c r="BE3865" s="520"/>
    </row>
    <row r="3866" ht="15.75" customHeight="1" spans="1:57">
      <c r="A3866" s="520"/>
      <c r="B3866" s="520"/>
      <c r="C3866" s="520"/>
      <c r="D3866" s="520"/>
      <c r="E3866" s="520"/>
      <c r="F3866" s="520"/>
      <c r="G3866" s="520"/>
      <c r="H3866" s="520"/>
      <c r="I3866" s="520"/>
      <c r="J3866" s="520"/>
      <c r="K3866" s="520"/>
      <c r="L3866" s="520"/>
      <c r="M3866" s="520"/>
      <c r="N3866" s="520"/>
      <c r="O3866" s="520"/>
      <c r="P3866" s="520"/>
      <c r="Q3866" s="520"/>
      <c r="R3866" s="520"/>
      <c r="S3866" s="520"/>
      <c r="T3866" s="520"/>
      <c r="U3866" s="520"/>
      <c r="V3866" s="520"/>
      <c r="W3866" s="520"/>
      <c r="X3866" s="520"/>
      <c r="Y3866" s="520"/>
      <c r="Z3866" s="520"/>
      <c r="AA3866" s="520"/>
      <c r="AB3866" s="520"/>
      <c r="AC3866" s="520"/>
      <c r="AD3866" s="520"/>
      <c r="AE3866" s="520"/>
      <c r="AF3866" s="520"/>
      <c r="AG3866" s="520"/>
      <c r="AH3866" s="520"/>
      <c r="AI3866" s="520"/>
      <c r="AJ3866" s="520"/>
      <c r="AK3866" s="520"/>
      <c r="AL3866" s="520"/>
      <c r="AM3866" s="520"/>
      <c r="AN3866" s="520"/>
      <c r="AO3866" s="520"/>
      <c r="AP3866" s="520"/>
      <c r="AQ3866" s="520"/>
      <c r="AR3866" s="520"/>
      <c r="AS3866" s="520"/>
      <c r="AT3866" s="520"/>
      <c r="AU3866" s="520"/>
      <c r="AV3866" s="520"/>
      <c r="AW3866" s="520"/>
      <c r="AX3866" s="520"/>
      <c r="AY3866" s="520"/>
      <c r="AZ3866" s="520"/>
      <c r="BA3866" s="520"/>
      <c r="BB3866" s="520"/>
      <c r="BC3866" s="520"/>
      <c r="BD3866" s="520"/>
      <c r="BE3866" s="520"/>
    </row>
    <row r="3867" ht="15.75" customHeight="1" spans="1:57">
      <c r="A3867" s="520"/>
      <c r="B3867" s="520"/>
      <c r="C3867" s="520"/>
      <c r="D3867" s="520"/>
      <c r="E3867" s="520"/>
      <c r="F3867" s="520"/>
      <c r="G3867" s="520"/>
      <c r="H3867" s="520"/>
      <c r="I3867" s="520"/>
      <c r="J3867" s="520"/>
      <c r="K3867" s="520"/>
      <c r="L3867" s="520"/>
      <c r="M3867" s="520"/>
      <c r="N3867" s="520"/>
      <c r="O3867" s="520"/>
      <c r="P3867" s="520"/>
      <c r="Q3867" s="520"/>
      <c r="R3867" s="520"/>
      <c r="S3867" s="520"/>
      <c r="T3867" s="520"/>
      <c r="U3867" s="520"/>
      <c r="V3867" s="520"/>
      <c r="W3867" s="520"/>
      <c r="X3867" s="520"/>
      <c r="Y3867" s="520"/>
      <c r="Z3867" s="520"/>
      <c r="AA3867" s="520"/>
      <c r="AB3867" s="520"/>
      <c r="AC3867" s="520"/>
      <c r="AD3867" s="520"/>
      <c r="AE3867" s="520"/>
      <c r="AF3867" s="520"/>
      <c r="AG3867" s="520"/>
      <c r="AH3867" s="520"/>
      <c r="AI3867" s="520"/>
      <c r="AJ3867" s="520"/>
      <c r="AK3867" s="520"/>
      <c r="AL3867" s="520"/>
      <c r="AM3867" s="520"/>
      <c r="AN3867" s="520"/>
      <c r="AO3867" s="520"/>
      <c r="AP3867" s="520"/>
      <c r="AQ3867" s="520"/>
      <c r="AR3867" s="520"/>
      <c r="AS3867" s="520"/>
      <c r="AT3867" s="520"/>
      <c r="AU3867" s="520"/>
      <c r="AV3867" s="520"/>
      <c r="AW3867" s="520"/>
      <c r="AX3867" s="520"/>
      <c r="AY3867" s="520"/>
      <c r="AZ3867" s="520"/>
      <c r="BA3867" s="520"/>
      <c r="BB3867" s="520"/>
      <c r="BC3867" s="520"/>
      <c r="BD3867" s="520"/>
      <c r="BE3867" s="520"/>
    </row>
    <row r="3868" ht="15.75" customHeight="1" spans="1:57">
      <c r="A3868" s="520"/>
      <c r="B3868" s="520"/>
      <c r="C3868" s="520"/>
      <c r="D3868" s="520"/>
      <c r="E3868" s="520"/>
      <c r="F3868" s="520"/>
      <c r="G3868" s="520"/>
      <c r="H3868" s="520"/>
      <c r="I3868" s="520"/>
      <c r="J3868" s="520"/>
      <c r="K3868" s="520"/>
      <c r="L3868" s="520"/>
      <c r="M3868" s="520"/>
      <c r="N3868" s="520"/>
      <c r="O3868" s="520"/>
      <c r="P3868" s="520"/>
      <c r="Q3868" s="520"/>
      <c r="R3868" s="520"/>
      <c r="S3868" s="520"/>
      <c r="T3868" s="520"/>
      <c r="U3868" s="520"/>
      <c r="V3868" s="520"/>
      <c r="W3868" s="520"/>
      <c r="X3868" s="520"/>
      <c r="Y3868" s="520"/>
      <c r="Z3868" s="520"/>
      <c r="AA3868" s="520"/>
      <c r="AB3868" s="520"/>
      <c r="AC3868" s="520"/>
      <c r="AD3868" s="520"/>
      <c r="AE3868" s="520"/>
      <c r="AF3868" s="520"/>
      <c r="AG3868" s="520"/>
      <c r="AH3868" s="520"/>
      <c r="AI3868" s="520"/>
      <c r="AJ3868" s="520"/>
      <c r="AK3868" s="520"/>
      <c r="AL3868" s="520"/>
      <c r="AM3868" s="520"/>
      <c r="AN3868" s="520"/>
      <c r="AO3868" s="520"/>
      <c r="AP3868" s="520"/>
      <c r="AQ3868" s="520"/>
      <c r="AR3868" s="520"/>
      <c r="AS3868" s="520"/>
      <c r="AT3868" s="520"/>
      <c r="AU3868" s="520"/>
      <c r="AV3868" s="520"/>
      <c r="AW3868" s="520"/>
      <c r="AX3868" s="520"/>
      <c r="AY3868" s="520"/>
      <c r="AZ3868" s="520"/>
      <c r="BA3868" s="520"/>
      <c r="BB3868" s="520"/>
      <c r="BC3868" s="520"/>
      <c r="BD3868" s="520"/>
      <c r="BE3868" s="520"/>
    </row>
    <row r="3869" ht="15.75" customHeight="1" spans="1:57">
      <c r="A3869" s="520"/>
      <c r="B3869" s="520"/>
      <c r="C3869" s="520"/>
      <c r="D3869" s="520"/>
      <c r="E3869" s="520"/>
      <c r="F3869" s="520"/>
      <c r="G3869" s="520"/>
      <c r="H3869" s="520"/>
      <c r="I3869" s="520"/>
      <c r="J3869" s="520"/>
      <c r="K3869" s="520"/>
      <c r="L3869" s="520"/>
      <c r="M3869" s="520"/>
      <c r="N3869" s="520"/>
      <c r="O3869" s="520"/>
      <c r="P3869" s="520"/>
      <c r="Q3869" s="520"/>
      <c r="R3869" s="520"/>
      <c r="S3869" s="520"/>
      <c r="T3869" s="520"/>
      <c r="U3869" s="520"/>
      <c r="V3869" s="520"/>
      <c r="W3869" s="520"/>
      <c r="X3869" s="520"/>
      <c r="Y3869" s="520"/>
      <c r="Z3869" s="520"/>
      <c r="AA3869" s="520"/>
      <c r="AB3869" s="520"/>
      <c r="AC3869" s="520"/>
      <c r="AD3869" s="520"/>
      <c r="AE3869" s="520"/>
      <c r="AF3869" s="520"/>
      <c r="AG3869" s="520"/>
      <c r="AH3869" s="520"/>
      <c r="AI3869" s="520"/>
      <c r="AJ3869" s="520"/>
      <c r="AK3869" s="520"/>
      <c r="AL3869" s="520"/>
      <c r="AM3869" s="520"/>
      <c r="AN3869" s="520"/>
      <c r="AO3869" s="520"/>
      <c r="AP3869" s="520"/>
      <c r="AQ3869" s="520"/>
      <c r="AR3869" s="520"/>
      <c r="AS3869" s="520"/>
      <c r="AT3869" s="520"/>
      <c r="AU3869" s="520"/>
      <c r="AV3869" s="520"/>
      <c r="AW3869" s="520"/>
      <c r="AX3869" s="520"/>
      <c r="AY3869" s="520"/>
      <c r="AZ3869" s="520"/>
      <c r="BA3869" s="520"/>
      <c r="BB3869" s="520"/>
      <c r="BC3869" s="520"/>
      <c r="BD3869" s="520"/>
      <c r="BE3869" s="520"/>
    </row>
    <row r="3870" ht="15.75" customHeight="1" spans="1:57">
      <c r="A3870" s="520"/>
      <c r="B3870" s="520"/>
      <c r="C3870" s="520"/>
      <c r="D3870" s="520"/>
      <c r="E3870" s="520"/>
      <c r="F3870" s="520"/>
      <c r="G3870" s="520"/>
      <c r="H3870" s="520"/>
      <c r="I3870" s="520"/>
      <c r="J3870" s="520"/>
      <c r="K3870" s="520"/>
      <c r="L3870" s="520"/>
      <c r="M3870" s="520"/>
      <c r="N3870" s="520"/>
      <c r="O3870" s="520"/>
      <c r="P3870" s="520"/>
      <c r="Q3870" s="520"/>
      <c r="R3870" s="520"/>
      <c r="S3870" s="520"/>
      <c r="T3870" s="520"/>
      <c r="U3870" s="520"/>
      <c r="V3870" s="520"/>
      <c r="W3870" s="520"/>
      <c r="X3870" s="520"/>
      <c r="Y3870" s="520"/>
      <c r="Z3870" s="520"/>
      <c r="AA3870" s="520"/>
      <c r="AB3870" s="520"/>
      <c r="AC3870" s="520"/>
      <c r="AD3870" s="520"/>
      <c r="AE3870" s="520"/>
      <c r="AF3870" s="520"/>
      <c r="AG3870" s="520"/>
      <c r="AH3870" s="520"/>
      <c r="AI3870" s="520"/>
      <c r="AJ3870" s="520"/>
      <c r="AK3870" s="520"/>
      <c r="AL3870" s="520"/>
      <c r="AM3870" s="520"/>
      <c r="AN3870" s="520"/>
      <c r="AO3870" s="520"/>
      <c r="AP3870" s="520"/>
      <c r="AQ3870" s="520"/>
      <c r="AR3870" s="520"/>
      <c r="AS3870" s="520"/>
      <c r="AT3870" s="520"/>
      <c r="AU3870" s="520"/>
      <c r="AV3870" s="520"/>
      <c r="AW3870" s="520"/>
      <c r="AX3870" s="520"/>
      <c r="AY3870" s="520"/>
      <c r="AZ3870" s="520"/>
      <c r="BA3870" s="520"/>
      <c r="BB3870" s="520"/>
      <c r="BC3870" s="520"/>
      <c r="BD3870" s="520"/>
      <c r="BE3870" s="520"/>
    </row>
    <row r="3871" ht="15.75" customHeight="1" spans="1:57">
      <c r="A3871" s="520"/>
      <c r="B3871" s="520"/>
      <c r="C3871" s="520"/>
      <c r="D3871" s="520"/>
      <c r="E3871" s="520"/>
      <c r="F3871" s="520"/>
      <c r="G3871" s="520"/>
      <c r="H3871" s="520"/>
      <c r="I3871" s="520"/>
      <c r="J3871" s="520"/>
      <c r="K3871" s="520"/>
      <c r="L3871" s="520"/>
      <c r="M3871" s="520"/>
      <c r="N3871" s="520"/>
      <c r="O3871" s="520"/>
      <c r="P3871" s="520"/>
      <c r="Q3871" s="520"/>
      <c r="R3871" s="520"/>
      <c r="S3871" s="520"/>
      <c r="T3871" s="520"/>
      <c r="U3871" s="520"/>
      <c r="V3871" s="520"/>
      <c r="W3871" s="520"/>
      <c r="X3871" s="520"/>
      <c r="Y3871" s="520"/>
      <c r="Z3871" s="520"/>
      <c r="AA3871" s="520"/>
      <c r="AB3871" s="520"/>
      <c r="AC3871" s="520"/>
      <c r="AD3871" s="520"/>
      <c r="AE3871" s="520"/>
      <c r="AF3871" s="520"/>
      <c r="AG3871" s="520"/>
      <c r="AH3871" s="520"/>
      <c r="AI3871" s="520"/>
      <c r="AJ3871" s="520"/>
      <c r="AK3871" s="520"/>
      <c r="AL3871" s="520"/>
      <c r="AM3871" s="520"/>
      <c r="AN3871" s="520"/>
      <c r="AO3871" s="520"/>
      <c r="AP3871" s="520"/>
      <c r="AQ3871" s="520"/>
      <c r="AR3871" s="520"/>
      <c r="AS3871" s="520"/>
      <c r="AT3871" s="520"/>
      <c r="AU3871" s="520"/>
      <c r="AV3871" s="520"/>
      <c r="AW3871" s="520"/>
      <c r="AX3871" s="520"/>
      <c r="AY3871" s="520"/>
      <c r="AZ3871" s="520"/>
      <c r="BA3871" s="520"/>
      <c r="BB3871" s="520"/>
      <c r="BC3871" s="520"/>
      <c r="BD3871" s="520"/>
      <c r="BE3871" s="520"/>
    </row>
    <row r="3872" ht="15.75" customHeight="1" spans="1:57">
      <c r="A3872" s="520"/>
      <c r="B3872" s="520"/>
      <c r="C3872" s="520"/>
      <c r="D3872" s="520"/>
      <c r="E3872" s="520"/>
      <c r="F3872" s="520"/>
      <c r="G3872" s="520"/>
      <c r="H3872" s="520"/>
      <c r="I3872" s="520"/>
      <c r="J3872" s="520"/>
      <c r="K3872" s="520"/>
      <c r="L3872" s="520"/>
      <c r="M3872" s="520"/>
      <c r="N3872" s="520"/>
      <c r="O3872" s="520"/>
      <c r="P3872" s="520"/>
      <c r="Q3872" s="520"/>
      <c r="R3872" s="520"/>
      <c r="S3872" s="520"/>
      <c r="T3872" s="520"/>
      <c r="U3872" s="520"/>
      <c r="V3872" s="520"/>
      <c r="W3872" s="520"/>
      <c r="X3872" s="520"/>
      <c r="Y3872" s="520"/>
      <c r="Z3872" s="520"/>
      <c r="AA3872" s="520"/>
      <c r="AB3872" s="520"/>
      <c r="AC3872" s="520"/>
      <c r="AD3872" s="520"/>
      <c r="AE3872" s="520"/>
      <c r="AF3872" s="520"/>
      <c r="AG3872" s="520"/>
      <c r="AH3872" s="520"/>
      <c r="AI3872" s="520"/>
      <c r="AJ3872" s="520"/>
      <c r="AK3872" s="520"/>
      <c r="AL3872" s="520"/>
      <c r="AM3872" s="520"/>
      <c r="AN3872" s="520"/>
      <c r="AO3872" s="520"/>
      <c r="AP3872" s="520"/>
      <c r="AQ3872" s="520"/>
      <c r="AR3872" s="520"/>
      <c r="AS3872" s="520"/>
      <c r="AT3872" s="520"/>
      <c r="AU3872" s="520"/>
      <c r="AV3872" s="520"/>
      <c r="AW3872" s="520"/>
      <c r="AX3872" s="520"/>
      <c r="AY3872" s="520"/>
      <c r="AZ3872" s="520"/>
      <c r="BA3872" s="520"/>
      <c r="BB3872" s="520"/>
      <c r="BC3872" s="520"/>
      <c r="BD3872" s="520"/>
      <c r="BE3872" s="520"/>
    </row>
    <row r="3873" ht="15.75" customHeight="1" spans="1:57">
      <c r="A3873" s="520"/>
      <c r="B3873" s="520"/>
      <c r="C3873" s="520"/>
      <c r="D3873" s="520"/>
      <c r="E3873" s="520"/>
      <c r="F3873" s="520"/>
      <c r="G3873" s="520"/>
      <c r="H3873" s="520"/>
      <c r="I3873" s="520"/>
      <c r="J3873" s="520"/>
      <c r="K3873" s="520"/>
      <c r="L3873" s="520"/>
      <c r="M3873" s="520"/>
      <c r="N3873" s="520"/>
      <c r="O3873" s="520"/>
      <c r="P3873" s="520"/>
      <c r="Q3873" s="520"/>
      <c r="R3873" s="520"/>
      <c r="S3873" s="520"/>
      <c r="T3873" s="520"/>
      <c r="U3873" s="520"/>
      <c r="V3873" s="520"/>
      <c r="W3873" s="520"/>
      <c r="X3873" s="520"/>
      <c r="Y3873" s="520"/>
      <c r="Z3873" s="520"/>
      <c r="AA3873" s="520"/>
      <c r="AB3873" s="520"/>
      <c r="AC3873" s="520"/>
      <c r="AD3873" s="520"/>
      <c r="AE3873" s="520"/>
      <c r="AF3873" s="520"/>
      <c r="AG3873" s="520"/>
      <c r="AH3873" s="520"/>
      <c r="AI3873" s="520"/>
      <c r="AJ3873" s="520"/>
      <c r="AK3873" s="520"/>
      <c r="AL3873" s="520"/>
      <c r="AM3873" s="520"/>
      <c r="AN3873" s="520"/>
      <c r="AO3873" s="520"/>
      <c r="AP3873" s="520"/>
      <c r="AQ3873" s="520"/>
      <c r="AR3873" s="520"/>
      <c r="AS3873" s="520"/>
      <c r="AT3873" s="520"/>
      <c r="AU3873" s="520"/>
      <c r="AV3873" s="520"/>
      <c r="AW3873" s="520"/>
      <c r="AX3873" s="520"/>
      <c r="AY3873" s="520"/>
      <c r="AZ3873" s="520"/>
      <c r="BA3873" s="520"/>
      <c r="BB3873" s="520"/>
      <c r="BC3873" s="520"/>
      <c r="BD3873" s="520"/>
      <c r="BE3873" s="520"/>
    </row>
    <row r="3874" ht="15.75" customHeight="1" spans="1:57">
      <c r="A3874" s="520"/>
      <c r="B3874" s="520"/>
      <c r="C3874" s="520"/>
      <c r="D3874" s="520"/>
      <c r="E3874" s="520"/>
      <c r="F3874" s="520"/>
      <c r="G3874" s="520"/>
      <c r="H3874" s="520"/>
      <c r="I3874" s="520"/>
      <c r="J3874" s="520"/>
      <c r="K3874" s="520"/>
      <c r="L3874" s="520"/>
      <c r="M3874" s="520"/>
      <c r="N3874" s="520"/>
      <c r="O3874" s="520"/>
      <c r="P3874" s="520"/>
      <c r="Q3874" s="520"/>
      <c r="R3874" s="520"/>
      <c r="S3874" s="520"/>
      <c r="T3874" s="520"/>
      <c r="U3874" s="520"/>
      <c r="V3874" s="520"/>
      <c r="W3874" s="520"/>
      <c r="X3874" s="520"/>
      <c r="Y3874" s="520"/>
      <c r="Z3874" s="520"/>
      <c r="AA3874" s="520"/>
      <c r="AB3874" s="520"/>
      <c r="AC3874" s="520"/>
      <c r="AD3874" s="520"/>
      <c r="AE3874" s="520"/>
      <c r="AF3874" s="520"/>
      <c r="AG3874" s="520"/>
      <c r="AH3874" s="520"/>
      <c r="AI3874" s="520"/>
      <c r="AJ3874" s="520"/>
      <c r="AK3874" s="520"/>
      <c r="AL3874" s="520"/>
      <c r="AM3874" s="520"/>
      <c r="AN3874" s="520"/>
      <c r="AO3874" s="520"/>
      <c r="AP3874" s="520"/>
      <c r="AQ3874" s="520"/>
      <c r="AR3874" s="520"/>
      <c r="AS3874" s="520"/>
      <c r="AT3874" s="520"/>
      <c r="AU3874" s="520"/>
      <c r="AV3874" s="520"/>
      <c r="AW3874" s="520"/>
      <c r="AX3874" s="520"/>
      <c r="AY3874" s="520"/>
      <c r="AZ3874" s="520"/>
      <c r="BA3874" s="520"/>
      <c r="BB3874" s="520"/>
      <c r="BC3874" s="520"/>
      <c r="BD3874" s="520"/>
      <c r="BE3874" s="520"/>
    </row>
    <row r="3875" ht="15.75" customHeight="1" spans="1:57">
      <c r="A3875" s="520"/>
      <c r="B3875" s="520"/>
      <c r="C3875" s="520"/>
      <c r="D3875" s="520"/>
      <c r="E3875" s="520"/>
      <c r="F3875" s="520"/>
      <c r="G3875" s="520"/>
      <c r="H3875" s="520"/>
      <c r="I3875" s="520"/>
      <c r="J3875" s="520"/>
      <c r="K3875" s="520"/>
      <c r="L3875" s="520"/>
      <c r="M3875" s="520"/>
      <c r="N3875" s="520"/>
      <c r="O3875" s="520"/>
      <c r="P3875" s="520"/>
      <c r="Q3875" s="520"/>
      <c r="R3875" s="520"/>
      <c r="S3875" s="520"/>
      <c r="T3875" s="520"/>
      <c r="U3875" s="520"/>
      <c r="V3875" s="520"/>
      <c r="W3875" s="520"/>
      <c r="X3875" s="520"/>
      <c r="Y3875" s="520"/>
      <c r="Z3875" s="520"/>
      <c r="AA3875" s="520"/>
      <c r="AB3875" s="520"/>
      <c r="AC3875" s="520"/>
      <c r="AD3875" s="520"/>
      <c r="AE3875" s="520"/>
      <c r="AF3875" s="520"/>
      <c r="AG3875" s="520"/>
      <c r="AH3875" s="520"/>
      <c r="AI3875" s="520"/>
      <c r="AJ3875" s="520"/>
      <c r="AK3875" s="520"/>
      <c r="AL3875" s="520"/>
      <c r="AM3875" s="520"/>
      <c r="AN3875" s="520"/>
      <c r="AO3875" s="520"/>
      <c r="AP3875" s="520"/>
      <c r="AQ3875" s="520"/>
      <c r="AR3875" s="520"/>
      <c r="AS3875" s="520"/>
      <c r="AT3875" s="520"/>
      <c r="AU3875" s="520"/>
      <c r="AV3875" s="520"/>
      <c r="AW3875" s="520"/>
      <c r="AX3875" s="520"/>
      <c r="AY3875" s="520"/>
      <c r="AZ3875" s="520"/>
      <c r="BA3875" s="520"/>
      <c r="BB3875" s="520"/>
      <c r="BC3875" s="520"/>
      <c r="BD3875" s="520"/>
      <c r="BE3875" s="520"/>
    </row>
    <row r="3876" ht="15.75" customHeight="1" spans="1:57">
      <c r="A3876" s="520"/>
      <c r="B3876" s="520"/>
      <c r="C3876" s="520"/>
      <c r="D3876" s="520"/>
      <c r="E3876" s="520"/>
      <c r="F3876" s="520"/>
      <c r="G3876" s="520"/>
      <c r="H3876" s="520"/>
      <c r="I3876" s="520"/>
      <c r="J3876" s="520"/>
      <c r="K3876" s="520"/>
      <c r="L3876" s="520"/>
      <c r="M3876" s="520"/>
      <c r="N3876" s="520"/>
      <c r="O3876" s="520"/>
      <c r="P3876" s="520"/>
      <c r="Q3876" s="520"/>
      <c r="R3876" s="520"/>
      <c r="S3876" s="520"/>
      <c r="T3876" s="520"/>
      <c r="U3876" s="520"/>
      <c r="V3876" s="520"/>
      <c r="W3876" s="520"/>
      <c r="X3876" s="520"/>
      <c r="Y3876" s="520"/>
      <c r="Z3876" s="520"/>
      <c r="AA3876" s="520"/>
      <c r="AB3876" s="520"/>
      <c r="AC3876" s="520"/>
      <c r="AD3876" s="520"/>
      <c r="AE3876" s="520"/>
      <c r="AF3876" s="520"/>
      <c r="AG3876" s="520"/>
      <c r="AH3876" s="520"/>
      <c r="AI3876" s="520"/>
      <c r="AJ3876" s="520"/>
      <c r="AK3876" s="520"/>
      <c r="AL3876" s="520"/>
      <c r="AM3876" s="520"/>
      <c r="AN3876" s="520"/>
      <c r="AO3876" s="520"/>
      <c r="AP3876" s="520"/>
      <c r="AQ3876" s="520"/>
      <c r="AR3876" s="520"/>
      <c r="AS3876" s="520"/>
      <c r="AT3876" s="520"/>
      <c r="AU3876" s="520"/>
      <c r="AV3876" s="520"/>
      <c r="AW3876" s="520"/>
      <c r="AX3876" s="520"/>
      <c r="AY3876" s="520"/>
      <c r="AZ3876" s="520"/>
      <c r="BA3876" s="520"/>
      <c r="BB3876" s="520"/>
      <c r="BC3876" s="520"/>
      <c r="BD3876" s="520"/>
      <c r="BE3876" s="520"/>
    </row>
    <row r="3877" ht="15.75" customHeight="1" spans="1:57">
      <c r="A3877" s="520"/>
      <c r="B3877" s="520"/>
      <c r="C3877" s="520"/>
      <c r="D3877" s="520"/>
      <c r="E3877" s="520"/>
      <c r="F3877" s="520"/>
      <c r="G3877" s="520"/>
      <c r="H3877" s="520"/>
      <c r="I3877" s="520"/>
      <c r="J3877" s="520"/>
      <c r="K3877" s="520"/>
      <c r="L3877" s="520"/>
      <c r="M3877" s="520"/>
      <c r="N3877" s="520"/>
      <c r="O3877" s="520"/>
      <c r="P3877" s="520"/>
      <c r="Q3877" s="520"/>
      <c r="R3877" s="520"/>
      <c r="S3877" s="520"/>
      <c r="T3877" s="520"/>
      <c r="U3877" s="520"/>
      <c r="V3877" s="520"/>
      <c r="W3877" s="520"/>
      <c r="X3877" s="520"/>
      <c r="Y3877" s="520"/>
      <c r="Z3877" s="520"/>
      <c r="AA3877" s="520"/>
      <c r="AB3877" s="520"/>
      <c r="AC3877" s="520"/>
      <c r="AD3877" s="520"/>
      <c r="AE3877" s="520"/>
      <c r="AF3877" s="520"/>
      <c r="AG3877" s="520"/>
      <c r="AH3877" s="520"/>
      <c r="AI3877" s="520"/>
      <c r="AJ3877" s="520"/>
      <c r="AK3877" s="520"/>
      <c r="AL3877" s="520"/>
      <c r="AM3877" s="520"/>
      <c r="AN3877" s="520"/>
      <c r="AO3877" s="520"/>
      <c r="AP3877" s="520"/>
      <c r="AQ3877" s="520"/>
      <c r="AR3877" s="520"/>
      <c r="AS3877" s="520"/>
      <c r="AT3877" s="520"/>
      <c r="AU3877" s="520"/>
      <c r="AV3877" s="520"/>
      <c r="AW3877" s="520"/>
      <c r="AX3877" s="520"/>
      <c r="AY3877" s="520"/>
      <c r="AZ3877" s="520"/>
      <c r="BA3877" s="520"/>
      <c r="BB3877" s="520"/>
      <c r="BC3877" s="520"/>
      <c r="BD3877" s="520"/>
      <c r="BE3877" s="520"/>
    </row>
    <row r="3878" ht="15.75" customHeight="1" spans="1:57">
      <c r="A3878" s="520"/>
      <c r="B3878" s="520"/>
      <c r="C3878" s="520"/>
      <c r="D3878" s="520"/>
      <c r="E3878" s="520"/>
      <c r="F3878" s="520"/>
      <c r="G3878" s="520"/>
      <c r="H3878" s="520"/>
      <c r="I3878" s="520"/>
      <c r="J3878" s="520"/>
      <c r="K3878" s="520"/>
      <c r="L3878" s="520"/>
      <c r="M3878" s="520"/>
      <c r="N3878" s="520"/>
      <c r="O3878" s="520"/>
      <c r="P3878" s="520"/>
      <c r="Q3878" s="520"/>
      <c r="R3878" s="520"/>
      <c r="S3878" s="520"/>
      <c r="T3878" s="520"/>
      <c r="U3878" s="520"/>
      <c r="V3878" s="520"/>
      <c r="W3878" s="520"/>
      <c r="X3878" s="520"/>
      <c r="Y3878" s="520"/>
      <c r="Z3878" s="520"/>
      <c r="AA3878" s="520"/>
      <c r="AB3878" s="520"/>
      <c r="AC3878" s="520"/>
      <c r="AD3878" s="520"/>
      <c r="AE3878" s="520"/>
      <c r="AF3878" s="520"/>
      <c r="AG3878" s="520"/>
      <c r="AH3878" s="520"/>
      <c r="AI3878" s="520"/>
      <c r="AJ3878" s="520"/>
      <c r="AK3878" s="520"/>
      <c r="AL3878" s="520"/>
      <c r="AM3878" s="520"/>
      <c r="AN3878" s="520"/>
      <c r="AO3878" s="520"/>
      <c r="AP3878" s="520"/>
      <c r="AQ3878" s="520"/>
      <c r="AR3878" s="520"/>
      <c r="AS3878" s="520"/>
      <c r="AT3878" s="520"/>
      <c r="AU3878" s="520"/>
      <c r="AV3878" s="520"/>
      <c r="AW3878" s="520"/>
      <c r="AX3878" s="520"/>
      <c r="AY3878" s="520"/>
      <c r="AZ3878" s="520"/>
      <c r="BA3878" s="520"/>
      <c r="BB3878" s="520"/>
      <c r="BC3878" s="520"/>
      <c r="BD3878" s="520"/>
      <c r="BE3878" s="520"/>
    </row>
    <row r="3879" ht="15.75" customHeight="1" spans="1:57">
      <c r="A3879" s="520"/>
      <c r="B3879" s="520"/>
      <c r="C3879" s="520"/>
      <c r="D3879" s="520"/>
      <c r="E3879" s="520"/>
      <c r="F3879" s="520"/>
      <c r="G3879" s="520"/>
      <c r="H3879" s="520"/>
      <c r="I3879" s="520"/>
      <c r="J3879" s="520"/>
      <c r="K3879" s="520"/>
      <c r="L3879" s="520"/>
      <c r="M3879" s="520"/>
      <c r="N3879" s="520"/>
      <c r="O3879" s="520"/>
      <c r="P3879" s="520"/>
      <c r="Q3879" s="520"/>
      <c r="R3879" s="520"/>
      <c r="S3879" s="520"/>
      <c r="T3879" s="520"/>
      <c r="U3879" s="520"/>
      <c r="V3879" s="520"/>
      <c r="W3879" s="520"/>
      <c r="X3879" s="520"/>
      <c r="Y3879" s="520"/>
      <c r="Z3879" s="520"/>
      <c r="AA3879" s="520"/>
      <c r="AB3879" s="520"/>
      <c r="AC3879" s="520"/>
      <c r="AD3879" s="520"/>
      <c r="AE3879" s="520"/>
      <c r="AF3879" s="520"/>
      <c r="AG3879" s="520"/>
      <c r="AH3879" s="520"/>
      <c r="AI3879" s="520"/>
      <c r="AJ3879" s="520"/>
      <c r="AK3879" s="520"/>
      <c r="AL3879" s="520"/>
      <c r="AM3879" s="520"/>
      <c r="AN3879" s="520"/>
      <c r="AO3879" s="520"/>
      <c r="AP3879" s="520"/>
      <c r="AQ3879" s="520"/>
      <c r="AR3879" s="520"/>
      <c r="AS3879" s="520"/>
      <c r="AT3879" s="520"/>
      <c r="AU3879" s="520"/>
      <c r="AV3879" s="520"/>
      <c r="AW3879" s="520"/>
      <c r="AX3879" s="520"/>
      <c r="AY3879" s="520"/>
      <c r="AZ3879" s="520"/>
      <c r="BA3879" s="520"/>
      <c r="BB3879" s="520"/>
      <c r="BC3879" s="520"/>
      <c r="BD3879" s="520"/>
      <c r="BE3879" s="520"/>
    </row>
    <row r="3880" ht="15.75" customHeight="1" spans="1:57">
      <c r="A3880" s="520"/>
      <c r="B3880" s="520"/>
      <c r="C3880" s="520"/>
      <c r="D3880" s="520"/>
      <c r="E3880" s="520"/>
      <c r="F3880" s="520"/>
      <c r="G3880" s="520"/>
      <c r="H3880" s="520"/>
      <c r="I3880" s="520"/>
      <c r="J3880" s="520"/>
      <c r="K3880" s="520"/>
      <c r="L3880" s="520"/>
      <c r="M3880" s="520"/>
      <c r="N3880" s="520"/>
      <c r="O3880" s="520"/>
      <c r="P3880" s="520"/>
      <c r="Q3880" s="520"/>
      <c r="R3880" s="520"/>
      <c r="S3880" s="520"/>
      <c r="T3880" s="520"/>
      <c r="U3880" s="520"/>
      <c r="V3880" s="520"/>
      <c r="W3880" s="520"/>
      <c r="X3880" s="520"/>
      <c r="Y3880" s="520"/>
      <c r="Z3880" s="520"/>
      <c r="AA3880" s="520"/>
      <c r="AB3880" s="520"/>
      <c r="AC3880" s="520"/>
      <c r="AD3880" s="520"/>
      <c r="AE3880" s="520"/>
      <c r="AF3880" s="520"/>
      <c r="AG3880" s="520"/>
      <c r="AH3880" s="520"/>
      <c r="AI3880" s="520"/>
      <c r="AJ3880" s="520"/>
      <c r="AK3880" s="520"/>
      <c r="AL3880" s="520"/>
      <c r="AM3880" s="520"/>
      <c r="AN3880" s="520"/>
      <c r="AO3880" s="520"/>
      <c r="AP3880" s="520"/>
      <c r="AQ3880" s="520"/>
      <c r="AR3880" s="520"/>
      <c r="AS3880" s="520"/>
      <c r="AT3880" s="520"/>
      <c r="AU3880" s="520"/>
      <c r="AV3880" s="520"/>
      <c r="AW3880" s="520"/>
      <c r="AX3880" s="520"/>
      <c r="AY3880" s="520"/>
      <c r="AZ3880" s="520"/>
      <c r="BA3880" s="520"/>
      <c r="BB3880" s="520"/>
      <c r="BC3880" s="520"/>
      <c r="BD3880" s="520"/>
      <c r="BE3880" s="520"/>
    </row>
    <row r="3881" ht="15.75" customHeight="1" spans="1:57">
      <c r="A3881" s="520"/>
      <c r="B3881" s="520"/>
      <c r="C3881" s="520"/>
      <c r="D3881" s="520"/>
      <c r="E3881" s="520"/>
      <c r="F3881" s="520"/>
      <c r="G3881" s="520"/>
      <c r="H3881" s="520"/>
      <c r="I3881" s="520"/>
      <c r="J3881" s="520"/>
      <c r="K3881" s="520"/>
      <c r="L3881" s="520"/>
      <c r="M3881" s="520"/>
      <c r="N3881" s="520"/>
      <c r="O3881" s="520"/>
      <c r="P3881" s="520"/>
      <c r="Q3881" s="520"/>
      <c r="R3881" s="520"/>
      <c r="S3881" s="520"/>
      <c r="T3881" s="520"/>
      <c r="U3881" s="520"/>
      <c r="V3881" s="520"/>
      <c r="W3881" s="520"/>
      <c r="X3881" s="520"/>
      <c r="Y3881" s="520"/>
      <c r="Z3881" s="520"/>
      <c r="AA3881" s="520"/>
      <c r="AB3881" s="520"/>
      <c r="AC3881" s="520"/>
      <c r="AD3881" s="520"/>
      <c r="AE3881" s="520"/>
      <c r="AF3881" s="520"/>
      <c r="AG3881" s="520"/>
      <c r="AH3881" s="520"/>
      <c r="AI3881" s="520"/>
      <c r="AJ3881" s="520"/>
      <c r="AK3881" s="520"/>
      <c r="AL3881" s="520"/>
      <c r="AM3881" s="520"/>
      <c r="AN3881" s="520"/>
      <c r="AO3881" s="520"/>
      <c r="AP3881" s="520"/>
      <c r="AQ3881" s="520"/>
      <c r="AR3881" s="520"/>
      <c r="AS3881" s="520"/>
      <c r="AT3881" s="520"/>
      <c r="AU3881" s="520"/>
      <c r="AV3881" s="520"/>
      <c r="AW3881" s="520"/>
      <c r="AX3881" s="520"/>
      <c r="AY3881" s="520"/>
      <c r="AZ3881" s="520"/>
      <c r="BA3881" s="520"/>
      <c r="BB3881" s="520"/>
      <c r="BC3881" s="520"/>
      <c r="BD3881" s="520"/>
      <c r="BE3881" s="520"/>
    </row>
    <row r="3882" ht="15.75" customHeight="1" spans="1:57">
      <c r="A3882" s="520"/>
      <c r="B3882" s="520"/>
      <c r="C3882" s="520"/>
      <c r="D3882" s="520"/>
      <c r="E3882" s="520"/>
      <c r="F3882" s="520"/>
      <c r="G3882" s="520"/>
      <c r="H3882" s="520"/>
      <c r="I3882" s="520"/>
      <c r="J3882" s="520"/>
      <c r="K3882" s="520"/>
      <c r="L3882" s="520"/>
      <c r="M3882" s="520"/>
      <c r="N3882" s="520"/>
      <c r="O3882" s="520"/>
      <c r="P3882" s="520"/>
      <c r="Q3882" s="520"/>
      <c r="R3882" s="520"/>
      <c r="S3882" s="520"/>
      <c r="T3882" s="520"/>
      <c r="U3882" s="520"/>
      <c r="V3882" s="520"/>
      <c r="W3882" s="520"/>
      <c r="X3882" s="520"/>
      <c r="Y3882" s="520"/>
      <c r="Z3882" s="520"/>
      <c r="AA3882" s="520"/>
      <c r="AB3882" s="520"/>
      <c r="AC3882" s="520"/>
      <c r="AD3882" s="520"/>
      <c r="AE3882" s="520"/>
      <c r="AF3882" s="520"/>
      <c r="AG3882" s="520"/>
      <c r="AH3882" s="520"/>
      <c r="AI3882" s="520"/>
      <c r="AJ3882" s="520"/>
      <c r="AK3882" s="520"/>
      <c r="AL3882" s="520"/>
      <c r="AM3882" s="520"/>
      <c r="AN3882" s="520"/>
      <c r="AO3882" s="520"/>
      <c r="AP3882" s="520"/>
      <c r="AQ3882" s="520"/>
      <c r="AR3882" s="520"/>
      <c r="AS3882" s="520"/>
      <c r="AT3882" s="520"/>
      <c r="AU3882" s="520"/>
      <c r="AV3882" s="520"/>
      <c r="AW3882" s="520"/>
      <c r="AX3882" s="520"/>
      <c r="AY3882" s="520"/>
      <c r="AZ3882" s="520"/>
      <c r="BA3882" s="520"/>
      <c r="BB3882" s="520"/>
      <c r="BC3882" s="520"/>
      <c r="BD3882" s="520"/>
      <c r="BE3882" s="520"/>
    </row>
    <row r="3883" ht="15.75" customHeight="1" spans="1:57">
      <c r="A3883" s="520"/>
      <c r="B3883" s="520"/>
      <c r="C3883" s="520"/>
      <c r="D3883" s="520"/>
      <c r="E3883" s="520"/>
      <c r="F3883" s="520"/>
      <c r="G3883" s="520"/>
      <c r="H3883" s="520"/>
      <c r="I3883" s="520"/>
      <c r="J3883" s="520"/>
      <c r="K3883" s="520"/>
      <c r="L3883" s="520"/>
      <c r="M3883" s="520"/>
      <c r="N3883" s="520"/>
      <c r="O3883" s="520"/>
      <c r="P3883" s="520"/>
      <c r="Q3883" s="520"/>
      <c r="R3883" s="520"/>
      <c r="S3883" s="520"/>
      <c r="T3883" s="520"/>
      <c r="U3883" s="520"/>
      <c r="V3883" s="520"/>
      <c r="W3883" s="520"/>
      <c r="X3883" s="520"/>
      <c r="Y3883" s="520"/>
      <c r="Z3883" s="520"/>
      <c r="AA3883" s="520"/>
      <c r="AB3883" s="520"/>
      <c r="AC3883" s="520"/>
      <c r="AD3883" s="520"/>
      <c r="AE3883" s="520"/>
      <c r="AF3883" s="520"/>
      <c r="AG3883" s="520"/>
      <c r="AH3883" s="520"/>
      <c r="AI3883" s="520"/>
      <c r="AJ3883" s="520"/>
      <c r="AK3883" s="520"/>
      <c r="AL3883" s="520"/>
      <c r="AM3883" s="520"/>
      <c r="AN3883" s="520"/>
      <c r="AO3883" s="520"/>
      <c r="AP3883" s="520"/>
      <c r="AQ3883" s="520"/>
      <c r="AR3883" s="520"/>
      <c r="AS3883" s="520"/>
      <c r="AT3883" s="520"/>
      <c r="AU3883" s="520"/>
      <c r="AV3883" s="520"/>
      <c r="AW3883" s="520"/>
      <c r="AX3883" s="520"/>
      <c r="AY3883" s="520"/>
      <c r="AZ3883" s="520"/>
      <c r="BA3883" s="520"/>
      <c r="BB3883" s="520"/>
      <c r="BC3883" s="520"/>
      <c r="BD3883" s="520"/>
      <c r="BE3883" s="520"/>
    </row>
    <row r="3884" ht="15.75" customHeight="1" spans="1:57">
      <c r="A3884" s="520"/>
      <c r="B3884" s="520"/>
      <c r="C3884" s="520"/>
      <c r="D3884" s="520"/>
      <c r="E3884" s="520"/>
      <c r="F3884" s="520"/>
      <c r="G3884" s="520"/>
      <c r="H3884" s="520"/>
      <c r="I3884" s="520"/>
      <c r="J3884" s="520"/>
      <c r="K3884" s="520"/>
      <c r="L3884" s="520"/>
      <c r="M3884" s="520"/>
      <c r="N3884" s="520"/>
      <c r="O3884" s="520"/>
      <c r="P3884" s="520"/>
      <c r="Q3884" s="520"/>
      <c r="R3884" s="520"/>
      <c r="S3884" s="520"/>
      <c r="T3884" s="520"/>
      <c r="U3884" s="520"/>
      <c r="V3884" s="520"/>
      <c r="W3884" s="520"/>
      <c r="X3884" s="520"/>
      <c r="Y3884" s="520"/>
      <c r="Z3884" s="520"/>
      <c r="AA3884" s="520"/>
      <c r="AB3884" s="520"/>
      <c r="AC3884" s="520"/>
      <c r="AD3884" s="520"/>
      <c r="AE3884" s="520"/>
      <c r="AF3884" s="520"/>
      <c r="AG3884" s="520"/>
      <c r="AH3884" s="520"/>
      <c r="AI3884" s="520"/>
      <c r="AJ3884" s="520"/>
      <c r="AK3884" s="520"/>
      <c r="AL3884" s="520"/>
      <c r="AM3884" s="520"/>
      <c r="AN3884" s="520"/>
      <c r="AO3884" s="520"/>
      <c r="AP3884" s="520"/>
      <c r="AQ3884" s="520"/>
      <c r="AR3884" s="520"/>
      <c r="AS3884" s="520"/>
      <c r="AT3884" s="520"/>
      <c r="AU3884" s="520"/>
      <c r="AV3884" s="520"/>
      <c r="AW3884" s="520"/>
      <c r="AX3884" s="520"/>
      <c r="AY3884" s="520"/>
      <c r="AZ3884" s="520"/>
      <c r="BA3884" s="520"/>
      <c r="BB3884" s="520"/>
      <c r="BC3884" s="520"/>
      <c r="BD3884" s="520"/>
      <c r="BE3884" s="520"/>
    </row>
    <row r="3885" ht="15.75" customHeight="1" spans="1:57">
      <c r="A3885" s="520"/>
      <c r="B3885" s="520"/>
      <c r="C3885" s="520"/>
      <c r="D3885" s="520"/>
      <c r="E3885" s="520"/>
      <c r="F3885" s="520"/>
      <c r="G3885" s="520"/>
      <c r="H3885" s="520"/>
      <c r="I3885" s="520"/>
      <c r="J3885" s="520"/>
      <c r="K3885" s="520"/>
      <c r="L3885" s="520"/>
      <c r="M3885" s="520"/>
      <c r="N3885" s="520"/>
      <c r="O3885" s="520"/>
      <c r="P3885" s="520"/>
      <c r="Q3885" s="520"/>
      <c r="R3885" s="520"/>
      <c r="S3885" s="520"/>
      <c r="T3885" s="520"/>
      <c r="U3885" s="520"/>
      <c r="V3885" s="520"/>
      <c r="W3885" s="520"/>
      <c r="X3885" s="520"/>
      <c r="Y3885" s="520"/>
      <c r="Z3885" s="520"/>
      <c r="AA3885" s="520"/>
      <c r="AB3885" s="520"/>
      <c r="AC3885" s="520"/>
      <c r="AD3885" s="520"/>
      <c r="AE3885" s="520"/>
      <c r="AF3885" s="520"/>
      <c r="AG3885" s="520"/>
      <c r="AH3885" s="520"/>
      <c r="AI3885" s="520"/>
      <c r="AJ3885" s="520"/>
      <c r="AK3885" s="520"/>
      <c r="AL3885" s="520"/>
      <c r="AM3885" s="520"/>
      <c r="AN3885" s="520"/>
      <c r="AO3885" s="520"/>
      <c r="AP3885" s="520"/>
      <c r="AQ3885" s="520"/>
      <c r="AR3885" s="520"/>
      <c r="AS3885" s="520"/>
      <c r="AT3885" s="520"/>
      <c r="AU3885" s="520"/>
      <c r="AV3885" s="520"/>
      <c r="AW3885" s="520"/>
      <c r="AX3885" s="520"/>
      <c r="AY3885" s="520"/>
      <c r="AZ3885" s="520"/>
      <c r="BA3885" s="520"/>
      <c r="BB3885" s="520"/>
      <c r="BC3885" s="520"/>
      <c r="BD3885" s="520"/>
      <c r="BE3885" s="520"/>
    </row>
    <row r="3886" ht="15.75" customHeight="1" spans="1:57">
      <c r="A3886" s="532"/>
      <c r="B3886" s="532"/>
      <c r="C3886" s="532"/>
      <c r="D3886" s="532"/>
      <c r="E3886" s="532"/>
      <c r="F3886" s="532"/>
      <c r="G3886" s="532"/>
      <c r="H3886" s="532"/>
      <c r="I3886" s="532"/>
      <c r="J3886" s="532"/>
      <c r="K3886" s="532"/>
      <c r="L3886" s="532"/>
      <c r="M3886" s="532"/>
      <c r="N3886" s="532"/>
      <c r="O3886" s="532"/>
      <c r="P3886" s="532"/>
      <c r="Q3886" s="532"/>
      <c r="R3886" s="532"/>
      <c r="S3886" s="532"/>
      <c r="T3886" s="532"/>
      <c r="U3886" s="532"/>
      <c r="V3886" s="532"/>
      <c r="W3886" s="532"/>
      <c r="X3886" s="532"/>
      <c r="Y3886" s="532"/>
      <c r="Z3886" s="532"/>
      <c r="AA3886" s="532"/>
      <c r="AB3886" s="532"/>
      <c r="AC3886" s="532"/>
      <c r="AD3886" s="532"/>
      <c r="AE3886" s="532"/>
      <c r="AF3886" s="532"/>
      <c r="AG3886" s="532"/>
      <c r="AH3886" s="532"/>
      <c r="AI3886" s="532"/>
      <c r="AJ3886" s="532"/>
      <c r="AK3886" s="532"/>
      <c r="AL3886" s="532"/>
      <c r="AM3886" s="532"/>
      <c r="AN3886" s="532"/>
      <c r="AO3886" s="532"/>
      <c r="AP3886" s="532"/>
      <c r="AQ3886" s="532"/>
      <c r="AR3886" s="532"/>
      <c r="AS3886" s="532"/>
      <c r="AT3886" s="532"/>
      <c r="AU3886" s="532"/>
      <c r="AV3886" s="532"/>
      <c r="AW3886" s="532"/>
      <c r="AX3886" s="532"/>
      <c r="AY3886" s="532"/>
      <c r="AZ3886" s="532"/>
      <c r="BA3886" s="532"/>
      <c r="BB3886" s="532"/>
      <c r="BC3886" s="532"/>
      <c r="BD3886" s="532"/>
      <c r="BE3886" s="532"/>
    </row>
    <row r="3887" ht="15.75" customHeight="1" spans="1:57">
      <c r="A3887" s="520"/>
      <c r="B3887" s="520"/>
      <c r="C3887" s="520"/>
      <c r="D3887" s="520"/>
      <c r="E3887" s="520"/>
      <c r="F3887" s="520"/>
      <c r="G3887" s="520"/>
      <c r="H3887" s="520"/>
      <c r="I3887" s="520"/>
      <c r="J3887" s="520"/>
      <c r="K3887" s="520"/>
      <c r="L3887" s="520"/>
      <c r="M3887" s="520"/>
      <c r="N3887" s="520"/>
      <c r="O3887" s="520"/>
      <c r="P3887" s="520"/>
      <c r="Q3887" s="520"/>
      <c r="R3887" s="520"/>
      <c r="S3887" s="520"/>
      <c r="T3887" s="520"/>
      <c r="U3887" s="520"/>
      <c r="V3887" s="520"/>
      <c r="W3887" s="520"/>
      <c r="X3887" s="520"/>
      <c r="Y3887" s="520"/>
      <c r="Z3887" s="520"/>
      <c r="AA3887" s="520"/>
      <c r="AB3887" s="520"/>
      <c r="AC3887" s="520"/>
      <c r="AD3887" s="520"/>
      <c r="AE3887" s="520"/>
      <c r="AF3887" s="520"/>
      <c r="AG3887" s="520"/>
      <c r="AH3887" s="520"/>
      <c r="AI3887" s="520"/>
      <c r="AJ3887" s="520"/>
      <c r="AK3887" s="520"/>
      <c r="AL3887" s="520"/>
      <c r="AM3887" s="520"/>
      <c r="AN3887" s="520"/>
      <c r="AO3887" s="520"/>
      <c r="AP3887" s="520"/>
      <c r="AQ3887" s="520"/>
      <c r="AR3887" s="520"/>
      <c r="AS3887" s="520"/>
      <c r="AT3887" s="520"/>
      <c r="AU3887" s="520"/>
      <c r="AV3887" s="520"/>
      <c r="AW3887" s="520"/>
      <c r="AX3887" s="520"/>
      <c r="AY3887" s="520"/>
      <c r="AZ3887" s="520"/>
      <c r="BA3887" s="520"/>
      <c r="BB3887" s="520"/>
      <c r="BC3887" s="520"/>
      <c r="BD3887" s="520"/>
      <c r="BE3887" s="520"/>
    </row>
    <row r="3888" ht="15.75" customHeight="1" spans="1:57">
      <c r="A3888" s="520"/>
      <c r="B3888" s="520"/>
      <c r="C3888" s="520"/>
      <c r="D3888" s="520"/>
      <c r="E3888" s="520"/>
      <c r="F3888" s="520"/>
      <c r="G3888" s="520"/>
      <c r="H3888" s="520"/>
      <c r="I3888" s="520"/>
      <c r="J3888" s="520"/>
      <c r="K3888" s="520"/>
      <c r="L3888" s="520"/>
      <c r="M3888" s="520"/>
      <c r="N3888" s="520"/>
      <c r="O3888" s="520"/>
      <c r="P3888" s="520"/>
      <c r="Q3888" s="520"/>
      <c r="R3888" s="520"/>
      <c r="S3888" s="520"/>
      <c r="T3888" s="520"/>
      <c r="U3888" s="520"/>
      <c r="V3888" s="520"/>
      <c r="W3888" s="520"/>
      <c r="X3888" s="520"/>
      <c r="Y3888" s="520"/>
      <c r="Z3888" s="520"/>
      <c r="AA3888" s="520"/>
      <c r="AB3888" s="520"/>
      <c r="AC3888" s="520"/>
      <c r="AD3888" s="520"/>
      <c r="AE3888" s="520"/>
      <c r="AF3888" s="520"/>
      <c r="AG3888" s="520"/>
      <c r="AH3888" s="520"/>
      <c r="AI3888" s="520"/>
      <c r="AJ3888" s="520"/>
      <c r="AK3888" s="520"/>
      <c r="AL3888" s="520"/>
      <c r="AM3888" s="520"/>
      <c r="AN3888" s="520"/>
      <c r="AO3888" s="520"/>
      <c r="AP3888" s="520"/>
      <c r="AQ3888" s="520"/>
      <c r="AR3888" s="520"/>
      <c r="AS3888" s="520"/>
      <c r="AT3888" s="520"/>
      <c r="AU3888" s="520"/>
      <c r="AV3888" s="520"/>
      <c r="AW3888" s="520"/>
      <c r="AX3888" s="520"/>
      <c r="AY3888" s="520"/>
      <c r="AZ3888" s="520"/>
      <c r="BA3888" s="520"/>
      <c r="BB3888" s="520"/>
      <c r="BC3888" s="520"/>
      <c r="BD3888" s="520"/>
      <c r="BE3888" s="520"/>
    </row>
    <row r="3889" ht="15.75" customHeight="1" spans="1:57">
      <c r="A3889" s="520"/>
      <c r="B3889" s="520"/>
      <c r="C3889" s="520"/>
      <c r="D3889" s="520"/>
      <c r="E3889" s="520"/>
      <c r="F3889" s="520"/>
      <c r="G3889" s="520"/>
      <c r="H3889" s="520"/>
      <c r="I3889" s="520"/>
      <c r="J3889" s="520"/>
      <c r="K3889" s="520"/>
      <c r="L3889" s="520"/>
      <c r="M3889" s="520"/>
      <c r="N3889" s="520"/>
      <c r="O3889" s="520"/>
      <c r="P3889" s="520"/>
      <c r="Q3889" s="520"/>
      <c r="R3889" s="520"/>
      <c r="S3889" s="520"/>
      <c r="T3889" s="520"/>
      <c r="U3889" s="520"/>
      <c r="V3889" s="520"/>
      <c r="W3889" s="520"/>
      <c r="X3889" s="520"/>
      <c r="Y3889" s="520"/>
      <c r="Z3889" s="520"/>
      <c r="AA3889" s="520"/>
      <c r="AB3889" s="520"/>
      <c r="AC3889" s="520"/>
      <c r="AD3889" s="520"/>
      <c r="AE3889" s="520"/>
      <c r="AF3889" s="520"/>
      <c r="AG3889" s="520"/>
      <c r="AH3889" s="520"/>
      <c r="AI3889" s="520"/>
      <c r="AJ3889" s="520"/>
      <c r="AK3889" s="520"/>
      <c r="AL3889" s="520"/>
      <c r="AM3889" s="520"/>
      <c r="AN3889" s="520"/>
      <c r="AO3889" s="520"/>
      <c r="AP3889" s="520"/>
      <c r="AQ3889" s="520"/>
      <c r="AR3889" s="520"/>
      <c r="AS3889" s="520"/>
      <c r="AT3889" s="520"/>
      <c r="AU3889" s="520"/>
      <c r="AV3889" s="520"/>
      <c r="AW3889" s="520"/>
      <c r="AX3889" s="520"/>
      <c r="AY3889" s="520"/>
      <c r="AZ3889" s="520"/>
      <c r="BA3889" s="520"/>
      <c r="BB3889" s="520"/>
      <c r="BC3889" s="520"/>
      <c r="BD3889" s="520"/>
      <c r="BE3889" s="520"/>
    </row>
    <row r="3890" ht="15.75" customHeight="1" spans="1:57">
      <c r="A3890" s="520"/>
      <c r="B3890" s="520"/>
      <c r="C3890" s="520"/>
      <c r="D3890" s="520"/>
      <c r="E3890" s="520"/>
      <c r="F3890" s="520"/>
      <c r="G3890" s="520"/>
      <c r="H3890" s="520"/>
      <c r="I3890" s="520"/>
      <c r="J3890" s="520"/>
      <c r="K3890" s="520"/>
      <c r="L3890" s="520"/>
      <c r="M3890" s="520"/>
      <c r="N3890" s="520"/>
      <c r="O3890" s="520"/>
      <c r="P3890" s="520"/>
      <c r="Q3890" s="520"/>
      <c r="R3890" s="520"/>
      <c r="S3890" s="520"/>
      <c r="T3890" s="520"/>
      <c r="U3890" s="520"/>
      <c r="V3890" s="520"/>
      <c r="W3890" s="520"/>
      <c r="X3890" s="520"/>
      <c r="Y3890" s="520"/>
      <c r="Z3890" s="520"/>
      <c r="AA3890" s="520"/>
      <c r="AB3890" s="520"/>
      <c r="AC3890" s="520"/>
      <c r="AD3890" s="520"/>
      <c r="AE3890" s="520"/>
      <c r="AF3890" s="520"/>
      <c r="AG3890" s="520"/>
      <c r="AH3890" s="520"/>
      <c r="AI3890" s="520"/>
      <c r="AJ3890" s="520"/>
      <c r="AK3890" s="520"/>
      <c r="AL3890" s="520"/>
      <c r="AM3890" s="520"/>
      <c r="AN3890" s="520"/>
      <c r="AO3890" s="520"/>
      <c r="AP3890" s="520"/>
      <c r="AQ3890" s="520"/>
      <c r="AR3890" s="520"/>
      <c r="AS3890" s="520"/>
      <c r="AT3890" s="520"/>
      <c r="AU3890" s="520"/>
      <c r="AV3890" s="520"/>
      <c r="AW3890" s="520"/>
      <c r="AX3890" s="520"/>
      <c r="AY3890" s="520"/>
      <c r="AZ3890" s="520"/>
      <c r="BA3890" s="520"/>
      <c r="BB3890" s="520"/>
      <c r="BC3890" s="520"/>
      <c r="BD3890" s="520"/>
      <c r="BE3890" s="520"/>
    </row>
    <row r="3891" ht="15.75" customHeight="1" spans="1:57">
      <c r="A3891" s="520"/>
      <c r="B3891" s="520"/>
      <c r="C3891" s="520"/>
      <c r="D3891" s="520"/>
      <c r="E3891" s="520"/>
      <c r="F3891" s="520"/>
      <c r="G3891" s="520"/>
      <c r="H3891" s="520"/>
      <c r="I3891" s="520"/>
      <c r="J3891" s="520"/>
      <c r="K3891" s="520"/>
      <c r="L3891" s="520"/>
      <c r="M3891" s="520"/>
      <c r="N3891" s="520"/>
      <c r="O3891" s="520"/>
      <c r="P3891" s="520"/>
      <c r="Q3891" s="520"/>
      <c r="R3891" s="520"/>
      <c r="S3891" s="520"/>
      <c r="T3891" s="520"/>
      <c r="U3891" s="520"/>
      <c r="V3891" s="520"/>
      <c r="W3891" s="520"/>
      <c r="X3891" s="520"/>
      <c r="Y3891" s="520"/>
      <c r="Z3891" s="520"/>
      <c r="AA3891" s="520"/>
      <c r="AB3891" s="520"/>
      <c r="AC3891" s="520"/>
      <c r="AD3891" s="520"/>
      <c r="AE3891" s="520"/>
      <c r="AF3891" s="520"/>
      <c r="AG3891" s="520"/>
      <c r="AH3891" s="520"/>
      <c r="AI3891" s="520"/>
      <c r="AJ3891" s="520"/>
      <c r="AK3891" s="520"/>
      <c r="AL3891" s="520"/>
      <c r="AM3891" s="520"/>
      <c r="AN3891" s="520"/>
      <c r="AO3891" s="520"/>
      <c r="AP3891" s="520"/>
      <c r="AQ3891" s="520"/>
      <c r="AR3891" s="520"/>
      <c r="AS3891" s="520"/>
      <c r="AT3891" s="520"/>
      <c r="AU3891" s="520"/>
      <c r="AV3891" s="520"/>
      <c r="AW3891" s="520"/>
      <c r="AX3891" s="520"/>
      <c r="AY3891" s="520"/>
      <c r="AZ3891" s="520"/>
      <c r="BA3891" s="520"/>
      <c r="BB3891" s="520"/>
      <c r="BC3891" s="520"/>
      <c r="BD3891" s="520"/>
      <c r="BE3891" s="520"/>
    </row>
    <row r="3892" ht="15.75" customHeight="1" spans="1:57">
      <c r="A3892" s="520"/>
      <c r="B3892" s="520"/>
      <c r="C3892" s="520"/>
      <c r="D3892" s="520"/>
      <c r="E3892" s="520"/>
      <c r="F3892" s="520"/>
      <c r="G3892" s="520"/>
      <c r="H3892" s="520"/>
      <c r="I3892" s="520"/>
      <c r="J3892" s="520"/>
      <c r="K3892" s="520"/>
      <c r="L3892" s="520"/>
      <c r="M3892" s="520"/>
      <c r="N3892" s="520"/>
      <c r="O3892" s="520"/>
      <c r="P3892" s="520"/>
      <c r="Q3892" s="520"/>
      <c r="R3892" s="520"/>
      <c r="S3892" s="520"/>
      <c r="T3892" s="520"/>
      <c r="U3892" s="520"/>
      <c r="V3892" s="520"/>
      <c r="W3892" s="520"/>
      <c r="X3892" s="520"/>
      <c r="Y3892" s="520"/>
      <c r="Z3892" s="520"/>
      <c r="AA3892" s="520"/>
      <c r="AB3892" s="520"/>
      <c r="AC3892" s="520"/>
      <c r="AD3892" s="520"/>
      <c r="AE3892" s="520"/>
      <c r="AF3892" s="520"/>
      <c r="AG3892" s="520"/>
      <c r="AH3892" s="520"/>
      <c r="AI3892" s="520"/>
      <c r="AJ3892" s="520"/>
      <c r="AK3892" s="520"/>
      <c r="AL3892" s="520"/>
      <c r="AM3892" s="520"/>
      <c r="AN3892" s="520"/>
      <c r="AO3892" s="520"/>
      <c r="AP3892" s="520"/>
      <c r="AQ3892" s="520"/>
      <c r="AR3892" s="520"/>
      <c r="AS3892" s="520"/>
      <c r="AT3892" s="520"/>
      <c r="AU3892" s="520"/>
      <c r="AV3892" s="520"/>
      <c r="AW3892" s="520"/>
      <c r="AX3892" s="520"/>
      <c r="AY3892" s="520"/>
      <c r="AZ3892" s="520"/>
      <c r="BA3892" s="520"/>
      <c r="BB3892" s="520"/>
      <c r="BC3892" s="520"/>
      <c r="BD3892" s="520"/>
      <c r="BE3892" s="520"/>
    </row>
    <row r="3893" ht="15.75" customHeight="1" spans="1:57">
      <c r="A3893" s="520"/>
      <c r="B3893" s="520"/>
      <c r="C3893" s="520"/>
      <c r="D3893" s="520"/>
      <c r="E3893" s="520"/>
      <c r="F3893" s="520"/>
      <c r="G3893" s="520"/>
      <c r="H3893" s="520"/>
      <c r="I3893" s="520"/>
      <c r="J3893" s="520"/>
      <c r="K3893" s="520"/>
      <c r="L3893" s="520"/>
      <c r="M3893" s="520"/>
      <c r="N3893" s="520"/>
      <c r="O3893" s="520"/>
      <c r="P3893" s="520"/>
      <c r="Q3893" s="520"/>
      <c r="R3893" s="520"/>
      <c r="S3893" s="520"/>
      <c r="T3893" s="520"/>
      <c r="U3893" s="520"/>
      <c r="V3893" s="520"/>
      <c r="W3893" s="520"/>
      <c r="X3893" s="520"/>
      <c r="Y3893" s="520"/>
      <c r="Z3893" s="520"/>
      <c r="AA3893" s="520"/>
      <c r="AB3893" s="520"/>
      <c r="AC3893" s="520"/>
      <c r="AD3893" s="520"/>
      <c r="AE3893" s="520"/>
      <c r="AF3893" s="520"/>
      <c r="AG3893" s="520"/>
      <c r="AH3893" s="520"/>
      <c r="AI3893" s="520"/>
      <c r="AJ3893" s="520"/>
      <c r="AK3893" s="520"/>
      <c r="AL3893" s="520"/>
      <c r="AM3893" s="520"/>
      <c r="AN3893" s="520"/>
      <c r="AO3893" s="520"/>
      <c r="AP3893" s="520"/>
      <c r="AQ3893" s="520"/>
      <c r="AR3893" s="520"/>
      <c r="AS3893" s="520"/>
      <c r="AT3893" s="520"/>
      <c r="AU3893" s="520"/>
      <c r="AV3893" s="520"/>
      <c r="AW3893" s="520"/>
      <c r="AX3893" s="520"/>
      <c r="AY3893" s="520"/>
      <c r="AZ3893" s="520"/>
      <c r="BA3893" s="520"/>
      <c r="BB3893" s="520"/>
      <c r="BC3893" s="520"/>
      <c r="BD3893" s="520"/>
      <c r="BE3893" s="520"/>
    </row>
    <row r="3894" ht="15.75" customHeight="1" spans="1:57">
      <c r="A3894" s="520"/>
      <c r="B3894" s="520"/>
      <c r="C3894" s="520"/>
      <c r="D3894" s="520"/>
      <c r="E3894" s="520"/>
      <c r="F3894" s="520"/>
      <c r="G3894" s="520"/>
      <c r="H3894" s="520"/>
      <c r="I3894" s="520"/>
      <c r="J3894" s="520"/>
      <c r="K3894" s="520"/>
      <c r="L3894" s="520"/>
      <c r="M3894" s="520"/>
      <c r="N3894" s="520"/>
      <c r="O3894" s="520"/>
      <c r="P3894" s="520"/>
      <c r="Q3894" s="520"/>
      <c r="R3894" s="520"/>
      <c r="S3894" s="520"/>
      <c r="T3894" s="520"/>
      <c r="U3894" s="520"/>
      <c r="V3894" s="520"/>
      <c r="W3894" s="520"/>
      <c r="X3894" s="520"/>
      <c r="Y3894" s="520"/>
      <c r="Z3894" s="520"/>
      <c r="AA3894" s="520"/>
      <c r="AB3894" s="520"/>
      <c r="AC3894" s="520"/>
      <c r="AD3894" s="520"/>
      <c r="AE3894" s="520"/>
      <c r="AF3894" s="520"/>
      <c r="AG3894" s="520"/>
      <c r="AH3894" s="520"/>
      <c r="AI3894" s="520"/>
      <c r="AJ3894" s="520"/>
      <c r="AK3894" s="520"/>
      <c r="AL3894" s="520"/>
      <c r="AM3894" s="520"/>
      <c r="AN3894" s="520"/>
      <c r="AO3894" s="520"/>
      <c r="AP3894" s="520"/>
      <c r="AQ3894" s="520"/>
      <c r="AR3894" s="520"/>
      <c r="AS3894" s="520"/>
      <c r="AT3894" s="520"/>
      <c r="AU3894" s="520"/>
      <c r="AV3894" s="520"/>
      <c r="AW3894" s="520"/>
      <c r="AX3894" s="520"/>
      <c r="AY3894" s="520"/>
      <c r="AZ3894" s="520"/>
      <c r="BA3894" s="520"/>
      <c r="BB3894" s="520"/>
      <c r="BC3894" s="520"/>
      <c r="BD3894" s="520"/>
      <c r="BE3894" s="520"/>
    </row>
    <row r="3895" ht="15.75" customHeight="1" spans="1:57">
      <c r="A3895" s="520"/>
      <c r="B3895" s="520"/>
      <c r="C3895" s="520"/>
      <c r="D3895" s="520"/>
      <c r="E3895" s="520"/>
      <c r="F3895" s="520"/>
      <c r="G3895" s="520"/>
      <c r="H3895" s="520"/>
      <c r="I3895" s="520"/>
      <c r="J3895" s="520"/>
      <c r="K3895" s="520"/>
      <c r="L3895" s="520"/>
      <c r="M3895" s="520"/>
      <c r="N3895" s="520"/>
      <c r="O3895" s="520"/>
      <c r="P3895" s="520"/>
      <c r="Q3895" s="520"/>
      <c r="R3895" s="520"/>
      <c r="S3895" s="520"/>
      <c r="T3895" s="520"/>
      <c r="U3895" s="520"/>
      <c r="V3895" s="520"/>
      <c r="W3895" s="520"/>
      <c r="X3895" s="520"/>
      <c r="Y3895" s="520"/>
      <c r="Z3895" s="520"/>
      <c r="AA3895" s="520"/>
      <c r="AB3895" s="520"/>
      <c r="AC3895" s="520"/>
      <c r="AD3895" s="520"/>
      <c r="AE3895" s="520"/>
      <c r="AF3895" s="520"/>
      <c r="AG3895" s="520"/>
      <c r="AH3895" s="520"/>
      <c r="AI3895" s="520"/>
      <c r="AJ3895" s="520"/>
      <c r="AK3895" s="520"/>
      <c r="AL3895" s="520"/>
      <c r="AM3895" s="520"/>
      <c r="AN3895" s="520"/>
      <c r="AO3895" s="520"/>
      <c r="AP3895" s="520"/>
      <c r="AQ3895" s="520"/>
      <c r="AR3895" s="520"/>
      <c r="AS3895" s="520"/>
      <c r="AT3895" s="520"/>
      <c r="AU3895" s="520"/>
      <c r="AV3895" s="520"/>
      <c r="AW3895" s="520"/>
      <c r="AX3895" s="520"/>
      <c r="AY3895" s="520"/>
      <c r="AZ3895" s="520"/>
      <c r="BA3895" s="520"/>
      <c r="BB3895" s="520"/>
      <c r="BC3895" s="520"/>
      <c r="BD3895" s="520"/>
      <c r="BE3895" s="520"/>
    </row>
    <row r="3896" ht="15.75" customHeight="1" spans="1:57">
      <c r="A3896" s="520"/>
      <c r="B3896" s="520"/>
      <c r="C3896" s="520"/>
      <c r="D3896" s="520"/>
      <c r="E3896" s="520"/>
      <c r="F3896" s="520"/>
      <c r="G3896" s="520"/>
      <c r="H3896" s="520"/>
      <c r="I3896" s="520"/>
      <c r="J3896" s="520"/>
      <c r="K3896" s="520"/>
      <c r="L3896" s="520"/>
      <c r="M3896" s="520"/>
      <c r="N3896" s="520"/>
      <c r="O3896" s="520"/>
      <c r="P3896" s="520"/>
      <c r="Q3896" s="520"/>
      <c r="R3896" s="520"/>
      <c r="S3896" s="520"/>
      <c r="T3896" s="520"/>
      <c r="U3896" s="520"/>
      <c r="V3896" s="520"/>
      <c r="W3896" s="520"/>
      <c r="X3896" s="520"/>
      <c r="Y3896" s="520"/>
      <c r="Z3896" s="520"/>
      <c r="AA3896" s="520"/>
      <c r="AB3896" s="520"/>
      <c r="AC3896" s="520"/>
      <c r="AD3896" s="520"/>
      <c r="AE3896" s="520"/>
      <c r="AF3896" s="520"/>
      <c r="AG3896" s="520"/>
      <c r="AH3896" s="520"/>
      <c r="AI3896" s="520"/>
      <c r="AJ3896" s="520"/>
      <c r="AK3896" s="520"/>
      <c r="AL3896" s="520"/>
      <c r="AM3896" s="520"/>
      <c r="AN3896" s="520"/>
      <c r="AO3896" s="520"/>
      <c r="AP3896" s="520"/>
      <c r="AQ3896" s="520"/>
      <c r="AR3896" s="520"/>
      <c r="AS3896" s="520"/>
      <c r="AT3896" s="520"/>
      <c r="AU3896" s="520"/>
      <c r="AV3896" s="520"/>
      <c r="AW3896" s="520"/>
      <c r="AX3896" s="520"/>
      <c r="AY3896" s="520"/>
      <c r="AZ3896" s="520"/>
      <c r="BA3896" s="520"/>
      <c r="BB3896" s="520"/>
      <c r="BC3896" s="520"/>
      <c r="BD3896" s="520"/>
      <c r="BE3896" s="520"/>
    </row>
    <row r="3897" ht="15.75" customHeight="1" spans="1:57">
      <c r="A3897" s="520"/>
      <c r="B3897" s="520"/>
      <c r="C3897" s="520"/>
      <c r="D3897" s="520"/>
      <c r="E3897" s="520"/>
      <c r="F3897" s="520"/>
      <c r="G3897" s="520"/>
      <c r="H3897" s="520"/>
      <c r="I3897" s="520"/>
      <c r="J3897" s="520"/>
      <c r="K3897" s="520"/>
      <c r="L3897" s="520"/>
      <c r="M3897" s="520"/>
      <c r="N3897" s="520"/>
      <c r="O3897" s="520"/>
      <c r="P3897" s="520"/>
      <c r="Q3897" s="520"/>
      <c r="R3897" s="520"/>
      <c r="S3897" s="520"/>
      <c r="T3897" s="520"/>
      <c r="U3897" s="520"/>
      <c r="V3897" s="520"/>
      <c r="W3897" s="520"/>
      <c r="X3897" s="520"/>
      <c r="Y3897" s="520"/>
      <c r="Z3897" s="520"/>
      <c r="AA3897" s="520"/>
      <c r="AB3897" s="520"/>
      <c r="AC3897" s="520"/>
      <c r="AD3897" s="520"/>
      <c r="AE3897" s="520"/>
      <c r="AF3897" s="520"/>
      <c r="AG3897" s="520"/>
      <c r="AH3897" s="520"/>
      <c r="AI3897" s="520"/>
      <c r="AJ3897" s="520"/>
      <c r="AK3897" s="520"/>
      <c r="AL3897" s="520"/>
      <c r="AM3897" s="520"/>
      <c r="AN3897" s="520"/>
      <c r="AO3897" s="520"/>
      <c r="AP3897" s="520"/>
      <c r="AQ3897" s="520"/>
      <c r="AR3897" s="520"/>
      <c r="AS3897" s="520"/>
      <c r="AT3897" s="520"/>
      <c r="AU3897" s="520"/>
      <c r="AV3897" s="520"/>
      <c r="AW3897" s="520"/>
      <c r="AX3897" s="520"/>
      <c r="AY3897" s="520"/>
      <c r="AZ3897" s="520"/>
      <c r="BA3897" s="520"/>
      <c r="BB3897" s="520"/>
      <c r="BC3897" s="520"/>
      <c r="BD3897" s="520"/>
      <c r="BE3897" s="520"/>
    </row>
    <row r="3898" ht="15.75" customHeight="1" spans="1:57">
      <c r="A3898" s="520"/>
      <c r="B3898" s="520"/>
      <c r="C3898" s="520"/>
      <c r="D3898" s="520"/>
      <c r="E3898" s="520"/>
      <c r="F3898" s="520"/>
      <c r="G3898" s="520"/>
      <c r="H3898" s="520"/>
      <c r="I3898" s="520"/>
      <c r="J3898" s="520"/>
      <c r="K3898" s="520"/>
      <c r="L3898" s="520"/>
      <c r="M3898" s="520"/>
      <c r="N3898" s="520"/>
      <c r="O3898" s="520"/>
      <c r="P3898" s="520"/>
      <c r="Q3898" s="520"/>
      <c r="R3898" s="520"/>
      <c r="S3898" s="520"/>
      <c r="T3898" s="520"/>
      <c r="U3898" s="520"/>
      <c r="V3898" s="520"/>
      <c r="W3898" s="520"/>
      <c r="X3898" s="520"/>
      <c r="Y3898" s="520"/>
      <c r="Z3898" s="520"/>
      <c r="AA3898" s="520"/>
      <c r="AB3898" s="520"/>
      <c r="AC3898" s="520"/>
      <c r="AD3898" s="520"/>
      <c r="AE3898" s="520"/>
      <c r="AF3898" s="520"/>
      <c r="AG3898" s="520"/>
      <c r="AH3898" s="520"/>
      <c r="AI3898" s="520"/>
      <c r="AJ3898" s="520"/>
      <c r="AK3898" s="520"/>
      <c r="AL3898" s="520"/>
      <c r="AM3898" s="520"/>
      <c r="AN3898" s="520"/>
      <c r="AO3898" s="520"/>
      <c r="AP3898" s="520"/>
      <c r="AQ3898" s="520"/>
      <c r="AR3898" s="520"/>
      <c r="AS3898" s="520"/>
      <c r="AT3898" s="520"/>
      <c r="AU3898" s="520"/>
      <c r="AV3898" s="520"/>
      <c r="AW3898" s="520"/>
      <c r="AX3898" s="520"/>
      <c r="AY3898" s="520"/>
      <c r="AZ3898" s="520"/>
      <c r="BA3898" s="520"/>
      <c r="BB3898" s="520"/>
      <c r="BC3898" s="520"/>
      <c r="BD3898" s="520"/>
      <c r="BE3898" s="520"/>
    </row>
    <row r="3899" ht="15.75" customHeight="1" spans="1:57">
      <c r="A3899" s="520"/>
      <c r="B3899" s="520"/>
      <c r="C3899" s="520"/>
      <c r="D3899" s="520"/>
      <c r="E3899" s="520"/>
      <c r="F3899" s="520"/>
      <c r="G3899" s="520"/>
      <c r="H3899" s="520"/>
      <c r="I3899" s="520"/>
      <c r="J3899" s="520"/>
      <c r="K3899" s="520"/>
      <c r="L3899" s="520"/>
      <c r="M3899" s="520"/>
      <c r="N3899" s="520"/>
      <c r="O3899" s="520"/>
      <c r="P3899" s="520"/>
      <c r="Q3899" s="520"/>
      <c r="R3899" s="520"/>
      <c r="S3899" s="520"/>
      <c r="T3899" s="520"/>
      <c r="U3899" s="520"/>
      <c r="V3899" s="520"/>
      <c r="W3899" s="520"/>
      <c r="X3899" s="520"/>
      <c r="Y3899" s="520"/>
      <c r="Z3899" s="520"/>
      <c r="AA3899" s="520"/>
      <c r="AB3899" s="520"/>
      <c r="AC3899" s="520"/>
      <c r="AD3899" s="520"/>
      <c r="AE3899" s="520"/>
      <c r="AF3899" s="520"/>
      <c r="AG3899" s="520"/>
      <c r="AH3899" s="520"/>
      <c r="AI3899" s="520"/>
      <c r="AJ3899" s="520"/>
      <c r="AK3899" s="520"/>
      <c r="AL3899" s="520"/>
      <c r="AM3899" s="520"/>
      <c r="AN3899" s="520"/>
      <c r="AO3899" s="520"/>
      <c r="AP3899" s="520"/>
      <c r="AQ3899" s="520"/>
      <c r="AR3899" s="520"/>
      <c r="AS3899" s="520"/>
      <c r="AT3899" s="520"/>
      <c r="AU3899" s="520"/>
      <c r="AV3899" s="520"/>
      <c r="AW3899" s="520"/>
      <c r="AX3899" s="520"/>
      <c r="AY3899" s="520"/>
      <c r="AZ3899" s="520"/>
      <c r="BA3899" s="520"/>
      <c r="BB3899" s="520"/>
      <c r="BC3899" s="520"/>
      <c r="BD3899" s="520"/>
      <c r="BE3899" s="520"/>
    </row>
    <row r="3900" ht="15.75" customHeight="1" spans="1:57">
      <c r="A3900" s="520"/>
      <c r="B3900" s="520"/>
      <c r="C3900" s="520"/>
      <c r="D3900" s="520"/>
      <c r="E3900" s="520"/>
      <c r="F3900" s="520"/>
      <c r="G3900" s="520"/>
      <c r="H3900" s="520"/>
      <c r="I3900" s="520"/>
      <c r="J3900" s="520"/>
      <c r="K3900" s="520"/>
      <c r="L3900" s="520"/>
      <c r="M3900" s="520"/>
      <c r="N3900" s="520"/>
      <c r="O3900" s="520"/>
      <c r="P3900" s="520"/>
      <c r="Q3900" s="520"/>
      <c r="R3900" s="520"/>
      <c r="S3900" s="520"/>
      <c r="T3900" s="520"/>
      <c r="U3900" s="520"/>
      <c r="V3900" s="520"/>
      <c r="W3900" s="520"/>
      <c r="X3900" s="520"/>
      <c r="Y3900" s="520"/>
      <c r="Z3900" s="520"/>
      <c r="AA3900" s="520"/>
      <c r="AB3900" s="520"/>
      <c r="AC3900" s="520"/>
      <c r="AD3900" s="520"/>
      <c r="AE3900" s="520"/>
      <c r="AF3900" s="520"/>
      <c r="AG3900" s="520"/>
      <c r="AH3900" s="520"/>
      <c r="AI3900" s="520"/>
      <c r="AJ3900" s="520"/>
      <c r="AK3900" s="520"/>
      <c r="AL3900" s="520"/>
      <c r="AM3900" s="520"/>
      <c r="AN3900" s="520"/>
      <c r="AO3900" s="520"/>
      <c r="AP3900" s="520"/>
      <c r="AQ3900" s="520"/>
      <c r="AR3900" s="520"/>
      <c r="AS3900" s="520"/>
      <c r="AT3900" s="520"/>
      <c r="AU3900" s="520"/>
      <c r="AV3900" s="520"/>
      <c r="AW3900" s="520"/>
      <c r="AX3900" s="520"/>
      <c r="AY3900" s="520"/>
      <c r="AZ3900" s="520"/>
      <c r="BA3900" s="520"/>
      <c r="BB3900" s="520"/>
      <c r="BC3900" s="520"/>
      <c r="BD3900" s="520"/>
      <c r="BE3900" s="520"/>
    </row>
    <row r="3901" ht="15.75" customHeight="1" spans="1:57">
      <c r="A3901" s="520"/>
      <c r="B3901" s="520"/>
      <c r="C3901" s="520"/>
      <c r="D3901" s="520"/>
      <c r="E3901" s="520"/>
      <c r="F3901" s="520"/>
      <c r="G3901" s="520"/>
      <c r="H3901" s="520"/>
      <c r="I3901" s="520"/>
      <c r="J3901" s="520"/>
      <c r="K3901" s="520"/>
      <c r="L3901" s="520"/>
      <c r="M3901" s="520"/>
      <c r="N3901" s="520"/>
      <c r="O3901" s="520"/>
      <c r="P3901" s="520"/>
      <c r="Q3901" s="520"/>
      <c r="R3901" s="520"/>
      <c r="S3901" s="520"/>
      <c r="T3901" s="520"/>
      <c r="U3901" s="520"/>
      <c r="V3901" s="520"/>
      <c r="W3901" s="520"/>
      <c r="X3901" s="520"/>
      <c r="Y3901" s="520"/>
      <c r="Z3901" s="520"/>
      <c r="AA3901" s="520"/>
      <c r="AB3901" s="520"/>
      <c r="AC3901" s="520"/>
      <c r="AD3901" s="520"/>
      <c r="AE3901" s="520"/>
      <c r="AF3901" s="520"/>
      <c r="AG3901" s="520"/>
      <c r="AH3901" s="520"/>
      <c r="AI3901" s="520"/>
      <c r="AJ3901" s="520"/>
      <c r="AK3901" s="520"/>
      <c r="AL3901" s="520"/>
      <c r="AM3901" s="520"/>
      <c r="AN3901" s="520"/>
      <c r="AO3901" s="520"/>
      <c r="AP3901" s="520"/>
      <c r="AQ3901" s="520"/>
      <c r="AR3901" s="520"/>
      <c r="AS3901" s="520"/>
      <c r="AT3901" s="520"/>
      <c r="AU3901" s="520"/>
      <c r="AV3901" s="520"/>
      <c r="AW3901" s="520"/>
      <c r="AX3901" s="520"/>
      <c r="AY3901" s="520"/>
      <c r="AZ3901" s="520"/>
      <c r="BA3901" s="520"/>
      <c r="BB3901" s="520"/>
      <c r="BC3901" s="520"/>
      <c r="BD3901" s="520"/>
      <c r="BE3901" s="520"/>
    </row>
    <row r="3902" ht="15.75" customHeight="1" spans="1:57">
      <c r="A3902" s="520"/>
      <c r="B3902" s="520"/>
      <c r="C3902" s="520"/>
      <c r="D3902" s="520"/>
      <c r="E3902" s="520"/>
      <c r="F3902" s="520"/>
      <c r="G3902" s="520"/>
      <c r="H3902" s="520"/>
      <c r="I3902" s="520"/>
      <c r="J3902" s="520"/>
      <c r="K3902" s="520"/>
      <c r="L3902" s="520"/>
      <c r="M3902" s="520"/>
      <c r="N3902" s="520"/>
      <c r="O3902" s="520"/>
      <c r="P3902" s="520"/>
      <c r="Q3902" s="520"/>
      <c r="R3902" s="520"/>
      <c r="S3902" s="520"/>
      <c r="T3902" s="520"/>
      <c r="U3902" s="520"/>
      <c r="V3902" s="520"/>
      <c r="W3902" s="520"/>
      <c r="X3902" s="520"/>
      <c r="Y3902" s="520"/>
      <c r="Z3902" s="520"/>
      <c r="AA3902" s="520"/>
      <c r="AB3902" s="520"/>
      <c r="AC3902" s="520"/>
      <c r="AD3902" s="520"/>
      <c r="AE3902" s="520"/>
      <c r="AF3902" s="520"/>
      <c r="AG3902" s="520"/>
      <c r="AH3902" s="520"/>
      <c r="AI3902" s="520"/>
      <c r="AJ3902" s="520"/>
      <c r="AK3902" s="520"/>
      <c r="AL3902" s="520"/>
      <c r="AM3902" s="520"/>
      <c r="AN3902" s="520"/>
      <c r="AO3902" s="520"/>
      <c r="AP3902" s="520"/>
      <c r="AQ3902" s="520"/>
      <c r="AR3902" s="520"/>
      <c r="AS3902" s="520"/>
      <c r="AT3902" s="520"/>
      <c r="AU3902" s="520"/>
      <c r="AV3902" s="520"/>
      <c r="AW3902" s="520"/>
      <c r="AX3902" s="520"/>
      <c r="AY3902" s="520"/>
      <c r="AZ3902" s="520"/>
      <c r="BA3902" s="520"/>
      <c r="BB3902" s="520"/>
      <c r="BC3902" s="520"/>
      <c r="BD3902" s="520"/>
      <c r="BE3902" s="520"/>
    </row>
    <row r="3903" ht="15.75" customHeight="1" spans="1:57">
      <c r="A3903" s="520"/>
      <c r="B3903" s="520"/>
      <c r="C3903" s="520"/>
      <c r="D3903" s="520"/>
      <c r="E3903" s="520"/>
      <c r="F3903" s="520"/>
      <c r="G3903" s="520"/>
      <c r="H3903" s="520"/>
      <c r="I3903" s="520"/>
      <c r="J3903" s="520"/>
      <c r="K3903" s="520"/>
      <c r="L3903" s="520"/>
      <c r="M3903" s="520"/>
      <c r="N3903" s="520"/>
      <c r="O3903" s="520"/>
      <c r="P3903" s="520"/>
      <c r="Q3903" s="520"/>
      <c r="R3903" s="520"/>
      <c r="S3903" s="520"/>
      <c r="T3903" s="520"/>
      <c r="U3903" s="520"/>
      <c r="V3903" s="520"/>
      <c r="W3903" s="520"/>
      <c r="X3903" s="520"/>
      <c r="Y3903" s="520"/>
      <c r="Z3903" s="520"/>
      <c r="AA3903" s="520"/>
      <c r="AB3903" s="520"/>
      <c r="AC3903" s="520"/>
      <c r="AD3903" s="520"/>
      <c r="AE3903" s="520"/>
      <c r="AF3903" s="520"/>
      <c r="AG3903" s="520"/>
      <c r="AH3903" s="520"/>
      <c r="AI3903" s="520"/>
      <c r="AJ3903" s="520"/>
      <c r="AK3903" s="520"/>
      <c r="AL3903" s="520"/>
      <c r="AM3903" s="520"/>
      <c r="AN3903" s="520"/>
      <c r="AO3903" s="520"/>
      <c r="AP3903" s="520"/>
      <c r="AQ3903" s="520"/>
      <c r="AR3903" s="520"/>
      <c r="AS3903" s="520"/>
      <c r="AT3903" s="520"/>
      <c r="AU3903" s="520"/>
      <c r="AV3903" s="520"/>
      <c r="AW3903" s="520"/>
      <c r="AX3903" s="520"/>
      <c r="AY3903" s="520"/>
      <c r="AZ3903" s="520"/>
      <c r="BA3903" s="520"/>
      <c r="BB3903" s="520"/>
      <c r="BC3903" s="520"/>
      <c r="BD3903" s="520"/>
      <c r="BE3903" s="520"/>
    </row>
    <row r="3904" ht="15.75" customHeight="1" spans="1:57">
      <c r="A3904" s="520"/>
      <c r="B3904" s="520"/>
      <c r="C3904" s="520"/>
      <c r="D3904" s="520"/>
      <c r="E3904" s="520"/>
      <c r="F3904" s="520"/>
      <c r="G3904" s="520"/>
      <c r="H3904" s="520"/>
      <c r="I3904" s="520"/>
      <c r="J3904" s="520"/>
      <c r="K3904" s="520"/>
      <c r="L3904" s="520"/>
      <c r="M3904" s="520"/>
      <c r="N3904" s="520"/>
      <c r="O3904" s="520"/>
      <c r="P3904" s="520"/>
      <c r="Q3904" s="520"/>
      <c r="R3904" s="520"/>
      <c r="S3904" s="520"/>
      <c r="T3904" s="520"/>
      <c r="U3904" s="520"/>
      <c r="V3904" s="520"/>
      <c r="W3904" s="520"/>
      <c r="X3904" s="520"/>
      <c r="Y3904" s="520"/>
      <c r="Z3904" s="520"/>
      <c r="AA3904" s="520"/>
      <c r="AB3904" s="520"/>
      <c r="AC3904" s="520"/>
      <c r="AD3904" s="520"/>
      <c r="AE3904" s="520"/>
      <c r="AF3904" s="520"/>
      <c r="AG3904" s="520"/>
      <c r="AH3904" s="520"/>
      <c r="AI3904" s="520"/>
      <c r="AJ3904" s="520"/>
      <c r="AK3904" s="520"/>
      <c r="AL3904" s="520"/>
      <c r="AM3904" s="520"/>
      <c r="AN3904" s="520"/>
      <c r="AO3904" s="520"/>
      <c r="AP3904" s="520"/>
      <c r="AQ3904" s="520"/>
      <c r="AR3904" s="520"/>
      <c r="AS3904" s="520"/>
      <c r="AT3904" s="520"/>
      <c r="AU3904" s="520"/>
      <c r="AV3904" s="520"/>
      <c r="AW3904" s="520"/>
      <c r="AX3904" s="520"/>
      <c r="AY3904" s="520"/>
      <c r="AZ3904" s="520"/>
      <c r="BA3904" s="520"/>
      <c r="BB3904" s="520"/>
      <c r="BC3904" s="520"/>
      <c r="BD3904" s="520"/>
      <c r="BE3904" s="520"/>
    </row>
    <row r="3905" ht="15.75" customHeight="1" spans="1:57">
      <c r="A3905" s="520"/>
      <c r="B3905" s="520"/>
      <c r="C3905" s="520"/>
      <c r="D3905" s="520"/>
      <c r="E3905" s="520"/>
      <c r="F3905" s="520"/>
      <c r="G3905" s="520"/>
      <c r="H3905" s="520"/>
      <c r="I3905" s="520"/>
      <c r="J3905" s="520"/>
      <c r="K3905" s="520"/>
      <c r="L3905" s="520"/>
      <c r="M3905" s="520"/>
      <c r="N3905" s="520"/>
      <c r="O3905" s="520"/>
      <c r="P3905" s="520"/>
      <c r="Q3905" s="520"/>
      <c r="R3905" s="520"/>
      <c r="S3905" s="520"/>
      <c r="T3905" s="520"/>
      <c r="U3905" s="520"/>
      <c r="V3905" s="520"/>
      <c r="W3905" s="520"/>
      <c r="X3905" s="520"/>
      <c r="Y3905" s="520"/>
      <c r="Z3905" s="520"/>
      <c r="AA3905" s="520"/>
      <c r="AB3905" s="520"/>
      <c r="AC3905" s="520"/>
      <c r="AD3905" s="520"/>
      <c r="AE3905" s="520"/>
      <c r="AF3905" s="520"/>
      <c r="AG3905" s="520"/>
      <c r="AH3905" s="520"/>
      <c r="AI3905" s="520"/>
      <c r="AJ3905" s="520"/>
      <c r="AK3905" s="520"/>
      <c r="AL3905" s="520"/>
      <c r="AM3905" s="520"/>
      <c r="AN3905" s="520"/>
      <c r="AO3905" s="520"/>
      <c r="AP3905" s="520"/>
      <c r="AQ3905" s="520"/>
      <c r="AR3905" s="520"/>
      <c r="AS3905" s="520"/>
      <c r="AT3905" s="520"/>
      <c r="AU3905" s="520"/>
      <c r="AV3905" s="520"/>
      <c r="AW3905" s="520"/>
      <c r="AX3905" s="520"/>
      <c r="AY3905" s="520"/>
      <c r="AZ3905" s="520"/>
      <c r="BA3905" s="520"/>
      <c r="BB3905" s="520"/>
      <c r="BC3905" s="520"/>
      <c r="BD3905" s="520"/>
      <c r="BE3905" s="520"/>
    </row>
    <row r="3906" ht="15.75" customHeight="1" spans="1:57">
      <c r="A3906" s="520"/>
      <c r="B3906" s="520"/>
      <c r="C3906" s="520"/>
      <c r="D3906" s="520"/>
      <c r="E3906" s="520"/>
      <c r="F3906" s="520"/>
      <c r="G3906" s="520"/>
      <c r="H3906" s="520"/>
      <c r="I3906" s="520"/>
      <c r="J3906" s="520"/>
      <c r="K3906" s="520"/>
      <c r="L3906" s="520"/>
      <c r="M3906" s="520"/>
      <c r="N3906" s="520"/>
      <c r="O3906" s="520"/>
      <c r="P3906" s="520"/>
      <c r="Q3906" s="520"/>
      <c r="R3906" s="520"/>
      <c r="S3906" s="520"/>
      <c r="T3906" s="520"/>
      <c r="U3906" s="520"/>
      <c r="V3906" s="520"/>
      <c r="W3906" s="520"/>
      <c r="X3906" s="520"/>
      <c r="Y3906" s="520"/>
      <c r="Z3906" s="520"/>
      <c r="AA3906" s="520"/>
      <c r="AB3906" s="520"/>
      <c r="AC3906" s="520"/>
      <c r="AD3906" s="520"/>
      <c r="AE3906" s="520"/>
      <c r="AF3906" s="520"/>
      <c r="AG3906" s="520"/>
      <c r="AH3906" s="520"/>
      <c r="AI3906" s="520"/>
      <c r="AJ3906" s="520"/>
      <c r="AK3906" s="520"/>
      <c r="AL3906" s="520"/>
      <c r="AM3906" s="520"/>
      <c r="AN3906" s="520"/>
      <c r="AO3906" s="520"/>
      <c r="AP3906" s="520"/>
      <c r="AQ3906" s="520"/>
      <c r="AR3906" s="520"/>
      <c r="AS3906" s="520"/>
      <c r="AT3906" s="520"/>
      <c r="AU3906" s="520"/>
      <c r="AV3906" s="520"/>
      <c r="AW3906" s="520"/>
      <c r="AX3906" s="520"/>
      <c r="AY3906" s="520"/>
      <c r="AZ3906" s="520"/>
      <c r="BA3906" s="520"/>
      <c r="BB3906" s="520"/>
      <c r="BC3906" s="520"/>
      <c r="BD3906" s="520"/>
      <c r="BE3906" s="520"/>
    </row>
    <row r="3907" ht="15.75" customHeight="1" spans="1:57">
      <c r="A3907" s="520"/>
      <c r="B3907" s="520"/>
      <c r="C3907" s="520"/>
      <c r="D3907" s="520"/>
      <c r="E3907" s="520"/>
      <c r="F3907" s="520"/>
      <c r="G3907" s="520"/>
      <c r="H3907" s="520"/>
      <c r="I3907" s="520"/>
      <c r="J3907" s="520"/>
      <c r="K3907" s="520"/>
      <c r="L3907" s="520"/>
      <c r="M3907" s="520"/>
      <c r="N3907" s="520"/>
      <c r="O3907" s="520"/>
      <c r="P3907" s="520"/>
      <c r="Q3907" s="520"/>
      <c r="R3907" s="520"/>
      <c r="S3907" s="520"/>
      <c r="T3907" s="520"/>
      <c r="U3907" s="520"/>
      <c r="V3907" s="520"/>
      <c r="W3907" s="520"/>
      <c r="X3907" s="520"/>
      <c r="Y3907" s="520"/>
      <c r="Z3907" s="520"/>
      <c r="AA3907" s="520"/>
      <c r="AB3907" s="520"/>
      <c r="AC3907" s="520"/>
      <c r="AD3907" s="520"/>
      <c r="AE3907" s="520"/>
      <c r="AF3907" s="520"/>
      <c r="AG3907" s="520"/>
      <c r="AH3907" s="520"/>
      <c r="AI3907" s="520"/>
      <c r="AJ3907" s="520"/>
      <c r="AK3907" s="520"/>
      <c r="AL3907" s="520"/>
      <c r="AM3907" s="520"/>
      <c r="AN3907" s="520"/>
      <c r="AO3907" s="520"/>
      <c r="AP3907" s="520"/>
      <c r="AQ3907" s="520"/>
      <c r="AR3907" s="520"/>
      <c r="AS3907" s="520"/>
      <c r="AT3907" s="520"/>
      <c r="AU3907" s="520"/>
      <c r="AV3907" s="520"/>
      <c r="AW3907" s="520"/>
      <c r="AX3907" s="520"/>
      <c r="AY3907" s="520"/>
      <c r="AZ3907" s="520"/>
      <c r="BA3907" s="520"/>
      <c r="BB3907" s="520"/>
      <c r="BC3907" s="520"/>
      <c r="BD3907" s="520"/>
      <c r="BE3907" s="520"/>
    </row>
    <row r="3908" ht="15.75" customHeight="1" spans="1:57">
      <c r="A3908" s="520"/>
      <c r="B3908" s="520"/>
      <c r="C3908" s="520"/>
      <c r="D3908" s="520"/>
      <c r="E3908" s="520"/>
      <c r="F3908" s="520"/>
      <c r="G3908" s="520"/>
      <c r="H3908" s="520"/>
      <c r="I3908" s="520"/>
      <c r="J3908" s="520"/>
      <c r="K3908" s="520"/>
      <c r="L3908" s="520"/>
      <c r="M3908" s="520"/>
      <c r="N3908" s="520"/>
      <c r="O3908" s="520"/>
      <c r="P3908" s="520"/>
      <c r="Q3908" s="520"/>
      <c r="R3908" s="520"/>
      <c r="S3908" s="520"/>
      <c r="T3908" s="520"/>
      <c r="U3908" s="520"/>
      <c r="V3908" s="520"/>
      <c r="W3908" s="520"/>
      <c r="X3908" s="520"/>
      <c r="Y3908" s="520"/>
      <c r="Z3908" s="520"/>
      <c r="AA3908" s="520"/>
      <c r="AB3908" s="520"/>
      <c r="AC3908" s="520"/>
      <c r="AD3908" s="520"/>
      <c r="AE3908" s="520"/>
      <c r="AF3908" s="520"/>
      <c r="AG3908" s="520"/>
      <c r="AH3908" s="520"/>
      <c r="AI3908" s="520"/>
      <c r="AJ3908" s="520"/>
      <c r="AK3908" s="520"/>
      <c r="AL3908" s="520"/>
      <c r="AM3908" s="520"/>
      <c r="AN3908" s="520"/>
      <c r="AO3908" s="520"/>
      <c r="AP3908" s="520"/>
      <c r="AQ3908" s="520"/>
      <c r="AR3908" s="520"/>
      <c r="AS3908" s="520"/>
      <c r="AT3908" s="520"/>
      <c r="AU3908" s="520"/>
      <c r="AV3908" s="520"/>
      <c r="AW3908" s="520"/>
      <c r="AX3908" s="520"/>
      <c r="AY3908" s="520"/>
      <c r="AZ3908" s="520"/>
      <c r="BA3908" s="520"/>
      <c r="BB3908" s="520"/>
      <c r="BC3908" s="520"/>
      <c r="BD3908" s="520"/>
      <c r="BE3908" s="520"/>
    </row>
    <row r="3909" ht="15.75" customHeight="1" spans="1:57">
      <c r="A3909" s="520"/>
      <c r="B3909" s="520"/>
      <c r="C3909" s="520"/>
      <c r="D3909" s="520"/>
      <c r="E3909" s="520"/>
      <c r="F3909" s="520"/>
      <c r="G3909" s="520"/>
      <c r="H3909" s="520"/>
      <c r="I3909" s="520"/>
      <c r="J3909" s="520"/>
      <c r="K3909" s="520"/>
      <c r="L3909" s="520"/>
      <c r="M3909" s="520"/>
      <c r="N3909" s="520"/>
      <c r="O3909" s="520"/>
      <c r="P3909" s="520"/>
      <c r="Q3909" s="520"/>
      <c r="R3909" s="520"/>
      <c r="S3909" s="520"/>
      <c r="T3909" s="520"/>
      <c r="U3909" s="520"/>
      <c r="V3909" s="520"/>
      <c r="W3909" s="520"/>
      <c r="X3909" s="520"/>
      <c r="Y3909" s="520"/>
      <c r="Z3909" s="520"/>
      <c r="AA3909" s="520"/>
      <c r="AB3909" s="520"/>
      <c r="AC3909" s="520"/>
      <c r="AD3909" s="520"/>
      <c r="AE3909" s="520"/>
      <c r="AF3909" s="520"/>
      <c r="AG3909" s="520"/>
      <c r="AH3909" s="520"/>
      <c r="AI3909" s="520"/>
      <c r="AJ3909" s="520"/>
      <c r="AK3909" s="520"/>
      <c r="AL3909" s="520"/>
      <c r="AM3909" s="520"/>
      <c r="AN3909" s="520"/>
      <c r="AO3909" s="520"/>
      <c r="AP3909" s="520"/>
      <c r="AQ3909" s="520"/>
      <c r="AR3909" s="520"/>
      <c r="AS3909" s="520"/>
      <c r="AT3909" s="520"/>
      <c r="AU3909" s="520"/>
      <c r="AV3909" s="520"/>
      <c r="AW3909" s="520"/>
      <c r="AX3909" s="520"/>
      <c r="AY3909" s="520"/>
      <c r="AZ3909" s="520"/>
      <c r="BA3909" s="520"/>
      <c r="BB3909" s="520"/>
      <c r="BC3909" s="520"/>
      <c r="BD3909" s="520"/>
      <c r="BE3909" s="520"/>
    </row>
    <row r="3910" ht="15.75" customHeight="1" spans="1:57">
      <c r="A3910" s="520"/>
      <c r="B3910" s="520"/>
      <c r="C3910" s="520"/>
      <c r="D3910" s="520"/>
      <c r="E3910" s="520"/>
      <c r="F3910" s="520"/>
      <c r="G3910" s="520"/>
      <c r="H3910" s="520"/>
      <c r="I3910" s="520"/>
      <c r="J3910" s="520"/>
      <c r="K3910" s="520"/>
      <c r="L3910" s="520"/>
      <c r="M3910" s="520"/>
      <c r="N3910" s="520"/>
      <c r="O3910" s="520"/>
      <c r="P3910" s="520"/>
      <c r="Q3910" s="520"/>
      <c r="R3910" s="520"/>
      <c r="S3910" s="520"/>
      <c r="T3910" s="520"/>
      <c r="U3910" s="520"/>
      <c r="V3910" s="520"/>
      <c r="W3910" s="520"/>
      <c r="X3910" s="520"/>
      <c r="Y3910" s="520"/>
      <c r="Z3910" s="520"/>
      <c r="AA3910" s="520"/>
      <c r="AB3910" s="520"/>
      <c r="AC3910" s="520"/>
      <c r="AD3910" s="520"/>
      <c r="AE3910" s="520"/>
      <c r="AF3910" s="520"/>
      <c r="AG3910" s="520"/>
      <c r="AH3910" s="520"/>
      <c r="AI3910" s="520"/>
      <c r="AJ3910" s="520"/>
      <c r="AK3910" s="520"/>
      <c r="AL3910" s="520"/>
      <c r="AM3910" s="520"/>
      <c r="AN3910" s="520"/>
      <c r="AO3910" s="520"/>
      <c r="AP3910" s="520"/>
      <c r="AQ3910" s="520"/>
      <c r="AR3910" s="520"/>
      <c r="AS3910" s="520"/>
      <c r="AT3910" s="520"/>
      <c r="AU3910" s="520"/>
      <c r="AV3910" s="520"/>
      <c r="AW3910" s="520"/>
      <c r="AX3910" s="520"/>
      <c r="AY3910" s="520"/>
      <c r="AZ3910" s="520"/>
      <c r="BA3910" s="520"/>
      <c r="BB3910" s="520"/>
      <c r="BC3910" s="520"/>
      <c r="BD3910" s="520"/>
      <c r="BE3910" s="520"/>
    </row>
    <row r="3911" ht="15.75" customHeight="1" spans="1:57">
      <c r="A3911" s="520"/>
      <c r="B3911" s="520"/>
      <c r="C3911" s="520"/>
      <c r="D3911" s="520"/>
      <c r="E3911" s="520"/>
      <c r="F3911" s="520"/>
      <c r="G3911" s="520"/>
      <c r="H3911" s="520"/>
      <c r="I3911" s="520"/>
      <c r="J3911" s="520"/>
      <c r="K3911" s="520"/>
      <c r="L3911" s="520"/>
      <c r="M3911" s="520"/>
      <c r="N3911" s="520"/>
      <c r="O3911" s="520"/>
      <c r="P3911" s="520"/>
      <c r="Q3911" s="520"/>
      <c r="R3911" s="520"/>
      <c r="S3911" s="520"/>
      <c r="T3911" s="520"/>
      <c r="U3911" s="520"/>
      <c r="V3911" s="520"/>
      <c r="W3911" s="520"/>
      <c r="X3911" s="520"/>
      <c r="Y3911" s="520"/>
      <c r="Z3911" s="520"/>
      <c r="AA3911" s="520"/>
      <c r="AB3911" s="520"/>
      <c r="AC3911" s="520"/>
      <c r="AD3911" s="520"/>
      <c r="AE3911" s="520"/>
      <c r="AF3911" s="520"/>
      <c r="AG3911" s="520"/>
      <c r="AH3911" s="520"/>
      <c r="AI3911" s="520"/>
      <c r="AJ3911" s="520"/>
      <c r="AK3911" s="520"/>
      <c r="AL3911" s="520"/>
      <c r="AM3911" s="520"/>
      <c r="AN3911" s="520"/>
      <c r="AO3911" s="520"/>
      <c r="AP3911" s="520"/>
      <c r="AQ3911" s="520"/>
      <c r="AR3911" s="520"/>
      <c r="AS3911" s="520"/>
      <c r="AT3911" s="520"/>
      <c r="AU3911" s="520"/>
      <c r="AV3911" s="520"/>
      <c r="AW3911" s="520"/>
      <c r="AX3911" s="520"/>
      <c r="AY3911" s="520"/>
      <c r="AZ3911" s="520"/>
      <c r="BA3911" s="520"/>
      <c r="BB3911" s="520"/>
      <c r="BC3911" s="520"/>
      <c r="BD3911" s="520"/>
      <c r="BE3911" s="520"/>
    </row>
    <row r="3912" ht="15.75" customHeight="1" spans="1:57">
      <c r="A3912" s="520"/>
      <c r="B3912" s="520"/>
      <c r="C3912" s="520"/>
      <c r="D3912" s="520"/>
      <c r="E3912" s="520"/>
      <c r="F3912" s="520"/>
      <c r="G3912" s="520"/>
      <c r="H3912" s="520"/>
      <c r="I3912" s="520"/>
      <c r="J3912" s="520"/>
      <c r="K3912" s="520"/>
      <c r="L3912" s="520"/>
      <c r="M3912" s="520"/>
      <c r="N3912" s="520"/>
      <c r="O3912" s="520"/>
      <c r="P3912" s="520"/>
      <c r="Q3912" s="520"/>
      <c r="R3912" s="520"/>
      <c r="S3912" s="520"/>
      <c r="T3912" s="520"/>
      <c r="U3912" s="520"/>
      <c r="V3912" s="520"/>
      <c r="W3912" s="520"/>
      <c r="X3912" s="520"/>
      <c r="Y3912" s="520"/>
      <c r="Z3912" s="520"/>
      <c r="AA3912" s="520"/>
      <c r="AB3912" s="520"/>
      <c r="AC3912" s="520"/>
      <c r="AD3912" s="520"/>
      <c r="AE3912" s="520"/>
      <c r="AF3912" s="520"/>
      <c r="AG3912" s="520"/>
      <c r="AH3912" s="520"/>
      <c r="AI3912" s="520"/>
      <c r="AJ3912" s="520"/>
      <c r="AK3912" s="520"/>
      <c r="AL3912" s="520"/>
      <c r="AM3912" s="520"/>
      <c r="AN3912" s="520"/>
      <c r="AO3912" s="520"/>
      <c r="AP3912" s="520"/>
      <c r="AQ3912" s="520"/>
      <c r="AR3912" s="520"/>
      <c r="AS3912" s="520"/>
      <c r="AT3912" s="520"/>
      <c r="AU3912" s="520"/>
      <c r="AV3912" s="520"/>
      <c r="AW3912" s="520"/>
      <c r="AX3912" s="520"/>
      <c r="AY3912" s="520"/>
      <c r="AZ3912" s="520"/>
      <c r="BA3912" s="520"/>
      <c r="BB3912" s="520"/>
      <c r="BC3912" s="520"/>
      <c r="BD3912" s="520"/>
      <c r="BE3912" s="520"/>
    </row>
    <row r="3913" ht="15.75" customHeight="1" spans="1:57">
      <c r="A3913" s="520"/>
      <c r="B3913" s="520"/>
      <c r="C3913" s="520"/>
      <c r="D3913" s="520"/>
      <c r="E3913" s="520"/>
      <c r="F3913" s="520"/>
      <c r="G3913" s="520"/>
      <c r="H3913" s="520"/>
      <c r="I3913" s="520"/>
      <c r="J3913" s="520"/>
      <c r="K3913" s="520"/>
      <c r="L3913" s="520"/>
      <c r="M3913" s="520"/>
      <c r="N3913" s="520"/>
      <c r="O3913" s="520"/>
      <c r="P3913" s="520"/>
      <c r="Q3913" s="520"/>
      <c r="R3913" s="520"/>
      <c r="S3913" s="520"/>
      <c r="T3913" s="520"/>
      <c r="U3913" s="520"/>
      <c r="V3913" s="520"/>
      <c r="W3913" s="520"/>
      <c r="X3913" s="520"/>
      <c r="Y3913" s="520"/>
      <c r="Z3913" s="520"/>
      <c r="AA3913" s="520"/>
      <c r="AB3913" s="520"/>
      <c r="AC3913" s="520"/>
      <c r="AD3913" s="520"/>
      <c r="AE3913" s="520"/>
      <c r="AF3913" s="520"/>
      <c r="AG3913" s="520"/>
      <c r="AH3913" s="520"/>
      <c r="AI3913" s="520"/>
      <c r="AJ3913" s="520"/>
      <c r="AK3913" s="520"/>
      <c r="AL3913" s="520"/>
      <c r="AM3913" s="520"/>
      <c r="AN3913" s="520"/>
      <c r="AO3913" s="520"/>
      <c r="AP3913" s="520"/>
      <c r="AQ3913" s="520"/>
      <c r="AR3913" s="520"/>
      <c r="AS3913" s="520"/>
      <c r="AT3913" s="520"/>
      <c r="AU3913" s="520"/>
      <c r="AV3913" s="520"/>
      <c r="AW3913" s="520"/>
      <c r="AX3913" s="520"/>
      <c r="AY3913" s="520"/>
      <c r="AZ3913" s="520"/>
      <c r="BA3913" s="520"/>
      <c r="BB3913" s="520"/>
      <c r="BC3913" s="520"/>
      <c r="BD3913" s="520"/>
      <c r="BE3913" s="520"/>
    </row>
    <row r="3914" ht="15.75" customHeight="1" spans="1:57">
      <c r="A3914" s="520"/>
      <c r="B3914" s="520"/>
      <c r="C3914" s="520"/>
      <c r="D3914" s="520"/>
      <c r="E3914" s="520"/>
      <c r="F3914" s="520"/>
      <c r="G3914" s="520"/>
      <c r="H3914" s="520"/>
      <c r="I3914" s="520"/>
      <c r="J3914" s="520"/>
      <c r="K3914" s="520"/>
      <c r="L3914" s="520"/>
      <c r="M3914" s="520"/>
      <c r="N3914" s="520"/>
      <c r="O3914" s="520"/>
      <c r="P3914" s="520"/>
      <c r="Q3914" s="520"/>
      <c r="R3914" s="520"/>
      <c r="S3914" s="520"/>
      <c r="T3914" s="520"/>
      <c r="U3914" s="520"/>
      <c r="V3914" s="520"/>
      <c r="W3914" s="520"/>
      <c r="X3914" s="520"/>
      <c r="Y3914" s="520"/>
      <c r="Z3914" s="520"/>
      <c r="AA3914" s="520"/>
      <c r="AB3914" s="520"/>
      <c r="AC3914" s="520"/>
      <c r="AD3914" s="520"/>
      <c r="AE3914" s="520"/>
      <c r="AF3914" s="520"/>
      <c r="AG3914" s="520"/>
      <c r="AH3914" s="520"/>
      <c r="AI3914" s="520"/>
      <c r="AJ3914" s="520"/>
      <c r="AK3914" s="520"/>
      <c r="AL3914" s="520"/>
      <c r="AM3914" s="520"/>
      <c r="AN3914" s="520"/>
      <c r="AO3914" s="520"/>
      <c r="AP3914" s="520"/>
      <c r="AQ3914" s="520"/>
      <c r="AR3914" s="520"/>
      <c r="AS3914" s="520"/>
      <c r="AT3914" s="520"/>
      <c r="AU3914" s="520"/>
      <c r="AV3914" s="520"/>
      <c r="AW3914" s="520"/>
      <c r="AX3914" s="520"/>
      <c r="AY3914" s="520"/>
      <c r="AZ3914" s="520"/>
      <c r="BA3914" s="520"/>
      <c r="BB3914" s="520"/>
      <c r="BC3914" s="520"/>
      <c r="BD3914" s="520"/>
      <c r="BE3914" s="520"/>
    </row>
    <row r="3915" ht="15.75" customHeight="1" spans="1:57">
      <c r="A3915" s="520"/>
      <c r="B3915" s="520"/>
      <c r="C3915" s="520"/>
      <c r="D3915" s="520"/>
      <c r="E3915" s="520"/>
      <c r="F3915" s="520"/>
      <c r="G3915" s="520"/>
      <c r="H3915" s="520"/>
      <c r="I3915" s="520"/>
      <c r="J3915" s="520"/>
      <c r="K3915" s="520"/>
      <c r="L3915" s="520"/>
      <c r="M3915" s="520"/>
      <c r="N3915" s="520"/>
      <c r="O3915" s="520"/>
      <c r="P3915" s="520"/>
      <c r="Q3915" s="520"/>
      <c r="R3915" s="520"/>
      <c r="S3915" s="520"/>
      <c r="T3915" s="520"/>
      <c r="U3915" s="520"/>
      <c r="V3915" s="520"/>
      <c r="W3915" s="520"/>
      <c r="X3915" s="520"/>
      <c r="Y3915" s="520"/>
      <c r="Z3915" s="520"/>
      <c r="AA3915" s="520"/>
      <c r="AB3915" s="520"/>
      <c r="AC3915" s="520"/>
      <c r="AD3915" s="520"/>
      <c r="AE3915" s="520"/>
      <c r="AF3915" s="520"/>
      <c r="AG3915" s="520"/>
      <c r="AH3915" s="520"/>
      <c r="AI3915" s="520"/>
      <c r="AJ3915" s="520"/>
      <c r="AK3915" s="520"/>
      <c r="AL3915" s="520"/>
      <c r="AM3915" s="520"/>
      <c r="AN3915" s="520"/>
      <c r="AO3915" s="520"/>
      <c r="AP3915" s="520"/>
      <c r="AQ3915" s="520"/>
      <c r="AR3915" s="520"/>
      <c r="AS3915" s="520"/>
      <c r="AT3915" s="520"/>
      <c r="AU3915" s="520"/>
      <c r="AV3915" s="520"/>
      <c r="AW3915" s="520"/>
      <c r="AX3915" s="520"/>
      <c r="AY3915" s="520"/>
      <c r="AZ3915" s="520"/>
      <c r="BA3915" s="520"/>
      <c r="BB3915" s="520"/>
      <c r="BC3915" s="520"/>
      <c r="BD3915" s="520"/>
      <c r="BE3915" s="520"/>
    </row>
    <row r="3916" ht="15.75" customHeight="1" spans="1:57">
      <c r="A3916" s="520"/>
      <c r="B3916" s="520"/>
      <c r="C3916" s="520"/>
      <c r="D3916" s="520"/>
      <c r="E3916" s="520"/>
      <c r="F3916" s="520"/>
      <c r="G3916" s="520"/>
      <c r="H3916" s="520"/>
      <c r="I3916" s="520"/>
      <c r="J3916" s="520"/>
      <c r="K3916" s="520"/>
      <c r="L3916" s="520"/>
      <c r="M3916" s="520"/>
      <c r="N3916" s="520"/>
      <c r="O3916" s="520"/>
      <c r="P3916" s="520"/>
      <c r="Q3916" s="520"/>
      <c r="R3916" s="520"/>
      <c r="S3916" s="520"/>
      <c r="T3916" s="520"/>
      <c r="U3916" s="520"/>
      <c r="V3916" s="520"/>
      <c r="W3916" s="520"/>
      <c r="X3916" s="520"/>
      <c r="Y3916" s="520"/>
      <c r="Z3916" s="520"/>
      <c r="AA3916" s="520"/>
      <c r="AB3916" s="520"/>
      <c r="AC3916" s="520"/>
      <c r="AD3916" s="520"/>
      <c r="AE3916" s="520"/>
      <c r="AF3916" s="520"/>
      <c r="AG3916" s="520"/>
      <c r="AH3916" s="520"/>
      <c r="AI3916" s="520"/>
      <c r="AJ3916" s="520"/>
      <c r="AK3916" s="520"/>
      <c r="AL3916" s="520"/>
      <c r="AM3916" s="520"/>
      <c r="AN3916" s="520"/>
      <c r="AO3916" s="520"/>
      <c r="AP3916" s="520"/>
      <c r="AQ3916" s="520"/>
      <c r="AR3916" s="520"/>
      <c r="AS3916" s="520"/>
      <c r="AT3916" s="520"/>
      <c r="AU3916" s="520"/>
      <c r="AV3916" s="520"/>
      <c r="AW3916" s="520"/>
      <c r="AX3916" s="520"/>
      <c r="AY3916" s="520"/>
      <c r="AZ3916" s="520"/>
      <c r="BA3916" s="520"/>
      <c r="BB3916" s="520"/>
      <c r="BC3916" s="520"/>
      <c r="BD3916" s="520"/>
      <c r="BE3916" s="520"/>
    </row>
    <row r="3917" ht="15.75" customHeight="1" spans="1:57">
      <c r="A3917" s="520"/>
      <c r="B3917" s="520"/>
      <c r="C3917" s="520"/>
      <c r="D3917" s="520"/>
      <c r="E3917" s="520"/>
      <c r="F3917" s="520"/>
      <c r="G3917" s="520"/>
      <c r="H3917" s="520"/>
      <c r="I3917" s="520"/>
      <c r="J3917" s="520"/>
      <c r="K3917" s="520"/>
      <c r="L3917" s="520"/>
      <c r="M3917" s="520"/>
      <c r="N3917" s="520"/>
      <c r="O3917" s="520"/>
      <c r="P3917" s="520"/>
      <c r="Q3917" s="520"/>
      <c r="R3917" s="520"/>
      <c r="S3917" s="520"/>
      <c r="T3917" s="520"/>
      <c r="U3917" s="520"/>
      <c r="V3917" s="520"/>
      <c r="W3917" s="520"/>
      <c r="X3917" s="520"/>
      <c r="Y3917" s="520"/>
      <c r="Z3917" s="520"/>
      <c r="AA3917" s="520"/>
      <c r="AB3917" s="520"/>
      <c r="AC3917" s="520"/>
      <c r="AD3917" s="520"/>
      <c r="AE3917" s="520"/>
      <c r="AF3917" s="520"/>
      <c r="AG3917" s="520"/>
      <c r="AH3917" s="520"/>
      <c r="AI3917" s="520"/>
      <c r="AJ3917" s="520"/>
      <c r="AK3917" s="520"/>
      <c r="AL3917" s="520"/>
      <c r="AM3917" s="520"/>
      <c r="AN3917" s="520"/>
      <c r="AO3917" s="520"/>
      <c r="AP3917" s="520"/>
      <c r="AQ3917" s="520"/>
      <c r="AR3917" s="520"/>
      <c r="AS3917" s="520"/>
      <c r="AT3917" s="520"/>
      <c r="AU3917" s="520"/>
      <c r="AV3917" s="520"/>
      <c r="AW3917" s="520"/>
      <c r="AX3917" s="520"/>
      <c r="AY3917" s="520"/>
      <c r="AZ3917" s="520"/>
      <c r="BA3917" s="520"/>
      <c r="BB3917" s="520"/>
      <c r="BC3917" s="520"/>
      <c r="BD3917" s="520"/>
      <c r="BE3917" s="520"/>
    </row>
    <row r="3918" ht="15.75" customHeight="1" spans="1:57">
      <c r="A3918" s="520"/>
      <c r="B3918" s="520"/>
      <c r="C3918" s="520"/>
      <c r="D3918" s="520"/>
      <c r="E3918" s="520"/>
      <c r="F3918" s="520"/>
      <c r="G3918" s="520"/>
      <c r="H3918" s="520"/>
      <c r="I3918" s="520"/>
      <c r="J3918" s="520"/>
      <c r="K3918" s="520"/>
      <c r="L3918" s="520"/>
      <c r="M3918" s="520"/>
      <c r="N3918" s="520"/>
      <c r="O3918" s="520"/>
      <c r="P3918" s="520"/>
      <c r="Q3918" s="520"/>
      <c r="R3918" s="520"/>
      <c r="S3918" s="520"/>
      <c r="T3918" s="520"/>
      <c r="U3918" s="520"/>
      <c r="V3918" s="520"/>
      <c r="W3918" s="520"/>
      <c r="X3918" s="520"/>
      <c r="Y3918" s="520"/>
      <c r="Z3918" s="520"/>
      <c r="AA3918" s="520"/>
      <c r="AB3918" s="520"/>
      <c r="AC3918" s="520"/>
      <c r="AD3918" s="520"/>
      <c r="AE3918" s="520"/>
      <c r="AF3918" s="520"/>
      <c r="AG3918" s="520"/>
      <c r="AH3918" s="520"/>
      <c r="AI3918" s="520"/>
      <c r="AJ3918" s="520"/>
      <c r="AK3918" s="520"/>
      <c r="AL3918" s="520"/>
      <c r="AM3918" s="520"/>
      <c r="AN3918" s="520"/>
      <c r="AO3918" s="520"/>
      <c r="AP3918" s="520"/>
      <c r="AQ3918" s="520"/>
      <c r="AR3918" s="520"/>
      <c r="AS3918" s="520"/>
      <c r="AT3918" s="520"/>
      <c r="AU3918" s="520"/>
      <c r="AV3918" s="520"/>
      <c r="AW3918" s="520"/>
      <c r="AX3918" s="520"/>
      <c r="AY3918" s="520"/>
      <c r="AZ3918" s="520"/>
      <c r="BA3918" s="520"/>
      <c r="BB3918" s="520"/>
      <c r="BC3918" s="520"/>
      <c r="BD3918" s="520"/>
      <c r="BE3918" s="520"/>
    </row>
    <row r="3919" ht="15.75" customHeight="1" spans="1:57">
      <c r="A3919" s="520"/>
      <c r="B3919" s="520"/>
      <c r="C3919" s="520"/>
      <c r="D3919" s="520"/>
      <c r="E3919" s="520"/>
      <c r="F3919" s="520"/>
      <c r="G3919" s="520"/>
      <c r="H3919" s="520"/>
      <c r="I3919" s="520"/>
      <c r="J3919" s="520"/>
      <c r="K3919" s="520"/>
      <c r="L3919" s="520"/>
      <c r="M3919" s="520"/>
      <c r="N3919" s="520"/>
      <c r="O3919" s="520"/>
      <c r="P3919" s="520"/>
      <c r="Q3919" s="520"/>
      <c r="R3919" s="520"/>
      <c r="S3919" s="520"/>
      <c r="T3919" s="520"/>
      <c r="U3919" s="520"/>
      <c r="V3919" s="520"/>
      <c r="W3919" s="520"/>
      <c r="X3919" s="520"/>
      <c r="Y3919" s="520"/>
      <c r="Z3919" s="520"/>
      <c r="AA3919" s="520"/>
      <c r="AB3919" s="520"/>
      <c r="AC3919" s="520"/>
      <c r="AD3919" s="520"/>
      <c r="AE3919" s="520"/>
      <c r="AF3919" s="520"/>
      <c r="AG3919" s="520"/>
      <c r="AH3919" s="520"/>
      <c r="AI3919" s="520"/>
      <c r="AJ3919" s="520"/>
      <c r="AK3919" s="520"/>
      <c r="AL3919" s="520"/>
      <c r="AM3919" s="520"/>
      <c r="AN3919" s="520"/>
      <c r="AO3919" s="520"/>
      <c r="AP3919" s="520"/>
      <c r="AQ3919" s="520"/>
      <c r="AR3919" s="520"/>
      <c r="AS3919" s="520"/>
      <c r="AT3919" s="520"/>
      <c r="AU3919" s="520"/>
      <c r="AV3919" s="520"/>
      <c r="AW3919" s="520"/>
      <c r="AX3919" s="520"/>
      <c r="AY3919" s="520"/>
      <c r="AZ3919" s="520"/>
      <c r="BA3919" s="520"/>
      <c r="BB3919" s="520"/>
      <c r="BC3919" s="520"/>
      <c r="BD3919" s="520"/>
      <c r="BE3919" s="520"/>
    </row>
    <row r="3920" ht="15.75" customHeight="1" spans="1:57">
      <c r="A3920" s="520"/>
      <c r="B3920" s="520"/>
      <c r="C3920" s="520"/>
      <c r="D3920" s="520"/>
      <c r="E3920" s="520"/>
      <c r="F3920" s="520"/>
      <c r="G3920" s="520"/>
      <c r="H3920" s="520"/>
      <c r="I3920" s="520"/>
      <c r="J3920" s="520"/>
      <c r="K3920" s="520"/>
      <c r="L3920" s="520"/>
      <c r="M3920" s="520"/>
      <c r="N3920" s="520"/>
      <c r="O3920" s="520"/>
      <c r="P3920" s="520"/>
      <c r="Q3920" s="520"/>
      <c r="R3920" s="520"/>
      <c r="S3920" s="520"/>
      <c r="T3920" s="520"/>
      <c r="U3920" s="520"/>
      <c r="V3920" s="520"/>
      <c r="W3920" s="520"/>
      <c r="X3920" s="520"/>
      <c r="Y3920" s="520"/>
      <c r="Z3920" s="520"/>
      <c r="AA3920" s="520"/>
      <c r="AB3920" s="520"/>
      <c r="AC3920" s="520"/>
      <c r="AD3920" s="520"/>
      <c r="AE3920" s="520"/>
      <c r="AF3920" s="520"/>
      <c r="AG3920" s="520"/>
      <c r="AH3920" s="520"/>
      <c r="AI3920" s="520"/>
      <c r="AJ3920" s="520"/>
      <c r="AK3920" s="520"/>
      <c r="AL3920" s="520"/>
      <c r="AM3920" s="520"/>
      <c r="AN3920" s="520"/>
      <c r="AO3920" s="520"/>
      <c r="AP3920" s="520"/>
      <c r="AQ3920" s="520"/>
      <c r="AR3920" s="520"/>
      <c r="AS3920" s="520"/>
      <c r="AT3920" s="520"/>
      <c r="AU3920" s="520"/>
      <c r="AV3920" s="520"/>
      <c r="AW3920" s="520"/>
      <c r="AX3920" s="520"/>
      <c r="AY3920" s="520"/>
      <c r="AZ3920" s="520"/>
      <c r="BA3920" s="520"/>
      <c r="BB3920" s="520"/>
      <c r="BC3920" s="520"/>
      <c r="BD3920" s="520"/>
      <c r="BE3920" s="520"/>
    </row>
    <row r="3921" ht="15.75" customHeight="1" spans="1:57">
      <c r="A3921" s="520"/>
      <c r="B3921" s="520"/>
      <c r="C3921" s="520"/>
      <c r="D3921" s="520"/>
      <c r="E3921" s="520"/>
      <c r="F3921" s="520"/>
      <c r="G3921" s="520"/>
      <c r="H3921" s="520"/>
      <c r="I3921" s="520"/>
      <c r="J3921" s="520"/>
      <c r="K3921" s="520"/>
      <c r="L3921" s="520"/>
      <c r="M3921" s="520"/>
      <c r="N3921" s="520"/>
      <c r="O3921" s="520"/>
      <c r="P3921" s="520"/>
      <c r="Q3921" s="520"/>
      <c r="R3921" s="520"/>
      <c r="S3921" s="520"/>
      <c r="T3921" s="520"/>
      <c r="U3921" s="520"/>
      <c r="V3921" s="520"/>
      <c r="W3921" s="520"/>
      <c r="X3921" s="520"/>
      <c r="Y3921" s="520"/>
      <c r="Z3921" s="520"/>
      <c r="AA3921" s="520"/>
      <c r="AB3921" s="520"/>
      <c r="AC3921" s="520"/>
      <c r="AD3921" s="520"/>
      <c r="AE3921" s="520"/>
      <c r="AF3921" s="520"/>
      <c r="AG3921" s="520"/>
      <c r="AH3921" s="520"/>
      <c r="AI3921" s="520"/>
      <c r="AJ3921" s="520"/>
      <c r="AK3921" s="520"/>
      <c r="AL3921" s="520"/>
      <c r="AM3921" s="520"/>
      <c r="AN3921" s="520"/>
      <c r="AO3921" s="520"/>
      <c r="AP3921" s="520"/>
      <c r="AQ3921" s="520"/>
      <c r="AR3921" s="520"/>
      <c r="AS3921" s="520"/>
      <c r="AT3921" s="520"/>
      <c r="AU3921" s="520"/>
      <c r="AV3921" s="520"/>
      <c r="AW3921" s="520"/>
      <c r="AX3921" s="520"/>
      <c r="AY3921" s="520"/>
      <c r="AZ3921" s="520"/>
      <c r="BA3921" s="520"/>
      <c r="BB3921" s="520"/>
      <c r="BC3921" s="520"/>
      <c r="BD3921" s="520"/>
      <c r="BE3921" s="520"/>
    </row>
    <row r="3922" ht="15.75" customHeight="1" spans="1:57">
      <c r="A3922" s="520"/>
      <c r="B3922" s="520"/>
      <c r="C3922" s="520"/>
      <c r="D3922" s="520"/>
      <c r="E3922" s="520"/>
      <c r="F3922" s="520"/>
      <c r="G3922" s="520"/>
      <c r="H3922" s="520"/>
      <c r="I3922" s="520"/>
      <c r="J3922" s="520"/>
      <c r="K3922" s="520"/>
      <c r="L3922" s="520"/>
      <c r="M3922" s="520"/>
      <c r="N3922" s="520"/>
      <c r="O3922" s="520"/>
      <c r="P3922" s="520"/>
      <c r="Q3922" s="520"/>
      <c r="R3922" s="520"/>
      <c r="S3922" s="520"/>
      <c r="T3922" s="520"/>
      <c r="U3922" s="520"/>
      <c r="V3922" s="520"/>
      <c r="W3922" s="520"/>
      <c r="X3922" s="520"/>
      <c r="Y3922" s="520"/>
      <c r="Z3922" s="520"/>
      <c r="AA3922" s="520"/>
      <c r="AB3922" s="520"/>
      <c r="AC3922" s="520"/>
      <c r="AD3922" s="520"/>
      <c r="AE3922" s="520"/>
      <c r="AF3922" s="520"/>
      <c r="AG3922" s="520"/>
      <c r="AH3922" s="520"/>
      <c r="AI3922" s="520"/>
      <c r="AJ3922" s="520"/>
      <c r="AK3922" s="520"/>
      <c r="AL3922" s="520"/>
      <c r="AM3922" s="520"/>
      <c r="AN3922" s="520"/>
      <c r="AO3922" s="520"/>
      <c r="AP3922" s="520"/>
      <c r="AQ3922" s="520"/>
      <c r="AR3922" s="520"/>
      <c r="AS3922" s="520"/>
      <c r="AT3922" s="520"/>
      <c r="AU3922" s="520"/>
      <c r="AV3922" s="520"/>
      <c r="AW3922" s="520"/>
      <c r="AX3922" s="520"/>
      <c r="AY3922" s="520"/>
      <c r="AZ3922" s="520"/>
      <c r="BA3922" s="520"/>
      <c r="BB3922" s="520"/>
      <c r="BC3922" s="520"/>
      <c r="BD3922" s="520"/>
      <c r="BE3922" s="520"/>
    </row>
    <row r="3923" ht="15.75" customHeight="1" spans="1:57">
      <c r="A3923" s="520"/>
      <c r="B3923" s="520"/>
      <c r="C3923" s="520"/>
      <c r="D3923" s="520"/>
      <c r="E3923" s="520"/>
      <c r="F3923" s="520"/>
      <c r="G3923" s="520"/>
      <c r="H3923" s="520"/>
      <c r="I3923" s="520"/>
      <c r="J3923" s="520"/>
      <c r="K3923" s="520"/>
      <c r="L3923" s="520"/>
      <c r="M3923" s="520"/>
      <c r="N3923" s="520"/>
      <c r="O3923" s="520"/>
      <c r="P3923" s="520"/>
      <c r="Q3923" s="520"/>
      <c r="R3923" s="520"/>
      <c r="S3923" s="520"/>
      <c r="T3923" s="520"/>
      <c r="U3923" s="520"/>
      <c r="V3923" s="520"/>
      <c r="W3923" s="520"/>
      <c r="X3923" s="520"/>
      <c r="Y3923" s="520"/>
      <c r="Z3923" s="520"/>
      <c r="AA3923" s="520"/>
      <c r="AB3923" s="520"/>
      <c r="AC3923" s="520"/>
      <c r="AD3923" s="520"/>
      <c r="AE3923" s="520"/>
      <c r="AF3923" s="520"/>
      <c r="AG3923" s="520"/>
      <c r="AH3923" s="520"/>
      <c r="AI3923" s="520"/>
      <c r="AJ3923" s="520"/>
      <c r="AK3923" s="520"/>
      <c r="AL3923" s="520"/>
      <c r="AM3923" s="520"/>
      <c r="AN3923" s="520"/>
      <c r="AO3923" s="520"/>
      <c r="AP3923" s="520"/>
      <c r="AQ3923" s="520"/>
      <c r="AR3923" s="520"/>
      <c r="AS3923" s="520"/>
      <c r="AT3923" s="520"/>
      <c r="AU3923" s="520"/>
      <c r="AV3923" s="520"/>
      <c r="AW3923" s="520"/>
      <c r="AX3923" s="520"/>
      <c r="AY3923" s="520"/>
      <c r="AZ3923" s="520"/>
      <c r="BA3923" s="520"/>
      <c r="BB3923" s="520"/>
      <c r="BC3923" s="520"/>
      <c r="BD3923" s="520"/>
      <c r="BE3923" s="520"/>
    </row>
    <row r="3924" ht="15.75" customHeight="1" spans="1:57">
      <c r="A3924" s="520"/>
      <c r="B3924" s="520"/>
      <c r="C3924" s="520"/>
      <c r="D3924" s="520"/>
      <c r="E3924" s="520"/>
      <c r="F3924" s="520"/>
      <c r="G3924" s="520"/>
      <c r="H3924" s="520"/>
      <c r="I3924" s="520"/>
      <c r="J3924" s="520"/>
      <c r="K3924" s="520"/>
      <c r="L3924" s="520"/>
      <c r="M3924" s="520"/>
      <c r="N3924" s="520"/>
      <c r="O3924" s="520"/>
      <c r="P3924" s="520"/>
      <c r="Q3924" s="520"/>
      <c r="R3924" s="520"/>
      <c r="S3924" s="520"/>
      <c r="T3924" s="520"/>
      <c r="U3924" s="520"/>
      <c r="V3924" s="520"/>
      <c r="W3924" s="520"/>
      <c r="X3924" s="520"/>
      <c r="Y3924" s="520"/>
      <c r="Z3924" s="520"/>
      <c r="AA3924" s="520"/>
      <c r="AB3924" s="520"/>
      <c r="AC3924" s="520"/>
      <c r="AD3924" s="520"/>
      <c r="AE3924" s="520"/>
      <c r="AF3924" s="520"/>
      <c r="AG3924" s="520"/>
      <c r="AH3924" s="520"/>
      <c r="AI3924" s="520"/>
      <c r="AJ3924" s="520"/>
      <c r="AK3924" s="520"/>
      <c r="AL3924" s="520"/>
      <c r="AM3924" s="520"/>
      <c r="AN3924" s="520"/>
      <c r="AO3924" s="520"/>
      <c r="AP3924" s="520"/>
      <c r="AQ3924" s="520"/>
      <c r="AR3924" s="520"/>
      <c r="AS3924" s="520"/>
      <c r="AT3924" s="520"/>
      <c r="AU3924" s="520"/>
      <c r="AV3924" s="520"/>
      <c r="AW3924" s="520"/>
      <c r="AX3924" s="520"/>
      <c r="AY3924" s="520"/>
      <c r="AZ3924" s="520"/>
      <c r="BA3924" s="520"/>
      <c r="BB3924" s="520"/>
      <c r="BC3924" s="520"/>
      <c r="BD3924" s="520"/>
      <c r="BE3924" s="520"/>
    </row>
    <row r="3925" ht="15.75" customHeight="1" spans="1:57">
      <c r="A3925" s="532"/>
      <c r="B3925" s="532"/>
      <c r="C3925" s="532"/>
      <c r="D3925" s="532"/>
      <c r="E3925" s="532"/>
      <c r="F3925" s="532"/>
      <c r="G3925" s="532"/>
      <c r="H3925" s="532"/>
      <c r="I3925" s="532"/>
      <c r="J3925" s="532"/>
      <c r="K3925" s="532"/>
      <c r="L3925" s="532"/>
      <c r="M3925" s="532"/>
      <c r="N3925" s="532"/>
      <c r="O3925" s="532"/>
      <c r="P3925" s="532"/>
      <c r="Q3925" s="532"/>
      <c r="R3925" s="532"/>
      <c r="S3925" s="532"/>
      <c r="T3925" s="532"/>
      <c r="U3925" s="532"/>
      <c r="V3925" s="532"/>
      <c r="W3925" s="532"/>
      <c r="X3925" s="532"/>
      <c r="Y3925" s="532"/>
      <c r="Z3925" s="532"/>
      <c r="AA3925" s="532"/>
      <c r="AB3925" s="532"/>
      <c r="AC3925" s="532"/>
      <c r="AD3925" s="532"/>
      <c r="AE3925" s="532"/>
      <c r="AF3925" s="532"/>
      <c r="AG3925" s="532"/>
      <c r="AH3925" s="532"/>
      <c r="AI3925" s="532"/>
      <c r="AJ3925" s="532"/>
      <c r="AK3925" s="532"/>
      <c r="AL3925" s="532"/>
      <c r="AM3925" s="532"/>
      <c r="AN3925" s="532"/>
      <c r="AO3925" s="532"/>
      <c r="AP3925" s="532"/>
      <c r="AQ3925" s="532"/>
      <c r="AR3925" s="532"/>
      <c r="AS3925" s="532"/>
      <c r="AT3925" s="532"/>
      <c r="AU3925" s="532"/>
      <c r="AV3925" s="532"/>
      <c r="AW3925" s="532"/>
      <c r="AX3925" s="532"/>
      <c r="AY3925" s="532"/>
      <c r="AZ3925" s="532"/>
      <c r="BA3925" s="532"/>
      <c r="BB3925" s="532"/>
      <c r="BC3925" s="532"/>
      <c r="BD3925" s="532"/>
      <c r="BE3925" s="532"/>
    </row>
    <row r="3926" ht="15.75" customHeight="1" spans="1:57">
      <c r="A3926" s="520"/>
      <c r="B3926" s="520"/>
      <c r="C3926" s="520"/>
      <c r="D3926" s="520"/>
      <c r="E3926" s="520"/>
      <c r="F3926" s="520"/>
      <c r="G3926" s="520"/>
      <c r="H3926" s="520"/>
      <c r="I3926" s="520"/>
      <c r="J3926" s="520"/>
      <c r="K3926" s="520"/>
      <c r="L3926" s="520"/>
      <c r="M3926" s="520"/>
      <c r="N3926" s="520"/>
      <c r="O3926" s="520"/>
      <c r="P3926" s="520"/>
      <c r="Q3926" s="520"/>
      <c r="R3926" s="520"/>
      <c r="S3926" s="520"/>
      <c r="T3926" s="520"/>
      <c r="U3926" s="520"/>
      <c r="V3926" s="520"/>
      <c r="W3926" s="520"/>
      <c r="X3926" s="520"/>
      <c r="Y3926" s="520"/>
      <c r="Z3926" s="520"/>
      <c r="AA3926" s="520"/>
      <c r="AB3926" s="520"/>
      <c r="AC3926" s="520"/>
      <c r="AD3926" s="520"/>
      <c r="AE3926" s="520"/>
      <c r="AF3926" s="520"/>
      <c r="AG3926" s="520"/>
      <c r="AH3926" s="520"/>
      <c r="AI3926" s="520"/>
      <c r="AJ3926" s="520"/>
      <c r="AK3926" s="520"/>
      <c r="AL3926" s="520"/>
      <c r="AM3926" s="520"/>
      <c r="AN3926" s="520"/>
      <c r="AO3926" s="520"/>
      <c r="AP3926" s="520"/>
      <c r="AQ3926" s="520"/>
      <c r="AR3926" s="520"/>
      <c r="AS3926" s="520"/>
      <c r="AT3926" s="520"/>
      <c r="AU3926" s="520"/>
      <c r="AV3926" s="520"/>
      <c r="AW3926" s="520"/>
      <c r="AX3926" s="520"/>
      <c r="AY3926" s="520"/>
      <c r="AZ3926" s="520"/>
      <c r="BA3926" s="520"/>
      <c r="BB3926" s="520"/>
      <c r="BC3926" s="520"/>
      <c r="BD3926" s="520"/>
      <c r="BE3926" s="520"/>
    </row>
    <row r="3927" ht="15.75" customHeight="1" spans="1:57">
      <c r="A3927" s="520"/>
      <c r="B3927" s="520"/>
      <c r="C3927" s="520"/>
      <c r="D3927" s="520"/>
      <c r="E3927" s="520"/>
      <c r="F3927" s="520"/>
      <c r="G3927" s="520"/>
      <c r="H3927" s="520"/>
      <c r="I3927" s="520"/>
      <c r="J3927" s="520"/>
      <c r="K3927" s="520"/>
      <c r="L3927" s="520"/>
      <c r="M3927" s="520"/>
      <c r="N3927" s="520"/>
      <c r="O3927" s="520"/>
      <c r="P3927" s="520"/>
      <c r="Q3927" s="520"/>
      <c r="R3927" s="520"/>
      <c r="S3927" s="520"/>
      <c r="T3927" s="520"/>
      <c r="U3927" s="520"/>
      <c r="V3927" s="520"/>
      <c r="W3927" s="520"/>
      <c r="X3927" s="520"/>
      <c r="Y3927" s="520"/>
      <c r="Z3927" s="520"/>
      <c r="AA3927" s="520"/>
      <c r="AB3927" s="520"/>
      <c r="AC3927" s="520"/>
      <c r="AD3927" s="520"/>
      <c r="AE3927" s="520"/>
      <c r="AF3927" s="520"/>
      <c r="AG3927" s="520"/>
      <c r="AH3927" s="520"/>
      <c r="AI3927" s="520"/>
      <c r="AJ3927" s="520"/>
      <c r="AK3927" s="520"/>
      <c r="AL3927" s="520"/>
      <c r="AM3927" s="520"/>
      <c r="AN3927" s="520"/>
      <c r="AO3927" s="520"/>
      <c r="AP3927" s="520"/>
      <c r="AQ3927" s="520"/>
      <c r="AR3927" s="520"/>
      <c r="AS3927" s="520"/>
      <c r="AT3927" s="520"/>
      <c r="AU3927" s="520"/>
      <c r="AV3927" s="520"/>
      <c r="AW3927" s="520"/>
      <c r="AX3927" s="520"/>
      <c r="AY3927" s="520"/>
      <c r="AZ3927" s="520"/>
      <c r="BA3927" s="520"/>
      <c r="BB3927" s="520"/>
      <c r="BC3927" s="520"/>
      <c r="BD3927" s="520"/>
      <c r="BE3927" s="520"/>
    </row>
    <row r="3928" ht="15.75" customHeight="1" spans="1:57">
      <c r="A3928" s="520"/>
      <c r="B3928" s="520"/>
      <c r="C3928" s="520"/>
      <c r="D3928" s="520"/>
      <c r="E3928" s="520"/>
      <c r="F3928" s="520"/>
      <c r="G3928" s="520"/>
      <c r="H3928" s="520"/>
      <c r="I3928" s="520"/>
      <c r="J3928" s="520"/>
      <c r="K3928" s="520"/>
      <c r="L3928" s="520"/>
      <c r="M3928" s="520"/>
      <c r="N3928" s="520"/>
      <c r="O3928" s="520"/>
      <c r="P3928" s="520"/>
      <c r="Q3928" s="520"/>
      <c r="R3928" s="520"/>
      <c r="S3928" s="520"/>
      <c r="T3928" s="520"/>
      <c r="U3928" s="520"/>
      <c r="V3928" s="520"/>
      <c r="W3928" s="520"/>
      <c r="X3928" s="520"/>
      <c r="Y3928" s="520"/>
      <c r="Z3928" s="520"/>
      <c r="AA3928" s="520"/>
      <c r="AB3928" s="520"/>
      <c r="AC3928" s="520"/>
      <c r="AD3928" s="520"/>
      <c r="AE3928" s="520"/>
      <c r="AF3928" s="520"/>
      <c r="AG3928" s="520"/>
      <c r="AH3928" s="520"/>
      <c r="AI3928" s="520"/>
      <c r="AJ3928" s="520"/>
      <c r="AK3928" s="520"/>
      <c r="AL3928" s="520"/>
      <c r="AM3928" s="520"/>
      <c r="AN3928" s="520"/>
      <c r="AO3928" s="520"/>
      <c r="AP3928" s="520"/>
      <c r="AQ3928" s="520"/>
      <c r="AR3928" s="520"/>
      <c r="AS3928" s="520"/>
      <c r="AT3928" s="520"/>
      <c r="AU3928" s="520"/>
      <c r="AV3928" s="520"/>
      <c r="AW3928" s="520"/>
      <c r="AX3928" s="520"/>
      <c r="AY3928" s="520"/>
      <c r="AZ3928" s="520"/>
      <c r="BA3928" s="520"/>
      <c r="BB3928" s="520"/>
      <c r="BC3928" s="520"/>
      <c r="BD3928" s="520"/>
      <c r="BE3928" s="520"/>
    </row>
    <row r="3929" ht="15.75" customHeight="1" spans="1:57">
      <c r="A3929" s="532"/>
      <c r="B3929" s="532"/>
      <c r="C3929" s="532"/>
      <c r="D3929" s="532"/>
      <c r="E3929" s="532"/>
      <c r="F3929" s="532"/>
      <c r="G3929" s="532"/>
      <c r="H3929" s="532"/>
      <c r="I3929" s="532"/>
      <c r="J3929" s="532"/>
      <c r="K3929" s="532"/>
      <c r="L3929" s="532"/>
      <c r="M3929" s="532"/>
      <c r="N3929" s="532"/>
      <c r="O3929" s="532"/>
      <c r="P3929" s="532"/>
      <c r="Q3929" s="532"/>
      <c r="R3929" s="532"/>
      <c r="S3929" s="532"/>
      <c r="T3929" s="532"/>
      <c r="U3929" s="532"/>
      <c r="V3929" s="532"/>
      <c r="W3929" s="532"/>
      <c r="X3929" s="532"/>
      <c r="Y3929" s="532"/>
      <c r="Z3929" s="532"/>
      <c r="AA3929" s="532"/>
      <c r="AB3929" s="532"/>
      <c r="AC3929" s="532"/>
      <c r="AD3929" s="532"/>
      <c r="AE3929" s="532"/>
      <c r="AF3929" s="532"/>
      <c r="AG3929" s="532"/>
      <c r="AH3929" s="532"/>
      <c r="AI3929" s="532"/>
      <c r="AJ3929" s="532"/>
      <c r="AK3929" s="532"/>
      <c r="AL3929" s="532"/>
      <c r="AM3929" s="532"/>
      <c r="AN3929" s="532"/>
      <c r="AO3929" s="532"/>
      <c r="AP3929" s="532"/>
      <c r="AQ3929" s="532"/>
      <c r="AR3929" s="532"/>
      <c r="AS3929" s="532"/>
      <c r="AT3929" s="532"/>
      <c r="AU3929" s="532"/>
      <c r="AV3929" s="532"/>
      <c r="AW3929" s="532"/>
      <c r="AX3929" s="532"/>
      <c r="AY3929" s="532"/>
      <c r="AZ3929" s="532"/>
      <c r="BA3929" s="532"/>
      <c r="BB3929" s="532"/>
      <c r="BC3929" s="532"/>
      <c r="BD3929" s="532"/>
      <c r="BE3929" s="532"/>
    </row>
    <row r="3930" ht="15.75" customHeight="1" spans="1:57">
      <c r="A3930" s="532"/>
      <c r="B3930" s="532"/>
      <c r="C3930" s="532"/>
      <c r="D3930" s="532"/>
      <c r="E3930" s="532"/>
      <c r="F3930" s="532"/>
      <c r="G3930" s="532"/>
      <c r="H3930" s="532"/>
      <c r="I3930" s="532"/>
      <c r="J3930" s="532"/>
      <c r="K3930" s="532"/>
      <c r="L3930" s="532"/>
      <c r="M3930" s="532"/>
      <c r="N3930" s="532"/>
      <c r="O3930" s="532"/>
      <c r="P3930" s="532"/>
      <c r="Q3930" s="532"/>
      <c r="R3930" s="532"/>
      <c r="S3930" s="532"/>
      <c r="T3930" s="532"/>
      <c r="U3930" s="532"/>
      <c r="V3930" s="532"/>
      <c r="W3930" s="532"/>
      <c r="X3930" s="532"/>
      <c r="Y3930" s="532"/>
      <c r="Z3930" s="532"/>
      <c r="AA3930" s="532"/>
      <c r="AB3930" s="532"/>
      <c r="AC3930" s="532"/>
      <c r="AD3930" s="532"/>
      <c r="AE3930" s="532"/>
      <c r="AF3930" s="532"/>
      <c r="AG3930" s="532"/>
      <c r="AH3930" s="532"/>
      <c r="AI3930" s="532"/>
      <c r="AJ3930" s="532"/>
      <c r="AK3930" s="532"/>
      <c r="AL3930" s="532"/>
      <c r="AM3930" s="532"/>
      <c r="AN3930" s="532"/>
      <c r="AO3930" s="532"/>
      <c r="AP3930" s="532"/>
      <c r="AQ3930" s="532"/>
      <c r="AR3930" s="532"/>
      <c r="AS3930" s="532"/>
      <c r="AT3930" s="532"/>
      <c r="AU3930" s="532"/>
      <c r="AV3930" s="532"/>
      <c r="AW3930" s="532"/>
      <c r="AX3930" s="532"/>
      <c r="AY3930" s="532"/>
      <c r="AZ3930" s="532"/>
      <c r="BA3930" s="532"/>
      <c r="BB3930" s="532"/>
      <c r="BC3930" s="532"/>
      <c r="BD3930" s="532"/>
      <c r="BE3930" s="532"/>
    </row>
    <row r="3931" ht="15.75" customHeight="1" spans="1:57">
      <c r="A3931" s="520"/>
      <c r="B3931" s="520"/>
      <c r="C3931" s="520"/>
      <c r="D3931" s="520"/>
      <c r="E3931" s="520"/>
      <c r="F3931" s="520"/>
      <c r="G3931" s="520"/>
      <c r="H3931" s="520"/>
      <c r="I3931" s="520"/>
      <c r="J3931" s="520"/>
      <c r="K3931" s="520"/>
      <c r="L3931" s="520"/>
      <c r="M3931" s="520"/>
      <c r="N3931" s="520"/>
      <c r="O3931" s="520"/>
      <c r="P3931" s="520"/>
      <c r="Q3931" s="520"/>
      <c r="R3931" s="520"/>
      <c r="S3931" s="520"/>
      <c r="T3931" s="520"/>
      <c r="U3931" s="520"/>
      <c r="V3931" s="520"/>
      <c r="W3931" s="520"/>
      <c r="X3931" s="520"/>
      <c r="Y3931" s="520"/>
      <c r="Z3931" s="520"/>
      <c r="AA3931" s="520"/>
      <c r="AB3931" s="520"/>
      <c r="AC3931" s="520"/>
      <c r="AD3931" s="520"/>
      <c r="AE3931" s="520"/>
      <c r="AF3931" s="520"/>
      <c r="AG3931" s="520"/>
      <c r="AH3931" s="520"/>
      <c r="AI3931" s="520"/>
      <c r="AJ3931" s="520"/>
      <c r="AK3931" s="520"/>
      <c r="AL3931" s="520"/>
      <c r="AM3931" s="520"/>
      <c r="AN3931" s="520"/>
      <c r="AO3931" s="520"/>
      <c r="AP3931" s="520"/>
      <c r="AQ3931" s="520"/>
      <c r="AR3931" s="520"/>
      <c r="AS3931" s="520"/>
      <c r="AT3931" s="520"/>
      <c r="AU3931" s="520"/>
      <c r="AV3931" s="520"/>
      <c r="AW3931" s="520"/>
      <c r="AX3931" s="520"/>
      <c r="AY3931" s="520"/>
      <c r="AZ3931" s="520"/>
      <c r="BA3931" s="520"/>
      <c r="BB3931" s="520"/>
      <c r="BC3931" s="520"/>
      <c r="BD3931" s="520"/>
      <c r="BE3931" s="520"/>
    </row>
    <row r="3932" ht="15.75" customHeight="1" spans="1:57">
      <c r="A3932" s="520"/>
      <c r="B3932" s="520"/>
      <c r="C3932" s="520"/>
      <c r="D3932" s="520"/>
      <c r="E3932" s="520"/>
      <c r="F3932" s="520"/>
      <c r="G3932" s="520"/>
      <c r="H3932" s="520"/>
      <c r="I3932" s="520"/>
      <c r="J3932" s="520"/>
      <c r="K3932" s="520"/>
      <c r="L3932" s="520"/>
      <c r="M3932" s="520"/>
      <c r="N3932" s="520"/>
      <c r="O3932" s="520"/>
      <c r="P3932" s="520"/>
      <c r="Q3932" s="520"/>
      <c r="R3932" s="520"/>
      <c r="S3932" s="520"/>
      <c r="T3932" s="520"/>
      <c r="U3932" s="520"/>
      <c r="V3932" s="520"/>
      <c r="W3932" s="520"/>
      <c r="X3932" s="520"/>
      <c r="Y3932" s="520"/>
      <c r="Z3932" s="520"/>
      <c r="AA3932" s="520"/>
      <c r="AB3932" s="520"/>
      <c r="AC3932" s="520"/>
      <c r="AD3932" s="520"/>
      <c r="AE3932" s="520"/>
      <c r="AF3932" s="520"/>
      <c r="AG3932" s="520"/>
      <c r="AH3932" s="520"/>
      <c r="AI3932" s="520"/>
      <c r="AJ3932" s="520"/>
      <c r="AK3932" s="520"/>
      <c r="AL3932" s="520"/>
      <c r="AM3932" s="520"/>
      <c r="AN3932" s="520"/>
      <c r="AO3932" s="520"/>
      <c r="AP3932" s="520"/>
      <c r="AQ3932" s="520"/>
      <c r="AR3932" s="520"/>
      <c r="AS3932" s="520"/>
      <c r="AT3932" s="520"/>
      <c r="AU3932" s="520"/>
      <c r="AV3932" s="520"/>
      <c r="AW3932" s="520"/>
      <c r="AX3932" s="520"/>
      <c r="AY3932" s="520"/>
      <c r="AZ3932" s="520"/>
      <c r="BA3932" s="520"/>
      <c r="BB3932" s="520"/>
      <c r="BC3932" s="520"/>
      <c r="BD3932" s="520"/>
      <c r="BE3932" s="520"/>
    </row>
    <row r="3933" ht="15.75" customHeight="1" spans="1:57">
      <c r="A3933" s="520"/>
      <c r="B3933" s="520"/>
      <c r="C3933" s="520"/>
      <c r="D3933" s="520"/>
      <c r="E3933" s="520"/>
      <c r="F3933" s="520"/>
      <c r="G3933" s="520"/>
      <c r="H3933" s="520"/>
      <c r="I3933" s="520"/>
      <c r="J3933" s="520"/>
      <c r="K3933" s="520"/>
      <c r="L3933" s="520"/>
      <c r="M3933" s="520"/>
      <c r="N3933" s="520"/>
      <c r="O3933" s="520"/>
      <c r="P3933" s="520"/>
      <c r="Q3933" s="520"/>
      <c r="R3933" s="520"/>
      <c r="S3933" s="520"/>
      <c r="T3933" s="520"/>
      <c r="U3933" s="520"/>
      <c r="V3933" s="520"/>
      <c r="W3933" s="520"/>
      <c r="X3933" s="520"/>
      <c r="Y3933" s="520"/>
      <c r="Z3933" s="520"/>
      <c r="AA3933" s="520"/>
      <c r="AB3933" s="520"/>
      <c r="AC3933" s="520"/>
      <c r="AD3933" s="520"/>
      <c r="AE3933" s="520"/>
      <c r="AF3933" s="520"/>
      <c r="AG3933" s="520"/>
      <c r="AH3933" s="520"/>
      <c r="AI3933" s="520"/>
      <c r="AJ3933" s="520"/>
      <c r="AK3933" s="520"/>
      <c r="AL3933" s="520"/>
      <c r="AM3933" s="520"/>
      <c r="AN3933" s="520"/>
      <c r="AO3933" s="520"/>
      <c r="AP3933" s="520"/>
      <c r="AQ3933" s="520"/>
      <c r="AR3933" s="520"/>
      <c r="AS3933" s="520"/>
      <c r="AT3933" s="520"/>
      <c r="AU3933" s="520"/>
      <c r="AV3933" s="520"/>
      <c r="AW3933" s="520"/>
      <c r="AX3933" s="520"/>
      <c r="AY3933" s="520"/>
      <c r="AZ3933" s="520"/>
      <c r="BA3933" s="520"/>
      <c r="BB3933" s="520"/>
      <c r="BC3933" s="520"/>
      <c r="BD3933" s="520"/>
      <c r="BE3933" s="520"/>
    </row>
    <row r="3934" ht="15.75" customHeight="1" spans="1:57">
      <c r="A3934" s="520"/>
      <c r="B3934" s="520"/>
      <c r="C3934" s="520"/>
      <c r="D3934" s="520"/>
      <c r="E3934" s="520"/>
      <c r="F3934" s="520"/>
      <c r="G3934" s="520"/>
      <c r="H3934" s="520"/>
      <c r="I3934" s="520"/>
      <c r="J3934" s="520"/>
      <c r="K3934" s="520"/>
      <c r="L3934" s="520"/>
      <c r="M3934" s="520"/>
      <c r="N3934" s="520"/>
      <c r="O3934" s="520"/>
      <c r="P3934" s="520"/>
      <c r="Q3934" s="520"/>
      <c r="R3934" s="520"/>
      <c r="S3934" s="520"/>
      <c r="T3934" s="520"/>
      <c r="U3934" s="520"/>
      <c r="V3934" s="520"/>
      <c r="W3934" s="520"/>
      <c r="X3934" s="520"/>
      <c r="Y3934" s="520"/>
      <c r="Z3934" s="520"/>
      <c r="AA3934" s="520"/>
      <c r="AB3934" s="520"/>
      <c r="AC3934" s="520"/>
      <c r="AD3934" s="520"/>
      <c r="AE3934" s="520"/>
      <c r="AF3934" s="520"/>
      <c r="AG3934" s="520"/>
      <c r="AH3934" s="520"/>
      <c r="AI3934" s="520"/>
      <c r="AJ3934" s="520"/>
      <c r="AK3934" s="520"/>
      <c r="AL3934" s="520"/>
      <c r="AM3934" s="520"/>
      <c r="AN3934" s="520"/>
      <c r="AO3934" s="520"/>
      <c r="AP3934" s="520"/>
      <c r="AQ3934" s="520"/>
      <c r="AR3934" s="520"/>
      <c r="AS3934" s="520"/>
      <c r="AT3934" s="520"/>
      <c r="AU3934" s="520"/>
      <c r="AV3934" s="520"/>
      <c r="AW3934" s="520"/>
      <c r="AX3934" s="520"/>
      <c r="AY3934" s="520"/>
      <c r="AZ3934" s="520"/>
      <c r="BA3934" s="520"/>
      <c r="BB3934" s="520"/>
      <c r="BC3934" s="520"/>
      <c r="BD3934" s="520"/>
      <c r="BE3934" s="520"/>
    </row>
    <row r="3935" ht="15.75" customHeight="1" spans="1:57">
      <c r="A3935" s="518"/>
      <c r="B3935" s="518"/>
      <c r="C3935" s="518"/>
      <c r="D3935" s="518"/>
      <c r="E3935" s="518"/>
      <c r="F3935" s="518"/>
      <c r="G3935" s="518"/>
      <c r="H3935" s="518"/>
      <c r="I3935" s="518"/>
      <c r="J3935" s="518"/>
      <c r="K3935" s="518"/>
      <c r="L3935" s="518"/>
      <c r="M3935" s="518"/>
      <c r="N3935" s="518"/>
      <c r="O3935" s="518"/>
      <c r="P3935" s="518"/>
      <c r="Q3935" s="518"/>
      <c r="R3935" s="518"/>
      <c r="S3935" s="518"/>
      <c r="T3935" s="518"/>
      <c r="U3935" s="518"/>
      <c r="V3935" s="518"/>
      <c r="W3935" s="518"/>
      <c r="X3935" s="518"/>
      <c r="Y3935" s="518"/>
      <c r="Z3935" s="518"/>
      <c r="AA3935" s="518"/>
      <c r="AB3935" s="518"/>
      <c r="AC3935" s="518"/>
      <c r="AD3935" s="518"/>
      <c r="AE3935" s="518"/>
      <c r="AF3935" s="518"/>
      <c r="AG3935" s="518"/>
      <c r="AH3935" s="518"/>
      <c r="AI3935" s="518"/>
      <c r="AJ3935" s="518"/>
      <c r="AK3935" s="518"/>
      <c r="AL3935" s="518"/>
      <c r="AM3935" s="518"/>
      <c r="AN3935" s="518"/>
      <c r="AO3935" s="518"/>
      <c r="AP3935" s="518"/>
      <c r="AQ3935" s="518"/>
      <c r="AR3935" s="518"/>
      <c r="AS3935" s="518"/>
      <c r="AT3935" s="518"/>
      <c r="AU3935" s="518"/>
      <c r="AV3935" s="518"/>
      <c r="AW3935" s="518"/>
      <c r="AX3935" s="518"/>
      <c r="AY3935" s="518"/>
      <c r="AZ3935" s="518"/>
      <c r="BA3935" s="518"/>
      <c r="BB3935" s="518"/>
      <c r="BC3935" s="518"/>
      <c r="BD3935" s="518"/>
      <c r="BE3935" s="518"/>
    </row>
    <row r="3936" ht="15.75" customHeight="1" spans="1:57">
      <c r="A3936" s="520"/>
      <c r="B3936" s="520"/>
      <c r="C3936" s="520"/>
      <c r="D3936" s="520"/>
      <c r="E3936" s="520"/>
      <c r="F3936" s="520"/>
      <c r="G3936" s="520"/>
      <c r="H3936" s="520"/>
      <c r="I3936" s="520"/>
      <c r="J3936" s="520"/>
      <c r="K3936" s="520"/>
      <c r="L3936" s="520"/>
      <c r="M3936" s="520"/>
      <c r="N3936" s="520"/>
      <c r="O3936" s="520"/>
      <c r="P3936" s="520"/>
      <c r="Q3936" s="520"/>
      <c r="R3936" s="520"/>
      <c r="S3936" s="520"/>
      <c r="T3936" s="520"/>
      <c r="U3936" s="520"/>
      <c r="V3936" s="520"/>
      <c r="W3936" s="520"/>
      <c r="X3936" s="520"/>
      <c r="Y3936" s="520"/>
      <c r="Z3936" s="520"/>
      <c r="AA3936" s="520"/>
      <c r="AB3936" s="520"/>
      <c r="AC3936" s="520"/>
      <c r="AD3936" s="520"/>
      <c r="AE3936" s="520"/>
      <c r="AF3936" s="520"/>
      <c r="AG3936" s="520"/>
      <c r="AH3936" s="520"/>
      <c r="AI3936" s="520"/>
      <c r="AJ3936" s="520"/>
      <c r="AK3936" s="520"/>
      <c r="AL3936" s="520"/>
      <c r="AM3936" s="520"/>
      <c r="AN3936" s="520"/>
      <c r="AO3936" s="520"/>
      <c r="AP3936" s="520"/>
      <c r="AQ3936" s="520"/>
      <c r="AR3936" s="520"/>
      <c r="AS3936" s="520"/>
      <c r="AT3936" s="520"/>
      <c r="AU3936" s="520"/>
      <c r="AV3936" s="520"/>
      <c r="AW3936" s="520"/>
      <c r="AX3936" s="520"/>
      <c r="AY3936" s="520"/>
      <c r="AZ3936" s="520"/>
      <c r="BA3936" s="520"/>
      <c r="BB3936" s="520"/>
      <c r="BC3936" s="520"/>
      <c r="BD3936" s="520"/>
      <c r="BE3936" s="520"/>
    </row>
    <row r="3937" ht="15.75" customHeight="1" spans="1:57">
      <c r="A3937" s="520"/>
      <c r="B3937" s="520"/>
      <c r="C3937" s="520"/>
      <c r="D3937" s="520"/>
      <c r="E3937" s="520"/>
      <c r="F3937" s="520"/>
      <c r="G3937" s="520"/>
      <c r="H3937" s="520"/>
      <c r="I3937" s="520"/>
      <c r="J3937" s="520"/>
      <c r="K3937" s="520"/>
      <c r="L3937" s="520"/>
      <c r="M3937" s="520"/>
      <c r="N3937" s="520"/>
      <c r="O3937" s="520"/>
      <c r="P3937" s="520"/>
      <c r="Q3937" s="520"/>
      <c r="R3937" s="520"/>
      <c r="S3937" s="520"/>
      <c r="T3937" s="520"/>
      <c r="U3937" s="520"/>
      <c r="V3937" s="520"/>
      <c r="W3937" s="520"/>
      <c r="X3937" s="520"/>
      <c r="Y3937" s="520"/>
      <c r="Z3937" s="520"/>
      <c r="AA3937" s="520"/>
      <c r="AB3937" s="520"/>
      <c r="AC3937" s="520"/>
      <c r="AD3937" s="520"/>
      <c r="AE3937" s="520"/>
      <c r="AF3937" s="520"/>
      <c r="AG3937" s="520"/>
      <c r="AH3937" s="520"/>
      <c r="AI3937" s="520"/>
      <c r="AJ3937" s="520"/>
      <c r="AK3937" s="520"/>
      <c r="AL3937" s="520"/>
      <c r="AM3937" s="520"/>
      <c r="AN3937" s="520"/>
      <c r="AO3937" s="520"/>
      <c r="AP3937" s="520"/>
      <c r="AQ3937" s="520"/>
      <c r="AR3937" s="520"/>
      <c r="AS3937" s="520"/>
      <c r="AT3937" s="520"/>
      <c r="AU3937" s="520"/>
      <c r="AV3937" s="520"/>
      <c r="AW3937" s="520"/>
      <c r="AX3937" s="520"/>
      <c r="AY3937" s="520"/>
      <c r="AZ3937" s="520"/>
      <c r="BA3937" s="520"/>
      <c r="BB3937" s="520"/>
      <c r="BC3937" s="520"/>
      <c r="BD3937" s="520"/>
      <c r="BE3937" s="520"/>
    </row>
    <row r="3938" ht="15.75" customHeight="1" spans="1:57">
      <c r="A3938" s="520"/>
      <c r="B3938" s="520"/>
      <c r="C3938" s="520"/>
      <c r="D3938" s="520"/>
      <c r="E3938" s="520"/>
      <c r="F3938" s="520"/>
      <c r="G3938" s="520"/>
      <c r="H3938" s="520"/>
      <c r="I3938" s="520"/>
      <c r="J3938" s="520"/>
      <c r="K3938" s="520"/>
      <c r="L3938" s="520"/>
      <c r="M3938" s="520"/>
      <c r="N3938" s="520"/>
      <c r="O3938" s="520"/>
      <c r="P3938" s="520"/>
      <c r="Q3938" s="520"/>
      <c r="R3938" s="520"/>
      <c r="S3938" s="520"/>
      <c r="T3938" s="520"/>
      <c r="U3938" s="520"/>
      <c r="V3938" s="520"/>
      <c r="W3938" s="520"/>
      <c r="X3938" s="520"/>
      <c r="Y3938" s="520"/>
      <c r="Z3938" s="520"/>
      <c r="AA3938" s="520"/>
      <c r="AB3938" s="520"/>
      <c r="AC3938" s="520"/>
      <c r="AD3938" s="520"/>
      <c r="AE3938" s="520"/>
      <c r="AF3938" s="520"/>
      <c r="AG3938" s="520"/>
      <c r="AH3938" s="520"/>
      <c r="AI3938" s="520"/>
      <c r="AJ3938" s="520"/>
      <c r="AK3938" s="520"/>
      <c r="AL3938" s="520"/>
      <c r="AM3938" s="520"/>
      <c r="AN3938" s="520"/>
      <c r="AO3938" s="520"/>
      <c r="AP3938" s="520"/>
      <c r="AQ3938" s="520"/>
      <c r="AR3938" s="520"/>
      <c r="AS3938" s="520"/>
      <c r="AT3938" s="520"/>
      <c r="AU3938" s="520"/>
      <c r="AV3938" s="520"/>
      <c r="AW3938" s="520"/>
      <c r="AX3938" s="520"/>
      <c r="AY3938" s="520"/>
      <c r="AZ3938" s="520"/>
      <c r="BA3938" s="520"/>
      <c r="BB3938" s="520"/>
      <c r="BC3938" s="520"/>
      <c r="BD3938" s="520"/>
      <c r="BE3938" s="520"/>
    </row>
    <row r="3939" ht="15.75" customHeight="1" spans="1:57">
      <c r="A3939" s="520"/>
      <c r="B3939" s="520"/>
      <c r="C3939" s="520"/>
      <c r="D3939" s="520"/>
      <c r="E3939" s="520"/>
      <c r="F3939" s="520"/>
      <c r="G3939" s="520"/>
      <c r="H3939" s="520"/>
      <c r="I3939" s="520"/>
      <c r="J3939" s="520"/>
      <c r="K3939" s="520"/>
      <c r="L3939" s="520"/>
      <c r="M3939" s="520"/>
      <c r="N3939" s="520"/>
      <c r="O3939" s="520"/>
      <c r="P3939" s="520"/>
      <c r="Q3939" s="520"/>
      <c r="R3939" s="520"/>
      <c r="S3939" s="520"/>
      <c r="T3939" s="520"/>
      <c r="U3939" s="520"/>
      <c r="V3939" s="520"/>
      <c r="W3939" s="520"/>
      <c r="X3939" s="520"/>
      <c r="Y3939" s="520"/>
      <c r="Z3939" s="520"/>
      <c r="AA3939" s="520"/>
      <c r="AB3939" s="520"/>
      <c r="AC3939" s="520"/>
      <c r="AD3939" s="520"/>
      <c r="AE3939" s="520"/>
      <c r="AF3939" s="520"/>
      <c r="AG3939" s="520"/>
      <c r="AH3939" s="520"/>
      <c r="AI3939" s="520"/>
      <c r="AJ3939" s="520"/>
      <c r="AK3939" s="520"/>
      <c r="AL3939" s="520"/>
      <c r="AM3939" s="520"/>
      <c r="AN3939" s="520"/>
      <c r="AO3939" s="520"/>
      <c r="AP3939" s="520"/>
      <c r="AQ3939" s="520"/>
      <c r="AR3939" s="520"/>
      <c r="AS3939" s="520"/>
      <c r="AT3939" s="520"/>
      <c r="AU3939" s="520"/>
      <c r="AV3939" s="520"/>
      <c r="AW3939" s="520"/>
      <c r="AX3939" s="520"/>
      <c r="AY3939" s="520"/>
      <c r="AZ3939" s="520"/>
      <c r="BA3939" s="520"/>
      <c r="BB3939" s="520"/>
      <c r="BC3939" s="520"/>
      <c r="BD3939" s="520"/>
      <c r="BE3939" s="520"/>
    </row>
    <row r="3940" ht="15.75" customHeight="1" spans="1:57">
      <c r="A3940" s="520"/>
      <c r="B3940" s="520"/>
      <c r="C3940" s="520"/>
      <c r="D3940" s="520"/>
      <c r="E3940" s="520"/>
      <c r="F3940" s="520"/>
      <c r="G3940" s="520"/>
      <c r="H3940" s="520"/>
      <c r="I3940" s="520"/>
      <c r="J3940" s="520"/>
      <c r="K3940" s="520"/>
      <c r="L3940" s="520"/>
      <c r="M3940" s="520"/>
      <c r="N3940" s="520"/>
      <c r="O3940" s="520"/>
      <c r="P3940" s="520"/>
      <c r="Q3940" s="520"/>
      <c r="R3940" s="520"/>
      <c r="S3940" s="520"/>
      <c r="T3940" s="520"/>
      <c r="U3940" s="520"/>
      <c r="V3940" s="520"/>
      <c r="W3940" s="520"/>
      <c r="X3940" s="520"/>
      <c r="Y3940" s="520"/>
      <c r="Z3940" s="520"/>
      <c r="AA3940" s="520"/>
      <c r="AB3940" s="520"/>
      <c r="AC3940" s="520"/>
      <c r="AD3940" s="520"/>
      <c r="AE3940" s="520"/>
      <c r="AF3940" s="520"/>
      <c r="AG3940" s="520"/>
      <c r="AH3940" s="520"/>
      <c r="AI3940" s="520"/>
      <c r="AJ3940" s="520"/>
      <c r="AK3940" s="520"/>
      <c r="AL3940" s="520"/>
      <c r="AM3940" s="520"/>
      <c r="AN3940" s="520"/>
      <c r="AO3940" s="520"/>
      <c r="AP3940" s="520"/>
      <c r="AQ3940" s="520"/>
      <c r="AR3940" s="520"/>
      <c r="AS3940" s="520"/>
      <c r="AT3940" s="520"/>
      <c r="AU3940" s="520"/>
      <c r="AV3940" s="520"/>
      <c r="AW3940" s="520"/>
      <c r="AX3940" s="520"/>
      <c r="AY3940" s="520"/>
      <c r="AZ3940" s="520"/>
      <c r="BA3940" s="520"/>
      <c r="BB3940" s="520"/>
      <c r="BC3940" s="520"/>
      <c r="BD3940" s="520"/>
      <c r="BE3940" s="520"/>
    </row>
    <row r="3941" ht="15.75" customHeight="1" spans="1:57">
      <c r="A3941" s="520"/>
      <c r="B3941" s="520"/>
      <c r="C3941" s="520"/>
      <c r="D3941" s="520"/>
      <c r="E3941" s="520"/>
      <c r="F3941" s="520"/>
      <c r="G3941" s="520"/>
      <c r="H3941" s="520"/>
      <c r="I3941" s="520"/>
      <c r="J3941" s="520"/>
      <c r="K3941" s="520"/>
      <c r="L3941" s="520"/>
      <c r="M3941" s="520"/>
      <c r="N3941" s="520"/>
      <c r="O3941" s="520"/>
      <c r="P3941" s="520"/>
      <c r="Q3941" s="520"/>
      <c r="R3941" s="520"/>
      <c r="S3941" s="520"/>
      <c r="T3941" s="520"/>
      <c r="U3941" s="520"/>
      <c r="V3941" s="520"/>
      <c r="W3941" s="520"/>
      <c r="X3941" s="520"/>
      <c r="Y3941" s="520"/>
      <c r="Z3941" s="520"/>
      <c r="AA3941" s="520"/>
      <c r="AB3941" s="520"/>
      <c r="AC3941" s="520"/>
      <c r="AD3941" s="520"/>
      <c r="AE3941" s="520"/>
      <c r="AF3941" s="520"/>
      <c r="AG3941" s="520"/>
      <c r="AH3941" s="520"/>
      <c r="AI3941" s="520"/>
      <c r="AJ3941" s="520"/>
      <c r="AK3941" s="520"/>
      <c r="AL3941" s="520"/>
      <c r="AM3941" s="520"/>
      <c r="AN3941" s="520"/>
      <c r="AO3941" s="520"/>
      <c r="AP3941" s="520"/>
      <c r="AQ3941" s="520"/>
      <c r="AR3941" s="520"/>
      <c r="AS3941" s="520"/>
      <c r="AT3941" s="520"/>
      <c r="AU3941" s="520"/>
      <c r="AV3941" s="520"/>
      <c r="AW3941" s="520"/>
      <c r="AX3941" s="520"/>
      <c r="AY3941" s="520"/>
      <c r="AZ3941" s="520"/>
      <c r="BA3941" s="520"/>
      <c r="BB3941" s="520"/>
      <c r="BC3941" s="520"/>
      <c r="BD3941" s="520"/>
      <c r="BE3941" s="520"/>
    </row>
    <row r="3942" ht="15.75" customHeight="1" spans="1:57">
      <c r="A3942" s="520"/>
      <c r="B3942" s="520"/>
      <c r="C3942" s="520"/>
      <c r="D3942" s="520"/>
      <c r="E3942" s="520"/>
      <c r="F3942" s="520"/>
      <c r="G3942" s="520"/>
      <c r="H3942" s="520"/>
      <c r="I3942" s="520"/>
      <c r="J3942" s="520"/>
      <c r="K3942" s="520"/>
      <c r="L3942" s="520"/>
      <c r="M3942" s="520"/>
      <c r="N3942" s="520"/>
      <c r="O3942" s="520"/>
      <c r="P3942" s="520"/>
      <c r="Q3942" s="520"/>
      <c r="R3942" s="520"/>
      <c r="S3942" s="520"/>
      <c r="T3942" s="520"/>
      <c r="U3942" s="520"/>
      <c r="V3942" s="520"/>
      <c r="W3942" s="520"/>
      <c r="X3942" s="520"/>
      <c r="Y3942" s="520"/>
      <c r="Z3942" s="520"/>
      <c r="AA3942" s="520"/>
      <c r="AB3942" s="520"/>
      <c r="AC3942" s="520"/>
      <c r="AD3942" s="520"/>
      <c r="AE3942" s="520"/>
      <c r="AF3942" s="520"/>
      <c r="AG3942" s="520"/>
      <c r="AH3942" s="520"/>
      <c r="AI3942" s="520"/>
      <c r="AJ3942" s="520"/>
      <c r="AK3942" s="520"/>
      <c r="AL3942" s="520"/>
      <c r="AM3942" s="520"/>
      <c r="AN3942" s="520"/>
      <c r="AO3942" s="520"/>
      <c r="AP3942" s="520"/>
      <c r="AQ3942" s="520"/>
      <c r="AR3942" s="520"/>
      <c r="AS3942" s="520"/>
      <c r="AT3942" s="520"/>
      <c r="AU3942" s="520"/>
      <c r="AV3942" s="520"/>
      <c r="AW3942" s="520"/>
      <c r="AX3942" s="520"/>
      <c r="AY3942" s="520"/>
      <c r="AZ3942" s="520"/>
      <c r="BA3942" s="520"/>
      <c r="BB3942" s="520"/>
      <c r="BC3942" s="520"/>
      <c r="BD3942" s="520"/>
      <c r="BE3942" s="520"/>
    </row>
    <row r="3943" ht="15.75" customHeight="1" spans="1:57">
      <c r="A3943" s="520"/>
      <c r="B3943" s="520"/>
      <c r="C3943" s="520"/>
      <c r="D3943" s="520"/>
      <c r="E3943" s="520"/>
      <c r="F3943" s="520"/>
      <c r="G3943" s="520"/>
      <c r="H3943" s="520"/>
      <c r="I3943" s="520"/>
      <c r="J3943" s="520"/>
      <c r="K3943" s="520"/>
      <c r="L3943" s="520"/>
      <c r="M3943" s="520"/>
      <c r="N3943" s="520"/>
      <c r="O3943" s="520"/>
      <c r="P3943" s="520"/>
      <c r="Q3943" s="520"/>
      <c r="R3943" s="520"/>
      <c r="S3943" s="520"/>
      <c r="T3943" s="520"/>
      <c r="U3943" s="520"/>
      <c r="V3943" s="520"/>
      <c r="W3943" s="520"/>
      <c r="X3943" s="520"/>
      <c r="Y3943" s="520"/>
      <c r="Z3943" s="520"/>
      <c r="AA3943" s="520"/>
      <c r="AB3943" s="520"/>
      <c r="AC3943" s="520"/>
      <c r="AD3943" s="520"/>
      <c r="AE3943" s="520"/>
      <c r="AF3943" s="520"/>
      <c r="AG3943" s="520"/>
      <c r="AH3943" s="520"/>
      <c r="AI3943" s="520"/>
      <c r="AJ3943" s="520"/>
      <c r="AK3943" s="520"/>
      <c r="AL3943" s="520"/>
      <c r="AM3943" s="520"/>
      <c r="AN3943" s="520"/>
      <c r="AO3943" s="520"/>
      <c r="AP3943" s="520"/>
      <c r="AQ3943" s="520"/>
      <c r="AR3943" s="520"/>
      <c r="AS3943" s="520"/>
      <c r="AT3943" s="520"/>
      <c r="AU3943" s="520"/>
      <c r="AV3943" s="520"/>
      <c r="AW3943" s="520"/>
      <c r="AX3943" s="520"/>
      <c r="AY3943" s="520"/>
      <c r="AZ3943" s="520"/>
      <c r="BA3943" s="520"/>
      <c r="BB3943" s="520"/>
      <c r="BC3943" s="520"/>
      <c r="BD3943" s="520"/>
      <c r="BE3943" s="520"/>
    </row>
    <row r="3944" ht="15.75" customHeight="1" spans="1:57">
      <c r="A3944" s="520"/>
      <c r="B3944" s="520"/>
      <c r="C3944" s="520"/>
      <c r="D3944" s="520"/>
      <c r="E3944" s="520"/>
      <c r="F3944" s="520"/>
      <c r="G3944" s="520"/>
      <c r="H3944" s="520"/>
      <c r="I3944" s="520"/>
      <c r="J3944" s="520"/>
      <c r="K3944" s="520"/>
      <c r="L3944" s="520"/>
      <c r="M3944" s="520"/>
      <c r="N3944" s="520"/>
      <c r="O3944" s="520"/>
      <c r="P3944" s="520"/>
      <c r="Q3944" s="520"/>
      <c r="R3944" s="520"/>
      <c r="S3944" s="520"/>
      <c r="T3944" s="520"/>
      <c r="U3944" s="520"/>
      <c r="V3944" s="520"/>
      <c r="W3944" s="520"/>
      <c r="X3944" s="520"/>
      <c r="Y3944" s="520"/>
      <c r="Z3944" s="520"/>
      <c r="AA3944" s="520"/>
      <c r="AB3944" s="520"/>
      <c r="AC3944" s="520"/>
      <c r="AD3944" s="520"/>
      <c r="AE3944" s="520"/>
      <c r="AF3944" s="520"/>
      <c r="AG3944" s="520"/>
      <c r="AH3944" s="520"/>
      <c r="AI3944" s="520"/>
      <c r="AJ3944" s="520"/>
      <c r="AK3944" s="520"/>
      <c r="AL3944" s="520"/>
      <c r="AM3944" s="520"/>
      <c r="AN3944" s="520"/>
      <c r="AO3944" s="520"/>
      <c r="AP3944" s="520"/>
      <c r="AQ3944" s="520"/>
      <c r="AR3944" s="520"/>
      <c r="AS3944" s="520"/>
      <c r="AT3944" s="520"/>
      <c r="AU3944" s="520"/>
      <c r="AV3944" s="520"/>
      <c r="AW3944" s="520"/>
      <c r="AX3944" s="520"/>
      <c r="AY3944" s="520"/>
      <c r="AZ3944" s="520"/>
      <c r="BA3944" s="520"/>
      <c r="BB3944" s="520"/>
      <c r="BC3944" s="520"/>
      <c r="BD3944" s="520"/>
      <c r="BE3944" s="520"/>
    </row>
    <row r="3945" ht="15.75" customHeight="1" spans="1:57">
      <c r="A3945" s="520"/>
      <c r="B3945" s="520"/>
      <c r="C3945" s="520"/>
      <c r="D3945" s="520"/>
      <c r="E3945" s="520"/>
      <c r="F3945" s="520"/>
      <c r="G3945" s="520"/>
      <c r="H3945" s="520"/>
      <c r="I3945" s="520"/>
      <c r="J3945" s="520"/>
      <c r="K3945" s="520"/>
      <c r="L3945" s="520"/>
      <c r="M3945" s="520"/>
      <c r="N3945" s="520"/>
      <c r="O3945" s="520"/>
      <c r="P3945" s="520"/>
      <c r="Q3945" s="520"/>
      <c r="R3945" s="520"/>
      <c r="S3945" s="520"/>
      <c r="T3945" s="520"/>
      <c r="U3945" s="520"/>
      <c r="V3945" s="520"/>
      <c r="W3945" s="520"/>
      <c r="X3945" s="520"/>
      <c r="Y3945" s="520"/>
      <c r="Z3945" s="520"/>
      <c r="AA3945" s="520"/>
      <c r="AB3945" s="520"/>
      <c r="AC3945" s="520"/>
      <c r="AD3945" s="520"/>
      <c r="AE3945" s="520"/>
      <c r="AF3945" s="520"/>
      <c r="AG3945" s="520"/>
      <c r="AH3945" s="520"/>
      <c r="AI3945" s="520"/>
      <c r="AJ3945" s="520"/>
      <c r="AK3945" s="520"/>
      <c r="AL3945" s="520"/>
      <c r="AM3945" s="520"/>
      <c r="AN3945" s="520"/>
      <c r="AO3945" s="520"/>
      <c r="AP3945" s="520"/>
      <c r="AQ3945" s="520"/>
      <c r="AR3945" s="520"/>
      <c r="AS3945" s="520"/>
      <c r="AT3945" s="520"/>
      <c r="AU3945" s="520"/>
      <c r="AV3945" s="520"/>
      <c r="AW3945" s="520"/>
      <c r="AX3945" s="520"/>
      <c r="AY3945" s="520"/>
      <c r="AZ3945" s="520"/>
      <c r="BA3945" s="520"/>
      <c r="BB3945" s="520"/>
      <c r="BC3945" s="520"/>
      <c r="BD3945" s="520"/>
      <c r="BE3945" s="520"/>
    </row>
    <row r="3946" ht="15.75" customHeight="1" spans="1:57">
      <c r="A3946" s="520"/>
      <c r="B3946" s="520"/>
      <c r="C3946" s="520"/>
      <c r="D3946" s="520"/>
      <c r="E3946" s="520"/>
      <c r="F3946" s="520"/>
      <c r="G3946" s="520"/>
      <c r="H3946" s="520"/>
      <c r="I3946" s="520"/>
      <c r="J3946" s="520"/>
      <c r="K3946" s="520"/>
      <c r="L3946" s="520"/>
      <c r="M3946" s="520"/>
      <c r="N3946" s="520"/>
      <c r="O3946" s="520"/>
      <c r="P3946" s="520"/>
      <c r="Q3946" s="520"/>
      <c r="R3946" s="520"/>
      <c r="S3946" s="520"/>
      <c r="T3946" s="520"/>
      <c r="U3946" s="520"/>
      <c r="V3946" s="520"/>
      <c r="W3946" s="520"/>
      <c r="X3946" s="520"/>
      <c r="Y3946" s="520"/>
      <c r="Z3946" s="520"/>
      <c r="AA3946" s="520"/>
      <c r="AB3946" s="520"/>
      <c r="AC3946" s="520"/>
      <c r="AD3946" s="520"/>
      <c r="AE3946" s="520"/>
      <c r="AF3946" s="520"/>
      <c r="AG3946" s="520"/>
      <c r="AH3946" s="520"/>
      <c r="AI3946" s="520"/>
      <c r="AJ3946" s="520"/>
      <c r="AK3946" s="520"/>
      <c r="AL3946" s="520"/>
      <c r="AM3946" s="520"/>
      <c r="AN3946" s="520"/>
      <c r="AO3946" s="520"/>
      <c r="AP3946" s="520"/>
      <c r="AQ3946" s="520"/>
      <c r="AR3946" s="520"/>
      <c r="AS3946" s="520"/>
      <c r="AT3946" s="520"/>
      <c r="AU3946" s="520"/>
      <c r="AV3946" s="520"/>
      <c r="AW3946" s="520"/>
      <c r="AX3946" s="520"/>
      <c r="AY3946" s="520"/>
      <c r="AZ3946" s="520"/>
      <c r="BA3946" s="520"/>
      <c r="BB3946" s="520"/>
      <c r="BC3946" s="520"/>
      <c r="BD3946" s="520"/>
      <c r="BE3946" s="520"/>
    </row>
    <row r="3947" ht="15.75" customHeight="1" spans="1:57">
      <c r="A3947" s="520"/>
      <c r="B3947" s="520"/>
      <c r="C3947" s="520"/>
      <c r="D3947" s="520"/>
      <c r="E3947" s="520"/>
      <c r="F3947" s="520"/>
      <c r="G3947" s="520"/>
      <c r="H3947" s="520"/>
      <c r="I3947" s="520"/>
      <c r="J3947" s="520"/>
      <c r="K3947" s="520"/>
      <c r="L3947" s="520"/>
      <c r="M3947" s="520"/>
      <c r="N3947" s="520"/>
      <c r="O3947" s="520"/>
      <c r="P3947" s="520"/>
      <c r="Q3947" s="520"/>
      <c r="R3947" s="520"/>
      <c r="S3947" s="520"/>
      <c r="T3947" s="520"/>
      <c r="U3947" s="520"/>
      <c r="V3947" s="520"/>
      <c r="W3947" s="520"/>
      <c r="X3947" s="520"/>
      <c r="Y3947" s="520"/>
      <c r="Z3947" s="520"/>
      <c r="AA3947" s="520"/>
      <c r="AB3947" s="520"/>
      <c r="AC3947" s="520"/>
      <c r="AD3947" s="520"/>
      <c r="AE3947" s="520"/>
      <c r="AF3947" s="520"/>
      <c r="AG3947" s="520"/>
      <c r="AH3947" s="520"/>
      <c r="AI3947" s="520"/>
      <c r="AJ3947" s="520"/>
      <c r="AK3947" s="520"/>
      <c r="AL3947" s="520"/>
      <c r="AM3947" s="520"/>
      <c r="AN3947" s="520"/>
      <c r="AO3947" s="520"/>
      <c r="AP3947" s="520"/>
      <c r="AQ3947" s="520"/>
      <c r="AR3947" s="520"/>
      <c r="AS3947" s="520"/>
      <c r="AT3947" s="520"/>
      <c r="AU3947" s="520"/>
      <c r="AV3947" s="520"/>
      <c r="AW3947" s="520"/>
      <c r="AX3947" s="520"/>
      <c r="AY3947" s="520"/>
      <c r="AZ3947" s="520"/>
      <c r="BA3947" s="520"/>
      <c r="BB3947" s="520"/>
      <c r="BC3947" s="520"/>
      <c r="BD3947" s="520"/>
      <c r="BE3947" s="520"/>
    </row>
    <row r="3948" ht="15.75" customHeight="1" spans="1:57">
      <c r="A3948" s="520"/>
      <c r="B3948" s="520"/>
      <c r="C3948" s="520"/>
      <c r="D3948" s="520"/>
      <c r="E3948" s="520"/>
      <c r="F3948" s="520"/>
      <c r="G3948" s="520"/>
      <c r="H3948" s="520"/>
      <c r="I3948" s="520"/>
      <c r="J3948" s="520"/>
      <c r="K3948" s="520"/>
      <c r="L3948" s="520"/>
      <c r="M3948" s="520"/>
      <c r="N3948" s="520"/>
      <c r="O3948" s="520"/>
      <c r="P3948" s="520"/>
      <c r="Q3948" s="520"/>
      <c r="R3948" s="520"/>
      <c r="S3948" s="520"/>
      <c r="T3948" s="520"/>
      <c r="U3948" s="520"/>
      <c r="V3948" s="520"/>
      <c r="W3948" s="520"/>
      <c r="X3948" s="520"/>
      <c r="Y3948" s="520"/>
      <c r="Z3948" s="520"/>
      <c r="AA3948" s="520"/>
      <c r="AB3948" s="520"/>
      <c r="AC3948" s="520"/>
      <c r="AD3948" s="520"/>
      <c r="AE3948" s="520"/>
      <c r="AF3948" s="520"/>
      <c r="AG3948" s="520"/>
      <c r="AH3948" s="520"/>
      <c r="AI3948" s="520"/>
      <c r="AJ3948" s="520"/>
      <c r="AK3948" s="520"/>
      <c r="AL3948" s="520"/>
      <c r="AM3948" s="520"/>
      <c r="AN3948" s="520"/>
      <c r="AO3948" s="520"/>
      <c r="AP3948" s="520"/>
      <c r="AQ3948" s="520"/>
      <c r="AR3948" s="520"/>
      <c r="AS3948" s="520"/>
      <c r="AT3948" s="520"/>
      <c r="AU3948" s="520"/>
      <c r="AV3948" s="520"/>
      <c r="AW3948" s="520"/>
      <c r="AX3948" s="520"/>
      <c r="AY3948" s="520"/>
      <c r="AZ3948" s="520"/>
      <c r="BA3948" s="520"/>
      <c r="BB3948" s="520"/>
      <c r="BC3948" s="520"/>
      <c r="BD3948" s="520"/>
      <c r="BE3948" s="520"/>
    </row>
    <row r="3949" ht="15.75" customHeight="1" spans="1:57">
      <c r="A3949" s="520"/>
      <c r="B3949" s="520"/>
      <c r="C3949" s="520"/>
      <c r="D3949" s="520"/>
      <c r="E3949" s="520"/>
      <c r="F3949" s="520"/>
      <c r="G3949" s="520"/>
      <c r="H3949" s="520"/>
      <c r="I3949" s="520"/>
      <c r="J3949" s="520"/>
      <c r="K3949" s="520"/>
      <c r="L3949" s="520"/>
      <c r="M3949" s="520"/>
      <c r="N3949" s="520"/>
      <c r="O3949" s="520"/>
      <c r="P3949" s="520"/>
      <c r="Q3949" s="520"/>
      <c r="R3949" s="520"/>
      <c r="S3949" s="520"/>
      <c r="T3949" s="520"/>
      <c r="U3949" s="520"/>
      <c r="V3949" s="520"/>
      <c r="W3949" s="520"/>
      <c r="X3949" s="520"/>
      <c r="Y3949" s="520"/>
      <c r="Z3949" s="520"/>
      <c r="AA3949" s="520"/>
      <c r="AB3949" s="520"/>
      <c r="AC3949" s="520"/>
      <c r="AD3949" s="520"/>
      <c r="AE3949" s="520"/>
      <c r="AF3949" s="520"/>
      <c r="AG3949" s="520"/>
      <c r="AH3949" s="520"/>
      <c r="AI3949" s="520"/>
      <c r="AJ3949" s="520"/>
      <c r="AK3949" s="520"/>
      <c r="AL3949" s="520"/>
      <c r="AM3949" s="520"/>
      <c r="AN3949" s="520"/>
      <c r="AO3949" s="520"/>
      <c r="AP3949" s="520"/>
      <c r="AQ3949" s="520"/>
      <c r="AR3949" s="520"/>
      <c r="AS3949" s="520"/>
      <c r="AT3949" s="520"/>
      <c r="AU3949" s="520"/>
      <c r="AV3949" s="520"/>
      <c r="AW3949" s="520"/>
      <c r="AX3949" s="520"/>
      <c r="AY3949" s="520"/>
      <c r="AZ3949" s="520"/>
      <c r="BA3949" s="520"/>
      <c r="BB3949" s="520"/>
      <c r="BC3949" s="520"/>
      <c r="BD3949" s="520"/>
      <c r="BE3949" s="520"/>
    </row>
    <row r="3950" ht="15.75" customHeight="1" spans="1:57">
      <c r="A3950" s="520"/>
      <c r="B3950" s="520"/>
      <c r="C3950" s="520"/>
      <c r="D3950" s="520"/>
      <c r="E3950" s="520"/>
      <c r="F3950" s="520"/>
      <c r="G3950" s="520"/>
      <c r="H3950" s="520"/>
      <c r="I3950" s="520"/>
      <c r="J3950" s="520"/>
      <c r="K3950" s="520"/>
      <c r="L3950" s="520"/>
      <c r="M3950" s="520"/>
      <c r="N3950" s="520"/>
      <c r="O3950" s="520"/>
      <c r="P3950" s="520"/>
      <c r="Q3950" s="520"/>
      <c r="R3950" s="520"/>
      <c r="S3950" s="520"/>
      <c r="T3950" s="520"/>
      <c r="U3950" s="520"/>
      <c r="V3950" s="520"/>
      <c r="W3950" s="520"/>
      <c r="X3950" s="520"/>
      <c r="Y3950" s="520"/>
      <c r="Z3950" s="520"/>
      <c r="AA3950" s="520"/>
      <c r="AB3950" s="520"/>
      <c r="AC3950" s="520"/>
      <c r="AD3950" s="520"/>
      <c r="AE3950" s="520"/>
      <c r="AF3950" s="520"/>
      <c r="AG3950" s="520"/>
      <c r="AH3950" s="520"/>
      <c r="AI3950" s="520"/>
      <c r="AJ3950" s="520"/>
      <c r="AK3950" s="520"/>
      <c r="AL3950" s="520"/>
      <c r="AM3950" s="520"/>
      <c r="AN3950" s="520"/>
      <c r="AO3950" s="520"/>
      <c r="AP3950" s="520"/>
      <c r="AQ3950" s="520"/>
      <c r="AR3950" s="520"/>
      <c r="AS3950" s="520"/>
      <c r="AT3950" s="520"/>
      <c r="AU3950" s="520"/>
      <c r="AV3950" s="520"/>
      <c r="AW3950" s="520"/>
      <c r="AX3950" s="520"/>
      <c r="AY3950" s="520"/>
      <c r="AZ3950" s="520"/>
      <c r="BA3950" s="520"/>
      <c r="BB3950" s="520"/>
      <c r="BC3950" s="520"/>
      <c r="BD3950" s="520"/>
      <c r="BE3950" s="520"/>
    </row>
    <row r="3951" ht="15.75" customHeight="1" spans="1:57">
      <c r="A3951" s="520"/>
      <c r="B3951" s="520"/>
      <c r="C3951" s="520"/>
      <c r="D3951" s="520"/>
      <c r="E3951" s="520"/>
      <c r="F3951" s="520"/>
      <c r="G3951" s="520"/>
      <c r="H3951" s="520"/>
      <c r="I3951" s="520"/>
      <c r="J3951" s="520"/>
      <c r="K3951" s="520"/>
      <c r="L3951" s="520"/>
      <c r="M3951" s="520"/>
      <c r="N3951" s="520"/>
      <c r="O3951" s="520"/>
      <c r="P3951" s="520"/>
      <c r="Q3951" s="520"/>
      <c r="R3951" s="520"/>
      <c r="S3951" s="520"/>
      <c r="T3951" s="520"/>
      <c r="U3951" s="520"/>
      <c r="V3951" s="520"/>
      <c r="W3951" s="520"/>
      <c r="X3951" s="520"/>
      <c r="Y3951" s="520"/>
      <c r="Z3951" s="520"/>
      <c r="AA3951" s="520"/>
      <c r="AB3951" s="520"/>
      <c r="AC3951" s="520"/>
      <c r="AD3951" s="520"/>
      <c r="AE3951" s="520"/>
      <c r="AF3951" s="520"/>
      <c r="AG3951" s="520"/>
      <c r="AH3951" s="520"/>
      <c r="AI3951" s="520"/>
      <c r="AJ3951" s="520"/>
      <c r="AK3951" s="520"/>
      <c r="AL3951" s="520"/>
      <c r="AM3951" s="520"/>
      <c r="AN3951" s="520"/>
      <c r="AO3951" s="520"/>
      <c r="AP3951" s="520"/>
      <c r="AQ3951" s="520"/>
      <c r="AR3951" s="520"/>
      <c r="AS3951" s="520"/>
      <c r="AT3951" s="520"/>
      <c r="AU3951" s="520"/>
      <c r="AV3951" s="520"/>
      <c r="AW3951" s="520"/>
      <c r="AX3951" s="520"/>
      <c r="AY3951" s="520"/>
      <c r="AZ3951" s="520"/>
      <c r="BA3951" s="520"/>
      <c r="BB3951" s="520"/>
      <c r="BC3951" s="520"/>
      <c r="BD3951" s="520"/>
      <c r="BE3951" s="520"/>
    </row>
    <row r="3952" ht="15.75" customHeight="1" spans="1:57">
      <c r="A3952" s="520"/>
      <c r="B3952" s="520"/>
      <c r="C3952" s="520"/>
      <c r="D3952" s="520"/>
      <c r="E3952" s="520"/>
      <c r="F3952" s="520"/>
      <c r="G3952" s="520"/>
      <c r="H3952" s="520"/>
      <c r="I3952" s="520"/>
      <c r="J3952" s="520"/>
      <c r="K3952" s="520"/>
      <c r="L3952" s="520"/>
      <c r="M3952" s="520"/>
      <c r="N3952" s="520"/>
      <c r="O3952" s="520"/>
      <c r="P3952" s="520"/>
      <c r="Q3952" s="520"/>
      <c r="R3952" s="520"/>
      <c r="S3952" s="520"/>
      <c r="T3952" s="520"/>
      <c r="U3952" s="520"/>
      <c r="V3952" s="520"/>
      <c r="W3952" s="520"/>
      <c r="X3952" s="520"/>
      <c r="Y3952" s="520"/>
      <c r="Z3952" s="520"/>
      <c r="AA3952" s="520"/>
      <c r="AB3952" s="520"/>
      <c r="AC3952" s="520"/>
      <c r="AD3952" s="520"/>
      <c r="AE3952" s="520"/>
      <c r="AF3952" s="520"/>
      <c r="AG3952" s="520"/>
      <c r="AH3952" s="520"/>
      <c r="AI3952" s="520"/>
      <c r="AJ3952" s="520"/>
      <c r="AK3952" s="520"/>
      <c r="AL3952" s="520"/>
      <c r="AM3952" s="520"/>
      <c r="AN3952" s="520"/>
      <c r="AO3952" s="520"/>
      <c r="AP3952" s="520"/>
      <c r="AQ3952" s="520"/>
      <c r="AR3952" s="520"/>
      <c r="AS3952" s="520"/>
      <c r="AT3952" s="520"/>
      <c r="AU3952" s="520"/>
      <c r="AV3952" s="520"/>
      <c r="AW3952" s="520"/>
      <c r="AX3952" s="520"/>
      <c r="AY3952" s="520"/>
      <c r="AZ3952" s="520"/>
      <c r="BA3952" s="520"/>
      <c r="BB3952" s="520"/>
      <c r="BC3952" s="520"/>
      <c r="BD3952" s="520"/>
      <c r="BE3952" s="520"/>
    </row>
    <row r="3953" ht="15.75" customHeight="1" spans="1:57">
      <c r="A3953" s="520"/>
      <c r="B3953" s="520"/>
      <c r="C3953" s="520"/>
      <c r="D3953" s="520"/>
      <c r="E3953" s="520"/>
      <c r="F3953" s="520"/>
      <c r="G3953" s="520"/>
      <c r="H3953" s="520"/>
      <c r="I3953" s="520"/>
      <c r="J3953" s="520"/>
      <c r="K3953" s="520"/>
      <c r="L3953" s="520"/>
      <c r="M3953" s="520"/>
      <c r="N3953" s="520"/>
      <c r="O3953" s="520"/>
      <c r="P3953" s="520"/>
      <c r="Q3953" s="520"/>
      <c r="R3953" s="520"/>
      <c r="S3953" s="520"/>
      <c r="T3953" s="520"/>
      <c r="U3953" s="520"/>
      <c r="V3953" s="520"/>
      <c r="W3953" s="520"/>
      <c r="X3953" s="520"/>
      <c r="Y3953" s="520"/>
      <c r="Z3953" s="520"/>
      <c r="AA3953" s="520"/>
      <c r="AB3953" s="520"/>
      <c r="AC3953" s="520"/>
      <c r="AD3953" s="520"/>
      <c r="AE3953" s="520"/>
      <c r="AF3953" s="520"/>
      <c r="AG3953" s="520"/>
      <c r="AH3953" s="520"/>
      <c r="AI3953" s="520"/>
      <c r="AJ3953" s="520"/>
      <c r="AK3953" s="520"/>
      <c r="AL3953" s="520"/>
      <c r="AM3953" s="520"/>
      <c r="AN3953" s="520"/>
      <c r="AO3953" s="520"/>
      <c r="AP3953" s="520"/>
      <c r="AQ3953" s="520"/>
      <c r="AR3953" s="520"/>
      <c r="AS3953" s="520"/>
      <c r="AT3953" s="520"/>
      <c r="AU3953" s="520"/>
      <c r="AV3953" s="520"/>
      <c r="AW3953" s="520"/>
      <c r="AX3953" s="520"/>
      <c r="AY3953" s="520"/>
      <c r="AZ3953" s="520"/>
      <c r="BA3953" s="520"/>
      <c r="BB3953" s="520"/>
      <c r="BC3953" s="520"/>
      <c r="BD3953" s="520"/>
      <c r="BE3953" s="520"/>
    </row>
    <row r="3954" ht="15.75" customHeight="1" spans="1:57">
      <c r="A3954" s="520"/>
      <c r="B3954" s="520"/>
      <c r="C3954" s="520"/>
      <c r="D3954" s="520"/>
      <c r="E3954" s="520"/>
      <c r="F3954" s="520"/>
      <c r="G3954" s="520"/>
      <c r="H3954" s="520"/>
      <c r="I3954" s="520"/>
      <c r="J3954" s="520"/>
      <c r="K3954" s="520"/>
      <c r="L3954" s="520"/>
      <c r="M3954" s="520"/>
      <c r="N3954" s="520"/>
      <c r="O3954" s="520"/>
      <c r="P3954" s="520"/>
      <c r="Q3954" s="520"/>
      <c r="R3954" s="520"/>
      <c r="S3954" s="520"/>
      <c r="T3954" s="520"/>
      <c r="U3954" s="520"/>
      <c r="V3954" s="520"/>
      <c r="W3954" s="520"/>
      <c r="X3954" s="520"/>
      <c r="Y3954" s="520"/>
      <c r="Z3954" s="520"/>
      <c r="AA3954" s="520"/>
      <c r="AB3954" s="520"/>
      <c r="AC3954" s="520"/>
      <c r="AD3954" s="520"/>
      <c r="AE3954" s="520"/>
      <c r="AF3954" s="520"/>
      <c r="AG3954" s="520"/>
      <c r="AH3954" s="520"/>
      <c r="AI3954" s="520"/>
      <c r="AJ3954" s="520"/>
      <c r="AK3954" s="520"/>
      <c r="AL3954" s="520"/>
      <c r="AM3954" s="520"/>
      <c r="AN3954" s="520"/>
      <c r="AO3954" s="520"/>
      <c r="AP3954" s="520"/>
      <c r="AQ3954" s="520"/>
      <c r="AR3954" s="520"/>
      <c r="AS3954" s="520"/>
      <c r="AT3954" s="520"/>
      <c r="AU3954" s="520"/>
      <c r="AV3954" s="520"/>
      <c r="AW3954" s="520"/>
      <c r="AX3954" s="520"/>
      <c r="AY3954" s="520"/>
      <c r="AZ3954" s="520"/>
      <c r="BA3954" s="520"/>
      <c r="BB3954" s="520"/>
      <c r="BC3954" s="520"/>
      <c r="BD3954" s="520"/>
      <c r="BE3954" s="520"/>
    </row>
    <row r="3955" ht="15.75" customHeight="1" spans="1:57">
      <c r="A3955" s="520"/>
      <c r="B3955" s="520"/>
      <c r="C3955" s="520"/>
      <c r="D3955" s="520"/>
      <c r="E3955" s="520"/>
      <c r="F3955" s="520"/>
      <c r="G3955" s="520"/>
      <c r="H3955" s="520"/>
      <c r="I3955" s="520"/>
      <c r="J3955" s="520"/>
      <c r="K3955" s="520"/>
      <c r="L3955" s="520"/>
      <c r="M3955" s="520"/>
      <c r="N3955" s="520"/>
      <c r="O3955" s="520"/>
      <c r="P3955" s="520"/>
      <c r="Q3955" s="520"/>
      <c r="R3955" s="520"/>
      <c r="S3955" s="520"/>
      <c r="T3955" s="520"/>
      <c r="U3955" s="520"/>
      <c r="V3955" s="520"/>
      <c r="W3955" s="520"/>
      <c r="X3955" s="520"/>
      <c r="Y3955" s="520"/>
      <c r="Z3955" s="520"/>
      <c r="AA3955" s="520"/>
      <c r="AB3955" s="520"/>
      <c r="AC3955" s="520"/>
      <c r="AD3955" s="520"/>
      <c r="AE3955" s="520"/>
      <c r="AF3955" s="520"/>
      <c r="AG3955" s="520"/>
      <c r="AH3955" s="520"/>
      <c r="AI3955" s="520"/>
      <c r="AJ3955" s="520"/>
      <c r="AK3955" s="520"/>
      <c r="AL3955" s="520"/>
      <c r="AM3955" s="520"/>
      <c r="AN3955" s="520"/>
      <c r="AO3955" s="520"/>
      <c r="AP3955" s="520"/>
      <c r="AQ3955" s="520"/>
      <c r="AR3955" s="520"/>
      <c r="AS3955" s="520"/>
      <c r="AT3955" s="520"/>
      <c r="AU3955" s="520"/>
      <c r="AV3955" s="520"/>
      <c r="AW3955" s="520"/>
      <c r="AX3955" s="520"/>
      <c r="AY3955" s="520"/>
      <c r="AZ3955" s="520"/>
      <c r="BA3955" s="520"/>
      <c r="BB3955" s="520"/>
      <c r="BC3955" s="520"/>
      <c r="BD3955" s="520"/>
      <c r="BE3955" s="520"/>
    </row>
    <row r="3956" ht="15.75" customHeight="1" spans="1:57">
      <c r="A3956" s="520"/>
      <c r="B3956" s="520"/>
      <c r="C3956" s="520"/>
      <c r="D3956" s="520"/>
      <c r="E3956" s="520"/>
      <c r="F3956" s="520"/>
      <c r="G3956" s="520"/>
      <c r="H3956" s="520"/>
      <c r="I3956" s="520"/>
      <c r="J3956" s="520"/>
      <c r="K3956" s="520"/>
      <c r="L3956" s="520"/>
      <c r="M3956" s="520"/>
      <c r="N3956" s="520"/>
      <c r="O3956" s="520"/>
      <c r="P3956" s="520"/>
      <c r="Q3956" s="520"/>
      <c r="R3956" s="520"/>
      <c r="S3956" s="520"/>
      <c r="T3956" s="520"/>
      <c r="U3956" s="520"/>
      <c r="V3956" s="520"/>
      <c r="W3956" s="520"/>
      <c r="X3956" s="520"/>
      <c r="Y3956" s="520"/>
      <c r="Z3956" s="520"/>
      <c r="AA3956" s="520"/>
      <c r="AB3956" s="520"/>
      <c r="AC3956" s="520"/>
      <c r="AD3956" s="520"/>
      <c r="AE3956" s="520"/>
      <c r="AF3956" s="520"/>
      <c r="AG3956" s="520"/>
      <c r="AH3956" s="520"/>
      <c r="AI3956" s="520"/>
      <c r="AJ3956" s="520"/>
      <c r="AK3956" s="520"/>
      <c r="AL3956" s="520"/>
      <c r="AM3956" s="520"/>
      <c r="AN3956" s="520"/>
      <c r="AO3956" s="520"/>
      <c r="AP3956" s="520"/>
      <c r="AQ3956" s="520"/>
      <c r="AR3956" s="520"/>
      <c r="AS3956" s="520"/>
      <c r="AT3956" s="520"/>
      <c r="AU3956" s="520"/>
      <c r="AV3956" s="520"/>
      <c r="AW3956" s="520"/>
      <c r="AX3956" s="520"/>
      <c r="AY3956" s="520"/>
      <c r="AZ3956" s="520"/>
      <c r="BA3956" s="520"/>
      <c r="BB3956" s="520"/>
      <c r="BC3956" s="520"/>
      <c r="BD3956" s="520"/>
      <c r="BE3956" s="520"/>
    </row>
    <row r="3957" ht="15.75" customHeight="1" spans="1:57">
      <c r="A3957" s="520"/>
      <c r="B3957" s="520"/>
      <c r="C3957" s="520"/>
      <c r="D3957" s="520"/>
      <c r="E3957" s="520"/>
      <c r="F3957" s="520"/>
      <c r="G3957" s="520"/>
      <c r="H3957" s="520"/>
      <c r="I3957" s="520"/>
      <c r="J3957" s="520"/>
      <c r="K3957" s="520"/>
      <c r="L3957" s="520"/>
      <c r="M3957" s="520"/>
      <c r="N3957" s="520"/>
      <c r="O3957" s="520"/>
      <c r="P3957" s="520"/>
      <c r="Q3957" s="520"/>
      <c r="R3957" s="520"/>
      <c r="S3957" s="520"/>
      <c r="T3957" s="520"/>
      <c r="U3957" s="520"/>
      <c r="V3957" s="520"/>
      <c r="W3957" s="520"/>
      <c r="X3957" s="520"/>
      <c r="Y3957" s="520"/>
      <c r="Z3957" s="520"/>
      <c r="AA3957" s="520"/>
      <c r="AB3957" s="520"/>
      <c r="AC3957" s="520"/>
      <c r="AD3957" s="520"/>
      <c r="AE3957" s="520"/>
      <c r="AF3957" s="520"/>
      <c r="AG3957" s="520"/>
      <c r="AH3957" s="520"/>
      <c r="AI3957" s="520"/>
      <c r="AJ3957" s="520"/>
      <c r="AK3957" s="520"/>
      <c r="AL3957" s="520"/>
      <c r="AM3957" s="520"/>
      <c r="AN3957" s="520"/>
      <c r="AO3957" s="520"/>
      <c r="AP3957" s="520"/>
      <c r="AQ3957" s="520"/>
      <c r="AR3957" s="520"/>
      <c r="AS3957" s="520"/>
      <c r="AT3957" s="520"/>
      <c r="AU3957" s="520"/>
      <c r="AV3957" s="520"/>
      <c r="AW3957" s="520"/>
      <c r="AX3957" s="520"/>
      <c r="AY3957" s="520"/>
      <c r="AZ3957" s="520"/>
      <c r="BA3957" s="520"/>
      <c r="BB3957" s="520"/>
      <c r="BC3957" s="520"/>
      <c r="BD3957" s="520"/>
      <c r="BE3957" s="520"/>
    </row>
    <row r="3958" ht="15.75" customHeight="1" spans="1:57">
      <c r="A3958" s="520"/>
      <c r="B3958" s="520"/>
      <c r="C3958" s="520"/>
      <c r="D3958" s="520"/>
      <c r="E3958" s="520"/>
      <c r="F3958" s="520"/>
      <c r="G3958" s="520"/>
      <c r="H3958" s="520"/>
      <c r="I3958" s="520"/>
      <c r="J3958" s="520"/>
      <c r="K3958" s="520"/>
      <c r="L3958" s="520"/>
      <c r="M3958" s="520"/>
      <c r="N3958" s="520"/>
      <c r="O3958" s="520"/>
      <c r="P3958" s="520"/>
      <c r="Q3958" s="520"/>
      <c r="R3958" s="520"/>
      <c r="S3958" s="520"/>
      <c r="T3958" s="520"/>
      <c r="U3958" s="520"/>
      <c r="V3958" s="520"/>
      <c r="W3958" s="520"/>
      <c r="X3958" s="520"/>
      <c r="Y3958" s="520"/>
      <c r="Z3958" s="520"/>
      <c r="AA3958" s="520"/>
      <c r="AB3958" s="520"/>
      <c r="AC3958" s="520"/>
      <c r="AD3958" s="520"/>
      <c r="AE3958" s="520"/>
      <c r="AF3958" s="520"/>
      <c r="AG3958" s="520"/>
      <c r="AH3958" s="520"/>
      <c r="AI3958" s="520"/>
      <c r="AJ3958" s="520"/>
      <c r="AK3958" s="520"/>
      <c r="AL3958" s="520"/>
      <c r="AM3958" s="520"/>
      <c r="AN3958" s="520"/>
      <c r="AO3958" s="520"/>
      <c r="AP3958" s="520"/>
      <c r="AQ3958" s="520"/>
      <c r="AR3958" s="520"/>
      <c r="AS3958" s="520"/>
      <c r="AT3958" s="520"/>
      <c r="AU3958" s="520"/>
      <c r="AV3958" s="520"/>
      <c r="AW3958" s="520"/>
      <c r="AX3958" s="520"/>
      <c r="AY3958" s="520"/>
      <c r="AZ3958" s="520"/>
      <c r="BA3958" s="520"/>
      <c r="BB3958" s="520"/>
      <c r="BC3958" s="520"/>
      <c r="BD3958" s="520"/>
      <c r="BE3958" s="520"/>
    </row>
    <row r="3959" ht="15.75" customHeight="1" spans="1:57">
      <c r="A3959" s="520"/>
      <c r="B3959" s="520"/>
      <c r="C3959" s="520"/>
      <c r="D3959" s="520"/>
      <c r="E3959" s="520"/>
      <c r="F3959" s="520"/>
      <c r="G3959" s="520"/>
      <c r="H3959" s="520"/>
      <c r="I3959" s="520"/>
      <c r="J3959" s="520"/>
      <c r="K3959" s="520"/>
      <c r="L3959" s="520"/>
      <c r="M3959" s="520"/>
      <c r="N3959" s="520"/>
      <c r="O3959" s="520"/>
      <c r="P3959" s="520"/>
      <c r="Q3959" s="520"/>
      <c r="R3959" s="520"/>
      <c r="S3959" s="520"/>
      <c r="T3959" s="520"/>
      <c r="U3959" s="520"/>
      <c r="V3959" s="520"/>
      <c r="W3959" s="520"/>
      <c r="X3959" s="520"/>
      <c r="Y3959" s="520"/>
      <c r="Z3959" s="520"/>
      <c r="AA3959" s="520"/>
      <c r="AB3959" s="520"/>
      <c r="AC3959" s="520"/>
      <c r="AD3959" s="520"/>
      <c r="AE3959" s="520"/>
      <c r="AF3959" s="520"/>
      <c r="AG3959" s="520"/>
      <c r="AH3959" s="520"/>
      <c r="AI3959" s="520"/>
      <c r="AJ3959" s="520"/>
      <c r="AK3959" s="520"/>
      <c r="AL3959" s="520"/>
      <c r="AM3959" s="520"/>
      <c r="AN3959" s="520"/>
      <c r="AO3959" s="520"/>
      <c r="AP3959" s="520"/>
      <c r="AQ3959" s="520"/>
      <c r="AR3959" s="520"/>
      <c r="AS3959" s="520"/>
      <c r="AT3959" s="520"/>
      <c r="AU3959" s="520"/>
      <c r="AV3959" s="520"/>
      <c r="AW3959" s="520"/>
      <c r="AX3959" s="520"/>
      <c r="AY3959" s="520"/>
      <c r="AZ3959" s="520"/>
      <c r="BA3959" s="520"/>
      <c r="BB3959" s="520"/>
      <c r="BC3959" s="520"/>
      <c r="BD3959" s="520"/>
      <c r="BE3959" s="520"/>
    </row>
    <row r="3960" ht="15.75" customHeight="1" spans="1:57">
      <c r="A3960" s="520"/>
      <c r="B3960" s="520"/>
      <c r="C3960" s="520"/>
      <c r="D3960" s="520"/>
      <c r="E3960" s="520"/>
      <c r="F3960" s="520"/>
      <c r="G3960" s="520"/>
      <c r="H3960" s="520"/>
      <c r="I3960" s="520"/>
      <c r="J3960" s="520"/>
      <c r="K3960" s="520"/>
      <c r="L3960" s="520"/>
      <c r="M3960" s="520"/>
      <c r="N3960" s="520"/>
      <c r="O3960" s="520"/>
      <c r="P3960" s="520"/>
      <c r="Q3960" s="520"/>
      <c r="R3960" s="520"/>
      <c r="S3960" s="520"/>
      <c r="T3960" s="520"/>
      <c r="U3960" s="520"/>
      <c r="V3960" s="520"/>
      <c r="W3960" s="520"/>
      <c r="X3960" s="520"/>
      <c r="Y3960" s="520"/>
      <c r="Z3960" s="520"/>
      <c r="AA3960" s="520"/>
      <c r="AB3960" s="520"/>
      <c r="AC3960" s="520"/>
      <c r="AD3960" s="520"/>
      <c r="AE3960" s="520"/>
      <c r="AF3960" s="520"/>
      <c r="AG3960" s="520"/>
      <c r="AH3960" s="520"/>
      <c r="AI3960" s="520"/>
      <c r="AJ3960" s="520"/>
      <c r="AK3960" s="520"/>
      <c r="AL3960" s="520"/>
      <c r="AM3960" s="520"/>
      <c r="AN3960" s="520"/>
      <c r="AO3960" s="520"/>
      <c r="AP3960" s="520"/>
      <c r="AQ3960" s="520"/>
      <c r="AR3960" s="520"/>
      <c r="AS3960" s="520"/>
      <c r="AT3960" s="520"/>
      <c r="AU3960" s="520"/>
      <c r="AV3960" s="520"/>
      <c r="AW3960" s="520"/>
      <c r="AX3960" s="520"/>
      <c r="AY3960" s="520"/>
      <c r="AZ3960" s="520"/>
      <c r="BA3960" s="520"/>
      <c r="BB3960" s="520"/>
      <c r="BC3960" s="520"/>
      <c r="BD3960" s="520"/>
      <c r="BE3960" s="520"/>
    </row>
    <row r="3961" ht="15.75" customHeight="1" spans="1:57">
      <c r="A3961" s="520"/>
      <c r="B3961" s="520"/>
      <c r="C3961" s="520"/>
      <c r="D3961" s="520"/>
      <c r="E3961" s="520"/>
      <c r="F3961" s="520"/>
      <c r="G3961" s="520"/>
      <c r="H3961" s="520"/>
      <c r="I3961" s="520"/>
      <c r="J3961" s="520"/>
      <c r="K3961" s="520"/>
      <c r="L3961" s="520"/>
      <c r="M3961" s="520"/>
      <c r="N3961" s="520"/>
      <c r="O3961" s="520"/>
      <c r="P3961" s="520"/>
      <c r="Q3961" s="520"/>
      <c r="R3961" s="520"/>
      <c r="S3961" s="520"/>
      <c r="T3961" s="520"/>
      <c r="U3961" s="520"/>
      <c r="V3961" s="520"/>
      <c r="W3961" s="520"/>
      <c r="X3961" s="520"/>
      <c r="Y3961" s="520"/>
      <c r="Z3961" s="520"/>
      <c r="AA3961" s="520"/>
      <c r="AB3961" s="520"/>
      <c r="AC3961" s="520"/>
      <c r="AD3961" s="520"/>
      <c r="AE3961" s="520"/>
      <c r="AF3961" s="520"/>
      <c r="AG3961" s="520"/>
      <c r="AH3961" s="520"/>
      <c r="AI3961" s="520"/>
      <c r="AJ3961" s="520"/>
      <c r="AK3961" s="520"/>
      <c r="AL3961" s="520"/>
      <c r="AM3961" s="520"/>
      <c r="AN3961" s="520"/>
      <c r="AO3961" s="520"/>
      <c r="AP3961" s="520"/>
      <c r="AQ3961" s="520"/>
      <c r="AR3961" s="520"/>
      <c r="AS3961" s="520"/>
      <c r="AT3961" s="520"/>
      <c r="AU3961" s="520"/>
      <c r="AV3961" s="520"/>
      <c r="AW3961" s="520"/>
      <c r="AX3961" s="520"/>
      <c r="AY3961" s="520"/>
      <c r="AZ3961" s="520"/>
      <c r="BA3961" s="520"/>
      <c r="BB3961" s="520"/>
      <c r="BC3961" s="520"/>
      <c r="BD3961" s="520"/>
      <c r="BE3961" s="520"/>
    </row>
    <row r="3962" ht="15.75" customHeight="1" spans="1:57">
      <c r="A3962" s="520"/>
      <c r="B3962" s="520"/>
      <c r="C3962" s="520"/>
      <c r="D3962" s="520"/>
      <c r="E3962" s="520"/>
      <c r="F3962" s="520"/>
      <c r="G3962" s="520"/>
      <c r="H3962" s="520"/>
      <c r="I3962" s="520"/>
      <c r="J3962" s="520"/>
      <c r="K3962" s="520"/>
      <c r="L3962" s="520"/>
      <c r="M3962" s="520"/>
      <c r="N3962" s="520"/>
      <c r="O3962" s="520"/>
      <c r="P3962" s="520"/>
      <c r="Q3962" s="520"/>
      <c r="R3962" s="520"/>
      <c r="S3962" s="520"/>
      <c r="T3962" s="520"/>
      <c r="U3962" s="520"/>
      <c r="V3962" s="520"/>
      <c r="W3962" s="520"/>
      <c r="X3962" s="520"/>
      <c r="Y3962" s="520"/>
      <c r="Z3962" s="520"/>
      <c r="AA3962" s="520"/>
      <c r="AB3962" s="520"/>
      <c r="AC3962" s="520"/>
      <c r="AD3962" s="520"/>
      <c r="AE3962" s="520"/>
      <c r="AF3962" s="520"/>
      <c r="AG3962" s="520"/>
      <c r="AH3962" s="520"/>
      <c r="AI3962" s="520"/>
      <c r="AJ3962" s="520"/>
      <c r="AK3962" s="520"/>
      <c r="AL3962" s="520"/>
      <c r="AM3962" s="520"/>
      <c r="AN3962" s="520"/>
      <c r="AO3962" s="520"/>
      <c r="AP3962" s="520"/>
      <c r="AQ3962" s="520"/>
      <c r="AR3962" s="520"/>
      <c r="AS3962" s="520"/>
      <c r="AT3962" s="520"/>
      <c r="AU3962" s="520"/>
      <c r="AV3962" s="520"/>
      <c r="AW3962" s="520"/>
      <c r="AX3962" s="520"/>
      <c r="AY3962" s="520"/>
      <c r="AZ3962" s="520"/>
      <c r="BA3962" s="520"/>
      <c r="BB3962" s="520"/>
      <c r="BC3962" s="520"/>
      <c r="BD3962" s="520"/>
      <c r="BE3962" s="520"/>
    </row>
    <row r="3963" ht="15.75" customHeight="1" spans="1:57">
      <c r="A3963" s="520"/>
      <c r="B3963" s="520"/>
      <c r="C3963" s="520"/>
      <c r="D3963" s="520"/>
      <c r="E3963" s="520"/>
      <c r="F3963" s="520"/>
      <c r="G3963" s="520"/>
      <c r="H3963" s="520"/>
      <c r="I3963" s="520"/>
      <c r="J3963" s="520"/>
      <c r="K3963" s="520"/>
      <c r="L3963" s="520"/>
      <c r="M3963" s="520"/>
      <c r="N3963" s="520"/>
      <c r="O3963" s="520"/>
      <c r="P3963" s="520"/>
      <c r="Q3963" s="520"/>
      <c r="R3963" s="520"/>
      <c r="S3963" s="520"/>
      <c r="T3963" s="520"/>
      <c r="U3963" s="520"/>
      <c r="V3963" s="520"/>
      <c r="W3963" s="520"/>
      <c r="X3963" s="520"/>
      <c r="Y3963" s="520"/>
      <c r="Z3963" s="520"/>
      <c r="AA3963" s="520"/>
      <c r="AB3963" s="520"/>
      <c r="AC3963" s="520"/>
      <c r="AD3963" s="520"/>
      <c r="AE3963" s="520"/>
      <c r="AF3963" s="520"/>
      <c r="AG3963" s="520"/>
      <c r="AH3963" s="520"/>
      <c r="AI3963" s="520"/>
      <c r="AJ3963" s="520"/>
      <c r="AK3963" s="520"/>
      <c r="AL3963" s="520"/>
      <c r="AM3963" s="520"/>
      <c r="AN3963" s="520"/>
      <c r="AO3963" s="520"/>
      <c r="AP3963" s="520"/>
      <c r="AQ3963" s="520"/>
      <c r="AR3963" s="520"/>
      <c r="AS3963" s="520"/>
      <c r="AT3963" s="520"/>
      <c r="AU3963" s="520"/>
      <c r="AV3963" s="520"/>
      <c r="AW3963" s="520"/>
      <c r="AX3963" s="520"/>
      <c r="AY3963" s="520"/>
      <c r="AZ3963" s="520"/>
      <c r="BA3963" s="520"/>
      <c r="BB3963" s="520"/>
      <c r="BC3963" s="520"/>
      <c r="BD3963" s="520"/>
      <c r="BE3963" s="520"/>
    </row>
    <row r="3964" ht="15.75" customHeight="1" spans="1:57">
      <c r="A3964" s="520"/>
      <c r="B3964" s="520"/>
      <c r="C3964" s="520"/>
      <c r="D3964" s="520"/>
      <c r="E3964" s="520"/>
      <c r="F3964" s="520"/>
      <c r="G3964" s="520"/>
      <c r="H3964" s="520"/>
      <c r="I3964" s="520"/>
      <c r="J3964" s="520"/>
      <c r="K3964" s="520"/>
      <c r="L3964" s="520"/>
      <c r="M3964" s="520"/>
      <c r="N3964" s="520"/>
      <c r="O3964" s="520"/>
      <c r="P3964" s="520"/>
      <c r="Q3964" s="520"/>
      <c r="R3964" s="520"/>
      <c r="S3964" s="520"/>
      <c r="T3964" s="520"/>
      <c r="U3964" s="520"/>
      <c r="V3964" s="520"/>
      <c r="W3964" s="520"/>
      <c r="X3964" s="520"/>
      <c r="Y3964" s="520"/>
      <c r="Z3964" s="520"/>
      <c r="AA3964" s="520"/>
      <c r="AB3964" s="520"/>
      <c r="AC3964" s="520"/>
      <c r="AD3964" s="520"/>
      <c r="AE3964" s="520"/>
      <c r="AF3964" s="520"/>
      <c r="AG3964" s="520"/>
      <c r="AH3964" s="520"/>
      <c r="AI3964" s="520"/>
      <c r="AJ3964" s="520"/>
      <c r="AK3964" s="520"/>
      <c r="AL3964" s="520"/>
      <c r="AM3964" s="520"/>
      <c r="AN3964" s="520"/>
      <c r="AO3964" s="520"/>
      <c r="AP3964" s="520"/>
      <c r="AQ3964" s="520"/>
      <c r="AR3964" s="520"/>
      <c r="AS3964" s="520"/>
      <c r="AT3964" s="520"/>
      <c r="AU3964" s="520"/>
      <c r="AV3964" s="520"/>
      <c r="AW3964" s="520"/>
      <c r="AX3964" s="520"/>
      <c r="AY3964" s="520"/>
      <c r="AZ3964" s="520"/>
      <c r="BA3964" s="520"/>
      <c r="BB3964" s="520"/>
      <c r="BC3964" s="520"/>
      <c r="BD3964" s="520"/>
      <c r="BE3964" s="520"/>
    </row>
    <row r="3965" ht="15.75" customHeight="1" spans="1:57">
      <c r="A3965" s="520"/>
      <c r="B3965" s="520"/>
      <c r="C3965" s="520"/>
      <c r="D3965" s="520"/>
      <c r="E3965" s="520"/>
      <c r="F3965" s="520"/>
      <c r="G3965" s="520"/>
      <c r="H3965" s="520"/>
      <c r="I3965" s="520"/>
      <c r="J3965" s="520"/>
      <c r="K3965" s="520"/>
      <c r="L3965" s="520"/>
      <c r="M3965" s="520"/>
      <c r="N3965" s="520"/>
      <c r="O3965" s="520"/>
      <c r="P3965" s="520"/>
      <c r="Q3965" s="520"/>
      <c r="R3965" s="520"/>
      <c r="S3965" s="520"/>
      <c r="T3965" s="520"/>
      <c r="U3965" s="520"/>
      <c r="V3965" s="520"/>
      <c r="W3965" s="520"/>
      <c r="X3965" s="520"/>
      <c r="Y3965" s="520"/>
      <c r="Z3965" s="520"/>
      <c r="AA3965" s="520"/>
      <c r="AB3965" s="520"/>
      <c r="AC3965" s="520"/>
      <c r="AD3965" s="520"/>
      <c r="AE3965" s="520"/>
      <c r="AF3965" s="520"/>
      <c r="AG3965" s="520"/>
      <c r="AH3965" s="520"/>
      <c r="AI3965" s="520"/>
      <c r="AJ3965" s="520"/>
      <c r="AK3965" s="520"/>
      <c r="AL3965" s="520"/>
      <c r="AM3965" s="520"/>
      <c r="AN3965" s="520"/>
      <c r="AO3965" s="520"/>
      <c r="AP3965" s="520"/>
      <c r="AQ3965" s="520"/>
      <c r="AR3965" s="520"/>
      <c r="AS3965" s="520"/>
      <c r="AT3965" s="520"/>
      <c r="AU3965" s="520"/>
      <c r="AV3965" s="520"/>
      <c r="AW3965" s="520"/>
      <c r="AX3965" s="520"/>
      <c r="AY3965" s="520"/>
      <c r="AZ3965" s="520"/>
      <c r="BA3965" s="520"/>
      <c r="BB3965" s="520"/>
      <c r="BC3965" s="520"/>
      <c r="BD3965" s="520"/>
      <c r="BE3965" s="520"/>
    </row>
    <row r="3966" ht="15.75" customHeight="1" spans="1:57">
      <c r="A3966" s="520"/>
      <c r="B3966" s="520"/>
      <c r="C3966" s="520"/>
      <c r="D3966" s="520"/>
      <c r="E3966" s="520"/>
      <c r="F3966" s="520"/>
      <c r="G3966" s="520"/>
      <c r="H3966" s="520"/>
      <c r="I3966" s="520"/>
      <c r="J3966" s="520"/>
      <c r="K3966" s="520"/>
      <c r="L3966" s="520"/>
      <c r="M3966" s="520"/>
      <c r="N3966" s="520"/>
      <c r="O3966" s="520"/>
      <c r="P3966" s="520"/>
      <c r="Q3966" s="520"/>
      <c r="R3966" s="520"/>
      <c r="S3966" s="520"/>
      <c r="T3966" s="520"/>
      <c r="U3966" s="520"/>
      <c r="V3966" s="520"/>
      <c r="W3966" s="520"/>
      <c r="X3966" s="520"/>
      <c r="Y3966" s="520"/>
      <c r="Z3966" s="520"/>
      <c r="AA3966" s="520"/>
      <c r="AB3966" s="520"/>
      <c r="AC3966" s="520"/>
      <c r="AD3966" s="520"/>
      <c r="AE3966" s="520"/>
      <c r="AF3966" s="520"/>
      <c r="AG3966" s="520"/>
      <c r="AH3966" s="520"/>
      <c r="AI3966" s="520"/>
      <c r="AJ3966" s="520"/>
      <c r="AK3966" s="520"/>
      <c r="AL3966" s="520"/>
      <c r="AM3966" s="520"/>
      <c r="AN3966" s="520"/>
      <c r="AO3966" s="520"/>
      <c r="AP3966" s="520"/>
      <c r="AQ3966" s="520"/>
      <c r="AR3966" s="520"/>
      <c r="AS3966" s="520"/>
      <c r="AT3966" s="520"/>
      <c r="AU3966" s="520"/>
      <c r="AV3966" s="520"/>
      <c r="AW3966" s="520"/>
      <c r="AX3966" s="520"/>
      <c r="AY3966" s="520"/>
      <c r="AZ3966" s="520"/>
      <c r="BA3966" s="520"/>
      <c r="BB3966" s="520"/>
      <c r="BC3966" s="520"/>
      <c r="BD3966" s="520"/>
      <c r="BE3966" s="520"/>
    </row>
    <row r="3967" ht="15.75" customHeight="1" spans="1:57">
      <c r="A3967" s="520"/>
      <c r="B3967" s="520"/>
      <c r="C3967" s="520"/>
      <c r="D3967" s="520"/>
      <c r="E3967" s="520"/>
      <c r="F3967" s="520"/>
      <c r="G3967" s="520"/>
      <c r="H3967" s="520"/>
      <c r="I3967" s="520"/>
      <c r="J3967" s="520"/>
      <c r="K3967" s="520"/>
      <c r="L3967" s="520"/>
      <c r="M3967" s="520"/>
      <c r="N3967" s="520"/>
      <c r="O3967" s="520"/>
      <c r="P3967" s="520"/>
      <c r="Q3967" s="520"/>
      <c r="R3967" s="520"/>
      <c r="S3967" s="520"/>
      <c r="T3967" s="520"/>
      <c r="U3967" s="520"/>
      <c r="V3967" s="520"/>
      <c r="W3967" s="520"/>
      <c r="X3967" s="520"/>
      <c r="Y3967" s="520"/>
      <c r="Z3967" s="520"/>
      <c r="AA3967" s="520"/>
      <c r="AB3967" s="520"/>
      <c r="AC3967" s="520"/>
      <c r="AD3967" s="520"/>
      <c r="AE3967" s="520"/>
      <c r="AF3967" s="520"/>
      <c r="AG3967" s="520"/>
      <c r="AH3967" s="520"/>
      <c r="AI3967" s="520"/>
      <c r="AJ3967" s="520"/>
      <c r="AK3967" s="520"/>
      <c r="AL3967" s="520"/>
      <c r="AM3967" s="520"/>
      <c r="AN3967" s="520"/>
      <c r="AO3967" s="520"/>
      <c r="AP3967" s="520"/>
      <c r="AQ3967" s="520"/>
      <c r="AR3967" s="520"/>
      <c r="AS3967" s="520"/>
      <c r="AT3967" s="520"/>
      <c r="AU3967" s="520"/>
      <c r="AV3967" s="520"/>
      <c r="AW3967" s="520"/>
      <c r="AX3967" s="520"/>
      <c r="AY3967" s="520"/>
      <c r="AZ3967" s="520"/>
      <c r="BA3967" s="520"/>
      <c r="BB3967" s="520"/>
      <c r="BC3967" s="520"/>
      <c r="BD3967" s="520"/>
      <c r="BE3967" s="520"/>
    </row>
    <row r="3968" ht="15.75" customHeight="1" spans="1:57">
      <c r="A3968" s="520"/>
      <c r="B3968" s="520"/>
      <c r="C3968" s="520"/>
      <c r="D3968" s="520"/>
      <c r="E3968" s="520"/>
      <c r="F3968" s="520"/>
      <c r="G3968" s="520"/>
      <c r="H3968" s="520"/>
      <c r="I3968" s="520"/>
      <c r="J3968" s="520"/>
      <c r="K3968" s="520"/>
      <c r="L3968" s="520"/>
      <c r="M3968" s="520"/>
      <c r="N3968" s="520"/>
      <c r="O3968" s="520"/>
      <c r="P3968" s="520"/>
      <c r="Q3968" s="520"/>
      <c r="R3968" s="520"/>
      <c r="S3968" s="520"/>
      <c r="T3968" s="520"/>
      <c r="U3968" s="520"/>
      <c r="V3968" s="520"/>
      <c r="W3968" s="520"/>
      <c r="X3968" s="520"/>
      <c r="Y3968" s="520"/>
      <c r="Z3968" s="520"/>
      <c r="AA3968" s="520"/>
      <c r="AB3968" s="520"/>
      <c r="AC3968" s="520"/>
      <c r="AD3968" s="520"/>
      <c r="AE3968" s="520"/>
      <c r="AF3968" s="520"/>
      <c r="AG3968" s="520"/>
      <c r="AH3968" s="520"/>
      <c r="AI3968" s="520"/>
      <c r="AJ3968" s="520"/>
      <c r="AK3968" s="520"/>
      <c r="AL3968" s="520"/>
      <c r="AM3968" s="520"/>
      <c r="AN3968" s="520"/>
      <c r="AO3968" s="520"/>
      <c r="AP3968" s="520"/>
      <c r="AQ3968" s="520"/>
      <c r="AR3968" s="520"/>
      <c r="AS3968" s="520"/>
      <c r="AT3968" s="520"/>
      <c r="AU3968" s="520"/>
      <c r="AV3968" s="520"/>
      <c r="AW3968" s="520"/>
      <c r="AX3968" s="520"/>
      <c r="AY3968" s="520"/>
      <c r="AZ3968" s="520"/>
      <c r="BA3968" s="520"/>
      <c r="BB3968" s="520"/>
      <c r="BC3968" s="520"/>
      <c r="BD3968" s="520"/>
      <c r="BE3968" s="520"/>
    </row>
    <row r="3969" ht="15.75" customHeight="1" spans="1:57">
      <c r="A3969" s="520"/>
      <c r="B3969" s="520"/>
      <c r="C3969" s="520"/>
      <c r="D3969" s="520"/>
      <c r="E3969" s="520"/>
      <c r="F3969" s="520"/>
      <c r="G3969" s="520"/>
      <c r="H3969" s="520"/>
      <c r="I3969" s="520"/>
      <c r="J3969" s="520"/>
      <c r="K3969" s="520"/>
      <c r="L3969" s="520"/>
      <c r="M3969" s="520"/>
      <c r="N3969" s="520"/>
      <c r="O3969" s="520"/>
      <c r="P3969" s="520"/>
      <c r="Q3969" s="520"/>
      <c r="R3969" s="520"/>
      <c r="S3969" s="520"/>
      <c r="T3969" s="520"/>
      <c r="U3969" s="520"/>
      <c r="V3969" s="520"/>
      <c r="W3969" s="520"/>
      <c r="X3969" s="520"/>
      <c r="Y3969" s="520"/>
      <c r="Z3969" s="520"/>
      <c r="AA3969" s="520"/>
      <c r="AB3969" s="520"/>
      <c r="AC3969" s="520"/>
      <c r="AD3969" s="520"/>
      <c r="AE3969" s="520"/>
      <c r="AF3969" s="520"/>
      <c r="AG3969" s="520"/>
      <c r="AH3969" s="520"/>
      <c r="AI3969" s="520"/>
      <c r="AJ3969" s="520"/>
      <c r="AK3969" s="520"/>
      <c r="AL3969" s="520"/>
      <c r="AM3969" s="520"/>
      <c r="AN3969" s="520"/>
      <c r="AO3969" s="520"/>
      <c r="AP3969" s="520"/>
      <c r="AQ3969" s="520"/>
      <c r="AR3969" s="520"/>
      <c r="AS3969" s="520"/>
      <c r="AT3969" s="520"/>
      <c r="AU3969" s="520"/>
      <c r="AV3969" s="520"/>
      <c r="AW3969" s="520"/>
      <c r="AX3969" s="520"/>
      <c r="AY3969" s="520"/>
      <c r="AZ3969" s="520"/>
      <c r="BA3969" s="520"/>
      <c r="BB3969" s="520"/>
      <c r="BC3969" s="520"/>
      <c r="BD3969" s="520"/>
      <c r="BE3969" s="520"/>
    </row>
    <row r="3970" ht="15.75" customHeight="1" spans="1:57">
      <c r="A3970" s="520"/>
      <c r="B3970" s="520"/>
      <c r="C3970" s="520"/>
      <c r="D3970" s="520"/>
      <c r="E3970" s="520"/>
      <c r="F3970" s="520"/>
      <c r="G3970" s="520"/>
      <c r="H3970" s="520"/>
      <c r="I3970" s="520"/>
      <c r="J3970" s="520"/>
      <c r="K3970" s="520"/>
      <c r="L3970" s="520"/>
      <c r="M3970" s="520"/>
      <c r="N3970" s="520"/>
      <c r="O3970" s="520"/>
      <c r="P3970" s="520"/>
      <c r="Q3970" s="520"/>
      <c r="R3970" s="520"/>
      <c r="S3970" s="520"/>
      <c r="T3970" s="520"/>
      <c r="U3970" s="520"/>
      <c r="V3970" s="520"/>
      <c r="W3970" s="520"/>
      <c r="X3970" s="520"/>
      <c r="Y3970" s="520"/>
      <c r="Z3970" s="520"/>
      <c r="AA3970" s="520"/>
      <c r="AB3970" s="520"/>
      <c r="AC3970" s="520"/>
      <c r="AD3970" s="520"/>
      <c r="AE3970" s="520"/>
      <c r="AF3970" s="520"/>
      <c r="AG3970" s="520"/>
      <c r="AH3970" s="520"/>
      <c r="AI3970" s="520"/>
      <c r="AJ3970" s="520"/>
      <c r="AK3970" s="520"/>
      <c r="AL3970" s="520"/>
      <c r="AM3970" s="520"/>
      <c r="AN3970" s="520"/>
      <c r="AO3970" s="520"/>
      <c r="AP3970" s="520"/>
      <c r="AQ3970" s="520"/>
      <c r="AR3970" s="520"/>
      <c r="AS3970" s="520"/>
      <c r="AT3970" s="520"/>
      <c r="AU3970" s="520"/>
      <c r="AV3970" s="520"/>
      <c r="AW3970" s="520"/>
      <c r="AX3970" s="520"/>
      <c r="AY3970" s="520"/>
      <c r="AZ3970" s="520"/>
      <c r="BA3970" s="520"/>
      <c r="BB3970" s="520"/>
      <c r="BC3970" s="520"/>
      <c r="BD3970" s="520"/>
      <c r="BE3970" s="520"/>
    </row>
    <row r="3971" ht="15.75" customHeight="1" spans="1:57">
      <c r="A3971" s="520"/>
      <c r="B3971" s="520"/>
      <c r="C3971" s="520"/>
      <c r="D3971" s="520"/>
      <c r="E3971" s="520"/>
      <c r="F3971" s="520"/>
      <c r="G3971" s="520"/>
      <c r="H3971" s="520"/>
      <c r="I3971" s="520"/>
      <c r="J3971" s="520"/>
      <c r="K3971" s="520"/>
      <c r="L3971" s="520"/>
      <c r="M3971" s="520"/>
      <c r="N3971" s="520"/>
      <c r="O3971" s="520"/>
      <c r="P3971" s="520"/>
      <c r="Q3971" s="520"/>
      <c r="R3971" s="520"/>
      <c r="S3971" s="520"/>
      <c r="T3971" s="520"/>
      <c r="U3971" s="520"/>
      <c r="V3971" s="520"/>
      <c r="W3971" s="520"/>
      <c r="X3971" s="520"/>
      <c r="Y3971" s="520"/>
      <c r="Z3971" s="520"/>
      <c r="AA3971" s="520"/>
      <c r="AB3971" s="520"/>
      <c r="AC3971" s="520"/>
      <c r="AD3971" s="520"/>
      <c r="AE3971" s="520"/>
      <c r="AF3971" s="520"/>
      <c r="AG3971" s="520"/>
      <c r="AH3971" s="520"/>
      <c r="AI3971" s="520"/>
      <c r="AJ3971" s="520"/>
      <c r="AK3971" s="520"/>
      <c r="AL3971" s="520"/>
      <c r="AM3971" s="520"/>
      <c r="AN3971" s="520"/>
      <c r="AO3971" s="520"/>
      <c r="AP3971" s="520"/>
      <c r="AQ3971" s="520"/>
      <c r="AR3971" s="520"/>
      <c r="AS3971" s="520"/>
      <c r="AT3971" s="520"/>
      <c r="AU3971" s="520"/>
      <c r="AV3971" s="520"/>
      <c r="AW3971" s="520"/>
      <c r="AX3971" s="520"/>
      <c r="AY3971" s="520"/>
      <c r="AZ3971" s="520"/>
      <c r="BA3971" s="520"/>
      <c r="BB3971" s="520"/>
      <c r="BC3971" s="520"/>
      <c r="BD3971" s="520"/>
      <c r="BE3971" s="520"/>
    </row>
    <row r="3972" ht="15.75" customHeight="1" spans="1:57">
      <c r="A3972" s="520"/>
      <c r="B3972" s="520"/>
      <c r="C3972" s="520"/>
      <c r="D3972" s="520"/>
      <c r="E3972" s="520"/>
      <c r="F3972" s="520"/>
      <c r="G3972" s="520"/>
      <c r="H3972" s="520"/>
      <c r="I3972" s="520"/>
      <c r="J3972" s="520"/>
      <c r="K3972" s="520"/>
      <c r="L3972" s="520"/>
      <c r="M3972" s="520"/>
      <c r="N3972" s="520"/>
      <c r="O3972" s="520"/>
      <c r="P3972" s="520"/>
      <c r="Q3972" s="520"/>
      <c r="R3972" s="520"/>
      <c r="S3972" s="520"/>
      <c r="T3972" s="520"/>
      <c r="U3972" s="520"/>
      <c r="V3972" s="520"/>
      <c r="W3972" s="520"/>
      <c r="X3972" s="520"/>
      <c r="Y3972" s="520"/>
      <c r="Z3972" s="520"/>
      <c r="AA3972" s="520"/>
      <c r="AB3972" s="520"/>
      <c r="AC3972" s="520"/>
      <c r="AD3972" s="520"/>
      <c r="AE3972" s="520"/>
      <c r="AF3972" s="520"/>
      <c r="AG3972" s="520"/>
      <c r="AH3972" s="520"/>
      <c r="AI3972" s="520"/>
      <c r="AJ3972" s="520"/>
      <c r="AK3972" s="520"/>
      <c r="AL3972" s="520"/>
      <c r="AM3972" s="520"/>
      <c r="AN3972" s="520"/>
      <c r="AO3972" s="520"/>
      <c r="AP3972" s="520"/>
      <c r="AQ3972" s="520"/>
      <c r="AR3972" s="520"/>
      <c r="AS3972" s="520"/>
      <c r="AT3972" s="520"/>
      <c r="AU3972" s="520"/>
      <c r="AV3972" s="520"/>
      <c r="AW3972" s="520"/>
      <c r="AX3972" s="520"/>
      <c r="AY3972" s="520"/>
      <c r="AZ3972" s="520"/>
      <c r="BA3972" s="520"/>
      <c r="BB3972" s="520"/>
      <c r="BC3972" s="520"/>
      <c r="BD3972" s="520"/>
      <c r="BE3972" s="520"/>
    </row>
    <row r="3973" ht="15.75" customHeight="1" spans="1:57">
      <c r="A3973" s="520"/>
      <c r="B3973" s="520"/>
      <c r="C3973" s="520"/>
      <c r="D3973" s="520"/>
      <c r="E3973" s="520"/>
      <c r="F3973" s="520"/>
      <c r="G3973" s="520"/>
      <c r="H3973" s="520"/>
      <c r="I3973" s="520"/>
      <c r="J3973" s="520"/>
      <c r="K3973" s="520"/>
      <c r="L3973" s="520"/>
      <c r="M3973" s="520"/>
      <c r="N3973" s="520"/>
      <c r="O3973" s="520"/>
      <c r="P3973" s="520"/>
      <c r="Q3973" s="520"/>
      <c r="R3973" s="520"/>
      <c r="S3973" s="520"/>
      <c r="T3973" s="520"/>
      <c r="U3973" s="520"/>
      <c r="V3973" s="520"/>
      <c r="W3973" s="520"/>
      <c r="X3973" s="520"/>
      <c r="Y3973" s="520"/>
      <c r="Z3973" s="520"/>
      <c r="AA3973" s="520"/>
      <c r="AB3973" s="520"/>
      <c r="AC3973" s="520"/>
      <c r="AD3973" s="520"/>
      <c r="AE3973" s="520"/>
      <c r="AF3973" s="520"/>
      <c r="AG3973" s="520"/>
      <c r="AH3973" s="520"/>
      <c r="AI3973" s="520"/>
      <c r="AJ3973" s="520"/>
      <c r="AK3973" s="520"/>
      <c r="AL3973" s="520"/>
      <c r="AM3973" s="520"/>
      <c r="AN3973" s="520"/>
      <c r="AO3973" s="520"/>
      <c r="AP3973" s="520"/>
      <c r="AQ3973" s="520"/>
      <c r="AR3973" s="520"/>
      <c r="AS3973" s="520"/>
      <c r="AT3973" s="520"/>
      <c r="AU3973" s="520"/>
      <c r="AV3973" s="520"/>
      <c r="AW3973" s="520"/>
      <c r="AX3973" s="520"/>
      <c r="AY3973" s="520"/>
      <c r="AZ3973" s="520"/>
      <c r="BA3973" s="520"/>
      <c r="BB3973" s="520"/>
      <c r="BC3973" s="520"/>
      <c r="BD3973" s="520"/>
      <c r="BE3973" s="520"/>
    </row>
    <row r="3974" ht="15.75" customHeight="1" spans="1:57">
      <c r="A3974" s="520"/>
      <c r="B3974" s="520"/>
      <c r="C3974" s="520"/>
      <c r="D3974" s="520"/>
      <c r="E3974" s="520"/>
      <c r="F3974" s="520"/>
      <c r="G3974" s="520"/>
      <c r="H3974" s="520"/>
      <c r="I3974" s="520"/>
      <c r="J3974" s="520"/>
      <c r="K3974" s="520"/>
      <c r="L3974" s="520"/>
      <c r="M3974" s="520"/>
      <c r="N3974" s="520"/>
      <c r="O3974" s="520"/>
      <c r="P3974" s="520"/>
      <c r="Q3974" s="520"/>
      <c r="R3974" s="520"/>
      <c r="S3974" s="520"/>
      <c r="T3974" s="520"/>
      <c r="U3974" s="520"/>
      <c r="V3974" s="520"/>
      <c r="W3974" s="520"/>
      <c r="X3974" s="520"/>
      <c r="Y3974" s="520"/>
      <c r="Z3974" s="520"/>
      <c r="AA3974" s="520"/>
      <c r="AB3974" s="520"/>
      <c r="AC3974" s="520"/>
      <c r="AD3974" s="520"/>
      <c r="AE3974" s="520"/>
      <c r="AF3974" s="520"/>
      <c r="AG3974" s="520"/>
      <c r="AH3974" s="520"/>
      <c r="AI3974" s="520"/>
      <c r="AJ3974" s="520"/>
      <c r="AK3974" s="520"/>
      <c r="AL3974" s="520"/>
      <c r="AM3974" s="520"/>
      <c r="AN3974" s="520"/>
      <c r="AO3974" s="520"/>
      <c r="AP3974" s="520"/>
      <c r="AQ3974" s="520"/>
      <c r="AR3974" s="520"/>
      <c r="AS3974" s="520"/>
      <c r="AT3974" s="520"/>
      <c r="AU3974" s="520"/>
      <c r="AV3974" s="520"/>
      <c r="AW3974" s="520"/>
      <c r="AX3974" s="520"/>
      <c r="AY3974" s="520"/>
      <c r="AZ3974" s="520"/>
      <c r="BA3974" s="520"/>
      <c r="BB3974" s="520"/>
      <c r="BC3974" s="520"/>
      <c r="BD3974" s="520"/>
      <c r="BE3974" s="520"/>
    </row>
    <row r="3975" ht="15.75" customHeight="1" spans="1:57">
      <c r="A3975" s="520"/>
      <c r="B3975" s="520"/>
      <c r="C3975" s="520"/>
      <c r="D3975" s="520"/>
      <c r="E3975" s="520"/>
      <c r="F3975" s="520"/>
      <c r="G3975" s="520"/>
      <c r="H3975" s="520"/>
      <c r="I3975" s="520"/>
      <c r="J3975" s="520"/>
      <c r="K3975" s="520"/>
      <c r="L3975" s="520"/>
      <c r="M3975" s="520"/>
      <c r="N3975" s="520"/>
      <c r="O3975" s="520"/>
      <c r="P3975" s="520"/>
      <c r="Q3975" s="520"/>
      <c r="R3975" s="520"/>
      <c r="S3975" s="520"/>
      <c r="T3975" s="520"/>
      <c r="U3975" s="520"/>
      <c r="V3975" s="520"/>
      <c r="W3975" s="520"/>
      <c r="X3975" s="520"/>
      <c r="Y3975" s="520"/>
      <c r="Z3975" s="520"/>
      <c r="AA3975" s="520"/>
      <c r="AB3975" s="520"/>
      <c r="AC3975" s="520"/>
      <c r="AD3975" s="520"/>
      <c r="AE3975" s="520"/>
      <c r="AF3975" s="520"/>
      <c r="AG3975" s="520"/>
      <c r="AH3975" s="520"/>
      <c r="AI3975" s="520"/>
      <c r="AJ3975" s="520"/>
      <c r="AK3975" s="520"/>
      <c r="AL3975" s="520"/>
      <c r="AM3975" s="520"/>
      <c r="AN3975" s="520"/>
      <c r="AO3975" s="520"/>
      <c r="AP3975" s="520"/>
      <c r="AQ3975" s="520"/>
      <c r="AR3975" s="520"/>
      <c r="AS3975" s="520"/>
      <c r="AT3975" s="520"/>
      <c r="AU3975" s="520"/>
      <c r="AV3975" s="520"/>
      <c r="AW3975" s="520"/>
      <c r="AX3975" s="520"/>
      <c r="AY3975" s="520"/>
      <c r="AZ3975" s="520"/>
      <c r="BA3975" s="520"/>
      <c r="BB3975" s="520"/>
      <c r="BC3975" s="520"/>
      <c r="BD3975" s="520"/>
      <c r="BE3975" s="520"/>
    </row>
    <row r="3976" ht="15.75" customHeight="1" spans="1:57">
      <c r="A3976" s="520"/>
      <c r="B3976" s="520"/>
      <c r="C3976" s="520"/>
      <c r="D3976" s="520"/>
      <c r="E3976" s="520"/>
      <c r="F3976" s="520"/>
      <c r="G3976" s="520"/>
      <c r="H3976" s="520"/>
      <c r="I3976" s="520"/>
      <c r="J3976" s="520"/>
      <c r="K3976" s="520"/>
      <c r="L3976" s="520"/>
      <c r="M3976" s="520"/>
      <c r="N3976" s="520"/>
      <c r="O3976" s="520"/>
      <c r="P3976" s="520"/>
      <c r="Q3976" s="520"/>
      <c r="R3976" s="520"/>
      <c r="S3976" s="520"/>
      <c r="T3976" s="520"/>
      <c r="U3976" s="520"/>
      <c r="V3976" s="520"/>
      <c r="W3976" s="520"/>
      <c r="X3976" s="520"/>
      <c r="Y3976" s="520"/>
      <c r="Z3976" s="520"/>
      <c r="AA3976" s="520"/>
      <c r="AB3976" s="520"/>
      <c r="AC3976" s="520"/>
      <c r="AD3976" s="520"/>
      <c r="AE3976" s="520"/>
      <c r="AF3976" s="520"/>
      <c r="AG3976" s="520"/>
      <c r="AH3976" s="520"/>
      <c r="AI3976" s="520"/>
      <c r="AJ3976" s="520"/>
      <c r="AK3976" s="520"/>
      <c r="AL3976" s="520"/>
      <c r="AM3976" s="520"/>
      <c r="AN3976" s="520"/>
      <c r="AO3976" s="520"/>
      <c r="AP3976" s="520"/>
      <c r="AQ3976" s="520"/>
      <c r="AR3976" s="520"/>
      <c r="AS3976" s="520"/>
      <c r="AT3976" s="520"/>
      <c r="AU3976" s="520"/>
      <c r="AV3976" s="520"/>
      <c r="AW3976" s="520"/>
      <c r="AX3976" s="520"/>
      <c r="AY3976" s="520"/>
      <c r="AZ3976" s="520"/>
      <c r="BA3976" s="520"/>
      <c r="BB3976" s="520"/>
      <c r="BC3976" s="520"/>
      <c r="BD3976" s="520"/>
      <c r="BE3976" s="520"/>
    </row>
    <row r="3977" ht="15.75" customHeight="1" spans="1:57">
      <c r="A3977" s="520"/>
      <c r="B3977" s="520"/>
      <c r="C3977" s="520"/>
      <c r="D3977" s="520"/>
      <c r="E3977" s="520"/>
      <c r="F3977" s="520"/>
      <c r="G3977" s="520"/>
      <c r="H3977" s="520"/>
      <c r="I3977" s="520"/>
      <c r="J3977" s="520"/>
      <c r="K3977" s="520"/>
      <c r="L3977" s="520"/>
      <c r="M3977" s="520"/>
      <c r="N3977" s="520"/>
      <c r="O3977" s="520"/>
      <c r="P3977" s="520"/>
      <c r="Q3977" s="520"/>
      <c r="R3977" s="520"/>
      <c r="S3977" s="520"/>
      <c r="T3977" s="520"/>
      <c r="U3977" s="520"/>
      <c r="V3977" s="520"/>
      <c r="W3977" s="520"/>
      <c r="X3977" s="520"/>
      <c r="Y3977" s="520"/>
      <c r="Z3977" s="520"/>
      <c r="AA3977" s="520"/>
      <c r="AB3977" s="520"/>
      <c r="AC3977" s="520"/>
      <c r="AD3977" s="520"/>
      <c r="AE3977" s="520"/>
      <c r="AF3977" s="520"/>
      <c r="AG3977" s="520"/>
      <c r="AH3977" s="520"/>
      <c r="AI3977" s="520"/>
      <c r="AJ3977" s="520"/>
      <c r="AK3977" s="520"/>
      <c r="AL3977" s="520"/>
      <c r="AM3977" s="520"/>
      <c r="AN3977" s="520"/>
      <c r="AO3977" s="520"/>
      <c r="AP3977" s="520"/>
      <c r="AQ3977" s="520"/>
      <c r="AR3977" s="520"/>
      <c r="AS3977" s="520"/>
      <c r="AT3977" s="520"/>
      <c r="AU3977" s="520"/>
      <c r="AV3977" s="520"/>
      <c r="AW3977" s="520"/>
      <c r="AX3977" s="520"/>
      <c r="AY3977" s="520"/>
      <c r="AZ3977" s="520"/>
      <c r="BA3977" s="520"/>
      <c r="BB3977" s="520"/>
      <c r="BC3977" s="520"/>
      <c r="BD3977" s="520"/>
      <c r="BE3977" s="520"/>
    </row>
    <row r="3978" ht="15.75" customHeight="1" spans="1:57">
      <c r="A3978" s="520"/>
      <c r="B3978" s="520"/>
      <c r="C3978" s="520"/>
      <c r="D3978" s="520"/>
      <c r="E3978" s="520"/>
      <c r="F3978" s="520"/>
      <c r="G3978" s="520"/>
      <c r="H3978" s="520"/>
      <c r="I3978" s="520"/>
      <c r="J3978" s="520"/>
      <c r="K3978" s="520"/>
      <c r="L3978" s="520"/>
      <c r="M3978" s="520"/>
      <c r="N3978" s="520"/>
      <c r="O3978" s="520"/>
      <c r="P3978" s="520"/>
      <c r="Q3978" s="520"/>
      <c r="R3978" s="520"/>
      <c r="S3978" s="520"/>
      <c r="T3978" s="520"/>
      <c r="U3978" s="520"/>
      <c r="V3978" s="520"/>
      <c r="W3978" s="520"/>
      <c r="X3978" s="520"/>
      <c r="Y3978" s="520"/>
      <c r="Z3978" s="520"/>
      <c r="AA3978" s="520"/>
      <c r="AB3978" s="520"/>
      <c r="AC3978" s="520"/>
      <c r="AD3978" s="520"/>
      <c r="AE3978" s="520"/>
      <c r="AF3978" s="520"/>
      <c r="AG3978" s="520"/>
      <c r="AH3978" s="520"/>
      <c r="AI3978" s="520"/>
      <c r="AJ3978" s="520"/>
      <c r="AK3978" s="520"/>
      <c r="AL3978" s="520"/>
      <c r="AM3978" s="520"/>
      <c r="AN3978" s="520"/>
      <c r="AO3978" s="520"/>
      <c r="AP3978" s="520"/>
      <c r="AQ3978" s="520"/>
      <c r="AR3978" s="520"/>
      <c r="AS3978" s="520"/>
      <c r="AT3978" s="520"/>
      <c r="AU3978" s="520"/>
      <c r="AV3978" s="520"/>
      <c r="AW3978" s="520"/>
      <c r="AX3978" s="520"/>
      <c r="AY3978" s="520"/>
      <c r="AZ3978" s="520"/>
      <c r="BA3978" s="520"/>
      <c r="BB3978" s="520"/>
      <c r="BC3978" s="520"/>
      <c r="BD3978" s="520"/>
      <c r="BE3978" s="520"/>
    </row>
    <row r="3979" ht="15.75" customHeight="1" spans="1:57">
      <c r="A3979" s="532"/>
      <c r="B3979" s="532"/>
      <c r="C3979" s="532"/>
      <c r="D3979" s="532"/>
      <c r="E3979" s="532"/>
      <c r="F3979" s="532"/>
      <c r="G3979" s="532"/>
      <c r="H3979" s="532"/>
      <c r="I3979" s="532"/>
      <c r="J3979" s="532"/>
      <c r="K3979" s="532"/>
      <c r="L3979" s="532"/>
      <c r="M3979" s="532"/>
      <c r="N3979" s="532"/>
      <c r="O3979" s="532"/>
      <c r="P3979" s="532"/>
      <c r="Q3979" s="532"/>
      <c r="R3979" s="532"/>
      <c r="S3979" s="532"/>
      <c r="T3979" s="532"/>
      <c r="U3979" s="532"/>
      <c r="V3979" s="532"/>
      <c r="W3979" s="532"/>
      <c r="X3979" s="532"/>
      <c r="Y3979" s="532"/>
      <c r="Z3979" s="532"/>
      <c r="AA3979" s="532"/>
      <c r="AB3979" s="532"/>
      <c r="AC3979" s="532"/>
      <c r="AD3979" s="532"/>
      <c r="AE3979" s="532"/>
      <c r="AF3979" s="532"/>
      <c r="AG3979" s="532"/>
      <c r="AH3979" s="532"/>
      <c r="AI3979" s="532"/>
      <c r="AJ3979" s="532"/>
      <c r="AK3979" s="532"/>
      <c r="AL3979" s="532"/>
      <c r="AM3979" s="532"/>
      <c r="AN3979" s="532"/>
      <c r="AO3979" s="532"/>
      <c r="AP3979" s="532"/>
      <c r="AQ3979" s="532"/>
      <c r="AR3979" s="532"/>
      <c r="AS3979" s="532"/>
      <c r="AT3979" s="532"/>
      <c r="AU3979" s="532"/>
      <c r="AV3979" s="532"/>
      <c r="AW3979" s="532"/>
      <c r="AX3979" s="532"/>
      <c r="AY3979" s="532"/>
      <c r="AZ3979" s="532"/>
      <c r="BA3979" s="532"/>
      <c r="BB3979" s="532"/>
      <c r="BC3979" s="532"/>
      <c r="BD3979" s="532"/>
      <c r="BE3979" s="532"/>
    </row>
    <row r="3980" ht="15.75" customHeight="1" spans="1:57">
      <c r="A3980" s="520"/>
      <c r="B3980" s="520"/>
      <c r="C3980" s="520"/>
      <c r="D3980" s="520"/>
      <c r="E3980" s="520"/>
      <c r="F3980" s="520"/>
      <c r="G3980" s="520"/>
      <c r="H3980" s="520"/>
      <c r="I3980" s="520"/>
      <c r="J3980" s="520"/>
      <c r="K3980" s="520"/>
      <c r="L3980" s="520"/>
      <c r="M3980" s="520"/>
      <c r="N3980" s="520"/>
      <c r="O3980" s="520"/>
      <c r="P3980" s="520"/>
      <c r="Q3980" s="520"/>
      <c r="R3980" s="520"/>
      <c r="S3980" s="520"/>
      <c r="T3980" s="520"/>
      <c r="U3980" s="520"/>
      <c r="V3980" s="520"/>
      <c r="W3980" s="520"/>
      <c r="X3980" s="520"/>
      <c r="Y3980" s="520"/>
      <c r="Z3980" s="520"/>
      <c r="AA3980" s="520"/>
      <c r="AB3980" s="520"/>
      <c r="AC3980" s="520"/>
      <c r="AD3980" s="520"/>
      <c r="AE3980" s="520"/>
      <c r="AF3980" s="520"/>
      <c r="AG3980" s="520"/>
      <c r="AH3980" s="520"/>
      <c r="AI3980" s="520"/>
      <c r="AJ3980" s="520"/>
      <c r="AK3980" s="520"/>
      <c r="AL3980" s="520"/>
      <c r="AM3980" s="520"/>
      <c r="AN3980" s="520"/>
      <c r="AO3980" s="520"/>
      <c r="AP3980" s="520"/>
      <c r="AQ3980" s="520"/>
      <c r="AR3980" s="520"/>
      <c r="AS3980" s="520"/>
      <c r="AT3980" s="520"/>
      <c r="AU3980" s="520"/>
      <c r="AV3980" s="520"/>
      <c r="AW3980" s="520"/>
      <c r="AX3980" s="520"/>
      <c r="AY3980" s="520"/>
      <c r="AZ3980" s="520"/>
      <c r="BA3980" s="520"/>
      <c r="BB3980" s="520"/>
      <c r="BC3980" s="520"/>
      <c r="BD3980" s="520"/>
      <c r="BE3980" s="520"/>
    </row>
    <row r="3981" ht="15.75" customHeight="1" spans="1:57">
      <c r="A3981" s="520"/>
      <c r="B3981" s="520"/>
      <c r="C3981" s="520"/>
      <c r="D3981" s="520"/>
      <c r="E3981" s="520"/>
      <c r="F3981" s="520"/>
      <c r="G3981" s="520"/>
      <c r="H3981" s="520"/>
      <c r="I3981" s="520"/>
      <c r="J3981" s="520"/>
      <c r="K3981" s="520"/>
      <c r="L3981" s="520"/>
      <c r="M3981" s="520"/>
      <c r="N3981" s="520"/>
      <c r="O3981" s="520"/>
      <c r="P3981" s="520"/>
      <c r="Q3981" s="520"/>
      <c r="R3981" s="520"/>
      <c r="S3981" s="520"/>
      <c r="T3981" s="520"/>
      <c r="U3981" s="520"/>
      <c r="V3981" s="520"/>
      <c r="W3981" s="520"/>
      <c r="X3981" s="520"/>
      <c r="Y3981" s="520"/>
      <c r="Z3981" s="520"/>
      <c r="AA3981" s="520"/>
      <c r="AB3981" s="520"/>
      <c r="AC3981" s="520"/>
      <c r="AD3981" s="520"/>
      <c r="AE3981" s="520"/>
      <c r="AF3981" s="520"/>
      <c r="AG3981" s="520"/>
      <c r="AH3981" s="520"/>
      <c r="AI3981" s="520"/>
      <c r="AJ3981" s="520"/>
      <c r="AK3981" s="520"/>
      <c r="AL3981" s="520"/>
      <c r="AM3981" s="520"/>
      <c r="AN3981" s="520"/>
      <c r="AO3981" s="520"/>
      <c r="AP3981" s="520"/>
      <c r="AQ3981" s="520"/>
      <c r="AR3981" s="520"/>
      <c r="AS3981" s="520"/>
      <c r="AT3981" s="520"/>
      <c r="AU3981" s="520"/>
      <c r="AV3981" s="520"/>
      <c r="AW3981" s="520"/>
      <c r="AX3981" s="520"/>
      <c r="AY3981" s="520"/>
      <c r="AZ3981" s="520"/>
      <c r="BA3981" s="520"/>
      <c r="BB3981" s="520"/>
      <c r="BC3981" s="520"/>
      <c r="BD3981" s="520"/>
      <c r="BE3981" s="520"/>
    </row>
    <row r="3982" ht="15.75" customHeight="1" spans="1:57">
      <c r="A3982" s="520"/>
      <c r="B3982" s="520"/>
      <c r="C3982" s="520"/>
      <c r="D3982" s="520"/>
      <c r="E3982" s="520"/>
      <c r="F3982" s="520"/>
      <c r="G3982" s="520"/>
      <c r="H3982" s="520"/>
      <c r="I3982" s="520"/>
      <c r="J3982" s="520"/>
      <c r="K3982" s="520"/>
      <c r="L3982" s="520"/>
      <c r="M3982" s="520"/>
      <c r="N3982" s="520"/>
      <c r="O3982" s="520"/>
      <c r="P3982" s="520"/>
      <c r="Q3982" s="520"/>
      <c r="R3982" s="520"/>
      <c r="S3982" s="520"/>
      <c r="T3982" s="520"/>
      <c r="U3982" s="520"/>
      <c r="V3982" s="520"/>
      <c r="W3982" s="520"/>
      <c r="X3982" s="520"/>
      <c r="Y3982" s="520"/>
      <c r="Z3982" s="520"/>
      <c r="AA3982" s="520"/>
      <c r="AB3982" s="520"/>
      <c r="AC3982" s="520"/>
      <c r="AD3982" s="520"/>
      <c r="AE3982" s="520"/>
      <c r="AF3982" s="520"/>
      <c r="AG3982" s="520"/>
      <c r="AH3982" s="520"/>
      <c r="AI3982" s="520"/>
      <c r="AJ3982" s="520"/>
      <c r="AK3982" s="520"/>
      <c r="AL3982" s="520"/>
      <c r="AM3982" s="520"/>
      <c r="AN3982" s="520"/>
      <c r="AO3982" s="520"/>
      <c r="AP3982" s="520"/>
      <c r="AQ3982" s="520"/>
      <c r="AR3982" s="520"/>
      <c r="AS3982" s="520"/>
      <c r="AT3982" s="520"/>
      <c r="AU3982" s="520"/>
      <c r="AV3982" s="520"/>
      <c r="AW3982" s="520"/>
      <c r="AX3982" s="520"/>
      <c r="AY3982" s="520"/>
      <c r="AZ3982" s="520"/>
      <c r="BA3982" s="520"/>
      <c r="BB3982" s="520"/>
      <c r="BC3982" s="520"/>
      <c r="BD3982" s="520"/>
      <c r="BE3982" s="520"/>
    </row>
    <row r="3983" ht="15.75" customHeight="1" spans="1:57">
      <c r="A3983" s="520"/>
      <c r="B3983" s="520"/>
      <c r="C3983" s="520"/>
      <c r="D3983" s="520"/>
      <c r="E3983" s="520"/>
      <c r="F3983" s="520"/>
      <c r="G3983" s="520"/>
      <c r="H3983" s="520"/>
      <c r="I3983" s="520"/>
      <c r="J3983" s="520"/>
      <c r="K3983" s="520"/>
      <c r="L3983" s="520"/>
      <c r="M3983" s="520"/>
      <c r="N3983" s="520"/>
      <c r="O3983" s="520"/>
      <c r="P3983" s="520"/>
      <c r="Q3983" s="520"/>
      <c r="R3983" s="520"/>
      <c r="S3983" s="520"/>
      <c r="T3983" s="520"/>
      <c r="U3983" s="520"/>
      <c r="V3983" s="520"/>
      <c r="W3983" s="520"/>
      <c r="X3983" s="520"/>
      <c r="Y3983" s="520"/>
      <c r="Z3983" s="520"/>
      <c r="AA3983" s="520"/>
      <c r="AB3983" s="520"/>
      <c r="AC3983" s="520"/>
      <c r="AD3983" s="520"/>
      <c r="AE3983" s="520"/>
      <c r="AF3983" s="520"/>
      <c r="AG3983" s="520"/>
      <c r="AH3983" s="520"/>
      <c r="AI3983" s="520"/>
      <c r="AJ3983" s="520"/>
      <c r="AK3983" s="520"/>
      <c r="AL3983" s="520"/>
      <c r="AM3983" s="520"/>
      <c r="AN3983" s="520"/>
      <c r="AO3983" s="520"/>
      <c r="AP3983" s="520"/>
      <c r="AQ3983" s="520"/>
      <c r="AR3983" s="520"/>
      <c r="AS3983" s="520"/>
      <c r="AT3983" s="520"/>
      <c r="AU3983" s="520"/>
      <c r="AV3983" s="520"/>
      <c r="AW3983" s="520"/>
      <c r="AX3983" s="520"/>
      <c r="AY3983" s="520"/>
      <c r="AZ3983" s="520"/>
      <c r="BA3983" s="520"/>
      <c r="BB3983" s="520"/>
      <c r="BC3983" s="520"/>
      <c r="BD3983" s="520"/>
      <c r="BE3983" s="520"/>
    </row>
    <row r="3984" ht="15.75" customHeight="1" spans="1:57">
      <c r="A3984" s="518"/>
      <c r="B3984" s="518"/>
      <c r="C3984" s="518"/>
      <c r="D3984" s="518"/>
      <c r="E3984" s="518"/>
      <c r="F3984" s="518"/>
      <c r="G3984" s="518"/>
      <c r="H3984" s="518"/>
      <c r="I3984" s="518"/>
      <c r="J3984" s="518"/>
      <c r="K3984" s="518"/>
      <c r="L3984" s="518"/>
      <c r="M3984" s="518"/>
      <c r="N3984" s="518"/>
      <c r="O3984" s="518"/>
      <c r="P3984" s="518"/>
      <c r="Q3984" s="518"/>
      <c r="R3984" s="518"/>
      <c r="S3984" s="518"/>
      <c r="T3984" s="518"/>
      <c r="U3984" s="518"/>
      <c r="V3984" s="518"/>
      <c r="W3984" s="518"/>
      <c r="X3984" s="518"/>
      <c r="Y3984" s="518"/>
      <c r="Z3984" s="518"/>
      <c r="AA3984" s="518"/>
      <c r="AB3984" s="518"/>
      <c r="AC3984" s="518"/>
      <c r="AD3984" s="518"/>
      <c r="AE3984" s="518"/>
      <c r="AF3984" s="518"/>
      <c r="AG3984" s="518"/>
      <c r="AH3984" s="518"/>
      <c r="AI3984" s="518"/>
      <c r="AJ3984" s="518"/>
      <c r="AK3984" s="518"/>
      <c r="AL3984" s="518"/>
      <c r="AM3984" s="518"/>
      <c r="AN3984" s="518"/>
      <c r="AO3984" s="518"/>
      <c r="AP3984" s="518"/>
      <c r="AQ3984" s="518"/>
      <c r="AR3984" s="518"/>
      <c r="AS3984" s="518"/>
      <c r="AT3984" s="518"/>
      <c r="AU3984" s="518"/>
      <c r="AV3984" s="518"/>
      <c r="AW3984" s="518"/>
      <c r="AX3984" s="518"/>
      <c r="AY3984" s="518"/>
      <c r="AZ3984" s="518"/>
      <c r="BA3984" s="518"/>
      <c r="BB3984" s="518"/>
      <c r="BC3984" s="518"/>
      <c r="BD3984" s="518"/>
      <c r="BE3984" s="518"/>
    </row>
    <row r="3985" ht="15.75" customHeight="1" spans="1:57">
      <c r="A3985" s="520"/>
      <c r="B3985" s="520"/>
      <c r="C3985" s="520"/>
      <c r="D3985" s="520"/>
      <c r="E3985" s="520"/>
      <c r="F3985" s="520"/>
      <c r="G3985" s="520"/>
      <c r="H3985" s="520"/>
      <c r="I3985" s="520"/>
      <c r="J3985" s="520"/>
      <c r="K3985" s="520"/>
      <c r="L3985" s="520"/>
      <c r="M3985" s="520"/>
      <c r="N3985" s="520"/>
      <c r="O3985" s="520"/>
      <c r="P3985" s="520"/>
      <c r="Q3985" s="520"/>
      <c r="R3985" s="520"/>
      <c r="S3985" s="520"/>
      <c r="T3985" s="520"/>
      <c r="U3985" s="520"/>
      <c r="V3985" s="520"/>
      <c r="W3985" s="520"/>
      <c r="X3985" s="520"/>
      <c r="Y3985" s="520"/>
      <c r="Z3985" s="520"/>
      <c r="AA3985" s="520"/>
      <c r="AB3985" s="520"/>
      <c r="AC3985" s="520"/>
      <c r="AD3985" s="520"/>
      <c r="AE3985" s="520"/>
      <c r="AF3985" s="520"/>
      <c r="AG3985" s="520"/>
      <c r="AH3985" s="520"/>
      <c r="AI3985" s="520"/>
      <c r="AJ3985" s="520"/>
      <c r="AK3985" s="520"/>
      <c r="AL3985" s="520"/>
      <c r="AM3985" s="520"/>
      <c r="AN3985" s="520"/>
      <c r="AO3985" s="520"/>
      <c r="AP3985" s="520"/>
      <c r="AQ3985" s="520"/>
      <c r="AR3985" s="520"/>
      <c r="AS3985" s="520"/>
      <c r="AT3985" s="520"/>
      <c r="AU3985" s="520"/>
      <c r="AV3985" s="520"/>
      <c r="AW3985" s="520"/>
      <c r="AX3985" s="520"/>
      <c r="AY3985" s="520"/>
      <c r="AZ3985" s="520"/>
      <c r="BA3985" s="520"/>
      <c r="BB3985" s="520"/>
      <c r="BC3985" s="520"/>
      <c r="BD3985" s="520"/>
      <c r="BE3985" s="520"/>
    </row>
    <row r="3986" ht="15.75" customHeight="1" spans="1:57">
      <c r="A3986" s="520"/>
      <c r="B3986" s="520"/>
      <c r="C3986" s="520"/>
      <c r="D3986" s="520"/>
      <c r="E3986" s="520"/>
      <c r="F3986" s="520"/>
      <c r="G3986" s="520"/>
      <c r="H3986" s="520"/>
      <c r="I3986" s="520"/>
      <c r="J3986" s="520"/>
      <c r="K3986" s="520"/>
      <c r="L3986" s="520"/>
      <c r="M3986" s="520"/>
      <c r="N3986" s="520"/>
      <c r="O3986" s="520"/>
      <c r="P3986" s="520"/>
      <c r="Q3986" s="520"/>
      <c r="R3986" s="520"/>
      <c r="S3986" s="520"/>
      <c r="T3986" s="520"/>
      <c r="U3986" s="520"/>
      <c r="V3986" s="520"/>
      <c r="W3986" s="520"/>
      <c r="X3986" s="520"/>
      <c r="Y3986" s="520"/>
      <c r="Z3986" s="520"/>
      <c r="AA3986" s="520"/>
      <c r="AB3986" s="520"/>
      <c r="AC3986" s="520"/>
      <c r="AD3986" s="520"/>
      <c r="AE3986" s="520"/>
      <c r="AF3986" s="520"/>
      <c r="AG3986" s="520"/>
      <c r="AH3986" s="520"/>
      <c r="AI3986" s="520"/>
      <c r="AJ3986" s="520"/>
      <c r="AK3986" s="520"/>
      <c r="AL3986" s="520"/>
      <c r="AM3986" s="520"/>
      <c r="AN3986" s="520"/>
      <c r="AO3986" s="520"/>
      <c r="AP3986" s="520"/>
      <c r="AQ3986" s="520"/>
      <c r="AR3986" s="520"/>
      <c r="AS3986" s="520"/>
      <c r="AT3986" s="520"/>
      <c r="AU3986" s="520"/>
      <c r="AV3986" s="520"/>
      <c r="AW3986" s="520"/>
      <c r="AX3986" s="520"/>
      <c r="AY3986" s="520"/>
      <c r="AZ3986" s="520"/>
      <c r="BA3986" s="520"/>
      <c r="BB3986" s="520"/>
      <c r="BC3986" s="520"/>
      <c r="BD3986" s="520"/>
      <c r="BE3986" s="520"/>
    </row>
    <row r="3987" ht="15.75" customHeight="1" spans="1:57">
      <c r="A3987" s="520"/>
      <c r="B3987" s="520"/>
      <c r="C3987" s="520"/>
      <c r="D3987" s="520"/>
      <c r="E3987" s="520"/>
      <c r="F3987" s="520"/>
      <c r="G3987" s="520"/>
      <c r="H3987" s="520"/>
      <c r="I3987" s="520"/>
      <c r="J3987" s="520"/>
      <c r="K3987" s="520"/>
      <c r="L3987" s="520"/>
      <c r="M3987" s="520"/>
      <c r="N3987" s="520"/>
      <c r="O3987" s="520"/>
      <c r="P3987" s="520"/>
      <c r="Q3987" s="520"/>
      <c r="R3987" s="520"/>
      <c r="S3987" s="520"/>
      <c r="T3987" s="520"/>
      <c r="U3987" s="520"/>
      <c r="V3987" s="520"/>
      <c r="W3987" s="520"/>
      <c r="X3987" s="520"/>
      <c r="Y3987" s="520"/>
      <c r="Z3987" s="520"/>
      <c r="AA3987" s="520"/>
      <c r="AB3987" s="520"/>
      <c r="AC3987" s="520"/>
      <c r="AD3987" s="520"/>
      <c r="AE3987" s="520"/>
      <c r="AF3987" s="520"/>
      <c r="AG3987" s="520"/>
      <c r="AH3987" s="520"/>
      <c r="AI3987" s="520"/>
      <c r="AJ3987" s="520"/>
      <c r="AK3987" s="520"/>
      <c r="AL3987" s="520"/>
      <c r="AM3987" s="520"/>
      <c r="AN3987" s="520"/>
      <c r="AO3987" s="520"/>
      <c r="AP3987" s="520"/>
      <c r="AQ3987" s="520"/>
      <c r="AR3987" s="520"/>
      <c r="AS3987" s="520"/>
      <c r="AT3987" s="520"/>
      <c r="AU3987" s="520"/>
      <c r="AV3987" s="520"/>
      <c r="AW3987" s="520"/>
      <c r="AX3987" s="520"/>
      <c r="AY3987" s="520"/>
      <c r="AZ3987" s="520"/>
      <c r="BA3987" s="520"/>
      <c r="BB3987" s="520"/>
      <c r="BC3987" s="520"/>
      <c r="BD3987" s="520"/>
      <c r="BE3987" s="520"/>
    </row>
    <row r="3988" ht="15.75" customHeight="1" spans="1:57">
      <c r="A3988" s="520"/>
      <c r="B3988" s="520"/>
      <c r="C3988" s="520"/>
      <c r="D3988" s="520"/>
      <c r="E3988" s="520"/>
      <c r="F3988" s="520"/>
      <c r="G3988" s="520"/>
      <c r="H3988" s="520"/>
      <c r="I3988" s="520"/>
      <c r="J3988" s="520"/>
      <c r="K3988" s="520"/>
      <c r="L3988" s="520"/>
      <c r="M3988" s="520"/>
      <c r="N3988" s="520"/>
      <c r="O3988" s="520"/>
      <c r="P3988" s="520"/>
      <c r="Q3988" s="520"/>
      <c r="R3988" s="520"/>
      <c r="S3988" s="520"/>
      <c r="T3988" s="520"/>
      <c r="U3988" s="520"/>
      <c r="V3988" s="520"/>
      <c r="W3988" s="520"/>
      <c r="X3988" s="520"/>
      <c r="Y3988" s="520"/>
      <c r="Z3988" s="520"/>
      <c r="AA3988" s="520"/>
      <c r="AB3988" s="520"/>
      <c r="AC3988" s="520"/>
      <c r="AD3988" s="520"/>
      <c r="AE3988" s="520"/>
      <c r="AF3988" s="520"/>
      <c r="AG3988" s="520"/>
      <c r="AH3988" s="520"/>
      <c r="AI3988" s="520"/>
      <c r="AJ3988" s="520"/>
      <c r="AK3988" s="520"/>
      <c r="AL3988" s="520"/>
      <c r="AM3988" s="520"/>
      <c r="AN3988" s="520"/>
      <c r="AO3988" s="520"/>
      <c r="AP3988" s="520"/>
      <c r="AQ3988" s="520"/>
      <c r="AR3988" s="520"/>
      <c r="AS3988" s="520"/>
      <c r="AT3988" s="520"/>
      <c r="AU3988" s="520"/>
      <c r="AV3988" s="520"/>
      <c r="AW3988" s="520"/>
      <c r="AX3988" s="520"/>
      <c r="AY3988" s="520"/>
      <c r="AZ3988" s="520"/>
      <c r="BA3988" s="520"/>
      <c r="BB3988" s="520"/>
      <c r="BC3988" s="520"/>
      <c r="BD3988" s="520"/>
      <c r="BE3988" s="520"/>
    </row>
    <row r="3989" ht="15.75" customHeight="1" spans="1:57">
      <c r="A3989" s="520"/>
      <c r="B3989" s="520"/>
      <c r="C3989" s="520"/>
      <c r="D3989" s="520"/>
      <c r="E3989" s="520"/>
      <c r="F3989" s="520"/>
      <c r="G3989" s="520"/>
      <c r="H3989" s="520"/>
      <c r="I3989" s="520"/>
      <c r="J3989" s="520"/>
      <c r="K3989" s="520"/>
      <c r="L3989" s="520"/>
      <c r="M3989" s="520"/>
      <c r="N3989" s="520"/>
      <c r="O3989" s="520"/>
      <c r="P3989" s="520"/>
      <c r="Q3989" s="520"/>
      <c r="R3989" s="520"/>
      <c r="S3989" s="520"/>
      <c r="T3989" s="520"/>
      <c r="U3989" s="520"/>
      <c r="V3989" s="520"/>
      <c r="W3989" s="520"/>
      <c r="X3989" s="520"/>
      <c r="Y3989" s="520"/>
      <c r="Z3989" s="520"/>
      <c r="AA3989" s="520"/>
      <c r="AB3989" s="520"/>
      <c r="AC3989" s="520"/>
      <c r="AD3989" s="520"/>
      <c r="AE3989" s="520"/>
      <c r="AF3989" s="520"/>
      <c r="AG3989" s="520"/>
      <c r="AH3989" s="520"/>
      <c r="AI3989" s="520"/>
      <c r="AJ3989" s="520"/>
      <c r="AK3989" s="520"/>
      <c r="AL3989" s="520"/>
      <c r="AM3989" s="520"/>
      <c r="AN3989" s="520"/>
      <c r="AO3989" s="520"/>
      <c r="AP3989" s="520"/>
      <c r="AQ3989" s="520"/>
      <c r="AR3989" s="520"/>
      <c r="AS3989" s="520"/>
      <c r="AT3989" s="520"/>
      <c r="AU3989" s="520"/>
      <c r="AV3989" s="520"/>
      <c r="AW3989" s="520"/>
      <c r="AX3989" s="520"/>
      <c r="AY3989" s="520"/>
      <c r="AZ3989" s="520"/>
      <c r="BA3989" s="520"/>
      <c r="BB3989" s="520"/>
      <c r="BC3989" s="520"/>
      <c r="BD3989" s="520"/>
      <c r="BE3989" s="520"/>
    </row>
    <row r="3990" ht="15.75" customHeight="1" spans="1:57">
      <c r="A3990" s="520"/>
      <c r="B3990" s="520"/>
      <c r="C3990" s="520"/>
      <c r="D3990" s="520"/>
      <c r="E3990" s="520"/>
      <c r="F3990" s="520"/>
      <c r="G3990" s="520"/>
      <c r="H3990" s="520"/>
      <c r="I3990" s="520"/>
      <c r="J3990" s="520"/>
      <c r="K3990" s="520"/>
      <c r="L3990" s="520"/>
      <c r="M3990" s="520"/>
      <c r="N3990" s="520"/>
      <c r="O3990" s="520"/>
      <c r="P3990" s="520"/>
      <c r="Q3990" s="520"/>
      <c r="R3990" s="520"/>
      <c r="S3990" s="520"/>
      <c r="T3990" s="520"/>
      <c r="U3990" s="520"/>
      <c r="V3990" s="520"/>
      <c r="W3990" s="520"/>
      <c r="X3990" s="520"/>
      <c r="Y3990" s="520"/>
      <c r="Z3990" s="520"/>
      <c r="AA3990" s="520"/>
      <c r="AB3990" s="520"/>
      <c r="AC3990" s="520"/>
      <c r="AD3990" s="520"/>
      <c r="AE3990" s="520"/>
      <c r="AF3990" s="520"/>
      <c r="AG3990" s="520"/>
      <c r="AH3990" s="520"/>
      <c r="AI3990" s="520"/>
      <c r="AJ3990" s="520"/>
      <c r="AK3990" s="520"/>
      <c r="AL3990" s="520"/>
      <c r="AM3990" s="520"/>
      <c r="AN3990" s="520"/>
      <c r="AO3990" s="520"/>
      <c r="AP3990" s="520"/>
      <c r="AQ3990" s="520"/>
      <c r="AR3990" s="520"/>
      <c r="AS3990" s="520"/>
      <c r="AT3990" s="520"/>
      <c r="AU3990" s="520"/>
      <c r="AV3990" s="520"/>
      <c r="AW3990" s="520"/>
      <c r="AX3990" s="520"/>
      <c r="AY3990" s="520"/>
      <c r="AZ3990" s="520"/>
      <c r="BA3990" s="520"/>
      <c r="BB3990" s="520"/>
      <c r="BC3990" s="520"/>
      <c r="BD3990" s="520"/>
      <c r="BE3990" s="520"/>
    </row>
    <row r="3991" ht="15.75" customHeight="1" spans="1:57">
      <c r="A3991" s="520"/>
      <c r="B3991" s="520"/>
      <c r="C3991" s="520"/>
      <c r="D3991" s="520"/>
      <c r="E3991" s="520"/>
      <c r="F3991" s="520"/>
      <c r="G3991" s="520"/>
      <c r="H3991" s="520"/>
      <c r="I3991" s="520"/>
      <c r="J3991" s="520"/>
      <c r="K3991" s="520"/>
      <c r="L3991" s="520"/>
      <c r="M3991" s="520"/>
      <c r="N3991" s="520"/>
      <c r="O3991" s="520"/>
      <c r="P3991" s="520"/>
      <c r="Q3991" s="520"/>
      <c r="R3991" s="520"/>
      <c r="S3991" s="520"/>
      <c r="T3991" s="520"/>
      <c r="U3991" s="520"/>
      <c r="V3991" s="520"/>
      <c r="W3991" s="520"/>
      <c r="X3991" s="520"/>
      <c r="Y3991" s="520"/>
      <c r="Z3991" s="520"/>
      <c r="AA3991" s="520"/>
      <c r="AB3991" s="520"/>
      <c r="AC3991" s="520"/>
      <c r="AD3991" s="520"/>
      <c r="AE3991" s="520"/>
      <c r="AF3991" s="520"/>
      <c r="AG3991" s="520"/>
      <c r="AH3991" s="520"/>
      <c r="AI3991" s="520"/>
      <c r="AJ3991" s="520"/>
      <c r="AK3991" s="520"/>
      <c r="AL3991" s="520"/>
      <c r="AM3991" s="520"/>
      <c r="AN3991" s="520"/>
      <c r="AO3991" s="520"/>
      <c r="AP3991" s="520"/>
      <c r="AQ3991" s="520"/>
      <c r="AR3991" s="520"/>
      <c r="AS3991" s="520"/>
      <c r="AT3991" s="520"/>
      <c r="AU3991" s="520"/>
      <c r="AV3991" s="520"/>
      <c r="AW3991" s="520"/>
      <c r="AX3991" s="520"/>
      <c r="AY3991" s="520"/>
      <c r="AZ3991" s="520"/>
      <c r="BA3991" s="520"/>
      <c r="BB3991" s="520"/>
      <c r="BC3991" s="520"/>
      <c r="BD3991" s="520"/>
      <c r="BE3991" s="520"/>
    </row>
    <row r="3992" ht="15.75" customHeight="1" spans="1:57">
      <c r="A3992" s="532"/>
      <c r="B3992" s="532"/>
      <c r="C3992" s="532"/>
      <c r="D3992" s="532"/>
      <c r="E3992" s="532"/>
      <c r="F3992" s="532"/>
      <c r="G3992" s="532"/>
      <c r="H3992" s="532"/>
      <c r="I3992" s="532"/>
      <c r="J3992" s="532"/>
      <c r="K3992" s="532"/>
      <c r="L3992" s="532"/>
      <c r="M3992" s="532"/>
      <c r="N3992" s="532"/>
      <c r="O3992" s="532"/>
      <c r="P3992" s="532"/>
      <c r="Q3992" s="532"/>
      <c r="R3992" s="532"/>
      <c r="S3992" s="532"/>
      <c r="T3992" s="532"/>
      <c r="U3992" s="532"/>
      <c r="V3992" s="532"/>
      <c r="W3992" s="532"/>
      <c r="X3992" s="532"/>
      <c r="Y3992" s="532"/>
      <c r="Z3992" s="532"/>
      <c r="AA3992" s="532"/>
      <c r="AB3992" s="532"/>
      <c r="AC3992" s="532"/>
      <c r="AD3992" s="532"/>
      <c r="AE3992" s="532"/>
      <c r="AF3992" s="532"/>
      <c r="AG3992" s="532"/>
      <c r="AH3992" s="532"/>
      <c r="AI3992" s="532"/>
      <c r="AJ3992" s="532"/>
      <c r="AK3992" s="532"/>
      <c r="AL3992" s="532"/>
      <c r="AM3992" s="532"/>
      <c r="AN3992" s="532"/>
      <c r="AO3992" s="532"/>
      <c r="AP3992" s="532"/>
      <c r="AQ3992" s="532"/>
      <c r="AR3992" s="532"/>
      <c r="AS3992" s="532"/>
      <c r="AT3992" s="532"/>
      <c r="AU3992" s="532"/>
      <c r="AV3992" s="532"/>
      <c r="AW3992" s="532"/>
      <c r="AX3992" s="532"/>
      <c r="AY3992" s="532"/>
      <c r="AZ3992" s="532"/>
      <c r="BA3992" s="532"/>
      <c r="BB3992" s="532"/>
      <c r="BC3992" s="532"/>
      <c r="BD3992" s="532"/>
      <c r="BE3992" s="532"/>
    </row>
    <row r="3993" ht="15.75" customHeight="1" spans="1:57">
      <c r="A3993" s="518"/>
      <c r="B3993" s="518"/>
      <c r="C3993" s="518"/>
      <c r="D3993" s="518"/>
      <c r="E3993" s="518"/>
      <c r="F3993" s="518"/>
      <c r="G3993" s="518"/>
      <c r="H3993" s="518"/>
      <c r="I3993" s="518"/>
      <c r="J3993" s="518"/>
      <c r="K3993" s="518"/>
      <c r="L3993" s="518"/>
      <c r="M3993" s="518"/>
      <c r="N3993" s="518"/>
      <c r="O3993" s="518"/>
      <c r="P3993" s="518"/>
      <c r="Q3993" s="518"/>
      <c r="R3993" s="518"/>
      <c r="S3993" s="518"/>
      <c r="T3993" s="518"/>
      <c r="U3993" s="518"/>
      <c r="V3993" s="518"/>
      <c r="W3993" s="518"/>
      <c r="X3993" s="518"/>
      <c r="Y3993" s="518"/>
      <c r="Z3993" s="518"/>
      <c r="AA3993" s="518"/>
      <c r="AB3993" s="518"/>
      <c r="AC3993" s="518"/>
      <c r="AD3993" s="518"/>
      <c r="AE3993" s="518"/>
      <c r="AF3993" s="518"/>
      <c r="AG3993" s="518"/>
      <c r="AH3993" s="518"/>
      <c r="AI3993" s="518"/>
      <c r="AJ3993" s="518"/>
      <c r="AK3993" s="518"/>
      <c r="AL3993" s="518"/>
      <c r="AM3993" s="518"/>
      <c r="AN3993" s="518"/>
      <c r="AO3993" s="518"/>
      <c r="AP3993" s="518"/>
      <c r="AQ3993" s="518"/>
      <c r="AR3993" s="518"/>
      <c r="AS3993" s="518"/>
      <c r="AT3993" s="518"/>
      <c r="AU3993" s="518"/>
      <c r="AV3993" s="518"/>
      <c r="AW3993" s="518"/>
      <c r="AX3993" s="518"/>
      <c r="AY3993" s="518"/>
      <c r="AZ3993" s="518"/>
      <c r="BA3993" s="518"/>
      <c r="BB3993" s="518"/>
      <c r="BC3993" s="518"/>
      <c r="BD3993" s="518"/>
      <c r="BE3993" s="518"/>
    </row>
    <row r="3994" ht="15.75" customHeight="1" spans="1:57">
      <c r="A3994" s="520"/>
      <c r="B3994" s="520"/>
      <c r="C3994" s="520"/>
      <c r="D3994" s="520"/>
      <c r="E3994" s="520"/>
      <c r="F3994" s="520"/>
      <c r="G3994" s="520"/>
      <c r="H3994" s="520"/>
      <c r="I3994" s="520"/>
      <c r="J3994" s="520"/>
      <c r="K3994" s="520"/>
      <c r="L3994" s="520"/>
      <c r="M3994" s="520"/>
      <c r="N3994" s="520"/>
      <c r="O3994" s="520"/>
      <c r="P3994" s="520"/>
      <c r="Q3994" s="520"/>
      <c r="R3994" s="520"/>
      <c r="S3994" s="520"/>
      <c r="T3994" s="520"/>
      <c r="U3994" s="520"/>
      <c r="V3994" s="520"/>
      <c r="W3994" s="520"/>
      <c r="X3994" s="520"/>
      <c r="Y3994" s="520"/>
      <c r="Z3994" s="520"/>
      <c r="AA3994" s="520"/>
      <c r="AB3994" s="520"/>
      <c r="AC3994" s="520"/>
      <c r="AD3994" s="520"/>
      <c r="AE3994" s="520"/>
      <c r="AF3994" s="520"/>
      <c r="AG3994" s="520"/>
      <c r="AH3994" s="520"/>
      <c r="AI3994" s="520"/>
      <c r="AJ3994" s="520"/>
      <c r="AK3994" s="520"/>
      <c r="AL3994" s="520"/>
      <c r="AM3994" s="520"/>
      <c r="AN3994" s="520"/>
      <c r="AO3994" s="520"/>
      <c r="AP3994" s="520"/>
      <c r="AQ3994" s="520"/>
      <c r="AR3994" s="520"/>
      <c r="AS3994" s="520"/>
      <c r="AT3994" s="520"/>
      <c r="AU3994" s="520"/>
      <c r="AV3994" s="520"/>
      <c r="AW3994" s="520"/>
      <c r="AX3994" s="520"/>
      <c r="AY3994" s="520"/>
      <c r="AZ3994" s="520"/>
      <c r="BA3994" s="520"/>
      <c r="BB3994" s="520"/>
      <c r="BC3994" s="520"/>
      <c r="BD3994" s="520"/>
      <c r="BE3994" s="520"/>
    </row>
    <row r="3995" ht="15.75" customHeight="1" spans="1:57">
      <c r="A3995" s="520"/>
      <c r="B3995" s="520"/>
      <c r="C3995" s="520"/>
      <c r="D3995" s="520"/>
      <c r="E3995" s="520"/>
      <c r="F3995" s="520"/>
      <c r="G3995" s="520"/>
      <c r="H3995" s="520"/>
      <c r="I3995" s="520"/>
      <c r="J3995" s="520"/>
      <c r="K3995" s="520"/>
      <c r="L3995" s="520"/>
      <c r="M3995" s="520"/>
      <c r="N3995" s="520"/>
      <c r="O3995" s="520"/>
      <c r="P3995" s="520"/>
      <c r="Q3995" s="520"/>
      <c r="R3995" s="520"/>
      <c r="S3995" s="520"/>
      <c r="T3995" s="520"/>
      <c r="U3995" s="520"/>
      <c r="V3995" s="520"/>
      <c r="W3995" s="520"/>
      <c r="X3995" s="520"/>
      <c r="Y3995" s="520"/>
      <c r="Z3995" s="520"/>
      <c r="AA3995" s="520"/>
      <c r="AB3995" s="520"/>
      <c r="AC3995" s="520"/>
      <c r="AD3995" s="520"/>
      <c r="AE3995" s="520"/>
      <c r="AF3995" s="520"/>
      <c r="AG3995" s="520"/>
      <c r="AH3995" s="520"/>
      <c r="AI3995" s="520"/>
      <c r="AJ3995" s="520"/>
      <c r="AK3995" s="520"/>
      <c r="AL3995" s="520"/>
      <c r="AM3995" s="520"/>
      <c r="AN3995" s="520"/>
      <c r="AO3995" s="520"/>
      <c r="AP3995" s="520"/>
      <c r="AQ3995" s="520"/>
      <c r="AR3995" s="520"/>
      <c r="AS3995" s="520"/>
      <c r="AT3995" s="520"/>
      <c r="AU3995" s="520"/>
      <c r="AV3995" s="520"/>
      <c r="AW3995" s="520"/>
      <c r="AX3995" s="520"/>
      <c r="AY3995" s="520"/>
      <c r="AZ3995" s="520"/>
      <c r="BA3995" s="520"/>
      <c r="BB3995" s="520"/>
      <c r="BC3995" s="520"/>
      <c r="BD3995" s="520"/>
      <c r="BE3995" s="520"/>
    </row>
    <row r="3996" ht="15.75" customHeight="1" spans="1:57">
      <c r="A3996" s="520"/>
      <c r="B3996" s="520"/>
      <c r="C3996" s="520"/>
      <c r="D3996" s="520"/>
      <c r="E3996" s="520"/>
      <c r="F3996" s="520"/>
      <c r="G3996" s="520"/>
      <c r="H3996" s="520"/>
      <c r="I3996" s="520"/>
      <c r="J3996" s="520"/>
      <c r="K3996" s="520"/>
      <c r="L3996" s="520"/>
      <c r="M3996" s="520"/>
      <c r="N3996" s="520"/>
      <c r="O3996" s="520"/>
      <c r="P3996" s="520"/>
      <c r="Q3996" s="520"/>
      <c r="R3996" s="520"/>
      <c r="S3996" s="520"/>
      <c r="T3996" s="520"/>
      <c r="U3996" s="520"/>
      <c r="V3996" s="520"/>
      <c r="W3996" s="520"/>
      <c r="X3996" s="520"/>
      <c r="Y3996" s="520"/>
      <c r="Z3996" s="520"/>
      <c r="AA3996" s="520"/>
      <c r="AB3996" s="520"/>
      <c r="AC3996" s="520"/>
      <c r="AD3996" s="520"/>
      <c r="AE3996" s="520"/>
      <c r="AF3996" s="520"/>
      <c r="AG3996" s="520"/>
      <c r="AH3996" s="520"/>
      <c r="AI3996" s="520"/>
      <c r="AJ3996" s="520"/>
      <c r="AK3996" s="520"/>
      <c r="AL3996" s="520"/>
      <c r="AM3996" s="520"/>
      <c r="AN3996" s="520"/>
      <c r="AO3996" s="520"/>
      <c r="AP3996" s="520"/>
      <c r="AQ3996" s="520"/>
      <c r="AR3996" s="520"/>
      <c r="AS3996" s="520"/>
      <c r="AT3996" s="520"/>
      <c r="AU3996" s="520"/>
      <c r="AV3996" s="520"/>
      <c r="AW3996" s="520"/>
      <c r="AX3996" s="520"/>
      <c r="AY3996" s="520"/>
      <c r="AZ3996" s="520"/>
      <c r="BA3996" s="520"/>
      <c r="BB3996" s="520"/>
      <c r="BC3996" s="520"/>
      <c r="BD3996" s="520"/>
      <c r="BE3996" s="520"/>
    </row>
    <row r="3997" ht="15.75" customHeight="1" spans="1:57">
      <c r="A3997" s="520"/>
      <c r="B3997" s="520"/>
      <c r="C3997" s="520"/>
      <c r="D3997" s="520"/>
      <c r="E3997" s="520"/>
      <c r="F3997" s="520"/>
      <c r="G3997" s="520"/>
      <c r="H3997" s="520"/>
      <c r="I3997" s="520"/>
      <c r="J3997" s="520"/>
      <c r="K3997" s="520"/>
      <c r="L3997" s="520"/>
      <c r="M3997" s="520"/>
      <c r="N3997" s="520"/>
      <c r="O3997" s="520"/>
      <c r="P3997" s="520"/>
      <c r="Q3997" s="520"/>
      <c r="R3997" s="520"/>
      <c r="S3997" s="520"/>
      <c r="T3997" s="520"/>
      <c r="U3997" s="520"/>
      <c r="V3997" s="520"/>
      <c r="W3997" s="520"/>
      <c r="X3997" s="520"/>
      <c r="Y3997" s="520"/>
      <c r="Z3997" s="520"/>
      <c r="AA3997" s="520"/>
      <c r="AB3997" s="520"/>
      <c r="AC3997" s="520"/>
      <c r="AD3997" s="520"/>
      <c r="AE3997" s="520"/>
      <c r="AF3997" s="520"/>
      <c r="AG3997" s="520"/>
      <c r="AH3997" s="520"/>
      <c r="AI3997" s="520"/>
      <c r="AJ3997" s="520"/>
      <c r="AK3997" s="520"/>
      <c r="AL3997" s="520"/>
      <c r="AM3997" s="520"/>
      <c r="AN3997" s="520"/>
      <c r="AO3997" s="520"/>
      <c r="AP3997" s="520"/>
      <c r="AQ3997" s="520"/>
      <c r="AR3997" s="520"/>
      <c r="AS3997" s="520"/>
      <c r="AT3997" s="520"/>
      <c r="AU3997" s="520"/>
      <c r="AV3997" s="520"/>
      <c r="AW3997" s="520"/>
      <c r="AX3997" s="520"/>
      <c r="AY3997" s="520"/>
      <c r="AZ3997" s="520"/>
      <c r="BA3997" s="520"/>
      <c r="BB3997" s="520"/>
      <c r="BC3997" s="520"/>
      <c r="BD3997" s="520"/>
      <c r="BE3997" s="520"/>
    </row>
    <row r="3998" ht="15.75" customHeight="1" spans="1:57">
      <c r="A3998" s="520"/>
      <c r="B3998" s="520"/>
      <c r="C3998" s="520"/>
      <c r="D3998" s="520"/>
      <c r="E3998" s="520"/>
      <c r="F3998" s="520"/>
      <c r="G3998" s="520"/>
      <c r="H3998" s="520"/>
      <c r="I3998" s="520"/>
      <c r="J3998" s="520"/>
      <c r="K3998" s="520"/>
      <c r="L3998" s="520"/>
      <c r="M3998" s="520"/>
      <c r="N3998" s="520"/>
      <c r="O3998" s="520"/>
      <c r="P3998" s="520"/>
      <c r="Q3998" s="520"/>
      <c r="R3998" s="520"/>
      <c r="S3998" s="520"/>
      <c r="T3998" s="520"/>
      <c r="U3998" s="520"/>
      <c r="V3998" s="520"/>
      <c r="W3998" s="520"/>
      <c r="X3998" s="520"/>
      <c r="Y3998" s="520"/>
      <c r="Z3998" s="520"/>
      <c r="AA3998" s="520"/>
      <c r="AB3998" s="520"/>
      <c r="AC3998" s="520"/>
      <c r="AD3998" s="520"/>
      <c r="AE3998" s="520"/>
      <c r="AF3998" s="520"/>
      <c r="AG3998" s="520"/>
      <c r="AH3998" s="520"/>
      <c r="AI3998" s="520"/>
      <c r="AJ3998" s="520"/>
      <c r="AK3998" s="520"/>
      <c r="AL3998" s="520"/>
      <c r="AM3998" s="520"/>
      <c r="AN3998" s="520"/>
      <c r="AO3998" s="520"/>
      <c r="AP3998" s="520"/>
      <c r="AQ3998" s="520"/>
      <c r="AR3998" s="520"/>
      <c r="AS3998" s="520"/>
      <c r="AT3998" s="520"/>
      <c r="AU3998" s="520"/>
      <c r="AV3998" s="520"/>
      <c r="AW3998" s="520"/>
      <c r="AX3998" s="520"/>
      <c r="AY3998" s="520"/>
      <c r="AZ3998" s="520"/>
      <c r="BA3998" s="520"/>
      <c r="BB3998" s="520"/>
      <c r="BC3998" s="520"/>
      <c r="BD3998" s="520"/>
      <c r="BE3998" s="520"/>
    </row>
    <row r="3999" ht="15.75" customHeight="1" spans="1:57">
      <c r="A3999" s="520"/>
      <c r="B3999" s="520"/>
      <c r="C3999" s="520"/>
      <c r="D3999" s="520"/>
      <c r="E3999" s="520"/>
      <c r="F3999" s="520"/>
      <c r="G3999" s="520"/>
      <c r="H3999" s="520"/>
      <c r="I3999" s="520"/>
      <c r="J3999" s="520"/>
      <c r="K3999" s="520"/>
      <c r="L3999" s="520"/>
      <c r="M3999" s="520"/>
      <c r="N3999" s="520"/>
      <c r="O3999" s="520"/>
      <c r="P3999" s="520"/>
      <c r="Q3999" s="520"/>
      <c r="R3999" s="520"/>
      <c r="S3999" s="520"/>
      <c r="T3999" s="520"/>
      <c r="U3999" s="520"/>
      <c r="V3999" s="520"/>
      <c r="W3999" s="520"/>
      <c r="X3999" s="520"/>
      <c r="Y3999" s="520"/>
      <c r="Z3999" s="520"/>
      <c r="AA3999" s="520"/>
      <c r="AB3999" s="520"/>
      <c r="AC3999" s="520"/>
      <c r="AD3999" s="520"/>
      <c r="AE3999" s="520"/>
      <c r="AF3999" s="520"/>
      <c r="AG3999" s="520"/>
      <c r="AH3999" s="520"/>
      <c r="AI3999" s="520"/>
      <c r="AJ3999" s="520"/>
      <c r="AK3999" s="520"/>
      <c r="AL3999" s="520"/>
      <c r="AM3999" s="520"/>
      <c r="AN3999" s="520"/>
      <c r="AO3999" s="520"/>
      <c r="AP3999" s="520"/>
      <c r="AQ3999" s="520"/>
      <c r="AR3999" s="520"/>
      <c r="AS3999" s="520"/>
      <c r="AT3999" s="520"/>
      <c r="AU3999" s="520"/>
      <c r="AV3999" s="520"/>
      <c r="AW3999" s="520"/>
      <c r="AX3999" s="520"/>
      <c r="AY3999" s="520"/>
      <c r="AZ3999" s="520"/>
      <c r="BA3999" s="520"/>
      <c r="BB3999" s="520"/>
      <c r="BC3999" s="520"/>
      <c r="BD3999" s="520"/>
      <c r="BE3999" s="520"/>
    </row>
    <row r="4000" ht="15.75" customHeight="1" spans="1:57">
      <c r="A4000" s="520"/>
      <c r="B4000" s="520"/>
      <c r="C4000" s="520"/>
      <c r="D4000" s="520"/>
      <c r="E4000" s="520"/>
      <c r="F4000" s="520"/>
      <c r="G4000" s="520"/>
      <c r="H4000" s="520"/>
      <c r="I4000" s="520"/>
      <c r="J4000" s="520"/>
      <c r="K4000" s="520"/>
      <c r="L4000" s="520"/>
      <c r="M4000" s="520"/>
      <c r="N4000" s="520"/>
      <c r="O4000" s="520"/>
      <c r="P4000" s="520"/>
      <c r="Q4000" s="520"/>
      <c r="R4000" s="520"/>
      <c r="S4000" s="520"/>
      <c r="T4000" s="520"/>
      <c r="U4000" s="520"/>
      <c r="V4000" s="520"/>
      <c r="W4000" s="520"/>
      <c r="X4000" s="520"/>
      <c r="Y4000" s="520"/>
      <c r="Z4000" s="520"/>
      <c r="AA4000" s="520"/>
      <c r="AB4000" s="520"/>
      <c r="AC4000" s="520"/>
      <c r="AD4000" s="520"/>
      <c r="AE4000" s="520"/>
      <c r="AF4000" s="520"/>
      <c r="AG4000" s="520"/>
      <c r="AH4000" s="520"/>
      <c r="AI4000" s="520"/>
      <c r="AJ4000" s="520"/>
      <c r="AK4000" s="520"/>
      <c r="AL4000" s="520"/>
      <c r="AM4000" s="520"/>
      <c r="AN4000" s="520"/>
      <c r="AO4000" s="520"/>
      <c r="AP4000" s="520"/>
      <c r="AQ4000" s="520"/>
      <c r="AR4000" s="520"/>
      <c r="AS4000" s="520"/>
      <c r="AT4000" s="520"/>
      <c r="AU4000" s="520"/>
      <c r="AV4000" s="520"/>
      <c r="AW4000" s="520"/>
      <c r="AX4000" s="520"/>
      <c r="AY4000" s="520"/>
      <c r="AZ4000" s="520"/>
      <c r="BA4000" s="520"/>
      <c r="BB4000" s="520"/>
      <c r="BC4000" s="520"/>
      <c r="BD4000" s="520"/>
      <c r="BE4000" s="520"/>
    </row>
    <row r="4001" ht="15.75" customHeight="1" spans="1:57">
      <c r="A4001" s="520"/>
      <c r="B4001" s="520"/>
      <c r="C4001" s="520"/>
      <c r="D4001" s="520"/>
      <c r="E4001" s="520"/>
      <c r="F4001" s="520"/>
      <c r="G4001" s="520"/>
      <c r="H4001" s="520"/>
      <c r="I4001" s="520"/>
      <c r="J4001" s="520"/>
      <c r="K4001" s="520"/>
      <c r="L4001" s="520"/>
      <c r="M4001" s="520"/>
      <c r="N4001" s="520"/>
      <c r="O4001" s="520"/>
      <c r="P4001" s="520"/>
      <c r="Q4001" s="520"/>
      <c r="R4001" s="520"/>
      <c r="S4001" s="520"/>
      <c r="T4001" s="520"/>
      <c r="U4001" s="520"/>
      <c r="V4001" s="520"/>
      <c r="W4001" s="520"/>
      <c r="X4001" s="520"/>
      <c r="Y4001" s="520"/>
      <c r="Z4001" s="520"/>
      <c r="AA4001" s="520"/>
      <c r="AB4001" s="520"/>
      <c r="AC4001" s="520"/>
      <c r="AD4001" s="520"/>
      <c r="AE4001" s="520"/>
      <c r="AF4001" s="520"/>
      <c r="AG4001" s="520"/>
      <c r="AH4001" s="520"/>
      <c r="AI4001" s="520"/>
      <c r="AJ4001" s="520"/>
      <c r="AK4001" s="520"/>
      <c r="AL4001" s="520"/>
      <c r="AM4001" s="520"/>
      <c r="AN4001" s="520"/>
      <c r="AO4001" s="520"/>
      <c r="AP4001" s="520"/>
      <c r="AQ4001" s="520"/>
      <c r="AR4001" s="520"/>
      <c r="AS4001" s="520"/>
      <c r="AT4001" s="520"/>
      <c r="AU4001" s="520"/>
      <c r="AV4001" s="520"/>
      <c r="AW4001" s="520"/>
      <c r="AX4001" s="520"/>
      <c r="AY4001" s="520"/>
      <c r="AZ4001" s="520"/>
      <c r="BA4001" s="520"/>
      <c r="BB4001" s="520"/>
      <c r="BC4001" s="520"/>
      <c r="BD4001" s="520"/>
      <c r="BE4001" s="520"/>
    </row>
    <row r="4002" ht="15.75" customHeight="1" spans="1:57">
      <c r="A4002" s="520"/>
      <c r="B4002" s="520"/>
      <c r="C4002" s="520"/>
      <c r="D4002" s="520"/>
      <c r="E4002" s="520"/>
      <c r="F4002" s="520"/>
      <c r="G4002" s="520"/>
      <c r="H4002" s="520"/>
      <c r="I4002" s="520"/>
      <c r="J4002" s="520"/>
      <c r="K4002" s="520"/>
      <c r="L4002" s="520"/>
      <c r="M4002" s="520"/>
      <c r="N4002" s="520"/>
      <c r="O4002" s="520"/>
      <c r="P4002" s="520"/>
      <c r="Q4002" s="520"/>
      <c r="R4002" s="520"/>
      <c r="S4002" s="520"/>
      <c r="T4002" s="520"/>
      <c r="U4002" s="520"/>
      <c r="V4002" s="520"/>
      <c r="W4002" s="520"/>
      <c r="X4002" s="520"/>
      <c r="Y4002" s="520"/>
      <c r="Z4002" s="520"/>
      <c r="AA4002" s="520"/>
      <c r="AB4002" s="520"/>
      <c r="AC4002" s="520"/>
      <c r="AD4002" s="520"/>
      <c r="AE4002" s="520"/>
      <c r="AF4002" s="520"/>
      <c r="AG4002" s="520"/>
      <c r="AH4002" s="520"/>
      <c r="AI4002" s="520"/>
      <c r="AJ4002" s="520"/>
      <c r="AK4002" s="520"/>
      <c r="AL4002" s="520"/>
      <c r="AM4002" s="520"/>
      <c r="AN4002" s="520"/>
      <c r="AO4002" s="520"/>
      <c r="AP4002" s="520"/>
      <c r="AQ4002" s="520"/>
      <c r="AR4002" s="520"/>
      <c r="AS4002" s="520"/>
      <c r="AT4002" s="520"/>
      <c r="AU4002" s="520"/>
      <c r="AV4002" s="520"/>
      <c r="AW4002" s="520"/>
      <c r="AX4002" s="520"/>
      <c r="AY4002" s="520"/>
      <c r="AZ4002" s="520"/>
      <c r="BA4002" s="520"/>
      <c r="BB4002" s="520"/>
      <c r="BC4002" s="520"/>
      <c r="BD4002" s="520"/>
      <c r="BE4002" s="520"/>
    </row>
    <row r="4003" ht="15.75" customHeight="1" spans="1:57">
      <c r="A4003" s="520"/>
      <c r="B4003" s="520"/>
      <c r="C4003" s="520"/>
      <c r="D4003" s="520"/>
      <c r="E4003" s="520"/>
      <c r="F4003" s="520"/>
      <c r="G4003" s="520"/>
      <c r="H4003" s="520"/>
      <c r="I4003" s="520"/>
      <c r="J4003" s="520"/>
      <c r="K4003" s="520"/>
      <c r="L4003" s="520"/>
      <c r="M4003" s="520"/>
      <c r="N4003" s="520"/>
      <c r="O4003" s="520"/>
      <c r="P4003" s="520"/>
      <c r="Q4003" s="520"/>
      <c r="R4003" s="520"/>
      <c r="S4003" s="520"/>
      <c r="T4003" s="520"/>
      <c r="U4003" s="520"/>
      <c r="V4003" s="520"/>
      <c r="W4003" s="520"/>
      <c r="X4003" s="520"/>
      <c r="Y4003" s="520"/>
      <c r="Z4003" s="520"/>
      <c r="AA4003" s="520"/>
      <c r="AB4003" s="520"/>
      <c r="AC4003" s="520"/>
      <c r="AD4003" s="520"/>
      <c r="AE4003" s="520"/>
      <c r="AF4003" s="520"/>
      <c r="AG4003" s="520"/>
      <c r="AH4003" s="520"/>
      <c r="AI4003" s="520"/>
      <c r="AJ4003" s="520"/>
      <c r="AK4003" s="520"/>
      <c r="AL4003" s="520"/>
      <c r="AM4003" s="520"/>
      <c r="AN4003" s="520"/>
      <c r="AO4003" s="520"/>
      <c r="AP4003" s="520"/>
      <c r="AQ4003" s="520"/>
      <c r="AR4003" s="520"/>
      <c r="AS4003" s="520"/>
      <c r="AT4003" s="520"/>
      <c r="AU4003" s="520"/>
      <c r="AV4003" s="520"/>
      <c r="AW4003" s="520"/>
      <c r="AX4003" s="520"/>
      <c r="AY4003" s="520"/>
      <c r="AZ4003" s="520"/>
      <c r="BA4003" s="520"/>
      <c r="BB4003" s="520"/>
      <c r="BC4003" s="520"/>
      <c r="BD4003" s="520"/>
      <c r="BE4003" s="520"/>
    </row>
    <row r="4004" ht="15.75" customHeight="1" spans="1:57">
      <c r="A4004" s="520"/>
      <c r="B4004" s="520"/>
      <c r="C4004" s="520"/>
      <c r="D4004" s="520"/>
      <c r="E4004" s="520"/>
      <c r="F4004" s="520"/>
      <c r="G4004" s="520"/>
      <c r="H4004" s="520"/>
      <c r="I4004" s="520"/>
      <c r="J4004" s="520"/>
      <c r="K4004" s="520"/>
      <c r="L4004" s="520"/>
      <c r="M4004" s="520"/>
      <c r="N4004" s="520"/>
      <c r="O4004" s="520"/>
      <c r="P4004" s="520"/>
      <c r="Q4004" s="520"/>
      <c r="R4004" s="520"/>
      <c r="S4004" s="520"/>
      <c r="T4004" s="520"/>
      <c r="U4004" s="520"/>
      <c r="V4004" s="520"/>
      <c r="W4004" s="520"/>
      <c r="X4004" s="520"/>
      <c r="Y4004" s="520"/>
      <c r="Z4004" s="520"/>
      <c r="AA4004" s="520"/>
      <c r="AB4004" s="520"/>
      <c r="AC4004" s="520"/>
      <c r="AD4004" s="520"/>
      <c r="AE4004" s="520"/>
      <c r="AF4004" s="520"/>
      <c r="AG4004" s="520"/>
      <c r="AH4004" s="520"/>
      <c r="AI4004" s="520"/>
      <c r="AJ4004" s="520"/>
      <c r="AK4004" s="520"/>
      <c r="AL4004" s="520"/>
      <c r="AM4004" s="520"/>
      <c r="AN4004" s="520"/>
      <c r="AO4004" s="520"/>
      <c r="AP4004" s="520"/>
      <c r="AQ4004" s="520"/>
      <c r="AR4004" s="520"/>
      <c r="AS4004" s="520"/>
      <c r="AT4004" s="520"/>
      <c r="AU4004" s="520"/>
      <c r="AV4004" s="520"/>
      <c r="AW4004" s="520"/>
      <c r="AX4004" s="520"/>
      <c r="AY4004" s="520"/>
      <c r="AZ4004" s="520"/>
      <c r="BA4004" s="520"/>
      <c r="BB4004" s="520"/>
      <c r="BC4004" s="520"/>
      <c r="BD4004" s="520"/>
      <c r="BE4004" s="520"/>
    </row>
    <row r="4005" ht="15.75" customHeight="1" spans="1:57">
      <c r="A4005" s="520"/>
      <c r="B4005" s="520"/>
      <c r="C4005" s="520"/>
      <c r="D4005" s="520"/>
      <c r="E4005" s="520"/>
      <c r="F4005" s="520"/>
      <c r="G4005" s="520"/>
      <c r="H4005" s="520"/>
      <c r="I4005" s="520"/>
      <c r="J4005" s="520"/>
      <c r="K4005" s="520"/>
      <c r="L4005" s="520"/>
      <c r="M4005" s="520"/>
      <c r="N4005" s="520"/>
      <c r="O4005" s="520"/>
      <c r="P4005" s="520"/>
      <c r="Q4005" s="520"/>
      <c r="R4005" s="520"/>
      <c r="S4005" s="520"/>
      <c r="T4005" s="520"/>
      <c r="U4005" s="520"/>
      <c r="V4005" s="520"/>
      <c r="W4005" s="520"/>
      <c r="X4005" s="520"/>
      <c r="Y4005" s="520"/>
      <c r="Z4005" s="520"/>
      <c r="AA4005" s="520"/>
      <c r="AB4005" s="520"/>
      <c r="AC4005" s="520"/>
      <c r="AD4005" s="520"/>
      <c r="AE4005" s="520"/>
      <c r="AF4005" s="520"/>
      <c r="AG4005" s="520"/>
      <c r="AH4005" s="520"/>
      <c r="AI4005" s="520"/>
      <c r="AJ4005" s="520"/>
      <c r="AK4005" s="520"/>
      <c r="AL4005" s="520"/>
      <c r="AM4005" s="520"/>
      <c r="AN4005" s="520"/>
      <c r="AO4005" s="520"/>
      <c r="AP4005" s="520"/>
      <c r="AQ4005" s="520"/>
      <c r="AR4005" s="520"/>
      <c r="AS4005" s="520"/>
      <c r="AT4005" s="520"/>
      <c r="AU4005" s="520"/>
      <c r="AV4005" s="520"/>
      <c r="AW4005" s="520"/>
      <c r="AX4005" s="520"/>
      <c r="AY4005" s="520"/>
      <c r="AZ4005" s="520"/>
      <c r="BA4005" s="520"/>
      <c r="BB4005" s="520"/>
      <c r="BC4005" s="520"/>
      <c r="BD4005" s="520"/>
      <c r="BE4005" s="520"/>
    </row>
    <row r="4006" ht="15.75" customHeight="1" spans="1:57">
      <c r="A4006" s="520"/>
      <c r="B4006" s="520"/>
      <c r="C4006" s="520"/>
      <c r="D4006" s="520"/>
      <c r="E4006" s="520"/>
      <c r="F4006" s="520"/>
      <c r="G4006" s="520"/>
      <c r="H4006" s="520"/>
      <c r="I4006" s="520"/>
      <c r="J4006" s="520"/>
      <c r="K4006" s="520"/>
      <c r="L4006" s="520"/>
      <c r="M4006" s="520"/>
      <c r="N4006" s="520"/>
      <c r="O4006" s="520"/>
      <c r="P4006" s="520"/>
      <c r="Q4006" s="520"/>
      <c r="R4006" s="520"/>
      <c r="S4006" s="520"/>
      <c r="T4006" s="520"/>
      <c r="U4006" s="520"/>
      <c r="V4006" s="520"/>
      <c r="W4006" s="520"/>
      <c r="X4006" s="520"/>
      <c r="Y4006" s="520"/>
      <c r="Z4006" s="520"/>
      <c r="AA4006" s="520"/>
      <c r="AB4006" s="520"/>
      <c r="AC4006" s="520"/>
      <c r="AD4006" s="520"/>
      <c r="AE4006" s="520"/>
      <c r="AF4006" s="520"/>
      <c r="AG4006" s="520"/>
      <c r="AH4006" s="520"/>
      <c r="AI4006" s="520"/>
      <c r="AJ4006" s="520"/>
      <c r="AK4006" s="520"/>
      <c r="AL4006" s="520"/>
      <c r="AM4006" s="520"/>
      <c r="AN4006" s="520"/>
      <c r="AO4006" s="520"/>
      <c r="AP4006" s="520"/>
      <c r="AQ4006" s="520"/>
      <c r="AR4006" s="520"/>
      <c r="AS4006" s="520"/>
      <c r="AT4006" s="520"/>
      <c r="AU4006" s="520"/>
      <c r="AV4006" s="520"/>
      <c r="AW4006" s="520"/>
      <c r="AX4006" s="520"/>
      <c r="AY4006" s="520"/>
      <c r="AZ4006" s="520"/>
      <c r="BA4006" s="520"/>
      <c r="BB4006" s="520"/>
      <c r="BC4006" s="520"/>
      <c r="BD4006" s="520"/>
      <c r="BE4006" s="520"/>
    </row>
    <row r="4007" ht="15.75" customHeight="1" spans="1:57">
      <c r="A4007" s="520"/>
      <c r="B4007" s="520"/>
      <c r="C4007" s="520"/>
      <c r="D4007" s="520"/>
      <c r="E4007" s="520"/>
      <c r="F4007" s="520"/>
      <c r="G4007" s="520"/>
      <c r="H4007" s="520"/>
      <c r="I4007" s="520"/>
      <c r="J4007" s="520"/>
      <c r="K4007" s="520"/>
      <c r="L4007" s="520"/>
      <c r="M4007" s="520"/>
      <c r="N4007" s="520"/>
      <c r="O4007" s="520"/>
      <c r="P4007" s="520"/>
      <c r="Q4007" s="520"/>
      <c r="R4007" s="520"/>
      <c r="S4007" s="520"/>
      <c r="T4007" s="520"/>
      <c r="U4007" s="520"/>
      <c r="V4007" s="520"/>
      <c r="W4007" s="520"/>
      <c r="X4007" s="520"/>
      <c r="Y4007" s="520"/>
      <c r="Z4007" s="520"/>
      <c r="AA4007" s="520"/>
      <c r="AB4007" s="520"/>
      <c r="AC4007" s="520"/>
      <c r="AD4007" s="520"/>
      <c r="AE4007" s="520"/>
      <c r="AF4007" s="520"/>
      <c r="AG4007" s="520"/>
      <c r="AH4007" s="520"/>
      <c r="AI4007" s="520"/>
      <c r="AJ4007" s="520"/>
      <c r="AK4007" s="520"/>
      <c r="AL4007" s="520"/>
      <c r="AM4007" s="520"/>
      <c r="AN4007" s="520"/>
      <c r="AO4007" s="520"/>
      <c r="AP4007" s="520"/>
      <c r="AQ4007" s="520"/>
      <c r="AR4007" s="520"/>
      <c r="AS4007" s="520"/>
      <c r="AT4007" s="520"/>
      <c r="AU4007" s="520"/>
      <c r="AV4007" s="520"/>
      <c r="AW4007" s="520"/>
      <c r="AX4007" s="520"/>
      <c r="AY4007" s="520"/>
      <c r="AZ4007" s="520"/>
      <c r="BA4007" s="520"/>
      <c r="BB4007" s="520"/>
      <c r="BC4007" s="520"/>
      <c r="BD4007" s="520"/>
      <c r="BE4007" s="520"/>
    </row>
    <row r="4008" ht="15.75" customHeight="1" spans="1:57">
      <c r="A4008" s="520"/>
      <c r="B4008" s="520"/>
      <c r="C4008" s="520"/>
      <c r="D4008" s="520"/>
      <c r="E4008" s="520"/>
      <c r="F4008" s="520"/>
      <c r="G4008" s="520"/>
      <c r="H4008" s="520"/>
      <c r="I4008" s="520"/>
      <c r="J4008" s="520"/>
      <c r="K4008" s="520"/>
      <c r="L4008" s="520"/>
      <c r="M4008" s="520"/>
      <c r="N4008" s="520"/>
      <c r="O4008" s="520"/>
      <c r="P4008" s="520"/>
      <c r="Q4008" s="520"/>
      <c r="R4008" s="520"/>
      <c r="S4008" s="520"/>
      <c r="T4008" s="520"/>
      <c r="U4008" s="520"/>
      <c r="V4008" s="520"/>
      <c r="W4008" s="520"/>
      <c r="X4008" s="520"/>
      <c r="Y4008" s="520"/>
      <c r="Z4008" s="520"/>
      <c r="AA4008" s="520"/>
      <c r="AB4008" s="520"/>
      <c r="AC4008" s="520"/>
      <c r="AD4008" s="520"/>
      <c r="AE4008" s="520"/>
      <c r="AF4008" s="520"/>
      <c r="AG4008" s="520"/>
      <c r="AH4008" s="520"/>
      <c r="AI4008" s="520"/>
      <c r="AJ4008" s="520"/>
      <c r="AK4008" s="520"/>
      <c r="AL4008" s="520"/>
      <c r="AM4008" s="520"/>
      <c r="AN4008" s="520"/>
      <c r="AO4008" s="520"/>
      <c r="AP4008" s="520"/>
      <c r="AQ4008" s="520"/>
      <c r="AR4008" s="520"/>
      <c r="AS4008" s="520"/>
      <c r="AT4008" s="520"/>
      <c r="AU4008" s="520"/>
      <c r="AV4008" s="520"/>
      <c r="AW4008" s="520"/>
      <c r="AX4008" s="520"/>
      <c r="AY4008" s="520"/>
      <c r="AZ4008" s="520"/>
      <c r="BA4008" s="520"/>
      <c r="BB4008" s="520"/>
      <c r="BC4008" s="520"/>
      <c r="BD4008" s="520"/>
      <c r="BE4008" s="520"/>
    </row>
    <row r="4009" ht="15.75" customHeight="1" spans="1:57">
      <c r="A4009" s="520"/>
      <c r="B4009" s="520"/>
      <c r="C4009" s="520"/>
      <c r="D4009" s="520"/>
      <c r="E4009" s="520"/>
      <c r="F4009" s="520"/>
      <c r="G4009" s="520"/>
      <c r="H4009" s="520"/>
      <c r="I4009" s="520"/>
      <c r="J4009" s="520"/>
      <c r="K4009" s="520"/>
      <c r="L4009" s="520"/>
      <c r="M4009" s="520"/>
      <c r="N4009" s="520"/>
      <c r="O4009" s="520"/>
      <c r="P4009" s="520"/>
      <c r="Q4009" s="520"/>
      <c r="R4009" s="520"/>
      <c r="S4009" s="520"/>
      <c r="T4009" s="520"/>
      <c r="U4009" s="520"/>
      <c r="V4009" s="520"/>
      <c r="W4009" s="520"/>
      <c r="X4009" s="520"/>
      <c r="Y4009" s="520"/>
      <c r="Z4009" s="520"/>
      <c r="AA4009" s="520"/>
      <c r="AB4009" s="520"/>
      <c r="AC4009" s="520"/>
      <c r="AD4009" s="520"/>
      <c r="AE4009" s="520"/>
      <c r="AF4009" s="520"/>
      <c r="AG4009" s="520"/>
      <c r="AH4009" s="520"/>
      <c r="AI4009" s="520"/>
      <c r="AJ4009" s="520"/>
      <c r="AK4009" s="520"/>
      <c r="AL4009" s="520"/>
      <c r="AM4009" s="520"/>
      <c r="AN4009" s="520"/>
      <c r="AO4009" s="520"/>
      <c r="AP4009" s="520"/>
      <c r="AQ4009" s="520"/>
      <c r="AR4009" s="520"/>
      <c r="AS4009" s="520"/>
      <c r="AT4009" s="520"/>
      <c r="AU4009" s="520"/>
      <c r="AV4009" s="520"/>
      <c r="AW4009" s="520"/>
      <c r="AX4009" s="520"/>
      <c r="AY4009" s="520"/>
      <c r="AZ4009" s="520"/>
      <c r="BA4009" s="520"/>
      <c r="BB4009" s="520"/>
      <c r="BC4009" s="520"/>
      <c r="BD4009" s="520"/>
      <c r="BE4009" s="520"/>
    </row>
    <row r="4010" ht="15.75" customHeight="1" spans="1:57">
      <c r="A4010" s="520"/>
      <c r="B4010" s="520"/>
      <c r="C4010" s="520"/>
      <c r="D4010" s="520"/>
      <c r="E4010" s="520"/>
      <c r="F4010" s="520"/>
      <c r="G4010" s="520"/>
      <c r="H4010" s="520"/>
      <c r="I4010" s="520"/>
      <c r="J4010" s="520"/>
      <c r="K4010" s="520"/>
      <c r="L4010" s="520"/>
      <c r="M4010" s="520"/>
      <c r="N4010" s="520"/>
      <c r="O4010" s="520"/>
      <c r="P4010" s="520"/>
      <c r="Q4010" s="520"/>
      <c r="R4010" s="520"/>
      <c r="S4010" s="520"/>
      <c r="T4010" s="520"/>
      <c r="U4010" s="520"/>
      <c r="V4010" s="520"/>
      <c r="W4010" s="520"/>
      <c r="X4010" s="520"/>
      <c r="Y4010" s="520"/>
      <c r="Z4010" s="520"/>
      <c r="AA4010" s="520"/>
      <c r="AB4010" s="520"/>
      <c r="AC4010" s="520"/>
      <c r="AD4010" s="520"/>
      <c r="AE4010" s="520"/>
      <c r="AF4010" s="520"/>
      <c r="AG4010" s="520"/>
      <c r="AH4010" s="520"/>
      <c r="AI4010" s="520"/>
      <c r="AJ4010" s="520"/>
      <c r="AK4010" s="520"/>
      <c r="AL4010" s="520"/>
      <c r="AM4010" s="520"/>
      <c r="AN4010" s="520"/>
      <c r="AO4010" s="520"/>
      <c r="AP4010" s="520"/>
      <c r="AQ4010" s="520"/>
      <c r="AR4010" s="520"/>
      <c r="AS4010" s="520"/>
      <c r="AT4010" s="520"/>
      <c r="AU4010" s="520"/>
      <c r="AV4010" s="520"/>
      <c r="AW4010" s="520"/>
      <c r="AX4010" s="520"/>
      <c r="AY4010" s="520"/>
      <c r="AZ4010" s="520"/>
      <c r="BA4010" s="520"/>
      <c r="BB4010" s="520"/>
      <c r="BC4010" s="520"/>
      <c r="BD4010" s="520"/>
      <c r="BE4010" s="520"/>
    </row>
    <row r="4011" ht="15.75" customHeight="1" spans="1:57">
      <c r="A4011" s="520"/>
      <c r="B4011" s="520"/>
      <c r="C4011" s="520"/>
      <c r="D4011" s="520"/>
      <c r="E4011" s="520"/>
      <c r="F4011" s="520"/>
      <c r="G4011" s="520"/>
      <c r="H4011" s="520"/>
      <c r="I4011" s="520"/>
      <c r="J4011" s="520"/>
      <c r="K4011" s="520"/>
      <c r="L4011" s="520"/>
      <c r="M4011" s="520"/>
      <c r="N4011" s="520"/>
      <c r="O4011" s="520"/>
      <c r="P4011" s="520"/>
      <c r="Q4011" s="520"/>
      <c r="R4011" s="520"/>
      <c r="S4011" s="520"/>
      <c r="T4011" s="520"/>
      <c r="U4011" s="520"/>
      <c r="V4011" s="520"/>
      <c r="W4011" s="520"/>
      <c r="X4011" s="520"/>
      <c r="Y4011" s="520"/>
      <c r="Z4011" s="520"/>
      <c r="AA4011" s="520"/>
      <c r="AB4011" s="520"/>
      <c r="AC4011" s="520"/>
      <c r="AD4011" s="520"/>
      <c r="AE4011" s="520"/>
      <c r="AF4011" s="520"/>
      <c r="AG4011" s="520"/>
      <c r="AH4011" s="520"/>
      <c r="AI4011" s="520"/>
      <c r="AJ4011" s="520"/>
      <c r="AK4011" s="520"/>
      <c r="AL4011" s="520"/>
      <c r="AM4011" s="520"/>
      <c r="AN4011" s="520"/>
      <c r="AO4011" s="520"/>
      <c r="AP4011" s="520"/>
      <c r="AQ4011" s="520"/>
      <c r="AR4011" s="520"/>
      <c r="AS4011" s="520"/>
      <c r="AT4011" s="520"/>
      <c r="AU4011" s="520"/>
      <c r="AV4011" s="520"/>
      <c r="AW4011" s="520"/>
      <c r="AX4011" s="520"/>
      <c r="AY4011" s="520"/>
      <c r="AZ4011" s="520"/>
      <c r="BA4011" s="520"/>
      <c r="BB4011" s="520"/>
      <c r="BC4011" s="520"/>
      <c r="BD4011" s="520"/>
      <c r="BE4011" s="520"/>
    </row>
    <row r="4012" ht="15.75" customHeight="1" spans="1:57">
      <c r="A4012" s="520"/>
      <c r="B4012" s="520"/>
      <c r="C4012" s="520"/>
      <c r="D4012" s="520"/>
      <c r="E4012" s="520"/>
      <c r="F4012" s="520"/>
      <c r="G4012" s="520"/>
      <c r="H4012" s="520"/>
      <c r="I4012" s="520"/>
      <c r="J4012" s="520"/>
      <c r="K4012" s="520"/>
      <c r="L4012" s="520"/>
      <c r="M4012" s="520"/>
      <c r="N4012" s="520"/>
      <c r="O4012" s="520"/>
      <c r="P4012" s="520"/>
      <c r="Q4012" s="520"/>
      <c r="R4012" s="520"/>
      <c r="S4012" s="520"/>
      <c r="T4012" s="520"/>
      <c r="U4012" s="520"/>
      <c r="V4012" s="520"/>
      <c r="W4012" s="520"/>
      <c r="X4012" s="520"/>
      <c r="Y4012" s="520"/>
      <c r="Z4012" s="520"/>
      <c r="AA4012" s="520"/>
      <c r="AB4012" s="520"/>
      <c r="AC4012" s="520"/>
      <c r="AD4012" s="520"/>
      <c r="AE4012" s="520"/>
      <c r="AF4012" s="520"/>
      <c r="AG4012" s="520"/>
      <c r="AH4012" s="520"/>
      <c r="AI4012" s="520"/>
      <c r="AJ4012" s="520"/>
      <c r="AK4012" s="520"/>
      <c r="AL4012" s="520"/>
      <c r="AM4012" s="520"/>
      <c r="AN4012" s="520"/>
      <c r="AO4012" s="520"/>
      <c r="AP4012" s="520"/>
      <c r="AQ4012" s="520"/>
      <c r="AR4012" s="520"/>
      <c r="AS4012" s="520"/>
      <c r="AT4012" s="520"/>
      <c r="AU4012" s="520"/>
      <c r="AV4012" s="520"/>
      <c r="AW4012" s="520"/>
      <c r="AX4012" s="520"/>
      <c r="AY4012" s="520"/>
      <c r="AZ4012" s="520"/>
      <c r="BA4012" s="520"/>
      <c r="BB4012" s="520"/>
      <c r="BC4012" s="520"/>
      <c r="BD4012" s="520"/>
      <c r="BE4012" s="520"/>
    </row>
    <row r="4013" ht="15.75" customHeight="1" spans="1:57">
      <c r="A4013" s="520"/>
      <c r="B4013" s="520"/>
      <c r="C4013" s="520"/>
      <c r="D4013" s="520"/>
      <c r="E4013" s="520"/>
      <c r="F4013" s="520"/>
      <c r="G4013" s="520"/>
      <c r="H4013" s="520"/>
      <c r="I4013" s="520"/>
      <c r="J4013" s="520"/>
      <c r="K4013" s="520"/>
      <c r="L4013" s="520"/>
      <c r="M4013" s="520"/>
      <c r="N4013" s="520"/>
      <c r="O4013" s="520"/>
      <c r="P4013" s="520"/>
      <c r="Q4013" s="520"/>
      <c r="R4013" s="520"/>
      <c r="S4013" s="520"/>
      <c r="T4013" s="520"/>
      <c r="U4013" s="520"/>
      <c r="V4013" s="520"/>
      <c r="W4013" s="520"/>
      <c r="X4013" s="520"/>
      <c r="Y4013" s="520"/>
      <c r="Z4013" s="520"/>
      <c r="AA4013" s="520"/>
      <c r="AB4013" s="520"/>
      <c r="AC4013" s="520"/>
      <c r="AD4013" s="520"/>
      <c r="AE4013" s="520"/>
      <c r="AF4013" s="520"/>
      <c r="AG4013" s="520"/>
      <c r="AH4013" s="520"/>
      <c r="AI4013" s="520"/>
      <c r="AJ4013" s="520"/>
      <c r="AK4013" s="520"/>
      <c r="AL4013" s="520"/>
      <c r="AM4013" s="520"/>
      <c r="AN4013" s="520"/>
      <c r="AO4013" s="520"/>
      <c r="AP4013" s="520"/>
      <c r="AQ4013" s="520"/>
      <c r="AR4013" s="520"/>
      <c r="AS4013" s="520"/>
      <c r="AT4013" s="520"/>
      <c r="AU4013" s="520"/>
      <c r="AV4013" s="520"/>
      <c r="AW4013" s="520"/>
      <c r="AX4013" s="520"/>
      <c r="AY4013" s="520"/>
      <c r="AZ4013" s="520"/>
      <c r="BA4013" s="520"/>
      <c r="BB4013" s="520"/>
      <c r="BC4013" s="520"/>
      <c r="BD4013" s="520"/>
      <c r="BE4013" s="520"/>
    </row>
    <row r="4014" ht="15.75" customHeight="1" spans="1:57">
      <c r="A4014" s="520"/>
      <c r="B4014" s="520"/>
      <c r="C4014" s="520"/>
      <c r="D4014" s="520"/>
      <c r="E4014" s="520"/>
      <c r="F4014" s="520"/>
      <c r="G4014" s="520"/>
      <c r="H4014" s="520"/>
      <c r="I4014" s="520"/>
      <c r="J4014" s="520"/>
      <c r="K4014" s="520"/>
      <c r="L4014" s="520"/>
      <c r="M4014" s="520"/>
      <c r="N4014" s="520"/>
      <c r="O4014" s="520"/>
      <c r="P4014" s="520"/>
      <c r="Q4014" s="520"/>
      <c r="R4014" s="520"/>
      <c r="S4014" s="520"/>
      <c r="T4014" s="520"/>
      <c r="U4014" s="520"/>
      <c r="V4014" s="520"/>
      <c r="W4014" s="520"/>
      <c r="X4014" s="520"/>
      <c r="Y4014" s="520"/>
      <c r="Z4014" s="520"/>
      <c r="AA4014" s="520"/>
      <c r="AB4014" s="520"/>
      <c r="AC4014" s="520"/>
      <c r="AD4014" s="520"/>
      <c r="AE4014" s="520"/>
      <c r="AF4014" s="520"/>
      <c r="AG4014" s="520"/>
      <c r="AH4014" s="520"/>
      <c r="AI4014" s="520"/>
      <c r="AJ4014" s="520"/>
      <c r="AK4014" s="520"/>
      <c r="AL4014" s="520"/>
      <c r="AM4014" s="520"/>
      <c r="AN4014" s="520"/>
      <c r="AO4014" s="520"/>
      <c r="AP4014" s="520"/>
      <c r="AQ4014" s="520"/>
      <c r="AR4014" s="520"/>
      <c r="AS4014" s="520"/>
      <c r="AT4014" s="520"/>
      <c r="AU4014" s="520"/>
      <c r="AV4014" s="520"/>
      <c r="AW4014" s="520"/>
      <c r="AX4014" s="520"/>
      <c r="AY4014" s="520"/>
      <c r="AZ4014" s="520"/>
      <c r="BA4014" s="520"/>
      <c r="BB4014" s="520"/>
      <c r="BC4014" s="520"/>
      <c r="BD4014" s="520"/>
      <c r="BE4014" s="520"/>
    </row>
    <row r="4015" ht="15.75" customHeight="1" spans="1:57">
      <c r="A4015" s="520"/>
      <c r="B4015" s="520"/>
      <c r="C4015" s="520"/>
      <c r="D4015" s="520"/>
      <c r="E4015" s="520"/>
      <c r="F4015" s="520"/>
      <c r="G4015" s="520"/>
      <c r="H4015" s="520"/>
      <c r="I4015" s="520"/>
      <c r="J4015" s="520"/>
      <c r="K4015" s="520"/>
      <c r="L4015" s="520"/>
      <c r="M4015" s="520"/>
      <c r="N4015" s="520"/>
      <c r="O4015" s="520"/>
      <c r="P4015" s="520"/>
      <c r="Q4015" s="520"/>
      <c r="R4015" s="520"/>
      <c r="S4015" s="520"/>
      <c r="T4015" s="520"/>
      <c r="U4015" s="520"/>
      <c r="V4015" s="520"/>
      <c r="W4015" s="520"/>
      <c r="X4015" s="520"/>
      <c r="Y4015" s="520"/>
      <c r="Z4015" s="520"/>
      <c r="AA4015" s="520"/>
      <c r="AB4015" s="520"/>
      <c r="AC4015" s="520"/>
      <c r="AD4015" s="520"/>
      <c r="AE4015" s="520"/>
      <c r="AF4015" s="520"/>
      <c r="AG4015" s="520"/>
      <c r="AH4015" s="520"/>
      <c r="AI4015" s="520"/>
      <c r="AJ4015" s="520"/>
      <c r="AK4015" s="520"/>
      <c r="AL4015" s="520"/>
      <c r="AM4015" s="520"/>
      <c r="AN4015" s="520"/>
      <c r="AO4015" s="520"/>
      <c r="AP4015" s="520"/>
      <c r="AQ4015" s="520"/>
      <c r="AR4015" s="520"/>
      <c r="AS4015" s="520"/>
      <c r="AT4015" s="520"/>
      <c r="AU4015" s="520"/>
      <c r="AV4015" s="520"/>
      <c r="AW4015" s="520"/>
      <c r="AX4015" s="520"/>
      <c r="AY4015" s="520"/>
      <c r="AZ4015" s="520"/>
      <c r="BA4015" s="520"/>
      <c r="BB4015" s="520"/>
      <c r="BC4015" s="520"/>
      <c r="BD4015" s="520"/>
      <c r="BE4015" s="520"/>
    </row>
    <row r="4016" ht="15.75" customHeight="1" spans="1:57">
      <c r="A4016" s="520"/>
      <c r="B4016" s="520"/>
      <c r="C4016" s="520"/>
      <c r="D4016" s="520"/>
      <c r="E4016" s="520"/>
      <c r="F4016" s="520"/>
      <c r="G4016" s="520"/>
      <c r="H4016" s="520"/>
      <c r="I4016" s="520"/>
      <c r="J4016" s="520"/>
      <c r="K4016" s="520"/>
      <c r="L4016" s="520"/>
      <c r="M4016" s="520"/>
      <c r="N4016" s="520"/>
      <c r="O4016" s="520"/>
      <c r="P4016" s="520"/>
      <c r="Q4016" s="520"/>
      <c r="R4016" s="520"/>
      <c r="S4016" s="520"/>
      <c r="T4016" s="520"/>
      <c r="U4016" s="520"/>
      <c r="V4016" s="520"/>
      <c r="W4016" s="520"/>
      <c r="X4016" s="520"/>
      <c r="Y4016" s="520"/>
      <c r="Z4016" s="520"/>
      <c r="AA4016" s="520"/>
      <c r="AB4016" s="520"/>
      <c r="AC4016" s="520"/>
      <c r="AD4016" s="520"/>
      <c r="AE4016" s="520"/>
      <c r="AF4016" s="520"/>
      <c r="AG4016" s="520"/>
      <c r="AH4016" s="520"/>
      <c r="AI4016" s="520"/>
      <c r="AJ4016" s="520"/>
      <c r="AK4016" s="520"/>
      <c r="AL4016" s="520"/>
      <c r="AM4016" s="520"/>
      <c r="AN4016" s="520"/>
      <c r="AO4016" s="520"/>
      <c r="AP4016" s="520"/>
      <c r="AQ4016" s="520"/>
      <c r="AR4016" s="520"/>
      <c r="AS4016" s="520"/>
      <c r="AT4016" s="520"/>
      <c r="AU4016" s="520"/>
      <c r="AV4016" s="520"/>
      <c r="AW4016" s="520"/>
      <c r="AX4016" s="520"/>
      <c r="AY4016" s="520"/>
      <c r="AZ4016" s="520"/>
      <c r="BA4016" s="520"/>
      <c r="BB4016" s="520"/>
      <c r="BC4016" s="520"/>
      <c r="BD4016" s="520"/>
      <c r="BE4016" s="520"/>
    </row>
    <row r="4017" ht="15.75" customHeight="1" spans="1:57">
      <c r="A4017" s="520"/>
      <c r="B4017" s="520"/>
      <c r="C4017" s="520"/>
      <c r="D4017" s="520"/>
      <c r="E4017" s="520"/>
      <c r="F4017" s="520"/>
      <c r="G4017" s="520"/>
      <c r="H4017" s="520"/>
      <c r="I4017" s="520"/>
      <c r="J4017" s="520"/>
      <c r="K4017" s="520"/>
      <c r="L4017" s="520"/>
      <c r="M4017" s="520"/>
      <c r="N4017" s="520"/>
      <c r="O4017" s="520"/>
      <c r="P4017" s="520"/>
      <c r="Q4017" s="520"/>
      <c r="R4017" s="520"/>
      <c r="S4017" s="520"/>
      <c r="T4017" s="520"/>
      <c r="U4017" s="520"/>
      <c r="V4017" s="520"/>
      <c r="W4017" s="520"/>
      <c r="X4017" s="520"/>
      <c r="Y4017" s="520"/>
      <c r="Z4017" s="520"/>
      <c r="AA4017" s="520"/>
      <c r="AB4017" s="520"/>
      <c r="AC4017" s="520"/>
      <c r="AD4017" s="520"/>
      <c r="AE4017" s="520"/>
      <c r="AF4017" s="520"/>
      <c r="AG4017" s="520"/>
      <c r="AH4017" s="520"/>
      <c r="AI4017" s="520"/>
      <c r="AJ4017" s="520"/>
      <c r="AK4017" s="520"/>
      <c r="AL4017" s="520"/>
      <c r="AM4017" s="520"/>
      <c r="AN4017" s="520"/>
      <c r="AO4017" s="520"/>
      <c r="AP4017" s="520"/>
      <c r="AQ4017" s="520"/>
      <c r="AR4017" s="520"/>
      <c r="AS4017" s="520"/>
      <c r="AT4017" s="520"/>
      <c r="AU4017" s="520"/>
      <c r="AV4017" s="520"/>
      <c r="AW4017" s="520"/>
      <c r="AX4017" s="520"/>
      <c r="AY4017" s="520"/>
      <c r="AZ4017" s="520"/>
      <c r="BA4017" s="520"/>
      <c r="BB4017" s="520"/>
      <c r="BC4017" s="520"/>
      <c r="BD4017" s="520"/>
      <c r="BE4017" s="520"/>
    </row>
    <row r="4018" ht="15.75" customHeight="1" spans="1:57">
      <c r="A4018" s="520"/>
      <c r="B4018" s="520"/>
      <c r="C4018" s="520"/>
      <c r="D4018" s="520"/>
      <c r="E4018" s="520"/>
      <c r="F4018" s="520"/>
      <c r="G4018" s="520"/>
      <c r="H4018" s="520"/>
      <c r="I4018" s="520"/>
      <c r="J4018" s="520"/>
      <c r="K4018" s="520"/>
      <c r="L4018" s="520"/>
      <c r="M4018" s="520"/>
      <c r="N4018" s="520"/>
      <c r="O4018" s="520"/>
      <c r="P4018" s="520"/>
      <c r="Q4018" s="520"/>
      <c r="R4018" s="520"/>
      <c r="S4018" s="520"/>
      <c r="T4018" s="520"/>
      <c r="U4018" s="520"/>
      <c r="V4018" s="520"/>
      <c r="W4018" s="520"/>
      <c r="X4018" s="520"/>
      <c r="Y4018" s="520"/>
      <c r="Z4018" s="520"/>
      <c r="AA4018" s="520"/>
      <c r="AB4018" s="520"/>
      <c r="AC4018" s="520"/>
      <c r="AD4018" s="520"/>
      <c r="AE4018" s="520"/>
      <c r="AF4018" s="520"/>
      <c r="AG4018" s="520"/>
      <c r="AH4018" s="520"/>
      <c r="AI4018" s="520"/>
      <c r="AJ4018" s="520"/>
      <c r="AK4018" s="520"/>
      <c r="AL4018" s="520"/>
      <c r="AM4018" s="520"/>
      <c r="AN4018" s="520"/>
      <c r="AO4018" s="520"/>
      <c r="AP4018" s="520"/>
      <c r="AQ4018" s="520"/>
      <c r="AR4018" s="520"/>
      <c r="AS4018" s="520"/>
      <c r="AT4018" s="520"/>
      <c r="AU4018" s="520"/>
      <c r="AV4018" s="520"/>
      <c r="AW4018" s="520"/>
      <c r="AX4018" s="520"/>
      <c r="AY4018" s="520"/>
      <c r="AZ4018" s="520"/>
      <c r="BA4018" s="520"/>
      <c r="BB4018" s="520"/>
      <c r="BC4018" s="520"/>
      <c r="BD4018" s="520"/>
      <c r="BE4018" s="520"/>
    </row>
    <row r="4019" ht="15.75" customHeight="1" spans="1:57">
      <c r="A4019" s="520"/>
      <c r="B4019" s="520"/>
      <c r="C4019" s="520"/>
      <c r="D4019" s="520"/>
      <c r="E4019" s="520"/>
      <c r="F4019" s="520"/>
      <c r="G4019" s="520"/>
      <c r="H4019" s="520"/>
      <c r="I4019" s="520"/>
      <c r="J4019" s="520"/>
      <c r="K4019" s="520"/>
      <c r="L4019" s="520"/>
      <c r="M4019" s="520"/>
      <c r="N4019" s="520"/>
      <c r="O4019" s="520"/>
      <c r="P4019" s="520"/>
      <c r="Q4019" s="520"/>
      <c r="R4019" s="520"/>
      <c r="S4019" s="520"/>
      <c r="T4019" s="520"/>
      <c r="U4019" s="520"/>
      <c r="V4019" s="520"/>
      <c r="W4019" s="520"/>
      <c r="X4019" s="520"/>
      <c r="Y4019" s="520"/>
      <c r="Z4019" s="520"/>
      <c r="AA4019" s="520"/>
      <c r="AB4019" s="520"/>
      <c r="AC4019" s="520"/>
      <c r="AD4019" s="520"/>
      <c r="AE4019" s="520"/>
      <c r="AF4019" s="520"/>
      <c r="AG4019" s="520"/>
      <c r="AH4019" s="520"/>
      <c r="AI4019" s="520"/>
      <c r="AJ4019" s="520"/>
      <c r="AK4019" s="520"/>
      <c r="AL4019" s="520"/>
      <c r="AM4019" s="520"/>
      <c r="AN4019" s="520"/>
      <c r="AO4019" s="520"/>
      <c r="AP4019" s="520"/>
      <c r="AQ4019" s="520"/>
      <c r="AR4019" s="520"/>
      <c r="AS4019" s="520"/>
      <c r="AT4019" s="520"/>
      <c r="AU4019" s="520"/>
      <c r="AV4019" s="520"/>
      <c r="AW4019" s="520"/>
      <c r="AX4019" s="520"/>
      <c r="AY4019" s="520"/>
      <c r="AZ4019" s="520"/>
      <c r="BA4019" s="520"/>
      <c r="BB4019" s="520"/>
      <c r="BC4019" s="520"/>
      <c r="BD4019" s="520"/>
      <c r="BE4019" s="520"/>
    </row>
    <row r="4020" ht="15.75" customHeight="1" spans="1:57">
      <c r="A4020" s="520"/>
      <c r="B4020" s="520"/>
      <c r="C4020" s="520"/>
      <c r="D4020" s="520"/>
      <c r="E4020" s="520"/>
      <c r="F4020" s="520"/>
      <c r="G4020" s="520"/>
      <c r="H4020" s="520"/>
      <c r="I4020" s="520"/>
      <c r="J4020" s="520"/>
      <c r="K4020" s="520"/>
      <c r="L4020" s="520"/>
      <c r="M4020" s="520"/>
      <c r="N4020" s="520"/>
      <c r="O4020" s="520"/>
      <c r="P4020" s="520"/>
      <c r="Q4020" s="520"/>
      <c r="R4020" s="520"/>
      <c r="S4020" s="520"/>
      <c r="T4020" s="520"/>
      <c r="U4020" s="520"/>
      <c r="V4020" s="520"/>
      <c r="W4020" s="520"/>
      <c r="X4020" s="520"/>
      <c r="Y4020" s="520"/>
      <c r="Z4020" s="520"/>
      <c r="AA4020" s="520"/>
      <c r="AB4020" s="520"/>
      <c r="AC4020" s="520"/>
      <c r="AD4020" s="520"/>
      <c r="AE4020" s="520"/>
      <c r="AF4020" s="520"/>
      <c r="AG4020" s="520"/>
      <c r="AH4020" s="520"/>
      <c r="AI4020" s="520"/>
      <c r="AJ4020" s="520"/>
      <c r="AK4020" s="520"/>
      <c r="AL4020" s="520"/>
      <c r="AM4020" s="520"/>
      <c r="AN4020" s="520"/>
      <c r="AO4020" s="520"/>
      <c r="AP4020" s="520"/>
      <c r="AQ4020" s="520"/>
      <c r="AR4020" s="520"/>
      <c r="AS4020" s="520"/>
      <c r="AT4020" s="520"/>
      <c r="AU4020" s="520"/>
      <c r="AV4020" s="520"/>
      <c r="AW4020" s="520"/>
      <c r="AX4020" s="520"/>
      <c r="AY4020" s="520"/>
      <c r="AZ4020" s="520"/>
      <c r="BA4020" s="520"/>
      <c r="BB4020" s="520"/>
      <c r="BC4020" s="520"/>
      <c r="BD4020" s="520"/>
      <c r="BE4020" s="520"/>
    </row>
    <row r="4021" ht="15.75" customHeight="1" spans="1:57">
      <c r="A4021" s="520"/>
      <c r="B4021" s="520"/>
      <c r="C4021" s="520"/>
      <c r="D4021" s="520"/>
      <c r="E4021" s="520"/>
      <c r="F4021" s="520"/>
      <c r="G4021" s="520"/>
      <c r="H4021" s="520"/>
      <c r="I4021" s="520"/>
      <c r="J4021" s="520"/>
      <c r="K4021" s="520"/>
      <c r="L4021" s="520"/>
      <c r="M4021" s="520"/>
      <c r="N4021" s="520"/>
      <c r="O4021" s="520"/>
      <c r="P4021" s="520"/>
      <c r="Q4021" s="520"/>
      <c r="R4021" s="520"/>
      <c r="S4021" s="520"/>
      <c r="T4021" s="520"/>
      <c r="U4021" s="520"/>
      <c r="V4021" s="520"/>
      <c r="W4021" s="520"/>
      <c r="X4021" s="520"/>
      <c r="Y4021" s="520"/>
      <c r="Z4021" s="520"/>
      <c r="AA4021" s="520"/>
      <c r="AB4021" s="520"/>
      <c r="AC4021" s="520"/>
      <c r="AD4021" s="520"/>
      <c r="AE4021" s="520"/>
      <c r="AF4021" s="520"/>
      <c r="AG4021" s="520"/>
      <c r="AH4021" s="520"/>
      <c r="AI4021" s="520"/>
      <c r="AJ4021" s="520"/>
      <c r="AK4021" s="520"/>
      <c r="AL4021" s="520"/>
      <c r="AM4021" s="520"/>
      <c r="AN4021" s="520"/>
      <c r="AO4021" s="520"/>
      <c r="AP4021" s="520"/>
      <c r="AQ4021" s="520"/>
      <c r="AR4021" s="520"/>
      <c r="AS4021" s="520"/>
      <c r="AT4021" s="520"/>
      <c r="AU4021" s="520"/>
      <c r="AV4021" s="520"/>
      <c r="AW4021" s="520"/>
      <c r="AX4021" s="520"/>
      <c r="AY4021" s="520"/>
      <c r="AZ4021" s="520"/>
      <c r="BA4021" s="520"/>
      <c r="BB4021" s="520"/>
      <c r="BC4021" s="520"/>
      <c r="BD4021" s="520"/>
      <c r="BE4021" s="520"/>
    </row>
    <row r="4022" ht="15.75" customHeight="1" spans="1:57">
      <c r="A4022" s="518"/>
      <c r="B4022" s="518"/>
      <c r="C4022" s="518"/>
      <c r="D4022" s="518"/>
      <c r="E4022" s="518"/>
      <c r="F4022" s="518"/>
      <c r="G4022" s="518"/>
      <c r="H4022" s="518"/>
      <c r="I4022" s="518"/>
      <c r="J4022" s="518"/>
      <c r="K4022" s="518"/>
      <c r="L4022" s="518"/>
      <c r="M4022" s="518"/>
      <c r="N4022" s="518"/>
      <c r="O4022" s="518"/>
      <c r="P4022" s="518"/>
      <c r="Q4022" s="518"/>
      <c r="R4022" s="518"/>
      <c r="S4022" s="518"/>
      <c r="T4022" s="518"/>
      <c r="U4022" s="518"/>
      <c r="V4022" s="518"/>
      <c r="W4022" s="518"/>
      <c r="X4022" s="518"/>
      <c r="Y4022" s="518"/>
      <c r="Z4022" s="518"/>
      <c r="AA4022" s="518"/>
      <c r="AB4022" s="518"/>
      <c r="AC4022" s="518"/>
      <c r="AD4022" s="518"/>
      <c r="AE4022" s="518"/>
      <c r="AF4022" s="518"/>
      <c r="AG4022" s="518"/>
      <c r="AH4022" s="518"/>
      <c r="AI4022" s="518"/>
      <c r="AJ4022" s="518"/>
      <c r="AK4022" s="518"/>
      <c r="AL4022" s="518"/>
      <c r="AM4022" s="518"/>
      <c r="AN4022" s="518"/>
      <c r="AO4022" s="518"/>
      <c r="AP4022" s="518"/>
      <c r="AQ4022" s="518"/>
      <c r="AR4022" s="518"/>
      <c r="AS4022" s="518"/>
      <c r="AT4022" s="518"/>
      <c r="AU4022" s="518"/>
      <c r="AV4022" s="518"/>
      <c r="AW4022" s="518"/>
      <c r="AX4022" s="518"/>
      <c r="AY4022" s="518"/>
      <c r="AZ4022" s="518"/>
      <c r="BA4022" s="518"/>
      <c r="BB4022" s="518"/>
      <c r="BC4022" s="518"/>
      <c r="BD4022" s="518"/>
      <c r="BE4022" s="518"/>
    </row>
    <row r="4023" ht="15.75" customHeight="1" spans="1:57">
      <c r="A4023" s="520"/>
      <c r="B4023" s="520"/>
      <c r="C4023" s="520"/>
      <c r="D4023" s="520"/>
      <c r="E4023" s="520"/>
      <c r="F4023" s="520"/>
      <c r="G4023" s="520"/>
      <c r="H4023" s="520"/>
      <c r="I4023" s="520"/>
      <c r="J4023" s="520"/>
      <c r="K4023" s="520"/>
      <c r="L4023" s="520"/>
      <c r="M4023" s="520"/>
      <c r="N4023" s="520"/>
      <c r="O4023" s="520"/>
      <c r="P4023" s="520"/>
      <c r="Q4023" s="520"/>
      <c r="R4023" s="520"/>
      <c r="S4023" s="520"/>
      <c r="T4023" s="520"/>
      <c r="U4023" s="520"/>
      <c r="V4023" s="520"/>
      <c r="W4023" s="520"/>
      <c r="X4023" s="520"/>
      <c r="Y4023" s="520"/>
      <c r="Z4023" s="520"/>
      <c r="AA4023" s="520"/>
      <c r="AB4023" s="520"/>
      <c r="AC4023" s="520"/>
      <c r="AD4023" s="520"/>
      <c r="AE4023" s="520"/>
      <c r="AF4023" s="520"/>
      <c r="AG4023" s="520"/>
      <c r="AH4023" s="520"/>
      <c r="AI4023" s="520"/>
      <c r="AJ4023" s="520"/>
      <c r="AK4023" s="520"/>
      <c r="AL4023" s="520"/>
      <c r="AM4023" s="520"/>
      <c r="AN4023" s="520"/>
      <c r="AO4023" s="520"/>
      <c r="AP4023" s="520"/>
      <c r="AQ4023" s="520"/>
      <c r="AR4023" s="520"/>
      <c r="AS4023" s="520"/>
      <c r="AT4023" s="520"/>
      <c r="AU4023" s="520"/>
      <c r="AV4023" s="520"/>
      <c r="AW4023" s="520"/>
      <c r="AX4023" s="520"/>
      <c r="AY4023" s="520"/>
      <c r="AZ4023" s="520"/>
      <c r="BA4023" s="520"/>
      <c r="BB4023" s="520"/>
      <c r="BC4023" s="520"/>
      <c r="BD4023" s="520"/>
      <c r="BE4023" s="520"/>
    </row>
    <row r="4024" ht="15.75" customHeight="1" spans="1:57">
      <c r="A4024" s="518"/>
      <c r="B4024" s="518"/>
      <c r="C4024" s="518"/>
      <c r="D4024" s="518"/>
      <c r="E4024" s="518"/>
      <c r="F4024" s="518"/>
      <c r="G4024" s="518"/>
      <c r="H4024" s="518"/>
      <c r="I4024" s="518"/>
      <c r="J4024" s="518"/>
      <c r="K4024" s="518"/>
      <c r="L4024" s="518"/>
      <c r="M4024" s="518"/>
      <c r="N4024" s="518"/>
      <c r="O4024" s="518"/>
      <c r="P4024" s="518"/>
      <c r="Q4024" s="518"/>
      <c r="R4024" s="518"/>
      <c r="S4024" s="518"/>
      <c r="T4024" s="518"/>
      <c r="U4024" s="518"/>
      <c r="V4024" s="518"/>
      <c r="W4024" s="518"/>
      <c r="X4024" s="518"/>
      <c r="Y4024" s="518"/>
      <c r="Z4024" s="518"/>
      <c r="AA4024" s="518"/>
      <c r="AB4024" s="518"/>
      <c r="AC4024" s="518"/>
      <c r="AD4024" s="518"/>
      <c r="AE4024" s="518"/>
      <c r="AF4024" s="518"/>
      <c r="AG4024" s="518"/>
      <c r="AH4024" s="518"/>
      <c r="AI4024" s="518"/>
      <c r="AJ4024" s="518"/>
      <c r="AK4024" s="518"/>
      <c r="AL4024" s="518"/>
      <c r="AM4024" s="518"/>
      <c r="AN4024" s="518"/>
      <c r="AO4024" s="518"/>
      <c r="AP4024" s="518"/>
      <c r="AQ4024" s="518"/>
      <c r="AR4024" s="518"/>
      <c r="AS4024" s="518"/>
      <c r="AT4024" s="518"/>
      <c r="AU4024" s="518"/>
      <c r="AV4024" s="518"/>
      <c r="AW4024" s="518"/>
      <c r="AX4024" s="518"/>
      <c r="AY4024" s="518"/>
      <c r="AZ4024" s="518"/>
      <c r="BA4024" s="518"/>
      <c r="BB4024" s="518"/>
      <c r="BC4024" s="518"/>
      <c r="BD4024" s="518"/>
      <c r="BE4024" s="518"/>
    </row>
    <row r="4025" ht="15.75" customHeight="1" spans="1:57">
      <c r="A4025" s="520"/>
      <c r="B4025" s="520"/>
      <c r="C4025" s="520"/>
      <c r="D4025" s="520"/>
      <c r="E4025" s="520"/>
      <c r="F4025" s="520"/>
      <c r="G4025" s="520"/>
      <c r="H4025" s="520"/>
      <c r="I4025" s="520"/>
      <c r="J4025" s="520"/>
      <c r="K4025" s="520"/>
      <c r="L4025" s="520"/>
      <c r="M4025" s="520"/>
      <c r="N4025" s="520"/>
      <c r="O4025" s="520"/>
      <c r="P4025" s="520"/>
      <c r="Q4025" s="520"/>
      <c r="R4025" s="520"/>
      <c r="S4025" s="520"/>
      <c r="T4025" s="520"/>
      <c r="U4025" s="520"/>
      <c r="V4025" s="520"/>
      <c r="W4025" s="520"/>
      <c r="X4025" s="520"/>
      <c r="Y4025" s="520"/>
      <c r="Z4025" s="520"/>
      <c r="AA4025" s="520"/>
      <c r="AB4025" s="520"/>
      <c r="AC4025" s="520"/>
      <c r="AD4025" s="520"/>
      <c r="AE4025" s="520"/>
      <c r="AF4025" s="520"/>
      <c r="AG4025" s="520"/>
      <c r="AH4025" s="520"/>
      <c r="AI4025" s="520"/>
      <c r="AJ4025" s="520"/>
      <c r="AK4025" s="520"/>
      <c r="AL4025" s="520"/>
      <c r="AM4025" s="520"/>
      <c r="AN4025" s="520"/>
      <c r="AO4025" s="520"/>
      <c r="AP4025" s="520"/>
      <c r="AQ4025" s="520"/>
      <c r="AR4025" s="520"/>
      <c r="AS4025" s="520"/>
      <c r="AT4025" s="520"/>
      <c r="AU4025" s="520"/>
      <c r="AV4025" s="520"/>
      <c r="AW4025" s="520"/>
      <c r="AX4025" s="520"/>
      <c r="AY4025" s="520"/>
      <c r="AZ4025" s="520"/>
      <c r="BA4025" s="520"/>
      <c r="BB4025" s="520"/>
      <c r="BC4025" s="520"/>
      <c r="BD4025" s="520"/>
      <c r="BE4025" s="520"/>
    </row>
    <row r="4026" ht="15.75" customHeight="1" spans="1:57">
      <c r="A4026" s="520"/>
      <c r="B4026" s="520"/>
      <c r="C4026" s="520"/>
      <c r="D4026" s="520"/>
      <c r="E4026" s="520"/>
      <c r="F4026" s="520"/>
      <c r="G4026" s="520"/>
      <c r="H4026" s="520"/>
      <c r="I4026" s="520"/>
      <c r="J4026" s="520"/>
      <c r="K4026" s="520"/>
      <c r="L4026" s="520"/>
      <c r="M4026" s="520"/>
      <c r="N4026" s="520"/>
      <c r="O4026" s="520"/>
      <c r="P4026" s="520"/>
      <c r="Q4026" s="520"/>
      <c r="R4026" s="520"/>
      <c r="S4026" s="520"/>
      <c r="T4026" s="520"/>
      <c r="U4026" s="520"/>
      <c r="V4026" s="520"/>
      <c r="W4026" s="520"/>
      <c r="X4026" s="520"/>
      <c r="Y4026" s="520"/>
      <c r="Z4026" s="520"/>
      <c r="AA4026" s="520"/>
      <c r="AB4026" s="520"/>
      <c r="AC4026" s="520"/>
      <c r="AD4026" s="520"/>
      <c r="AE4026" s="520"/>
      <c r="AF4026" s="520"/>
      <c r="AG4026" s="520"/>
      <c r="AH4026" s="520"/>
      <c r="AI4026" s="520"/>
      <c r="AJ4026" s="520"/>
      <c r="AK4026" s="520"/>
      <c r="AL4026" s="520"/>
      <c r="AM4026" s="520"/>
      <c r="AN4026" s="520"/>
      <c r="AO4026" s="520"/>
      <c r="AP4026" s="520"/>
      <c r="AQ4026" s="520"/>
      <c r="AR4026" s="520"/>
      <c r="AS4026" s="520"/>
      <c r="AT4026" s="520"/>
      <c r="AU4026" s="520"/>
      <c r="AV4026" s="520"/>
      <c r="AW4026" s="520"/>
      <c r="AX4026" s="520"/>
      <c r="AY4026" s="520"/>
      <c r="AZ4026" s="520"/>
      <c r="BA4026" s="520"/>
      <c r="BB4026" s="520"/>
      <c r="BC4026" s="520"/>
      <c r="BD4026" s="520"/>
      <c r="BE4026" s="520"/>
    </row>
    <row r="4027" ht="15.75" customHeight="1" spans="1:57">
      <c r="A4027" s="520"/>
      <c r="B4027" s="520"/>
      <c r="C4027" s="520"/>
      <c r="D4027" s="520"/>
      <c r="E4027" s="520"/>
      <c r="F4027" s="520"/>
      <c r="G4027" s="520"/>
      <c r="H4027" s="520"/>
      <c r="I4027" s="520"/>
      <c r="J4027" s="520"/>
      <c r="K4027" s="520"/>
      <c r="L4027" s="520"/>
      <c r="M4027" s="520"/>
      <c r="N4027" s="520"/>
      <c r="O4027" s="520"/>
      <c r="P4027" s="520"/>
      <c r="Q4027" s="520"/>
      <c r="R4027" s="520"/>
      <c r="S4027" s="520"/>
      <c r="T4027" s="520"/>
      <c r="U4027" s="520"/>
      <c r="V4027" s="520"/>
      <c r="W4027" s="520"/>
      <c r="X4027" s="520"/>
      <c r="Y4027" s="520"/>
      <c r="Z4027" s="520"/>
      <c r="AA4027" s="520"/>
      <c r="AB4027" s="520"/>
      <c r="AC4027" s="520"/>
      <c r="AD4027" s="520"/>
      <c r="AE4027" s="520"/>
      <c r="AF4027" s="520"/>
      <c r="AG4027" s="520"/>
      <c r="AH4027" s="520"/>
      <c r="AI4027" s="520"/>
      <c r="AJ4027" s="520"/>
      <c r="AK4027" s="520"/>
      <c r="AL4027" s="520"/>
      <c r="AM4027" s="520"/>
      <c r="AN4027" s="520"/>
      <c r="AO4027" s="520"/>
      <c r="AP4027" s="520"/>
      <c r="AQ4027" s="520"/>
      <c r="AR4027" s="520"/>
      <c r="AS4027" s="520"/>
      <c r="AT4027" s="520"/>
      <c r="AU4027" s="520"/>
      <c r="AV4027" s="520"/>
      <c r="AW4027" s="520"/>
      <c r="AX4027" s="520"/>
      <c r="AY4027" s="520"/>
      <c r="AZ4027" s="520"/>
      <c r="BA4027" s="520"/>
      <c r="BB4027" s="520"/>
      <c r="BC4027" s="520"/>
      <c r="BD4027" s="520"/>
      <c r="BE4027" s="520"/>
    </row>
    <row r="4028" ht="15.75" customHeight="1" spans="1:57">
      <c r="A4028" s="520"/>
      <c r="B4028" s="520"/>
      <c r="C4028" s="520"/>
      <c r="D4028" s="520"/>
      <c r="E4028" s="520"/>
      <c r="F4028" s="520"/>
      <c r="G4028" s="520"/>
      <c r="H4028" s="520"/>
      <c r="I4028" s="520"/>
      <c r="J4028" s="520"/>
      <c r="K4028" s="520"/>
      <c r="L4028" s="520"/>
      <c r="M4028" s="520"/>
      <c r="N4028" s="520"/>
      <c r="O4028" s="520"/>
      <c r="P4028" s="520"/>
      <c r="Q4028" s="520"/>
      <c r="R4028" s="520"/>
      <c r="S4028" s="520"/>
      <c r="T4028" s="520"/>
      <c r="U4028" s="520"/>
      <c r="V4028" s="520"/>
      <c r="W4028" s="520"/>
      <c r="X4028" s="520"/>
      <c r="Y4028" s="520"/>
      <c r="Z4028" s="520"/>
      <c r="AA4028" s="520"/>
      <c r="AB4028" s="520"/>
      <c r="AC4028" s="520"/>
      <c r="AD4028" s="520"/>
      <c r="AE4028" s="520"/>
      <c r="AF4028" s="520"/>
      <c r="AG4028" s="520"/>
      <c r="AH4028" s="520"/>
      <c r="AI4028" s="520"/>
      <c r="AJ4028" s="520"/>
      <c r="AK4028" s="520"/>
      <c r="AL4028" s="520"/>
      <c r="AM4028" s="520"/>
      <c r="AN4028" s="520"/>
      <c r="AO4028" s="520"/>
      <c r="AP4028" s="520"/>
      <c r="AQ4028" s="520"/>
      <c r="AR4028" s="520"/>
      <c r="AS4028" s="520"/>
      <c r="AT4028" s="520"/>
      <c r="AU4028" s="520"/>
      <c r="AV4028" s="520"/>
      <c r="AW4028" s="520"/>
      <c r="AX4028" s="520"/>
      <c r="AY4028" s="520"/>
      <c r="AZ4028" s="520"/>
      <c r="BA4028" s="520"/>
      <c r="BB4028" s="520"/>
      <c r="BC4028" s="520"/>
      <c r="BD4028" s="520"/>
      <c r="BE4028" s="520"/>
    </row>
    <row r="4029" ht="15.75" customHeight="1" spans="1:57">
      <c r="A4029" s="520"/>
      <c r="B4029" s="520"/>
      <c r="C4029" s="520"/>
      <c r="D4029" s="520"/>
      <c r="E4029" s="520"/>
      <c r="F4029" s="520"/>
      <c r="G4029" s="520"/>
      <c r="H4029" s="520"/>
      <c r="I4029" s="520"/>
      <c r="J4029" s="520"/>
      <c r="K4029" s="520"/>
      <c r="L4029" s="520"/>
      <c r="M4029" s="520"/>
      <c r="N4029" s="520"/>
      <c r="O4029" s="520"/>
      <c r="P4029" s="520"/>
      <c r="Q4029" s="520"/>
      <c r="R4029" s="520"/>
      <c r="S4029" s="520"/>
      <c r="T4029" s="520"/>
      <c r="U4029" s="520"/>
      <c r="V4029" s="520"/>
      <c r="W4029" s="520"/>
      <c r="X4029" s="520"/>
      <c r="Y4029" s="520"/>
      <c r="Z4029" s="520"/>
      <c r="AA4029" s="520"/>
      <c r="AB4029" s="520"/>
      <c r="AC4029" s="520"/>
      <c r="AD4029" s="520"/>
      <c r="AE4029" s="520"/>
      <c r="AF4029" s="520"/>
      <c r="AG4029" s="520"/>
      <c r="AH4029" s="520"/>
      <c r="AI4029" s="520"/>
      <c r="AJ4029" s="520"/>
      <c r="AK4029" s="520"/>
      <c r="AL4029" s="520"/>
      <c r="AM4029" s="520"/>
      <c r="AN4029" s="520"/>
      <c r="AO4029" s="520"/>
      <c r="AP4029" s="520"/>
      <c r="AQ4029" s="520"/>
      <c r="AR4029" s="520"/>
      <c r="AS4029" s="520"/>
      <c r="AT4029" s="520"/>
      <c r="AU4029" s="520"/>
      <c r="AV4029" s="520"/>
      <c r="AW4029" s="520"/>
      <c r="AX4029" s="520"/>
      <c r="AY4029" s="520"/>
      <c r="AZ4029" s="520"/>
      <c r="BA4029" s="520"/>
      <c r="BB4029" s="520"/>
      <c r="BC4029" s="520"/>
      <c r="BD4029" s="520"/>
      <c r="BE4029" s="520"/>
    </row>
    <row r="4030" ht="15.75" customHeight="1" spans="1:57">
      <c r="A4030" s="520"/>
      <c r="B4030" s="520"/>
      <c r="C4030" s="520"/>
      <c r="D4030" s="520"/>
      <c r="E4030" s="520"/>
      <c r="F4030" s="520"/>
      <c r="G4030" s="520"/>
      <c r="H4030" s="520"/>
      <c r="I4030" s="520"/>
      <c r="J4030" s="520"/>
      <c r="K4030" s="520"/>
      <c r="L4030" s="520"/>
      <c r="M4030" s="520"/>
      <c r="N4030" s="520"/>
      <c r="O4030" s="520"/>
      <c r="P4030" s="520"/>
      <c r="Q4030" s="520"/>
      <c r="R4030" s="520"/>
      <c r="S4030" s="520"/>
      <c r="T4030" s="520"/>
      <c r="U4030" s="520"/>
      <c r="V4030" s="520"/>
      <c r="W4030" s="520"/>
      <c r="X4030" s="520"/>
      <c r="Y4030" s="520"/>
      <c r="Z4030" s="520"/>
      <c r="AA4030" s="520"/>
      <c r="AB4030" s="520"/>
      <c r="AC4030" s="520"/>
      <c r="AD4030" s="520"/>
      <c r="AE4030" s="520"/>
      <c r="AF4030" s="520"/>
      <c r="AG4030" s="520"/>
      <c r="AH4030" s="520"/>
      <c r="AI4030" s="520"/>
      <c r="AJ4030" s="520"/>
      <c r="AK4030" s="520"/>
      <c r="AL4030" s="520"/>
      <c r="AM4030" s="520"/>
      <c r="AN4030" s="520"/>
      <c r="AO4030" s="520"/>
      <c r="AP4030" s="520"/>
      <c r="AQ4030" s="520"/>
      <c r="AR4030" s="520"/>
      <c r="AS4030" s="520"/>
      <c r="AT4030" s="520"/>
      <c r="AU4030" s="520"/>
      <c r="AV4030" s="520"/>
      <c r="AW4030" s="520"/>
      <c r="AX4030" s="520"/>
      <c r="AY4030" s="520"/>
      <c r="AZ4030" s="520"/>
      <c r="BA4030" s="520"/>
      <c r="BB4030" s="520"/>
      <c r="BC4030" s="520"/>
      <c r="BD4030" s="520"/>
      <c r="BE4030" s="520"/>
    </row>
    <row r="4031" ht="15.75" customHeight="1" spans="1:57">
      <c r="A4031" s="520"/>
      <c r="B4031" s="520"/>
      <c r="C4031" s="520"/>
      <c r="D4031" s="520"/>
      <c r="E4031" s="520"/>
      <c r="F4031" s="520"/>
      <c r="G4031" s="520"/>
      <c r="H4031" s="520"/>
      <c r="I4031" s="520"/>
      <c r="J4031" s="520"/>
      <c r="K4031" s="520"/>
      <c r="L4031" s="520"/>
      <c r="M4031" s="520"/>
      <c r="N4031" s="520"/>
      <c r="O4031" s="520"/>
      <c r="P4031" s="520"/>
      <c r="Q4031" s="520"/>
      <c r="R4031" s="520"/>
      <c r="S4031" s="520"/>
      <c r="T4031" s="520"/>
      <c r="U4031" s="520"/>
      <c r="V4031" s="520"/>
      <c r="W4031" s="520"/>
      <c r="X4031" s="520"/>
      <c r="Y4031" s="520"/>
      <c r="Z4031" s="520"/>
      <c r="AA4031" s="520"/>
      <c r="AB4031" s="520"/>
      <c r="AC4031" s="520"/>
      <c r="AD4031" s="520"/>
      <c r="AE4031" s="520"/>
      <c r="AF4031" s="520"/>
      <c r="AG4031" s="520"/>
      <c r="AH4031" s="520"/>
      <c r="AI4031" s="520"/>
      <c r="AJ4031" s="520"/>
      <c r="AK4031" s="520"/>
      <c r="AL4031" s="520"/>
      <c r="AM4031" s="520"/>
      <c r="AN4031" s="520"/>
      <c r="AO4031" s="520"/>
      <c r="AP4031" s="520"/>
      <c r="AQ4031" s="520"/>
      <c r="AR4031" s="520"/>
      <c r="AS4031" s="520"/>
      <c r="AT4031" s="520"/>
      <c r="AU4031" s="520"/>
      <c r="AV4031" s="520"/>
      <c r="AW4031" s="520"/>
      <c r="AX4031" s="520"/>
      <c r="AY4031" s="520"/>
      <c r="AZ4031" s="520"/>
      <c r="BA4031" s="520"/>
      <c r="BB4031" s="520"/>
      <c r="BC4031" s="520"/>
      <c r="BD4031" s="520"/>
      <c r="BE4031" s="520"/>
    </row>
    <row r="4032" ht="15.75" customHeight="1" spans="1:57">
      <c r="A4032" s="520"/>
      <c r="B4032" s="520"/>
      <c r="C4032" s="520"/>
      <c r="D4032" s="520"/>
      <c r="E4032" s="520"/>
      <c r="F4032" s="520"/>
      <c r="G4032" s="520"/>
      <c r="H4032" s="520"/>
      <c r="I4032" s="520"/>
      <c r="J4032" s="520"/>
      <c r="K4032" s="520"/>
      <c r="L4032" s="520"/>
      <c r="M4032" s="520"/>
      <c r="N4032" s="520"/>
      <c r="O4032" s="520"/>
      <c r="P4032" s="520"/>
      <c r="Q4032" s="520"/>
      <c r="R4032" s="520"/>
      <c r="S4032" s="520"/>
      <c r="T4032" s="520"/>
      <c r="U4032" s="520"/>
      <c r="V4032" s="520"/>
      <c r="W4032" s="520"/>
      <c r="X4032" s="520"/>
      <c r="Y4032" s="520"/>
      <c r="Z4032" s="520"/>
      <c r="AA4032" s="520"/>
      <c r="AB4032" s="520"/>
      <c r="AC4032" s="520"/>
      <c r="AD4032" s="520"/>
      <c r="AE4032" s="520"/>
      <c r="AF4032" s="520"/>
      <c r="AG4032" s="520"/>
      <c r="AH4032" s="520"/>
      <c r="AI4032" s="520"/>
      <c r="AJ4032" s="520"/>
      <c r="AK4032" s="520"/>
      <c r="AL4032" s="520"/>
      <c r="AM4032" s="520"/>
      <c r="AN4032" s="520"/>
      <c r="AO4032" s="520"/>
      <c r="AP4032" s="520"/>
      <c r="AQ4032" s="520"/>
      <c r="AR4032" s="520"/>
      <c r="AS4032" s="520"/>
      <c r="AT4032" s="520"/>
      <c r="AU4032" s="520"/>
      <c r="AV4032" s="520"/>
      <c r="AW4032" s="520"/>
      <c r="AX4032" s="520"/>
      <c r="AY4032" s="520"/>
      <c r="AZ4032" s="520"/>
      <c r="BA4032" s="520"/>
      <c r="BB4032" s="520"/>
      <c r="BC4032" s="520"/>
      <c r="BD4032" s="520"/>
      <c r="BE4032" s="520"/>
    </row>
    <row r="4033" ht="15.75" customHeight="1" spans="1:57">
      <c r="A4033" s="520"/>
      <c r="B4033" s="520"/>
      <c r="C4033" s="520"/>
      <c r="D4033" s="520"/>
      <c r="E4033" s="520"/>
      <c r="F4033" s="520"/>
      <c r="G4033" s="520"/>
      <c r="H4033" s="520"/>
      <c r="I4033" s="520"/>
      <c r="J4033" s="520"/>
      <c r="K4033" s="520"/>
      <c r="L4033" s="520"/>
      <c r="M4033" s="520"/>
      <c r="N4033" s="520"/>
      <c r="O4033" s="520"/>
      <c r="P4033" s="520"/>
      <c r="Q4033" s="520"/>
      <c r="R4033" s="520"/>
      <c r="S4033" s="520"/>
      <c r="T4033" s="520"/>
      <c r="U4033" s="520"/>
      <c r="V4033" s="520"/>
      <c r="W4033" s="520"/>
      <c r="X4033" s="520"/>
      <c r="Y4033" s="520"/>
      <c r="Z4033" s="520"/>
      <c r="AA4033" s="520"/>
      <c r="AB4033" s="520"/>
      <c r="AC4033" s="520"/>
      <c r="AD4033" s="520"/>
      <c r="AE4033" s="520"/>
      <c r="AF4033" s="520"/>
      <c r="AG4033" s="520"/>
      <c r="AH4033" s="520"/>
      <c r="AI4033" s="520"/>
      <c r="AJ4033" s="520"/>
      <c r="AK4033" s="520"/>
      <c r="AL4033" s="520"/>
      <c r="AM4033" s="520"/>
      <c r="AN4033" s="520"/>
      <c r="AO4033" s="520"/>
      <c r="AP4033" s="520"/>
      <c r="AQ4033" s="520"/>
      <c r="AR4033" s="520"/>
      <c r="AS4033" s="520"/>
      <c r="AT4033" s="520"/>
      <c r="AU4033" s="520"/>
      <c r="AV4033" s="520"/>
      <c r="AW4033" s="520"/>
      <c r="AX4033" s="520"/>
      <c r="AY4033" s="520"/>
      <c r="AZ4033" s="520"/>
      <c r="BA4033" s="520"/>
      <c r="BB4033" s="520"/>
      <c r="BC4033" s="520"/>
      <c r="BD4033" s="520"/>
      <c r="BE4033" s="520"/>
    </row>
    <row r="4034" ht="15.75" customHeight="1" spans="1:57">
      <c r="A4034" s="520"/>
      <c r="B4034" s="520"/>
      <c r="C4034" s="520"/>
      <c r="D4034" s="520"/>
      <c r="E4034" s="520"/>
      <c r="F4034" s="520"/>
      <c r="G4034" s="520"/>
      <c r="H4034" s="520"/>
      <c r="I4034" s="520"/>
      <c r="J4034" s="520"/>
      <c r="K4034" s="520"/>
      <c r="L4034" s="520"/>
      <c r="M4034" s="520"/>
      <c r="N4034" s="520"/>
      <c r="O4034" s="520"/>
      <c r="P4034" s="520"/>
      <c r="Q4034" s="520"/>
      <c r="R4034" s="520"/>
      <c r="S4034" s="520"/>
      <c r="T4034" s="520"/>
      <c r="U4034" s="520"/>
      <c r="V4034" s="520"/>
      <c r="W4034" s="520"/>
      <c r="X4034" s="520"/>
      <c r="Y4034" s="520"/>
      <c r="Z4034" s="520"/>
      <c r="AA4034" s="520"/>
      <c r="AB4034" s="520"/>
      <c r="AC4034" s="520"/>
      <c r="AD4034" s="520"/>
      <c r="AE4034" s="520"/>
      <c r="AF4034" s="520"/>
      <c r="AG4034" s="520"/>
      <c r="AH4034" s="520"/>
      <c r="AI4034" s="520"/>
      <c r="AJ4034" s="520"/>
      <c r="AK4034" s="520"/>
      <c r="AL4034" s="520"/>
      <c r="AM4034" s="520"/>
      <c r="AN4034" s="520"/>
      <c r="AO4034" s="520"/>
      <c r="AP4034" s="520"/>
      <c r="AQ4034" s="520"/>
      <c r="AR4034" s="520"/>
      <c r="AS4034" s="520"/>
      <c r="AT4034" s="520"/>
      <c r="AU4034" s="520"/>
      <c r="AV4034" s="520"/>
      <c r="AW4034" s="520"/>
      <c r="AX4034" s="520"/>
      <c r="AY4034" s="520"/>
      <c r="AZ4034" s="520"/>
      <c r="BA4034" s="520"/>
      <c r="BB4034" s="520"/>
      <c r="BC4034" s="520"/>
      <c r="BD4034" s="520"/>
      <c r="BE4034" s="520"/>
    </row>
    <row r="4035" ht="15.75" customHeight="1" spans="1:57">
      <c r="A4035" s="520"/>
      <c r="B4035" s="520"/>
      <c r="C4035" s="520"/>
      <c r="D4035" s="520"/>
      <c r="E4035" s="520"/>
      <c r="F4035" s="520"/>
      <c r="G4035" s="520"/>
      <c r="H4035" s="520"/>
      <c r="I4035" s="520"/>
      <c r="J4035" s="520"/>
      <c r="K4035" s="520"/>
      <c r="L4035" s="520"/>
      <c r="M4035" s="520"/>
      <c r="N4035" s="520"/>
      <c r="O4035" s="520"/>
      <c r="P4035" s="520"/>
      <c r="Q4035" s="520"/>
      <c r="R4035" s="520"/>
      <c r="S4035" s="520"/>
      <c r="T4035" s="520"/>
      <c r="U4035" s="520"/>
      <c r="V4035" s="520"/>
      <c r="W4035" s="520"/>
      <c r="X4035" s="520"/>
      <c r="Y4035" s="520"/>
      <c r="Z4035" s="520"/>
      <c r="AA4035" s="520"/>
      <c r="AB4035" s="520"/>
      <c r="AC4035" s="520"/>
      <c r="AD4035" s="520"/>
      <c r="AE4035" s="520"/>
      <c r="AF4035" s="520"/>
      <c r="AG4035" s="520"/>
      <c r="AH4035" s="520"/>
      <c r="AI4035" s="520"/>
      <c r="AJ4035" s="520"/>
      <c r="AK4035" s="520"/>
      <c r="AL4035" s="520"/>
      <c r="AM4035" s="520"/>
      <c r="AN4035" s="520"/>
      <c r="AO4035" s="520"/>
      <c r="AP4035" s="520"/>
      <c r="AQ4035" s="520"/>
      <c r="AR4035" s="520"/>
      <c r="AS4035" s="520"/>
      <c r="AT4035" s="520"/>
      <c r="AU4035" s="520"/>
      <c r="AV4035" s="520"/>
      <c r="AW4035" s="520"/>
      <c r="AX4035" s="520"/>
      <c r="AY4035" s="520"/>
      <c r="AZ4035" s="520"/>
      <c r="BA4035" s="520"/>
      <c r="BB4035" s="520"/>
      <c r="BC4035" s="520"/>
      <c r="BD4035" s="520"/>
      <c r="BE4035" s="520"/>
    </row>
    <row r="4036" ht="15.75" customHeight="1" spans="1:57">
      <c r="A4036" s="520"/>
      <c r="B4036" s="520"/>
      <c r="C4036" s="520"/>
      <c r="D4036" s="520"/>
      <c r="E4036" s="520"/>
      <c r="F4036" s="520"/>
      <c r="G4036" s="520"/>
      <c r="H4036" s="520"/>
      <c r="I4036" s="520"/>
      <c r="J4036" s="520"/>
      <c r="K4036" s="520"/>
      <c r="L4036" s="520"/>
      <c r="M4036" s="520"/>
      <c r="N4036" s="520"/>
      <c r="O4036" s="520"/>
      <c r="P4036" s="520"/>
      <c r="Q4036" s="520"/>
      <c r="R4036" s="520"/>
      <c r="S4036" s="520"/>
      <c r="T4036" s="520"/>
      <c r="U4036" s="520"/>
      <c r="V4036" s="520"/>
      <c r="W4036" s="520"/>
      <c r="X4036" s="520"/>
      <c r="Y4036" s="520"/>
      <c r="Z4036" s="520"/>
      <c r="AA4036" s="520"/>
      <c r="AB4036" s="520"/>
      <c r="AC4036" s="520"/>
      <c r="AD4036" s="520"/>
      <c r="AE4036" s="520"/>
      <c r="AF4036" s="520"/>
      <c r="AG4036" s="520"/>
      <c r="AH4036" s="520"/>
      <c r="AI4036" s="520"/>
      <c r="AJ4036" s="520"/>
      <c r="AK4036" s="520"/>
      <c r="AL4036" s="520"/>
      <c r="AM4036" s="520"/>
      <c r="AN4036" s="520"/>
      <c r="AO4036" s="520"/>
      <c r="AP4036" s="520"/>
      <c r="AQ4036" s="520"/>
      <c r="AR4036" s="520"/>
      <c r="AS4036" s="520"/>
      <c r="AT4036" s="520"/>
      <c r="AU4036" s="520"/>
      <c r="AV4036" s="520"/>
      <c r="AW4036" s="520"/>
      <c r="AX4036" s="520"/>
      <c r="AY4036" s="520"/>
      <c r="AZ4036" s="520"/>
      <c r="BA4036" s="520"/>
      <c r="BB4036" s="520"/>
      <c r="BC4036" s="520"/>
      <c r="BD4036" s="520"/>
      <c r="BE4036" s="520"/>
    </row>
    <row r="4037" ht="15.75" customHeight="1" spans="1:57">
      <c r="A4037" s="520"/>
      <c r="B4037" s="520"/>
      <c r="C4037" s="520"/>
      <c r="D4037" s="520"/>
      <c r="E4037" s="520"/>
      <c r="F4037" s="520"/>
      <c r="G4037" s="520"/>
      <c r="H4037" s="520"/>
      <c r="I4037" s="520"/>
      <c r="J4037" s="520"/>
      <c r="K4037" s="520"/>
      <c r="L4037" s="520"/>
      <c r="M4037" s="520"/>
      <c r="N4037" s="520"/>
      <c r="O4037" s="520"/>
      <c r="P4037" s="520"/>
      <c r="Q4037" s="520"/>
      <c r="R4037" s="520"/>
      <c r="S4037" s="520"/>
      <c r="T4037" s="520"/>
      <c r="U4037" s="520"/>
      <c r="V4037" s="520"/>
      <c r="W4037" s="520"/>
      <c r="X4037" s="520"/>
      <c r="Y4037" s="520"/>
      <c r="Z4037" s="520"/>
      <c r="AA4037" s="520"/>
      <c r="AB4037" s="520"/>
      <c r="AC4037" s="520"/>
      <c r="AD4037" s="520"/>
      <c r="AE4037" s="520"/>
      <c r="AF4037" s="520"/>
      <c r="AG4037" s="520"/>
      <c r="AH4037" s="520"/>
      <c r="AI4037" s="520"/>
      <c r="AJ4037" s="520"/>
      <c r="AK4037" s="520"/>
      <c r="AL4037" s="520"/>
      <c r="AM4037" s="520"/>
      <c r="AN4037" s="520"/>
      <c r="AO4037" s="520"/>
      <c r="AP4037" s="520"/>
      <c r="AQ4037" s="520"/>
      <c r="AR4037" s="520"/>
      <c r="AS4037" s="520"/>
      <c r="AT4037" s="520"/>
      <c r="AU4037" s="520"/>
      <c r="AV4037" s="520"/>
      <c r="AW4037" s="520"/>
      <c r="AX4037" s="520"/>
      <c r="AY4037" s="520"/>
      <c r="AZ4037" s="520"/>
      <c r="BA4037" s="520"/>
      <c r="BB4037" s="520"/>
      <c r="BC4037" s="520"/>
      <c r="BD4037" s="520"/>
      <c r="BE4037" s="520"/>
    </row>
    <row r="4038" ht="15.75" customHeight="1" spans="1:57">
      <c r="A4038" s="520"/>
      <c r="B4038" s="520"/>
      <c r="C4038" s="520"/>
      <c r="D4038" s="520"/>
      <c r="E4038" s="520"/>
      <c r="F4038" s="520"/>
      <c r="G4038" s="520"/>
      <c r="H4038" s="520"/>
      <c r="I4038" s="520"/>
      <c r="J4038" s="520"/>
      <c r="K4038" s="520"/>
      <c r="L4038" s="520"/>
      <c r="M4038" s="520"/>
      <c r="N4038" s="520"/>
      <c r="O4038" s="520"/>
      <c r="P4038" s="520"/>
      <c r="Q4038" s="520"/>
      <c r="R4038" s="520"/>
      <c r="S4038" s="520"/>
      <c r="T4038" s="520"/>
      <c r="U4038" s="520"/>
      <c r="V4038" s="520"/>
      <c r="W4038" s="520"/>
      <c r="X4038" s="520"/>
      <c r="Y4038" s="520"/>
      <c r="Z4038" s="520"/>
      <c r="AA4038" s="520"/>
      <c r="AB4038" s="520"/>
      <c r="AC4038" s="520"/>
      <c r="AD4038" s="520"/>
      <c r="AE4038" s="520"/>
      <c r="AF4038" s="520"/>
      <c r="AG4038" s="520"/>
      <c r="AH4038" s="520"/>
      <c r="AI4038" s="520"/>
      <c r="AJ4038" s="520"/>
      <c r="AK4038" s="520"/>
      <c r="AL4038" s="520"/>
      <c r="AM4038" s="520"/>
      <c r="AN4038" s="520"/>
      <c r="AO4038" s="520"/>
      <c r="AP4038" s="520"/>
      <c r="AQ4038" s="520"/>
      <c r="AR4038" s="520"/>
      <c r="AS4038" s="520"/>
      <c r="AT4038" s="520"/>
      <c r="AU4038" s="520"/>
      <c r="AV4038" s="520"/>
      <c r="AW4038" s="520"/>
      <c r="AX4038" s="520"/>
      <c r="AY4038" s="520"/>
      <c r="AZ4038" s="520"/>
      <c r="BA4038" s="520"/>
      <c r="BB4038" s="520"/>
      <c r="BC4038" s="520"/>
      <c r="BD4038" s="520"/>
      <c r="BE4038" s="520"/>
    </row>
    <row r="4039" ht="15.75" customHeight="1" spans="1:57">
      <c r="A4039" s="520"/>
      <c r="B4039" s="520"/>
      <c r="C4039" s="520"/>
      <c r="D4039" s="520"/>
      <c r="E4039" s="520"/>
      <c r="F4039" s="520"/>
      <c r="G4039" s="520"/>
      <c r="H4039" s="520"/>
      <c r="I4039" s="520"/>
      <c r="J4039" s="520"/>
      <c r="K4039" s="520"/>
      <c r="L4039" s="520"/>
      <c r="M4039" s="520"/>
      <c r="N4039" s="520"/>
      <c r="O4039" s="520"/>
      <c r="P4039" s="520"/>
      <c r="Q4039" s="520"/>
      <c r="R4039" s="520"/>
      <c r="S4039" s="520"/>
      <c r="T4039" s="520"/>
      <c r="U4039" s="520"/>
      <c r="V4039" s="520"/>
      <c r="W4039" s="520"/>
      <c r="X4039" s="520"/>
      <c r="Y4039" s="520"/>
      <c r="Z4039" s="520"/>
      <c r="AA4039" s="520"/>
      <c r="AB4039" s="520"/>
      <c r="AC4039" s="520"/>
      <c r="AD4039" s="520"/>
      <c r="AE4039" s="520"/>
      <c r="AF4039" s="520"/>
      <c r="AG4039" s="520"/>
      <c r="AH4039" s="520"/>
      <c r="AI4039" s="520"/>
      <c r="AJ4039" s="520"/>
      <c r="AK4039" s="520"/>
      <c r="AL4039" s="520"/>
      <c r="AM4039" s="520"/>
      <c r="AN4039" s="520"/>
      <c r="AO4039" s="520"/>
      <c r="AP4039" s="520"/>
      <c r="AQ4039" s="520"/>
      <c r="AR4039" s="520"/>
      <c r="AS4039" s="520"/>
      <c r="AT4039" s="520"/>
      <c r="AU4039" s="520"/>
      <c r="AV4039" s="520"/>
      <c r="AW4039" s="520"/>
      <c r="AX4039" s="520"/>
      <c r="AY4039" s="520"/>
      <c r="AZ4039" s="520"/>
      <c r="BA4039" s="520"/>
      <c r="BB4039" s="520"/>
      <c r="BC4039" s="520"/>
      <c r="BD4039" s="520"/>
      <c r="BE4039" s="520"/>
    </row>
    <row r="4040" ht="15.75" customHeight="1" spans="1:57">
      <c r="A4040" s="520"/>
      <c r="B4040" s="520"/>
      <c r="C4040" s="520"/>
      <c r="D4040" s="520"/>
      <c r="E4040" s="520"/>
      <c r="F4040" s="520"/>
      <c r="G4040" s="520"/>
      <c r="H4040" s="520"/>
      <c r="I4040" s="520"/>
      <c r="J4040" s="520"/>
      <c r="K4040" s="520"/>
      <c r="L4040" s="520"/>
      <c r="M4040" s="520"/>
      <c r="N4040" s="520"/>
      <c r="O4040" s="520"/>
      <c r="P4040" s="520"/>
      <c r="Q4040" s="520"/>
      <c r="R4040" s="520"/>
      <c r="S4040" s="520"/>
      <c r="T4040" s="520"/>
      <c r="U4040" s="520"/>
      <c r="V4040" s="520"/>
      <c r="W4040" s="520"/>
      <c r="X4040" s="520"/>
      <c r="Y4040" s="520"/>
      <c r="Z4040" s="520"/>
      <c r="AA4040" s="520"/>
      <c r="AB4040" s="520"/>
      <c r="AC4040" s="520"/>
      <c r="AD4040" s="520"/>
      <c r="AE4040" s="520"/>
      <c r="AF4040" s="520"/>
      <c r="AG4040" s="520"/>
      <c r="AH4040" s="520"/>
      <c r="AI4040" s="520"/>
      <c r="AJ4040" s="520"/>
      <c r="AK4040" s="520"/>
      <c r="AL4040" s="520"/>
      <c r="AM4040" s="520"/>
      <c r="AN4040" s="520"/>
      <c r="AO4040" s="520"/>
      <c r="AP4040" s="520"/>
      <c r="AQ4040" s="520"/>
      <c r="AR4040" s="520"/>
      <c r="AS4040" s="520"/>
      <c r="AT4040" s="520"/>
      <c r="AU4040" s="520"/>
      <c r="AV4040" s="520"/>
      <c r="AW4040" s="520"/>
      <c r="AX4040" s="520"/>
      <c r="AY4040" s="520"/>
      <c r="AZ4040" s="520"/>
      <c r="BA4040" s="520"/>
      <c r="BB4040" s="520"/>
      <c r="BC4040" s="520"/>
      <c r="BD4040" s="520"/>
      <c r="BE4040" s="520"/>
    </row>
    <row r="4041" ht="15.75" customHeight="1" spans="1:57">
      <c r="A4041" s="520"/>
      <c r="B4041" s="520"/>
      <c r="C4041" s="520"/>
      <c r="D4041" s="520"/>
      <c r="E4041" s="520"/>
      <c r="F4041" s="520"/>
      <c r="G4041" s="520"/>
      <c r="H4041" s="520"/>
      <c r="I4041" s="520"/>
      <c r="J4041" s="520"/>
      <c r="K4041" s="520"/>
      <c r="L4041" s="520"/>
      <c r="M4041" s="520"/>
      <c r="N4041" s="520"/>
      <c r="O4041" s="520"/>
      <c r="P4041" s="520"/>
      <c r="Q4041" s="520"/>
      <c r="R4041" s="520"/>
      <c r="S4041" s="520"/>
      <c r="T4041" s="520"/>
      <c r="U4041" s="520"/>
      <c r="V4041" s="520"/>
      <c r="W4041" s="520"/>
      <c r="X4041" s="520"/>
      <c r="Y4041" s="520"/>
      <c r="Z4041" s="520"/>
      <c r="AA4041" s="520"/>
      <c r="AB4041" s="520"/>
      <c r="AC4041" s="520"/>
      <c r="AD4041" s="520"/>
      <c r="AE4041" s="520"/>
      <c r="AF4041" s="520"/>
      <c r="AG4041" s="520"/>
      <c r="AH4041" s="520"/>
      <c r="AI4041" s="520"/>
      <c r="AJ4041" s="520"/>
      <c r="AK4041" s="520"/>
      <c r="AL4041" s="520"/>
      <c r="AM4041" s="520"/>
      <c r="AN4041" s="520"/>
      <c r="AO4041" s="520"/>
      <c r="AP4041" s="520"/>
      <c r="AQ4041" s="520"/>
      <c r="AR4041" s="520"/>
      <c r="AS4041" s="520"/>
      <c r="AT4041" s="520"/>
      <c r="AU4041" s="520"/>
      <c r="AV4041" s="520"/>
      <c r="AW4041" s="520"/>
      <c r="AX4041" s="520"/>
      <c r="AY4041" s="520"/>
      <c r="AZ4041" s="520"/>
      <c r="BA4041" s="520"/>
      <c r="BB4041" s="520"/>
      <c r="BC4041" s="520"/>
      <c r="BD4041" s="520"/>
      <c r="BE4041" s="520"/>
    </row>
    <row r="4042" ht="15.75" customHeight="1" spans="1:57">
      <c r="A4042" s="520"/>
      <c r="B4042" s="520"/>
      <c r="C4042" s="520"/>
      <c r="D4042" s="520"/>
      <c r="E4042" s="520"/>
      <c r="F4042" s="520"/>
      <c r="G4042" s="520"/>
      <c r="H4042" s="520"/>
      <c r="I4042" s="520"/>
      <c r="J4042" s="520"/>
      <c r="K4042" s="520"/>
      <c r="L4042" s="520"/>
      <c r="M4042" s="520"/>
      <c r="N4042" s="520"/>
      <c r="O4042" s="520"/>
      <c r="P4042" s="520"/>
      <c r="Q4042" s="520"/>
      <c r="R4042" s="520"/>
      <c r="S4042" s="520"/>
      <c r="T4042" s="520"/>
      <c r="U4042" s="520"/>
      <c r="V4042" s="520"/>
      <c r="W4042" s="520"/>
      <c r="X4042" s="520"/>
      <c r="Y4042" s="520"/>
      <c r="Z4042" s="520"/>
      <c r="AA4042" s="520"/>
      <c r="AB4042" s="520"/>
      <c r="AC4042" s="520"/>
      <c r="AD4042" s="520"/>
      <c r="AE4042" s="520"/>
      <c r="AF4042" s="520"/>
      <c r="AG4042" s="520"/>
      <c r="AH4042" s="520"/>
      <c r="AI4042" s="520"/>
      <c r="AJ4042" s="520"/>
      <c r="AK4042" s="520"/>
      <c r="AL4042" s="520"/>
      <c r="AM4042" s="520"/>
      <c r="AN4042" s="520"/>
      <c r="AO4042" s="520"/>
      <c r="AP4042" s="520"/>
      <c r="AQ4042" s="520"/>
      <c r="AR4042" s="520"/>
      <c r="AS4042" s="520"/>
      <c r="AT4042" s="520"/>
      <c r="AU4042" s="520"/>
      <c r="AV4042" s="520"/>
      <c r="AW4042" s="520"/>
      <c r="AX4042" s="520"/>
      <c r="AY4042" s="520"/>
      <c r="AZ4042" s="520"/>
      <c r="BA4042" s="520"/>
      <c r="BB4042" s="520"/>
      <c r="BC4042" s="520"/>
      <c r="BD4042" s="520"/>
      <c r="BE4042" s="520"/>
    </row>
    <row r="4043" ht="15.75" customHeight="1" spans="1:57">
      <c r="A4043" s="520"/>
      <c r="B4043" s="520"/>
      <c r="C4043" s="520"/>
      <c r="D4043" s="520"/>
      <c r="E4043" s="520"/>
      <c r="F4043" s="520"/>
      <c r="G4043" s="520"/>
      <c r="H4043" s="520"/>
      <c r="I4043" s="520"/>
      <c r="J4043" s="520"/>
      <c r="K4043" s="520"/>
      <c r="L4043" s="520"/>
      <c r="M4043" s="520"/>
      <c r="N4043" s="520"/>
      <c r="O4043" s="520"/>
      <c r="P4043" s="520"/>
      <c r="Q4043" s="520"/>
      <c r="R4043" s="520"/>
      <c r="S4043" s="520"/>
      <c r="T4043" s="520"/>
      <c r="U4043" s="520"/>
      <c r="V4043" s="520"/>
      <c r="W4043" s="520"/>
      <c r="X4043" s="520"/>
      <c r="Y4043" s="520"/>
      <c r="Z4043" s="520"/>
      <c r="AA4043" s="520"/>
      <c r="AB4043" s="520"/>
      <c r="AC4043" s="520"/>
      <c r="AD4043" s="520"/>
      <c r="AE4043" s="520"/>
      <c r="AF4043" s="520"/>
      <c r="AG4043" s="520"/>
      <c r="AH4043" s="520"/>
      <c r="AI4043" s="520"/>
      <c r="AJ4043" s="520"/>
      <c r="AK4043" s="520"/>
      <c r="AL4043" s="520"/>
      <c r="AM4043" s="520"/>
      <c r="AN4043" s="520"/>
      <c r="AO4043" s="520"/>
      <c r="AP4043" s="520"/>
      <c r="AQ4043" s="520"/>
      <c r="AR4043" s="520"/>
      <c r="AS4043" s="520"/>
      <c r="AT4043" s="520"/>
      <c r="AU4043" s="520"/>
      <c r="AV4043" s="520"/>
      <c r="AW4043" s="520"/>
      <c r="AX4043" s="520"/>
      <c r="AY4043" s="520"/>
      <c r="AZ4043" s="520"/>
      <c r="BA4043" s="520"/>
      <c r="BB4043" s="520"/>
      <c r="BC4043" s="520"/>
      <c r="BD4043" s="520"/>
      <c r="BE4043" s="520"/>
    </row>
    <row r="4044" ht="15.75" customHeight="1" spans="1:57">
      <c r="A4044" s="520"/>
      <c r="B4044" s="520"/>
      <c r="C4044" s="520"/>
      <c r="D4044" s="520"/>
      <c r="E4044" s="520"/>
      <c r="F4044" s="520"/>
      <c r="G4044" s="520"/>
      <c r="H4044" s="520"/>
      <c r="I4044" s="520"/>
      <c r="J4044" s="520"/>
      <c r="K4044" s="520"/>
      <c r="L4044" s="520"/>
      <c r="M4044" s="520"/>
      <c r="N4044" s="520"/>
      <c r="O4044" s="520"/>
      <c r="P4044" s="520"/>
      <c r="Q4044" s="520"/>
      <c r="R4044" s="520"/>
      <c r="S4044" s="520"/>
      <c r="T4044" s="520"/>
      <c r="U4044" s="520"/>
      <c r="V4044" s="520"/>
      <c r="W4044" s="520"/>
      <c r="X4044" s="520"/>
      <c r="Y4044" s="520"/>
      <c r="Z4044" s="520"/>
      <c r="AA4044" s="520"/>
      <c r="AB4044" s="520"/>
      <c r="AC4044" s="520"/>
      <c r="AD4044" s="520"/>
      <c r="AE4044" s="520"/>
      <c r="AF4044" s="520"/>
      <c r="AG4044" s="520"/>
      <c r="AH4044" s="520"/>
      <c r="AI4044" s="520"/>
      <c r="AJ4044" s="520"/>
      <c r="AK4044" s="520"/>
      <c r="AL4044" s="520"/>
      <c r="AM4044" s="520"/>
      <c r="AN4044" s="520"/>
      <c r="AO4044" s="520"/>
      <c r="AP4044" s="520"/>
      <c r="AQ4044" s="520"/>
      <c r="AR4044" s="520"/>
      <c r="AS4044" s="520"/>
      <c r="AT4044" s="520"/>
      <c r="AU4044" s="520"/>
      <c r="AV4044" s="520"/>
      <c r="AW4044" s="520"/>
      <c r="AX4044" s="520"/>
      <c r="AY4044" s="520"/>
      <c r="AZ4044" s="520"/>
      <c r="BA4044" s="520"/>
      <c r="BB4044" s="520"/>
      <c r="BC4044" s="520"/>
      <c r="BD4044" s="520"/>
      <c r="BE4044" s="520"/>
    </row>
    <row r="4045" ht="15.75" customHeight="1" spans="1:57">
      <c r="A4045" s="518"/>
      <c r="B4045" s="518"/>
      <c r="C4045" s="518"/>
      <c r="D4045" s="518"/>
      <c r="E4045" s="518"/>
      <c r="F4045" s="518"/>
      <c r="G4045" s="518"/>
      <c r="H4045" s="518"/>
      <c r="I4045" s="518"/>
      <c r="J4045" s="518"/>
      <c r="K4045" s="518"/>
      <c r="L4045" s="518"/>
      <c r="M4045" s="518"/>
      <c r="N4045" s="518"/>
      <c r="O4045" s="518"/>
      <c r="P4045" s="518"/>
      <c r="Q4045" s="518"/>
      <c r="R4045" s="518"/>
      <c r="S4045" s="518"/>
      <c r="T4045" s="518"/>
      <c r="U4045" s="518"/>
      <c r="V4045" s="518"/>
      <c r="W4045" s="518"/>
      <c r="X4045" s="518"/>
      <c r="Y4045" s="518"/>
      <c r="Z4045" s="518"/>
      <c r="AA4045" s="518"/>
      <c r="AB4045" s="518"/>
      <c r="AC4045" s="518"/>
      <c r="AD4045" s="518"/>
      <c r="AE4045" s="518"/>
      <c r="AF4045" s="518"/>
      <c r="AG4045" s="518"/>
      <c r="AH4045" s="518"/>
      <c r="AI4045" s="518"/>
      <c r="AJ4045" s="518"/>
      <c r="AK4045" s="518"/>
      <c r="AL4045" s="518"/>
      <c r="AM4045" s="518"/>
      <c r="AN4045" s="518"/>
      <c r="AO4045" s="518"/>
      <c r="AP4045" s="518"/>
      <c r="AQ4045" s="518"/>
      <c r="AR4045" s="518"/>
      <c r="AS4045" s="518"/>
      <c r="AT4045" s="518"/>
      <c r="AU4045" s="518"/>
      <c r="AV4045" s="518"/>
      <c r="AW4045" s="518"/>
      <c r="AX4045" s="518"/>
      <c r="AY4045" s="518"/>
      <c r="AZ4045" s="518"/>
      <c r="BA4045" s="518"/>
      <c r="BB4045" s="518"/>
      <c r="BC4045" s="518"/>
      <c r="BD4045" s="518"/>
      <c r="BE4045" s="518"/>
    </row>
    <row r="4046" ht="15.75" customHeight="1" spans="1:57">
      <c r="A4046" s="520"/>
      <c r="B4046" s="520"/>
      <c r="C4046" s="520"/>
      <c r="D4046" s="520"/>
      <c r="E4046" s="520"/>
      <c r="F4046" s="520"/>
      <c r="G4046" s="520"/>
      <c r="H4046" s="520"/>
      <c r="I4046" s="520"/>
      <c r="J4046" s="520"/>
      <c r="K4046" s="520"/>
      <c r="L4046" s="520"/>
      <c r="M4046" s="520"/>
      <c r="N4046" s="520"/>
      <c r="O4046" s="520"/>
      <c r="P4046" s="520"/>
      <c r="Q4046" s="520"/>
      <c r="R4046" s="520"/>
      <c r="S4046" s="520"/>
      <c r="T4046" s="520"/>
      <c r="U4046" s="520"/>
      <c r="V4046" s="520"/>
      <c r="W4046" s="520"/>
      <c r="X4046" s="520"/>
      <c r="Y4046" s="520"/>
      <c r="Z4046" s="520"/>
      <c r="AA4046" s="520"/>
      <c r="AB4046" s="520"/>
      <c r="AC4046" s="520"/>
      <c r="AD4046" s="520"/>
      <c r="AE4046" s="520"/>
      <c r="AF4046" s="520"/>
      <c r="AG4046" s="520"/>
      <c r="AH4046" s="520"/>
      <c r="AI4046" s="520"/>
      <c r="AJ4046" s="520"/>
      <c r="AK4046" s="520"/>
      <c r="AL4046" s="520"/>
      <c r="AM4046" s="520"/>
      <c r="AN4046" s="520"/>
      <c r="AO4046" s="520"/>
      <c r="AP4046" s="520"/>
      <c r="AQ4046" s="520"/>
      <c r="AR4046" s="520"/>
      <c r="AS4046" s="520"/>
      <c r="AT4046" s="520"/>
      <c r="AU4046" s="520"/>
      <c r="AV4046" s="520"/>
      <c r="AW4046" s="520"/>
      <c r="AX4046" s="520"/>
      <c r="AY4046" s="520"/>
      <c r="AZ4046" s="520"/>
      <c r="BA4046" s="520"/>
      <c r="BB4046" s="520"/>
      <c r="BC4046" s="520"/>
      <c r="BD4046" s="520"/>
      <c r="BE4046" s="520"/>
    </row>
    <row r="4047" ht="15.75" customHeight="1" spans="1:57">
      <c r="A4047" s="520"/>
      <c r="B4047" s="520"/>
      <c r="C4047" s="520"/>
      <c r="D4047" s="520"/>
      <c r="E4047" s="520"/>
      <c r="F4047" s="520"/>
      <c r="G4047" s="520"/>
      <c r="H4047" s="520"/>
      <c r="I4047" s="520"/>
      <c r="J4047" s="520"/>
      <c r="K4047" s="520"/>
      <c r="L4047" s="520"/>
      <c r="M4047" s="520"/>
      <c r="N4047" s="520"/>
      <c r="O4047" s="520"/>
      <c r="P4047" s="520"/>
      <c r="Q4047" s="520"/>
      <c r="R4047" s="520"/>
      <c r="S4047" s="520"/>
      <c r="T4047" s="520"/>
      <c r="U4047" s="520"/>
      <c r="V4047" s="520"/>
      <c r="W4047" s="520"/>
      <c r="X4047" s="520"/>
      <c r="Y4047" s="520"/>
      <c r="Z4047" s="520"/>
      <c r="AA4047" s="520"/>
      <c r="AB4047" s="520"/>
      <c r="AC4047" s="520"/>
      <c r="AD4047" s="520"/>
      <c r="AE4047" s="520"/>
      <c r="AF4047" s="520"/>
      <c r="AG4047" s="520"/>
      <c r="AH4047" s="520"/>
      <c r="AI4047" s="520"/>
      <c r="AJ4047" s="520"/>
      <c r="AK4047" s="520"/>
      <c r="AL4047" s="520"/>
      <c r="AM4047" s="520"/>
      <c r="AN4047" s="520"/>
      <c r="AO4047" s="520"/>
      <c r="AP4047" s="520"/>
      <c r="AQ4047" s="520"/>
      <c r="AR4047" s="520"/>
      <c r="AS4047" s="520"/>
      <c r="AT4047" s="520"/>
      <c r="AU4047" s="520"/>
      <c r="AV4047" s="520"/>
      <c r="AW4047" s="520"/>
      <c r="AX4047" s="520"/>
      <c r="AY4047" s="520"/>
      <c r="AZ4047" s="520"/>
      <c r="BA4047" s="520"/>
      <c r="BB4047" s="520"/>
      <c r="BC4047" s="520"/>
      <c r="BD4047" s="520"/>
      <c r="BE4047" s="520"/>
    </row>
    <row r="4048" ht="15.75" customHeight="1" spans="1:57">
      <c r="A4048" s="520"/>
      <c r="B4048" s="520"/>
      <c r="C4048" s="520"/>
      <c r="D4048" s="520"/>
      <c r="E4048" s="520"/>
      <c r="F4048" s="520"/>
      <c r="G4048" s="520"/>
      <c r="H4048" s="520"/>
      <c r="I4048" s="520"/>
      <c r="J4048" s="520"/>
      <c r="K4048" s="520"/>
      <c r="L4048" s="520"/>
      <c r="M4048" s="520"/>
      <c r="N4048" s="520"/>
      <c r="O4048" s="520"/>
      <c r="P4048" s="520"/>
      <c r="Q4048" s="520"/>
      <c r="R4048" s="520"/>
      <c r="S4048" s="520"/>
      <c r="T4048" s="520"/>
      <c r="U4048" s="520"/>
      <c r="V4048" s="520"/>
      <c r="W4048" s="520"/>
      <c r="X4048" s="520"/>
      <c r="Y4048" s="520"/>
      <c r="Z4048" s="520"/>
      <c r="AA4048" s="520"/>
      <c r="AB4048" s="520"/>
      <c r="AC4048" s="520"/>
      <c r="AD4048" s="520"/>
      <c r="AE4048" s="520"/>
      <c r="AF4048" s="520"/>
      <c r="AG4048" s="520"/>
      <c r="AH4048" s="520"/>
      <c r="AI4048" s="520"/>
      <c r="AJ4048" s="520"/>
      <c r="AK4048" s="520"/>
      <c r="AL4048" s="520"/>
      <c r="AM4048" s="520"/>
      <c r="AN4048" s="520"/>
      <c r="AO4048" s="520"/>
      <c r="AP4048" s="520"/>
      <c r="AQ4048" s="520"/>
      <c r="AR4048" s="520"/>
      <c r="AS4048" s="520"/>
      <c r="AT4048" s="520"/>
      <c r="AU4048" s="520"/>
      <c r="AV4048" s="520"/>
      <c r="AW4048" s="520"/>
      <c r="AX4048" s="520"/>
      <c r="AY4048" s="520"/>
      <c r="AZ4048" s="520"/>
      <c r="BA4048" s="520"/>
      <c r="BB4048" s="520"/>
      <c r="BC4048" s="520"/>
      <c r="BD4048" s="520"/>
      <c r="BE4048" s="520"/>
    </row>
    <row r="4049" ht="15.75" customHeight="1" spans="1:57">
      <c r="A4049" s="520"/>
      <c r="B4049" s="520"/>
      <c r="C4049" s="520"/>
      <c r="D4049" s="520"/>
      <c r="E4049" s="520"/>
      <c r="F4049" s="520"/>
      <c r="G4049" s="520"/>
      <c r="H4049" s="520"/>
      <c r="I4049" s="520"/>
      <c r="J4049" s="520"/>
      <c r="K4049" s="520"/>
      <c r="L4049" s="520"/>
      <c r="M4049" s="520"/>
      <c r="N4049" s="520"/>
      <c r="O4049" s="520"/>
      <c r="P4049" s="520"/>
      <c r="Q4049" s="520"/>
      <c r="R4049" s="520"/>
      <c r="S4049" s="520"/>
      <c r="T4049" s="520"/>
      <c r="U4049" s="520"/>
      <c r="V4049" s="520"/>
      <c r="W4049" s="520"/>
      <c r="X4049" s="520"/>
      <c r="Y4049" s="520"/>
      <c r="Z4049" s="520"/>
      <c r="AA4049" s="520"/>
      <c r="AB4049" s="520"/>
      <c r="AC4049" s="520"/>
      <c r="AD4049" s="520"/>
      <c r="AE4049" s="520"/>
      <c r="AF4049" s="520"/>
      <c r="AG4049" s="520"/>
      <c r="AH4049" s="520"/>
      <c r="AI4049" s="520"/>
      <c r="AJ4049" s="520"/>
      <c r="AK4049" s="520"/>
      <c r="AL4049" s="520"/>
      <c r="AM4049" s="520"/>
      <c r="AN4049" s="520"/>
      <c r="AO4049" s="520"/>
      <c r="AP4049" s="520"/>
      <c r="AQ4049" s="520"/>
      <c r="AR4049" s="520"/>
      <c r="AS4049" s="520"/>
      <c r="AT4049" s="520"/>
      <c r="AU4049" s="520"/>
      <c r="AV4049" s="520"/>
      <c r="AW4049" s="520"/>
      <c r="AX4049" s="520"/>
      <c r="AY4049" s="520"/>
      <c r="AZ4049" s="520"/>
      <c r="BA4049" s="520"/>
      <c r="BB4049" s="520"/>
      <c r="BC4049" s="520"/>
      <c r="BD4049" s="520"/>
      <c r="BE4049" s="520"/>
    </row>
    <row r="4050" ht="15.75" customHeight="1" spans="1:57">
      <c r="A4050" s="520"/>
      <c r="B4050" s="520"/>
      <c r="C4050" s="520"/>
      <c r="D4050" s="520"/>
      <c r="E4050" s="520"/>
      <c r="F4050" s="520"/>
      <c r="G4050" s="520"/>
      <c r="H4050" s="520"/>
      <c r="I4050" s="520"/>
      <c r="J4050" s="520"/>
      <c r="K4050" s="520"/>
      <c r="L4050" s="520"/>
      <c r="M4050" s="520"/>
      <c r="N4050" s="520"/>
      <c r="O4050" s="520"/>
      <c r="P4050" s="520"/>
      <c r="Q4050" s="520"/>
      <c r="R4050" s="520"/>
      <c r="S4050" s="520"/>
      <c r="T4050" s="520"/>
      <c r="U4050" s="520"/>
      <c r="V4050" s="520"/>
      <c r="W4050" s="520"/>
      <c r="X4050" s="520"/>
      <c r="Y4050" s="520"/>
      <c r="Z4050" s="520"/>
      <c r="AA4050" s="520"/>
      <c r="AB4050" s="520"/>
      <c r="AC4050" s="520"/>
      <c r="AD4050" s="520"/>
      <c r="AE4050" s="520"/>
      <c r="AF4050" s="520"/>
      <c r="AG4050" s="520"/>
      <c r="AH4050" s="520"/>
      <c r="AI4050" s="520"/>
      <c r="AJ4050" s="520"/>
      <c r="AK4050" s="520"/>
      <c r="AL4050" s="520"/>
      <c r="AM4050" s="520"/>
      <c r="AN4050" s="520"/>
      <c r="AO4050" s="520"/>
      <c r="AP4050" s="520"/>
      <c r="AQ4050" s="520"/>
      <c r="AR4050" s="520"/>
      <c r="AS4050" s="520"/>
      <c r="AT4050" s="520"/>
      <c r="AU4050" s="520"/>
      <c r="AV4050" s="520"/>
      <c r="AW4050" s="520"/>
      <c r="AX4050" s="520"/>
      <c r="AY4050" s="520"/>
      <c r="AZ4050" s="520"/>
      <c r="BA4050" s="520"/>
      <c r="BB4050" s="520"/>
      <c r="BC4050" s="520"/>
      <c r="BD4050" s="520"/>
      <c r="BE4050" s="520"/>
    </row>
    <row r="4051" ht="15.75" customHeight="1" spans="1:57">
      <c r="A4051" s="520"/>
      <c r="B4051" s="520"/>
      <c r="C4051" s="520"/>
      <c r="D4051" s="520"/>
      <c r="E4051" s="520"/>
      <c r="F4051" s="520"/>
      <c r="G4051" s="520"/>
      <c r="H4051" s="520"/>
      <c r="I4051" s="520"/>
      <c r="J4051" s="520"/>
      <c r="K4051" s="520"/>
      <c r="L4051" s="520"/>
      <c r="M4051" s="520"/>
      <c r="N4051" s="520"/>
      <c r="O4051" s="520"/>
      <c r="P4051" s="520"/>
      <c r="Q4051" s="520"/>
      <c r="R4051" s="520"/>
      <c r="S4051" s="520"/>
      <c r="T4051" s="520"/>
      <c r="U4051" s="520"/>
      <c r="V4051" s="520"/>
      <c r="W4051" s="520"/>
      <c r="X4051" s="520"/>
      <c r="Y4051" s="520"/>
      <c r="Z4051" s="520"/>
      <c r="AA4051" s="520"/>
      <c r="AB4051" s="520"/>
      <c r="AC4051" s="520"/>
      <c r="AD4051" s="520"/>
      <c r="AE4051" s="520"/>
      <c r="AF4051" s="520"/>
      <c r="AG4051" s="520"/>
      <c r="AH4051" s="520"/>
      <c r="AI4051" s="520"/>
      <c r="AJ4051" s="520"/>
      <c r="AK4051" s="520"/>
      <c r="AL4051" s="520"/>
      <c r="AM4051" s="520"/>
      <c r="AN4051" s="520"/>
      <c r="AO4051" s="520"/>
      <c r="AP4051" s="520"/>
      <c r="AQ4051" s="520"/>
      <c r="AR4051" s="520"/>
      <c r="AS4051" s="520"/>
      <c r="AT4051" s="520"/>
      <c r="AU4051" s="520"/>
      <c r="AV4051" s="520"/>
      <c r="AW4051" s="520"/>
      <c r="AX4051" s="520"/>
      <c r="AY4051" s="520"/>
      <c r="AZ4051" s="520"/>
      <c r="BA4051" s="520"/>
      <c r="BB4051" s="520"/>
      <c r="BC4051" s="520"/>
      <c r="BD4051" s="520"/>
      <c r="BE4051" s="520"/>
    </row>
    <row r="4052" ht="15.75" customHeight="1" spans="1:57">
      <c r="A4052" s="520"/>
      <c r="B4052" s="520"/>
      <c r="C4052" s="520"/>
      <c r="D4052" s="520"/>
      <c r="E4052" s="520"/>
      <c r="F4052" s="520"/>
      <c r="G4052" s="520"/>
      <c r="H4052" s="520"/>
      <c r="I4052" s="520"/>
      <c r="J4052" s="520"/>
      <c r="K4052" s="520"/>
      <c r="L4052" s="520"/>
      <c r="M4052" s="520"/>
      <c r="N4052" s="520"/>
      <c r="O4052" s="520"/>
      <c r="P4052" s="520"/>
      <c r="Q4052" s="520"/>
      <c r="R4052" s="520"/>
      <c r="S4052" s="520"/>
      <c r="T4052" s="520"/>
      <c r="U4052" s="520"/>
      <c r="V4052" s="520"/>
      <c r="W4052" s="520"/>
      <c r="X4052" s="520"/>
      <c r="Y4052" s="520"/>
      <c r="Z4052" s="520"/>
      <c r="AA4052" s="520"/>
      <c r="AB4052" s="520"/>
      <c r="AC4052" s="520"/>
      <c r="AD4052" s="520"/>
      <c r="AE4052" s="520"/>
      <c r="AF4052" s="520"/>
      <c r="AG4052" s="520"/>
      <c r="AH4052" s="520"/>
      <c r="AI4052" s="520"/>
      <c r="AJ4052" s="520"/>
      <c r="AK4052" s="520"/>
      <c r="AL4052" s="520"/>
      <c r="AM4052" s="520"/>
      <c r="AN4052" s="520"/>
      <c r="AO4052" s="520"/>
      <c r="AP4052" s="520"/>
      <c r="AQ4052" s="520"/>
      <c r="AR4052" s="520"/>
      <c r="AS4052" s="520"/>
      <c r="AT4052" s="520"/>
      <c r="AU4052" s="520"/>
      <c r="AV4052" s="520"/>
      <c r="AW4052" s="520"/>
      <c r="AX4052" s="520"/>
      <c r="AY4052" s="520"/>
      <c r="AZ4052" s="520"/>
      <c r="BA4052" s="520"/>
      <c r="BB4052" s="520"/>
      <c r="BC4052" s="520"/>
      <c r="BD4052" s="520"/>
      <c r="BE4052" s="520"/>
    </row>
    <row r="4053" ht="15.75" customHeight="1" spans="1:57">
      <c r="A4053" s="520"/>
      <c r="B4053" s="520"/>
      <c r="C4053" s="520"/>
      <c r="D4053" s="520"/>
      <c r="E4053" s="520"/>
      <c r="F4053" s="520"/>
      <c r="G4053" s="520"/>
      <c r="H4053" s="520"/>
      <c r="I4053" s="520"/>
      <c r="J4053" s="520"/>
      <c r="K4053" s="520"/>
      <c r="L4053" s="520"/>
      <c r="M4053" s="520"/>
      <c r="N4053" s="520"/>
      <c r="O4053" s="520"/>
      <c r="P4053" s="520"/>
      <c r="Q4053" s="520"/>
      <c r="R4053" s="520"/>
      <c r="S4053" s="520"/>
      <c r="T4053" s="520"/>
      <c r="U4053" s="520"/>
      <c r="V4053" s="520"/>
      <c r="W4053" s="520"/>
      <c r="X4053" s="520"/>
      <c r="Y4053" s="520"/>
      <c r="Z4053" s="520"/>
      <c r="AA4053" s="520"/>
      <c r="AB4053" s="520"/>
      <c r="AC4053" s="520"/>
      <c r="AD4053" s="520"/>
      <c r="AE4053" s="520"/>
      <c r="AF4053" s="520"/>
      <c r="AG4053" s="520"/>
      <c r="AH4053" s="520"/>
      <c r="AI4053" s="520"/>
      <c r="AJ4053" s="520"/>
      <c r="AK4053" s="520"/>
      <c r="AL4053" s="520"/>
      <c r="AM4053" s="520"/>
      <c r="AN4053" s="520"/>
      <c r="AO4053" s="520"/>
      <c r="AP4053" s="520"/>
      <c r="AQ4053" s="520"/>
      <c r="AR4053" s="520"/>
      <c r="AS4053" s="520"/>
      <c r="AT4053" s="520"/>
      <c r="AU4053" s="520"/>
      <c r="AV4053" s="520"/>
      <c r="AW4053" s="520"/>
      <c r="AX4053" s="520"/>
      <c r="AY4053" s="520"/>
      <c r="AZ4053" s="520"/>
      <c r="BA4053" s="520"/>
      <c r="BB4053" s="520"/>
      <c r="BC4053" s="520"/>
      <c r="BD4053" s="520"/>
      <c r="BE4053" s="520"/>
    </row>
    <row r="4054" ht="15.75" customHeight="1" spans="1:57">
      <c r="A4054" s="520"/>
      <c r="B4054" s="520"/>
      <c r="C4054" s="520"/>
      <c r="D4054" s="520"/>
      <c r="E4054" s="520"/>
      <c r="F4054" s="520"/>
      <c r="G4054" s="520"/>
      <c r="H4054" s="520"/>
      <c r="I4054" s="520"/>
      <c r="J4054" s="520"/>
      <c r="K4054" s="520"/>
      <c r="L4054" s="520"/>
      <c r="M4054" s="520"/>
      <c r="N4054" s="520"/>
      <c r="O4054" s="520"/>
      <c r="P4054" s="520"/>
      <c r="Q4054" s="520"/>
      <c r="R4054" s="520"/>
      <c r="S4054" s="520"/>
      <c r="T4054" s="520"/>
      <c r="U4054" s="520"/>
      <c r="V4054" s="520"/>
      <c r="W4054" s="520"/>
      <c r="X4054" s="520"/>
      <c r="Y4054" s="520"/>
      <c r="Z4054" s="520"/>
      <c r="AA4054" s="520"/>
      <c r="AB4054" s="520"/>
      <c r="AC4054" s="520"/>
      <c r="AD4054" s="520"/>
      <c r="AE4054" s="520"/>
      <c r="AF4054" s="520"/>
      <c r="AG4054" s="520"/>
      <c r="AH4054" s="520"/>
      <c r="AI4054" s="520"/>
      <c r="AJ4054" s="520"/>
      <c r="AK4054" s="520"/>
      <c r="AL4054" s="520"/>
      <c r="AM4054" s="520"/>
      <c r="AN4054" s="520"/>
      <c r="AO4054" s="520"/>
      <c r="AP4054" s="520"/>
      <c r="AQ4054" s="520"/>
      <c r="AR4054" s="520"/>
      <c r="AS4054" s="520"/>
      <c r="AT4054" s="520"/>
      <c r="AU4054" s="520"/>
      <c r="AV4054" s="520"/>
      <c r="AW4054" s="520"/>
      <c r="AX4054" s="520"/>
      <c r="AY4054" s="520"/>
      <c r="AZ4054" s="520"/>
      <c r="BA4054" s="520"/>
      <c r="BB4054" s="520"/>
      <c r="BC4054" s="520"/>
      <c r="BD4054" s="520"/>
      <c r="BE4054" s="520"/>
    </row>
    <row r="4055" ht="15.75" customHeight="1" spans="1:57">
      <c r="A4055" s="520"/>
      <c r="B4055" s="520"/>
      <c r="C4055" s="520"/>
      <c r="D4055" s="520"/>
      <c r="E4055" s="520"/>
      <c r="F4055" s="520"/>
      <c r="G4055" s="520"/>
      <c r="H4055" s="520"/>
      <c r="I4055" s="520"/>
      <c r="J4055" s="520"/>
      <c r="K4055" s="520"/>
      <c r="L4055" s="520"/>
      <c r="M4055" s="520"/>
      <c r="N4055" s="520"/>
      <c r="O4055" s="520"/>
      <c r="P4055" s="520"/>
      <c r="Q4055" s="520"/>
      <c r="R4055" s="520"/>
      <c r="S4055" s="520"/>
      <c r="T4055" s="520"/>
      <c r="U4055" s="520"/>
      <c r="V4055" s="520"/>
      <c r="W4055" s="520"/>
      <c r="X4055" s="520"/>
      <c r="Y4055" s="520"/>
      <c r="Z4055" s="520"/>
      <c r="AA4055" s="520"/>
      <c r="AB4055" s="520"/>
      <c r="AC4055" s="520"/>
      <c r="AD4055" s="520"/>
      <c r="AE4055" s="520"/>
      <c r="AF4055" s="520"/>
      <c r="AG4055" s="520"/>
      <c r="AH4055" s="520"/>
      <c r="AI4055" s="520"/>
      <c r="AJ4055" s="520"/>
      <c r="AK4055" s="520"/>
      <c r="AL4055" s="520"/>
      <c r="AM4055" s="520"/>
      <c r="AN4055" s="520"/>
      <c r="AO4055" s="520"/>
      <c r="AP4055" s="520"/>
      <c r="AQ4055" s="520"/>
      <c r="AR4055" s="520"/>
      <c r="AS4055" s="520"/>
      <c r="AT4055" s="520"/>
      <c r="AU4055" s="520"/>
      <c r="AV4055" s="520"/>
      <c r="AW4055" s="520"/>
      <c r="AX4055" s="520"/>
      <c r="AY4055" s="520"/>
      <c r="AZ4055" s="520"/>
      <c r="BA4055" s="520"/>
      <c r="BB4055" s="520"/>
      <c r="BC4055" s="520"/>
      <c r="BD4055" s="520"/>
      <c r="BE4055" s="520"/>
    </row>
    <row r="4056" ht="15.75" customHeight="1" spans="1:57">
      <c r="A4056" s="520"/>
      <c r="B4056" s="520"/>
      <c r="C4056" s="520"/>
      <c r="D4056" s="520"/>
      <c r="E4056" s="520"/>
      <c r="F4056" s="520"/>
      <c r="G4056" s="520"/>
      <c r="H4056" s="520"/>
      <c r="I4056" s="520"/>
      <c r="J4056" s="520"/>
      <c r="K4056" s="520"/>
      <c r="L4056" s="520"/>
      <c r="M4056" s="520"/>
      <c r="N4056" s="520"/>
      <c r="O4056" s="520"/>
      <c r="P4056" s="520"/>
      <c r="Q4056" s="520"/>
      <c r="R4056" s="520"/>
      <c r="S4056" s="520"/>
      <c r="T4056" s="520"/>
      <c r="U4056" s="520"/>
      <c r="V4056" s="520"/>
      <c r="W4056" s="520"/>
      <c r="X4056" s="520"/>
      <c r="Y4056" s="520"/>
      <c r="Z4056" s="520"/>
      <c r="AA4056" s="520"/>
      <c r="AB4056" s="520"/>
      <c r="AC4056" s="520"/>
      <c r="AD4056" s="520"/>
      <c r="AE4056" s="520"/>
      <c r="AF4056" s="520"/>
      <c r="AG4056" s="520"/>
      <c r="AH4056" s="520"/>
      <c r="AI4056" s="520"/>
      <c r="AJ4056" s="520"/>
      <c r="AK4056" s="520"/>
      <c r="AL4056" s="520"/>
      <c r="AM4056" s="520"/>
      <c r="AN4056" s="520"/>
      <c r="AO4056" s="520"/>
      <c r="AP4056" s="520"/>
      <c r="AQ4056" s="520"/>
      <c r="AR4056" s="520"/>
      <c r="AS4056" s="520"/>
      <c r="AT4056" s="520"/>
      <c r="AU4056" s="520"/>
      <c r="AV4056" s="520"/>
      <c r="AW4056" s="520"/>
      <c r="AX4056" s="520"/>
      <c r="AY4056" s="520"/>
      <c r="AZ4056" s="520"/>
      <c r="BA4056" s="520"/>
      <c r="BB4056" s="520"/>
      <c r="BC4056" s="520"/>
      <c r="BD4056" s="520"/>
      <c r="BE4056" s="520"/>
    </row>
    <row r="4057" ht="15.75" customHeight="1" spans="1:57">
      <c r="A4057" s="520"/>
      <c r="B4057" s="520"/>
      <c r="C4057" s="520"/>
      <c r="D4057" s="520"/>
      <c r="E4057" s="520"/>
      <c r="F4057" s="520"/>
      <c r="G4057" s="520"/>
      <c r="H4057" s="520"/>
      <c r="I4057" s="520"/>
      <c r="J4057" s="520"/>
      <c r="K4057" s="520"/>
      <c r="L4057" s="520"/>
      <c r="M4057" s="520"/>
      <c r="N4057" s="520"/>
      <c r="O4057" s="520"/>
      <c r="P4057" s="520"/>
      <c r="Q4057" s="520"/>
      <c r="R4057" s="520"/>
      <c r="S4057" s="520"/>
      <c r="T4057" s="520"/>
      <c r="U4057" s="520"/>
      <c r="V4057" s="520"/>
      <c r="W4057" s="520"/>
      <c r="X4057" s="520"/>
      <c r="Y4057" s="520"/>
      <c r="Z4057" s="520"/>
      <c r="AA4057" s="520"/>
      <c r="AB4057" s="520"/>
      <c r="AC4057" s="520"/>
      <c r="AD4057" s="520"/>
      <c r="AE4057" s="520"/>
      <c r="AF4057" s="520"/>
      <c r="AG4057" s="520"/>
      <c r="AH4057" s="520"/>
      <c r="AI4057" s="520"/>
      <c r="AJ4057" s="520"/>
      <c r="AK4057" s="520"/>
      <c r="AL4057" s="520"/>
      <c r="AM4057" s="520"/>
      <c r="AN4057" s="520"/>
      <c r="AO4057" s="520"/>
      <c r="AP4057" s="520"/>
      <c r="AQ4057" s="520"/>
      <c r="AR4057" s="520"/>
      <c r="AS4057" s="520"/>
      <c r="AT4057" s="520"/>
      <c r="AU4057" s="520"/>
      <c r="AV4057" s="520"/>
      <c r="AW4057" s="520"/>
      <c r="AX4057" s="520"/>
      <c r="AY4057" s="520"/>
      <c r="AZ4057" s="520"/>
      <c r="BA4057" s="520"/>
      <c r="BB4057" s="520"/>
      <c r="BC4057" s="520"/>
      <c r="BD4057" s="520"/>
      <c r="BE4057" s="520"/>
    </row>
    <row r="4058" ht="15.75" customHeight="1" spans="1:57">
      <c r="A4058" s="520"/>
      <c r="B4058" s="520"/>
      <c r="C4058" s="520"/>
      <c r="D4058" s="520"/>
      <c r="E4058" s="520"/>
      <c r="F4058" s="520"/>
      <c r="G4058" s="520"/>
      <c r="H4058" s="520"/>
      <c r="I4058" s="520"/>
      <c r="J4058" s="520"/>
      <c r="K4058" s="520"/>
      <c r="L4058" s="520"/>
      <c r="M4058" s="520"/>
      <c r="N4058" s="520"/>
      <c r="O4058" s="520"/>
      <c r="P4058" s="520"/>
      <c r="Q4058" s="520"/>
      <c r="R4058" s="520"/>
      <c r="S4058" s="520"/>
      <c r="T4058" s="520"/>
      <c r="U4058" s="520"/>
      <c r="V4058" s="520"/>
      <c r="W4058" s="520"/>
      <c r="X4058" s="520"/>
      <c r="Y4058" s="520"/>
      <c r="Z4058" s="520"/>
      <c r="AA4058" s="520"/>
      <c r="AB4058" s="520"/>
      <c r="AC4058" s="520"/>
      <c r="AD4058" s="520"/>
      <c r="AE4058" s="520"/>
      <c r="AF4058" s="520"/>
      <c r="AG4058" s="520"/>
      <c r="AH4058" s="520"/>
      <c r="AI4058" s="520"/>
      <c r="AJ4058" s="520"/>
      <c r="AK4058" s="520"/>
      <c r="AL4058" s="520"/>
      <c r="AM4058" s="520"/>
      <c r="AN4058" s="520"/>
      <c r="AO4058" s="520"/>
      <c r="AP4058" s="520"/>
      <c r="AQ4058" s="520"/>
      <c r="AR4058" s="520"/>
      <c r="AS4058" s="520"/>
      <c r="AT4058" s="520"/>
      <c r="AU4058" s="520"/>
      <c r="AV4058" s="520"/>
      <c r="AW4058" s="520"/>
      <c r="AX4058" s="520"/>
      <c r="AY4058" s="520"/>
      <c r="AZ4058" s="520"/>
      <c r="BA4058" s="520"/>
      <c r="BB4058" s="520"/>
      <c r="BC4058" s="520"/>
      <c r="BD4058" s="520"/>
      <c r="BE4058" s="520"/>
    </row>
    <row r="4059" ht="15.75" customHeight="1" spans="1:57">
      <c r="A4059" s="520"/>
      <c r="B4059" s="520"/>
      <c r="C4059" s="520"/>
      <c r="D4059" s="520"/>
      <c r="E4059" s="520"/>
      <c r="F4059" s="520"/>
      <c r="G4059" s="520"/>
      <c r="H4059" s="520"/>
      <c r="I4059" s="520"/>
      <c r="J4059" s="520"/>
      <c r="K4059" s="520"/>
      <c r="L4059" s="520"/>
      <c r="M4059" s="520"/>
      <c r="N4059" s="520"/>
      <c r="O4059" s="520"/>
      <c r="P4059" s="520"/>
      <c r="Q4059" s="520"/>
      <c r="R4059" s="520"/>
      <c r="S4059" s="520"/>
      <c r="T4059" s="520"/>
      <c r="U4059" s="520"/>
      <c r="V4059" s="520"/>
      <c r="W4059" s="520"/>
      <c r="X4059" s="520"/>
      <c r="Y4059" s="520"/>
      <c r="Z4059" s="520"/>
      <c r="AA4059" s="520"/>
      <c r="AB4059" s="520"/>
      <c r="AC4059" s="520"/>
      <c r="AD4059" s="520"/>
      <c r="AE4059" s="520"/>
      <c r="AF4059" s="520"/>
      <c r="AG4059" s="520"/>
      <c r="AH4059" s="520"/>
      <c r="AI4059" s="520"/>
      <c r="AJ4059" s="520"/>
      <c r="AK4059" s="520"/>
      <c r="AL4059" s="520"/>
      <c r="AM4059" s="520"/>
      <c r="AN4059" s="520"/>
      <c r="AO4059" s="520"/>
      <c r="AP4059" s="520"/>
      <c r="AQ4059" s="520"/>
      <c r="AR4059" s="520"/>
      <c r="AS4059" s="520"/>
      <c r="AT4059" s="520"/>
      <c r="AU4059" s="520"/>
      <c r="AV4059" s="520"/>
      <c r="AW4059" s="520"/>
      <c r="AX4059" s="520"/>
      <c r="AY4059" s="520"/>
      <c r="AZ4059" s="520"/>
      <c r="BA4059" s="520"/>
      <c r="BB4059" s="520"/>
      <c r="BC4059" s="520"/>
      <c r="BD4059" s="520"/>
      <c r="BE4059" s="520"/>
    </row>
    <row r="4060" ht="15.75" customHeight="1" spans="1:57">
      <c r="A4060" s="520"/>
      <c r="B4060" s="520"/>
      <c r="C4060" s="520"/>
      <c r="D4060" s="520"/>
      <c r="E4060" s="520"/>
      <c r="F4060" s="520"/>
      <c r="G4060" s="520"/>
      <c r="H4060" s="520"/>
      <c r="I4060" s="520"/>
      <c r="J4060" s="520"/>
      <c r="K4060" s="520"/>
      <c r="L4060" s="520"/>
      <c r="M4060" s="520"/>
      <c r="N4060" s="520"/>
      <c r="O4060" s="520"/>
      <c r="P4060" s="520"/>
      <c r="Q4060" s="520"/>
      <c r="R4060" s="520"/>
      <c r="S4060" s="520"/>
      <c r="T4060" s="520"/>
      <c r="U4060" s="520"/>
      <c r="V4060" s="520"/>
      <c r="W4060" s="520"/>
      <c r="X4060" s="520"/>
      <c r="Y4060" s="520"/>
      <c r="Z4060" s="520"/>
      <c r="AA4060" s="520"/>
      <c r="AB4060" s="520"/>
      <c r="AC4060" s="520"/>
      <c r="AD4060" s="520"/>
      <c r="AE4060" s="520"/>
      <c r="AF4060" s="520"/>
      <c r="AG4060" s="520"/>
      <c r="AH4060" s="520"/>
      <c r="AI4060" s="520"/>
      <c r="AJ4060" s="520"/>
      <c r="AK4060" s="520"/>
      <c r="AL4060" s="520"/>
      <c r="AM4060" s="520"/>
      <c r="AN4060" s="520"/>
      <c r="AO4060" s="520"/>
      <c r="AP4060" s="520"/>
      <c r="AQ4060" s="520"/>
      <c r="AR4060" s="520"/>
      <c r="AS4060" s="520"/>
      <c r="AT4060" s="520"/>
      <c r="AU4060" s="520"/>
      <c r="AV4060" s="520"/>
      <c r="AW4060" s="520"/>
      <c r="AX4060" s="520"/>
      <c r="AY4060" s="520"/>
      <c r="AZ4060" s="520"/>
      <c r="BA4060" s="520"/>
      <c r="BB4060" s="520"/>
      <c r="BC4060" s="520"/>
      <c r="BD4060" s="520"/>
      <c r="BE4060" s="520"/>
    </row>
    <row r="4061" ht="15.75" customHeight="1" spans="1:57">
      <c r="A4061" s="520"/>
      <c r="B4061" s="520"/>
      <c r="C4061" s="520"/>
      <c r="D4061" s="520"/>
      <c r="E4061" s="520"/>
      <c r="F4061" s="520"/>
      <c r="G4061" s="520"/>
      <c r="H4061" s="520"/>
      <c r="I4061" s="520"/>
      <c r="J4061" s="520"/>
      <c r="K4061" s="520"/>
      <c r="L4061" s="520"/>
      <c r="M4061" s="520"/>
      <c r="N4061" s="520"/>
      <c r="O4061" s="520"/>
      <c r="P4061" s="520"/>
      <c r="Q4061" s="520"/>
      <c r="R4061" s="520"/>
      <c r="S4061" s="520"/>
      <c r="T4061" s="520"/>
      <c r="U4061" s="520"/>
      <c r="V4061" s="520"/>
      <c r="W4061" s="520"/>
      <c r="X4061" s="520"/>
      <c r="Y4061" s="520"/>
      <c r="Z4061" s="520"/>
      <c r="AA4061" s="520"/>
      <c r="AB4061" s="520"/>
      <c r="AC4061" s="520"/>
      <c r="AD4061" s="520"/>
      <c r="AE4061" s="520"/>
      <c r="AF4061" s="520"/>
      <c r="AG4061" s="520"/>
      <c r="AH4061" s="520"/>
      <c r="AI4061" s="520"/>
      <c r="AJ4061" s="520"/>
      <c r="AK4061" s="520"/>
      <c r="AL4061" s="520"/>
      <c r="AM4061" s="520"/>
      <c r="AN4061" s="520"/>
      <c r="AO4061" s="520"/>
      <c r="AP4061" s="520"/>
      <c r="AQ4061" s="520"/>
      <c r="AR4061" s="520"/>
      <c r="AS4061" s="520"/>
      <c r="AT4061" s="520"/>
      <c r="AU4061" s="520"/>
      <c r="AV4061" s="520"/>
      <c r="AW4061" s="520"/>
      <c r="AX4061" s="520"/>
      <c r="AY4061" s="520"/>
      <c r="AZ4061" s="520"/>
      <c r="BA4061" s="520"/>
      <c r="BB4061" s="520"/>
      <c r="BC4061" s="520"/>
      <c r="BD4061" s="520"/>
      <c r="BE4061" s="520"/>
    </row>
    <row r="4062" ht="15.75" customHeight="1" spans="1:57">
      <c r="A4062" s="520"/>
      <c r="B4062" s="520"/>
      <c r="C4062" s="520"/>
      <c r="D4062" s="520"/>
      <c r="E4062" s="520"/>
      <c r="F4062" s="520"/>
      <c r="G4062" s="520"/>
      <c r="H4062" s="520"/>
      <c r="I4062" s="520"/>
      <c r="J4062" s="520"/>
      <c r="K4062" s="520"/>
      <c r="L4062" s="520"/>
      <c r="M4062" s="520"/>
      <c r="N4062" s="520"/>
      <c r="O4062" s="520"/>
      <c r="P4062" s="520"/>
      <c r="Q4062" s="520"/>
      <c r="R4062" s="520"/>
      <c r="S4062" s="520"/>
      <c r="T4062" s="520"/>
      <c r="U4062" s="520"/>
      <c r="V4062" s="520"/>
      <c r="W4062" s="520"/>
      <c r="X4062" s="520"/>
      <c r="Y4062" s="520"/>
      <c r="Z4062" s="520"/>
      <c r="AA4062" s="520"/>
      <c r="AB4062" s="520"/>
      <c r="AC4062" s="520"/>
      <c r="AD4062" s="520"/>
      <c r="AE4062" s="520"/>
      <c r="AF4062" s="520"/>
      <c r="AG4062" s="520"/>
      <c r="AH4062" s="520"/>
      <c r="AI4062" s="520"/>
      <c r="AJ4062" s="520"/>
      <c r="AK4062" s="520"/>
      <c r="AL4062" s="520"/>
      <c r="AM4062" s="520"/>
      <c r="AN4062" s="520"/>
      <c r="AO4062" s="520"/>
      <c r="AP4062" s="520"/>
      <c r="AQ4062" s="520"/>
      <c r="AR4062" s="520"/>
      <c r="AS4062" s="520"/>
      <c r="AT4062" s="520"/>
      <c r="AU4062" s="520"/>
      <c r="AV4062" s="520"/>
      <c r="AW4062" s="520"/>
      <c r="AX4062" s="520"/>
      <c r="AY4062" s="520"/>
      <c r="AZ4062" s="520"/>
      <c r="BA4062" s="520"/>
      <c r="BB4062" s="520"/>
      <c r="BC4062" s="520"/>
      <c r="BD4062" s="520"/>
      <c r="BE4062" s="520"/>
    </row>
    <row r="4063" ht="15.75" customHeight="1" spans="1:57">
      <c r="A4063" s="520"/>
      <c r="B4063" s="520"/>
      <c r="C4063" s="520"/>
      <c r="D4063" s="520"/>
      <c r="E4063" s="520"/>
      <c r="F4063" s="520"/>
      <c r="G4063" s="520"/>
      <c r="H4063" s="520"/>
      <c r="I4063" s="520"/>
      <c r="J4063" s="520"/>
      <c r="K4063" s="520"/>
      <c r="L4063" s="520"/>
      <c r="M4063" s="520"/>
      <c r="N4063" s="520"/>
      <c r="O4063" s="520"/>
      <c r="P4063" s="520"/>
      <c r="Q4063" s="520"/>
      <c r="R4063" s="520"/>
      <c r="S4063" s="520"/>
      <c r="T4063" s="520"/>
      <c r="U4063" s="520"/>
      <c r="V4063" s="520"/>
      <c r="W4063" s="520"/>
      <c r="X4063" s="520"/>
      <c r="Y4063" s="520"/>
      <c r="Z4063" s="520"/>
      <c r="AA4063" s="520"/>
      <c r="AB4063" s="520"/>
      <c r="AC4063" s="520"/>
      <c r="AD4063" s="520"/>
      <c r="AE4063" s="520"/>
      <c r="AF4063" s="520"/>
      <c r="AG4063" s="520"/>
      <c r="AH4063" s="520"/>
      <c r="AI4063" s="520"/>
      <c r="AJ4063" s="520"/>
      <c r="AK4063" s="520"/>
      <c r="AL4063" s="520"/>
      <c r="AM4063" s="520"/>
      <c r="AN4063" s="520"/>
      <c r="AO4063" s="520"/>
      <c r="AP4063" s="520"/>
      <c r="AQ4063" s="520"/>
      <c r="AR4063" s="520"/>
      <c r="AS4063" s="520"/>
      <c r="AT4063" s="520"/>
      <c r="AU4063" s="520"/>
      <c r="AV4063" s="520"/>
      <c r="AW4063" s="520"/>
      <c r="AX4063" s="520"/>
      <c r="AY4063" s="520"/>
      <c r="AZ4063" s="520"/>
      <c r="BA4063" s="520"/>
      <c r="BB4063" s="520"/>
      <c r="BC4063" s="520"/>
      <c r="BD4063" s="520"/>
      <c r="BE4063" s="520"/>
    </row>
    <row r="4064" ht="15.75" customHeight="1" spans="1:57">
      <c r="A4064" s="520"/>
      <c r="B4064" s="520"/>
      <c r="C4064" s="520"/>
      <c r="D4064" s="520"/>
      <c r="E4064" s="520"/>
      <c r="F4064" s="520"/>
      <c r="G4064" s="520"/>
      <c r="H4064" s="520"/>
      <c r="I4064" s="520"/>
      <c r="J4064" s="520"/>
      <c r="K4064" s="520"/>
      <c r="L4064" s="520"/>
      <c r="M4064" s="520"/>
      <c r="N4064" s="520"/>
      <c r="O4064" s="520"/>
      <c r="P4064" s="520"/>
      <c r="Q4064" s="520"/>
      <c r="R4064" s="520"/>
      <c r="S4064" s="520"/>
      <c r="T4064" s="520"/>
      <c r="U4064" s="520"/>
      <c r="V4064" s="520"/>
      <c r="W4064" s="520"/>
      <c r="X4064" s="520"/>
      <c r="Y4064" s="520"/>
      <c r="Z4064" s="520"/>
      <c r="AA4064" s="520"/>
      <c r="AB4064" s="520"/>
      <c r="AC4064" s="520"/>
      <c r="AD4064" s="520"/>
      <c r="AE4064" s="520"/>
      <c r="AF4064" s="520"/>
      <c r="AG4064" s="520"/>
      <c r="AH4064" s="520"/>
      <c r="AI4064" s="520"/>
      <c r="AJ4064" s="520"/>
      <c r="AK4064" s="520"/>
      <c r="AL4064" s="520"/>
      <c r="AM4064" s="520"/>
      <c r="AN4064" s="520"/>
      <c r="AO4064" s="520"/>
      <c r="AP4064" s="520"/>
      <c r="AQ4064" s="520"/>
      <c r="AR4064" s="520"/>
      <c r="AS4064" s="520"/>
      <c r="AT4064" s="520"/>
      <c r="AU4064" s="520"/>
      <c r="AV4064" s="520"/>
      <c r="AW4064" s="520"/>
      <c r="AX4064" s="520"/>
      <c r="AY4064" s="520"/>
      <c r="AZ4064" s="520"/>
      <c r="BA4064" s="520"/>
      <c r="BB4064" s="520"/>
      <c r="BC4064" s="520"/>
      <c r="BD4064" s="520"/>
      <c r="BE4064" s="520"/>
    </row>
    <row r="4065" ht="15.75" customHeight="1" spans="1:57">
      <c r="A4065" s="520"/>
      <c r="B4065" s="520"/>
      <c r="C4065" s="520"/>
      <c r="D4065" s="520"/>
      <c r="E4065" s="520"/>
      <c r="F4065" s="520"/>
      <c r="G4065" s="520"/>
      <c r="H4065" s="520"/>
      <c r="I4065" s="520"/>
      <c r="J4065" s="520"/>
      <c r="K4065" s="520"/>
      <c r="L4065" s="520"/>
      <c r="M4065" s="520"/>
      <c r="N4065" s="520"/>
      <c r="O4065" s="520"/>
      <c r="P4065" s="520"/>
      <c r="Q4065" s="520"/>
      <c r="R4065" s="520"/>
      <c r="S4065" s="520"/>
      <c r="T4065" s="520"/>
      <c r="U4065" s="520"/>
      <c r="V4065" s="520"/>
      <c r="W4065" s="520"/>
      <c r="X4065" s="520"/>
      <c r="Y4065" s="520"/>
      <c r="Z4065" s="520"/>
      <c r="AA4065" s="520"/>
      <c r="AB4065" s="520"/>
      <c r="AC4065" s="520"/>
      <c r="AD4065" s="520"/>
      <c r="AE4065" s="520"/>
      <c r="AF4065" s="520"/>
      <c r="AG4065" s="520"/>
      <c r="AH4065" s="520"/>
      <c r="AI4065" s="520"/>
      <c r="AJ4065" s="520"/>
      <c r="AK4065" s="520"/>
      <c r="AL4065" s="520"/>
      <c r="AM4065" s="520"/>
      <c r="AN4065" s="520"/>
      <c r="AO4065" s="520"/>
      <c r="AP4065" s="520"/>
      <c r="AQ4065" s="520"/>
      <c r="AR4065" s="520"/>
      <c r="AS4065" s="520"/>
      <c r="AT4065" s="520"/>
      <c r="AU4065" s="520"/>
      <c r="AV4065" s="520"/>
      <c r="AW4065" s="520"/>
      <c r="AX4065" s="520"/>
      <c r="AY4065" s="520"/>
      <c r="AZ4065" s="520"/>
      <c r="BA4065" s="520"/>
      <c r="BB4065" s="520"/>
      <c r="BC4065" s="520"/>
      <c r="BD4065" s="520"/>
      <c r="BE4065" s="520"/>
    </row>
    <row r="4066" ht="15.75" customHeight="1" spans="1:57">
      <c r="A4066" s="520"/>
      <c r="B4066" s="520"/>
      <c r="C4066" s="520"/>
      <c r="D4066" s="520"/>
      <c r="E4066" s="520"/>
      <c r="F4066" s="520"/>
      <c r="G4066" s="520"/>
      <c r="H4066" s="520"/>
      <c r="I4066" s="520"/>
      <c r="J4066" s="520"/>
      <c r="K4066" s="520"/>
      <c r="L4066" s="520"/>
      <c r="M4066" s="520"/>
      <c r="N4066" s="520"/>
      <c r="O4066" s="520"/>
      <c r="P4066" s="520"/>
      <c r="Q4066" s="520"/>
      <c r="R4066" s="520"/>
      <c r="S4066" s="520"/>
      <c r="T4066" s="520"/>
      <c r="U4066" s="520"/>
      <c r="V4066" s="520"/>
      <c r="W4066" s="520"/>
      <c r="X4066" s="520"/>
      <c r="Y4066" s="520"/>
      <c r="Z4066" s="520"/>
      <c r="AA4066" s="520"/>
      <c r="AB4066" s="520"/>
      <c r="AC4066" s="520"/>
      <c r="AD4066" s="520"/>
      <c r="AE4066" s="520"/>
      <c r="AF4066" s="520"/>
      <c r="AG4066" s="520"/>
      <c r="AH4066" s="520"/>
      <c r="AI4066" s="520"/>
      <c r="AJ4066" s="520"/>
      <c r="AK4066" s="520"/>
      <c r="AL4066" s="520"/>
      <c r="AM4066" s="520"/>
      <c r="AN4066" s="520"/>
      <c r="AO4066" s="520"/>
      <c r="AP4066" s="520"/>
      <c r="AQ4066" s="520"/>
      <c r="AR4066" s="520"/>
      <c r="AS4066" s="520"/>
      <c r="AT4066" s="520"/>
      <c r="AU4066" s="520"/>
      <c r="AV4066" s="520"/>
      <c r="AW4066" s="520"/>
      <c r="AX4066" s="520"/>
      <c r="AY4066" s="520"/>
      <c r="AZ4066" s="520"/>
      <c r="BA4066" s="520"/>
      <c r="BB4066" s="520"/>
      <c r="BC4066" s="520"/>
      <c r="BD4066" s="520"/>
      <c r="BE4066" s="520"/>
    </row>
    <row r="4067" ht="15.75" customHeight="1" spans="1:57">
      <c r="A4067" s="520"/>
      <c r="B4067" s="520"/>
      <c r="C4067" s="520"/>
      <c r="D4067" s="520"/>
      <c r="E4067" s="520"/>
      <c r="F4067" s="520"/>
      <c r="G4067" s="520"/>
      <c r="H4067" s="520"/>
      <c r="I4067" s="520"/>
      <c r="J4067" s="520"/>
      <c r="K4067" s="520"/>
      <c r="L4067" s="520"/>
      <c r="M4067" s="520"/>
      <c r="N4067" s="520"/>
      <c r="O4067" s="520"/>
      <c r="P4067" s="520"/>
      <c r="Q4067" s="520"/>
      <c r="R4067" s="520"/>
      <c r="S4067" s="520"/>
      <c r="T4067" s="520"/>
      <c r="U4067" s="520"/>
      <c r="V4067" s="520"/>
      <c r="W4067" s="520"/>
      <c r="X4067" s="520"/>
      <c r="Y4067" s="520"/>
      <c r="Z4067" s="520"/>
      <c r="AA4067" s="520"/>
      <c r="AB4067" s="520"/>
      <c r="AC4067" s="520"/>
      <c r="AD4067" s="520"/>
      <c r="AE4067" s="520"/>
      <c r="AF4067" s="520"/>
      <c r="AG4067" s="520"/>
      <c r="AH4067" s="520"/>
      <c r="AI4067" s="520"/>
      <c r="AJ4067" s="520"/>
      <c r="AK4067" s="520"/>
      <c r="AL4067" s="520"/>
      <c r="AM4067" s="520"/>
      <c r="AN4067" s="520"/>
      <c r="AO4067" s="520"/>
      <c r="AP4067" s="520"/>
      <c r="AQ4067" s="520"/>
      <c r="AR4067" s="520"/>
      <c r="AS4067" s="520"/>
      <c r="AT4067" s="520"/>
      <c r="AU4067" s="520"/>
      <c r="AV4067" s="520"/>
      <c r="AW4067" s="520"/>
      <c r="AX4067" s="520"/>
      <c r="AY4067" s="520"/>
      <c r="AZ4067" s="520"/>
      <c r="BA4067" s="520"/>
      <c r="BB4067" s="520"/>
      <c r="BC4067" s="520"/>
      <c r="BD4067" s="520"/>
      <c r="BE4067" s="520"/>
    </row>
    <row r="4068" ht="15.75" customHeight="1" spans="1:57">
      <c r="A4068" s="520"/>
      <c r="B4068" s="520"/>
      <c r="C4068" s="520"/>
      <c r="D4068" s="520"/>
      <c r="E4068" s="520"/>
      <c r="F4068" s="520"/>
      <c r="G4068" s="520"/>
      <c r="H4068" s="520"/>
      <c r="I4068" s="520"/>
      <c r="J4068" s="520"/>
      <c r="K4068" s="520"/>
      <c r="L4068" s="520"/>
      <c r="M4068" s="520"/>
      <c r="N4068" s="520"/>
      <c r="O4068" s="520"/>
      <c r="P4068" s="520"/>
      <c r="Q4068" s="520"/>
      <c r="R4068" s="520"/>
      <c r="S4068" s="520"/>
      <c r="T4068" s="520"/>
      <c r="U4068" s="520"/>
      <c r="V4068" s="520"/>
      <c r="W4068" s="520"/>
      <c r="X4068" s="520"/>
      <c r="Y4068" s="520"/>
      <c r="Z4068" s="520"/>
      <c r="AA4068" s="520"/>
      <c r="AB4068" s="520"/>
      <c r="AC4068" s="520"/>
      <c r="AD4068" s="520"/>
      <c r="AE4068" s="520"/>
      <c r="AF4068" s="520"/>
      <c r="AG4068" s="520"/>
      <c r="AH4068" s="520"/>
      <c r="AI4068" s="520"/>
      <c r="AJ4068" s="520"/>
      <c r="AK4068" s="520"/>
      <c r="AL4068" s="520"/>
      <c r="AM4068" s="520"/>
      <c r="AN4068" s="520"/>
      <c r="AO4068" s="520"/>
      <c r="AP4068" s="520"/>
      <c r="AQ4068" s="520"/>
      <c r="AR4068" s="520"/>
      <c r="AS4068" s="520"/>
      <c r="AT4068" s="520"/>
      <c r="AU4068" s="520"/>
      <c r="AV4068" s="520"/>
      <c r="AW4068" s="520"/>
      <c r="AX4068" s="520"/>
      <c r="AY4068" s="520"/>
      <c r="AZ4068" s="520"/>
      <c r="BA4068" s="520"/>
      <c r="BB4068" s="520"/>
      <c r="BC4068" s="520"/>
      <c r="BD4068" s="520"/>
      <c r="BE4068" s="520"/>
    </row>
    <row r="4069" ht="15.75" customHeight="1" spans="1:57">
      <c r="A4069" s="520"/>
      <c r="B4069" s="520"/>
      <c r="C4069" s="520"/>
      <c r="D4069" s="520"/>
      <c r="E4069" s="520"/>
      <c r="F4069" s="520"/>
      <c r="G4069" s="520"/>
      <c r="H4069" s="520"/>
      <c r="I4069" s="520"/>
      <c r="J4069" s="520"/>
      <c r="K4069" s="520"/>
      <c r="L4069" s="520"/>
      <c r="M4069" s="520"/>
      <c r="N4069" s="520"/>
      <c r="O4069" s="520"/>
      <c r="P4069" s="520"/>
      <c r="Q4069" s="520"/>
      <c r="R4069" s="520"/>
      <c r="S4069" s="520"/>
      <c r="T4069" s="520"/>
      <c r="U4069" s="520"/>
      <c r="V4069" s="520"/>
      <c r="W4069" s="520"/>
      <c r="X4069" s="520"/>
      <c r="Y4069" s="520"/>
      <c r="Z4069" s="520"/>
      <c r="AA4069" s="520"/>
      <c r="AB4069" s="520"/>
      <c r="AC4069" s="520"/>
      <c r="AD4069" s="520"/>
      <c r="AE4069" s="520"/>
      <c r="AF4069" s="520"/>
      <c r="AG4069" s="520"/>
      <c r="AH4069" s="520"/>
      <c r="AI4069" s="520"/>
      <c r="AJ4069" s="520"/>
      <c r="AK4069" s="520"/>
      <c r="AL4069" s="520"/>
      <c r="AM4069" s="520"/>
      <c r="AN4069" s="520"/>
      <c r="AO4069" s="520"/>
      <c r="AP4069" s="520"/>
      <c r="AQ4069" s="520"/>
      <c r="AR4069" s="520"/>
      <c r="AS4069" s="520"/>
      <c r="AT4069" s="520"/>
      <c r="AU4069" s="520"/>
      <c r="AV4069" s="520"/>
      <c r="AW4069" s="520"/>
      <c r="AX4069" s="520"/>
      <c r="AY4069" s="520"/>
      <c r="AZ4069" s="520"/>
      <c r="BA4069" s="520"/>
      <c r="BB4069" s="520"/>
      <c r="BC4069" s="520"/>
      <c r="BD4069" s="520"/>
      <c r="BE4069" s="520"/>
    </row>
    <row r="4070" ht="15.75" customHeight="1" spans="1:57">
      <c r="A4070" s="520"/>
      <c r="B4070" s="520"/>
      <c r="C4070" s="520"/>
      <c r="D4070" s="520"/>
      <c r="E4070" s="520"/>
      <c r="F4070" s="520"/>
      <c r="G4070" s="520"/>
      <c r="H4070" s="520"/>
      <c r="I4070" s="520"/>
      <c r="J4070" s="520"/>
      <c r="K4070" s="520"/>
      <c r="L4070" s="520"/>
      <c r="M4070" s="520"/>
      <c r="N4070" s="520"/>
      <c r="O4070" s="520"/>
      <c r="P4070" s="520"/>
      <c r="Q4070" s="520"/>
      <c r="R4070" s="520"/>
      <c r="S4070" s="520"/>
      <c r="T4070" s="520"/>
      <c r="U4070" s="520"/>
      <c r="V4070" s="520"/>
      <c r="W4070" s="520"/>
      <c r="X4070" s="520"/>
      <c r="Y4070" s="520"/>
      <c r="Z4070" s="520"/>
      <c r="AA4070" s="520"/>
      <c r="AB4070" s="520"/>
      <c r="AC4070" s="520"/>
      <c r="AD4070" s="520"/>
      <c r="AE4070" s="520"/>
      <c r="AF4070" s="520"/>
      <c r="AG4070" s="520"/>
      <c r="AH4070" s="520"/>
      <c r="AI4070" s="520"/>
      <c r="AJ4070" s="520"/>
      <c r="AK4070" s="520"/>
      <c r="AL4070" s="520"/>
      <c r="AM4070" s="520"/>
      <c r="AN4070" s="520"/>
      <c r="AO4070" s="520"/>
      <c r="AP4070" s="520"/>
      <c r="AQ4070" s="520"/>
      <c r="AR4070" s="520"/>
      <c r="AS4070" s="520"/>
      <c r="AT4070" s="520"/>
      <c r="AU4070" s="520"/>
      <c r="AV4070" s="520"/>
      <c r="AW4070" s="520"/>
      <c r="AX4070" s="520"/>
      <c r="AY4070" s="520"/>
      <c r="AZ4070" s="520"/>
      <c r="BA4070" s="520"/>
      <c r="BB4070" s="520"/>
      <c r="BC4070" s="520"/>
      <c r="BD4070" s="520"/>
      <c r="BE4070" s="520"/>
    </row>
    <row r="4071" ht="15.75" customHeight="1" spans="1:57">
      <c r="A4071" s="520"/>
      <c r="B4071" s="520"/>
      <c r="C4071" s="520"/>
      <c r="D4071" s="520"/>
      <c r="E4071" s="520"/>
      <c r="F4071" s="520"/>
      <c r="G4071" s="520"/>
      <c r="H4071" s="520"/>
      <c r="I4071" s="520"/>
      <c r="J4071" s="520"/>
      <c r="K4071" s="520"/>
      <c r="L4071" s="520"/>
      <c r="M4071" s="520"/>
      <c r="N4071" s="520"/>
      <c r="O4071" s="520"/>
      <c r="P4071" s="520"/>
      <c r="Q4071" s="520"/>
      <c r="R4071" s="520"/>
      <c r="S4071" s="520"/>
      <c r="T4071" s="520"/>
      <c r="U4071" s="520"/>
      <c r="V4071" s="520"/>
      <c r="W4071" s="520"/>
      <c r="X4071" s="520"/>
      <c r="Y4071" s="520"/>
      <c r="Z4071" s="520"/>
      <c r="AA4071" s="520"/>
      <c r="AB4071" s="520"/>
      <c r="AC4071" s="520"/>
      <c r="AD4071" s="520"/>
      <c r="AE4071" s="520"/>
      <c r="AF4071" s="520"/>
      <c r="AG4071" s="520"/>
      <c r="AH4071" s="520"/>
      <c r="AI4071" s="520"/>
      <c r="AJ4071" s="520"/>
      <c r="AK4071" s="520"/>
      <c r="AL4071" s="520"/>
      <c r="AM4071" s="520"/>
      <c r="AN4071" s="520"/>
      <c r="AO4071" s="520"/>
      <c r="AP4071" s="520"/>
      <c r="AQ4071" s="520"/>
      <c r="AR4071" s="520"/>
      <c r="AS4071" s="520"/>
      <c r="AT4071" s="520"/>
      <c r="AU4071" s="520"/>
      <c r="AV4071" s="520"/>
      <c r="AW4071" s="520"/>
      <c r="AX4071" s="520"/>
      <c r="AY4071" s="520"/>
      <c r="AZ4071" s="520"/>
      <c r="BA4071" s="520"/>
      <c r="BB4071" s="520"/>
      <c r="BC4071" s="520"/>
      <c r="BD4071" s="520"/>
      <c r="BE4071" s="520"/>
    </row>
    <row r="4072" ht="15.75" customHeight="1" spans="1:57">
      <c r="A4072" s="520"/>
      <c r="B4072" s="520"/>
      <c r="C4072" s="520"/>
      <c r="D4072" s="520"/>
      <c r="E4072" s="520"/>
      <c r="F4072" s="520"/>
      <c r="G4072" s="520"/>
      <c r="H4072" s="520"/>
      <c r="I4072" s="520"/>
      <c r="J4072" s="520"/>
      <c r="K4072" s="520"/>
      <c r="L4072" s="520"/>
      <c r="M4072" s="520"/>
      <c r="N4072" s="520"/>
      <c r="O4072" s="520"/>
      <c r="P4072" s="520"/>
      <c r="Q4072" s="520"/>
      <c r="R4072" s="520"/>
      <c r="S4072" s="520"/>
      <c r="T4072" s="520"/>
      <c r="U4072" s="520"/>
      <c r="V4072" s="520"/>
      <c r="W4072" s="520"/>
      <c r="X4072" s="520"/>
      <c r="Y4072" s="520"/>
      <c r="Z4072" s="520"/>
      <c r="AA4072" s="520"/>
      <c r="AB4072" s="520"/>
      <c r="AC4072" s="520"/>
      <c r="AD4072" s="520"/>
      <c r="AE4072" s="520"/>
      <c r="AF4072" s="520"/>
      <c r="AG4072" s="520"/>
      <c r="AH4072" s="520"/>
      <c r="AI4072" s="520"/>
      <c r="AJ4072" s="520"/>
      <c r="AK4072" s="520"/>
      <c r="AL4072" s="520"/>
      <c r="AM4072" s="520"/>
      <c r="AN4072" s="520"/>
      <c r="AO4072" s="520"/>
      <c r="AP4072" s="520"/>
      <c r="AQ4072" s="520"/>
      <c r="AR4072" s="520"/>
      <c r="AS4072" s="520"/>
      <c r="AT4072" s="520"/>
      <c r="AU4072" s="520"/>
      <c r="AV4072" s="520"/>
      <c r="AW4072" s="520"/>
      <c r="AX4072" s="520"/>
      <c r="AY4072" s="520"/>
      <c r="AZ4072" s="520"/>
      <c r="BA4072" s="520"/>
      <c r="BB4072" s="520"/>
      <c r="BC4072" s="520"/>
      <c r="BD4072" s="520"/>
      <c r="BE4072" s="520"/>
    </row>
  </sheetData>
  <pageMargins left="0.7" right="0.7" top="0.75" bottom="0.75" header="0" footer="0"/>
  <pageSetup paperSize="1" orientation="landscape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1255"/>
  <sheetViews>
    <sheetView workbookViewId="0">
      <selection activeCell="A1" sqref="A1"/>
    </sheetView>
  </sheetViews>
  <sheetFormatPr defaultColWidth="14.4285714285714" defaultRowHeight="15" customHeight="1"/>
  <cols>
    <col min="1" max="5" width="8.71428571428571" customWidth="1"/>
    <col min="6" max="6" width="17" customWidth="1"/>
    <col min="7" max="7" width="14.1428571428571" customWidth="1"/>
    <col min="8" max="11" width="8.71428571428571" customWidth="1"/>
    <col min="12" max="12" width="13.8571428571429" customWidth="1"/>
    <col min="13" max="17" width="8.71428571428571" hidden="1" customWidth="1"/>
    <col min="18" max="18" width="17.4285714285714" customWidth="1"/>
    <col min="19" max="21" width="8.71428571428571" customWidth="1"/>
    <col min="22" max="28" width="8.71428571428571" hidden="1" customWidth="1"/>
    <col min="29" max="56" width="8.71428571428571" customWidth="1"/>
  </cols>
  <sheetData>
    <row r="1" ht="16.5" spans="1:56">
      <c r="A1" s="355" t="s">
        <v>0</v>
      </c>
      <c r="B1" s="87"/>
      <c r="C1" s="87"/>
      <c r="D1" s="84"/>
      <c r="E1" s="84"/>
      <c r="F1" s="84"/>
      <c r="G1" s="84"/>
      <c r="H1" s="84"/>
      <c r="I1" s="87"/>
      <c r="J1" s="87"/>
      <c r="K1" s="87"/>
      <c r="L1" s="87"/>
      <c r="M1" s="84"/>
      <c r="N1" s="87"/>
      <c r="O1" s="87"/>
      <c r="P1" s="87"/>
      <c r="Q1" s="87"/>
      <c r="R1" s="87"/>
      <c r="S1" s="87"/>
      <c r="T1" s="87"/>
      <c r="U1" s="87"/>
      <c r="V1" s="384"/>
      <c r="W1" s="358"/>
      <c r="X1" s="359"/>
      <c r="Y1" s="87"/>
      <c r="Z1" s="87"/>
      <c r="AA1" s="87"/>
      <c r="AB1" s="384"/>
      <c r="AC1" s="358"/>
      <c r="AD1" s="358"/>
      <c r="AE1" s="359"/>
      <c r="AF1" s="87"/>
      <c r="AG1" s="87"/>
      <c r="AH1" s="84"/>
      <c r="AI1" s="84"/>
      <c r="AJ1" s="84"/>
      <c r="AK1" s="84"/>
      <c r="AL1" s="87"/>
      <c r="AM1" s="87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  <c r="BA1" s="84"/>
      <c r="BB1" s="84"/>
      <c r="BC1" s="84"/>
      <c r="BD1" s="84"/>
    </row>
    <row r="2" ht="24" spans="1:56">
      <c r="A2" s="356" t="s">
        <v>1</v>
      </c>
      <c r="B2" s="87"/>
      <c r="C2" s="87"/>
      <c r="D2" s="84"/>
      <c r="E2" s="84"/>
      <c r="F2" s="84"/>
      <c r="G2" s="84"/>
      <c r="H2" s="84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  <c r="T2" s="87"/>
      <c r="U2" s="87"/>
      <c r="V2" s="384"/>
      <c r="W2" s="358"/>
      <c r="X2" s="358"/>
      <c r="Y2" s="359"/>
      <c r="Z2" s="87"/>
      <c r="AA2" s="87"/>
      <c r="AB2" s="87"/>
      <c r="AC2" s="384"/>
      <c r="AD2" s="358"/>
      <c r="AE2" s="358"/>
      <c r="AF2" s="358"/>
      <c r="AG2" s="359"/>
      <c r="AH2" s="84"/>
      <c r="AI2" s="84"/>
      <c r="AJ2" s="84"/>
      <c r="AK2" s="84"/>
      <c r="AL2" s="87"/>
      <c r="AM2" s="87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  <c r="BA2" s="84"/>
      <c r="BB2" s="84"/>
      <c r="BC2" s="84"/>
      <c r="BD2" s="84"/>
    </row>
    <row r="3" ht="15.75" spans="1:56">
      <c r="A3" s="357" t="s">
        <v>2</v>
      </c>
      <c r="B3" s="358"/>
      <c r="C3" s="358"/>
      <c r="D3" s="359"/>
      <c r="E3" s="84"/>
      <c r="F3" s="84"/>
      <c r="G3" s="84"/>
      <c r="H3" s="84"/>
      <c r="I3" s="87"/>
      <c r="J3" s="87"/>
      <c r="K3" s="87"/>
      <c r="L3" s="87"/>
      <c r="M3" s="84"/>
      <c r="N3" s="87"/>
      <c r="O3" s="87"/>
      <c r="P3" s="87"/>
      <c r="Q3" s="87"/>
      <c r="R3" s="87"/>
      <c r="S3" s="87"/>
      <c r="T3" s="87"/>
      <c r="U3" s="87"/>
      <c r="V3" s="87"/>
      <c r="W3" s="87"/>
      <c r="X3" s="87"/>
      <c r="Y3" s="87"/>
      <c r="Z3" s="87"/>
      <c r="AA3" s="87"/>
      <c r="AB3" s="87"/>
      <c r="AC3" s="384"/>
      <c r="AD3" s="358"/>
      <c r="AE3" s="358"/>
      <c r="AF3" s="359"/>
      <c r="AG3" s="87"/>
      <c r="AH3" s="84"/>
      <c r="AI3" s="84"/>
      <c r="AJ3" s="84"/>
      <c r="AK3" s="84"/>
      <c r="AL3" s="87"/>
      <c r="AM3" s="87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  <c r="BA3" s="84"/>
      <c r="BB3" s="84"/>
      <c r="BC3" s="84"/>
      <c r="BD3" s="84"/>
    </row>
    <row r="4" ht="15.75" spans="1:56">
      <c r="A4" s="87"/>
      <c r="B4" s="87"/>
      <c r="C4" s="87"/>
      <c r="D4" s="87"/>
      <c r="E4" s="87"/>
      <c r="F4" s="87"/>
      <c r="G4" s="87"/>
      <c r="H4" s="87"/>
      <c r="I4" s="87"/>
      <c r="J4" s="87"/>
      <c r="K4" s="87"/>
      <c r="L4" s="87"/>
      <c r="M4" s="87"/>
      <c r="N4" s="87"/>
      <c r="O4" s="87"/>
      <c r="P4" s="87"/>
      <c r="Q4" s="87"/>
      <c r="R4" s="87"/>
      <c r="S4" s="87"/>
      <c r="T4" s="87"/>
      <c r="U4" s="87"/>
      <c r="V4" s="87"/>
      <c r="W4" s="87"/>
      <c r="X4" s="87"/>
      <c r="Y4" s="87"/>
      <c r="Z4" s="87"/>
      <c r="AA4" s="87"/>
      <c r="AB4" s="87"/>
      <c r="AC4" s="87"/>
      <c r="AD4" s="87"/>
      <c r="AE4" s="87"/>
      <c r="AF4" s="87"/>
      <c r="AG4" s="87"/>
      <c r="AH4" s="87"/>
      <c r="AI4" s="87"/>
      <c r="AJ4" s="87"/>
      <c r="AK4" s="87"/>
      <c r="AL4" s="87"/>
      <c r="AM4" s="87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</row>
    <row r="5" ht="24.75" spans="1:56">
      <c r="A5" s="360" t="s">
        <v>3512</v>
      </c>
      <c r="B5" s="361" t="s">
        <v>3513</v>
      </c>
      <c r="C5" s="358"/>
      <c r="D5" s="358"/>
      <c r="E5" s="358"/>
      <c r="F5" s="358"/>
      <c r="G5" s="358"/>
      <c r="H5" s="359"/>
      <c r="I5" s="87"/>
      <c r="J5" s="87"/>
      <c r="K5" s="87"/>
      <c r="L5" s="87"/>
      <c r="M5" s="87"/>
      <c r="N5" s="87"/>
      <c r="O5" s="87"/>
      <c r="P5" s="87"/>
      <c r="Q5" s="87"/>
      <c r="R5" s="87"/>
      <c r="S5" s="87"/>
      <c r="T5" s="87"/>
      <c r="U5" s="87"/>
      <c r="V5" s="87"/>
      <c r="W5" s="87"/>
      <c r="X5" s="87"/>
      <c r="Y5" s="87"/>
      <c r="Z5" s="87"/>
      <c r="AA5" s="87"/>
      <c r="AB5" s="87"/>
      <c r="AC5" s="87"/>
      <c r="AD5" s="87"/>
      <c r="AE5" s="87"/>
      <c r="AF5" s="87"/>
      <c r="AG5" s="87"/>
      <c r="AH5" s="87"/>
      <c r="AI5" s="87"/>
      <c r="AJ5" s="87"/>
      <c r="AK5" s="87"/>
      <c r="AL5" s="87"/>
      <c r="AM5" s="87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  <c r="BA5" s="84"/>
      <c r="BB5" s="84"/>
      <c r="BC5" s="84"/>
      <c r="BD5" s="84"/>
    </row>
    <row r="6" ht="24.75" spans="1:56">
      <c r="A6" s="360" t="s">
        <v>3514</v>
      </c>
      <c r="B6" s="361" t="s">
        <v>3515</v>
      </c>
      <c r="C6" s="358"/>
      <c r="D6" s="358"/>
      <c r="E6" s="358"/>
      <c r="F6" s="358"/>
      <c r="G6" s="358"/>
      <c r="H6" s="359"/>
      <c r="I6" s="87"/>
      <c r="J6" s="87"/>
      <c r="K6" s="87"/>
      <c r="L6" s="87"/>
      <c r="M6" s="87"/>
      <c r="N6" s="87"/>
      <c r="O6" s="87"/>
      <c r="P6" s="87"/>
      <c r="Q6" s="87"/>
      <c r="R6" s="87"/>
      <c r="S6" s="87"/>
      <c r="T6" s="87"/>
      <c r="U6" s="87"/>
      <c r="V6" s="87"/>
      <c r="W6" s="87"/>
      <c r="X6" s="87"/>
      <c r="Y6" s="87"/>
      <c r="Z6" s="87"/>
      <c r="AA6" s="87"/>
      <c r="AB6" s="87"/>
      <c r="AC6" s="87"/>
      <c r="AD6" s="87"/>
      <c r="AE6" s="87"/>
      <c r="AF6" s="87"/>
      <c r="AG6" s="87"/>
      <c r="AH6" s="87"/>
      <c r="AI6" s="87"/>
      <c r="AJ6" s="87"/>
      <c r="AK6" s="87"/>
      <c r="AL6" s="87"/>
      <c r="AM6" s="87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</row>
    <row r="7" ht="24.75" spans="1:56">
      <c r="A7" s="362" t="s">
        <v>3516</v>
      </c>
      <c r="B7" s="363"/>
      <c r="C7" s="364"/>
      <c r="D7" s="364"/>
      <c r="E7" s="364"/>
      <c r="F7" s="364"/>
      <c r="G7" s="365"/>
      <c r="H7" s="366"/>
      <c r="I7" s="366"/>
      <c r="J7" s="366"/>
      <c r="K7" s="366"/>
      <c r="L7" s="366"/>
      <c r="M7" s="366"/>
      <c r="N7" s="366"/>
      <c r="O7" s="366"/>
      <c r="P7" s="366"/>
      <c r="Q7" s="366"/>
      <c r="R7" s="366"/>
      <c r="S7" s="366"/>
      <c r="T7" s="366"/>
      <c r="U7" s="366"/>
      <c r="V7" s="366"/>
      <c r="W7" s="366"/>
      <c r="X7" s="366"/>
      <c r="Y7" s="366"/>
      <c r="Z7" s="366"/>
      <c r="AA7" s="366"/>
      <c r="AB7" s="366"/>
      <c r="AC7" s="366"/>
      <c r="AD7" s="366"/>
      <c r="AE7" s="366"/>
      <c r="AF7" s="366"/>
      <c r="AG7" s="366"/>
      <c r="AH7" s="366"/>
      <c r="AI7" s="366"/>
      <c r="AJ7" s="366"/>
      <c r="AK7" s="366"/>
      <c r="AL7" s="87"/>
      <c r="AM7" s="87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</row>
    <row r="8" ht="69" spans="1:56">
      <c r="A8" s="367" t="s">
        <v>7</v>
      </c>
      <c r="B8" s="368" t="s">
        <v>8</v>
      </c>
      <c r="C8" s="369" t="s">
        <v>3517</v>
      </c>
      <c r="D8" s="368" t="s">
        <v>11</v>
      </c>
      <c r="E8" s="370" t="s">
        <v>12</v>
      </c>
      <c r="F8" s="368" t="s">
        <v>13</v>
      </c>
      <c r="G8" s="368" t="s">
        <v>14</v>
      </c>
      <c r="H8" s="368" t="s">
        <v>15</v>
      </c>
      <c r="I8" s="368" t="s">
        <v>3518</v>
      </c>
      <c r="J8" s="369" t="s">
        <v>17</v>
      </c>
      <c r="K8" s="368" t="s">
        <v>18</v>
      </c>
      <c r="L8" s="379" t="s">
        <v>19</v>
      </c>
      <c r="M8" s="380"/>
      <c r="N8" s="369" t="s">
        <v>3519</v>
      </c>
      <c r="O8" s="369" t="s">
        <v>21</v>
      </c>
      <c r="P8" s="369" t="s">
        <v>3520</v>
      </c>
      <c r="Q8" s="368" t="s">
        <v>23</v>
      </c>
      <c r="R8" s="385" t="s">
        <v>24</v>
      </c>
      <c r="S8" s="369" t="s">
        <v>25</v>
      </c>
      <c r="T8" s="369" t="s">
        <v>26</v>
      </c>
      <c r="U8" s="369" t="s">
        <v>27</v>
      </c>
      <c r="V8" s="369" t="s">
        <v>3521</v>
      </c>
      <c r="W8" s="369" t="s">
        <v>3522</v>
      </c>
      <c r="X8" s="369" t="s">
        <v>3523</v>
      </c>
      <c r="Y8" s="369" t="s">
        <v>31</v>
      </c>
      <c r="Z8" s="369" t="s">
        <v>32</v>
      </c>
      <c r="AA8" s="369" t="s">
        <v>33</v>
      </c>
      <c r="AB8" s="369" t="s">
        <v>34</v>
      </c>
      <c r="AC8" s="369" t="s">
        <v>35</v>
      </c>
      <c r="AD8" s="369" t="s">
        <v>3524</v>
      </c>
      <c r="AE8" s="369" t="s">
        <v>37</v>
      </c>
      <c r="AF8" s="369" t="s">
        <v>38</v>
      </c>
      <c r="AG8" s="369" t="s">
        <v>39</v>
      </c>
      <c r="AH8" s="369" t="s">
        <v>578</v>
      </c>
      <c r="AI8" s="369" t="s">
        <v>113</v>
      </c>
      <c r="AJ8" s="388" t="s">
        <v>42</v>
      </c>
      <c r="AK8" s="388" t="s">
        <v>43</v>
      </c>
      <c r="AL8" s="87"/>
      <c r="AM8" s="87"/>
      <c r="AN8" s="84"/>
      <c r="AO8" s="84"/>
      <c r="AP8" s="84"/>
      <c r="AQ8" s="84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</row>
    <row r="9" ht="15.75" spans="1:56">
      <c r="A9" s="371" t="s">
        <v>19</v>
      </c>
      <c r="B9" s="372"/>
      <c r="C9" s="372"/>
      <c r="D9" s="372"/>
      <c r="E9" s="372"/>
      <c r="F9" s="372"/>
      <c r="G9" s="372"/>
      <c r="H9" s="373"/>
      <c r="I9" s="381">
        <f>SUM(I10:I854)</f>
        <v>792182</v>
      </c>
      <c r="J9" s="109"/>
      <c r="K9" s="109"/>
      <c r="L9" s="381">
        <f>SUM(L10:L854)</f>
        <v>792182</v>
      </c>
      <c r="M9" s="382" t="s">
        <v>2710</v>
      </c>
      <c r="N9" s="382" t="s">
        <v>2710</v>
      </c>
      <c r="O9" s="382" t="s">
        <v>2710</v>
      </c>
      <c r="P9" s="382" t="s">
        <v>2710</v>
      </c>
      <c r="Q9" s="381"/>
      <c r="R9" s="381">
        <f>SUM(R10:R854)</f>
        <v>772682</v>
      </c>
      <c r="S9" s="382" t="s">
        <v>2710</v>
      </c>
      <c r="T9" s="382" t="s">
        <v>2710</v>
      </c>
      <c r="U9" s="382" t="s">
        <v>2710</v>
      </c>
      <c r="V9" s="382" t="s">
        <v>2710</v>
      </c>
      <c r="W9" s="382" t="s">
        <v>2710</v>
      </c>
      <c r="X9" s="382" t="s">
        <v>2710</v>
      </c>
      <c r="Y9" s="382" t="s">
        <v>2710</v>
      </c>
      <c r="Z9" s="382" t="s">
        <v>2710</v>
      </c>
      <c r="AA9" s="382" t="s">
        <v>2710</v>
      </c>
      <c r="AB9" s="382" t="s">
        <v>2710</v>
      </c>
      <c r="AC9" s="381">
        <f>SUM(AC707:AC1255)</f>
        <v>0</v>
      </c>
      <c r="AD9" s="382" t="s">
        <v>2710</v>
      </c>
      <c r="AE9" s="381">
        <f>SUM(AE10:AE854)</f>
        <v>19500</v>
      </c>
      <c r="AF9" s="382" t="s">
        <v>2710</v>
      </c>
      <c r="AG9" s="382" t="s">
        <v>2710</v>
      </c>
      <c r="AH9" s="382" t="s">
        <v>2710</v>
      </c>
      <c r="AI9" s="382" t="s">
        <v>2710</v>
      </c>
      <c r="AJ9" s="382" t="s">
        <v>2710</v>
      </c>
      <c r="AK9" s="389"/>
      <c r="AL9" s="87"/>
      <c r="AM9" s="87"/>
      <c r="AN9" s="84"/>
      <c r="AO9" s="84"/>
      <c r="AP9" s="84"/>
      <c r="AQ9" s="84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</row>
    <row r="10" ht="23.25" spans="1:56">
      <c r="A10" s="374">
        <v>45414</v>
      </c>
      <c r="B10" s="375">
        <v>129</v>
      </c>
      <c r="C10" s="87"/>
      <c r="D10" s="375">
        <v>106449</v>
      </c>
      <c r="E10" s="87"/>
      <c r="F10" s="375">
        <v>73845</v>
      </c>
      <c r="G10" s="376" t="s">
        <v>3525</v>
      </c>
      <c r="H10" s="87"/>
      <c r="I10" s="375">
        <v>500</v>
      </c>
      <c r="J10" s="87"/>
      <c r="K10" s="375" t="s">
        <v>3526</v>
      </c>
      <c r="L10" s="375">
        <v>500</v>
      </c>
      <c r="M10" s="87"/>
      <c r="N10" s="87"/>
      <c r="O10" s="87"/>
      <c r="P10" s="87"/>
      <c r="Q10" s="87"/>
      <c r="R10" s="386">
        <v>500</v>
      </c>
      <c r="S10" s="87"/>
      <c r="T10" s="87"/>
      <c r="U10" s="87"/>
      <c r="V10" s="87"/>
      <c r="W10" s="87"/>
      <c r="X10" s="87"/>
      <c r="Y10" s="87"/>
      <c r="Z10" s="87"/>
      <c r="AA10" s="87"/>
      <c r="AB10" s="87"/>
      <c r="AC10" s="377" t="s">
        <v>2710</v>
      </c>
      <c r="AD10" s="87"/>
      <c r="AE10" s="87"/>
      <c r="AF10" s="87"/>
      <c r="AG10" s="87"/>
      <c r="AH10" s="87"/>
      <c r="AI10" s="87"/>
      <c r="AJ10" s="87"/>
      <c r="AK10" s="87"/>
      <c r="AL10" s="87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</row>
    <row r="11" ht="15.75" spans="1:56">
      <c r="A11" s="374">
        <v>45415</v>
      </c>
      <c r="B11" s="375">
        <v>132</v>
      </c>
      <c r="C11" s="87"/>
      <c r="D11" s="375">
        <v>106582</v>
      </c>
      <c r="E11" s="87"/>
      <c r="F11" s="87"/>
      <c r="G11" s="377" t="s">
        <v>187</v>
      </c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377" t="s">
        <v>2710</v>
      </c>
      <c r="AD11" s="87"/>
      <c r="AE11" s="87"/>
      <c r="AF11" s="87"/>
      <c r="AG11" s="87"/>
      <c r="AH11" s="87"/>
      <c r="AI11" s="87"/>
      <c r="AJ11" s="87"/>
      <c r="AK11" s="87"/>
      <c r="AL11" s="87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</row>
    <row r="12" ht="34.5" spans="1:56">
      <c r="A12" s="374">
        <v>45415</v>
      </c>
      <c r="B12" s="375">
        <v>132</v>
      </c>
      <c r="C12" s="87"/>
      <c r="D12" s="375">
        <v>106583</v>
      </c>
      <c r="E12" s="87"/>
      <c r="F12" s="375">
        <v>69861</v>
      </c>
      <c r="G12" s="377" t="s">
        <v>3527</v>
      </c>
      <c r="H12" s="87"/>
      <c r="I12" s="383">
        <v>2744</v>
      </c>
      <c r="J12" s="87"/>
      <c r="K12" s="375" t="s">
        <v>3528</v>
      </c>
      <c r="L12" s="383">
        <v>2744</v>
      </c>
      <c r="M12" s="87"/>
      <c r="N12" s="87"/>
      <c r="O12" s="87"/>
      <c r="P12" s="87"/>
      <c r="Q12" s="87"/>
      <c r="R12" s="387">
        <v>2744</v>
      </c>
      <c r="S12" s="87"/>
      <c r="T12" s="87"/>
      <c r="U12" s="87"/>
      <c r="V12" s="87"/>
      <c r="W12" s="87"/>
      <c r="X12" s="87"/>
      <c r="Y12" s="87"/>
      <c r="Z12" s="87"/>
      <c r="AA12" s="87"/>
      <c r="AB12" s="87"/>
      <c r="AC12" s="377" t="s">
        <v>2710</v>
      </c>
      <c r="AD12" s="87"/>
      <c r="AE12" s="87"/>
      <c r="AF12" s="87"/>
      <c r="AG12" s="87"/>
      <c r="AH12" s="87"/>
      <c r="AI12" s="87"/>
      <c r="AJ12" s="87"/>
      <c r="AK12" s="87"/>
      <c r="AL12" s="87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</row>
    <row r="13" ht="15.75" spans="1:56">
      <c r="A13" s="374">
        <v>45415</v>
      </c>
      <c r="B13" s="375">
        <v>132</v>
      </c>
      <c r="C13" s="87"/>
      <c r="D13" s="375">
        <v>106584</v>
      </c>
      <c r="E13" s="87"/>
      <c r="F13" s="87"/>
      <c r="G13" s="377" t="s">
        <v>187</v>
      </c>
      <c r="H13" s="87"/>
      <c r="I13" s="87"/>
      <c r="J13" s="87"/>
      <c r="K13" s="87"/>
      <c r="L13" s="87"/>
      <c r="M13" s="87"/>
      <c r="N13" s="87"/>
      <c r="O13" s="87"/>
      <c r="P13" s="87"/>
      <c r="Q13" s="87"/>
      <c r="R13" s="87"/>
      <c r="S13" s="87"/>
      <c r="T13" s="87"/>
      <c r="U13" s="87"/>
      <c r="V13" s="87"/>
      <c r="W13" s="87"/>
      <c r="X13" s="87"/>
      <c r="Y13" s="87"/>
      <c r="Z13" s="87"/>
      <c r="AA13" s="87"/>
      <c r="AB13" s="87"/>
      <c r="AC13" s="377" t="s">
        <v>2710</v>
      </c>
      <c r="AD13" s="87"/>
      <c r="AE13" s="87"/>
      <c r="AF13" s="87"/>
      <c r="AG13" s="87"/>
      <c r="AH13" s="87"/>
      <c r="AI13" s="87"/>
      <c r="AJ13" s="87"/>
      <c r="AK13" s="87"/>
      <c r="AL13" s="87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</row>
    <row r="14" ht="34.5" spans="1:56">
      <c r="A14" s="374">
        <v>45415</v>
      </c>
      <c r="B14" s="375">
        <v>132</v>
      </c>
      <c r="C14" s="87"/>
      <c r="D14" s="375">
        <v>106585</v>
      </c>
      <c r="E14" s="87"/>
      <c r="F14" s="378" t="s">
        <v>3529</v>
      </c>
      <c r="G14" s="377" t="s">
        <v>3527</v>
      </c>
      <c r="H14" s="87"/>
      <c r="I14" s="383">
        <v>5488</v>
      </c>
      <c r="J14" s="87"/>
      <c r="K14" s="375" t="s">
        <v>3528</v>
      </c>
      <c r="L14" s="383">
        <v>5488</v>
      </c>
      <c r="M14" s="87"/>
      <c r="N14" s="87"/>
      <c r="O14" s="87"/>
      <c r="P14" s="87"/>
      <c r="Q14" s="87"/>
      <c r="R14" s="387">
        <v>5488</v>
      </c>
      <c r="S14" s="87"/>
      <c r="T14" s="87"/>
      <c r="U14" s="87"/>
      <c r="V14" s="87"/>
      <c r="W14" s="87"/>
      <c r="X14" s="87"/>
      <c r="Y14" s="87"/>
      <c r="Z14" s="87"/>
      <c r="AA14" s="87"/>
      <c r="AB14" s="87"/>
      <c r="AC14" s="377" t="s">
        <v>2710</v>
      </c>
      <c r="AD14" s="87"/>
      <c r="AE14" s="87"/>
      <c r="AF14" s="87"/>
      <c r="AG14" s="87"/>
      <c r="AH14" s="87"/>
      <c r="AI14" s="87"/>
      <c r="AJ14" s="87"/>
      <c r="AK14" s="87"/>
      <c r="AL14" s="87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</row>
    <row r="15" ht="23.25" spans="1:56">
      <c r="A15" s="374">
        <v>45415</v>
      </c>
      <c r="B15" s="375">
        <v>135</v>
      </c>
      <c r="C15" s="87"/>
      <c r="D15" s="375">
        <v>106735</v>
      </c>
      <c r="E15" s="87"/>
      <c r="F15" s="375">
        <v>67804</v>
      </c>
      <c r="G15" s="376" t="s">
        <v>3530</v>
      </c>
      <c r="H15" s="87"/>
      <c r="I15" s="375">
        <v>600</v>
      </c>
      <c r="J15" s="87"/>
      <c r="K15" s="375" t="s">
        <v>3531</v>
      </c>
      <c r="L15" s="375">
        <v>600</v>
      </c>
      <c r="M15" s="87"/>
      <c r="N15" s="87"/>
      <c r="O15" s="87"/>
      <c r="P15" s="87"/>
      <c r="Q15" s="87"/>
      <c r="R15" s="386">
        <v>600</v>
      </c>
      <c r="S15" s="87"/>
      <c r="T15" s="87"/>
      <c r="U15" s="87"/>
      <c r="V15" s="87"/>
      <c r="W15" s="87"/>
      <c r="X15" s="87"/>
      <c r="Y15" s="87"/>
      <c r="Z15" s="87"/>
      <c r="AA15" s="87"/>
      <c r="AB15" s="87"/>
      <c r="AC15" s="377" t="s">
        <v>2710</v>
      </c>
      <c r="AD15" s="87"/>
      <c r="AE15" s="87"/>
      <c r="AF15" s="87"/>
      <c r="AG15" s="87"/>
      <c r="AH15" s="87"/>
      <c r="AI15" s="87"/>
      <c r="AJ15" s="87"/>
      <c r="AK15" s="87"/>
      <c r="AL15" s="87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</row>
    <row r="16" ht="23.25" spans="1:56">
      <c r="A16" s="374">
        <v>45415</v>
      </c>
      <c r="B16" s="375">
        <v>135</v>
      </c>
      <c r="C16" s="87"/>
      <c r="D16" s="375">
        <v>106736</v>
      </c>
      <c r="E16" s="87"/>
      <c r="F16" s="375">
        <v>69254</v>
      </c>
      <c r="G16" s="376" t="s">
        <v>3530</v>
      </c>
      <c r="H16" s="87"/>
      <c r="I16" s="375">
        <v>600</v>
      </c>
      <c r="J16" s="87"/>
      <c r="K16" s="375" t="s">
        <v>3531</v>
      </c>
      <c r="L16" s="375">
        <v>600</v>
      </c>
      <c r="M16" s="87"/>
      <c r="N16" s="87"/>
      <c r="O16" s="87"/>
      <c r="P16" s="87"/>
      <c r="Q16" s="87"/>
      <c r="R16" s="386">
        <v>600</v>
      </c>
      <c r="S16" s="87"/>
      <c r="T16" s="87"/>
      <c r="U16" s="87"/>
      <c r="V16" s="87"/>
      <c r="W16" s="87"/>
      <c r="X16" s="87"/>
      <c r="Y16" s="87"/>
      <c r="Z16" s="87"/>
      <c r="AA16" s="87"/>
      <c r="AB16" s="87"/>
      <c r="AC16" s="377" t="s">
        <v>2710</v>
      </c>
      <c r="AD16" s="87"/>
      <c r="AE16" s="87"/>
      <c r="AF16" s="87"/>
      <c r="AG16" s="87"/>
      <c r="AH16" s="87"/>
      <c r="AI16" s="87"/>
      <c r="AJ16" s="87"/>
      <c r="AK16" s="87"/>
      <c r="AL16" s="87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</row>
    <row r="17" ht="15.75" spans="1:56">
      <c r="A17" s="374">
        <v>45415</v>
      </c>
      <c r="B17" s="375">
        <v>135</v>
      </c>
      <c r="C17" s="87"/>
      <c r="D17" s="375">
        <v>106737</v>
      </c>
      <c r="E17" s="87"/>
      <c r="F17" s="375">
        <v>71266</v>
      </c>
      <c r="G17" s="376" t="s">
        <v>3532</v>
      </c>
      <c r="H17" s="87"/>
      <c r="I17" s="383">
        <v>9310</v>
      </c>
      <c r="J17" s="87"/>
      <c r="K17" s="375" t="s">
        <v>3533</v>
      </c>
      <c r="L17" s="383">
        <v>9310</v>
      </c>
      <c r="M17" s="87"/>
      <c r="N17" s="87"/>
      <c r="O17" s="87"/>
      <c r="P17" s="87"/>
      <c r="Q17" s="87"/>
      <c r="R17" s="387">
        <v>9310</v>
      </c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377" t="s">
        <v>2710</v>
      </c>
      <c r="AD17" s="87"/>
      <c r="AE17" s="87"/>
      <c r="AF17" s="87"/>
      <c r="AG17" s="87"/>
      <c r="AH17" s="87"/>
      <c r="AI17" s="87"/>
      <c r="AJ17" s="87"/>
      <c r="AK17" s="87"/>
      <c r="AL17" s="87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</row>
    <row r="18" ht="23.25" spans="1:56">
      <c r="A18" s="374">
        <v>45415</v>
      </c>
      <c r="B18" s="375">
        <v>137</v>
      </c>
      <c r="C18" s="87"/>
      <c r="D18" s="375">
        <v>106834</v>
      </c>
      <c r="E18" s="87"/>
      <c r="F18" s="378" t="s">
        <v>3534</v>
      </c>
      <c r="G18" s="376" t="s">
        <v>3535</v>
      </c>
      <c r="H18" s="87"/>
      <c r="I18" s="383">
        <v>3332</v>
      </c>
      <c r="J18" s="87"/>
      <c r="K18" s="375" t="s">
        <v>3526</v>
      </c>
      <c r="L18" s="383">
        <v>3332</v>
      </c>
      <c r="M18" s="87"/>
      <c r="N18" s="87"/>
      <c r="O18" s="87"/>
      <c r="P18" s="87"/>
      <c r="Q18" s="87"/>
      <c r="R18" s="387">
        <v>3332</v>
      </c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377" t="s">
        <v>2710</v>
      </c>
      <c r="AD18" s="87"/>
      <c r="AE18" s="87"/>
      <c r="AF18" s="87"/>
      <c r="AG18" s="87"/>
      <c r="AH18" s="87"/>
      <c r="AI18" s="87"/>
      <c r="AJ18" s="87"/>
      <c r="AK18" s="87"/>
      <c r="AL18" s="87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</row>
    <row r="19" ht="23.25" spans="1:56">
      <c r="A19" s="374">
        <v>45415</v>
      </c>
      <c r="B19" s="375">
        <v>137</v>
      </c>
      <c r="C19" s="87"/>
      <c r="D19" s="375">
        <v>106835</v>
      </c>
      <c r="E19" s="87"/>
      <c r="F19" s="378" t="s">
        <v>3536</v>
      </c>
      <c r="G19" s="376" t="s">
        <v>3535</v>
      </c>
      <c r="H19" s="87"/>
      <c r="I19" s="383">
        <v>23422</v>
      </c>
      <c r="J19" s="87"/>
      <c r="K19" s="375" t="s">
        <v>3526</v>
      </c>
      <c r="L19" s="383">
        <v>23422</v>
      </c>
      <c r="M19" s="87"/>
      <c r="N19" s="87"/>
      <c r="O19" s="87"/>
      <c r="P19" s="87"/>
      <c r="Q19" s="87"/>
      <c r="R19" s="387">
        <v>23422</v>
      </c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377" t="s">
        <v>2710</v>
      </c>
      <c r="AD19" s="87"/>
      <c r="AE19" s="87"/>
      <c r="AF19" s="87"/>
      <c r="AG19" s="87"/>
      <c r="AH19" s="87"/>
      <c r="AI19" s="87"/>
      <c r="AJ19" s="87"/>
      <c r="AK19" s="87"/>
      <c r="AL19" s="87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</row>
    <row r="20" ht="23.25" spans="1:56">
      <c r="A20" s="374">
        <v>45415</v>
      </c>
      <c r="B20" s="375">
        <v>137</v>
      </c>
      <c r="C20" s="87"/>
      <c r="D20" s="375">
        <v>106836</v>
      </c>
      <c r="E20" s="87"/>
      <c r="F20" s="378" t="s">
        <v>3537</v>
      </c>
      <c r="G20" s="376" t="s">
        <v>3535</v>
      </c>
      <c r="H20" s="87"/>
      <c r="I20" s="383">
        <v>11662</v>
      </c>
      <c r="J20" s="87"/>
      <c r="K20" s="375" t="s">
        <v>3526</v>
      </c>
      <c r="L20" s="383">
        <v>11662</v>
      </c>
      <c r="M20" s="87"/>
      <c r="N20" s="87"/>
      <c r="O20" s="87"/>
      <c r="P20" s="87"/>
      <c r="Q20" s="87"/>
      <c r="R20" s="387">
        <v>11662</v>
      </c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377" t="s">
        <v>2710</v>
      </c>
      <c r="AD20" s="87"/>
      <c r="AE20" s="87"/>
      <c r="AF20" s="87"/>
      <c r="AG20" s="87"/>
      <c r="AH20" s="87"/>
      <c r="AI20" s="87"/>
      <c r="AJ20" s="87"/>
      <c r="AK20" s="87"/>
      <c r="AL20" s="87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</row>
    <row r="21" ht="15.75" customHeight="1" spans="1:56">
      <c r="A21" s="374">
        <v>45415</v>
      </c>
      <c r="B21" s="375">
        <v>137</v>
      </c>
      <c r="C21" s="87"/>
      <c r="D21" s="375">
        <v>106837</v>
      </c>
      <c r="E21" s="87"/>
      <c r="F21" s="378" t="s">
        <v>3538</v>
      </c>
      <c r="G21" s="376" t="s">
        <v>3535</v>
      </c>
      <c r="H21" s="87"/>
      <c r="I21" s="383">
        <v>4998</v>
      </c>
      <c r="J21" s="87"/>
      <c r="K21" s="375" t="s">
        <v>3526</v>
      </c>
      <c r="L21" s="383">
        <v>4998</v>
      </c>
      <c r="M21" s="87"/>
      <c r="N21" s="87"/>
      <c r="O21" s="87"/>
      <c r="P21" s="87"/>
      <c r="Q21" s="87"/>
      <c r="R21" s="387">
        <v>4998</v>
      </c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377" t="s">
        <v>2710</v>
      </c>
      <c r="AD21" s="87"/>
      <c r="AE21" s="87"/>
      <c r="AF21" s="87"/>
      <c r="AG21" s="87"/>
      <c r="AH21" s="87"/>
      <c r="AI21" s="87"/>
      <c r="AJ21" s="87"/>
      <c r="AK21" s="87"/>
      <c r="AL21" s="87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</row>
    <row r="22" ht="15.75" customHeight="1" spans="1:56">
      <c r="A22" s="374">
        <v>45415</v>
      </c>
      <c r="B22" s="375">
        <v>129</v>
      </c>
      <c r="C22" s="87"/>
      <c r="D22" s="375">
        <v>106450</v>
      </c>
      <c r="E22" s="87"/>
      <c r="F22" s="375">
        <v>73854</v>
      </c>
      <c r="G22" s="377" t="s">
        <v>3539</v>
      </c>
      <c r="H22" s="87"/>
      <c r="I22" s="383">
        <v>2000</v>
      </c>
      <c r="J22" s="87"/>
      <c r="K22" s="375" t="s">
        <v>3526</v>
      </c>
      <c r="L22" s="383">
        <v>2000</v>
      </c>
      <c r="M22" s="87"/>
      <c r="N22" s="87"/>
      <c r="O22" s="87"/>
      <c r="P22" s="87"/>
      <c r="Q22" s="87"/>
      <c r="R22" s="387">
        <v>2000</v>
      </c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377" t="s">
        <v>2710</v>
      </c>
      <c r="AD22" s="87"/>
      <c r="AE22" s="87"/>
      <c r="AF22" s="87"/>
      <c r="AG22" s="87"/>
      <c r="AH22" s="87"/>
      <c r="AI22" s="87"/>
      <c r="AJ22" s="87"/>
      <c r="AK22" s="87"/>
      <c r="AL22" s="87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</row>
    <row r="23" ht="15.75" customHeight="1" spans="1:56">
      <c r="A23" s="374">
        <v>45415</v>
      </c>
      <c r="B23" s="375">
        <v>134</v>
      </c>
      <c r="C23" s="87"/>
      <c r="D23" s="375">
        <v>106696</v>
      </c>
      <c r="E23" s="87"/>
      <c r="F23" s="375">
        <v>73855</v>
      </c>
      <c r="G23" s="376" t="s">
        <v>3540</v>
      </c>
      <c r="H23" s="87"/>
      <c r="I23" s="375">
        <v>500</v>
      </c>
      <c r="J23" s="87"/>
      <c r="K23" s="375" t="s">
        <v>3526</v>
      </c>
      <c r="L23" s="375">
        <v>500</v>
      </c>
      <c r="M23" s="87"/>
      <c r="N23" s="87"/>
      <c r="O23" s="87"/>
      <c r="P23" s="87"/>
      <c r="Q23" s="87"/>
      <c r="R23" s="386">
        <v>500</v>
      </c>
      <c r="S23" s="87"/>
      <c r="T23" s="87"/>
      <c r="U23" s="87"/>
      <c r="V23" s="87"/>
      <c r="W23" s="87"/>
      <c r="X23" s="87"/>
      <c r="Y23" s="87"/>
      <c r="Z23" s="87"/>
      <c r="AA23" s="87"/>
      <c r="AB23" s="87"/>
      <c r="AC23" s="377" t="s">
        <v>2710</v>
      </c>
      <c r="AD23" s="87"/>
      <c r="AE23" s="87"/>
      <c r="AF23" s="87"/>
      <c r="AG23" s="87"/>
      <c r="AH23" s="87"/>
      <c r="AI23" s="87"/>
      <c r="AJ23" s="87"/>
      <c r="AK23" s="87"/>
      <c r="AL23" s="87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</row>
    <row r="24" ht="15.75" customHeight="1" spans="1:56">
      <c r="A24" s="374">
        <v>45418</v>
      </c>
      <c r="B24" s="375">
        <v>139</v>
      </c>
      <c r="C24" s="87"/>
      <c r="D24" s="375">
        <v>106901</v>
      </c>
      <c r="E24" s="87"/>
      <c r="F24" s="375">
        <v>73111</v>
      </c>
      <c r="G24" s="377" t="s">
        <v>3541</v>
      </c>
      <c r="H24" s="87"/>
      <c r="I24" s="375">
        <v>500</v>
      </c>
      <c r="J24" s="87"/>
      <c r="K24" s="375" t="s">
        <v>3526</v>
      </c>
      <c r="L24" s="375">
        <v>500</v>
      </c>
      <c r="M24" s="87"/>
      <c r="N24" s="87"/>
      <c r="O24" s="87"/>
      <c r="P24" s="87"/>
      <c r="Q24" s="87"/>
      <c r="R24" s="386">
        <v>500</v>
      </c>
      <c r="S24" s="87"/>
      <c r="T24" s="87"/>
      <c r="U24" s="87"/>
      <c r="V24" s="87"/>
      <c r="W24" s="87"/>
      <c r="X24" s="87"/>
      <c r="Y24" s="87"/>
      <c r="Z24" s="87"/>
      <c r="AA24" s="87"/>
      <c r="AB24" s="87"/>
      <c r="AC24" s="377" t="s">
        <v>2710</v>
      </c>
      <c r="AD24" s="87"/>
      <c r="AE24" s="87"/>
      <c r="AF24" s="87"/>
      <c r="AG24" s="87"/>
      <c r="AH24" s="87"/>
      <c r="AI24" s="87"/>
      <c r="AJ24" s="87"/>
      <c r="AK24" s="87"/>
      <c r="AL24" s="87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</row>
    <row r="25" ht="15.75" customHeight="1" spans="1:56">
      <c r="A25" s="374">
        <v>45418</v>
      </c>
      <c r="B25" s="375">
        <v>139</v>
      </c>
      <c r="C25" s="87"/>
      <c r="D25" s="375">
        <v>106902</v>
      </c>
      <c r="E25" s="87"/>
      <c r="F25" s="375">
        <v>73273</v>
      </c>
      <c r="G25" s="376" t="s">
        <v>3542</v>
      </c>
      <c r="H25" s="87"/>
      <c r="I25" s="375">
        <v>500</v>
      </c>
      <c r="J25" s="87"/>
      <c r="K25" s="375" t="s">
        <v>3526</v>
      </c>
      <c r="L25" s="375">
        <v>500</v>
      </c>
      <c r="M25" s="87"/>
      <c r="N25" s="87"/>
      <c r="O25" s="87"/>
      <c r="P25" s="87"/>
      <c r="Q25" s="87"/>
      <c r="R25" s="386">
        <v>500</v>
      </c>
      <c r="S25" s="87"/>
      <c r="T25" s="87"/>
      <c r="U25" s="87"/>
      <c r="V25" s="87"/>
      <c r="W25" s="87"/>
      <c r="X25" s="87"/>
      <c r="Y25" s="87"/>
      <c r="Z25" s="87"/>
      <c r="AA25" s="87"/>
      <c r="AB25" s="87"/>
      <c r="AC25" s="377" t="s">
        <v>2710</v>
      </c>
      <c r="AD25" s="87"/>
      <c r="AE25" s="87"/>
      <c r="AF25" s="87"/>
      <c r="AG25" s="87"/>
      <c r="AH25" s="87"/>
      <c r="AI25" s="87"/>
      <c r="AJ25" s="87"/>
      <c r="AK25" s="87"/>
      <c r="AL25" s="87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</row>
    <row r="26" ht="15.75" customHeight="1" spans="1:56">
      <c r="A26" s="374">
        <v>45418</v>
      </c>
      <c r="B26" s="375">
        <v>139</v>
      </c>
      <c r="C26" s="87"/>
      <c r="D26" s="375">
        <v>106903</v>
      </c>
      <c r="E26" s="87"/>
      <c r="F26" s="375">
        <v>73285</v>
      </c>
      <c r="G26" s="377" t="s">
        <v>3543</v>
      </c>
      <c r="H26" s="87"/>
      <c r="I26" s="375">
        <v>500</v>
      </c>
      <c r="J26" s="87"/>
      <c r="K26" s="375" t="s">
        <v>3526</v>
      </c>
      <c r="L26" s="375">
        <v>500</v>
      </c>
      <c r="M26" s="87"/>
      <c r="N26" s="87"/>
      <c r="O26" s="87"/>
      <c r="P26" s="87"/>
      <c r="Q26" s="87"/>
      <c r="R26" s="386">
        <v>500</v>
      </c>
      <c r="S26" s="87"/>
      <c r="T26" s="87"/>
      <c r="U26" s="87"/>
      <c r="V26" s="87"/>
      <c r="W26" s="87"/>
      <c r="X26" s="87"/>
      <c r="Y26" s="87"/>
      <c r="Z26" s="87"/>
      <c r="AA26" s="87"/>
      <c r="AB26" s="87"/>
      <c r="AC26" s="377" t="s">
        <v>2710</v>
      </c>
      <c r="AD26" s="87"/>
      <c r="AE26" s="87"/>
      <c r="AF26" s="87"/>
      <c r="AG26" s="87"/>
      <c r="AH26" s="87"/>
      <c r="AI26" s="87"/>
      <c r="AJ26" s="87"/>
      <c r="AK26" s="87"/>
      <c r="AL26" s="87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</row>
    <row r="27" ht="15.75" customHeight="1" spans="1:56">
      <c r="A27" s="374">
        <v>45418</v>
      </c>
      <c r="B27" s="375">
        <v>139</v>
      </c>
      <c r="C27" s="87"/>
      <c r="D27" s="375">
        <v>106904</v>
      </c>
      <c r="E27" s="87"/>
      <c r="F27" s="375">
        <v>73267</v>
      </c>
      <c r="G27" s="377" t="s">
        <v>3544</v>
      </c>
      <c r="H27" s="87"/>
      <c r="I27" s="375">
        <v>500</v>
      </c>
      <c r="J27" s="87"/>
      <c r="K27" s="375" t="s">
        <v>3526</v>
      </c>
      <c r="L27" s="375">
        <v>500</v>
      </c>
      <c r="M27" s="87"/>
      <c r="N27" s="87"/>
      <c r="O27" s="87"/>
      <c r="P27" s="87"/>
      <c r="Q27" s="87"/>
      <c r="R27" s="386">
        <v>500</v>
      </c>
      <c r="S27" s="87"/>
      <c r="T27" s="87"/>
      <c r="U27" s="87"/>
      <c r="V27" s="87"/>
      <c r="W27" s="87"/>
      <c r="X27" s="87"/>
      <c r="Y27" s="87"/>
      <c r="Z27" s="87"/>
      <c r="AA27" s="87"/>
      <c r="AB27" s="87"/>
      <c r="AC27" s="377" t="s">
        <v>2710</v>
      </c>
      <c r="AD27" s="87"/>
      <c r="AE27" s="87"/>
      <c r="AF27" s="87"/>
      <c r="AG27" s="87"/>
      <c r="AH27" s="87"/>
      <c r="AI27" s="87"/>
      <c r="AJ27" s="87"/>
      <c r="AK27" s="87"/>
      <c r="AL27" s="87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</row>
    <row r="28" ht="15.75" customHeight="1" spans="1:56">
      <c r="A28" s="374">
        <v>45418</v>
      </c>
      <c r="B28" s="375">
        <v>139</v>
      </c>
      <c r="C28" s="87"/>
      <c r="D28" s="375">
        <v>106905</v>
      </c>
      <c r="E28" s="87"/>
      <c r="F28" s="375">
        <v>73277</v>
      </c>
      <c r="G28" s="377" t="s">
        <v>3545</v>
      </c>
      <c r="H28" s="87"/>
      <c r="I28" s="375">
        <v>500</v>
      </c>
      <c r="J28" s="87"/>
      <c r="K28" s="375" t="s">
        <v>3526</v>
      </c>
      <c r="L28" s="375">
        <v>500</v>
      </c>
      <c r="M28" s="87"/>
      <c r="N28" s="87"/>
      <c r="O28" s="87"/>
      <c r="P28" s="87"/>
      <c r="Q28" s="87"/>
      <c r="R28" s="386">
        <v>500</v>
      </c>
      <c r="S28" s="87"/>
      <c r="T28" s="87"/>
      <c r="U28" s="87"/>
      <c r="V28" s="87"/>
      <c r="W28" s="87"/>
      <c r="X28" s="87"/>
      <c r="Y28" s="87"/>
      <c r="Z28" s="87"/>
      <c r="AA28" s="87"/>
      <c r="AB28" s="87"/>
      <c r="AC28" s="377" t="s">
        <v>2710</v>
      </c>
      <c r="AD28" s="87"/>
      <c r="AE28" s="87"/>
      <c r="AF28" s="87"/>
      <c r="AG28" s="87"/>
      <c r="AH28" s="87"/>
      <c r="AI28" s="87"/>
      <c r="AJ28" s="87"/>
      <c r="AK28" s="87"/>
      <c r="AL28" s="87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</row>
    <row r="29" ht="15.75" customHeight="1" spans="1:56">
      <c r="A29" s="374">
        <v>45418</v>
      </c>
      <c r="B29" s="375">
        <v>139</v>
      </c>
      <c r="C29" s="87"/>
      <c r="D29" s="375">
        <v>106906</v>
      </c>
      <c r="E29" s="87"/>
      <c r="F29" s="375">
        <v>73288</v>
      </c>
      <c r="G29" s="377" t="s">
        <v>3546</v>
      </c>
      <c r="H29" s="87"/>
      <c r="I29" s="375">
        <v>500</v>
      </c>
      <c r="J29" s="87"/>
      <c r="K29" s="375" t="s">
        <v>3526</v>
      </c>
      <c r="L29" s="375">
        <v>500</v>
      </c>
      <c r="M29" s="87"/>
      <c r="N29" s="87"/>
      <c r="O29" s="87"/>
      <c r="P29" s="87"/>
      <c r="Q29" s="87"/>
      <c r="R29" s="386">
        <v>500</v>
      </c>
      <c r="S29" s="87"/>
      <c r="T29" s="87"/>
      <c r="U29" s="87"/>
      <c r="V29" s="87"/>
      <c r="W29" s="87"/>
      <c r="X29" s="87"/>
      <c r="Y29" s="87"/>
      <c r="Z29" s="87"/>
      <c r="AA29" s="87"/>
      <c r="AB29" s="87"/>
      <c r="AC29" s="377" t="s">
        <v>2710</v>
      </c>
      <c r="AD29" s="87"/>
      <c r="AE29" s="87"/>
      <c r="AF29" s="87"/>
      <c r="AG29" s="87"/>
      <c r="AH29" s="87"/>
      <c r="AI29" s="87"/>
      <c r="AJ29" s="87"/>
      <c r="AK29" s="87"/>
      <c r="AL29" s="87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</row>
    <row r="30" ht="15.75" customHeight="1" spans="1:56">
      <c r="A30" s="374">
        <v>45418</v>
      </c>
      <c r="B30" s="375">
        <v>139</v>
      </c>
      <c r="C30" s="87"/>
      <c r="D30" s="375">
        <v>106907</v>
      </c>
      <c r="E30" s="87"/>
      <c r="F30" s="375">
        <v>73286</v>
      </c>
      <c r="G30" s="377" t="s">
        <v>3164</v>
      </c>
      <c r="H30" s="87"/>
      <c r="I30" s="375">
        <v>500</v>
      </c>
      <c r="J30" s="87"/>
      <c r="K30" s="375" t="s">
        <v>3526</v>
      </c>
      <c r="L30" s="375">
        <v>500</v>
      </c>
      <c r="M30" s="87"/>
      <c r="N30" s="87"/>
      <c r="O30" s="87"/>
      <c r="P30" s="87"/>
      <c r="Q30" s="87"/>
      <c r="R30" s="386">
        <v>500</v>
      </c>
      <c r="S30" s="87"/>
      <c r="T30" s="87"/>
      <c r="U30" s="87"/>
      <c r="V30" s="87"/>
      <c r="W30" s="87"/>
      <c r="X30" s="87"/>
      <c r="Y30" s="87"/>
      <c r="Z30" s="87"/>
      <c r="AA30" s="87"/>
      <c r="AB30" s="87"/>
      <c r="AC30" s="377" t="s">
        <v>2710</v>
      </c>
      <c r="AD30" s="87"/>
      <c r="AE30" s="87"/>
      <c r="AF30" s="87"/>
      <c r="AG30" s="87"/>
      <c r="AH30" s="87"/>
      <c r="AI30" s="87"/>
      <c r="AJ30" s="87"/>
      <c r="AK30" s="87"/>
      <c r="AL30" s="87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</row>
    <row r="31" ht="15.75" customHeight="1" spans="1:56">
      <c r="A31" s="374">
        <v>45418</v>
      </c>
      <c r="B31" s="375">
        <v>139</v>
      </c>
      <c r="C31" s="87"/>
      <c r="D31" s="375">
        <v>106908</v>
      </c>
      <c r="E31" s="87"/>
      <c r="F31" s="375">
        <v>73272</v>
      </c>
      <c r="G31" s="376" t="s">
        <v>3547</v>
      </c>
      <c r="H31" s="87"/>
      <c r="I31" s="375">
        <v>500</v>
      </c>
      <c r="J31" s="87"/>
      <c r="K31" s="375" t="s">
        <v>3526</v>
      </c>
      <c r="L31" s="375">
        <v>500</v>
      </c>
      <c r="M31" s="87"/>
      <c r="N31" s="87"/>
      <c r="O31" s="87"/>
      <c r="P31" s="87"/>
      <c r="Q31" s="87"/>
      <c r="R31" s="386">
        <v>500</v>
      </c>
      <c r="S31" s="87"/>
      <c r="T31" s="87"/>
      <c r="U31" s="87"/>
      <c r="V31" s="87"/>
      <c r="W31" s="87"/>
      <c r="X31" s="87"/>
      <c r="Y31" s="87"/>
      <c r="Z31" s="87"/>
      <c r="AA31" s="87"/>
      <c r="AB31" s="87"/>
      <c r="AC31" s="377" t="s">
        <v>2710</v>
      </c>
      <c r="AD31" s="87"/>
      <c r="AE31" s="87"/>
      <c r="AF31" s="87"/>
      <c r="AG31" s="87"/>
      <c r="AH31" s="87"/>
      <c r="AI31" s="87"/>
      <c r="AJ31" s="87"/>
      <c r="AK31" s="87"/>
      <c r="AL31" s="87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</row>
    <row r="32" ht="15.75" customHeight="1" spans="1:56">
      <c r="A32" s="374">
        <v>45418</v>
      </c>
      <c r="B32" s="375">
        <v>139</v>
      </c>
      <c r="C32" s="87"/>
      <c r="D32" s="375">
        <v>106909</v>
      </c>
      <c r="E32" s="87"/>
      <c r="F32" s="375">
        <v>73260</v>
      </c>
      <c r="G32" s="377" t="s">
        <v>3548</v>
      </c>
      <c r="H32" s="87"/>
      <c r="I32" s="375">
        <v>500</v>
      </c>
      <c r="J32" s="87"/>
      <c r="K32" s="375" t="s">
        <v>3526</v>
      </c>
      <c r="L32" s="375">
        <v>500</v>
      </c>
      <c r="M32" s="87"/>
      <c r="N32" s="87"/>
      <c r="O32" s="87"/>
      <c r="P32" s="87"/>
      <c r="Q32" s="87"/>
      <c r="R32" s="386">
        <v>500</v>
      </c>
      <c r="S32" s="87"/>
      <c r="T32" s="87"/>
      <c r="U32" s="87"/>
      <c r="V32" s="87"/>
      <c r="W32" s="87"/>
      <c r="X32" s="87"/>
      <c r="Y32" s="87"/>
      <c r="Z32" s="87"/>
      <c r="AA32" s="87"/>
      <c r="AB32" s="87"/>
      <c r="AC32" s="377" t="s">
        <v>2710</v>
      </c>
      <c r="AD32" s="87"/>
      <c r="AE32" s="87"/>
      <c r="AF32" s="87"/>
      <c r="AG32" s="87"/>
      <c r="AH32" s="87"/>
      <c r="AI32" s="87"/>
      <c r="AJ32" s="87"/>
      <c r="AK32" s="87"/>
      <c r="AL32" s="87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</row>
    <row r="33" ht="15.75" customHeight="1" spans="1:56">
      <c r="A33" s="374">
        <v>45418</v>
      </c>
      <c r="B33" s="375">
        <v>139</v>
      </c>
      <c r="C33" s="87"/>
      <c r="D33" s="375">
        <v>106910</v>
      </c>
      <c r="E33" s="87"/>
      <c r="F33" s="375">
        <v>73282</v>
      </c>
      <c r="G33" s="377" t="s">
        <v>3549</v>
      </c>
      <c r="H33" s="87"/>
      <c r="I33" s="383">
        <v>1500</v>
      </c>
      <c r="J33" s="87"/>
      <c r="K33" s="375" t="s">
        <v>3526</v>
      </c>
      <c r="L33" s="383">
        <v>1500</v>
      </c>
      <c r="M33" s="87"/>
      <c r="N33" s="87"/>
      <c r="O33" s="87"/>
      <c r="P33" s="87"/>
      <c r="Q33" s="87"/>
      <c r="R33" s="387">
        <v>1500</v>
      </c>
      <c r="S33" s="87"/>
      <c r="T33" s="87"/>
      <c r="U33" s="87"/>
      <c r="V33" s="87"/>
      <c r="W33" s="87"/>
      <c r="X33" s="87"/>
      <c r="Y33" s="87"/>
      <c r="Z33" s="87"/>
      <c r="AA33" s="87"/>
      <c r="AB33" s="87"/>
      <c r="AC33" s="377" t="s">
        <v>2710</v>
      </c>
      <c r="AD33" s="87"/>
      <c r="AE33" s="87"/>
      <c r="AF33" s="87"/>
      <c r="AG33" s="87"/>
      <c r="AH33" s="87"/>
      <c r="AI33" s="87"/>
      <c r="AJ33" s="87"/>
      <c r="AK33" s="87"/>
      <c r="AL33" s="87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</row>
    <row r="34" ht="15.75" customHeight="1" spans="1:56">
      <c r="A34" s="374">
        <v>45418</v>
      </c>
      <c r="B34" s="375">
        <v>139</v>
      </c>
      <c r="C34" s="87"/>
      <c r="D34" s="375">
        <v>106911</v>
      </c>
      <c r="E34" s="87"/>
      <c r="F34" s="375">
        <v>73287</v>
      </c>
      <c r="G34" s="377" t="s">
        <v>3550</v>
      </c>
      <c r="H34" s="87"/>
      <c r="I34" s="375">
        <v>500</v>
      </c>
      <c r="J34" s="87"/>
      <c r="K34" s="375" t="s">
        <v>3526</v>
      </c>
      <c r="L34" s="375">
        <v>500</v>
      </c>
      <c r="M34" s="87"/>
      <c r="N34" s="87"/>
      <c r="O34" s="87"/>
      <c r="P34" s="87"/>
      <c r="Q34" s="87"/>
      <c r="R34" s="386">
        <v>500</v>
      </c>
      <c r="S34" s="87"/>
      <c r="T34" s="87"/>
      <c r="U34" s="87"/>
      <c r="V34" s="87"/>
      <c r="W34" s="87"/>
      <c r="X34" s="87"/>
      <c r="Y34" s="87"/>
      <c r="Z34" s="87"/>
      <c r="AA34" s="87"/>
      <c r="AB34" s="87"/>
      <c r="AC34" s="377" t="s">
        <v>2710</v>
      </c>
      <c r="AD34" s="87"/>
      <c r="AE34" s="87"/>
      <c r="AF34" s="87"/>
      <c r="AG34" s="87"/>
      <c r="AH34" s="87"/>
      <c r="AI34" s="87"/>
      <c r="AJ34" s="87"/>
      <c r="AK34" s="87"/>
      <c r="AL34" s="87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</row>
    <row r="35" ht="15.75" customHeight="1" spans="1:56">
      <c r="A35" s="374">
        <v>45418</v>
      </c>
      <c r="B35" s="375">
        <v>139</v>
      </c>
      <c r="C35" s="87"/>
      <c r="D35" s="375">
        <v>106912</v>
      </c>
      <c r="E35" s="87"/>
      <c r="F35" s="375">
        <v>73269</v>
      </c>
      <c r="G35" s="377" t="s">
        <v>3551</v>
      </c>
      <c r="H35" s="87"/>
      <c r="I35" s="375">
        <v>500</v>
      </c>
      <c r="J35" s="87"/>
      <c r="K35" s="375" t="s">
        <v>3526</v>
      </c>
      <c r="L35" s="375">
        <v>500</v>
      </c>
      <c r="M35" s="87"/>
      <c r="N35" s="87"/>
      <c r="O35" s="87"/>
      <c r="P35" s="87"/>
      <c r="Q35" s="87"/>
      <c r="R35" s="386">
        <v>500</v>
      </c>
      <c r="S35" s="87"/>
      <c r="T35" s="87"/>
      <c r="U35" s="87"/>
      <c r="V35" s="87"/>
      <c r="W35" s="87"/>
      <c r="X35" s="87"/>
      <c r="Y35" s="87"/>
      <c r="Z35" s="87"/>
      <c r="AA35" s="87"/>
      <c r="AB35" s="87"/>
      <c r="AC35" s="377" t="s">
        <v>2710</v>
      </c>
      <c r="AD35" s="87"/>
      <c r="AE35" s="87"/>
      <c r="AF35" s="87"/>
      <c r="AG35" s="87"/>
      <c r="AH35" s="87"/>
      <c r="AI35" s="87"/>
      <c r="AJ35" s="87"/>
      <c r="AK35" s="87"/>
      <c r="AL35" s="87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</row>
    <row r="36" ht="15.75" customHeight="1" spans="1:56">
      <c r="A36" s="374">
        <v>45418</v>
      </c>
      <c r="B36" s="375">
        <v>139</v>
      </c>
      <c r="C36" s="87"/>
      <c r="D36" s="375">
        <v>106913</v>
      </c>
      <c r="E36" s="87"/>
      <c r="F36" s="375">
        <v>73264</v>
      </c>
      <c r="G36" s="377" t="s">
        <v>3552</v>
      </c>
      <c r="H36" s="87"/>
      <c r="I36" s="375">
        <v>500</v>
      </c>
      <c r="J36" s="87"/>
      <c r="K36" s="375" t="s">
        <v>3526</v>
      </c>
      <c r="L36" s="375">
        <v>500</v>
      </c>
      <c r="M36" s="87"/>
      <c r="N36" s="87"/>
      <c r="O36" s="87"/>
      <c r="P36" s="87"/>
      <c r="Q36" s="87"/>
      <c r="R36" s="386">
        <v>500</v>
      </c>
      <c r="S36" s="87"/>
      <c r="T36" s="87"/>
      <c r="U36" s="87"/>
      <c r="V36" s="87"/>
      <c r="W36" s="87"/>
      <c r="X36" s="87"/>
      <c r="Y36" s="87"/>
      <c r="Z36" s="87"/>
      <c r="AA36" s="87"/>
      <c r="AB36" s="87"/>
      <c r="AC36" s="377" t="s">
        <v>2710</v>
      </c>
      <c r="AD36" s="87"/>
      <c r="AE36" s="87"/>
      <c r="AF36" s="87"/>
      <c r="AG36" s="87"/>
      <c r="AH36" s="87"/>
      <c r="AI36" s="87"/>
      <c r="AJ36" s="87"/>
      <c r="AK36" s="87"/>
      <c r="AL36" s="87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</row>
    <row r="37" ht="15.75" customHeight="1" spans="1:56">
      <c r="A37" s="374">
        <v>45418</v>
      </c>
      <c r="B37" s="375">
        <v>139</v>
      </c>
      <c r="C37" s="87"/>
      <c r="D37" s="375">
        <v>106914</v>
      </c>
      <c r="E37" s="87"/>
      <c r="F37" s="375">
        <v>73284</v>
      </c>
      <c r="G37" s="377" t="s">
        <v>3553</v>
      </c>
      <c r="H37" s="87"/>
      <c r="I37" s="375">
        <v>500</v>
      </c>
      <c r="J37" s="87"/>
      <c r="K37" s="375" t="s">
        <v>3526</v>
      </c>
      <c r="L37" s="375">
        <v>500</v>
      </c>
      <c r="M37" s="87"/>
      <c r="N37" s="87"/>
      <c r="O37" s="87"/>
      <c r="P37" s="87"/>
      <c r="Q37" s="87"/>
      <c r="R37" s="386">
        <v>500</v>
      </c>
      <c r="S37" s="87"/>
      <c r="T37" s="87"/>
      <c r="U37" s="87"/>
      <c r="V37" s="87"/>
      <c r="W37" s="87"/>
      <c r="X37" s="87"/>
      <c r="Y37" s="87"/>
      <c r="Z37" s="87"/>
      <c r="AA37" s="87"/>
      <c r="AB37" s="87"/>
      <c r="AC37" s="377" t="s">
        <v>2710</v>
      </c>
      <c r="AD37" s="87"/>
      <c r="AE37" s="87"/>
      <c r="AF37" s="87"/>
      <c r="AG37" s="87"/>
      <c r="AH37" s="87"/>
      <c r="AI37" s="87"/>
      <c r="AJ37" s="87"/>
      <c r="AK37" s="87"/>
      <c r="AL37" s="87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</row>
    <row r="38" ht="15.75" customHeight="1" spans="1:56">
      <c r="A38" s="374">
        <v>45418</v>
      </c>
      <c r="B38" s="375">
        <v>139</v>
      </c>
      <c r="C38" s="87"/>
      <c r="D38" s="375">
        <v>106915</v>
      </c>
      <c r="E38" s="87"/>
      <c r="F38" s="375">
        <v>73283</v>
      </c>
      <c r="G38" s="377" t="s">
        <v>3554</v>
      </c>
      <c r="H38" s="87"/>
      <c r="I38" s="375">
        <v>500</v>
      </c>
      <c r="J38" s="87"/>
      <c r="K38" s="375" t="s">
        <v>3526</v>
      </c>
      <c r="L38" s="375">
        <v>500</v>
      </c>
      <c r="M38" s="87"/>
      <c r="N38" s="87"/>
      <c r="O38" s="87"/>
      <c r="P38" s="87"/>
      <c r="Q38" s="87"/>
      <c r="R38" s="386">
        <v>500</v>
      </c>
      <c r="S38" s="87"/>
      <c r="T38" s="87"/>
      <c r="U38" s="87"/>
      <c r="V38" s="87"/>
      <c r="W38" s="87"/>
      <c r="X38" s="87"/>
      <c r="Y38" s="87"/>
      <c r="Z38" s="87"/>
      <c r="AA38" s="87"/>
      <c r="AB38" s="87"/>
      <c r="AC38" s="377" t="s">
        <v>2710</v>
      </c>
      <c r="AD38" s="87"/>
      <c r="AE38" s="87"/>
      <c r="AF38" s="87"/>
      <c r="AG38" s="87"/>
      <c r="AH38" s="87"/>
      <c r="AI38" s="87"/>
      <c r="AJ38" s="87"/>
      <c r="AK38" s="87"/>
      <c r="AL38" s="87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</row>
    <row r="39" ht="15.75" customHeight="1" spans="1:56">
      <c r="A39" s="374">
        <v>45418</v>
      </c>
      <c r="B39" s="375">
        <v>139</v>
      </c>
      <c r="C39" s="87"/>
      <c r="D39" s="375">
        <v>106916</v>
      </c>
      <c r="E39" s="87"/>
      <c r="F39" s="375">
        <v>73257</v>
      </c>
      <c r="G39" s="377" t="s">
        <v>3555</v>
      </c>
      <c r="H39" s="87"/>
      <c r="I39" s="375">
        <v>500</v>
      </c>
      <c r="J39" s="87"/>
      <c r="K39" s="375" t="s">
        <v>3526</v>
      </c>
      <c r="L39" s="375">
        <v>500</v>
      </c>
      <c r="M39" s="87"/>
      <c r="N39" s="87"/>
      <c r="O39" s="87"/>
      <c r="P39" s="87"/>
      <c r="Q39" s="87"/>
      <c r="R39" s="386">
        <v>500</v>
      </c>
      <c r="S39" s="87"/>
      <c r="T39" s="87"/>
      <c r="U39" s="87"/>
      <c r="V39" s="87"/>
      <c r="W39" s="87"/>
      <c r="X39" s="87"/>
      <c r="Y39" s="87"/>
      <c r="Z39" s="87"/>
      <c r="AA39" s="87"/>
      <c r="AB39" s="87"/>
      <c r="AC39" s="377" t="s">
        <v>2710</v>
      </c>
      <c r="AD39" s="87"/>
      <c r="AE39" s="87"/>
      <c r="AF39" s="87"/>
      <c r="AG39" s="87"/>
      <c r="AH39" s="87"/>
      <c r="AI39" s="87"/>
      <c r="AJ39" s="87"/>
      <c r="AK39" s="87"/>
      <c r="AL39" s="87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</row>
    <row r="40" ht="15.75" customHeight="1" spans="1:56">
      <c r="A40" s="374">
        <v>45418</v>
      </c>
      <c r="B40" s="375">
        <v>139</v>
      </c>
      <c r="C40" s="87"/>
      <c r="D40" s="375">
        <v>106917</v>
      </c>
      <c r="E40" s="87"/>
      <c r="F40" s="375">
        <v>73279</v>
      </c>
      <c r="G40" s="377" t="s">
        <v>3556</v>
      </c>
      <c r="H40" s="87"/>
      <c r="I40" s="375">
        <v>500</v>
      </c>
      <c r="J40" s="87"/>
      <c r="K40" s="375" t="s">
        <v>3526</v>
      </c>
      <c r="L40" s="375">
        <v>500</v>
      </c>
      <c r="M40" s="87"/>
      <c r="N40" s="87"/>
      <c r="O40" s="87"/>
      <c r="P40" s="87"/>
      <c r="Q40" s="87"/>
      <c r="R40" s="386">
        <v>500</v>
      </c>
      <c r="S40" s="87"/>
      <c r="T40" s="87"/>
      <c r="U40" s="87"/>
      <c r="V40" s="87"/>
      <c r="W40" s="87"/>
      <c r="X40" s="87"/>
      <c r="Y40" s="87"/>
      <c r="Z40" s="87"/>
      <c r="AA40" s="87"/>
      <c r="AB40" s="87"/>
      <c r="AC40" s="377" t="s">
        <v>2710</v>
      </c>
      <c r="AD40" s="87"/>
      <c r="AE40" s="87"/>
      <c r="AF40" s="87"/>
      <c r="AG40" s="87"/>
      <c r="AH40" s="87"/>
      <c r="AI40" s="87"/>
      <c r="AJ40" s="87"/>
      <c r="AK40" s="87"/>
      <c r="AL40" s="87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</row>
    <row r="41" ht="15.75" customHeight="1" spans="1:56">
      <c r="A41" s="374">
        <v>45418</v>
      </c>
      <c r="B41" s="375">
        <v>139</v>
      </c>
      <c r="C41" s="87"/>
      <c r="D41" s="375">
        <v>106918</v>
      </c>
      <c r="E41" s="87"/>
      <c r="F41" s="375">
        <v>73276</v>
      </c>
      <c r="G41" s="377" t="s">
        <v>3557</v>
      </c>
      <c r="H41" s="87"/>
      <c r="I41" s="375">
        <v>500</v>
      </c>
      <c r="J41" s="87"/>
      <c r="K41" s="375" t="s">
        <v>3526</v>
      </c>
      <c r="L41" s="375">
        <v>500</v>
      </c>
      <c r="M41" s="87"/>
      <c r="N41" s="87"/>
      <c r="O41" s="87"/>
      <c r="P41" s="87"/>
      <c r="Q41" s="87"/>
      <c r="R41" s="386">
        <v>500</v>
      </c>
      <c r="S41" s="87"/>
      <c r="T41" s="87"/>
      <c r="U41" s="87"/>
      <c r="V41" s="87"/>
      <c r="W41" s="87"/>
      <c r="X41" s="87"/>
      <c r="Y41" s="87"/>
      <c r="Z41" s="87"/>
      <c r="AA41" s="87"/>
      <c r="AB41" s="87"/>
      <c r="AC41" s="377" t="s">
        <v>2710</v>
      </c>
      <c r="AD41" s="87"/>
      <c r="AE41" s="87"/>
      <c r="AF41" s="87"/>
      <c r="AG41" s="87"/>
      <c r="AH41" s="87"/>
      <c r="AI41" s="87"/>
      <c r="AJ41" s="87"/>
      <c r="AK41" s="87"/>
      <c r="AL41" s="87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</row>
    <row r="42" ht="15.75" customHeight="1" spans="1:56">
      <c r="A42" s="374">
        <v>45418</v>
      </c>
      <c r="B42" s="375">
        <v>139</v>
      </c>
      <c r="C42" s="87"/>
      <c r="D42" s="375">
        <v>106919</v>
      </c>
      <c r="E42" s="87"/>
      <c r="F42" s="375">
        <v>73276</v>
      </c>
      <c r="G42" s="377" t="s">
        <v>3557</v>
      </c>
      <c r="H42" s="87"/>
      <c r="I42" s="375">
        <v>500</v>
      </c>
      <c r="J42" s="87"/>
      <c r="K42" s="375" t="s">
        <v>3526</v>
      </c>
      <c r="L42" s="375">
        <v>500</v>
      </c>
      <c r="M42" s="87"/>
      <c r="N42" s="87"/>
      <c r="O42" s="87"/>
      <c r="P42" s="87"/>
      <c r="Q42" s="87"/>
      <c r="R42" s="386">
        <v>500</v>
      </c>
      <c r="S42" s="87"/>
      <c r="T42" s="87"/>
      <c r="U42" s="87"/>
      <c r="V42" s="87"/>
      <c r="W42" s="87"/>
      <c r="X42" s="87"/>
      <c r="Y42" s="87"/>
      <c r="Z42" s="87"/>
      <c r="AA42" s="87"/>
      <c r="AB42" s="87"/>
      <c r="AC42" s="377" t="s">
        <v>2710</v>
      </c>
      <c r="AD42" s="87"/>
      <c r="AE42" s="87"/>
      <c r="AF42" s="87"/>
      <c r="AG42" s="87"/>
      <c r="AH42" s="87"/>
      <c r="AI42" s="87"/>
      <c r="AJ42" s="87"/>
      <c r="AK42" s="87"/>
      <c r="AL42" s="87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</row>
    <row r="43" ht="15.75" customHeight="1" spans="1:56">
      <c r="A43" s="374">
        <v>45418</v>
      </c>
      <c r="B43" s="375">
        <v>139</v>
      </c>
      <c r="C43" s="87"/>
      <c r="D43" s="375">
        <v>106920</v>
      </c>
      <c r="E43" s="87"/>
      <c r="F43" s="375">
        <v>73278</v>
      </c>
      <c r="G43" s="377" t="s">
        <v>3558</v>
      </c>
      <c r="H43" s="87"/>
      <c r="I43" s="383">
        <v>1000</v>
      </c>
      <c r="J43" s="87"/>
      <c r="K43" s="375" t="s">
        <v>3526</v>
      </c>
      <c r="L43" s="383">
        <v>1000</v>
      </c>
      <c r="M43" s="87"/>
      <c r="N43" s="87"/>
      <c r="O43" s="87"/>
      <c r="P43" s="87"/>
      <c r="Q43" s="87"/>
      <c r="R43" s="387">
        <v>1000</v>
      </c>
      <c r="S43" s="87"/>
      <c r="T43" s="87"/>
      <c r="U43" s="87"/>
      <c r="V43" s="87"/>
      <c r="W43" s="87"/>
      <c r="X43" s="87"/>
      <c r="Y43" s="87"/>
      <c r="Z43" s="87"/>
      <c r="AA43" s="87"/>
      <c r="AB43" s="87"/>
      <c r="AC43" s="377" t="s">
        <v>2710</v>
      </c>
      <c r="AD43" s="87"/>
      <c r="AE43" s="87"/>
      <c r="AF43" s="87"/>
      <c r="AG43" s="87"/>
      <c r="AH43" s="87"/>
      <c r="AI43" s="87"/>
      <c r="AJ43" s="87"/>
      <c r="AK43" s="87"/>
      <c r="AL43" s="87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</row>
    <row r="44" ht="15.75" customHeight="1" spans="1:56">
      <c r="A44" s="374">
        <v>45418</v>
      </c>
      <c r="B44" s="375">
        <v>139</v>
      </c>
      <c r="C44" s="87"/>
      <c r="D44" s="375">
        <v>106921</v>
      </c>
      <c r="E44" s="87"/>
      <c r="F44" s="375">
        <v>73259</v>
      </c>
      <c r="G44" s="377" t="s">
        <v>3559</v>
      </c>
      <c r="H44" s="87"/>
      <c r="I44" s="383">
        <v>2000</v>
      </c>
      <c r="J44" s="87"/>
      <c r="K44" s="375" t="s">
        <v>3526</v>
      </c>
      <c r="L44" s="383">
        <v>2000</v>
      </c>
      <c r="M44" s="87"/>
      <c r="N44" s="87"/>
      <c r="O44" s="87"/>
      <c r="P44" s="87"/>
      <c r="Q44" s="87"/>
      <c r="R44" s="387">
        <v>2000</v>
      </c>
      <c r="S44" s="87"/>
      <c r="T44" s="87"/>
      <c r="U44" s="87"/>
      <c r="V44" s="87"/>
      <c r="W44" s="87"/>
      <c r="X44" s="87"/>
      <c r="Y44" s="87"/>
      <c r="Z44" s="87"/>
      <c r="AA44" s="87"/>
      <c r="AB44" s="87"/>
      <c r="AC44" s="377" t="s">
        <v>2710</v>
      </c>
      <c r="AD44" s="87"/>
      <c r="AE44" s="87"/>
      <c r="AF44" s="87"/>
      <c r="AG44" s="87"/>
      <c r="AH44" s="87"/>
      <c r="AI44" s="87"/>
      <c r="AJ44" s="87"/>
      <c r="AK44" s="87"/>
      <c r="AL44" s="87"/>
      <c r="AM44" s="87"/>
      <c r="AN44" s="87"/>
      <c r="AO44" s="87"/>
      <c r="AP44" s="87"/>
      <c r="AQ44" s="87"/>
      <c r="AR44" s="87"/>
      <c r="AS44" s="87"/>
      <c r="AT44" s="87"/>
      <c r="AU44" s="87"/>
      <c r="AV44" s="87"/>
      <c r="AW44" s="87"/>
      <c r="AX44" s="87"/>
      <c r="AY44" s="87"/>
      <c r="AZ44" s="87"/>
      <c r="BA44" s="87"/>
      <c r="BB44" s="87"/>
      <c r="BC44" s="87"/>
      <c r="BD44" s="87"/>
    </row>
    <row r="45" ht="15.75" customHeight="1" spans="1:56">
      <c r="A45" s="374">
        <v>45418</v>
      </c>
      <c r="B45" s="375">
        <v>139</v>
      </c>
      <c r="C45" s="87"/>
      <c r="D45" s="375">
        <v>106922</v>
      </c>
      <c r="E45" s="87"/>
      <c r="F45" s="375">
        <v>73270</v>
      </c>
      <c r="G45" s="376" t="s">
        <v>3560</v>
      </c>
      <c r="H45" s="87"/>
      <c r="I45" s="383">
        <v>2000</v>
      </c>
      <c r="J45" s="87"/>
      <c r="K45" s="375" t="s">
        <v>3526</v>
      </c>
      <c r="L45" s="383">
        <v>2000</v>
      </c>
      <c r="M45" s="87"/>
      <c r="N45" s="87"/>
      <c r="O45" s="87"/>
      <c r="P45" s="87"/>
      <c r="Q45" s="87"/>
      <c r="R45" s="387">
        <v>2000</v>
      </c>
      <c r="S45" s="87"/>
      <c r="T45" s="87"/>
      <c r="U45" s="87"/>
      <c r="V45" s="87"/>
      <c r="W45" s="87"/>
      <c r="X45" s="87"/>
      <c r="Y45" s="87"/>
      <c r="Z45" s="87"/>
      <c r="AA45" s="87"/>
      <c r="AB45" s="87"/>
      <c r="AC45" s="377" t="s">
        <v>2710</v>
      </c>
      <c r="AD45" s="87"/>
      <c r="AE45" s="87"/>
      <c r="AF45" s="87"/>
      <c r="AG45" s="87"/>
      <c r="AH45" s="87"/>
      <c r="AI45" s="87"/>
      <c r="AJ45" s="87"/>
      <c r="AK45" s="87"/>
      <c r="AL45" s="87"/>
      <c r="AM45" s="87"/>
      <c r="AN45" s="87"/>
      <c r="AO45" s="87"/>
      <c r="AP45" s="87"/>
      <c r="AQ45" s="87"/>
      <c r="AR45" s="87"/>
      <c r="AS45" s="87"/>
      <c r="AT45" s="87"/>
      <c r="AU45" s="87"/>
      <c r="AV45" s="87"/>
      <c r="AW45" s="87"/>
      <c r="AX45" s="87"/>
      <c r="AY45" s="87"/>
      <c r="AZ45" s="87"/>
      <c r="BA45" s="87"/>
      <c r="BB45" s="87"/>
      <c r="BC45" s="87"/>
      <c r="BD45" s="87"/>
    </row>
    <row r="46" ht="15.75" customHeight="1" spans="1:56">
      <c r="A46" s="374">
        <v>45418</v>
      </c>
      <c r="B46" s="375">
        <v>139</v>
      </c>
      <c r="C46" s="87"/>
      <c r="D46" s="375">
        <v>106923</v>
      </c>
      <c r="E46" s="87"/>
      <c r="F46" s="375">
        <v>73274</v>
      </c>
      <c r="G46" s="377" t="s">
        <v>3561</v>
      </c>
      <c r="H46" s="87"/>
      <c r="I46" s="375">
        <v>500</v>
      </c>
      <c r="J46" s="87"/>
      <c r="K46" s="375" t="s">
        <v>3526</v>
      </c>
      <c r="L46" s="375">
        <v>500</v>
      </c>
      <c r="M46" s="87"/>
      <c r="N46" s="87"/>
      <c r="O46" s="87"/>
      <c r="P46" s="87"/>
      <c r="Q46" s="87"/>
      <c r="R46" s="386">
        <v>500</v>
      </c>
      <c r="S46" s="87"/>
      <c r="T46" s="87"/>
      <c r="U46" s="87"/>
      <c r="V46" s="87"/>
      <c r="W46" s="87"/>
      <c r="X46" s="87"/>
      <c r="Y46" s="87"/>
      <c r="Z46" s="87"/>
      <c r="AA46" s="87"/>
      <c r="AB46" s="87"/>
      <c r="AC46" s="377" t="s">
        <v>2710</v>
      </c>
      <c r="AD46" s="87"/>
      <c r="AE46" s="87"/>
      <c r="AF46" s="87"/>
      <c r="AG46" s="87"/>
      <c r="AH46" s="87"/>
      <c r="AI46" s="87"/>
      <c r="AJ46" s="87"/>
      <c r="AK46" s="87"/>
      <c r="AL46" s="87"/>
      <c r="AM46" s="87"/>
      <c r="AN46" s="87"/>
      <c r="AO46" s="87"/>
      <c r="AP46" s="87"/>
      <c r="AQ46" s="87"/>
      <c r="AR46" s="87"/>
      <c r="AS46" s="87"/>
      <c r="AT46" s="87"/>
      <c r="AU46" s="87"/>
      <c r="AV46" s="87"/>
      <c r="AW46" s="87"/>
      <c r="AX46" s="87"/>
      <c r="AY46" s="87"/>
      <c r="AZ46" s="87"/>
      <c r="BA46" s="87"/>
      <c r="BB46" s="87"/>
      <c r="BC46" s="87"/>
      <c r="BD46" s="87"/>
    </row>
    <row r="47" ht="15.75" customHeight="1" spans="1:56">
      <c r="A47" s="374">
        <v>45418</v>
      </c>
      <c r="B47" s="375">
        <v>128</v>
      </c>
      <c r="C47" s="87"/>
      <c r="D47" s="375">
        <v>106392</v>
      </c>
      <c r="E47" s="87"/>
      <c r="F47" s="378" t="s">
        <v>3562</v>
      </c>
      <c r="G47" s="377" t="s">
        <v>3563</v>
      </c>
      <c r="H47" s="87"/>
      <c r="I47" s="383">
        <v>4500</v>
      </c>
      <c r="J47" s="87"/>
      <c r="K47" s="375" t="s">
        <v>3564</v>
      </c>
      <c r="L47" s="383">
        <v>4500</v>
      </c>
      <c r="M47" s="87"/>
      <c r="N47" s="87"/>
      <c r="O47" s="87"/>
      <c r="P47" s="87"/>
      <c r="Q47" s="87"/>
      <c r="R47" s="387">
        <v>4500</v>
      </c>
      <c r="S47" s="87"/>
      <c r="T47" s="87"/>
      <c r="U47" s="87"/>
      <c r="V47" s="87"/>
      <c r="W47" s="87"/>
      <c r="X47" s="87"/>
      <c r="Y47" s="87"/>
      <c r="Z47" s="87"/>
      <c r="AA47" s="87"/>
      <c r="AB47" s="87"/>
      <c r="AC47" s="377" t="s">
        <v>2710</v>
      </c>
      <c r="AD47" s="87"/>
      <c r="AE47" s="87"/>
      <c r="AF47" s="87"/>
      <c r="AG47" s="87"/>
      <c r="AH47" s="87"/>
      <c r="AI47" s="87"/>
      <c r="AJ47" s="87"/>
      <c r="AK47" s="87"/>
      <c r="AL47" s="87"/>
      <c r="AM47" s="87"/>
      <c r="AN47" s="87"/>
      <c r="AO47" s="87"/>
      <c r="AP47" s="87"/>
      <c r="AQ47" s="87"/>
      <c r="AR47" s="87"/>
      <c r="AS47" s="87"/>
      <c r="AT47" s="87"/>
      <c r="AU47" s="87"/>
      <c r="AV47" s="87"/>
      <c r="AW47" s="87"/>
      <c r="AX47" s="87"/>
      <c r="AY47" s="87"/>
      <c r="AZ47" s="87"/>
      <c r="BA47" s="87"/>
      <c r="BB47" s="87"/>
      <c r="BC47" s="87"/>
      <c r="BD47" s="87"/>
    </row>
    <row r="48" ht="15.75" customHeight="1" spans="1:56">
      <c r="A48" s="374">
        <v>45418</v>
      </c>
      <c r="B48" s="375">
        <v>128</v>
      </c>
      <c r="C48" s="87"/>
      <c r="D48" s="375">
        <v>106393</v>
      </c>
      <c r="E48" s="87"/>
      <c r="F48" s="87"/>
      <c r="G48" s="377" t="s">
        <v>187</v>
      </c>
      <c r="H48" s="87"/>
      <c r="I48" s="87"/>
      <c r="J48" s="87"/>
      <c r="K48" s="87"/>
      <c r="L48" s="87"/>
      <c r="M48" s="87"/>
      <c r="N48" s="87"/>
      <c r="O48" s="87"/>
      <c r="P48" s="87"/>
      <c r="Q48" s="87"/>
      <c r="R48" s="87"/>
      <c r="S48" s="87"/>
      <c r="T48" s="87"/>
      <c r="U48" s="87"/>
      <c r="V48" s="87"/>
      <c r="W48" s="87"/>
      <c r="X48" s="87"/>
      <c r="Y48" s="87"/>
      <c r="Z48" s="87"/>
      <c r="AA48" s="87"/>
      <c r="AB48" s="87"/>
      <c r="AC48" s="377" t="s">
        <v>2710</v>
      </c>
      <c r="AD48" s="87"/>
      <c r="AE48" s="87"/>
      <c r="AF48" s="87"/>
      <c r="AG48" s="87"/>
      <c r="AH48" s="87"/>
      <c r="AI48" s="87"/>
      <c r="AJ48" s="87"/>
      <c r="AK48" s="87"/>
      <c r="AL48" s="87"/>
      <c r="AM48" s="87"/>
      <c r="AN48" s="87"/>
      <c r="AO48" s="87"/>
      <c r="AP48" s="87"/>
      <c r="AQ48" s="87"/>
      <c r="AR48" s="87"/>
      <c r="AS48" s="87"/>
      <c r="AT48" s="87"/>
      <c r="AU48" s="87"/>
      <c r="AV48" s="87"/>
      <c r="AW48" s="87"/>
      <c r="AX48" s="87"/>
      <c r="AY48" s="87"/>
      <c r="AZ48" s="87"/>
      <c r="BA48" s="87"/>
      <c r="BB48" s="87"/>
      <c r="BC48" s="87"/>
      <c r="BD48" s="87"/>
    </row>
    <row r="49" ht="15.75" customHeight="1" spans="1:56">
      <c r="A49" s="374">
        <v>45418</v>
      </c>
      <c r="B49" s="375">
        <v>128</v>
      </c>
      <c r="C49" s="87"/>
      <c r="D49" s="375">
        <v>106394</v>
      </c>
      <c r="E49" s="87"/>
      <c r="F49" s="375">
        <v>73976</v>
      </c>
      <c r="G49" s="377" t="s">
        <v>3565</v>
      </c>
      <c r="H49" s="87"/>
      <c r="I49" s="383">
        <v>2000</v>
      </c>
      <c r="J49" s="87"/>
      <c r="K49" s="375" t="s">
        <v>3526</v>
      </c>
      <c r="L49" s="383">
        <v>2000</v>
      </c>
      <c r="M49" s="87"/>
      <c r="N49" s="87"/>
      <c r="O49" s="87"/>
      <c r="P49" s="87"/>
      <c r="Q49" s="87"/>
      <c r="R49" s="387">
        <v>2000</v>
      </c>
      <c r="S49" s="87"/>
      <c r="T49" s="87"/>
      <c r="U49" s="87"/>
      <c r="V49" s="87"/>
      <c r="W49" s="87"/>
      <c r="X49" s="87"/>
      <c r="Y49" s="87"/>
      <c r="Z49" s="87"/>
      <c r="AA49" s="87"/>
      <c r="AB49" s="87"/>
      <c r="AC49" s="377" t="s">
        <v>2710</v>
      </c>
      <c r="AD49" s="87"/>
      <c r="AE49" s="87"/>
      <c r="AF49" s="87"/>
      <c r="AG49" s="87"/>
      <c r="AH49" s="87"/>
      <c r="AI49" s="87"/>
      <c r="AJ49" s="87"/>
      <c r="AK49" s="87"/>
      <c r="AL49" s="87"/>
      <c r="AM49" s="87"/>
      <c r="AN49" s="87"/>
      <c r="AO49" s="87"/>
      <c r="AP49" s="87"/>
      <c r="AQ49" s="87"/>
      <c r="AR49" s="87"/>
      <c r="AS49" s="87"/>
      <c r="AT49" s="87"/>
      <c r="AU49" s="87"/>
      <c r="AV49" s="87"/>
      <c r="AW49" s="87"/>
      <c r="AX49" s="87"/>
      <c r="AY49" s="87"/>
      <c r="AZ49" s="87"/>
      <c r="BA49" s="87"/>
      <c r="BB49" s="87"/>
      <c r="BC49" s="87"/>
      <c r="BD49" s="87"/>
    </row>
    <row r="50" ht="15.75" customHeight="1" spans="1:56">
      <c r="A50" s="374">
        <v>45419</v>
      </c>
      <c r="B50" s="375">
        <v>128</v>
      </c>
      <c r="C50" s="87"/>
      <c r="D50" s="375">
        <v>106395</v>
      </c>
      <c r="E50" s="87"/>
      <c r="F50" s="375">
        <v>74010</v>
      </c>
      <c r="G50" s="377" t="s">
        <v>1030</v>
      </c>
      <c r="H50" s="87"/>
      <c r="I50" s="375">
        <v>500</v>
      </c>
      <c r="J50" s="87"/>
      <c r="K50" s="375" t="s">
        <v>3566</v>
      </c>
      <c r="L50" s="375">
        <v>500</v>
      </c>
      <c r="M50" s="87"/>
      <c r="N50" s="87"/>
      <c r="O50" s="87"/>
      <c r="P50" s="87"/>
      <c r="Q50" s="87"/>
      <c r="R50" s="386">
        <v>500</v>
      </c>
      <c r="S50" s="87"/>
      <c r="T50" s="87"/>
      <c r="U50" s="87"/>
      <c r="V50" s="87"/>
      <c r="W50" s="87"/>
      <c r="X50" s="87"/>
      <c r="Y50" s="87"/>
      <c r="Z50" s="87"/>
      <c r="AA50" s="87"/>
      <c r="AB50" s="87"/>
      <c r="AC50" s="377" t="s">
        <v>2710</v>
      </c>
      <c r="AD50" s="87"/>
      <c r="AE50" s="87"/>
      <c r="AF50" s="87"/>
      <c r="AG50" s="87"/>
      <c r="AH50" s="87"/>
      <c r="AI50" s="87"/>
      <c r="AJ50" s="87"/>
      <c r="AK50" s="87"/>
      <c r="AL50" s="87"/>
      <c r="AM50" s="87"/>
      <c r="AN50" s="87"/>
      <c r="AO50" s="87"/>
      <c r="AP50" s="87"/>
      <c r="AQ50" s="87"/>
      <c r="AR50" s="87"/>
      <c r="AS50" s="87"/>
      <c r="AT50" s="87"/>
      <c r="AU50" s="87"/>
      <c r="AV50" s="87"/>
      <c r="AW50" s="87"/>
      <c r="AX50" s="87"/>
      <c r="AY50" s="87"/>
      <c r="AZ50" s="87"/>
      <c r="BA50" s="87"/>
      <c r="BB50" s="87"/>
      <c r="BC50" s="87"/>
      <c r="BD50" s="87"/>
    </row>
    <row r="51" ht="15.75" customHeight="1" spans="1:56">
      <c r="A51" s="374">
        <v>45419</v>
      </c>
      <c r="B51" s="375">
        <v>128</v>
      </c>
      <c r="C51" s="87"/>
      <c r="D51" s="375">
        <v>106396</v>
      </c>
      <c r="E51" s="87"/>
      <c r="F51" s="375">
        <v>74020</v>
      </c>
      <c r="G51" s="377" t="s">
        <v>3558</v>
      </c>
      <c r="H51" s="87"/>
      <c r="I51" s="383">
        <v>1100</v>
      </c>
      <c r="J51" s="87"/>
      <c r="K51" s="375" t="s">
        <v>3531</v>
      </c>
      <c r="L51" s="383">
        <v>1100</v>
      </c>
      <c r="M51" s="87"/>
      <c r="N51" s="87"/>
      <c r="O51" s="87"/>
      <c r="P51" s="87"/>
      <c r="Q51" s="87"/>
      <c r="R51" s="387">
        <v>1100</v>
      </c>
      <c r="S51" s="87"/>
      <c r="T51" s="87"/>
      <c r="U51" s="87"/>
      <c r="V51" s="87"/>
      <c r="W51" s="87"/>
      <c r="X51" s="87"/>
      <c r="Y51" s="87"/>
      <c r="Z51" s="87"/>
      <c r="AA51" s="87"/>
      <c r="AB51" s="87"/>
      <c r="AC51" s="377" t="s">
        <v>2710</v>
      </c>
      <c r="AD51" s="87"/>
      <c r="AE51" s="87"/>
      <c r="AF51" s="87"/>
      <c r="AG51" s="87"/>
      <c r="AH51" s="87"/>
      <c r="AI51" s="87"/>
      <c r="AJ51" s="87"/>
      <c r="AK51" s="87"/>
      <c r="AL51" s="87"/>
      <c r="AM51" s="87"/>
      <c r="AN51" s="87"/>
      <c r="AO51" s="87"/>
      <c r="AP51" s="87"/>
      <c r="AQ51" s="87"/>
      <c r="AR51" s="87"/>
      <c r="AS51" s="87"/>
      <c r="AT51" s="87"/>
      <c r="AU51" s="87"/>
      <c r="AV51" s="87"/>
      <c r="AW51" s="87"/>
      <c r="AX51" s="87"/>
      <c r="AY51" s="87"/>
      <c r="AZ51" s="87"/>
      <c r="BA51" s="87"/>
      <c r="BB51" s="87"/>
      <c r="BC51" s="87"/>
      <c r="BD51" s="87"/>
    </row>
    <row r="52" ht="15.75" customHeight="1" spans="1:56">
      <c r="A52" s="374">
        <v>45419</v>
      </c>
      <c r="B52" s="375">
        <v>128</v>
      </c>
      <c r="C52" s="87"/>
      <c r="D52" s="375">
        <v>106397</v>
      </c>
      <c r="E52" s="87"/>
      <c r="F52" s="87"/>
      <c r="G52" s="377" t="s">
        <v>187</v>
      </c>
      <c r="H52" s="87"/>
      <c r="I52" s="87"/>
      <c r="J52" s="87"/>
      <c r="K52" s="87"/>
      <c r="L52" s="87"/>
      <c r="M52" s="87"/>
      <c r="N52" s="87"/>
      <c r="O52" s="87"/>
      <c r="P52" s="87"/>
      <c r="Q52" s="87"/>
      <c r="R52" s="87"/>
      <c r="S52" s="87"/>
      <c r="T52" s="87"/>
      <c r="U52" s="87"/>
      <c r="V52" s="87"/>
      <c r="W52" s="87"/>
      <c r="X52" s="87"/>
      <c r="Y52" s="87"/>
      <c r="Z52" s="87"/>
      <c r="AA52" s="87"/>
      <c r="AB52" s="87"/>
      <c r="AC52" s="377" t="s">
        <v>2710</v>
      </c>
      <c r="AD52" s="87"/>
      <c r="AE52" s="87"/>
      <c r="AF52" s="87"/>
      <c r="AG52" s="87"/>
      <c r="AH52" s="87"/>
      <c r="AI52" s="87"/>
      <c r="AJ52" s="87"/>
      <c r="AK52" s="87"/>
      <c r="AL52" s="87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</row>
    <row r="53" ht="15.75" customHeight="1" spans="1:56">
      <c r="A53" s="374">
        <v>45419</v>
      </c>
      <c r="B53" s="375">
        <v>128</v>
      </c>
      <c r="C53" s="87"/>
      <c r="D53" s="375">
        <v>106398</v>
      </c>
      <c r="E53" s="87"/>
      <c r="F53" s="375">
        <v>74021</v>
      </c>
      <c r="G53" s="376" t="s">
        <v>3567</v>
      </c>
      <c r="H53" s="87"/>
      <c r="I53" s="375">
        <v>650</v>
      </c>
      <c r="J53" s="87"/>
      <c r="K53" s="375" t="s">
        <v>3526</v>
      </c>
      <c r="L53" s="375">
        <v>650</v>
      </c>
      <c r="M53" s="87"/>
      <c r="N53" s="87"/>
      <c r="O53" s="87"/>
      <c r="P53" s="87"/>
      <c r="Q53" s="87"/>
      <c r="R53" s="386">
        <v>650</v>
      </c>
      <c r="S53" s="87"/>
      <c r="T53" s="87"/>
      <c r="U53" s="87"/>
      <c r="V53" s="87"/>
      <c r="W53" s="87"/>
      <c r="X53" s="87"/>
      <c r="Y53" s="87"/>
      <c r="Z53" s="87"/>
      <c r="AA53" s="87"/>
      <c r="AB53" s="87"/>
      <c r="AC53" s="377" t="s">
        <v>2710</v>
      </c>
      <c r="AD53" s="87"/>
      <c r="AE53" s="87"/>
      <c r="AF53" s="87"/>
      <c r="AG53" s="87"/>
      <c r="AH53" s="87"/>
      <c r="AI53" s="87"/>
      <c r="AJ53" s="87"/>
      <c r="AK53" s="87"/>
      <c r="AL53" s="87"/>
      <c r="AM53" s="87"/>
      <c r="AN53" s="87"/>
      <c r="AO53" s="87"/>
      <c r="AP53" s="87"/>
      <c r="AQ53" s="87"/>
      <c r="AR53" s="87"/>
      <c r="AS53" s="87"/>
      <c r="AT53" s="87"/>
      <c r="AU53" s="87"/>
      <c r="AV53" s="87"/>
      <c r="AW53" s="87"/>
      <c r="AX53" s="87"/>
      <c r="AY53" s="87"/>
      <c r="AZ53" s="87"/>
      <c r="BA53" s="87"/>
      <c r="BB53" s="87"/>
      <c r="BC53" s="87"/>
      <c r="BD53" s="87"/>
    </row>
    <row r="54" ht="15.75" customHeight="1" spans="1:56">
      <c r="A54" s="374">
        <v>45419</v>
      </c>
      <c r="B54" s="375">
        <v>128</v>
      </c>
      <c r="C54" s="87"/>
      <c r="D54" s="375">
        <v>106399</v>
      </c>
      <c r="E54" s="87"/>
      <c r="F54" s="375">
        <v>74022</v>
      </c>
      <c r="G54" s="377" t="s">
        <v>3568</v>
      </c>
      <c r="H54" s="87"/>
      <c r="I54" s="375">
        <v>500</v>
      </c>
      <c r="J54" s="87"/>
      <c r="K54" s="375" t="s">
        <v>3526</v>
      </c>
      <c r="L54" s="375">
        <v>500</v>
      </c>
      <c r="M54" s="87"/>
      <c r="N54" s="87"/>
      <c r="O54" s="87"/>
      <c r="P54" s="87"/>
      <c r="Q54" s="87"/>
      <c r="R54" s="386">
        <v>500</v>
      </c>
      <c r="S54" s="87"/>
      <c r="T54" s="87"/>
      <c r="U54" s="87"/>
      <c r="V54" s="87"/>
      <c r="W54" s="87"/>
      <c r="X54" s="87"/>
      <c r="Y54" s="87"/>
      <c r="Z54" s="87"/>
      <c r="AA54" s="87"/>
      <c r="AB54" s="87"/>
      <c r="AC54" s="377" t="s">
        <v>2710</v>
      </c>
      <c r="AD54" s="87"/>
      <c r="AE54" s="87"/>
      <c r="AF54" s="87"/>
      <c r="AG54" s="87"/>
      <c r="AH54" s="87"/>
      <c r="AI54" s="87"/>
      <c r="AJ54" s="87"/>
      <c r="AK54" s="87"/>
      <c r="AL54" s="87"/>
      <c r="AM54" s="87"/>
      <c r="AN54" s="87"/>
      <c r="AO54" s="87"/>
      <c r="AP54" s="87"/>
      <c r="AQ54" s="87"/>
      <c r="AR54" s="87"/>
      <c r="AS54" s="87"/>
      <c r="AT54" s="87"/>
      <c r="AU54" s="87"/>
      <c r="AV54" s="87"/>
      <c r="AW54" s="87"/>
      <c r="AX54" s="87"/>
      <c r="AY54" s="87"/>
      <c r="AZ54" s="87"/>
      <c r="BA54" s="87"/>
      <c r="BB54" s="87"/>
      <c r="BC54" s="87"/>
      <c r="BD54" s="87"/>
    </row>
    <row r="55" ht="15.75" customHeight="1" spans="1:56">
      <c r="A55" s="374">
        <v>45419</v>
      </c>
      <c r="B55" s="375">
        <v>128</v>
      </c>
      <c r="C55" s="87"/>
      <c r="D55" s="375">
        <v>106400</v>
      </c>
      <c r="E55" s="87"/>
      <c r="F55" s="375">
        <v>74024</v>
      </c>
      <c r="G55" s="376" t="s">
        <v>3569</v>
      </c>
      <c r="H55" s="87"/>
      <c r="I55" s="375">
        <v>500</v>
      </c>
      <c r="J55" s="87"/>
      <c r="K55" s="375" t="s">
        <v>3526</v>
      </c>
      <c r="L55" s="375">
        <v>500</v>
      </c>
      <c r="M55" s="87"/>
      <c r="N55" s="87"/>
      <c r="O55" s="87"/>
      <c r="P55" s="87"/>
      <c r="Q55" s="87"/>
      <c r="R55" s="386">
        <v>500</v>
      </c>
      <c r="S55" s="87"/>
      <c r="T55" s="87"/>
      <c r="U55" s="87"/>
      <c r="V55" s="87"/>
      <c r="W55" s="87"/>
      <c r="X55" s="87"/>
      <c r="Y55" s="87"/>
      <c r="Z55" s="87"/>
      <c r="AA55" s="87"/>
      <c r="AB55" s="87"/>
      <c r="AC55" s="377" t="s">
        <v>2710</v>
      </c>
      <c r="AD55" s="87"/>
      <c r="AE55" s="87"/>
      <c r="AF55" s="87"/>
      <c r="AG55" s="87"/>
      <c r="AH55" s="87"/>
      <c r="AI55" s="87"/>
      <c r="AJ55" s="87"/>
      <c r="AK55" s="87"/>
      <c r="AL55" s="87"/>
      <c r="AM55" s="87"/>
      <c r="AN55" s="87"/>
      <c r="AO55" s="87"/>
      <c r="AP55" s="87"/>
      <c r="AQ55" s="87"/>
      <c r="AR55" s="87"/>
      <c r="AS55" s="87"/>
      <c r="AT55" s="87"/>
      <c r="AU55" s="87"/>
      <c r="AV55" s="87"/>
      <c r="AW55" s="87"/>
      <c r="AX55" s="87"/>
      <c r="AY55" s="87"/>
      <c r="AZ55" s="87"/>
      <c r="BA55" s="87"/>
      <c r="BB55" s="87"/>
      <c r="BC55" s="87"/>
      <c r="BD55" s="87"/>
    </row>
    <row r="56" ht="15.75" customHeight="1" spans="1:56">
      <c r="A56" s="374">
        <v>45419</v>
      </c>
      <c r="B56" s="375">
        <v>132</v>
      </c>
      <c r="C56" s="87"/>
      <c r="D56" s="375">
        <v>106586</v>
      </c>
      <c r="E56" s="87"/>
      <c r="F56" s="375">
        <v>73504</v>
      </c>
      <c r="G56" s="376" t="s">
        <v>3570</v>
      </c>
      <c r="H56" s="87"/>
      <c r="I56" s="375">
        <v>500</v>
      </c>
      <c r="J56" s="87"/>
      <c r="K56" s="375" t="s">
        <v>3526</v>
      </c>
      <c r="L56" s="375">
        <v>500</v>
      </c>
      <c r="M56" s="87"/>
      <c r="N56" s="87"/>
      <c r="O56" s="87"/>
      <c r="P56" s="87"/>
      <c r="Q56" s="87"/>
      <c r="R56" s="386">
        <v>500</v>
      </c>
      <c r="S56" s="87"/>
      <c r="T56" s="87"/>
      <c r="U56" s="87"/>
      <c r="V56" s="87"/>
      <c r="W56" s="87"/>
      <c r="X56" s="87"/>
      <c r="Y56" s="87"/>
      <c r="Z56" s="87"/>
      <c r="AA56" s="87"/>
      <c r="AB56" s="87"/>
      <c r="AC56" s="377" t="s">
        <v>2710</v>
      </c>
      <c r="AD56" s="87"/>
      <c r="AE56" s="87"/>
      <c r="AF56" s="87"/>
      <c r="AG56" s="87"/>
      <c r="AH56" s="87"/>
      <c r="AI56" s="87"/>
      <c r="AJ56" s="87"/>
      <c r="AK56" s="87"/>
      <c r="AL56" s="87"/>
      <c r="AM56" s="87"/>
      <c r="AN56" s="87"/>
      <c r="AO56" s="87"/>
      <c r="AP56" s="87"/>
      <c r="AQ56" s="87"/>
      <c r="AR56" s="87"/>
      <c r="AS56" s="87"/>
      <c r="AT56" s="87"/>
      <c r="AU56" s="87"/>
      <c r="AV56" s="87"/>
      <c r="AW56" s="87"/>
      <c r="AX56" s="87"/>
      <c r="AY56" s="87"/>
      <c r="AZ56" s="87"/>
      <c r="BA56" s="87"/>
      <c r="BB56" s="87"/>
      <c r="BC56" s="87"/>
      <c r="BD56" s="87"/>
    </row>
    <row r="57" ht="15.75" customHeight="1" spans="1:56">
      <c r="A57" s="374">
        <v>45419</v>
      </c>
      <c r="B57" s="375">
        <v>132</v>
      </c>
      <c r="C57" s="87"/>
      <c r="D57" s="375">
        <v>106587</v>
      </c>
      <c r="E57" s="87"/>
      <c r="F57" s="375">
        <v>73137</v>
      </c>
      <c r="G57" s="377" t="s">
        <v>2427</v>
      </c>
      <c r="H57" s="87"/>
      <c r="I57" s="375">
        <v>500</v>
      </c>
      <c r="J57" s="87"/>
      <c r="K57" s="375" t="s">
        <v>3526</v>
      </c>
      <c r="L57" s="375">
        <v>500</v>
      </c>
      <c r="M57" s="87"/>
      <c r="N57" s="87"/>
      <c r="O57" s="87"/>
      <c r="P57" s="87"/>
      <c r="Q57" s="87"/>
      <c r="R57" s="386">
        <v>500</v>
      </c>
      <c r="S57" s="87"/>
      <c r="T57" s="87"/>
      <c r="U57" s="87"/>
      <c r="V57" s="87"/>
      <c r="W57" s="87"/>
      <c r="X57" s="87"/>
      <c r="Y57" s="87"/>
      <c r="Z57" s="87"/>
      <c r="AA57" s="87"/>
      <c r="AB57" s="87"/>
      <c r="AC57" s="377" t="s">
        <v>2710</v>
      </c>
      <c r="AD57" s="87"/>
      <c r="AE57" s="87"/>
      <c r="AF57" s="87"/>
      <c r="AG57" s="87"/>
      <c r="AH57" s="87"/>
      <c r="AI57" s="87"/>
      <c r="AJ57" s="87"/>
      <c r="AK57" s="87"/>
      <c r="AL57" s="87"/>
      <c r="AM57" s="87"/>
      <c r="AN57" s="87"/>
      <c r="AO57" s="87"/>
      <c r="AP57" s="87"/>
      <c r="AQ57" s="87"/>
      <c r="AR57" s="87"/>
      <c r="AS57" s="87"/>
      <c r="AT57" s="87"/>
      <c r="AU57" s="87"/>
      <c r="AV57" s="87"/>
      <c r="AW57" s="87"/>
      <c r="AX57" s="87"/>
      <c r="AY57" s="87"/>
      <c r="AZ57" s="87"/>
      <c r="BA57" s="87"/>
      <c r="BB57" s="87"/>
      <c r="BC57" s="87"/>
      <c r="BD57" s="87"/>
    </row>
    <row r="58" ht="15.75" customHeight="1" spans="1:56">
      <c r="A58" s="374">
        <v>45419</v>
      </c>
      <c r="B58" s="375">
        <v>138</v>
      </c>
      <c r="C58" s="87"/>
      <c r="D58" s="375">
        <v>106851</v>
      </c>
      <c r="E58" s="87"/>
      <c r="F58" s="375">
        <v>73814</v>
      </c>
      <c r="G58" s="377" t="s">
        <v>3571</v>
      </c>
      <c r="H58" s="87"/>
      <c r="I58" s="375">
        <v>400</v>
      </c>
      <c r="J58" s="87"/>
      <c r="K58" s="375" t="s">
        <v>3572</v>
      </c>
      <c r="L58" s="375">
        <v>400</v>
      </c>
      <c r="M58" s="87"/>
      <c r="N58" s="87"/>
      <c r="O58" s="87"/>
      <c r="P58" s="87"/>
      <c r="Q58" s="87"/>
      <c r="R58" s="386">
        <v>400</v>
      </c>
      <c r="S58" s="87"/>
      <c r="T58" s="87"/>
      <c r="U58" s="87"/>
      <c r="V58" s="87"/>
      <c r="W58" s="87"/>
      <c r="X58" s="87"/>
      <c r="Y58" s="87"/>
      <c r="Z58" s="87"/>
      <c r="AA58" s="87"/>
      <c r="AB58" s="87"/>
      <c r="AC58" s="377" t="s">
        <v>2710</v>
      </c>
      <c r="AD58" s="87"/>
      <c r="AE58" s="87"/>
      <c r="AF58" s="87"/>
      <c r="AG58" s="87"/>
      <c r="AH58" s="87"/>
      <c r="AI58" s="87"/>
      <c r="AJ58" s="87"/>
      <c r="AK58" s="87"/>
      <c r="AL58" s="87"/>
      <c r="AM58" s="87"/>
      <c r="AN58" s="87"/>
      <c r="AO58" s="87"/>
      <c r="AP58" s="87"/>
      <c r="AQ58" s="87"/>
      <c r="AR58" s="87"/>
      <c r="AS58" s="87"/>
      <c r="AT58" s="87"/>
      <c r="AU58" s="87"/>
      <c r="AV58" s="87"/>
      <c r="AW58" s="87"/>
      <c r="AX58" s="87"/>
      <c r="AY58" s="87"/>
      <c r="AZ58" s="87"/>
      <c r="BA58" s="87"/>
      <c r="BB58" s="87"/>
      <c r="BC58" s="87"/>
      <c r="BD58" s="87"/>
    </row>
    <row r="59" ht="15.75" customHeight="1" spans="1:56">
      <c r="A59" s="374">
        <v>45419</v>
      </c>
      <c r="B59" s="375">
        <v>138</v>
      </c>
      <c r="C59" s="87"/>
      <c r="D59" s="375">
        <v>106852</v>
      </c>
      <c r="E59" s="87"/>
      <c r="F59" s="375">
        <v>74074</v>
      </c>
      <c r="G59" s="377" t="s">
        <v>3571</v>
      </c>
      <c r="H59" s="87"/>
      <c r="I59" s="383">
        <v>2500</v>
      </c>
      <c r="J59" s="87"/>
      <c r="K59" s="375" t="s">
        <v>3572</v>
      </c>
      <c r="L59" s="383">
        <v>2500</v>
      </c>
      <c r="M59" s="87"/>
      <c r="N59" s="87"/>
      <c r="O59" s="87"/>
      <c r="P59" s="87"/>
      <c r="Q59" s="87"/>
      <c r="R59" s="387">
        <v>2500</v>
      </c>
      <c r="S59" s="87"/>
      <c r="T59" s="87"/>
      <c r="U59" s="87"/>
      <c r="V59" s="87"/>
      <c r="W59" s="87"/>
      <c r="X59" s="87"/>
      <c r="Y59" s="87"/>
      <c r="Z59" s="87"/>
      <c r="AA59" s="87"/>
      <c r="AB59" s="87"/>
      <c r="AC59" s="377" t="s">
        <v>2710</v>
      </c>
      <c r="AD59" s="87"/>
      <c r="AE59" s="87"/>
      <c r="AF59" s="87"/>
      <c r="AG59" s="87"/>
      <c r="AH59" s="87"/>
      <c r="AI59" s="87"/>
      <c r="AJ59" s="87"/>
      <c r="AK59" s="87"/>
      <c r="AL59" s="87"/>
      <c r="AM59" s="87"/>
      <c r="AN59" s="87"/>
      <c r="AO59" s="87"/>
      <c r="AP59" s="87"/>
      <c r="AQ59" s="87"/>
      <c r="AR59" s="87"/>
      <c r="AS59" s="87"/>
      <c r="AT59" s="87"/>
      <c r="AU59" s="87"/>
      <c r="AV59" s="87"/>
      <c r="AW59" s="87"/>
      <c r="AX59" s="87"/>
      <c r="AY59" s="87"/>
      <c r="AZ59" s="87"/>
      <c r="BA59" s="87"/>
      <c r="BB59" s="87"/>
      <c r="BC59" s="87"/>
      <c r="BD59" s="87"/>
    </row>
    <row r="60" ht="15.75" customHeight="1" spans="1:56">
      <c r="A60" s="374">
        <v>45419</v>
      </c>
      <c r="B60" s="375">
        <v>138</v>
      </c>
      <c r="C60" s="87"/>
      <c r="D60" s="375">
        <v>106853</v>
      </c>
      <c r="E60" s="87"/>
      <c r="F60" s="375">
        <v>73844</v>
      </c>
      <c r="G60" s="377" t="s">
        <v>3573</v>
      </c>
      <c r="H60" s="87"/>
      <c r="I60" s="375">
        <v>400</v>
      </c>
      <c r="J60" s="87"/>
      <c r="K60" s="375" t="s">
        <v>3572</v>
      </c>
      <c r="L60" s="375">
        <v>400</v>
      </c>
      <c r="M60" s="87"/>
      <c r="N60" s="87"/>
      <c r="O60" s="87"/>
      <c r="P60" s="87"/>
      <c r="Q60" s="87"/>
      <c r="R60" s="386">
        <v>400</v>
      </c>
      <c r="S60" s="87"/>
      <c r="T60" s="87"/>
      <c r="U60" s="87"/>
      <c r="V60" s="87"/>
      <c r="W60" s="87"/>
      <c r="X60" s="87"/>
      <c r="Y60" s="87"/>
      <c r="Z60" s="87"/>
      <c r="AA60" s="87"/>
      <c r="AB60" s="87"/>
      <c r="AC60" s="377" t="s">
        <v>2710</v>
      </c>
      <c r="AD60" s="87"/>
      <c r="AE60" s="87"/>
      <c r="AF60" s="87"/>
      <c r="AG60" s="87"/>
      <c r="AH60" s="87"/>
      <c r="AI60" s="87"/>
      <c r="AJ60" s="87"/>
      <c r="AK60" s="87"/>
      <c r="AL60" s="87"/>
      <c r="AM60" s="87"/>
      <c r="AN60" s="87"/>
      <c r="AO60" s="87"/>
      <c r="AP60" s="87"/>
      <c r="AQ60" s="87"/>
      <c r="AR60" s="87"/>
      <c r="AS60" s="87"/>
      <c r="AT60" s="87"/>
      <c r="AU60" s="87"/>
      <c r="AV60" s="87"/>
      <c r="AW60" s="87"/>
      <c r="AX60" s="87"/>
      <c r="AY60" s="87"/>
      <c r="AZ60" s="87"/>
      <c r="BA60" s="87"/>
      <c r="BB60" s="87"/>
      <c r="BC60" s="87"/>
      <c r="BD60" s="87"/>
    </row>
    <row r="61" ht="15.75" customHeight="1" spans="1:56">
      <c r="A61" s="374">
        <v>45419</v>
      </c>
      <c r="B61" s="375">
        <v>138</v>
      </c>
      <c r="C61" s="87"/>
      <c r="D61" s="375">
        <v>106854</v>
      </c>
      <c r="E61" s="87"/>
      <c r="F61" s="375" t="s">
        <v>2710</v>
      </c>
      <c r="G61" s="377" t="s">
        <v>3573</v>
      </c>
      <c r="H61" s="87"/>
      <c r="I61" s="383">
        <v>2500</v>
      </c>
      <c r="J61" s="87"/>
      <c r="K61" s="375" t="s">
        <v>3572</v>
      </c>
      <c r="L61" s="383">
        <v>2500</v>
      </c>
      <c r="M61" s="87"/>
      <c r="N61" s="87"/>
      <c r="O61" s="87"/>
      <c r="P61" s="87"/>
      <c r="Q61" s="87"/>
      <c r="R61" s="387">
        <v>2500</v>
      </c>
      <c r="S61" s="87"/>
      <c r="T61" s="87"/>
      <c r="U61" s="87"/>
      <c r="V61" s="87"/>
      <c r="W61" s="87"/>
      <c r="X61" s="87"/>
      <c r="Y61" s="87"/>
      <c r="Z61" s="87"/>
      <c r="AA61" s="87"/>
      <c r="AB61" s="87"/>
      <c r="AC61" s="377" t="s">
        <v>2710</v>
      </c>
      <c r="AD61" s="87"/>
      <c r="AE61" s="87"/>
      <c r="AF61" s="87"/>
      <c r="AG61" s="87"/>
      <c r="AH61" s="87"/>
      <c r="AI61" s="87"/>
      <c r="AJ61" s="87"/>
      <c r="AK61" s="87"/>
      <c r="AL61" s="87"/>
      <c r="AM61" s="87"/>
      <c r="AN61" s="87"/>
      <c r="AO61" s="87"/>
      <c r="AP61" s="87"/>
      <c r="AQ61" s="87"/>
      <c r="AR61" s="87"/>
      <c r="AS61" s="87"/>
      <c r="AT61" s="87"/>
      <c r="AU61" s="87"/>
      <c r="AV61" s="87"/>
      <c r="AW61" s="87"/>
      <c r="AX61" s="87"/>
      <c r="AY61" s="87"/>
      <c r="AZ61" s="87"/>
      <c r="BA61" s="87"/>
      <c r="BB61" s="87"/>
      <c r="BC61" s="87"/>
      <c r="BD61" s="87"/>
    </row>
    <row r="62" ht="15.75" customHeight="1" spans="1:56">
      <c r="A62" s="374">
        <v>45419</v>
      </c>
      <c r="B62" s="375">
        <v>138</v>
      </c>
      <c r="C62" s="87"/>
      <c r="D62" s="375">
        <v>106855</v>
      </c>
      <c r="E62" s="87"/>
      <c r="F62" s="375">
        <v>73836</v>
      </c>
      <c r="G62" s="376" t="s">
        <v>3574</v>
      </c>
      <c r="H62" s="87"/>
      <c r="I62" s="375">
        <v>400</v>
      </c>
      <c r="J62" s="87"/>
      <c r="K62" s="375" t="s">
        <v>3572</v>
      </c>
      <c r="L62" s="375">
        <v>400</v>
      </c>
      <c r="M62" s="87"/>
      <c r="N62" s="87"/>
      <c r="O62" s="87"/>
      <c r="P62" s="87"/>
      <c r="Q62" s="87"/>
      <c r="R62" s="386">
        <v>400</v>
      </c>
      <c r="S62" s="87"/>
      <c r="T62" s="87"/>
      <c r="U62" s="87"/>
      <c r="V62" s="87"/>
      <c r="W62" s="87"/>
      <c r="X62" s="87"/>
      <c r="Y62" s="87"/>
      <c r="Z62" s="87"/>
      <c r="AA62" s="87"/>
      <c r="AB62" s="87"/>
      <c r="AC62" s="377" t="s">
        <v>2710</v>
      </c>
      <c r="AD62" s="87"/>
      <c r="AE62" s="87"/>
      <c r="AF62" s="87"/>
      <c r="AG62" s="87"/>
      <c r="AH62" s="87"/>
      <c r="AI62" s="87"/>
      <c r="AJ62" s="87"/>
      <c r="AK62" s="87"/>
      <c r="AL62" s="87"/>
      <c r="AM62" s="87"/>
      <c r="AN62" s="87"/>
      <c r="AO62" s="87"/>
      <c r="AP62" s="87"/>
      <c r="AQ62" s="87"/>
      <c r="AR62" s="87"/>
      <c r="AS62" s="87"/>
      <c r="AT62" s="87"/>
      <c r="AU62" s="87"/>
      <c r="AV62" s="87"/>
      <c r="AW62" s="87"/>
      <c r="AX62" s="87"/>
      <c r="AY62" s="87"/>
      <c r="AZ62" s="87"/>
      <c r="BA62" s="87"/>
      <c r="BB62" s="87"/>
      <c r="BC62" s="87"/>
      <c r="BD62" s="87"/>
    </row>
    <row r="63" ht="15.75" customHeight="1" spans="1:56">
      <c r="A63" s="374">
        <v>45419</v>
      </c>
      <c r="B63" s="375">
        <v>138</v>
      </c>
      <c r="C63" s="87"/>
      <c r="D63" s="375">
        <v>106856</v>
      </c>
      <c r="E63" s="87"/>
      <c r="F63" s="378" t="s">
        <v>3575</v>
      </c>
      <c r="G63" s="376" t="s">
        <v>3576</v>
      </c>
      <c r="H63" s="87"/>
      <c r="I63" s="375">
        <v>600</v>
      </c>
      <c r="J63" s="87"/>
      <c r="K63" s="375" t="s">
        <v>3572</v>
      </c>
      <c r="L63" s="375">
        <v>600</v>
      </c>
      <c r="M63" s="87"/>
      <c r="N63" s="87"/>
      <c r="O63" s="87"/>
      <c r="P63" s="87"/>
      <c r="Q63" s="87"/>
      <c r="R63" s="386">
        <v>600</v>
      </c>
      <c r="S63" s="87"/>
      <c r="T63" s="87"/>
      <c r="U63" s="87"/>
      <c r="V63" s="87"/>
      <c r="W63" s="87"/>
      <c r="X63" s="87"/>
      <c r="Y63" s="87"/>
      <c r="Z63" s="87"/>
      <c r="AA63" s="87"/>
      <c r="AB63" s="87"/>
      <c r="AC63" s="377" t="s">
        <v>2710</v>
      </c>
      <c r="AD63" s="87"/>
      <c r="AE63" s="87"/>
      <c r="AF63" s="87"/>
      <c r="AG63" s="87"/>
      <c r="AH63" s="87"/>
      <c r="AI63" s="87"/>
      <c r="AJ63" s="87"/>
      <c r="AK63" s="87"/>
      <c r="AL63" s="87"/>
      <c r="AM63" s="87"/>
      <c r="AN63" s="87"/>
      <c r="AO63" s="87"/>
      <c r="AP63" s="87"/>
      <c r="AQ63" s="87"/>
      <c r="AR63" s="87"/>
      <c r="AS63" s="87"/>
      <c r="AT63" s="87"/>
      <c r="AU63" s="87"/>
      <c r="AV63" s="87"/>
      <c r="AW63" s="87"/>
      <c r="AX63" s="87"/>
      <c r="AY63" s="87"/>
      <c r="AZ63" s="87"/>
      <c r="BA63" s="87"/>
      <c r="BB63" s="87"/>
      <c r="BC63" s="87"/>
      <c r="BD63" s="87"/>
    </row>
    <row r="64" ht="15.75" customHeight="1" spans="1:56">
      <c r="A64" s="374">
        <v>45419</v>
      </c>
      <c r="B64" s="375">
        <v>138</v>
      </c>
      <c r="C64" s="87"/>
      <c r="D64" s="375">
        <v>106857</v>
      </c>
      <c r="E64" s="87"/>
      <c r="F64" s="375">
        <v>74052</v>
      </c>
      <c r="G64" s="377" t="s">
        <v>3577</v>
      </c>
      <c r="H64" s="87"/>
      <c r="I64" s="383">
        <v>1000</v>
      </c>
      <c r="J64" s="87"/>
      <c r="K64" s="375" t="s">
        <v>3572</v>
      </c>
      <c r="L64" s="383">
        <v>1000</v>
      </c>
      <c r="M64" s="87"/>
      <c r="N64" s="87"/>
      <c r="O64" s="87"/>
      <c r="P64" s="87"/>
      <c r="Q64" s="87"/>
      <c r="R64" s="387">
        <v>1000</v>
      </c>
      <c r="S64" s="87"/>
      <c r="T64" s="87"/>
      <c r="U64" s="87"/>
      <c r="V64" s="87"/>
      <c r="W64" s="87"/>
      <c r="X64" s="87"/>
      <c r="Y64" s="87"/>
      <c r="Z64" s="87"/>
      <c r="AA64" s="87"/>
      <c r="AB64" s="87"/>
      <c r="AC64" s="377" t="s">
        <v>2710</v>
      </c>
      <c r="AD64" s="87"/>
      <c r="AE64" s="87"/>
      <c r="AF64" s="87"/>
      <c r="AG64" s="87"/>
      <c r="AH64" s="87"/>
      <c r="AI64" s="87"/>
      <c r="AJ64" s="87"/>
      <c r="AK64" s="87"/>
      <c r="AL64" s="87"/>
      <c r="AM64" s="87"/>
      <c r="AN64" s="87"/>
      <c r="AO64" s="87"/>
      <c r="AP64" s="87"/>
      <c r="AQ64" s="87"/>
      <c r="AR64" s="87"/>
      <c r="AS64" s="87"/>
      <c r="AT64" s="87"/>
      <c r="AU64" s="87"/>
      <c r="AV64" s="87"/>
      <c r="AW64" s="87"/>
      <c r="AX64" s="87"/>
      <c r="AY64" s="87"/>
      <c r="AZ64" s="87"/>
      <c r="BA64" s="87"/>
      <c r="BB64" s="87"/>
      <c r="BC64" s="87"/>
      <c r="BD64" s="87"/>
    </row>
    <row r="65" ht="15.75" customHeight="1" spans="1:56">
      <c r="A65" s="374">
        <v>45419</v>
      </c>
      <c r="B65" s="375">
        <v>138</v>
      </c>
      <c r="C65" s="87"/>
      <c r="D65" s="375">
        <v>106858</v>
      </c>
      <c r="E65" s="87"/>
      <c r="F65" s="375">
        <v>72978</v>
      </c>
      <c r="G65" s="377" t="s">
        <v>3578</v>
      </c>
      <c r="H65" s="87"/>
      <c r="I65" s="375">
        <v>400</v>
      </c>
      <c r="J65" s="87"/>
      <c r="K65" s="375" t="s">
        <v>3572</v>
      </c>
      <c r="L65" s="375">
        <v>400</v>
      </c>
      <c r="M65" s="87"/>
      <c r="N65" s="87"/>
      <c r="O65" s="87"/>
      <c r="P65" s="87"/>
      <c r="Q65" s="87"/>
      <c r="R65" s="386">
        <v>400</v>
      </c>
      <c r="S65" s="87"/>
      <c r="T65" s="87"/>
      <c r="U65" s="87"/>
      <c r="V65" s="87"/>
      <c r="W65" s="87"/>
      <c r="X65" s="87"/>
      <c r="Y65" s="87"/>
      <c r="Z65" s="87"/>
      <c r="AA65" s="87"/>
      <c r="AB65" s="87"/>
      <c r="AC65" s="377" t="s">
        <v>2710</v>
      </c>
      <c r="AD65" s="87"/>
      <c r="AE65" s="87"/>
      <c r="AF65" s="87"/>
      <c r="AG65" s="87"/>
      <c r="AH65" s="87"/>
      <c r="AI65" s="87"/>
      <c r="AJ65" s="87"/>
      <c r="AK65" s="87"/>
      <c r="AL65" s="87"/>
      <c r="AM65" s="87"/>
      <c r="AN65" s="87"/>
      <c r="AO65" s="87"/>
      <c r="AP65" s="87"/>
      <c r="AQ65" s="87"/>
      <c r="AR65" s="87"/>
      <c r="AS65" s="87"/>
      <c r="AT65" s="87"/>
      <c r="AU65" s="87"/>
      <c r="AV65" s="87"/>
      <c r="AW65" s="87"/>
      <c r="AX65" s="87"/>
      <c r="AY65" s="87"/>
      <c r="AZ65" s="87"/>
      <c r="BA65" s="87"/>
      <c r="BB65" s="87"/>
      <c r="BC65" s="87"/>
      <c r="BD65" s="87"/>
    </row>
    <row r="66" ht="15.75" customHeight="1" spans="1:56">
      <c r="A66" s="374">
        <v>45419</v>
      </c>
      <c r="B66" s="375">
        <v>138</v>
      </c>
      <c r="C66" s="87"/>
      <c r="D66" s="375">
        <v>106859</v>
      </c>
      <c r="E66" s="87"/>
      <c r="F66" s="375">
        <v>73616</v>
      </c>
      <c r="G66" s="377" t="s">
        <v>3579</v>
      </c>
      <c r="H66" s="87"/>
      <c r="I66" s="375">
        <v>375</v>
      </c>
      <c r="J66" s="87"/>
      <c r="K66" s="375" t="s">
        <v>3572</v>
      </c>
      <c r="L66" s="375">
        <v>375</v>
      </c>
      <c r="M66" s="87"/>
      <c r="N66" s="87"/>
      <c r="O66" s="87"/>
      <c r="P66" s="87"/>
      <c r="Q66" s="87"/>
      <c r="R66" s="386">
        <v>375</v>
      </c>
      <c r="S66" s="87"/>
      <c r="T66" s="87"/>
      <c r="U66" s="87"/>
      <c r="V66" s="87"/>
      <c r="W66" s="87"/>
      <c r="X66" s="87"/>
      <c r="Y66" s="87"/>
      <c r="Z66" s="87"/>
      <c r="AA66" s="87"/>
      <c r="AB66" s="87"/>
      <c r="AC66" s="377" t="s">
        <v>2710</v>
      </c>
      <c r="AD66" s="87"/>
      <c r="AE66" s="87"/>
      <c r="AF66" s="87"/>
      <c r="AG66" s="87"/>
      <c r="AH66" s="87"/>
      <c r="AI66" s="87"/>
      <c r="AJ66" s="87"/>
      <c r="AK66" s="87"/>
      <c r="AL66" s="87"/>
      <c r="AM66" s="87"/>
      <c r="AN66" s="87"/>
      <c r="AO66" s="87"/>
      <c r="AP66" s="87"/>
      <c r="AQ66" s="87"/>
      <c r="AR66" s="87"/>
      <c r="AS66" s="87"/>
      <c r="AT66" s="87"/>
      <c r="AU66" s="87"/>
      <c r="AV66" s="87"/>
      <c r="AW66" s="87"/>
      <c r="AX66" s="87"/>
      <c r="AY66" s="87"/>
      <c r="AZ66" s="87"/>
      <c r="BA66" s="87"/>
      <c r="BB66" s="87"/>
      <c r="BC66" s="87"/>
      <c r="BD66" s="87"/>
    </row>
    <row r="67" ht="15.75" customHeight="1" spans="1:56">
      <c r="A67" s="374">
        <v>45419</v>
      </c>
      <c r="B67" s="375">
        <v>138</v>
      </c>
      <c r="C67" s="87"/>
      <c r="D67" s="375">
        <v>106860</v>
      </c>
      <c r="E67" s="87"/>
      <c r="F67" s="375">
        <v>72991</v>
      </c>
      <c r="G67" s="377" t="s">
        <v>3580</v>
      </c>
      <c r="H67" s="87"/>
      <c r="I67" s="375">
        <v>375</v>
      </c>
      <c r="J67" s="87"/>
      <c r="K67" s="375" t="s">
        <v>3572</v>
      </c>
      <c r="L67" s="375">
        <v>375</v>
      </c>
      <c r="M67" s="87"/>
      <c r="N67" s="87"/>
      <c r="O67" s="87"/>
      <c r="P67" s="87"/>
      <c r="Q67" s="87"/>
      <c r="R67" s="386">
        <v>375</v>
      </c>
      <c r="S67" s="87"/>
      <c r="T67" s="87"/>
      <c r="U67" s="87"/>
      <c r="V67" s="87"/>
      <c r="W67" s="87"/>
      <c r="X67" s="87"/>
      <c r="Y67" s="87"/>
      <c r="Z67" s="87"/>
      <c r="AA67" s="87"/>
      <c r="AB67" s="87"/>
      <c r="AC67" s="377" t="s">
        <v>2710</v>
      </c>
      <c r="AD67" s="87"/>
      <c r="AE67" s="87"/>
      <c r="AF67" s="87"/>
      <c r="AG67" s="87"/>
      <c r="AH67" s="87"/>
      <c r="AI67" s="87"/>
      <c r="AJ67" s="87"/>
      <c r="AK67" s="87"/>
      <c r="AL67" s="87"/>
      <c r="AM67" s="87"/>
      <c r="AN67" s="87"/>
      <c r="AO67" s="87"/>
      <c r="AP67" s="87"/>
      <c r="AQ67" s="87"/>
      <c r="AR67" s="87"/>
      <c r="AS67" s="87"/>
      <c r="AT67" s="87"/>
      <c r="AU67" s="87"/>
      <c r="AV67" s="87"/>
      <c r="AW67" s="87"/>
      <c r="AX67" s="87"/>
      <c r="AY67" s="87"/>
      <c r="AZ67" s="87"/>
      <c r="BA67" s="87"/>
      <c r="BB67" s="87"/>
      <c r="BC67" s="87"/>
      <c r="BD67" s="87"/>
    </row>
    <row r="68" ht="15.75" customHeight="1" spans="1:56">
      <c r="A68" s="374">
        <v>45419</v>
      </c>
      <c r="B68" s="375">
        <v>138</v>
      </c>
      <c r="C68" s="87"/>
      <c r="D68" s="375">
        <v>106861</v>
      </c>
      <c r="E68" s="87"/>
      <c r="F68" s="375">
        <v>73824</v>
      </c>
      <c r="G68" s="377" t="s">
        <v>3581</v>
      </c>
      <c r="H68" s="87"/>
      <c r="I68" s="375">
        <v>375</v>
      </c>
      <c r="J68" s="87"/>
      <c r="K68" s="375" t="s">
        <v>3572</v>
      </c>
      <c r="L68" s="375">
        <v>375</v>
      </c>
      <c r="M68" s="87"/>
      <c r="N68" s="87"/>
      <c r="O68" s="87"/>
      <c r="P68" s="87"/>
      <c r="Q68" s="87"/>
      <c r="R68" s="386">
        <v>375</v>
      </c>
      <c r="S68" s="87"/>
      <c r="T68" s="87"/>
      <c r="U68" s="87"/>
      <c r="V68" s="87"/>
      <c r="W68" s="87"/>
      <c r="X68" s="87"/>
      <c r="Y68" s="87"/>
      <c r="Z68" s="87"/>
      <c r="AA68" s="87"/>
      <c r="AB68" s="87"/>
      <c r="AC68" s="377" t="s">
        <v>2710</v>
      </c>
      <c r="AD68" s="87"/>
      <c r="AE68" s="87"/>
      <c r="AF68" s="87"/>
      <c r="AG68" s="87"/>
      <c r="AH68" s="87"/>
      <c r="AI68" s="87"/>
      <c r="AJ68" s="87"/>
      <c r="AK68" s="87"/>
      <c r="AL68" s="87"/>
      <c r="AM68" s="87"/>
      <c r="AN68" s="87"/>
      <c r="AO68" s="87"/>
      <c r="AP68" s="87"/>
      <c r="AQ68" s="87"/>
      <c r="AR68" s="87"/>
      <c r="AS68" s="87"/>
      <c r="AT68" s="87"/>
      <c r="AU68" s="87"/>
      <c r="AV68" s="87"/>
      <c r="AW68" s="87"/>
      <c r="AX68" s="87"/>
      <c r="AY68" s="87"/>
      <c r="AZ68" s="87"/>
      <c r="BA68" s="87"/>
      <c r="BB68" s="87"/>
      <c r="BC68" s="87"/>
      <c r="BD68" s="87"/>
    </row>
    <row r="69" ht="15.75" customHeight="1" spans="1:56">
      <c r="A69" s="374">
        <v>45419</v>
      </c>
      <c r="B69" s="375">
        <v>138</v>
      </c>
      <c r="C69" s="87"/>
      <c r="D69" s="375">
        <v>106862</v>
      </c>
      <c r="E69" s="87"/>
      <c r="F69" s="375">
        <v>74061</v>
      </c>
      <c r="G69" s="377" t="s">
        <v>3581</v>
      </c>
      <c r="H69" s="87"/>
      <c r="I69" s="383">
        <v>1400</v>
      </c>
      <c r="J69" s="87"/>
      <c r="K69" s="375" t="s">
        <v>3572</v>
      </c>
      <c r="L69" s="383">
        <v>1400</v>
      </c>
      <c r="M69" s="87"/>
      <c r="N69" s="87"/>
      <c r="O69" s="87"/>
      <c r="P69" s="87"/>
      <c r="Q69" s="87"/>
      <c r="R69" s="387">
        <v>1400</v>
      </c>
      <c r="S69" s="87"/>
      <c r="T69" s="87"/>
      <c r="U69" s="87"/>
      <c r="V69" s="87"/>
      <c r="W69" s="87"/>
      <c r="X69" s="87"/>
      <c r="Y69" s="87"/>
      <c r="Z69" s="87"/>
      <c r="AA69" s="87"/>
      <c r="AB69" s="87"/>
      <c r="AC69" s="377" t="s">
        <v>2710</v>
      </c>
      <c r="AD69" s="87"/>
      <c r="AE69" s="87"/>
      <c r="AF69" s="87"/>
      <c r="AG69" s="87"/>
      <c r="AH69" s="87"/>
      <c r="AI69" s="87"/>
      <c r="AJ69" s="87"/>
      <c r="AK69" s="87"/>
      <c r="AL69" s="87"/>
      <c r="AM69" s="87"/>
      <c r="AN69" s="87"/>
      <c r="AO69" s="87"/>
      <c r="AP69" s="87"/>
      <c r="AQ69" s="87"/>
      <c r="AR69" s="87"/>
      <c r="AS69" s="87"/>
      <c r="AT69" s="87"/>
      <c r="AU69" s="87"/>
      <c r="AV69" s="87"/>
      <c r="AW69" s="87"/>
      <c r="AX69" s="87"/>
      <c r="AY69" s="87"/>
      <c r="AZ69" s="87"/>
      <c r="BA69" s="87"/>
      <c r="BB69" s="87"/>
      <c r="BC69" s="87"/>
      <c r="BD69" s="87"/>
    </row>
    <row r="70" ht="15.75" customHeight="1" spans="1:56">
      <c r="A70" s="374">
        <v>45419</v>
      </c>
      <c r="B70" s="375">
        <v>138</v>
      </c>
      <c r="C70" s="87"/>
      <c r="D70" s="375">
        <v>106863</v>
      </c>
      <c r="E70" s="87"/>
      <c r="F70" s="375">
        <v>73251</v>
      </c>
      <c r="G70" s="377" t="s">
        <v>3582</v>
      </c>
      <c r="H70" s="87"/>
      <c r="I70" s="375">
        <v>400</v>
      </c>
      <c r="J70" s="87"/>
      <c r="K70" s="375" t="s">
        <v>3572</v>
      </c>
      <c r="L70" s="375">
        <v>400</v>
      </c>
      <c r="M70" s="87"/>
      <c r="N70" s="87"/>
      <c r="O70" s="87"/>
      <c r="P70" s="87"/>
      <c r="Q70" s="87"/>
      <c r="R70" s="386">
        <v>400</v>
      </c>
      <c r="S70" s="87"/>
      <c r="T70" s="87"/>
      <c r="U70" s="87"/>
      <c r="V70" s="87"/>
      <c r="W70" s="87"/>
      <c r="X70" s="87"/>
      <c r="Y70" s="87"/>
      <c r="Z70" s="87"/>
      <c r="AA70" s="87"/>
      <c r="AB70" s="87"/>
      <c r="AC70" s="377" t="s">
        <v>2710</v>
      </c>
      <c r="AD70" s="87"/>
      <c r="AE70" s="87"/>
      <c r="AF70" s="87"/>
      <c r="AG70" s="87"/>
      <c r="AH70" s="87"/>
      <c r="AI70" s="87"/>
      <c r="AJ70" s="87"/>
      <c r="AK70" s="87"/>
      <c r="AL70" s="87"/>
      <c r="AM70" s="87"/>
      <c r="AN70" s="87"/>
      <c r="AO70" s="87"/>
      <c r="AP70" s="87"/>
      <c r="AQ70" s="87"/>
      <c r="AR70" s="87"/>
      <c r="AS70" s="87"/>
      <c r="AT70" s="87"/>
      <c r="AU70" s="87"/>
      <c r="AV70" s="87"/>
      <c r="AW70" s="87"/>
      <c r="AX70" s="87"/>
      <c r="AY70" s="87"/>
      <c r="AZ70" s="87"/>
      <c r="BA70" s="87"/>
      <c r="BB70" s="87"/>
      <c r="BC70" s="87"/>
      <c r="BD70" s="87"/>
    </row>
    <row r="71" ht="15.75" customHeight="1" spans="1:56">
      <c r="A71" s="374">
        <v>45419</v>
      </c>
      <c r="B71" s="375">
        <v>138</v>
      </c>
      <c r="C71" s="87"/>
      <c r="D71" s="375">
        <v>106864</v>
      </c>
      <c r="E71" s="87"/>
      <c r="F71" s="375">
        <v>73809</v>
      </c>
      <c r="G71" s="376" t="s">
        <v>3583</v>
      </c>
      <c r="H71" s="87"/>
      <c r="I71" s="375">
        <v>375</v>
      </c>
      <c r="J71" s="87"/>
      <c r="K71" s="375" t="s">
        <v>3572</v>
      </c>
      <c r="L71" s="375">
        <v>375</v>
      </c>
      <c r="M71" s="87"/>
      <c r="N71" s="87"/>
      <c r="O71" s="87"/>
      <c r="P71" s="87"/>
      <c r="Q71" s="87"/>
      <c r="R71" s="386">
        <v>375</v>
      </c>
      <c r="S71" s="87"/>
      <c r="T71" s="87"/>
      <c r="U71" s="87"/>
      <c r="V71" s="87"/>
      <c r="W71" s="87"/>
      <c r="X71" s="87"/>
      <c r="Y71" s="87"/>
      <c r="Z71" s="87"/>
      <c r="AA71" s="87"/>
      <c r="AB71" s="87"/>
      <c r="AC71" s="377" t="s">
        <v>2710</v>
      </c>
      <c r="AD71" s="87"/>
      <c r="AE71" s="87"/>
      <c r="AF71" s="87"/>
      <c r="AG71" s="87"/>
      <c r="AH71" s="87"/>
      <c r="AI71" s="87"/>
      <c r="AJ71" s="87"/>
      <c r="AK71" s="87"/>
      <c r="AL71" s="87"/>
      <c r="AM71" s="87"/>
      <c r="AN71" s="87"/>
      <c r="AO71" s="87"/>
      <c r="AP71" s="87"/>
      <c r="AQ71" s="87"/>
      <c r="AR71" s="87"/>
      <c r="AS71" s="87"/>
      <c r="AT71" s="87"/>
      <c r="AU71" s="87"/>
      <c r="AV71" s="87"/>
      <c r="AW71" s="87"/>
      <c r="AX71" s="87"/>
      <c r="AY71" s="87"/>
      <c r="AZ71" s="87"/>
      <c r="BA71" s="87"/>
      <c r="BB71" s="87"/>
      <c r="BC71" s="87"/>
      <c r="BD71" s="87"/>
    </row>
    <row r="72" ht="15.75" customHeight="1" spans="1:56">
      <c r="A72" s="374">
        <v>45419</v>
      </c>
      <c r="B72" s="375">
        <v>138</v>
      </c>
      <c r="C72" s="87"/>
      <c r="D72" s="375">
        <v>106865</v>
      </c>
      <c r="E72" s="87"/>
      <c r="F72" s="378" t="s">
        <v>3584</v>
      </c>
      <c r="G72" s="377" t="s">
        <v>3585</v>
      </c>
      <c r="H72" s="87"/>
      <c r="I72" s="383">
        <v>1050</v>
      </c>
      <c r="J72" s="87"/>
      <c r="K72" s="375" t="s">
        <v>3572</v>
      </c>
      <c r="L72" s="383">
        <v>1050</v>
      </c>
      <c r="M72" s="87"/>
      <c r="N72" s="87"/>
      <c r="O72" s="87"/>
      <c r="P72" s="87"/>
      <c r="Q72" s="87"/>
      <c r="R72" s="387">
        <v>1050</v>
      </c>
      <c r="S72" s="87"/>
      <c r="T72" s="87"/>
      <c r="U72" s="87"/>
      <c r="V72" s="87"/>
      <c r="W72" s="87"/>
      <c r="X72" s="87"/>
      <c r="Y72" s="87"/>
      <c r="Z72" s="87"/>
      <c r="AA72" s="87"/>
      <c r="AB72" s="87"/>
      <c r="AC72" s="377" t="s">
        <v>2710</v>
      </c>
      <c r="AD72" s="87"/>
      <c r="AE72" s="87"/>
      <c r="AF72" s="87"/>
      <c r="AG72" s="87"/>
      <c r="AH72" s="87"/>
      <c r="AI72" s="87"/>
      <c r="AJ72" s="87"/>
      <c r="AK72" s="87"/>
      <c r="AL72" s="87"/>
      <c r="AM72" s="87"/>
      <c r="AN72" s="87"/>
      <c r="AO72" s="87"/>
      <c r="AP72" s="87"/>
      <c r="AQ72" s="87"/>
      <c r="AR72" s="87"/>
      <c r="AS72" s="87"/>
      <c r="AT72" s="87"/>
      <c r="AU72" s="87"/>
      <c r="AV72" s="87"/>
      <c r="AW72" s="87"/>
      <c r="AX72" s="87"/>
      <c r="AY72" s="87"/>
      <c r="AZ72" s="87"/>
      <c r="BA72" s="87"/>
      <c r="BB72" s="87"/>
      <c r="BC72" s="87"/>
      <c r="BD72" s="87"/>
    </row>
    <row r="73" ht="15.75" customHeight="1" spans="1:56">
      <c r="A73" s="374">
        <v>45419</v>
      </c>
      <c r="B73" s="375">
        <v>139</v>
      </c>
      <c r="C73" s="87"/>
      <c r="D73" s="375">
        <v>106924</v>
      </c>
      <c r="E73" s="87"/>
      <c r="F73" s="375">
        <v>73271</v>
      </c>
      <c r="G73" s="377" t="s">
        <v>3586</v>
      </c>
      <c r="H73" s="87"/>
      <c r="I73" s="375">
        <v>500</v>
      </c>
      <c r="J73" s="87"/>
      <c r="K73" s="375" t="s">
        <v>3526</v>
      </c>
      <c r="L73" s="375">
        <v>500</v>
      </c>
      <c r="M73" s="87"/>
      <c r="N73" s="87"/>
      <c r="O73" s="87"/>
      <c r="P73" s="87"/>
      <c r="Q73" s="87"/>
      <c r="R73" s="386">
        <v>500</v>
      </c>
      <c r="S73" s="87"/>
      <c r="T73" s="87"/>
      <c r="U73" s="87"/>
      <c r="V73" s="87"/>
      <c r="W73" s="87"/>
      <c r="X73" s="87"/>
      <c r="Y73" s="87"/>
      <c r="Z73" s="87"/>
      <c r="AA73" s="87"/>
      <c r="AB73" s="87"/>
      <c r="AC73" s="377" t="s">
        <v>2710</v>
      </c>
      <c r="AD73" s="87"/>
      <c r="AE73" s="87"/>
      <c r="AF73" s="87"/>
      <c r="AG73" s="87"/>
      <c r="AH73" s="87"/>
      <c r="AI73" s="87"/>
      <c r="AJ73" s="87"/>
      <c r="AK73" s="87"/>
      <c r="AL73" s="87"/>
      <c r="AM73" s="87"/>
      <c r="AN73" s="87"/>
      <c r="AO73" s="87"/>
      <c r="AP73" s="87"/>
      <c r="AQ73" s="87"/>
      <c r="AR73" s="87"/>
      <c r="AS73" s="87"/>
      <c r="AT73" s="87"/>
      <c r="AU73" s="87"/>
      <c r="AV73" s="87"/>
      <c r="AW73" s="87"/>
      <c r="AX73" s="87"/>
      <c r="AY73" s="87"/>
      <c r="AZ73" s="87"/>
      <c r="BA73" s="87"/>
      <c r="BB73" s="87"/>
      <c r="BC73" s="87"/>
      <c r="BD73" s="87"/>
    </row>
    <row r="74" ht="15.75" customHeight="1" spans="1:56">
      <c r="A74" s="374">
        <v>45419</v>
      </c>
      <c r="B74" s="375">
        <v>139</v>
      </c>
      <c r="C74" s="87"/>
      <c r="D74" s="375">
        <v>106925</v>
      </c>
      <c r="E74" s="87"/>
      <c r="F74" s="375">
        <v>73266</v>
      </c>
      <c r="G74" s="377" t="s">
        <v>3587</v>
      </c>
      <c r="H74" s="87"/>
      <c r="I74" s="375">
        <v>500</v>
      </c>
      <c r="J74" s="87"/>
      <c r="K74" s="375" t="s">
        <v>3526</v>
      </c>
      <c r="L74" s="375">
        <v>500</v>
      </c>
      <c r="M74" s="87"/>
      <c r="N74" s="87"/>
      <c r="O74" s="87"/>
      <c r="P74" s="87"/>
      <c r="Q74" s="87"/>
      <c r="R74" s="386">
        <v>500</v>
      </c>
      <c r="S74" s="87"/>
      <c r="T74" s="87"/>
      <c r="U74" s="87"/>
      <c r="V74" s="87"/>
      <c r="W74" s="87"/>
      <c r="X74" s="87"/>
      <c r="Y74" s="87"/>
      <c r="Z74" s="87"/>
      <c r="AA74" s="87"/>
      <c r="AB74" s="87"/>
      <c r="AC74" s="377" t="s">
        <v>2710</v>
      </c>
      <c r="AD74" s="87"/>
      <c r="AE74" s="87"/>
      <c r="AF74" s="87"/>
      <c r="AG74" s="87"/>
      <c r="AH74" s="87"/>
      <c r="AI74" s="87"/>
      <c r="AJ74" s="87"/>
      <c r="AK74" s="87"/>
      <c r="AL74" s="87"/>
      <c r="AM74" s="87"/>
      <c r="AN74" s="87"/>
      <c r="AO74" s="87"/>
      <c r="AP74" s="87"/>
      <c r="AQ74" s="87"/>
      <c r="AR74" s="87"/>
      <c r="AS74" s="87"/>
      <c r="AT74" s="87"/>
      <c r="AU74" s="87"/>
      <c r="AV74" s="87"/>
      <c r="AW74" s="87"/>
      <c r="AX74" s="87"/>
      <c r="AY74" s="87"/>
      <c r="AZ74" s="87"/>
      <c r="BA74" s="87"/>
      <c r="BB74" s="87"/>
      <c r="BC74" s="87"/>
      <c r="BD74" s="87"/>
    </row>
    <row r="75" ht="15.75" customHeight="1" spans="1:56">
      <c r="A75" s="374">
        <v>45419</v>
      </c>
      <c r="B75" s="375">
        <v>139</v>
      </c>
      <c r="C75" s="87"/>
      <c r="D75" s="375">
        <v>106926</v>
      </c>
      <c r="E75" s="87"/>
      <c r="F75" s="375">
        <v>73263</v>
      </c>
      <c r="G75" s="376" t="s">
        <v>3588</v>
      </c>
      <c r="H75" s="87"/>
      <c r="I75" s="383">
        <v>1000</v>
      </c>
      <c r="J75" s="87"/>
      <c r="K75" s="375" t="s">
        <v>3526</v>
      </c>
      <c r="L75" s="383">
        <v>1000</v>
      </c>
      <c r="M75" s="87"/>
      <c r="N75" s="87"/>
      <c r="O75" s="87"/>
      <c r="P75" s="87"/>
      <c r="Q75" s="87"/>
      <c r="R75" s="387">
        <v>1000</v>
      </c>
      <c r="S75" s="87"/>
      <c r="T75" s="87"/>
      <c r="U75" s="87"/>
      <c r="V75" s="87"/>
      <c r="W75" s="87"/>
      <c r="X75" s="87"/>
      <c r="Y75" s="87"/>
      <c r="Z75" s="87"/>
      <c r="AA75" s="87"/>
      <c r="AB75" s="87"/>
      <c r="AC75" s="377" t="s">
        <v>2710</v>
      </c>
      <c r="AD75" s="87"/>
      <c r="AE75" s="87"/>
      <c r="AF75" s="87"/>
      <c r="AG75" s="87"/>
      <c r="AH75" s="87"/>
      <c r="AI75" s="87"/>
      <c r="AJ75" s="87"/>
      <c r="AK75" s="87"/>
      <c r="AL75" s="87"/>
      <c r="AM75" s="87"/>
      <c r="AN75" s="87"/>
      <c r="AO75" s="87"/>
      <c r="AP75" s="87"/>
      <c r="AQ75" s="87"/>
      <c r="AR75" s="87"/>
      <c r="AS75" s="87"/>
      <c r="AT75" s="87"/>
      <c r="AU75" s="87"/>
      <c r="AV75" s="87"/>
      <c r="AW75" s="87"/>
      <c r="AX75" s="87"/>
      <c r="AY75" s="87"/>
      <c r="AZ75" s="87"/>
      <c r="BA75" s="87"/>
      <c r="BB75" s="87"/>
      <c r="BC75" s="87"/>
      <c r="BD75" s="87"/>
    </row>
    <row r="76" ht="15.75" customHeight="1" spans="1:56">
      <c r="A76" s="374">
        <v>45419</v>
      </c>
      <c r="B76" s="375">
        <v>139</v>
      </c>
      <c r="C76" s="87"/>
      <c r="D76" s="375">
        <v>106927</v>
      </c>
      <c r="E76" s="87"/>
      <c r="F76" s="375">
        <v>73265</v>
      </c>
      <c r="G76" s="377" t="s">
        <v>3589</v>
      </c>
      <c r="H76" s="87"/>
      <c r="I76" s="375">
        <v>500</v>
      </c>
      <c r="J76" s="87"/>
      <c r="K76" s="375" t="s">
        <v>3526</v>
      </c>
      <c r="L76" s="375">
        <v>500</v>
      </c>
      <c r="M76" s="87"/>
      <c r="N76" s="87"/>
      <c r="O76" s="87"/>
      <c r="P76" s="87"/>
      <c r="Q76" s="87"/>
      <c r="R76" s="386">
        <v>500</v>
      </c>
      <c r="S76" s="87"/>
      <c r="T76" s="87"/>
      <c r="U76" s="87"/>
      <c r="V76" s="87"/>
      <c r="W76" s="87"/>
      <c r="X76" s="87"/>
      <c r="Y76" s="87"/>
      <c r="Z76" s="87"/>
      <c r="AA76" s="87"/>
      <c r="AB76" s="87"/>
      <c r="AC76" s="377" t="s">
        <v>2710</v>
      </c>
      <c r="AD76" s="87"/>
      <c r="AE76" s="87"/>
      <c r="AF76" s="87"/>
      <c r="AG76" s="87"/>
      <c r="AH76" s="87"/>
      <c r="AI76" s="87"/>
      <c r="AJ76" s="87"/>
      <c r="AK76" s="87"/>
      <c r="AL76" s="87"/>
      <c r="AM76" s="87"/>
      <c r="AN76" s="87"/>
      <c r="AO76" s="87"/>
      <c r="AP76" s="87"/>
      <c r="AQ76" s="87"/>
      <c r="AR76" s="87"/>
      <c r="AS76" s="87"/>
      <c r="AT76" s="87"/>
      <c r="AU76" s="87"/>
      <c r="AV76" s="87"/>
      <c r="AW76" s="87"/>
      <c r="AX76" s="87"/>
      <c r="AY76" s="87"/>
      <c r="AZ76" s="87"/>
      <c r="BA76" s="87"/>
      <c r="BB76" s="87"/>
      <c r="BC76" s="87"/>
      <c r="BD76" s="87"/>
    </row>
    <row r="77" ht="15.75" customHeight="1" spans="1:56">
      <c r="A77" s="374">
        <v>45419</v>
      </c>
      <c r="B77" s="375">
        <v>139</v>
      </c>
      <c r="C77" s="87"/>
      <c r="D77" s="375">
        <v>106928</v>
      </c>
      <c r="E77" s="87"/>
      <c r="F77" s="375">
        <v>73268</v>
      </c>
      <c r="G77" s="377" t="s">
        <v>3590</v>
      </c>
      <c r="H77" s="87"/>
      <c r="I77" s="383">
        <v>1500</v>
      </c>
      <c r="J77" s="87"/>
      <c r="K77" s="375" t="s">
        <v>3526</v>
      </c>
      <c r="L77" s="383">
        <v>1500</v>
      </c>
      <c r="M77" s="87"/>
      <c r="N77" s="87"/>
      <c r="O77" s="87"/>
      <c r="P77" s="87"/>
      <c r="Q77" s="87"/>
      <c r="R77" s="387">
        <v>1500</v>
      </c>
      <c r="S77" s="87"/>
      <c r="T77" s="87"/>
      <c r="U77" s="87"/>
      <c r="V77" s="87"/>
      <c r="W77" s="87"/>
      <c r="X77" s="87"/>
      <c r="Y77" s="87"/>
      <c r="Z77" s="87"/>
      <c r="AA77" s="87"/>
      <c r="AB77" s="87"/>
      <c r="AC77" s="377" t="s">
        <v>2710</v>
      </c>
      <c r="AD77" s="87"/>
      <c r="AE77" s="87"/>
      <c r="AF77" s="87"/>
      <c r="AG77" s="87"/>
      <c r="AH77" s="87"/>
      <c r="AI77" s="87"/>
      <c r="AJ77" s="87"/>
      <c r="AK77" s="87"/>
      <c r="AL77" s="87"/>
      <c r="AM77" s="87"/>
      <c r="AN77" s="87"/>
      <c r="AO77" s="87"/>
      <c r="AP77" s="87"/>
      <c r="AQ77" s="87"/>
      <c r="AR77" s="87"/>
      <c r="AS77" s="87"/>
      <c r="AT77" s="87"/>
      <c r="AU77" s="87"/>
      <c r="AV77" s="87"/>
      <c r="AW77" s="87"/>
      <c r="AX77" s="87"/>
      <c r="AY77" s="87"/>
      <c r="AZ77" s="87"/>
      <c r="BA77" s="87"/>
      <c r="BB77" s="87"/>
      <c r="BC77" s="87"/>
      <c r="BD77" s="87"/>
    </row>
    <row r="78" ht="15.75" customHeight="1" spans="1:56">
      <c r="A78" s="374">
        <v>45419</v>
      </c>
      <c r="B78" s="375">
        <v>139</v>
      </c>
      <c r="C78" s="87"/>
      <c r="D78" s="375">
        <v>106929</v>
      </c>
      <c r="E78" s="87"/>
      <c r="F78" s="375">
        <v>73261</v>
      </c>
      <c r="G78" s="377" t="s">
        <v>3591</v>
      </c>
      <c r="H78" s="87"/>
      <c r="I78" s="383">
        <v>1000</v>
      </c>
      <c r="J78" s="87"/>
      <c r="K78" s="375" t="s">
        <v>3526</v>
      </c>
      <c r="L78" s="383">
        <v>1000</v>
      </c>
      <c r="M78" s="87"/>
      <c r="N78" s="87"/>
      <c r="O78" s="87"/>
      <c r="P78" s="87"/>
      <c r="Q78" s="87"/>
      <c r="R78" s="387">
        <v>1000</v>
      </c>
      <c r="S78" s="87"/>
      <c r="T78" s="87"/>
      <c r="U78" s="87"/>
      <c r="V78" s="87"/>
      <c r="W78" s="87"/>
      <c r="X78" s="87"/>
      <c r="Y78" s="87"/>
      <c r="Z78" s="87"/>
      <c r="AA78" s="87"/>
      <c r="AB78" s="87"/>
      <c r="AC78" s="377" t="s">
        <v>2710</v>
      </c>
      <c r="AD78" s="87"/>
      <c r="AE78" s="87"/>
      <c r="AF78" s="87"/>
      <c r="AG78" s="87"/>
      <c r="AH78" s="87"/>
      <c r="AI78" s="87"/>
      <c r="AJ78" s="87"/>
      <c r="AK78" s="87"/>
      <c r="AL78" s="87"/>
      <c r="AM78" s="87"/>
      <c r="AN78" s="87"/>
      <c r="AO78" s="87"/>
      <c r="AP78" s="87"/>
      <c r="AQ78" s="87"/>
      <c r="AR78" s="87"/>
      <c r="AS78" s="87"/>
      <c r="AT78" s="87"/>
      <c r="AU78" s="87"/>
      <c r="AV78" s="87"/>
      <c r="AW78" s="87"/>
      <c r="AX78" s="87"/>
      <c r="AY78" s="87"/>
      <c r="AZ78" s="87"/>
      <c r="BA78" s="87"/>
      <c r="BB78" s="87"/>
      <c r="BC78" s="87"/>
      <c r="BD78" s="87"/>
    </row>
    <row r="79" ht="15.75" customHeight="1" spans="1:56">
      <c r="A79" s="374">
        <v>45419</v>
      </c>
      <c r="B79" s="375">
        <v>139</v>
      </c>
      <c r="C79" s="87"/>
      <c r="D79" s="375">
        <v>106930</v>
      </c>
      <c r="E79" s="87"/>
      <c r="F79" s="375">
        <v>73281</v>
      </c>
      <c r="G79" s="377" t="s">
        <v>3592</v>
      </c>
      <c r="H79" s="87"/>
      <c r="I79" s="375">
        <v>500</v>
      </c>
      <c r="J79" s="87"/>
      <c r="K79" s="375" t="s">
        <v>3526</v>
      </c>
      <c r="L79" s="375">
        <v>500</v>
      </c>
      <c r="M79" s="87"/>
      <c r="N79" s="87"/>
      <c r="O79" s="87"/>
      <c r="P79" s="87"/>
      <c r="Q79" s="87"/>
      <c r="R79" s="386">
        <v>500</v>
      </c>
      <c r="S79" s="87"/>
      <c r="T79" s="87"/>
      <c r="U79" s="87"/>
      <c r="V79" s="87"/>
      <c r="W79" s="87"/>
      <c r="X79" s="87"/>
      <c r="Y79" s="87"/>
      <c r="Z79" s="87"/>
      <c r="AA79" s="87"/>
      <c r="AB79" s="87"/>
      <c r="AC79" s="377" t="s">
        <v>2710</v>
      </c>
      <c r="AD79" s="87"/>
      <c r="AE79" s="87"/>
      <c r="AF79" s="87"/>
      <c r="AG79" s="87"/>
      <c r="AH79" s="87"/>
      <c r="AI79" s="87"/>
      <c r="AJ79" s="87"/>
      <c r="AK79" s="87"/>
      <c r="AL79" s="87"/>
      <c r="AM79" s="87"/>
      <c r="AN79" s="87"/>
      <c r="AO79" s="87"/>
      <c r="AP79" s="87"/>
      <c r="AQ79" s="87"/>
      <c r="AR79" s="87"/>
      <c r="AS79" s="87"/>
      <c r="AT79" s="87"/>
      <c r="AU79" s="87"/>
      <c r="AV79" s="87"/>
      <c r="AW79" s="87"/>
      <c r="AX79" s="87"/>
      <c r="AY79" s="87"/>
      <c r="AZ79" s="87"/>
      <c r="BA79" s="87"/>
      <c r="BB79" s="87"/>
      <c r="BC79" s="87"/>
      <c r="BD79" s="87"/>
    </row>
    <row r="80" ht="15.75" customHeight="1" spans="1:56">
      <c r="A80" s="374">
        <v>45419</v>
      </c>
      <c r="B80" s="375">
        <v>139</v>
      </c>
      <c r="C80" s="87"/>
      <c r="D80" s="375">
        <v>106931</v>
      </c>
      <c r="E80" s="87"/>
      <c r="F80" s="375">
        <v>73262</v>
      </c>
      <c r="G80" s="377" t="s">
        <v>667</v>
      </c>
      <c r="H80" s="87"/>
      <c r="I80" s="375">
        <v>500</v>
      </c>
      <c r="J80" s="87"/>
      <c r="K80" s="375" t="s">
        <v>3526</v>
      </c>
      <c r="L80" s="375">
        <v>500</v>
      </c>
      <c r="M80" s="87"/>
      <c r="N80" s="87"/>
      <c r="O80" s="87"/>
      <c r="P80" s="87"/>
      <c r="Q80" s="87"/>
      <c r="R80" s="386">
        <v>500</v>
      </c>
      <c r="S80" s="87"/>
      <c r="T80" s="87"/>
      <c r="U80" s="87"/>
      <c r="V80" s="87"/>
      <c r="W80" s="87"/>
      <c r="X80" s="87"/>
      <c r="Y80" s="87"/>
      <c r="Z80" s="87"/>
      <c r="AA80" s="87"/>
      <c r="AB80" s="87"/>
      <c r="AC80" s="377" t="s">
        <v>2710</v>
      </c>
      <c r="AD80" s="87"/>
      <c r="AE80" s="87"/>
      <c r="AF80" s="87"/>
      <c r="AG80" s="87"/>
      <c r="AH80" s="87"/>
      <c r="AI80" s="87"/>
      <c r="AJ80" s="87"/>
      <c r="AK80" s="87"/>
      <c r="AL80" s="87"/>
      <c r="AM80" s="87"/>
      <c r="AN80" s="87"/>
      <c r="AO80" s="87"/>
      <c r="AP80" s="87"/>
      <c r="AQ80" s="87"/>
      <c r="AR80" s="87"/>
      <c r="AS80" s="87"/>
      <c r="AT80" s="87"/>
      <c r="AU80" s="87"/>
      <c r="AV80" s="87"/>
      <c r="AW80" s="87"/>
      <c r="AX80" s="87"/>
      <c r="AY80" s="87"/>
      <c r="AZ80" s="87"/>
      <c r="BA80" s="87"/>
      <c r="BB80" s="87"/>
      <c r="BC80" s="87"/>
      <c r="BD80" s="87"/>
    </row>
    <row r="81" ht="15.75" customHeight="1" spans="1:56">
      <c r="A81" s="374">
        <v>45419</v>
      </c>
      <c r="B81" s="375">
        <v>139</v>
      </c>
      <c r="C81" s="87"/>
      <c r="D81" s="375">
        <v>106932</v>
      </c>
      <c r="E81" s="87"/>
      <c r="F81" s="375">
        <v>73275</v>
      </c>
      <c r="G81" s="376" t="s">
        <v>3593</v>
      </c>
      <c r="H81" s="87"/>
      <c r="I81" s="375">
        <v>500</v>
      </c>
      <c r="J81" s="87"/>
      <c r="K81" s="375" t="s">
        <v>3526</v>
      </c>
      <c r="L81" s="375">
        <v>500</v>
      </c>
      <c r="M81" s="87"/>
      <c r="N81" s="87"/>
      <c r="O81" s="87"/>
      <c r="P81" s="87"/>
      <c r="Q81" s="87"/>
      <c r="R81" s="386">
        <v>500</v>
      </c>
      <c r="S81" s="87"/>
      <c r="T81" s="87"/>
      <c r="U81" s="87"/>
      <c r="V81" s="87"/>
      <c r="W81" s="87"/>
      <c r="X81" s="87"/>
      <c r="Y81" s="87"/>
      <c r="Z81" s="87"/>
      <c r="AA81" s="87"/>
      <c r="AB81" s="87"/>
      <c r="AC81" s="377" t="s">
        <v>2710</v>
      </c>
      <c r="AD81" s="87"/>
      <c r="AE81" s="87"/>
      <c r="AF81" s="87"/>
      <c r="AG81" s="87"/>
      <c r="AH81" s="87"/>
      <c r="AI81" s="87"/>
      <c r="AJ81" s="87"/>
      <c r="AK81" s="87"/>
      <c r="AL81" s="87"/>
      <c r="AM81" s="87"/>
      <c r="AN81" s="87"/>
      <c r="AO81" s="87"/>
      <c r="AP81" s="87"/>
      <c r="AQ81" s="87"/>
      <c r="AR81" s="87"/>
      <c r="AS81" s="87"/>
      <c r="AT81" s="87"/>
      <c r="AU81" s="87"/>
      <c r="AV81" s="87"/>
      <c r="AW81" s="87"/>
      <c r="AX81" s="87"/>
      <c r="AY81" s="87"/>
      <c r="AZ81" s="87"/>
      <c r="BA81" s="87"/>
      <c r="BB81" s="87"/>
      <c r="BC81" s="87"/>
      <c r="BD81" s="87"/>
    </row>
    <row r="82" ht="15.75" customHeight="1" spans="1:56">
      <c r="A82" s="374">
        <v>45419</v>
      </c>
      <c r="B82" s="375">
        <v>139</v>
      </c>
      <c r="C82" s="87"/>
      <c r="D82" s="375">
        <v>106933</v>
      </c>
      <c r="E82" s="87"/>
      <c r="F82" s="375">
        <v>73147</v>
      </c>
      <c r="G82" s="376" t="s">
        <v>3594</v>
      </c>
      <c r="H82" s="87"/>
      <c r="I82" s="375">
        <v>500</v>
      </c>
      <c r="J82" s="87"/>
      <c r="K82" s="375" t="s">
        <v>3526</v>
      </c>
      <c r="L82" s="375">
        <v>500</v>
      </c>
      <c r="M82" s="87"/>
      <c r="N82" s="87"/>
      <c r="O82" s="87"/>
      <c r="P82" s="87"/>
      <c r="Q82" s="87"/>
      <c r="R82" s="386">
        <v>500</v>
      </c>
      <c r="S82" s="87"/>
      <c r="T82" s="87"/>
      <c r="U82" s="87"/>
      <c r="V82" s="87"/>
      <c r="W82" s="87"/>
      <c r="X82" s="87"/>
      <c r="Y82" s="87"/>
      <c r="Z82" s="87"/>
      <c r="AA82" s="87"/>
      <c r="AB82" s="87"/>
      <c r="AC82" s="377" t="s">
        <v>2710</v>
      </c>
      <c r="AD82" s="87"/>
      <c r="AE82" s="87"/>
      <c r="AF82" s="87"/>
      <c r="AG82" s="87"/>
      <c r="AH82" s="87"/>
      <c r="AI82" s="87"/>
      <c r="AJ82" s="87"/>
      <c r="AK82" s="87"/>
      <c r="AL82" s="87"/>
      <c r="AM82" s="87"/>
      <c r="AN82" s="87"/>
      <c r="AO82" s="87"/>
      <c r="AP82" s="87"/>
      <c r="AQ82" s="87"/>
      <c r="AR82" s="87"/>
      <c r="AS82" s="87"/>
      <c r="AT82" s="87"/>
      <c r="AU82" s="87"/>
      <c r="AV82" s="87"/>
      <c r="AW82" s="87"/>
      <c r="AX82" s="87"/>
      <c r="AY82" s="87"/>
      <c r="AZ82" s="87"/>
      <c r="BA82" s="87"/>
      <c r="BB82" s="87"/>
      <c r="BC82" s="87"/>
      <c r="BD82" s="87"/>
    </row>
    <row r="83" ht="15.75" customHeight="1" spans="1:56">
      <c r="A83" s="374">
        <v>45419</v>
      </c>
      <c r="B83" s="375">
        <v>139</v>
      </c>
      <c r="C83" s="87"/>
      <c r="D83" s="375">
        <v>106934</v>
      </c>
      <c r="E83" s="87"/>
      <c r="F83" s="375">
        <v>73224</v>
      </c>
      <c r="G83" s="377" t="s">
        <v>3595</v>
      </c>
      <c r="H83" s="87"/>
      <c r="I83" s="375">
        <v>500</v>
      </c>
      <c r="J83" s="87"/>
      <c r="K83" s="375" t="s">
        <v>3526</v>
      </c>
      <c r="L83" s="375">
        <v>500</v>
      </c>
      <c r="M83" s="87"/>
      <c r="N83" s="87"/>
      <c r="O83" s="87"/>
      <c r="P83" s="87"/>
      <c r="Q83" s="87"/>
      <c r="R83" s="386">
        <v>500</v>
      </c>
      <c r="S83" s="87"/>
      <c r="T83" s="87"/>
      <c r="U83" s="87"/>
      <c r="V83" s="87"/>
      <c r="W83" s="87"/>
      <c r="X83" s="87"/>
      <c r="Y83" s="87"/>
      <c r="Z83" s="87"/>
      <c r="AA83" s="87"/>
      <c r="AB83" s="87"/>
      <c r="AC83" s="377" t="s">
        <v>2710</v>
      </c>
      <c r="AD83" s="87"/>
      <c r="AE83" s="87"/>
      <c r="AF83" s="87"/>
      <c r="AG83" s="87"/>
      <c r="AH83" s="87"/>
      <c r="AI83" s="87"/>
      <c r="AJ83" s="87"/>
      <c r="AK83" s="87"/>
      <c r="AL83" s="87"/>
      <c r="AM83" s="87"/>
      <c r="AN83" s="87"/>
      <c r="AO83" s="87"/>
      <c r="AP83" s="87"/>
      <c r="AQ83" s="87"/>
      <c r="AR83" s="87"/>
      <c r="AS83" s="87"/>
      <c r="AT83" s="87"/>
      <c r="AU83" s="87"/>
      <c r="AV83" s="87"/>
      <c r="AW83" s="87"/>
      <c r="AX83" s="87"/>
      <c r="AY83" s="87"/>
      <c r="AZ83" s="87"/>
      <c r="BA83" s="87"/>
      <c r="BB83" s="87"/>
      <c r="BC83" s="87"/>
      <c r="BD83" s="87"/>
    </row>
    <row r="84" ht="15.75" customHeight="1" spans="1:56">
      <c r="A84" s="374">
        <v>45419</v>
      </c>
      <c r="B84" s="375">
        <v>139</v>
      </c>
      <c r="C84" s="87"/>
      <c r="D84" s="375">
        <v>106935</v>
      </c>
      <c r="E84" s="87"/>
      <c r="F84" s="375">
        <v>73209</v>
      </c>
      <c r="G84" s="376" t="s">
        <v>3596</v>
      </c>
      <c r="H84" s="87"/>
      <c r="I84" s="375">
        <v>500</v>
      </c>
      <c r="J84" s="87"/>
      <c r="K84" s="375" t="s">
        <v>3526</v>
      </c>
      <c r="L84" s="375">
        <v>500</v>
      </c>
      <c r="M84" s="87"/>
      <c r="N84" s="87"/>
      <c r="O84" s="87"/>
      <c r="P84" s="87"/>
      <c r="Q84" s="87"/>
      <c r="R84" s="386">
        <v>500</v>
      </c>
      <c r="S84" s="87"/>
      <c r="T84" s="87"/>
      <c r="U84" s="87"/>
      <c r="V84" s="87"/>
      <c r="W84" s="87"/>
      <c r="X84" s="87"/>
      <c r="Y84" s="87"/>
      <c r="Z84" s="87"/>
      <c r="AA84" s="87"/>
      <c r="AB84" s="87"/>
      <c r="AC84" s="377" t="s">
        <v>2710</v>
      </c>
      <c r="AD84" s="87"/>
      <c r="AE84" s="87"/>
      <c r="AF84" s="87"/>
      <c r="AG84" s="87"/>
      <c r="AH84" s="87"/>
      <c r="AI84" s="87"/>
      <c r="AJ84" s="87"/>
      <c r="AK84" s="87"/>
      <c r="AL84" s="87"/>
      <c r="AM84" s="87"/>
      <c r="AN84" s="87"/>
      <c r="AO84" s="87"/>
      <c r="AP84" s="87"/>
      <c r="AQ84" s="87"/>
      <c r="AR84" s="87"/>
      <c r="AS84" s="87"/>
      <c r="AT84" s="87"/>
      <c r="AU84" s="87"/>
      <c r="AV84" s="87"/>
      <c r="AW84" s="87"/>
      <c r="AX84" s="87"/>
      <c r="AY84" s="87"/>
      <c r="AZ84" s="87"/>
      <c r="BA84" s="87"/>
      <c r="BB84" s="87"/>
      <c r="BC84" s="87"/>
      <c r="BD84" s="87"/>
    </row>
    <row r="85" ht="15.75" customHeight="1" spans="1:56">
      <c r="A85" s="374">
        <v>45419</v>
      </c>
      <c r="B85" s="375">
        <v>139</v>
      </c>
      <c r="C85" s="87"/>
      <c r="D85" s="375">
        <v>106936</v>
      </c>
      <c r="E85" s="87"/>
      <c r="F85" s="375">
        <v>73144</v>
      </c>
      <c r="G85" s="376" t="s">
        <v>3597</v>
      </c>
      <c r="H85" s="87"/>
      <c r="I85" s="375">
        <v>500</v>
      </c>
      <c r="J85" s="87"/>
      <c r="K85" s="375" t="s">
        <v>3526</v>
      </c>
      <c r="L85" s="375">
        <v>500</v>
      </c>
      <c r="M85" s="87"/>
      <c r="N85" s="87"/>
      <c r="O85" s="87"/>
      <c r="P85" s="87"/>
      <c r="Q85" s="87"/>
      <c r="R85" s="386">
        <v>500</v>
      </c>
      <c r="S85" s="87"/>
      <c r="T85" s="87"/>
      <c r="U85" s="87"/>
      <c r="V85" s="87"/>
      <c r="W85" s="87"/>
      <c r="X85" s="87"/>
      <c r="Y85" s="87"/>
      <c r="Z85" s="87"/>
      <c r="AA85" s="87"/>
      <c r="AB85" s="87"/>
      <c r="AC85" s="377" t="s">
        <v>2710</v>
      </c>
      <c r="AD85" s="87"/>
      <c r="AE85" s="87"/>
      <c r="AF85" s="87"/>
      <c r="AG85" s="87"/>
      <c r="AH85" s="87"/>
      <c r="AI85" s="87"/>
      <c r="AJ85" s="87"/>
      <c r="AK85" s="87"/>
      <c r="AL85" s="87"/>
      <c r="AM85" s="87"/>
      <c r="AN85" s="87"/>
      <c r="AO85" s="87"/>
      <c r="AP85" s="87"/>
      <c r="AQ85" s="87"/>
      <c r="AR85" s="87"/>
      <c r="AS85" s="87"/>
      <c r="AT85" s="87"/>
      <c r="AU85" s="87"/>
      <c r="AV85" s="87"/>
      <c r="AW85" s="87"/>
      <c r="AX85" s="87"/>
      <c r="AY85" s="87"/>
      <c r="AZ85" s="87"/>
      <c r="BA85" s="87"/>
      <c r="BB85" s="87"/>
      <c r="BC85" s="87"/>
      <c r="BD85" s="87"/>
    </row>
    <row r="86" ht="15.75" customHeight="1" spans="1:56">
      <c r="A86" s="374">
        <v>45419</v>
      </c>
      <c r="B86" s="375">
        <v>139</v>
      </c>
      <c r="C86" s="87"/>
      <c r="D86" s="375">
        <v>106937</v>
      </c>
      <c r="E86" s="87"/>
      <c r="F86" s="375">
        <v>73207</v>
      </c>
      <c r="G86" s="376" t="s">
        <v>3598</v>
      </c>
      <c r="H86" s="87"/>
      <c r="I86" s="375">
        <v>500</v>
      </c>
      <c r="J86" s="87"/>
      <c r="K86" s="375" t="s">
        <v>3526</v>
      </c>
      <c r="L86" s="375">
        <v>500</v>
      </c>
      <c r="M86" s="87"/>
      <c r="N86" s="87"/>
      <c r="O86" s="87"/>
      <c r="P86" s="87"/>
      <c r="Q86" s="87"/>
      <c r="R86" s="386">
        <v>500</v>
      </c>
      <c r="S86" s="87"/>
      <c r="T86" s="87"/>
      <c r="U86" s="87"/>
      <c r="V86" s="87"/>
      <c r="W86" s="87"/>
      <c r="X86" s="87"/>
      <c r="Y86" s="87"/>
      <c r="Z86" s="87"/>
      <c r="AA86" s="87"/>
      <c r="AB86" s="87"/>
      <c r="AC86" s="377" t="s">
        <v>2710</v>
      </c>
      <c r="AD86" s="87"/>
      <c r="AE86" s="87"/>
      <c r="AF86" s="87"/>
      <c r="AG86" s="87"/>
      <c r="AH86" s="87"/>
      <c r="AI86" s="87"/>
      <c r="AJ86" s="87"/>
      <c r="AK86" s="87"/>
      <c r="AL86" s="87"/>
      <c r="AM86" s="87"/>
      <c r="AN86" s="87"/>
      <c r="AO86" s="87"/>
      <c r="AP86" s="87"/>
      <c r="AQ86" s="87"/>
      <c r="AR86" s="87"/>
      <c r="AS86" s="87"/>
      <c r="AT86" s="87"/>
      <c r="AU86" s="87"/>
      <c r="AV86" s="87"/>
      <c r="AW86" s="87"/>
      <c r="AX86" s="87"/>
      <c r="AY86" s="87"/>
      <c r="AZ86" s="87"/>
      <c r="BA86" s="87"/>
      <c r="BB86" s="87"/>
      <c r="BC86" s="87"/>
      <c r="BD86" s="87"/>
    </row>
    <row r="87" ht="15.75" customHeight="1" spans="1:56">
      <c r="A87" s="374">
        <v>45419</v>
      </c>
      <c r="B87" s="375">
        <v>139</v>
      </c>
      <c r="C87" s="87"/>
      <c r="D87" s="375">
        <v>106938</v>
      </c>
      <c r="E87" s="87"/>
      <c r="F87" s="375">
        <v>73222</v>
      </c>
      <c r="G87" s="377" t="s">
        <v>3599</v>
      </c>
      <c r="H87" s="87"/>
      <c r="I87" s="383">
        <v>1500</v>
      </c>
      <c r="J87" s="87"/>
      <c r="K87" s="375" t="s">
        <v>3526</v>
      </c>
      <c r="L87" s="383">
        <v>1500</v>
      </c>
      <c r="M87" s="87"/>
      <c r="N87" s="87"/>
      <c r="O87" s="87"/>
      <c r="P87" s="87"/>
      <c r="Q87" s="87"/>
      <c r="R87" s="387">
        <v>1500</v>
      </c>
      <c r="S87" s="87"/>
      <c r="T87" s="87"/>
      <c r="U87" s="87"/>
      <c r="V87" s="87"/>
      <c r="W87" s="87"/>
      <c r="X87" s="87"/>
      <c r="Y87" s="87"/>
      <c r="Z87" s="87"/>
      <c r="AA87" s="87"/>
      <c r="AB87" s="87"/>
      <c r="AC87" s="377" t="s">
        <v>2710</v>
      </c>
      <c r="AD87" s="87"/>
      <c r="AE87" s="87"/>
      <c r="AF87" s="87"/>
      <c r="AG87" s="87"/>
      <c r="AH87" s="87"/>
      <c r="AI87" s="87"/>
      <c r="AJ87" s="87"/>
      <c r="AK87" s="87"/>
      <c r="AL87" s="87"/>
      <c r="AM87" s="87"/>
      <c r="AN87" s="87"/>
      <c r="AO87" s="87"/>
      <c r="AP87" s="87"/>
      <c r="AQ87" s="87"/>
      <c r="AR87" s="87"/>
      <c r="AS87" s="87"/>
      <c r="AT87" s="87"/>
      <c r="AU87" s="87"/>
      <c r="AV87" s="87"/>
      <c r="AW87" s="87"/>
      <c r="AX87" s="87"/>
      <c r="AY87" s="87"/>
      <c r="AZ87" s="87"/>
      <c r="BA87" s="87"/>
      <c r="BB87" s="87"/>
      <c r="BC87" s="87"/>
      <c r="BD87" s="87"/>
    </row>
    <row r="88" ht="15.75" customHeight="1" spans="1:56">
      <c r="A88" s="374">
        <v>45419</v>
      </c>
      <c r="B88" s="375">
        <v>139</v>
      </c>
      <c r="C88" s="87"/>
      <c r="D88" s="375">
        <v>106939</v>
      </c>
      <c r="E88" s="87"/>
      <c r="F88" s="375">
        <v>73205</v>
      </c>
      <c r="G88" s="377" t="s">
        <v>3600</v>
      </c>
      <c r="H88" s="87"/>
      <c r="I88" s="375">
        <v>500</v>
      </c>
      <c r="J88" s="87"/>
      <c r="K88" s="375" t="s">
        <v>3526</v>
      </c>
      <c r="L88" s="375">
        <v>500</v>
      </c>
      <c r="M88" s="87"/>
      <c r="N88" s="87"/>
      <c r="O88" s="87"/>
      <c r="P88" s="87"/>
      <c r="Q88" s="87"/>
      <c r="R88" s="386">
        <v>500</v>
      </c>
      <c r="S88" s="87"/>
      <c r="T88" s="87"/>
      <c r="U88" s="87"/>
      <c r="V88" s="87"/>
      <c r="W88" s="87"/>
      <c r="X88" s="87"/>
      <c r="Y88" s="87"/>
      <c r="Z88" s="87"/>
      <c r="AA88" s="87"/>
      <c r="AB88" s="87"/>
      <c r="AC88" s="377" t="s">
        <v>2710</v>
      </c>
      <c r="AD88" s="87"/>
      <c r="AE88" s="87"/>
      <c r="AF88" s="87"/>
      <c r="AG88" s="87"/>
      <c r="AH88" s="87"/>
      <c r="AI88" s="87"/>
      <c r="AJ88" s="87"/>
      <c r="AK88" s="87"/>
      <c r="AL88" s="87"/>
      <c r="AM88" s="87"/>
      <c r="AN88" s="87"/>
      <c r="AO88" s="87"/>
      <c r="AP88" s="87"/>
      <c r="AQ88" s="87"/>
      <c r="AR88" s="87"/>
      <c r="AS88" s="87"/>
      <c r="AT88" s="87"/>
      <c r="AU88" s="87"/>
      <c r="AV88" s="87"/>
      <c r="AW88" s="87"/>
      <c r="AX88" s="87"/>
      <c r="AY88" s="87"/>
      <c r="AZ88" s="87"/>
      <c r="BA88" s="87"/>
      <c r="BB88" s="87"/>
      <c r="BC88" s="87"/>
      <c r="BD88" s="87"/>
    </row>
    <row r="89" ht="15.75" customHeight="1" spans="1:56">
      <c r="A89" s="374">
        <v>45419</v>
      </c>
      <c r="B89" s="375">
        <v>139</v>
      </c>
      <c r="C89" s="87"/>
      <c r="D89" s="375">
        <v>106940</v>
      </c>
      <c r="E89" s="87"/>
      <c r="F89" s="375">
        <v>73221</v>
      </c>
      <c r="G89" s="377" t="s">
        <v>1618</v>
      </c>
      <c r="H89" s="87"/>
      <c r="I89" s="383">
        <v>1000</v>
      </c>
      <c r="J89" s="87"/>
      <c r="K89" s="375" t="s">
        <v>3526</v>
      </c>
      <c r="L89" s="383">
        <v>1000</v>
      </c>
      <c r="M89" s="87"/>
      <c r="N89" s="87"/>
      <c r="O89" s="87"/>
      <c r="P89" s="87"/>
      <c r="Q89" s="87"/>
      <c r="R89" s="387">
        <v>1000</v>
      </c>
      <c r="S89" s="87"/>
      <c r="T89" s="87"/>
      <c r="U89" s="87"/>
      <c r="V89" s="87"/>
      <c r="W89" s="87"/>
      <c r="X89" s="87"/>
      <c r="Y89" s="87"/>
      <c r="Z89" s="87"/>
      <c r="AA89" s="87"/>
      <c r="AB89" s="87"/>
      <c r="AC89" s="377" t="s">
        <v>2710</v>
      </c>
      <c r="AD89" s="87"/>
      <c r="AE89" s="87"/>
      <c r="AF89" s="87"/>
      <c r="AG89" s="87"/>
      <c r="AH89" s="87"/>
      <c r="AI89" s="87"/>
      <c r="AJ89" s="87"/>
      <c r="AK89" s="87"/>
      <c r="AL89" s="87"/>
      <c r="AM89" s="87"/>
      <c r="AN89" s="87"/>
      <c r="AO89" s="87"/>
      <c r="AP89" s="87"/>
      <c r="AQ89" s="87"/>
      <c r="AR89" s="87"/>
      <c r="AS89" s="87"/>
      <c r="AT89" s="87"/>
      <c r="AU89" s="87"/>
      <c r="AV89" s="87"/>
      <c r="AW89" s="87"/>
      <c r="AX89" s="87"/>
      <c r="AY89" s="87"/>
      <c r="AZ89" s="87"/>
      <c r="BA89" s="87"/>
      <c r="BB89" s="87"/>
      <c r="BC89" s="87"/>
      <c r="BD89" s="87"/>
    </row>
    <row r="90" ht="15.75" customHeight="1" spans="1:56">
      <c r="A90" s="374">
        <v>45419</v>
      </c>
      <c r="B90" s="375">
        <v>139</v>
      </c>
      <c r="C90" s="87"/>
      <c r="D90" s="375">
        <v>106941</v>
      </c>
      <c r="E90" s="87"/>
      <c r="F90" s="375">
        <v>73204</v>
      </c>
      <c r="G90" s="376" t="s">
        <v>3601</v>
      </c>
      <c r="H90" s="87"/>
      <c r="I90" s="375">
        <v>500</v>
      </c>
      <c r="J90" s="87"/>
      <c r="K90" s="375" t="s">
        <v>3526</v>
      </c>
      <c r="L90" s="375">
        <v>500</v>
      </c>
      <c r="M90" s="87"/>
      <c r="N90" s="87"/>
      <c r="O90" s="87"/>
      <c r="P90" s="87"/>
      <c r="Q90" s="87"/>
      <c r="R90" s="386">
        <v>500</v>
      </c>
      <c r="S90" s="87"/>
      <c r="T90" s="87"/>
      <c r="U90" s="87"/>
      <c r="V90" s="87"/>
      <c r="W90" s="87"/>
      <c r="X90" s="87"/>
      <c r="Y90" s="87"/>
      <c r="Z90" s="87"/>
      <c r="AA90" s="87"/>
      <c r="AB90" s="87"/>
      <c r="AC90" s="377" t="s">
        <v>2710</v>
      </c>
      <c r="AD90" s="87"/>
      <c r="AE90" s="87"/>
      <c r="AF90" s="87"/>
      <c r="AG90" s="87"/>
      <c r="AH90" s="87"/>
      <c r="AI90" s="87"/>
      <c r="AJ90" s="87"/>
      <c r="AK90" s="87"/>
      <c r="AL90" s="87"/>
      <c r="AM90" s="87"/>
      <c r="AN90" s="87"/>
      <c r="AO90" s="87"/>
      <c r="AP90" s="87"/>
      <c r="AQ90" s="87"/>
      <c r="AR90" s="87"/>
      <c r="AS90" s="87"/>
      <c r="AT90" s="87"/>
      <c r="AU90" s="87"/>
      <c r="AV90" s="87"/>
      <c r="AW90" s="87"/>
      <c r="AX90" s="87"/>
      <c r="AY90" s="87"/>
      <c r="AZ90" s="87"/>
      <c r="BA90" s="87"/>
      <c r="BB90" s="87"/>
      <c r="BC90" s="87"/>
      <c r="BD90" s="87"/>
    </row>
    <row r="91" ht="15.75" customHeight="1" spans="1:56">
      <c r="A91" s="374">
        <v>45419</v>
      </c>
      <c r="B91" s="375">
        <v>139</v>
      </c>
      <c r="C91" s="87"/>
      <c r="D91" s="375">
        <v>106942</v>
      </c>
      <c r="E91" s="87"/>
      <c r="F91" s="375">
        <v>73150</v>
      </c>
      <c r="G91" s="376" t="s">
        <v>3602</v>
      </c>
      <c r="H91" s="87"/>
      <c r="I91" s="375">
        <v>500</v>
      </c>
      <c r="J91" s="87"/>
      <c r="K91" s="375" t="s">
        <v>3526</v>
      </c>
      <c r="L91" s="375">
        <v>500</v>
      </c>
      <c r="M91" s="87"/>
      <c r="N91" s="87"/>
      <c r="O91" s="87"/>
      <c r="P91" s="87"/>
      <c r="Q91" s="87"/>
      <c r="R91" s="386">
        <v>500</v>
      </c>
      <c r="S91" s="87"/>
      <c r="T91" s="87"/>
      <c r="U91" s="87"/>
      <c r="V91" s="87"/>
      <c r="W91" s="87"/>
      <c r="X91" s="87"/>
      <c r="Y91" s="87"/>
      <c r="Z91" s="87"/>
      <c r="AA91" s="87"/>
      <c r="AB91" s="87"/>
      <c r="AC91" s="377" t="s">
        <v>2710</v>
      </c>
      <c r="AD91" s="87"/>
      <c r="AE91" s="87"/>
      <c r="AF91" s="87"/>
      <c r="AG91" s="87"/>
      <c r="AH91" s="87"/>
      <c r="AI91" s="87"/>
      <c r="AJ91" s="87"/>
      <c r="AK91" s="87"/>
      <c r="AL91" s="87"/>
      <c r="AM91" s="87"/>
      <c r="AN91" s="87"/>
      <c r="AO91" s="87"/>
      <c r="AP91" s="87"/>
      <c r="AQ91" s="87"/>
      <c r="AR91" s="87"/>
      <c r="AS91" s="87"/>
      <c r="AT91" s="87"/>
      <c r="AU91" s="87"/>
      <c r="AV91" s="87"/>
      <c r="AW91" s="87"/>
      <c r="AX91" s="87"/>
      <c r="AY91" s="87"/>
      <c r="AZ91" s="87"/>
      <c r="BA91" s="87"/>
      <c r="BB91" s="87"/>
      <c r="BC91" s="87"/>
      <c r="BD91" s="87"/>
    </row>
    <row r="92" ht="15.75" customHeight="1" spans="1:56">
      <c r="A92" s="374">
        <v>45419</v>
      </c>
      <c r="B92" s="375">
        <v>139</v>
      </c>
      <c r="C92" s="87"/>
      <c r="D92" s="375">
        <v>106943</v>
      </c>
      <c r="E92" s="87"/>
      <c r="F92" s="375">
        <v>73141</v>
      </c>
      <c r="G92" s="376" t="s">
        <v>3603</v>
      </c>
      <c r="H92" s="87"/>
      <c r="I92" s="383">
        <v>1000</v>
      </c>
      <c r="J92" s="87"/>
      <c r="K92" s="375" t="s">
        <v>3526</v>
      </c>
      <c r="L92" s="383">
        <v>1000</v>
      </c>
      <c r="M92" s="87"/>
      <c r="N92" s="87"/>
      <c r="O92" s="87"/>
      <c r="P92" s="87"/>
      <c r="Q92" s="87"/>
      <c r="R92" s="387">
        <v>1000</v>
      </c>
      <c r="S92" s="87"/>
      <c r="T92" s="87"/>
      <c r="U92" s="87"/>
      <c r="V92" s="87"/>
      <c r="W92" s="87"/>
      <c r="X92" s="87"/>
      <c r="Y92" s="87"/>
      <c r="Z92" s="87"/>
      <c r="AA92" s="87"/>
      <c r="AB92" s="87"/>
      <c r="AC92" s="377" t="s">
        <v>2710</v>
      </c>
      <c r="AD92" s="87"/>
      <c r="AE92" s="87"/>
      <c r="AF92" s="87"/>
      <c r="AG92" s="87"/>
      <c r="AH92" s="87"/>
      <c r="AI92" s="87"/>
      <c r="AJ92" s="87"/>
      <c r="AK92" s="87"/>
      <c r="AL92" s="87"/>
      <c r="AM92" s="87"/>
      <c r="AN92" s="87"/>
      <c r="AO92" s="87"/>
      <c r="AP92" s="87"/>
      <c r="AQ92" s="87"/>
      <c r="AR92" s="87"/>
      <c r="AS92" s="87"/>
      <c r="AT92" s="87"/>
      <c r="AU92" s="87"/>
      <c r="AV92" s="87"/>
      <c r="AW92" s="87"/>
      <c r="AX92" s="87"/>
      <c r="AY92" s="87"/>
      <c r="AZ92" s="87"/>
      <c r="BA92" s="87"/>
      <c r="BB92" s="87"/>
      <c r="BC92" s="87"/>
      <c r="BD92" s="87"/>
    </row>
    <row r="93" ht="15.75" customHeight="1" spans="1:56">
      <c r="A93" s="374">
        <v>45419</v>
      </c>
      <c r="B93" s="375">
        <v>139</v>
      </c>
      <c r="C93" s="87"/>
      <c r="D93" s="375">
        <v>106944</v>
      </c>
      <c r="E93" s="87"/>
      <c r="F93" s="375">
        <v>73206</v>
      </c>
      <c r="G93" s="377" t="s">
        <v>3604</v>
      </c>
      <c r="H93" s="87"/>
      <c r="I93" s="375">
        <v>500</v>
      </c>
      <c r="J93" s="87"/>
      <c r="K93" s="375" t="s">
        <v>3526</v>
      </c>
      <c r="L93" s="375">
        <v>500</v>
      </c>
      <c r="M93" s="87"/>
      <c r="N93" s="87"/>
      <c r="O93" s="87"/>
      <c r="P93" s="87"/>
      <c r="Q93" s="87"/>
      <c r="R93" s="386">
        <v>500</v>
      </c>
      <c r="S93" s="87"/>
      <c r="T93" s="87"/>
      <c r="U93" s="87"/>
      <c r="V93" s="87"/>
      <c r="W93" s="87"/>
      <c r="X93" s="87"/>
      <c r="Y93" s="87"/>
      <c r="Z93" s="87"/>
      <c r="AA93" s="87"/>
      <c r="AB93" s="87"/>
      <c r="AC93" s="377" t="s">
        <v>2710</v>
      </c>
      <c r="AD93" s="87"/>
      <c r="AE93" s="87"/>
      <c r="AF93" s="87"/>
      <c r="AG93" s="87"/>
      <c r="AH93" s="87"/>
      <c r="AI93" s="87"/>
      <c r="AJ93" s="87"/>
      <c r="AK93" s="87"/>
      <c r="AL93" s="87"/>
      <c r="AM93" s="87"/>
      <c r="AN93" s="87"/>
      <c r="AO93" s="87"/>
      <c r="AP93" s="87"/>
      <c r="AQ93" s="87"/>
      <c r="AR93" s="87"/>
      <c r="AS93" s="87"/>
      <c r="AT93" s="87"/>
      <c r="AU93" s="87"/>
      <c r="AV93" s="87"/>
      <c r="AW93" s="87"/>
      <c r="AX93" s="87"/>
      <c r="AY93" s="87"/>
      <c r="AZ93" s="87"/>
      <c r="BA93" s="87"/>
      <c r="BB93" s="87"/>
      <c r="BC93" s="87"/>
      <c r="BD93" s="87"/>
    </row>
    <row r="94" ht="15.75" customHeight="1" spans="1:56">
      <c r="A94" s="374">
        <v>45419</v>
      </c>
      <c r="B94" s="375">
        <v>139</v>
      </c>
      <c r="C94" s="87"/>
      <c r="D94" s="375">
        <v>106945</v>
      </c>
      <c r="E94" s="87"/>
      <c r="F94" s="375">
        <v>73223</v>
      </c>
      <c r="G94" s="377" t="s">
        <v>3605</v>
      </c>
      <c r="H94" s="87"/>
      <c r="I94" s="375">
        <v>500</v>
      </c>
      <c r="J94" s="87"/>
      <c r="K94" s="375" t="s">
        <v>3526</v>
      </c>
      <c r="L94" s="375">
        <v>500</v>
      </c>
      <c r="M94" s="87"/>
      <c r="N94" s="87"/>
      <c r="O94" s="87"/>
      <c r="P94" s="87"/>
      <c r="Q94" s="87"/>
      <c r="R94" s="386">
        <v>500</v>
      </c>
      <c r="S94" s="87"/>
      <c r="T94" s="87"/>
      <c r="U94" s="87"/>
      <c r="V94" s="87"/>
      <c r="W94" s="87"/>
      <c r="X94" s="87"/>
      <c r="Y94" s="87"/>
      <c r="Z94" s="87"/>
      <c r="AA94" s="87"/>
      <c r="AB94" s="87"/>
      <c r="AC94" s="377" t="s">
        <v>2710</v>
      </c>
      <c r="AD94" s="87"/>
      <c r="AE94" s="87"/>
      <c r="AF94" s="87"/>
      <c r="AG94" s="87"/>
      <c r="AH94" s="87"/>
      <c r="AI94" s="87"/>
      <c r="AJ94" s="87"/>
      <c r="AK94" s="87"/>
      <c r="AL94" s="87"/>
      <c r="AM94" s="87"/>
      <c r="AN94" s="87"/>
      <c r="AO94" s="87"/>
      <c r="AP94" s="87"/>
      <c r="AQ94" s="87"/>
      <c r="AR94" s="87"/>
      <c r="AS94" s="87"/>
      <c r="AT94" s="87"/>
      <c r="AU94" s="87"/>
      <c r="AV94" s="87"/>
      <c r="AW94" s="87"/>
      <c r="AX94" s="87"/>
      <c r="AY94" s="87"/>
      <c r="AZ94" s="87"/>
      <c r="BA94" s="87"/>
      <c r="BB94" s="87"/>
      <c r="BC94" s="87"/>
      <c r="BD94" s="87"/>
    </row>
    <row r="95" ht="15.75" customHeight="1" spans="1:56">
      <c r="A95" s="374">
        <v>45419</v>
      </c>
      <c r="B95" s="375">
        <v>139</v>
      </c>
      <c r="C95" s="87"/>
      <c r="D95" s="375">
        <v>106946</v>
      </c>
      <c r="E95" s="87"/>
      <c r="F95" s="375">
        <v>73203</v>
      </c>
      <c r="G95" s="377" t="s">
        <v>1427</v>
      </c>
      <c r="H95" s="87"/>
      <c r="I95" s="375">
        <v>500</v>
      </c>
      <c r="J95" s="87"/>
      <c r="K95" s="375" t="s">
        <v>3526</v>
      </c>
      <c r="L95" s="375">
        <v>500</v>
      </c>
      <c r="M95" s="87"/>
      <c r="N95" s="87"/>
      <c r="O95" s="87"/>
      <c r="P95" s="87"/>
      <c r="Q95" s="87"/>
      <c r="R95" s="386">
        <v>500</v>
      </c>
      <c r="S95" s="87"/>
      <c r="T95" s="87"/>
      <c r="U95" s="87"/>
      <c r="V95" s="87"/>
      <c r="W95" s="87"/>
      <c r="X95" s="87"/>
      <c r="Y95" s="87"/>
      <c r="Z95" s="87"/>
      <c r="AA95" s="87"/>
      <c r="AB95" s="87"/>
      <c r="AC95" s="377" t="s">
        <v>2710</v>
      </c>
      <c r="AD95" s="87"/>
      <c r="AE95" s="87"/>
      <c r="AF95" s="87"/>
      <c r="AG95" s="87"/>
      <c r="AH95" s="87"/>
      <c r="AI95" s="87"/>
      <c r="AJ95" s="87"/>
      <c r="AK95" s="87"/>
      <c r="AL95" s="87"/>
      <c r="AM95" s="87"/>
      <c r="AN95" s="87"/>
      <c r="AO95" s="87"/>
      <c r="AP95" s="87"/>
      <c r="AQ95" s="87"/>
      <c r="AR95" s="87"/>
      <c r="AS95" s="87"/>
      <c r="AT95" s="87"/>
      <c r="AU95" s="87"/>
      <c r="AV95" s="87"/>
      <c r="AW95" s="87"/>
      <c r="AX95" s="87"/>
      <c r="AY95" s="87"/>
      <c r="AZ95" s="87"/>
      <c r="BA95" s="87"/>
      <c r="BB95" s="87"/>
      <c r="BC95" s="87"/>
      <c r="BD95" s="87"/>
    </row>
    <row r="96" ht="15.75" customHeight="1" spans="1:56">
      <c r="A96" s="374">
        <v>45419</v>
      </c>
      <c r="B96" s="375">
        <v>139</v>
      </c>
      <c r="C96" s="87"/>
      <c r="D96" s="375">
        <v>106947</v>
      </c>
      <c r="E96" s="87"/>
      <c r="F96" s="375">
        <v>73145</v>
      </c>
      <c r="G96" s="376" t="s">
        <v>3606</v>
      </c>
      <c r="H96" s="87"/>
      <c r="I96" s="375">
        <v>500</v>
      </c>
      <c r="J96" s="87"/>
      <c r="K96" s="375" t="s">
        <v>3526</v>
      </c>
      <c r="L96" s="375">
        <v>500</v>
      </c>
      <c r="M96" s="87"/>
      <c r="N96" s="87"/>
      <c r="O96" s="87"/>
      <c r="P96" s="87"/>
      <c r="Q96" s="87"/>
      <c r="R96" s="386">
        <v>500</v>
      </c>
      <c r="S96" s="87"/>
      <c r="T96" s="87"/>
      <c r="U96" s="87"/>
      <c r="V96" s="87"/>
      <c r="W96" s="87"/>
      <c r="X96" s="87"/>
      <c r="Y96" s="87"/>
      <c r="Z96" s="87"/>
      <c r="AA96" s="87"/>
      <c r="AB96" s="87"/>
      <c r="AC96" s="377" t="s">
        <v>2710</v>
      </c>
      <c r="AD96" s="87"/>
      <c r="AE96" s="87"/>
      <c r="AF96" s="87"/>
      <c r="AG96" s="87"/>
      <c r="AH96" s="87"/>
      <c r="AI96" s="87"/>
      <c r="AJ96" s="87"/>
      <c r="AK96" s="87"/>
      <c r="AL96" s="87"/>
      <c r="AM96" s="87"/>
      <c r="AN96" s="87"/>
      <c r="AO96" s="87"/>
      <c r="AP96" s="87"/>
      <c r="AQ96" s="87"/>
      <c r="AR96" s="87"/>
      <c r="AS96" s="87"/>
      <c r="AT96" s="87"/>
      <c r="AU96" s="87"/>
      <c r="AV96" s="87"/>
      <c r="AW96" s="87"/>
      <c r="AX96" s="87"/>
      <c r="AY96" s="87"/>
      <c r="AZ96" s="87"/>
      <c r="BA96" s="87"/>
      <c r="BB96" s="87"/>
      <c r="BC96" s="87"/>
      <c r="BD96" s="87"/>
    </row>
    <row r="97" ht="15.75" customHeight="1" spans="1:56">
      <c r="A97" s="374">
        <v>45419</v>
      </c>
      <c r="B97" s="375">
        <v>139</v>
      </c>
      <c r="C97" s="87"/>
      <c r="D97" s="375">
        <v>106948</v>
      </c>
      <c r="E97" s="87"/>
      <c r="F97" s="375">
        <v>73146</v>
      </c>
      <c r="G97" s="377" t="s">
        <v>3607</v>
      </c>
      <c r="H97" s="87"/>
      <c r="I97" s="383">
        <v>1000</v>
      </c>
      <c r="J97" s="87"/>
      <c r="K97" s="375" t="s">
        <v>3526</v>
      </c>
      <c r="L97" s="383">
        <v>1000</v>
      </c>
      <c r="M97" s="87"/>
      <c r="N97" s="87"/>
      <c r="O97" s="87"/>
      <c r="P97" s="87"/>
      <c r="Q97" s="87"/>
      <c r="R97" s="387">
        <v>1000</v>
      </c>
      <c r="S97" s="87"/>
      <c r="T97" s="87"/>
      <c r="U97" s="87"/>
      <c r="V97" s="87"/>
      <c r="W97" s="87"/>
      <c r="X97" s="87"/>
      <c r="Y97" s="87"/>
      <c r="Z97" s="87"/>
      <c r="AA97" s="87"/>
      <c r="AB97" s="87"/>
      <c r="AC97" s="377" t="s">
        <v>2710</v>
      </c>
      <c r="AD97" s="87"/>
      <c r="AE97" s="87"/>
      <c r="AF97" s="87"/>
      <c r="AG97" s="87"/>
      <c r="AH97" s="87"/>
      <c r="AI97" s="87"/>
      <c r="AJ97" s="87"/>
      <c r="AK97" s="87"/>
      <c r="AL97" s="87"/>
      <c r="AM97" s="87"/>
      <c r="AN97" s="87"/>
      <c r="AO97" s="87"/>
      <c r="AP97" s="87"/>
      <c r="AQ97" s="87"/>
      <c r="AR97" s="87"/>
      <c r="AS97" s="87"/>
      <c r="AT97" s="87"/>
      <c r="AU97" s="87"/>
      <c r="AV97" s="87"/>
      <c r="AW97" s="87"/>
      <c r="AX97" s="87"/>
      <c r="AY97" s="87"/>
      <c r="AZ97" s="87"/>
      <c r="BA97" s="87"/>
      <c r="BB97" s="87"/>
      <c r="BC97" s="87"/>
      <c r="BD97" s="87"/>
    </row>
    <row r="98" ht="15.75" customHeight="1" spans="1:56">
      <c r="A98" s="374">
        <v>45419</v>
      </c>
      <c r="B98" s="375">
        <v>139</v>
      </c>
      <c r="C98" s="87"/>
      <c r="D98" s="375">
        <v>106949</v>
      </c>
      <c r="E98" s="87"/>
      <c r="F98" s="375">
        <v>73149</v>
      </c>
      <c r="G98" s="376" t="s">
        <v>3608</v>
      </c>
      <c r="H98" s="87"/>
      <c r="I98" s="375">
        <v>500</v>
      </c>
      <c r="J98" s="87"/>
      <c r="K98" s="375" t="s">
        <v>3526</v>
      </c>
      <c r="L98" s="375">
        <v>500</v>
      </c>
      <c r="M98" s="87"/>
      <c r="N98" s="87"/>
      <c r="O98" s="87"/>
      <c r="P98" s="87"/>
      <c r="Q98" s="87"/>
      <c r="R98" s="386">
        <v>500</v>
      </c>
      <c r="S98" s="87"/>
      <c r="T98" s="87"/>
      <c r="U98" s="87"/>
      <c r="V98" s="87"/>
      <c r="W98" s="87"/>
      <c r="X98" s="87"/>
      <c r="Y98" s="87"/>
      <c r="Z98" s="87"/>
      <c r="AA98" s="87"/>
      <c r="AB98" s="87"/>
      <c r="AC98" s="377" t="s">
        <v>2710</v>
      </c>
      <c r="AD98" s="87"/>
      <c r="AE98" s="87"/>
      <c r="AF98" s="87"/>
      <c r="AG98" s="87"/>
      <c r="AH98" s="87"/>
      <c r="AI98" s="87"/>
      <c r="AJ98" s="87"/>
      <c r="AK98" s="87"/>
      <c r="AL98" s="87"/>
      <c r="AM98" s="87"/>
      <c r="AN98" s="87"/>
      <c r="AO98" s="87"/>
      <c r="AP98" s="87"/>
      <c r="AQ98" s="87"/>
      <c r="AR98" s="87"/>
      <c r="AS98" s="87"/>
      <c r="AT98" s="87"/>
      <c r="AU98" s="87"/>
      <c r="AV98" s="87"/>
      <c r="AW98" s="87"/>
      <c r="AX98" s="87"/>
      <c r="AY98" s="87"/>
      <c r="AZ98" s="87"/>
      <c r="BA98" s="87"/>
      <c r="BB98" s="87"/>
      <c r="BC98" s="87"/>
      <c r="BD98" s="87"/>
    </row>
    <row r="99" ht="15.75" customHeight="1" spans="1:56">
      <c r="A99" s="374">
        <v>45419</v>
      </c>
      <c r="B99" s="375">
        <v>139</v>
      </c>
      <c r="C99" s="87"/>
      <c r="D99" s="375">
        <v>106950</v>
      </c>
      <c r="E99" s="87"/>
      <c r="F99" s="375">
        <v>73148</v>
      </c>
      <c r="G99" s="376" t="s">
        <v>3609</v>
      </c>
      <c r="H99" s="87"/>
      <c r="I99" s="383">
        <v>1000</v>
      </c>
      <c r="J99" s="87"/>
      <c r="K99" s="375" t="s">
        <v>3526</v>
      </c>
      <c r="L99" s="383">
        <v>1000</v>
      </c>
      <c r="M99" s="87"/>
      <c r="N99" s="87"/>
      <c r="O99" s="87"/>
      <c r="P99" s="87"/>
      <c r="Q99" s="87"/>
      <c r="R99" s="387">
        <v>1000</v>
      </c>
      <c r="S99" s="87"/>
      <c r="T99" s="87"/>
      <c r="U99" s="87"/>
      <c r="V99" s="87"/>
      <c r="W99" s="87"/>
      <c r="X99" s="87"/>
      <c r="Y99" s="87"/>
      <c r="Z99" s="87"/>
      <c r="AA99" s="87"/>
      <c r="AB99" s="87"/>
      <c r="AC99" s="377" t="s">
        <v>2710</v>
      </c>
      <c r="AD99" s="87"/>
      <c r="AE99" s="87"/>
      <c r="AF99" s="87"/>
      <c r="AG99" s="87"/>
      <c r="AH99" s="87"/>
      <c r="AI99" s="87"/>
      <c r="AJ99" s="87"/>
      <c r="AK99" s="87"/>
      <c r="AL99" s="87"/>
      <c r="AM99" s="87"/>
      <c r="AN99" s="87"/>
      <c r="AO99" s="87"/>
      <c r="AP99" s="87"/>
      <c r="AQ99" s="87"/>
      <c r="AR99" s="87"/>
      <c r="AS99" s="87"/>
      <c r="AT99" s="87"/>
      <c r="AU99" s="87"/>
      <c r="AV99" s="87"/>
      <c r="AW99" s="87"/>
      <c r="AX99" s="87"/>
      <c r="AY99" s="87"/>
      <c r="AZ99" s="87"/>
      <c r="BA99" s="87"/>
      <c r="BB99" s="87"/>
      <c r="BC99" s="87"/>
      <c r="BD99" s="87"/>
    </row>
    <row r="100" ht="15.75" customHeight="1" spans="1:56">
      <c r="A100" s="374">
        <v>45419</v>
      </c>
      <c r="B100" s="375">
        <v>140</v>
      </c>
      <c r="C100" s="87"/>
      <c r="D100" s="375">
        <v>106951</v>
      </c>
      <c r="E100" s="87"/>
      <c r="F100" s="375">
        <v>73219</v>
      </c>
      <c r="G100" s="376" t="s">
        <v>3610</v>
      </c>
      <c r="H100" s="87"/>
      <c r="I100" s="383">
        <v>1500</v>
      </c>
      <c r="J100" s="87"/>
      <c r="K100" s="375" t="s">
        <v>3526</v>
      </c>
      <c r="L100" s="383">
        <v>1500</v>
      </c>
      <c r="M100" s="87"/>
      <c r="N100" s="87"/>
      <c r="O100" s="87"/>
      <c r="P100" s="87"/>
      <c r="Q100" s="87"/>
      <c r="R100" s="387">
        <v>1500</v>
      </c>
      <c r="S100" s="87"/>
      <c r="T100" s="87"/>
      <c r="U100" s="87"/>
      <c r="V100" s="87"/>
      <c r="W100" s="87"/>
      <c r="X100" s="87"/>
      <c r="Y100" s="87"/>
      <c r="Z100" s="87"/>
      <c r="AA100" s="87"/>
      <c r="AB100" s="87"/>
      <c r="AC100" s="377" t="s">
        <v>2710</v>
      </c>
      <c r="AD100" s="87"/>
      <c r="AE100" s="87"/>
      <c r="AF100" s="87"/>
      <c r="AG100" s="87"/>
      <c r="AH100" s="87"/>
      <c r="AI100" s="87"/>
      <c r="AJ100" s="87"/>
      <c r="AK100" s="87"/>
      <c r="AL100" s="87"/>
      <c r="AM100" s="87"/>
      <c r="AN100" s="87"/>
      <c r="AO100" s="87"/>
      <c r="AP100" s="87"/>
      <c r="AQ100" s="87"/>
      <c r="AR100" s="87"/>
      <c r="AS100" s="87"/>
      <c r="AT100" s="87"/>
      <c r="AU100" s="87"/>
      <c r="AV100" s="87"/>
      <c r="AW100" s="87"/>
      <c r="AX100" s="87"/>
      <c r="AY100" s="87"/>
      <c r="AZ100" s="87"/>
      <c r="BA100" s="87"/>
      <c r="BB100" s="87"/>
      <c r="BC100" s="87"/>
      <c r="BD100" s="87"/>
    </row>
    <row r="101" ht="15.75" customHeight="1" spans="1:56">
      <c r="A101" s="374">
        <v>45419</v>
      </c>
      <c r="B101" s="375">
        <v>140</v>
      </c>
      <c r="C101" s="87"/>
      <c r="D101" s="375">
        <v>106952</v>
      </c>
      <c r="E101" s="87"/>
      <c r="F101" s="375">
        <v>73217</v>
      </c>
      <c r="G101" s="376" t="s">
        <v>3611</v>
      </c>
      <c r="H101" s="87"/>
      <c r="I101" s="375">
        <v>500</v>
      </c>
      <c r="J101" s="87"/>
      <c r="K101" s="375" t="s">
        <v>3526</v>
      </c>
      <c r="L101" s="375">
        <v>500</v>
      </c>
      <c r="M101" s="87"/>
      <c r="N101" s="87"/>
      <c r="O101" s="87"/>
      <c r="P101" s="87"/>
      <c r="Q101" s="87"/>
      <c r="R101" s="386">
        <v>500</v>
      </c>
      <c r="S101" s="87"/>
      <c r="T101" s="87"/>
      <c r="U101" s="87"/>
      <c r="V101" s="87"/>
      <c r="W101" s="87"/>
      <c r="X101" s="87"/>
      <c r="Y101" s="87"/>
      <c r="Z101" s="87"/>
      <c r="AA101" s="87"/>
      <c r="AB101" s="87"/>
      <c r="AC101" s="377" t="s">
        <v>2710</v>
      </c>
      <c r="AD101" s="87"/>
      <c r="AE101" s="87"/>
      <c r="AF101" s="87"/>
      <c r="AG101" s="87"/>
      <c r="AH101" s="87"/>
      <c r="AI101" s="87"/>
      <c r="AJ101" s="87"/>
      <c r="AK101" s="87"/>
      <c r="AL101" s="87"/>
      <c r="AM101" s="87"/>
      <c r="AN101" s="87"/>
      <c r="AO101" s="87"/>
      <c r="AP101" s="87"/>
      <c r="AQ101" s="87"/>
      <c r="AR101" s="87"/>
      <c r="AS101" s="87"/>
      <c r="AT101" s="87"/>
      <c r="AU101" s="87"/>
      <c r="AV101" s="87"/>
      <c r="AW101" s="87"/>
      <c r="AX101" s="87"/>
      <c r="AY101" s="87"/>
      <c r="AZ101" s="87"/>
      <c r="BA101" s="87"/>
      <c r="BB101" s="87"/>
      <c r="BC101" s="87"/>
      <c r="BD101" s="87"/>
    </row>
    <row r="102" ht="15.75" customHeight="1" spans="1:56">
      <c r="A102" s="374">
        <v>45419</v>
      </c>
      <c r="B102" s="375">
        <v>140</v>
      </c>
      <c r="C102" s="87"/>
      <c r="D102" s="375">
        <v>106953</v>
      </c>
      <c r="E102" s="87"/>
      <c r="F102" s="375">
        <v>73218</v>
      </c>
      <c r="G102" s="377" t="s">
        <v>3612</v>
      </c>
      <c r="H102" s="87"/>
      <c r="I102" s="375">
        <v>500</v>
      </c>
      <c r="J102" s="87"/>
      <c r="K102" s="375" t="s">
        <v>3526</v>
      </c>
      <c r="L102" s="375">
        <v>500</v>
      </c>
      <c r="M102" s="87"/>
      <c r="N102" s="87"/>
      <c r="O102" s="87"/>
      <c r="P102" s="87"/>
      <c r="Q102" s="87"/>
      <c r="R102" s="386">
        <v>500</v>
      </c>
      <c r="S102" s="87"/>
      <c r="T102" s="87"/>
      <c r="U102" s="87"/>
      <c r="V102" s="87"/>
      <c r="W102" s="87"/>
      <c r="X102" s="87"/>
      <c r="Y102" s="87"/>
      <c r="Z102" s="87"/>
      <c r="AA102" s="87"/>
      <c r="AB102" s="87"/>
      <c r="AC102" s="377" t="s">
        <v>2710</v>
      </c>
      <c r="AD102" s="87"/>
      <c r="AE102" s="87"/>
      <c r="AF102" s="87"/>
      <c r="AG102" s="87"/>
      <c r="AH102" s="87"/>
      <c r="AI102" s="87"/>
      <c r="AJ102" s="87"/>
      <c r="AK102" s="87"/>
      <c r="AL102" s="87"/>
      <c r="AM102" s="87"/>
      <c r="AN102" s="87"/>
      <c r="AO102" s="87"/>
      <c r="AP102" s="87"/>
      <c r="AQ102" s="87"/>
      <c r="AR102" s="87"/>
      <c r="AS102" s="87"/>
      <c r="AT102" s="87"/>
      <c r="AU102" s="87"/>
      <c r="AV102" s="87"/>
      <c r="AW102" s="87"/>
      <c r="AX102" s="87"/>
      <c r="AY102" s="87"/>
      <c r="AZ102" s="87"/>
      <c r="BA102" s="87"/>
      <c r="BB102" s="87"/>
      <c r="BC102" s="87"/>
      <c r="BD102" s="87"/>
    </row>
    <row r="103" ht="15.75" customHeight="1" spans="1:56">
      <c r="A103" s="374">
        <v>45419</v>
      </c>
      <c r="B103" s="375">
        <v>140</v>
      </c>
      <c r="C103" s="87"/>
      <c r="D103" s="375">
        <v>106954</v>
      </c>
      <c r="E103" s="87"/>
      <c r="F103" s="375">
        <v>73216</v>
      </c>
      <c r="G103" s="377" t="s">
        <v>3613</v>
      </c>
      <c r="H103" s="87"/>
      <c r="I103" s="375">
        <v>500</v>
      </c>
      <c r="J103" s="87"/>
      <c r="K103" s="375" t="s">
        <v>3526</v>
      </c>
      <c r="L103" s="375">
        <v>500</v>
      </c>
      <c r="M103" s="87"/>
      <c r="N103" s="87"/>
      <c r="O103" s="87"/>
      <c r="P103" s="87"/>
      <c r="Q103" s="87"/>
      <c r="R103" s="386">
        <v>500</v>
      </c>
      <c r="S103" s="87"/>
      <c r="T103" s="87"/>
      <c r="U103" s="87"/>
      <c r="V103" s="87"/>
      <c r="W103" s="87"/>
      <c r="X103" s="87"/>
      <c r="Y103" s="87"/>
      <c r="Z103" s="87"/>
      <c r="AA103" s="87"/>
      <c r="AB103" s="87"/>
      <c r="AC103" s="377" t="s">
        <v>2710</v>
      </c>
      <c r="AD103" s="87"/>
      <c r="AE103" s="87"/>
      <c r="AF103" s="87"/>
      <c r="AG103" s="87"/>
      <c r="AH103" s="87"/>
      <c r="AI103" s="87"/>
      <c r="AJ103" s="87"/>
      <c r="AK103" s="87"/>
      <c r="AL103" s="87"/>
      <c r="AM103" s="87"/>
      <c r="AN103" s="87"/>
      <c r="AO103" s="87"/>
      <c r="AP103" s="87"/>
      <c r="AQ103" s="87"/>
      <c r="AR103" s="87"/>
      <c r="AS103" s="87"/>
      <c r="AT103" s="87"/>
      <c r="AU103" s="87"/>
      <c r="AV103" s="87"/>
      <c r="AW103" s="87"/>
      <c r="AX103" s="87"/>
      <c r="AY103" s="87"/>
      <c r="AZ103" s="87"/>
      <c r="BA103" s="87"/>
      <c r="BB103" s="87"/>
      <c r="BC103" s="87"/>
      <c r="BD103" s="87"/>
    </row>
    <row r="104" ht="15.75" customHeight="1" spans="1:56">
      <c r="A104" s="374">
        <v>45419</v>
      </c>
      <c r="B104" s="375">
        <v>140</v>
      </c>
      <c r="C104" s="87"/>
      <c r="D104" s="375">
        <v>106955</v>
      </c>
      <c r="E104" s="87"/>
      <c r="F104" s="375">
        <v>73220</v>
      </c>
      <c r="G104" s="377" t="s">
        <v>3614</v>
      </c>
      <c r="H104" s="87"/>
      <c r="I104" s="375">
        <v>500</v>
      </c>
      <c r="J104" s="87"/>
      <c r="K104" s="375" t="s">
        <v>3526</v>
      </c>
      <c r="L104" s="375">
        <v>500</v>
      </c>
      <c r="M104" s="87"/>
      <c r="N104" s="87"/>
      <c r="O104" s="87"/>
      <c r="P104" s="87"/>
      <c r="Q104" s="87"/>
      <c r="R104" s="386">
        <v>500</v>
      </c>
      <c r="S104" s="87"/>
      <c r="T104" s="87"/>
      <c r="U104" s="87"/>
      <c r="V104" s="87"/>
      <c r="W104" s="87"/>
      <c r="X104" s="87"/>
      <c r="Y104" s="87"/>
      <c r="Z104" s="87"/>
      <c r="AA104" s="87"/>
      <c r="AB104" s="87"/>
      <c r="AC104" s="377" t="s">
        <v>2710</v>
      </c>
      <c r="AD104" s="87"/>
      <c r="AE104" s="87"/>
      <c r="AF104" s="87"/>
      <c r="AG104" s="87"/>
      <c r="AH104" s="87"/>
      <c r="AI104" s="87"/>
      <c r="AJ104" s="87"/>
      <c r="AK104" s="87"/>
      <c r="AL104" s="87"/>
      <c r="AM104" s="87"/>
      <c r="AN104" s="87"/>
      <c r="AO104" s="87"/>
      <c r="AP104" s="87"/>
      <c r="AQ104" s="87"/>
      <c r="AR104" s="87"/>
      <c r="AS104" s="87"/>
      <c r="AT104" s="87"/>
      <c r="AU104" s="87"/>
      <c r="AV104" s="87"/>
      <c r="AW104" s="87"/>
      <c r="AX104" s="87"/>
      <c r="AY104" s="87"/>
      <c r="AZ104" s="87"/>
      <c r="BA104" s="87"/>
      <c r="BB104" s="87"/>
      <c r="BC104" s="87"/>
      <c r="BD104" s="87"/>
    </row>
    <row r="105" ht="15.75" customHeight="1" spans="1:56">
      <c r="A105" s="374">
        <v>45419</v>
      </c>
      <c r="B105" s="375">
        <v>140</v>
      </c>
      <c r="C105" s="87"/>
      <c r="D105" s="375">
        <v>106956</v>
      </c>
      <c r="E105" s="87"/>
      <c r="F105" s="375">
        <v>73143</v>
      </c>
      <c r="G105" s="377" t="s">
        <v>3615</v>
      </c>
      <c r="H105" s="87"/>
      <c r="I105" s="375">
        <v>500</v>
      </c>
      <c r="J105" s="87"/>
      <c r="K105" s="375" t="s">
        <v>3526</v>
      </c>
      <c r="L105" s="375">
        <v>500</v>
      </c>
      <c r="M105" s="87"/>
      <c r="N105" s="87"/>
      <c r="O105" s="87"/>
      <c r="P105" s="87"/>
      <c r="Q105" s="87"/>
      <c r="R105" s="386">
        <v>500</v>
      </c>
      <c r="S105" s="87"/>
      <c r="T105" s="87"/>
      <c r="U105" s="87"/>
      <c r="V105" s="87"/>
      <c r="W105" s="87"/>
      <c r="X105" s="87"/>
      <c r="Y105" s="87"/>
      <c r="Z105" s="87"/>
      <c r="AA105" s="87"/>
      <c r="AB105" s="87"/>
      <c r="AC105" s="377" t="s">
        <v>2710</v>
      </c>
      <c r="AD105" s="87"/>
      <c r="AE105" s="87"/>
      <c r="AF105" s="87"/>
      <c r="AG105" s="87"/>
      <c r="AH105" s="87"/>
      <c r="AI105" s="87"/>
      <c r="AJ105" s="87"/>
      <c r="AK105" s="87"/>
      <c r="AL105" s="87"/>
      <c r="AM105" s="87"/>
      <c r="AN105" s="87"/>
      <c r="AO105" s="87"/>
      <c r="AP105" s="87"/>
      <c r="AQ105" s="87"/>
      <c r="AR105" s="87"/>
      <c r="AS105" s="87"/>
      <c r="AT105" s="87"/>
      <c r="AU105" s="87"/>
      <c r="AV105" s="87"/>
      <c r="AW105" s="87"/>
      <c r="AX105" s="87"/>
      <c r="AY105" s="87"/>
      <c r="AZ105" s="87"/>
      <c r="BA105" s="87"/>
      <c r="BB105" s="87"/>
      <c r="BC105" s="87"/>
      <c r="BD105" s="87"/>
    </row>
    <row r="106" ht="15.75" customHeight="1" spans="1:56">
      <c r="A106" s="374">
        <v>45419</v>
      </c>
      <c r="B106" s="375">
        <v>140</v>
      </c>
      <c r="C106" s="87"/>
      <c r="D106" s="375">
        <v>106957</v>
      </c>
      <c r="E106" s="87"/>
      <c r="F106" s="375">
        <v>73215</v>
      </c>
      <c r="G106" s="377" t="s">
        <v>3616</v>
      </c>
      <c r="H106" s="87"/>
      <c r="I106" s="375">
        <v>500</v>
      </c>
      <c r="J106" s="87"/>
      <c r="K106" s="375" t="s">
        <v>3526</v>
      </c>
      <c r="L106" s="375">
        <v>500</v>
      </c>
      <c r="M106" s="87"/>
      <c r="N106" s="87"/>
      <c r="O106" s="87"/>
      <c r="P106" s="87"/>
      <c r="Q106" s="87"/>
      <c r="R106" s="386">
        <v>500</v>
      </c>
      <c r="S106" s="87"/>
      <c r="T106" s="87"/>
      <c r="U106" s="87"/>
      <c r="V106" s="87"/>
      <c r="W106" s="87"/>
      <c r="X106" s="87"/>
      <c r="Y106" s="87"/>
      <c r="Z106" s="87"/>
      <c r="AA106" s="87"/>
      <c r="AB106" s="87"/>
      <c r="AC106" s="377" t="s">
        <v>2710</v>
      </c>
      <c r="AD106" s="87"/>
      <c r="AE106" s="87"/>
      <c r="AF106" s="87"/>
      <c r="AG106" s="87"/>
      <c r="AH106" s="87"/>
      <c r="AI106" s="87"/>
      <c r="AJ106" s="87"/>
      <c r="AK106" s="87"/>
      <c r="AL106" s="87"/>
      <c r="AM106" s="87"/>
      <c r="AN106" s="87"/>
      <c r="AO106" s="87"/>
      <c r="AP106" s="87"/>
      <c r="AQ106" s="87"/>
      <c r="AR106" s="87"/>
      <c r="AS106" s="87"/>
      <c r="AT106" s="87"/>
      <c r="AU106" s="87"/>
      <c r="AV106" s="87"/>
      <c r="AW106" s="87"/>
      <c r="AX106" s="87"/>
      <c r="AY106" s="87"/>
      <c r="AZ106" s="87"/>
      <c r="BA106" s="87"/>
      <c r="BB106" s="87"/>
      <c r="BC106" s="87"/>
      <c r="BD106" s="87"/>
    </row>
    <row r="107" ht="15.75" customHeight="1" spans="1:56">
      <c r="A107" s="374">
        <v>45419</v>
      </c>
      <c r="B107" s="375">
        <v>140</v>
      </c>
      <c r="C107" s="87"/>
      <c r="D107" s="375">
        <v>106958</v>
      </c>
      <c r="E107" s="87"/>
      <c r="F107" s="375">
        <v>73214</v>
      </c>
      <c r="G107" s="377" t="s">
        <v>3617</v>
      </c>
      <c r="H107" s="87"/>
      <c r="I107" s="375">
        <v>500</v>
      </c>
      <c r="J107" s="87"/>
      <c r="K107" s="375" t="s">
        <v>3526</v>
      </c>
      <c r="L107" s="375">
        <v>500</v>
      </c>
      <c r="M107" s="87"/>
      <c r="N107" s="87"/>
      <c r="O107" s="87"/>
      <c r="P107" s="87"/>
      <c r="Q107" s="87"/>
      <c r="R107" s="386">
        <v>500</v>
      </c>
      <c r="S107" s="87"/>
      <c r="T107" s="87"/>
      <c r="U107" s="87"/>
      <c r="V107" s="87"/>
      <c r="W107" s="87"/>
      <c r="X107" s="87"/>
      <c r="Y107" s="87"/>
      <c r="Z107" s="87"/>
      <c r="AA107" s="87"/>
      <c r="AB107" s="87"/>
      <c r="AC107" s="377" t="s">
        <v>2710</v>
      </c>
      <c r="AD107" s="87"/>
      <c r="AE107" s="87"/>
      <c r="AF107" s="87"/>
      <c r="AG107" s="87"/>
      <c r="AH107" s="87"/>
      <c r="AI107" s="87"/>
      <c r="AJ107" s="87"/>
      <c r="AK107" s="87"/>
      <c r="AL107" s="87"/>
      <c r="AM107" s="87"/>
      <c r="AN107" s="87"/>
      <c r="AO107" s="87"/>
      <c r="AP107" s="87"/>
      <c r="AQ107" s="87"/>
      <c r="AR107" s="87"/>
      <c r="AS107" s="87"/>
      <c r="AT107" s="87"/>
      <c r="AU107" s="87"/>
      <c r="AV107" s="87"/>
      <c r="AW107" s="87"/>
      <c r="AX107" s="87"/>
      <c r="AY107" s="87"/>
      <c r="AZ107" s="87"/>
      <c r="BA107" s="87"/>
      <c r="BB107" s="87"/>
      <c r="BC107" s="87"/>
      <c r="BD107" s="87"/>
    </row>
    <row r="108" ht="15.75" customHeight="1" spans="1:56">
      <c r="A108" s="374">
        <v>45419</v>
      </c>
      <c r="B108" s="375">
        <v>140</v>
      </c>
      <c r="C108" s="87"/>
      <c r="D108" s="375">
        <v>106959</v>
      </c>
      <c r="E108" s="87"/>
      <c r="F108" s="375">
        <v>73213</v>
      </c>
      <c r="G108" s="377" t="s">
        <v>3618</v>
      </c>
      <c r="H108" s="87"/>
      <c r="I108" s="375">
        <v>500</v>
      </c>
      <c r="J108" s="87"/>
      <c r="K108" s="375" t="s">
        <v>3526</v>
      </c>
      <c r="L108" s="375">
        <v>500</v>
      </c>
      <c r="M108" s="87"/>
      <c r="N108" s="87"/>
      <c r="O108" s="87"/>
      <c r="P108" s="87"/>
      <c r="Q108" s="87"/>
      <c r="R108" s="386">
        <v>500</v>
      </c>
      <c r="S108" s="87"/>
      <c r="T108" s="87"/>
      <c r="U108" s="87"/>
      <c r="V108" s="87"/>
      <c r="W108" s="87"/>
      <c r="X108" s="87"/>
      <c r="Y108" s="87"/>
      <c r="Z108" s="87"/>
      <c r="AA108" s="87"/>
      <c r="AB108" s="87"/>
      <c r="AC108" s="377" t="s">
        <v>2710</v>
      </c>
      <c r="AD108" s="87"/>
      <c r="AE108" s="87"/>
      <c r="AF108" s="87"/>
      <c r="AG108" s="87"/>
      <c r="AH108" s="87"/>
      <c r="AI108" s="87"/>
      <c r="AJ108" s="87"/>
      <c r="AK108" s="87"/>
      <c r="AL108" s="87"/>
      <c r="AM108" s="87"/>
      <c r="AN108" s="87"/>
      <c r="AO108" s="87"/>
      <c r="AP108" s="87"/>
      <c r="AQ108" s="87"/>
      <c r="AR108" s="87"/>
      <c r="AS108" s="87"/>
      <c r="AT108" s="87"/>
      <c r="AU108" s="87"/>
      <c r="AV108" s="87"/>
      <c r="AW108" s="87"/>
      <c r="AX108" s="87"/>
      <c r="AY108" s="87"/>
      <c r="AZ108" s="87"/>
      <c r="BA108" s="87"/>
      <c r="BB108" s="87"/>
      <c r="BC108" s="87"/>
      <c r="BD108" s="87"/>
    </row>
    <row r="109" ht="15.75" customHeight="1" spans="1:56">
      <c r="A109" s="374">
        <v>45419</v>
      </c>
      <c r="B109" s="375">
        <v>140</v>
      </c>
      <c r="C109" s="87"/>
      <c r="D109" s="375">
        <v>106960</v>
      </c>
      <c r="E109" s="87"/>
      <c r="F109" s="375">
        <v>73212</v>
      </c>
      <c r="G109" s="377" t="s">
        <v>3619</v>
      </c>
      <c r="H109" s="87"/>
      <c r="I109" s="375">
        <v>500</v>
      </c>
      <c r="J109" s="87"/>
      <c r="K109" s="375" t="s">
        <v>3526</v>
      </c>
      <c r="L109" s="375">
        <v>500</v>
      </c>
      <c r="M109" s="87"/>
      <c r="N109" s="87"/>
      <c r="O109" s="87"/>
      <c r="P109" s="87"/>
      <c r="Q109" s="87"/>
      <c r="R109" s="386">
        <v>500</v>
      </c>
      <c r="S109" s="87"/>
      <c r="T109" s="87"/>
      <c r="U109" s="87"/>
      <c r="V109" s="87"/>
      <c r="W109" s="87"/>
      <c r="X109" s="87"/>
      <c r="Y109" s="87"/>
      <c r="Z109" s="87"/>
      <c r="AA109" s="87"/>
      <c r="AB109" s="87"/>
      <c r="AC109" s="377" t="s">
        <v>2710</v>
      </c>
      <c r="AD109" s="87"/>
      <c r="AE109" s="87"/>
      <c r="AF109" s="87"/>
      <c r="AG109" s="87"/>
      <c r="AH109" s="87"/>
      <c r="AI109" s="87"/>
      <c r="AJ109" s="87"/>
      <c r="AK109" s="87"/>
      <c r="AL109" s="87"/>
      <c r="AM109" s="87"/>
      <c r="AN109" s="87"/>
      <c r="AO109" s="87"/>
      <c r="AP109" s="87"/>
      <c r="AQ109" s="87"/>
      <c r="AR109" s="87"/>
      <c r="AS109" s="87"/>
      <c r="AT109" s="87"/>
      <c r="AU109" s="87"/>
      <c r="AV109" s="87"/>
      <c r="AW109" s="87"/>
      <c r="AX109" s="87"/>
      <c r="AY109" s="87"/>
      <c r="AZ109" s="87"/>
      <c r="BA109" s="87"/>
      <c r="BB109" s="87"/>
      <c r="BC109" s="87"/>
      <c r="BD109" s="87"/>
    </row>
    <row r="110" ht="15.75" customHeight="1" spans="1:56">
      <c r="A110" s="374">
        <v>45419</v>
      </c>
      <c r="B110" s="375">
        <v>140</v>
      </c>
      <c r="C110" s="87"/>
      <c r="D110" s="375">
        <v>106961</v>
      </c>
      <c r="E110" s="87"/>
      <c r="F110" s="375">
        <v>73208</v>
      </c>
      <c r="G110" s="376" t="s">
        <v>3620</v>
      </c>
      <c r="H110" s="87"/>
      <c r="I110" s="375">
        <v>500</v>
      </c>
      <c r="J110" s="87"/>
      <c r="K110" s="375" t="s">
        <v>3526</v>
      </c>
      <c r="L110" s="375">
        <v>500</v>
      </c>
      <c r="M110" s="87"/>
      <c r="N110" s="87"/>
      <c r="O110" s="87"/>
      <c r="P110" s="87"/>
      <c r="Q110" s="87"/>
      <c r="R110" s="386">
        <v>500</v>
      </c>
      <c r="S110" s="87"/>
      <c r="T110" s="87"/>
      <c r="U110" s="87"/>
      <c r="V110" s="87"/>
      <c r="W110" s="87"/>
      <c r="X110" s="87"/>
      <c r="Y110" s="87"/>
      <c r="Z110" s="87"/>
      <c r="AA110" s="87"/>
      <c r="AB110" s="87"/>
      <c r="AC110" s="377" t="s">
        <v>2710</v>
      </c>
      <c r="AD110" s="87"/>
      <c r="AE110" s="87"/>
      <c r="AF110" s="87"/>
      <c r="AG110" s="87"/>
      <c r="AH110" s="87"/>
      <c r="AI110" s="87"/>
      <c r="AJ110" s="87"/>
      <c r="AK110" s="87"/>
      <c r="AL110" s="87"/>
      <c r="AM110" s="87"/>
      <c r="AN110" s="87"/>
      <c r="AO110" s="87"/>
      <c r="AP110" s="87"/>
      <c r="AQ110" s="87"/>
      <c r="AR110" s="87"/>
      <c r="AS110" s="87"/>
      <c r="AT110" s="87"/>
      <c r="AU110" s="87"/>
      <c r="AV110" s="87"/>
      <c r="AW110" s="87"/>
      <c r="AX110" s="87"/>
      <c r="AY110" s="87"/>
      <c r="AZ110" s="87"/>
      <c r="BA110" s="87"/>
      <c r="BB110" s="87"/>
      <c r="BC110" s="87"/>
      <c r="BD110" s="87"/>
    </row>
    <row r="111" ht="15.75" customHeight="1" spans="1:56">
      <c r="A111" s="374">
        <v>45419</v>
      </c>
      <c r="B111" s="375">
        <v>140</v>
      </c>
      <c r="C111" s="87"/>
      <c r="D111" s="375">
        <v>106962</v>
      </c>
      <c r="E111" s="87"/>
      <c r="F111" s="375">
        <v>73211</v>
      </c>
      <c r="G111" s="377" t="s">
        <v>3621</v>
      </c>
      <c r="H111" s="87"/>
      <c r="I111" s="375">
        <v>500</v>
      </c>
      <c r="J111" s="87"/>
      <c r="K111" s="375" t="s">
        <v>3526</v>
      </c>
      <c r="L111" s="375">
        <v>500</v>
      </c>
      <c r="M111" s="87"/>
      <c r="N111" s="87"/>
      <c r="O111" s="87"/>
      <c r="P111" s="87"/>
      <c r="Q111" s="87"/>
      <c r="R111" s="386">
        <v>500</v>
      </c>
      <c r="S111" s="87"/>
      <c r="T111" s="87"/>
      <c r="U111" s="87"/>
      <c r="V111" s="87"/>
      <c r="W111" s="87"/>
      <c r="X111" s="87"/>
      <c r="Y111" s="87"/>
      <c r="Z111" s="87"/>
      <c r="AA111" s="87"/>
      <c r="AB111" s="87"/>
      <c r="AC111" s="377" t="s">
        <v>2710</v>
      </c>
      <c r="AD111" s="87"/>
      <c r="AE111" s="87"/>
      <c r="AF111" s="87"/>
      <c r="AG111" s="87"/>
      <c r="AH111" s="87"/>
      <c r="AI111" s="87"/>
      <c r="AJ111" s="87"/>
      <c r="AK111" s="87"/>
      <c r="AL111" s="87"/>
      <c r="AM111" s="87"/>
      <c r="AN111" s="87"/>
      <c r="AO111" s="87"/>
      <c r="AP111" s="87"/>
      <c r="AQ111" s="87"/>
      <c r="AR111" s="87"/>
      <c r="AS111" s="87"/>
      <c r="AT111" s="87"/>
      <c r="AU111" s="87"/>
      <c r="AV111" s="87"/>
      <c r="AW111" s="87"/>
      <c r="AX111" s="87"/>
      <c r="AY111" s="87"/>
      <c r="AZ111" s="87"/>
      <c r="BA111" s="87"/>
      <c r="BB111" s="87"/>
      <c r="BC111" s="87"/>
      <c r="BD111" s="87"/>
    </row>
    <row r="112" ht="15.75" customHeight="1" spans="1:56">
      <c r="A112" s="374">
        <v>45419</v>
      </c>
      <c r="B112" s="375">
        <v>140</v>
      </c>
      <c r="C112" s="87"/>
      <c r="D112" s="375">
        <v>106963</v>
      </c>
      <c r="E112" s="87"/>
      <c r="F112" s="375">
        <v>73202</v>
      </c>
      <c r="G112" s="377" t="s">
        <v>3622</v>
      </c>
      <c r="H112" s="87"/>
      <c r="I112" s="375">
        <v>500</v>
      </c>
      <c r="J112" s="87"/>
      <c r="K112" s="375" t="s">
        <v>3526</v>
      </c>
      <c r="L112" s="375">
        <v>500</v>
      </c>
      <c r="M112" s="87"/>
      <c r="N112" s="87"/>
      <c r="O112" s="87"/>
      <c r="P112" s="87"/>
      <c r="Q112" s="87"/>
      <c r="R112" s="386">
        <v>500</v>
      </c>
      <c r="S112" s="87"/>
      <c r="T112" s="87"/>
      <c r="U112" s="87"/>
      <c r="V112" s="87"/>
      <c r="W112" s="87"/>
      <c r="X112" s="87"/>
      <c r="Y112" s="87"/>
      <c r="Z112" s="87"/>
      <c r="AA112" s="87"/>
      <c r="AB112" s="87"/>
      <c r="AC112" s="377" t="s">
        <v>2710</v>
      </c>
      <c r="AD112" s="87"/>
      <c r="AE112" s="87"/>
      <c r="AF112" s="87"/>
      <c r="AG112" s="87"/>
      <c r="AH112" s="87"/>
      <c r="AI112" s="87"/>
      <c r="AJ112" s="87"/>
      <c r="AK112" s="87"/>
      <c r="AL112" s="87"/>
      <c r="AM112" s="87"/>
      <c r="AN112" s="87"/>
      <c r="AO112" s="87"/>
      <c r="AP112" s="87"/>
      <c r="AQ112" s="87"/>
      <c r="AR112" s="87"/>
      <c r="AS112" s="87"/>
      <c r="AT112" s="87"/>
      <c r="AU112" s="87"/>
      <c r="AV112" s="87"/>
      <c r="AW112" s="87"/>
      <c r="AX112" s="87"/>
      <c r="AY112" s="87"/>
      <c r="AZ112" s="87"/>
      <c r="BA112" s="87"/>
      <c r="BB112" s="87"/>
      <c r="BC112" s="87"/>
      <c r="BD112" s="87"/>
    </row>
    <row r="113" ht="15.75" customHeight="1" spans="1:56">
      <c r="A113" s="374">
        <v>45419</v>
      </c>
      <c r="B113" s="375">
        <v>140</v>
      </c>
      <c r="C113" s="87"/>
      <c r="D113" s="375">
        <v>106964</v>
      </c>
      <c r="E113" s="87"/>
      <c r="F113" s="375">
        <v>73142</v>
      </c>
      <c r="G113" s="377" t="s">
        <v>3623</v>
      </c>
      <c r="H113" s="87"/>
      <c r="I113" s="375">
        <v>500</v>
      </c>
      <c r="J113" s="87"/>
      <c r="K113" s="375" t="s">
        <v>3526</v>
      </c>
      <c r="L113" s="375">
        <v>500</v>
      </c>
      <c r="M113" s="87"/>
      <c r="N113" s="87"/>
      <c r="O113" s="87"/>
      <c r="P113" s="87"/>
      <c r="Q113" s="87"/>
      <c r="R113" s="386">
        <v>500</v>
      </c>
      <c r="S113" s="87"/>
      <c r="T113" s="87"/>
      <c r="U113" s="87"/>
      <c r="V113" s="87"/>
      <c r="W113" s="87"/>
      <c r="X113" s="87"/>
      <c r="Y113" s="87"/>
      <c r="Z113" s="87"/>
      <c r="AA113" s="87"/>
      <c r="AB113" s="87"/>
      <c r="AC113" s="377" t="s">
        <v>2710</v>
      </c>
      <c r="AD113" s="87"/>
      <c r="AE113" s="87"/>
      <c r="AF113" s="87"/>
      <c r="AG113" s="87"/>
      <c r="AH113" s="87"/>
      <c r="AI113" s="87"/>
      <c r="AJ113" s="87"/>
      <c r="AK113" s="87"/>
      <c r="AL113" s="87"/>
      <c r="AM113" s="87"/>
      <c r="AN113" s="87"/>
      <c r="AO113" s="87"/>
      <c r="AP113" s="87"/>
      <c r="AQ113" s="87"/>
      <c r="AR113" s="87"/>
      <c r="AS113" s="87"/>
      <c r="AT113" s="87"/>
      <c r="AU113" s="87"/>
      <c r="AV113" s="87"/>
      <c r="AW113" s="87"/>
      <c r="AX113" s="87"/>
      <c r="AY113" s="87"/>
      <c r="AZ113" s="87"/>
      <c r="BA113" s="87"/>
      <c r="BB113" s="87"/>
      <c r="BC113" s="87"/>
      <c r="BD113" s="87"/>
    </row>
    <row r="114" ht="15.75" customHeight="1" spans="1:56">
      <c r="A114" s="374">
        <v>45419</v>
      </c>
      <c r="B114" s="375">
        <v>140</v>
      </c>
      <c r="C114" s="87"/>
      <c r="D114" s="375">
        <v>106965</v>
      </c>
      <c r="E114" s="87"/>
      <c r="F114" s="375">
        <v>73210</v>
      </c>
      <c r="G114" s="377" t="s">
        <v>3624</v>
      </c>
      <c r="H114" s="87"/>
      <c r="I114" s="375">
        <v>500</v>
      </c>
      <c r="J114" s="87"/>
      <c r="K114" s="375" t="s">
        <v>3526</v>
      </c>
      <c r="L114" s="375">
        <v>500</v>
      </c>
      <c r="M114" s="87"/>
      <c r="N114" s="87"/>
      <c r="O114" s="87"/>
      <c r="P114" s="87"/>
      <c r="Q114" s="87"/>
      <c r="R114" s="386">
        <v>500</v>
      </c>
      <c r="S114" s="87"/>
      <c r="T114" s="87"/>
      <c r="U114" s="87"/>
      <c r="V114" s="87"/>
      <c r="W114" s="87"/>
      <c r="X114" s="87"/>
      <c r="Y114" s="87"/>
      <c r="Z114" s="87"/>
      <c r="AA114" s="87"/>
      <c r="AB114" s="87"/>
      <c r="AC114" s="377" t="s">
        <v>2710</v>
      </c>
      <c r="AD114" s="87"/>
      <c r="AE114" s="87"/>
      <c r="AF114" s="87"/>
      <c r="AG114" s="87"/>
      <c r="AH114" s="87"/>
      <c r="AI114" s="87"/>
      <c r="AJ114" s="87"/>
      <c r="AK114" s="87"/>
      <c r="AL114" s="87"/>
      <c r="AM114" s="87"/>
      <c r="AN114" s="87"/>
      <c r="AO114" s="87"/>
      <c r="AP114" s="87"/>
      <c r="AQ114" s="87"/>
      <c r="AR114" s="87"/>
      <c r="AS114" s="87"/>
      <c r="AT114" s="87"/>
      <c r="AU114" s="87"/>
      <c r="AV114" s="87"/>
      <c r="AW114" s="87"/>
      <c r="AX114" s="87"/>
      <c r="AY114" s="87"/>
      <c r="AZ114" s="87"/>
      <c r="BA114" s="87"/>
      <c r="BB114" s="87"/>
      <c r="BC114" s="87"/>
      <c r="BD114" s="87"/>
    </row>
    <row r="115" ht="15.75" customHeight="1" spans="1:56">
      <c r="A115" s="374">
        <v>45419</v>
      </c>
      <c r="B115" s="375">
        <v>140</v>
      </c>
      <c r="C115" s="87"/>
      <c r="D115" s="375">
        <v>106966</v>
      </c>
      <c r="E115" s="87"/>
      <c r="F115" s="375">
        <v>73201</v>
      </c>
      <c r="G115" s="377" t="s">
        <v>3625</v>
      </c>
      <c r="H115" s="87"/>
      <c r="I115" s="375">
        <v>500</v>
      </c>
      <c r="J115" s="87"/>
      <c r="K115" s="375" t="s">
        <v>3526</v>
      </c>
      <c r="L115" s="375">
        <v>500</v>
      </c>
      <c r="M115" s="87"/>
      <c r="N115" s="87"/>
      <c r="O115" s="87"/>
      <c r="P115" s="87"/>
      <c r="Q115" s="87"/>
      <c r="R115" s="386">
        <v>500</v>
      </c>
      <c r="S115" s="87"/>
      <c r="T115" s="87"/>
      <c r="U115" s="87"/>
      <c r="V115" s="87"/>
      <c r="W115" s="87"/>
      <c r="X115" s="87"/>
      <c r="Y115" s="87"/>
      <c r="Z115" s="87"/>
      <c r="AA115" s="87"/>
      <c r="AB115" s="87"/>
      <c r="AC115" s="377" t="s">
        <v>2710</v>
      </c>
      <c r="AD115" s="87"/>
      <c r="AE115" s="87"/>
      <c r="AF115" s="87"/>
      <c r="AG115" s="87"/>
      <c r="AH115" s="87"/>
      <c r="AI115" s="87"/>
      <c r="AJ115" s="87"/>
      <c r="AK115" s="87"/>
      <c r="AL115" s="87"/>
      <c r="AM115" s="87"/>
      <c r="AN115" s="87"/>
      <c r="AO115" s="87"/>
      <c r="AP115" s="87"/>
      <c r="AQ115" s="87"/>
      <c r="AR115" s="87"/>
      <c r="AS115" s="87"/>
      <c r="AT115" s="87"/>
      <c r="AU115" s="87"/>
      <c r="AV115" s="87"/>
      <c r="AW115" s="87"/>
      <c r="AX115" s="87"/>
      <c r="AY115" s="87"/>
      <c r="AZ115" s="87"/>
      <c r="BA115" s="87"/>
      <c r="BB115" s="87"/>
      <c r="BC115" s="87"/>
      <c r="BD115" s="87"/>
    </row>
    <row r="116" ht="15.75" customHeight="1" spans="1:56">
      <c r="A116" s="374">
        <v>45419</v>
      </c>
      <c r="B116" s="375">
        <v>140</v>
      </c>
      <c r="C116" s="87"/>
      <c r="D116" s="375">
        <v>106967</v>
      </c>
      <c r="E116" s="87"/>
      <c r="F116" s="375">
        <v>73225</v>
      </c>
      <c r="G116" s="377" t="s">
        <v>3626</v>
      </c>
      <c r="H116" s="87"/>
      <c r="I116" s="375">
        <v>500</v>
      </c>
      <c r="J116" s="87"/>
      <c r="K116" s="375" t="s">
        <v>3526</v>
      </c>
      <c r="L116" s="375">
        <v>500</v>
      </c>
      <c r="M116" s="87"/>
      <c r="N116" s="87"/>
      <c r="O116" s="87"/>
      <c r="P116" s="87"/>
      <c r="Q116" s="87"/>
      <c r="R116" s="386">
        <v>500</v>
      </c>
      <c r="S116" s="87"/>
      <c r="T116" s="87"/>
      <c r="U116" s="87"/>
      <c r="V116" s="87"/>
      <c r="W116" s="87"/>
      <c r="X116" s="87"/>
      <c r="Y116" s="87"/>
      <c r="Z116" s="87"/>
      <c r="AA116" s="87"/>
      <c r="AB116" s="87"/>
      <c r="AC116" s="377" t="s">
        <v>2710</v>
      </c>
      <c r="AD116" s="87"/>
      <c r="AE116" s="87"/>
      <c r="AF116" s="87"/>
      <c r="AG116" s="87"/>
      <c r="AH116" s="87"/>
      <c r="AI116" s="87"/>
      <c r="AJ116" s="87"/>
      <c r="AK116" s="87"/>
      <c r="AL116" s="87"/>
      <c r="AM116" s="87"/>
      <c r="AN116" s="87"/>
      <c r="AO116" s="87"/>
      <c r="AP116" s="87"/>
      <c r="AQ116" s="87"/>
      <c r="AR116" s="87"/>
      <c r="AS116" s="87"/>
      <c r="AT116" s="87"/>
      <c r="AU116" s="87"/>
      <c r="AV116" s="87"/>
      <c r="AW116" s="87"/>
      <c r="AX116" s="87"/>
      <c r="AY116" s="87"/>
      <c r="AZ116" s="87"/>
      <c r="BA116" s="87"/>
      <c r="BB116" s="87"/>
      <c r="BC116" s="87"/>
      <c r="BD116" s="87"/>
    </row>
    <row r="117" ht="15.75" customHeight="1" spans="1:56">
      <c r="A117" s="374">
        <v>45419</v>
      </c>
      <c r="B117" s="375">
        <v>140</v>
      </c>
      <c r="C117" s="87"/>
      <c r="D117" s="375">
        <v>106968</v>
      </c>
      <c r="E117" s="87"/>
      <c r="F117" s="375">
        <v>73280</v>
      </c>
      <c r="G117" s="376" t="s">
        <v>3627</v>
      </c>
      <c r="H117" s="87"/>
      <c r="I117" s="383">
        <v>1500</v>
      </c>
      <c r="J117" s="87"/>
      <c r="K117" s="375" t="s">
        <v>3526</v>
      </c>
      <c r="L117" s="383">
        <v>1500</v>
      </c>
      <c r="M117" s="87"/>
      <c r="N117" s="87"/>
      <c r="O117" s="87"/>
      <c r="P117" s="87"/>
      <c r="Q117" s="87"/>
      <c r="R117" s="387">
        <v>1500</v>
      </c>
      <c r="S117" s="87"/>
      <c r="T117" s="87"/>
      <c r="U117" s="87"/>
      <c r="V117" s="87"/>
      <c r="W117" s="87"/>
      <c r="X117" s="87"/>
      <c r="Y117" s="87"/>
      <c r="Z117" s="87"/>
      <c r="AA117" s="87"/>
      <c r="AB117" s="87"/>
      <c r="AC117" s="377" t="s">
        <v>2710</v>
      </c>
      <c r="AD117" s="87"/>
      <c r="AE117" s="87"/>
      <c r="AF117" s="87"/>
      <c r="AG117" s="87"/>
      <c r="AH117" s="87"/>
      <c r="AI117" s="87"/>
      <c r="AJ117" s="87"/>
      <c r="AK117" s="87"/>
      <c r="AL117" s="87"/>
      <c r="AM117" s="87"/>
      <c r="AN117" s="87"/>
      <c r="AO117" s="87"/>
      <c r="AP117" s="87"/>
      <c r="AQ117" s="87"/>
      <c r="AR117" s="87"/>
      <c r="AS117" s="87"/>
      <c r="AT117" s="87"/>
      <c r="AU117" s="87"/>
      <c r="AV117" s="87"/>
      <c r="AW117" s="87"/>
      <c r="AX117" s="87"/>
      <c r="AY117" s="87"/>
      <c r="AZ117" s="87"/>
      <c r="BA117" s="87"/>
      <c r="BB117" s="87"/>
      <c r="BC117" s="87"/>
      <c r="BD117" s="87"/>
    </row>
    <row r="118" ht="15.75" customHeight="1" spans="1:56">
      <c r="A118" s="374">
        <v>45419</v>
      </c>
      <c r="B118" s="375">
        <v>140</v>
      </c>
      <c r="C118" s="87"/>
      <c r="D118" s="375">
        <v>106969</v>
      </c>
      <c r="E118" s="87"/>
      <c r="F118" s="375">
        <v>73135</v>
      </c>
      <c r="G118" s="377" t="s">
        <v>3628</v>
      </c>
      <c r="H118" s="87"/>
      <c r="I118" s="375">
        <v>500</v>
      </c>
      <c r="J118" s="87"/>
      <c r="K118" s="375" t="s">
        <v>3526</v>
      </c>
      <c r="L118" s="375">
        <v>500</v>
      </c>
      <c r="M118" s="87"/>
      <c r="N118" s="87"/>
      <c r="O118" s="87"/>
      <c r="P118" s="87"/>
      <c r="Q118" s="87"/>
      <c r="R118" s="386">
        <v>500</v>
      </c>
      <c r="S118" s="87"/>
      <c r="T118" s="87"/>
      <c r="U118" s="87"/>
      <c r="V118" s="87"/>
      <c r="W118" s="87"/>
      <c r="X118" s="87"/>
      <c r="Y118" s="87"/>
      <c r="Z118" s="87"/>
      <c r="AA118" s="87"/>
      <c r="AB118" s="87"/>
      <c r="AC118" s="377" t="s">
        <v>2710</v>
      </c>
      <c r="AD118" s="87"/>
      <c r="AE118" s="87"/>
      <c r="AF118" s="87"/>
      <c r="AG118" s="87"/>
      <c r="AH118" s="87"/>
      <c r="AI118" s="87"/>
      <c r="AJ118" s="87"/>
      <c r="AK118" s="87"/>
      <c r="AL118" s="87"/>
      <c r="AM118" s="87"/>
      <c r="AN118" s="87"/>
      <c r="AO118" s="87"/>
      <c r="AP118" s="87"/>
      <c r="AQ118" s="87"/>
      <c r="AR118" s="87"/>
      <c r="AS118" s="87"/>
      <c r="AT118" s="87"/>
      <c r="AU118" s="87"/>
      <c r="AV118" s="87"/>
      <c r="AW118" s="87"/>
      <c r="AX118" s="87"/>
      <c r="AY118" s="87"/>
      <c r="AZ118" s="87"/>
      <c r="BA118" s="87"/>
      <c r="BB118" s="87"/>
      <c r="BC118" s="87"/>
      <c r="BD118" s="87"/>
    </row>
    <row r="119" ht="15.75" customHeight="1" spans="1:56">
      <c r="A119" s="374">
        <v>45419</v>
      </c>
      <c r="B119" s="375">
        <v>140</v>
      </c>
      <c r="C119" s="87"/>
      <c r="D119" s="375">
        <v>106970</v>
      </c>
      <c r="E119" s="87"/>
      <c r="F119" s="375">
        <v>73134</v>
      </c>
      <c r="G119" s="377" t="s">
        <v>3629</v>
      </c>
      <c r="H119" s="87"/>
      <c r="I119" s="375">
        <v>500</v>
      </c>
      <c r="J119" s="87"/>
      <c r="K119" s="375" t="s">
        <v>3526</v>
      </c>
      <c r="L119" s="375">
        <v>500</v>
      </c>
      <c r="M119" s="87"/>
      <c r="N119" s="87"/>
      <c r="O119" s="87"/>
      <c r="P119" s="87"/>
      <c r="Q119" s="87"/>
      <c r="R119" s="386">
        <v>500</v>
      </c>
      <c r="S119" s="87"/>
      <c r="T119" s="87"/>
      <c r="U119" s="87"/>
      <c r="V119" s="87"/>
      <c r="W119" s="87"/>
      <c r="X119" s="87"/>
      <c r="Y119" s="87"/>
      <c r="Z119" s="87"/>
      <c r="AA119" s="87"/>
      <c r="AB119" s="87"/>
      <c r="AC119" s="377" t="s">
        <v>2710</v>
      </c>
      <c r="AD119" s="87"/>
      <c r="AE119" s="87"/>
      <c r="AF119" s="87"/>
      <c r="AG119" s="87"/>
      <c r="AH119" s="87"/>
      <c r="AI119" s="87"/>
      <c r="AJ119" s="87"/>
      <c r="AK119" s="87"/>
      <c r="AL119" s="87"/>
      <c r="AM119" s="87"/>
      <c r="AN119" s="87"/>
      <c r="AO119" s="87"/>
      <c r="AP119" s="87"/>
      <c r="AQ119" s="87"/>
      <c r="AR119" s="87"/>
      <c r="AS119" s="87"/>
      <c r="AT119" s="87"/>
      <c r="AU119" s="87"/>
      <c r="AV119" s="87"/>
      <c r="AW119" s="87"/>
      <c r="AX119" s="87"/>
      <c r="AY119" s="87"/>
      <c r="AZ119" s="87"/>
      <c r="BA119" s="87"/>
      <c r="BB119" s="87"/>
      <c r="BC119" s="87"/>
      <c r="BD119" s="87"/>
    </row>
    <row r="120" ht="15.75" customHeight="1" spans="1:56">
      <c r="A120" s="374">
        <v>45420</v>
      </c>
      <c r="B120" s="375">
        <v>137</v>
      </c>
      <c r="C120" s="87"/>
      <c r="D120" s="375">
        <v>106838</v>
      </c>
      <c r="E120" s="87"/>
      <c r="F120" s="375">
        <v>74057</v>
      </c>
      <c r="G120" s="376" t="s">
        <v>3630</v>
      </c>
      <c r="H120" s="87"/>
      <c r="I120" s="383">
        <v>1650</v>
      </c>
      <c r="J120" s="87"/>
      <c r="K120" s="375" t="s">
        <v>3528</v>
      </c>
      <c r="L120" s="383">
        <v>1650</v>
      </c>
      <c r="M120" s="87"/>
      <c r="N120" s="87"/>
      <c r="O120" s="87"/>
      <c r="P120" s="87"/>
      <c r="Q120" s="87"/>
      <c r="R120" s="387">
        <v>1650</v>
      </c>
      <c r="S120" s="87"/>
      <c r="T120" s="87"/>
      <c r="U120" s="87"/>
      <c r="V120" s="87"/>
      <c r="W120" s="87"/>
      <c r="X120" s="87"/>
      <c r="Y120" s="87"/>
      <c r="Z120" s="87"/>
      <c r="AA120" s="87"/>
      <c r="AB120" s="87"/>
      <c r="AC120" s="377" t="s">
        <v>2710</v>
      </c>
      <c r="AD120" s="87"/>
      <c r="AE120" s="87"/>
      <c r="AF120" s="87"/>
      <c r="AG120" s="87"/>
      <c r="AH120" s="87"/>
      <c r="AI120" s="87"/>
      <c r="AJ120" s="87"/>
      <c r="AK120" s="87"/>
      <c r="AL120" s="87"/>
      <c r="AM120" s="87"/>
      <c r="AN120" s="87"/>
      <c r="AO120" s="87"/>
      <c r="AP120" s="87"/>
      <c r="AQ120" s="87"/>
      <c r="AR120" s="87"/>
      <c r="AS120" s="87"/>
      <c r="AT120" s="87"/>
      <c r="AU120" s="87"/>
      <c r="AV120" s="87"/>
      <c r="AW120" s="87"/>
      <c r="AX120" s="87"/>
      <c r="AY120" s="87"/>
      <c r="AZ120" s="87"/>
      <c r="BA120" s="87"/>
      <c r="BB120" s="87"/>
      <c r="BC120" s="87"/>
      <c r="BD120" s="87"/>
    </row>
    <row r="121" ht="15.75" customHeight="1" spans="1:56">
      <c r="A121" s="374">
        <v>45420</v>
      </c>
      <c r="B121" s="375">
        <v>137</v>
      </c>
      <c r="C121" s="87"/>
      <c r="D121" s="375">
        <v>106839</v>
      </c>
      <c r="E121" s="87"/>
      <c r="F121" s="375">
        <v>72825</v>
      </c>
      <c r="G121" s="376" t="s">
        <v>3631</v>
      </c>
      <c r="H121" s="87"/>
      <c r="I121" s="383">
        <v>1700</v>
      </c>
      <c r="J121" s="87"/>
      <c r="K121" s="375" t="s">
        <v>3526</v>
      </c>
      <c r="L121" s="383">
        <v>1700</v>
      </c>
      <c r="M121" s="87"/>
      <c r="N121" s="87"/>
      <c r="O121" s="87"/>
      <c r="P121" s="87"/>
      <c r="Q121" s="87"/>
      <c r="R121" s="387">
        <v>1700</v>
      </c>
      <c r="S121" s="87"/>
      <c r="T121" s="87"/>
      <c r="U121" s="87"/>
      <c r="V121" s="87"/>
      <c r="W121" s="87"/>
      <c r="X121" s="87"/>
      <c r="Y121" s="87"/>
      <c r="Z121" s="87"/>
      <c r="AA121" s="87"/>
      <c r="AB121" s="87"/>
      <c r="AC121" s="377" t="s">
        <v>2710</v>
      </c>
      <c r="AD121" s="87"/>
      <c r="AE121" s="87"/>
      <c r="AF121" s="87"/>
      <c r="AG121" s="87"/>
      <c r="AH121" s="87"/>
      <c r="AI121" s="87"/>
      <c r="AJ121" s="87"/>
      <c r="AK121" s="87"/>
      <c r="AL121" s="87"/>
      <c r="AM121" s="87"/>
      <c r="AN121" s="87"/>
      <c r="AO121" s="87"/>
      <c r="AP121" s="87"/>
      <c r="AQ121" s="87"/>
      <c r="AR121" s="87"/>
      <c r="AS121" s="87"/>
      <c r="AT121" s="87"/>
      <c r="AU121" s="87"/>
      <c r="AV121" s="87"/>
      <c r="AW121" s="87"/>
      <c r="AX121" s="87"/>
      <c r="AY121" s="87"/>
      <c r="AZ121" s="87"/>
      <c r="BA121" s="87"/>
      <c r="BB121" s="87"/>
      <c r="BC121" s="87"/>
      <c r="BD121" s="87"/>
    </row>
    <row r="122" ht="15.75" customHeight="1" spans="1:56">
      <c r="A122" s="374">
        <v>45420</v>
      </c>
      <c r="B122" s="375">
        <v>137</v>
      </c>
      <c r="C122" s="87"/>
      <c r="D122" s="375">
        <v>106840</v>
      </c>
      <c r="E122" s="87"/>
      <c r="F122" s="375">
        <v>74063</v>
      </c>
      <c r="G122" s="376" t="s">
        <v>3632</v>
      </c>
      <c r="H122" s="87"/>
      <c r="I122" s="375">
        <v>500</v>
      </c>
      <c r="J122" s="87"/>
      <c r="K122" s="375" t="s">
        <v>3526</v>
      </c>
      <c r="L122" s="375">
        <v>500</v>
      </c>
      <c r="M122" s="87"/>
      <c r="N122" s="87"/>
      <c r="O122" s="87"/>
      <c r="P122" s="87"/>
      <c r="Q122" s="87"/>
      <c r="R122" s="386">
        <v>500</v>
      </c>
      <c r="S122" s="87"/>
      <c r="T122" s="87"/>
      <c r="U122" s="87"/>
      <c r="V122" s="87"/>
      <c r="W122" s="87"/>
      <c r="X122" s="87"/>
      <c r="Y122" s="87"/>
      <c r="Z122" s="87"/>
      <c r="AA122" s="87"/>
      <c r="AB122" s="87"/>
      <c r="AC122" s="377" t="s">
        <v>2710</v>
      </c>
      <c r="AD122" s="87"/>
      <c r="AE122" s="87"/>
      <c r="AF122" s="87"/>
      <c r="AG122" s="87"/>
      <c r="AH122" s="87"/>
      <c r="AI122" s="87"/>
      <c r="AJ122" s="87"/>
      <c r="AK122" s="87"/>
      <c r="AL122" s="87"/>
      <c r="AM122" s="87"/>
      <c r="AN122" s="87"/>
      <c r="AO122" s="87"/>
      <c r="AP122" s="87"/>
      <c r="AQ122" s="87"/>
      <c r="AR122" s="87"/>
      <c r="AS122" s="87"/>
      <c r="AT122" s="87"/>
      <c r="AU122" s="87"/>
      <c r="AV122" s="87"/>
      <c r="AW122" s="87"/>
      <c r="AX122" s="87"/>
      <c r="AY122" s="87"/>
      <c r="AZ122" s="87"/>
      <c r="BA122" s="87"/>
      <c r="BB122" s="87"/>
      <c r="BC122" s="87"/>
      <c r="BD122" s="87"/>
    </row>
    <row r="123" ht="15.75" customHeight="1" spans="1:56">
      <c r="A123" s="374">
        <v>45420</v>
      </c>
      <c r="B123" s="375">
        <v>137</v>
      </c>
      <c r="C123" s="87"/>
      <c r="D123" s="375">
        <v>106841</v>
      </c>
      <c r="E123" s="87"/>
      <c r="F123" s="375">
        <v>74080</v>
      </c>
      <c r="G123" s="377" t="s">
        <v>3633</v>
      </c>
      <c r="H123" s="87"/>
      <c r="I123" s="375">
        <v>500</v>
      </c>
      <c r="J123" s="87"/>
      <c r="K123" s="375" t="s">
        <v>3526</v>
      </c>
      <c r="L123" s="375">
        <v>500</v>
      </c>
      <c r="M123" s="87"/>
      <c r="N123" s="87"/>
      <c r="O123" s="87"/>
      <c r="P123" s="87"/>
      <c r="Q123" s="87"/>
      <c r="R123" s="386">
        <v>500</v>
      </c>
      <c r="S123" s="87"/>
      <c r="T123" s="87"/>
      <c r="U123" s="87"/>
      <c r="V123" s="87"/>
      <c r="W123" s="87"/>
      <c r="X123" s="87"/>
      <c r="Y123" s="87"/>
      <c r="Z123" s="87"/>
      <c r="AA123" s="87"/>
      <c r="AB123" s="87"/>
      <c r="AC123" s="377" t="s">
        <v>2710</v>
      </c>
      <c r="AD123" s="87"/>
      <c r="AE123" s="87"/>
      <c r="AF123" s="87"/>
      <c r="AG123" s="87"/>
      <c r="AH123" s="87"/>
      <c r="AI123" s="87"/>
      <c r="AJ123" s="87"/>
      <c r="AK123" s="87"/>
      <c r="AL123" s="87"/>
      <c r="AM123" s="87"/>
      <c r="AN123" s="87"/>
      <c r="AO123" s="87"/>
      <c r="AP123" s="87"/>
      <c r="AQ123" s="87"/>
      <c r="AR123" s="87"/>
      <c r="AS123" s="87"/>
      <c r="AT123" s="87"/>
      <c r="AU123" s="87"/>
      <c r="AV123" s="87"/>
      <c r="AW123" s="87"/>
      <c r="AX123" s="87"/>
      <c r="AY123" s="87"/>
      <c r="AZ123" s="87"/>
      <c r="BA123" s="87"/>
      <c r="BB123" s="87"/>
      <c r="BC123" s="87"/>
      <c r="BD123" s="87"/>
    </row>
    <row r="124" ht="15.75" customHeight="1" spans="1:56">
      <c r="A124" s="374">
        <v>45420</v>
      </c>
      <c r="B124" s="375">
        <v>136</v>
      </c>
      <c r="C124" s="87"/>
      <c r="D124" s="375">
        <v>106791</v>
      </c>
      <c r="E124" s="87"/>
      <c r="F124" s="375">
        <v>73641</v>
      </c>
      <c r="G124" s="377" t="s">
        <v>3634</v>
      </c>
      <c r="H124" s="87"/>
      <c r="I124" s="375">
        <v>500</v>
      </c>
      <c r="J124" s="87"/>
      <c r="K124" s="375" t="s">
        <v>3526</v>
      </c>
      <c r="L124" s="375">
        <v>500</v>
      </c>
      <c r="M124" s="87"/>
      <c r="N124" s="87"/>
      <c r="O124" s="87"/>
      <c r="P124" s="87"/>
      <c r="Q124" s="87"/>
      <c r="R124" s="386">
        <v>500</v>
      </c>
      <c r="S124" s="87"/>
      <c r="T124" s="87"/>
      <c r="U124" s="87"/>
      <c r="V124" s="87"/>
      <c r="W124" s="87"/>
      <c r="X124" s="87"/>
      <c r="Y124" s="87"/>
      <c r="Z124" s="87"/>
      <c r="AA124" s="87"/>
      <c r="AB124" s="87"/>
      <c r="AC124" s="377" t="s">
        <v>2710</v>
      </c>
      <c r="AD124" s="87"/>
      <c r="AE124" s="87"/>
      <c r="AF124" s="87"/>
      <c r="AG124" s="87"/>
      <c r="AH124" s="87"/>
      <c r="AI124" s="87"/>
      <c r="AJ124" s="87"/>
      <c r="AK124" s="87"/>
      <c r="AL124" s="87"/>
      <c r="AM124" s="87"/>
      <c r="AN124" s="87"/>
      <c r="AO124" s="87"/>
      <c r="AP124" s="87"/>
      <c r="AQ124" s="87"/>
      <c r="AR124" s="87"/>
      <c r="AS124" s="87"/>
      <c r="AT124" s="87"/>
      <c r="AU124" s="87"/>
      <c r="AV124" s="87"/>
      <c r="AW124" s="87"/>
      <c r="AX124" s="87"/>
      <c r="AY124" s="87"/>
      <c r="AZ124" s="87"/>
      <c r="BA124" s="87"/>
      <c r="BB124" s="87"/>
      <c r="BC124" s="87"/>
      <c r="BD124" s="87"/>
    </row>
    <row r="125" ht="15.75" customHeight="1" spans="1:56">
      <c r="A125" s="374">
        <v>45420</v>
      </c>
      <c r="B125" s="375">
        <v>132</v>
      </c>
      <c r="C125" s="87"/>
      <c r="D125" s="375">
        <v>106588</v>
      </c>
      <c r="E125" s="87"/>
      <c r="F125" s="375">
        <v>72019</v>
      </c>
      <c r="G125" s="377" t="s">
        <v>3635</v>
      </c>
      <c r="H125" s="87"/>
      <c r="I125" s="375">
        <v>350</v>
      </c>
      <c r="J125" s="87"/>
      <c r="K125" s="375" t="s">
        <v>3572</v>
      </c>
      <c r="L125" s="375">
        <v>350</v>
      </c>
      <c r="M125" s="87"/>
      <c r="N125" s="87"/>
      <c r="O125" s="87"/>
      <c r="P125" s="87"/>
      <c r="Q125" s="87"/>
      <c r="R125" s="386">
        <v>350</v>
      </c>
      <c r="S125" s="87"/>
      <c r="T125" s="87"/>
      <c r="U125" s="87"/>
      <c r="V125" s="87"/>
      <c r="W125" s="87"/>
      <c r="X125" s="87"/>
      <c r="Y125" s="87"/>
      <c r="Z125" s="87"/>
      <c r="AA125" s="87"/>
      <c r="AB125" s="87"/>
      <c r="AC125" s="377" t="s">
        <v>2710</v>
      </c>
      <c r="AD125" s="87"/>
      <c r="AE125" s="87"/>
      <c r="AF125" s="87"/>
      <c r="AG125" s="87"/>
      <c r="AH125" s="87"/>
      <c r="AI125" s="87"/>
      <c r="AJ125" s="87"/>
      <c r="AK125" s="87"/>
      <c r="AL125" s="87"/>
      <c r="AM125" s="87"/>
      <c r="AN125" s="87"/>
      <c r="AO125" s="87"/>
      <c r="AP125" s="87"/>
      <c r="AQ125" s="87"/>
      <c r="AR125" s="87"/>
      <c r="AS125" s="87"/>
      <c r="AT125" s="87"/>
      <c r="AU125" s="87"/>
      <c r="AV125" s="87"/>
      <c r="AW125" s="87"/>
      <c r="AX125" s="87"/>
      <c r="AY125" s="87"/>
      <c r="AZ125" s="87"/>
      <c r="BA125" s="87"/>
      <c r="BB125" s="87"/>
      <c r="BC125" s="87"/>
      <c r="BD125" s="87"/>
    </row>
    <row r="126" ht="15.75" customHeight="1" spans="1:56">
      <c r="A126" s="374">
        <v>45420</v>
      </c>
      <c r="B126" s="375">
        <v>132</v>
      </c>
      <c r="C126" s="87"/>
      <c r="D126" s="375">
        <v>106589</v>
      </c>
      <c r="E126" s="87"/>
      <c r="F126" s="375">
        <v>74087</v>
      </c>
      <c r="G126" s="376" t="s">
        <v>3636</v>
      </c>
      <c r="H126" s="87"/>
      <c r="I126" s="375">
        <v>400</v>
      </c>
      <c r="J126" s="87"/>
      <c r="K126" s="375" t="s">
        <v>3572</v>
      </c>
      <c r="L126" s="375">
        <v>400</v>
      </c>
      <c r="M126" s="87"/>
      <c r="N126" s="87"/>
      <c r="O126" s="87"/>
      <c r="P126" s="87"/>
      <c r="Q126" s="87"/>
      <c r="R126" s="386">
        <v>400</v>
      </c>
      <c r="S126" s="87"/>
      <c r="T126" s="87"/>
      <c r="U126" s="87"/>
      <c r="V126" s="87"/>
      <c r="W126" s="87"/>
      <c r="X126" s="87"/>
      <c r="Y126" s="87"/>
      <c r="Z126" s="87"/>
      <c r="AA126" s="87"/>
      <c r="AB126" s="87"/>
      <c r="AC126" s="377" t="s">
        <v>2710</v>
      </c>
      <c r="AD126" s="87"/>
      <c r="AE126" s="87"/>
      <c r="AF126" s="87"/>
      <c r="AG126" s="87"/>
      <c r="AH126" s="87"/>
      <c r="AI126" s="87"/>
      <c r="AJ126" s="87"/>
      <c r="AK126" s="87"/>
      <c r="AL126" s="87"/>
      <c r="AM126" s="87"/>
      <c r="AN126" s="87"/>
      <c r="AO126" s="87"/>
      <c r="AP126" s="87"/>
      <c r="AQ126" s="87"/>
      <c r="AR126" s="87"/>
      <c r="AS126" s="87"/>
      <c r="AT126" s="87"/>
      <c r="AU126" s="87"/>
      <c r="AV126" s="87"/>
      <c r="AW126" s="87"/>
      <c r="AX126" s="87"/>
      <c r="AY126" s="87"/>
      <c r="AZ126" s="87"/>
      <c r="BA126" s="87"/>
      <c r="BB126" s="87"/>
      <c r="BC126" s="87"/>
      <c r="BD126" s="87"/>
    </row>
    <row r="127" ht="15.75" customHeight="1" spans="1:56">
      <c r="A127" s="374">
        <v>45420</v>
      </c>
      <c r="B127" s="375">
        <v>132</v>
      </c>
      <c r="C127" s="87"/>
      <c r="D127" s="375">
        <v>106590</v>
      </c>
      <c r="E127" s="87"/>
      <c r="F127" s="375">
        <v>72852</v>
      </c>
      <c r="G127" s="376" t="s">
        <v>3637</v>
      </c>
      <c r="H127" s="87"/>
      <c r="I127" s="375">
        <v>375</v>
      </c>
      <c r="J127" s="87"/>
      <c r="K127" s="375" t="s">
        <v>3572</v>
      </c>
      <c r="L127" s="375">
        <v>375</v>
      </c>
      <c r="M127" s="87"/>
      <c r="N127" s="87"/>
      <c r="O127" s="87"/>
      <c r="P127" s="87"/>
      <c r="Q127" s="87"/>
      <c r="R127" s="386">
        <v>375</v>
      </c>
      <c r="S127" s="87"/>
      <c r="T127" s="87"/>
      <c r="U127" s="87"/>
      <c r="V127" s="87"/>
      <c r="W127" s="87"/>
      <c r="X127" s="87"/>
      <c r="Y127" s="87"/>
      <c r="Z127" s="87"/>
      <c r="AA127" s="87"/>
      <c r="AB127" s="87"/>
      <c r="AC127" s="377" t="s">
        <v>2710</v>
      </c>
      <c r="AD127" s="87"/>
      <c r="AE127" s="87"/>
      <c r="AF127" s="87"/>
      <c r="AG127" s="87"/>
      <c r="AH127" s="87"/>
      <c r="AI127" s="87"/>
      <c r="AJ127" s="87"/>
      <c r="AK127" s="87"/>
      <c r="AL127" s="87"/>
      <c r="AM127" s="87"/>
      <c r="AN127" s="87"/>
      <c r="AO127" s="87"/>
      <c r="AP127" s="87"/>
      <c r="AQ127" s="87"/>
      <c r="AR127" s="87"/>
      <c r="AS127" s="87"/>
      <c r="AT127" s="87"/>
      <c r="AU127" s="87"/>
      <c r="AV127" s="87"/>
      <c r="AW127" s="87"/>
      <c r="AX127" s="87"/>
      <c r="AY127" s="87"/>
      <c r="AZ127" s="87"/>
      <c r="BA127" s="87"/>
      <c r="BB127" s="87"/>
      <c r="BC127" s="87"/>
      <c r="BD127" s="87"/>
    </row>
    <row r="128" ht="15.75" customHeight="1" spans="1:56">
      <c r="A128" s="374">
        <v>45420</v>
      </c>
      <c r="B128" s="375">
        <v>132</v>
      </c>
      <c r="C128" s="87"/>
      <c r="D128" s="375">
        <v>106591</v>
      </c>
      <c r="E128" s="87"/>
      <c r="F128" s="375">
        <v>72873</v>
      </c>
      <c r="G128" s="377" t="s">
        <v>3638</v>
      </c>
      <c r="H128" s="87"/>
      <c r="I128" s="375">
        <v>375</v>
      </c>
      <c r="J128" s="87"/>
      <c r="K128" s="375" t="s">
        <v>3572</v>
      </c>
      <c r="L128" s="375">
        <v>375</v>
      </c>
      <c r="M128" s="87"/>
      <c r="N128" s="87"/>
      <c r="O128" s="87"/>
      <c r="P128" s="87"/>
      <c r="Q128" s="87"/>
      <c r="R128" s="386">
        <v>375</v>
      </c>
      <c r="S128" s="87"/>
      <c r="T128" s="87"/>
      <c r="U128" s="87"/>
      <c r="V128" s="87"/>
      <c r="W128" s="87"/>
      <c r="X128" s="87"/>
      <c r="Y128" s="87"/>
      <c r="Z128" s="87"/>
      <c r="AA128" s="87"/>
      <c r="AB128" s="87"/>
      <c r="AC128" s="377" t="s">
        <v>2710</v>
      </c>
      <c r="AD128" s="87"/>
      <c r="AE128" s="87"/>
      <c r="AF128" s="87"/>
      <c r="AG128" s="87"/>
      <c r="AH128" s="87"/>
      <c r="AI128" s="87"/>
      <c r="AJ128" s="87"/>
      <c r="AK128" s="87"/>
      <c r="AL128" s="87"/>
      <c r="AM128" s="87"/>
      <c r="AN128" s="87"/>
      <c r="AO128" s="87"/>
      <c r="AP128" s="87"/>
      <c r="AQ128" s="87"/>
      <c r="AR128" s="87"/>
      <c r="AS128" s="87"/>
      <c r="AT128" s="87"/>
      <c r="AU128" s="87"/>
      <c r="AV128" s="87"/>
      <c r="AW128" s="87"/>
      <c r="AX128" s="87"/>
      <c r="AY128" s="87"/>
      <c r="AZ128" s="87"/>
      <c r="BA128" s="87"/>
      <c r="BB128" s="87"/>
      <c r="BC128" s="87"/>
      <c r="BD128" s="87"/>
    </row>
    <row r="129" ht="15.75" customHeight="1" spans="1:56">
      <c r="A129" s="374">
        <v>45420</v>
      </c>
      <c r="B129" s="375">
        <v>132</v>
      </c>
      <c r="C129" s="87"/>
      <c r="D129" s="375">
        <v>106592</v>
      </c>
      <c r="E129" s="87"/>
      <c r="F129" s="375">
        <v>73966</v>
      </c>
      <c r="G129" s="377" t="s">
        <v>3639</v>
      </c>
      <c r="H129" s="87"/>
      <c r="I129" s="375">
        <v>400</v>
      </c>
      <c r="J129" s="87"/>
      <c r="K129" s="375" t="s">
        <v>3572</v>
      </c>
      <c r="L129" s="375">
        <v>400</v>
      </c>
      <c r="M129" s="87"/>
      <c r="N129" s="87"/>
      <c r="O129" s="87"/>
      <c r="P129" s="87"/>
      <c r="Q129" s="87"/>
      <c r="R129" s="386">
        <v>400</v>
      </c>
      <c r="S129" s="87"/>
      <c r="T129" s="87"/>
      <c r="U129" s="87"/>
      <c r="V129" s="87"/>
      <c r="W129" s="87"/>
      <c r="X129" s="87"/>
      <c r="Y129" s="87"/>
      <c r="Z129" s="87"/>
      <c r="AA129" s="87"/>
      <c r="AB129" s="87"/>
      <c r="AC129" s="377" t="s">
        <v>2710</v>
      </c>
      <c r="AD129" s="87"/>
      <c r="AE129" s="87"/>
      <c r="AF129" s="87"/>
      <c r="AG129" s="87"/>
      <c r="AH129" s="87"/>
      <c r="AI129" s="87"/>
      <c r="AJ129" s="87"/>
      <c r="AK129" s="87"/>
      <c r="AL129" s="87"/>
      <c r="AM129" s="87"/>
      <c r="AN129" s="87"/>
      <c r="AO129" s="87"/>
      <c r="AP129" s="87"/>
      <c r="AQ129" s="87"/>
      <c r="AR129" s="87"/>
      <c r="AS129" s="87"/>
      <c r="AT129" s="87"/>
      <c r="AU129" s="87"/>
      <c r="AV129" s="87"/>
      <c r="AW129" s="87"/>
      <c r="AX129" s="87"/>
      <c r="AY129" s="87"/>
      <c r="AZ129" s="87"/>
      <c r="BA129" s="87"/>
      <c r="BB129" s="87"/>
      <c r="BC129" s="87"/>
      <c r="BD129" s="87"/>
    </row>
    <row r="130" ht="15.75" customHeight="1" spans="1:56">
      <c r="A130" s="374">
        <v>45420</v>
      </c>
      <c r="B130" s="375">
        <v>132</v>
      </c>
      <c r="C130" s="87"/>
      <c r="D130" s="375">
        <v>106593</v>
      </c>
      <c r="E130" s="87"/>
      <c r="F130" s="375">
        <v>73959</v>
      </c>
      <c r="G130" s="377" t="s">
        <v>3640</v>
      </c>
      <c r="H130" s="87"/>
      <c r="I130" s="375">
        <v>375</v>
      </c>
      <c r="J130" s="87"/>
      <c r="K130" s="375" t="s">
        <v>3572</v>
      </c>
      <c r="L130" s="375">
        <v>375</v>
      </c>
      <c r="M130" s="87"/>
      <c r="N130" s="87"/>
      <c r="O130" s="87"/>
      <c r="P130" s="87"/>
      <c r="Q130" s="87"/>
      <c r="R130" s="386">
        <v>375</v>
      </c>
      <c r="S130" s="87"/>
      <c r="T130" s="87"/>
      <c r="U130" s="87"/>
      <c r="V130" s="87"/>
      <c r="W130" s="87"/>
      <c r="X130" s="87"/>
      <c r="Y130" s="87"/>
      <c r="Z130" s="87"/>
      <c r="AA130" s="87"/>
      <c r="AB130" s="87"/>
      <c r="AC130" s="377" t="s">
        <v>2710</v>
      </c>
      <c r="AD130" s="87"/>
      <c r="AE130" s="87"/>
      <c r="AF130" s="87"/>
      <c r="AG130" s="87"/>
      <c r="AH130" s="87"/>
      <c r="AI130" s="87"/>
      <c r="AJ130" s="87"/>
      <c r="AK130" s="87"/>
      <c r="AL130" s="87"/>
      <c r="AM130" s="87"/>
      <c r="AN130" s="87"/>
      <c r="AO130" s="87"/>
      <c r="AP130" s="87"/>
      <c r="AQ130" s="87"/>
      <c r="AR130" s="87"/>
      <c r="AS130" s="87"/>
      <c r="AT130" s="87"/>
      <c r="AU130" s="87"/>
      <c r="AV130" s="87"/>
      <c r="AW130" s="87"/>
      <c r="AX130" s="87"/>
      <c r="AY130" s="87"/>
      <c r="AZ130" s="87"/>
      <c r="BA130" s="87"/>
      <c r="BB130" s="87"/>
      <c r="BC130" s="87"/>
      <c r="BD130" s="87"/>
    </row>
    <row r="131" ht="15.75" customHeight="1" spans="1:56">
      <c r="A131" s="374">
        <v>45420</v>
      </c>
      <c r="B131" s="375">
        <v>132</v>
      </c>
      <c r="C131" s="87"/>
      <c r="D131" s="375">
        <v>106594</v>
      </c>
      <c r="E131" s="87"/>
      <c r="F131" s="375">
        <v>74086</v>
      </c>
      <c r="G131" s="377" t="s">
        <v>3641</v>
      </c>
      <c r="H131" s="87"/>
      <c r="I131" s="375">
        <v>400</v>
      </c>
      <c r="J131" s="87"/>
      <c r="K131" s="375" t="s">
        <v>3572</v>
      </c>
      <c r="L131" s="375">
        <v>400</v>
      </c>
      <c r="M131" s="87"/>
      <c r="N131" s="87"/>
      <c r="O131" s="87"/>
      <c r="P131" s="87"/>
      <c r="Q131" s="87"/>
      <c r="R131" s="386">
        <v>400</v>
      </c>
      <c r="S131" s="87"/>
      <c r="T131" s="87"/>
      <c r="U131" s="87"/>
      <c r="V131" s="87"/>
      <c r="W131" s="87"/>
      <c r="X131" s="87"/>
      <c r="Y131" s="87"/>
      <c r="Z131" s="87"/>
      <c r="AA131" s="87"/>
      <c r="AB131" s="87"/>
      <c r="AC131" s="377" t="s">
        <v>2710</v>
      </c>
      <c r="AD131" s="87"/>
      <c r="AE131" s="87"/>
      <c r="AF131" s="87"/>
      <c r="AG131" s="87"/>
      <c r="AH131" s="87"/>
      <c r="AI131" s="87"/>
      <c r="AJ131" s="87"/>
      <c r="AK131" s="87"/>
      <c r="AL131" s="87"/>
      <c r="AM131" s="87"/>
      <c r="AN131" s="87"/>
      <c r="AO131" s="87"/>
      <c r="AP131" s="87"/>
      <c r="AQ131" s="87"/>
      <c r="AR131" s="87"/>
      <c r="AS131" s="87"/>
      <c r="AT131" s="87"/>
      <c r="AU131" s="87"/>
      <c r="AV131" s="87"/>
      <c r="AW131" s="87"/>
      <c r="AX131" s="87"/>
      <c r="AY131" s="87"/>
      <c r="AZ131" s="87"/>
      <c r="BA131" s="87"/>
      <c r="BB131" s="87"/>
      <c r="BC131" s="87"/>
      <c r="BD131" s="87"/>
    </row>
    <row r="132" ht="15.75" customHeight="1" spans="1:56">
      <c r="A132" s="374">
        <v>45420</v>
      </c>
      <c r="B132" s="375">
        <v>132</v>
      </c>
      <c r="C132" s="87"/>
      <c r="D132" s="375">
        <v>106595</v>
      </c>
      <c r="E132" s="87"/>
      <c r="F132" s="375">
        <v>74086</v>
      </c>
      <c r="G132" s="377" t="s">
        <v>3641</v>
      </c>
      <c r="H132" s="87"/>
      <c r="I132" s="383">
        <v>2500</v>
      </c>
      <c r="J132" s="87"/>
      <c r="K132" s="375" t="s">
        <v>3572</v>
      </c>
      <c r="L132" s="383">
        <v>2500</v>
      </c>
      <c r="M132" s="87"/>
      <c r="N132" s="87"/>
      <c r="O132" s="87"/>
      <c r="P132" s="87"/>
      <c r="Q132" s="87"/>
      <c r="R132" s="387">
        <v>2500</v>
      </c>
      <c r="S132" s="87"/>
      <c r="T132" s="87"/>
      <c r="U132" s="87"/>
      <c r="V132" s="87"/>
      <c r="W132" s="87"/>
      <c r="X132" s="87"/>
      <c r="Y132" s="87"/>
      <c r="Z132" s="87"/>
      <c r="AA132" s="87"/>
      <c r="AB132" s="87"/>
      <c r="AC132" s="377" t="s">
        <v>2710</v>
      </c>
      <c r="AD132" s="87"/>
      <c r="AE132" s="87"/>
      <c r="AF132" s="87"/>
      <c r="AG132" s="87"/>
      <c r="AH132" s="87"/>
      <c r="AI132" s="87"/>
      <c r="AJ132" s="87"/>
      <c r="AK132" s="87"/>
      <c r="AL132" s="87"/>
      <c r="AM132" s="87"/>
      <c r="AN132" s="87"/>
      <c r="AO132" s="87"/>
      <c r="AP132" s="87"/>
      <c r="AQ132" s="87"/>
      <c r="AR132" s="87"/>
      <c r="AS132" s="87"/>
      <c r="AT132" s="87"/>
      <c r="AU132" s="87"/>
      <c r="AV132" s="87"/>
      <c r="AW132" s="87"/>
      <c r="AX132" s="87"/>
      <c r="AY132" s="87"/>
      <c r="AZ132" s="87"/>
      <c r="BA132" s="87"/>
      <c r="BB132" s="87"/>
      <c r="BC132" s="87"/>
      <c r="BD132" s="87"/>
    </row>
    <row r="133" ht="15.75" customHeight="1" spans="1:56">
      <c r="A133" s="374">
        <v>45420</v>
      </c>
      <c r="B133" s="375">
        <v>132</v>
      </c>
      <c r="C133" s="87"/>
      <c r="D133" s="375">
        <v>106596</v>
      </c>
      <c r="E133" s="87"/>
      <c r="F133" s="378" t="s">
        <v>3642</v>
      </c>
      <c r="G133" s="377" t="s">
        <v>3643</v>
      </c>
      <c r="H133" s="87"/>
      <c r="I133" s="383">
        <v>1000</v>
      </c>
      <c r="J133" s="87"/>
      <c r="K133" s="375" t="s">
        <v>3572</v>
      </c>
      <c r="L133" s="383">
        <v>1000</v>
      </c>
      <c r="M133" s="87"/>
      <c r="N133" s="87"/>
      <c r="O133" s="87"/>
      <c r="P133" s="87"/>
      <c r="Q133" s="87"/>
      <c r="R133" s="387">
        <v>1000</v>
      </c>
      <c r="S133" s="87"/>
      <c r="T133" s="87"/>
      <c r="U133" s="87"/>
      <c r="V133" s="87"/>
      <c r="W133" s="87"/>
      <c r="X133" s="87"/>
      <c r="Y133" s="87"/>
      <c r="Z133" s="87"/>
      <c r="AA133" s="87"/>
      <c r="AB133" s="87"/>
      <c r="AC133" s="377" t="s">
        <v>2710</v>
      </c>
      <c r="AD133" s="87"/>
      <c r="AE133" s="87"/>
      <c r="AF133" s="87"/>
      <c r="AG133" s="87"/>
      <c r="AH133" s="87"/>
      <c r="AI133" s="87"/>
      <c r="AJ133" s="87"/>
      <c r="AK133" s="87"/>
      <c r="AL133" s="87"/>
      <c r="AM133" s="87"/>
      <c r="AN133" s="87"/>
      <c r="AO133" s="87"/>
      <c r="AP133" s="87"/>
      <c r="AQ133" s="87"/>
      <c r="AR133" s="87"/>
      <c r="AS133" s="87"/>
      <c r="AT133" s="87"/>
      <c r="AU133" s="87"/>
      <c r="AV133" s="87"/>
      <c r="AW133" s="87"/>
      <c r="AX133" s="87"/>
      <c r="AY133" s="87"/>
      <c r="AZ133" s="87"/>
      <c r="BA133" s="87"/>
      <c r="BB133" s="87"/>
      <c r="BC133" s="87"/>
      <c r="BD133" s="87"/>
    </row>
    <row r="134" ht="15.75" customHeight="1" spans="1:56">
      <c r="A134" s="374">
        <v>45420</v>
      </c>
      <c r="B134" s="375">
        <v>138</v>
      </c>
      <c r="C134" s="87"/>
      <c r="D134" s="375">
        <v>106867</v>
      </c>
      <c r="E134" s="87"/>
      <c r="F134" s="87"/>
      <c r="G134" s="377" t="s">
        <v>187</v>
      </c>
      <c r="H134" s="87"/>
      <c r="I134" s="87"/>
      <c r="J134" s="87"/>
      <c r="K134" s="87"/>
      <c r="L134" s="87"/>
      <c r="M134" s="87"/>
      <c r="N134" s="87"/>
      <c r="O134" s="87"/>
      <c r="P134" s="87"/>
      <c r="Q134" s="87"/>
      <c r="R134" s="87"/>
      <c r="S134" s="87"/>
      <c r="T134" s="87"/>
      <c r="U134" s="87"/>
      <c r="V134" s="87"/>
      <c r="W134" s="87"/>
      <c r="X134" s="87"/>
      <c r="Y134" s="87"/>
      <c r="Z134" s="87"/>
      <c r="AA134" s="87"/>
      <c r="AB134" s="87"/>
      <c r="AC134" s="377" t="s">
        <v>2710</v>
      </c>
      <c r="AD134" s="87"/>
      <c r="AE134" s="87"/>
      <c r="AF134" s="87"/>
      <c r="AG134" s="87"/>
      <c r="AH134" s="87"/>
      <c r="AI134" s="87"/>
      <c r="AJ134" s="87"/>
      <c r="AK134" s="87"/>
      <c r="AL134" s="87"/>
      <c r="AM134" s="87"/>
      <c r="AN134" s="87"/>
      <c r="AO134" s="87"/>
      <c r="AP134" s="87"/>
      <c r="AQ134" s="87"/>
      <c r="AR134" s="87"/>
      <c r="AS134" s="87"/>
      <c r="AT134" s="87"/>
      <c r="AU134" s="87"/>
      <c r="AV134" s="87"/>
      <c r="AW134" s="87"/>
      <c r="AX134" s="87"/>
      <c r="AY134" s="87"/>
      <c r="AZ134" s="87"/>
      <c r="BA134" s="87"/>
      <c r="BB134" s="87"/>
      <c r="BC134" s="87"/>
      <c r="BD134" s="87"/>
    </row>
    <row r="135" ht="15.75" customHeight="1" spans="1:56">
      <c r="A135" s="374">
        <v>45420</v>
      </c>
      <c r="B135" s="375">
        <v>138</v>
      </c>
      <c r="C135" s="87"/>
      <c r="D135" s="375">
        <v>106868</v>
      </c>
      <c r="E135" s="87"/>
      <c r="F135" s="375">
        <v>73368</v>
      </c>
      <c r="G135" s="377" t="s">
        <v>3644</v>
      </c>
      <c r="H135" s="87"/>
      <c r="I135" s="375">
        <v>500</v>
      </c>
      <c r="J135" s="87"/>
      <c r="K135" s="375" t="s">
        <v>3526</v>
      </c>
      <c r="L135" s="375">
        <v>500</v>
      </c>
      <c r="M135" s="87"/>
      <c r="N135" s="87"/>
      <c r="O135" s="87"/>
      <c r="P135" s="87"/>
      <c r="Q135" s="87"/>
      <c r="R135" s="386">
        <v>500</v>
      </c>
      <c r="S135" s="87"/>
      <c r="T135" s="87"/>
      <c r="U135" s="87"/>
      <c r="V135" s="87"/>
      <c r="W135" s="87"/>
      <c r="X135" s="87"/>
      <c r="Y135" s="87"/>
      <c r="Z135" s="87"/>
      <c r="AA135" s="87"/>
      <c r="AB135" s="87"/>
      <c r="AC135" s="377" t="s">
        <v>2710</v>
      </c>
      <c r="AD135" s="87"/>
      <c r="AE135" s="87"/>
      <c r="AF135" s="87"/>
      <c r="AG135" s="87"/>
      <c r="AH135" s="87"/>
      <c r="AI135" s="87"/>
      <c r="AJ135" s="87"/>
      <c r="AK135" s="87"/>
      <c r="AL135" s="87"/>
      <c r="AM135" s="87"/>
      <c r="AN135" s="87"/>
      <c r="AO135" s="87"/>
      <c r="AP135" s="87"/>
      <c r="AQ135" s="87"/>
      <c r="AR135" s="87"/>
      <c r="AS135" s="87"/>
      <c r="AT135" s="87"/>
      <c r="AU135" s="87"/>
      <c r="AV135" s="87"/>
      <c r="AW135" s="87"/>
      <c r="AX135" s="87"/>
      <c r="AY135" s="87"/>
      <c r="AZ135" s="87"/>
      <c r="BA135" s="87"/>
      <c r="BB135" s="87"/>
      <c r="BC135" s="87"/>
      <c r="BD135" s="87"/>
    </row>
    <row r="136" ht="15.75" customHeight="1" spans="1:56">
      <c r="A136" s="374">
        <v>45420</v>
      </c>
      <c r="B136" s="375">
        <v>138</v>
      </c>
      <c r="C136" s="87"/>
      <c r="D136" s="375">
        <v>106869</v>
      </c>
      <c r="E136" s="87"/>
      <c r="F136" s="375">
        <v>73381</v>
      </c>
      <c r="G136" s="377" t="s">
        <v>3645</v>
      </c>
      <c r="H136" s="87"/>
      <c r="I136" s="375">
        <v>500</v>
      </c>
      <c r="J136" s="87"/>
      <c r="K136" s="375" t="s">
        <v>3526</v>
      </c>
      <c r="L136" s="375">
        <v>500</v>
      </c>
      <c r="M136" s="87"/>
      <c r="N136" s="87"/>
      <c r="O136" s="87"/>
      <c r="P136" s="87"/>
      <c r="Q136" s="87"/>
      <c r="R136" s="386">
        <v>500</v>
      </c>
      <c r="S136" s="87"/>
      <c r="T136" s="87"/>
      <c r="U136" s="87"/>
      <c r="V136" s="87"/>
      <c r="W136" s="87"/>
      <c r="X136" s="87"/>
      <c r="Y136" s="87"/>
      <c r="Z136" s="87"/>
      <c r="AA136" s="87"/>
      <c r="AB136" s="87"/>
      <c r="AC136" s="377" t="s">
        <v>2710</v>
      </c>
      <c r="AD136" s="87"/>
      <c r="AE136" s="87"/>
      <c r="AF136" s="87"/>
      <c r="AG136" s="87"/>
      <c r="AH136" s="87"/>
      <c r="AI136" s="87"/>
      <c r="AJ136" s="87"/>
      <c r="AK136" s="87"/>
      <c r="AL136" s="87"/>
      <c r="AM136" s="87"/>
      <c r="AN136" s="87"/>
      <c r="AO136" s="87"/>
      <c r="AP136" s="87"/>
      <c r="AQ136" s="87"/>
      <c r="AR136" s="87"/>
      <c r="AS136" s="87"/>
      <c r="AT136" s="87"/>
      <c r="AU136" s="87"/>
      <c r="AV136" s="87"/>
      <c r="AW136" s="87"/>
      <c r="AX136" s="87"/>
      <c r="AY136" s="87"/>
      <c r="AZ136" s="87"/>
      <c r="BA136" s="87"/>
      <c r="BB136" s="87"/>
      <c r="BC136" s="87"/>
      <c r="BD136" s="87"/>
    </row>
    <row r="137" ht="15.75" customHeight="1" spans="1:56">
      <c r="A137" s="374">
        <v>45420</v>
      </c>
      <c r="B137" s="375">
        <v>138</v>
      </c>
      <c r="C137" s="87"/>
      <c r="D137" s="375">
        <v>106870</v>
      </c>
      <c r="E137" s="87"/>
      <c r="F137" s="375">
        <v>73357</v>
      </c>
      <c r="G137" s="376" t="s">
        <v>3646</v>
      </c>
      <c r="H137" s="87"/>
      <c r="I137" s="383">
        <v>1000</v>
      </c>
      <c r="J137" s="87"/>
      <c r="K137" s="375" t="s">
        <v>3526</v>
      </c>
      <c r="L137" s="383">
        <v>1000</v>
      </c>
      <c r="M137" s="87"/>
      <c r="N137" s="87"/>
      <c r="O137" s="87"/>
      <c r="P137" s="87"/>
      <c r="Q137" s="87"/>
      <c r="R137" s="387">
        <v>1000</v>
      </c>
      <c r="S137" s="87"/>
      <c r="T137" s="87"/>
      <c r="U137" s="87"/>
      <c r="V137" s="87"/>
      <c r="W137" s="87"/>
      <c r="X137" s="87"/>
      <c r="Y137" s="87"/>
      <c r="Z137" s="87"/>
      <c r="AA137" s="87"/>
      <c r="AB137" s="87"/>
      <c r="AC137" s="377" t="s">
        <v>2710</v>
      </c>
      <c r="AD137" s="87"/>
      <c r="AE137" s="87"/>
      <c r="AF137" s="87"/>
      <c r="AG137" s="87"/>
      <c r="AH137" s="87"/>
      <c r="AI137" s="87"/>
      <c r="AJ137" s="87"/>
      <c r="AK137" s="87"/>
      <c r="AL137" s="87"/>
      <c r="AM137" s="87"/>
      <c r="AN137" s="87"/>
      <c r="AO137" s="87"/>
      <c r="AP137" s="87"/>
      <c r="AQ137" s="87"/>
      <c r="AR137" s="87"/>
      <c r="AS137" s="87"/>
      <c r="AT137" s="87"/>
      <c r="AU137" s="87"/>
      <c r="AV137" s="87"/>
      <c r="AW137" s="87"/>
      <c r="AX137" s="87"/>
      <c r="AY137" s="87"/>
      <c r="AZ137" s="87"/>
      <c r="BA137" s="87"/>
      <c r="BB137" s="87"/>
      <c r="BC137" s="87"/>
      <c r="BD137" s="87"/>
    </row>
    <row r="138" ht="15.75" customHeight="1" spans="1:56">
      <c r="A138" s="374">
        <v>45420</v>
      </c>
      <c r="B138" s="375">
        <v>138</v>
      </c>
      <c r="C138" s="87"/>
      <c r="D138" s="375">
        <v>106871</v>
      </c>
      <c r="E138" s="87"/>
      <c r="F138" s="375">
        <v>73373</v>
      </c>
      <c r="G138" s="376" t="s">
        <v>3647</v>
      </c>
      <c r="H138" s="87"/>
      <c r="I138" s="375">
        <v>500</v>
      </c>
      <c r="J138" s="87"/>
      <c r="K138" s="375" t="s">
        <v>3526</v>
      </c>
      <c r="L138" s="375">
        <v>500</v>
      </c>
      <c r="M138" s="87"/>
      <c r="N138" s="87"/>
      <c r="O138" s="87"/>
      <c r="P138" s="87"/>
      <c r="Q138" s="87"/>
      <c r="R138" s="386">
        <v>500</v>
      </c>
      <c r="S138" s="87"/>
      <c r="T138" s="87"/>
      <c r="U138" s="87"/>
      <c r="V138" s="87"/>
      <c r="W138" s="87"/>
      <c r="X138" s="87"/>
      <c r="Y138" s="87"/>
      <c r="Z138" s="87"/>
      <c r="AA138" s="87"/>
      <c r="AB138" s="87"/>
      <c r="AC138" s="377" t="s">
        <v>2710</v>
      </c>
      <c r="AD138" s="87"/>
      <c r="AE138" s="87"/>
      <c r="AF138" s="87"/>
      <c r="AG138" s="87"/>
      <c r="AH138" s="87"/>
      <c r="AI138" s="87"/>
      <c r="AJ138" s="87"/>
      <c r="AK138" s="87"/>
      <c r="AL138" s="87"/>
      <c r="AM138" s="87"/>
      <c r="AN138" s="87"/>
      <c r="AO138" s="87"/>
      <c r="AP138" s="87"/>
      <c r="AQ138" s="87"/>
      <c r="AR138" s="87"/>
      <c r="AS138" s="87"/>
      <c r="AT138" s="87"/>
      <c r="AU138" s="87"/>
      <c r="AV138" s="87"/>
      <c r="AW138" s="87"/>
      <c r="AX138" s="87"/>
      <c r="AY138" s="87"/>
      <c r="AZ138" s="87"/>
      <c r="BA138" s="87"/>
      <c r="BB138" s="87"/>
      <c r="BC138" s="87"/>
      <c r="BD138" s="87"/>
    </row>
    <row r="139" ht="15.75" customHeight="1" spans="1:56">
      <c r="A139" s="374">
        <v>45420</v>
      </c>
      <c r="B139" s="375">
        <v>138</v>
      </c>
      <c r="C139" s="87"/>
      <c r="D139" s="375">
        <v>106872</v>
      </c>
      <c r="E139" s="87"/>
      <c r="F139" s="375">
        <v>73376</v>
      </c>
      <c r="G139" s="377" t="s">
        <v>3648</v>
      </c>
      <c r="H139" s="87"/>
      <c r="I139" s="375">
        <v>500</v>
      </c>
      <c r="J139" s="87"/>
      <c r="K139" s="375" t="s">
        <v>3526</v>
      </c>
      <c r="L139" s="375">
        <v>500</v>
      </c>
      <c r="M139" s="87"/>
      <c r="N139" s="87"/>
      <c r="O139" s="87"/>
      <c r="P139" s="87"/>
      <c r="Q139" s="87"/>
      <c r="R139" s="386">
        <v>500</v>
      </c>
      <c r="S139" s="87"/>
      <c r="T139" s="87"/>
      <c r="U139" s="87"/>
      <c r="V139" s="87"/>
      <c r="W139" s="87"/>
      <c r="X139" s="87"/>
      <c r="Y139" s="87"/>
      <c r="Z139" s="87"/>
      <c r="AA139" s="87"/>
      <c r="AB139" s="87"/>
      <c r="AC139" s="377" t="s">
        <v>2710</v>
      </c>
      <c r="AD139" s="87"/>
      <c r="AE139" s="87"/>
      <c r="AF139" s="87"/>
      <c r="AG139" s="87"/>
      <c r="AH139" s="87"/>
      <c r="AI139" s="87"/>
      <c r="AJ139" s="87"/>
      <c r="AK139" s="87"/>
      <c r="AL139" s="87"/>
      <c r="AM139" s="87"/>
      <c r="AN139" s="87"/>
      <c r="AO139" s="87"/>
      <c r="AP139" s="87"/>
      <c r="AQ139" s="87"/>
      <c r="AR139" s="87"/>
      <c r="AS139" s="87"/>
      <c r="AT139" s="87"/>
      <c r="AU139" s="87"/>
      <c r="AV139" s="87"/>
      <c r="AW139" s="87"/>
      <c r="AX139" s="87"/>
      <c r="AY139" s="87"/>
      <c r="AZ139" s="87"/>
      <c r="BA139" s="87"/>
      <c r="BB139" s="87"/>
      <c r="BC139" s="87"/>
      <c r="BD139" s="87"/>
    </row>
    <row r="140" ht="15.75" customHeight="1" spans="1:56">
      <c r="A140" s="374">
        <v>45420</v>
      </c>
      <c r="B140" s="375">
        <v>138</v>
      </c>
      <c r="C140" s="87"/>
      <c r="D140" s="375">
        <v>106873</v>
      </c>
      <c r="E140" s="87"/>
      <c r="F140" s="375">
        <v>73380</v>
      </c>
      <c r="G140" s="376" t="s">
        <v>3649</v>
      </c>
      <c r="H140" s="87"/>
      <c r="I140" s="375">
        <v>500</v>
      </c>
      <c r="J140" s="87"/>
      <c r="K140" s="375" t="s">
        <v>3526</v>
      </c>
      <c r="L140" s="375">
        <v>500</v>
      </c>
      <c r="M140" s="87"/>
      <c r="N140" s="87"/>
      <c r="O140" s="87"/>
      <c r="P140" s="87"/>
      <c r="Q140" s="87"/>
      <c r="R140" s="386">
        <v>500</v>
      </c>
      <c r="S140" s="87"/>
      <c r="T140" s="87"/>
      <c r="U140" s="87"/>
      <c r="V140" s="87"/>
      <c r="W140" s="87"/>
      <c r="X140" s="87"/>
      <c r="Y140" s="87"/>
      <c r="Z140" s="87"/>
      <c r="AA140" s="87"/>
      <c r="AB140" s="87"/>
      <c r="AC140" s="377" t="s">
        <v>2710</v>
      </c>
      <c r="AD140" s="87"/>
      <c r="AE140" s="87"/>
      <c r="AF140" s="87"/>
      <c r="AG140" s="87"/>
      <c r="AH140" s="87"/>
      <c r="AI140" s="87"/>
      <c r="AJ140" s="87"/>
      <c r="AK140" s="87"/>
      <c r="AL140" s="87"/>
      <c r="AM140" s="87"/>
      <c r="AN140" s="87"/>
      <c r="AO140" s="87"/>
      <c r="AP140" s="87"/>
      <c r="AQ140" s="87"/>
      <c r="AR140" s="87"/>
      <c r="AS140" s="87"/>
      <c r="AT140" s="87"/>
      <c r="AU140" s="87"/>
      <c r="AV140" s="87"/>
      <c r="AW140" s="87"/>
      <c r="AX140" s="87"/>
      <c r="AY140" s="87"/>
      <c r="AZ140" s="87"/>
      <c r="BA140" s="87"/>
      <c r="BB140" s="87"/>
      <c r="BC140" s="87"/>
      <c r="BD140" s="87"/>
    </row>
    <row r="141" ht="15.75" customHeight="1" spans="1:56">
      <c r="A141" s="374">
        <v>45420</v>
      </c>
      <c r="B141" s="375">
        <v>138</v>
      </c>
      <c r="C141" s="87"/>
      <c r="D141" s="375">
        <v>106874</v>
      </c>
      <c r="E141" s="87"/>
      <c r="F141" s="375">
        <v>73382</v>
      </c>
      <c r="G141" s="377" t="s">
        <v>3650</v>
      </c>
      <c r="H141" s="87"/>
      <c r="I141" s="375">
        <v>500</v>
      </c>
      <c r="J141" s="87"/>
      <c r="K141" s="375" t="s">
        <v>3526</v>
      </c>
      <c r="L141" s="375">
        <v>500</v>
      </c>
      <c r="M141" s="87"/>
      <c r="N141" s="87"/>
      <c r="O141" s="87"/>
      <c r="P141" s="87"/>
      <c r="Q141" s="87"/>
      <c r="R141" s="386">
        <v>500</v>
      </c>
      <c r="S141" s="87"/>
      <c r="T141" s="87"/>
      <c r="U141" s="87"/>
      <c r="V141" s="87"/>
      <c r="W141" s="87"/>
      <c r="X141" s="87"/>
      <c r="Y141" s="87"/>
      <c r="Z141" s="87"/>
      <c r="AA141" s="87"/>
      <c r="AB141" s="87"/>
      <c r="AC141" s="377" t="s">
        <v>2710</v>
      </c>
      <c r="AD141" s="87"/>
      <c r="AE141" s="87"/>
      <c r="AF141" s="87"/>
      <c r="AG141" s="87"/>
      <c r="AH141" s="87"/>
      <c r="AI141" s="87"/>
      <c r="AJ141" s="87"/>
      <c r="AK141" s="87"/>
      <c r="AL141" s="87"/>
      <c r="AM141" s="87"/>
      <c r="AN141" s="87"/>
      <c r="AO141" s="87"/>
      <c r="AP141" s="87"/>
      <c r="AQ141" s="87"/>
      <c r="AR141" s="87"/>
      <c r="AS141" s="87"/>
      <c r="AT141" s="87"/>
      <c r="AU141" s="87"/>
      <c r="AV141" s="87"/>
      <c r="AW141" s="87"/>
      <c r="AX141" s="87"/>
      <c r="AY141" s="87"/>
      <c r="AZ141" s="87"/>
      <c r="BA141" s="87"/>
      <c r="BB141" s="87"/>
      <c r="BC141" s="87"/>
      <c r="BD141" s="87"/>
    </row>
    <row r="142" ht="15.75" customHeight="1" spans="1:56">
      <c r="A142" s="374">
        <v>45420</v>
      </c>
      <c r="B142" s="375">
        <v>138</v>
      </c>
      <c r="C142" s="87"/>
      <c r="D142" s="375">
        <v>106875</v>
      </c>
      <c r="E142" s="87"/>
      <c r="F142" s="375">
        <v>73345</v>
      </c>
      <c r="G142" s="376" t="s">
        <v>3651</v>
      </c>
      <c r="H142" s="87"/>
      <c r="I142" s="383">
        <v>1000</v>
      </c>
      <c r="J142" s="87"/>
      <c r="K142" s="375" t="s">
        <v>3526</v>
      </c>
      <c r="L142" s="383">
        <v>1000</v>
      </c>
      <c r="M142" s="87"/>
      <c r="N142" s="87"/>
      <c r="O142" s="87"/>
      <c r="P142" s="87"/>
      <c r="Q142" s="87"/>
      <c r="R142" s="387">
        <v>1000</v>
      </c>
      <c r="S142" s="87"/>
      <c r="T142" s="87"/>
      <c r="U142" s="87"/>
      <c r="V142" s="87"/>
      <c r="W142" s="87"/>
      <c r="X142" s="87"/>
      <c r="Y142" s="87"/>
      <c r="Z142" s="87"/>
      <c r="AA142" s="87"/>
      <c r="AB142" s="87"/>
      <c r="AC142" s="377" t="s">
        <v>2710</v>
      </c>
      <c r="AD142" s="87"/>
      <c r="AE142" s="87"/>
      <c r="AF142" s="87"/>
      <c r="AG142" s="87"/>
      <c r="AH142" s="87"/>
      <c r="AI142" s="87"/>
      <c r="AJ142" s="87"/>
      <c r="AK142" s="87"/>
      <c r="AL142" s="87"/>
      <c r="AM142" s="87"/>
      <c r="AN142" s="87"/>
      <c r="AO142" s="87"/>
      <c r="AP142" s="87"/>
      <c r="AQ142" s="87"/>
      <c r="AR142" s="87"/>
      <c r="AS142" s="87"/>
      <c r="AT142" s="87"/>
      <c r="AU142" s="87"/>
      <c r="AV142" s="87"/>
      <c r="AW142" s="87"/>
      <c r="AX142" s="87"/>
      <c r="AY142" s="87"/>
      <c r="AZ142" s="87"/>
      <c r="BA142" s="87"/>
      <c r="BB142" s="87"/>
      <c r="BC142" s="87"/>
      <c r="BD142" s="87"/>
    </row>
    <row r="143" ht="15.75" customHeight="1" spans="1:56">
      <c r="A143" s="374">
        <v>45420</v>
      </c>
      <c r="B143" s="375">
        <v>138</v>
      </c>
      <c r="C143" s="87"/>
      <c r="D143" s="375">
        <v>106876</v>
      </c>
      <c r="E143" s="87"/>
      <c r="F143" s="375">
        <v>73370</v>
      </c>
      <c r="G143" s="377" t="s">
        <v>2438</v>
      </c>
      <c r="H143" s="87"/>
      <c r="I143" s="375">
        <v>500</v>
      </c>
      <c r="J143" s="87"/>
      <c r="K143" s="375" t="s">
        <v>3526</v>
      </c>
      <c r="L143" s="375">
        <v>500</v>
      </c>
      <c r="M143" s="87"/>
      <c r="N143" s="87"/>
      <c r="O143" s="87"/>
      <c r="P143" s="87"/>
      <c r="Q143" s="87"/>
      <c r="R143" s="386">
        <v>500</v>
      </c>
      <c r="S143" s="87"/>
      <c r="T143" s="87"/>
      <c r="U143" s="87"/>
      <c r="V143" s="87"/>
      <c r="W143" s="87"/>
      <c r="X143" s="87"/>
      <c r="Y143" s="87"/>
      <c r="Z143" s="87"/>
      <c r="AA143" s="87"/>
      <c r="AB143" s="87"/>
      <c r="AC143" s="377" t="s">
        <v>2710</v>
      </c>
      <c r="AD143" s="87"/>
      <c r="AE143" s="87"/>
      <c r="AF143" s="87"/>
      <c r="AG143" s="87"/>
      <c r="AH143" s="87"/>
      <c r="AI143" s="87"/>
      <c r="AJ143" s="87"/>
      <c r="AK143" s="87"/>
      <c r="AL143" s="87"/>
      <c r="AM143" s="87"/>
      <c r="AN143" s="87"/>
      <c r="AO143" s="87"/>
      <c r="AP143" s="87"/>
      <c r="AQ143" s="87"/>
      <c r="AR143" s="87"/>
      <c r="AS143" s="87"/>
      <c r="AT143" s="87"/>
      <c r="AU143" s="87"/>
      <c r="AV143" s="87"/>
      <c r="AW143" s="87"/>
      <c r="AX143" s="87"/>
      <c r="AY143" s="87"/>
      <c r="AZ143" s="87"/>
      <c r="BA143" s="87"/>
      <c r="BB143" s="87"/>
      <c r="BC143" s="87"/>
      <c r="BD143" s="87"/>
    </row>
    <row r="144" ht="15.75" customHeight="1" spans="1:56">
      <c r="A144" s="374">
        <v>45420</v>
      </c>
      <c r="B144" s="375">
        <v>138</v>
      </c>
      <c r="C144" s="87"/>
      <c r="D144" s="375">
        <v>106877</v>
      </c>
      <c r="E144" s="87"/>
      <c r="F144" s="375">
        <v>73371</v>
      </c>
      <c r="G144" s="377" t="s">
        <v>3652</v>
      </c>
      <c r="H144" s="87"/>
      <c r="I144" s="375">
        <v>500</v>
      </c>
      <c r="J144" s="87"/>
      <c r="K144" s="375" t="s">
        <v>3526</v>
      </c>
      <c r="L144" s="375">
        <v>500</v>
      </c>
      <c r="M144" s="87"/>
      <c r="N144" s="87"/>
      <c r="O144" s="87"/>
      <c r="P144" s="87"/>
      <c r="Q144" s="87"/>
      <c r="R144" s="386">
        <v>500</v>
      </c>
      <c r="S144" s="87"/>
      <c r="T144" s="87"/>
      <c r="U144" s="87"/>
      <c r="V144" s="87"/>
      <c r="W144" s="87"/>
      <c r="X144" s="87"/>
      <c r="Y144" s="87"/>
      <c r="Z144" s="87"/>
      <c r="AA144" s="87"/>
      <c r="AB144" s="87"/>
      <c r="AC144" s="377" t="s">
        <v>2710</v>
      </c>
      <c r="AD144" s="87"/>
      <c r="AE144" s="87"/>
      <c r="AF144" s="87"/>
      <c r="AG144" s="87"/>
      <c r="AH144" s="87"/>
      <c r="AI144" s="87"/>
      <c r="AJ144" s="87"/>
      <c r="AK144" s="87"/>
      <c r="AL144" s="87"/>
      <c r="AM144" s="87"/>
      <c r="AN144" s="87"/>
      <c r="AO144" s="87"/>
      <c r="AP144" s="87"/>
      <c r="AQ144" s="87"/>
      <c r="AR144" s="87"/>
      <c r="AS144" s="87"/>
      <c r="AT144" s="87"/>
      <c r="AU144" s="87"/>
      <c r="AV144" s="87"/>
      <c r="AW144" s="87"/>
      <c r="AX144" s="87"/>
      <c r="AY144" s="87"/>
      <c r="AZ144" s="87"/>
      <c r="BA144" s="87"/>
      <c r="BB144" s="87"/>
      <c r="BC144" s="87"/>
      <c r="BD144" s="87"/>
    </row>
    <row r="145" ht="15.75" customHeight="1" spans="1:56">
      <c r="A145" s="374">
        <v>45420</v>
      </c>
      <c r="B145" s="375">
        <v>138</v>
      </c>
      <c r="C145" s="87"/>
      <c r="D145" s="375">
        <v>106878</v>
      </c>
      <c r="E145" s="87"/>
      <c r="F145" s="375">
        <v>73344</v>
      </c>
      <c r="G145" s="376" t="s">
        <v>3653</v>
      </c>
      <c r="H145" s="87"/>
      <c r="I145" s="383">
        <v>1000</v>
      </c>
      <c r="J145" s="87"/>
      <c r="K145" s="375" t="s">
        <v>3526</v>
      </c>
      <c r="L145" s="383">
        <v>1000</v>
      </c>
      <c r="M145" s="87"/>
      <c r="N145" s="87"/>
      <c r="O145" s="87"/>
      <c r="P145" s="87"/>
      <c r="Q145" s="87"/>
      <c r="R145" s="387">
        <v>1000</v>
      </c>
      <c r="S145" s="87"/>
      <c r="T145" s="87"/>
      <c r="U145" s="87"/>
      <c r="V145" s="87"/>
      <c r="W145" s="87"/>
      <c r="X145" s="87"/>
      <c r="Y145" s="87"/>
      <c r="Z145" s="87"/>
      <c r="AA145" s="87"/>
      <c r="AB145" s="87"/>
      <c r="AC145" s="377" t="s">
        <v>2710</v>
      </c>
      <c r="AD145" s="87"/>
      <c r="AE145" s="87"/>
      <c r="AF145" s="87"/>
      <c r="AG145" s="87"/>
      <c r="AH145" s="87"/>
      <c r="AI145" s="87"/>
      <c r="AJ145" s="87"/>
      <c r="AK145" s="87"/>
      <c r="AL145" s="87"/>
      <c r="AM145" s="87"/>
      <c r="AN145" s="87"/>
      <c r="AO145" s="87"/>
      <c r="AP145" s="87"/>
      <c r="AQ145" s="87"/>
      <c r="AR145" s="87"/>
      <c r="AS145" s="87"/>
      <c r="AT145" s="87"/>
      <c r="AU145" s="87"/>
      <c r="AV145" s="87"/>
      <c r="AW145" s="87"/>
      <c r="AX145" s="87"/>
      <c r="AY145" s="87"/>
      <c r="AZ145" s="87"/>
      <c r="BA145" s="87"/>
      <c r="BB145" s="87"/>
      <c r="BC145" s="87"/>
      <c r="BD145" s="87"/>
    </row>
    <row r="146" ht="15.75" customHeight="1" spans="1:56">
      <c r="A146" s="374">
        <v>45420</v>
      </c>
      <c r="B146" s="375">
        <v>138</v>
      </c>
      <c r="C146" s="87"/>
      <c r="D146" s="375">
        <v>106879</v>
      </c>
      <c r="E146" s="87"/>
      <c r="F146" s="375">
        <v>73355</v>
      </c>
      <c r="G146" s="376" t="s">
        <v>3654</v>
      </c>
      <c r="H146" s="87"/>
      <c r="I146" s="383">
        <v>1000</v>
      </c>
      <c r="J146" s="87"/>
      <c r="K146" s="375" t="s">
        <v>3526</v>
      </c>
      <c r="L146" s="383">
        <v>1000</v>
      </c>
      <c r="M146" s="87"/>
      <c r="N146" s="87"/>
      <c r="O146" s="87"/>
      <c r="P146" s="87"/>
      <c r="Q146" s="87"/>
      <c r="R146" s="387">
        <v>1000</v>
      </c>
      <c r="S146" s="87"/>
      <c r="T146" s="87"/>
      <c r="U146" s="87"/>
      <c r="V146" s="87"/>
      <c r="W146" s="87"/>
      <c r="X146" s="87"/>
      <c r="Y146" s="87"/>
      <c r="Z146" s="87"/>
      <c r="AA146" s="87"/>
      <c r="AB146" s="87"/>
      <c r="AC146" s="377" t="s">
        <v>2710</v>
      </c>
      <c r="AD146" s="87"/>
      <c r="AE146" s="87"/>
      <c r="AF146" s="87"/>
      <c r="AG146" s="87"/>
      <c r="AH146" s="87"/>
      <c r="AI146" s="87"/>
      <c r="AJ146" s="87"/>
      <c r="AK146" s="87"/>
      <c r="AL146" s="87"/>
      <c r="AM146" s="87"/>
      <c r="AN146" s="87"/>
      <c r="AO146" s="87"/>
      <c r="AP146" s="87"/>
      <c r="AQ146" s="87"/>
      <c r="AR146" s="87"/>
      <c r="AS146" s="87"/>
      <c r="AT146" s="87"/>
      <c r="AU146" s="87"/>
      <c r="AV146" s="87"/>
      <c r="AW146" s="87"/>
      <c r="AX146" s="87"/>
      <c r="AY146" s="87"/>
      <c r="AZ146" s="87"/>
      <c r="BA146" s="87"/>
      <c r="BB146" s="87"/>
      <c r="BC146" s="87"/>
      <c r="BD146" s="87"/>
    </row>
    <row r="147" ht="15.75" customHeight="1" spans="1:56">
      <c r="A147" s="374">
        <v>45420</v>
      </c>
      <c r="B147" s="375">
        <v>138</v>
      </c>
      <c r="C147" s="87"/>
      <c r="D147" s="375">
        <v>106880</v>
      </c>
      <c r="E147" s="87"/>
      <c r="F147" s="375">
        <v>73378</v>
      </c>
      <c r="G147" s="377" t="s">
        <v>3655</v>
      </c>
      <c r="H147" s="87"/>
      <c r="I147" s="383">
        <v>1500</v>
      </c>
      <c r="J147" s="87"/>
      <c r="K147" s="375" t="s">
        <v>3526</v>
      </c>
      <c r="L147" s="383">
        <v>1500</v>
      </c>
      <c r="M147" s="87"/>
      <c r="N147" s="87"/>
      <c r="O147" s="87"/>
      <c r="P147" s="87"/>
      <c r="Q147" s="87"/>
      <c r="R147" s="387">
        <v>1500</v>
      </c>
      <c r="S147" s="87"/>
      <c r="T147" s="87"/>
      <c r="U147" s="87"/>
      <c r="V147" s="87"/>
      <c r="W147" s="87"/>
      <c r="X147" s="87"/>
      <c r="Y147" s="87"/>
      <c r="Z147" s="87"/>
      <c r="AA147" s="87"/>
      <c r="AB147" s="87"/>
      <c r="AC147" s="377" t="s">
        <v>2710</v>
      </c>
      <c r="AD147" s="87"/>
      <c r="AE147" s="87"/>
      <c r="AF147" s="87"/>
      <c r="AG147" s="87"/>
      <c r="AH147" s="87"/>
      <c r="AI147" s="87"/>
      <c r="AJ147" s="87"/>
      <c r="AK147" s="87"/>
      <c r="AL147" s="87"/>
      <c r="AM147" s="87"/>
      <c r="AN147" s="87"/>
      <c r="AO147" s="87"/>
      <c r="AP147" s="87"/>
      <c r="AQ147" s="87"/>
      <c r="AR147" s="87"/>
      <c r="AS147" s="87"/>
      <c r="AT147" s="87"/>
      <c r="AU147" s="87"/>
      <c r="AV147" s="87"/>
      <c r="AW147" s="87"/>
      <c r="AX147" s="87"/>
      <c r="AY147" s="87"/>
      <c r="AZ147" s="87"/>
      <c r="BA147" s="87"/>
      <c r="BB147" s="87"/>
      <c r="BC147" s="87"/>
      <c r="BD147" s="87"/>
    </row>
    <row r="148" ht="15.75" customHeight="1" spans="1:56">
      <c r="A148" s="374">
        <v>45420</v>
      </c>
      <c r="B148" s="375">
        <v>138</v>
      </c>
      <c r="C148" s="87"/>
      <c r="D148" s="375">
        <v>106881</v>
      </c>
      <c r="E148" s="87"/>
      <c r="F148" s="375">
        <v>73379</v>
      </c>
      <c r="G148" s="377" t="s">
        <v>2225</v>
      </c>
      <c r="H148" s="87"/>
      <c r="I148" s="375">
        <v>500</v>
      </c>
      <c r="J148" s="87"/>
      <c r="K148" s="375" t="s">
        <v>3526</v>
      </c>
      <c r="L148" s="375">
        <v>500</v>
      </c>
      <c r="M148" s="87"/>
      <c r="N148" s="87"/>
      <c r="O148" s="87"/>
      <c r="P148" s="87"/>
      <c r="Q148" s="87"/>
      <c r="R148" s="386">
        <v>500</v>
      </c>
      <c r="S148" s="87"/>
      <c r="T148" s="87"/>
      <c r="U148" s="87"/>
      <c r="V148" s="87"/>
      <c r="W148" s="87"/>
      <c r="X148" s="87"/>
      <c r="Y148" s="87"/>
      <c r="Z148" s="87"/>
      <c r="AA148" s="87"/>
      <c r="AB148" s="87"/>
      <c r="AC148" s="377" t="s">
        <v>2710</v>
      </c>
      <c r="AD148" s="87"/>
      <c r="AE148" s="87"/>
      <c r="AF148" s="87"/>
      <c r="AG148" s="87"/>
      <c r="AH148" s="87"/>
      <c r="AI148" s="87"/>
      <c r="AJ148" s="87"/>
      <c r="AK148" s="87"/>
      <c r="AL148" s="87"/>
      <c r="AM148" s="87"/>
      <c r="AN148" s="87"/>
      <c r="AO148" s="87"/>
      <c r="AP148" s="87"/>
      <c r="AQ148" s="87"/>
      <c r="AR148" s="87"/>
      <c r="AS148" s="87"/>
      <c r="AT148" s="87"/>
      <c r="AU148" s="87"/>
      <c r="AV148" s="87"/>
      <c r="AW148" s="87"/>
      <c r="AX148" s="87"/>
      <c r="AY148" s="87"/>
      <c r="AZ148" s="87"/>
      <c r="BA148" s="87"/>
      <c r="BB148" s="87"/>
      <c r="BC148" s="87"/>
      <c r="BD148" s="87"/>
    </row>
    <row r="149" ht="15.75" customHeight="1" spans="1:56">
      <c r="A149" s="374">
        <v>45420</v>
      </c>
      <c r="B149" s="375">
        <v>138</v>
      </c>
      <c r="C149" s="87"/>
      <c r="D149" s="375">
        <v>106882</v>
      </c>
      <c r="E149" s="87"/>
      <c r="F149" s="375">
        <v>73354</v>
      </c>
      <c r="G149" s="377" t="s">
        <v>3558</v>
      </c>
      <c r="H149" s="87"/>
      <c r="I149" s="383">
        <v>1000</v>
      </c>
      <c r="J149" s="87"/>
      <c r="K149" s="375" t="s">
        <v>3526</v>
      </c>
      <c r="L149" s="383">
        <v>1000</v>
      </c>
      <c r="M149" s="87"/>
      <c r="N149" s="87"/>
      <c r="O149" s="87"/>
      <c r="P149" s="87"/>
      <c r="Q149" s="87"/>
      <c r="R149" s="387">
        <v>1000</v>
      </c>
      <c r="S149" s="87"/>
      <c r="T149" s="87"/>
      <c r="U149" s="87"/>
      <c r="V149" s="87"/>
      <c r="W149" s="87"/>
      <c r="X149" s="87"/>
      <c r="Y149" s="87"/>
      <c r="Z149" s="87"/>
      <c r="AA149" s="87"/>
      <c r="AB149" s="87"/>
      <c r="AC149" s="377" t="s">
        <v>2710</v>
      </c>
      <c r="AD149" s="87"/>
      <c r="AE149" s="87"/>
      <c r="AF149" s="87"/>
      <c r="AG149" s="87"/>
      <c r="AH149" s="87"/>
      <c r="AI149" s="87"/>
      <c r="AJ149" s="87"/>
      <c r="AK149" s="87"/>
      <c r="AL149" s="87"/>
      <c r="AM149" s="87"/>
      <c r="AN149" s="87"/>
      <c r="AO149" s="87"/>
      <c r="AP149" s="87"/>
      <c r="AQ149" s="87"/>
      <c r="AR149" s="87"/>
      <c r="AS149" s="87"/>
      <c r="AT149" s="87"/>
      <c r="AU149" s="87"/>
      <c r="AV149" s="87"/>
      <c r="AW149" s="87"/>
      <c r="AX149" s="87"/>
      <c r="AY149" s="87"/>
      <c r="AZ149" s="87"/>
      <c r="BA149" s="87"/>
      <c r="BB149" s="87"/>
      <c r="BC149" s="87"/>
      <c r="BD149" s="87"/>
    </row>
    <row r="150" ht="15.75" customHeight="1" spans="1:56">
      <c r="A150" s="374">
        <v>45420</v>
      </c>
      <c r="B150" s="375">
        <v>138</v>
      </c>
      <c r="C150" s="87"/>
      <c r="D150" s="375">
        <v>106883</v>
      </c>
      <c r="E150" s="87"/>
      <c r="F150" s="375">
        <v>73374</v>
      </c>
      <c r="G150" s="377" t="s">
        <v>3656</v>
      </c>
      <c r="H150" s="87"/>
      <c r="I150" s="375">
        <v>500</v>
      </c>
      <c r="J150" s="87"/>
      <c r="K150" s="375" t="s">
        <v>3526</v>
      </c>
      <c r="L150" s="375">
        <v>500</v>
      </c>
      <c r="M150" s="87"/>
      <c r="N150" s="87"/>
      <c r="O150" s="87"/>
      <c r="P150" s="87"/>
      <c r="Q150" s="87"/>
      <c r="R150" s="386">
        <v>500</v>
      </c>
      <c r="S150" s="87"/>
      <c r="T150" s="87"/>
      <c r="U150" s="87"/>
      <c r="V150" s="87"/>
      <c r="W150" s="87"/>
      <c r="X150" s="87"/>
      <c r="Y150" s="87"/>
      <c r="Z150" s="87"/>
      <c r="AA150" s="87"/>
      <c r="AB150" s="87"/>
      <c r="AC150" s="377" t="s">
        <v>2710</v>
      </c>
      <c r="AD150" s="87"/>
      <c r="AE150" s="87"/>
      <c r="AF150" s="87"/>
      <c r="AG150" s="87"/>
      <c r="AH150" s="87"/>
      <c r="AI150" s="87"/>
      <c r="AJ150" s="87"/>
      <c r="AK150" s="87"/>
      <c r="AL150" s="87"/>
      <c r="AM150" s="87"/>
      <c r="AN150" s="87"/>
      <c r="AO150" s="87"/>
      <c r="AP150" s="87"/>
      <c r="AQ150" s="87"/>
      <c r="AR150" s="87"/>
      <c r="AS150" s="87"/>
      <c r="AT150" s="87"/>
      <c r="AU150" s="87"/>
      <c r="AV150" s="87"/>
      <c r="AW150" s="87"/>
      <c r="AX150" s="87"/>
      <c r="AY150" s="87"/>
      <c r="AZ150" s="87"/>
      <c r="BA150" s="87"/>
      <c r="BB150" s="87"/>
      <c r="BC150" s="87"/>
      <c r="BD150" s="87"/>
    </row>
    <row r="151" ht="15.75" customHeight="1" spans="1:56">
      <c r="A151" s="374">
        <v>45420</v>
      </c>
      <c r="B151" s="375">
        <v>138</v>
      </c>
      <c r="C151" s="87"/>
      <c r="D151" s="375">
        <v>106884</v>
      </c>
      <c r="E151" s="87"/>
      <c r="F151" s="375">
        <v>73343</v>
      </c>
      <c r="G151" s="376" t="s">
        <v>3657</v>
      </c>
      <c r="H151" s="87"/>
      <c r="I151" s="383">
        <v>1500</v>
      </c>
      <c r="J151" s="87"/>
      <c r="K151" s="375" t="s">
        <v>3526</v>
      </c>
      <c r="L151" s="383">
        <v>1500</v>
      </c>
      <c r="M151" s="87"/>
      <c r="N151" s="87"/>
      <c r="O151" s="87"/>
      <c r="P151" s="87"/>
      <c r="Q151" s="87"/>
      <c r="R151" s="387">
        <v>1500</v>
      </c>
      <c r="S151" s="87"/>
      <c r="T151" s="87"/>
      <c r="U151" s="87"/>
      <c r="V151" s="87"/>
      <c r="W151" s="87"/>
      <c r="X151" s="87"/>
      <c r="Y151" s="87"/>
      <c r="Z151" s="87"/>
      <c r="AA151" s="87"/>
      <c r="AB151" s="87"/>
      <c r="AC151" s="377" t="s">
        <v>2710</v>
      </c>
      <c r="AD151" s="87"/>
      <c r="AE151" s="87"/>
      <c r="AF151" s="87"/>
      <c r="AG151" s="87"/>
      <c r="AH151" s="87"/>
      <c r="AI151" s="87"/>
      <c r="AJ151" s="87"/>
      <c r="AK151" s="87"/>
      <c r="AL151" s="87"/>
      <c r="AM151" s="87"/>
      <c r="AN151" s="87"/>
      <c r="AO151" s="87"/>
      <c r="AP151" s="87"/>
      <c r="AQ151" s="87"/>
      <c r="AR151" s="87"/>
      <c r="AS151" s="87"/>
      <c r="AT151" s="87"/>
      <c r="AU151" s="87"/>
      <c r="AV151" s="87"/>
      <c r="AW151" s="87"/>
      <c r="AX151" s="87"/>
      <c r="AY151" s="87"/>
      <c r="AZ151" s="87"/>
      <c r="BA151" s="87"/>
      <c r="BB151" s="87"/>
      <c r="BC151" s="87"/>
      <c r="BD151" s="87"/>
    </row>
    <row r="152" ht="15.75" customHeight="1" spans="1:56">
      <c r="A152" s="374">
        <v>45420</v>
      </c>
      <c r="B152" s="375">
        <v>138</v>
      </c>
      <c r="C152" s="87"/>
      <c r="D152" s="375">
        <v>106885</v>
      </c>
      <c r="E152" s="87"/>
      <c r="F152" s="375">
        <v>73372</v>
      </c>
      <c r="G152" s="377" t="s">
        <v>3658</v>
      </c>
      <c r="H152" s="87"/>
      <c r="I152" s="375">
        <v>500</v>
      </c>
      <c r="J152" s="87"/>
      <c r="K152" s="375" t="s">
        <v>3526</v>
      </c>
      <c r="L152" s="375">
        <v>500</v>
      </c>
      <c r="M152" s="87"/>
      <c r="N152" s="87"/>
      <c r="O152" s="87"/>
      <c r="P152" s="87"/>
      <c r="Q152" s="87"/>
      <c r="R152" s="386">
        <v>500</v>
      </c>
      <c r="S152" s="87"/>
      <c r="T152" s="87"/>
      <c r="U152" s="87"/>
      <c r="V152" s="87"/>
      <c r="W152" s="87"/>
      <c r="X152" s="87"/>
      <c r="Y152" s="87"/>
      <c r="Z152" s="87"/>
      <c r="AA152" s="87"/>
      <c r="AB152" s="87"/>
      <c r="AC152" s="377" t="s">
        <v>2710</v>
      </c>
      <c r="AD152" s="87"/>
      <c r="AE152" s="87"/>
      <c r="AF152" s="87"/>
      <c r="AG152" s="87"/>
      <c r="AH152" s="87"/>
      <c r="AI152" s="87"/>
      <c r="AJ152" s="87"/>
      <c r="AK152" s="87"/>
      <c r="AL152" s="87"/>
      <c r="AM152" s="87"/>
      <c r="AN152" s="87"/>
      <c r="AO152" s="87"/>
      <c r="AP152" s="87"/>
      <c r="AQ152" s="87"/>
      <c r="AR152" s="87"/>
      <c r="AS152" s="87"/>
      <c r="AT152" s="87"/>
      <c r="AU152" s="87"/>
      <c r="AV152" s="87"/>
      <c r="AW152" s="87"/>
      <c r="AX152" s="87"/>
      <c r="AY152" s="87"/>
      <c r="AZ152" s="87"/>
      <c r="BA152" s="87"/>
      <c r="BB152" s="87"/>
      <c r="BC152" s="87"/>
      <c r="BD152" s="87"/>
    </row>
    <row r="153" ht="15.75" customHeight="1" spans="1:56">
      <c r="A153" s="374">
        <v>45420</v>
      </c>
      <c r="B153" s="375">
        <v>138</v>
      </c>
      <c r="C153" s="87"/>
      <c r="D153" s="375">
        <v>106886</v>
      </c>
      <c r="E153" s="87"/>
      <c r="F153" s="375">
        <v>73361</v>
      </c>
      <c r="G153" s="377" t="s">
        <v>2198</v>
      </c>
      <c r="H153" s="87"/>
      <c r="I153" s="375">
        <v>500</v>
      </c>
      <c r="J153" s="87"/>
      <c r="K153" s="375" t="s">
        <v>3526</v>
      </c>
      <c r="L153" s="375">
        <v>500</v>
      </c>
      <c r="M153" s="87"/>
      <c r="N153" s="87"/>
      <c r="O153" s="87"/>
      <c r="P153" s="87"/>
      <c r="Q153" s="87"/>
      <c r="R153" s="386">
        <v>500</v>
      </c>
      <c r="S153" s="87"/>
      <c r="T153" s="87"/>
      <c r="U153" s="87"/>
      <c r="V153" s="87"/>
      <c r="W153" s="87"/>
      <c r="X153" s="87"/>
      <c r="Y153" s="87"/>
      <c r="Z153" s="87"/>
      <c r="AA153" s="87"/>
      <c r="AB153" s="87"/>
      <c r="AC153" s="377" t="s">
        <v>2710</v>
      </c>
      <c r="AD153" s="87"/>
      <c r="AE153" s="87"/>
      <c r="AF153" s="87"/>
      <c r="AG153" s="87"/>
      <c r="AH153" s="87"/>
      <c r="AI153" s="87"/>
      <c r="AJ153" s="87"/>
      <c r="AK153" s="87"/>
      <c r="AL153" s="87"/>
      <c r="AM153" s="87"/>
      <c r="AN153" s="87"/>
      <c r="AO153" s="87"/>
      <c r="AP153" s="87"/>
      <c r="AQ153" s="87"/>
      <c r="AR153" s="87"/>
      <c r="AS153" s="87"/>
      <c r="AT153" s="87"/>
      <c r="AU153" s="87"/>
      <c r="AV153" s="87"/>
      <c r="AW153" s="87"/>
      <c r="AX153" s="87"/>
      <c r="AY153" s="87"/>
      <c r="AZ153" s="87"/>
      <c r="BA153" s="87"/>
      <c r="BB153" s="87"/>
      <c r="BC153" s="87"/>
      <c r="BD153" s="87"/>
    </row>
    <row r="154" ht="15.75" customHeight="1" spans="1:56">
      <c r="A154" s="374">
        <v>45420</v>
      </c>
      <c r="B154" s="375">
        <v>138</v>
      </c>
      <c r="C154" s="87"/>
      <c r="D154" s="375">
        <v>106887</v>
      </c>
      <c r="E154" s="87"/>
      <c r="F154" s="375">
        <v>73362</v>
      </c>
      <c r="G154" s="376" t="s">
        <v>3659</v>
      </c>
      <c r="H154" s="87"/>
      <c r="I154" s="375">
        <v>500</v>
      </c>
      <c r="J154" s="87"/>
      <c r="K154" s="375" t="s">
        <v>3526</v>
      </c>
      <c r="L154" s="375">
        <v>500</v>
      </c>
      <c r="M154" s="87"/>
      <c r="N154" s="87"/>
      <c r="O154" s="87"/>
      <c r="P154" s="87"/>
      <c r="Q154" s="87"/>
      <c r="R154" s="386">
        <v>500</v>
      </c>
      <c r="S154" s="87"/>
      <c r="T154" s="87"/>
      <c r="U154" s="87"/>
      <c r="V154" s="87"/>
      <c r="W154" s="87"/>
      <c r="X154" s="87"/>
      <c r="Y154" s="87"/>
      <c r="Z154" s="87"/>
      <c r="AA154" s="87"/>
      <c r="AB154" s="87"/>
      <c r="AC154" s="377" t="s">
        <v>2710</v>
      </c>
      <c r="AD154" s="87"/>
      <c r="AE154" s="87"/>
      <c r="AF154" s="87"/>
      <c r="AG154" s="87"/>
      <c r="AH154" s="87"/>
      <c r="AI154" s="87"/>
      <c r="AJ154" s="87"/>
      <c r="AK154" s="87"/>
      <c r="AL154" s="87"/>
      <c r="AM154" s="87"/>
      <c r="AN154" s="87"/>
      <c r="AO154" s="87"/>
      <c r="AP154" s="87"/>
      <c r="AQ154" s="87"/>
      <c r="AR154" s="87"/>
      <c r="AS154" s="87"/>
      <c r="AT154" s="87"/>
      <c r="AU154" s="87"/>
      <c r="AV154" s="87"/>
      <c r="AW154" s="87"/>
      <c r="AX154" s="87"/>
      <c r="AY154" s="87"/>
      <c r="AZ154" s="87"/>
      <c r="BA154" s="87"/>
      <c r="BB154" s="87"/>
      <c r="BC154" s="87"/>
      <c r="BD154" s="87"/>
    </row>
    <row r="155" ht="15.75" customHeight="1" spans="1:56">
      <c r="A155" s="374">
        <v>45420</v>
      </c>
      <c r="B155" s="375">
        <v>138</v>
      </c>
      <c r="C155" s="87"/>
      <c r="D155" s="375">
        <v>106888</v>
      </c>
      <c r="E155" s="87"/>
      <c r="F155" s="375">
        <v>73363</v>
      </c>
      <c r="G155" s="377" t="s">
        <v>3660</v>
      </c>
      <c r="H155" s="87"/>
      <c r="I155" s="375">
        <v>500</v>
      </c>
      <c r="J155" s="87"/>
      <c r="K155" s="375" t="s">
        <v>3526</v>
      </c>
      <c r="L155" s="375">
        <v>500</v>
      </c>
      <c r="M155" s="87"/>
      <c r="N155" s="87"/>
      <c r="O155" s="87"/>
      <c r="P155" s="87"/>
      <c r="Q155" s="87"/>
      <c r="R155" s="386">
        <v>500</v>
      </c>
      <c r="S155" s="87"/>
      <c r="T155" s="87"/>
      <c r="U155" s="87"/>
      <c r="V155" s="87"/>
      <c r="W155" s="87"/>
      <c r="X155" s="87"/>
      <c r="Y155" s="87"/>
      <c r="Z155" s="87"/>
      <c r="AA155" s="87"/>
      <c r="AB155" s="87"/>
      <c r="AC155" s="377" t="s">
        <v>2710</v>
      </c>
      <c r="AD155" s="87"/>
      <c r="AE155" s="87"/>
      <c r="AF155" s="87"/>
      <c r="AG155" s="87"/>
      <c r="AH155" s="87"/>
      <c r="AI155" s="87"/>
      <c r="AJ155" s="87"/>
      <c r="AK155" s="87"/>
      <c r="AL155" s="87"/>
      <c r="AM155" s="87"/>
      <c r="AN155" s="87"/>
      <c r="AO155" s="87"/>
      <c r="AP155" s="87"/>
      <c r="AQ155" s="87"/>
      <c r="AR155" s="87"/>
      <c r="AS155" s="87"/>
      <c r="AT155" s="87"/>
      <c r="AU155" s="87"/>
      <c r="AV155" s="87"/>
      <c r="AW155" s="87"/>
      <c r="AX155" s="87"/>
      <c r="AY155" s="87"/>
      <c r="AZ155" s="87"/>
      <c r="BA155" s="87"/>
      <c r="BB155" s="87"/>
      <c r="BC155" s="87"/>
      <c r="BD155" s="87"/>
    </row>
    <row r="156" ht="15.75" customHeight="1" spans="1:56">
      <c r="A156" s="374">
        <v>45420</v>
      </c>
      <c r="B156" s="375">
        <v>138</v>
      </c>
      <c r="C156" s="87"/>
      <c r="D156" s="375">
        <v>106889</v>
      </c>
      <c r="E156" s="87"/>
      <c r="F156" s="375">
        <v>73364</v>
      </c>
      <c r="G156" s="377" t="s">
        <v>3661</v>
      </c>
      <c r="H156" s="87"/>
      <c r="I156" s="375">
        <v>500</v>
      </c>
      <c r="J156" s="87"/>
      <c r="K156" s="375" t="s">
        <v>3526</v>
      </c>
      <c r="L156" s="375">
        <v>500</v>
      </c>
      <c r="M156" s="87"/>
      <c r="N156" s="87"/>
      <c r="O156" s="87"/>
      <c r="P156" s="87"/>
      <c r="Q156" s="87"/>
      <c r="R156" s="386">
        <v>500</v>
      </c>
      <c r="S156" s="87"/>
      <c r="T156" s="87"/>
      <c r="U156" s="87"/>
      <c r="V156" s="87"/>
      <c r="W156" s="87"/>
      <c r="X156" s="87"/>
      <c r="Y156" s="87"/>
      <c r="Z156" s="87"/>
      <c r="AA156" s="87"/>
      <c r="AB156" s="87"/>
      <c r="AC156" s="377" t="s">
        <v>2710</v>
      </c>
      <c r="AD156" s="87"/>
      <c r="AE156" s="87"/>
      <c r="AF156" s="87"/>
      <c r="AG156" s="87"/>
      <c r="AH156" s="87"/>
      <c r="AI156" s="87"/>
      <c r="AJ156" s="87"/>
      <c r="AK156" s="87"/>
      <c r="AL156" s="87"/>
      <c r="AM156" s="87"/>
      <c r="AN156" s="87"/>
      <c r="AO156" s="87"/>
      <c r="AP156" s="87"/>
      <c r="AQ156" s="87"/>
      <c r="AR156" s="87"/>
      <c r="AS156" s="87"/>
      <c r="AT156" s="87"/>
      <c r="AU156" s="87"/>
      <c r="AV156" s="87"/>
      <c r="AW156" s="87"/>
      <c r="AX156" s="87"/>
      <c r="AY156" s="87"/>
      <c r="AZ156" s="87"/>
      <c r="BA156" s="87"/>
      <c r="BB156" s="87"/>
      <c r="BC156" s="87"/>
      <c r="BD156" s="87"/>
    </row>
    <row r="157" ht="15.75" customHeight="1" spans="1:56">
      <c r="A157" s="374">
        <v>45420</v>
      </c>
      <c r="B157" s="375">
        <v>138</v>
      </c>
      <c r="C157" s="87"/>
      <c r="D157" s="375">
        <v>106890</v>
      </c>
      <c r="E157" s="87"/>
      <c r="F157" s="375">
        <v>73365</v>
      </c>
      <c r="G157" s="377" t="s">
        <v>3662</v>
      </c>
      <c r="H157" s="87"/>
      <c r="I157" s="375">
        <v>500</v>
      </c>
      <c r="J157" s="87"/>
      <c r="K157" s="375" t="s">
        <v>3526</v>
      </c>
      <c r="L157" s="375">
        <v>500</v>
      </c>
      <c r="M157" s="87"/>
      <c r="N157" s="87"/>
      <c r="O157" s="87"/>
      <c r="P157" s="87"/>
      <c r="Q157" s="87"/>
      <c r="R157" s="386">
        <v>500</v>
      </c>
      <c r="S157" s="87"/>
      <c r="T157" s="87"/>
      <c r="U157" s="87"/>
      <c r="V157" s="87"/>
      <c r="W157" s="87"/>
      <c r="X157" s="87"/>
      <c r="Y157" s="87"/>
      <c r="Z157" s="87"/>
      <c r="AA157" s="87"/>
      <c r="AB157" s="87"/>
      <c r="AC157" s="377" t="s">
        <v>2710</v>
      </c>
      <c r="AD157" s="87"/>
      <c r="AE157" s="87"/>
      <c r="AF157" s="87"/>
      <c r="AG157" s="87"/>
      <c r="AH157" s="87"/>
      <c r="AI157" s="87"/>
      <c r="AJ157" s="87"/>
      <c r="AK157" s="87"/>
      <c r="AL157" s="87"/>
      <c r="AM157" s="87"/>
      <c r="AN157" s="87"/>
      <c r="AO157" s="87"/>
      <c r="AP157" s="87"/>
      <c r="AQ157" s="87"/>
      <c r="AR157" s="87"/>
      <c r="AS157" s="87"/>
      <c r="AT157" s="87"/>
      <c r="AU157" s="87"/>
      <c r="AV157" s="87"/>
      <c r="AW157" s="87"/>
      <c r="AX157" s="87"/>
      <c r="AY157" s="87"/>
      <c r="AZ157" s="87"/>
      <c r="BA157" s="87"/>
      <c r="BB157" s="87"/>
      <c r="BC157" s="87"/>
      <c r="BD157" s="87"/>
    </row>
    <row r="158" ht="15.75" customHeight="1" spans="1:56">
      <c r="A158" s="374">
        <v>45420</v>
      </c>
      <c r="B158" s="375">
        <v>138</v>
      </c>
      <c r="C158" s="87"/>
      <c r="D158" s="375">
        <v>106891</v>
      </c>
      <c r="E158" s="87"/>
      <c r="F158" s="375">
        <v>73366</v>
      </c>
      <c r="G158" s="376" t="s">
        <v>3663</v>
      </c>
      <c r="H158" s="87"/>
      <c r="I158" s="375">
        <v>500</v>
      </c>
      <c r="J158" s="87"/>
      <c r="K158" s="375" t="s">
        <v>3526</v>
      </c>
      <c r="L158" s="375">
        <v>500</v>
      </c>
      <c r="M158" s="87"/>
      <c r="N158" s="87"/>
      <c r="O158" s="87"/>
      <c r="P158" s="87"/>
      <c r="Q158" s="87"/>
      <c r="R158" s="386">
        <v>500</v>
      </c>
      <c r="S158" s="87"/>
      <c r="T158" s="87"/>
      <c r="U158" s="87"/>
      <c r="V158" s="87"/>
      <c r="W158" s="87"/>
      <c r="X158" s="87"/>
      <c r="Y158" s="87"/>
      <c r="Z158" s="87"/>
      <c r="AA158" s="87"/>
      <c r="AB158" s="87"/>
      <c r="AC158" s="377" t="s">
        <v>2710</v>
      </c>
      <c r="AD158" s="87"/>
      <c r="AE158" s="87"/>
      <c r="AF158" s="87"/>
      <c r="AG158" s="87"/>
      <c r="AH158" s="87"/>
      <c r="AI158" s="87"/>
      <c r="AJ158" s="87"/>
      <c r="AK158" s="87"/>
      <c r="AL158" s="87"/>
      <c r="AM158" s="87"/>
      <c r="AN158" s="87"/>
      <c r="AO158" s="87"/>
      <c r="AP158" s="87"/>
      <c r="AQ158" s="87"/>
      <c r="AR158" s="87"/>
      <c r="AS158" s="87"/>
      <c r="AT158" s="87"/>
      <c r="AU158" s="87"/>
      <c r="AV158" s="87"/>
      <c r="AW158" s="87"/>
      <c r="AX158" s="87"/>
      <c r="AY158" s="87"/>
      <c r="AZ158" s="87"/>
      <c r="BA158" s="87"/>
      <c r="BB158" s="87"/>
      <c r="BC158" s="87"/>
      <c r="BD158" s="87"/>
    </row>
    <row r="159" ht="15.75" customHeight="1" spans="1:56">
      <c r="A159" s="374">
        <v>45420</v>
      </c>
      <c r="B159" s="375">
        <v>138</v>
      </c>
      <c r="C159" s="87"/>
      <c r="D159" s="375">
        <v>106892</v>
      </c>
      <c r="E159" s="87"/>
      <c r="F159" s="375">
        <v>73367</v>
      </c>
      <c r="G159" s="376" t="s">
        <v>3602</v>
      </c>
      <c r="H159" s="87"/>
      <c r="I159" s="375">
        <v>500</v>
      </c>
      <c r="J159" s="87"/>
      <c r="K159" s="375" t="s">
        <v>3526</v>
      </c>
      <c r="L159" s="375">
        <v>500</v>
      </c>
      <c r="M159" s="87"/>
      <c r="N159" s="87"/>
      <c r="O159" s="87"/>
      <c r="P159" s="87"/>
      <c r="Q159" s="87"/>
      <c r="R159" s="386">
        <v>500</v>
      </c>
      <c r="S159" s="87"/>
      <c r="T159" s="87"/>
      <c r="U159" s="87"/>
      <c r="V159" s="87"/>
      <c r="W159" s="87"/>
      <c r="X159" s="87"/>
      <c r="Y159" s="87"/>
      <c r="Z159" s="87"/>
      <c r="AA159" s="87"/>
      <c r="AB159" s="87"/>
      <c r="AC159" s="377" t="s">
        <v>2710</v>
      </c>
      <c r="AD159" s="87"/>
      <c r="AE159" s="87"/>
      <c r="AF159" s="87"/>
      <c r="AG159" s="87"/>
      <c r="AH159" s="87"/>
      <c r="AI159" s="87"/>
      <c r="AJ159" s="87"/>
      <c r="AK159" s="87"/>
      <c r="AL159" s="87"/>
      <c r="AM159" s="87"/>
      <c r="AN159" s="87"/>
      <c r="AO159" s="87"/>
      <c r="AP159" s="87"/>
      <c r="AQ159" s="87"/>
      <c r="AR159" s="87"/>
      <c r="AS159" s="87"/>
      <c r="AT159" s="87"/>
      <c r="AU159" s="87"/>
      <c r="AV159" s="87"/>
      <c r="AW159" s="87"/>
      <c r="AX159" s="87"/>
      <c r="AY159" s="87"/>
      <c r="AZ159" s="87"/>
      <c r="BA159" s="87"/>
      <c r="BB159" s="87"/>
      <c r="BC159" s="87"/>
      <c r="BD159" s="87"/>
    </row>
    <row r="160" ht="15.75" customHeight="1" spans="1:56">
      <c r="A160" s="374">
        <v>45420</v>
      </c>
      <c r="B160" s="375">
        <v>138</v>
      </c>
      <c r="C160" s="87"/>
      <c r="D160" s="375">
        <v>106893</v>
      </c>
      <c r="E160" s="87"/>
      <c r="F160" s="375">
        <v>73386</v>
      </c>
      <c r="G160" s="376" t="s">
        <v>3664</v>
      </c>
      <c r="H160" s="87"/>
      <c r="I160" s="375">
        <v>500</v>
      </c>
      <c r="J160" s="87"/>
      <c r="K160" s="375" t="s">
        <v>3526</v>
      </c>
      <c r="L160" s="375">
        <v>500</v>
      </c>
      <c r="M160" s="87"/>
      <c r="N160" s="87"/>
      <c r="O160" s="87"/>
      <c r="P160" s="87"/>
      <c r="Q160" s="87"/>
      <c r="R160" s="386">
        <v>500</v>
      </c>
      <c r="S160" s="87"/>
      <c r="T160" s="87"/>
      <c r="U160" s="87"/>
      <c r="V160" s="87"/>
      <c r="W160" s="87"/>
      <c r="X160" s="87"/>
      <c r="Y160" s="87"/>
      <c r="Z160" s="87"/>
      <c r="AA160" s="87"/>
      <c r="AB160" s="87"/>
      <c r="AC160" s="377" t="s">
        <v>2710</v>
      </c>
      <c r="AD160" s="87"/>
      <c r="AE160" s="87"/>
      <c r="AF160" s="87"/>
      <c r="AG160" s="87"/>
      <c r="AH160" s="87"/>
      <c r="AI160" s="87"/>
      <c r="AJ160" s="87"/>
      <c r="AK160" s="87"/>
      <c r="AL160" s="87"/>
      <c r="AM160" s="87"/>
      <c r="AN160" s="87"/>
      <c r="AO160" s="87"/>
      <c r="AP160" s="87"/>
      <c r="AQ160" s="87"/>
      <c r="AR160" s="87"/>
      <c r="AS160" s="87"/>
      <c r="AT160" s="87"/>
      <c r="AU160" s="87"/>
      <c r="AV160" s="87"/>
      <c r="AW160" s="87"/>
      <c r="AX160" s="87"/>
      <c r="AY160" s="87"/>
      <c r="AZ160" s="87"/>
      <c r="BA160" s="87"/>
      <c r="BB160" s="87"/>
      <c r="BC160" s="87"/>
      <c r="BD160" s="87"/>
    </row>
    <row r="161" ht="15.75" customHeight="1" spans="1:56">
      <c r="A161" s="374">
        <v>45420</v>
      </c>
      <c r="B161" s="375">
        <v>138</v>
      </c>
      <c r="C161" s="87"/>
      <c r="D161" s="375">
        <v>106894</v>
      </c>
      <c r="E161" s="87"/>
      <c r="F161" s="375">
        <v>73358</v>
      </c>
      <c r="G161" s="377" t="s">
        <v>2077</v>
      </c>
      <c r="H161" s="87"/>
      <c r="I161" s="375">
        <v>500</v>
      </c>
      <c r="J161" s="87"/>
      <c r="K161" s="375" t="s">
        <v>3526</v>
      </c>
      <c r="L161" s="375">
        <v>500</v>
      </c>
      <c r="M161" s="87"/>
      <c r="N161" s="87"/>
      <c r="O161" s="87"/>
      <c r="P161" s="87"/>
      <c r="Q161" s="87"/>
      <c r="R161" s="386">
        <v>500</v>
      </c>
      <c r="S161" s="87"/>
      <c r="T161" s="87"/>
      <c r="U161" s="87"/>
      <c r="V161" s="87"/>
      <c r="W161" s="87"/>
      <c r="X161" s="87"/>
      <c r="Y161" s="87"/>
      <c r="Z161" s="87"/>
      <c r="AA161" s="87"/>
      <c r="AB161" s="87"/>
      <c r="AC161" s="377" t="s">
        <v>2710</v>
      </c>
      <c r="AD161" s="87"/>
      <c r="AE161" s="87"/>
      <c r="AF161" s="87"/>
      <c r="AG161" s="87"/>
      <c r="AH161" s="87"/>
      <c r="AI161" s="87"/>
      <c r="AJ161" s="87"/>
      <c r="AK161" s="87"/>
      <c r="AL161" s="87"/>
      <c r="AM161" s="87"/>
      <c r="AN161" s="87"/>
      <c r="AO161" s="87"/>
      <c r="AP161" s="87"/>
      <c r="AQ161" s="87"/>
      <c r="AR161" s="87"/>
      <c r="AS161" s="87"/>
      <c r="AT161" s="87"/>
      <c r="AU161" s="87"/>
      <c r="AV161" s="87"/>
      <c r="AW161" s="87"/>
      <c r="AX161" s="87"/>
      <c r="AY161" s="87"/>
      <c r="AZ161" s="87"/>
      <c r="BA161" s="87"/>
      <c r="BB161" s="87"/>
      <c r="BC161" s="87"/>
      <c r="BD161" s="87"/>
    </row>
    <row r="162" ht="15.75" customHeight="1" spans="1:56">
      <c r="A162" s="374">
        <v>45420</v>
      </c>
      <c r="B162" s="375">
        <v>138</v>
      </c>
      <c r="C162" s="87"/>
      <c r="D162" s="375">
        <v>106895</v>
      </c>
      <c r="E162" s="87"/>
      <c r="F162" s="375">
        <v>73356</v>
      </c>
      <c r="G162" s="376" t="s">
        <v>3665</v>
      </c>
      <c r="H162" s="87"/>
      <c r="I162" s="383">
        <v>1000</v>
      </c>
      <c r="J162" s="87"/>
      <c r="K162" s="375" t="s">
        <v>3526</v>
      </c>
      <c r="L162" s="383">
        <v>1000</v>
      </c>
      <c r="M162" s="87"/>
      <c r="N162" s="87"/>
      <c r="O162" s="87"/>
      <c r="P162" s="87"/>
      <c r="Q162" s="87"/>
      <c r="R162" s="387">
        <v>1000</v>
      </c>
      <c r="S162" s="87"/>
      <c r="T162" s="87"/>
      <c r="U162" s="87"/>
      <c r="V162" s="87"/>
      <c r="W162" s="87"/>
      <c r="X162" s="87"/>
      <c r="Y162" s="87"/>
      <c r="Z162" s="87"/>
      <c r="AA162" s="87"/>
      <c r="AB162" s="87"/>
      <c r="AC162" s="377" t="s">
        <v>2710</v>
      </c>
      <c r="AD162" s="87"/>
      <c r="AE162" s="87"/>
      <c r="AF162" s="87"/>
      <c r="AG162" s="87"/>
      <c r="AH162" s="87"/>
      <c r="AI162" s="87"/>
      <c r="AJ162" s="87"/>
      <c r="AK162" s="87"/>
      <c r="AL162" s="87"/>
      <c r="AM162" s="87"/>
      <c r="AN162" s="87"/>
      <c r="AO162" s="87"/>
      <c r="AP162" s="87"/>
      <c r="AQ162" s="87"/>
      <c r="AR162" s="87"/>
      <c r="AS162" s="87"/>
      <c r="AT162" s="87"/>
      <c r="AU162" s="87"/>
      <c r="AV162" s="87"/>
      <c r="AW162" s="87"/>
      <c r="AX162" s="87"/>
      <c r="AY162" s="87"/>
      <c r="AZ162" s="87"/>
      <c r="BA162" s="87"/>
      <c r="BB162" s="87"/>
      <c r="BC162" s="87"/>
      <c r="BD162" s="87"/>
    </row>
    <row r="163" ht="15.75" customHeight="1" spans="1:56">
      <c r="A163" s="374">
        <v>45420</v>
      </c>
      <c r="B163" s="375">
        <v>138</v>
      </c>
      <c r="C163" s="87"/>
      <c r="D163" s="375">
        <v>106896</v>
      </c>
      <c r="E163" s="87"/>
      <c r="F163" s="375">
        <v>73360</v>
      </c>
      <c r="G163" s="377" t="s">
        <v>3666</v>
      </c>
      <c r="H163" s="87"/>
      <c r="I163" s="375">
        <v>500</v>
      </c>
      <c r="J163" s="87"/>
      <c r="K163" s="375" t="s">
        <v>3526</v>
      </c>
      <c r="L163" s="375">
        <v>500</v>
      </c>
      <c r="M163" s="87"/>
      <c r="N163" s="87"/>
      <c r="O163" s="87"/>
      <c r="P163" s="87"/>
      <c r="Q163" s="87"/>
      <c r="R163" s="386">
        <v>500</v>
      </c>
      <c r="S163" s="87"/>
      <c r="T163" s="87"/>
      <c r="U163" s="87"/>
      <c r="V163" s="87"/>
      <c r="W163" s="87"/>
      <c r="X163" s="87"/>
      <c r="Y163" s="87"/>
      <c r="Z163" s="87"/>
      <c r="AA163" s="87"/>
      <c r="AB163" s="87"/>
      <c r="AC163" s="377" t="s">
        <v>2710</v>
      </c>
      <c r="AD163" s="87"/>
      <c r="AE163" s="87"/>
      <c r="AF163" s="87"/>
      <c r="AG163" s="87"/>
      <c r="AH163" s="87"/>
      <c r="AI163" s="87"/>
      <c r="AJ163" s="87"/>
      <c r="AK163" s="87"/>
      <c r="AL163" s="87"/>
      <c r="AM163" s="87"/>
      <c r="AN163" s="87"/>
      <c r="AO163" s="87"/>
      <c r="AP163" s="87"/>
      <c r="AQ163" s="87"/>
      <c r="AR163" s="87"/>
      <c r="AS163" s="87"/>
      <c r="AT163" s="87"/>
      <c r="AU163" s="87"/>
      <c r="AV163" s="87"/>
      <c r="AW163" s="87"/>
      <c r="AX163" s="87"/>
      <c r="AY163" s="87"/>
      <c r="AZ163" s="87"/>
      <c r="BA163" s="87"/>
      <c r="BB163" s="87"/>
      <c r="BC163" s="87"/>
      <c r="BD163" s="87"/>
    </row>
    <row r="164" ht="15.75" customHeight="1" spans="1:56">
      <c r="A164" s="374">
        <v>45420</v>
      </c>
      <c r="B164" s="375">
        <v>138</v>
      </c>
      <c r="C164" s="87"/>
      <c r="D164" s="375">
        <v>106897</v>
      </c>
      <c r="E164" s="87"/>
      <c r="F164" s="375">
        <v>73375</v>
      </c>
      <c r="G164" s="377" t="s">
        <v>3667</v>
      </c>
      <c r="H164" s="87"/>
      <c r="I164" s="375">
        <v>500</v>
      </c>
      <c r="J164" s="87"/>
      <c r="K164" s="375" t="s">
        <v>3526</v>
      </c>
      <c r="L164" s="375">
        <v>500</v>
      </c>
      <c r="M164" s="87"/>
      <c r="N164" s="87"/>
      <c r="O164" s="87"/>
      <c r="P164" s="87"/>
      <c r="Q164" s="87"/>
      <c r="R164" s="386">
        <v>500</v>
      </c>
      <c r="S164" s="87"/>
      <c r="T164" s="87"/>
      <c r="U164" s="87"/>
      <c r="V164" s="87"/>
      <c r="W164" s="87"/>
      <c r="X164" s="87"/>
      <c r="Y164" s="87"/>
      <c r="Z164" s="87"/>
      <c r="AA164" s="87"/>
      <c r="AB164" s="87"/>
      <c r="AC164" s="377" t="s">
        <v>2710</v>
      </c>
      <c r="AD164" s="87"/>
      <c r="AE164" s="87"/>
      <c r="AF164" s="87"/>
      <c r="AG164" s="87"/>
      <c r="AH164" s="87"/>
      <c r="AI164" s="87"/>
      <c r="AJ164" s="87"/>
      <c r="AK164" s="87"/>
      <c r="AL164" s="87"/>
      <c r="AM164" s="87"/>
      <c r="AN164" s="87"/>
      <c r="AO164" s="87"/>
      <c r="AP164" s="87"/>
      <c r="AQ164" s="87"/>
      <c r="AR164" s="87"/>
      <c r="AS164" s="87"/>
      <c r="AT164" s="87"/>
      <c r="AU164" s="87"/>
      <c r="AV164" s="87"/>
      <c r="AW164" s="87"/>
      <c r="AX164" s="87"/>
      <c r="AY164" s="87"/>
      <c r="AZ164" s="87"/>
      <c r="BA164" s="87"/>
      <c r="BB164" s="87"/>
      <c r="BC164" s="87"/>
      <c r="BD164" s="87"/>
    </row>
    <row r="165" ht="15.75" customHeight="1" spans="1:56">
      <c r="A165" s="374">
        <v>45420</v>
      </c>
      <c r="B165" s="375">
        <v>138</v>
      </c>
      <c r="C165" s="87"/>
      <c r="D165" s="375">
        <v>106898</v>
      </c>
      <c r="E165" s="87"/>
      <c r="F165" s="375">
        <v>73377</v>
      </c>
      <c r="G165" s="376" t="s">
        <v>3668</v>
      </c>
      <c r="H165" s="87"/>
      <c r="I165" s="375">
        <v>500</v>
      </c>
      <c r="J165" s="87"/>
      <c r="K165" s="375" t="s">
        <v>3526</v>
      </c>
      <c r="L165" s="375">
        <v>500</v>
      </c>
      <c r="M165" s="87"/>
      <c r="N165" s="87"/>
      <c r="O165" s="87"/>
      <c r="P165" s="87"/>
      <c r="Q165" s="87"/>
      <c r="R165" s="386">
        <v>500</v>
      </c>
      <c r="S165" s="87"/>
      <c r="T165" s="87"/>
      <c r="U165" s="87"/>
      <c r="V165" s="87"/>
      <c r="W165" s="87"/>
      <c r="X165" s="87"/>
      <c r="Y165" s="87"/>
      <c r="Z165" s="87"/>
      <c r="AA165" s="87"/>
      <c r="AB165" s="87"/>
      <c r="AC165" s="377" t="s">
        <v>2710</v>
      </c>
      <c r="AD165" s="87"/>
      <c r="AE165" s="87"/>
      <c r="AF165" s="87"/>
      <c r="AG165" s="87"/>
      <c r="AH165" s="87"/>
      <c r="AI165" s="87"/>
      <c r="AJ165" s="87"/>
      <c r="AK165" s="87"/>
      <c r="AL165" s="87"/>
      <c r="AM165" s="87"/>
      <c r="AN165" s="87"/>
      <c r="AO165" s="87"/>
      <c r="AP165" s="87"/>
      <c r="AQ165" s="87"/>
      <c r="AR165" s="87"/>
      <c r="AS165" s="87"/>
      <c r="AT165" s="87"/>
      <c r="AU165" s="87"/>
      <c r="AV165" s="87"/>
      <c r="AW165" s="87"/>
      <c r="AX165" s="87"/>
      <c r="AY165" s="87"/>
      <c r="AZ165" s="87"/>
      <c r="BA165" s="87"/>
      <c r="BB165" s="87"/>
      <c r="BC165" s="87"/>
      <c r="BD165" s="87"/>
    </row>
    <row r="166" ht="15.75" customHeight="1" spans="1:56">
      <c r="A166" s="374">
        <v>45421</v>
      </c>
      <c r="B166" s="375">
        <v>134</v>
      </c>
      <c r="C166" s="87"/>
      <c r="D166" s="375">
        <v>106698</v>
      </c>
      <c r="E166" s="87"/>
      <c r="F166" s="375">
        <v>73415</v>
      </c>
      <c r="G166" s="377" t="s">
        <v>3669</v>
      </c>
      <c r="H166" s="87"/>
      <c r="I166" s="375">
        <v>300</v>
      </c>
      <c r="J166" s="87"/>
      <c r="K166" s="375" t="s">
        <v>3533</v>
      </c>
      <c r="L166" s="375">
        <v>300</v>
      </c>
      <c r="M166" s="87"/>
      <c r="N166" s="87"/>
      <c r="O166" s="87"/>
      <c r="P166" s="87"/>
      <c r="Q166" s="87"/>
      <c r="R166" s="386">
        <v>300</v>
      </c>
      <c r="S166" s="87"/>
      <c r="T166" s="87"/>
      <c r="U166" s="87"/>
      <c r="V166" s="87"/>
      <c r="W166" s="87"/>
      <c r="X166" s="87"/>
      <c r="Y166" s="87"/>
      <c r="Z166" s="87"/>
      <c r="AA166" s="87"/>
      <c r="AB166" s="87"/>
      <c r="AC166" s="377" t="s">
        <v>2710</v>
      </c>
      <c r="AD166" s="87"/>
      <c r="AE166" s="87"/>
      <c r="AF166" s="87"/>
      <c r="AG166" s="87"/>
      <c r="AH166" s="87"/>
      <c r="AI166" s="87"/>
      <c r="AJ166" s="87"/>
      <c r="AK166" s="87"/>
      <c r="AL166" s="87"/>
      <c r="AM166" s="87"/>
      <c r="AN166" s="87"/>
      <c r="AO166" s="87"/>
      <c r="AP166" s="87"/>
      <c r="AQ166" s="87"/>
      <c r="AR166" s="87"/>
      <c r="AS166" s="87"/>
      <c r="AT166" s="87"/>
      <c r="AU166" s="87"/>
      <c r="AV166" s="87"/>
      <c r="AW166" s="87"/>
      <c r="AX166" s="87"/>
      <c r="AY166" s="87"/>
      <c r="AZ166" s="87"/>
      <c r="BA166" s="87"/>
      <c r="BB166" s="87"/>
      <c r="BC166" s="87"/>
      <c r="BD166" s="87"/>
    </row>
    <row r="167" ht="15.75" customHeight="1" spans="1:56">
      <c r="A167" s="374">
        <v>45421</v>
      </c>
      <c r="B167" s="375">
        <v>132</v>
      </c>
      <c r="C167" s="87"/>
      <c r="D167" s="375">
        <v>106597</v>
      </c>
      <c r="E167" s="87"/>
      <c r="F167" s="375">
        <v>74107</v>
      </c>
      <c r="G167" s="376" t="s">
        <v>3670</v>
      </c>
      <c r="H167" s="87"/>
      <c r="I167" s="375">
        <v>500</v>
      </c>
      <c r="J167" s="87"/>
      <c r="K167" s="375" t="s">
        <v>3671</v>
      </c>
      <c r="L167" s="375">
        <v>500</v>
      </c>
      <c r="M167" s="87"/>
      <c r="N167" s="87"/>
      <c r="O167" s="87"/>
      <c r="P167" s="87"/>
      <c r="Q167" s="87"/>
      <c r="R167" s="386">
        <v>500</v>
      </c>
      <c r="S167" s="87"/>
      <c r="T167" s="87"/>
      <c r="U167" s="87"/>
      <c r="V167" s="87"/>
      <c r="W167" s="87"/>
      <c r="X167" s="87"/>
      <c r="Y167" s="87"/>
      <c r="Z167" s="87"/>
      <c r="AA167" s="87"/>
      <c r="AB167" s="87"/>
      <c r="AC167" s="377" t="s">
        <v>2710</v>
      </c>
      <c r="AD167" s="87"/>
      <c r="AE167" s="87"/>
      <c r="AF167" s="87"/>
      <c r="AG167" s="87"/>
      <c r="AH167" s="87"/>
      <c r="AI167" s="87"/>
      <c r="AJ167" s="87"/>
      <c r="AK167" s="87"/>
      <c r="AL167" s="87"/>
      <c r="AM167" s="87"/>
      <c r="AN167" s="87"/>
      <c r="AO167" s="87"/>
      <c r="AP167" s="87"/>
      <c r="AQ167" s="87"/>
      <c r="AR167" s="87"/>
      <c r="AS167" s="87"/>
      <c r="AT167" s="87"/>
      <c r="AU167" s="87"/>
      <c r="AV167" s="87"/>
      <c r="AW167" s="87"/>
      <c r="AX167" s="87"/>
      <c r="AY167" s="87"/>
      <c r="AZ167" s="87"/>
      <c r="BA167" s="87"/>
      <c r="BB167" s="87"/>
      <c r="BC167" s="87"/>
      <c r="BD167" s="87"/>
    </row>
    <row r="168" ht="15.75" customHeight="1" spans="1:56">
      <c r="A168" s="374">
        <v>45421</v>
      </c>
      <c r="B168" s="375">
        <v>140</v>
      </c>
      <c r="C168" s="87"/>
      <c r="D168" s="375">
        <v>106971</v>
      </c>
      <c r="E168" s="87"/>
      <c r="F168" s="375">
        <v>72898</v>
      </c>
      <c r="G168" s="376" t="s">
        <v>3672</v>
      </c>
      <c r="H168" s="87"/>
      <c r="I168" s="375">
        <v>375</v>
      </c>
      <c r="J168" s="87"/>
      <c r="K168" s="375" t="s">
        <v>3572</v>
      </c>
      <c r="L168" s="375">
        <v>375</v>
      </c>
      <c r="M168" s="87"/>
      <c r="N168" s="87"/>
      <c r="O168" s="87"/>
      <c r="P168" s="87"/>
      <c r="Q168" s="87"/>
      <c r="R168" s="386">
        <v>375</v>
      </c>
      <c r="S168" s="87"/>
      <c r="T168" s="87"/>
      <c r="U168" s="87"/>
      <c r="V168" s="87"/>
      <c r="W168" s="87"/>
      <c r="X168" s="87"/>
      <c r="Y168" s="87"/>
      <c r="Z168" s="87"/>
      <c r="AA168" s="87"/>
      <c r="AB168" s="87"/>
      <c r="AC168" s="377" t="s">
        <v>2710</v>
      </c>
      <c r="AD168" s="87"/>
      <c r="AE168" s="87"/>
      <c r="AF168" s="87"/>
      <c r="AG168" s="87"/>
      <c r="AH168" s="87"/>
      <c r="AI168" s="87"/>
      <c r="AJ168" s="87"/>
      <c r="AK168" s="87"/>
      <c r="AL168" s="87"/>
      <c r="AM168" s="87"/>
      <c r="AN168" s="87"/>
      <c r="AO168" s="87"/>
      <c r="AP168" s="87"/>
      <c r="AQ168" s="87"/>
      <c r="AR168" s="87"/>
      <c r="AS168" s="87"/>
      <c r="AT168" s="87"/>
      <c r="AU168" s="87"/>
      <c r="AV168" s="87"/>
      <c r="AW168" s="87"/>
      <c r="AX168" s="87"/>
      <c r="AY168" s="87"/>
      <c r="AZ168" s="87"/>
      <c r="BA168" s="87"/>
      <c r="BB168" s="87"/>
      <c r="BC168" s="87"/>
      <c r="BD168" s="87"/>
    </row>
    <row r="169" ht="15.75" customHeight="1" spans="1:56">
      <c r="A169" s="374">
        <v>45421</v>
      </c>
      <c r="B169" s="375">
        <v>140</v>
      </c>
      <c r="C169" s="87"/>
      <c r="D169" s="375">
        <v>106972</v>
      </c>
      <c r="E169" s="87"/>
      <c r="F169" s="375">
        <v>73032</v>
      </c>
      <c r="G169" s="377" t="s">
        <v>3673</v>
      </c>
      <c r="H169" s="87"/>
      <c r="I169" s="375">
        <v>350</v>
      </c>
      <c r="J169" s="87"/>
      <c r="K169" s="375" t="s">
        <v>3572</v>
      </c>
      <c r="L169" s="375">
        <v>350</v>
      </c>
      <c r="M169" s="87"/>
      <c r="N169" s="87"/>
      <c r="O169" s="87"/>
      <c r="P169" s="87"/>
      <c r="Q169" s="87"/>
      <c r="R169" s="386">
        <v>350</v>
      </c>
      <c r="S169" s="87"/>
      <c r="T169" s="87"/>
      <c r="U169" s="87"/>
      <c r="V169" s="87"/>
      <c r="W169" s="87"/>
      <c r="X169" s="87"/>
      <c r="Y169" s="87"/>
      <c r="Z169" s="87"/>
      <c r="AA169" s="87"/>
      <c r="AB169" s="87"/>
      <c r="AC169" s="377" t="s">
        <v>2710</v>
      </c>
      <c r="AD169" s="87"/>
      <c r="AE169" s="87"/>
      <c r="AF169" s="87"/>
      <c r="AG169" s="87"/>
      <c r="AH169" s="87"/>
      <c r="AI169" s="87"/>
      <c r="AJ169" s="87"/>
      <c r="AK169" s="87"/>
      <c r="AL169" s="87"/>
      <c r="AM169" s="87"/>
      <c r="AN169" s="87"/>
      <c r="AO169" s="87"/>
      <c r="AP169" s="87"/>
      <c r="AQ169" s="87"/>
      <c r="AR169" s="87"/>
      <c r="AS169" s="87"/>
      <c r="AT169" s="87"/>
      <c r="AU169" s="87"/>
      <c r="AV169" s="87"/>
      <c r="AW169" s="87"/>
      <c r="AX169" s="87"/>
      <c r="AY169" s="87"/>
      <c r="AZ169" s="87"/>
      <c r="BA169" s="87"/>
      <c r="BB169" s="87"/>
      <c r="BC169" s="87"/>
      <c r="BD169" s="87"/>
    </row>
    <row r="170" ht="15.75" customHeight="1" spans="1:56">
      <c r="A170" s="374">
        <v>45421</v>
      </c>
      <c r="B170" s="375">
        <v>140</v>
      </c>
      <c r="C170" s="87"/>
      <c r="D170" s="375">
        <v>106973</v>
      </c>
      <c r="E170" s="87"/>
      <c r="F170" s="375">
        <v>72889</v>
      </c>
      <c r="G170" s="376" t="s">
        <v>3674</v>
      </c>
      <c r="H170" s="87"/>
      <c r="I170" s="375">
        <v>350</v>
      </c>
      <c r="J170" s="87"/>
      <c r="K170" s="375" t="s">
        <v>3572</v>
      </c>
      <c r="L170" s="375">
        <v>350</v>
      </c>
      <c r="M170" s="87"/>
      <c r="N170" s="87"/>
      <c r="O170" s="87"/>
      <c r="P170" s="87"/>
      <c r="Q170" s="87"/>
      <c r="R170" s="386">
        <v>350</v>
      </c>
      <c r="S170" s="87"/>
      <c r="T170" s="87"/>
      <c r="U170" s="87"/>
      <c r="V170" s="87"/>
      <c r="W170" s="87"/>
      <c r="X170" s="87"/>
      <c r="Y170" s="87"/>
      <c r="Z170" s="87"/>
      <c r="AA170" s="87"/>
      <c r="AB170" s="87"/>
      <c r="AC170" s="377" t="s">
        <v>2710</v>
      </c>
      <c r="AD170" s="87"/>
      <c r="AE170" s="87"/>
      <c r="AF170" s="87"/>
      <c r="AG170" s="87"/>
      <c r="AH170" s="87"/>
      <c r="AI170" s="87"/>
      <c r="AJ170" s="87"/>
      <c r="AK170" s="87"/>
      <c r="AL170" s="87"/>
      <c r="AM170" s="87"/>
      <c r="AN170" s="87"/>
      <c r="AO170" s="87"/>
      <c r="AP170" s="87"/>
      <c r="AQ170" s="87"/>
      <c r="AR170" s="87"/>
      <c r="AS170" s="87"/>
      <c r="AT170" s="87"/>
      <c r="AU170" s="87"/>
      <c r="AV170" s="87"/>
      <c r="AW170" s="87"/>
      <c r="AX170" s="87"/>
      <c r="AY170" s="87"/>
      <c r="AZ170" s="87"/>
      <c r="BA170" s="87"/>
      <c r="BB170" s="87"/>
      <c r="BC170" s="87"/>
      <c r="BD170" s="87"/>
    </row>
    <row r="171" ht="15.75" customHeight="1" spans="1:56">
      <c r="A171" s="374">
        <v>45421</v>
      </c>
      <c r="B171" s="375">
        <v>140</v>
      </c>
      <c r="C171" s="87"/>
      <c r="D171" s="375">
        <v>106974</v>
      </c>
      <c r="E171" s="87"/>
      <c r="F171" s="375">
        <v>73416</v>
      </c>
      <c r="G171" s="377" t="s">
        <v>3675</v>
      </c>
      <c r="H171" s="87"/>
      <c r="I171" s="375">
        <v>350</v>
      </c>
      <c r="J171" s="87"/>
      <c r="K171" s="375" t="s">
        <v>3572</v>
      </c>
      <c r="L171" s="375">
        <v>350</v>
      </c>
      <c r="M171" s="87"/>
      <c r="N171" s="87"/>
      <c r="O171" s="87"/>
      <c r="P171" s="87"/>
      <c r="Q171" s="87"/>
      <c r="R171" s="386">
        <v>350</v>
      </c>
      <c r="S171" s="87"/>
      <c r="T171" s="87"/>
      <c r="U171" s="87"/>
      <c r="V171" s="87"/>
      <c r="W171" s="87"/>
      <c r="X171" s="87"/>
      <c r="Y171" s="87"/>
      <c r="Z171" s="87"/>
      <c r="AA171" s="87"/>
      <c r="AB171" s="87"/>
      <c r="AC171" s="377" t="s">
        <v>2710</v>
      </c>
      <c r="AD171" s="87"/>
      <c r="AE171" s="87"/>
      <c r="AF171" s="87"/>
      <c r="AG171" s="87"/>
      <c r="AH171" s="87"/>
      <c r="AI171" s="87"/>
      <c r="AJ171" s="87"/>
      <c r="AK171" s="87"/>
      <c r="AL171" s="87"/>
      <c r="AM171" s="87"/>
      <c r="AN171" s="87"/>
      <c r="AO171" s="87"/>
      <c r="AP171" s="87"/>
      <c r="AQ171" s="87"/>
      <c r="AR171" s="87"/>
      <c r="AS171" s="87"/>
      <c r="AT171" s="87"/>
      <c r="AU171" s="87"/>
      <c r="AV171" s="87"/>
      <c r="AW171" s="87"/>
      <c r="AX171" s="87"/>
      <c r="AY171" s="87"/>
      <c r="AZ171" s="87"/>
      <c r="BA171" s="87"/>
      <c r="BB171" s="87"/>
      <c r="BC171" s="87"/>
      <c r="BD171" s="87"/>
    </row>
    <row r="172" ht="15.75" customHeight="1" spans="1:56">
      <c r="A172" s="374">
        <v>45421</v>
      </c>
      <c r="B172" s="375">
        <v>140</v>
      </c>
      <c r="C172" s="87"/>
      <c r="D172" s="375">
        <v>106975</v>
      </c>
      <c r="E172" s="87"/>
      <c r="F172" s="375">
        <v>74220</v>
      </c>
      <c r="G172" s="377" t="s">
        <v>3676</v>
      </c>
      <c r="H172" s="87"/>
      <c r="I172" s="375">
        <v>400</v>
      </c>
      <c r="J172" s="87"/>
      <c r="K172" s="375" t="s">
        <v>3572</v>
      </c>
      <c r="L172" s="375">
        <v>400</v>
      </c>
      <c r="M172" s="87"/>
      <c r="N172" s="87"/>
      <c r="O172" s="87"/>
      <c r="P172" s="87"/>
      <c r="Q172" s="87"/>
      <c r="R172" s="386">
        <v>400</v>
      </c>
      <c r="S172" s="87"/>
      <c r="T172" s="87"/>
      <c r="U172" s="87"/>
      <c r="V172" s="87"/>
      <c r="W172" s="87"/>
      <c r="X172" s="87"/>
      <c r="Y172" s="87"/>
      <c r="Z172" s="87"/>
      <c r="AA172" s="87"/>
      <c r="AB172" s="87"/>
      <c r="AC172" s="377" t="s">
        <v>2710</v>
      </c>
      <c r="AD172" s="87"/>
      <c r="AE172" s="87"/>
      <c r="AF172" s="87"/>
      <c r="AG172" s="87"/>
      <c r="AH172" s="87"/>
      <c r="AI172" s="87"/>
      <c r="AJ172" s="87"/>
      <c r="AK172" s="87"/>
      <c r="AL172" s="87"/>
      <c r="AM172" s="87"/>
      <c r="AN172" s="87"/>
      <c r="AO172" s="87"/>
      <c r="AP172" s="87"/>
      <c r="AQ172" s="87"/>
      <c r="AR172" s="87"/>
      <c r="AS172" s="87"/>
      <c r="AT172" s="87"/>
      <c r="AU172" s="87"/>
      <c r="AV172" s="87"/>
      <c r="AW172" s="87"/>
      <c r="AX172" s="87"/>
      <c r="AY172" s="87"/>
      <c r="AZ172" s="87"/>
      <c r="BA172" s="87"/>
      <c r="BB172" s="87"/>
      <c r="BC172" s="87"/>
      <c r="BD172" s="87"/>
    </row>
    <row r="173" ht="15.75" customHeight="1" spans="1:56">
      <c r="A173" s="374">
        <v>45421</v>
      </c>
      <c r="B173" s="375">
        <v>140</v>
      </c>
      <c r="C173" s="87"/>
      <c r="D173" s="375">
        <v>106976</v>
      </c>
      <c r="E173" s="87"/>
      <c r="F173" s="378" t="s">
        <v>3677</v>
      </c>
      <c r="G173" s="377" t="s">
        <v>3678</v>
      </c>
      <c r="H173" s="87"/>
      <c r="I173" s="383">
        <v>1775</v>
      </c>
      <c r="J173" s="87"/>
      <c r="K173" s="375" t="s">
        <v>3572</v>
      </c>
      <c r="L173" s="383">
        <v>1775</v>
      </c>
      <c r="M173" s="87"/>
      <c r="N173" s="87"/>
      <c r="O173" s="87"/>
      <c r="P173" s="87"/>
      <c r="Q173" s="87"/>
      <c r="R173" s="387">
        <v>1775</v>
      </c>
      <c r="S173" s="87"/>
      <c r="T173" s="87"/>
      <c r="U173" s="87"/>
      <c r="V173" s="87"/>
      <c r="W173" s="87"/>
      <c r="X173" s="87"/>
      <c r="Y173" s="87"/>
      <c r="Z173" s="87"/>
      <c r="AA173" s="87"/>
      <c r="AB173" s="87"/>
      <c r="AC173" s="377" t="s">
        <v>2710</v>
      </c>
      <c r="AD173" s="87"/>
      <c r="AE173" s="87"/>
      <c r="AF173" s="87"/>
      <c r="AG173" s="87"/>
      <c r="AH173" s="87"/>
      <c r="AI173" s="87"/>
      <c r="AJ173" s="87"/>
      <c r="AK173" s="87"/>
      <c r="AL173" s="87"/>
      <c r="AM173" s="87"/>
      <c r="AN173" s="87"/>
      <c r="AO173" s="87"/>
      <c r="AP173" s="87"/>
      <c r="AQ173" s="87"/>
      <c r="AR173" s="87"/>
      <c r="AS173" s="87"/>
      <c r="AT173" s="87"/>
      <c r="AU173" s="87"/>
      <c r="AV173" s="87"/>
      <c r="AW173" s="87"/>
      <c r="AX173" s="87"/>
      <c r="AY173" s="87"/>
      <c r="AZ173" s="87"/>
      <c r="BA173" s="87"/>
      <c r="BB173" s="87"/>
      <c r="BC173" s="87"/>
      <c r="BD173" s="87"/>
    </row>
    <row r="174" ht="15.75" customHeight="1" spans="1:56">
      <c r="A174" s="374">
        <v>45421</v>
      </c>
      <c r="B174" s="375">
        <v>140</v>
      </c>
      <c r="C174" s="87"/>
      <c r="D174" s="375">
        <v>106977</v>
      </c>
      <c r="E174" s="87"/>
      <c r="F174" s="378" t="s">
        <v>3679</v>
      </c>
      <c r="G174" s="377" t="s">
        <v>3680</v>
      </c>
      <c r="H174" s="87"/>
      <c r="I174" s="383">
        <v>1775</v>
      </c>
      <c r="J174" s="87"/>
      <c r="K174" s="375" t="s">
        <v>3572</v>
      </c>
      <c r="L174" s="383">
        <v>1775</v>
      </c>
      <c r="M174" s="87"/>
      <c r="N174" s="87"/>
      <c r="O174" s="87"/>
      <c r="P174" s="87"/>
      <c r="Q174" s="87"/>
      <c r="R174" s="387">
        <v>1775</v>
      </c>
      <c r="S174" s="87"/>
      <c r="T174" s="87"/>
      <c r="U174" s="87"/>
      <c r="V174" s="87"/>
      <c r="W174" s="87"/>
      <c r="X174" s="87"/>
      <c r="Y174" s="87"/>
      <c r="Z174" s="87"/>
      <c r="AA174" s="87"/>
      <c r="AB174" s="87"/>
      <c r="AC174" s="377" t="s">
        <v>2710</v>
      </c>
      <c r="AD174" s="87"/>
      <c r="AE174" s="87"/>
      <c r="AF174" s="87"/>
      <c r="AG174" s="87"/>
      <c r="AH174" s="87"/>
      <c r="AI174" s="87"/>
      <c r="AJ174" s="87"/>
      <c r="AK174" s="87"/>
      <c r="AL174" s="87"/>
      <c r="AM174" s="87"/>
      <c r="AN174" s="87"/>
      <c r="AO174" s="87"/>
      <c r="AP174" s="87"/>
      <c r="AQ174" s="87"/>
      <c r="AR174" s="87"/>
      <c r="AS174" s="87"/>
      <c r="AT174" s="87"/>
      <c r="AU174" s="87"/>
      <c r="AV174" s="87"/>
      <c r="AW174" s="87"/>
      <c r="AX174" s="87"/>
      <c r="AY174" s="87"/>
      <c r="AZ174" s="87"/>
      <c r="BA174" s="87"/>
      <c r="BB174" s="87"/>
      <c r="BC174" s="87"/>
      <c r="BD174" s="87"/>
    </row>
    <row r="175" ht="15.75" customHeight="1" spans="1:56">
      <c r="A175" s="374">
        <v>45421</v>
      </c>
      <c r="B175" s="375">
        <v>140</v>
      </c>
      <c r="C175" s="87"/>
      <c r="D175" s="375">
        <v>106978</v>
      </c>
      <c r="E175" s="87"/>
      <c r="F175" s="378" t="s">
        <v>3681</v>
      </c>
      <c r="G175" s="377" t="s">
        <v>3682</v>
      </c>
      <c r="H175" s="87"/>
      <c r="I175" s="383">
        <v>1750</v>
      </c>
      <c r="J175" s="87"/>
      <c r="K175" s="375" t="s">
        <v>3572</v>
      </c>
      <c r="L175" s="383">
        <v>1750</v>
      </c>
      <c r="M175" s="87"/>
      <c r="N175" s="87"/>
      <c r="O175" s="87"/>
      <c r="P175" s="87"/>
      <c r="Q175" s="87"/>
      <c r="R175" s="387">
        <v>1750</v>
      </c>
      <c r="S175" s="87"/>
      <c r="T175" s="87"/>
      <c r="U175" s="87"/>
      <c r="V175" s="87"/>
      <c r="W175" s="87"/>
      <c r="X175" s="87"/>
      <c r="Y175" s="87"/>
      <c r="Z175" s="87"/>
      <c r="AA175" s="87"/>
      <c r="AB175" s="87"/>
      <c r="AC175" s="377" t="s">
        <v>2710</v>
      </c>
      <c r="AD175" s="87"/>
      <c r="AE175" s="87"/>
      <c r="AF175" s="87"/>
      <c r="AG175" s="87"/>
      <c r="AH175" s="87"/>
      <c r="AI175" s="87"/>
      <c r="AJ175" s="87"/>
      <c r="AK175" s="87"/>
      <c r="AL175" s="87"/>
      <c r="AM175" s="87"/>
      <c r="AN175" s="87"/>
      <c r="AO175" s="87"/>
      <c r="AP175" s="87"/>
      <c r="AQ175" s="87"/>
      <c r="AR175" s="87"/>
      <c r="AS175" s="87"/>
      <c r="AT175" s="87"/>
      <c r="AU175" s="87"/>
      <c r="AV175" s="87"/>
      <c r="AW175" s="87"/>
      <c r="AX175" s="87"/>
      <c r="AY175" s="87"/>
      <c r="AZ175" s="87"/>
      <c r="BA175" s="87"/>
      <c r="BB175" s="87"/>
      <c r="BC175" s="87"/>
      <c r="BD175" s="87"/>
    </row>
    <row r="176" ht="15.75" customHeight="1" spans="1:56">
      <c r="A176" s="374">
        <v>45421</v>
      </c>
      <c r="B176" s="375">
        <v>140</v>
      </c>
      <c r="C176" s="87"/>
      <c r="D176" s="375">
        <v>106979</v>
      </c>
      <c r="E176" s="87"/>
      <c r="F176" s="375">
        <v>74216</v>
      </c>
      <c r="G176" s="376" t="s">
        <v>3683</v>
      </c>
      <c r="H176" s="87"/>
      <c r="I176" s="383">
        <v>1775</v>
      </c>
      <c r="J176" s="87"/>
      <c r="K176" s="375" t="s">
        <v>3572</v>
      </c>
      <c r="L176" s="383">
        <v>1775</v>
      </c>
      <c r="M176" s="87"/>
      <c r="N176" s="87"/>
      <c r="O176" s="87"/>
      <c r="P176" s="87"/>
      <c r="Q176" s="87"/>
      <c r="R176" s="387">
        <v>1775</v>
      </c>
      <c r="S176" s="87"/>
      <c r="T176" s="87"/>
      <c r="U176" s="87"/>
      <c r="V176" s="87"/>
      <c r="W176" s="87"/>
      <c r="X176" s="87"/>
      <c r="Y176" s="87"/>
      <c r="Z176" s="87"/>
      <c r="AA176" s="87"/>
      <c r="AB176" s="87"/>
      <c r="AC176" s="377" t="s">
        <v>2710</v>
      </c>
      <c r="AD176" s="87"/>
      <c r="AE176" s="87"/>
      <c r="AF176" s="87"/>
      <c r="AG176" s="87"/>
      <c r="AH176" s="87"/>
      <c r="AI176" s="87"/>
      <c r="AJ176" s="87"/>
      <c r="AK176" s="87"/>
      <c r="AL176" s="87"/>
      <c r="AM176" s="87"/>
      <c r="AN176" s="87"/>
      <c r="AO176" s="87"/>
      <c r="AP176" s="87"/>
      <c r="AQ176" s="87"/>
      <c r="AR176" s="87"/>
      <c r="AS176" s="87"/>
      <c r="AT176" s="87"/>
      <c r="AU176" s="87"/>
      <c r="AV176" s="87"/>
      <c r="AW176" s="87"/>
      <c r="AX176" s="87"/>
      <c r="AY176" s="87"/>
      <c r="AZ176" s="87"/>
      <c r="BA176" s="87"/>
      <c r="BB176" s="87"/>
      <c r="BC176" s="87"/>
      <c r="BD176" s="87"/>
    </row>
    <row r="177" ht="15.75" customHeight="1" spans="1:56">
      <c r="A177" s="374">
        <v>45421</v>
      </c>
      <c r="B177" s="375">
        <v>140</v>
      </c>
      <c r="C177" s="87"/>
      <c r="D177" s="375">
        <v>106980</v>
      </c>
      <c r="E177" s="87"/>
      <c r="F177" s="375">
        <v>72893</v>
      </c>
      <c r="G177" s="376" t="s">
        <v>3684</v>
      </c>
      <c r="H177" s="87"/>
      <c r="I177" s="375">
        <v>375</v>
      </c>
      <c r="J177" s="87"/>
      <c r="K177" s="375" t="s">
        <v>3572</v>
      </c>
      <c r="L177" s="375">
        <v>375</v>
      </c>
      <c r="M177" s="87"/>
      <c r="N177" s="87"/>
      <c r="O177" s="87"/>
      <c r="P177" s="87"/>
      <c r="Q177" s="87"/>
      <c r="R177" s="386">
        <v>375</v>
      </c>
      <c r="S177" s="87"/>
      <c r="T177" s="87"/>
      <c r="U177" s="87"/>
      <c r="V177" s="87"/>
      <c r="W177" s="87"/>
      <c r="X177" s="87"/>
      <c r="Y177" s="87"/>
      <c r="Z177" s="87"/>
      <c r="AA177" s="87"/>
      <c r="AB177" s="87"/>
      <c r="AC177" s="377" t="s">
        <v>2710</v>
      </c>
      <c r="AD177" s="87"/>
      <c r="AE177" s="87"/>
      <c r="AF177" s="87"/>
      <c r="AG177" s="87"/>
      <c r="AH177" s="87"/>
      <c r="AI177" s="87"/>
      <c r="AJ177" s="87"/>
      <c r="AK177" s="87"/>
      <c r="AL177" s="87"/>
      <c r="AM177" s="87"/>
      <c r="AN177" s="87"/>
      <c r="AO177" s="87"/>
      <c r="AP177" s="87"/>
      <c r="AQ177" s="87"/>
      <c r="AR177" s="87"/>
      <c r="AS177" s="87"/>
      <c r="AT177" s="87"/>
      <c r="AU177" s="87"/>
      <c r="AV177" s="87"/>
      <c r="AW177" s="87"/>
      <c r="AX177" s="87"/>
      <c r="AY177" s="87"/>
      <c r="AZ177" s="87"/>
      <c r="BA177" s="87"/>
      <c r="BB177" s="87"/>
      <c r="BC177" s="87"/>
      <c r="BD177" s="87"/>
    </row>
    <row r="178" ht="15.75" customHeight="1" spans="1:56">
      <c r="A178" s="374">
        <v>45421</v>
      </c>
      <c r="B178" s="375">
        <v>140</v>
      </c>
      <c r="C178" s="87"/>
      <c r="D178" s="375">
        <v>106981</v>
      </c>
      <c r="E178" s="87"/>
      <c r="F178" s="378" t="s">
        <v>3685</v>
      </c>
      <c r="G178" s="377" t="s">
        <v>3686</v>
      </c>
      <c r="H178" s="87"/>
      <c r="I178" s="383">
        <v>2900</v>
      </c>
      <c r="J178" s="87"/>
      <c r="K178" s="375" t="s">
        <v>3572</v>
      </c>
      <c r="L178" s="383">
        <v>2900</v>
      </c>
      <c r="M178" s="87"/>
      <c r="N178" s="87"/>
      <c r="O178" s="87"/>
      <c r="P178" s="87"/>
      <c r="Q178" s="87"/>
      <c r="R178" s="387">
        <v>2900</v>
      </c>
      <c r="S178" s="87"/>
      <c r="T178" s="87"/>
      <c r="U178" s="87"/>
      <c r="V178" s="87"/>
      <c r="W178" s="87"/>
      <c r="X178" s="87"/>
      <c r="Y178" s="87"/>
      <c r="Z178" s="87"/>
      <c r="AA178" s="87"/>
      <c r="AB178" s="87"/>
      <c r="AC178" s="377" t="s">
        <v>2710</v>
      </c>
      <c r="AD178" s="87"/>
      <c r="AE178" s="87"/>
      <c r="AF178" s="87"/>
      <c r="AG178" s="87"/>
      <c r="AH178" s="87"/>
      <c r="AI178" s="87"/>
      <c r="AJ178" s="87"/>
      <c r="AK178" s="87"/>
      <c r="AL178" s="87"/>
      <c r="AM178" s="87"/>
      <c r="AN178" s="87"/>
      <c r="AO178" s="87"/>
      <c r="AP178" s="87"/>
      <c r="AQ178" s="87"/>
      <c r="AR178" s="87"/>
      <c r="AS178" s="87"/>
      <c r="AT178" s="87"/>
      <c r="AU178" s="87"/>
      <c r="AV178" s="87"/>
      <c r="AW178" s="87"/>
      <c r="AX178" s="87"/>
      <c r="AY178" s="87"/>
      <c r="AZ178" s="87"/>
      <c r="BA178" s="87"/>
      <c r="BB178" s="87"/>
      <c r="BC178" s="87"/>
      <c r="BD178" s="87"/>
    </row>
    <row r="179" ht="15.75" customHeight="1" spans="1:56">
      <c r="A179" s="374">
        <v>45421</v>
      </c>
      <c r="B179" s="375">
        <v>140</v>
      </c>
      <c r="C179" s="87"/>
      <c r="D179" s="375">
        <v>106982</v>
      </c>
      <c r="E179" s="87"/>
      <c r="F179" s="375">
        <v>73020</v>
      </c>
      <c r="G179" s="376" t="s">
        <v>3687</v>
      </c>
      <c r="H179" s="87"/>
      <c r="I179" s="375">
        <v>375</v>
      </c>
      <c r="J179" s="87"/>
      <c r="K179" s="375" t="s">
        <v>3572</v>
      </c>
      <c r="L179" s="375">
        <v>375</v>
      </c>
      <c r="M179" s="87"/>
      <c r="N179" s="87"/>
      <c r="O179" s="87"/>
      <c r="P179" s="87"/>
      <c r="Q179" s="87"/>
      <c r="R179" s="386">
        <v>375</v>
      </c>
      <c r="S179" s="87"/>
      <c r="T179" s="87"/>
      <c r="U179" s="87"/>
      <c r="V179" s="87"/>
      <c r="W179" s="87"/>
      <c r="X179" s="87"/>
      <c r="Y179" s="87"/>
      <c r="Z179" s="87"/>
      <c r="AA179" s="87"/>
      <c r="AB179" s="87"/>
      <c r="AC179" s="377" t="s">
        <v>2710</v>
      </c>
      <c r="AD179" s="87"/>
      <c r="AE179" s="87"/>
      <c r="AF179" s="87"/>
      <c r="AG179" s="87"/>
      <c r="AH179" s="87"/>
      <c r="AI179" s="87"/>
      <c r="AJ179" s="87"/>
      <c r="AK179" s="87"/>
      <c r="AL179" s="87"/>
      <c r="AM179" s="87"/>
      <c r="AN179" s="87"/>
      <c r="AO179" s="87"/>
      <c r="AP179" s="87"/>
      <c r="AQ179" s="87"/>
      <c r="AR179" s="87"/>
      <c r="AS179" s="87"/>
      <c r="AT179" s="87"/>
      <c r="AU179" s="87"/>
      <c r="AV179" s="87"/>
      <c r="AW179" s="87"/>
      <c r="AX179" s="87"/>
      <c r="AY179" s="87"/>
      <c r="AZ179" s="87"/>
      <c r="BA179" s="87"/>
      <c r="BB179" s="87"/>
      <c r="BC179" s="87"/>
      <c r="BD179" s="87"/>
    </row>
    <row r="180" ht="15.75" customHeight="1" spans="1:56">
      <c r="A180" s="374">
        <v>45421</v>
      </c>
      <c r="B180" s="375">
        <v>140</v>
      </c>
      <c r="C180" s="87"/>
      <c r="D180" s="375">
        <v>106983</v>
      </c>
      <c r="E180" s="87"/>
      <c r="F180" s="375">
        <v>74200</v>
      </c>
      <c r="G180" s="377" t="s">
        <v>3688</v>
      </c>
      <c r="H180" s="87"/>
      <c r="I180" s="383">
        <v>1400</v>
      </c>
      <c r="J180" s="87"/>
      <c r="K180" s="375" t="s">
        <v>3572</v>
      </c>
      <c r="L180" s="383">
        <v>1400</v>
      </c>
      <c r="M180" s="87"/>
      <c r="N180" s="87"/>
      <c r="O180" s="87"/>
      <c r="P180" s="87"/>
      <c r="Q180" s="87"/>
      <c r="R180" s="387">
        <v>1400</v>
      </c>
      <c r="S180" s="87"/>
      <c r="T180" s="87"/>
      <c r="U180" s="87"/>
      <c r="V180" s="87"/>
      <c r="W180" s="87"/>
      <c r="X180" s="87"/>
      <c r="Y180" s="87"/>
      <c r="Z180" s="87"/>
      <c r="AA180" s="87"/>
      <c r="AB180" s="87"/>
      <c r="AC180" s="377" t="s">
        <v>2710</v>
      </c>
      <c r="AD180" s="87"/>
      <c r="AE180" s="87"/>
      <c r="AF180" s="87"/>
      <c r="AG180" s="87"/>
      <c r="AH180" s="87"/>
      <c r="AI180" s="87"/>
      <c r="AJ180" s="87"/>
      <c r="AK180" s="87"/>
      <c r="AL180" s="87"/>
      <c r="AM180" s="87"/>
      <c r="AN180" s="87"/>
      <c r="AO180" s="87"/>
      <c r="AP180" s="87"/>
      <c r="AQ180" s="87"/>
      <c r="AR180" s="87"/>
      <c r="AS180" s="87"/>
      <c r="AT180" s="87"/>
      <c r="AU180" s="87"/>
      <c r="AV180" s="87"/>
      <c r="AW180" s="87"/>
      <c r="AX180" s="87"/>
      <c r="AY180" s="87"/>
      <c r="AZ180" s="87"/>
      <c r="BA180" s="87"/>
      <c r="BB180" s="87"/>
      <c r="BC180" s="87"/>
      <c r="BD180" s="87"/>
    </row>
    <row r="181" ht="15.75" customHeight="1" spans="1:56">
      <c r="A181" s="374">
        <v>45421</v>
      </c>
      <c r="B181" s="375">
        <v>140</v>
      </c>
      <c r="C181" s="87"/>
      <c r="D181" s="375">
        <v>106984</v>
      </c>
      <c r="E181" s="87"/>
      <c r="F181" s="375">
        <v>74008</v>
      </c>
      <c r="G181" s="377" t="s">
        <v>3689</v>
      </c>
      <c r="H181" s="87"/>
      <c r="I181" s="375">
        <v>350</v>
      </c>
      <c r="J181" s="87"/>
      <c r="K181" s="375" t="s">
        <v>3572</v>
      </c>
      <c r="L181" s="375">
        <v>350</v>
      </c>
      <c r="M181" s="87"/>
      <c r="N181" s="87"/>
      <c r="O181" s="87"/>
      <c r="P181" s="87"/>
      <c r="Q181" s="87"/>
      <c r="R181" s="386">
        <v>350</v>
      </c>
      <c r="S181" s="87"/>
      <c r="T181" s="87"/>
      <c r="U181" s="87"/>
      <c r="V181" s="87"/>
      <c r="W181" s="87"/>
      <c r="X181" s="87"/>
      <c r="Y181" s="87"/>
      <c r="Z181" s="87"/>
      <c r="AA181" s="87"/>
      <c r="AB181" s="87"/>
      <c r="AC181" s="377" t="s">
        <v>2710</v>
      </c>
      <c r="AD181" s="87"/>
      <c r="AE181" s="87"/>
      <c r="AF181" s="87"/>
      <c r="AG181" s="87"/>
      <c r="AH181" s="87"/>
      <c r="AI181" s="87"/>
      <c r="AJ181" s="87"/>
      <c r="AK181" s="87"/>
      <c r="AL181" s="87"/>
      <c r="AM181" s="87"/>
      <c r="AN181" s="87"/>
      <c r="AO181" s="87"/>
      <c r="AP181" s="87"/>
      <c r="AQ181" s="87"/>
      <c r="AR181" s="87"/>
      <c r="AS181" s="87"/>
      <c r="AT181" s="87"/>
      <c r="AU181" s="87"/>
      <c r="AV181" s="87"/>
      <c r="AW181" s="87"/>
      <c r="AX181" s="87"/>
      <c r="AY181" s="87"/>
      <c r="AZ181" s="87"/>
      <c r="BA181" s="87"/>
      <c r="BB181" s="87"/>
      <c r="BC181" s="87"/>
      <c r="BD181" s="87"/>
    </row>
    <row r="182" ht="15.75" customHeight="1" spans="1:56">
      <c r="A182" s="374">
        <v>45421</v>
      </c>
      <c r="B182" s="375">
        <v>140</v>
      </c>
      <c r="C182" s="87"/>
      <c r="D182" s="375">
        <v>106985</v>
      </c>
      <c r="E182" s="87"/>
      <c r="F182" s="378" t="s">
        <v>3690</v>
      </c>
      <c r="G182" s="377" t="s">
        <v>3691</v>
      </c>
      <c r="H182" s="87"/>
      <c r="I182" s="383">
        <v>1700</v>
      </c>
      <c r="J182" s="87"/>
      <c r="K182" s="375" t="s">
        <v>3572</v>
      </c>
      <c r="L182" s="383">
        <v>1700</v>
      </c>
      <c r="M182" s="87"/>
      <c r="N182" s="87"/>
      <c r="O182" s="87"/>
      <c r="P182" s="87"/>
      <c r="Q182" s="87"/>
      <c r="R182" s="387">
        <v>1700</v>
      </c>
      <c r="S182" s="87"/>
      <c r="T182" s="87"/>
      <c r="U182" s="87"/>
      <c r="V182" s="87"/>
      <c r="W182" s="87"/>
      <c r="X182" s="87"/>
      <c r="Y182" s="87"/>
      <c r="Z182" s="87"/>
      <c r="AA182" s="87"/>
      <c r="AB182" s="87"/>
      <c r="AC182" s="377" t="s">
        <v>2710</v>
      </c>
      <c r="AD182" s="87"/>
      <c r="AE182" s="87"/>
      <c r="AF182" s="87"/>
      <c r="AG182" s="87"/>
      <c r="AH182" s="87"/>
      <c r="AI182" s="87"/>
      <c r="AJ182" s="87"/>
      <c r="AK182" s="87"/>
      <c r="AL182" s="87"/>
      <c r="AM182" s="87"/>
      <c r="AN182" s="87"/>
      <c r="AO182" s="87"/>
      <c r="AP182" s="87"/>
      <c r="AQ182" s="87"/>
      <c r="AR182" s="87"/>
      <c r="AS182" s="87"/>
      <c r="AT182" s="87"/>
      <c r="AU182" s="87"/>
      <c r="AV182" s="87"/>
      <c r="AW182" s="87"/>
      <c r="AX182" s="87"/>
      <c r="AY182" s="87"/>
      <c r="AZ182" s="87"/>
      <c r="BA182" s="87"/>
      <c r="BB182" s="87"/>
      <c r="BC182" s="87"/>
      <c r="BD182" s="87"/>
    </row>
    <row r="183" ht="15.75" customHeight="1" spans="1:56">
      <c r="A183" s="374">
        <v>45421</v>
      </c>
      <c r="B183" s="375">
        <v>140</v>
      </c>
      <c r="C183" s="87"/>
      <c r="D183" s="375">
        <v>106986</v>
      </c>
      <c r="E183" s="87"/>
      <c r="F183" s="375">
        <v>73600</v>
      </c>
      <c r="G183" s="376" t="s">
        <v>3692</v>
      </c>
      <c r="H183" s="87"/>
      <c r="I183" s="375">
        <v>500</v>
      </c>
      <c r="J183" s="87"/>
      <c r="K183" s="375" t="s">
        <v>3572</v>
      </c>
      <c r="L183" s="375">
        <v>500</v>
      </c>
      <c r="M183" s="87"/>
      <c r="N183" s="87"/>
      <c r="O183" s="87"/>
      <c r="P183" s="87"/>
      <c r="Q183" s="87"/>
      <c r="R183" s="386">
        <v>500</v>
      </c>
      <c r="S183" s="87"/>
      <c r="T183" s="87"/>
      <c r="U183" s="87"/>
      <c r="V183" s="87"/>
      <c r="W183" s="87"/>
      <c r="X183" s="87"/>
      <c r="Y183" s="87"/>
      <c r="Z183" s="87"/>
      <c r="AA183" s="87"/>
      <c r="AB183" s="87"/>
      <c r="AC183" s="377" t="s">
        <v>2710</v>
      </c>
      <c r="AD183" s="87"/>
      <c r="AE183" s="87"/>
      <c r="AF183" s="87"/>
      <c r="AG183" s="87"/>
      <c r="AH183" s="87"/>
      <c r="AI183" s="87"/>
      <c r="AJ183" s="87"/>
      <c r="AK183" s="87"/>
      <c r="AL183" s="87"/>
      <c r="AM183" s="87"/>
      <c r="AN183" s="87"/>
      <c r="AO183" s="87"/>
      <c r="AP183" s="87"/>
      <c r="AQ183" s="87"/>
      <c r="AR183" s="87"/>
      <c r="AS183" s="87"/>
      <c r="AT183" s="87"/>
      <c r="AU183" s="87"/>
      <c r="AV183" s="87"/>
      <c r="AW183" s="87"/>
      <c r="AX183" s="87"/>
      <c r="AY183" s="87"/>
      <c r="AZ183" s="87"/>
      <c r="BA183" s="87"/>
      <c r="BB183" s="87"/>
      <c r="BC183" s="87"/>
      <c r="BD183" s="87"/>
    </row>
    <row r="184" ht="15.75" customHeight="1" spans="1:56">
      <c r="A184" s="374">
        <v>45421</v>
      </c>
      <c r="B184" s="375">
        <v>140</v>
      </c>
      <c r="C184" s="87"/>
      <c r="D184" s="375">
        <v>106987</v>
      </c>
      <c r="E184" s="87"/>
      <c r="F184" s="375">
        <v>73599</v>
      </c>
      <c r="G184" s="376" t="s">
        <v>3693</v>
      </c>
      <c r="H184" s="87"/>
      <c r="I184" s="375">
        <v>500</v>
      </c>
      <c r="J184" s="87"/>
      <c r="K184" s="375" t="s">
        <v>3572</v>
      </c>
      <c r="L184" s="375">
        <v>500</v>
      </c>
      <c r="M184" s="87"/>
      <c r="N184" s="87"/>
      <c r="O184" s="87"/>
      <c r="P184" s="87"/>
      <c r="Q184" s="87"/>
      <c r="R184" s="386">
        <v>500</v>
      </c>
      <c r="S184" s="87"/>
      <c r="T184" s="87"/>
      <c r="U184" s="87"/>
      <c r="V184" s="87"/>
      <c r="W184" s="87"/>
      <c r="X184" s="87"/>
      <c r="Y184" s="87"/>
      <c r="Z184" s="87"/>
      <c r="AA184" s="87"/>
      <c r="AB184" s="87"/>
      <c r="AC184" s="377" t="s">
        <v>2710</v>
      </c>
      <c r="AD184" s="87"/>
      <c r="AE184" s="87"/>
      <c r="AF184" s="87"/>
      <c r="AG184" s="87"/>
      <c r="AH184" s="87"/>
      <c r="AI184" s="87"/>
      <c r="AJ184" s="87"/>
      <c r="AK184" s="87"/>
      <c r="AL184" s="87"/>
      <c r="AM184" s="87"/>
      <c r="AN184" s="87"/>
      <c r="AO184" s="87"/>
      <c r="AP184" s="87"/>
      <c r="AQ184" s="87"/>
      <c r="AR184" s="87"/>
      <c r="AS184" s="87"/>
      <c r="AT184" s="87"/>
      <c r="AU184" s="87"/>
      <c r="AV184" s="87"/>
      <c r="AW184" s="87"/>
      <c r="AX184" s="87"/>
      <c r="AY184" s="87"/>
      <c r="AZ184" s="87"/>
      <c r="BA184" s="87"/>
      <c r="BB184" s="87"/>
      <c r="BC184" s="87"/>
      <c r="BD184" s="87"/>
    </row>
    <row r="185" ht="15.75" customHeight="1" spans="1:56">
      <c r="A185" s="374">
        <v>45421</v>
      </c>
      <c r="B185" s="375">
        <v>140</v>
      </c>
      <c r="C185" s="87"/>
      <c r="D185" s="375">
        <v>106988</v>
      </c>
      <c r="E185" s="87"/>
      <c r="F185" s="375">
        <v>74006</v>
      </c>
      <c r="G185" s="377" t="s">
        <v>3694</v>
      </c>
      <c r="H185" s="87"/>
      <c r="I185" s="375">
        <v>500</v>
      </c>
      <c r="J185" s="87"/>
      <c r="K185" s="375" t="s">
        <v>3572</v>
      </c>
      <c r="L185" s="375">
        <v>500</v>
      </c>
      <c r="M185" s="87"/>
      <c r="N185" s="87"/>
      <c r="O185" s="87"/>
      <c r="P185" s="87"/>
      <c r="Q185" s="87"/>
      <c r="R185" s="386">
        <v>500</v>
      </c>
      <c r="S185" s="87"/>
      <c r="T185" s="87"/>
      <c r="U185" s="87"/>
      <c r="V185" s="87"/>
      <c r="W185" s="87"/>
      <c r="X185" s="87"/>
      <c r="Y185" s="87"/>
      <c r="Z185" s="87"/>
      <c r="AA185" s="87"/>
      <c r="AB185" s="87"/>
      <c r="AC185" s="377" t="s">
        <v>2710</v>
      </c>
      <c r="AD185" s="87"/>
      <c r="AE185" s="87"/>
      <c r="AF185" s="87"/>
      <c r="AG185" s="87"/>
      <c r="AH185" s="87"/>
      <c r="AI185" s="87"/>
      <c r="AJ185" s="87"/>
      <c r="AK185" s="87"/>
      <c r="AL185" s="87"/>
      <c r="AM185" s="87"/>
      <c r="AN185" s="87"/>
      <c r="AO185" s="87"/>
      <c r="AP185" s="87"/>
      <c r="AQ185" s="87"/>
      <c r="AR185" s="87"/>
      <c r="AS185" s="87"/>
      <c r="AT185" s="87"/>
      <c r="AU185" s="87"/>
      <c r="AV185" s="87"/>
      <c r="AW185" s="87"/>
      <c r="AX185" s="87"/>
      <c r="AY185" s="87"/>
      <c r="AZ185" s="87"/>
      <c r="BA185" s="87"/>
      <c r="BB185" s="87"/>
      <c r="BC185" s="87"/>
      <c r="BD185" s="87"/>
    </row>
    <row r="186" ht="15.75" customHeight="1" spans="1:56">
      <c r="A186" s="374">
        <v>45421</v>
      </c>
      <c r="B186" s="375">
        <v>140</v>
      </c>
      <c r="C186" s="87"/>
      <c r="D186" s="375">
        <v>106989</v>
      </c>
      <c r="E186" s="87"/>
      <c r="F186" s="375">
        <v>74355</v>
      </c>
      <c r="G186" s="377" t="s">
        <v>3695</v>
      </c>
      <c r="H186" s="87"/>
      <c r="I186" s="375">
        <v>500</v>
      </c>
      <c r="J186" s="87"/>
      <c r="K186" s="375" t="s">
        <v>3572</v>
      </c>
      <c r="L186" s="375">
        <v>500</v>
      </c>
      <c r="M186" s="87"/>
      <c r="N186" s="87"/>
      <c r="O186" s="87"/>
      <c r="P186" s="87"/>
      <c r="Q186" s="87"/>
      <c r="R186" s="386">
        <v>500</v>
      </c>
      <c r="S186" s="87"/>
      <c r="T186" s="87"/>
      <c r="U186" s="87"/>
      <c r="V186" s="87"/>
      <c r="W186" s="87"/>
      <c r="X186" s="87"/>
      <c r="Y186" s="87"/>
      <c r="Z186" s="87"/>
      <c r="AA186" s="87"/>
      <c r="AB186" s="87"/>
      <c r="AC186" s="377" t="s">
        <v>2710</v>
      </c>
      <c r="AD186" s="87"/>
      <c r="AE186" s="87"/>
      <c r="AF186" s="87"/>
      <c r="AG186" s="87"/>
      <c r="AH186" s="87"/>
      <c r="AI186" s="87"/>
      <c r="AJ186" s="87"/>
      <c r="AK186" s="87"/>
      <c r="AL186" s="87"/>
      <c r="AM186" s="87"/>
      <c r="AN186" s="87"/>
      <c r="AO186" s="87"/>
      <c r="AP186" s="87"/>
      <c r="AQ186" s="87"/>
      <c r="AR186" s="87"/>
      <c r="AS186" s="87"/>
      <c r="AT186" s="87"/>
      <c r="AU186" s="87"/>
      <c r="AV186" s="87"/>
      <c r="AW186" s="87"/>
      <c r="AX186" s="87"/>
      <c r="AY186" s="87"/>
      <c r="AZ186" s="87"/>
      <c r="BA186" s="87"/>
      <c r="BB186" s="87"/>
      <c r="BC186" s="87"/>
      <c r="BD186" s="87"/>
    </row>
    <row r="187" ht="15.75" customHeight="1" spans="1:56">
      <c r="A187" s="374">
        <v>45421</v>
      </c>
      <c r="B187" s="375">
        <v>140</v>
      </c>
      <c r="C187" s="87"/>
      <c r="D187" s="375">
        <v>106990</v>
      </c>
      <c r="E187" s="87"/>
      <c r="F187" s="375">
        <v>73984</v>
      </c>
      <c r="G187" s="377" t="s">
        <v>3696</v>
      </c>
      <c r="H187" s="87"/>
      <c r="I187" s="375">
        <v>500</v>
      </c>
      <c r="J187" s="87"/>
      <c r="K187" s="375" t="s">
        <v>3572</v>
      </c>
      <c r="L187" s="375">
        <v>500</v>
      </c>
      <c r="M187" s="87"/>
      <c r="N187" s="87"/>
      <c r="O187" s="87"/>
      <c r="P187" s="87"/>
      <c r="Q187" s="87"/>
      <c r="R187" s="386">
        <v>500</v>
      </c>
      <c r="S187" s="87"/>
      <c r="T187" s="87"/>
      <c r="U187" s="87"/>
      <c r="V187" s="87"/>
      <c r="W187" s="87"/>
      <c r="X187" s="87"/>
      <c r="Y187" s="87"/>
      <c r="Z187" s="87"/>
      <c r="AA187" s="87"/>
      <c r="AB187" s="87"/>
      <c r="AC187" s="377" t="s">
        <v>2710</v>
      </c>
      <c r="AD187" s="87"/>
      <c r="AE187" s="87"/>
      <c r="AF187" s="87"/>
      <c r="AG187" s="87"/>
      <c r="AH187" s="87"/>
      <c r="AI187" s="87"/>
      <c r="AJ187" s="87"/>
      <c r="AK187" s="87"/>
      <c r="AL187" s="87"/>
      <c r="AM187" s="87"/>
      <c r="AN187" s="87"/>
      <c r="AO187" s="87"/>
      <c r="AP187" s="87"/>
      <c r="AQ187" s="87"/>
      <c r="AR187" s="87"/>
      <c r="AS187" s="87"/>
      <c r="AT187" s="87"/>
      <c r="AU187" s="87"/>
      <c r="AV187" s="87"/>
      <c r="AW187" s="87"/>
      <c r="AX187" s="87"/>
      <c r="AY187" s="87"/>
      <c r="AZ187" s="87"/>
      <c r="BA187" s="87"/>
      <c r="BB187" s="87"/>
      <c r="BC187" s="87"/>
      <c r="BD187" s="87"/>
    </row>
    <row r="188" ht="15.75" customHeight="1" spans="1:56">
      <c r="A188" s="374">
        <v>45421</v>
      </c>
      <c r="B188" s="375">
        <v>140</v>
      </c>
      <c r="C188" s="87"/>
      <c r="D188" s="375">
        <v>106991</v>
      </c>
      <c r="E188" s="87"/>
      <c r="F188" s="375">
        <v>73992</v>
      </c>
      <c r="G188" s="377" t="s">
        <v>3697</v>
      </c>
      <c r="H188" s="87"/>
      <c r="I188" s="383">
        <v>1000</v>
      </c>
      <c r="J188" s="87"/>
      <c r="K188" s="375" t="s">
        <v>3572</v>
      </c>
      <c r="L188" s="383">
        <v>1000</v>
      </c>
      <c r="M188" s="87"/>
      <c r="N188" s="87"/>
      <c r="O188" s="87"/>
      <c r="P188" s="87"/>
      <c r="Q188" s="87"/>
      <c r="R188" s="387">
        <v>1000</v>
      </c>
      <c r="S188" s="87"/>
      <c r="T188" s="87"/>
      <c r="U188" s="87"/>
      <c r="V188" s="87"/>
      <c r="W188" s="87"/>
      <c r="X188" s="87"/>
      <c r="Y188" s="87"/>
      <c r="Z188" s="87"/>
      <c r="AA188" s="87"/>
      <c r="AB188" s="87"/>
      <c r="AC188" s="377" t="s">
        <v>2710</v>
      </c>
      <c r="AD188" s="87"/>
      <c r="AE188" s="87"/>
      <c r="AF188" s="87"/>
      <c r="AG188" s="87"/>
      <c r="AH188" s="87"/>
      <c r="AI188" s="87"/>
      <c r="AJ188" s="87"/>
      <c r="AK188" s="87"/>
      <c r="AL188" s="87"/>
      <c r="AM188" s="87"/>
      <c r="AN188" s="87"/>
      <c r="AO188" s="87"/>
      <c r="AP188" s="87"/>
      <c r="AQ188" s="87"/>
      <c r="AR188" s="87"/>
      <c r="AS188" s="87"/>
      <c r="AT188" s="87"/>
      <c r="AU188" s="87"/>
      <c r="AV188" s="87"/>
      <c r="AW188" s="87"/>
      <c r="AX188" s="87"/>
      <c r="AY188" s="87"/>
      <c r="AZ188" s="87"/>
      <c r="BA188" s="87"/>
      <c r="BB188" s="87"/>
      <c r="BC188" s="87"/>
      <c r="BD188" s="87"/>
    </row>
    <row r="189" ht="15.75" customHeight="1" spans="1:56">
      <c r="A189" s="374">
        <v>45422</v>
      </c>
      <c r="B189" s="375">
        <v>141</v>
      </c>
      <c r="C189" s="87"/>
      <c r="D189" s="375">
        <v>107001</v>
      </c>
      <c r="E189" s="87"/>
      <c r="F189" s="375">
        <v>73330</v>
      </c>
      <c r="G189" s="376" t="s">
        <v>3698</v>
      </c>
      <c r="H189" s="87"/>
      <c r="I189" s="375">
        <v>500</v>
      </c>
      <c r="J189" s="87"/>
      <c r="K189" s="375" t="s">
        <v>3526</v>
      </c>
      <c r="L189" s="375">
        <v>500</v>
      </c>
      <c r="M189" s="87"/>
      <c r="N189" s="87"/>
      <c r="O189" s="87"/>
      <c r="P189" s="87"/>
      <c r="Q189" s="87"/>
      <c r="R189" s="386">
        <v>500</v>
      </c>
      <c r="S189" s="87"/>
      <c r="T189" s="87"/>
      <c r="U189" s="87"/>
      <c r="V189" s="87"/>
      <c r="W189" s="87"/>
      <c r="X189" s="87"/>
      <c r="Y189" s="87"/>
      <c r="Z189" s="87"/>
      <c r="AA189" s="87"/>
      <c r="AB189" s="87"/>
      <c r="AC189" s="377" t="s">
        <v>2710</v>
      </c>
      <c r="AD189" s="87"/>
      <c r="AE189" s="87"/>
      <c r="AF189" s="87"/>
      <c r="AG189" s="87"/>
      <c r="AH189" s="87"/>
      <c r="AI189" s="87"/>
      <c r="AJ189" s="87"/>
      <c r="AK189" s="87"/>
      <c r="AL189" s="87"/>
      <c r="AM189" s="87"/>
      <c r="AN189" s="87"/>
      <c r="AO189" s="87"/>
      <c r="AP189" s="87"/>
      <c r="AQ189" s="87"/>
      <c r="AR189" s="87"/>
      <c r="AS189" s="87"/>
      <c r="AT189" s="87"/>
      <c r="AU189" s="87"/>
      <c r="AV189" s="87"/>
      <c r="AW189" s="87"/>
      <c r="AX189" s="87"/>
      <c r="AY189" s="87"/>
      <c r="AZ189" s="87"/>
      <c r="BA189" s="87"/>
      <c r="BB189" s="87"/>
      <c r="BC189" s="87"/>
      <c r="BD189" s="87"/>
    </row>
    <row r="190" ht="15.75" customHeight="1" spans="1:56">
      <c r="A190" s="374">
        <v>45422</v>
      </c>
      <c r="B190" s="375">
        <v>141</v>
      </c>
      <c r="C190" s="87"/>
      <c r="D190" s="375">
        <v>107002</v>
      </c>
      <c r="E190" s="87"/>
      <c r="F190" s="375">
        <v>73333</v>
      </c>
      <c r="G190" s="376" t="s">
        <v>3699</v>
      </c>
      <c r="H190" s="87"/>
      <c r="I190" s="375">
        <v>500</v>
      </c>
      <c r="J190" s="87"/>
      <c r="K190" s="375" t="s">
        <v>3526</v>
      </c>
      <c r="L190" s="375">
        <v>500</v>
      </c>
      <c r="M190" s="87"/>
      <c r="N190" s="87"/>
      <c r="O190" s="87"/>
      <c r="P190" s="87"/>
      <c r="Q190" s="87"/>
      <c r="R190" s="386">
        <v>500</v>
      </c>
      <c r="S190" s="87"/>
      <c r="T190" s="87"/>
      <c r="U190" s="87"/>
      <c r="V190" s="87"/>
      <c r="W190" s="87"/>
      <c r="X190" s="87"/>
      <c r="Y190" s="87"/>
      <c r="Z190" s="87"/>
      <c r="AA190" s="87"/>
      <c r="AB190" s="87"/>
      <c r="AC190" s="377" t="s">
        <v>2710</v>
      </c>
      <c r="AD190" s="87"/>
      <c r="AE190" s="87"/>
      <c r="AF190" s="87"/>
      <c r="AG190" s="87"/>
      <c r="AH190" s="87"/>
      <c r="AI190" s="87"/>
      <c r="AJ190" s="87"/>
      <c r="AK190" s="87"/>
      <c r="AL190" s="87"/>
      <c r="AM190" s="87"/>
      <c r="AN190" s="87"/>
      <c r="AO190" s="87"/>
      <c r="AP190" s="87"/>
      <c r="AQ190" s="87"/>
      <c r="AR190" s="87"/>
      <c r="AS190" s="87"/>
      <c r="AT190" s="87"/>
      <c r="AU190" s="87"/>
      <c r="AV190" s="87"/>
      <c r="AW190" s="87"/>
      <c r="AX190" s="87"/>
      <c r="AY190" s="87"/>
      <c r="AZ190" s="87"/>
      <c r="BA190" s="87"/>
      <c r="BB190" s="87"/>
      <c r="BC190" s="87"/>
      <c r="BD190" s="87"/>
    </row>
    <row r="191" ht="15.75" customHeight="1" spans="1:56">
      <c r="A191" s="374">
        <v>45422</v>
      </c>
      <c r="B191" s="375">
        <v>141</v>
      </c>
      <c r="C191" s="87"/>
      <c r="D191" s="375">
        <v>107003</v>
      </c>
      <c r="E191" s="87"/>
      <c r="F191" s="375">
        <v>73328</v>
      </c>
      <c r="G191" s="377" t="s">
        <v>3700</v>
      </c>
      <c r="H191" s="87"/>
      <c r="I191" s="375">
        <v>500</v>
      </c>
      <c r="J191" s="87"/>
      <c r="K191" s="375" t="s">
        <v>3526</v>
      </c>
      <c r="L191" s="375">
        <v>500</v>
      </c>
      <c r="M191" s="87"/>
      <c r="N191" s="87"/>
      <c r="O191" s="87"/>
      <c r="P191" s="87"/>
      <c r="Q191" s="87"/>
      <c r="R191" s="386">
        <v>500</v>
      </c>
      <c r="S191" s="87"/>
      <c r="T191" s="87"/>
      <c r="U191" s="87"/>
      <c r="V191" s="87"/>
      <c r="W191" s="87"/>
      <c r="X191" s="87"/>
      <c r="Y191" s="87"/>
      <c r="Z191" s="87"/>
      <c r="AA191" s="87"/>
      <c r="AB191" s="87"/>
      <c r="AC191" s="377" t="s">
        <v>2710</v>
      </c>
      <c r="AD191" s="87"/>
      <c r="AE191" s="87"/>
      <c r="AF191" s="87"/>
      <c r="AG191" s="87"/>
      <c r="AH191" s="87"/>
      <c r="AI191" s="87"/>
      <c r="AJ191" s="87"/>
      <c r="AK191" s="87"/>
      <c r="AL191" s="87"/>
      <c r="AM191" s="87"/>
      <c r="AN191" s="87"/>
      <c r="AO191" s="87"/>
      <c r="AP191" s="87"/>
      <c r="AQ191" s="87"/>
      <c r="AR191" s="87"/>
      <c r="AS191" s="87"/>
      <c r="AT191" s="87"/>
      <c r="AU191" s="87"/>
      <c r="AV191" s="87"/>
      <c r="AW191" s="87"/>
      <c r="AX191" s="87"/>
      <c r="AY191" s="87"/>
      <c r="AZ191" s="87"/>
      <c r="BA191" s="87"/>
      <c r="BB191" s="87"/>
      <c r="BC191" s="87"/>
      <c r="BD191" s="87"/>
    </row>
    <row r="192" ht="15.75" customHeight="1" spans="1:56">
      <c r="A192" s="374">
        <v>45422</v>
      </c>
      <c r="B192" s="375">
        <v>141</v>
      </c>
      <c r="C192" s="87"/>
      <c r="D192" s="375">
        <v>107004</v>
      </c>
      <c r="E192" s="87"/>
      <c r="F192" s="375">
        <v>73327</v>
      </c>
      <c r="G192" s="377" t="s">
        <v>3701</v>
      </c>
      <c r="H192" s="87"/>
      <c r="I192" s="375">
        <v>500</v>
      </c>
      <c r="J192" s="87"/>
      <c r="K192" s="375" t="s">
        <v>3526</v>
      </c>
      <c r="L192" s="375">
        <v>500</v>
      </c>
      <c r="M192" s="87"/>
      <c r="N192" s="87"/>
      <c r="O192" s="87"/>
      <c r="P192" s="87"/>
      <c r="Q192" s="87"/>
      <c r="R192" s="386">
        <v>500</v>
      </c>
      <c r="S192" s="87"/>
      <c r="T192" s="87"/>
      <c r="U192" s="87"/>
      <c r="V192" s="87"/>
      <c r="W192" s="87"/>
      <c r="X192" s="87"/>
      <c r="Y192" s="87"/>
      <c r="Z192" s="87"/>
      <c r="AA192" s="87"/>
      <c r="AB192" s="87"/>
      <c r="AC192" s="377" t="s">
        <v>2710</v>
      </c>
      <c r="AD192" s="87"/>
      <c r="AE192" s="87"/>
      <c r="AF192" s="87"/>
      <c r="AG192" s="87"/>
      <c r="AH192" s="87"/>
      <c r="AI192" s="87"/>
      <c r="AJ192" s="87"/>
      <c r="AK192" s="87"/>
      <c r="AL192" s="87"/>
      <c r="AM192" s="87"/>
      <c r="AN192" s="87"/>
      <c r="AO192" s="87"/>
      <c r="AP192" s="87"/>
      <c r="AQ192" s="87"/>
      <c r="AR192" s="87"/>
      <c r="AS192" s="87"/>
      <c r="AT192" s="87"/>
      <c r="AU192" s="87"/>
      <c r="AV192" s="87"/>
      <c r="AW192" s="87"/>
      <c r="AX192" s="87"/>
      <c r="AY192" s="87"/>
      <c r="AZ192" s="87"/>
      <c r="BA192" s="87"/>
      <c r="BB192" s="87"/>
      <c r="BC192" s="87"/>
      <c r="BD192" s="87"/>
    </row>
    <row r="193" ht="15.75" customHeight="1" spans="1:56">
      <c r="A193" s="374">
        <v>45422</v>
      </c>
      <c r="B193" s="375">
        <v>141</v>
      </c>
      <c r="C193" s="87"/>
      <c r="D193" s="375">
        <v>107005</v>
      </c>
      <c r="E193" s="87"/>
      <c r="F193" s="375">
        <v>73326</v>
      </c>
      <c r="G193" s="377" t="s">
        <v>3702</v>
      </c>
      <c r="H193" s="87"/>
      <c r="I193" s="375">
        <v>500</v>
      </c>
      <c r="J193" s="87"/>
      <c r="K193" s="375" t="s">
        <v>3526</v>
      </c>
      <c r="L193" s="375">
        <v>500</v>
      </c>
      <c r="M193" s="87"/>
      <c r="N193" s="87"/>
      <c r="O193" s="87"/>
      <c r="P193" s="87"/>
      <c r="Q193" s="87"/>
      <c r="R193" s="386">
        <v>500</v>
      </c>
      <c r="S193" s="87"/>
      <c r="T193" s="87"/>
      <c r="U193" s="87"/>
      <c r="V193" s="87"/>
      <c r="W193" s="87"/>
      <c r="X193" s="87"/>
      <c r="Y193" s="87"/>
      <c r="Z193" s="87"/>
      <c r="AA193" s="87"/>
      <c r="AB193" s="87"/>
      <c r="AC193" s="377" t="s">
        <v>2710</v>
      </c>
      <c r="AD193" s="87"/>
      <c r="AE193" s="87"/>
      <c r="AF193" s="87"/>
      <c r="AG193" s="87"/>
      <c r="AH193" s="87"/>
      <c r="AI193" s="87"/>
      <c r="AJ193" s="87"/>
      <c r="AK193" s="87"/>
      <c r="AL193" s="87"/>
      <c r="AM193" s="87"/>
      <c r="AN193" s="87"/>
      <c r="AO193" s="87"/>
      <c r="AP193" s="87"/>
      <c r="AQ193" s="87"/>
      <c r="AR193" s="87"/>
      <c r="AS193" s="87"/>
      <c r="AT193" s="87"/>
      <c r="AU193" s="87"/>
      <c r="AV193" s="87"/>
      <c r="AW193" s="87"/>
      <c r="AX193" s="87"/>
      <c r="AY193" s="87"/>
      <c r="AZ193" s="87"/>
      <c r="BA193" s="87"/>
      <c r="BB193" s="87"/>
      <c r="BC193" s="87"/>
      <c r="BD193" s="87"/>
    </row>
    <row r="194" ht="15.75" customHeight="1" spans="1:56">
      <c r="A194" s="374">
        <v>45422</v>
      </c>
      <c r="B194" s="375">
        <v>141</v>
      </c>
      <c r="C194" s="87"/>
      <c r="D194" s="375">
        <v>107006</v>
      </c>
      <c r="E194" s="87"/>
      <c r="F194" s="375">
        <v>73324</v>
      </c>
      <c r="G194" s="376" t="s">
        <v>3703</v>
      </c>
      <c r="H194" s="87"/>
      <c r="I194" s="375">
        <v>500</v>
      </c>
      <c r="J194" s="87"/>
      <c r="K194" s="375" t="s">
        <v>3526</v>
      </c>
      <c r="L194" s="375">
        <v>500</v>
      </c>
      <c r="M194" s="87"/>
      <c r="N194" s="87"/>
      <c r="O194" s="87"/>
      <c r="P194" s="87"/>
      <c r="Q194" s="87"/>
      <c r="R194" s="386">
        <v>500</v>
      </c>
      <c r="S194" s="87"/>
      <c r="T194" s="87"/>
      <c r="U194" s="87"/>
      <c r="V194" s="87"/>
      <c r="W194" s="87"/>
      <c r="X194" s="87"/>
      <c r="Y194" s="87"/>
      <c r="Z194" s="87"/>
      <c r="AA194" s="87"/>
      <c r="AB194" s="87"/>
      <c r="AC194" s="377" t="s">
        <v>2710</v>
      </c>
      <c r="AD194" s="87"/>
      <c r="AE194" s="87"/>
      <c r="AF194" s="87"/>
      <c r="AG194" s="87"/>
      <c r="AH194" s="87"/>
      <c r="AI194" s="87"/>
      <c r="AJ194" s="87"/>
      <c r="AK194" s="87"/>
      <c r="AL194" s="87"/>
      <c r="AM194" s="87"/>
      <c r="AN194" s="87"/>
      <c r="AO194" s="87"/>
      <c r="AP194" s="87"/>
      <c r="AQ194" s="87"/>
      <c r="AR194" s="87"/>
      <c r="AS194" s="87"/>
      <c r="AT194" s="87"/>
      <c r="AU194" s="87"/>
      <c r="AV194" s="87"/>
      <c r="AW194" s="87"/>
      <c r="AX194" s="87"/>
      <c r="AY194" s="87"/>
      <c r="AZ194" s="87"/>
      <c r="BA194" s="87"/>
      <c r="BB194" s="87"/>
      <c r="BC194" s="87"/>
      <c r="BD194" s="87"/>
    </row>
    <row r="195" ht="15.75" customHeight="1" spans="1:56">
      <c r="A195" s="374">
        <v>45422</v>
      </c>
      <c r="B195" s="375">
        <v>141</v>
      </c>
      <c r="C195" s="87"/>
      <c r="D195" s="375">
        <v>107007</v>
      </c>
      <c r="E195" s="87"/>
      <c r="F195" s="375">
        <v>73325</v>
      </c>
      <c r="G195" s="377" t="s">
        <v>3704</v>
      </c>
      <c r="H195" s="87"/>
      <c r="I195" s="375">
        <v>500</v>
      </c>
      <c r="J195" s="87"/>
      <c r="K195" s="375" t="s">
        <v>3526</v>
      </c>
      <c r="L195" s="375">
        <v>500</v>
      </c>
      <c r="M195" s="87"/>
      <c r="N195" s="87"/>
      <c r="O195" s="87"/>
      <c r="P195" s="87"/>
      <c r="Q195" s="87"/>
      <c r="R195" s="386">
        <v>500</v>
      </c>
      <c r="S195" s="87"/>
      <c r="T195" s="87"/>
      <c r="U195" s="87"/>
      <c r="V195" s="87"/>
      <c r="W195" s="87"/>
      <c r="X195" s="87"/>
      <c r="Y195" s="87"/>
      <c r="Z195" s="87"/>
      <c r="AA195" s="87"/>
      <c r="AB195" s="87"/>
      <c r="AC195" s="377" t="s">
        <v>2710</v>
      </c>
      <c r="AD195" s="87"/>
      <c r="AE195" s="87"/>
      <c r="AF195" s="87"/>
      <c r="AG195" s="87"/>
      <c r="AH195" s="87"/>
      <c r="AI195" s="87"/>
      <c r="AJ195" s="87"/>
      <c r="AK195" s="87"/>
      <c r="AL195" s="87"/>
      <c r="AM195" s="87"/>
      <c r="AN195" s="87"/>
      <c r="AO195" s="87"/>
      <c r="AP195" s="87"/>
      <c r="AQ195" s="87"/>
      <c r="AR195" s="87"/>
      <c r="AS195" s="87"/>
      <c r="AT195" s="87"/>
      <c r="AU195" s="87"/>
      <c r="AV195" s="87"/>
      <c r="AW195" s="87"/>
      <c r="AX195" s="87"/>
      <c r="AY195" s="87"/>
      <c r="AZ195" s="87"/>
      <c r="BA195" s="87"/>
      <c r="BB195" s="87"/>
      <c r="BC195" s="87"/>
      <c r="BD195" s="87"/>
    </row>
    <row r="196" ht="15.75" customHeight="1" spans="1:56">
      <c r="A196" s="374">
        <v>45422</v>
      </c>
      <c r="B196" s="375">
        <v>141</v>
      </c>
      <c r="C196" s="87"/>
      <c r="D196" s="375">
        <v>107008</v>
      </c>
      <c r="E196" s="87"/>
      <c r="F196" s="375">
        <v>73322</v>
      </c>
      <c r="G196" s="377" t="s">
        <v>3705</v>
      </c>
      <c r="H196" s="87"/>
      <c r="I196" s="375">
        <v>500</v>
      </c>
      <c r="J196" s="87"/>
      <c r="K196" s="375" t="s">
        <v>3526</v>
      </c>
      <c r="L196" s="375">
        <v>500</v>
      </c>
      <c r="M196" s="87"/>
      <c r="N196" s="87"/>
      <c r="O196" s="87"/>
      <c r="P196" s="87"/>
      <c r="Q196" s="87"/>
      <c r="R196" s="386">
        <v>500</v>
      </c>
      <c r="S196" s="87"/>
      <c r="T196" s="87"/>
      <c r="U196" s="87"/>
      <c r="V196" s="87"/>
      <c r="W196" s="87"/>
      <c r="X196" s="87"/>
      <c r="Y196" s="87"/>
      <c r="Z196" s="87"/>
      <c r="AA196" s="87"/>
      <c r="AB196" s="87"/>
      <c r="AC196" s="377" t="s">
        <v>2710</v>
      </c>
      <c r="AD196" s="87"/>
      <c r="AE196" s="87"/>
      <c r="AF196" s="87"/>
      <c r="AG196" s="87"/>
      <c r="AH196" s="87"/>
      <c r="AI196" s="87"/>
      <c r="AJ196" s="87"/>
      <c r="AK196" s="87"/>
      <c r="AL196" s="87"/>
      <c r="AM196" s="87"/>
      <c r="AN196" s="87"/>
      <c r="AO196" s="87"/>
      <c r="AP196" s="87"/>
      <c r="AQ196" s="87"/>
      <c r="AR196" s="87"/>
      <c r="AS196" s="87"/>
      <c r="AT196" s="87"/>
      <c r="AU196" s="87"/>
      <c r="AV196" s="87"/>
      <c r="AW196" s="87"/>
      <c r="AX196" s="87"/>
      <c r="AY196" s="87"/>
      <c r="AZ196" s="87"/>
      <c r="BA196" s="87"/>
      <c r="BB196" s="87"/>
      <c r="BC196" s="87"/>
      <c r="BD196" s="87"/>
    </row>
    <row r="197" ht="15.75" customHeight="1" spans="1:56">
      <c r="A197" s="374">
        <v>45422</v>
      </c>
      <c r="B197" s="375">
        <v>141</v>
      </c>
      <c r="C197" s="87"/>
      <c r="D197" s="375">
        <v>107009</v>
      </c>
      <c r="E197" s="87"/>
      <c r="F197" s="375">
        <v>73323</v>
      </c>
      <c r="G197" s="376" t="s">
        <v>3706</v>
      </c>
      <c r="H197" s="87"/>
      <c r="I197" s="375">
        <v>500</v>
      </c>
      <c r="J197" s="87"/>
      <c r="K197" s="375" t="s">
        <v>3526</v>
      </c>
      <c r="L197" s="375">
        <v>500</v>
      </c>
      <c r="M197" s="87"/>
      <c r="N197" s="87"/>
      <c r="O197" s="87"/>
      <c r="P197" s="87"/>
      <c r="Q197" s="87"/>
      <c r="R197" s="386">
        <v>500</v>
      </c>
      <c r="S197" s="87"/>
      <c r="T197" s="87"/>
      <c r="U197" s="87"/>
      <c r="V197" s="87"/>
      <c r="W197" s="87"/>
      <c r="X197" s="87"/>
      <c r="Y197" s="87"/>
      <c r="Z197" s="87"/>
      <c r="AA197" s="87"/>
      <c r="AB197" s="87"/>
      <c r="AC197" s="377" t="s">
        <v>2710</v>
      </c>
      <c r="AD197" s="87"/>
      <c r="AE197" s="87"/>
      <c r="AF197" s="87"/>
      <c r="AG197" s="87"/>
      <c r="AH197" s="87"/>
      <c r="AI197" s="87"/>
      <c r="AJ197" s="87"/>
      <c r="AK197" s="87"/>
      <c r="AL197" s="87"/>
      <c r="AM197" s="87"/>
      <c r="AN197" s="87"/>
      <c r="AO197" s="87"/>
      <c r="AP197" s="87"/>
      <c r="AQ197" s="87"/>
      <c r="AR197" s="87"/>
      <c r="AS197" s="87"/>
      <c r="AT197" s="87"/>
      <c r="AU197" s="87"/>
      <c r="AV197" s="87"/>
      <c r="AW197" s="87"/>
      <c r="AX197" s="87"/>
      <c r="AY197" s="87"/>
      <c r="AZ197" s="87"/>
      <c r="BA197" s="87"/>
      <c r="BB197" s="87"/>
      <c r="BC197" s="87"/>
      <c r="BD197" s="87"/>
    </row>
    <row r="198" ht="15.75" customHeight="1" spans="1:56">
      <c r="A198" s="374">
        <v>45422</v>
      </c>
      <c r="B198" s="375">
        <v>141</v>
      </c>
      <c r="C198" s="87"/>
      <c r="D198" s="375">
        <v>107010</v>
      </c>
      <c r="E198" s="87"/>
      <c r="F198" s="375">
        <v>73321</v>
      </c>
      <c r="G198" s="377" t="s">
        <v>3707</v>
      </c>
      <c r="H198" s="87"/>
      <c r="I198" s="375">
        <v>500</v>
      </c>
      <c r="J198" s="87"/>
      <c r="K198" s="375" t="s">
        <v>3526</v>
      </c>
      <c r="L198" s="375">
        <v>500</v>
      </c>
      <c r="M198" s="87"/>
      <c r="N198" s="87"/>
      <c r="O198" s="87"/>
      <c r="P198" s="87"/>
      <c r="Q198" s="87"/>
      <c r="R198" s="386">
        <v>500</v>
      </c>
      <c r="S198" s="87"/>
      <c r="T198" s="87"/>
      <c r="U198" s="87"/>
      <c r="V198" s="87"/>
      <c r="W198" s="87"/>
      <c r="X198" s="87"/>
      <c r="Y198" s="87"/>
      <c r="Z198" s="87"/>
      <c r="AA198" s="87"/>
      <c r="AB198" s="87"/>
      <c r="AC198" s="377" t="s">
        <v>2710</v>
      </c>
      <c r="AD198" s="87"/>
      <c r="AE198" s="87"/>
      <c r="AF198" s="87"/>
      <c r="AG198" s="87"/>
      <c r="AH198" s="87"/>
      <c r="AI198" s="87"/>
      <c r="AJ198" s="87"/>
      <c r="AK198" s="87"/>
      <c r="AL198" s="87"/>
      <c r="AM198" s="87"/>
      <c r="AN198" s="87"/>
      <c r="AO198" s="87"/>
      <c r="AP198" s="87"/>
      <c r="AQ198" s="87"/>
      <c r="AR198" s="87"/>
      <c r="AS198" s="87"/>
      <c r="AT198" s="87"/>
      <c r="AU198" s="87"/>
      <c r="AV198" s="87"/>
      <c r="AW198" s="87"/>
      <c r="AX198" s="87"/>
      <c r="AY198" s="87"/>
      <c r="AZ198" s="87"/>
      <c r="BA198" s="87"/>
      <c r="BB198" s="87"/>
      <c r="BC198" s="87"/>
      <c r="BD198" s="87"/>
    </row>
    <row r="199" ht="15.75" customHeight="1" spans="1:56">
      <c r="A199" s="374">
        <v>45422</v>
      </c>
      <c r="B199" s="375">
        <v>141</v>
      </c>
      <c r="C199" s="87"/>
      <c r="D199" s="375">
        <v>107011</v>
      </c>
      <c r="E199" s="87"/>
      <c r="F199" s="375">
        <v>73332</v>
      </c>
      <c r="G199" s="377" t="s">
        <v>3708</v>
      </c>
      <c r="H199" s="87"/>
      <c r="I199" s="375">
        <v>500</v>
      </c>
      <c r="J199" s="87"/>
      <c r="K199" s="375" t="s">
        <v>3526</v>
      </c>
      <c r="L199" s="375">
        <v>500</v>
      </c>
      <c r="M199" s="87"/>
      <c r="N199" s="87"/>
      <c r="O199" s="87"/>
      <c r="P199" s="87"/>
      <c r="Q199" s="87"/>
      <c r="R199" s="386">
        <v>500</v>
      </c>
      <c r="S199" s="87"/>
      <c r="T199" s="87"/>
      <c r="U199" s="87"/>
      <c r="V199" s="87"/>
      <c r="W199" s="87"/>
      <c r="X199" s="87"/>
      <c r="Y199" s="87"/>
      <c r="Z199" s="87"/>
      <c r="AA199" s="87"/>
      <c r="AB199" s="87"/>
      <c r="AC199" s="377" t="s">
        <v>2710</v>
      </c>
      <c r="AD199" s="87"/>
      <c r="AE199" s="87"/>
      <c r="AF199" s="87"/>
      <c r="AG199" s="87"/>
      <c r="AH199" s="87"/>
      <c r="AI199" s="87"/>
      <c r="AJ199" s="87"/>
      <c r="AK199" s="87"/>
      <c r="AL199" s="87"/>
      <c r="AM199" s="87"/>
      <c r="AN199" s="87"/>
      <c r="AO199" s="87"/>
      <c r="AP199" s="87"/>
      <c r="AQ199" s="87"/>
      <c r="AR199" s="87"/>
      <c r="AS199" s="87"/>
      <c r="AT199" s="87"/>
      <c r="AU199" s="87"/>
      <c r="AV199" s="87"/>
      <c r="AW199" s="87"/>
      <c r="AX199" s="87"/>
      <c r="AY199" s="87"/>
      <c r="AZ199" s="87"/>
      <c r="BA199" s="87"/>
      <c r="BB199" s="87"/>
      <c r="BC199" s="87"/>
      <c r="BD199" s="87"/>
    </row>
    <row r="200" ht="15.75" customHeight="1" spans="1:56">
      <c r="A200" s="374">
        <v>45422</v>
      </c>
      <c r="B200" s="375">
        <v>141</v>
      </c>
      <c r="C200" s="87"/>
      <c r="D200" s="375">
        <v>107012</v>
      </c>
      <c r="E200" s="87"/>
      <c r="F200" s="375">
        <v>73489</v>
      </c>
      <c r="G200" s="377" t="s">
        <v>3709</v>
      </c>
      <c r="H200" s="87"/>
      <c r="I200" s="383">
        <v>1000</v>
      </c>
      <c r="J200" s="87"/>
      <c r="K200" s="375" t="s">
        <v>3526</v>
      </c>
      <c r="L200" s="383">
        <v>1000</v>
      </c>
      <c r="M200" s="87"/>
      <c r="N200" s="87"/>
      <c r="O200" s="87"/>
      <c r="P200" s="87"/>
      <c r="Q200" s="87"/>
      <c r="R200" s="387">
        <v>1000</v>
      </c>
      <c r="S200" s="87"/>
      <c r="T200" s="87"/>
      <c r="U200" s="87"/>
      <c r="V200" s="87"/>
      <c r="W200" s="87"/>
      <c r="X200" s="87"/>
      <c r="Y200" s="87"/>
      <c r="Z200" s="87"/>
      <c r="AA200" s="87"/>
      <c r="AB200" s="87"/>
      <c r="AC200" s="377" t="s">
        <v>2710</v>
      </c>
      <c r="AD200" s="87"/>
      <c r="AE200" s="87"/>
      <c r="AF200" s="87"/>
      <c r="AG200" s="87"/>
      <c r="AH200" s="87"/>
      <c r="AI200" s="87"/>
      <c r="AJ200" s="87"/>
      <c r="AK200" s="87"/>
      <c r="AL200" s="87"/>
      <c r="AM200" s="87"/>
      <c r="AN200" s="87"/>
      <c r="AO200" s="87"/>
      <c r="AP200" s="87"/>
      <c r="AQ200" s="87"/>
      <c r="AR200" s="87"/>
      <c r="AS200" s="87"/>
      <c r="AT200" s="87"/>
      <c r="AU200" s="87"/>
      <c r="AV200" s="87"/>
      <c r="AW200" s="87"/>
      <c r="AX200" s="87"/>
      <c r="AY200" s="87"/>
      <c r="AZ200" s="87"/>
      <c r="BA200" s="87"/>
      <c r="BB200" s="87"/>
      <c r="BC200" s="87"/>
      <c r="BD200" s="87"/>
    </row>
    <row r="201" ht="15.75" customHeight="1" spans="1:56">
      <c r="A201" s="374">
        <v>45422</v>
      </c>
      <c r="B201" s="375">
        <v>141</v>
      </c>
      <c r="C201" s="87"/>
      <c r="D201" s="375">
        <v>107013</v>
      </c>
      <c r="E201" s="87"/>
      <c r="F201" s="375">
        <v>73320</v>
      </c>
      <c r="G201" s="377" t="s">
        <v>3710</v>
      </c>
      <c r="H201" s="87"/>
      <c r="I201" s="375">
        <v>500</v>
      </c>
      <c r="J201" s="87"/>
      <c r="K201" s="375" t="s">
        <v>3526</v>
      </c>
      <c r="L201" s="375">
        <v>500</v>
      </c>
      <c r="M201" s="87"/>
      <c r="N201" s="87"/>
      <c r="O201" s="87"/>
      <c r="P201" s="87"/>
      <c r="Q201" s="87"/>
      <c r="R201" s="386">
        <v>500</v>
      </c>
      <c r="S201" s="87"/>
      <c r="T201" s="87"/>
      <c r="U201" s="87"/>
      <c r="V201" s="87"/>
      <c r="W201" s="87"/>
      <c r="X201" s="87"/>
      <c r="Y201" s="87"/>
      <c r="Z201" s="87"/>
      <c r="AA201" s="87"/>
      <c r="AB201" s="87"/>
      <c r="AC201" s="377" t="s">
        <v>2710</v>
      </c>
      <c r="AD201" s="87"/>
      <c r="AE201" s="87"/>
      <c r="AF201" s="87"/>
      <c r="AG201" s="87"/>
      <c r="AH201" s="87"/>
      <c r="AI201" s="87"/>
      <c r="AJ201" s="87"/>
      <c r="AK201" s="87"/>
      <c r="AL201" s="87"/>
      <c r="AM201" s="87"/>
      <c r="AN201" s="87"/>
      <c r="AO201" s="87"/>
      <c r="AP201" s="87"/>
      <c r="AQ201" s="87"/>
      <c r="AR201" s="87"/>
      <c r="AS201" s="87"/>
      <c r="AT201" s="87"/>
      <c r="AU201" s="87"/>
      <c r="AV201" s="87"/>
      <c r="AW201" s="87"/>
      <c r="AX201" s="87"/>
      <c r="AY201" s="87"/>
      <c r="AZ201" s="87"/>
      <c r="BA201" s="87"/>
      <c r="BB201" s="87"/>
      <c r="BC201" s="87"/>
      <c r="BD201" s="87"/>
    </row>
    <row r="202" ht="15.75" customHeight="1" spans="1:56">
      <c r="A202" s="374">
        <v>45422</v>
      </c>
      <c r="B202" s="375">
        <v>141</v>
      </c>
      <c r="C202" s="87"/>
      <c r="D202" s="375">
        <v>107014</v>
      </c>
      <c r="E202" s="87"/>
      <c r="F202" s="375">
        <v>73384</v>
      </c>
      <c r="G202" s="377" t="s">
        <v>3711</v>
      </c>
      <c r="H202" s="87"/>
      <c r="I202" s="375">
        <v>500</v>
      </c>
      <c r="J202" s="87"/>
      <c r="K202" s="375" t="s">
        <v>3526</v>
      </c>
      <c r="L202" s="375">
        <v>500</v>
      </c>
      <c r="M202" s="87"/>
      <c r="N202" s="87"/>
      <c r="O202" s="87"/>
      <c r="P202" s="87"/>
      <c r="Q202" s="87"/>
      <c r="R202" s="386">
        <v>500</v>
      </c>
      <c r="S202" s="87"/>
      <c r="T202" s="87"/>
      <c r="U202" s="87"/>
      <c r="V202" s="87"/>
      <c r="W202" s="87"/>
      <c r="X202" s="87"/>
      <c r="Y202" s="87"/>
      <c r="Z202" s="87"/>
      <c r="AA202" s="87"/>
      <c r="AB202" s="87"/>
      <c r="AC202" s="377" t="s">
        <v>2710</v>
      </c>
      <c r="AD202" s="87"/>
      <c r="AE202" s="87"/>
      <c r="AF202" s="87"/>
      <c r="AG202" s="87"/>
      <c r="AH202" s="87"/>
      <c r="AI202" s="87"/>
      <c r="AJ202" s="87"/>
      <c r="AK202" s="87"/>
      <c r="AL202" s="87"/>
      <c r="AM202" s="87"/>
      <c r="AN202" s="87"/>
      <c r="AO202" s="87"/>
      <c r="AP202" s="87"/>
      <c r="AQ202" s="87"/>
      <c r="AR202" s="87"/>
      <c r="AS202" s="87"/>
      <c r="AT202" s="87"/>
      <c r="AU202" s="87"/>
      <c r="AV202" s="87"/>
      <c r="AW202" s="87"/>
      <c r="AX202" s="87"/>
      <c r="AY202" s="87"/>
      <c r="AZ202" s="87"/>
      <c r="BA202" s="87"/>
      <c r="BB202" s="87"/>
      <c r="BC202" s="87"/>
      <c r="BD202" s="87"/>
    </row>
    <row r="203" ht="15.75" customHeight="1" spans="1:56">
      <c r="A203" s="374">
        <v>45422</v>
      </c>
      <c r="B203" s="375">
        <v>141</v>
      </c>
      <c r="C203" s="87"/>
      <c r="D203" s="375">
        <v>107015</v>
      </c>
      <c r="E203" s="87"/>
      <c r="F203" s="375">
        <v>73300</v>
      </c>
      <c r="G203" s="376" t="s">
        <v>3712</v>
      </c>
      <c r="H203" s="87"/>
      <c r="I203" s="375">
        <v>500</v>
      </c>
      <c r="J203" s="87"/>
      <c r="K203" s="375" t="s">
        <v>3526</v>
      </c>
      <c r="L203" s="375">
        <v>500</v>
      </c>
      <c r="M203" s="87"/>
      <c r="N203" s="87"/>
      <c r="O203" s="87"/>
      <c r="P203" s="87"/>
      <c r="Q203" s="87"/>
      <c r="R203" s="386">
        <v>500</v>
      </c>
      <c r="S203" s="87"/>
      <c r="T203" s="87"/>
      <c r="U203" s="87"/>
      <c r="V203" s="87"/>
      <c r="W203" s="87"/>
      <c r="X203" s="87"/>
      <c r="Y203" s="87"/>
      <c r="Z203" s="87"/>
      <c r="AA203" s="87"/>
      <c r="AB203" s="87"/>
      <c r="AC203" s="377" t="s">
        <v>2710</v>
      </c>
      <c r="AD203" s="87"/>
      <c r="AE203" s="87"/>
      <c r="AF203" s="87"/>
      <c r="AG203" s="87"/>
      <c r="AH203" s="87"/>
      <c r="AI203" s="87"/>
      <c r="AJ203" s="87"/>
      <c r="AK203" s="87"/>
      <c r="AL203" s="87"/>
      <c r="AM203" s="87"/>
      <c r="AN203" s="87"/>
      <c r="AO203" s="87"/>
      <c r="AP203" s="87"/>
      <c r="AQ203" s="87"/>
      <c r="AR203" s="87"/>
      <c r="AS203" s="87"/>
      <c r="AT203" s="87"/>
      <c r="AU203" s="87"/>
      <c r="AV203" s="87"/>
      <c r="AW203" s="87"/>
      <c r="AX203" s="87"/>
      <c r="AY203" s="87"/>
      <c r="AZ203" s="87"/>
      <c r="BA203" s="87"/>
      <c r="BB203" s="87"/>
      <c r="BC203" s="87"/>
      <c r="BD203" s="87"/>
    </row>
    <row r="204" ht="15.75" customHeight="1" spans="1:56">
      <c r="A204" s="374">
        <v>45422</v>
      </c>
      <c r="B204" s="375">
        <v>141</v>
      </c>
      <c r="C204" s="87"/>
      <c r="D204" s="375">
        <v>107016</v>
      </c>
      <c r="E204" s="87"/>
      <c r="F204" s="375">
        <v>73293</v>
      </c>
      <c r="G204" s="377" t="s">
        <v>3713</v>
      </c>
      <c r="H204" s="87"/>
      <c r="I204" s="375">
        <v>500</v>
      </c>
      <c r="J204" s="87"/>
      <c r="K204" s="375" t="s">
        <v>3526</v>
      </c>
      <c r="L204" s="375">
        <v>500</v>
      </c>
      <c r="M204" s="87"/>
      <c r="N204" s="87"/>
      <c r="O204" s="87"/>
      <c r="P204" s="87"/>
      <c r="Q204" s="87"/>
      <c r="R204" s="386">
        <v>500</v>
      </c>
      <c r="S204" s="87"/>
      <c r="T204" s="87"/>
      <c r="U204" s="87"/>
      <c r="V204" s="87"/>
      <c r="W204" s="87"/>
      <c r="X204" s="87"/>
      <c r="Y204" s="87"/>
      <c r="Z204" s="87"/>
      <c r="AA204" s="87"/>
      <c r="AB204" s="87"/>
      <c r="AC204" s="377" t="s">
        <v>2710</v>
      </c>
      <c r="AD204" s="87"/>
      <c r="AE204" s="87"/>
      <c r="AF204" s="87"/>
      <c r="AG204" s="87"/>
      <c r="AH204" s="87"/>
      <c r="AI204" s="87"/>
      <c r="AJ204" s="87"/>
      <c r="AK204" s="87"/>
      <c r="AL204" s="87"/>
      <c r="AM204" s="87"/>
      <c r="AN204" s="87"/>
      <c r="AO204" s="87"/>
      <c r="AP204" s="87"/>
      <c r="AQ204" s="87"/>
      <c r="AR204" s="87"/>
      <c r="AS204" s="87"/>
      <c r="AT204" s="87"/>
      <c r="AU204" s="87"/>
      <c r="AV204" s="87"/>
      <c r="AW204" s="87"/>
      <c r="AX204" s="87"/>
      <c r="AY204" s="87"/>
      <c r="AZ204" s="87"/>
      <c r="BA204" s="87"/>
      <c r="BB204" s="87"/>
      <c r="BC204" s="87"/>
      <c r="BD204" s="87"/>
    </row>
    <row r="205" ht="15.75" customHeight="1" spans="1:56">
      <c r="A205" s="374">
        <v>45422</v>
      </c>
      <c r="B205" s="375">
        <v>141</v>
      </c>
      <c r="C205" s="87"/>
      <c r="D205" s="375">
        <v>107017</v>
      </c>
      <c r="E205" s="87"/>
      <c r="F205" s="375">
        <v>73295</v>
      </c>
      <c r="G205" s="377" t="s">
        <v>3714</v>
      </c>
      <c r="H205" s="87"/>
      <c r="I205" s="383">
        <v>1000</v>
      </c>
      <c r="J205" s="87"/>
      <c r="K205" s="375" t="s">
        <v>3526</v>
      </c>
      <c r="L205" s="383">
        <v>1000</v>
      </c>
      <c r="M205" s="87"/>
      <c r="N205" s="87"/>
      <c r="O205" s="87"/>
      <c r="P205" s="87"/>
      <c r="Q205" s="87"/>
      <c r="R205" s="387">
        <v>1000</v>
      </c>
      <c r="S205" s="87"/>
      <c r="T205" s="87"/>
      <c r="U205" s="87"/>
      <c r="V205" s="87"/>
      <c r="W205" s="87"/>
      <c r="X205" s="87"/>
      <c r="Y205" s="87"/>
      <c r="Z205" s="87"/>
      <c r="AA205" s="87"/>
      <c r="AB205" s="87"/>
      <c r="AC205" s="377" t="s">
        <v>2710</v>
      </c>
      <c r="AD205" s="87"/>
      <c r="AE205" s="87"/>
      <c r="AF205" s="87"/>
      <c r="AG205" s="87"/>
      <c r="AH205" s="87"/>
      <c r="AI205" s="87"/>
      <c r="AJ205" s="87"/>
      <c r="AK205" s="87"/>
      <c r="AL205" s="87"/>
      <c r="AM205" s="87"/>
      <c r="AN205" s="87"/>
      <c r="AO205" s="87"/>
      <c r="AP205" s="87"/>
      <c r="AQ205" s="87"/>
      <c r="AR205" s="87"/>
      <c r="AS205" s="87"/>
      <c r="AT205" s="87"/>
      <c r="AU205" s="87"/>
      <c r="AV205" s="87"/>
      <c r="AW205" s="87"/>
      <c r="AX205" s="87"/>
      <c r="AY205" s="87"/>
      <c r="AZ205" s="87"/>
      <c r="BA205" s="87"/>
      <c r="BB205" s="87"/>
      <c r="BC205" s="87"/>
      <c r="BD205" s="87"/>
    </row>
    <row r="206" ht="15.75" customHeight="1" spans="1:56">
      <c r="A206" s="374">
        <v>45422</v>
      </c>
      <c r="B206" s="375">
        <v>141</v>
      </c>
      <c r="C206" s="87"/>
      <c r="D206" s="375">
        <v>107018</v>
      </c>
      <c r="E206" s="87"/>
      <c r="F206" s="87"/>
      <c r="G206" s="377" t="s">
        <v>187</v>
      </c>
      <c r="H206" s="87"/>
      <c r="I206" s="87"/>
      <c r="J206" s="87"/>
      <c r="K206" s="87"/>
      <c r="L206" s="87"/>
      <c r="M206" s="87"/>
      <c r="N206" s="87"/>
      <c r="O206" s="87"/>
      <c r="P206" s="87"/>
      <c r="Q206" s="87"/>
      <c r="R206" s="87"/>
      <c r="S206" s="87"/>
      <c r="T206" s="87"/>
      <c r="U206" s="87"/>
      <c r="V206" s="87"/>
      <c r="W206" s="87"/>
      <c r="X206" s="87"/>
      <c r="Y206" s="87"/>
      <c r="Z206" s="87"/>
      <c r="AA206" s="87"/>
      <c r="AB206" s="87"/>
      <c r="AC206" s="377" t="s">
        <v>2710</v>
      </c>
      <c r="AD206" s="87"/>
      <c r="AE206" s="87"/>
      <c r="AF206" s="87"/>
      <c r="AG206" s="87"/>
      <c r="AH206" s="87"/>
      <c r="AI206" s="87"/>
      <c r="AJ206" s="87"/>
      <c r="AK206" s="87"/>
      <c r="AL206" s="87"/>
      <c r="AM206" s="87"/>
      <c r="AN206" s="87"/>
      <c r="AO206" s="87"/>
      <c r="AP206" s="87"/>
      <c r="AQ206" s="87"/>
      <c r="AR206" s="87"/>
      <c r="AS206" s="87"/>
      <c r="AT206" s="87"/>
      <c r="AU206" s="87"/>
      <c r="AV206" s="87"/>
      <c r="AW206" s="87"/>
      <c r="AX206" s="87"/>
      <c r="AY206" s="87"/>
      <c r="AZ206" s="87"/>
      <c r="BA206" s="87"/>
      <c r="BB206" s="87"/>
      <c r="BC206" s="87"/>
      <c r="BD206" s="87"/>
    </row>
    <row r="207" ht="15.75" customHeight="1" spans="1:56">
      <c r="A207" s="374">
        <v>45422</v>
      </c>
      <c r="B207" s="375">
        <v>141</v>
      </c>
      <c r="C207" s="87"/>
      <c r="D207" s="375">
        <v>107019</v>
      </c>
      <c r="E207" s="87"/>
      <c r="F207" s="375">
        <v>73294</v>
      </c>
      <c r="G207" s="377" t="s">
        <v>3715</v>
      </c>
      <c r="H207" s="87"/>
      <c r="I207" s="375">
        <v>500</v>
      </c>
      <c r="J207" s="87"/>
      <c r="K207" s="375" t="s">
        <v>3526</v>
      </c>
      <c r="L207" s="375">
        <v>500</v>
      </c>
      <c r="M207" s="87"/>
      <c r="N207" s="87"/>
      <c r="O207" s="87"/>
      <c r="P207" s="87"/>
      <c r="Q207" s="87"/>
      <c r="R207" s="386">
        <v>500</v>
      </c>
      <c r="S207" s="87"/>
      <c r="T207" s="87"/>
      <c r="U207" s="87"/>
      <c r="V207" s="87"/>
      <c r="W207" s="87"/>
      <c r="X207" s="87"/>
      <c r="Y207" s="87"/>
      <c r="Z207" s="87"/>
      <c r="AA207" s="87"/>
      <c r="AB207" s="87"/>
      <c r="AC207" s="377" t="s">
        <v>2710</v>
      </c>
      <c r="AD207" s="87"/>
      <c r="AE207" s="87"/>
      <c r="AF207" s="87"/>
      <c r="AG207" s="87"/>
      <c r="AH207" s="87"/>
      <c r="AI207" s="87"/>
      <c r="AJ207" s="87"/>
      <c r="AK207" s="87"/>
      <c r="AL207" s="87"/>
      <c r="AM207" s="87"/>
      <c r="AN207" s="87"/>
      <c r="AO207" s="87"/>
      <c r="AP207" s="87"/>
      <c r="AQ207" s="87"/>
      <c r="AR207" s="87"/>
      <c r="AS207" s="87"/>
      <c r="AT207" s="87"/>
      <c r="AU207" s="87"/>
      <c r="AV207" s="87"/>
      <c r="AW207" s="87"/>
      <c r="AX207" s="87"/>
      <c r="AY207" s="87"/>
      <c r="AZ207" s="87"/>
      <c r="BA207" s="87"/>
      <c r="BB207" s="87"/>
      <c r="BC207" s="87"/>
      <c r="BD207" s="87"/>
    </row>
    <row r="208" ht="15.75" customHeight="1" spans="1:56">
      <c r="A208" s="374">
        <v>45422</v>
      </c>
      <c r="B208" s="375">
        <v>141</v>
      </c>
      <c r="C208" s="87"/>
      <c r="D208" s="375">
        <v>107020</v>
      </c>
      <c r="E208" s="87"/>
      <c r="F208" s="375">
        <v>73297</v>
      </c>
      <c r="G208" s="377" t="s">
        <v>3716</v>
      </c>
      <c r="H208" s="87"/>
      <c r="I208" s="375">
        <v>500</v>
      </c>
      <c r="J208" s="87"/>
      <c r="K208" s="375" t="s">
        <v>3526</v>
      </c>
      <c r="L208" s="375">
        <v>500</v>
      </c>
      <c r="M208" s="87"/>
      <c r="N208" s="87"/>
      <c r="O208" s="87"/>
      <c r="P208" s="87"/>
      <c r="Q208" s="87"/>
      <c r="R208" s="386">
        <v>500</v>
      </c>
      <c r="S208" s="87"/>
      <c r="T208" s="87"/>
      <c r="U208" s="87"/>
      <c r="V208" s="87"/>
      <c r="W208" s="87"/>
      <c r="X208" s="87"/>
      <c r="Y208" s="87"/>
      <c r="Z208" s="87"/>
      <c r="AA208" s="87"/>
      <c r="AB208" s="87"/>
      <c r="AC208" s="377" t="s">
        <v>2710</v>
      </c>
      <c r="AD208" s="87"/>
      <c r="AE208" s="87"/>
      <c r="AF208" s="87"/>
      <c r="AG208" s="87"/>
      <c r="AH208" s="87"/>
      <c r="AI208" s="87"/>
      <c r="AJ208" s="87"/>
      <c r="AK208" s="87"/>
      <c r="AL208" s="87"/>
      <c r="AM208" s="87"/>
      <c r="AN208" s="87"/>
      <c r="AO208" s="87"/>
      <c r="AP208" s="87"/>
      <c r="AQ208" s="87"/>
      <c r="AR208" s="87"/>
      <c r="AS208" s="87"/>
      <c r="AT208" s="87"/>
      <c r="AU208" s="87"/>
      <c r="AV208" s="87"/>
      <c r="AW208" s="87"/>
      <c r="AX208" s="87"/>
      <c r="AY208" s="87"/>
      <c r="AZ208" s="87"/>
      <c r="BA208" s="87"/>
      <c r="BB208" s="87"/>
      <c r="BC208" s="87"/>
      <c r="BD208" s="87"/>
    </row>
    <row r="209" ht="15.75" customHeight="1" spans="1:56">
      <c r="A209" s="374">
        <v>45422</v>
      </c>
      <c r="B209" s="375">
        <v>141</v>
      </c>
      <c r="C209" s="87"/>
      <c r="D209" s="375">
        <v>107021</v>
      </c>
      <c r="E209" s="87"/>
      <c r="F209" s="375">
        <v>73298</v>
      </c>
      <c r="G209" s="377" t="s">
        <v>3717</v>
      </c>
      <c r="H209" s="87"/>
      <c r="I209" s="383">
        <v>1000</v>
      </c>
      <c r="J209" s="87"/>
      <c r="K209" s="375" t="s">
        <v>3526</v>
      </c>
      <c r="L209" s="383">
        <v>1000</v>
      </c>
      <c r="M209" s="87"/>
      <c r="N209" s="87"/>
      <c r="O209" s="87"/>
      <c r="P209" s="87"/>
      <c r="Q209" s="87"/>
      <c r="R209" s="387">
        <v>1000</v>
      </c>
      <c r="S209" s="87"/>
      <c r="T209" s="87"/>
      <c r="U209" s="87"/>
      <c r="V209" s="87"/>
      <c r="W209" s="87"/>
      <c r="X209" s="87"/>
      <c r="Y209" s="87"/>
      <c r="Z209" s="87"/>
      <c r="AA209" s="87"/>
      <c r="AB209" s="87"/>
      <c r="AC209" s="377" t="s">
        <v>2710</v>
      </c>
      <c r="AD209" s="87"/>
      <c r="AE209" s="87"/>
      <c r="AF209" s="87"/>
      <c r="AG209" s="87"/>
      <c r="AH209" s="87"/>
      <c r="AI209" s="87"/>
      <c r="AJ209" s="87"/>
      <c r="AK209" s="87"/>
      <c r="AL209" s="87"/>
      <c r="AM209" s="87"/>
      <c r="AN209" s="87"/>
      <c r="AO209" s="87"/>
      <c r="AP209" s="87"/>
      <c r="AQ209" s="87"/>
      <c r="AR209" s="87"/>
      <c r="AS209" s="87"/>
      <c r="AT209" s="87"/>
      <c r="AU209" s="87"/>
      <c r="AV209" s="87"/>
      <c r="AW209" s="87"/>
      <c r="AX209" s="87"/>
      <c r="AY209" s="87"/>
      <c r="AZ209" s="87"/>
      <c r="BA209" s="87"/>
      <c r="BB209" s="87"/>
      <c r="BC209" s="87"/>
      <c r="BD209" s="87"/>
    </row>
    <row r="210" ht="15.75" customHeight="1" spans="1:56">
      <c r="A210" s="374">
        <v>45422</v>
      </c>
      <c r="B210" s="375">
        <v>141</v>
      </c>
      <c r="C210" s="87"/>
      <c r="D210" s="375">
        <v>107022</v>
      </c>
      <c r="E210" s="87"/>
      <c r="F210" s="375">
        <v>73296</v>
      </c>
      <c r="G210" s="376" t="s">
        <v>3718</v>
      </c>
      <c r="H210" s="87"/>
      <c r="I210" s="383">
        <v>2000</v>
      </c>
      <c r="J210" s="87"/>
      <c r="K210" s="375" t="s">
        <v>3526</v>
      </c>
      <c r="L210" s="383">
        <v>2000</v>
      </c>
      <c r="M210" s="87"/>
      <c r="N210" s="87"/>
      <c r="O210" s="87"/>
      <c r="P210" s="87"/>
      <c r="Q210" s="87"/>
      <c r="R210" s="387">
        <v>2000</v>
      </c>
      <c r="S210" s="87"/>
      <c r="T210" s="87"/>
      <c r="U210" s="87"/>
      <c r="V210" s="87"/>
      <c r="W210" s="87"/>
      <c r="X210" s="87"/>
      <c r="Y210" s="87"/>
      <c r="Z210" s="87"/>
      <c r="AA210" s="87"/>
      <c r="AB210" s="87"/>
      <c r="AC210" s="377" t="s">
        <v>2710</v>
      </c>
      <c r="AD210" s="87"/>
      <c r="AE210" s="87"/>
      <c r="AF210" s="87"/>
      <c r="AG210" s="87"/>
      <c r="AH210" s="87"/>
      <c r="AI210" s="87"/>
      <c r="AJ210" s="87"/>
      <c r="AK210" s="87"/>
      <c r="AL210" s="87"/>
      <c r="AM210" s="87"/>
      <c r="AN210" s="87"/>
      <c r="AO210" s="87"/>
      <c r="AP210" s="87"/>
      <c r="AQ210" s="87"/>
      <c r="AR210" s="87"/>
      <c r="AS210" s="87"/>
      <c r="AT210" s="87"/>
      <c r="AU210" s="87"/>
      <c r="AV210" s="87"/>
      <c r="AW210" s="87"/>
      <c r="AX210" s="87"/>
      <c r="AY210" s="87"/>
      <c r="AZ210" s="87"/>
      <c r="BA210" s="87"/>
      <c r="BB210" s="87"/>
      <c r="BC210" s="87"/>
      <c r="BD210" s="87"/>
    </row>
    <row r="211" ht="15.75" customHeight="1" spans="1:56">
      <c r="A211" s="374">
        <v>45422</v>
      </c>
      <c r="B211" s="375">
        <v>141</v>
      </c>
      <c r="C211" s="87"/>
      <c r="D211" s="375">
        <v>107023</v>
      </c>
      <c r="E211" s="87"/>
      <c r="F211" s="375">
        <v>73299</v>
      </c>
      <c r="G211" s="377" t="s">
        <v>3719</v>
      </c>
      <c r="H211" s="87"/>
      <c r="I211" s="375">
        <v>500</v>
      </c>
      <c r="J211" s="87"/>
      <c r="K211" s="375" t="s">
        <v>3526</v>
      </c>
      <c r="L211" s="375">
        <v>500</v>
      </c>
      <c r="M211" s="87"/>
      <c r="N211" s="87"/>
      <c r="O211" s="87"/>
      <c r="P211" s="87"/>
      <c r="Q211" s="87"/>
      <c r="R211" s="386">
        <v>500</v>
      </c>
      <c r="S211" s="87"/>
      <c r="T211" s="87"/>
      <c r="U211" s="87"/>
      <c r="V211" s="87"/>
      <c r="W211" s="87"/>
      <c r="X211" s="87"/>
      <c r="Y211" s="87"/>
      <c r="Z211" s="87"/>
      <c r="AA211" s="87"/>
      <c r="AB211" s="87"/>
      <c r="AC211" s="377" t="s">
        <v>2710</v>
      </c>
      <c r="AD211" s="87"/>
      <c r="AE211" s="87"/>
      <c r="AF211" s="87"/>
      <c r="AG211" s="87"/>
      <c r="AH211" s="87"/>
      <c r="AI211" s="87"/>
      <c r="AJ211" s="87"/>
      <c r="AK211" s="87"/>
      <c r="AL211" s="87"/>
      <c r="AM211" s="87"/>
      <c r="AN211" s="87"/>
      <c r="AO211" s="87"/>
      <c r="AP211" s="87"/>
      <c r="AQ211" s="87"/>
      <c r="AR211" s="87"/>
      <c r="AS211" s="87"/>
      <c r="AT211" s="87"/>
      <c r="AU211" s="87"/>
      <c r="AV211" s="87"/>
      <c r="AW211" s="87"/>
      <c r="AX211" s="87"/>
      <c r="AY211" s="87"/>
      <c r="AZ211" s="87"/>
      <c r="BA211" s="87"/>
      <c r="BB211" s="87"/>
      <c r="BC211" s="87"/>
      <c r="BD211" s="87"/>
    </row>
    <row r="212" ht="15.75" customHeight="1" spans="1:56">
      <c r="A212" s="374">
        <v>45422</v>
      </c>
      <c r="B212" s="375">
        <v>141</v>
      </c>
      <c r="C212" s="87"/>
      <c r="D212" s="375">
        <v>107024</v>
      </c>
      <c r="E212" s="87"/>
      <c r="F212" s="375">
        <v>73292</v>
      </c>
      <c r="G212" s="377" t="s">
        <v>3720</v>
      </c>
      <c r="H212" s="87"/>
      <c r="I212" s="375">
        <v>500</v>
      </c>
      <c r="J212" s="87"/>
      <c r="K212" s="375" t="s">
        <v>3526</v>
      </c>
      <c r="L212" s="375">
        <v>500</v>
      </c>
      <c r="M212" s="87"/>
      <c r="N212" s="87"/>
      <c r="O212" s="87"/>
      <c r="P212" s="87"/>
      <c r="Q212" s="87"/>
      <c r="R212" s="386">
        <v>500</v>
      </c>
      <c r="S212" s="87"/>
      <c r="T212" s="87"/>
      <c r="U212" s="87"/>
      <c r="V212" s="87"/>
      <c r="W212" s="87"/>
      <c r="X212" s="87"/>
      <c r="Y212" s="87"/>
      <c r="Z212" s="87"/>
      <c r="AA212" s="87"/>
      <c r="AB212" s="87"/>
      <c r="AC212" s="377" t="s">
        <v>2710</v>
      </c>
      <c r="AD212" s="87"/>
      <c r="AE212" s="87"/>
      <c r="AF212" s="87"/>
      <c r="AG212" s="87"/>
      <c r="AH212" s="87"/>
      <c r="AI212" s="87"/>
      <c r="AJ212" s="87"/>
      <c r="AK212" s="87"/>
      <c r="AL212" s="87"/>
      <c r="AM212" s="87"/>
      <c r="AN212" s="87"/>
      <c r="AO212" s="87"/>
      <c r="AP212" s="87"/>
      <c r="AQ212" s="87"/>
      <c r="AR212" s="87"/>
      <c r="AS212" s="87"/>
      <c r="AT212" s="87"/>
      <c r="AU212" s="87"/>
      <c r="AV212" s="87"/>
      <c r="AW212" s="87"/>
      <c r="AX212" s="87"/>
      <c r="AY212" s="87"/>
      <c r="AZ212" s="87"/>
      <c r="BA212" s="87"/>
      <c r="BB212" s="87"/>
      <c r="BC212" s="87"/>
      <c r="BD212" s="87"/>
    </row>
    <row r="213" ht="15.75" customHeight="1" spans="1:56">
      <c r="A213" s="374">
        <v>45422</v>
      </c>
      <c r="B213" s="375">
        <v>141</v>
      </c>
      <c r="C213" s="87"/>
      <c r="D213" s="375">
        <v>107025</v>
      </c>
      <c r="E213" s="87"/>
      <c r="F213" s="375">
        <v>73291</v>
      </c>
      <c r="G213" s="377" t="s">
        <v>3721</v>
      </c>
      <c r="H213" s="87"/>
      <c r="I213" s="375">
        <v>500</v>
      </c>
      <c r="J213" s="87"/>
      <c r="K213" s="375" t="s">
        <v>3526</v>
      </c>
      <c r="L213" s="375">
        <v>500</v>
      </c>
      <c r="M213" s="87"/>
      <c r="N213" s="87"/>
      <c r="O213" s="87"/>
      <c r="P213" s="87"/>
      <c r="Q213" s="87"/>
      <c r="R213" s="386">
        <v>500</v>
      </c>
      <c r="S213" s="87"/>
      <c r="T213" s="87"/>
      <c r="U213" s="87"/>
      <c r="V213" s="87"/>
      <c r="W213" s="87"/>
      <c r="X213" s="87"/>
      <c r="Y213" s="87"/>
      <c r="Z213" s="87"/>
      <c r="AA213" s="87"/>
      <c r="AB213" s="87"/>
      <c r="AC213" s="377" t="s">
        <v>2710</v>
      </c>
      <c r="AD213" s="87"/>
      <c r="AE213" s="87"/>
      <c r="AF213" s="87"/>
      <c r="AG213" s="87"/>
      <c r="AH213" s="87"/>
      <c r="AI213" s="87"/>
      <c r="AJ213" s="87"/>
      <c r="AK213" s="87"/>
      <c r="AL213" s="87"/>
      <c r="AM213" s="87"/>
      <c r="AN213" s="87"/>
      <c r="AO213" s="87"/>
      <c r="AP213" s="87"/>
      <c r="AQ213" s="87"/>
      <c r="AR213" s="87"/>
      <c r="AS213" s="87"/>
      <c r="AT213" s="87"/>
      <c r="AU213" s="87"/>
      <c r="AV213" s="87"/>
      <c r="AW213" s="87"/>
      <c r="AX213" s="87"/>
      <c r="AY213" s="87"/>
      <c r="AZ213" s="87"/>
      <c r="BA213" s="87"/>
      <c r="BB213" s="87"/>
      <c r="BC213" s="87"/>
      <c r="BD213" s="87"/>
    </row>
    <row r="214" ht="15.75" customHeight="1" spans="1:56">
      <c r="A214" s="374">
        <v>45422</v>
      </c>
      <c r="B214" s="375">
        <v>141</v>
      </c>
      <c r="C214" s="87"/>
      <c r="D214" s="375">
        <v>107026</v>
      </c>
      <c r="E214" s="87"/>
      <c r="F214" s="375">
        <v>73290</v>
      </c>
      <c r="G214" s="377" t="s">
        <v>3722</v>
      </c>
      <c r="H214" s="87"/>
      <c r="I214" s="383">
        <v>1500</v>
      </c>
      <c r="J214" s="87"/>
      <c r="K214" s="375" t="s">
        <v>3526</v>
      </c>
      <c r="L214" s="383">
        <v>1500</v>
      </c>
      <c r="M214" s="87"/>
      <c r="N214" s="87"/>
      <c r="O214" s="87"/>
      <c r="P214" s="87"/>
      <c r="Q214" s="87"/>
      <c r="R214" s="387">
        <v>1500</v>
      </c>
      <c r="S214" s="87"/>
      <c r="T214" s="87"/>
      <c r="U214" s="87"/>
      <c r="V214" s="87"/>
      <c r="W214" s="87"/>
      <c r="X214" s="87"/>
      <c r="Y214" s="87"/>
      <c r="Z214" s="87"/>
      <c r="AA214" s="87"/>
      <c r="AB214" s="87"/>
      <c r="AC214" s="377" t="s">
        <v>2710</v>
      </c>
      <c r="AD214" s="87"/>
      <c r="AE214" s="87"/>
      <c r="AF214" s="87"/>
      <c r="AG214" s="87"/>
      <c r="AH214" s="87"/>
      <c r="AI214" s="87"/>
      <c r="AJ214" s="87"/>
      <c r="AK214" s="87"/>
      <c r="AL214" s="87"/>
      <c r="AM214" s="87"/>
      <c r="AN214" s="87"/>
      <c r="AO214" s="87"/>
      <c r="AP214" s="87"/>
      <c r="AQ214" s="87"/>
      <c r="AR214" s="87"/>
      <c r="AS214" s="87"/>
      <c r="AT214" s="87"/>
      <c r="AU214" s="87"/>
      <c r="AV214" s="87"/>
      <c r="AW214" s="87"/>
      <c r="AX214" s="87"/>
      <c r="AY214" s="87"/>
      <c r="AZ214" s="87"/>
      <c r="BA214" s="87"/>
      <c r="BB214" s="87"/>
      <c r="BC214" s="87"/>
      <c r="BD214" s="87"/>
    </row>
    <row r="215" ht="15.75" customHeight="1" spans="1:56">
      <c r="A215" s="374">
        <v>45422</v>
      </c>
      <c r="B215" s="375">
        <v>141</v>
      </c>
      <c r="C215" s="87"/>
      <c r="D215" s="375">
        <v>107027</v>
      </c>
      <c r="E215" s="87"/>
      <c r="F215" s="375">
        <v>73502</v>
      </c>
      <c r="G215" s="377" t="s">
        <v>3648</v>
      </c>
      <c r="H215" s="87"/>
      <c r="I215" s="375">
        <v>500</v>
      </c>
      <c r="J215" s="87"/>
      <c r="K215" s="375" t="s">
        <v>3526</v>
      </c>
      <c r="L215" s="375">
        <v>500</v>
      </c>
      <c r="M215" s="87"/>
      <c r="N215" s="87"/>
      <c r="O215" s="87"/>
      <c r="P215" s="87"/>
      <c r="Q215" s="87"/>
      <c r="R215" s="386">
        <v>500</v>
      </c>
      <c r="S215" s="87"/>
      <c r="T215" s="87"/>
      <c r="U215" s="87"/>
      <c r="V215" s="87"/>
      <c r="W215" s="87"/>
      <c r="X215" s="87"/>
      <c r="Y215" s="87"/>
      <c r="Z215" s="87"/>
      <c r="AA215" s="87"/>
      <c r="AB215" s="87"/>
      <c r="AC215" s="377" t="s">
        <v>2710</v>
      </c>
      <c r="AD215" s="87"/>
      <c r="AE215" s="87"/>
      <c r="AF215" s="87"/>
      <c r="AG215" s="87"/>
      <c r="AH215" s="87"/>
      <c r="AI215" s="87"/>
      <c r="AJ215" s="87"/>
      <c r="AK215" s="87"/>
      <c r="AL215" s="87"/>
      <c r="AM215" s="87"/>
      <c r="AN215" s="87"/>
      <c r="AO215" s="87"/>
      <c r="AP215" s="87"/>
      <c r="AQ215" s="87"/>
      <c r="AR215" s="87"/>
      <c r="AS215" s="87"/>
      <c r="AT215" s="87"/>
      <c r="AU215" s="87"/>
      <c r="AV215" s="87"/>
      <c r="AW215" s="87"/>
      <c r="AX215" s="87"/>
      <c r="AY215" s="87"/>
      <c r="AZ215" s="87"/>
      <c r="BA215" s="87"/>
      <c r="BB215" s="87"/>
      <c r="BC215" s="87"/>
      <c r="BD215" s="87"/>
    </row>
    <row r="216" ht="15.75" customHeight="1" spans="1:56">
      <c r="A216" s="374">
        <v>45422</v>
      </c>
      <c r="B216" s="375">
        <v>141</v>
      </c>
      <c r="C216" s="87"/>
      <c r="D216" s="375">
        <v>107028</v>
      </c>
      <c r="E216" s="87"/>
      <c r="F216" s="375">
        <v>73383</v>
      </c>
      <c r="G216" s="377" t="s">
        <v>1312</v>
      </c>
      <c r="H216" s="87"/>
      <c r="I216" s="375">
        <v>500</v>
      </c>
      <c r="J216" s="87"/>
      <c r="K216" s="375" t="s">
        <v>3526</v>
      </c>
      <c r="L216" s="375">
        <v>500</v>
      </c>
      <c r="M216" s="87"/>
      <c r="N216" s="87"/>
      <c r="O216" s="87"/>
      <c r="P216" s="87"/>
      <c r="Q216" s="87"/>
      <c r="R216" s="386">
        <v>500</v>
      </c>
      <c r="S216" s="87"/>
      <c r="T216" s="87"/>
      <c r="U216" s="87"/>
      <c r="V216" s="87"/>
      <c r="W216" s="87"/>
      <c r="X216" s="87"/>
      <c r="Y216" s="87"/>
      <c r="Z216" s="87"/>
      <c r="AA216" s="87"/>
      <c r="AB216" s="87"/>
      <c r="AC216" s="377" t="s">
        <v>2710</v>
      </c>
      <c r="AD216" s="87"/>
      <c r="AE216" s="87"/>
      <c r="AF216" s="87"/>
      <c r="AG216" s="87"/>
      <c r="AH216" s="87"/>
      <c r="AI216" s="87"/>
      <c r="AJ216" s="87"/>
      <c r="AK216" s="87"/>
      <c r="AL216" s="87"/>
      <c r="AM216" s="87"/>
      <c r="AN216" s="87"/>
      <c r="AO216" s="87"/>
      <c r="AP216" s="87"/>
      <c r="AQ216" s="87"/>
      <c r="AR216" s="87"/>
      <c r="AS216" s="87"/>
      <c r="AT216" s="87"/>
      <c r="AU216" s="87"/>
      <c r="AV216" s="87"/>
      <c r="AW216" s="87"/>
      <c r="AX216" s="87"/>
      <c r="AY216" s="87"/>
      <c r="AZ216" s="87"/>
      <c r="BA216" s="87"/>
      <c r="BB216" s="87"/>
      <c r="BC216" s="87"/>
      <c r="BD216" s="87"/>
    </row>
    <row r="217" ht="15.75" customHeight="1" spans="1:56">
      <c r="A217" s="374">
        <v>45422</v>
      </c>
      <c r="B217" s="375">
        <v>141</v>
      </c>
      <c r="C217" s="87"/>
      <c r="D217" s="375">
        <v>107029</v>
      </c>
      <c r="E217" s="87"/>
      <c r="F217" s="375">
        <v>73329</v>
      </c>
      <c r="G217" s="377" t="s">
        <v>3723</v>
      </c>
      <c r="H217" s="87"/>
      <c r="I217" s="375">
        <v>500</v>
      </c>
      <c r="J217" s="87"/>
      <c r="K217" s="375" t="s">
        <v>3526</v>
      </c>
      <c r="L217" s="375">
        <v>500</v>
      </c>
      <c r="M217" s="87"/>
      <c r="N217" s="87"/>
      <c r="O217" s="87"/>
      <c r="P217" s="87"/>
      <c r="Q217" s="87"/>
      <c r="R217" s="386">
        <v>500</v>
      </c>
      <c r="S217" s="87"/>
      <c r="T217" s="87"/>
      <c r="U217" s="87"/>
      <c r="V217" s="87"/>
      <c r="W217" s="87"/>
      <c r="X217" s="87"/>
      <c r="Y217" s="87"/>
      <c r="Z217" s="87"/>
      <c r="AA217" s="87"/>
      <c r="AB217" s="87"/>
      <c r="AC217" s="377" t="s">
        <v>2710</v>
      </c>
      <c r="AD217" s="87"/>
      <c r="AE217" s="87"/>
      <c r="AF217" s="87"/>
      <c r="AG217" s="87"/>
      <c r="AH217" s="87"/>
      <c r="AI217" s="87"/>
      <c r="AJ217" s="87"/>
      <c r="AK217" s="87"/>
      <c r="AL217" s="87"/>
      <c r="AM217" s="87"/>
      <c r="AN217" s="87"/>
      <c r="AO217" s="87"/>
      <c r="AP217" s="87"/>
      <c r="AQ217" s="87"/>
      <c r="AR217" s="87"/>
      <c r="AS217" s="87"/>
      <c r="AT217" s="87"/>
      <c r="AU217" s="87"/>
      <c r="AV217" s="87"/>
      <c r="AW217" s="87"/>
      <c r="AX217" s="87"/>
      <c r="AY217" s="87"/>
      <c r="AZ217" s="87"/>
      <c r="BA217" s="87"/>
      <c r="BB217" s="87"/>
      <c r="BC217" s="87"/>
      <c r="BD217" s="87"/>
    </row>
    <row r="218" ht="15.75" customHeight="1" spans="1:56">
      <c r="A218" s="374">
        <v>45422</v>
      </c>
      <c r="B218" s="375">
        <v>142</v>
      </c>
      <c r="C218" s="87"/>
      <c r="D218" s="375">
        <v>107051</v>
      </c>
      <c r="E218" s="87"/>
      <c r="F218" s="375">
        <v>73736</v>
      </c>
      <c r="G218" s="376" t="s">
        <v>3724</v>
      </c>
      <c r="H218" s="87"/>
      <c r="I218" s="375">
        <v>500</v>
      </c>
      <c r="J218" s="87"/>
      <c r="K218" s="375" t="s">
        <v>3526</v>
      </c>
      <c r="L218" s="375">
        <v>500</v>
      </c>
      <c r="M218" s="87"/>
      <c r="N218" s="87"/>
      <c r="O218" s="87"/>
      <c r="P218" s="87"/>
      <c r="Q218" s="87"/>
      <c r="R218" s="386">
        <v>500</v>
      </c>
      <c r="S218" s="87"/>
      <c r="T218" s="87"/>
      <c r="U218" s="87"/>
      <c r="V218" s="87"/>
      <c r="W218" s="87"/>
      <c r="X218" s="87"/>
      <c r="Y218" s="87"/>
      <c r="Z218" s="87"/>
      <c r="AA218" s="87"/>
      <c r="AB218" s="87"/>
      <c r="AC218" s="377" t="s">
        <v>2710</v>
      </c>
      <c r="AD218" s="87"/>
      <c r="AE218" s="87"/>
      <c r="AF218" s="87"/>
      <c r="AG218" s="87"/>
      <c r="AH218" s="87"/>
      <c r="AI218" s="87"/>
      <c r="AJ218" s="87"/>
      <c r="AK218" s="87"/>
      <c r="AL218" s="87"/>
      <c r="AM218" s="87"/>
      <c r="AN218" s="87"/>
      <c r="AO218" s="87"/>
      <c r="AP218" s="87"/>
      <c r="AQ218" s="87"/>
      <c r="AR218" s="87"/>
      <c r="AS218" s="87"/>
      <c r="AT218" s="87"/>
      <c r="AU218" s="87"/>
      <c r="AV218" s="87"/>
      <c r="AW218" s="87"/>
      <c r="AX218" s="87"/>
      <c r="AY218" s="87"/>
      <c r="AZ218" s="87"/>
      <c r="BA218" s="87"/>
      <c r="BB218" s="87"/>
      <c r="BC218" s="87"/>
      <c r="BD218" s="87"/>
    </row>
    <row r="219" ht="15.75" customHeight="1" spans="1:56">
      <c r="A219" s="374">
        <v>45422</v>
      </c>
      <c r="B219" s="375">
        <v>142</v>
      </c>
      <c r="C219" s="87"/>
      <c r="D219" s="375">
        <v>107052</v>
      </c>
      <c r="E219" s="87"/>
      <c r="F219" s="375">
        <v>72845</v>
      </c>
      <c r="G219" s="376" t="s">
        <v>3725</v>
      </c>
      <c r="H219" s="87"/>
      <c r="I219" s="375">
        <v>500</v>
      </c>
      <c r="J219" s="87"/>
      <c r="K219" s="375" t="s">
        <v>3526</v>
      </c>
      <c r="L219" s="375">
        <v>500</v>
      </c>
      <c r="M219" s="87"/>
      <c r="N219" s="87"/>
      <c r="O219" s="87"/>
      <c r="P219" s="87"/>
      <c r="Q219" s="87"/>
      <c r="R219" s="386">
        <v>500</v>
      </c>
      <c r="S219" s="87"/>
      <c r="T219" s="87"/>
      <c r="U219" s="87"/>
      <c r="V219" s="87"/>
      <c r="W219" s="87"/>
      <c r="X219" s="87"/>
      <c r="Y219" s="87"/>
      <c r="Z219" s="87"/>
      <c r="AA219" s="87"/>
      <c r="AB219" s="87"/>
      <c r="AC219" s="377" t="s">
        <v>2710</v>
      </c>
      <c r="AD219" s="87"/>
      <c r="AE219" s="87"/>
      <c r="AF219" s="87"/>
      <c r="AG219" s="87"/>
      <c r="AH219" s="87"/>
      <c r="AI219" s="87"/>
      <c r="AJ219" s="87"/>
      <c r="AK219" s="87"/>
      <c r="AL219" s="87"/>
      <c r="AM219" s="87"/>
      <c r="AN219" s="87"/>
      <c r="AO219" s="87"/>
      <c r="AP219" s="87"/>
      <c r="AQ219" s="87"/>
      <c r="AR219" s="87"/>
      <c r="AS219" s="87"/>
      <c r="AT219" s="87"/>
      <c r="AU219" s="87"/>
      <c r="AV219" s="87"/>
      <c r="AW219" s="87"/>
      <c r="AX219" s="87"/>
      <c r="AY219" s="87"/>
      <c r="AZ219" s="87"/>
      <c r="BA219" s="87"/>
      <c r="BB219" s="87"/>
      <c r="BC219" s="87"/>
      <c r="BD219" s="87"/>
    </row>
    <row r="220" ht="15.75" customHeight="1" spans="1:56">
      <c r="A220" s="374">
        <v>45422</v>
      </c>
      <c r="B220" s="375">
        <v>142</v>
      </c>
      <c r="C220" s="87"/>
      <c r="D220" s="375">
        <v>107053</v>
      </c>
      <c r="E220" s="87"/>
      <c r="F220" s="375">
        <v>73479</v>
      </c>
      <c r="G220" s="377" t="s">
        <v>3726</v>
      </c>
      <c r="H220" s="87"/>
      <c r="I220" s="375">
        <v>500</v>
      </c>
      <c r="J220" s="87"/>
      <c r="K220" s="375" t="s">
        <v>3526</v>
      </c>
      <c r="L220" s="375">
        <v>500</v>
      </c>
      <c r="M220" s="87"/>
      <c r="N220" s="87"/>
      <c r="O220" s="87"/>
      <c r="P220" s="87"/>
      <c r="Q220" s="87"/>
      <c r="R220" s="386">
        <v>500</v>
      </c>
      <c r="S220" s="87"/>
      <c r="T220" s="87"/>
      <c r="U220" s="87"/>
      <c r="V220" s="87"/>
      <c r="W220" s="87"/>
      <c r="X220" s="87"/>
      <c r="Y220" s="87"/>
      <c r="Z220" s="87"/>
      <c r="AA220" s="87"/>
      <c r="AB220" s="87"/>
      <c r="AC220" s="377" t="s">
        <v>2710</v>
      </c>
      <c r="AD220" s="87"/>
      <c r="AE220" s="87"/>
      <c r="AF220" s="87"/>
      <c r="AG220" s="87"/>
      <c r="AH220" s="87"/>
      <c r="AI220" s="87"/>
      <c r="AJ220" s="87"/>
      <c r="AK220" s="87"/>
      <c r="AL220" s="87"/>
      <c r="AM220" s="87"/>
      <c r="AN220" s="87"/>
      <c r="AO220" s="87"/>
      <c r="AP220" s="87"/>
      <c r="AQ220" s="87"/>
      <c r="AR220" s="87"/>
      <c r="AS220" s="87"/>
      <c r="AT220" s="87"/>
      <c r="AU220" s="87"/>
      <c r="AV220" s="87"/>
      <c r="AW220" s="87"/>
      <c r="AX220" s="87"/>
      <c r="AY220" s="87"/>
      <c r="AZ220" s="87"/>
      <c r="BA220" s="87"/>
      <c r="BB220" s="87"/>
      <c r="BC220" s="87"/>
      <c r="BD220" s="87"/>
    </row>
    <row r="221" ht="15.75" customHeight="1" spans="1:56">
      <c r="A221" s="374">
        <v>45422</v>
      </c>
      <c r="B221" s="375">
        <v>142</v>
      </c>
      <c r="C221" s="87"/>
      <c r="D221" s="375">
        <v>107054</v>
      </c>
      <c r="E221" s="87"/>
      <c r="F221" s="375">
        <v>73347</v>
      </c>
      <c r="G221" s="376" t="s">
        <v>3727</v>
      </c>
      <c r="H221" s="87"/>
      <c r="I221" s="383">
        <v>2000</v>
      </c>
      <c r="J221" s="87"/>
      <c r="K221" s="375" t="s">
        <v>3526</v>
      </c>
      <c r="L221" s="383">
        <v>2000</v>
      </c>
      <c r="M221" s="87"/>
      <c r="N221" s="87"/>
      <c r="O221" s="87"/>
      <c r="P221" s="87"/>
      <c r="Q221" s="87"/>
      <c r="R221" s="387">
        <v>2000</v>
      </c>
      <c r="S221" s="87"/>
      <c r="T221" s="87"/>
      <c r="U221" s="87"/>
      <c r="V221" s="87"/>
      <c r="W221" s="87"/>
      <c r="X221" s="87"/>
      <c r="Y221" s="87"/>
      <c r="Z221" s="87"/>
      <c r="AA221" s="87"/>
      <c r="AB221" s="87"/>
      <c r="AC221" s="377" t="s">
        <v>2710</v>
      </c>
      <c r="AD221" s="87"/>
      <c r="AE221" s="87"/>
      <c r="AF221" s="87"/>
      <c r="AG221" s="87"/>
      <c r="AH221" s="87"/>
      <c r="AI221" s="87"/>
      <c r="AJ221" s="87"/>
      <c r="AK221" s="87"/>
      <c r="AL221" s="87"/>
      <c r="AM221" s="87"/>
      <c r="AN221" s="87"/>
      <c r="AO221" s="87"/>
      <c r="AP221" s="87"/>
      <c r="AQ221" s="87"/>
      <c r="AR221" s="87"/>
      <c r="AS221" s="87"/>
      <c r="AT221" s="87"/>
      <c r="AU221" s="87"/>
      <c r="AV221" s="87"/>
      <c r="AW221" s="87"/>
      <c r="AX221" s="87"/>
      <c r="AY221" s="87"/>
      <c r="AZ221" s="87"/>
      <c r="BA221" s="87"/>
      <c r="BB221" s="87"/>
      <c r="BC221" s="87"/>
      <c r="BD221" s="87"/>
    </row>
    <row r="222" ht="15.75" customHeight="1" spans="1:56">
      <c r="A222" s="374">
        <v>45422</v>
      </c>
      <c r="B222" s="375">
        <v>142</v>
      </c>
      <c r="C222" s="87"/>
      <c r="D222" s="375">
        <v>107055</v>
      </c>
      <c r="E222" s="87"/>
      <c r="F222" s="375">
        <v>74299</v>
      </c>
      <c r="G222" s="377" t="s">
        <v>649</v>
      </c>
      <c r="H222" s="87"/>
      <c r="I222" s="375">
        <v>900</v>
      </c>
      <c r="J222" s="87"/>
      <c r="K222" s="375" t="s">
        <v>3526</v>
      </c>
      <c r="L222" s="375">
        <v>900</v>
      </c>
      <c r="M222" s="87"/>
      <c r="N222" s="87"/>
      <c r="O222" s="87"/>
      <c r="P222" s="87"/>
      <c r="Q222" s="87"/>
      <c r="R222" s="386">
        <v>900</v>
      </c>
      <c r="S222" s="87"/>
      <c r="T222" s="87"/>
      <c r="U222" s="87"/>
      <c r="V222" s="87"/>
      <c r="W222" s="87"/>
      <c r="X222" s="87"/>
      <c r="Y222" s="87"/>
      <c r="Z222" s="87"/>
      <c r="AA222" s="87"/>
      <c r="AB222" s="87"/>
      <c r="AC222" s="377" t="s">
        <v>2710</v>
      </c>
      <c r="AD222" s="87"/>
      <c r="AE222" s="87"/>
      <c r="AF222" s="87"/>
      <c r="AG222" s="87"/>
      <c r="AH222" s="87"/>
      <c r="AI222" s="87"/>
      <c r="AJ222" s="87"/>
      <c r="AK222" s="87"/>
      <c r="AL222" s="87"/>
      <c r="AM222" s="87"/>
      <c r="AN222" s="87"/>
      <c r="AO222" s="87"/>
      <c r="AP222" s="87"/>
      <c r="AQ222" s="87"/>
      <c r="AR222" s="87"/>
      <c r="AS222" s="87"/>
      <c r="AT222" s="87"/>
      <c r="AU222" s="87"/>
      <c r="AV222" s="87"/>
      <c r="AW222" s="87"/>
      <c r="AX222" s="87"/>
      <c r="AY222" s="87"/>
      <c r="AZ222" s="87"/>
      <c r="BA222" s="87"/>
      <c r="BB222" s="87"/>
      <c r="BC222" s="87"/>
      <c r="BD222" s="87"/>
    </row>
    <row r="223" ht="15.75" customHeight="1" spans="1:56">
      <c r="A223" s="374">
        <v>45422</v>
      </c>
      <c r="B223" s="375">
        <v>142</v>
      </c>
      <c r="C223" s="87"/>
      <c r="D223" s="375">
        <v>107056</v>
      </c>
      <c r="E223" s="87"/>
      <c r="F223" s="378" t="s">
        <v>3728</v>
      </c>
      <c r="G223" s="376" t="s">
        <v>3535</v>
      </c>
      <c r="H223" s="87"/>
      <c r="I223" s="383">
        <v>21658</v>
      </c>
      <c r="J223" s="87"/>
      <c r="K223" s="375" t="s">
        <v>3526</v>
      </c>
      <c r="L223" s="383">
        <v>21658</v>
      </c>
      <c r="M223" s="87"/>
      <c r="N223" s="87"/>
      <c r="O223" s="87"/>
      <c r="P223" s="87"/>
      <c r="Q223" s="87"/>
      <c r="R223" s="387">
        <v>21658</v>
      </c>
      <c r="S223" s="87"/>
      <c r="T223" s="87"/>
      <c r="U223" s="87"/>
      <c r="V223" s="87"/>
      <c r="W223" s="87"/>
      <c r="X223" s="87"/>
      <c r="Y223" s="87"/>
      <c r="Z223" s="87"/>
      <c r="AA223" s="87"/>
      <c r="AB223" s="87"/>
      <c r="AC223" s="87"/>
      <c r="AD223" s="87"/>
      <c r="AE223" s="87"/>
      <c r="AF223" s="87"/>
      <c r="AG223" s="87"/>
      <c r="AH223" s="87"/>
      <c r="AI223" s="87"/>
      <c r="AJ223" s="87"/>
      <c r="AK223" s="87"/>
      <c r="AL223" s="87"/>
      <c r="AM223" s="87"/>
      <c r="AN223" s="87"/>
      <c r="AO223" s="87"/>
      <c r="AP223" s="87"/>
      <c r="AQ223" s="87"/>
      <c r="AR223" s="87"/>
      <c r="AS223" s="87"/>
      <c r="AT223" s="87"/>
      <c r="AU223" s="87"/>
      <c r="AV223" s="87"/>
      <c r="AW223" s="87"/>
      <c r="AX223" s="87"/>
      <c r="AY223" s="87"/>
      <c r="AZ223" s="87"/>
      <c r="BA223" s="87"/>
      <c r="BB223" s="87"/>
      <c r="BC223" s="87"/>
      <c r="BD223" s="87"/>
    </row>
    <row r="224" ht="15.75" customHeight="1" spans="1:56">
      <c r="A224" s="374">
        <v>45422</v>
      </c>
      <c r="B224" s="375">
        <v>137</v>
      </c>
      <c r="C224" s="87"/>
      <c r="D224" s="375">
        <v>106842</v>
      </c>
      <c r="E224" s="87"/>
      <c r="F224" s="375">
        <v>74315</v>
      </c>
      <c r="G224" s="377" t="s">
        <v>3729</v>
      </c>
      <c r="H224" s="87"/>
      <c r="I224" s="383">
        <v>1000</v>
      </c>
      <c r="J224" s="87"/>
      <c r="K224" s="375" t="s">
        <v>3572</v>
      </c>
      <c r="L224" s="383">
        <v>1000</v>
      </c>
      <c r="M224" s="87"/>
      <c r="N224" s="87"/>
      <c r="O224" s="87"/>
      <c r="P224" s="87"/>
      <c r="Q224" s="87"/>
      <c r="R224" s="387">
        <v>1000</v>
      </c>
      <c r="S224" s="87"/>
      <c r="T224" s="87"/>
      <c r="U224" s="87"/>
      <c r="V224" s="87"/>
      <c r="W224" s="87"/>
      <c r="X224" s="87"/>
      <c r="Y224" s="87"/>
      <c r="Z224" s="87"/>
      <c r="AA224" s="87"/>
      <c r="AB224" s="87"/>
      <c r="AC224" s="87"/>
      <c r="AD224" s="87"/>
      <c r="AE224" s="87"/>
      <c r="AF224" s="87"/>
      <c r="AG224" s="87"/>
      <c r="AH224" s="87"/>
      <c r="AI224" s="87"/>
      <c r="AJ224" s="87"/>
      <c r="AK224" s="87"/>
      <c r="AL224" s="87"/>
      <c r="AM224" s="87"/>
      <c r="AN224" s="87"/>
      <c r="AO224" s="87"/>
      <c r="AP224" s="87"/>
      <c r="AQ224" s="87"/>
      <c r="AR224" s="87"/>
      <c r="AS224" s="87"/>
      <c r="AT224" s="87"/>
      <c r="AU224" s="87"/>
      <c r="AV224" s="87"/>
      <c r="AW224" s="87"/>
      <c r="AX224" s="87"/>
      <c r="AY224" s="87"/>
      <c r="AZ224" s="87"/>
      <c r="BA224" s="87"/>
      <c r="BB224" s="87"/>
      <c r="BC224" s="87"/>
      <c r="BD224" s="87"/>
    </row>
    <row r="225" ht="15.75" customHeight="1" spans="1:56">
      <c r="A225" s="374">
        <v>45422</v>
      </c>
      <c r="B225" s="375">
        <v>137</v>
      </c>
      <c r="C225" s="87"/>
      <c r="D225" s="375">
        <v>106843</v>
      </c>
      <c r="E225" s="87"/>
      <c r="F225" s="375">
        <v>74310</v>
      </c>
      <c r="G225" s="377" t="s">
        <v>3730</v>
      </c>
      <c r="H225" s="87"/>
      <c r="I225" s="383">
        <v>1400</v>
      </c>
      <c r="J225" s="87"/>
      <c r="K225" s="375" t="s">
        <v>3572</v>
      </c>
      <c r="L225" s="383">
        <v>1400</v>
      </c>
      <c r="M225" s="87"/>
      <c r="N225" s="87"/>
      <c r="O225" s="87"/>
      <c r="P225" s="87"/>
      <c r="Q225" s="87"/>
      <c r="R225" s="387">
        <v>1400</v>
      </c>
      <c r="S225" s="87"/>
      <c r="T225" s="87"/>
      <c r="U225" s="87"/>
      <c r="V225" s="87"/>
      <c r="W225" s="87"/>
      <c r="X225" s="87"/>
      <c r="Y225" s="87"/>
      <c r="Z225" s="87"/>
      <c r="AA225" s="87"/>
      <c r="AB225" s="87"/>
      <c r="AC225" s="87"/>
      <c r="AD225" s="87"/>
      <c r="AE225" s="87"/>
      <c r="AF225" s="87"/>
      <c r="AG225" s="87"/>
      <c r="AH225" s="87"/>
      <c r="AI225" s="87"/>
      <c r="AJ225" s="87"/>
      <c r="AK225" s="87"/>
      <c r="AL225" s="87"/>
      <c r="AM225" s="87"/>
      <c r="AN225" s="87"/>
      <c r="AO225" s="87"/>
      <c r="AP225" s="87"/>
      <c r="AQ225" s="87"/>
      <c r="AR225" s="87"/>
      <c r="AS225" s="87"/>
      <c r="AT225" s="87"/>
      <c r="AU225" s="87"/>
      <c r="AV225" s="87"/>
      <c r="AW225" s="87"/>
      <c r="AX225" s="87"/>
      <c r="AY225" s="87"/>
      <c r="AZ225" s="87"/>
      <c r="BA225" s="87"/>
      <c r="BB225" s="87"/>
      <c r="BC225" s="87"/>
      <c r="BD225" s="87"/>
    </row>
    <row r="226" ht="15.75" customHeight="1" spans="1:56">
      <c r="A226" s="374">
        <v>45422</v>
      </c>
      <c r="B226" s="375">
        <v>137</v>
      </c>
      <c r="C226" s="87"/>
      <c r="D226" s="375">
        <v>106844</v>
      </c>
      <c r="E226" s="87"/>
      <c r="F226" s="375">
        <v>73049</v>
      </c>
      <c r="G226" s="377" t="s">
        <v>3730</v>
      </c>
      <c r="H226" s="87"/>
      <c r="I226" s="375">
        <v>375</v>
      </c>
      <c r="J226" s="87"/>
      <c r="K226" s="375" t="s">
        <v>3572</v>
      </c>
      <c r="L226" s="375">
        <v>375</v>
      </c>
      <c r="M226" s="87"/>
      <c r="N226" s="87"/>
      <c r="O226" s="87"/>
      <c r="P226" s="87"/>
      <c r="Q226" s="87"/>
      <c r="R226" s="386">
        <v>375</v>
      </c>
      <c r="S226" s="87"/>
      <c r="T226" s="87"/>
      <c r="U226" s="87"/>
      <c r="V226" s="87"/>
      <c r="W226" s="87"/>
      <c r="X226" s="87"/>
      <c r="Y226" s="87"/>
      <c r="Z226" s="87"/>
      <c r="AA226" s="87"/>
      <c r="AB226" s="87"/>
      <c r="AC226" s="87"/>
      <c r="AD226" s="87"/>
      <c r="AE226" s="87"/>
      <c r="AF226" s="87"/>
      <c r="AG226" s="87"/>
      <c r="AH226" s="87"/>
      <c r="AI226" s="87"/>
      <c r="AJ226" s="87"/>
      <c r="AK226" s="87"/>
      <c r="AL226" s="87"/>
      <c r="AM226" s="87"/>
      <c r="AN226" s="87"/>
      <c r="AO226" s="87"/>
      <c r="AP226" s="87"/>
      <c r="AQ226" s="87"/>
      <c r="AR226" s="87"/>
      <c r="AS226" s="87"/>
      <c r="AT226" s="87"/>
      <c r="AU226" s="87"/>
      <c r="AV226" s="87"/>
      <c r="AW226" s="87"/>
      <c r="AX226" s="87"/>
      <c r="AY226" s="87"/>
      <c r="AZ226" s="87"/>
      <c r="BA226" s="87"/>
      <c r="BB226" s="87"/>
      <c r="BC226" s="87"/>
      <c r="BD226" s="87"/>
    </row>
    <row r="227" ht="15.75" customHeight="1" spans="1:56">
      <c r="A227" s="374">
        <v>45422</v>
      </c>
      <c r="B227" s="375">
        <v>137</v>
      </c>
      <c r="C227" s="87"/>
      <c r="D227" s="375">
        <v>106845</v>
      </c>
      <c r="E227" s="87"/>
      <c r="F227" s="375">
        <v>73039</v>
      </c>
      <c r="G227" s="377" t="s">
        <v>3731</v>
      </c>
      <c r="H227" s="87"/>
      <c r="I227" s="375">
        <v>375</v>
      </c>
      <c r="J227" s="87"/>
      <c r="K227" s="375" t="s">
        <v>3572</v>
      </c>
      <c r="L227" s="375">
        <v>375</v>
      </c>
      <c r="M227" s="87"/>
      <c r="N227" s="87"/>
      <c r="O227" s="87"/>
      <c r="P227" s="87"/>
      <c r="Q227" s="87"/>
      <c r="R227" s="386">
        <v>375</v>
      </c>
      <c r="S227" s="87"/>
      <c r="T227" s="87"/>
      <c r="U227" s="87"/>
      <c r="V227" s="87"/>
      <c r="W227" s="87"/>
      <c r="X227" s="87"/>
      <c r="Y227" s="87"/>
      <c r="Z227" s="87"/>
      <c r="AA227" s="87"/>
      <c r="AB227" s="87"/>
      <c r="AC227" s="87"/>
      <c r="AD227" s="87"/>
      <c r="AE227" s="87"/>
      <c r="AF227" s="87"/>
      <c r="AG227" s="87"/>
      <c r="AH227" s="87"/>
      <c r="AI227" s="87"/>
      <c r="AJ227" s="87"/>
      <c r="AK227" s="87"/>
      <c r="AL227" s="87"/>
      <c r="AM227" s="87"/>
      <c r="AN227" s="87"/>
      <c r="AO227" s="87"/>
      <c r="AP227" s="87"/>
      <c r="AQ227" s="87"/>
      <c r="AR227" s="87"/>
      <c r="AS227" s="87"/>
      <c r="AT227" s="87"/>
      <c r="AU227" s="87"/>
      <c r="AV227" s="87"/>
      <c r="AW227" s="87"/>
      <c r="AX227" s="87"/>
      <c r="AY227" s="87"/>
      <c r="AZ227" s="87"/>
      <c r="BA227" s="87"/>
      <c r="BB227" s="87"/>
      <c r="BC227" s="87"/>
      <c r="BD227" s="87"/>
    </row>
    <row r="228" ht="15.75" customHeight="1" spans="1:56">
      <c r="A228" s="374">
        <v>45422</v>
      </c>
      <c r="B228" s="375">
        <v>137</v>
      </c>
      <c r="C228" s="87"/>
      <c r="D228" s="375">
        <v>106846</v>
      </c>
      <c r="E228" s="87"/>
      <c r="F228" s="375">
        <v>74305</v>
      </c>
      <c r="G228" s="377" t="s">
        <v>3732</v>
      </c>
      <c r="H228" s="87"/>
      <c r="I228" s="383">
        <v>2800</v>
      </c>
      <c r="J228" s="87"/>
      <c r="K228" s="375" t="s">
        <v>3572</v>
      </c>
      <c r="L228" s="383">
        <v>2800</v>
      </c>
      <c r="M228" s="87"/>
      <c r="N228" s="87"/>
      <c r="O228" s="87"/>
      <c r="P228" s="87"/>
      <c r="Q228" s="87"/>
      <c r="R228" s="387">
        <v>2800</v>
      </c>
      <c r="S228" s="87"/>
      <c r="T228" s="87"/>
      <c r="U228" s="87"/>
      <c r="V228" s="87"/>
      <c r="W228" s="87"/>
      <c r="X228" s="87"/>
      <c r="Y228" s="87"/>
      <c r="Z228" s="87"/>
      <c r="AA228" s="87"/>
      <c r="AB228" s="87"/>
      <c r="AC228" s="87"/>
      <c r="AD228" s="87"/>
      <c r="AE228" s="87"/>
      <c r="AF228" s="87"/>
      <c r="AG228" s="87"/>
      <c r="AH228" s="87"/>
      <c r="AI228" s="87"/>
      <c r="AJ228" s="87"/>
      <c r="AK228" s="87"/>
      <c r="AL228" s="87"/>
      <c r="AM228" s="87"/>
      <c r="AN228" s="87"/>
      <c r="AO228" s="87"/>
      <c r="AP228" s="87"/>
      <c r="AQ228" s="87"/>
      <c r="AR228" s="87"/>
      <c r="AS228" s="87"/>
      <c r="AT228" s="87"/>
      <c r="AU228" s="87"/>
      <c r="AV228" s="87"/>
      <c r="AW228" s="87"/>
      <c r="AX228" s="87"/>
      <c r="AY228" s="87"/>
      <c r="AZ228" s="87"/>
      <c r="BA228" s="87"/>
      <c r="BB228" s="87"/>
      <c r="BC228" s="87"/>
      <c r="BD228" s="87"/>
    </row>
    <row r="229" ht="15.75" customHeight="1" spans="1:56">
      <c r="A229" s="374">
        <v>45422</v>
      </c>
      <c r="B229" s="375">
        <v>137</v>
      </c>
      <c r="C229" s="87"/>
      <c r="D229" s="375">
        <v>106847</v>
      </c>
      <c r="E229" s="87"/>
      <c r="F229" s="375">
        <v>74042</v>
      </c>
      <c r="G229" s="377" t="s">
        <v>3732</v>
      </c>
      <c r="H229" s="87"/>
      <c r="I229" s="375">
        <v>750</v>
      </c>
      <c r="J229" s="87"/>
      <c r="K229" s="375" t="s">
        <v>3572</v>
      </c>
      <c r="L229" s="375">
        <v>750</v>
      </c>
      <c r="M229" s="87"/>
      <c r="N229" s="87"/>
      <c r="O229" s="87"/>
      <c r="P229" s="87"/>
      <c r="Q229" s="87"/>
      <c r="R229" s="386">
        <v>750</v>
      </c>
      <c r="S229" s="87"/>
      <c r="T229" s="87"/>
      <c r="U229" s="87"/>
      <c r="V229" s="87"/>
      <c r="W229" s="87"/>
      <c r="X229" s="87"/>
      <c r="Y229" s="87"/>
      <c r="Z229" s="87"/>
      <c r="AA229" s="87"/>
      <c r="AB229" s="87"/>
      <c r="AC229" s="87"/>
      <c r="AD229" s="87"/>
      <c r="AE229" s="87"/>
      <c r="AF229" s="87"/>
      <c r="AG229" s="87"/>
      <c r="AH229" s="87"/>
      <c r="AI229" s="87"/>
      <c r="AJ229" s="87"/>
      <c r="AK229" s="87"/>
      <c r="AL229" s="87"/>
      <c r="AM229" s="87"/>
      <c r="AN229" s="87"/>
      <c r="AO229" s="87"/>
      <c r="AP229" s="87"/>
      <c r="AQ229" s="87"/>
      <c r="AR229" s="87"/>
      <c r="AS229" s="87"/>
      <c r="AT229" s="87"/>
      <c r="AU229" s="87"/>
      <c r="AV229" s="87"/>
      <c r="AW229" s="87"/>
      <c r="AX229" s="87"/>
      <c r="AY229" s="87"/>
      <c r="AZ229" s="87"/>
      <c r="BA229" s="87"/>
      <c r="BB229" s="87"/>
      <c r="BC229" s="87"/>
      <c r="BD229" s="87"/>
    </row>
    <row r="230" ht="15.75" customHeight="1" spans="1:56">
      <c r="A230" s="374">
        <v>45422</v>
      </c>
      <c r="B230" s="375">
        <v>137</v>
      </c>
      <c r="C230" s="87"/>
      <c r="D230" s="375">
        <v>106848</v>
      </c>
      <c r="E230" s="87"/>
      <c r="F230" s="378" t="s">
        <v>3733</v>
      </c>
      <c r="G230" s="376" t="s">
        <v>3734</v>
      </c>
      <c r="H230" s="87"/>
      <c r="I230" s="383">
        <v>1775</v>
      </c>
      <c r="J230" s="87"/>
      <c r="K230" s="375" t="s">
        <v>3572</v>
      </c>
      <c r="L230" s="383">
        <v>1775</v>
      </c>
      <c r="M230" s="87"/>
      <c r="N230" s="87"/>
      <c r="O230" s="87"/>
      <c r="P230" s="87"/>
      <c r="Q230" s="87"/>
      <c r="R230" s="387">
        <v>1775</v>
      </c>
      <c r="S230" s="87"/>
      <c r="T230" s="87"/>
      <c r="U230" s="87"/>
      <c r="V230" s="87"/>
      <c r="W230" s="87"/>
      <c r="X230" s="87"/>
      <c r="Y230" s="87"/>
      <c r="Z230" s="87"/>
      <c r="AA230" s="87"/>
      <c r="AB230" s="87"/>
      <c r="AC230" s="87"/>
      <c r="AD230" s="87"/>
      <c r="AE230" s="87"/>
      <c r="AF230" s="87"/>
      <c r="AG230" s="87"/>
      <c r="AH230" s="87"/>
      <c r="AI230" s="87"/>
      <c r="AJ230" s="87"/>
      <c r="AK230" s="87"/>
      <c r="AL230" s="87"/>
      <c r="AM230" s="87"/>
      <c r="AN230" s="87"/>
      <c r="AO230" s="87"/>
      <c r="AP230" s="87"/>
      <c r="AQ230" s="87"/>
      <c r="AR230" s="87"/>
      <c r="AS230" s="87"/>
      <c r="AT230" s="87"/>
      <c r="AU230" s="87"/>
      <c r="AV230" s="87"/>
      <c r="AW230" s="87"/>
      <c r="AX230" s="87"/>
      <c r="AY230" s="87"/>
      <c r="AZ230" s="87"/>
      <c r="BA230" s="87"/>
      <c r="BB230" s="87"/>
      <c r="BC230" s="87"/>
      <c r="BD230" s="87"/>
    </row>
    <row r="231" ht="15.75" customHeight="1" spans="1:56">
      <c r="A231" s="374">
        <v>45422</v>
      </c>
      <c r="B231" s="375">
        <v>137</v>
      </c>
      <c r="C231" s="87"/>
      <c r="D231" s="375">
        <v>106849</v>
      </c>
      <c r="E231" s="87"/>
      <c r="F231" s="375">
        <v>74046</v>
      </c>
      <c r="G231" s="377" t="s">
        <v>3735</v>
      </c>
      <c r="H231" s="87"/>
      <c r="I231" s="375">
        <v>900</v>
      </c>
      <c r="J231" s="87"/>
      <c r="K231" s="375" t="s">
        <v>3572</v>
      </c>
      <c r="L231" s="375">
        <v>900</v>
      </c>
      <c r="M231" s="87"/>
      <c r="N231" s="87"/>
      <c r="O231" s="87"/>
      <c r="P231" s="87"/>
      <c r="Q231" s="87"/>
      <c r="R231" s="386">
        <v>900</v>
      </c>
      <c r="S231" s="87"/>
      <c r="T231" s="87"/>
      <c r="U231" s="87"/>
      <c r="V231" s="87"/>
      <c r="W231" s="87"/>
      <c r="X231" s="87"/>
      <c r="Y231" s="87"/>
      <c r="Z231" s="87"/>
      <c r="AA231" s="87"/>
      <c r="AB231" s="87"/>
      <c r="AC231" s="87"/>
      <c r="AD231" s="87"/>
      <c r="AE231" s="87"/>
      <c r="AF231" s="87"/>
      <c r="AG231" s="87"/>
      <c r="AH231" s="87"/>
      <c r="AI231" s="87"/>
      <c r="AJ231" s="87"/>
      <c r="AK231" s="87"/>
      <c r="AL231" s="87"/>
      <c r="AM231" s="87"/>
      <c r="AN231" s="87"/>
      <c r="AO231" s="87"/>
      <c r="AP231" s="87"/>
      <c r="AQ231" s="87"/>
      <c r="AR231" s="87"/>
      <c r="AS231" s="87"/>
      <c r="AT231" s="87"/>
      <c r="AU231" s="87"/>
      <c r="AV231" s="87"/>
      <c r="AW231" s="87"/>
      <c r="AX231" s="87"/>
      <c r="AY231" s="87"/>
      <c r="AZ231" s="87"/>
      <c r="BA231" s="87"/>
      <c r="BB231" s="87"/>
      <c r="BC231" s="87"/>
      <c r="BD231" s="87"/>
    </row>
    <row r="232" ht="15.75" customHeight="1" spans="1:56">
      <c r="A232" s="374">
        <v>45422</v>
      </c>
      <c r="B232" s="375">
        <v>137</v>
      </c>
      <c r="C232" s="87"/>
      <c r="D232" s="375">
        <v>106850</v>
      </c>
      <c r="E232" s="87"/>
      <c r="F232" s="375">
        <v>74300</v>
      </c>
      <c r="G232" s="377" t="s">
        <v>3736</v>
      </c>
      <c r="H232" s="87"/>
      <c r="I232" s="383">
        <v>1400</v>
      </c>
      <c r="J232" s="87"/>
      <c r="K232" s="375" t="s">
        <v>3572</v>
      </c>
      <c r="L232" s="383">
        <v>1400</v>
      </c>
      <c r="M232" s="87"/>
      <c r="N232" s="87"/>
      <c r="O232" s="87"/>
      <c r="P232" s="87"/>
      <c r="Q232" s="87"/>
      <c r="R232" s="387">
        <v>1400</v>
      </c>
      <c r="S232" s="87"/>
      <c r="T232" s="87"/>
      <c r="U232" s="87"/>
      <c r="V232" s="87"/>
      <c r="W232" s="87"/>
      <c r="X232" s="87"/>
      <c r="Y232" s="87"/>
      <c r="Z232" s="87"/>
      <c r="AA232" s="87"/>
      <c r="AB232" s="87"/>
      <c r="AC232" s="87"/>
      <c r="AD232" s="87"/>
      <c r="AE232" s="87"/>
      <c r="AF232" s="87"/>
      <c r="AG232" s="87"/>
      <c r="AH232" s="87"/>
      <c r="AI232" s="87"/>
      <c r="AJ232" s="87"/>
      <c r="AK232" s="87"/>
      <c r="AL232" s="87"/>
      <c r="AM232" s="87"/>
      <c r="AN232" s="87"/>
      <c r="AO232" s="87"/>
      <c r="AP232" s="87"/>
      <c r="AQ232" s="87"/>
      <c r="AR232" s="87"/>
      <c r="AS232" s="87"/>
      <c r="AT232" s="87"/>
      <c r="AU232" s="87"/>
      <c r="AV232" s="87"/>
      <c r="AW232" s="87"/>
      <c r="AX232" s="87"/>
      <c r="AY232" s="87"/>
      <c r="AZ232" s="87"/>
      <c r="BA232" s="87"/>
      <c r="BB232" s="87"/>
      <c r="BC232" s="87"/>
      <c r="BD232" s="87"/>
    </row>
    <row r="233" ht="15.75" customHeight="1" spans="1:56">
      <c r="A233" s="374">
        <v>45422</v>
      </c>
      <c r="B233" s="375">
        <v>135</v>
      </c>
      <c r="C233" s="87"/>
      <c r="D233" s="375">
        <v>106738</v>
      </c>
      <c r="E233" s="87"/>
      <c r="F233" s="378" t="s">
        <v>3737</v>
      </c>
      <c r="G233" s="377" t="s">
        <v>3738</v>
      </c>
      <c r="H233" s="87"/>
      <c r="I233" s="383">
        <v>2900</v>
      </c>
      <c r="J233" s="87"/>
      <c r="K233" s="375" t="s">
        <v>3572</v>
      </c>
      <c r="L233" s="383">
        <v>2900</v>
      </c>
      <c r="M233" s="87"/>
      <c r="N233" s="87"/>
      <c r="O233" s="87"/>
      <c r="P233" s="87"/>
      <c r="Q233" s="87"/>
      <c r="R233" s="387">
        <v>2900</v>
      </c>
      <c r="S233" s="87"/>
      <c r="T233" s="87"/>
      <c r="U233" s="87"/>
      <c r="V233" s="87"/>
      <c r="W233" s="87"/>
      <c r="X233" s="87"/>
      <c r="Y233" s="87"/>
      <c r="Z233" s="87"/>
      <c r="AA233" s="87"/>
      <c r="AB233" s="87"/>
      <c r="AC233" s="87"/>
      <c r="AD233" s="87"/>
      <c r="AE233" s="87"/>
      <c r="AF233" s="87"/>
      <c r="AG233" s="87"/>
      <c r="AH233" s="87"/>
      <c r="AI233" s="87"/>
      <c r="AJ233" s="87"/>
      <c r="AK233" s="87"/>
      <c r="AL233" s="87"/>
      <c r="AM233" s="87"/>
      <c r="AN233" s="87"/>
      <c r="AO233" s="87"/>
      <c r="AP233" s="87"/>
      <c r="AQ233" s="87"/>
      <c r="AR233" s="87"/>
      <c r="AS233" s="87"/>
      <c r="AT233" s="87"/>
      <c r="AU233" s="87"/>
      <c r="AV233" s="87"/>
      <c r="AW233" s="87"/>
      <c r="AX233" s="87"/>
      <c r="AY233" s="87"/>
      <c r="AZ233" s="87"/>
      <c r="BA233" s="87"/>
      <c r="BB233" s="87"/>
      <c r="BC233" s="87"/>
      <c r="BD233" s="87"/>
    </row>
    <row r="234" ht="15.75" customHeight="1" spans="1:56">
      <c r="A234" s="374">
        <v>45422</v>
      </c>
      <c r="B234" s="375">
        <v>135</v>
      </c>
      <c r="C234" s="87"/>
      <c r="D234" s="375">
        <v>106739</v>
      </c>
      <c r="E234" s="87"/>
      <c r="F234" s="378" t="s">
        <v>3739</v>
      </c>
      <c r="G234" s="377" t="s">
        <v>3740</v>
      </c>
      <c r="H234" s="87"/>
      <c r="I234" s="383">
        <v>2900</v>
      </c>
      <c r="J234" s="87"/>
      <c r="K234" s="375" t="s">
        <v>3572</v>
      </c>
      <c r="L234" s="383">
        <v>2900</v>
      </c>
      <c r="M234" s="87"/>
      <c r="N234" s="87"/>
      <c r="O234" s="87"/>
      <c r="P234" s="87"/>
      <c r="Q234" s="87"/>
      <c r="R234" s="387">
        <v>2900</v>
      </c>
      <c r="S234" s="87"/>
      <c r="T234" s="87"/>
      <c r="U234" s="87"/>
      <c r="V234" s="87"/>
      <c r="W234" s="87"/>
      <c r="X234" s="87"/>
      <c r="Y234" s="87"/>
      <c r="Z234" s="87"/>
      <c r="AA234" s="87"/>
      <c r="AB234" s="87"/>
      <c r="AC234" s="87"/>
      <c r="AD234" s="87"/>
      <c r="AE234" s="87"/>
      <c r="AF234" s="87"/>
      <c r="AG234" s="87"/>
      <c r="AH234" s="87"/>
      <c r="AI234" s="87"/>
      <c r="AJ234" s="87"/>
      <c r="AK234" s="87"/>
      <c r="AL234" s="87"/>
      <c r="AM234" s="87"/>
      <c r="AN234" s="87"/>
      <c r="AO234" s="87"/>
      <c r="AP234" s="87"/>
      <c r="AQ234" s="87"/>
      <c r="AR234" s="87"/>
      <c r="AS234" s="87"/>
      <c r="AT234" s="87"/>
      <c r="AU234" s="87"/>
      <c r="AV234" s="87"/>
      <c r="AW234" s="87"/>
      <c r="AX234" s="87"/>
      <c r="AY234" s="87"/>
      <c r="AZ234" s="87"/>
      <c r="BA234" s="87"/>
      <c r="BB234" s="87"/>
      <c r="BC234" s="87"/>
      <c r="BD234" s="87"/>
    </row>
    <row r="235" ht="15.75" customHeight="1" spans="1:56">
      <c r="A235" s="374">
        <v>45425</v>
      </c>
      <c r="B235" s="375">
        <v>132</v>
      </c>
      <c r="C235" s="87"/>
      <c r="D235" s="375">
        <v>106598</v>
      </c>
      <c r="E235" s="87"/>
      <c r="F235" s="375">
        <v>73853</v>
      </c>
      <c r="G235" s="376" t="s">
        <v>3741</v>
      </c>
      <c r="H235" s="87"/>
      <c r="I235" s="383">
        <v>1650</v>
      </c>
      <c r="J235" s="87"/>
      <c r="K235" s="375" t="s">
        <v>3526</v>
      </c>
      <c r="L235" s="383">
        <v>1650</v>
      </c>
      <c r="M235" s="87"/>
      <c r="N235" s="87"/>
      <c r="O235" s="87"/>
      <c r="P235" s="87"/>
      <c r="Q235" s="87"/>
      <c r="R235" s="387">
        <v>1650</v>
      </c>
      <c r="S235" s="87"/>
      <c r="T235" s="87"/>
      <c r="U235" s="87"/>
      <c r="V235" s="87"/>
      <c r="W235" s="87"/>
      <c r="X235" s="87"/>
      <c r="Y235" s="87"/>
      <c r="Z235" s="87"/>
      <c r="AA235" s="87"/>
      <c r="AB235" s="87"/>
      <c r="AC235" s="87"/>
      <c r="AD235" s="87"/>
      <c r="AE235" s="87"/>
      <c r="AF235" s="87"/>
      <c r="AG235" s="87"/>
      <c r="AH235" s="87"/>
      <c r="AI235" s="87"/>
      <c r="AJ235" s="87"/>
      <c r="AK235" s="87"/>
      <c r="AL235" s="87"/>
      <c r="AM235" s="87"/>
      <c r="AN235" s="87"/>
      <c r="AO235" s="87"/>
      <c r="AP235" s="87"/>
      <c r="AQ235" s="87"/>
      <c r="AR235" s="87"/>
      <c r="AS235" s="87"/>
      <c r="AT235" s="87"/>
      <c r="AU235" s="87"/>
      <c r="AV235" s="87"/>
      <c r="AW235" s="87"/>
      <c r="AX235" s="87"/>
      <c r="AY235" s="87"/>
      <c r="AZ235" s="87"/>
      <c r="BA235" s="87"/>
      <c r="BB235" s="87"/>
      <c r="BC235" s="87"/>
      <c r="BD235" s="87"/>
    </row>
    <row r="236" ht="15.75" customHeight="1" spans="1:56">
      <c r="A236" s="374">
        <v>45425</v>
      </c>
      <c r="B236" s="375">
        <v>141</v>
      </c>
      <c r="C236" s="87"/>
      <c r="D236" s="375">
        <v>107030</v>
      </c>
      <c r="E236" s="87"/>
      <c r="F236" s="375">
        <v>73313</v>
      </c>
      <c r="G236" s="377" t="s">
        <v>3742</v>
      </c>
      <c r="H236" s="87"/>
      <c r="I236" s="383">
        <v>1000</v>
      </c>
      <c r="J236" s="87"/>
      <c r="K236" s="375" t="s">
        <v>3526</v>
      </c>
      <c r="L236" s="383">
        <v>1000</v>
      </c>
      <c r="M236" s="87"/>
      <c r="N236" s="87"/>
      <c r="O236" s="87"/>
      <c r="P236" s="87"/>
      <c r="Q236" s="87"/>
      <c r="R236" s="387">
        <v>1000</v>
      </c>
      <c r="S236" s="87"/>
      <c r="T236" s="87"/>
      <c r="U236" s="87"/>
      <c r="V236" s="87"/>
      <c r="W236" s="87"/>
      <c r="X236" s="87"/>
      <c r="Y236" s="87"/>
      <c r="Z236" s="87"/>
      <c r="AA236" s="87"/>
      <c r="AB236" s="87"/>
      <c r="AC236" s="87"/>
      <c r="AD236" s="87"/>
      <c r="AE236" s="87"/>
      <c r="AF236" s="87"/>
      <c r="AG236" s="87"/>
      <c r="AH236" s="87"/>
      <c r="AI236" s="87"/>
      <c r="AJ236" s="87"/>
      <c r="AK236" s="87"/>
      <c r="AL236" s="87"/>
      <c r="AM236" s="87"/>
      <c r="AN236" s="87"/>
      <c r="AO236" s="87"/>
      <c r="AP236" s="87"/>
      <c r="AQ236" s="87"/>
      <c r="AR236" s="87"/>
      <c r="AS236" s="87"/>
      <c r="AT236" s="87"/>
      <c r="AU236" s="87"/>
      <c r="AV236" s="87"/>
      <c r="AW236" s="87"/>
      <c r="AX236" s="87"/>
      <c r="AY236" s="87"/>
      <c r="AZ236" s="87"/>
      <c r="BA236" s="87"/>
      <c r="BB236" s="87"/>
      <c r="BC236" s="87"/>
      <c r="BD236" s="87"/>
    </row>
    <row r="237" ht="15.75" customHeight="1" spans="1:56">
      <c r="A237" s="374">
        <v>45425</v>
      </c>
      <c r="B237" s="375">
        <v>141</v>
      </c>
      <c r="C237" s="87"/>
      <c r="D237" s="375">
        <v>107031</v>
      </c>
      <c r="E237" s="87"/>
      <c r="F237" s="375">
        <v>73317</v>
      </c>
      <c r="G237" s="377" t="s">
        <v>3743</v>
      </c>
      <c r="H237" s="87"/>
      <c r="I237" s="383">
        <v>2500</v>
      </c>
      <c r="J237" s="87"/>
      <c r="K237" s="375" t="s">
        <v>3526</v>
      </c>
      <c r="L237" s="383">
        <v>2500</v>
      </c>
      <c r="M237" s="87"/>
      <c r="N237" s="87"/>
      <c r="O237" s="87"/>
      <c r="P237" s="87"/>
      <c r="Q237" s="87"/>
      <c r="R237" s="387">
        <v>2500</v>
      </c>
      <c r="S237" s="87"/>
      <c r="T237" s="87"/>
      <c r="U237" s="87"/>
      <c r="V237" s="87"/>
      <c r="W237" s="87"/>
      <c r="X237" s="87"/>
      <c r="Y237" s="87"/>
      <c r="Z237" s="87"/>
      <c r="AA237" s="87"/>
      <c r="AB237" s="87"/>
      <c r="AC237" s="87"/>
      <c r="AD237" s="87"/>
      <c r="AE237" s="87"/>
      <c r="AF237" s="87"/>
      <c r="AG237" s="87"/>
      <c r="AH237" s="87"/>
      <c r="AI237" s="87"/>
      <c r="AJ237" s="87"/>
      <c r="AK237" s="87"/>
      <c r="AL237" s="87"/>
      <c r="AM237" s="87"/>
      <c r="AN237" s="87"/>
      <c r="AO237" s="87"/>
      <c r="AP237" s="87"/>
      <c r="AQ237" s="87"/>
      <c r="AR237" s="87"/>
      <c r="AS237" s="87"/>
      <c r="AT237" s="87"/>
      <c r="AU237" s="87"/>
      <c r="AV237" s="87"/>
      <c r="AW237" s="87"/>
      <c r="AX237" s="87"/>
      <c r="AY237" s="87"/>
      <c r="AZ237" s="87"/>
      <c r="BA237" s="87"/>
      <c r="BB237" s="87"/>
      <c r="BC237" s="87"/>
      <c r="BD237" s="87"/>
    </row>
    <row r="238" ht="15.75" customHeight="1" spans="1:56">
      <c r="A238" s="374">
        <v>45426</v>
      </c>
      <c r="B238" s="375">
        <v>134</v>
      </c>
      <c r="C238" s="87"/>
      <c r="D238" s="375">
        <v>106697</v>
      </c>
      <c r="E238" s="87"/>
      <c r="F238" s="375">
        <v>74429</v>
      </c>
      <c r="G238" s="377" t="s">
        <v>3744</v>
      </c>
      <c r="H238" s="87"/>
      <c r="I238" s="375">
        <v>500</v>
      </c>
      <c r="J238" s="87"/>
      <c r="K238" s="375" t="s">
        <v>3526</v>
      </c>
      <c r="L238" s="375">
        <v>500</v>
      </c>
      <c r="M238" s="87"/>
      <c r="N238" s="87"/>
      <c r="O238" s="87"/>
      <c r="P238" s="87"/>
      <c r="Q238" s="87"/>
      <c r="R238" s="386">
        <v>500</v>
      </c>
      <c r="S238" s="87"/>
      <c r="T238" s="87"/>
      <c r="U238" s="87"/>
      <c r="V238" s="87"/>
      <c r="W238" s="87"/>
      <c r="X238" s="87"/>
      <c r="Y238" s="87"/>
      <c r="Z238" s="87"/>
      <c r="AA238" s="87"/>
      <c r="AB238" s="87"/>
      <c r="AC238" s="87"/>
      <c r="AD238" s="87"/>
      <c r="AE238" s="87"/>
      <c r="AF238" s="87"/>
      <c r="AG238" s="87"/>
      <c r="AH238" s="87"/>
      <c r="AI238" s="87"/>
      <c r="AJ238" s="87"/>
      <c r="AK238" s="87"/>
      <c r="AL238" s="87"/>
      <c r="AM238" s="87"/>
      <c r="AN238" s="87"/>
      <c r="AO238" s="87"/>
      <c r="AP238" s="87"/>
      <c r="AQ238" s="87"/>
      <c r="AR238" s="87"/>
      <c r="AS238" s="87"/>
      <c r="AT238" s="87"/>
      <c r="AU238" s="87"/>
      <c r="AV238" s="87"/>
      <c r="AW238" s="87"/>
      <c r="AX238" s="87"/>
      <c r="AY238" s="87"/>
      <c r="AZ238" s="87"/>
      <c r="BA238" s="87"/>
      <c r="BB238" s="87"/>
      <c r="BC238" s="87"/>
      <c r="BD238" s="87"/>
    </row>
    <row r="239" ht="15.75" customHeight="1" spans="1:56">
      <c r="A239" s="374">
        <v>45426</v>
      </c>
      <c r="B239" s="375">
        <v>141</v>
      </c>
      <c r="C239" s="87"/>
      <c r="D239" s="375">
        <v>107032</v>
      </c>
      <c r="E239" s="87"/>
      <c r="F239" s="375">
        <v>74578</v>
      </c>
      <c r="G239" s="377" t="s">
        <v>649</v>
      </c>
      <c r="H239" s="87"/>
      <c r="I239" s="375">
        <v>900</v>
      </c>
      <c r="J239" s="87"/>
      <c r="K239" s="375" t="s">
        <v>3526</v>
      </c>
      <c r="L239" s="375">
        <v>900</v>
      </c>
      <c r="M239" s="87"/>
      <c r="N239" s="87"/>
      <c r="O239" s="87"/>
      <c r="P239" s="87"/>
      <c r="Q239" s="87"/>
      <c r="R239" s="386">
        <v>900</v>
      </c>
      <c r="S239" s="87"/>
      <c r="T239" s="87"/>
      <c r="U239" s="87"/>
      <c r="V239" s="87"/>
      <c r="W239" s="87"/>
      <c r="X239" s="87"/>
      <c r="Y239" s="87"/>
      <c r="Z239" s="87"/>
      <c r="AA239" s="87"/>
      <c r="AB239" s="87"/>
      <c r="AC239" s="87"/>
      <c r="AD239" s="87"/>
      <c r="AE239" s="87"/>
      <c r="AF239" s="87"/>
      <c r="AG239" s="87"/>
      <c r="AH239" s="87"/>
      <c r="AI239" s="87"/>
      <c r="AJ239" s="87"/>
      <c r="AK239" s="87"/>
      <c r="AL239" s="87"/>
      <c r="AM239" s="87"/>
      <c r="AN239" s="87"/>
      <c r="AO239" s="87"/>
      <c r="AP239" s="87"/>
      <c r="AQ239" s="87"/>
      <c r="AR239" s="87"/>
      <c r="AS239" s="87"/>
      <c r="AT239" s="87"/>
      <c r="AU239" s="87"/>
      <c r="AV239" s="87"/>
      <c r="AW239" s="87"/>
      <c r="AX239" s="87"/>
      <c r="AY239" s="87"/>
      <c r="AZ239" s="87"/>
      <c r="BA239" s="87"/>
      <c r="BB239" s="87"/>
      <c r="BC239" s="87"/>
      <c r="BD239" s="87"/>
    </row>
    <row r="240" ht="15.75" customHeight="1" spans="1:56">
      <c r="A240" s="374">
        <v>45426</v>
      </c>
      <c r="B240" s="375">
        <v>141</v>
      </c>
      <c r="C240" s="87"/>
      <c r="D240" s="375">
        <v>107033</v>
      </c>
      <c r="E240" s="87"/>
      <c r="F240" s="375">
        <v>72129</v>
      </c>
      <c r="G240" s="376" t="s">
        <v>3745</v>
      </c>
      <c r="H240" s="87"/>
      <c r="I240" s="383">
        <v>1666</v>
      </c>
      <c r="J240" s="87"/>
      <c r="K240" s="375" t="s">
        <v>3526</v>
      </c>
      <c r="L240" s="383">
        <v>1666</v>
      </c>
      <c r="M240" s="87"/>
      <c r="N240" s="87"/>
      <c r="O240" s="87"/>
      <c r="P240" s="87"/>
      <c r="Q240" s="87"/>
      <c r="R240" s="387">
        <v>1666</v>
      </c>
      <c r="S240" s="87"/>
      <c r="T240" s="87"/>
      <c r="U240" s="87"/>
      <c r="V240" s="87"/>
      <c r="W240" s="87"/>
      <c r="X240" s="87"/>
      <c r="Y240" s="87"/>
      <c r="Z240" s="87"/>
      <c r="AA240" s="87"/>
      <c r="AB240" s="87"/>
      <c r="AC240" s="87"/>
      <c r="AD240" s="87"/>
      <c r="AE240" s="87"/>
      <c r="AF240" s="87"/>
      <c r="AG240" s="87"/>
      <c r="AH240" s="87"/>
      <c r="AI240" s="87"/>
      <c r="AJ240" s="87"/>
      <c r="AK240" s="87"/>
      <c r="AL240" s="87"/>
      <c r="AM240" s="87"/>
      <c r="AN240" s="87"/>
      <c r="AO240" s="87"/>
      <c r="AP240" s="87"/>
      <c r="AQ240" s="87"/>
      <c r="AR240" s="87"/>
      <c r="AS240" s="87"/>
      <c r="AT240" s="87"/>
      <c r="AU240" s="87"/>
      <c r="AV240" s="87"/>
      <c r="AW240" s="87"/>
      <c r="AX240" s="87"/>
      <c r="AY240" s="87"/>
      <c r="AZ240" s="87"/>
      <c r="BA240" s="87"/>
      <c r="BB240" s="87"/>
      <c r="BC240" s="87"/>
      <c r="BD240" s="87"/>
    </row>
    <row r="241" ht="15.75" customHeight="1" spans="1:56">
      <c r="A241" s="374">
        <v>45426</v>
      </c>
      <c r="B241" s="375">
        <v>141</v>
      </c>
      <c r="C241" s="87"/>
      <c r="D241" s="375">
        <v>107034</v>
      </c>
      <c r="E241" s="87"/>
      <c r="F241" s="375">
        <v>70996</v>
      </c>
      <c r="G241" s="376" t="s">
        <v>3745</v>
      </c>
      <c r="H241" s="87"/>
      <c r="I241" s="383">
        <v>1666</v>
      </c>
      <c r="J241" s="87"/>
      <c r="K241" s="375" t="s">
        <v>3526</v>
      </c>
      <c r="L241" s="383">
        <v>1666</v>
      </c>
      <c r="M241" s="87"/>
      <c r="N241" s="87"/>
      <c r="O241" s="87"/>
      <c r="P241" s="87"/>
      <c r="Q241" s="87"/>
      <c r="R241" s="387">
        <v>1666</v>
      </c>
      <c r="S241" s="87"/>
      <c r="T241" s="87"/>
      <c r="U241" s="87"/>
      <c r="V241" s="87"/>
      <c r="W241" s="87"/>
      <c r="X241" s="87"/>
      <c r="Y241" s="87"/>
      <c r="Z241" s="87"/>
      <c r="AA241" s="87"/>
      <c r="AB241" s="87"/>
      <c r="AC241" s="87"/>
      <c r="AD241" s="87"/>
      <c r="AE241" s="87"/>
      <c r="AF241" s="87"/>
      <c r="AG241" s="87"/>
      <c r="AH241" s="87"/>
      <c r="AI241" s="87"/>
      <c r="AJ241" s="87"/>
      <c r="AK241" s="87"/>
      <c r="AL241" s="87"/>
      <c r="AM241" s="87"/>
      <c r="AN241" s="87"/>
      <c r="AO241" s="87"/>
      <c r="AP241" s="87"/>
      <c r="AQ241" s="87"/>
      <c r="AR241" s="87"/>
      <c r="AS241" s="87"/>
      <c r="AT241" s="87"/>
      <c r="AU241" s="87"/>
      <c r="AV241" s="87"/>
      <c r="AW241" s="87"/>
      <c r="AX241" s="87"/>
      <c r="AY241" s="87"/>
      <c r="AZ241" s="87"/>
      <c r="BA241" s="87"/>
      <c r="BB241" s="87"/>
      <c r="BC241" s="87"/>
      <c r="BD241" s="87"/>
    </row>
    <row r="242" ht="15.75" customHeight="1" spans="1:56">
      <c r="A242" s="374">
        <v>45426</v>
      </c>
      <c r="B242" s="375">
        <v>141</v>
      </c>
      <c r="C242" s="87"/>
      <c r="D242" s="375">
        <v>107035</v>
      </c>
      <c r="E242" s="87"/>
      <c r="F242" s="375">
        <v>73537</v>
      </c>
      <c r="G242" s="377" t="s">
        <v>3746</v>
      </c>
      <c r="H242" s="87"/>
      <c r="I242" s="383">
        <v>1700</v>
      </c>
      <c r="J242" s="87"/>
      <c r="K242" s="375" t="s">
        <v>3526</v>
      </c>
      <c r="L242" s="383">
        <v>1700</v>
      </c>
      <c r="M242" s="87"/>
      <c r="N242" s="87"/>
      <c r="O242" s="87"/>
      <c r="P242" s="87"/>
      <c r="Q242" s="87"/>
      <c r="R242" s="387">
        <v>1700</v>
      </c>
      <c r="S242" s="87"/>
      <c r="T242" s="87"/>
      <c r="U242" s="87"/>
      <c r="V242" s="87"/>
      <c r="W242" s="87"/>
      <c r="X242" s="87"/>
      <c r="Y242" s="87"/>
      <c r="Z242" s="87"/>
      <c r="AA242" s="87"/>
      <c r="AB242" s="87"/>
      <c r="AC242" s="87"/>
      <c r="AD242" s="87"/>
      <c r="AE242" s="87"/>
      <c r="AF242" s="87"/>
      <c r="AG242" s="87"/>
      <c r="AH242" s="87"/>
      <c r="AI242" s="87"/>
      <c r="AJ242" s="87"/>
      <c r="AK242" s="87"/>
      <c r="AL242" s="87"/>
      <c r="AM242" s="87"/>
      <c r="AN242" s="87"/>
      <c r="AO242" s="87"/>
      <c r="AP242" s="87"/>
      <c r="AQ242" s="87"/>
      <c r="AR242" s="87"/>
      <c r="AS242" s="87"/>
      <c r="AT242" s="87"/>
      <c r="AU242" s="87"/>
      <c r="AV242" s="87"/>
      <c r="AW242" s="87"/>
      <c r="AX242" s="87"/>
      <c r="AY242" s="87"/>
      <c r="AZ242" s="87"/>
      <c r="BA242" s="87"/>
      <c r="BB242" s="87"/>
      <c r="BC242" s="87"/>
      <c r="BD242" s="87"/>
    </row>
    <row r="243" ht="15.75" customHeight="1" spans="1:56">
      <c r="A243" s="374">
        <v>45426</v>
      </c>
      <c r="B243" s="375">
        <v>141</v>
      </c>
      <c r="C243" s="87"/>
      <c r="D243" s="375">
        <v>107036</v>
      </c>
      <c r="E243" s="87"/>
      <c r="F243" s="375">
        <v>72821</v>
      </c>
      <c r="G243" s="376" t="s">
        <v>3747</v>
      </c>
      <c r="H243" s="87"/>
      <c r="I243" s="383">
        <v>1700</v>
      </c>
      <c r="J243" s="87"/>
      <c r="K243" s="375" t="s">
        <v>3526</v>
      </c>
      <c r="L243" s="383">
        <v>1700</v>
      </c>
      <c r="M243" s="87"/>
      <c r="N243" s="87"/>
      <c r="O243" s="87"/>
      <c r="P243" s="87"/>
      <c r="Q243" s="87"/>
      <c r="R243" s="387">
        <v>1700</v>
      </c>
      <c r="S243" s="87"/>
      <c r="T243" s="87"/>
      <c r="U243" s="87"/>
      <c r="V243" s="87"/>
      <c r="W243" s="87"/>
      <c r="X243" s="87"/>
      <c r="Y243" s="87"/>
      <c r="Z243" s="87"/>
      <c r="AA243" s="87"/>
      <c r="AB243" s="87"/>
      <c r="AC243" s="87"/>
      <c r="AD243" s="87"/>
      <c r="AE243" s="87"/>
      <c r="AF243" s="87"/>
      <c r="AG243" s="87"/>
      <c r="AH243" s="87"/>
      <c r="AI243" s="87"/>
      <c r="AJ243" s="87"/>
      <c r="AK243" s="87"/>
      <c r="AL243" s="87"/>
      <c r="AM243" s="87"/>
      <c r="AN243" s="87"/>
      <c r="AO243" s="87"/>
      <c r="AP243" s="87"/>
      <c r="AQ243" s="87"/>
      <c r="AR243" s="87"/>
      <c r="AS243" s="87"/>
      <c r="AT243" s="87"/>
      <c r="AU243" s="87"/>
      <c r="AV243" s="87"/>
      <c r="AW243" s="87"/>
      <c r="AX243" s="87"/>
      <c r="AY243" s="87"/>
      <c r="AZ243" s="87"/>
      <c r="BA243" s="87"/>
      <c r="BB243" s="87"/>
      <c r="BC243" s="87"/>
      <c r="BD243" s="87"/>
    </row>
    <row r="244" ht="15.75" customHeight="1" spans="1:56">
      <c r="A244" s="374">
        <v>45426</v>
      </c>
      <c r="B244" s="375">
        <v>141</v>
      </c>
      <c r="C244" s="87"/>
      <c r="D244" s="375">
        <v>107037</v>
      </c>
      <c r="E244" s="87"/>
      <c r="F244" s="375">
        <v>73529</v>
      </c>
      <c r="G244" s="376" t="s">
        <v>3747</v>
      </c>
      <c r="H244" s="87"/>
      <c r="I244" s="383">
        <v>1700</v>
      </c>
      <c r="J244" s="87"/>
      <c r="K244" s="375" t="s">
        <v>3526</v>
      </c>
      <c r="L244" s="383">
        <v>1700</v>
      </c>
      <c r="M244" s="87"/>
      <c r="N244" s="87"/>
      <c r="O244" s="87"/>
      <c r="P244" s="87"/>
      <c r="Q244" s="87"/>
      <c r="R244" s="387">
        <v>1700</v>
      </c>
      <c r="S244" s="87"/>
      <c r="T244" s="87"/>
      <c r="U244" s="87"/>
      <c r="V244" s="87"/>
      <c r="W244" s="87"/>
      <c r="X244" s="87"/>
      <c r="Y244" s="87"/>
      <c r="Z244" s="87"/>
      <c r="AA244" s="87"/>
      <c r="AB244" s="87"/>
      <c r="AC244" s="87"/>
      <c r="AD244" s="87"/>
      <c r="AE244" s="87"/>
      <c r="AF244" s="87"/>
      <c r="AG244" s="87"/>
      <c r="AH244" s="87"/>
      <c r="AI244" s="87"/>
      <c r="AJ244" s="87"/>
      <c r="AK244" s="87"/>
      <c r="AL244" s="87"/>
      <c r="AM244" s="87"/>
      <c r="AN244" s="87"/>
      <c r="AO244" s="87"/>
      <c r="AP244" s="87"/>
      <c r="AQ244" s="87"/>
      <c r="AR244" s="87"/>
      <c r="AS244" s="87"/>
      <c r="AT244" s="87"/>
      <c r="AU244" s="87"/>
      <c r="AV244" s="87"/>
      <c r="AW244" s="87"/>
      <c r="AX244" s="87"/>
      <c r="AY244" s="87"/>
      <c r="AZ244" s="87"/>
      <c r="BA244" s="87"/>
      <c r="BB244" s="87"/>
      <c r="BC244" s="87"/>
      <c r="BD244" s="87"/>
    </row>
    <row r="245" ht="15.75" customHeight="1" spans="1:56">
      <c r="A245" s="374">
        <v>45426</v>
      </c>
      <c r="B245" s="375">
        <v>141</v>
      </c>
      <c r="C245" s="87"/>
      <c r="D245" s="375">
        <v>107038</v>
      </c>
      <c r="E245" s="87"/>
      <c r="F245" s="375">
        <v>69982</v>
      </c>
      <c r="G245" s="377" t="s">
        <v>3748</v>
      </c>
      <c r="H245" s="87"/>
      <c r="I245" s="383">
        <v>1000</v>
      </c>
      <c r="J245" s="87"/>
      <c r="K245" s="375" t="s">
        <v>3526</v>
      </c>
      <c r="L245" s="383">
        <v>1000</v>
      </c>
      <c r="M245" s="87"/>
      <c r="N245" s="87"/>
      <c r="O245" s="87"/>
      <c r="P245" s="87"/>
      <c r="Q245" s="87"/>
      <c r="R245" s="387">
        <v>1000</v>
      </c>
      <c r="S245" s="87"/>
      <c r="T245" s="87"/>
      <c r="U245" s="87"/>
      <c r="V245" s="87"/>
      <c r="W245" s="87"/>
      <c r="X245" s="87"/>
      <c r="Y245" s="87"/>
      <c r="Z245" s="87"/>
      <c r="AA245" s="87"/>
      <c r="AB245" s="87"/>
      <c r="AC245" s="87"/>
      <c r="AD245" s="87"/>
      <c r="AE245" s="87"/>
      <c r="AF245" s="87"/>
      <c r="AG245" s="87"/>
      <c r="AH245" s="87"/>
      <c r="AI245" s="87"/>
      <c r="AJ245" s="87"/>
      <c r="AK245" s="87"/>
      <c r="AL245" s="87"/>
      <c r="AM245" s="87"/>
      <c r="AN245" s="87"/>
      <c r="AO245" s="87"/>
      <c r="AP245" s="87"/>
      <c r="AQ245" s="87"/>
      <c r="AR245" s="87"/>
      <c r="AS245" s="87"/>
      <c r="AT245" s="87"/>
      <c r="AU245" s="87"/>
      <c r="AV245" s="87"/>
      <c r="AW245" s="87"/>
      <c r="AX245" s="87"/>
      <c r="AY245" s="87"/>
      <c r="AZ245" s="87"/>
      <c r="BA245" s="87"/>
      <c r="BB245" s="87"/>
      <c r="BC245" s="87"/>
      <c r="BD245" s="87"/>
    </row>
    <row r="246" ht="15.75" customHeight="1" spans="1:56">
      <c r="A246" s="374">
        <v>45427</v>
      </c>
      <c r="B246" s="375">
        <v>134</v>
      </c>
      <c r="C246" s="87"/>
      <c r="D246" s="375">
        <v>106699</v>
      </c>
      <c r="E246" s="87"/>
      <c r="F246" s="375">
        <v>73244</v>
      </c>
      <c r="G246" s="376" t="s">
        <v>3749</v>
      </c>
      <c r="H246" s="87"/>
      <c r="I246" s="383">
        <v>3500</v>
      </c>
      <c r="J246" s="87"/>
      <c r="K246" s="375" t="s">
        <v>3526</v>
      </c>
      <c r="L246" s="383">
        <v>3500</v>
      </c>
      <c r="M246" s="87"/>
      <c r="N246" s="87"/>
      <c r="O246" s="87"/>
      <c r="P246" s="87"/>
      <c r="Q246" s="87"/>
      <c r="R246" s="387">
        <v>3500</v>
      </c>
      <c r="S246" s="87"/>
      <c r="T246" s="87"/>
      <c r="U246" s="87"/>
      <c r="V246" s="87"/>
      <c r="W246" s="87"/>
      <c r="X246" s="87"/>
      <c r="Y246" s="87"/>
      <c r="Z246" s="87"/>
      <c r="AA246" s="87"/>
      <c r="AB246" s="87"/>
      <c r="AC246" s="87"/>
      <c r="AD246" s="87"/>
      <c r="AE246" s="87"/>
      <c r="AF246" s="87"/>
      <c r="AG246" s="87"/>
      <c r="AH246" s="87"/>
      <c r="AI246" s="87"/>
      <c r="AJ246" s="87"/>
      <c r="AK246" s="87"/>
      <c r="AL246" s="87"/>
      <c r="AM246" s="87"/>
      <c r="AN246" s="87"/>
      <c r="AO246" s="87"/>
      <c r="AP246" s="87"/>
      <c r="AQ246" s="87"/>
      <c r="AR246" s="87"/>
      <c r="AS246" s="87"/>
      <c r="AT246" s="87"/>
      <c r="AU246" s="87"/>
      <c r="AV246" s="87"/>
      <c r="AW246" s="87"/>
      <c r="AX246" s="87"/>
      <c r="AY246" s="87"/>
      <c r="AZ246" s="87"/>
      <c r="BA246" s="87"/>
      <c r="BB246" s="87"/>
      <c r="BC246" s="87"/>
      <c r="BD246" s="87"/>
    </row>
    <row r="247" ht="15.75" customHeight="1" spans="1:56">
      <c r="A247" s="374">
        <v>45427</v>
      </c>
      <c r="B247" s="375">
        <v>134</v>
      </c>
      <c r="C247" s="87"/>
      <c r="D247" s="375">
        <v>106700</v>
      </c>
      <c r="E247" s="87"/>
      <c r="F247" s="375">
        <v>74514</v>
      </c>
      <c r="G247" s="377" t="s">
        <v>3565</v>
      </c>
      <c r="H247" s="87"/>
      <c r="I247" s="383">
        <v>1000</v>
      </c>
      <c r="J247" s="87"/>
      <c r="K247" s="375" t="s">
        <v>3526</v>
      </c>
      <c r="L247" s="383">
        <v>1000</v>
      </c>
      <c r="M247" s="87"/>
      <c r="N247" s="87"/>
      <c r="O247" s="87"/>
      <c r="P247" s="87"/>
      <c r="Q247" s="87"/>
      <c r="R247" s="387">
        <v>1000</v>
      </c>
      <c r="S247" s="87"/>
      <c r="T247" s="87"/>
      <c r="U247" s="87"/>
      <c r="V247" s="87"/>
      <c r="W247" s="87"/>
      <c r="X247" s="87"/>
      <c r="Y247" s="87"/>
      <c r="Z247" s="87"/>
      <c r="AA247" s="87"/>
      <c r="AB247" s="87"/>
      <c r="AC247" s="87"/>
      <c r="AD247" s="87"/>
      <c r="AE247" s="87"/>
      <c r="AF247" s="87"/>
      <c r="AG247" s="87"/>
      <c r="AH247" s="87"/>
      <c r="AI247" s="87"/>
      <c r="AJ247" s="87"/>
      <c r="AK247" s="87"/>
      <c r="AL247" s="87"/>
      <c r="AM247" s="87"/>
      <c r="AN247" s="87"/>
      <c r="AO247" s="87"/>
      <c r="AP247" s="87"/>
      <c r="AQ247" s="87"/>
      <c r="AR247" s="87"/>
      <c r="AS247" s="87"/>
      <c r="AT247" s="87"/>
      <c r="AU247" s="87"/>
      <c r="AV247" s="87"/>
      <c r="AW247" s="87"/>
      <c r="AX247" s="87"/>
      <c r="AY247" s="87"/>
      <c r="AZ247" s="87"/>
      <c r="BA247" s="87"/>
      <c r="BB247" s="87"/>
      <c r="BC247" s="87"/>
      <c r="BD247" s="87"/>
    </row>
    <row r="248" ht="15.75" customHeight="1" spans="1:56">
      <c r="A248" s="374">
        <v>45427</v>
      </c>
      <c r="B248" s="375">
        <v>142</v>
      </c>
      <c r="C248" s="87"/>
      <c r="D248" s="375">
        <v>107057</v>
      </c>
      <c r="E248" s="87"/>
      <c r="F248" s="375">
        <v>73432</v>
      </c>
      <c r="G248" s="376" t="s">
        <v>3750</v>
      </c>
      <c r="H248" s="87"/>
      <c r="I248" s="375">
        <v>500</v>
      </c>
      <c r="J248" s="87"/>
      <c r="K248" s="375" t="s">
        <v>3526</v>
      </c>
      <c r="L248" s="375">
        <v>500</v>
      </c>
      <c r="M248" s="87"/>
      <c r="N248" s="87"/>
      <c r="O248" s="87"/>
      <c r="P248" s="87"/>
      <c r="Q248" s="87"/>
      <c r="R248" s="386">
        <v>500</v>
      </c>
      <c r="S248" s="87"/>
      <c r="T248" s="87"/>
      <c r="U248" s="87"/>
      <c r="V248" s="87"/>
      <c r="W248" s="87"/>
      <c r="X248" s="87"/>
      <c r="Y248" s="87"/>
      <c r="Z248" s="87"/>
      <c r="AA248" s="87"/>
      <c r="AB248" s="87"/>
      <c r="AC248" s="87"/>
      <c r="AD248" s="87"/>
      <c r="AE248" s="87"/>
      <c r="AF248" s="87"/>
      <c r="AG248" s="87"/>
      <c r="AH248" s="87"/>
      <c r="AI248" s="87"/>
      <c r="AJ248" s="87"/>
      <c r="AK248" s="87"/>
      <c r="AL248" s="87"/>
      <c r="AM248" s="87"/>
      <c r="AN248" s="87"/>
      <c r="AO248" s="87"/>
      <c r="AP248" s="87"/>
      <c r="AQ248" s="87"/>
      <c r="AR248" s="87"/>
      <c r="AS248" s="87"/>
      <c r="AT248" s="87"/>
      <c r="AU248" s="87"/>
      <c r="AV248" s="87"/>
      <c r="AW248" s="87"/>
      <c r="AX248" s="87"/>
      <c r="AY248" s="87"/>
      <c r="AZ248" s="87"/>
      <c r="BA248" s="87"/>
      <c r="BB248" s="87"/>
      <c r="BC248" s="87"/>
      <c r="BD248" s="87"/>
    </row>
    <row r="249" ht="15.75" customHeight="1" spans="1:56">
      <c r="A249" s="374">
        <v>45427</v>
      </c>
      <c r="B249" s="375">
        <v>142</v>
      </c>
      <c r="C249" s="87"/>
      <c r="D249" s="375">
        <v>107058</v>
      </c>
      <c r="E249" s="87"/>
      <c r="F249" s="375">
        <v>73430</v>
      </c>
      <c r="G249" s="377" t="s">
        <v>3751</v>
      </c>
      <c r="H249" s="87"/>
      <c r="I249" s="375">
        <v>500</v>
      </c>
      <c r="J249" s="87"/>
      <c r="K249" s="375" t="s">
        <v>3526</v>
      </c>
      <c r="L249" s="375">
        <v>500</v>
      </c>
      <c r="M249" s="87"/>
      <c r="N249" s="87"/>
      <c r="O249" s="87"/>
      <c r="P249" s="87"/>
      <c r="Q249" s="87"/>
      <c r="R249" s="386">
        <v>500</v>
      </c>
      <c r="S249" s="87"/>
      <c r="T249" s="87"/>
      <c r="U249" s="87"/>
      <c r="V249" s="87"/>
      <c r="W249" s="87"/>
      <c r="X249" s="87"/>
      <c r="Y249" s="87"/>
      <c r="Z249" s="87"/>
      <c r="AA249" s="87"/>
      <c r="AB249" s="87"/>
      <c r="AC249" s="87"/>
      <c r="AD249" s="87"/>
      <c r="AE249" s="87"/>
      <c r="AF249" s="87"/>
      <c r="AG249" s="87"/>
      <c r="AH249" s="87"/>
      <c r="AI249" s="87"/>
      <c r="AJ249" s="87"/>
      <c r="AK249" s="87"/>
      <c r="AL249" s="87"/>
      <c r="AM249" s="87"/>
      <c r="AN249" s="87"/>
      <c r="AO249" s="87"/>
      <c r="AP249" s="87"/>
      <c r="AQ249" s="87"/>
      <c r="AR249" s="87"/>
      <c r="AS249" s="87"/>
      <c r="AT249" s="87"/>
      <c r="AU249" s="87"/>
      <c r="AV249" s="87"/>
      <c r="AW249" s="87"/>
      <c r="AX249" s="87"/>
      <c r="AY249" s="87"/>
      <c r="AZ249" s="87"/>
      <c r="BA249" s="87"/>
      <c r="BB249" s="87"/>
      <c r="BC249" s="87"/>
      <c r="BD249" s="87"/>
    </row>
    <row r="250" ht="15.75" customHeight="1" spans="1:56">
      <c r="A250" s="374">
        <v>45427</v>
      </c>
      <c r="B250" s="375">
        <v>142</v>
      </c>
      <c r="C250" s="87"/>
      <c r="D250" s="375">
        <v>107059</v>
      </c>
      <c r="E250" s="87"/>
      <c r="F250" s="375">
        <v>73441</v>
      </c>
      <c r="G250" s="377" t="s">
        <v>3752</v>
      </c>
      <c r="H250" s="87"/>
      <c r="I250" s="375">
        <v>500</v>
      </c>
      <c r="J250" s="87"/>
      <c r="K250" s="375" t="s">
        <v>3526</v>
      </c>
      <c r="L250" s="375">
        <v>500</v>
      </c>
      <c r="M250" s="87"/>
      <c r="N250" s="87"/>
      <c r="O250" s="87"/>
      <c r="P250" s="87"/>
      <c r="Q250" s="87"/>
      <c r="R250" s="386">
        <v>500</v>
      </c>
      <c r="S250" s="87"/>
      <c r="T250" s="87"/>
      <c r="U250" s="87"/>
      <c r="V250" s="87"/>
      <c r="W250" s="87"/>
      <c r="X250" s="87"/>
      <c r="Y250" s="87"/>
      <c r="Z250" s="87"/>
      <c r="AA250" s="87"/>
      <c r="AB250" s="87"/>
      <c r="AC250" s="87"/>
      <c r="AD250" s="87"/>
      <c r="AE250" s="87"/>
      <c r="AF250" s="87"/>
      <c r="AG250" s="87"/>
      <c r="AH250" s="87"/>
      <c r="AI250" s="87"/>
      <c r="AJ250" s="87"/>
      <c r="AK250" s="87"/>
      <c r="AL250" s="87"/>
      <c r="AM250" s="87"/>
      <c r="AN250" s="87"/>
      <c r="AO250" s="87"/>
      <c r="AP250" s="87"/>
      <c r="AQ250" s="87"/>
      <c r="AR250" s="87"/>
      <c r="AS250" s="87"/>
      <c r="AT250" s="87"/>
      <c r="AU250" s="87"/>
      <c r="AV250" s="87"/>
      <c r="AW250" s="87"/>
      <c r="AX250" s="87"/>
      <c r="AY250" s="87"/>
      <c r="AZ250" s="87"/>
      <c r="BA250" s="87"/>
      <c r="BB250" s="87"/>
      <c r="BC250" s="87"/>
      <c r="BD250" s="87"/>
    </row>
    <row r="251" ht="15.75" customHeight="1" spans="1:56">
      <c r="A251" s="374">
        <v>45427</v>
      </c>
      <c r="B251" s="375">
        <v>142</v>
      </c>
      <c r="C251" s="87"/>
      <c r="D251" s="375">
        <v>107060</v>
      </c>
      <c r="E251" s="87"/>
      <c r="F251" s="375">
        <v>73438</v>
      </c>
      <c r="G251" s="376" t="s">
        <v>3753</v>
      </c>
      <c r="H251" s="87"/>
      <c r="I251" s="375">
        <v>500</v>
      </c>
      <c r="J251" s="87"/>
      <c r="K251" s="375" t="s">
        <v>3526</v>
      </c>
      <c r="L251" s="375">
        <v>500</v>
      </c>
      <c r="M251" s="87"/>
      <c r="N251" s="87"/>
      <c r="O251" s="87"/>
      <c r="P251" s="87"/>
      <c r="Q251" s="87"/>
      <c r="R251" s="386">
        <v>500</v>
      </c>
      <c r="S251" s="87"/>
      <c r="T251" s="87"/>
      <c r="U251" s="87"/>
      <c r="V251" s="87"/>
      <c r="W251" s="87"/>
      <c r="X251" s="87"/>
      <c r="Y251" s="87"/>
      <c r="Z251" s="87"/>
      <c r="AA251" s="87"/>
      <c r="AB251" s="87"/>
      <c r="AC251" s="87"/>
      <c r="AD251" s="87"/>
      <c r="AE251" s="87"/>
      <c r="AF251" s="87"/>
      <c r="AG251" s="87"/>
      <c r="AH251" s="87"/>
      <c r="AI251" s="87"/>
      <c r="AJ251" s="87"/>
      <c r="AK251" s="87"/>
      <c r="AL251" s="87"/>
      <c r="AM251" s="87"/>
      <c r="AN251" s="87"/>
      <c r="AO251" s="87"/>
      <c r="AP251" s="87"/>
      <c r="AQ251" s="87"/>
      <c r="AR251" s="87"/>
      <c r="AS251" s="87"/>
      <c r="AT251" s="87"/>
      <c r="AU251" s="87"/>
      <c r="AV251" s="87"/>
      <c r="AW251" s="87"/>
      <c r="AX251" s="87"/>
      <c r="AY251" s="87"/>
      <c r="AZ251" s="87"/>
      <c r="BA251" s="87"/>
      <c r="BB251" s="87"/>
      <c r="BC251" s="87"/>
      <c r="BD251" s="87"/>
    </row>
    <row r="252" ht="15.75" customHeight="1" spans="1:56">
      <c r="A252" s="374">
        <v>45427</v>
      </c>
      <c r="B252" s="375">
        <v>142</v>
      </c>
      <c r="C252" s="87"/>
      <c r="D252" s="375">
        <v>107061</v>
      </c>
      <c r="E252" s="87"/>
      <c r="F252" s="375">
        <v>73643</v>
      </c>
      <c r="G252" s="377" t="s">
        <v>3754</v>
      </c>
      <c r="H252" s="87"/>
      <c r="I252" s="375">
        <v>500</v>
      </c>
      <c r="J252" s="87"/>
      <c r="K252" s="375" t="s">
        <v>3526</v>
      </c>
      <c r="L252" s="375">
        <v>500</v>
      </c>
      <c r="M252" s="87"/>
      <c r="N252" s="87"/>
      <c r="O252" s="87"/>
      <c r="P252" s="87"/>
      <c r="Q252" s="87"/>
      <c r="R252" s="386">
        <v>500</v>
      </c>
      <c r="S252" s="87"/>
      <c r="T252" s="87"/>
      <c r="U252" s="87"/>
      <c r="V252" s="87"/>
      <c r="W252" s="87"/>
      <c r="X252" s="87"/>
      <c r="Y252" s="87"/>
      <c r="Z252" s="87"/>
      <c r="AA252" s="87"/>
      <c r="AB252" s="87"/>
      <c r="AC252" s="87"/>
      <c r="AD252" s="87"/>
      <c r="AE252" s="87"/>
      <c r="AF252" s="87"/>
      <c r="AG252" s="87"/>
      <c r="AH252" s="87"/>
      <c r="AI252" s="87"/>
      <c r="AJ252" s="87"/>
      <c r="AK252" s="87"/>
      <c r="AL252" s="87"/>
      <c r="AM252" s="87"/>
      <c r="AN252" s="87"/>
      <c r="AO252" s="87"/>
      <c r="AP252" s="87"/>
      <c r="AQ252" s="87"/>
      <c r="AR252" s="87"/>
      <c r="AS252" s="87"/>
      <c r="AT252" s="87"/>
      <c r="AU252" s="87"/>
      <c r="AV252" s="87"/>
      <c r="AW252" s="87"/>
      <c r="AX252" s="87"/>
      <c r="AY252" s="87"/>
      <c r="AZ252" s="87"/>
      <c r="BA252" s="87"/>
      <c r="BB252" s="87"/>
      <c r="BC252" s="87"/>
      <c r="BD252" s="87"/>
    </row>
    <row r="253" ht="15.75" customHeight="1" spans="1:56">
      <c r="A253" s="374">
        <v>45427</v>
      </c>
      <c r="B253" s="375">
        <v>142</v>
      </c>
      <c r="C253" s="87"/>
      <c r="D253" s="375">
        <v>107062</v>
      </c>
      <c r="E253" s="87"/>
      <c r="F253" s="375">
        <v>73442</v>
      </c>
      <c r="G253" s="377" t="s">
        <v>3755</v>
      </c>
      <c r="H253" s="87"/>
      <c r="I253" s="375">
        <v>500</v>
      </c>
      <c r="J253" s="87"/>
      <c r="K253" s="375" t="s">
        <v>3526</v>
      </c>
      <c r="L253" s="375">
        <v>500</v>
      </c>
      <c r="M253" s="87"/>
      <c r="N253" s="87"/>
      <c r="O253" s="87"/>
      <c r="P253" s="87"/>
      <c r="Q253" s="87"/>
      <c r="R253" s="386">
        <v>500</v>
      </c>
      <c r="S253" s="87"/>
      <c r="T253" s="87"/>
      <c r="U253" s="87"/>
      <c r="V253" s="87"/>
      <c r="W253" s="87"/>
      <c r="X253" s="87"/>
      <c r="Y253" s="87"/>
      <c r="Z253" s="87"/>
      <c r="AA253" s="87"/>
      <c r="AB253" s="87"/>
      <c r="AC253" s="87"/>
      <c r="AD253" s="87"/>
      <c r="AE253" s="87"/>
      <c r="AF253" s="87"/>
      <c r="AG253" s="87"/>
      <c r="AH253" s="87"/>
      <c r="AI253" s="87"/>
      <c r="AJ253" s="87"/>
      <c r="AK253" s="87"/>
      <c r="AL253" s="87"/>
      <c r="AM253" s="87"/>
      <c r="AN253" s="87"/>
      <c r="AO253" s="87"/>
      <c r="AP253" s="87"/>
      <c r="AQ253" s="87"/>
      <c r="AR253" s="87"/>
      <c r="AS253" s="87"/>
      <c r="AT253" s="87"/>
      <c r="AU253" s="87"/>
      <c r="AV253" s="87"/>
      <c r="AW253" s="87"/>
      <c r="AX253" s="87"/>
      <c r="AY253" s="87"/>
      <c r="AZ253" s="87"/>
      <c r="BA253" s="87"/>
      <c r="BB253" s="87"/>
      <c r="BC253" s="87"/>
      <c r="BD253" s="87"/>
    </row>
    <row r="254" ht="15.75" customHeight="1" spans="1:56">
      <c r="A254" s="374">
        <v>45427</v>
      </c>
      <c r="B254" s="375">
        <v>142</v>
      </c>
      <c r="C254" s="87"/>
      <c r="D254" s="375">
        <v>107063</v>
      </c>
      <c r="E254" s="87"/>
      <c r="F254" s="375">
        <v>73447</v>
      </c>
      <c r="G254" s="376" t="s">
        <v>3756</v>
      </c>
      <c r="H254" s="87"/>
      <c r="I254" s="375">
        <v>500</v>
      </c>
      <c r="J254" s="87"/>
      <c r="K254" s="375" t="s">
        <v>3526</v>
      </c>
      <c r="L254" s="375">
        <v>500</v>
      </c>
      <c r="M254" s="87"/>
      <c r="N254" s="87"/>
      <c r="O254" s="87"/>
      <c r="P254" s="87"/>
      <c r="Q254" s="87"/>
      <c r="R254" s="386">
        <v>500</v>
      </c>
      <c r="S254" s="87"/>
      <c r="T254" s="87"/>
      <c r="U254" s="87"/>
      <c r="V254" s="87"/>
      <c r="W254" s="87"/>
      <c r="X254" s="87"/>
      <c r="Y254" s="87"/>
      <c r="Z254" s="87"/>
      <c r="AA254" s="87"/>
      <c r="AB254" s="87"/>
      <c r="AC254" s="87"/>
      <c r="AD254" s="87"/>
      <c r="AE254" s="87"/>
      <c r="AF254" s="87"/>
      <c r="AG254" s="87"/>
      <c r="AH254" s="87"/>
      <c r="AI254" s="87"/>
      <c r="AJ254" s="87"/>
      <c r="AK254" s="87"/>
      <c r="AL254" s="87"/>
      <c r="AM254" s="87"/>
      <c r="AN254" s="87"/>
      <c r="AO254" s="87"/>
      <c r="AP254" s="87"/>
      <c r="AQ254" s="87"/>
      <c r="AR254" s="87"/>
      <c r="AS254" s="87"/>
      <c r="AT254" s="87"/>
      <c r="AU254" s="87"/>
      <c r="AV254" s="87"/>
      <c r="AW254" s="87"/>
      <c r="AX254" s="87"/>
      <c r="AY254" s="87"/>
      <c r="AZ254" s="87"/>
      <c r="BA254" s="87"/>
      <c r="BB254" s="87"/>
      <c r="BC254" s="87"/>
      <c r="BD254" s="87"/>
    </row>
    <row r="255" ht="15.75" customHeight="1" spans="1:56">
      <c r="A255" s="374">
        <v>45427</v>
      </c>
      <c r="B255" s="375">
        <v>142</v>
      </c>
      <c r="C255" s="87"/>
      <c r="D255" s="375">
        <v>107064</v>
      </c>
      <c r="E255" s="87"/>
      <c r="F255" s="375">
        <v>73444</v>
      </c>
      <c r="G255" s="376" t="s">
        <v>3757</v>
      </c>
      <c r="H255" s="87"/>
      <c r="I255" s="383">
        <v>1500</v>
      </c>
      <c r="J255" s="87"/>
      <c r="K255" s="375" t="s">
        <v>3526</v>
      </c>
      <c r="L255" s="383">
        <v>1500</v>
      </c>
      <c r="M255" s="87"/>
      <c r="N255" s="87"/>
      <c r="O255" s="87"/>
      <c r="P255" s="87"/>
      <c r="Q255" s="87"/>
      <c r="R255" s="387">
        <v>1500</v>
      </c>
      <c r="S255" s="87"/>
      <c r="T255" s="87"/>
      <c r="U255" s="87"/>
      <c r="V255" s="87"/>
      <c r="W255" s="87"/>
      <c r="X255" s="87"/>
      <c r="Y255" s="87"/>
      <c r="Z255" s="87"/>
      <c r="AA255" s="87"/>
      <c r="AB255" s="87"/>
      <c r="AC255" s="87"/>
      <c r="AD255" s="87"/>
      <c r="AE255" s="87"/>
      <c r="AF255" s="87"/>
      <c r="AG255" s="87"/>
      <c r="AH255" s="87"/>
      <c r="AI255" s="87"/>
      <c r="AJ255" s="87"/>
      <c r="AK255" s="87"/>
      <c r="AL255" s="87"/>
      <c r="AM255" s="87"/>
      <c r="AN255" s="87"/>
      <c r="AO255" s="87"/>
      <c r="AP255" s="87"/>
      <c r="AQ255" s="87"/>
      <c r="AR255" s="87"/>
      <c r="AS255" s="87"/>
      <c r="AT255" s="87"/>
      <c r="AU255" s="87"/>
      <c r="AV255" s="87"/>
      <c r="AW255" s="87"/>
      <c r="AX255" s="87"/>
      <c r="AY255" s="87"/>
      <c r="AZ255" s="87"/>
      <c r="BA255" s="87"/>
      <c r="BB255" s="87"/>
      <c r="BC255" s="87"/>
      <c r="BD255" s="87"/>
    </row>
    <row r="256" ht="15.75" customHeight="1" spans="1:56">
      <c r="A256" s="374">
        <v>45427</v>
      </c>
      <c r="B256" s="375">
        <v>142</v>
      </c>
      <c r="C256" s="87"/>
      <c r="D256" s="375">
        <v>107065</v>
      </c>
      <c r="E256" s="87"/>
      <c r="F256" s="375">
        <v>73433</v>
      </c>
      <c r="G256" s="377" t="s">
        <v>952</v>
      </c>
      <c r="H256" s="87"/>
      <c r="I256" s="375">
        <v>500</v>
      </c>
      <c r="J256" s="87"/>
      <c r="K256" s="375" t="s">
        <v>3526</v>
      </c>
      <c r="L256" s="375">
        <v>500</v>
      </c>
      <c r="M256" s="87"/>
      <c r="N256" s="87"/>
      <c r="O256" s="87"/>
      <c r="P256" s="87"/>
      <c r="Q256" s="87"/>
      <c r="R256" s="386">
        <v>500</v>
      </c>
      <c r="S256" s="87"/>
      <c r="T256" s="87"/>
      <c r="U256" s="87"/>
      <c r="V256" s="87"/>
      <c r="W256" s="87"/>
      <c r="X256" s="87"/>
      <c r="Y256" s="87"/>
      <c r="Z256" s="87"/>
      <c r="AA256" s="87"/>
      <c r="AB256" s="87"/>
      <c r="AC256" s="87"/>
      <c r="AD256" s="87"/>
      <c r="AE256" s="87"/>
      <c r="AF256" s="87"/>
      <c r="AG256" s="87"/>
      <c r="AH256" s="87"/>
      <c r="AI256" s="87"/>
      <c r="AJ256" s="87"/>
      <c r="AK256" s="87"/>
      <c r="AL256" s="87"/>
      <c r="AM256" s="87"/>
      <c r="AN256" s="87"/>
      <c r="AO256" s="87"/>
      <c r="AP256" s="87"/>
      <c r="AQ256" s="87"/>
      <c r="AR256" s="87"/>
      <c r="AS256" s="87"/>
      <c r="AT256" s="87"/>
      <c r="AU256" s="87"/>
      <c r="AV256" s="87"/>
      <c r="AW256" s="87"/>
      <c r="AX256" s="87"/>
      <c r="AY256" s="87"/>
      <c r="AZ256" s="87"/>
      <c r="BA256" s="87"/>
      <c r="BB256" s="87"/>
      <c r="BC256" s="87"/>
      <c r="BD256" s="87"/>
    </row>
    <row r="257" ht="15.75" customHeight="1" spans="1:56">
      <c r="A257" s="374">
        <v>45427</v>
      </c>
      <c r="B257" s="375">
        <v>142</v>
      </c>
      <c r="C257" s="87"/>
      <c r="D257" s="375">
        <v>107066</v>
      </c>
      <c r="E257" s="87"/>
      <c r="F257" s="375">
        <v>73427</v>
      </c>
      <c r="G257" s="377" t="s">
        <v>3758</v>
      </c>
      <c r="H257" s="87"/>
      <c r="I257" s="375">
        <v>500</v>
      </c>
      <c r="J257" s="87"/>
      <c r="K257" s="375" t="s">
        <v>3526</v>
      </c>
      <c r="L257" s="375">
        <v>500</v>
      </c>
      <c r="M257" s="87"/>
      <c r="N257" s="87"/>
      <c r="O257" s="87"/>
      <c r="P257" s="87"/>
      <c r="Q257" s="87"/>
      <c r="R257" s="386">
        <v>500</v>
      </c>
      <c r="S257" s="87"/>
      <c r="T257" s="87"/>
      <c r="U257" s="87"/>
      <c r="V257" s="87"/>
      <c r="W257" s="87"/>
      <c r="X257" s="87"/>
      <c r="Y257" s="87"/>
      <c r="Z257" s="87"/>
      <c r="AA257" s="87"/>
      <c r="AB257" s="87"/>
      <c r="AC257" s="87"/>
      <c r="AD257" s="87"/>
      <c r="AE257" s="87"/>
      <c r="AF257" s="87"/>
      <c r="AG257" s="87"/>
      <c r="AH257" s="87"/>
      <c r="AI257" s="87"/>
      <c r="AJ257" s="87"/>
      <c r="AK257" s="87"/>
      <c r="AL257" s="87"/>
      <c r="AM257" s="87"/>
      <c r="AN257" s="87"/>
      <c r="AO257" s="87"/>
      <c r="AP257" s="87"/>
      <c r="AQ257" s="87"/>
      <c r="AR257" s="87"/>
      <c r="AS257" s="87"/>
      <c r="AT257" s="87"/>
      <c r="AU257" s="87"/>
      <c r="AV257" s="87"/>
      <c r="AW257" s="87"/>
      <c r="AX257" s="87"/>
      <c r="AY257" s="87"/>
      <c r="AZ257" s="87"/>
      <c r="BA257" s="87"/>
      <c r="BB257" s="87"/>
      <c r="BC257" s="87"/>
      <c r="BD257" s="87"/>
    </row>
    <row r="258" ht="15.75" customHeight="1" spans="1:56">
      <c r="A258" s="374">
        <v>45427</v>
      </c>
      <c r="B258" s="375">
        <v>142</v>
      </c>
      <c r="C258" s="87"/>
      <c r="D258" s="375">
        <v>107067</v>
      </c>
      <c r="E258" s="87"/>
      <c r="F258" s="375">
        <v>73437</v>
      </c>
      <c r="G258" s="377" t="s">
        <v>3759</v>
      </c>
      <c r="H258" s="87"/>
      <c r="I258" s="375">
        <v>500</v>
      </c>
      <c r="J258" s="87"/>
      <c r="K258" s="375" t="s">
        <v>3526</v>
      </c>
      <c r="L258" s="375">
        <v>500</v>
      </c>
      <c r="M258" s="87"/>
      <c r="N258" s="87"/>
      <c r="O258" s="87"/>
      <c r="P258" s="87"/>
      <c r="Q258" s="87"/>
      <c r="R258" s="386">
        <v>500</v>
      </c>
      <c r="S258" s="87"/>
      <c r="T258" s="87"/>
      <c r="U258" s="87"/>
      <c r="V258" s="87"/>
      <c r="W258" s="87"/>
      <c r="X258" s="87"/>
      <c r="Y258" s="87"/>
      <c r="Z258" s="87"/>
      <c r="AA258" s="87"/>
      <c r="AB258" s="87"/>
      <c r="AC258" s="87"/>
      <c r="AD258" s="87"/>
      <c r="AE258" s="87"/>
      <c r="AF258" s="87"/>
      <c r="AG258" s="87"/>
      <c r="AH258" s="87"/>
      <c r="AI258" s="87"/>
      <c r="AJ258" s="87"/>
      <c r="AK258" s="87"/>
      <c r="AL258" s="87"/>
      <c r="AM258" s="87"/>
      <c r="AN258" s="87"/>
      <c r="AO258" s="87"/>
      <c r="AP258" s="87"/>
      <c r="AQ258" s="87"/>
      <c r="AR258" s="87"/>
      <c r="AS258" s="87"/>
      <c r="AT258" s="87"/>
      <c r="AU258" s="87"/>
      <c r="AV258" s="87"/>
      <c r="AW258" s="87"/>
      <c r="AX258" s="87"/>
      <c r="AY258" s="87"/>
      <c r="AZ258" s="87"/>
      <c r="BA258" s="87"/>
      <c r="BB258" s="87"/>
      <c r="BC258" s="87"/>
      <c r="BD258" s="87"/>
    </row>
    <row r="259" ht="15.75" customHeight="1" spans="1:56">
      <c r="A259" s="374">
        <v>45427</v>
      </c>
      <c r="B259" s="375">
        <v>142</v>
      </c>
      <c r="C259" s="87"/>
      <c r="D259" s="375">
        <v>107068</v>
      </c>
      <c r="E259" s="87"/>
      <c r="F259" s="375">
        <v>73443</v>
      </c>
      <c r="G259" s="377" t="s">
        <v>3760</v>
      </c>
      <c r="H259" s="87"/>
      <c r="I259" s="375">
        <v>500</v>
      </c>
      <c r="J259" s="87"/>
      <c r="K259" s="375" t="s">
        <v>3526</v>
      </c>
      <c r="L259" s="375">
        <v>500</v>
      </c>
      <c r="M259" s="87"/>
      <c r="N259" s="87"/>
      <c r="O259" s="87"/>
      <c r="P259" s="87"/>
      <c r="Q259" s="87"/>
      <c r="R259" s="386">
        <v>500</v>
      </c>
      <c r="S259" s="87"/>
      <c r="T259" s="87"/>
      <c r="U259" s="87"/>
      <c r="V259" s="87"/>
      <c r="W259" s="87"/>
      <c r="X259" s="87"/>
      <c r="Y259" s="87"/>
      <c r="Z259" s="87"/>
      <c r="AA259" s="87"/>
      <c r="AB259" s="87"/>
      <c r="AC259" s="87"/>
      <c r="AD259" s="87"/>
      <c r="AE259" s="87"/>
      <c r="AF259" s="87"/>
      <c r="AG259" s="87"/>
      <c r="AH259" s="87"/>
      <c r="AI259" s="87"/>
      <c r="AJ259" s="87"/>
      <c r="AK259" s="87"/>
      <c r="AL259" s="87"/>
      <c r="AM259" s="87"/>
      <c r="AN259" s="87"/>
      <c r="AO259" s="87"/>
      <c r="AP259" s="87"/>
      <c r="AQ259" s="87"/>
      <c r="AR259" s="87"/>
      <c r="AS259" s="87"/>
      <c r="AT259" s="87"/>
      <c r="AU259" s="87"/>
      <c r="AV259" s="87"/>
      <c r="AW259" s="87"/>
      <c r="AX259" s="87"/>
      <c r="AY259" s="87"/>
      <c r="AZ259" s="87"/>
      <c r="BA259" s="87"/>
      <c r="BB259" s="87"/>
      <c r="BC259" s="87"/>
      <c r="BD259" s="87"/>
    </row>
    <row r="260" ht="15.75" customHeight="1" spans="1:56">
      <c r="A260" s="374">
        <v>45427</v>
      </c>
      <c r="B260" s="375">
        <v>142</v>
      </c>
      <c r="C260" s="87"/>
      <c r="D260" s="375">
        <v>107069</v>
      </c>
      <c r="E260" s="87"/>
      <c r="F260" s="375">
        <v>73440</v>
      </c>
      <c r="G260" s="376" t="s">
        <v>3761</v>
      </c>
      <c r="H260" s="87"/>
      <c r="I260" s="375">
        <v>500</v>
      </c>
      <c r="J260" s="87"/>
      <c r="K260" s="375" t="s">
        <v>3526</v>
      </c>
      <c r="L260" s="375">
        <v>500</v>
      </c>
      <c r="M260" s="87"/>
      <c r="N260" s="87"/>
      <c r="O260" s="87"/>
      <c r="P260" s="87"/>
      <c r="Q260" s="87"/>
      <c r="R260" s="386">
        <v>500</v>
      </c>
      <c r="S260" s="87"/>
      <c r="T260" s="87"/>
      <c r="U260" s="87"/>
      <c r="V260" s="87"/>
      <c r="W260" s="87"/>
      <c r="X260" s="87"/>
      <c r="Y260" s="87"/>
      <c r="Z260" s="87"/>
      <c r="AA260" s="87"/>
      <c r="AB260" s="87"/>
      <c r="AC260" s="87"/>
      <c r="AD260" s="87"/>
      <c r="AE260" s="87"/>
      <c r="AF260" s="87"/>
      <c r="AG260" s="87"/>
      <c r="AH260" s="87"/>
      <c r="AI260" s="87"/>
      <c r="AJ260" s="87"/>
      <c r="AK260" s="87"/>
      <c r="AL260" s="87"/>
      <c r="AM260" s="87"/>
      <c r="AN260" s="87"/>
      <c r="AO260" s="87"/>
      <c r="AP260" s="87"/>
      <c r="AQ260" s="87"/>
      <c r="AR260" s="87"/>
      <c r="AS260" s="87"/>
      <c r="AT260" s="87"/>
      <c r="AU260" s="87"/>
      <c r="AV260" s="87"/>
      <c r="AW260" s="87"/>
      <c r="AX260" s="87"/>
      <c r="AY260" s="87"/>
      <c r="AZ260" s="87"/>
      <c r="BA260" s="87"/>
      <c r="BB260" s="87"/>
      <c r="BC260" s="87"/>
      <c r="BD260" s="87"/>
    </row>
    <row r="261" ht="15.75" customHeight="1" spans="1:56">
      <c r="A261" s="374">
        <v>45427</v>
      </c>
      <c r="B261" s="375">
        <v>142</v>
      </c>
      <c r="C261" s="87"/>
      <c r="D261" s="375">
        <v>107070</v>
      </c>
      <c r="E261" s="87"/>
      <c r="F261" s="375">
        <v>73445</v>
      </c>
      <c r="G261" s="377" t="s">
        <v>3762</v>
      </c>
      <c r="H261" s="87"/>
      <c r="I261" s="375">
        <v>500</v>
      </c>
      <c r="J261" s="87"/>
      <c r="K261" s="375" t="s">
        <v>3526</v>
      </c>
      <c r="L261" s="375">
        <v>500</v>
      </c>
      <c r="M261" s="87"/>
      <c r="N261" s="87"/>
      <c r="O261" s="87"/>
      <c r="P261" s="87"/>
      <c r="Q261" s="87"/>
      <c r="R261" s="386">
        <v>500</v>
      </c>
      <c r="S261" s="87"/>
      <c r="T261" s="87"/>
      <c r="U261" s="87"/>
      <c r="V261" s="87"/>
      <c r="W261" s="87"/>
      <c r="X261" s="87"/>
      <c r="Y261" s="87"/>
      <c r="Z261" s="87"/>
      <c r="AA261" s="87"/>
      <c r="AB261" s="87"/>
      <c r="AC261" s="87"/>
      <c r="AD261" s="87"/>
      <c r="AE261" s="87"/>
      <c r="AF261" s="87"/>
      <c r="AG261" s="87"/>
      <c r="AH261" s="87"/>
      <c r="AI261" s="87"/>
      <c r="AJ261" s="87"/>
      <c r="AK261" s="87"/>
      <c r="AL261" s="87"/>
      <c r="AM261" s="87"/>
      <c r="AN261" s="87"/>
      <c r="AO261" s="87"/>
      <c r="AP261" s="87"/>
      <c r="AQ261" s="87"/>
      <c r="AR261" s="87"/>
      <c r="AS261" s="87"/>
      <c r="AT261" s="87"/>
      <c r="AU261" s="87"/>
      <c r="AV261" s="87"/>
      <c r="AW261" s="87"/>
      <c r="AX261" s="87"/>
      <c r="AY261" s="87"/>
      <c r="AZ261" s="87"/>
      <c r="BA261" s="87"/>
      <c r="BB261" s="87"/>
      <c r="BC261" s="87"/>
      <c r="BD261" s="87"/>
    </row>
    <row r="262" ht="15.75" customHeight="1" spans="1:56">
      <c r="A262" s="374">
        <v>45427</v>
      </c>
      <c r="B262" s="375">
        <v>142</v>
      </c>
      <c r="C262" s="87"/>
      <c r="D262" s="375">
        <v>107071</v>
      </c>
      <c r="E262" s="87"/>
      <c r="F262" s="375">
        <v>73439</v>
      </c>
      <c r="G262" s="377" t="s">
        <v>3763</v>
      </c>
      <c r="H262" s="87"/>
      <c r="I262" s="375">
        <v>500</v>
      </c>
      <c r="J262" s="87"/>
      <c r="K262" s="375" t="s">
        <v>3526</v>
      </c>
      <c r="L262" s="375">
        <v>500</v>
      </c>
      <c r="M262" s="87"/>
      <c r="N262" s="87"/>
      <c r="O262" s="87"/>
      <c r="P262" s="87"/>
      <c r="Q262" s="87"/>
      <c r="R262" s="386">
        <v>500</v>
      </c>
      <c r="S262" s="87"/>
      <c r="T262" s="87"/>
      <c r="U262" s="87"/>
      <c r="V262" s="87"/>
      <c r="W262" s="87"/>
      <c r="X262" s="87"/>
      <c r="Y262" s="87"/>
      <c r="Z262" s="87"/>
      <c r="AA262" s="87"/>
      <c r="AB262" s="87"/>
      <c r="AC262" s="87"/>
      <c r="AD262" s="87"/>
      <c r="AE262" s="87"/>
      <c r="AF262" s="87"/>
      <c r="AG262" s="87"/>
      <c r="AH262" s="87"/>
      <c r="AI262" s="87"/>
      <c r="AJ262" s="87"/>
      <c r="AK262" s="87"/>
      <c r="AL262" s="87"/>
      <c r="AM262" s="87"/>
      <c r="AN262" s="87"/>
      <c r="AO262" s="87"/>
      <c r="AP262" s="87"/>
      <c r="AQ262" s="87"/>
      <c r="AR262" s="87"/>
      <c r="AS262" s="87"/>
      <c r="AT262" s="87"/>
      <c r="AU262" s="87"/>
      <c r="AV262" s="87"/>
      <c r="AW262" s="87"/>
      <c r="AX262" s="87"/>
      <c r="AY262" s="87"/>
      <c r="AZ262" s="87"/>
      <c r="BA262" s="87"/>
      <c r="BB262" s="87"/>
      <c r="BC262" s="87"/>
      <c r="BD262" s="87"/>
    </row>
    <row r="263" ht="15.75" customHeight="1" spans="1:56">
      <c r="A263" s="374">
        <v>45427</v>
      </c>
      <c r="B263" s="375">
        <v>142</v>
      </c>
      <c r="C263" s="87"/>
      <c r="D263" s="375">
        <v>107072</v>
      </c>
      <c r="E263" s="87"/>
      <c r="F263" s="375">
        <v>73431</v>
      </c>
      <c r="G263" s="377" t="s">
        <v>3764</v>
      </c>
      <c r="H263" s="87"/>
      <c r="I263" s="375">
        <v>500</v>
      </c>
      <c r="J263" s="87"/>
      <c r="K263" s="375" t="s">
        <v>3526</v>
      </c>
      <c r="L263" s="375">
        <v>500</v>
      </c>
      <c r="M263" s="87"/>
      <c r="N263" s="87"/>
      <c r="O263" s="87"/>
      <c r="P263" s="87"/>
      <c r="Q263" s="87"/>
      <c r="R263" s="386">
        <v>500</v>
      </c>
      <c r="S263" s="87"/>
      <c r="T263" s="87"/>
      <c r="U263" s="87"/>
      <c r="V263" s="87"/>
      <c r="W263" s="87"/>
      <c r="X263" s="87"/>
      <c r="Y263" s="87"/>
      <c r="Z263" s="87"/>
      <c r="AA263" s="87"/>
      <c r="AB263" s="87"/>
      <c r="AC263" s="87"/>
      <c r="AD263" s="87"/>
      <c r="AE263" s="87"/>
      <c r="AF263" s="87"/>
      <c r="AG263" s="87"/>
      <c r="AH263" s="87"/>
      <c r="AI263" s="87"/>
      <c r="AJ263" s="87"/>
      <c r="AK263" s="87"/>
      <c r="AL263" s="87"/>
      <c r="AM263" s="87"/>
      <c r="AN263" s="87"/>
      <c r="AO263" s="87"/>
      <c r="AP263" s="87"/>
      <c r="AQ263" s="87"/>
      <c r="AR263" s="87"/>
      <c r="AS263" s="87"/>
      <c r="AT263" s="87"/>
      <c r="AU263" s="87"/>
      <c r="AV263" s="87"/>
      <c r="AW263" s="87"/>
      <c r="AX263" s="87"/>
      <c r="AY263" s="87"/>
      <c r="AZ263" s="87"/>
      <c r="BA263" s="87"/>
      <c r="BB263" s="87"/>
      <c r="BC263" s="87"/>
      <c r="BD263" s="87"/>
    </row>
    <row r="264" ht="15.75" customHeight="1" spans="1:56">
      <c r="A264" s="374">
        <v>45427</v>
      </c>
      <c r="B264" s="375">
        <v>142</v>
      </c>
      <c r="C264" s="87"/>
      <c r="D264" s="375">
        <v>107073</v>
      </c>
      <c r="E264" s="87"/>
      <c r="F264" s="375">
        <v>73435</v>
      </c>
      <c r="G264" s="377" t="s">
        <v>3765</v>
      </c>
      <c r="H264" s="87"/>
      <c r="I264" s="375">
        <v>500</v>
      </c>
      <c r="J264" s="87"/>
      <c r="K264" s="375" t="s">
        <v>3526</v>
      </c>
      <c r="L264" s="375">
        <v>500</v>
      </c>
      <c r="M264" s="87"/>
      <c r="N264" s="87"/>
      <c r="O264" s="87"/>
      <c r="P264" s="87"/>
      <c r="Q264" s="87"/>
      <c r="R264" s="386">
        <v>500</v>
      </c>
      <c r="S264" s="87"/>
      <c r="T264" s="87"/>
      <c r="U264" s="87"/>
      <c r="V264" s="87"/>
      <c r="W264" s="87"/>
      <c r="X264" s="87"/>
      <c r="Y264" s="87"/>
      <c r="Z264" s="87"/>
      <c r="AA264" s="87"/>
      <c r="AB264" s="87"/>
      <c r="AC264" s="87"/>
      <c r="AD264" s="87"/>
      <c r="AE264" s="87"/>
      <c r="AF264" s="87"/>
      <c r="AG264" s="87"/>
      <c r="AH264" s="87"/>
      <c r="AI264" s="87"/>
      <c r="AJ264" s="87"/>
      <c r="AK264" s="87"/>
      <c r="AL264" s="87"/>
      <c r="AM264" s="87"/>
      <c r="AN264" s="87"/>
      <c r="AO264" s="87"/>
      <c r="AP264" s="87"/>
      <c r="AQ264" s="87"/>
      <c r="AR264" s="87"/>
      <c r="AS264" s="87"/>
      <c r="AT264" s="87"/>
      <c r="AU264" s="87"/>
      <c r="AV264" s="87"/>
      <c r="AW264" s="87"/>
      <c r="AX264" s="87"/>
      <c r="AY264" s="87"/>
      <c r="AZ264" s="87"/>
      <c r="BA264" s="87"/>
      <c r="BB264" s="87"/>
      <c r="BC264" s="87"/>
      <c r="BD264" s="87"/>
    </row>
    <row r="265" ht="15.75" customHeight="1" spans="1:56">
      <c r="A265" s="374">
        <v>45427</v>
      </c>
      <c r="B265" s="375">
        <v>142</v>
      </c>
      <c r="C265" s="87"/>
      <c r="D265" s="375">
        <v>107074</v>
      </c>
      <c r="E265" s="87"/>
      <c r="F265" s="375">
        <v>73428</v>
      </c>
      <c r="G265" s="377" t="s">
        <v>3766</v>
      </c>
      <c r="H265" s="87"/>
      <c r="I265" s="375">
        <v>500</v>
      </c>
      <c r="J265" s="87"/>
      <c r="K265" s="375" t="s">
        <v>3526</v>
      </c>
      <c r="L265" s="375">
        <v>500</v>
      </c>
      <c r="M265" s="87"/>
      <c r="N265" s="87"/>
      <c r="O265" s="87"/>
      <c r="P265" s="87"/>
      <c r="Q265" s="87"/>
      <c r="R265" s="386">
        <v>500</v>
      </c>
      <c r="S265" s="87"/>
      <c r="T265" s="87"/>
      <c r="U265" s="87"/>
      <c r="V265" s="87"/>
      <c r="W265" s="87"/>
      <c r="X265" s="87"/>
      <c r="Y265" s="87"/>
      <c r="Z265" s="87"/>
      <c r="AA265" s="87"/>
      <c r="AB265" s="87"/>
      <c r="AC265" s="87"/>
      <c r="AD265" s="87"/>
      <c r="AE265" s="87"/>
      <c r="AF265" s="87"/>
      <c r="AG265" s="87"/>
      <c r="AH265" s="87"/>
      <c r="AI265" s="87"/>
      <c r="AJ265" s="87"/>
      <c r="AK265" s="87"/>
      <c r="AL265" s="87"/>
      <c r="AM265" s="87"/>
      <c r="AN265" s="87"/>
      <c r="AO265" s="87"/>
      <c r="AP265" s="87"/>
      <c r="AQ265" s="87"/>
      <c r="AR265" s="87"/>
      <c r="AS265" s="87"/>
      <c r="AT265" s="87"/>
      <c r="AU265" s="87"/>
      <c r="AV265" s="87"/>
      <c r="AW265" s="87"/>
      <c r="AX265" s="87"/>
      <c r="AY265" s="87"/>
      <c r="AZ265" s="87"/>
      <c r="BA265" s="87"/>
      <c r="BB265" s="87"/>
      <c r="BC265" s="87"/>
      <c r="BD265" s="87"/>
    </row>
    <row r="266" ht="15.75" customHeight="1" spans="1:56">
      <c r="A266" s="374">
        <v>45427</v>
      </c>
      <c r="B266" s="375">
        <v>142</v>
      </c>
      <c r="C266" s="87"/>
      <c r="D266" s="375">
        <v>107075</v>
      </c>
      <c r="E266" s="87"/>
      <c r="F266" s="375">
        <v>73436</v>
      </c>
      <c r="G266" s="376" t="s">
        <v>3767</v>
      </c>
      <c r="H266" s="87"/>
      <c r="I266" s="375">
        <v>500</v>
      </c>
      <c r="J266" s="87"/>
      <c r="K266" s="375" t="s">
        <v>3526</v>
      </c>
      <c r="L266" s="375">
        <v>500</v>
      </c>
      <c r="M266" s="87"/>
      <c r="N266" s="87"/>
      <c r="O266" s="87"/>
      <c r="P266" s="87"/>
      <c r="Q266" s="87"/>
      <c r="R266" s="386">
        <v>500</v>
      </c>
      <c r="S266" s="87"/>
      <c r="T266" s="87"/>
      <c r="U266" s="87"/>
      <c r="V266" s="87"/>
      <c r="W266" s="87"/>
      <c r="X266" s="87"/>
      <c r="Y266" s="87"/>
      <c r="Z266" s="87"/>
      <c r="AA266" s="87"/>
      <c r="AB266" s="87"/>
      <c r="AC266" s="87"/>
      <c r="AD266" s="87"/>
      <c r="AE266" s="87"/>
      <c r="AF266" s="87"/>
      <c r="AG266" s="87"/>
      <c r="AH266" s="87"/>
      <c r="AI266" s="87"/>
      <c r="AJ266" s="87"/>
      <c r="AK266" s="87"/>
      <c r="AL266" s="87"/>
      <c r="AM266" s="87"/>
      <c r="AN266" s="87"/>
      <c r="AO266" s="87"/>
      <c r="AP266" s="87"/>
      <c r="AQ266" s="87"/>
      <c r="AR266" s="87"/>
      <c r="AS266" s="87"/>
      <c r="AT266" s="87"/>
      <c r="AU266" s="87"/>
      <c r="AV266" s="87"/>
      <c r="AW266" s="87"/>
      <c r="AX266" s="87"/>
      <c r="AY266" s="87"/>
      <c r="AZ266" s="87"/>
      <c r="BA266" s="87"/>
      <c r="BB266" s="87"/>
      <c r="BC266" s="87"/>
      <c r="BD266" s="87"/>
    </row>
    <row r="267" ht="15.75" customHeight="1" spans="1:56">
      <c r="A267" s="374">
        <v>45427</v>
      </c>
      <c r="B267" s="375">
        <v>135</v>
      </c>
      <c r="C267" s="87"/>
      <c r="D267" s="375">
        <v>106740</v>
      </c>
      <c r="E267" s="87"/>
      <c r="F267" s="375">
        <v>73136</v>
      </c>
      <c r="G267" s="377" t="s">
        <v>3768</v>
      </c>
      <c r="H267" s="87"/>
      <c r="I267" s="375">
        <v>500</v>
      </c>
      <c r="J267" s="87"/>
      <c r="K267" s="375" t="s">
        <v>3526</v>
      </c>
      <c r="L267" s="375">
        <v>500</v>
      </c>
      <c r="M267" s="87"/>
      <c r="N267" s="87"/>
      <c r="O267" s="87"/>
      <c r="P267" s="87"/>
      <c r="Q267" s="87"/>
      <c r="R267" s="386">
        <v>500</v>
      </c>
      <c r="S267" s="87"/>
      <c r="T267" s="87"/>
      <c r="U267" s="87"/>
      <c r="V267" s="87"/>
      <c r="W267" s="87"/>
      <c r="X267" s="87"/>
      <c r="Y267" s="87"/>
      <c r="Z267" s="87"/>
      <c r="AA267" s="87"/>
      <c r="AB267" s="87"/>
      <c r="AC267" s="87"/>
      <c r="AD267" s="87"/>
      <c r="AE267" s="87"/>
      <c r="AF267" s="87"/>
      <c r="AG267" s="87"/>
      <c r="AH267" s="87"/>
      <c r="AI267" s="87"/>
      <c r="AJ267" s="87"/>
      <c r="AK267" s="87"/>
      <c r="AL267" s="87"/>
      <c r="AM267" s="87"/>
      <c r="AN267" s="87"/>
      <c r="AO267" s="87"/>
      <c r="AP267" s="87"/>
      <c r="AQ267" s="87"/>
      <c r="AR267" s="87"/>
      <c r="AS267" s="87"/>
      <c r="AT267" s="87"/>
      <c r="AU267" s="87"/>
      <c r="AV267" s="87"/>
      <c r="AW267" s="87"/>
      <c r="AX267" s="87"/>
      <c r="AY267" s="87"/>
      <c r="AZ267" s="87"/>
      <c r="BA267" s="87"/>
      <c r="BB267" s="87"/>
      <c r="BC267" s="87"/>
      <c r="BD267" s="87"/>
    </row>
    <row r="268" ht="15.75" customHeight="1" spans="1:56">
      <c r="A268" s="374">
        <v>45428</v>
      </c>
      <c r="B268" s="375">
        <v>142</v>
      </c>
      <c r="C268" s="87"/>
      <c r="D268" s="375">
        <v>107076</v>
      </c>
      <c r="E268" s="87"/>
      <c r="F268" s="375">
        <v>73578</v>
      </c>
      <c r="G268" s="377" t="s">
        <v>640</v>
      </c>
      <c r="H268" s="87"/>
      <c r="I268" s="375">
        <v>250</v>
      </c>
      <c r="J268" s="87"/>
      <c r="K268" s="375" t="s">
        <v>3533</v>
      </c>
      <c r="L268" s="375">
        <v>250</v>
      </c>
      <c r="M268" s="87"/>
      <c r="N268" s="87"/>
      <c r="O268" s="87"/>
      <c r="P268" s="87"/>
      <c r="Q268" s="87"/>
      <c r="R268" s="386">
        <v>250</v>
      </c>
      <c r="S268" s="87"/>
      <c r="T268" s="87"/>
      <c r="U268" s="87"/>
      <c r="V268" s="87"/>
      <c r="W268" s="87"/>
      <c r="X268" s="87"/>
      <c r="Y268" s="87"/>
      <c r="Z268" s="87"/>
      <c r="AA268" s="87"/>
      <c r="AB268" s="87"/>
      <c r="AC268" s="87"/>
      <c r="AD268" s="87"/>
      <c r="AE268" s="87"/>
      <c r="AF268" s="87"/>
      <c r="AG268" s="87"/>
      <c r="AH268" s="87"/>
      <c r="AI268" s="87"/>
      <c r="AJ268" s="87"/>
      <c r="AK268" s="87"/>
      <c r="AL268" s="87"/>
      <c r="AM268" s="87"/>
      <c r="AN268" s="87"/>
      <c r="AO268" s="87"/>
      <c r="AP268" s="87"/>
      <c r="AQ268" s="87"/>
      <c r="AR268" s="87"/>
      <c r="AS268" s="87"/>
      <c r="AT268" s="87"/>
      <c r="AU268" s="87"/>
      <c r="AV268" s="87"/>
      <c r="AW268" s="87"/>
      <c r="AX268" s="87"/>
      <c r="AY268" s="87"/>
      <c r="AZ268" s="87"/>
      <c r="BA268" s="87"/>
      <c r="BB268" s="87"/>
      <c r="BC268" s="87"/>
      <c r="BD268" s="87"/>
    </row>
    <row r="269" ht="15.75" customHeight="1" spans="1:56">
      <c r="A269" s="374">
        <v>45428</v>
      </c>
      <c r="B269" s="375">
        <v>142</v>
      </c>
      <c r="C269" s="87"/>
      <c r="D269" s="375">
        <v>107077</v>
      </c>
      <c r="E269" s="87"/>
      <c r="F269" s="375">
        <v>73568</v>
      </c>
      <c r="G269" s="377" t="s">
        <v>3769</v>
      </c>
      <c r="H269" s="87"/>
      <c r="I269" s="375">
        <v>270</v>
      </c>
      <c r="J269" s="87"/>
      <c r="K269" s="375" t="s">
        <v>3533</v>
      </c>
      <c r="L269" s="375">
        <v>270</v>
      </c>
      <c r="M269" s="87"/>
      <c r="N269" s="87"/>
      <c r="O269" s="87"/>
      <c r="P269" s="87"/>
      <c r="Q269" s="87"/>
      <c r="R269" s="386">
        <v>270</v>
      </c>
      <c r="S269" s="87"/>
      <c r="T269" s="87"/>
      <c r="U269" s="87"/>
      <c r="V269" s="87"/>
      <c r="W269" s="87"/>
      <c r="X269" s="87"/>
      <c r="Y269" s="87"/>
      <c r="Z269" s="87"/>
      <c r="AA269" s="87"/>
      <c r="AB269" s="87"/>
      <c r="AC269" s="87"/>
      <c r="AD269" s="87"/>
      <c r="AE269" s="87"/>
      <c r="AF269" s="87"/>
      <c r="AG269" s="87"/>
      <c r="AH269" s="87"/>
      <c r="AI269" s="87"/>
      <c r="AJ269" s="87"/>
      <c r="AK269" s="87"/>
      <c r="AL269" s="87"/>
      <c r="AM269" s="87"/>
      <c r="AN269" s="87"/>
      <c r="AO269" s="87"/>
      <c r="AP269" s="87"/>
      <c r="AQ269" s="87"/>
      <c r="AR269" s="87"/>
      <c r="AS269" s="87"/>
      <c r="AT269" s="87"/>
      <c r="AU269" s="87"/>
      <c r="AV269" s="87"/>
      <c r="AW269" s="87"/>
      <c r="AX269" s="87"/>
      <c r="AY269" s="87"/>
      <c r="AZ269" s="87"/>
      <c r="BA269" s="87"/>
      <c r="BB269" s="87"/>
      <c r="BC269" s="87"/>
      <c r="BD269" s="87"/>
    </row>
    <row r="270" ht="15.75" customHeight="1" spans="1:56">
      <c r="A270" s="374">
        <v>45428</v>
      </c>
      <c r="B270" s="375">
        <v>142</v>
      </c>
      <c r="C270" s="87"/>
      <c r="D270" s="375">
        <v>107078</v>
      </c>
      <c r="E270" s="87"/>
      <c r="F270" s="375">
        <v>73573</v>
      </c>
      <c r="G270" s="377" t="s">
        <v>3770</v>
      </c>
      <c r="H270" s="87"/>
      <c r="I270" s="375">
        <v>250</v>
      </c>
      <c r="J270" s="87"/>
      <c r="K270" s="375" t="s">
        <v>3533</v>
      </c>
      <c r="L270" s="375">
        <v>250</v>
      </c>
      <c r="M270" s="87"/>
      <c r="N270" s="87"/>
      <c r="O270" s="87"/>
      <c r="P270" s="87"/>
      <c r="Q270" s="87"/>
      <c r="R270" s="386">
        <v>250</v>
      </c>
      <c r="S270" s="87"/>
      <c r="T270" s="87"/>
      <c r="U270" s="87"/>
      <c r="V270" s="87"/>
      <c r="W270" s="87"/>
      <c r="X270" s="87"/>
      <c r="Y270" s="87"/>
      <c r="Z270" s="87"/>
      <c r="AA270" s="87"/>
      <c r="AB270" s="87"/>
      <c r="AC270" s="87"/>
      <c r="AD270" s="87"/>
      <c r="AE270" s="87"/>
      <c r="AF270" s="87"/>
      <c r="AG270" s="87"/>
      <c r="AH270" s="87"/>
      <c r="AI270" s="87"/>
      <c r="AJ270" s="87"/>
      <c r="AK270" s="87"/>
      <c r="AL270" s="87"/>
      <c r="AM270" s="87"/>
      <c r="AN270" s="87"/>
      <c r="AO270" s="87"/>
      <c r="AP270" s="87"/>
      <c r="AQ270" s="87"/>
      <c r="AR270" s="87"/>
      <c r="AS270" s="87"/>
      <c r="AT270" s="87"/>
      <c r="AU270" s="87"/>
      <c r="AV270" s="87"/>
      <c r="AW270" s="87"/>
      <c r="AX270" s="87"/>
      <c r="AY270" s="87"/>
      <c r="AZ270" s="87"/>
      <c r="BA270" s="87"/>
      <c r="BB270" s="87"/>
      <c r="BC270" s="87"/>
      <c r="BD270" s="87"/>
    </row>
    <row r="271" ht="15.75" customHeight="1" spans="1:56">
      <c r="A271" s="374">
        <v>45428</v>
      </c>
      <c r="B271" s="375">
        <v>142</v>
      </c>
      <c r="C271" s="87"/>
      <c r="D271" s="375">
        <v>107079</v>
      </c>
      <c r="E271" s="87"/>
      <c r="F271" s="375">
        <v>73572</v>
      </c>
      <c r="G271" s="377" t="s">
        <v>3771</v>
      </c>
      <c r="H271" s="87"/>
      <c r="I271" s="375">
        <v>500</v>
      </c>
      <c r="J271" s="87"/>
      <c r="K271" s="375" t="s">
        <v>3533</v>
      </c>
      <c r="L271" s="375">
        <v>500</v>
      </c>
      <c r="M271" s="87"/>
      <c r="N271" s="87"/>
      <c r="O271" s="87"/>
      <c r="P271" s="87"/>
      <c r="Q271" s="87"/>
      <c r="R271" s="386">
        <v>500</v>
      </c>
      <c r="S271" s="87"/>
      <c r="T271" s="87"/>
      <c r="U271" s="87"/>
      <c r="V271" s="87"/>
      <c r="W271" s="87"/>
      <c r="X271" s="87"/>
      <c r="Y271" s="87"/>
      <c r="Z271" s="87"/>
      <c r="AA271" s="87"/>
      <c r="AB271" s="87"/>
      <c r="AC271" s="87"/>
      <c r="AD271" s="87"/>
      <c r="AE271" s="87"/>
      <c r="AF271" s="87"/>
      <c r="AG271" s="87"/>
      <c r="AH271" s="87"/>
      <c r="AI271" s="87"/>
      <c r="AJ271" s="87"/>
      <c r="AK271" s="87"/>
      <c r="AL271" s="87"/>
      <c r="AM271" s="87"/>
      <c r="AN271" s="87"/>
      <c r="AO271" s="87"/>
      <c r="AP271" s="87"/>
      <c r="AQ271" s="87"/>
      <c r="AR271" s="87"/>
      <c r="AS271" s="87"/>
      <c r="AT271" s="87"/>
      <c r="AU271" s="87"/>
      <c r="AV271" s="87"/>
      <c r="AW271" s="87"/>
      <c r="AX271" s="87"/>
      <c r="AY271" s="87"/>
      <c r="AZ271" s="87"/>
      <c r="BA271" s="87"/>
      <c r="BB271" s="87"/>
      <c r="BC271" s="87"/>
      <c r="BD271" s="87"/>
    </row>
    <row r="272" ht="15.75" customHeight="1" spans="1:56">
      <c r="A272" s="374">
        <v>45428</v>
      </c>
      <c r="B272" s="375">
        <v>142</v>
      </c>
      <c r="C272" s="87"/>
      <c r="D272" s="375">
        <v>107080</v>
      </c>
      <c r="E272" s="87"/>
      <c r="F272" s="375">
        <v>74019</v>
      </c>
      <c r="G272" s="377" t="s">
        <v>3772</v>
      </c>
      <c r="H272" s="87"/>
      <c r="I272" s="375">
        <v>250</v>
      </c>
      <c r="J272" s="87"/>
      <c r="K272" s="375" t="s">
        <v>3533</v>
      </c>
      <c r="L272" s="375">
        <v>250</v>
      </c>
      <c r="M272" s="87"/>
      <c r="N272" s="87"/>
      <c r="O272" s="87"/>
      <c r="P272" s="87"/>
      <c r="Q272" s="87"/>
      <c r="R272" s="386">
        <v>250</v>
      </c>
      <c r="S272" s="87"/>
      <c r="T272" s="87"/>
      <c r="U272" s="87"/>
      <c r="V272" s="87"/>
      <c r="W272" s="87"/>
      <c r="X272" s="87"/>
      <c r="Y272" s="87"/>
      <c r="Z272" s="87"/>
      <c r="AA272" s="87"/>
      <c r="AB272" s="87"/>
      <c r="AC272" s="87"/>
      <c r="AD272" s="87"/>
      <c r="AE272" s="87"/>
      <c r="AF272" s="87"/>
      <c r="AG272" s="87"/>
      <c r="AH272" s="87"/>
      <c r="AI272" s="87"/>
      <c r="AJ272" s="87"/>
      <c r="AK272" s="87"/>
      <c r="AL272" s="87"/>
      <c r="AM272" s="87"/>
      <c r="AN272" s="87"/>
      <c r="AO272" s="87"/>
      <c r="AP272" s="87"/>
      <c r="AQ272" s="87"/>
      <c r="AR272" s="87"/>
      <c r="AS272" s="87"/>
      <c r="AT272" s="87"/>
      <c r="AU272" s="87"/>
      <c r="AV272" s="87"/>
      <c r="AW272" s="87"/>
      <c r="AX272" s="87"/>
      <c r="AY272" s="87"/>
      <c r="AZ272" s="87"/>
      <c r="BA272" s="87"/>
      <c r="BB272" s="87"/>
      <c r="BC272" s="87"/>
      <c r="BD272" s="87"/>
    </row>
    <row r="273" ht="15.75" customHeight="1" spans="1:56">
      <c r="A273" s="374">
        <v>45428</v>
      </c>
      <c r="B273" s="375">
        <v>142</v>
      </c>
      <c r="C273" s="87"/>
      <c r="D273" s="375">
        <v>107081</v>
      </c>
      <c r="E273" s="87"/>
      <c r="F273" s="375">
        <v>73576</v>
      </c>
      <c r="G273" s="377" t="s">
        <v>3773</v>
      </c>
      <c r="H273" s="87"/>
      <c r="I273" s="375">
        <v>300</v>
      </c>
      <c r="J273" s="87"/>
      <c r="K273" s="375" t="s">
        <v>3533</v>
      </c>
      <c r="L273" s="375">
        <v>300</v>
      </c>
      <c r="M273" s="87"/>
      <c r="N273" s="87"/>
      <c r="O273" s="87"/>
      <c r="P273" s="87"/>
      <c r="Q273" s="87"/>
      <c r="R273" s="386">
        <v>300</v>
      </c>
      <c r="S273" s="87"/>
      <c r="T273" s="87"/>
      <c r="U273" s="87"/>
      <c r="V273" s="87"/>
      <c r="W273" s="87"/>
      <c r="X273" s="87"/>
      <c r="Y273" s="87"/>
      <c r="Z273" s="87"/>
      <c r="AA273" s="87"/>
      <c r="AB273" s="87"/>
      <c r="AC273" s="87"/>
      <c r="AD273" s="87"/>
      <c r="AE273" s="87"/>
      <c r="AF273" s="87"/>
      <c r="AG273" s="87"/>
      <c r="AH273" s="87"/>
      <c r="AI273" s="87"/>
      <c r="AJ273" s="87"/>
      <c r="AK273" s="87"/>
      <c r="AL273" s="87"/>
      <c r="AM273" s="87"/>
      <c r="AN273" s="87"/>
      <c r="AO273" s="87"/>
      <c r="AP273" s="87"/>
      <c r="AQ273" s="87"/>
      <c r="AR273" s="87"/>
      <c r="AS273" s="87"/>
      <c r="AT273" s="87"/>
      <c r="AU273" s="87"/>
      <c r="AV273" s="87"/>
      <c r="AW273" s="87"/>
      <c r="AX273" s="87"/>
      <c r="AY273" s="87"/>
      <c r="AZ273" s="87"/>
      <c r="BA273" s="87"/>
      <c r="BB273" s="87"/>
      <c r="BC273" s="87"/>
      <c r="BD273" s="87"/>
    </row>
    <row r="274" ht="15.75" customHeight="1" spans="1:56">
      <c r="A274" s="374">
        <v>45428</v>
      </c>
      <c r="B274" s="375">
        <v>142</v>
      </c>
      <c r="C274" s="87"/>
      <c r="D274" s="375">
        <v>107082</v>
      </c>
      <c r="E274" s="87"/>
      <c r="F274" s="375">
        <v>73570</v>
      </c>
      <c r="G274" s="376" t="s">
        <v>3774</v>
      </c>
      <c r="H274" s="87"/>
      <c r="I274" s="375">
        <v>250</v>
      </c>
      <c r="J274" s="87"/>
      <c r="K274" s="375" t="s">
        <v>3533</v>
      </c>
      <c r="L274" s="375">
        <v>250</v>
      </c>
      <c r="M274" s="87"/>
      <c r="N274" s="87"/>
      <c r="O274" s="87"/>
      <c r="P274" s="87"/>
      <c r="Q274" s="87"/>
      <c r="R274" s="386">
        <v>250</v>
      </c>
      <c r="S274" s="87"/>
      <c r="T274" s="87"/>
      <c r="U274" s="87"/>
      <c r="V274" s="87"/>
      <c r="W274" s="87"/>
      <c r="X274" s="87"/>
      <c r="Y274" s="87"/>
      <c r="Z274" s="87"/>
      <c r="AA274" s="87"/>
      <c r="AB274" s="87"/>
      <c r="AC274" s="87"/>
      <c r="AD274" s="87"/>
      <c r="AE274" s="87"/>
      <c r="AF274" s="87"/>
      <c r="AG274" s="87"/>
      <c r="AH274" s="87"/>
      <c r="AI274" s="87"/>
      <c r="AJ274" s="87"/>
      <c r="AK274" s="87"/>
      <c r="AL274" s="87"/>
      <c r="AM274" s="87"/>
      <c r="AN274" s="87"/>
      <c r="AO274" s="87"/>
      <c r="AP274" s="87"/>
      <c r="AQ274" s="87"/>
      <c r="AR274" s="87"/>
      <c r="AS274" s="87"/>
      <c r="AT274" s="87"/>
      <c r="AU274" s="87"/>
      <c r="AV274" s="87"/>
      <c r="AW274" s="87"/>
      <c r="AX274" s="87"/>
      <c r="AY274" s="87"/>
      <c r="AZ274" s="87"/>
      <c r="BA274" s="87"/>
      <c r="BB274" s="87"/>
      <c r="BC274" s="87"/>
      <c r="BD274" s="87"/>
    </row>
    <row r="275" ht="15.75" customHeight="1" spans="1:56">
      <c r="A275" s="374">
        <v>45428</v>
      </c>
      <c r="B275" s="375">
        <v>142</v>
      </c>
      <c r="C275" s="87"/>
      <c r="D275" s="375">
        <v>107083</v>
      </c>
      <c r="E275" s="87"/>
      <c r="F275" s="375">
        <v>73577</v>
      </c>
      <c r="G275" s="376" t="s">
        <v>3775</v>
      </c>
      <c r="H275" s="87"/>
      <c r="I275" s="375">
        <v>250</v>
      </c>
      <c r="J275" s="87"/>
      <c r="K275" s="375" t="s">
        <v>3533</v>
      </c>
      <c r="L275" s="375">
        <v>250</v>
      </c>
      <c r="M275" s="87"/>
      <c r="N275" s="87"/>
      <c r="O275" s="87"/>
      <c r="P275" s="87"/>
      <c r="Q275" s="87"/>
      <c r="R275" s="386">
        <v>250</v>
      </c>
      <c r="S275" s="87"/>
      <c r="T275" s="87"/>
      <c r="U275" s="87"/>
      <c r="V275" s="87"/>
      <c r="W275" s="87"/>
      <c r="X275" s="87"/>
      <c r="Y275" s="87"/>
      <c r="Z275" s="87"/>
      <c r="AA275" s="87"/>
      <c r="AB275" s="87"/>
      <c r="AC275" s="87"/>
      <c r="AD275" s="87"/>
      <c r="AE275" s="87"/>
      <c r="AF275" s="87"/>
      <c r="AG275" s="87"/>
      <c r="AH275" s="87"/>
      <c r="AI275" s="87"/>
      <c r="AJ275" s="87"/>
      <c r="AK275" s="87"/>
      <c r="AL275" s="87"/>
      <c r="AM275" s="87"/>
      <c r="AN275" s="87"/>
      <c r="AO275" s="87"/>
      <c r="AP275" s="87"/>
      <c r="AQ275" s="87"/>
      <c r="AR275" s="87"/>
      <c r="AS275" s="87"/>
      <c r="AT275" s="87"/>
      <c r="AU275" s="87"/>
      <c r="AV275" s="87"/>
      <c r="AW275" s="87"/>
      <c r="AX275" s="87"/>
      <c r="AY275" s="87"/>
      <c r="AZ275" s="87"/>
      <c r="BA275" s="87"/>
      <c r="BB275" s="87"/>
      <c r="BC275" s="87"/>
      <c r="BD275" s="87"/>
    </row>
    <row r="276" ht="15.75" customHeight="1" spans="1:56">
      <c r="A276" s="374">
        <v>45428</v>
      </c>
      <c r="B276" s="375">
        <v>142</v>
      </c>
      <c r="C276" s="87"/>
      <c r="D276" s="375">
        <v>107084</v>
      </c>
      <c r="E276" s="87"/>
      <c r="F276" s="375">
        <v>73566</v>
      </c>
      <c r="G276" s="377" t="s">
        <v>3776</v>
      </c>
      <c r="H276" s="87"/>
      <c r="I276" s="375">
        <v>300</v>
      </c>
      <c r="J276" s="87"/>
      <c r="K276" s="375" t="s">
        <v>3533</v>
      </c>
      <c r="L276" s="375">
        <v>300</v>
      </c>
      <c r="M276" s="87"/>
      <c r="N276" s="87"/>
      <c r="O276" s="87"/>
      <c r="P276" s="87"/>
      <c r="Q276" s="87"/>
      <c r="R276" s="386">
        <v>300</v>
      </c>
      <c r="S276" s="87"/>
      <c r="T276" s="87"/>
      <c r="U276" s="87"/>
      <c r="V276" s="87"/>
      <c r="W276" s="87"/>
      <c r="X276" s="87"/>
      <c r="Y276" s="87"/>
      <c r="Z276" s="87"/>
      <c r="AA276" s="87"/>
      <c r="AB276" s="87"/>
      <c r="AC276" s="87"/>
      <c r="AD276" s="87"/>
      <c r="AE276" s="87"/>
      <c r="AF276" s="87"/>
      <c r="AG276" s="87"/>
      <c r="AH276" s="87"/>
      <c r="AI276" s="87"/>
      <c r="AJ276" s="87"/>
      <c r="AK276" s="87"/>
      <c r="AL276" s="87"/>
      <c r="AM276" s="87"/>
      <c r="AN276" s="87"/>
      <c r="AO276" s="87"/>
      <c r="AP276" s="87"/>
      <c r="AQ276" s="87"/>
      <c r="AR276" s="87"/>
      <c r="AS276" s="87"/>
      <c r="AT276" s="87"/>
      <c r="AU276" s="87"/>
      <c r="AV276" s="87"/>
      <c r="AW276" s="87"/>
      <c r="AX276" s="87"/>
      <c r="AY276" s="87"/>
      <c r="AZ276" s="87"/>
      <c r="BA276" s="87"/>
      <c r="BB276" s="87"/>
      <c r="BC276" s="87"/>
      <c r="BD276" s="87"/>
    </row>
    <row r="277" ht="15.75" customHeight="1" spans="1:56">
      <c r="A277" s="374">
        <v>45428</v>
      </c>
      <c r="B277" s="375">
        <v>142</v>
      </c>
      <c r="C277" s="87"/>
      <c r="D277" s="375">
        <v>107085</v>
      </c>
      <c r="E277" s="87"/>
      <c r="F277" s="375">
        <v>73567</v>
      </c>
      <c r="G277" s="376" t="s">
        <v>3777</v>
      </c>
      <c r="H277" s="87"/>
      <c r="I277" s="375">
        <v>250</v>
      </c>
      <c r="J277" s="87"/>
      <c r="K277" s="375" t="s">
        <v>3533</v>
      </c>
      <c r="L277" s="375">
        <v>250</v>
      </c>
      <c r="M277" s="87"/>
      <c r="N277" s="87"/>
      <c r="O277" s="87"/>
      <c r="P277" s="87"/>
      <c r="Q277" s="87"/>
      <c r="R277" s="386">
        <v>250</v>
      </c>
      <c r="S277" s="87"/>
      <c r="T277" s="87"/>
      <c r="U277" s="87"/>
      <c r="V277" s="87"/>
      <c r="W277" s="87"/>
      <c r="X277" s="87"/>
      <c r="Y277" s="87"/>
      <c r="Z277" s="87"/>
      <c r="AA277" s="87"/>
      <c r="AB277" s="87"/>
      <c r="AC277" s="87"/>
      <c r="AD277" s="87"/>
      <c r="AE277" s="87"/>
      <c r="AF277" s="87"/>
      <c r="AG277" s="87"/>
      <c r="AH277" s="87"/>
      <c r="AI277" s="87"/>
      <c r="AJ277" s="87"/>
      <c r="AK277" s="87"/>
      <c r="AL277" s="87"/>
      <c r="AM277" s="87"/>
      <c r="AN277" s="87"/>
      <c r="AO277" s="87"/>
      <c r="AP277" s="87"/>
      <c r="AQ277" s="87"/>
      <c r="AR277" s="87"/>
      <c r="AS277" s="87"/>
      <c r="AT277" s="87"/>
      <c r="AU277" s="87"/>
      <c r="AV277" s="87"/>
      <c r="AW277" s="87"/>
      <c r="AX277" s="87"/>
      <c r="AY277" s="87"/>
      <c r="AZ277" s="87"/>
      <c r="BA277" s="87"/>
      <c r="BB277" s="87"/>
      <c r="BC277" s="87"/>
      <c r="BD277" s="87"/>
    </row>
    <row r="278" ht="15.75" customHeight="1" spans="1:56">
      <c r="A278" s="374">
        <v>45428</v>
      </c>
      <c r="B278" s="375">
        <v>142</v>
      </c>
      <c r="C278" s="87"/>
      <c r="D278" s="375">
        <v>107086</v>
      </c>
      <c r="E278" s="87"/>
      <c r="F278" s="375">
        <v>73581</v>
      </c>
      <c r="G278" s="377" t="s">
        <v>3778</v>
      </c>
      <c r="H278" s="87"/>
      <c r="I278" s="375">
        <v>400</v>
      </c>
      <c r="J278" s="87"/>
      <c r="K278" s="375" t="s">
        <v>3533</v>
      </c>
      <c r="L278" s="375">
        <v>400</v>
      </c>
      <c r="M278" s="87"/>
      <c r="N278" s="87"/>
      <c r="O278" s="87"/>
      <c r="P278" s="87"/>
      <c r="Q278" s="87"/>
      <c r="R278" s="386">
        <v>400</v>
      </c>
      <c r="S278" s="87"/>
      <c r="T278" s="87"/>
      <c r="U278" s="87"/>
      <c r="V278" s="87"/>
      <c r="W278" s="87"/>
      <c r="X278" s="87"/>
      <c r="Y278" s="87"/>
      <c r="Z278" s="87"/>
      <c r="AA278" s="87"/>
      <c r="AB278" s="87"/>
      <c r="AC278" s="87"/>
      <c r="AD278" s="87"/>
      <c r="AE278" s="87"/>
      <c r="AF278" s="87"/>
      <c r="AG278" s="87"/>
      <c r="AH278" s="87"/>
      <c r="AI278" s="87"/>
      <c r="AJ278" s="87"/>
      <c r="AK278" s="87"/>
      <c r="AL278" s="87"/>
      <c r="AM278" s="87"/>
      <c r="AN278" s="87"/>
      <c r="AO278" s="87"/>
      <c r="AP278" s="87"/>
      <c r="AQ278" s="87"/>
      <c r="AR278" s="87"/>
      <c r="AS278" s="87"/>
      <c r="AT278" s="87"/>
      <c r="AU278" s="87"/>
      <c r="AV278" s="87"/>
      <c r="AW278" s="87"/>
      <c r="AX278" s="87"/>
      <c r="AY278" s="87"/>
      <c r="AZ278" s="87"/>
      <c r="BA278" s="87"/>
      <c r="BB278" s="87"/>
      <c r="BC278" s="87"/>
      <c r="BD278" s="87"/>
    </row>
    <row r="279" ht="15.75" customHeight="1" spans="1:56">
      <c r="A279" s="374">
        <v>45428</v>
      </c>
      <c r="B279" s="375">
        <v>142</v>
      </c>
      <c r="C279" s="87"/>
      <c r="D279" s="375">
        <v>107087</v>
      </c>
      <c r="E279" s="87"/>
      <c r="F279" s="375">
        <v>73579</v>
      </c>
      <c r="G279" s="377" t="s">
        <v>3779</v>
      </c>
      <c r="H279" s="87"/>
      <c r="I279" s="375">
        <v>250</v>
      </c>
      <c r="J279" s="87"/>
      <c r="K279" s="375" t="s">
        <v>3533</v>
      </c>
      <c r="L279" s="375">
        <v>250</v>
      </c>
      <c r="M279" s="87"/>
      <c r="N279" s="87"/>
      <c r="O279" s="87"/>
      <c r="P279" s="87"/>
      <c r="Q279" s="87"/>
      <c r="R279" s="386">
        <v>250</v>
      </c>
      <c r="S279" s="87"/>
      <c r="T279" s="87"/>
      <c r="U279" s="87"/>
      <c r="V279" s="87"/>
      <c r="W279" s="87"/>
      <c r="X279" s="87"/>
      <c r="Y279" s="87"/>
      <c r="Z279" s="87"/>
      <c r="AA279" s="87"/>
      <c r="AB279" s="87"/>
      <c r="AC279" s="87"/>
      <c r="AD279" s="87"/>
      <c r="AE279" s="87"/>
      <c r="AF279" s="87"/>
      <c r="AG279" s="87"/>
      <c r="AH279" s="87"/>
      <c r="AI279" s="87"/>
      <c r="AJ279" s="87"/>
      <c r="AK279" s="87"/>
      <c r="AL279" s="87"/>
      <c r="AM279" s="87"/>
      <c r="AN279" s="87"/>
      <c r="AO279" s="87"/>
      <c r="AP279" s="87"/>
      <c r="AQ279" s="87"/>
      <c r="AR279" s="87"/>
      <c r="AS279" s="87"/>
      <c r="AT279" s="87"/>
      <c r="AU279" s="87"/>
      <c r="AV279" s="87"/>
      <c r="AW279" s="87"/>
      <c r="AX279" s="87"/>
      <c r="AY279" s="87"/>
      <c r="AZ279" s="87"/>
      <c r="BA279" s="87"/>
      <c r="BB279" s="87"/>
      <c r="BC279" s="87"/>
      <c r="BD279" s="87"/>
    </row>
    <row r="280" ht="15.75" customHeight="1" spans="1:56">
      <c r="A280" s="374">
        <v>45428</v>
      </c>
      <c r="B280" s="375">
        <v>142</v>
      </c>
      <c r="C280" s="87"/>
      <c r="D280" s="375">
        <v>107088</v>
      </c>
      <c r="E280" s="87"/>
      <c r="F280" s="375">
        <v>73575</v>
      </c>
      <c r="G280" s="376" t="s">
        <v>3780</v>
      </c>
      <c r="H280" s="87"/>
      <c r="I280" s="375">
        <v>300</v>
      </c>
      <c r="J280" s="87"/>
      <c r="K280" s="375" t="s">
        <v>3533</v>
      </c>
      <c r="L280" s="375">
        <v>300</v>
      </c>
      <c r="M280" s="87"/>
      <c r="N280" s="87"/>
      <c r="O280" s="87"/>
      <c r="P280" s="87"/>
      <c r="Q280" s="87"/>
      <c r="R280" s="386">
        <v>300</v>
      </c>
      <c r="S280" s="87"/>
      <c r="T280" s="87"/>
      <c r="U280" s="87"/>
      <c r="V280" s="87"/>
      <c r="W280" s="87"/>
      <c r="X280" s="87"/>
      <c r="Y280" s="87"/>
      <c r="Z280" s="87"/>
      <c r="AA280" s="87"/>
      <c r="AB280" s="87"/>
      <c r="AC280" s="87"/>
      <c r="AD280" s="87"/>
      <c r="AE280" s="87"/>
      <c r="AF280" s="87"/>
      <c r="AG280" s="87"/>
      <c r="AH280" s="87"/>
      <c r="AI280" s="87"/>
      <c r="AJ280" s="87"/>
      <c r="AK280" s="87"/>
      <c r="AL280" s="87"/>
      <c r="AM280" s="87"/>
      <c r="AN280" s="87"/>
      <c r="AO280" s="87"/>
      <c r="AP280" s="87"/>
      <c r="AQ280" s="87"/>
      <c r="AR280" s="87"/>
      <c r="AS280" s="87"/>
      <c r="AT280" s="87"/>
      <c r="AU280" s="87"/>
      <c r="AV280" s="87"/>
      <c r="AW280" s="87"/>
      <c r="AX280" s="87"/>
      <c r="AY280" s="87"/>
      <c r="AZ280" s="87"/>
      <c r="BA280" s="87"/>
      <c r="BB280" s="87"/>
      <c r="BC280" s="87"/>
      <c r="BD280" s="87"/>
    </row>
    <row r="281" ht="15.75" customHeight="1" spans="1:56">
      <c r="A281" s="374">
        <v>45428</v>
      </c>
      <c r="B281" s="375">
        <v>142</v>
      </c>
      <c r="C281" s="87"/>
      <c r="D281" s="375">
        <v>107089</v>
      </c>
      <c r="E281" s="87"/>
      <c r="F281" s="375">
        <v>73856</v>
      </c>
      <c r="G281" s="377" t="s">
        <v>3781</v>
      </c>
      <c r="H281" s="87"/>
      <c r="I281" s="375">
        <v>250</v>
      </c>
      <c r="J281" s="87"/>
      <c r="K281" s="375" t="s">
        <v>3533</v>
      </c>
      <c r="L281" s="375">
        <v>250</v>
      </c>
      <c r="M281" s="87"/>
      <c r="N281" s="87"/>
      <c r="O281" s="87"/>
      <c r="P281" s="87"/>
      <c r="Q281" s="87"/>
      <c r="R281" s="386">
        <v>250</v>
      </c>
      <c r="S281" s="87"/>
      <c r="T281" s="87"/>
      <c r="U281" s="87"/>
      <c r="V281" s="87"/>
      <c r="W281" s="87"/>
      <c r="X281" s="87"/>
      <c r="Y281" s="87"/>
      <c r="Z281" s="87"/>
      <c r="AA281" s="87"/>
      <c r="AB281" s="87"/>
      <c r="AC281" s="87"/>
      <c r="AD281" s="87"/>
      <c r="AE281" s="87"/>
      <c r="AF281" s="87"/>
      <c r="AG281" s="87"/>
      <c r="AH281" s="87"/>
      <c r="AI281" s="87"/>
      <c r="AJ281" s="87"/>
      <c r="AK281" s="87"/>
      <c r="AL281" s="87"/>
      <c r="AM281" s="87"/>
      <c r="AN281" s="87"/>
      <c r="AO281" s="87"/>
      <c r="AP281" s="87"/>
      <c r="AQ281" s="87"/>
      <c r="AR281" s="87"/>
      <c r="AS281" s="87"/>
      <c r="AT281" s="87"/>
      <c r="AU281" s="87"/>
      <c r="AV281" s="87"/>
      <c r="AW281" s="87"/>
      <c r="AX281" s="87"/>
      <c r="AY281" s="87"/>
      <c r="AZ281" s="87"/>
      <c r="BA281" s="87"/>
      <c r="BB281" s="87"/>
      <c r="BC281" s="87"/>
      <c r="BD281" s="87"/>
    </row>
    <row r="282" ht="15.75" customHeight="1" spans="1:56">
      <c r="A282" s="374">
        <v>45428</v>
      </c>
      <c r="B282" s="375">
        <v>142</v>
      </c>
      <c r="C282" s="87"/>
      <c r="D282" s="375">
        <v>107090</v>
      </c>
      <c r="E282" s="87"/>
      <c r="F282" s="375">
        <v>73571</v>
      </c>
      <c r="G282" s="377" t="s">
        <v>3782</v>
      </c>
      <c r="H282" s="87"/>
      <c r="I282" s="375">
        <v>500</v>
      </c>
      <c r="J282" s="87"/>
      <c r="K282" s="375" t="s">
        <v>3533</v>
      </c>
      <c r="L282" s="375">
        <v>500</v>
      </c>
      <c r="M282" s="87"/>
      <c r="N282" s="87"/>
      <c r="O282" s="87"/>
      <c r="P282" s="87"/>
      <c r="Q282" s="87"/>
      <c r="R282" s="386">
        <v>500</v>
      </c>
      <c r="S282" s="87"/>
      <c r="T282" s="87"/>
      <c r="U282" s="87"/>
      <c r="V282" s="87"/>
      <c r="W282" s="87"/>
      <c r="X282" s="87"/>
      <c r="Y282" s="87"/>
      <c r="Z282" s="87"/>
      <c r="AA282" s="87"/>
      <c r="AB282" s="87"/>
      <c r="AC282" s="87"/>
      <c r="AD282" s="87"/>
      <c r="AE282" s="87"/>
      <c r="AF282" s="87"/>
      <c r="AG282" s="87"/>
      <c r="AH282" s="87"/>
      <c r="AI282" s="87"/>
      <c r="AJ282" s="87"/>
      <c r="AK282" s="87"/>
      <c r="AL282" s="87"/>
      <c r="AM282" s="87"/>
      <c r="AN282" s="87"/>
      <c r="AO282" s="87"/>
      <c r="AP282" s="87"/>
      <c r="AQ282" s="87"/>
      <c r="AR282" s="87"/>
      <c r="AS282" s="87"/>
      <c r="AT282" s="87"/>
      <c r="AU282" s="87"/>
      <c r="AV282" s="87"/>
      <c r="AW282" s="87"/>
      <c r="AX282" s="87"/>
      <c r="AY282" s="87"/>
      <c r="AZ282" s="87"/>
      <c r="BA282" s="87"/>
      <c r="BB282" s="87"/>
      <c r="BC282" s="87"/>
      <c r="BD282" s="87"/>
    </row>
    <row r="283" ht="15.75" customHeight="1" spans="1:56">
      <c r="A283" s="374">
        <v>45428</v>
      </c>
      <c r="B283" s="375">
        <v>142</v>
      </c>
      <c r="C283" s="87"/>
      <c r="D283" s="375">
        <v>107091</v>
      </c>
      <c r="E283" s="87"/>
      <c r="F283" s="375">
        <v>69958</v>
      </c>
      <c r="G283" s="377" t="s">
        <v>3783</v>
      </c>
      <c r="H283" s="87"/>
      <c r="I283" s="375">
        <v>300</v>
      </c>
      <c r="J283" s="87"/>
      <c r="K283" s="375" t="s">
        <v>3533</v>
      </c>
      <c r="L283" s="375">
        <v>300</v>
      </c>
      <c r="M283" s="87"/>
      <c r="N283" s="87"/>
      <c r="O283" s="87"/>
      <c r="P283" s="87"/>
      <c r="Q283" s="87"/>
      <c r="R283" s="386">
        <v>300</v>
      </c>
      <c r="S283" s="87"/>
      <c r="T283" s="87"/>
      <c r="U283" s="87"/>
      <c r="V283" s="87"/>
      <c r="W283" s="87"/>
      <c r="X283" s="87"/>
      <c r="Y283" s="87"/>
      <c r="Z283" s="87"/>
      <c r="AA283" s="87"/>
      <c r="AB283" s="87"/>
      <c r="AC283" s="87"/>
      <c r="AD283" s="87"/>
      <c r="AE283" s="87"/>
      <c r="AF283" s="87"/>
      <c r="AG283" s="87"/>
      <c r="AH283" s="87"/>
      <c r="AI283" s="87"/>
      <c r="AJ283" s="87"/>
      <c r="AK283" s="87"/>
      <c r="AL283" s="87"/>
      <c r="AM283" s="87"/>
      <c r="AN283" s="87"/>
      <c r="AO283" s="87"/>
      <c r="AP283" s="87"/>
      <c r="AQ283" s="87"/>
      <c r="AR283" s="87"/>
      <c r="AS283" s="87"/>
      <c r="AT283" s="87"/>
      <c r="AU283" s="87"/>
      <c r="AV283" s="87"/>
      <c r="AW283" s="87"/>
      <c r="AX283" s="87"/>
      <c r="AY283" s="87"/>
      <c r="AZ283" s="87"/>
      <c r="BA283" s="87"/>
      <c r="BB283" s="87"/>
      <c r="BC283" s="87"/>
      <c r="BD283" s="87"/>
    </row>
    <row r="284" ht="15.75" customHeight="1" spans="1:56">
      <c r="A284" s="374">
        <v>45428</v>
      </c>
      <c r="B284" s="375">
        <v>140</v>
      </c>
      <c r="C284" s="87"/>
      <c r="D284" s="375">
        <v>106992</v>
      </c>
      <c r="E284" s="87"/>
      <c r="F284" s="375">
        <v>74081</v>
      </c>
      <c r="G284" s="376" t="s">
        <v>3784</v>
      </c>
      <c r="H284" s="87"/>
      <c r="I284" s="383">
        <v>1000</v>
      </c>
      <c r="J284" s="87"/>
      <c r="K284" s="375" t="s">
        <v>3531</v>
      </c>
      <c r="L284" s="383">
        <v>1000</v>
      </c>
      <c r="M284" s="87"/>
      <c r="N284" s="87"/>
      <c r="O284" s="87"/>
      <c r="P284" s="87"/>
      <c r="Q284" s="87"/>
      <c r="R284" s="387">
        <v>1000</v>
      </c>
      <c r="S284" s="87"/>
      <c r="T284" s="87"/>
      <c r="U284" s="87"/>
      <c r="V284" s="87"/>
      <c r="W284" s="87"/>
      <c r="X284" s="87"/>
      <c r="Y284" s="87"/>
      <c r="Z284" s="87"/>
      <c r="AA284" s="87"/>
      <c r="AB284" s="87"/>
      <c r="AC284" s="87"/>
      <c r="AD284" s="87"/>
      <c r="AE284" s="87"/>
      <c r="AF284" s="87"/>
      <c r="AG284" s="87"/>
      <c r="AH284" s="87"/>
      <c r="AI284" s="87"/>
      <c r="AJ284" s="87"/>
      <c r="AK284" s="87"/>
      <c r="AL284" s="87"/>
      <c r="AM284" s="87"/>
      <c r="AN284" s="87"/>
      <c r="AO284" s="87"/>
      <c r="AP284" s="87"/>
      <c r="AQ284" s="87"/>
      <c r="AR284" s="87"/>
      <c r="AS284" s="87"/>
      <c r="AT284" s="87"/>
      <c r="AU284" s="87"/>
      <c r="AV284" s="87"/>
      <c r="AW284" s="87"/>
      <c r="AX284" s="87"/>
      <c r="AY284" s="87"/>
      <c r="AZ284" s="87"/>
      <c r="BA284" s="87"/>
      <c r="BB284" s="87"/>
      <c r="BC284" s="87"/>
      <c r="BD284" s="87"/>
    </row>
    <row r="285" ht="15.75" customHeight="1" spans="1:56">
      <c r="A285" s="374">
        <v>45428</v>
      </c>
      <c r="B285" s="375">
        <v>140</v>
      </c>
      <c r="C285" s="87"/>
      <c r="D285" s="375">
        <v>106993</v>
      </c>
      <c r="E285" s="87"/>
      <c r="F285" s="375">
        <v>73705</v>
      </c>
      <c r="G285" s="376" t="s">
        <v>3785</v>
      </c>
      <c r="H285" s="87"/>
      <c r="I285" s="383">
        <v>1000</v>
      </c>
      <c r="J285" s="87"/>
      <c r="K285" s="375" t="s">
        <v>3531</v>
      </c>
      <c r="L285" s="383">
        <v>1000</v>
      </c>
      <c r="M285" s="87"/>
      <c r="N285" s="87"/>
      <c r="O285" s="87"/>
      <c r="P285" s="87"/>
      <c r="Q285" s="87"/>
      <c r="R285" s="387">
        <v>1000</v>
      </c>
      <c r="S285" s="87"/>
      <c r="T285" s="87"/>
      <c r="U285" s="87"/>
      <c r="V285" s="87"/>
      <c r="W285" s="87"/>
      <c r="X285" s="87"/>
      <c r="Y285" s="87"/>
      <c r="Z285" s="87"/>
      <c r="AA285" s="87"/>
      <c r="AB285" s="87"/>
      <c r="AC285" s="87"/>
      <c r="AD285" s="87"/>
      <c r="AE285" s="87"/>
      <c r="AF285" s="87"/>
      <c r="AG285" s="87"/>
      <c r="AH285" s="87"/>
      <c r="AI285" s="87"/>
      <c r="AJ285" s="87"/>
      <c r="AK285" s="87"/>
      <c r="AL285" s="87"/>
      <c r="AM285" s="87"/>
      <c r="AN285" s="87"/>
      <c r="AO285" s="87"/>
      <c r="AP285" s="87"/>
      <c r="AQ285" s="87"/>
      <c r="AR285" s="87"/>
      <c r="AS285" s="87"/>
      <c r="AT285" s="87"/>
      <c r="AU285" s="87"/>
      <c r="AV285" s="87"/>
      <c r="AW285" s="87"/>
      <c r="AX285" s="87"/>
      <c r="AY285" s="87"/>
      <c r="AZ285" s="87"/>
      <c r="BA285" s="87"/>
      <c r="BB285" s="87"/>
      <c r="BC285" s="87"/>
      <c r="BD285" s="87"/>
    </row>
    <row r="286" ht="15.75" customHeight="1" spans="1:56">
      <c r="A286" s="374">
        <v>45428</v>
      </c>
      <c r="B286" s="375">
        <v>140</v>
      </c>
      <c r="C286" s="87"/>
      <c r="D286" s="375">
        <v>106994</v>
      </c>
      <c r="E286" s="87"/>
      <c r="F286" s="375">
        <v>73710</v>
      </c>
      <c r="G286" s="376" t="s">
        <v>3786</v>
      </c>
      <c r="H286" s="87"/>
      <c r="I286" s="375">
        <v>500</v>
      </c>
      <c r="J286" s="87"/>
      <c r="K286" s="375" t="s">
        <v>3531</v>
      </c>
      <c r="L286" s="375">
        <v>500</v>
      </c>
      <c r="M286" s="87"/>
      <c r="N286" s="87"/>
      <c r="O286" s="87"/>
      <c r="P286" s="87"/>
      <c r="Q286" s="87"/>
      <c r="R286" s="386">
        <v>500</v>
      </c>
      <c r="S286" s="87"/>
      <c r="T286" s="87"/>
      <c r="U286" s="87"/>
      <c r="V286" s="87"/>
      <c r="W286" s="87"/>
      <c r="X286" s="87"/>
      <c r="Y286" s="87"/>
      <c r="Z286" s="87"/>
      <c r="AA286" s="87"/>
      <c r="AB286" s="87"/>
      <c r="AC286" s="87"/>
      <c r="AD286" s="87"/>
      <c r="AE286" s="87"/>
      <c r="AF286" s="87"/>
      <c r="AG286" s="87"/>
      <c r="AH286" s="87"/>
      <c r="AI286" s="87"/>
      <c r="AJ286" s="87"/>
      <c r="AK286" s="87"/>
      <c r="AL286" s="87"/>
      <c r="AM286" s="87"/>
      <c r="AN286" s="87"/>
      <c r="AO286" s="87"/>
      <c r="AP286" s="87"/>
      <c r="AQ286" s="87"/>
      <c r="AR286" s="87"/>
      <c r="AS286" s="87"/>
      <c r="AT286" s="87"/>
      <c r="AU286" s="87"/>
      <c r="AV286" s="87"/>
      <c r="AW286" s="87"/>
      <c r="AX286" s="87"/>
      <c r="AY286" s="87"/>
      <c r="AZ286" s="87"/>
      <c r="BA286" s="87"/>
      <c r="BB286" s="87"/>
      <c r="BC286" s="87"/>
      <c r="BD286" s="87"/>
    </row>
    <row r="287" ht="15.75" customHeight="1" spans="1:56">
      <c r="A287" s="374">
        <v>45428</v>
      </c>
      <c r="B287" s="375">
        <v>140</v>
      </c>
      <c r="C287" s="87"/>
      <c r="D287" s="375">
        <v>106995</v>
      </c>
      <c r="E287" s="87"/>
      <c r="F287" s="375">
        <v>73709</v>
      </c>
      <c r="G287" s="376" t="s">
        <v>3787</v>
      </c>
      <c r="H287" s="87"/>
      <c r="I287" s="383">
        <v>1000</v>
      </c>
      <c r="J287" s="87"/>
      <c r="K287" s="375" t="s">
        <v>3531</v>
      </c>
      <c r="L287" s="383">
        <v>1000</v>
      </c>
      <c r="M287" s="87"/>
      <c r="N287" s="87"/>
      <c r="O287" s="87"/>
      <c r="P287" s="87"/>
      <c r="Q287" s="87"/>
      <c r="R287" s="387">
        <v>1000</v>
      </c>
      <c r="S287" s="87"/>
      <c r="T287" s="87"/>
      <c r="U287" s="87"/>
      <c r="V287" s="87"/>
      <c r="W287" s="87"/>
      <c r="X287" s="87"/>
      <c r="Y287" s="87"/>
      <c r="Z287" s="87"/>
      <c r="AA287" s="87"/>
      <c r="AB287" s="87"/>
      <c r="AC287" s="87"/>
      <c r="AD287" s="87"/>
      <c r="AE287" s="87"/>
      <c r="AF287" s="87"/>
      <c r="AG287" s="87"/>
      <c r="AH287" s="87"/>
      <c r="AI287" s="87"/>
      <c r="AJ287" s="87"/>
      <c r="AK287" s="87"/>
      <c r="AL287" s="87"/>
      <c r="AM287" s="87"/>
      <c r="AN287" s="87"/>
      <c r="AO287" s="87"/>
      <c r="AP287" s="87"/>
      <c r="AQ287" s="87"/>
      <c r="AR287" s="87"/>
      <c r="AS287" s="87"/>
      <c r="AT287" s="87"/>
      <c r="AU287" s="87"/>
      <c r="AV287" s="87"/>
      <c r="AW287" s="87"/>
      <c r="AX287" s="87"/>
      <c r="AY287" s="87"/>
      <c r="AZ287" s="87"/>
      <c r="BA287" s="87"/>
      <c r="BB287" s="87"/>
      <c r="BC287" s="87"/>
      <c r="BD287" s="87"/>
    </row>
    <row r="288" ht="15.75" customHeight="1" spans="1:56">
      <c r="A288" s="374">
        <v>45428</v>
      </c>
      <c r="B288" s="375">
        <v>140</v>
      </c>
      <c r="C288" s="87"/>
      <c r="D288" s="375">
        <v>106996</v>
      </c>
      <c r="E288" s="87"/>
      <c r="F288" s="375">
        <v>73707</v>
      </c>
      <c r="G288" s="376" t="s">
        <v>3788</v>
      </c>
      <c r="H288" s="87"/>
      <c r="I288" s="383">
        <v>1500</v>
      </c>
      <c r="J288" s="87"/>
      <c r="K288" s="375" t="s">
        <v>3531</v>
      </c>
      <c r="L288" s="383">
        <v>1500</v>
      </c>
      <c r="M288" s="87"/>
      <c r="N288" s="87"/>
      <c r="O288" s="87"/>
      <c r="P288" s="87"/>
      <c r="Q288" s="87"/>
      <c r="R288" s="387">
        <v>1500</v>
      </c>
      <c r="S288" s="87"/>
      <c r="T288" s="87"/>
      <c r="U288" s="87"/>
      <c r="V288" s="87"/>
      <c r="W288" s="87"/>
      <c r="X288" s="87"/>
      <c r="Y288" s="87"/>
      <c r="Z288" s="87"/>
      <c r="AA288" s="87"/>
      <c r="AB288" s="87"/>
      <c r="AC288" s="87"/>
      <c r="AD288" s="87"/>
      <c r="AE288" s="87"/>
      <c r="AF288" s="87"/>
      <c r="AG288" s="87"/>
      <c r="AH288" s="87"/>
      <c r="AI288" s="87"/>
      <c r="AJ288" s="87"/>
      <c r="AK288" s="87"/>
      <c r="AL288" s="87"/>
      <c r="AM288" s="87"/>
      <c r="AN288" s="87"/>
      <c r="AO288" s="87"/>
      <c r="AP288" s="87"/>
      <c r="AQ288" s="87"/>
      <c r="AR288" s="87"/>
      <c r="AS288" s="87"/>
      <c r="AT288" s="87"/>
      <c r="AU288" s="87"/>
      <c r="AV288" s="87"/>
      <c r="AW288" s="87"/>
      <c r="AX288" s="87"/>
      <c r="AY288" s="87"/>
      <c r="AZ288" s="87"/>
      <c r="BA288" s="87"/>
      <c r="BB288" s="87"/>
      <c r="BC288" s="87"/>
      <c r="BD288" s="87"/>
    </row>
    <row r="289" ht="15.75" customHeight="1" spans="1:56">
      <c r="A289" s="374">
        <v>45428</v>
      </c>
      <c r="B289" s="375">
        <v>140</v>
      </c>
      <c r="C289" s="87"/>
      <c r="D289" s="375">
        <v>106997</v>
      </c>
      <c r="E289" s="87"/>
      <c r="F289" s="375">
        <v>73711</v>
      </c>
      <c r="G289" s="377" t="s">
        <v>3789</v>
      </c>
      <c r="H289" s="87"/>
      <c r="I289" s="375">
        <v>500</v>
      </c>
      <c r="J289" s="87"/>
      <c r="K289" s="375" t="s">
        <v>3531</v>
      </c>
      <c r="L289" s="375">
        <v>500</v>
      </c>
      <c r="M289" s="87"/>
      <c r="N289" s="87"/>
      <c r="O289" s="87"/>
      <c r="P289" s="87"/>
      <c r="Q289" s="87"/>
      <c r="R289" s="386">
        <v>500</v>
      </c>
      <c r="S289" s="87"/>
      <c r="T289" s="87"/>
      <c r="U289" s="87"/>
      <c r="V289" s="87"/>
      <c r="W289" s="87"/>
      <c r="X289" s="87"/>
      <c r="Y289" s="87"/>
      <c r="Z289" s="87"/>
      <c r="AA289" s="87"/>
      <c r="AB289" s="87"/>
      <c r="AC289" s="87"/>
      <c r="AD289" s="87"/>
      <c r="AE289" s="87"/>
      <c r="AF289" s="87"/>
      <c r="AG289" s="87"/>
      <c r="AH289" s="87"/>
      <c r="AI289" s="87"/>
      <c r="AJ289" s="87"/>
      <c r="AK289" s="87"/>
      <c r="AL289" s="87"/>
      <c r="AM289" s="87"/>
      <c r="AN289" s="87"/>
      <c r="AO289" s="87"/>
      <c r="AP289" s="87"/>
      <c r="AQ289" s="87"/>
      <c r="AR289" s="87"/>
      <c r="AS289" s="87"/>
      <c r="AT289" s="87"/>
      <c r="AU289" s="87"/>
      <c r="AV289" s="87"/>
      <c r="AW289" s="87"/>
      <c r="AX289" s="87"/>
      <c r="AY289" s="87"/>
      <c r="AZ289" s="87"/>
      <c r="BA289" s="87"/>
      <c r="BB289" s="87"/>
      <c r="BC289" s="87"/>
      <c r="BD289" s="87"/>
    </row>
    <row r="290" ht="15.75" customHeight="1" spans="1:56">
      <c r="A290" s="374">
        <v>45428</v>
      </c>
      <c r="B290" s="375">
        <v>140</v>
      </c>
      <c r="C290" s="87"/>
      <c r="D290" s="375">
        <v>106998</v>
      </c>
      <c r="E290" s="87"/>
      <c r="F290" s="375">
        <v>73704</v>
      </c>
      <c r="G290" s="377" t="s">
        <v>3790</v>
      </c>
      <c r="H290" s="87"/>
      <c r="I290" s="375">
        <v>500</v>
      </c>
      <c r="J290" s="87"/>
      <c r="K290" s="375" t="s">
        <v>3531</v>
      </c>
      <c r="L290" s="375">
        <v>500</v>
      </c>
      <c r="M290" s="87"/>
      <c r="N290" s="87"/>
      <c r="O290" s="87"/>
      <c r="P290" s="87"/>
      <c r="Q290" s="87"/>
      <c r="R290" s="386">
        <v>500</v>
      </c>
      <c r="S290" s="87"/>
      <c r="T290" s="87"/>
      <c r="U290" s="87"/>
      <c r="V290" s="87"/>
      <c r="W290" s="87"/>
      <c r="X290" s="87"/>
      <c r="Y290" s="87"/>
      <c r="Z290" s="87"/>
      <c r="AA290" s="87"/>
      <c r="AB290" s="87"/>
      <c r="AC290" s="87"/>
      <c r="AD290" s="87"/>
      <c r="AE290" s="87"/>
      <c r="AF290" s="87"/>
      <c r="AG290" s="87"/>
      <c r="AH290" s="87"/>
      <c r="AI290" s="87"/>
      <c r="AJ290" s="87"/>
      <c r="AK290" s="87"/>
      <c r="AL290" s="87"/>
      <c r="AM290" s="87"/>
      <c r="AN290" s="87"/>
      <c r="AO290" s="87"/>
      <c r="AP290" s="87"/>
      <c r="AQ290" s="87"/>
      <c r="AR290" s="87"/>
      <c r="AS290" s="87"/>
      <c r="AT290" s="87"/>
      <c r="AU290" s="87"/>
      <c r="AV290" s="87"/>
      <c r="AW290" s="87"/>
      <c r="AX290" s="87"/>
      <c r="AY290" s="87"/>
      <c r="AZ290" s="87"/>
      <c r="BA290" s="87"/>
      <c r="BB290" s="87"/>
      <c r="BC290" s="87"/>
      <c r="BD290" s="87"/>
    </row>
    <row r="291" ht="15.75" customHeight="1" spans="1:56">
      <c r="A291" s="374">
        <v>45428</v>
      </c>
      <c r="B291" s="375">
        <v>140</v>
      </c>
      <c r="C291" s="87"/>
      <c r="D291" s="375">
        <v>106999</v>
      </c>
      <c r="E291" s="87"/>
      <c r="F291" s="375">
        <v>73706</v>
      </c>
      <c r="G291" s="377" t="s">
        <v>3791</v>
      </c>
      <c r="H291" s="87"/>
      <c r="I291" s="375">
        <v>500</v>
      </c>
      <c r="J291" s="87"/>
      <c r="K291" s="375" t="s">
        <v>3531</v>
      </c>
      <c r="L291" s="375">
        <v>500</v>
      </c>
      <c r="M291" s="87"/>
      <c r="N291" s="87"/>
      <c r="O291" s="87"/>
      <c r="P291" s="87"/>
      <c r="Q291" s="87"/>
      <c r="R291" s="386">
        <v>500</v>
      </c>
      <c r="S291" s="87"/>
      <c r="T291" s="87"/>
      <c r="U291" s="87"/>
      <c r="V291" s="87"/>
      <c r="W291" s="87"/>
      <c r="X291" s="87"/>
      <c r="Y291" s="87"/>
      <c r="Z291" s="87"/>
      <c r="AA291" s="87"/>
      <c r="AB291" s="87"/>
      <c r="AC291" s="87"/>
      <c r="AD291" s="87"/>
      <c r="AE291" s="87"/>
      <c r="AF291" s="87"/>
      <c r="AG291" s="87"/>
      <c r="AH291" s="87"/>
      <c r="AI291" s="87"/>
      <c r="AJ291" s="87"/>
      <c r="AK291" s="87"/>
      <c r="AL291" s="87"/>
      <c r="AM291" s="87"/>
      <c r="AN291" s="87"/>
      <c r="AO291" s="87"/>
      <c r="AP291" s="87"/>
      <c r="AQ291" s="87"/>
      <c r="AR291" s="87"/>
      <c r="AS291" s="87"/>
      <c r="AT291" s="87"/>
      <c r="AU291" s="87"/>
      <c r="AV291" s="87"/>
      <c r="AW291" s="87"/>
      <c r="AX291" s="87"/>
      <c r="AY291" s="87"/>
      <c r="AZ291" s="87"/>
      <c r="BA291" s="87"/>
      <c r="BB291" s="87"/>
      <c r="BC291" s="87"/>
      <c r="BD291" s="87"/>
    </row>
    <row r="292" ht="15.75" customHeight="1" spans="1:56">
      <c r="A292" s="374">
        <v>45428</v>
      </c>
      <c r="B292" s="375">
        <v>140</v>
      </c>
      <c r="C292" s="87"/>
      <c r="D292" s="375">
        <v>107000</v>
      </c>
      <c r="E292" s="87"/>
      <c r="F292" s="375">
        <v>73097</v>
      </c>
      <c r="G292" s="377" t="s">
        <v>3710</v>
      </c>
      <c r="H292" s="87"/>
      <c r="I292" s="375">
        <v>500</v>
      </c>
      <c r="J292" s="87"/>
      <c r="K292" s="375" t="s">
        <v>3526</v>
      </c>
      <c r="L292" s="375">
        <v>500</v>
      </c>
      <c r="M292" s="87"/>
      <c r="N292" s="87"/>
      <c r="O292" s="87"/>
      <c r="P292" s="87"/>
      <c r="Q292" s="87"/>
      <c r="R292" s="386">
        <v>500</v>
      </c>
      <c r="S292" s="87"/>
      <c r="T292" s="87"/>
      <c r="U292" s="87"/>
      <c r="V292" s="87"/>
      <c r="W292" s="87"/>
      <c r="X292" s="87"/>
      <c r="Y292" s="87"/>
      <c r="Z292" s="87"/>
      <c r="AA292" s="87"/>
      <c r="AB292" s="87"/>
      <c r="AC292" s="87"/>
      <c r="AD292" s="87"/>
      <c r="AE292" s="87"/>
      <c r="AF292" s="87"/>
      <c r="AG292" s="87"/>
      <c r="AH292" s="87"/>
      <c r="AI292" s="87"/>
      <c r="AJ292" s="87"/>
      <c r="AK292" s="87"/>
      <c r="AL292" s="87"/>
      <c r="AM292" s="87"/>
      <c r="AN292" s="87"/>
      <c r="AO292" s="87"/>
      <c r="AP292" s="87"/>
      <c r="AQ292" s="87"/>
      <c r="AR292" s="87"/>
      <c r="AS292" s="87"/>
      <c r="AT292" s="87"/>
      <c r="AU292" s="87"/>
      <c r="AV292" s="87"/>
      <c r="AW292" s="87"/>
      <c r="AX292" s="87"/>
      <c r="AY292" s="87"/>
      <c r="AZ292" s="87"/>
      <c r="BA292" s="87"/>
      <c r="BB292" s="87"/>
      <c r="BC292" s="87"/>
      <c r="BD292" s="87"/>
    </row>
    <row r="293" ht="15.75" customHeight="1" spans="1:56">
      <c r="A293" s="374">
        <v>45428</v>
      </c>
      <c r="B293" s="375">
        <v>141</v>
      </c>
      <c r="C293" s="87"/>
      <c r="D293" s="375">
        <v>107039</v>
      </c>
      <c r="E293" s="87"/>
      <c r="F293" s="375">
        <v>73491</v>
      </c>
      <c r="G293" s="376" t="s">
        <v>3792</v>
      </c>
      <c r="H293" s="87"/>
      <c r="I293" s="383">
        <v>1127</v>
      </c>
      <c r="J293" s="87"/>
      <c r="K293" s="375" t="s">
        <v>3526</v>
      </c>
      <c r="L293" s="383">
        <v>1127</v>
      </c>
      <c r="M293" s="87"/>
      <c r="N293" s="87"/>
      <c r="O293" s="87"/>
      <c r="P293" s="87"/>
      <c r="Q293" s="87"/>
      <c r="R293" s="387">
        <v>1127</v>
      </c>
      <c r="S293" s="87"/>
      <c r="T293" s="87"/>
      <c r="U293" s="87"/>
      <c r="V293" s="87"/>
      <c r="W293" s="87"/>
      <c r="X293" s="87"/>
      <c r="Y293" s="87"/>
      <c r="Z293" s="87"/>
      <c r="AA293" s="87"/>
      <c r="AB293" s="87"/>
      <c r="AC293" s="87"/>
      <c r="AD293" s="87"/>
      <c r="AE293" s="87"/>
      <c r="AF293" s="87"/>
      <c r="AG293" s="87"/>
      <c r="AH293" s="87"/>
      <c r="AI293" s="87"/>
      <c r="AJ293" s="87"/>
      <c r="AK293" s="87"/>
      <c r="AL293" s="87"/>
      <c r="AM293" s="87"/>
      <c r="AN293" s="87"/>
      <c r="AO293" s="87"/>
      <c r="AP293" s="87"/>
      <c r="AQ293" s="87"/>
      <c r="AR293" s="87"/>
      <c r="AS293" s="87"/>
      <c r="AT293" s="87"/>
      <c r="AU293" s="87"/>
      <c r="AV293" s="87"/>
      <c r="AW293" s="87"/>
      <c r="AX293" s="87"/>
      <c r="AY293" s="87"/>
      <c r="AZ293" s="87"/>
      <c r="BA293" s="87"/>
      <c r="BB293" s="87"/>
      <c r="BC293" s="87"/>
      <c r="BD293" s="87"/>
    </row>
    <row r="294" ht="15.75" customHeight="1" spans="1:56">
      <c r="A294" s="374">
        <v>45428</v>
      </c>
      <c r="B294" s="375">
        <v>141</v>
      </c>
      <c r="C294" s="87"/>
      <c r="D294" s="375">
        <v>107040</v>
      </c>
      <c r="E294" s="87"/>
      <c r="F294" s="378" t="s">
        <v>3793</v>
      </c>
      <c r="G294" s="377" t="s">
        <v>3794</v>
      </c>
      <c r="H294" s="87"/>
      <c r="I294" s="383">
        <v>2254</v>
      </c>
      <c r="J294" s="87"/>
      <c r="K294" s="375" t="s">
        <v>3526</v>
      </c>
      <c r="L294" s="383">
        <v>2254</v>
      </c>
      <c r="M294" s="87"/>
      <c r="N294" s="87"/>
      <c r="O294" s="87"/>
      <c r="P294" s="87"/>
      <c r="Q294" s="87"/>
      <c r="R294" s="387">
        <v>2254</v>
      </c>
      <c r="S294" s="87"/>
      <c r="T294" s="87"/>
      <c r="U294" s="87"/>
      <c r="V294" s="87"/>
      <c r="W294" s="87"/>
      <c r="X294" s="87"/>
      <c r="Y294" s="87"/>
      <c r="Z294" s="87"/>
      <c r="AA294" s="87"/>
      <c r="AB294" s="87"/>
      <c r="AC294" s="87"/>
      <c r="AD294" s="87"/>
      <c r="AE294" s="87"/>
      <c r="AF294" s="87"/>
      <c r="AG294" s="87"/>
      <c r="AH294" s="87"/>
      <c r="AI294" s="87"/>
      <c r="AJ294" s="87"/>
      <c r="AK294" s="87"/>
      <c r="AL294" s="87"/>
      <c r="AM294" s="87"/>
      <c r="AN294" s="87"/>
      <c r="AO294" s="87"/>
      <c r="AP294" s="87"/>
      <c r="AQ294" s="87"/>
      <c r="AR294" s="87"/>
      <c r="AS294" s="87"/>
      <c r="AT294" s="87"/>
      <c r="AU294" s="87"/>
      <c r="AV294" s="87"/>
      <c r="AW294" s="87"/>
      <c r="AX294" s="87"/>
      <c r="AY294" s="87"/>
      <c r="AZ294" s="87"/>
      <c r="BA294" s="87"/>
      <c r="BB294" s="87"/>
      <c r="BC294" s="87"/>
      <c r="BD294" s="87"/>
    </row>
    <row r="295" ht="15.75" customHeight="1" spans="1:56">
      <c r="A295" s="374">
        <v>45428</v>
      </c>
      <c r="B295" s="375">
        <v>145</v>
      </c>
      <c r="C295" s="87"/>
      <c r="D295" s="375">
        <v>107201</v>
      </c>
      <c r="E295" s="87"/>
      <c r="F295" s="378" t="s">
        <v>3795</v>
      </c>
      <c r="G295" s="376" t="s">
        <v>3796</v>
      </c>
      <c r="H295" s="87"/>
      <c r="I295" s="383">
        <v>1500</v>
      </c>
      <c r="J295" s="87"/>
      <c r="K295" s="375" t="s">
        <v>3526</v>
      </c>
      <c r="L295" s="383">
        <v>1500</v>
      </c>
      <c r="M295" s="87"/>
      <c r="N295" s="87"/>
      <c r="O295" s="87"/>
      <c r="P295" s="87"/>
      <c r="Q295" s="87"/>
      <c r="R295" s="387">
        <v>1500</v>
      </c>
      <c r="S295" s="87"/>
      <c r="T295" s="87"/>
      <c r="U295" s="87"/>
      <c r="V295" s="87"/>
      <c r="W295" s="87"/>
      <c r="X295" s="87"/>
      <c r="Y295" s="87"/>
      <c r="Z295" s="87"/>
      <c r="AA295" s="87"/>
      <c r="AB295" s="87"/>
      <c r="AC295" s="87"/>
      <c r="AD295" s="87"/>
      <c r="AE295" s="87"/>
      <c r="AF295" s="87"/>
      <c r="AG295" s="87"/>
      <c r="AH295" s="87"/>
      <c r="AI295" s="87"/>
      <c r="AJ295" s="87"/>
      <c r="AK295" s="87"/>
      <c r="AL295" s="87"/>
      <c r="AM295" s="87"/>
      <c r="AN295" s="87"/>
      <c r="AO295" s="87"/>
      <c r="AP295" s="87"/>
      <c r="AQ295" s="87"/>
      <c r="AR295" s="87"/>
      <c r="AS295" s="87"/>
      <c r="AT295" s="87"/>
      <c r="AU295" s="87"/>
      <c r="AV295" s="87"/>
      <c r="AW295" s="87"/>
      <c r="AX295" s="87"/>
      <c r="AY295" s="87"/>
      <c r="AZ295" s="87"/>
      <c r="BA295" s="87"/>
      <c r="BB295" s="87"/>
      <c r="BC295" s="87"/>
      <c r="BD295" s="87"/>
    </row>
    <row r="296" ht="15.75" customHeight="1" spans="1:56">
      <c r="A296" s="374">
        <v>45428</v>
      </c>
      <c r="B296" s="375">
        <v>145</v>
      </c>
      <c r="C296" s="87"/>
      <c r="D296" s="375">
        <v>107202</v>
      </c>
      <c r="E296" s="87"/>
      <c r="F296" s="375">
        <v>73644</v>
      </c>
      <c r="G296" s="377" t="s">
        <v>3797</v>
      </c>
      <c r="H296" s="87"/>
      <c r="I296" s="375">
        <v>500</v>
      </c>
      <c r="J296" s="87"/>
      <c r="K296" s="375" t="s">
        <v>3526</v>
      </c>
      <c r="L296" s="375">
        <v>500</v>
      </c>
      <c r="M296" s="87"/>
      <c r="N296" s="87"/>
      <c r="O296" s="87"/>
      <c r="P296" s="87"/>
      <c r="Q296" s="87"/>
      <c r="R296" s="386">
        <v>500</v>
      </c>
      <c r="S296" s="87"/>
      <c r="T296" s="87"/>
      <c r="U296" s="87"/>
      <c r="V296" s="87"/>
      <c r="W296" s="87"/>
      <c r="X296" s="87"/>
      <c r="Y296" s="87"/>
      <c r="Z296" s="87"/>
      <c r="AA296" s="87"/>
      <c r="AB296" s="87"/>
      <c r="AC296" s="87"/>
      <c r="AD296" s="87"/>
      <c r="AE296" s="87"/>
      <c r="AF296" s="87"/>
      <c r="AG296" s="87"/>
      <c r="AH296" s="87"/>
      <c r="AI296" s="87"/>
      <c r="AJ296" s="87"/>
      <c r="AK296" s="87"/>
      <c r="AL296" s="87"/>
      <c r="AM296" s="87"/>
      <c r="AN296" s="87"/>
      <c r="AO296" s="87"/>
      <c r="AP296" s="87"/>
      <c r="AQ296" s="87"/>
      <c r="AR296" s="87"/>
      <c r="AS296" s="87"/>
      <c r="AT296" s="87"/>
      <c r="AU296" s="87"/>
      <c r="AV296" s="87"/>
      <c r="AW296" s="87"/>
      <c r="AX296" s="87"/>
      <c r="AY296" s="87"/>
      <c r="AZ296" s="87"/>
      <c r="BA296" s="87"/>
      <c r="BB296" s="87"/>
      <c r="BC296" s="87"/>
      <c r="BD296" s="87"/>
    </row>
    <row r="297" ht="15.75" customHeight="1" spans="1:56">
      <c r="A297" s="374">
        <v>45428</v>
      </c>
      <c r="B297" s="375">
        <v>145</v>
      </c>
      <c r="C297" s="87"/>
      <c r="D297" s="375">
        <v>107203</v>
      </c>
      <c r="E297" s="87"/>
      <c r="F297" s="375">
        <v>73453</v>
      </c>
      <c r="G297" s="377" t="s">
        <v>3798</v>
      </c>
      <c r="H297" s="87"/>
      <c r="I297" s="375">
        <v>500</v>
      </c>
      <c r="J297" s="87"/>
      <c r="K297" s="375" t="s">
        <v>3526</v>
      </c>
      <c r="L297" s="375">
        <v>500</v>
      </c>
      <c r="M297" s="87"/>
      <c r="N297" s="87"/>
      <c r="O297" s="87"/>
      <c r="P297" s="87"/>
      <c r="Q297" s="87"/>
      <c r="R297" s="386">
        <v>500</v>
      </c>
      <c r="S297" s="87"/>
      <c r="T297" s="87"/>
      <c r="U297" s="87"/>
      <c r="V297" s="87"/>
      <c r="W297" s="87"/>
      <c r="X297" s="87"/>
      <c r="Y297" s="87"/>
      <c r="Z297" s="87"/>
      <c r="AA297" s="87"/>
      <c r="AB297" s="87"/>
      <c r="AC297" s="87"/>
      <c r="AD297" s="87"/>
      <c r="AE297" s="87"/>
      <c r="AF297" s="87"/>
      <c r="AG297" s="87"/>
      <c r="AH297" s="87"/>
      <c r="AI297" s="87"/>
      <c r="AJ297" s="87"/>
      <c r="AK297" s="87"/>
      <c r="AL297" s="87"/>
      <c r="AM297" s="87"/>
      <c r="AN297" s="87"/>
      <c r="AO297" s="87"/>
      <c r="AP297" s="87"/>
      <c r="AQ297" s="87"/>
      <c r="AR297" s="87"/>
      <c r="AS297" s="87"/>
      <c r="AT297" s="87"/>
      <c r="AU297" s="87"/>
      <c r="AV297" s="87"/>
      <c r="AW297" s="87"/>
      <c r="AX297" s="87"/>
      <c r="AY297" s="87"/>
      <c r="AZ297" s="87"/>
      <c r="BA297" s="87"/>
      <c r="BB297" s="87"/>
      <c r="BC297" s="87"/>
      <c r="BD297" s="87"/>
    </row>
    <row r="298" ht="15.75" customHeight="1" spans="1:56">
      <c r="A298" s="374">
        <v>45428</v>
      </c>
      <c r="B298" s="375">
        <v>145</v>
      </c>
      <c r="C298" s="87"/>
      <c r="D298" s="375">
        <v>107204</v>
      </c>
      <c r="E298" s="87"/>
      <c r="F298" s="375">
        <v>73461</v>
      </c>
      <c r="G298" s="377" t="s">
        <v>3799</v>
      </c>
      <c r="H298" s="87"/>
      <c r="I298" s="375">
        <v>500</v>
      </c>
      <c r="J298" s="87"/>
      <c r="K298" s="375" t="s">
        <v>3526</v>
      </c>
      <c r="L298" s="375">
        <v>500</v>
      </c>
      <c r="M298" s="87"/>
      <c r="N298" s="87"/>
      <c r="O298" s="87"/>
      <c r="P298" s="87"/>
      <c r="Q298" s="87"/>
      <c r="R298" s="386">
        <v>500</v>
      </c>
      <c r="S298" s="87"/>
      <c r="T298" s="87"/>
      <c r="U298" s="87"/>
      <c r="V298" s="87"/>
      <c r="W298" s="87"/>
      <c r="X298" s="87"/>
      <c r="Y298" s="87"/>
      <c r="Z298" s="87"/>
      <c r="AA298" s="87"/>
      <c r="AB298" s="87"/>
      <c r="AC298" s="377" t="s">
        <v>2710</v>
      </c>
      <c r="AD298" s="87"/>
      <c r="AE298" s="87"/>
      <c r="AF298" s="87"/>
      <c r="AG298" s="87"/>
      <c r="AH298" s="87"/>
      <c r="AI298" s="87"/>
      <c r="AJ298" s="87"/>
      <c r="AK298" s="87"/>
      <c r="AL298" s="87"/>
      <c r="AM298" s="87"/>
      <c r="AN298" s="87"/>
      <c r="AO298" s="87"/>
      <c r="AP298" s="87"/>
      <c r="AQ298" s="87"/>
      <c r="AR298" s="87"/>
      <c r="AS298" s="87"/>
      <c r="AT298" s="87"/>
      <c r="AU298" s="87"/>
      <c r="AV298" s="87"/>
      <c r="AW298" s="87"/>
      <c r="AX298" s="87"/>
      <c r="AY298" s="87"/>
      <c r="AZ298" s="87"/>
      <c r="BA298" s="87"/>
      <c r="BB298" s="87"/>
      <c r="BC298" s="87"/>
      <c r="BD298" s="87"/>
    </row>
    <row r="299" ht="15.75" customHeight="1" spans="1:56">
      <c r="A299" s="374">
        <v>45428</v>
      </c>
      <c r="B299" s="375">
        <v>145</v>
      </c>
      <c r="C299" s="87"/>
      <c r="D299" s="375">
        <v>107205</v>
      </c>
      <c r="E299" s="87"/>
      <c r="F299" s="375">
        <v>73450</v>
      </c>
      <c r="G299" s="376" t="s">
        <v>3800</v>
      </c>
      <c r="H299" s="87"/>
      <c r="I299" s="375">
        <v>500</v>
      </c>
      <c r="J299" s="87"/>
      <c r="K299" s="375" t="s">
        <v>3526</v>
      </c>
      <c r="L299" s="375">
        <v>500</v>
      </c>
      <c r="M299" s="87"/>
      <c r="N299" s="87"/>
      <c r="O299" s="87"/>
      <c r="P299" s="87"/>
      <c r="Q299" s="87"/>
      <c r="R299" s="386">
        <v>500</v>
      </c>
      <c r="S299" s="87"/>
      <c r="T299" s="87"/>
      <c r="U299" s="87"/>
      <c r="V299" s="87"/>
      <c r="W299" s="87"/>
      <c r="X299" s="87"/>
      <c r="Y299" s="87"/>
      <c r="Z299" s="87"/>
      <c r="AA299" s="87"/>
      <c r="AB299" s="87"/>
      <c r="AC299" s="377" t="s">
        <v>2710</v>
      </c>
      <c r="AD299" s="87"/>
      <c r="AE299" s="87"/>
      <c r="AF299" s="87"/>
      <c r="AG299" s="87"/>
      <c r="AH299" s="87"/>
      <c r="AI299" s="87"/>
      <c r="AJ299" s="87"/>
      <c r="AK299" s="87"/>
      <c r="AL299" s="87"/>
      <c r="AM299" s="87"/>
      <c r="AN299" s="87"/>
      <c r="AO299" s="87"/>
      <c r="AP299" s="87"/>
      <c r="AQ299" s="87"/>
      <c r="AR299" s="87"/>
      <c r="AS299" s="87"/>
      <c r="AT299" s="87"/>
      <c r="AU299" s="87"/>
      <c r="AV299" s="87"/>
      <c r="AW299" s="87"/>
      <c r="AX299" s="87"/>
      <c r="AY299" s="87"/>
      <c r="AZ299" s="87"/>
      <c r="BA299" s="87"/>
      <c r="BB299" s="87"/>
      <c r="BC299" s="87"/>
      <c r="BD299" s="87"/>
    </row>
    <row r="300" ht="15.75" customHeight="1" spans="1:56">
      <c r="A300" s="374">
        <v>45428</v>
      </c>
      <c r="B300" s="375">
        <v>145</v>
      </c>
      <c r="C300" s="87"/>
      <c r="D300" s="375">
        <v>107206</v>
      </c>
      <c r="E300" s="87"/>
      <c r="F300" s="375">
        <v>73472</v>
      </c>
      <c r="G300" s="377" t="s">
        <v>3801</v>
      </c>
      <c r="H300" s="87"/>
      <c r="I300" s="375">
        <v>500</v>
      </c>
      <c r="J300" s="87"/>
      <c r="K300" s="375" t="s">
        <v>3526</v>
      </c>
      <c r="L300" s="375">
        <v>500</v>
      </c>
      <c r="M300" s="87"/>
      <c r="N300" s="87"/>
      <c r="O300" s="87"/>
      <c r="P300" s="87"/>
      <c r="Q300" s="87"/>
      <c r="R300" s="386">
        <v>500</v>
      </c>
      <c r="S300" s="87"/>
      <c r="T300" s="87"/>
      <c r="U300" s="87"/>
      <c r="V300" s="87"/>
      <c r="W300" s="87"/>
      <c r="X300" s="87"/>
      <c r="Y300" s="87"/>
      <c r="Z300" s="87"/>
      <c r="AA300" s="87"/>
      <c r="AB300" s="87"/>
      <c r="AC300" s="377" t="s">
        <v>2710</v>
      </c>
      <c r="AD300" s="87"/>
      <c r="AE300" s="87"/>
      <c r="AF300" s="87"/>
      <c r="AG300" s="87"/>
      <c r="AH300" s="87"/>
      <c r="AI300" s="87"/>
      <c r="AJ300" s="87"/>
      <c r="AK300" s="87"/>
      <c r="AL300" s="87"/>
      <c r="AM300" s="87"/>
      <c r="AN300" s="87"/>
      <c r="AO300" s="87"/>
      <c r="AP300" s="87"/>
      <c r="AQ300" s="87"/>
      <c r="AR300" s="87"/>
      <c r="AS300" s="87"/>
      <c r="AT300" s="87"/>
      <c r="AU300" s="87"/>
      <c r="AV300" s="87"/>
      <c r="AW300" s="87"/>
      <c r="AX300" s="87"/>
      <c r="AY300" s="87"/>
      <c r="AZ300" s="87"/>
      <c r="BA300" s="87"/>
      <c r="BB300" s="87"/>
      <c r="BC300" s="87"/>
      <c r="BD300" s="87"/>
    </row>
    <row r="301" ht="15.75" customHeight="1" spans="1:56">
      <c r="A301" s="374">
        <v>45428</v>
      </c>
      <c r="B301" s="375">
        <v>145</v>
      </c>
      <c r="C301" s="87"/>
      <c r="D301" s="375">
        <v>107207</v>
      </c>
      <c r="E301" s="87"/>
      <c r="F301" s="375">
        <v>73473</v>
      </c>
      <c r="G301" s="376" t="s">
        <v>3802</v>
      </c>
      <c r="H301" s="87"/>
      <c r="I301" s="375">
        <v>500</v>
      </c>
      <c r="J301" s="87"/>
      <c r="K301" s="375" t="s">
        <v>3526</v>
      </c>
      <c r="L301" s="375">
        <v>500</v>
      </c>
      <c r="M301" s="87"/>
      <c r="N301" s="87"/>
      <c r="O301" s="87"/>
      <c r="P301" s="87"/>
      <c r="Q301" s="87"/>
      <c r="R301" s="386">
        <v>500</v>
      </c>
      <c r="S301" s="87"/>
      <c r="T301" s="87"/>
      <c r="U301" s="87"/>
      <c r="V301" s="87"/>
      <c r="W301" s="87"/>
      <c r="X301" s="87"/>
      <c r="Y301" s="87"/>
      <c r="Z301" s="87"/>
      <c r="AA301" s="87"/>
      <c r="AB301" s="87"/>
      <c r="AC301" s="377" t="s">
        <v>2710</v>
      </c>
      <c r="AD301" s="87"/>
      <c r="AE301" s="87"/>
      <c r="AF301" s="87"/>
      <c r="AG301" s="87"/>
      <c r="AH301" s="87"/>
      <c r="AI301" s="87"/>
      <c r="AJ301" s="87"/>
      <c r="AK301" s="87"/>
      <c r="AL301" s="87"/>
      <c r="AM301" s="87"/>
      <c r="AN301" s="87"/>
      <c r="AO301" s="87"/>
      <c r="AP301" s="87"/>
      <c r="AQ301" s="87"/>
      <c r="AR301" s="87"/>
      <c r="AS301" s="87"/>
      <c r="AT301" s="87"/>
      <c r="AU301" s="87"/>
      <c r="AV301" s="87"/>
      <c r="AW301" s="87"/>
      <c r="AX301" s="87"/>
      <c r="AY301" s="87"/>
      <c r="AZ301" s="87"/>
      <c r="BA301" s="87"/>
      <c r="BB301" s="87"/>
      <c r="BC301" s="87"/>
      <c r="BD301" s="87"/>
    </row>
    <row r="302" ht="15.75" customHeight="1" spans="1:56">
      <c r="A302" s="374">
        <v>45428</v>
      </c>
      <c r="B302" s="375">
        <v>145</v>
      </c>
      <c r="C302" s="87"/>
      <c r="D302" s="375">
        <v>107208</v>
      </c>
      <c r="E302" s="87"/>
      <c r="F302" s="375">
        <v>73457</v>
      </c>
      <c r="G302" s="377" t="s">
        <v>3803</v>
      </c>
      <c r="H302" s="87"/>
      <c r="I302" s="375">
        <v>500</v>
      </c>
      <c r="J302" s="87"/>
      <c r="K302" s="375" t="s">
        <v>3526</v>
      </c>
      <c r="L302" s="375">
        <v>500</v>
      </c>
      <c r="M302" s="87"/>
      <c r="N302" s="87"/>
      <c r="O302" s="87"/>
      <c r="P302" s="87"/>
      <c r="Q302" s="87"/>
      <c r="R302" s="386">
        <v>500</v>
      </c>
      <c r="S302" s="87"/>
      <c r="T302" s="87"/>
      <c r="U302" s="87"/>
      <c r="V302" s="87"/>
      <c r="W302" s="87"/>
      <c r="X302" s="87"/>
      <c r="Y302" s="87"/>
      <c r="Z302" s="87"/>
      <c r="AA302" s="87"/>
      <c r="AB302" s="87"/>
      <c r="AC302" s="377" t="s">
        <v>2710</v>
      </c>
      <c r="AD302" s="87"/>
      <c r="AE302" s="87"/>
      <c r="AF302" s="87"/>
      <c r="AG302" s="87"/>
      <c r="AH302" s="87"/>
      <c r="AI302" s="87"/>
      <c r="AJ302" s="87"/>
      <c r="AK302" s="87"/>
      <c r="AL302" s="87"/>
      <c r="AM302" s="87"/>
      <c r="AN302" s="87"/>
      <c r="AO302" s="87"/>
      <c r="AP302" s="87"/>
      <c r="AQ302" s="87"/>
      <c r="AR302" s="87"/>
      <c r="AS302" s="87"/>
      <c r="AT302" s="87"/>
      <c r="AU302" s="87"/>
      <c r="AV302" s="87"/>
      <c r="AW302" s="87"/>
      <c r="AX302" s="87"/>
      <c r="AY302" s="87"/>
      <c r="AZ302" s="87"/>
      <c r="BA302" s="87"/>
      <c r="BB302" s="87"/>
      <c r="BC302" s="87"/>
      <c r="BD302" s="87"/>
    </row>
    <row r="303" ht="15.75" customHeight="1" spans="1:56">
      <c r="A303" s="374">
        <v>45428</v>
      </c>
      <c r="B303" s="375">
        <v>145</v>
      </c>
      <c r="C303" s="87"/>
      <c r="D303" s="375">
        <v>107209</v>
      </c>
      <c r="E303" s="87"/>
      <c r="F303" s="375">
        <v>73729</v>
      </c>
      <c r="G303" s="377" t="s">
        <v>3804</v>
      </c>
      <c r="H303" s="87"/>
      <c r="I303" s="375">
        <v>500</v>
      </c>
      <c r="J303" s="87"/>
      <c r="K303" s="375" t="s">
        <v>3526</v>
      </c>
      <c r="L303" s="375">
        <v>500</v>
      </c>
      <c r="M303" s="87"/>
      <c r="N303" s="87"/>
      <c r="O303" s="87"/>
      <c r="P303" s="87"/>
      <c r="Q303" s="87"/>
      <c r="R303" s="386">
        <v>500</v>
      </c>
      <c r="S303" s="87"/>
      <c r="T303" s="87"/>
      <c r="U303" s="87"/>
      <c r="V303" s="87"/>
      <c r="W303" s="87"/>
      <c r="X303" s="87"/>
      <c r="Y303" s="87"/>
      <c r="Z303" s="87"/>
      <c r="AA303" s="87"/>
      <c r="AB303" s="87"/>
      <c r="AC303" s="377" t="s">
        <v>2710</v>
      </c>
      <c r="AD303" s="87"/>
      <c r="AE303" s="87"/>
      <c r="AF303" s="87"/>
      <c r="AG303" s="87"/>
      <c r="AH303" s="87"/>
      <c r="AI303" s="87"/>
      <c r="AJ303" s="87"/>
      <c r="AK303" s="87"/>
      <c r="AL303" s="87"/>
      <c r="AM303" s="87"/>
      <c r="AN303" s="87"/>
      <c r="AO303" s="87"/>
      <c r="AP303" s="87"/>
      <c r="AQ303" s="87"/>
      <c r="AR303" s="87"/>
      <c r="AS303" s="87"/>
      <c r="AT303" s="87"/>
      <c r="AU303" s="87"/>
      <c r="AV303" s="87"/>
      <c r="AW303" s="87"/>
      <c r="AX303" s="87"/>
      <c r="AY303" s="87"/>
      <c r="AZ303" s="87"/>
      <c r="BA303" s="87"/>
      <c r="BB303" s="87"/>
      <c r="BC303" s="87"/>
      <c r="BD303" s="87"/>
    </row>
    <row r="304" ht="15.75" customHeight="1" spans="1:56">
      <c r="A304" s="374">
        <v>45428</v>
      </c>
      <c r="B304" s="375">
        <v>145</v>
      </c>
      <c r="C304" s="87"/>
      <c r="D304" s="375">
        <v>107210</v>
      </c>
      <c r="E304" s="87"/>
      <c r="F304" s="375">
        <v>73460</v>
      </c>
      <c r="G304" s="377" t="s">
        <v>3805</v>
      </c>
      <c r="H304" s="87"/>
      <c r="I304" s="375">
        <v>500</v>
      </c>
      <c r="J304" s="87"/>
      <c r="K304" s="375" t="s">
        <v>3526</v>
      </c>
      <c r="L304" s="375">
        <v>500</v>
      </c>
      <c r="M304" s="87"/>
      <c r="N304" s="87"/>
      <c r="O304" s="87"/>
      <c r="P304" s="87"/>
      <c r="Q304" s="87"/>
      <c r="R304" s="386">
        <v>500</v>
      </c>
      <c r="S304" s="87"/>
      <c r="T304" s="87"/>
      <c r="U304" s="87"/>
      <c r="V304" s="87"/>
      <c r="W304" s="87"/>
      <c r="X304" s="87"/>
      <c r="Y304" s="87"/>
      <c r="Z304" s="87"/>
      <c r="AA304" s="87"/>
      <c r="AB304" s="87"/>
      <c r="AC304" s="377" t="s">
        <v>2710</v>
      </c>
      <c r="AD304" s="87"/>
      <c r="AE304" s="87"/>
      <c r="AF304" s="87"/>
      <c r="AG304" s="87"/>
      <c r="AH304" s="87"/>
      <c r="AI304" s="87"/>
      <c r="AJ304" s="87"/>
      <c r="AK304" s="87"/>
      <c r="AL304" s="87"/>
      <c r="AM304" s="87"/>
      <c r="AN304" s="87"/>
      <c r="AO304" s="87"/>
      <c r="AP304" s="87"/>
      <c r="AQ304" s="87"/>
      <c r="AR304" s="87"/>
      <c r="AS304" s="87"/>
      <c r="AT304" s="87"/>
      <c r="AU304" s="87"/>
      <c r="AV304" s="87"/>
      <c r="AW304" s="87"/>
      <c r="AX304" s="87"/>
      <c r="AY304" s="87"/>
      <c r="AZ304" s="87"/>
      <c r="BA304" s="87"/>
      <c r="BB304" s="87"/>
      <c r="BC304" s="87"/>
      <c r="BD304" s="87"/>
    </row>
    <row r="305" ht="15.75" customHeight="1" spans="1:56">
      <c r="A305" s="374">
        <v>45428</v>
      </c>
      <c r="B305" s="375">
        <v>145</v>
      </c>
      <c r="C305" s="87"/>
      <c r="D305" s="375">
        <v>107211</v>
      </c>
      <c r="E305" s="87"/>
      <c r="F305" s="375">
        <v>73448</v>
      </c>
      <c r="G305" s="377" t="s">
        <v>3806</v>
      </c>
      <c r="H305" s="87"/>
      <c r="I305" s="375">
        <v>500</v>
      </c>
      <c r="J305" s="87"/>
      <c r="K305" s="375" t="s">
        <v>3526</v>
      </c>
      <c r="L305" s="375">
        <v>500</v>
      </c>
      <c r="M305" s="87"/>
      <c r="N305" s="87"/>
      <c r="O305" s="87"/>
      <c r="P305" s="87"/>
      <c r="Q305" s="87"/>
      <c r="R305" s="386">
        <v>500</v>
      </c>
      <c r="S305" s="87"/>
      <c r="T305" s="87"/>
      <c r="U305" s="87"/>
      <c r="V305" s="87"/>
      <c r="W305" s="87"/>
      <c r="X305" s="87"/>
      <c r="Y305" s="87"/>
      <c r="Z305" s="87"/>
      <c r="AA305" s="87"/>
      <c r="AB305" s="87"/>
      <c r="AC305" s="377" t="s">
        <v>2710</v>
      </c>
      <c r="AD305" s="87"/>
      <c r="AE305" s="87"/>
      <c r="AF305" s="87"/>
      <c r="AG305" s="87"/>
      <c r="AH305" s="87"/>
      <c r="AI305" s="87"/>
      <c r="AJ305" s="87"/>
      <c r="AK305" s="87"/>
      <c r="AL305" s="87"/>
      <c r="AM305" s="87"/>
      <c r="AN305" s="87"/>
      <c r="AO305" s="87"/>
      <c r="AP305" s="87"/>
      <c r="AQ305" s="87"/>
      <c r="AR305" s="87"/>
      <c r="AS305" s="87"/>
      <c r="AT305" s="87"/>
      <c r="AU305" s="87"/>
      <c r="AV305" s="87"/>
      <c r="AW305" s="87"/>
      <c r="AX305" s="87"/>
      <c r="AY305" s="87"/>
      <c r="AZ305" s="87"/>
      <c r="BA305" s="87"/>
      <c r="BB305" s="87"/>
      <c r="BC305" s="87"/>
      <c r="BD305" s="87"/>
    </row>
    <row r="306" ht="15.75" customHeight="1" spans="1:56">
      <c r="A306" s="374">
        <v>45428</v>
      </c>
      <c r="B306" s="375">
        <v>145</v>
      </c>
      <c r="C306" s="87"/>
      <c r="D306" s="375">
        <v>107212</v>
      </c>
      <c r="E306" s="87"/>
      <c r="F306" s="375">
        <v>73451</v>
      </c>
      <c r="G306" s="376" t="s">
        <v>3807</v>
      </c>
      <c r="H306" s="87"/>
      <c r="I306" s="375">
        <v>500</v>
      </c>
      <c r="J306" s="87"/>
      <c r="K306" s="375" t="s">
        <v>3526</v>
      </c>
      <c r="L306" s="375">
        <v>500</v>
      </c>
      <c r="M306" s="87"/>
      <c r="N306" s="87"/>
      <c r="O306" s="87"/>
      <c r="P306" s="87"/>
      <c r="Q306" s="87"/>
      <c r="R306" s="386">
        <v>500</v>
      </c>
      <c r="S306" s="87"/>
      <c r="T306" s="87"/>
      <c r="U306" s="87"/>
      <c r="V306" s="87"/>
      <c r="W306" s="87"/>
      <c r="X306" s="87"/>
      <c r="Y306" s="87"/>
      <c r="Z306" s="87"/>
      <c r="AA306" s="87"/>
      <c r="AB306" s="87"/>
      <c r="AC306" s="377" t="s">
        <v>2710</v>
      </c>
      <c r="AD306" s="87"/>
      <c r="AE306" s="87"/>
      <c r="AF306" s="87"/>
      <c r="AG306" s="87"/>
      <c r="AH306" s="87"/>
      <c r="AI306" s="87"/>
      <c r="AJ306" s="87"/>
      <c r="AK306" s="87"/>
      <c r="AL306" s="87"/>
      <c r="AM306" s="87"/>
      <c r="AN306" s="87"/>
      <c r="AO306" s="87"/>
      <c r="AP306" s="87"/>
      <c r="AQ306" s="87"/>
      <c r="AR306" s="87"/>
      <c r="AS306" s="87"/>
      <c r="AT306" s="87"/>
      <c r="AU306" s="87"/>
      <c r="AV306" s="87"/>
      <c r="AW306" s="87"/>
      <c r="AX306" s="87"/>
      <c r="AY306" s="87"/>
      <c r="AZ306" s="87"/>
      <c r="BA306" s="87"/>
      <c r="BB306" s="87"/>
      <c r="BC306" s="87"/>
      <c r="BD306" s="87"/>
    </row>
    <row r="307" ht="15.75" customHeight="1" spans="1:56">
      <c r="A307" s="374">
        <v>45428</v>
      </c>
      <c r="B307" s="375">
        <v>145</v>
      </c>
      <c r="C307" s="87"/>
      <c r="D307" s="375">
        <v>107213</v>
      </c>
      <c r="E307" s="87"/>
      <c r="F307" s="375">
        <v>73463</v>
      </c>
      <c r="G307" s="377" t="s">
        <v>3808</v>
      </c>
      <c r="H307" s="87"/>
      <c r="I307" s="375">
        <v>500</v>
      </c>
      <c r="J307" s="87"/>
      <c r="K307" s="375" t="s">
        <v>3526</v>
      </c>
      <c r="L307" s="375">
        <v>500</v>
      </c>
      <c r="M307" s="87"/>
      <c r="N307" s="87"/>
      <c r="O307" s="87"/>
      <c r="P307" s="87"/>
      <c r="Q307" s="87"/>
      <c r="R307" s="386">
        <v>500</v>
      </c>
      <c r="S307" s="87"/>
      <c r="T307" s="87"/>
      <c r="U307" s="87"/>
      <c r="V307" s="87"/>
      <c r="W307" s="87"/>
      <c r="X307" s="87"/>
      <c r="Y307" s="87"/>
      <c r="Z307" s="87"/>
      <c r="AA307" s="87"/>
      <c r="AB307" s="87"/>
      <c r="AC307" s="377" t="s">
        <v>2710</v>
      </c>
      <c r="AD307" s="87"/>
      <c r="AE307" s="87"/>
      <c r="AF307" s="87"/>
      <c r="AG307" s="87"/>
      <c r="AH307" s="87"/>
      <c r="AI307" s="87"/>
      <c r="AJ307" s="87"/>
      <c r="AK307" s="87"/>
      <c r="AL307" s="87"/>
      <c r="AM307" s="87"/>
      <c r="AN307" s="87"/>
      <c r="AO307" s="87"/>
      <c r="AP307" s="87"/>
      <c r="AQ307" s="87"/>
      <c r="AR307" s="87"/>
      <c r="AS307" s="87"/>
      <c r="AT307" s="87"/>
      <c r="AU307" s="87"/>
      <c r="AV307" s="87"/>
      <c r="AW307" s="87"/>
      <c r="AX307" s="87"/>
      <c r="AY307" s="87"/>
      <c r="AZ307" s="87"/>
      <c r="BA307" s="87"/>
      <c r="BB307" s="87"/>
      <c r="BC307" s="87"/>
      <c r="BD307" s="87"/>
    </row>
    <row r="308" ht="15.75" customHeight="1" spans="1:56">
      <c r="A308" s="374">
        <v>45428</v>
      </c>
      <c r="B308" s="375">
        <v>145</v>
      </c>
      <c r="C308" s="87"/>
      <c r="D308" s="375">
        <v>107214</v>
      </c>
      <c r="E308" s="87"/>
      <c r="F308" s="375">
        <v>73475</v>
      </c>
      <c r="G308" s="377" t="s">
        <v>3809</v>
      </c>
      <c r="H308" s="87"/>
      <c r="I308" s="375">
        <v>500</v>
      </c>
      <c r="J308" s="87"/>
      <c r="K308" s="375" t="s">
        <v>3526</v>
      </c>
      <c r="L308" s="375">
        <v>500</v>
      </c>
      <c r="M308" s="87"/>
      <c r="N308" s="87"/>
      <c r="O308" s="87"/>
      <c r="P308" s="87"/>
      <c r="Q308" s="87"/>
      <c r="R308" s="386">
        <v>500</v>
      </c>
      <c r="S308" s="87"/>
      <c r="T308" s="87"/>
      <c r="U308" s="87"/>
      <c r="V308" s="87"/>
      <c r="W308" s="87"/>
      <c r="X308" s="87"/>
      <c r="Y308" s="87"/>
      <c r="Z308" s="87"/>
      <c r="AA308" s="87"/>
      <c r="AB308" s="87"/>
      <c r="AC308" s="377" t="s">
        <v>2710</v>
      </c>
      <c r="AD308" s="87"/>
      <c r="AE308" s="87"/>
      <c r="AF308" s="87"/>
      <c r="AG308" s="87"/>
      <c r="AH308" s="87"/>
      <c r="AI308" s="87"/>
      <c r="AJ308" s="87"/>
      <c r="AK308" s="87"/>
      <c r="AL308" s="87"/>
      <c r="AM308" s="87"/>
      <c r="AN308" s="87"/>
      <c r="AO308" s="87"/>
      <c r="AP308" s="87"/>
      <c r="AQ308" s="87"/>
      <c r="AR308" s="87"/>
      <c r="AS308" s="87"/>
      <c r="AT308" s="87"/>
      <c r="AU308" s="87"/>
      <c r="AV308" s="87"/>
      <c r="AW308" s="87"/>
      <c r="AX308" s="87"/>
      <c r="AY308" s="87"/>
      <c r="AZ308" s="87"/>
      <c r="BA308" s="87"/>
      <c r="BB308" s="87"/>
      <c r="BC308" s="87"/>
      <c r="BD308" s="87"/>
    </row>
    <row r="309" ht="15.75" customHeight="1" spans="1:56">
      <c r="A309" s="374">
        <v>45428</v>
      </c>
      <c r="B309" s="375">
        <v>145</v>
      </c>
      <c r="C309" s="87"/>
      <c r="D309" s="375">
        <v>107215</v>
      </c>
      <c r="E309" s="87"/>
      <c r="F309" s="375">
        <v>73458</v>
      </c>
      <c r="G309" s="377" t="s">
        <v>3810</v>
      </c>
      <c r="H309" s="87"/>
      <c r="I309" s="375">
        <v>500</v>
      </c>
      <c r="J309" s="87"/>
      <c r="K309" s="375" t="s">
        <v>3526</v>
      </c>
      <c r="L309" s="375">
        <v>500</v>
      </c>
      <c r="M309" s="87"/>
      <c r="N309" s="87"/>
      <c r="O309" s="87"/>
      <c r="P309" s="87"/>
      <c r="Q309" s="87"/>
      <c r="R309" s="386">
        <v>500</v>
      </c>
      <c r="S309" s="87"/>
      <c r="T309" s="87"/>
      <c r="U309" s="87"/>
      <c r="V309" s="87"/>
      <c r="W309" s="87"/>
      <c r="X309" s="87"/>
      <c r="Y309" s="87"/>
      <c r="Z309" s="87"/>
      <c r="AA309" s="87"/>
      <c r="AB309" s="87"/>
      <c r="AC309" s="377" t="s">
        <v>2710</v>
      </c>
      <c r="AD309" s="87"/>
      <c r="AE309" s="87"/>
      <c r="AF309" s="87"/>
      <c r="AG309" s="87"/>
      <c r="AH309" s="87"/>
      <c r="AI309" s="87"/>
      <c r="AJ309" s="87"/>
      <c r="AK309" s="87"/>
      <c r="AL309" s="87"/>
      <c r="AM309" s="87"/>
      <c r="AN309" s="87"/>
      <c r="AO309" s="87"/>
      <c r="AP309" s="87"/>
      <c r="AQ309" s="87"/>
      <c r="AR309" s="87"/>
      <c r="AS309" s="87"/>
      <c r="AT309" s="87"/>
      <c r="AU309" s="87"/>
      <c r="AV309" s="87"/>
      <c r="AW309" s="87"/>
      <c r="AX309" s="87"/>
      <c r="AY309" s="87"/>
      <c r="AZ309" s="87"/>
      <c r="BA309" s="87"/>
      <c r="BB309" s="87"/>
      <c r="BC309" s="87"/>
      <c r="BD309" s="87"/>
    </row>
    <row r="310" ht="15.75" customHeight="1" spans="1:56">
      <c r="A310" s="374">
        <v>45428</v>
      </c>
      <c r="B310" s="375">
        <v>145</v>
      </c>
      <c r="C310" s="87"/>
      <c r="D310" s="375">
        <v>107216</v>
      </c>
      <c r="E310" s="87"/>
      <c r="F310" s="375">
        <v>73454</v>
      </c>
      <c r="G310" s="376" t="s">
        <v>3811</v>
      </c>
      <c r="H310" s="87"/>
      <c r="I310" s="383">
        <v>1000</v>
      </c>
      <c r="J310" s="87"/>
      <c r="K310" s="375" t="s">
        <v>3526</v>
      </c>
      <c r="L310" s="383">
        <v>1000</v>
      </c>
      <c r="M310" s="87"/>
      <c r="N310" s="87"/>
      <c r="O310" s="87"/>
      <c r="P310" s="87"/>
      <c r="Q310" s="87"/>
      <c r="R310" s="387">
        <v>1000</v>
      </c>
      <c r="S310" s="87"/>
      <c r="T310" s="87"/>
      <c r="U310" s="87"/>
      <c r="V310" s="87"/>
      <c r="W310" s="87"/>
      <c r="X310" s="87"/>
      <c r="Y310" s="87"/>
      <c r="Z310" s="87"/>
      <c r="AA310" s="87"/>
      <c r="AB310" s="87"/>
      <c r="AC310" s="377" t="s">
        <v>2710</v>
      </c>
      <c r="AD310" s="87"/>
      <c r="AE310" s="87"/>
      <c r="AF310" s="87"/>
      <c r="AG310" s="87"/>
      <c r="AH310" s="87"/>
      <c r="AI310" s="87"/>
      <c r="AJ310" s="87"/>
      <c r="AK310" s="87"/>
      <c r="AL310" s="87"/>
      <c r="AM310" s="87"/>
      <c r="AN310" s="87"/>
      <c r="AO310" s="87"/>
      <c r="AP310" s="87"/>
      <c r="AQ310" s="87"/>
      <c r="AR310" s="87"/>
      <c r="AS310" s="87"/>
      <c r="AT310" s="87"/>
      <c r="AU310" s="87"/>
      <c r="AV310" s="87"/>
      <c r="AW310" s="87"/>
      <c r="AX310" s="87"/>
      <c r="AY310" s="87"/>
      <c r="AZ310" s="87"/>
      <c r="BA310" s="87"/>
      <c r="BB310" s="87"/>
      <c r="BC310" s="87"/>
      <c r="BD310" s="87"/>
    </row>
    <row r="311" ht="15.75" customHeight="1" spans="1:56">
      <c r="A311" s="374">
        <v>45428</v>
      </c>
      <c r="B311" s="375">
        <v>145</v>
      </c>
      <c r="C311" s="87"/>
      <c r="D311" s="375">
        <v>107217</v>
      </c>
      <c r="E311" s="87"/>
      <c r="F311" s="375">
        <v>73468</v>
      </c>
      <c r="G311" s="376" t="s">
        <v>3812</v>
      </c>
      <c r="H311" s="87"/>
      <c r="I311" s="375">
        <v>500</v>
      </c>
      <c r="J311" s="87"/>
      <c r="K311" s="375" t="s">
        <v>3526</v>
      </c>
      <c r="L311" s="375">
        <v>500</v>
      </c>
      <c r="M311" s="87"/>
      <c r="N311" s="87"/>
      <c r="O311" s="87"/>
      <c r="P311" s="87"/>
      <c r="Q311" s="87"/>
      <c r="R311" s="386">
        <v>500</v>
      </c>
      <c r="S311" s="87"/>
      <c r="T311" s="87"/>
      <c r="U311" s="87"/>
      <c r="V311" s="87"/>
      <c r="W311" s="87"/>
      <c r="X311" s="87"/>
      <c r="Y311" s="87"/>
      <c r="Z311" s="87"/>
      <c r="AA311" s="87"/>
      <c r="AB311" s="87"/>
      <c r="AC311" s="377" t="s">
        <v>2710</v>
      </c>
      <c r="AD311" s="87"/>
      <c r="AE311" s="87"/>
      <c r="AF311" s="87"/>
      <c r="AG311" s="87"/>
      <c r="AH311" s="87"/>
      <c r="AI311" s="87"/>
      <c r="AJ311" s="87"/>
      <c r="AK311" s="87"/>
      <c r="AL311" s="87"/>
      <c r="AM311" s="87"/>
      <c r="AN311" s="87"/>
      <c r="AO311" s="87"/>
      <c r="AP311" s="87"/>
      <c r="AQ311" s="87"/>
      <c r="AR311" s="87"/>
      <c r="AS311" s="87"/>
      <c r="AT311" s="87"/>
      <c r="AU311" s="87"/>
      <c r="AV311" s="87"/>
      <c r="AW311" s="87"/>
      <c r="AX311" s="87"/>
      <c r="AY311" s="87"/>
      <c r="AZ311" s="87"/>
      <c r="BA311" s="87"/>
      <c r="BB311" s="87"/>
      <c r="BC311" s="87"/>
      <c r="BD311" s="87"/>
    </row>
    <row r="312" ht="15.75" customHeight="1" spans="1:56">
      <c r="A312" s="374">
        <v>45428</v>
      </c>
      <c r="B312" s="375">
        <v>145</v>
      </c>
      <c r="C312" s="87"/>
      <c r="D312" s="375">
        <v>107218</v>
      </c>
      <c r="E312" s="87"/>
      <c r="F312" s="375">
        <v>73476</v>
      </c>
      <c r="G312" s="376" t="s">
        <v>3813</v>
      </c>
      <c r="H312" s="87"/>
      <c r="I312" s="375">
        <v>500</v>
      </c>
      <c r="J312" s="87"/>
      <c r="K312" s="375" t="s">
        <v>3526</v>
      </c>
      <c r="L312" s="375">
        <v>500</v>
      </c>
      <c r="M312" s="87"/>
      <c r="N312" s="87"/>
      <c r="O312" s="87"/>
      <c r="P312" s="87"/>
      <c r="Q312" s="87"/>
      <c r="R312" s="386">
        <v>500</v>
      </c>
      <c r="S312" s="87"/>
      <c r="T312" s="87"/>
      <c r="U312" s="87"/>
      <c r="V312" s="87"/>
      <c r="W312" s="87"/>
      <c r="X312" s="87"/>
      <c r="Y312" s="87"/>
      <c r="Z312" s="87"/>
      <c r="AA312" s="87"/>
      <c r="AB312" s="87"/>
      <c r="AC312" s="377" t="s">
        <v>2710</v>
      </c>
      <c r="AD312" s="87"/>
      <c r="AE312" s="87"/>
      <c r="AF312" s="87"/>
      <c r="AG312" s="87"/>
      <c r="AH312" s="87"/>
      <c r="AI312" s="87"/>
      <c r="AJ312" s="87"/>
      <c r="AK312" s="87"/>
      <c r="AL312" s="87"/>
      <c r="AM312" s="87"/>
      <c r="AN312" s="87"/>
      <c r="AO312" s="87"/>
      <c r="AP312" s="87"/>
      <c r="AQ312" s="87"/>
      <c r="AR312" s="87"/>
      <c r="AS312" s="87"/>
      <c r="AT312" s="87"/>
      <c r="AU312" s="87"/>
      <c r="AV312" s="87"/>
      <c r="AW312" s="87"/>
      <c r="AX312" s="87"/>
      <c r="AY312" s="87"/>
      <c r="AZ312" s="87"/>
      <c r="BA312" s="87"/>
      <c r="BB312" s="87"/>
      <c r="BC312" s="87"/>
      <c r="BD312" s="87"/>
    </row>
    <row r="313" ht="15.75" customHeight="1" spans="1:56">
      <c r="A313" s="374">
        <v>45428</v>
      </c>
      <c r="B313" s="375">
        <v>145</v>
      </c>
      <c r="C313" s="87"/>
      <c r="D313" s="375">
        <v>107219</v>
      </c>
      <c r="E313" s="87"/>
      <c r="F313" s="375">
        <v>73466</v>
      </c>
      <c r="G313" s="377" t="s">
        <v>3814</v>
      </c>
      <c r="H313" s="87"/>
      <c r="I313" s="375">
        <v>500</v>
      </c>
      <c r="J313" s="87"/>
      <c r="K313" s="375" t="s">
        <v>3526</v>
      </c>
      <c r="L313" s="375">
        <v>500</v>
      </c>
      <c r="M313" s="87"/>
      <c r="N313" s="87"/>
      <c r="O313" s="87"/>
      <c r="P313" s="87"/>
      <c r="Q313" s="87"/>
      <c r="R313" s="386">
        <v>500</v>
      </c>
      <c r="S313" s="87"/>
      <c r="T313" s="87"/>
      <c r="U313" s="87"/>
      <c r="V313" s="87"/>
      <c r="W313" s="87"/>
      <c r="X313" s="87"/>
      <c r="Y313" s="87"/>
      <c r="Z313" s="87"/>
      <c r="AA313" s="87"/>
      <c r="AB313" s="87"/>
      <c r="AC313" s="377" t="s">
        <v>2710</v>
      </c>
      <c r="AD313" s="87"/>
      <c r="AE313" s="87"/>
      <c r="AF313" s="87"/>
      <c r="AG313" s="87"/>
      <c r="AH313" s="87"/>
      <c r="AI313" s="87"/>
      <c r="AJ313" s="87"/>
      <c r="AK313" s="87"/>
      <c r="AL313" s="87"/>
      <c r="AM313" s="87"/>
      <c r="AN313" s="87"/>
      <c r="AO313" s="87"/>
      <c r="AP313" s="87"/>
      <c r="AQ313" s="87"/>
      <c r="AR313" s="87"/>
      <c r="AS313" s="87"/>
      <c r="AT313" s="87"/>
      <c r="AU313" s="87"/>
      <c r="AV313" s="87"/>
      <c r="AW313" s="87"/>
      <c r="AX313" s="87"/>
      <c r="AY313" s="87"/>
      <c r="AZ313" s="87"/>
      <c r="BA313" s="87"/>
      <c r="BB313" s="87"/>
      <c r="BC313" s="87"/>
      <c r="BD313" s="87"/>
    </row>
    <row r="314" ht="15.75" customHeight="1" spans="1:56">
      <c r="A314" s="374">
        <v>45428</v>
      </c>
      <c r="B314" s="375">
        <v>145</v>
      </c>
      <c r="C314" s="87"/>
      <c r="D314" s="375">
        <v>107220</v>
      </c>
      <c r="E314" s="87"/>
      <c r="F314" s="375">
        <v>73465</v>
      </c>
      <c r="G314" s="377" t="s">
        <v>3815</v>
      </c>
      <c r="H314" s="87"/>
      <c r="I314" s="375">
        <v>500</v>
      </c>
      <c r="J314" s="87"/>
      <c r="K314" s="375" t="s">
        <v>3526</v>
      </c>
      <c r="L314" s="375">
        <v>500</v>
      </c>
      <c r="M314" s="87"/>
      <c r="N314" s="87"/>
      <c r="O314" s="87"/>
      <c r="P314" s="87"/>
      <c r="Q314" s="87"/>
      <c r="R314" s="386">
        <v>500</v>
      </c>
      <c r="S314" s="87"/>
      <c r="T314" s="87"/>
      <c r="U314" s="87"/>
      <c r="V314" s="87"/>
      <c r="W314" s="87"/>
      <c r="X314" s="87"/>
      <c r="Y314" s="87"/>
      <c r="Z314" s="87"/>
      <c r="AA314" s="87"/>
      <c r="AB314" s="87"/>
      <c r="AC314" s="377" t="s">
        <v>2710</v>
      </c>
      <c r="AD314" s="87"/>
      <c r="AE314" s="87"/>
      <c r="AF314" s="87"/>
      <c r="AG314" s="87"/>
      <c r="AH314" s="87"/>
      <c r="AI314" s="87"/>
      <c r="AJ314" s="87"/>
      <c r="AK314" s="87"/>
      <c r="AL314" s="87"/>
      <c r="AM314" s="87"/>
      <c r="AN314" s="87"/>
      <c r="AO314" s="87"/>
      <c r="AP314" s="87"/>
      <c r="AQ314" s="87"/>
      <c r="AR314" s="87"/>
      <c r="AS314" s="87"/>
      <c r="AT314" s="87"/>
      <c r="AU314" s="87"/>
      <c r="AV314" s="87"/>
      <c r="AW314" s="87"/>
      <c r="AX314" s="87"/>
      <c r="AY314" s="87"/>
      <c r="AZ314" s="87"/>
      <c r="BA314" s="87"/>
      <c r="BB314" s="87"/>
      <c r="BC314" s="87"/>
      <c r="BD314" s="87"/>
    </row>
    <row r="315" ht="15.75" customHeight="1" spans="1:56">
      <c r="A315" s="374">
        <v>45428</v>
      </c>
      <c r="B315" s="375">
        <v>145</v>
      </c>
      <c r="C315" s="87"/>
      <c r="D315" s="375">
        <v>107221</v>
      </c>
      <c r="E315" s="87"/>
      <c r="F315" s="375">
        <v>73464</v>
      </c>
      <c r="G315" s="377" t="s">
        <v>3555</v>
      </c>
      <c r="H315" s="87"/>
      <c r="I315" s="375">
        <v>500</v>
      </c>
      <c r="J315" s="87"/>
      <c r="K315" s="375" t="s">
        <v>3526</v>
      </c>
      <c r="L315" s="375">
        <v>500</v>
      </c>
      <c r="M315" s="87"/>
      <c r="N315" s="87"/>
      <c r="O315" s="87"/>
      <c r="P315" s="87"/>
      <c r="Q315" s="87"/>
      <c r="R315" s="386">
        <v>500</v>
      </c>
      <c r="S315" s="87"/>
      <c r="T315" s="87"/>
      <c r="U315" s="87"/>
      <c r="V315" s="87"/>
      <c r="W315" s="87"/>
      <c r="X315" s="87"/>
      <c r="Y315" s="87"/>
      <c r="Z315" s="87"/>
      <c r="AA315" s="87"/>
      <c r="AB315" s="87"/>
      <c r="AC315" s="377" t="s">
        <v>2710</v>
      </c>
      <c r="AD315" s="87"/>
      <c r="AE315" s="87"/>
      <c r="AF315" s="87"/>
      <c r="AG315" s="87"/>
      <c r="AH315" s="87"/>
      <c r="AI315" s="87"/>
      <c r="AJ315" s="87"/>
      <c r="AK315" s="87"/>
      <c r="AL315" s="87"/>
      <c r="AM315" s="87"/>
      <c r="AN315" s="87"/>
      <c r="AO315" s="87"/>
      <c r="AP315" s="87"/>
      <c r="AQ315" s="87"/>
      <c r="AR315" s="87"/>
      <c r="AS315" s="87"/>
      <c r="AT315" s="87"/>
      <c r="AU315" s="87"/>
      <c r="AV315" s="87"/>
      <c r="AW315" s="87"/>
      <c r="AX315" s="87"/>
      <c r="AY315" s="87"/>
      <c r="AZ315" s="87"/>
      <c r="BA315" s="87"/>
      <c r="BB315" s="87"/>
      <c r="BC315" s="87"/>
      <c r="BD315" s="87"/>
    </row>
    <row r="316" ht="15.75" customHeight="1" spans="1:56">
      <c r="A316" s="374">
        <v>45428</v>
      </c>
      <c r="B316" s="375">
        <v>145</v>
      </c>
      <c r="C316" s="87"/>
      <c r="D316" s="375">
        <v>107222</v>
      </c>
      <c r="E316" s="87"/>
      <c r="F316" s="375">
        <v>73467</v>
      </c>
      <c r="G316" s="377" t="s">
        <v>3816</v>
      </c>
      <c r="H316" s="87"/>
      <c r="I316" s="375">
        <v>500</v>
      </c>
      <c r="J316" s="87"/>
      <c r="K316" s="375" t="s">
        <v>3526</v>
      </c>
      <c r="L316" s="375">
        <v>500</v>
      </c>
      <c r="M316" s="87"/>
      <c r="N316" s="87"/>
      <c r="O316" s="87"/>
      <c r="P316" s="87"/>
      <c r="Q316" s="87"/>
      <c r="R316" s="386">
        <v>500</v>
      </c>
      <c r="S316" s="87"/>
      <c r="T316" s="87"/>
      <c r="U316" s="87"/>
      <c r="V316" s="87"/>
      <c r="W316" s="87"/>
      <c r="X316" s="87"/>
      <c r="Y316" s="87"/>
      <c r="Z316" s="87"/>
      <c r="AA316" s="87"/>
      <c r="AB316" s="87"/>
      <c r="AC316" s="377" t="s">
        <v>2710</v>
      </c>
      <c r="AD316" s="87"/>
      <c r="AE316" s="87"/>
      <c r="AF316" s="87"/>
      <c r="AG316" s="87"/>
      <c r="AH316" s="87"/>
      <c r="AI316" s="87"/>
      <c r="AJ316" s="87"/>
      <c r="AK316" s="87"/>
      <c r="AL316" s="87"/>
      <c r="AM316" s="87"/>
      <c r="AN316" s="87"/>
      <c r="AO316" s="87"/>
      <c r="AP316" s="87"/>
      <c r="AQ316" s="87"/>
      <c r="AR316" s="87"/>
      <c r="AS316" s="87"/>
      <c r="AT316" s="87"/>
      <c r="AU316" s="87"/>
      <c r="AV316" s="87"/>
      <c r="AW316" s="87"/>
      <c r="AX316" s="87"/>
      <c r="AY316" s="87"/>
      <c r="AZ316" s="87"/>
      <c r="BA316" s="87"/>
      <c r="BB316" s="87"/>
      <c r="BC316" s="87"/>
      <c r="BD316" s="87"/>
    </row>
    <row r="317" ht="15.75" customHeight="1" spans="1:56">
      <c r="A317" s="374">
        <v>45428</v>
      </c>
      <c r="B317" s="375">
        <v>145</v>
      </c>
      <c r="C317" s="87"/>
      <c r="D317" s="375">
        <v>107223</v>
      </c>
      <c r="E317" s="87"/>
      <c r="F317" s="375">
        <v>73645</v>
      </c>
      <c r="G317" s="377" t="s">
        <v>3817</v>
      </c>
      <c r="H317" s="87"/>
      <c r="I317" s="375">
        <v>500</v>
      </c>
      <c r="J317" s="87"/>
      <c r="K317" s="375" t="s">
        <v>3526</v>
      </c>
      <c r="L317" s="375">
        <v>500</v>
      </c>
      <c r="M317" s="87"/>
      <c r="N317" s="87"/>
      <c r="O317" s="87"/>
      <c r="P317" s="87"/>
      <c r="Q317" s="87"/>
      <c r="R317" s="386">
        <v>500</v>
      </c>
      <c r="S317" s="87"/>
      <c r="T317" s="87"/>
      <c r="U317" s="87"/>
      <c r="V317" s="87"/>
      <c r="W317" s="87"/>
      <c r="X317" s="87"/>
      <c r="Y317" s="87"/>
      <c r="Z317" s="87"/>
      <c r="AA317" s="87"/>
      <c r="AB317" s="87"/>
      <c r="AC317" s="377" t="s">
        <v>2710</v>
      </c>
      <c r="AD317" s="87"/>
      <c r="AE317" s="87"/>
      <c r="AF317" s="87"/>
      <c r="AG317" s="87"/>
      <c r="AH317" s="87"/>
      <c r="AI317" s="87"/>
      <c r="AJ317" s="87"/>
      <c r="AK317" s="87"/>
      <c r="AL317" s="87"/>
      <c r="AM317" s="87"/>
      <c r="AN317" s="87"/>
      <c r="AO317" s="87"/>
      <c r="AP317" s="87"/>
      <c r="AQ317" s="87"/>
      <c r="AR317" s="87"/>
      <c r="AS317" s="87"/>
      <c r="AT317" s="87"/>
      <c r="AU317" s="87"/>
      <c r="AV317" s="87"/>
      <c r="AW317" s="87"/>
      <c r="AX317" s="87"/>
      <c r="AY317" s="87"/>
      <c r="AZ317" s="87"/>
      <c r="BA317" s="87"/>
      <c r="BB317" s="87"/>
      <c r="BC317" s="87"/>
      <c r="BD317" s="87"/>
    </row>
    <row r="318" ht="15.75" customHeight="1" spans="1:56">
      <c r="A318" s="374">
        <v>45428</v>
      </c>
      <c r="B318" s="375">
        <v>144</v>
      </c>
      <c r="C318" s="87"/>
      <c r="D318" s="375">
        <v>107151</v>
      </c>
      <c r="E318" s="87"/>
      <c r="F318" s="375">
        <v>73671</v>
      </c>
      <c r="G318" s="376" t="s">
        <v>3818</v>
      </c>
      <c r="H318" s="87"/>
      <c r="I318" s="383">
        <v>1300</v>
      </c>
      <c r="J318" s="87"/>
      <c r="K318" s="375" t="s">
        <v>3533</v>
      </c>
      <c r="L318" s="383">
        <v>1300</v>
      </c>
      <c r="M318" s="87"/>
      <c r="N318" s="87"/>
      <c r="O318" s="87"/>
      <c r="P318" s="87"/>
      <c r="Q318" s="87"/>
      <c r="R318" s="387">
        <v>1300</v>
      </c>
      <c r="S318" s="87"/>
      <c r="T318" s="87"/>
      <c r="U318" s="87"/>
      <c r="V318" s="87"/>
      <c r="W318" s="87"/>
      <c r="X318" s="87"/>
      <c r="Y318" s="87"/>
      <c r="Z318" s="87"/>
      <c r="AA318" s="87"/>
      <c r="AB318" s="87"/>
      <c r="AC318" s="377" t="s">
        <v>2710</v>
      </c>
      <c r="AD318" s="87"/>
      <c r="AE318" s="87"/>
      <c r="AF318" s="87"/>
      <c r="AG318" s="87"/>
      <c r="AH318" s="87"/>
      <c r="AI318" s="87"/>
      <c r="AJ318" s="87"/>
      <c r="AK318" s="87"/>
      <c r="AL318" s="87"/>
      <c r="AM318" s="87"/>
      <c r="AN318" s="87"/>
      <c r="AO318" s="87"/>
      <c r="AP318" s="87"/>
      <c r="AQ318" s="87"/>
      <c r="AR318" s="87"/>
      <c r="AS318" s="87"/>
      <c r="AT318" s="87"/>
      <c r="AU318" s="87"/>
      <c r="AV318" s="87"/>
      <c r="AW318" s="87"/>
      <c r="AX318" s="87"/>
      <c r="AY318" s="87"/>
      <c r="AZ318" s="87"/>
      <c r="BA318" s="87"/>
      <c r="BB318" s="87"/>
      <c r="BC318" s="87"/>
      <c r="BD318" s="87"/>
    </row>
    <row r="319" ht="15.75" customHeight="1" spans="1:56">
      <c r="A319" s="374">
        <v>45428</v>
      </c>
      <c r="B319" s="375">
        <v>144</v>
      </c>
      <c r="C319" s="87"/>
      <c r="D319" s="375">
        <v>107152</v>
      </c>
      <c r="E319" s="87"/>
      <c r="F319" s="375">
        <v>74083</v>
      </c>
      <c r="G319" s="377" t="s">
        <v>3819</v>
      </c>
      <c r="H319" s="87"/>
      <c r="I319" s="383">
        <v>1300</v>
      </c>
      <c r="J319" s="87"/>
      <c r="K319" s="375" t="s">
        <v>3533</v>
      </c>
      <c r="L319" s="383">
        <v>1300</v>
      </c>
      <c r="M319" s="87"/>
      <c r="N319" s="87"/>
      <c r="O319" s="87"/>
      <c r="P319" s="87"/>
      <c r="Q319" s="87"/>
      <c r="R319" s="387">
        <v>1300</v>
      </c>
      <c r="S319" s="87"/>
      <c r="T319" s="87"/>
      <c r="U319" s="87"/>
      <c r="V319" s="87"/>
      <c r="W319" s="87"/>
      <c r="X319" s="87"/>
      <c r="Y319" s="87"/>
      <c r="Z319" s="87"/>
      <c r="AA319" s="87"/>
      <c r="AB319" s="87"/>
      <c r="AC319" s="377" t="s">
        <v>2710</v>
      </c>
      <c r="AD319" s="87"/>
      <c r="AE319" s="87"/>
      <c r="AF319" s="87"/>
      <c r="AG319" s="87"/>
      <c r="AH319" s="87"/>
      <c r="AI319" s="87"/>
      <c r="AJ319" s="87"/>
      <c r="AK319" s="87"/>
      <c r="AL319" s="87"/>
      <c r="AM319" s="87"/>
      <c r="AN319" s="87"/>
      <c r="AO319" s="87"/>
      <c r="AP319" s="87"/>
      <c r="AQ319" s="87"/>
      <c r="AR319" s="87"/>
      <c r="AS319" s="87"/>
      <c r="AT319" s="87"/>
      <c r="AU319" s="87"/>
      <c r="AV319" s="87"/>
      <c r="AW319" s="87"/>
      <c r="AX319" s="87"/>
      <c r="AY319" s="87"/>
      <c r="AZ319" s="87"/>
      <c r="BA319" s="87"/>
      <c r="BB319" s="87"/>
      <c r="BC319" s="87"/>
      <c r="BD319" s="87"/>
    </row>
    <row r="320" ht="15.75" customHeight="1" spans="1:56">
      <c r="A320" s="374">
        <v>45428</v>
      </c>
      <c r="B320" s="375">
        <v>144</v>
      </c>
      <c r="C320" s="87"/>
      <c r="D320" s="375">
        <v>107153</v>
      </c>
      <c r="E320" s="87"/>
      <c r="F320" s="375">
        <v>73668</v>
      </c>
      <c r="G320" s="377" t="s">
        <v>3820</v>
      </c>
      <c r="H320" s="87"/>
      <c r="I320" s="383">
        <v>1300</v>
      </c>
      <c r="J320" s="87"/>
      <c r="K320" s="375" t="s">
        <v>3533</v>
      </c>
      <c r="L320" s="383">
        <v>1300</v>
      </c>
      <c r="M320" s="87"/>
      <c r="N320" s="87"/>
      <c r="O320" s="87"/>
      <c r="P320" s="87"/>
      <c r="Q320" s="87"/>
      <c r="R320" s="387">
        <v>1300</v>
      </c>
      <c r="S320" s="87"/>
      <c r="T320" s="87"/>
      <c r="U320" s="87"/>
      <c r="V320" s="87"/>
      <c r="W320" s="87"/>
      <c r="X320" s="87"/>
      <c r="Y320" s="87"/>
      <c r="Z320" s="87"/>
      <c r="AA320" s="87"/>
      <c r="AB320" s="87"/>
      <c r="AC320" s="377" t="s">
        <v>2710</v>
      </c>
      <c r="AD320" s="87"/>
      <c r="AE320" s="87"/>
      <c r="AF320" s="87"/>
      <c r="AG320" s="87"/>
      <c r="AH320" s="87"/>
      <c r="AI320" s="87"/>
      <c r="AJ320" s="87"/>
      <c r="AK320" s="87"/>
      <c r="AL320" s="87"/>
      <c r="AM320" s="87"/>
      <c r="AN320" s="87"/>
      <c r="AO320" s="87"/>
      <c r="AP320" s="87"/>
      <c r="AQ320" s="87"/>
      <c r="AR320" s="87"/>
      <c r="AS320" s="87"/>
      <c r="AT320" s="87"/>
      <c r="AU320" s="87"/>
      <c r="AV320" s="87"/>
      <c r="AW320" s="87"/>
      <c r="AX320" s="87"/>
      <c r="AY320" s="87"/>
      <c r="AZ320" s="87"/>
      <c r="BA320" s="87"/>
      <c r="BB320" s="87"/>
      <c r="BC320" s="87"/>
      <c r="BD320" s="87"/>
    </row>
    <row r="321" ht="15.75" customHeight="1" spans="1:56">
      <c r="A321" s="374">
        <v>45428</v>
      </c>
      <c r="B321" s="375">
        <v>144</v>
      </c>
      <c r="C321" s="87"/>
      <c r="D321" s="375">
        <v>107154</v>
      </c>
      <c r="E321" s="87"/>
      <c r="F321" s="375">
        <v>73688</v>
      </c>
      <c r="G321" s="377" t="s">
        <v>2984</v>
      </c>
      <c r="H321" s="87"/>
      <c r="I321" s="375">
        <v>650</v>
      </c>
      <c r="J321" s="87"/>
      <c r="K321" s="375" t="s">
        <v>3533</v>
      </c>
      <c r="L321" s="375">
        <v>650</v>
      </c>
      <c r="M321" s="87"/>
      <c r="N321" s="87"/>
      <c r="O321" s="87"/>
      <c r="P321" s="87"/>
      <c r="Q321" s="87"/>
      <c r="R321" s="386">
        <v>650</v>
      </c>
      <c r="S321" s="87"/>
      <c r="T321" s="87"/>
      <c r="U321" s="87"/>
      <c r="V321" s="87"/>
      <c r="W321" s="87"/>
      <c r="X321" s="87"/>
      <c r="Y321" s="87"/>
      <c r="Z321" s="87"/>
      <c r="AA321" s="87"/>
      <c r="AB321" s="87"/>
      <c r="AC321" s="377" t="s">
        <v>2710</v>
      </c>
      <c r="AD321" s="87"/>
      <c r="AE321" s="87"/>
      <c r="AF321" s="87"/>
      <c r="AG321" s="87"/>
      <c r="AH321" s="87"/>
      <c r="AI321" s="87"/>
      <c r="AJ321" s="87"/>
      <c r="AK321" s="87"/>
      <c r="AL321" s="87"/>
      <c r="AM321" s="87"/>
      <c r="AN321" s="87"/>
      <c r="AO321" s="87"/>
      <c r="AP321" s="87"/>
      <c r="AQ321" s="87"/>
      <c r="AR321" s="87"/>
      <c r="AS321" s="87"/>
      <c r="AT321" s="87"/>
      <c r="AU321" s="87"/>
      <c r="AV321" s="87"/>
      <c r="AW321" s="87"/>
      <c r="AX321" s="87"/>
      <c r="AY321" s="87"/>
      <c r="AZ321" s="87"/>
      <c r="BA321" s="87"/>
      <c r="BB321" s="87"/>
      <c r="BC321" s="87"/>
      <c r="BD321" s="87"/>
    </row>
    <row r="322" ht="15.75" customHeight="1" spans="1:56">
      <c r="A322" s="374">
        <v>45428</v>
      </c>
      <c r="B322" s="375">
        <v>144</v>
      </c>
      <c r="C322" s="87"/>
      <c r="D322" s="375">
        <v>107155</v>
      </c>
      <c r="E322" s="87"/>
      <c r="F322" s="375">
        <v>73670</v>
      </c>
      <c r="G322" s="377" t="s">
        <v>3660</v>
      </c>
      <c r="H322" s="87"/>
      <c r="I322" s="383">
        <v>1300</v>
      </c>
      <c r="J322" s="87"/>
      <c r="K322" s="375" t="s">
        <v>3533</v>
      </c>
      <c r="L322" s="383">
        <v>1300</v>
      </c>
      <c r="M322" s="87"/>
      <c r="N322" s="87"/>
      <c r="O322" s="87"/>
      <c r="P322" s="87"/>
      <c r="Q322" s="87"/>
      <c r="R322" s="387">
        <v>1300</v>
      </c>
      <c r="S322" s="87"/>
      <c r="T322" s="87"/>
      <c r="U322" s="87"/>
      <c r="V322" s="87"/>
      <c r="W322" s="87"/>
      <c r="X322" s="87"/>
      <c r="Y322" s="87"/>
      <c r="Z322" s="87"/>
      <c r="AA322" s="87"/>
      <c r="AB322" s="87"/>
      <c r="AC322" s="377" t="s">
        <v>2710</v>
      </c>
      <c r="AD322" s="87"/>
      <c r="AE322" s="87"/>
      <c r="AF322" s="87"/>
      <c r="AG322" s="87"/>
      <c r="AH322" s="87"/>
      <c r="AI322" s="87"/>
      <c r="AJ322" s="87"/>
      <c r="AK322" s="87"/>
      <c r="AL322" s="87"/>
      <c r="AM322" s="87"/>
      <c r="AN322" s="87"/>
      <c r="AO322" s="87"/>
      <c r="AP322" s="87"/>
      <c r="AQ322" s="87"/>
      <c r="AR322" s="87"/>
      <c r="AS322" s="87"/>
      <c r="AT322" s="87"/>
      <c r="AU322" s="87"/>
      <c r="AV322" s="87"/>
      <c r="AW322" s="87"/>
      <c r="AX322" s="87"/>
      <c r="AY322" s="87"/>
      <c r="AZ322" s="87"/>
      <c r="BA322" s="87"/>
      <c r="BB322" s="87"/>
      <c r="BC322" s="87"/>
      <c r="BD322" s="87"/>
    </row>
    <row r="323" ht="15.75" customHeight="1" spans="1:56">
      <c r="A323" s="374">
        <v>45428</v>
      </c>
      <c r="B323" s="375">
        <v>144</v>
      </c>
      <c r="C323" s="87"/>
      <c r="D323" s="375">
        <v>107156</v>
      </c>
      <c r="E323" s="87"/>
      <c r="F323" s="375">
        <v>73673</v>
      </c>
      <c r="G323" s="377" t="s">
        <v>3821</v>
      </c>
      <c r="H323" s="87"/>
      <c r="I323" s="375">
        <v>650</v>
      </c>
      <c r="J323" s="87"/>
      <c r="K323" s="375" t="s">
        <v>3533</v>
      </c>
      <c r="L323" s="375">
        <v>650</v>
      </c>
      <c r="M323" s="87"/>
      <c r="N323" s="87"/>
      <c r="O323" s="87"/>
      <c r="P323" s="87"/>
      <c r="Q323" s="87"/>
      <c r="R323" s="386">
        <v>650</v>
      </c>
      <c r="S323" s="87"/>
      <c r="T323" s="87"/>
      <c r="U323" s="87"/>
      <c r="V323" s="87"/>
      <c r="W323" s="87"/>
      <c r="X323" s="87"/>
      <c r="Y323" s="87"/>
      <c r="Z323" s="87"/>
      <c r="AA323" s="87"/>
      <c r="AB323" s="87"/>
      <c r="AC323" s="377" t="s">
        <v>2710</v>
      </c>
      <c r="AD323" s="87"/>
      <c r="AE323" s="87"/>
      <c r="AF323" s="87"/>
      <c r="AG323" s="87"/>
      <c r="AH323" s="87"/>
      <c r="AI323" s="87"/>
      <c r="AJ323" s="87"/>
      <c r="AK323" s="87"/>
      <c r="AL323" s="87"/>
      <c r="AM323" s="87"/>
      <c r="AN323" s="87"/>
      <c r="AO323" s="87"/>
      <c r="AP323" s="87"/>
      <c r="AQ323" s="87"/>
      <c r="AR323" s="87"/>
      <c r="AS323" s="87"/>
      <c r="AT323" s="87"/>
      <c r="AU323" s="87"/>
      <c r="AV323" s="87"/>
      <c r="AW323" s="87"/>
      <c r="AX323" s="87"/>
      <c r="AY323" s="87"/>
      <c r="AZ323" s="87"/>
      <c r="BA323" s="87"/>
      <c r="BB323" s="87"/>
      <c r="BC323" s="87"/>
      <c r="BD323" s="87"/>
    </row>
    <row r="324" ht="15.75" customHeight="1" spans="1:56">
      <c r="A324" s="374">
        <v>45428</v>
      </c>
      <c r="B324" s="375">
        <v>144</v>
      </c>
      <c r="C324" s="87"/>
      <c r="D324" s="375">
        <v>107157</v>
      </c>
      <c r="E324" s="87"/>
      <c r="F324" s="375">
        <v>73667</v>
      </c>
      <c r="G324" s="376" t="s">
        <v>3822</v>
      </c>
      <c r="H324" s="87"/>
      <c r="I324" s="383">
        <v>1300</v>
      </c>
      <c r="J324" s="87"/>
      <c r="K324" s="375" t="s">
        <v>3533</v>
      </c>
      <c r="L324" s="383">
        <v>1300</v>
      </c>
      <c r="M324" s="87"/>
      <c r="N324" s="87"/>
      <c r="O324" s="87"/>
      <c r="P324" s="87"/>
      <c r="Q324" s="87"/>
      <c r="R324" s="387">
        <v>1300</v>
      </c>
      <c r="S324" s="87"/>
      <c r="T324" s="87"/>
      <c r="U324" s="87"/>
      <c r="V324" s="87"/>
      <c r="W324" s="87"/>
      <c r="X324" s="87"/>
      <c r="Y324" s="87"/>
      <c r="Z324" s="87"/>
      <c r="AA324" s="87"/>
      <c r="AB324" s="87"/>
      <c r="AC324" s="377" t="s">
        <v>2710</v>
      </c>
      <c r="AD324" s="87"/>
      <c r="AE324" s="87"/>
      <c r="AF324" s="87"/>
      <c r="AG324" s="87"/>
      <c r="AH324" s="87"/>
      <c r="AI324" s="87"/>
      <c r="AJ324" s="87"/>
      <c r="AK324" s="87"/>
      <c r="AL324" s="87"/>
      <c r="AM324" s="87"/>
      <c r="AN324" s="87"/>
      <c r="AO324" s="87"/>
      <c r="AP324" s="87"/>
      <c r="AQ324" s="87"/>
      <c r="AR324" s="87"/>
      <c r="AS324" s="87"/>
      <c r="AT324" s="87"/>
      <c r="AU324" s="87"/>
      <c r="AV324" s="87"/>
      <c r="AW324" s="87"/>
      <c r="AX324" s="87"/>
      <c r="AY324" s="87"/>
      <c r="AZ324" s="87"/>
      <c r="BA324" s="87"/>
      <c r="BB324" s="87"/>
      <c r="BC324" s="87"/>
      <c r="BD324" s="87"/>
    </row>
    <row r="325" ht="15.75" customHeight="1" spans="1:56">
      <c r="A325" s="374">
        <v>45428</v>
      </c>
      <c r="B325" s="375">
        <v>144</v>
      </c>
      <c r="C325" s="87"/>
      <c r="D325" s="375">
        <v>107158</v>
      </c>
      <c r="E325" s="87"/>
      <c r="F325" s="375">
        <v>73672</v>
      </c>
      <c r="G325" s="376" t="s">
        <v>3823</v>
      </c>
      <c r="H325" s="87"/>
      <c r="I325" s="383">
        <v>1300</v>
      </c>
      <c r="J325" s="87"/>
      <c r="K325" s="375" t="s">
        <v>3533</v>
      </c>
      <c r="L325" s="383">
        <v>1300</v>
      </c>
      <c r="M325" s="87"/>
      <c r="N325" s="87"/>
      <c r="O325" s="87"/>
      <c r="P325" s="87"/>
      <c r="Q325" s="87"/>
      <c r="R325" s="387">
        <v>1300</v>
      </c>
      <c r="S325" s="87"/>
      <c r="T325" s="87"/>
      <c r="U325" s="87"/>
      <c r="V325" s="87"/>
      <c r="W325" s="87"/>
      <c r="X325" s="87"/>
      <c r="Y325" s="87"/>
      <c r="Z325" s="87"/>
      <c r="AA325" s="87"/>
      <c r="AB325" s="87"/>
      <c r="AC325" s="377" t="s">
        <v>2710</v>
      </c>
      <c r="AD325" s="87"/>
      <c r="AE325" s="87"/>
      <c r="AF325" s="87"/>
      <c r="AG325" s="87"/>
      <c r="AH325" s="87"/>
      <c r="AI325" s="87"/>
      <c r="AJ325" s="87"/>
      <c r="AK325" s="87"/>
      <c r="AL325" s="87"/>
      <c r="AM325" s="87"/>
      <c r="AN325" s="87"/>
      <c r="AO325" s="87"/>
      <c r="AP325" s="87"/>
      <c r="AQ325" s="87"/>
      <c r="AR325" s="87"/>
      <c r="AS325" s="87"/>
      <c r="AT325" s="87"/>
      <c r="AU325" s="87"/>
      <c r="AV325" s="87"/>
      <c r="AW325" s="87"/>
      <c r="AX325" s="87"/>
      <c r="AY325" s="87"/>
      <c r="AZ325" s="87"/>
      <c r="BA325" s="87"/>
      <c r="BB325" s="87"/>
      <c r="BC325" s="87"/>
      <c r="BD325" s="87"/>
    </row>
    <row r="326" ht="15.75" customHeight="1" spans="1:56">
      <c r="A326" s="374">
        <v>45428</v>
      </c>
      <c r="B326" s="375">
        <v>144</v>
      </c>
      <c r="C326" s="87"/>
      <c r="D326" s="375">
        <v>107159</v>
      </c>
      <c r="E326" s="87"/>
      <c r="F326" s="375">
        <v>73665</v>
      </c>
      <c r="G326" s="377" t="s">
        <v>2313</v>
      </c>
      <c r="H326" s="87"/>
      <c r="I326" s="383">
        <v>1300</v>
      </c>
      <c r="J326" s="87"/>
      <c r="K326" s="375" t="s">
        <v>3533</v>
      </c>
      <c r="L326" s="383">
        <v>1300</v>
      </c>
      <c r="M326" s="87"/>
      <c r="N326" s="87"/>
      <c r="O326" s="87"/>
      <c r="P326" s="87"/>
      <c r="Q326" s="87"/>
      <c r="R326" s="387">
        <v>1300</v>
      </c>
      <c r="S326" s="87"/>
      <c r="T326" s="87"/>
      <c r="U326" s="87"/>
      <c r="V326" s="87"/>
      <c r="W326" s="87"/>
      <c r="X326" s="87"/>
      <c r="Y326" s="87"/>
      <c r="Z326" s="87"/>
      <c r="AA326" s="87"/>
      <c r="AB326" s="87"/>
      <c r="AC326" s="377" t="s">
        <v>2710</v>
      </c>
      <c r="AD326" s="87"/>
      <c r="AE326" s="87"/>
      <c r="AF326" s="87"/>
      <c r="AG326" s="87"/>
      <c r="AH326" s="87"/>
      <c r="AI326" s="87"/>
      <c r="AJ326" s="87"/>
      <c r="AK326" s="87"/>
      <c r="AL326" s="87"/>
      <c r="AM326" s="87"/>
      <c r="AN326" s="87"/>
      <c r="AO326" s="87"/>
      <c r="AP326" s="87"/>
      <c r="AQ326" s="87"/>
      <c r="AR326" s="87"/>
      <c r="AS326" s="87"/>
      <c r="AT326" s="87"/>
      <c r="AU326" s="87"/>
      <c r="AV326" s="87"/>
      <c r="AW326" s="87"/>
      <c r="AX326" s="87"/>
      <c r="AY326" s="87"/>
      <c r="AZ326" s="87"/>
      <c r="BA326" s="87"/>
      <c r="BB326" s="87"/>
      <c r="BC326" s="87"/>
      <c r="BD326" s="87"/>
    </row>
    <row r="327" ht="15.75" customHeight="1" spans="1:56">
      <c r="A327" s="374">
        <v>45428</v>
      </c>
      <c r="B327" s="375">
        <v>144</v>
      </c>
      <c r="C327" s="87"/>
      <c r="D327" s="375">
        <v>107160</v>
      </c>
      <c r="E327" s="87"/>
      <c r="F327" s="87"/>
      <c r="G327" s="377" t="s">
        <v>187</v>
      </c>
      <c r="H327" s="87"/>
      <c r="I327" s="87"/>
      <c r="J327" s="87"/>
      <c r="K327" s="87"/>
      <c r="L327" s="87"/>
      <c r="M327" s="87"/>
      <c r="N327" s="87"/>
      <c r="O327" s="87"/>
      <c r="P327" s="87"/>
      <c r="Q327" s="87"/>
      <c r="R327" s="87"/>
      <c r="S327" s="87"/>
      <c r="T327" s="87"/>
      <c r="U327" s="87"/>
      <c r="V327" s="87"/>
      <c r="W327" s="87"/>
      <c r="X327" s="87"/>
      <c r="Y327" s="87"/>
      <c r="Z327" s="87"/>
      <c r="AA327" s="87"/>
      <c r="AB327" s="87"/>
      <c r="AC327" s="377" t="s">
        <v>2710</v>
      </c>
      <c r="AD327" s="87"/>
      <c r="AE327" s="87"/>
      <c r="AF327" s="87"/>
      <c r="AG327" s="87"/>
      <c r="AH327" s="87"/>
      <c r="AI327" s="87"/>
      <c r="AJ327" s="87"/>
      <c r="AK327" s="87"/>
      <c r="AL327" s="87"/>
      <c r="AM327" s="87"/>
      <c r="AN327" s="87"/>
      <c r="AO327" s="87"/>
      <c r="AP327" s="87"/>
      <c r="AQ327" s="87"/>
      <c r="AR327" s="87"/>
      <c r="AS327" s="87"/>
      <c r="AT327" s="87"/>
      <c r="AU327" s="87"/>
      <c r="AV327" s="87"/>
      <c r="AW327" s="87"/>
      <c r="AX327" s="87"/>
      <c r="AY327" s="87"/>
      <c r="AZ327" s="87"/>
      <c r="BA327" s="87"/>
      <c r="BB327" s="87"/>
      <c r="BC327" s="87"/>
      <c r="BD327" s="87"/>
    </row>
    <row r="328" ht="15.75" customHeight="1" spans="1:56">
      <c r="A328" s="374">
        <v>45428</v>
      </c>
      <c r="B328" s="375">
        <v>144</v>
      </c>
      <c r="C328" s="87"/>
      <c r="D328" s="375">
        <v>107161</v>
      </c>
      <c r="E328" s="87"/>
      <c r="F328" s="375">
        <v>73684</v>
      </c>
      <c r="G328" s="376" t="s">
        <v>3824</v>
      </c>
      <c r="H328" s="87"/>
      <c r="I328" s="375">
        <v>650</v>
      </c>
      <c r="J328" s="87"/>
      <c r="K328" s="375" t="s">
        <v>3533</v>
      </c>
      <c r="L328" s="375">
        <v>650</v>
      </c>
      <c r="M328" s="87"/>
      <c r="N328" s="87"/>
      <c r="O328" s="87"/>
      <c r="P328" s="87"/>
      <c r="Q328" s="87"/>
      <c r="R328" s="386">
        <v>650</v>
      </c>
      <c r="S328" s="87"/>
      <c r="T328" s="87"/>
      <c r="U328" s="87"/>
      <c r="V328" s="87"/>
      <c r="W328" s="87"/>
      <c r="X328" s="87"/>
      <c r="Y328" s="87"/>
      <c r="Z328" s="87"/>
      <c r="AA328" s="87"/>
      <c r="AB328" s="87"/>
      <c r="AC328" s="377" t="s">
        <v>2710</v>
      </c>
      <c r="AD328" s="87"/>
      <c r="AE328" s="87"/>
      <c r="AF328" s="87"/>
      <c r="AG328" s="87"/>
      <c r="AH328" s="87"/>
      <c r="AI328" s="87"/>
      <c r="AJ328" s="87"/>
      <c r="AK328" s="87"/>
      <c r="AL328" s="87"/>
      <c r="AM328" s="87"/>
      <c r="AN328" s="87"/>
      <c r="AO328" s="87"/>
      <c r="AP328" s="87"/>
      <c r="AQ328" s="87"/>
      <c r="AR328" s="87"/>
      <c r="AS328" s="87"/>
      <c r="AT328" s="87"/>
      <c r="AU328" s="87"/>
      <c r="AV328" s="87"/>
      <c r="AW328" s="87"/>
      <c r="AX328" s="87"/>
      <c r="AY328" s="87"/>
      <c r="AZ328" s="87"/>
      <c r="BA328" s="87"/>
      <c r="BB328" s="87"/>
      <c r="BC328" s="87"/>
      <c r="BD328" s="87"/>
    </row>
    <row r="329" ht="15.75" customHeight="1" spans="1:56">
      <c r="A329" s="374">
        <v>45428</v>
      </c>
      <c r="B329" s="375">
        <v>144</v>
      </c>
      <c r="C329" s="87"/>
      <c r="D329" s="375">
        <v>107162</v>
      </c>
      <c r="E329" s="87"/>
      <c r="F329" s="375">
        <v>73686</v>
      </c>
      <c r="G329" s="376" t="s">
        <v>3825</v>
      </c>
      <c r="H329" s="87"/>
      <c r="I329" s="375">
        <v>650</v>
      </c>
      <c r="J329" s="87"/>
      <c r="K329" s="375" t="s">
        <v>3533</v>
      </c>
      <c r="L329" s="375">
        <v>650</v>
      </c>
      <c r="M329" s="87"/>
      <c r="N329" s="87"/>
      <c r="O329" s="87"/>
      <c r="P329" s="87"/>
      <c r="Q329" s="87"/>
      <c r="R329" s="386">
        <v>650</v>
      </c>
      <c r="S329" s="87"/>
      <c r="T329" s="87"/>
      <c r="U329" s="87"/>
      <c r="V329" s="87"/>
      <c r="W329" s="87"/>
      <c r="X329" s="87"/>
      <c r="Y329" s="87"/>
      <c r="Z329" s="87"/>
      <c r="AA329" s="87"/>
      <c r="AB329" s="87"/>
      <c r="AC329" s="377" t="s">
        <v>2710</v>
      </c>
      <c r="AD329" s="87"/>
      <c r="AE329" s="87"/>
      <c r="AF329" s="87"/>
      <c r="AG329" s="87"/>
      <c r="AH329" s="87"/>
      <c r="AI329" s="87"/>
      <c r="AJ329" s="87"/>
      <c r="AK329" s="87"/>
      <c r="AL329" s="87"/>
      <c r="AM329" s="87"/>
      <c r="AN329" s="87"/>
      <c r="AO329" s="87"/>
      <c r="AP329" s="87"/>
      <c r="AQ329" s="87"/>
      <c r="AR329" s="87"/>
      <c r="AS329" s="87"/>
      <c r="AT329" s="87"/>
      <c r="AU329" s="87"/>
      <c r="AV329" s="87"/>
      <c r="AW329" s="87"/>
      <c r="AX329" s="87"/>
      <c r="AY329" s="87"/>
      <c r="AZ329" s="87"/>
      <c r="BA329" s="87"/>
      <c r="BB329" s="87"/>
      <c r="BC329" s="87"/>
      <c r="BD329" s="87"/>
    </row>
    <row r="330" ht="15.75" customHeight="1" spans="1:56">
      <c r="A330" s="374">
        <v>45428</v>
      </c>
      <c r="B330" s="375">
        <v>144</v>
      </c>
      <c r="C330" s="87"/>
      <c r="D330" s="375">
        <v>107163</v>
      </c>
      <c r="E330" s="87"/>
      <c r="F330" s="375">
        <v>73674</v>
      </c>
      <c r="G330" s="377" t="s">
        <v>3826</v>
      </c>
      <c r="H330" s="87"/>
      <c r="I330" s="375">
        <v>650</v>
      </c>
      <c r="J330" s="87"/>
      <c r="K330" s="375" t="s">
        <v>3533</v>
      </c>
      <c r="L330" s="375">
        <v>650</v>
      </c>
      <c r="M330" s="87"/>
      <c r="N330" s="87"/>
      <c r="O330" s="87"/>
      <c r="P330" s="87"/>
      <c r="Q330" s="87"/>
      <c r="R330" s="386">
        <v>650</v>
      </c>
      <c r="S330" s="87"/>
      <c r="T330" s="87"/>
      <c r="U330" s="87"/>
      <c r="V330" s="87"/>
      <c r="W330" s="87"/>
      <c r="X330" s="87"/>
      <c r="Y330" s="87"/>
      <c r="Z330" s="87"/>
      <c r="AA330" s="87"/>
      <c r="AB330" s="87"/>
      <c r="AC330" s="377" t="s">
        <v>2710</v>
      </c>
      <c r="AD330" s="87"/>
      <c r="AE330" s="87"/>
      <c r="AF330" s="87"/>
      <c r="AG330" s="87"/>
      <c r="AH330" s="87"/>
      <c r="AI330" s="87"/>
      <c r="AJ330" s="87"/>
      <c r="AK330" s="87"/>
      <c r="AL330" s="87"/>
      <c r="AM330" s="87"/>
      <c r="AN330" s="87"/>
      <c r="AO330" s="87"/>
      <c r="AP330" s="87"/>
      <c r="AQ330" s="87"/>
      <c r="AR330" s="87"/>
      <c r="AS330" s="87"/>
      <c r="AT330" s="87"/>
      <c r="AU330" s="87"/>
      <c r="AV330" s="87"/>
      <c r="AW330" s="87"/>
      <c r="AX330" s="87"/>
      <c r="AY330" s="87"/>
      <c r="AZ330" s="87"/>
      <c r="BA330" s="87"/>
      <c r="BB330" s="87"/>
      <c r="BC330" s="87"/>
      <c r="BD330" s="87"/>
    </row>
    <row r="331" ht="15.75" customHeight="1" spans="1:56">
      <c r="A331" s="374">
        <v>45428</v>
      </c>
      <c r="B331" s="375">
        <v>144</v>
      </c>
      <c r="C331" s="87"/>
      <c r="D331" s="375">
        <v>107164</v>
      </c>
      <c r="E331" s="87"/>
      <c r="F331" s="375">
        <v>73663</v>
      </c>
      <c r="G331" s="377" t="s">
        <v>3827</v>
      </c>
      <c r="H331" s="87"/>
      <c r="I331" s="375">
        <v>650</v>
      </c>
      <c r="J331" s="87"/>
      <c r="K331" s="375" t="s">
        <v>3533</v>
      </c>
      <c r="L331" s="375">
        <v>650</v>
      </c>
      <c r="M331" s="87"/>
      <c r="N331" s="87"/>
      <c r="O331" s="87"/>
      <c r="P331" s="87"/>
      <c r="Q331" s="87"/>
      <c r="R331" s="386">
        <v>650</v>
      </c>
      <c r="S331" s="87"/>
      <c r="T331" s="87"/>
      <c r="U331" s="87"/>
      <c r="V331" s="87"/>
      <c r="W331" s="87"/>
      <c r="X331" s="87"/>
      <c r="Y331" s="87"/>
      <c r="Z331" s="87"/>
      <c r="AA331" s="87"/>
      <c r="AB331" s="87"/>
      <c r="AC331" s="377" t="s">
        <v>2710</v>
      </c>
      <c r="AD331" s="87"/>
      <c r="AE331" s="87"/>
      <c r="AF331" s="87"/>
      <c r="AG331" s="87"/>
      <c r="AH331" s="87"/>
      <c r="AI331" s="87"/>
      <c r="AJ331" s="87"/>
      <c r="AK331" s="87"/>
      <c r="AL331" s="87"/>
      <c r="AM331" s="87"/>
      <c r="AN331" s="87"/>
      <c r="AO331" s="87"/>
      <c r="AP331" s="87"/>
      <c r="AQ331" s="87"/>
      <c r="AR331" s="87"/>
      <c r="AS331" s="87"/>
      <c r="AT331" s="87"/>
      <c r="AU331" s="87"/>
      <c r="AV331" s="87"/>
      <c r="AW331" s="87"/>
      <c r="AX331" s="87"/>
      <c r="AY331" s="87"/>
      <c r="AZ331" s="87"/>
      <c r="BA331" s="87"/>
      <c r="BB331" s="87"/>
      <c r="BC331" s="87"/>
      <c r="BD331" s="87"/>
    </row>
    <row r="332" ht="15.75" customHeight="1" spans="1:56">
      <c r="A332" s="374">
        <v>45428</v>
      </c>
      <c r="B332" s="375">
        <v>144</v>
      </c>
      <c r="C332" s="87"/>
      <c r="D332" s="375">
        <v>107165</v>
      </c>
      <c r="E332" s="87"/>
      <c r="F332" s="375">
        <v>73662</v>
      </c>
      <c r="G332" s="377" t="s">
        <v>3828</v>
      </c>
      <c r="H332" s="87"/>
      <c r="I332" s="375">
        <v>650</v>
      </c>
      <c r="J332" s="87"/>
      <c r="K332" s="375" t="s">
        <v>3533</v>
      </c>
      <c r="L332" s="375">
        <v>650</v>
      </c>
      <c r="M332" s="87"/>
      <c r="N332" s="87"/>
      <c r="O332" s="87"/>
      <c r="P332" s="87"/>
      <c r="Q332" s="87"/>
      <c r="R332" s="386">
        <v>650</v>
      </c>
      <c r="S332" s="87"/>
      <c r="T332" s="87"/>
      <c r="U332" s="87"/>
      <c r="V332" s="87"/>
      <c r="W332" s="87"/>
      <c r="X332" s="87"/>
      <c r="Y332" s="87"/>
      <c r="Z332" s="87"/>
      <c r="AA332" s="87"/>
      <c r="AB332" s="87"/>
      <c r="AC332" s="377" t="s">
        <v>2710</v>
      </c>
      <c r="AD332" s="87"/>
      <c r="AE332" s="87"/>
      <c r="AF332" s="87"/>
      <c r="AG332" s="87"/>
      <c r="AH332" s="87"/>
      <c r="AI332" s="87"/>
      <c r="AJ332" s="87"/>
      <c r="AK332" s="87"/>
      <c r="AL332" s="87"/>
      <c r="AM332" s="87"/>
      <c r="AN332" s="87"/>
      <c r="AO332" s="87"/>
      <c r="AP332" s="87"/>
      <c r="AQ332" s="87"/>
      <c r="AR332" s="87"/>
      <c r="AS332" s="87"/>
      <c r="AT332" s="87"/>
      <c r="AU332" s="87"/>
      <c r="AV332" s="87"/>
      <c r="AW332" s="87"/>
      <c r="AX332" s="87"/>
      <c r="AY332" s="87"/>
      <c r="AZ332" s="87"/>
      <c r="BA332" s="87"/>
      <c r="BB332" s="87"/>
      <c r="BC332" s="87"/>
      <c r="BD332" s="87"/>
    </row>
    <row r="333" ht="15.75" customHeight="1" spans="1:56">
      <c r="A333" s="374">
        <v>45428</v>
      </c>
      <c r="B333" s="375">
        <v>144</v>
      </c>
      <c r="C333" s="87"/>
      <c r="D333" s="375">
        <v>107166</v>
      </c>
      <c r="E333" s="87"/>
      <c r="F333" s="375">
        <v>73664</v>
      </c>
      <c r="G333" s="377" t="s">
        <v>3829</v>
      </c>
      <c r="H333" s="87"/>
      <c r="I333" s="375">
        <v>650</v>
      </c>
      <c r="J333" s="87"/>
      <c r="K333" s="375" t="s">
        <v>3533</v>
      </c>
      <c r="L333" s="375">
        <v>650</v>
      </c>
      <c r="M333" s="87"/>
      <c r="N333" s="87"/>
      <c r="O333" s="87"/>
      <c r="P333" s="87"/>
      <c r="Q333" s="87"/>
      <c r="R333" s="386">
        <v>650</v>
      </c>
      <c r="S333" s="87"/>
      <c r="T333" s="87"/>
      <c r="U333" s="87"/>
      <c r="V333" s="87"/>
      <c r="W333" s="87"/>
      <c r="X333" s="87"/>
      <c r="Y333" s="87"/>
      <c r="Z333" s="87"/>
      <c r="AA333" s="87"/>
      <c r="AB333" s="87"/>
      <c r="AC333" s="377" t="s">
        <v>2710</v>
      </c>
      <c r="AD333" s="87"/>
      <c r="AE333" s="87"/>
      <c r="AF333" s="87"/>
      <c r="AG333" s="87"/>
      <c r="AH333" s="87"/>
      <c r="AI333" s="87"/>
      <c r="AJ333" s="87"/>
      <c r="AK333" s="87"/>
      <c r="AL333" s="87"/>
      <c r="AM333" s="87"/>
      <c r="AN333" s="87"/>
      <c r="AO333" s="87"/>
      <c r="AP333" s="87"/>
      <c r="AQ333" s="87"/>
      <c r="AR333" s="87"/>
      <c r="AS333" s="87"/>
      <c r="AT333" s="87"/>
      <c r="AU333" s="87"/>
      <c r="AV333" s="87"/>
      <c r="AW333" s="87"/>
      <c r="AX333" s="87"/>
      <c r="AY333" s="87"/>
      <c r="AZ333" s="87"/>
      <c r="BA333" s="87"/>
      <c r="BB333" s="87"/>
      <c r="BC333" s="87"/>
      <c r="BD333" s="87"/>
    </row>
    <row r="334" ht="15.75" customHeight="1" spans="1:56">
      <c r="A334" s="374">
        <v>45428</v>
      </c>
      <c r="B334" s="375">
        <v>144</v>
      </c>
      <c r="C334" s="87"/>
      <c r="D334" s="375">
        <v>107167</v>
      </c>
      <c r="E334" s="87"/>
      <c r="F334" s="87"/>
      <c r="G334" s="377" t="s">
        <v>187</v>
      </c>
      <c r="H334" s="87"/>
      <c r="I334" s="87"/>
      <c r="J334" s="87"/>
      <c r="K334" s="87"/>
      <c r="L334" s="87"/>
      <c r="M334" s="87"/>
      <c r="N334" s="87"/>
      <c r="O334" s="87"/>
      <c r="P334" s="87"/>
      <c r="Q334" s="87"/>
      <c r="R334" s="87"/>
      <c r="S334" s="87"/>
      <c r="T334" s="87"/>
      <c r="U334" s="87"/>
      <c r="V334" s="87"/>
      <c r="W334" s="87"/>
      <c r="X334" s="87"/>
      <c r="Y334" s="87"/>
      <c r="Z334" s="87"/>
      <c r="AA334" s="87"/>
      <c r="AB334" s="87"/>
      <c r="AC334" s="377" t="s">
        <v>2710</v>
      </c>
      <c r="AD334" s="87"/>
      <c r="AE334" s="87"/>
      <c r="AF334" s="87"/>
      <c r="AG334" s="87"/>
      <c r="AH334" s="87"/>
      <c r="AI334" s="87"/>
      <c r="AJ334" s="87"/>
      <c r="AK334" s="87"/>
      <c r="AL334" s="87"/>
      <c r="AM334" s="87"/>
      <c r="AN334" s="87"/>
      <c r="AO334" s="87"/>
      <c r="AP334" s="87"/>
      <c r="AQ334" s="87"/>
      <c r="AR334" s="87"/>
      <c r="AS334" s="87"/>
      <c r="AT334" s="87"/>
      <c r="AU334" s="87"/>
      <c r="AV334" s="87"/>
      <c r="AW334" s="87"/>
      <c r="AX334" s="87"/>
      <c r="AY334" s="87"/>
      <c r="AZ334" s="87"/>
      <c r="BA334" s="87"/>
      <c r="BB334" s="87"/>
      <c r="BC334" s="87"/>
      <c r="BD334" s="87"/>
    </row>
    <row r="335" ht="15.75" customHeight="1" spans="1:56">
      <c r="A335" s="374">
        <v>45428</v>
      </c>
      <c r="B335" s="375">
        <v>144</v>
      </c>
      <c r="C335" s="87"/>
      <c r="D335" s="375">
        <v>107168</v>
      </c>
      <c r="E335" s="87"/>
      <c r="F335" s="375">
        <v>73675</v>
      </c>
      <c r="G335" s="377" t="s">
        <v>3830</v>
      </c>
      <c r="H335" s="87"/>
      <c r="I335" s="375">
        <v>600</v>
      </c>
      <c r="J335" s="87"/>
      <c r="K335" s="375" t="s">
        <v>3533</v>
      </c>
      <c r="L335" s="375">
        <v>600</v>
      </c>
      <c r="M335" s="87"/>
      <c r="N335" s="87"/>
      <c r="O335" s="87"/>
      <c r="P335" s="87"/>
      <c r="Q335" s="87"/>
      <c r="R335" s="386">
        <v>600</v>
      </c>
      <c r="S335" s="87"/>
      <c r="T335" s="87"/>
      <c r="U335" s="87"/>
      <c r="V335" s="87"/>
      <c r="W335" s="87"/>
      <c r="X335" s="87"/>
      <c r="Y335" s="87"/>
      <c r="Z335" s="87"/>
      <c r="AA335" s="87"/>
      <c r="AB335" s="87"/>
      <c r="AC335" s="377" t="s">
        <v>2710</v>
      </c>
      <c r="AD335" s="87"/>
      <c r="AE335" s="87"/>
      <c r="AF335" s="87"/>
      <c r="AG335" s="87"/>
      <c r="AH335" s="87"/>
      <c r="AI335" s="87"/>
      <c r="AJ335" s="87"/>
      <c r="AK335" s="87"/>
      <c r="AL335" s="87"/>
      <c r="AM335" s="87"/>
      <c r="AN335" s="87"/>
      <c r="AO335" s="87"/>
      <c r="AP335" s="87"/>
      <c r="AQ335" s="87"/>
      <c r="AR335" s="87"/>
      <c r="AS335" s="87"/>
      <c r="AT335" s="87"/>
      <c r="AU335" s="87"/>
      <c r="AV335" s="87"/>
      <c r="AW335" s="87"/>
      <c r="AX335" s="87"/>
      <c r="AY335" s="87"/>
      <c r="AZ335" s="87"/>
      <c r="BA335" s="87"/>
      <c r="BB335" s="87"/>
      <c r="BC335" s="87"/>
      <c r="BD335" s="87"/>
    </row>
    <row r="336" ht="15.75" customHeight="1" spans="1:56">
      <c r="A336" s="374">
        <v>45428</v>
      </c>
      <c r="B336" s="375">
        <v>144</v>
      </c>
      <c r="C336" s="87"/>
      <c r="D336" s="375">
        <v>107169</v>
      </c>
      <c r="E336" s="87"/>
      <c r="F336" s="375">
        <v>73682</v>
      </c>
      <c r="G336" s="377" t="s">
        <v>3831</v>
      </c>
      <c r="H336" s="87"/>
      <c r="I336" s="383">
        <v>1200</v>
      </c>
      <c r="J336" s="87"/>
      <c r="K336" s="375" t="s">
        <v>3533</v>
      </c>
      <c r="L336" s="383">
        <v>1200</v>
      </c>
      <c r="M336" s="87"/>
      <c r="N336" s="87"/>
      <c r="O336" s="87"/>
      <c r="P336" s="87"/>
      <c r="Q336" s="87"/>
      <c r="R336" s="387">
        <v>1200</v>
      </c>
      <c r="S336" s="87"/>
      <c r="T336" s="87"/>
      <c r="U336" s="87"/>
      <c r="V336" s="87"/>
      <c r="W336" s="87"/>
      <c r="X336" s="87"/>
      <c r="Y336" s="87"/>
      <c r="Z336" s="87"/>
      <c r="AA336" s="87"/>
      <c r="AB336" s="87"/>
      <c r="AC336" s="377" t="s">
        <v>2710</v>
      </c>
      <c r="AD336" s="87"/>
      <c r="AE336" s="87"/>
      <c r="AF336" s="87"/>
      <c r="AG336" s="87"/>
      <c r="AH336" s="87"/>
      <c r="AI336" s="87"/>
      <c r="AJ336" s="87"/>
      <c r="AK336" s="87"/>
      <c r="AL336" s="87"/>
      <c r="AM336" s="87"/>
      <c r="AN336" s="87"/>
      <c r="AO336" s="87"/>
      <c r="AP336" s="87"/>
      <c r="AQ336" s="87"/>
      <c r="AR336" s="87"/>
      <c r="AS336" s="87"/>
      <c r="AT336" s="87"/>
      <c r="AU336" s="87"/>
      <c r="AV336" s="87"/>
      <c r="AW336" s="87"/>
      <c r="AX336" s="87"/>
      <c r="AY336" s="87"/>
      <c r="AZ336" s="87"/>
      <c r="BA336" s="87"/>
      <c r="BB336" s="87"/>
      <c r="BC336" s="87"/>
      <c r="BD336" s="87"/>
    </row>
    <row r="337" ht="15.75" customHeight="1" spans="1:56">
      <c r="A337" s="374">
        <v>45428</v>
      </c>
      <c r="B337" s="375">
        <v>144</v>
      </c>
      <c r="C337" s="87"/>
      <c r="D337" s="375">
        <v>107170</v>
      </c>
      <c r="E337" s="87"/>
      <c r="F337" s="375">
        <v>73676</v>
      </c>
      <c r="G337" s="377" t="s">
        <v>3832</v>
      </c>
      <c r="H337" s="87"/>
      <c r="I337" s="383">
        <v>1200</v>
      </c>
      <c r="J337" s="87"/>
      <c r="K337" s="375" t="s">
        <v>3533</v>
      </c>
      <c r="L337" s="383">
        <v>1200</v>
      </c>
      <c r="M337" s="87"/>
      <c r="N337" s="87"/>
      <c r="O337" s="87"/>
      <c r="P337" s="87"/>
      <c r="Q337" s="87"/>
      <c r="R337" s="387">
        <v>1200</v>
      </c>
      <c r="S337" s="87"/>
      <c r="T337" s="87"/>
      <c r="U337" s="87"/>
      <c r="V337" s="87"/>
      <c r="W337" s="87"/>
      <c r="X337" s="87"/>
      <c r="Y337" s="87"/>
      <c r="Z337" s="87"/>
      <c r="AA337" s="87"/>
      <c r="AB337" s="87"/>
      <c r="AC337" s="377" t="s">
        <v>2710</v>
      </c>
      <c r="AD337" s="87"/>
      <c r="AE337" s="87"/>
      <c r="AF337" s="87"/>
      <c r="AG337" s="87"/>
      <c r="AH337" s="87"/>
      <c r="AI337" s="87"/>
      <c r="AJ337" s="87"/>
      <c r="AK337" s="87"/>
      <c r="AL337" s="87"/>
      <c r="AM337" s="87"/>
      <c r="AN337" s="87"/>
      <c r="AO337" s="87"/>
      <c r="AP337" s="87"/>
      <c r="AQ337" s="87"/>
      <c r="AR337" s="87"/>
      <c r="AS337" s="87"/>
      <c r="AT337" s="87"/>
      <c r="AU337" s="87"/>
      <c r="AV337" s="87"/>
      <c r="AW337" s="87"/>
      <c r="AX337" s="87"/>
      <c r="AY337" s="87"/>
      <c r="AZ337" s="87"/>
      <c r="BA337" s="87"/>
      <c r="BB337" s="87"/>
      <c r="BC337" s="87"/>
      <c r="BD337" s="87"/>
    </row>
    <row r="338" ht="15.75" customHeight="1" spans="1:56">
      <c r="A338" s="374">
        <v>45428</v>
      </c>
      <c r="B338" s="375">
        <v>144</v>
      </c>
      <c r="C338" s="87"/>
      <c r="D338" s="375">
        <v>107171</v>
      </c>
      <c r="E338" s="87"/>
      <c r="F338" s="375">
        <v>73679</v>
      </c>
      <c r="G338" s="377" t="s">
        <v>3833</v>
      </c>
      <c r="H338" s="87"/>
      <c r="I338" s="375">
        <v>600</v>
      </c>
      <c r="J338" s="87"/>
      <c r="K338" s="375" t="s">
        <v>3533</v>
      </c>
      <c r="L338" s="375">
        <v>600</v>
      </c>
      <c r="M338" s="87"/>
      <c r="N338" s="87"/>
      <c r="O338" s="87"/>
      <c r="P338" s="87"/>
      <c r="Q338" s="87"/>
      <c r="R338" s="386">
        <v>600</v>
      </c>
      <c r="S338" s="87"/>
      <c r="T338" s="87"/>
      <c r="U338" s="87"/>
      <c r="V338" s="87"/>
      <c r="W338" s="87"/>
      <c r="X338" s="87"/>
      <c r="Y338" s="87"/>
      <c r="Z338" s="87"/>
      <c r="AA338" s="87"/>
      <c r="AB338" s="87"/>
      <c r="AC338" s="87"/>
      <c r="AD338" s="87"/>
      <c r="AE338" s="87"/>
      <c r="AF338" s="87"/>
      <c r="AG338" s="87"/>
      <c r="AH338" s="87"/>
      <c r="AI338" s="87"/>
      <c r="AJ338" s="87"/>
      <c r="AK338" s="87"/>
      <c r="AL338" s="87"/>
      <c r="AM338" s="87"/>
      <c r="AN338" s="87"/>
      <c r="AO338" s="87"/>
      <c r="AP338" s="87"/>
      <c r="AQ338" s="87"/>
      <c r="AR338" s="87"/>
      <c r="AS338" s="87"/>
      <c r="AT338" s="87"/>
      <c r="AU338" s="87"/>
      <c r="AV338" s="87"/>
      <c r="AW338" s="87"/>
      <c r="AX338" s="87"/>
      <c r="AY338" s="87"/>
      <c r="AZ338" s="87"/>
      <c r="BA338" s="87"/>
      <c r="BB338" s="87"/>
      <c r="BC338" s="87"/>
      <c r="BD338" s="87"/>
    </row>
    <row r="339" ht="15.75" customHeight="1" spans="1:56">
      <c r="A339" s="374">
        <v>45428</v>
      </c>
      <c r="B339" s="375">
        <v>144</v>
      </c>
      <c r="C339" s="87"/>
      <c r="D339" s="375">
        <v>107172</v>
      </c>
      <c r="E339" s="87"/>
      <c r="F339" s="375">
        <v>73678</v>
      </c>
      <c r="G339" s="376" t="s">
        <v>3834</v>
      </c>
      <c r="H339" s="87"/>
      <c r="I339" s="375">
        <v>600</v>
      </c>
      <c r="J339" s="87"/>
      <c r="K339" s="375" t="s">
        <v>3533</v>
      </c>
      <c r="L339" s="375">
        <v>600</v>
      </c>
      <c r="M339" s="87"/>
      <c r="N339" s="87"/>
      <c r="O339" s="87"/>
      <c r="P339" s="87"/>
      <c r="Q339" s="87"/>
      <c r="R339" s="386">
        <v>600</v>
      </c>
      <c r="S339" s="87"/>
      <c r="T339" s="87"/>
      <c r="U339" s="87"/>
      <c r="V339" s="87"/>
      <c r="W339" s="87"/>
      <c r="X339" s="87"/>
      <c r="Y339" s="87"/>
      <c r="Z339" s="87"/>
      <c r="AA339" s="87"/>
      <c r="AB339" s="87"/>
      <c r="AC339" s="377" t="s">
        <v>2710</v>
      </c>
      <c r="AD339" s="87"/>
      <c r="AE339" s="87"/>
      <c r="AF339" s="87"/>
      <c r="AG339" s="87"/>
      <c r="AH339" s="87"/>
      <c r="AI339" s="87"/>
      <c r="AJ339" s="87"/>
      <c r="AK339" s="87"/>
      <c r="AL339" s="87"/>
      <c r="AM339" s="87"/>
      <c r="AN339" s="87"/>
      <c r="AO339" s="87"/>
      <c r="AP339" s="87"/>
      <c r="AQ339" s="87"/>
      <c r="AR339" s="87"/>
      <c r="AS339" s="87"/>
      <c r="AT339" s="87"/>
      <c r="AU339" s="87"/>
      <c r="AV339" s="87"/>
      <c r="AW339" s="87"/>
      <c r="AX339" s="87"/>
      <c r="AY339" s="87"/>
      <c r="AZ339" s="87"/>
      <c r="BA339" s="87"/>
      <c r="BB339" s="87"/>
      <c r="BC339" s="87"/>
      <c r="BD339" s="87"/>
    </row>
    <row r="340" ht="15.75" customHeight="1" spans="1:56">
      <c r="A340" s="374">
        <v>45428</v>
      </c>
      <c r="B340" s="375">
        <v>144</v>
      </c>
      <c r="C340" s="87"/>
      <c r="D340" s="375">
        <v>107173</v>
      </c>
      <c r="E340" s="87"/>
      <c r="F340" s="375">
        <v>73681</v>
      </c>
      <c r="G340" s="377" t="s">
        <v>3835</v>
      </c>
      <c r="H340" s="87"/>
      <c r="I340" s="375">
        <v>600</v>
      </c>
      <c r="J340" s="87"/>
      <c r="K340" s="375" t="s">
        <v>3533</v>
      </c>
      <c r="L340" s="375">
        <v>600</v>
      </c>
      <c r="M340" s="87"/>
      <c r="N340" s="87"/>
      <c r="O340" s="87"/>
      <c r="P340" s="87"/>
      <c r="Q340" s="87"/>
      <c r="R340" s="386">
        <v>600</v>
      </c>
      <c r="S340" s="87"/>
      <c r="T340" s="87"/>
      <c r="U340" s="87"/>
      <c r="V340" s="87"/>
      <c r="W340" s="87"/>
      <c r="X340" s="87"/>
      <c r="Y340" s="87"/>
      <c r="Z340" s="87"/>
      <c r="AA340" s="87"/>
      <c r="AB340" s="87"/>
      <c r="AC340" s="377" t="s">
        <v>2710</v>
      </c>
      <c r="AD340" s="87"/>
      <c r="AE340" s="87"/>
      <c r="AF340" s="87"/>
      <c r="AG340" s="87"/>
      <c r="AH340" s="87"/>
      <c r="AI340" s="87"/>
      <c r="AJ340" s="87"/>
      <c r="AK340" s="87"/>
      <c r="AL340" s="87"/>
      <c r="AM340" s="87"/>
      <c r="AN340" s="87"/>
      <c r="AO340" s="87"/>
      <c r="AP340" s="87"/>
      <c r="AQ340" s="87"/>
      <c r="AR340" s="87"/>
      <c r="AS340" s="87"/>
      <c r="AT340" s="87"/>
      <c r="AU340" s="87"/>
      <c r="AV340" s="87"/>
      <c r="AW340" s="87"/>
      <c r="AX340" s="87"/>
      <c r="AY340" s="87"/>
      <c r="AZ340" s="87"/>
      <c r="BA340" s="87"/>
      <c r="BB340" s="87"/>
      <c r="BC340" s="87"/>
      <c r="BD340" s="87"/>
    </row>
    <row r="341" ht="15.75" customHeight="1" spans="1:56">
      <c r="A341" s="374">
        <v>45428</v>
      </c>
      <c r="B341" s="375">
        <v>144</v>
      </c>
      <c r="C341" s="87"/>
      <c r="D341" s="375">
        <v>107174</v>
      </c>
      <c r="E341" s="87"/>
      <c r="F341" s="375">
        <v>73677</v>
      </c>
      <c r="G341" s="377" t="s">
        <v>3836</v>
      </c>
      <c r="H341" s="87"/>
      <c r="I341" s="375">
        <v>600</v>
      </c>
      <c r="J341" s="87"/>
      <c r="K341" s="375" t="s">
        <v>3533</v>
      </c>
      <c r="L341" s="375">
        <v>600</v>
      </c>
      <c r="M341" s="87"/>
      <c r="N341" s="87"/>
      <c r="O341" s="87"/>
      <c r="P341" s="87"/>
      <c r="Q341" s="87"/>
      <c r="R341" s="386">
        <v>600</v>
      </c>
      <c r="S341" s="87"/>
      <c r="T341" s="87"/>
      <c r="U341" s="87"/>
      <c r="V341" s="87"/>
      <c r="W341" s="87"/>
      <c r="X341" s="87"/>
      <c r="Y341" s="87"/>
      <c r="Z341" s="87"/>
      <c r="AA341" s="87"/>
      <c r="AB341" s="87"/>
      <c r="AC341" s="377" t="s">
        <v>2710</v>
      </c>
      <c r="AD341" s="87"/>
      <c r="AE341" s="87"/>
      <c r="AF341" s="87"/>
      <c r="AG341" s="87"/>
      <c r="AH341" s="87"/>
      <c r="AI341" s="87"/>
      <c r="AJ341" s="87"/>
      <c r="AK341" s="87"/>
      <c r="AL341" s="87"/>
      <c r="AM341" s="87"/>
      <c r="AN341" s="87"/>
      <c r="AO341" s="87"/>
      <c r="AP341" s="87"/>
      <c r="AQ341" s="87"/>
      <c r="AR341" s="87"/>
      <c r="AS341" s="87"/>
      <c r="AT341" s="87"/>
      <c r="AU341" s="87"/>
      <c r="AV341" s="87"/>
      <c r="AW341" s="87"/>
      <c r="AX341" s="87"/>
      <c r="AY341" s="87"/>
      <c r="AZ341" s="87"/>
      <c r="BA341" s="87"/>
      <c r="BB341" s="87"/>
      <c r="BC341" s="87"/>
      <c r="BD341" s="87"/>
    </row>
    <row r="342" ht="15.75" customHeight="1" spans="1:56">
      <c r="A342" s="374">
        <v>45428</v>
      </c>
      <c r="B342" s="375">
        <v>144</v>
      </c>
      <c r="C342" s="87"/>
      <c r="D342" s="375">
        <v>107175</v>
      </c>
      <c r="E342" s="87"/>
      <c r="F342" s="375">
        <v>74011</v>
      </c>
      <c r="G342" s="376" t="s">
        <v>3837</v>
      </c>
      <c r="H342" s="87"/>
      <c r="I342" s="375">
        <v>600</v>
      </c>
      <c r="J342" s="87"/>
      <c r="K342" s="375" t="s">
        <v>3533</v>
      </c>
      <c r="L342" s="375">
        <v>600</v>
      </c>
      <c r="M342" s="87"/>
      <c r="N342" s="87"/>
      <c r="O342" s="87"/>
      <c r="P342" s="87"/>
      <c r="Q342" s="87"/>
      <c r="R342" s="386">
        <v>600</v>
      </c>
      <c r="S342" s="87"/>
      <c r="T342" s="87"/>
      <c r="U342" s="87"/>
      <c r="V342" s="87"/>
      <c r="W342" s="87"/>
      <c r="X342" s="87"/>
      <c r="Y342" s="87"/>
      <c r="Z342" s="87"/>
      <c r="AA342" s="87"/>
      <c r="AB342" s="87"/>
      <c r="AC342" s="377" t="s">
        <v>2710</v>
      </c>
      <c r="AD342" s="87"/>
      <c r="AE342" s="87"/>
      <c r="AF342" s="87"/>
      <c r="AG342" s="87"/>
      <c r="AH342" s="87"/>
      <c r="AI342" s="87"/>
      <c r="AJ342" s="87"/>
      <c r="AK342" s="87"/>
      <c r="AL342" s="87"/>
      <c r="AM342" s="87"/>
      <c r="AN342" s="87"/>
      <c r="AO342" s="87"/>
      <c r="AP342" s="87"/>
      <c r="AQ342" s="87"/>
      <c r="AR342" s="87"/>
      <c r="AS342" s="87"/>
      <c r="AT342" s="87"/>
      <c r="AU342" s="87"/>
      <c r="AV342" s="87"/>
      <c r="AW342" s="87"/>
      <c r="AX342" s="87"/>
      <c r="AY342" s="87"/>
      <c r="AZ342" s="87"/>
      <c r="BA342" s="87"/>
      <c r="BB342" s="87"/>
      <c r="BC342" s="87"/>
      <c r="BD342" s="87"/>
    </row>
    <row r="343" ht="15.75" customHeight="1" spans="1:56">
      <c r="A343" s="374">
        <v>45428</v>
      </c>
      <c r="B343" s="375">
        <v>144</v>
      </c>
      <c r="C343" s="87"/>
      <c r="D343" s="375">
        <v>107176</v>
      </c>
      <c r="E343" s="87"/>
      <c r="F343" s="375">
        <v>74082</v>
      </c>
      <c r="G343" s="377" t="s">
        <v>1669</v>
      </c>
      <c r="H343" s="87"/>
      <c r="I343" s="375">
        <v>500</v>
      </c>
      <c r="J343" s="87"/>
      <c r="K343" s="375" t="s">
        <v>3533</v>
      </c>
      <c r="L343" s="375">
        <v>500</v>
      </c>
      <c r="M343" s="87"/>
      <c r="N343" s="87"/>
      <c r="O343" s="87"/>
      <c r="P343" s="87"/>
      <c r="Q343" s="87"/>
      <c r="R343" s="386">
        <v>500</v>
      </c>
      <c r="S343" s="87"/>
      <c r="T343" s="87"/>
      <c r="U343" s="87"/>
      <c r="V343" s="87"/>
      <c r="W343" s="87"/>
      <c r="X343" s="87"/>
      <c r="Y343" s="87"/>
      <c r="Z343" s="87"/>
      <c r="AA343" s="87"/>
      <c r="AB343" s="87"/>
      <c r="AC343" s="377" t="s">
        <v>2710</v>
      </c>
      <c r="AD343" s="87"/>
      <c r="AE343" s="87"/>
      <c r="AF343" s="87"/>
      <c r="AG343" s="87"/>
      <c r="AH343" s="87"/>
      <c r="AI343" s="87"/>
      <c r="AJ343" s="87"/>
      <c r="AK343" s="87"/>
      <c r="AL343" s="87"/>
      <c r="AM343" s="87"/>
      <c r="AN343" s="87"/>
      <c r="AO343" s="87"/>
      <c r="AP343" s="87"/>
      <c r="AQ343" s="87"/>
      <c r="AR343" s="87"/>
      <c r="AS343" s="87"/>
      <c r="AT343" s="87"/>
      <c r="AU343" s="87"/>
      <c r="AV343" s="87"/>
      <c r="AW343" s="87"/>
      <c r="AX343" s="87"/>
      <c r="AY343" s="87"/>
      <c r="AZ343" s="87"/>
      <c r="BA343" s="87"/>
      <c r="BB343" s="87"/>
      <c r="BC343" s="87"/>
      <c r="BD343" s="87"/>
    </row>
    <row r="344" ht="15.75" customHeight="1" spans="1:56">
      <c r="A344" s="374">
        <v>45428</v>
      </c>
      <c r="B344" s="375">
        <v>144</v>
      </c>
      <c r="C344" s="87"/>
      <c r="D344" s="375">
        <v>107177</v>
      </c>
      <c r="E344" s="87"/>
      <c r="F344" s="375">
        <v>74084</v>
      </c>
      <c r="G344" s="376" t="s">
        <v>3838</v>
      </c>
      <c r="H344" s="87"/>
      <c r="I344" s="375">
        <v>650</v>
      </c>
      <c r="J344" s="87"/>
      <c r="K344" s="375" t="s">
        <v>3533</v>
      </c>
      <c r="L344" s="375">
        <v>650</v>
      </c>
      <c r="M344" s="87"/>
      <c r="N344" s="87"/>
      <c r="O344" s="87"/>
      <c r="P344" s="87"/>
      <c r="Q344" s="87"/>
      <c r="R344" s="386">
        <v>650</v>
      </c>
      <c r="S344" s="87"/>
      <c r="T344" s="87"/>
      <c r="U344" s="87"/>
      <c r="V344" s="87"/>
      <c r="W344" s="87"/>
      <c r="X344" s="87"/>
      <c r="Y344" s="87"/>
      <c r="Z344" s="87"/>
      <c r="AA344" s="87"/>
      <c r="AB344" s="87"/>
      <c r="AC344" s="377" t="s">
        <v>2710</v>
      </c>
      <c r="AD344" s="87"/>
      <c r="AE344" s="87"/>
      <c r="AF344" s="87"/>
      <c r="AG344" s="87"/>
      <c r="AH344" s="87"/>
      <c r="AI344" s="87"/>
      <c r="AJ344" s="87"/>
      <c r="AK344" s="87"/>
      <c r="AL344" s="87"/>
      <c r="AM344" s="87"/>
      <c r="AN344" s="87"/>
      <c r="AO344" s="87"/>
      <c r="AP344" s="87"/>
      <c r="AQ344" s="87"/>
      <c r="AR344" s="87"/>
      <c r="AS344" s="87"/>
      <c r="AT344" s="87"/>
      <c r="AU344" s="87"/>
      <c r="AV344" s="87"/>
      <c r="AW344" s="87"/>
      <c r="AX344" s="87"/>
      <c r="AY344" s="87"/>
      <c r="AZ344" s="87"/>
      <c r="BA344" s="87"/>
      <c r="BB344" s="87"/>
      <c r="BC344" s="87"/>
      <c r="BD344" s="87"/>
    </row>
    <row r="345" ht="15.75" customHeight="1" spans="1:56">
      <c r="A345" s="374">
        <v>45429</v>
      </c>
      <c r="B345" s="375">
        <v>132</v>
      </c>
      <c r="C345" s="87"/>
      <c r="D345" s="375">
        <v>106599</v>
      </c>
      <c r="E345" s="87"/>
      <c r="F345" s="378" t="s">
        <v>3839</v>
      </c>
      <c r="G345" s="377" t="s">
        <v>3840</v>
      </c>
      <c r="H345" s="87"/>
      <c r="I345" s="383">
        <v>1000</v>
      </c>
      <c r="J345" s="87"/>
      <c r="K345" s="375" t="s">
        <v>3841</v>
      </c>
      <c r="L345" s="383">
        <v>1000</v>
      </c>
      <c r="M345" s="87"/>
      <c r="N345" s="87"/>
      <c r="O345" s="87"/>
      <c r="P345" s="87"/>
      <c r="Q345" s="87"/>
      <c r="R345" s="387">
        <v>1000</v>
      </c>
      <c r="S345" s="87"/>
      <c r="T345" s="87"/>
      <c r="U345" s="87"/>
      <c r="V345" s="87"/>
      <c r="W345" s="87"/>
      <c r="X345" s="87"/>
      <c r="Y345" s="87"/>
      <c r="Z345" s="87"/>
      <c r="AA345" s="87"/>
      <c r="AB345" s="87"/>
      <c r="AC345" s="377" t="s">
        <v>2710</v>
      </c>
      <c r="AD345" s="87"/>
      <c r="AE345" s="87"/>
      <c r="AF345" s="87"/>
      <c r="AG345" s="87"/>
      <c r="AH345" s="87"/>
      <c r="AI345" s="87"/>
      <c r="AJ345" s="87"/>
      <c r="AK345" s="87"/>
      <c r="AL345" s="87"/>
      <c r="AM345" s="87"/>
      <c r="AN345" s="87"/>
      <c r="AO345" s="87"/>
      <c r="AP345" s="87"/>
      <c r="AQ345" s="87"/>
      <c r="AR345" s="87"/>
      <c r="AS345" s="87"/>
      <c r="AT345" s="87"/>
      <c r="AU345" s="87"/>
      <c r="AV345" s="87"/>
      <c r="AW345" s="87"/>
      <c r="AX345" s="87"/>
      <c r="AY345" s="87"/>
      <c r="AZ345" s="87"/>
      <c r="BA345" s="87"/>
      <c r="BB345" s="87"/>
      <c r="BC345" s="87"/>
      <c r="BD345" s="87"/>
    </row>
    <row r="346" ht="15.75" customHeight="1" spans="1:56">
      <c r="A346" s="374">
        <v>45429</v>
      </c>
      <c r="B346" s="375">
        <v>145</v>
      </c>
      <c r="C346" s="87"/>
      <c r="D346" s="375">
        <v>107224</v>
      </c>
      <c r="E346" s="87"/>
      <c r="F346" s="375">
        <v>71351</v>
      </c>
      <c r="G346" s="377" t="s">
        <v>3842</v>
      </c>
      <c r="H346" s="87"/>
      <c r="I346" s="383">
        <v>2940</v>
      </c>
      <c r="J346" s="87"/>
      <c r="K346" s="375" t="s">
        <v>3531</v>
      </c>
      <c r="L346" s="383">
        <v>2940</v>
      </c>
      <c r="M346" s="87"/>
      <c r="N346" s="87"/>
      <c r="O346" s="87"/>
      <c r="P346" s="87"/>
      <c r="Q346" s="87"/>
      <c r="R346" s="387">
        <v>2940</v>
      </c>
      <c r="S346" s="87"/>
      <c r="T346" s="87"/>
      <c r="U346" s="87"/>
      <c r="V346" s="87"/>
      <c r="W346" s="87"/>
      <c r="X346" s="87"/>
      <c r="Y346" s="87"/>
      <c r="Z346" s="87"/>
      <c r="AA346" s="87"/>
      <c r="AB346" s="87"/>
      <c r="AC346" s="377" t="s">
        <v>2710</v>
      </c>
      <c r="AD346" s="87"/>
      <c r="AE346" s="87"/>
      <c r="AF346" s="87"/>
      <c r="AG346" s="87"/>
      <c r="AH346" s="87"/>
      <c r="AI346" s="87"/>
      <c r="AJ346" s="87"/>
      <c r="AK346" s="87"/>
      <c r="AL346" s="87"/>
      <c r="AM346" s="87"/>
      <c r="AN346" s="87"/>
      <c r="AO346" s="87"/>
      <c r="AP346" s="87"/>
      <c r="AQ346" s="87"/>
      <c r="AR346" s="87"/>
      <c r="AS346" s="87"/>
      <c r="AT346" s="87"/>
      <c r="AU346" s="87"/>
      <c r="AV346" s="87"/>
      <c r="AW346" s="87"/>
      <c r="AX346" s="87"/>
      <c r="AY346" s="87"/>
      <c r="AZ346" s="87"/>
      <c r="BA346" s="87"/>
      <c r="BB346" s="87"/>
      <c r="BC346" s="87"/>
      <c r="BD346" s="87"/>
    </row>
    <row r="347" ht="15.75" customHeight="1" spans="1:56">
      <c r="A347" s="374">
        <v>45429</v>
      </c>
      <c r="B347" s="375">
        <v>145</v>
      </c>
      <c r="C347" s="87"/>
      <c r="D347" s="375">
        <v>107225</v>
      </c>
      <c r="E347" s="87"/>
      <c r="F347" s="375">
        <v>72208</v>
      </c>
      <c r="G347" s="376" t="s">
        <v>3843</v>
      </c>
      <c r="H347" s="87"/>
      <c r="I347" s="383">
        <v>2000</v>
      </c>
      <c r="J347" s="87"/>
      <c r="K347" s="375" t="s">
        <v>3526</v>
      </c>
      <c r="L347" s="383">
        <v>2000</v>
      </c>
      <c r="M347" s="87"/>
      <c r="N347" s="87"/>
      <c r="O347" s="87"/>
      <c r="P347" s="87"/>
      <c r="Q347" s="87"/>
      <c r="R347" s="387">
        <v>2000</v>
      </c>
      <c r="S347" s="87"/>
      <c r="T347" s="87"/>
      <c r="U347" s="87"/>
      <c r="V347" s="87"/>
      <c r="W347" s="87"/>
      <c r="X347" s="87"/>
      <c r="Y347" s="87"/>
      <c r="Z347" s="87"/>
      <c r="AA347" s="87"/>
      <c r="AB347" s="87"/>
      <c r="AC347" s="377" t="s">
        <v>2710</v>
      </c>
      <c r="AD347" s="87"/>
      <c r="AE347" s="87"/>
      <c r="AF347" s="87"/>
      <c r="AG347" s="87"/>
      <c r="AH347" s="87"/>
      <c r="AI347" s="87"/>
      <c r="AJ347" s="87"/>
      <c r="AK347" s="87"/>
      <c r="AL347" s="87"/>
      <c r="AM347" s="87"/>
      <c r="AN347" s="87"/>
      <c r="AO347" s="87"/>
      <c r="AP347" s="87"/>
      <c r="AQ347" s="87"/>
      <c r="AR347" s="87"/>
      <c r="AS347" s="87"/>
      <c r="AT347" s="87"/>
      <c r="AU347" s="87"/>
      <c r="AV347" s="87"/>
      <c r="AW347" s="87"/>
      <c r="AX347" s="87"/>
      <c r="AY347" s="87"/>
      <c r="AZ347" s="87"/>
      <c r="BA347" s="87"/>
      <c r="BB347" s="87"/>
      <c r="BC347" s="87"/>
      <c r="BD347" s="87"/>
    </row>
    <row r="348" ht="15.75" customHeight="1" spans="1:56">
      <c r="A348" s="374">
        <v>45429</v>
      </c>
      <c r="B348" s="375">
        <v>145</v>
      </c>
      <c r="C348" s="87"/>
      <c r="D348" s="375">
        <v>107226</v>
      </c>
      <c r="E348" s="87"/>
      <c r="F348" s="375">
        <v>50007</v>
      </c>
      <c r="G348" s="376" t="s">
        <v>3843</v>
      </c>
      <c r="H348" s="87"/>
      <c r="I348" s="383">
        <v>2000</v>
      </c>
      <c r="J348" s="87"/>
      <c r="K348" s="375" t="s">
        <v>3526</v>
      </c>
      <c r="L348" s="383">
        <v>2000</v>
      </c>
      <c r="M348" s="87"/>
      <c r="N348" s="87"/>
      <c r="O348" s="87"/>
      <c r="P348" s="87"/>
      <c r="Q348" s="87"/>
      <c r="R348" s="387">
        <v>2000</v>
      </c>
      <c r="S348" s="87"/>
      <c r="T348" s="87"/>
      <c r="U348" s="87"/>
      <c r="V348" s="87"/>
      <c r="W348" s="87"/>
      <c r="X348" s="87"/>
      <c r="Y348" s="87"/>
      <c r="Z348" s="87"/>
      <c r="AA348" s="87"/>
      <c r="AB348" s="87"/>
      <c r="AC348" s="377" t="s">
        <v>2710</v>
      </c>
      <c r="AD348" s="87"/>
      <c r="AE348" s="87"/>
      <c r="AF348" s="87"/>
      <c r="AG348" s="87"/>
      <c r="AH348" s="87"/>
      <c r="AI348" s="87"/>
      <c r="AJ348" s="87"/>
      <c r="AK348" s="87"/>
      <c r="AL348" s="87"/>
      <c r="AM348" s="87"/>
      <c r="AN348" s="87"/>
      <c r="AO348" s="87"/>
      <c r="AP348" s="87"/>
      <c r="AQ348" s="87"/>
      <c r="AR348" s="87"/>
      <c r="AS348" s="87"/>
      <c r="AT348" s="87"/>
      <c r="AU348" s="87"/>
      <c r="AV348" s="87"/>
      <c r="AW348" s="87"/>
      <c r="AX348" s="87"/>
      <c r="AY348" s="87"/>
      <c r="AZ348" s="87"/>
      <c r="BA348" s="87"/>
      <c r="BB348" s="87"/>
      <c r="BC348" s="87"/>
      <c r="BD348" s="87"/>
    </row>
    <row r="349" ht="15.75" customHeight="1" spans="1:56">
      <c r="A349" s="374">
        <v>45429</v>
      </c>
      <c r="B349" s="375">
        <v>145</v>
      </c>
      <c r="C349" s="87"/>
      <c r="D349" s="375">
        <v>107227</v>
      </c>
      <c r="E349" s="87"/>
      <c r="F349" s="375">
        <v>73060</v>
      </c>
      <c r="G349" s="377" t="s">
        <v>3844</v>
      </c>
      <c r="H349" s="87"/>
      <c r="I349" s="375">
        <v>500</v>
      </c>
      <c r="J349" s="87"/>
      <c r="K349" s="375" t="s">
        <v>3526</v>
      </c>
      <c r="L349" s="375">
        <v>500</v>
      </c>
      <c r="M349" s="87"/>
      <c r="N349" s="87"/>
      <c r="O349" s="87"/>
      <c r="P349" s="87"/>
      <c r="Q349" s="87"/>
      <c r="R349" s="386">
        <v>500</v>
      </c>
      <c r="S349" s="87"/>
      <c r="T349" s="87"/>
      <c r="U349" s="87"/>
      <c r="V349" s="87"/>
      <c r="W349" s="87"/>
      <c r="X349" s="87"/>
      <c r="Y349" s="87"/>
      <c r="Z349" s="87"/>
      <c r="AA349" s="87"/>
      <c r="AB349" s="87"/>
      <c r="AC349" s="377" t="s">
        <v>2710</v>
      </c>
      <c r="AD349" s="87"/>
      <c r="AE349" s="87"/>
      <c r="AF349" s="87"/>
      <c r="AG349" s="87"/>
      <c r="AH349" s="87"/>
      <c r="AI349" s="87"/>
      <c r="AJ349" s="87"/>
      <c r="AK349" s="87"/>
      <c r="AL349" s="87"/>
      <c r="AM349" s="87"/>
      <c r="AN349" s="87"/>
      <c r="AO349" s="87"/>
      <c r="AP349" s="87"/>
      <c r="AQ349" s="87"/>
      <c r="AR349" s="87"/>
      <c r="AS349" s="87"/>
      <c r="AT349" s="87"/>
      <c r="AU349" s="87"/>
      <c r="AV349" s="87"/>
      <c r="AW349" s="87"/>
      <c r="AX349" s="87"/>
      <c r="AY349" s="87"/>
      <c r="AZ349" s="87"/>
      <c r="BA349" s="87"/>
      <c r="BB349" s="87"/>
      <c r="BC349" s="87"/>
      <c r="BD349" s="87"/>
    </row>
    <row r="350" ht="15.75" customHeight="1" spans="1:56">
      <c r="A350" s="374">
        <v>45429</v>
      </c>
      <c r="B350" s="375">
        <v>135</v>
      </c>
      <c r="C350" s="87"/>
      <c r="D350" s="375">
        <v>106741</v>
      </c>
      <c r="E350" s="87"/>
      <c r="F350" s="375">
        <v>73559</v>
      </c>
      <c r="G350" s="377" t="s">
        <v>3845</v>
      </c>
      <c r="H350" s="87"/>
      <c r="I350" s="383">
        <v>1200</v>
      </c>
      <c r="J350" s="87"/>
      <c r="K350" s="375" t="s">
        <v>3533</v>
      </c>
      <c r="L350" s="383">
        <v>1200</v>
      </c>
      <c r="M350" s="87"/>
      <c r="N350" s="87"/>
      <c r="O350" s="87"/>
      <c r="P350" s="87"/>
      <c r="Q350" s="87"/>
      <c r="R350" s="387">
        <v>1200</v>
      </c>
      <c r="S350" s="87"/>
      <c r="T350" s="87"/>
      <c r="U350" s="87"/>
      <c r="V350" s="87"/>
      <c r="W350" s="87"/>
      <c r="X350" s="87"/>
      <c r="Y350" s="87"/>
      <c r="Z350" s="87"/>
      <c r="AA350" s="87"/>
      <c r="AB350" s="87"/>
      <c r="AC350" s="377" t="s">
        <v>2710</v>
      </c>
      <c r="AD350" s="87"/>
      <c r="AE350" s="87"/>
      <c r="AF350" s="87"/>
      <c r="AG350" s="87"/>
      <c r="AH350" s="87"/>
      <c r="AI350" s="87"/>
      <c r="AJ350" s="87"/>
      <c r="AK350" s="87"/>
      <c r="AL350" s="87"/>
      <c r="AM350" s="87"/>
      <c r="AN350" s="87"/>
      <c r="AO350" s="87"/>
      <c r="AP350" s="87"/>
      <c r="AQ350" s="87"/>
      <c r="AR350" s="87"/>
      <c r="AS350" s="87"/>
      <c r="AT350" s="87"/>
      <c r="AU350" s="87"/>
      <c r="AV350" s="87"/>
      <c r="AW350" s="87"/>
      <c r="AX350" s="87"/>
      <c r="AY350" s="87"/>
      <c r="AZ350" s="87"/>
      <c r="BA350" s="87"/>
      <c r="BB350" s="87"/>
      <c r="BC350" s="87"/>
      <c r="BD350" s="87"/>
    </row>
    <row r="351" ht="15.75" customHeight="1" spans="1:56">
      <c r="A351" s="374">
        <v>45429</v>
      </c>
      <c r="B351" s="375">
        <v>135</v>
      </c>
      <c r="C351" s="87"/>
      <c r="D351" s="375">
        <v>106742</v>
      </c>
      <c r="E351" s="87"/>
      <c r="F351" s="375">
        <v>73560</v>
      </c>
      <c r="G351" s="377" t="s">
        <v>3846</v>
      </c>
      <c r="H351" s="87"/>
      <c r="I351" s="383">
        <v>1300</v>
      </c>
      <c r="J351" s="87"/>
      <c r="K351" s="375" t="s">
        <v>3533</v>
      </c>
      <c r="L351" s="383">
        <v>1300</v>
      </c>
      <c r="M351" s="87"/>
      <c r="N351" s="87"/>
      <c r="O351" s="87"/>
      <c r="P351" s="87"/>
      <c r="Q351" s="87"/>
      <c r="R351" s="387">
        <v>1300</v>
      </c>
      <c r="S351" s="87"/>
      <c r="T351" s="87"/>
      <c r="U351" s="87"/>
      <c r="V351" s="87"/>
      <c r="W351" s="87"/>
      <c r="X351" s="87"/>
      <c r="Y351" s="87"/>
      <c r="Z351" s="87"/>
      <c r="AA351" s="87"/>
      <c r="AB351" s="87"/>
      <c r="AC351" s="377" t="s">
        <v>2710</v>
      </c>
      <c r="AD351" s="87"/>
      <c r="AE351" s="87"/>
      <c r="AF351" s="87"/>
      <c r="AG351" s="87"/>
      <c r="AH351" s="87"/>
      <c r="AI351" s="87"/>
      <c r="AJ351" s="87"/>
      <c r="AK351" s="87"/>
      <c r="AL351" s="87"/>
      <c r="AM351" s="87"/>
      <c r="AN351" s="87"/>
      <c r="AO351" s="87"/>
      <c r="AP351" s="87"/>
      <c r="AQ351" s="87"/>
      <c r="AR351" s="87"/>
      <c r="AS351" s="87"/>
      <c r="AT351" s="87"/>
      <c r="AU351" s="87"/>
      <c r="AV351" s="87"/>
      <c r="AW351" s="87"/>
      <c r="AX351" s="87"/>
      <c r="AY351" s="87"/>
      <c r="AZ351" s="87"/>
      <c r="BA351" s="87"/>
      <c r="BB351" s="87"/>
      <c r="BC351" s="87"/>
      <c r="BD351" s="87"/>
    </row>
    <row r="352" ht="15.75" customHeight="1" spans="1:56">
      <c r="A352" s="374">
        <v>45429</v>
      </c>
      <c r="B352" s="375">
        <v>135</v>
      </c>
      <c r="C352" s="87"/>
      <c r="D352" s="375">
        <v>106743</v>
      </c>
      <c r="E352" s="87"/>
      <c r="F352" s="375">
        <v>73555</v>
      </c>
      <c r="G352" s="377" t="s">
        <v>3847</v>
      </c>
      <c r="H352" s="87"/>
      <c r="I352" s="383">
        <v>1300</v>
      </c>
      <c r="J352" s="87"/>
      <c r="K352" s="375" t="s">
        <v>3533</v>
      </c>
      <c r="L352" s="383">
        <v>1300</v>
      </c>
      <c r="M352" s="87"/>
      <c r="N352" s="87"/>
      <c r="O352" s="87"/>
      <c r="P352" s="87"/>
      <c r="Q352" s="87"/>
      <c r="R352" s="387">
        <v>1300</v>
      </c>
      <c r="S352" s="87"/>
      <c r="T352" s="87"/>
      <c r="U352" s="87"/>
      <c r="V352" s="87"/>
      <c r="W352" s="87"/>
      <c r="X352" s="87"/>
      <c r="Y352" s="87"/>
      <c r="Z352" s="87"/>
      <c r="AA352" s="87"/>
      <c r="AB352" s="87"/>
      <c r="AC352" s="377" t="s">
        <v>2710</v>
      </c>
      <c r="AD352" s="87"/>
      <c r="AE352" s="87"/>
      <c r="AF352" s="87"/>
      <c r="AG352" s="87"/>
      <c r="AH352" s="87"/>
      <c r="AI352" s="87"/>
      <c r="AJ352" s="87"/>
      <c r="AK352" s="87"/>
      <c r="AL352" s="87"/>
      <c r="AM352" s="87"/>
      <c r="AN352" s="87"/>
      <c r="AO352" s="87"/>
      <c r="AP352" s="87"/>
      <c r="AQ352" s="87"/>
      <c r="AR352" s="87"/>
      <c r="AS352" s="87"/>
      <c r="AT352" s="87"/>
      <c r="AU352" s="87"/>
      <c r="AV352" s="87"/>
      <c r="AW352" s="87"/>
      <c r="AX352" s="87"/>
      <c r="AY352" s="87"/>
      <c r="AZ352" s="87"/>
      <c r="BA352" s="87"/>
      <c r="BB352" s="87"/>
      <c r="BC352" s="87"/>
      <c r="BD352" s="87"/>
    </row>
    <row r="353" ht="15.75" customHeight="1" spans="1:56">
      <c r="A353" s="374">
        <v>45429</v>
      </c>
      <c r="B353" s="375">
        <v>135</v>
      </c>
      <c r="C353" s="87"/>
      <c r="D353" s="375">
        <v>106744</v>
      </c>
      <c r="E353" s="87"/>
      <c r="F353" s="375">
        <v>73563</v>
      </c>
      <c r="G353" s="377" t="s">
        <v>3826</v>
      </c>
      <c r="H353" s="87"/>
      <c r="I353" s="383">
        <v>1300</v>
      </c>
      <c r="J353" s="87"/>
      <c r="K353" s="375" t="s">
        <v>3533</v>
      </c>
      <c r="L353" s="383">
        <v>1300</v>
      </c>
      <c r="M353" s="87"/>
      <c r="N353" s="87"/>
      <c r="O353" s="87"/>
      <c r="P353" s="87"/>
      <c r="Q353" s="87"/>
      <c r="R353" s="387">
        <v>1300</v>
      </c>
      <c r="S353" s="87"/>
      <c r="T353" s="87"/>
      <c r="U353" s="87"/>
      <c r="V353" s="87"/>
      <c r="W353" s="87"/>
      <c r="X353" s="87"/>
      <c r="Y353" s="87"/>
      <c r="Z353" s="87"/>
      <c r="AA353" s="87"/>
      <c r="AB353" s="87"/>
      <c r="AC353" s="377" t="s">
        <v>2710</v>
      </c>
      <c r="AD353" s="87"/>
      <c r="AE353" s="87"/>
      <c r="AF353" s="87"/>
      <c r="AG353" s="87"/>
      <c r="AH353" s="87"/>
      <c r="AI353" s="87"/>
      <c r="AJ353" s="87"/>
      <c r="AK353" s="87"/>
      <c r="AL353" s="87"/>
      <c r="AM353" s="87"/>
      <c r="AN353" s="87"/>
      <c r="AO353" s="87"/>
      <c r="AP353" s="87"/>
      <c r="AQ353" s="87"/>
      <c r="AR353" s="87"/>
      <c r="AS353" s="87"/>
      <c r="AT353" s="87"/>
      <c r="AU353" s="87"/>
      <c r="AV353" s="87"/>
      <c r="AW353" s="87"/>
      <c r="AX353" s="87"/>
      <c r="AY353" s="87"/>
      <c r="AZ353" s="87"/>
      <c r="BA353" s="87"/>
      <c r="BB353" s="87"/>
      <c r="BC353" s="87"/>
      <c r="BD353" s="87"/>
    </row>
    <row r="354" ht="15.75" customHeight="1" spans="1:56">
      <c r="A354" s="374">
        <v>45429</v>
      </c>
      <c r="B354" s="375">
        <v>135</v>
      </c>
      <c r="C354" s="87"/>
      <c r="D354" s="375">
        <v>106745</v>
      </c>
      <c r="E354" s="87"/>
      <c r="F354" s="375">
        <v>73561</v>
      </c>
      <c r="G354" s="377" t="s">
        <v>3848</v>
      </c>
      <c r="H354" s="87"/>
      <c r="I354" s="383">
        <v>1200</v>
      </c>
      <c r="J354" s="87"/>
      <c r="K354" s="375" t="s">
        <v>3533</v>
      </c>
      <c r="L354" s="383">
        <v>1200</v>
      </c>
      <c r="M354" s="87"/>
      <c r="N354" s="87"/>
      <c r="O354" s="87"/>
      <c r="P354" s="87"/>
      <c r="Q354" s="87"/>
      <c r="R354" s="387">
        <v>1200</v>
      </c>
      <c r="S354" s="87"/>
      <c r="T354" s="87"/>
      <c r="U354" s="87"/>
      <c r="V354" s="87"/>
      <c r="W354" s="87"/>
      <c r="X354" s="87"/>
      <c r="Y354" s="87"/>
      <c r="Z354" s="87"/>
      <c r="AA354" s="87"/>
      <c r="AB354" s="87"/>
      <c r="AC354" s="377" t="s">
        <v>2710</v>
      </c>
      <c r="AD354" s="87"/>
      <c r="AE354" s="87"/>
      <c r="AF354" s="87"/>
      <c r="AG354" s="87"/>
      <c r="AH354" s="87"/>
      <c r="AI354" s="87"/>
      <c r="AJ354" s="87"/>
      <c r="AK354" s="87"/>
      <c r="AL354" s="87"/>
      <c r="AM354" s="87"/>
      <c r="AN354" s="87"/>
      <c r="AO354" s="87"/>
      <c r="AP354" s="87"/>
      <c r="AQ354" s="87"/>
      <c r="AR354" s="87"/>
      <c r="AS354" s="87"/>
      <c r="AT354" s="87"/>
      <c r="AU354" s="87"/>
      <c r="AV354" s="87"/>
      <c r="AW354" s="87"/>
      <c r="AX354" s="87"/>
      <c r="AY354" s="87"/>
      <c r="AZ354" s="87"/>
      <c r="BA354" s="87"/>
      <c r="BB354" s="87"/>
      <c r="BC354" s="87"/>
      <c r="BD354" s="87"/>
    </row>
    <row r="355" ht="15.75" customHeight="1" spans="1:56">
      <c r="A355" s="374">
        <v>45429</v>
      </c>
      <c r="B355" s="375">
        <v>135</v>
      </c>
      <c r="C355" s="87"/>
      <c r="D355" s="375">
        <v>106746</v>
      </c>
      <c r="E355" s="87"/>
      <c r="F355" s="375">
        <v>73562</v>
      </c>
      <c r="G355" s="377" t="s">
        <v>2678</v>
      </c>
      <c r="H355" s="87"/>
      <c r="I355" s="375">
        <v>600</v>
      </c>
      <c r="J355" s="87"/>
      <c r="K355" s="375" t="s">
        <v>3533</v>
      </c>
      <c r="L355" s="375">
        <v>600</v>
      </c>
      <c r="M355" s="87"/>
      <c r="N355" s="87"/>
      <c r="O355" s="87"/>
      <c r="P355" s="87"/>
      <c r="Q355" s="87"/>
      <c r="R355" s="386">
        <v>600</v>
      </c>
      <c r="S355" s="87"/>
      <c r="T355" s="87"/>
      <c r="U355" s="87"/>
      <c r="V355" s="87"/>
      <c r="W355" s="87"/>
      <c r="X355" s="87"/>
      <c r="Y355" s="87"/>
      <c r="Z355" s="87"/>
      <c r="AA355" s="87"/>
      <c r="AB355" s="87"/>
      <c r="AC355" s="377" t="s">
        <v>2710</v>
      </c>
      <c r="AD355" s="87"/>
      <c r="AE355" s="87"/>
      <c r="AF355" s="87"/>
      <c r="AG355" s="87"/>
      <c r="AH355" s="87"/>
      <c r="AI355" s="87"/>
      <c r="AJ355" s="87"/>
      <c r="AK355" s="87"/>
      <c r="AL355" s="87"/>
      <c r="AM355" s="87"/>
      <c r="AN355" s="87"/>
      <c r="AO355" s="87"/>
      <c r="AP355" s="87"/>
      <c r="AQ355" s="87"/>
      <c r="AR355" s="87"/>
      <c r="AS355" s="87"/>
      <c r="AT355" s="87"/>
      <c r="AU355" s="87"/>
      <c r="AV355" s="87"/>
      <c r="AW355" s="87"/>
      <c r="AX355" s="87"/>
      <c r="AY355" s="87"/>
      <c r="AZ355" s="87"/>
      <c r="BA355" s="87"/>
      <c r="BB355" s="87"/>
      <c r="BC355" s="87"/>
      <c r="BD355" s="87"/>
    </row>
    <row r="356" ht="15.75" customHeight="1" spans="1:56">
      <c r="A356" s="374">
        <v>45429</v>
      </c>
      <c r="B356" s="375">
        <v>135</v>
      </c>
      <c r="C356" s="87"/>
      <c r="D356" s="375">
        <v>106747</v>
      </c>
      <c r="E356" s="87"/>
      <c r="F356" s="375">
        <v>73557</v>
      </c>
      <c r="G356" s="377" t="s">
        <v>3550</v>
      </c>
      <c r="H356" s="87"/>
      <c r="I356" s="383">
        <v>1300</v>
      </c>
      <c r="J356" s="87"/>
      <c r="K356" s="375" t="s">
        <v>3533</v>
      </c>
      <c r="L356" s="383">
        <v>1300</v>
      </c>
      <c r="M356" s="87"/>
      <c r="N356" s="87"/>
      <c r="O356" s="87"/>
      <c r="P356" s="87"/>
      <c r="Q356" s="87"/>
      <c r="R356" s="387">
        <v>1300</v>
      </c>
      <c r="S356" s="87"/>
      <c r="T356" s="87"/>
      <c r="U356" s="87"/>
      <c r="V356" s="87"/>
      <c r="W356" s="87"/>
      <c r="X356" s="87"/>
      <c r="Y356" s="87"/>
      <c r="Z356" s="87"/>
      <c r="AA356" s="87"/>
      <c r="AB356" s="87"/>
      <c r="AC356" s="377" t="s">
        <v>2710</v>
      </c>
      <c r="AD356" s="87"/>
      <c r="AE356" s="87"/>
      <c r="AF356" s="87"/>
      <c r="AG356" s="87"/>
      <c r="AH356" s="87"/>
      <c r="AI356" s="87"/>
      <c r="AJ356" s="87"/>
      <c r="AK356" s="87"/>
      <c r="AL356" s="87"/>
      <c r="AM356" s="87"/>
      <c r="AN356" s="87"/>
      <c r="AO356" s="87"/>
      <c r="AP356" s="87"/>
      <c r="AQ356" s="87"/>
      <c r="AR356" s="87"/>
      <c r="AS356" s="87"/>
      <c r="AT356" s="87"/>
      <c r="AU356" s="87"/>
      <c r="AV356" s="87"/>
      <c r="AW356" s="87"/>
      <c r="AX356" s="87"/>
      <c r="AY356" s="87"/>
      <c r="AZ356" s="87"/>
      <c r="BA356" s="87"/>
      <c r="BB356" s="87"/>
      <c r="BC356" s="87"/>
      <c r="BD356" s="87"/>
    </row>
    <row r="357" ht="15.75" customHeight="1" spans="1:56">
      <c r="A357" s="374">
        <v>45429</v>
      </c>
      <c r="B357" s="375">
        <v>135</v>
      </c>
      <c r="C357" s="87"/>
      <c r="D357" s="375">
        <v>106748</v>
      </c>
      <c r="E357" s="87"/>
      <c r="F357" s="375">
        <v>73556</v>
      </c>
      <c r="G357" s="376" t="s">
        <v>3849</v>
      </c>
      <c r="H357" s="87"/>
      <c r="I357" s="383">
        <v>1200</v>
      </c>
      <c r="J357" s="87"/>
      <c r="K357" s="375" t="s">
        <v>3533</v>
      </c>
      <c r="L357" s="383">
        <v>1200</v>
      </c>
      <c r="M357" s="87"/>
      <c r="N357" s="87"/>
      <c r="O357" s="87"/>
      <c r="P357" s="87"/>
      <c r="Q357" s="87"/>
      <c r="R357" s="387">
        <v>1200</v>
      </c>
      <c r="S357" s="87"/>
      <c r="T357" s="87"/>
      <c r="U357" s="87"/>
      <c r="V357" s="87"/>
      <c r="W357" s="87"/>
      <c r="X357" s="87"/>
      <c r="Y357" s="87"/>
      <c r="Z357" s="87"/>
      <c r="AA357" s="87"/>
      <c r="AB357" s="87"/>
      <c r="AC357" s="377" t="s">
        <v>2710</v>
      </c>
      <c r="AD357" s="87"/>
      <c r="AE357" s="87"/>
      <c r="AF357" s="87"/>
      <c r="AG357" s="87"/>
      <c r="AH357" s="87"/>
      <c r="AI357" s="87"/>
      <c r="AJ357" s="87"/>
      <c r="AK357" s="87"/>
      <c r="AL357" s="87"/>
      <c r="AM357" s="87"/>
      <c r="AN357" s="87"/>
      <c r="AO357" s="87"/>
      <c r="AP357" s="87"/>
      <c r="AQ357" s="87"/>
      <c r="AR357" s="87"/>
      <c r="AS357" s="87"/>
      <c r="AT357" s="87"/>
      <c r="AU357" s="87"/>
      <c r="AV357" s="87"/>
      <c r="AW357" s="87"/>
      <c r="AX357" s="87"/>
      <c r="AY357" s="87"/>
      <c r="AZ357" s="87"/>
      <c r="BA357" s="87"/>
      <c r="BB357" s="87"/>
      <c r="BC357" s="87"/>
      <c r="BD357" s="87"/>
    </row>
    <row r="358" ht="15.75" customHeight="1" spans="1:56">
      <c r="A358" s="374">
        <v>45429</v>
      </c>
      <c r="B358" s="375">
        <v>135</v>
      </c>
      <c r="C358" s="87"/>
      <c r="D358" s="375">
        <v>106749</v>
      </c>
      <c r="E358" s="87"/>
      <c r="F358" s="375">
        <v>73554</v>
      </c>
      <c r="G358" s="377" t="s">
        <v>3850</v>
      </c>
      <c r="H358" s="87"/>
      <c r="I358" s="375">
        <v>600</v>
      </c>
      <c r="J358" s="87"/>
      <c r="K358" s="375" t="s">
        <v>3533</v>
      </c>
      <c r="L358" s="375">
        <v>600</v>
      </c>
      <c r="M358" s="87"/>
      <c r="N358" s="87"/>
      <c r="O358" s="87"/>
      <c r="P358" s="87"/>
      <c r="Q358" s="87"/>
      <c r="R358" s="386">
        <v>600</v>
      </c>
      <c r="S358" s="87"/>
      <c r="T358" s="87"/>
      <c r="U358" s="87"/>
      <c r="V358" s="87"/>
      <c r="W358" s="87"/>
      <c r="X358" s="87"/>
      <c r="Y358" s="87"/>
      <c r="Z358" s="87"/>
      <c r="AA358" s="87"/>
      <c r="AB358" s="87"/>
      <c r="AC358" s="377" t="s">
        <v>2710</v>
      </c>
      <c r="AD358" s="87"/>
      <c r="AE358" s="87"/>
      <c r="AF358" s="87"/>
      <c r="AG358" s="87"/>
      <c r="AH358" s="87"/>
      <c r="AI358" s="87"/>
      <c r="AJ358" s="87"/>
      <c r="AK358" s="87"/>
      <c r="AL358" s="87"/>
      <c r="AM358" s="87"/>
      <c r="AN358" s="87"/>
      <c r="AO358" s="87"/>
      <c r="AP358" s="87"/>
      <c r="AQ358" s="87"/>
      <c r="AR358" s="87"/>
      <c r="AS358" s="87"/>
      <c r="AT358" s="87"/>
      <c r="AU358" s="87"/>
      <c r="AV358" s="87"/>
      <c r="AW358" s="87"/>
      <c r="AX358" s="87"/>
      <c r="AY358" s="87"/>
      <c r="AZ358" s="87"/>
      <c r="BA358" s="87"/>
      <c r="BB358" s="87"/>
      <c r="BC358" s="87"/>
      <c r="BD358" s="87"/>
    </row>
    <row r="359" ht="15.75" customHeight="1" spans="1:56">
      <c r="A359" s="374">
        <v>45429</v>
      </c>
      <c r="B359" s="375">
        <v>135</v>
      </c>
      <c r="C359" s="87"/>
      <c r="D359" s="375">
        <v>106750</v>
      </c>
      <c r="E359" s="87"/>
      <c r="F359" s="375">
        <v>73553</v>
      </c>
      <c r="G359" s="377" t="s">
        <v>3851</v>
      </c>
      <c r="H359" s="87"/>
      <c r="I359" s="375">
        <v>600</v>
      </c>
      <c r="J359" s="87"/>
      <c r="K359" s="375" t="s">
        <v>3533</v>
      </c>
      <c r="L359" s="375">
        <v>600</v>
      </c>
      <c r="M359" s="87"/>
      <c r="N359" s="87"/>
      <c r="O359" s="87"/>
      <c r="P359" s="87"/>
      <c r="Q359" s="87"/>
      <c r="R359" s="386">
        <v>600</v>
      </c>
      <c r="S359" s="87"/>
      <c r="T359" s="87"/>
      <c r="U359" s="87"/>
      <c r="V359" s="87"/>
      <c r="W359" s="87"/>
      <c r="X359" s="87"/>
      <c r="Y359" s="87"/>
      <c r="Z359" s="87"/>
      <c r="AA359" s="87"/>
      <c r="AB359" s="87"/>
      <c r="AC359" s="377" t="s">
        <v>2710</v>
      </c>
      <c r="AD359" s="87"/>
      <c r="AE359" s="87"/>
      <c r="AF359" s="87"/>
      <c r="AG359" s="87"/>
      <c r="AH359" s="87"/>
      <c r="AI359" s="87"/>
      <c r="AJ359" s="87"/>
      <c r="AK359" s="87"/>
      <c r="AL359" s="87"/>
      <c r="AM359" s="87"/>
      <c r="AN359" s="87"/>
      <c r="AO359" s="87"/>
      <c r="AP359" s="87"/>
      <c r="AQ359" s="87"/>
      <c r="AR359" s="87"/>
      <c r="AS359" s="87"/>
      <c r="AT359" s="87"/>
      <c r="AU359" s="87"/>
      <c r="AV359" s="87"/>
      <c r="AW359" s="87"/>
      <c r="AX359" s="87"/>
      <c r="AY359" s="87"/>
      <c r="AZ359" s="87"/>
      <c r="BA359" s="87"/>
      <c r="BB359" s="87"/>
      <c r="BC359" s="87"/>
      <c r="BD359" s="87"/>
    </row>
    <row r="360" ht="15.75" customHeight="1" spans="1:56">
      <c r="A360" s="374">
        <v>45429</v>
      </c>
      <c r="B360" s="375">
        <v>146</v>
      </c>
      <c r="C360" s="87"/>
      <c r="D360" s="375">
        <v>107251</v>
      </c>
      <c r="E360" s="87"/>
      <c r="F360" s="375">
        <v>73591</v>
      </c>
      <c r="G360" s="376" t="s">
        <v>3852</v>
      </c>
      <c r="H360" s="87"/>
      <c r="I360" s="375">
        <v>500</v>
      </c>
      <c r="J360" s="87"/>
      <c r="K360" s="375" t="s">
        <v>3533</v>
      </c>
      <c r="L360" s="375">
        <v>500</v>
      </c>
      <c r="M360" s="87"/>
      <c r="N360" s="87"/>
      <c r="O360" s="87"/>
      <c r="P360" s="87"/>
      <c r="Q360" s="87"/>
      <c r="R360" s="386">
        <v>500</v>
      </c>
      <c r="S360" s="87"/>
      <c r="T360" s="87"/>
      <c r="U360" s="87"/>
      <c r="V360" s="87"/>
      <c r="W360" s="87"/>
      <c r="X360" s="87"/>
      <c r="Y360" s="87"/>
      <c r="Z360" s="87"/>
      <c r="AA360" s="87"/>
      <c r="AB360" s="87"/>
      <c r="AC360" s="377" t="s">
        <v>2710</v>
      </c>
      <c r="AD360" s="87"/>
      <c r="AE360" s="87"/>
      <c r="AF360" s="87"/>
      <c r="AG360" s="87"/>
      <c r="AH360" s="87"/>
      <c r="AI360" s="87"/>
      <c r="AJ360" s="87"/>
      <c r="AK360" s="87"/>
      <c r="AL360" s="87"/>
      <c r="AM360" s="87"/>
      <c r="AN360" s="87"/>
      <c r="AO360" s="87"/>
      <c r="AP360" s="87"/>
      <c r="AQ360" s="87"/>
      <c r="AR360" s="87"/>
      <c r="AS360" s="87"/>
      <c r="AT360" s="87"/>
      <c r="AU360" s="87"/>
      <c r="AV360" s="87"/>
      <c r="AW360" s="87"/>
      <c r="AX360" s="87"/>
      <c r="AY360" s="87"/>
      <c r="AZ360" s="87"/>
      <c r="BA360" s="87"/>
      <c r="BB360" s="87"/>
      <c r="BC360" s="87"/>
      <c r="BD360" s="87"/>
    </row>
    <row r="361" ht="15.75" customHeight="1" spans="1:56">
      <c r="A361" s="374">
        <v>45429</v>
      </c>
      <c r="B361" s="375">
        <v>146</v>
      </c>
      <c r="C361" s="87"/>
      <c r="D361" s="375">
        <v>107252</v>
      </c>
      <c r="E361" s="87"/>
      <c r="F361" s="375">
        <v>73595</v>
      </c>
      <c r="G361" s="377" t="s">
        <v>3853</v>
      </c>
      <c r="H361" s="87"/>
      <c r="I361" s="375">
        <v>500</v>
      </c>
      <c r="J361" s="87"/>
      <c r="K361" s="375" t="s">
        <v>3841</v>
      </c>
      <c r="L361" s="375">
        <v>500</v>
      </c>
      <c r="M361" s="87"/>
      <c r="N361" s="87"/>
      <c r="O361" s="87"/>
      <c r="P361" s="87"/>
      <c r="Q361" s="87"/>
      <c r="R361" s="386">
        <v>500</v>
      </c>
      <c r="S361" s="87"/>
      <c r="T361" s="87"/>
      <c r="U361" s="87"/>
      <c r="V361" s="87"/>
      <c r="W361" s="87"/>
      <c r="X361" s="87"/>
      <c r="Y361" s="87"/>
      <c r="Z361" s="87"/>
      <c r="AA361" s="87"/>
      <c r="AB361" s="87"/>
      <c r="AC361" s="377" t="s">
        <v>2710</v>
      </c>
      <c r="AD361" s="87"/>
      <c r="AE361" s="87"/>
      <c r="AF361" s="87"/>
      <c r="AG361" s="87"/>
      <c r="AH361" s="87"/>
      <c r="AI361" s="87"/>
      <c r="AJ361" s="87"/>
      <c r="AK361" s="87"/>
      <c r="AL361" s="87"/>
      <c r="AM361" s="87"/>
      <c r="AN361" s="87"/>
      <c r="AO361" s="87"/>
      <c r="AP361" s="87"/>
      <c r="AQ361" s="87"/>
      <c r="AR361" s="87"/>
      <c r="AS361" s="87"/>
      <c r="AT361" s="87"/>
      <c r="AU361" s="87"/>
      <c r="AV361" s="87"/>
      <c r="AW361" s="87"/>
      <c r="AX361" s="87"/>
      <c r="AY361" s="87"/>
      <c r="AZ361" s="87"/>
      <c r="BA361" s="87"/>
      <c r="BB361" s="87"/>
      <c r="BC361" s="87"/>
      <c r="BD361" s="87"/>
    </row>
    <row r="362" ht="15.75" customHeight="1" spans="1:56">
      <c r="A362" s="374">
        <v>45429</v>
      </c>
      <c r="B362" s="375">
        <v>146</v>
      </c>
      <c r="C362" s="87"/>
      <c r="D362" s="375">
        <v>107253</v>
      </c>
      <c r="E362" s="87"/>
      <c r="F362" s="375">
        <v>73587</v>
      </c>
      <c r="G362" s="377" t="s">
        <v>3854</v>
      </c>
      <c r="H362" s="87"/>
      <c r="I362" s="375">
        <v>750</v>
      </c>
      <c r="J362" s="87"/>
      <c r="K362" s="375" t="s">
        <v>3841</v>
      </c>
      <c r="L362" s="375">
        <v>750</v>
      </c>
      <c r="M362" s="87"/>
      <c r="N362" s="87"/>
      <c r="O362" s="87"/>
      <c r="P362" s="87"/>
      <c r="Q362" s="87"/>
      <c r="R362" s="386">
        <v>750</v>
      </c>
      <c r="S362" s="87"/>
      <c r="T362" s="87"/>
      <c r="U362" s="87"/>
      <c r="V362" s="87"/>
      <c r="W362" s="87"/>
      <c r="X362" s="87"/>
      <c r="Y362" s="87"/>
      <c r="Z362" s="87"/>
      <c r="AA362" s="87"/>
      <c r="AB362" s="87"/>
      <c r="AC362" s="377" t="s">
        <v>2710</v>
      </c>
      <c r="AD362" s="87"/>
      <c r="AE362" s="87"/>
      <c r="AF362" s="87"/>
      <c r="AG362" s="87"/>
      <c r="AH362" s="87"/>
      <c r="AI362" s="87"/>
      <c r="AJ362" s="87"/>
      <c r="AK362" s="87"/>
      <c r="AL362" s="87"/>
      <c r="AM362" s="87"/>
      <c r="AN362" s="87"/>
      <c r="AO362" s="87"/>
      <c r="AP362" s="87"/>
      <c r="AQ362" s="87"/>
      <c r="AR362" s="87"/>
      <c r="AS362" s="87"/>
      <c r="AT362" s="87"/>
      <c r="AU362" s="87"/>
      <c r="AV362" s="87"/>
      <c r="AW362" s="87"/>
      <c r="AX362" s="87"/>
      <c r="AY362" s="87"/>
      <c r="AZ362" s="87"/>
      <c r="BA362" s="87"/>
      <c r="BB362" s="87"/>
      <c r="BC362" s="87"/>
      <c r="BD362" s="87"/>
    </row>
    <row r="363" ht="15.75" customHeight="1" spans="1:56">
      <c r="A363" s="374">
        <v>45429</v>
      </c>
      <c r="B363" s="375">
        <v>146</v>
      </c>
      <c r="C363" s="87"/>
      <c r="D363" s="375">
        <v>107254</v>
      </c>
      <c r="E363" s="87"/>
      <c r="F363" s="87"/>
      <c r="G363" s="377" t="s">
        <v>187</v>
      </c>
      <c r="H363" s="87"/>
      <c r="I363" s="87"/>
      <c r="J363" s="87"/>
      <c r="K363" s="87"/>
      <c r="L363" s="87"/>
      <c r="M363" s="87"/>
      <c r="N363" s="87"/>
      <c r="O363" s="87"/>
      <c r="P363" s="87"/>
      <c r="Q363" s="87"/>
      <c r="R363" s="87"/>
      <c r="S363" s="87"/>
      <c r="T363" s="87"/>
      <c r="U363" s="87"/>
      <c r="V363" s="87"/>
      <c r="W363" s="87"/>
      <c r="X363" s="87"/>
      <c r="Y363" s="87"/>
      <c r="Z363" s="87"/>
      <c r="AA363" s="87"/>
      <c r="AB363" s="87"/>
      <c r="AC363" s="377" t="s">
        <v>2710</v>
      </c>
      <c r="AD363" s="87"/>
      <c r="AE363" s="87"/>
      <c r="AF363" s="87"/>
      <c r="AG363" s="87"/>
      <c r="AH363" s="87"/>
      <c r="AI363" s="87"/>
      <c r="AJ363" s="87"/>
      <c r="AK363" s="87"/>
      <c r="AL363" s="87"/>
      <c r="AM363" s="87"/>
      <c r="AN363" s="87"/>
      <c r="AO363" s="87"/>
      <c r="AP363" s="87"/>
      <c r="AQ363" s="87"/>
      <c r="AR363" s="87"/>
      <c r="AS363" s="87"/>
      <c r="AT363" s="87"/>
      <c r="AU363" s="87"/>
      <c r="AV363" s="87"/>
      <c r="AW363" s="87"/>
      <c r="AX363" s="87"/>
      <c r="AY363" s="87"/>
      <c r="AZ363" s="87"/>
      <c r="BA363" s="87"/>
      <c r="BB363" s="87"/>
      <c r="BC363" s="87"/>
      <c r="BD363" s="87"/>
    </row>
    <row r="364" ht="15.75" customHeight="1" spans="1:56">
      <c r="A364" s="374">
        <v>45429</v>
      </c>
      <c r="B364" s="375">
        <v>146</v>
      </c>
      <c r="C364" s="87"/>
      <c r="D364" s="375">
        <v>107255</v>
      </c>
      <c r="E364" s="87"/>
      <c r="F364" s="375">
        <v>73584</v>
      </c>
      <c r="G364" s="376" t="s">
        <v>3855</v>
      </c>
      <c r="H364" s="87"/>
      <c r="I364" s="375">
        <v>400</v>
      </c>
      <c r="J364" s="87"/>
      <c r="K364" s="375" t="s">
        <v>3841</v>
      </c>
      <c r="L364" s="375">
        <v>400</v>
      </c>
      <c r="M364" s="87"/>
      <c r="N364" s="87"/>
      <c r="O364" s="87"/>
      <c r="P364" s="87"/>
      <c r="Q364" s="87"/>
      <c r="R364" s="386">
        <v>400</v>
      </c>
      <c r="S364" s="87"/>
      <c r="T364" s="87"/>
      <c r="U364" s="87"/>
      <c r="V364" s="87"/>
      <c r="W364" s="87"/>
      <c r="X364" s="87"/>
      <c r="Y364" s="87"/>
      <c r="Z364" s="87"/>
      <c r="AA364" s="87"/>
      <c r="AB364" s="87"/>
      <c r="AC364" s="377" t="s">
        <v>2710</v>
      </c>
      <c r="AD364" s="87"/>
      <c r="AE364" s="87"/>
      <c r="AF364" s="87"/>
      <c r="AG364" s="87"/>
      <c r="AH364" s="87"/>
      <c r="AI364" s="87"/>
      <c r="AJ364" s="87"/>
      <c r="AK364" s="87"/>
      <c r="AL364" s="87"/>
      <c r="AM364" s="87"/>
      <c r="AN364" s="87"/>
      <c r="AO364" s="87"/>
      <c r="AP364" s="87"/>
      <c r="AQ364" s="87"/>
      <c r="AR364" s="87"/>
      <c r="AS364" s="87"/>
      <c r="AT364" s="87"/>
      <c r="AU364" s="87"/>
      <c r="AV364" s="87"/>
      <c r="AW364" s="87"/>
      <c r="AX364" s="87"/>
      <c r="AY364" s="87"/>
      <c r="AZ364" s="87"/>
      <c r="BA364" s="87"/>
      <c r="BB364" s="87"/>
      <c r="BC364" s="87"/>
      <c r="BD364" s="87"/>
    </row>
    <row r="365" ht="15.75" customHeight="1" spans="1:56">
      <c r="A365" s="374">
        <v>45429</v>
      </c>
      <c r="B365" s="375">
        <v>146</v>
      </c>
      <c r="C365" s="87"/>
      <c r="D365" s="375">
        <v>107256</v>
      </c>
      <c r="E365" s="87"/>
      <c r="F365" s="375">
        <v>73590</v>
      </c>
      <c r="G365" s="377" t="s">
        <v>3856</v>
      </c>
      <c r="H365" s="87"/>
      <c r="I365" s="375">
        <v>500</v>
      </c>
      <c r="J365" s="87"/>
      <c r="K365" s="375" t="s">
        <v>3841</v>
      </c>
      <c r="L365" s="375">
        <v>500</v>
      </c>
      <c r="M365" s="87"/>
      <c r="N365" s="87"/>
      <c r="O365" s="87"/>
      <c r="P365" s="87"/>
      <c r="Q365" s="87"/>
      <c r="R365" s="386">
        <v>500</v>
      </c>
      <c r="S365" s="87"/>
      <c r="T365" s="87"/>
      <c r="U365" s="87"/>
      <c r="V365" s="87"/>
      <c r="W365" s="87"/>
      <c r="X365" s="87"/>
      <c r="Y365" s="87"/>
      <c r="Z365" s="87"/>
      <c r="AA365" s="87"/>
      <c r="AB365" s="87"/>
      <c r="AC365" s="377" t="s">
        <v>2710</v>
      </c>
      <c r="AD365" s="87"/>
      <c r="AE365" s="87"/>
      <c r="AF365" s="87"/>
      <c r="AG365" s="87"/>
      <c r="AH365" s="87"/>
      <c r="AI365" s="87"/>
      <c r="AJ365" s="87"/>
      <c r="AK365" s="87"/>
      <c r="AL365" s="87"/>
      <c r="AM365" s="87"/>
      <c r="AN365" s="87"/>
      <c r="AO365" s="87"/>
      <c r="AP365" s="87"/>
      <c r="AQ365" s="87"/>
      <c r="AR365" s="87"/>
      <c r="AS365" s="87"/>
      <c r="AT365" s="87"/>
      <c r="AU365" s="87"/>
      <c r="AV365" s="87"/>
      <c r="AW365" s="87"/>
      <c r="AX365" s="87"/>
      <c r="AY365" s="87"/>
      <c r="AZ365" s="87"/>
      <c r="BA365" s="87"/>
      <c r="BB365" s="87"/>
      <c r="BC365" s="87"/>
      <c r="BD365" s="87"/>
    </row>
    <row r="366" ht="15.75" customHeight="1" spans="1:56">
      <c r="A366" s="374">
        <v>45429</v>
      </c>
      <c r="B366" s="375">
        <v>146</v>
      </c>
      <c r="C366" s="87"/>
      <c r="D366" s="375">
        <v>107257</v>
      </c>
      <c r="E366" s="87"/>
      <c r="F366" s="375">
        <v>73586</v>
      </c>
      <c r="G366" s="377" t="s">
        <v>3857</v>
      </c>
      <c r="H366" s="87"/>
      <c r="I366" s="375">
        <v>250</v>
      </c>
      <c r="J366" s="87"/>
      <c r="K366" s="375" t="s">
        <v>3841</v>
      </c>
      <c r="L366" s="375">
        <v>250</v>
      </c>
      <c r="M366" s="87"/>
      <c r="N366" s="87"/>
      <c r="O366" s="87"/>
      <c r="P366" s="87"/>
      <c r="Q366" s="87"/>
      <c r="R366" s="386">
        <v>250</v>
      </c>
      <c r="S366" s="87"/>
      <c r="T366" s="87"/>
      <c r="U366" s="87"/>
      <c r="V366" s="87"/>
      <c r="W366" s="87"/>
      <c r="X366" s="87"/>
      <c r="Y366" s="87"/>
      <c r="Z366" s="87"/>
      <c r="AA366" s="87"/>
      <c r="AB366" s="87"/>
      <c r="AC366" s="377" t="s">
        <v>2710</v>
      </c>
      <c r="AD366" s="87"/>
      <c r="AE366" s="87"/>
      <c r="AF366" s="87"/>
      <c r="AG366" s="87"/>
      <c r="AH366" s="87"/>
      <c r="AI366" s="87"/>
      <c r="AJ366" s="87"/>
      <c r="AK366" s="87"/>
      <c r="AL366" s="87"/>
      <c r="AM366" s="87"/>
      <c r="AN366" s="87"/>
      <c r="AO366" s="87"/>
      <c r="AP366" s="87"/>
      <c r="AQ366" s="87"/>
      <c r="AR366" s="87"/>
      <c r="AS366" s="87"/>
      <c r="AT366" s="87"/>
      <c r="AU366" s="87"/>
      <c r="AV366" s="87"/>
      <c r="AW366" s="87"/>
      <c r="AX366" s="87"/>
      <c r="AY366" s="87"/>
      <c r="AZ366" s="87"/>
      <c r="BA366" s="87"/>
      <c r="BB366" s="87"/>
      <c r="BC366" s="87"/>
      <c r="BD366" s="87"/>
    </row>
    <row r="367" ht="15.75" customHeight="1" spans="1:56">
      <c r="A367" s="374">
        <v>45429</v>
      </c>
      <c r="B367" s="375">
        <v>146</v>
      </c>
      <c r="C367" s="87"/>
      <c r="D367" s="375">
        <v>107258</v>
      </c>
      <c r="E367" s="87"/>
      <c r="F367" s="375">
        <v>73582</v>
      </c>
      <c r="G367" s="376" t="s">
        <v>3858</v>
      </c>
      <c r="H367" s="87"/>
      <c r="I367" s="383">
        <v>1800</v>
      </c>
      <c r="J367" s="87"/>
      <c r="K367" s="375" t="s">
        <v>3841</v>
      </c>
      <c r="L367" s="383">
        <v>1800</v>
      </c>
      <c r="M367" s="87"/>
      <c r="N367" s="87"/>
      <c r="O367" s="87"/>
      <c r="P367" s="87"/>
      <c r="Q367" s="87"/>
      <c r="R367" s="387">
        <v>1800</v>
      </c>
      <c r="S367" s="87"/>
      <c r="T367" s="87"/>
      <c r="U367" s="87"/>
      <c r="V367" s="87"/>
      <c r="W367" s="87"/>
      <c r="X367" s="87"/>
      <c r="Y367" s="87"/>
      <c r="Z367" s="87"/>
      <c r="AA367" s="87"/>
      <c r="AB367" s="87"/>
      <c r="AC367" s="377" t="s">
        <v>2710</v>
      </c>
      <c r="AD367" s="87"/>
      <c r="AE367" s="87"/>
      <c r="AF367" s="87"/>
      <c r="AG367" s="87"/>
      <c r="AH367" s="87"/>
      <c r="AI367" s="87"/>
      <c r="AJ367" s="87"/>
      <c r="AK367" s="87"/>
      <c r="AL367" s="87"/>
      <c r="AM367" s="87"/>
      <c r="AN367" s="87"/>
      <c r="AO367" s="87"/>
      <c r="AP367" s="87"/>
      <c r="AQ367" s="87"/>
      <c r="AR367" s="87"/>
      <c r="AS367" s="87"/>
      <c r="AT367" s="87"/>
      <c r="AU367" s="87"/>
      <c r="AV367" s="87"/>
      <c r="AW367" s="87"/>
      <c r="AX367" s="87"/>
      <c r="AY367" s="87"/>
      <c r="AZ367" s="87"/>
      <c r="BA367" s="87"/>
      <c r="BB367" s="87"/>
      <c r="BC367" s="87"/>
      <c r="BD367" s="87"/>
    </row>
    <row r="368" ht="15.75" customHeight="1" spans="1:56">
      <c r="A368" s="374">
        <v>45429</v>
      </c>
      <c r="B368" s="375">
        <v>146</v>
      </c>
      <c r="C368" s="87"/>
      <c r="D368" s="375">
        <v>107259</v>
      </c>
      <c r="E368" s="87"/>
      <c r="F368" s="375">
        <v>73593</v>
      </c>
      <c r="G368" s="376" t="s">
        <v>3859</v>
      </c>
      <c r="H368" s="87"/>
      <c r="I368" s="375">
        <v>900</v>
      </c>
      <c r="J368" s="87"/>
      <c r="K368" s="375" t="s">
        <v>3841</v>
      </c>
      <c r="L368" s="375">
        <v>900</v>
      </c>
      <c r="M368" s="87"/>
      <c r="N368" s="87"/>
      <c r="O368" s="87"/>
      <c r="P368" s="87"/>
      <c r="Q368" s="87"/>
      <c r="R368" s="386">
        <v>900</v>
      </c>
      <c r="S368" s="87"/>
      <c r="T368" s="87"/>
      <c r="U368" s="87"/>
      <c r="V368" s="87"/>
      <c r="W368" s="87"/>
      <c r="X368" s="87"/>
      <c r="Y368" s="87"/>
      <c r="Z368" s="87"/>
      <c r="AA368" s="87"/>
      <c r="AB368" s="87"/>
      <c r="AC368" s="377" t="s">
        <v>2710</v>
      </c>
      <c r="AD368" s="87"/>
      <c r="AE368" s="87"/>
      <c r="AF368" s="87"/>
      <c r="AG368" s="87"/>
      <c r="AH368" s="87"/>
      <c r="AI368" s="87"/>
      <c r="AJ368" s="87"/>
      <c r="AK368" s="87"/>
      <c r="AL368" s="87"/>
      <c r="AM368" s="87"/>
      <c r="AN368" s="87"/>
      <c r="AO368" s="87"/>
      <c r="AP368" s="87"/>
      <c r="AQ368" s="87"/>
      <c r="AR368" s="87"/>
      <c r="AS368" s="87"/>
      <c r="AT368" s="87"/>
      <c r="AU368" s="87"/>
      <c r="AV368" s="87"/>
      <c r="AW368" s="87"/>
      <c r="AX368" s="87"/>
      <c r="AY368" s="87"/>
      <c r="AZ368" s="87"/>
      <c r="BA368" s="87"/>
      <c r="BB368" s="87"/>
      <c r="BC368" s="87"/>
      <c r="BD368" s="87"/>
    </row>
    <row r="369" ht="15.75" customHeight="1" spans="1:56">
      <c r="A369" s="374">
        <v>45429</v>
      </c>
      <c r="B369" s="375">
        <v>146</v>
      </c>
      <c r="C369" s="87"/>
      <c r="D369" s="375">
        <v>107260</v>
      </c>
      <c r="E369" s="87"/>
      <c r="F369" s="375">
        <v>73592</v>
      </c>
      <c r="G369" s="377" t="s">
        <v>3860</v>
      </c>
      <c r="H369" s="87"/>
      <c r="I369" s="375">
        <v>900</v>
      </c>
      <c r="J369" s="87"/>
      <c r="K369" s="375" t="s">
        <v>3841</v>
      </c>
      <c r="L369" s="375">
        <v>900</v>
      </c>
      <c r="M369" s="87"/>
      <c r="N369" s="87"/>
      <c r="O369" s="87"/>
      <c r="P369" s="87"/>
      <c r="Q369" s="87"/>
      <c r="R369" s="386">
        <v>900</v>
      </c>
      <c r="S369" s="87"/>
      <c r="T369" s="87"/>
      <c r="U369" s="87"/>
      <c r="V369" s="87"/>
      <c r="W369" s="87"/>
      <c r="X369" s="87"/>
      <c r="Y369" s="87"/>
      <c r="Z369" s="87"/>
      <c r="AA369" s="87"/>
      <c r="AB369" s="87"/>
      <c r="AC369" s="377" t="s">
        <v>2710</v>
      </c>
      <c r="AD369" s="87"/>
      <c r="AE369" s="87"/>
      <c r="AF369" s="87"/>
      <c r="AG369" s="87"/>
      <c r="AH369" s="87"/>
      <c r="AI369" s="87"/>
      <c r="AJ369" s="87"/>
      <c r="AK369" s="87"/>
      <c r="AL369" s="87"/>
      <c r="AM369" s="87"/>
      <c r="AN369" s="87"/>
      <c r="AO369" s="87"/>
      <c r="AP369" s="87"/>
      <c r="AQ369" s="87"/>
      <c r="AR369" s="87"/>
      <c r="AS369" s="87"/>
      <c r="AT369" s="87"/>
      <c r="AU369" s="87"/>
      <c r="AV369" s="87"/>
      <c r="AW369" s="87"/>
      <c r="AX369" s="87"/>
      <c r="AY369" s="87"/>
      <c r="AZ369" s="87"/>
      <c r="BA369" s="87"/>
      <c r="BB369" s="87"/>
      <c r="BC369" s="87"/>
      <c r="BD369" s="87"/>
    </row>
    <row r="370" ht="15.75" customHeight="1" spans="1:56">
      <c r="A370" s="374">
        <v>45429</v>
      </c>
      <c r="B370" s="375">
        <v>146</v>
      </c>
      <c r="C370" s="87"/>
      <c r="D370" s="375">
        <v>107261</v>
      </c>
      <c r="E370" s="87"/>
      <c r="F370" s="375">
        <v>73583</v>
      </c>
      <c r="G370" s="377" t="s">
        <v>3527</v>
      </c>
      <c r="H370" s="87"/>
      <c r="I370" s="383">
        <v>2744</v>
      </c>
      <c r="J370" s="87"/>
      <c r="K370" s="375" t="s">
        <v>3841</v>
      </c>
      <c r="L370" s="383">
        <v>2744</v>
      </c>
      <c r="M370" s="87"/>
      <c r="N370" s="87"/>
      <c r="O370" s="87"/>
      <c r="P370" s="87"/>
      <c r="Q370" s="87"/>
      <c r="R370" s="387">
        <v>2744</v>
      </c>
      <c r="S370" s="87"/>
      <c r="T370" s="87"/>
      <c r="U370" s="87"/>
      <c r="V370" s="87"/>
      <c r="W370" s="87"/>
      <c r="X370" s="87"/>
      <c r="Y370" s="87"/>
      <c r="Z370" s="87"/>
      <c r="AA370" s="87"/>
      <c r="AB370" s="87"/>
      <c r="AC370" s="377" t="s">
        <v>2710</v>
      </c>
      <c r="AD370" s="87"/>
      <c r="AE370" s="87"/>
      <c r="AF370" s="87"/>
      <c r="AG370" s="87"/>
      <c r="AH370" s="87"/>
      <c r="AI370" s="87"/>
      <c r="AJ370" s="87"/>
      <c r="AK370" s="87"/>
      <c r="AL370" s="87"/>
      <c r="AM370" s="87"/>
      <c r="AN370" s="87"/>
      <c r="AO370" s="87"/>
      <c r="AP370" s="87"/>
      <c r="AQ370" s="87"/>
      <c r="AR370" s="87"/>
      <c r="AS370" s="87"/>
      <c r="AT370" s="87"/>
      <c r="AU370" s="87"/>
      <c r="AV370" s="87"/>
      <c r="AW370" s="87"/>
      <c r="AX370" s="87"/>
      <c r="AY370" s="87"/>
      <c r="AZ370" s="87"/>
      <c r="BA370" s="87"/>
      <c r="BB370" s="87"/>
      <c r="BC370" s="87"/>
      <c r="BD370" s="87"/>
    </row>
    <row r="371" ht="15.75" customHeight="1" spans="1:56">
      <c r="A371" s="374">
        <v>45429</v>
      </c>
      <c r="B371" s="375">
        <v>143</v>
      </c>
      <c r="C371" s="87"/>
      <c r="D371" s="375">
        <v>107101</v>
      </c>
      <c r="E371" s="87"/>
      <c r="F371" s="378" t="s">
        <v>3861</v>
      </c>
      <c r="G371" s="377" t="s">
        <v>3862</v>
      </c>
      <c r="H371" s="87"/>
      <c r="I371" s="375">
        <v>750</v>
      </c>
      <c r="J371" s="87"/>
      <c r="K371" s="375" t="s">
        <v>3572</v>
      </c>
      <c r="L371" s="375">
        <v>750</v>
      </c>
      <c r="M371" s="87"/>
      <c r="N371" s="87"/>
      <c r="O371" s="87"/>
      <c r="P371" s="87"/>
      <c r="Q371" s="87"/>
      <c r="R371" s="386">
        <v>750</v>
      </c>
      <c r="S371" s="87"/>
      <c r="T371" s="87"/>
      <c r="U371" s="87"/>
      <c r="V371" s="87"/>
      <c r="W371" s="87"/>
      <c r="X371" s="87"/>
      <c r="Y371" s="87"/>
      <c r="Z371" s="87"/>
      <c r="AA371" s="87"/>
      <c r="AB371" s="87"/>
      <c r="AC371" s="377" t="s">
        <v>2710</v>
      </c>
      <c r="AD371" s="87"/>
      <c r="AE371" s="87"/>
      <c r="AF371" s="87"/>
      <c r="AG371" s="87"/>
      <c r="AH371" s="87"/>
      <c r="AI371" s="87"/>
      <c r="AJ371" s="87"/>
      <c r="AK371" s="87"/>
      <c r="AL371" s="87"/>
      <c r="AM371" s="87"/>
      <c r="AN371" s="87"/>
      <c r="AO371" s="87"/>
      <c r="AP371" s="87"/>
      <c r="AQ371" s="87"/>
      <c r="AR371" s="87"/>
      <c r="AS371" s="87"/>
      <c r="AT371" s="87"/>
      <c r="AU371" s="87"/>
      <c r="AV371" s="87"/>
      <c r="AW371" s="87"/>
      <c r="AX371" s="87"/>
      <c r="AY371" s="87"/>
      <c r="AZ371" s="87"/>
      <c r="BA371" s="87"/>
      <c r="BB371" s="87"/>
      <c r="BC371" s="87"/>
      <c r="BD371" s="87"/>
    </row>
    <row r="372" ht="15.75" customHeight="1" spans="1:56">
      <c r="A372" s="374">
        <v>45429</v>
      </c>
      <c r="B372" s="375">
        <v>143</v>
      </c>
      <c r="C372" s="87"/>
      <c r="D372" s="375">
        <v>107102</v>
      </c>
      <c r="E372" s="87"/>
      <c r="F372" s="375">
        <v>73826</v>
      </c>
      <c r="G372" s="376" t="s">
        <v>3863</v>
      </c>
      <c r="H372" s="87"/>
      <c r="I372" s="375">
        <v>400</v>
      </c>
      <c r="J372" s="87"/>
      <c r="K372" s="375" t="s">
        <v>3572</v>
      </c>
      <c r="L372" s="375">
        <v>400</v>
      </c>
      <c r="M372" s="87"/>
      <c r="N372" s="87"/>
      <c r="O372" s="87"/>
      <c r="P372" s="87"/>
      <c r="Q372" s="87"/>
      <c r="R372" s="386">
        <v>400</v>
      </c>
      <c r="S372" s="87"/>
      <c r="T372" s="87"/>
      <c r="U372" s="87"/>
      <c r="V372" s="87"/>
      <c r="W372" s="87"/>
      <c r="X372" s="87"/>
      <c r="Y372" s="87"/>
      <c r="Z372" s="87"/>
      <c r="AA372" s="87"/>
      <c r="AB372" s="87"/>
      <c r="AC372" s="377" t="s">
        <v>2710</v>
      </c>
      <c r="AD372" s="87"/>
      <c r="AE372" s="87"/>
      <c r="AF372" s="87"/>
      <c r="AG372" s="87"/>
      <c r="AH372" s="87"/>
      <c r="AI372" s="87"/>
      <c r="AJ372" s="87"/>
      <c r="AK372" s="87"/>
      <c r="AL372" s="87"/>
      <c r="AM372" s="87"/>
      <c r="AN372" s="87"/>
      <c r="AO372" s="87"/>
      <c r="AP372" s="87"/>
      <c r="AQ372" s="87"/>
      <c r="AR372" s="87"/>
      <c r="AS372" s="87"/>
      <c r="AT372" s="87"/>
      <c r="AU372" s="87"/>
      <c r="AV372" s="87"/>
      <c r="AW372" s="87"/>
      <c r="AX372" s="87"/>
      <c r="AY372" s="87"/>
      <c r="AZ372" s="87"/>
      <c r="BA372" s="87"/>
      <c r="BB372" s="87"/>
      <c r="BC372" s="87"/>
      <c r="BD372" s="87"/>
    </row>
    <row r="373" ht="15.75" customHeight="1" spans="1:56">
      <c r="A373" s="374">
        <v>45429</v>
      </c>
      <c r="B373" s="375">
        <v>143</v>
      </c>
      <c r="C373" s="87"/>
      <c r="D373" s="375">
        <v>107103</v>
      </c>
      <c r="E373" s="87"/>
      <c r="F373" s="375">
        <v>73835</v>
      </c>
      <c r="G373" s="377" t="s">
        <v>3577</v>
      </c>
      <c r="H373" s="87"/>
      <c r="I373" s="375">
        <v>400</v>
      </c>
      <c r="J373" s="87"/>
      <c r="K373" s="375" t="s">
        <v>3572</v>
      </c>
      <c r="L373" s="375">
        <v>400</v>
      </c>
      <c r="M373" s="87"/>
      <c r="N373" s="87"/>
      <c r="O373" s="87"/>
      <c r="P373" s="87"/>
      <c r="Q373" s="87"/>
      <c r="R373" s="386">
        <v>400</v>
      </c>
      <c r="S373" s="87"/>
      <c r="T373" s="87"/>
      <c r="U373" s="87"/>
      <c r="V373" s="87"/>
      <c r="W373" s="87"/>
      <c r="X373" s="87"/>
      <c r="Y373" s="87"/>
      <c r="Z373" s="87"/>
      <c r="AA373" s="87"/>
      <c r="AB373" s="87"/>
      <c r="AC373" s="377" t="s">
        <v>2710</v>
      </c>
      <c r="AD373" s="87"/>
      <c r="AE373" s="87"/>
      <c r="AF373" s="87"/>
      <c r="AG373" s="87"/>
      <c r="AH373" s="87"/>
      <c r="AI373" s="87"/>
      <c r="AJ373" s="87"/>
      <c r="AK373" s="87"/>
      <c r="AL373" s="87"/>
      <c r="AM373" s="87"/>
      <c r="AN373" s="87"/>
      <c r="AO373" s="87"/>
      <c r="AP373" s="87"/>
      <c r="AQ373" s="87"/>
      <c r="AR373" s="87"/>
      <c r="AS373" s="87"/>
      <c r="AT373" s="87"/>
      <c r="AU373" s="87"/>
      <c r="AV373" s="87"/>
      <c r="AW373" s="87"/>
      <c r="AX373" s="87"/>
      <c r="AY373" s="87"/>
      <c r="AZ373" s="87"/>
      <c r="BA373" s="87"/>
      <c r="BB373" s="87"/>
      <c r="BC373" s="87"/>
      <c r="BD373" s="87"/>
    </row>
    <row r="374" ht="15.75" customHeight="1" spans="1:56">
      <c r="A374" s="374">
        <v>45429</v>
      </c>
      <c r="B374" s="375">
        <v>143</v>
      </c>
      <c r="C374" s="87"/>
      <c r="D374" s="375">
        <v>107104</v>
      </c>
      <c r="E374" s="87"/>
      <c r="F374" s="375">
        <v>73614</v>
      </c>
      <c r="G374" s="377" t="s">
        <v>3864</v>
      </c>
      <c r="H374" s="87"/>
      <c r="I374" s="375">
        <v>350</v>
      </c>
      <c r="J374" s="87"/>
      <c r="K374" s="375" t="s">
        <v>3572</v>
      </c>
      <c r="L374" s="375">
        <v>350</v>
      </c>
      <c r="M374" s="87"/>
      <c r="N374" s="87"/>
      <c r="O374" s="87"/>
      <c r="P374" s="87"/>
      <c r="Q374" s="87"/>
      <c r="R374" s="386">
        <v>350</v>
      </c>
      <c r="S374" s="87"/>
      <c r="T374" s="87"/>
      <c r="U374" s="87"/>
      <c r="V374" s="87"/>
      <c r="W374" s="87"/>
      <c r="X374" s="87"/>
      <c r="Y374" s="87"/>
      <c r="Z374" s="87"/>
      <c r="AA374" s="87"/>
      <c r="AB374" s="87"/>
      <c r="AC374" s="377" t="s">
        <v>2710</v>
      </c>
      <c r="AD374" s="87"/>
      <c r="AE374" s="87"/>
      <c r="AF374" s="87"/>
      <c r="AG374" s="87"/>
      <c r="AH374" s="87"/>
      <c r="AI374" s="87"/>
      <c r="AJ374" s="87"/>
      <c r="AK374" s="87"/>
      <c r="AL374" s="87"/>
      <c r="AM374" s="87"/>
      <c r="AN374" s="87"/>
      <c r="AO374" s="87"/>
      <c r="AP374" s="87"/>
      <c r="AQ374" s="87"/>
      <c r="AR374" s="87"/>
      <c r="AS374" s="87"/>
      <c r="AT374" s="87"/>
      <c r="AU374" s="87"/>
      <c r="AV374" s="87"/>
      <c r="AW374" s="87"/>
      <c r="AX374" s="87"/>
      <c r="AY374" s="87"/>
      <c r="AZ374" s="87"/>
      <c r="BA374" s="87"/>
      <c r="BB374" s="87"/>
      <c r="BC374" s="87"/>
      <c r="BD374" s="87"/>
    </row>
    <row r="375" ht="15.75" customHeight="1" spans="1:56">
      <c r="A375" s="374">
        <v>45429</v>
      </c>
      <c r="B375" s="375">
        <v>143</v>
      </c>
      <c r="C375" s="87"/>
      <c r="D375" s="375">
        <v>107105</v>
      </c>
      <c r="E375" s="87"/>
      <c r="F375" s="375">
        <v>73811</v>
      </c>
      <c r="G375" s="377" t="s">
        <v>3865</v>
      </c>
      <c r="H375" s="87"/>
      <c r="I375" s="375">
        <v>350</v>
      </c>
      <c r="J375" s="87"/>
      <c r="K375" s="375" t="s">
        <v>3572</v>
      </c>
      <c r="L375" s="375">
        <v>350</v>
      </c>
      <c r="M375" s="87"/>
      <c r="N375" s="87"/>
      <c r="O375" s="87"/>
      <c r="P375" s="87"/>
      <c r="Q375" s="87"/>
      <c r="R375" s="386">
        <v>350</v>
      </c>
      <c r="S375" s="87"/>
      <c r="T375" s="87"/>
      <c r="U375" s="87"/>
      <c r="V375" s="87"/>
      <c r="W375" s="87"/>
      <c r="X375" s="87"/>
      <c r="Y375" s="87"/>
      <c r="Z375" s="87"/>
      <c r="AA375" s="87"/>
      <c r="AB375" s="87"/>
      <c r="AC375" s="377" t="s">
        <v>2710</v>
      </c>
      <c r="AD375" s="87"/>
      <c r="AE375" s="87"/>
      <c r="AF375" s="87"/>
      <c r="AG375" s="87"/>
      <c r="AH375" s="87"/>
      <c r="AI375" s="87"/>
      <c r="AJ375" s="87"/>
      <c r="AK375" s="87"/>
      <c r="AL375" s="87"/>
      <c r="AM375" s="87"/>
      <c r="AN375" s="87"/>
      <c r="AO375" s="87"/>
      <c r="AP375" s="87"/>
      <c r="AQ375" s="87"/>
      <c r="AR375" s="87"/>
      <c r="AS375" s="87"/>
      <c r="AT375" s="87"/>
      <c r="AU375" s="87"/>
      <c r="AV375" s="87"/>
      <c r="AW375" s="87"/>
      <c r="AX375" s="87"/>
      <c r="AY375" s="87"/>
      <c r="AZ375" s="87"/>
      <c r="BA375" s="87"/>
      <c r="BB375" s="87"/>
      <c r="BC375" s="87"/>
      <c r="BD375" s="87"/>
    </row>
    <row r="376" ht="15.75" customHeight="1" spans="1:56">
      <c r="A376" s="374">
        <v>45429</v>
      </c>
      <c r="B376" s="375">
        <v>143</v>
      </c>
      <c r="C376" s="87"/>
      <c r="D376" s="375">
        <v>107106</v>
      </c>
      <c r="E376" s="87"/>
      <c r="F376" s="375">
        <v>73822</v>
      </c>
      <c r="G376" s="377" t="s">
        <v>3866</v>
      </c>
      <c r="H376" s="87"/>
      <c r="I376" s="375">
        <v>350</v>
      </c>
      <c r="J376" s="87"/>
      <c r="K376" s="375" t="s">
        <v>3572</v>
      </c>
      <c r="L376" s="375">
        <v>350</v>
      </c>
      <c r="M376" s="87"/>
      <c r="N376" s="87"/>
      <c r="O376" s="87"/>
      <c r="P376" s="87"/>
      <c r="Q376" s="87"/>
      <c r="R376" s="386">
        <v>350</v>
      </c>
      <c r="S376" s="87"/>
      <c r="T376" s="87"/>
      <c r="U376" s="87"/>
      <c r="V376" s="87"/>
      <c r="W376" s="87"/>
      <c r="X376" s="87"/>
      <c r="Y376" s="87"/>
      <c r="Z376" s="87"/>
      <c r="AA376" s="87"/>
      <c r="AB376" s="87"/>
      <c r="AC376" s="377" t="s">
        <v>2710</v>
      </c>
      <c r="AD376" s="87"/>
      <c r="AE376" s="87"/>
      <c r="AF376" s="87"/>
      <c r="AG376" s="87"/>
      <c r="AH376" s="87"/>
      <c r="AI376" s="87"/>
      <c r="AJ376" s="87"/>
      <c r="AK376" s="87"/>
      <c r="AL376" s="87"/>
      <c r="AM376" s="87"/>
      <c r="AN376" s="87"/>
      <c r="AO376" s="87"/>
      <c r="AP376" s="87"/>
      <c r="AQ376" s="87"/>
      <c r="AR376" s="87"/>
      <c r="AS376" s="87"/>
      <c r="AT376" s="87"/>
      <c r="AU376" s="87"/>
      <c r="AV376" s="87"/>
      <c r="AW376" s="87"/>
      <c r="AX376" s="87"/>
      <c r="AY376" s="87"/>
      <c r="AZ376" s="87"/>
      <c r="BA376" s="87"/>
      <c r="BB376" s="87"/>
      <c r="BC376" s="87"/>
      <c r="BD376" s="87"/>
    </row>
    <row r="377" ht="15.75" customHeight="1" spans="1:56">
      <c r="A377" s="374">
        <v>45429</v>
      </c>
      <c r="B377" s="375">
        <v>143</v>
      </c>
      <c r="C377" s="87"/>
      <c r="D377" s="375">
        <v>107107</v>
      </c>
      <c r="E377" s="87"/>
      <c r="F377" s="375">
        <v>73819</v>
      </c>
      <c r="G377" s="377" t="s">
        <v>3867</v>
      </c>
      <c r="H377" s="87"/>
      <c r="I377" s="375">
        <v>375</v>
      </c>
      <c r="J377" s="87"/>
      <c r="K377" s="375" t="s">
        <v>3572</v>
      </c>
      <c r="L377" s="375">
        <v>375</v>
      </c>
      <c r="M377" s="87"/>
      <c r="N377" s="87"/>
      <c r="O377" s="87"/>
      <c r="P377" s="87"/>
      <c r="Q377" s="87"/>
      <c r="R377" s="386">
        <v>375</v>
      </c>
      <c r="S377" s="87"/>
      <c r="T377" s="87"/>
      <c r="U377" s="87"/>
      <c r="V377" s="87"/>
      <c r="W377" s="87"/>
      <c r="X377" s="87"/>
      <c r="Y377" s="87"/>
      <c r="Z377" s="87"/>
      <c r="AA377" s="87"/>
      <c r="AB377" s="87"/>
      <c r="AC377" s="377" t="s">
        <v>2710</v>
      </c>
      <c r="AD377" s="87"/>
      <c r="AE377" s="87"/>
      <c r="AF377" s="87"/>
      <c r="AG377" s="87"/>
      <c r="AH377" s="87"/>
      <c r="AI377" s="87"/>
      <c r="AJ377" s="87"/>
      <c r="AK377" s="87"/>
      <c r="AL377" s="87"/>
      <c r="AM377" s="87"/>
      <c r="AN377" s="87"/>
      <c r="AO377" s="87"/>
      <c r="AP377" s="87"/>
      <c r="AQ377" s="87"/>
      <c r="AR377" s="87"/>
      <c r="AS377" s="87"/>
      <c r="AT377" s="87"/>
      <c r="AU377" s="87"/>
      <c r="AV377" s="87"/>
      <c r="AW377" s="87"/>
      <c r="AX377" s="87"/>
      <c r="AY377" s="87"/>
      <c r="AZ377" s="87"/>
      <c r="BA377" s="87"/>
      <c r="BB377" s="87"/>
      <c r="BC377" s="87"/>
      <c r="BD377" s="87"/>
    </row>
    <row r="378" ht="15.75" customHeight="1" spans="1:56">
      <c r="A378" s="374">
        <v>45429</v>
      </c>
      <c r="B378" s="375">
        <v>143</v>
      </c>
      <c r="C378" s="87"/>
      <c r="D378" s="375">
        <v>107108</v>
      </c>
      <c r="E378" s="87"/>
      <c r="F378" s="375">
        <v>73973</v>
      </c>
      <c r="G378" s="377" t="s">
        <v>3579</v>
      </c>
      <c r="H378" s="87"/>
      <c r="I378" s="375">
        <v>375</v>
      </c>
      <c r="J378" s="87"/>
      <c r="K378" s="375" t="s">
        <v>3572</v>
      </c>
      <c r="L378" s="375">
        <v>375</v>
      </c>
      <c r="M378" s="87"/>
      <c r="N378" s="87"/>
      <c r="O378" s="87"/>
      <c r="P378" s="87"/>
      <c r="Q378" s="87"/>
      <c r="R378" s="386">
        <v>375</v>
      </c>
      <c r="S378" s="87"/>
      <c r="T378" s="87"/>
      <c r="U378" s="87"/>
      <c r="V378" s="87"/>
      <c r="W378" s="87"/>
      <c r="X378" s="87"/>
      <c r="Y378" s="87"/>
      <c r="Z378" s="87"/>
      <c r="AA378" s="87"/>
      <c r="AB378" s="87"/>
      <c r="AC378" s="377" t="s">
        <v>2710</v>
      </c>
      <c r="AD378" s="87"/>
      <c r="AE378" s="87"/>
      <c r="AF378" s="87"/>
      <c r="AG378" s="87"/>
      <c r="AH378" s="87"/>
      <c r="AI378" s="87"/>
      <c r="AJ378" s="87"/>
      <c r="AK378" s="87"/>
      <c r="AL378" s="87"/>
      <c r="AM378" s="87"/>
      <c r="AN378" s="87"/>
      <c r="AO378" s="87"/>
      <c r="AP378" s="87"/>
      <c r="AQ378" s="87"/>
      <c r="AR378" s="87"/>
      <c r="AS378" s="87"/>
      <c r="AT378" s="87"/>
      <c r="AU378" s="87"/>
      <c r="AV378" s="87"/>
      <c r="AW378" s="87"/>
      <c r="AX378" s="87"/>
      <c r="AY378" s="87"/>
      <c r="AZ378" s="87"/>
      <c r="BA378" s="87"/>
      <c r="BB378" s="87"/>
      <c r="BC378" s="87"/>
      <c r="BD378" s="87"/>
    </row>
    <row r="379" ht="15.75" customHeight="1" spans="1:56">
      <c r="A379" s="374">
        <v>45429</v>
      </c>
      <c r="B379" s="375">
        <v>143</v>
      </c>
      <c r="C379" s="87"/>
      <c r="D379" s="375">
        <v>107109</v>
      </c>
      <c r="E379" s="87"/>
      <c r="F379" s="375">
        <v>73825</v>
      </c>
      <c r="G379" s="377" t="s">
        <v>3580</v>
      </c>
      <c r="H379" s="87"/>
      <c r="I379" s="375">
        <v>375</v>
      </c>
      <c r="J379" s="87"/>
      <c r="K379" s="375" t="s">
        <v>3572</v>
      </c>
      <c r="L379" s="375">
        <v>375</v>
      </c>
      <c r="M379" s="87"/>
      <c r="N379" s="87"/>
      <c r="O379" s="87"/>
      <c r="P379" s="87"/>
      <c r="Q379" s="87"/>
      <c r="R379" s="386">
        <v>375</v>
      </c>
      <c r="S379" s="87"/>
      <c r="T379" s="87"/>
      <c r="U379" s="87"/>
      <c r="V379" s="87"/>
      <c r="W379" s="87"/>
      <c r="X379" s="87"/>
      <c r="Y379" s="87"/>
      <c r="Z379" s="87"/>
      <c r="AA379" s="87"/>
      <c r="AB379" s="87"/>
      <c r="AC379" s="377" t="s">
        <v>2710</v>
      </c>
      <c r="AD379" s="87"/>
      <c r="AE379" s="87"/>
      <c r="AF379" s="87"/>
      <c r="AG379" s="87"/>
      <c r="AH379" s="87"/>
      <c r="AI379" s="87"/>
      <c r="AJ379" s="87"/>
      <c r="AK379" s="87"/>
      <c r="AL379" s="87"/>
      <c r="AM379" s="87"/>
      <c r="AN379" s="87"/>
      <c r="AO379" s="87"/>
      <c r="AP379" s="87"/>
      <c r="AQ379" s="87"/>
      <c r="AR379" s="87"/>
      <c r="AS379" s="87"/>
      <c r="AT379" s="87"/>
      <c r="AU379" s="87"/>
      <c r="AV379" s="87"/>
      <c r="AW379" s="87"/>
      <c r="AX379" s="87"/>
      <c r="AY379" s="87"/>
      <c r="AZ379" s="87"/>
      <c r="BA379" s="87"/>
      <c r="BB379" s="87"/>
      <c r="BC379" s="87"/>
      <c r="BD379" s="87"/>
    </row>
    <row r="380" ht="15.75" customHeight="1" spans="1:56">
      <c r="A380" s="374">
        <v>45429</v>
      </c>
      <c r="B380" s="375">
        <v>143</v>
      </c>
      <c r="C380" s="87"/>
      <c r="D380" s="375">
        <v>107110</v>
      </c>
      <c r="E380" s="87"/>
      <c r="F380" s="375">
        <v>73823</v>
      </c>
      <c r="G380" s="376" t="s">
        <v>3868</v>
      </c>
      <c r="H380" s="87"/>
      <c r="I380" s="375">
        <v>375</v>
      </c>
      <c r="J380" s="87"/>
      <c r="K380" s="375" t="s">
        <v>3572</v>
      </c>
      <c r="L380" s="375">
        <v>375</v>
      </c>
      <c r="M380" s="87"/>
      <c r="N380" s="87"/>
      <c r="O380" s="87"/>
      <c r="P380" s="87"/>
      <c r="Q380" s="87"/>
      <c r="R380" s="386">
        <v>375</v>
      </c>
      <c r="S380" s="87"/>
      <c r="T380" s="87"/>
      <c r="U380" s="87"/>
      <c r="V380" s="87"/>
      <c r="W380" s="87"/>
      <c r="X380" s="87"/>
      <c r="Y380" s="87"/>
      <c r="Z380" s="87"/>
      <c r="AA380" s="87"/>
      <c r="AB380" s="87"/>
      <c r="AC380" s="377" t="s">
        <v>2710</v>
      </c>
      <c r="AD380" s="87"/>
      <c r="AE380" s="87"/>
      <c r="AF380" s="87"/>
      <c r="AG380" s="87"/>
      <c r="AH380" s="87"/>
      <c r="AI380" s="87"/>
      <c r="AJ380" s="87"/>
      <c r="AK380" s="87"/>
      <c r="AL380" s="87"/>
      <c r="AM380" s="87"/>
      <c r="AN380" s="87"/>
      <c r="AO380" s="87"/>
      <c r="AP380" s="87"/>
      <c r="AQ380" s="87"/>
      <c r="AR380" s="87"/>
      <c r="AS380" s="87"/>
      <c r="AT380" s="87"/>
      <c r="AU380" s="87"/>
      <c r="AV380" s="87"/>
      <c r="AW380" s="87"/>
      <c r="AX380" s="87"/>
      <c r="AY380" s="87"/>
      <c r="AZ380" s="87"/>
      <c r="BA380" s="87"/>
      <c r="BB380" s="87"/>
      <c r="BC380" s="87"/>
      <c r="BD380" s="87"/>
    </row>
    <row r="381" ht="15.75" customHeight="1" spans="1:56">
      <c r="A381" s="374">
        <v>45429</v>
      </c>
      <c r="B381" s="375">
        <v>143</v>
      </c>
      <c r="C381" s="87"/>
      <c r="D381" s="375">
        <v>107111</v>
      </c>
      <c r="E381" s="87"/>
      <c r="F381" s="375">
        <v>73832</v>
      </c>
      <c r="G381" s="376" t="s">
        <v>3869</v>
      </c>
      <c r="H381" s="87"/>
      <c r="I381" s="375">
        <v>300</v>
      </c>
      <c r="J381" s="87"/>
      <c r="K381" s="375" t="s">
        <v>3572</v>
      </c>
      <c r="L381" s="375">
        <v>300</v>
      </c>
      <c r="M381" s="87"/>
      <c r="N381" s="87"/>
      <c r="O381" s="87"/>
      <c r="P381" s="87"/>
      <c r="Q381" s="87"/>
      <c r="R381" s="386">
        <v>300</v>
      </c>
      <c r="S381" s="87"/>
      <c r="T381" s="87"/>
      <c r="U381" s="87"/>
      <c r="V381" s="87"/>
      <c r="W381" s="87"/>
      <c r="X381" s="87"/>
      <c r="Y381" s="87"/>
      <c r="Z381" s="87"/>
      <c r="AA381" s="87"/>
      <c r="AB381" s="87"/>
      <c r="AC381" s="377" t="s">
        <v>2710</v>
      </c>
      <c r="AD381" s="87"/>
      <c r="AE381" s="87"/>
      <c r="AF381" s="87"/>
      <c r="AG381" s="87"/>
      <c r="AH381" s="87"/>
      <c r="AI381" s="87"/>
      <c r="AJ381" s="87"/>
      <c r="AK381" s="87"/>
      <c r="AL381" s="87"/>
      <c r="AM381" s="87"/>
      <c r="AN381" s="87"/>
      <c r="AO381" s="87"/>
      <c r="AP381" s="87"/>
      <c r="AQ381" s="87"/>
      <c r="AR381" s="87"/>
      <c r="AS381" s="87"/>
      <c r="AT381" s="87"/>
      <c r="AU381" s="87"/>
      <c r="AV381" s="87"/>
      <c r="AW381" s="87"/>
      <c r="AX381" s="87"/>
      <c r="AY381" s="87"/>
      <c r="AZ381" s="87"/>
      <c r="BA381" s="87"/>
      <c r="BB381" s="87"/>
      <c r="BC381" s="87"/>
      <c r="BD381" s="87"/>
    </row>
    <row r="382" ht="15.75" customHeight="1" spans="1:56">
      <c r="A382" s="374">
        <v>45429</v>
      </c>
      <c r="B382" s="375">
        <v>143</v>
      </c>
      <c r="C382" s="87"/>
      <c r="D382" s="375">
        <v>107112</v>
      </c>
      <c r="E382" s="87"/>
      <c r="F382" s="375">
        <v>73813</v>
      </c>
      <c r="G382" s="377" t="s">
        <v>3870</v>
      </c>
      <c r="H382" s="87"/>
      <c r="I382" s="375">
        <v>300</v>
      </c>
      <c r="J382" s="87"/>
      <c r="K382" s="375" t="s">
        <v>3572</v>
      </c>
      <c r="L382" s="375">
        <v>300</v>
      </c>
      <c r="M382" s="87"/>
      <c r="N382" s="87"/>
      <c r="O382" s="87"/>
      <c r="P382" s="87"/>
      <c r="Q382" s="87"/>
      <c r="R382" s="386">
        <v>300</v>
      </c>
      <c r="S382" s="87"/>
      <c r="T382" s="87"/>
      <c r="U382" s="87"/>
      <c r="V382" s="87"/>
      <c r="W382" s="87"/>
      <c r="X382" s="87"/>
      <c r="Y382" s="87"/>
      <c r="Z382" s="87"/>
      <c r="AA382" s="87"/>
      <c r="AB382" s="87"/>
      <c r="AC382" s="377" t="s">
        <v>2710</v>
      </c>
      <c r="AD382" s="87"/>
      <c r="AE382" s="87"/>
      <c r="AF382" s="87"/>
      <c r="AG382" s="87"/>
      <c r="AH382" s="87"/>
      <c r="AI382" s="87"/>
      <c r="AJ382" s="87"/>
      <c r="AK382" s="87"/>
      <c r="AL382" s="87"/>
      <c r="AM382" s="87"/>
      <c r="AN382" s="87"/>
      <c r="AO382" s="87"/>
      <c r="AP382" s="87"/>
      <c r="AQ382" s="87"/>
      <c r="AR382" s="87"/>
      <c r="AS382" s="87"/>
      <c r="AT382" s="87"/>
      <c r="AU382" s="87"/>
      <c r="AV382" s="87"/>
      <c r="AW382" s="87"/>
      <c r="AX382" s="87"/>
      <c r="AY382" s="87"/>
      <c r="AZ382" s="87"/>
      <c r="BA382" s="87"/>
      <c r="BB382" s="87"/>
      <c r="BC382" s="87"/>
      <c r="BD382" s="87"/>
    </row>
    <row r="383" ht="15.75" customHeight="1" spans="1:56">
      <c r="A383" s="374">
        <v>45429</v>
      </c>
      <c r="B383" s="375">
        <v>143</v>
      </c>
      <c r="C383" s="87"/>
      <c r="D383" s="375">
        <v>107113</v>
      </c>
      <c r="E383" s="87"/>
      <c r="F383" s="375">
        <v>73831</v>
      </c>
      <c r="G383" s="377" t="s">
        <v>3871</v>
      </c>
      <c r="H383" s="87"/>
      <c r="I383" s="375">
        <v>350</v>
      </c>
      <c r="J383" s="87"/>
      <c r="K383" s="375" t="s">
        <v>3572</v>
      </c>
      <c r="L383" s="375">
        <v>350</v>
      </c>
      <c r="M383" s="87"/>
      <c r="N383" s="87"/>
      <c r="O383" s="87"/>
      <c r="P383" s="87"/>
      <c r="Q383" s="87"/>
      <c r="R383" s="386">
        <v>350</v>
      </c>
      <c r="S383" s="87"/>
      <c r="T383" s="87"/>
      <c r="U383" s="87"/>
      <c r="V383" s="87"/>
      <c r="W383" s="87"/>
      <c r="X383" s="87"/>
      <c r="Y383" s="87"/>
      <c r="Z383" s="87"/>
      <c r="AA383" s="87"/>
      <c r="AB383" s="87"/>
      <c r="AC383" s="377" t="s">
        <v>2710</v>
      </c>
      <c r="AD383" s="87"/>
      <c r="AE383" s="87"/>
      <c r="AF383" s="87"/>
      <c r="AG383" s="87"/>
      <c r="AH383" s="87"/>
      <c r="AI383" s="87"/>
      <c r="AJ383" s="87"/>
      <c r="AK383" s="87"/>
      <c r="AL383" s="87"/>
      <c r="AM383" s="87"/>
      <c r="AN383" s="87"/>
      <c r="AO383" s="87"/>
      <c r="AP383" s="87"/>
      <c r="AQ383" s="87"/>
      <c r="AR383" s="87"/>
      <c r="AS383" s="87"/>
      <c r="AT383" s="87"/>
      <c r="AU383" s="87"/>
      <c r="AV383" s="87"/>
      <c r="AW383" s="87"/>
      <c r="AX383" s="87"/>
      <c r="AY383" s="87"/>
      <c r="AZ383" s="87"/>
      <c r="BA383" s="87"/>
      <c r="BB383" s="87"/>
      <c r="BC383" s="87"/>
      <c r="BD383" s="87"/>
    </row>
    <row r="384" ht="15.75" customHeight="1" spans="1:56">
      <c r="A384" s="374">
        <v>45429</v>
      </c>
      <c r="B384" s="375">
        <v>143</v>
      </c>
      <c r="C384" s="87"/>
      <c r="D384" s="375">
        <v>107114</v>
      </c>
      <c r="E384" s="87"/>
      <c r="F384" s="375">
        <v>73829</v>
      </c>
      <c r="G384" s="376" t="s">
        <v>3872</v>
      </c>
      <c r="H384" s="87"/>
      <c r="I384" s="375">
        <v>300</v>
      </c>
      <c r="J384" s="87"/>
      <c r="K384" s="375" t="s">
        <v>3572</v>
      </c>
      <c r="L384" s="375">
        <v>300</v>
      </c>
      <c r="M384" s="87"/>
      <c r="N384" s="87"/>
      <c r="O384" s="87"/>
      <c r="P384" s="87"/>
      <c r="Q384" s="87"/>
      <c r="R384" s="386">
        <v>300</v>
      </c>
      <c r="S384" s="87"/>
      <c r="T384" s="87"/>
      <c r="U384" s="87"/>
      <c r="V384" s="87"/>
      <c r="W384" s="87"/>
      <c r="X384" s="87"/>
      <c r="Y384" s="87"/>
      <c r="Z384" s="87"/>
      <c r="AA384" s="87"/>
      <c r="AB384" s="87"/>
      <c r="AC384" s="377" t="s">
        <v>2710</v>
      </c>
      <c r="AD384" s="87"/>
      <c r="AE384" s="87"/>
      <c r="AF384" s="87"/>
      <c r="AG384" s="87"/>
      <c r="AH384" s="87"/>
      <c r="AI384" s="87"/>
      <c r="AJ384" s="87"/>
      <c r="AK384" s="87"/>
      <c r="AL384" s="87"/>
      <c r="AM384" s="87"/>
      <c r="AN384" s="87"/>
      <c r="AO384" s="87"/>
      <c r="AP384" s="87"/>
      <c r="AQ384" s="87"/>
      <c r="AR384" s="87"/>
      <c r="AS384" s="87"/>
      <c r="AT384" s="87"/>
      <c r="AU384" s="87"/>
      <c r="AV384" s="87"/>
      <c r="AW384" s="87"/>
      <c r="AX384" s="87"/>
      <c r="AY384" s="87"/>
      <c r="AZ384" s="87"/>
      <c r="BA384" s="87"/>
      <c r="BB384" s="87"/>
      <c r="BC384" s="87"/>
      <c r="BD384" s="87"/>
    </row>
    <row r="385" ht="15.75" customHeight="1" spans="1:56">
      <c r="A385" s="374">
        <v>45429</v>
      </c>
      <c r="B385" s="375">
        <v>143</v>
      </c>
      <c r="C385" s="87"/>
      <c r="D385" s="375">
        <v>107115</v>
      </c>
      <c r="E385" s="87"/>
      <c r="F385" s="375">
        <v>72016</v>
      </c>
      <c r="G385" s="377" t="s">
        <v>3873</v>
      </c>
      <c r="H385" s="87"/>
      <c r="I385" s="375">
        <v>375</v>
      </c>
      <c r="J385" s="87"/>
      <c r="K385" s="375" t="s">
        <v>3572</v>
      </c>
      <c r="L385" s="375">
        <v>375</v>
      </c>
      <c r="M385" s="87"/>
      <c r="N385" s="87"/>
      <c r="O385" s="87"/>
      <c r="P385" s="87"/>
      <c r="Q385" s="87"/>
      <c r="R385" s="386">
        <v>375</v>
      </c>
      <c r="S385" s="87"/>
      <c r="T385" s="87"/>
      <c r="U385" s="87"/>
      <c r="V385" s="87"/>
      <c r="W385" s="87"/>
      <c r="X385" s="87"/>
      <c r="Y385" s="87"/>
      <c r="Z385" s="87"/>
      <c r="AA385" s="87"/>
      <c r="AB385" s="87"/>
      <c r="AC385" s="377" t="s">
        <v>2710</v>
      </c>
      <c r="AD385" s="87"/>
      <c r="AE385" s="87"/>
      <c r="AF385" s="87"/>
      <c r="AG385" s="87"/>
      <c r="AH385" s="87"/>
      <c r="AI385" s="87"/>
      <c r="AJ385" s="87"/>
      <c r="AK385" s="87"/>
      <c r="AL385" s="87"/>
      <c r="AM385" s="87"/>
      <c r="AN385" s="87"/>
      <c r="AO385" s="87"/>
      <c r="AP385" s="87"/>
      <c r="AQ385" s="87"/>
      <c r="AR385" s="87"/>
      <c r="AS385" s="87"/>
      <c r="AT385" s="87"/>
      <c r="AU385" s="87"/>
      <c r="AV385" s="87"/>
      <c r="AW385" s="87"/>
      <c r="AX385" s="87"/>
      <c r="AY385" s="87"/>
      <c r="AZ385" s="87"/>
      <c r="BA385" s="87"/>
      <c r="BB385" s="87"/>
      <c r="BC385" s="87"/>
      <c r="BD385" s="87"/>
    </row>
    <row r="386" ht="15.75" customHeight="1" spans="1:56">
      <c r="A386" s="374">
        <v>45429</v>
      </c>
      <c r="B386" s="375">
        <v>143</v>
      </c>
      <c r="C386" s="87"/>
      <c r="D386" s="375">
        <v>107116</v>
      </c>
      <c r="E386" s="87"/>
      <c r="F386" s="375">
        <v>73815</v>
      </c>
      <c r="G386" s="377" t="s">
        <v>3874</v>
      </c>
      <c r="H386" s="87"/>
      <c r="I386" s="375">
        <v>350</v>
      </c>
      <c r="J386" s="87"/>
      <c r="K386" s="375" t="s">
        <v>3572</v>
      </c>
      <c r="L386" s="375">
        <v>350</v>
      </c>
      <c r="M386" s="87"/>
      <c r="N386" s="87"/>
      <c r="O386" s="87"/>
      <c r="P386" s="87"/>
      <c r="Q386" s="87"/>
      <c r="R386" s="386">
        <v>350</v>
      </c>
      <c r="S386" s="87"/>
      <c r="T386" s="87"/>
      <c r="U386" s="87"/>
      <c r="V386" s="87"/>
      <c r="W386" s="87"/>
      <c r="X386" s="87"/>
      <c r="Y386" s="87"/>
      <c r="Z386" s="87"/>
      <c r="AA386" s="87"/>
      <c r="AB386" s="87"/>
      <c r="AC386" s="377" t="s">
        <v>2710</v>
      </c>
      <c r="AD386" s="87"/>
      <c r="AE386" s="87"/>
      <c r="AF386" s="87"/>
      <c r="AG386" s="87"/>
      <c r="AH386" s="87"/>
      <c r="AI386" s="87"/>
      <c r="AJ386" s="87"/>
      <c r="AK386" s="87"/>
      <c r="AL386" s="87"/>
      <c r="AM386" s="87"/>
      <c r="AN386" s="87"/>
      <c r="AO386" s="87"/>
      <c r="AP386" s="87"/>
      <c r="AQ386" s="87"/>
      <c r="AR386" s="87"/>
      <c r="AS386" s="87"/>
      <c r="AT386" s="87"/>
      <c r="AU386" s="87"/>
      <c r="AV386" s="87"/>
      <c r="AW386" s="87"/>
      <c r="AX386" s="87"/>
      <c r="AY386" s="87"/>
      <c r="AZ386" s="87"/>
      <c r="BA386" s="87"/>
      <c r="BB386" s="87"/>
      <c r="BC386" s="87"/>
      <c r="BD386" s="87"/>
    </row>
    <row r="387" ht="15.75" customHeight="1" spans="1:56">
      <c r="A387" s="374">
        <v>45429</v>
      </c>
      <c r="B387" s="375">
        <v>143</v>
      </c>
      <c r="C387" s="87"/>
      <c r="D387" s="375">
        <v>107117</v>
      </c>
      <c r="E387" s="87"/>
      <c r="F387" s="375">
        <v>73807</v>
      </c>
      <c r="G387" s="376" t="s">
        <v>3875</v>
      </c>
      <c r="H387" s="87"/>
      <c r="I387" s="375">
        <v>350</v>
      </c>
      <c r="J387" s="87"/>
      <c r="K387" s="375" t="s">
        <v>3572</v>
      </c>
      <c r="L387" s="375">
        <v>350</v>
      </c>
      <c r="M387" s="87"/>
      <c r="N387" s="87"/>
      <c r="O387" s="87"/>
      <c r="P387" s="87"/>
      <c r="Q387" s="87"/>
      <c r="R387" s="386">
        <v>350</v>
      </c>
      <c r="S387" s="87"/>
      <c r="T387" s="87"/>
      <c r="U387" s="87"/>
      <c r="V387" s="87"/>
      <c r="W387" s="87"/>
      <c r="X387" s="87"/>
      <c r="Y387" s="87"/>
      <c r="Z387" s="87"/>
      <c r="AA387" s="87"/>
      <c r="AB387" s="87"/>
      <c r="AC387" s="377" t="s">
        <v>2710</v>
      </c>
      <c r="AD387" s="87"/>
      <c r="AE387" s="87"/>
      <c r="AF387" s="87"/>
      <c r="AG387" s="87"/>
      <c r="AH387" s="87"/>
      <c r="AI387" s="87"/>
      <c r="AJ387" s="87"/>
      <c r="AK387" s="87"/>
      <c r="AL387" s="87"/>
      <c r="AM387" s="87"/>
      <c r="AN387" s="87"/>
      <c r="AO387" s="87"/>
      <c r="AP387" s="87"/>
      <c r="AQ387" s="87"/>
      <c r="AR387" s="87"/>
      <c r="AS387" s="87"/>
      <c r="AT387" s="87"/>
      <c r="AU387" s="87"/>
      <c r="AV387" s="87"/>
      <c r="AW387" s="87"/>
      <c r="AX387" s="87"/>
      <c r="AY387" s="87"/>
      <c r="AZ387" s="87"/>
      <c r="BA387" s="87"/>
      <c r="BB387" s="87"/>
      <c r="BC387" s="87"/>
      <c r="BD387" s="87"/>
    </row>
    <row r="388" ht="15.75" customHeight="1" spans="1:56">
      <c r="A388" s="374">
        <v>45432</v>
      </c>
      <c r="B388" s="375">
        <v>132</v>
      </c>
      <c r="C388" s="87"/>
      <c r="D388" s="375">
        <v>106600</v>
      </c>
      <c r="E388" s="87"/>
      <c r="F388" s="375">
        <v>74516</v>
      </c>
      <c r="G388" s="376" t="s">
        <v>3876</v>
      </c>
      <c r="H388" s="87"/>
      <c r="I388" s="375">
        <v>500</v>
      </c>
      <c r="J388" s="87"/>
      <c r="K388" s="375" t="s">
        <v>3526</v>
      </c>
      <c r="L388" s="375">
        <v>500</v>
      </c>
      <c r="M388" s="87"/>
      <c r="N388" s="87"/>
      <c r="O388" s="87"/>
      <c r="P388" s="87"/>
      <c r="Q388" s="87"/>
      <c r="R388" s="386">
        <v>500</v>
      </c>
      <c r="S388" s="87"/>
      <c r="T388" s="87"/>
      <c r="U388" s="87"/>
      <c r="V388" s="87"/>
      <c r="W388" s="87"/>
      <c r="X388" s="87"/>
      <c r="Y388" s="87"/>
      <c r="Z388" s="87"/>
      <c r="AA388" s="87"/>
      <c r="AB388" s="87"/>
      <c r="AC388" s="377" t="s">
        <v>2710</v>
      </c>
      <c r="AD388" s="87"/>
      <c r="AE388" s="87"/>
      <c r="AF388" s="87"/>
      <c r="AG388" s="87"/>
      <c r="AH388" s="87"/>
      <c r="AI388" s="87"/>
      <c r="AJ388" s="87"/>
      <c r="AK388" s="87"/>
      <c r="AL388" s="87"/>
      <c r="AM388" s="87"/>
      <c r="AN388" s="87"/>
      <c r="AO388" s="87"/>
      <c r="AP388" s="87"/>
      <c r="AQ388" s="87"/>
      <c r="AR388" s="87"/>
      <c r="AS388" s="87"/>
      <c r="AT388" s="87"/>
      <c r="AU388" s="87"/>
      <c r="AV388" s="87"/>
      <c r="AW388" s="87"/>
      <c r="AX388" s="87"/>
      <c r="AY388" s="87"/>
      <c r="AZ388" s="87"/>
      <c r="BA388" s="87"/>
      <c r="BB388" s="87"/>
      <c r="BC388" s="87"/>
      <c r="BD388" s="87"/>
    </row>
    <row r="389" ht="15.75" customHeight="1" spans="1:56">
      <c r="A389" s="374">
        <v>45432</v>
      </c>
      <c r="B389" s="375">
        <v>135</v>
      </c>
      <c r="C389" s="87"/>
      <c r="D389" s="375">
        <v>106701</v>
      </c>
      <c r="E389" s="87"/>
      <c r="F389" s="375">
        <v>74541</v>
      </c>
      <c r="G389" s="376" t="s">
        <v>3877</v>
      </c>
      <c r="H389" s="87"/>
      <c r="I389" s="383">
        <v>2000</v>
      </c>
      <c r="J389" s="87"/>
      <c r="K389" s="375" t="s">
        <v>3526</v>
      </c>
      <c r="L389" s="383">
        <v>2000</v>
      </c>
      <c r="M389" s="87"/>
      <c r="N389" s="87"/>
      <c r="O389" s="87"/>
      <c r="P389" s="87"/>
      <c r="Q389" s="87"/>
      <c r="R389" s="387">
        <v>2000</v>
      </c>
      <c r="S389" s="87"/>
      <c r="T389" s="87"/>
      <c r="U389" s="87"/>
      <c r="V389" s="87"/>
      <c r="W389" s="87"/>
      <c r="X389" s="87"/>
      <c r="Y389" s="87"/>
      <c r="Z389" s="87"/>
      <c r="AA389" s="87"/>
      <c r="AB389" s="87"/>
      <c r="AC389" s="377" t="s">
        <v>2710</v>
      </c>
      <c r="AD389" s="87"/>
      <c r="AE389" s="87"/>
      <c r="AF389" s="87"/>
      <c r="AG389" s="87"/>
      <c r="AH389" s="87"/>
      <c r="AI389" s="87"/>
      <c r="AJ389" s="87"/>
      <c r="AK389" s="87"/>
      <c r="AL389" s="87"/>
      <c r="AM389" s="87"/>
      <c r="AN389" s="87"/>
      <c r="AO389" s="87"/>
      <c r="AP389" s="87"/>
      <c r="AQ389" s="87"/>
      <c r="AR389" s="87"/>
      <c r="AS389" s="87"/>
      <c r="AT389" s="87"/>
      <c r="AU389" s="87"/>
      <c r="AV389" s="87"/>
      <c r="AW389" s="87"/>
      <c r="AX389" s="87"/>
      <c r="AY389" s="87"/>
      <c r="AZ389" s="87"/>
      <c r="BA389" s="87"/>
      <c r="BB389" s="87"/>
      <c r="BC389" s="87"/>
      <c r="BD389" s="87"/>
    </row>
    <row r="390" ht="15.75" customHeight="1" spans="1:56">
      <c r="A390" s="374">
        <v>45432</v>
      </c>
      <c r="B390" s="375">
        <v>136</v>
      </c>
      <c r="C390" s="87"/>
      <c r="D390" s="375">
        <v>106793</v>
      </c>
      <c r="E390" s="87"/>
      <c r="F390" s="375">
        <v>74517</v>
      </c>
      <c r="G390" s="376" t="s">
        <v>3876</v>
      </c>
      <c r="H390" s="87"/>
      <c r="I390" s="375">
        <v>500</v>
      </c>
      <c r="J390" s="87"/>
      <c r="K390" s="375" t="s">
        <v>3526</v>
      </c>
      <c r="L390" s="375">
        <v>500</v>
      </c>
      <c r="M390" s="87"/>
      <c r="N390" s="87"/>
      <c r="O390" s="87"/>
      <c r="P390" s="87"/>
      <c r="Q390" s="87"/>
      <c r="R390" s="386">
        <v>500</v>
      </c>
      <c r="S390" s="87"/>
      <c r="T390" s="87"/>
      <c r="U390" s="87"/>
      <c r="V390" s="87"/>
      <c r="W390" s="87"/>
      <c r="X390" s="87"/>
      <c r="Y390" s="87"/>
      <c r="Z390" s="87"/>
      <c r="AA390" s="87"/>
      <c r="AB390" s="87"/>
      <c r="AC390" s="377" t="s">
        <v>2710</v>
      </c>
      <c r="AD390" s="87"/>
      <c r="AE390" s="87"/>
      <c r="AF390" s="87"/>
      <c r="AG390" s="87"/>
      <c r="AH390" s="87"/>
      <c r="AI390" s="87"/>
      <c r="AJ390" s="87"/>
      <c r="AK390" s="87"/>
      <c r="AL390" s="87"/>
      <c r="AM390" s="87"/>
      <c r="AN390" s="87"/>
      <c r="AO390" s="87"/>
      <c r="AP390" s="87"/>
      <c r="AQ390" s="87"/>
      <c r="AR390" s="87"/>
      <c r="AS390" s="87"/>
      <c r="AT390" s="87"/>
      <c r="AU390" s="87"/>
      <c r="AV390" s="87"/>
      <c r="AW390" s="87"/>
      <c r="AX390" s="87"/>
      <c r="AY390" s="87"/>
      <c r="AZ390" s="87"/>
      <c r="BA390" s="87"/>
      <c r="BB390" s="87"/>
      <c r="BC390" s="87"/>
      <c r="BD390" s="87"/>
    </row>
    <row r="391" ht="15.75" customHeight="1" spans="1:56">
      <c r="A391" s="374">
        <v>45432</v>
      </c>
      <c r="B391" s="375">
        <v>136</v>
      </c>
      <c r="C391" s="87"/>
      <c r="D391" s="375">
        <v>106794</v>
      </c>
      <c r="E391" s="87"/>
      <c r="F391" s="375">
        <v>74519</v>
      </c>
      <c r="G391" s="376" t="s">
        <v>3876</v>
      </c>
      <c r="H391" s="87"/>
      <c r="I391" s="375">
        <v>500</v>
      </c>
      <c r="J391" s="87"/>
      <c r="K391" s="375" t="s">
        <v>3526</v>
      </c>
      <c r="L391" s="375">
        <v>500</v>
      </c>
      <c r="M391" s="87"/>
      <c r="N391" s="87"/>
      <c r="O391" s="87"/>
      <c r="P391" s="87"/>
      <c r="Q391" s="87"/>
      <c r="R391" s="386">
        <v>500</v>
      </c>
      <c r="S391" s="87"/>
      <c r="T391" s="87"/>
      <c r="U391" s="87"/>
      <c r="V391" s="87"/>
      <c r="W391" s="87"/>
      <c r="X391" s="87"/>
      <c r="Y391" s="87"/>
      <c r="Z391" s="87"/>
      <c r="AA391" s="87"/>
      <c r="AB391" s="87"/>
      <c r="AC391" s="377" t="s">
        <v>2710</v>
      </c>
      <c r="AD391" s="87"/>
      <c r="AE391" s="87"/>
      <c r="AF391" s="87"/>
      <c r="AG391" s="87"/>
      <c r="AH391" s="87"/>
      <c r="AI391" s="87"/>
      <c r="AJ391" s="87"/>
      <c r="AK391" s="87"/>
      <c r="AL391" s="87"/>
      <c r="AM391" s="87"/>
      <c r="AN391" s="87"/>
      <c r="AO391" s="87"/>
      <c r="AP391" s="87"/>
      <c r="AQ391" s="87"/>
      <c r="AR391" s="87"/>
      <c r="AS391" s="87"/>
      <c r="AT391" s="87"/>
      <c r="AU391" s="87"/>
      <c r="AV391" s="87"/>
      <c r="AW391" s="87"/>
      <c r="AX391" s="87"/>
      <c r="AY391" s="87"/>
      <c r="AZ391" s="87"/>
      <c r="BA391" s="87"/>
      <c r="BB391" s="87"/>
      <c r="BC391" s="87"/>
      <c r="BD391" s="87"/>
    </row>
    <row r="392" ht="15.75" customHeight="1" spans="1:56">
      <c r="A392" s="374">
        <v>45432</v>
      </c>
      <c r="B392" s="375">
        <v>141</v>
      </c>
      <c r="C392" s="87"/>
      <c r="D392" s="375">
        <v>107041</v>
      </c>
      <c r="E392" s="87"/>
      <c r="F392" s="375">
        <v>73390</v>
      </c>
      <c r="G392" s="376" t="s">
        <v>3878</v>
      </c>
      <c r="H392" s="87"/>
      <c r="I392" s="375">
        <v>500</v>
      </c>
      <c r="J392" s="87"/>
      <c r="K392" s="375" t="s">
        <v>3526</v>
      </c>
      <c r="L392" s="375">
        <v>500</v>
      </c>
      <c r="M392" s="87"/>
      <c r="N392" s="87"/>
      <c r="O392" s="87"/>
      <c r="P392" s="87"/>
      <c r="Q392" s="87"/>
      <c r="R392" s="386">
        <v>500</v>
      </c>
      <c r="S392" s="87"/>
      <c r="T392" s="87"/>
      <c r="U392" s="87"/>
      <c r="V392" s="87"/>
      <c r="W392" s="87"/>
      <c r="X392" s="87"/>
      <c r="Y392" s="87"/>
      <c r="Z392" s="87"/>
      <c r="AA392" s="87"/>
      <c r="AB392" s="87"/>
      <c r="AC392" s="377" t="s">
        <v>2710</v>
      </c>
      <c r="AD392" s="87"/>
      <c r="AE392" s="87"/>
      <c r="AF392" s="87"/>
      <c r="AG392" s="87"/>
      <c r="AH392" s="87"/>
      <c r="AI392" s="87"/>
      <c r="AJ392" s="87"/>
      <c r="AK392" s="87"/>
      <c r="AL392" s="87"/>
      <c r="AM392" s="87"/>
      <c r="AN392" s="87"/>
      <c r="AO392" s="87"/>
      <c r="AP392" s="87"/>
      <c r="AQ392" s="87"/>
      <c r="AR392" s="87"/>
      <c r="AS392" s="87"/>
      <c r="AT392" s="87"/>
      <c r="AU392" s="87"/>
      <c r="AV392" s="87"/>
      <c r="AW392" s="87"/>
      <c r="AX392" s="87"/>
      <c r="AY392" s="87"/>
      <c r="AZ392" s="87"/>
      <c r="BA392" s="87"/>
      <c r="BB392" s="87"/>
      <c r="BC392" s="87"/>
      <c r="BD392" s="87"/>
    </row>
    <row r="393" ht="15.75" customHeight="1" spans="1:56">
      <c r="A393" s="374">
        <v>45432</v>
      </c>
      <c r="B393" s="375">
        <v>141</v>
      </c>
      <c r="C393" s="87"/>
      <c r="D393" s="375">
        <v>107042</v>
      </c>
      <c r="E393" s="87"/>
      <c r="F393" s="375">
        <v>73391</v>
      </c>
      <c r="G393" s="377" t="s">
        <v>3879</v>
      </c>
      <c r="H393" s="87"/>
      <c r="I393" s="375">
        <v>500</v>
      </c>
      <c r="J393" s="87"/>
      <c r="K393" s="375" t="s">
        <v>3526</v>
      </c>
      <c r="L393" s="375">
        <v>500</v>
      </c>
      <c r="M393" s="87"/>
      <c r="N393" s="87"/>
      <c r="O393" s="87"/>
      <c r="P393" s="87"/>
      <c r="Q393" s="87"/>
      <c r="R393" s="386">
        <v>500</v>
      </c>
      <c r="S393" s="87"/>
      <c r="T393" s="87"/>
      <c r="U393" s="87"/>
      <c r="V393" s="87"/>
      <c r="W393" s="87"/>
      <c r="X393" s="87"/>
      <c r="Y393" s="87"/>
      <c r="Z393" s="87"/>
      <c r="AA393" s="87"/>
      <c r="AB393" s="87"/>
      <c r="AC393" s="377" t="s">
        <v>2710</v>
      </c>
      <c r="AD393" s="87"/>
      <c r="AE393" s="87"/>
      <c r="AF393" s="87"/>
      <c r="AG393" s="87"/>
      <c r="AH393" s="87"/>
      <c r="AI393" s="87"/>
      <c r="AJ393" s="87"/>
      <c r="AK393" s="87"/>
      <c r="AL393" s="87"/>
      <c r="AM393" s="87"/>
      <c r="AN393" s="87"/>
      <c r="AO393" s="87"/>
      <c r="AP393" s="87"/>
      <c r="AQ393" s="87"/>
      <c r="AR393" s="87"/>
      <c r="AS393" s="87"/>
      <c r="AT393" s="87"/>
      <c r="AU393" s="87"/>
      <c r="AV393" s="87"/>
      <c r="AW393" s="87"/>
      <c r="AX393" s="87"/>
      <c r="AY393" s="87"/>
      <c r="AZ393" s="87"/>
      <c r="BA393" s="87"/>
      <c r="BB393" s="87"/>
      <c r="BC393" s="87"/>
      <c r="BD393" s="87"/>
    </row>
    <row r="394" ht="15.75" customHeight="1" spans="1:56">
      <c r="A394" s="374">
        <v>45432</v>
      </c>
      <c r="B394" s="375">
        <v>141</v>
      </c>
      <c r="C394" s="87"/>
      <c r="D394" s="375">
        <v>107043</v>
      </c>
      <c r="E394" s="87"/>
      <c r="F394" s="375">
        <v>73392</v>
      </c>
      <c r="G394" s="376" t="s">
        <v>3880</v>
      </c>
      <c r="H394" s="87"/>
      <c r="I394" s="383">
        <v>1000</v>
      </c>
      <c r="J394" s="87"/>
      <c r="K394" s="375" t="s">
        <v>3526</v>
      </c>
      <c r="L394" s="383">
        <v>1000</v>
      </c>
      <c r="M394" s="87"/>
      <c r="N394" s="87"/>
      <c r="O394" s="87"/>
      <c r="P394" s="87"/>
      <c r="Q394" s="87"/>
      <c r="R394" s="387">
        <v>1000</v>
      </c>
      <c r="S394" s="87"/>
      <c r="T394" s="87"/>
      <c r="U394" s="87"/>
      <c r="V394" s="87"/>
      <c r="W394" s="87"/>
      <c r="X394" s="87"/>
      <c r="Y394" s="87"/>
      <c r="Z394" s="87"/>
      <c r="AA394" s="87"/>
      <c r="AB394" s="87"/>
      <c r="AC394" s="377" t="s">
        <v>2710</v>
      </c>
      <c r="AD394" s="87"/>
      <c r="AE394" s="87"/>
      <c r="AF394" s="87"/>
      <c r="AG394" s="87"/>
      <c r="AH394" s="87"/>
      <c r="AI394" s="87"/>
      <c r="AJ394" s="87"/>
      <c r="AK394" s="87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 s="87"/>
      <c r="AX394" s="87"/>
      <c r="AY394" s="87"/>
      <c r="AZ394" s="87"/>
      <c r="BA394" s="87"/>
      <c r="BB394" s="87"/>
      <c r="BC394" s="87"/>
      <c r="BD394" s="87"/>
    </row>
    <row r="395" ht="15.75" customHeight="1" spans="1:56">
      <c r="A395" s="374">
        <v>45432</v>
      </c>
      <c r="B395" s="375">
        <v>141</v>
      </c>
      <c r="C395" s="87"/>
      <c r="D395" s="375">
        <v>107044</v>
      </c>
      <c r="E395" s="87"/>
      <c r="F395" s="375">
        <v>73393</v>
      </c>
      <c r="G395" s="377" t="s">
        <v>3881</v>
      </c>
      <c r="H395" s="87"/>
      <c r="I395" s="375">
        <v>500</v>
      </c>
      <c r="J395" s="87"/>
      <c r="K395" s="375" t="s">
        <v>3526</v>
      </c>
      <c r="L395" s="375">
        <v>500</v>
      </c>
      <c r="M395" s="87"/>
      <c r="N395" s="87"/>
      <c r="O395" s="87"/>
      <c r="P395" s="87"/>
      <c r="Q395" s="87"/>
      <c r="R395" s="386">
        <v>500</v>
      </c>
      <c r="S395" s="87"/>
      <c r="T395" s="87"/>
      <c r="U395" s="87"/>
      <c r="V395" s="87"/>
      <c r="W395" s="87"/>
      <c r="X395" s="87"/>
      <c r="Y395" s="87"/>
      <c r="Z395" s="87"/>
      <c r="AA395" s="87"/>
      <c r="AB395" s="87"/>
      <c r="AC395" s="377" t="s">
        <v>2710</v>
      </c>
      <c r="AD395" s="87"/>
      <c r="AE395" s="87"/>
      <c r="AF395" s="87"/>
      <c r="AG395" s="87"/>
      <c r="AH395" s="87"/>
      <c r="AI395" s="87"/>
      <c r="AJ395" s="87"/>
      <c r="AK395" s="87"/>
      <c r="AL395" s="87"/>
      <c r="AM395" s="87"/>
      <c r="AN395" s="87"/>
      <c r="AO395" s="87"/>
      <c r="AP395" s="87"/>
      <c r="AQ395" s="87"/>
      <c r="AR395" s="87"/>
      <c r="AS395" s="87"/>
      <c r="AT395" s="87"/>
      <c r="AU395" s="87"/>
      <c r="AV395" s="87"/>
      <c r="AW395" s="87"/>
      <c r="AX395" s="87"/>
      <c r="AY395" s="87"/>
      <c r="AZ395" s="87"/>
      <c r="BA395" s="87"/>
      <c r="BB395" s="87"/>
      <c r="BC395" s="87"/>
      <c r="BD395" s="87"/>
    </row>
    <row r="396" ht="15.75" customHeight="1" spans="1:56">
      <c r="A396" s="374">
        <v>45432</v>
      </c>
      <c r="B396" s="375">
        <v>147</v>
      </c>
      <c r="C396" s="87"/>
      <c r="D396" s="375">
        <v>107301</v>
      </c>
      <c r="E396" s="87"/>
      <c r="F396" s="375">
        <v>73721</v>
      </c>
      <c r="G396" s="377" t="s">
        <v>3882</v>
      </c>
      <c r="H396" s="87"/>
      <c r="I396" s="383">
        <v>1000</v>
      </c>
      <c r="J396" s="87"/>
      <c r="K396" s="375" t="s">
        <v>3526</v>
      </c>
      <c r="L396" s="383">
        <v>1000</v>
      </c>
      <c r="M396" s="87"/>
      <c r="N396" s="87"/>
      <c r="O396" s="87"/>
      <c r="P396" s="87"/>
      <c r="Q396" s="87"/>
      <c r="R396" s="387">
        <v>1000</v>
      </c>
      <c r="S396" s="87"/>
      <c r="T396" s="87"/>
      <c r="U396" s="87"/>
      <c r="V396" s="87"/>
      <c r="W396" s="87"/>
      <c r="X396" s="87"/>
      <c r="Y396" s="87"/>
      <c r="Z396" s="87"/>
      <c r="AA396" s="87"/>
      <c r="AB396" s="87"/>
      <c r="AC396" s="377" t="s">
        <v>2710</v>
      </c>
      <c r="AD396" s="87"/>
      <c r="AE396" s="87"/>
      <c r="AF396" s="87"/>
      <c r="AG396" s="87"/>
      <c r="AH396" s="87"/>
      <c r="AI396" s="87"/>
      <c r="AJ396" s="87"/>
      <c r="AK396" s="87"/>
      <c r="AL396" s="87"/>
      <c r="AM396" s="87"/>
      <c r="AN396" s="87"/>
      <c r="AO396" s="87"/>
      <c r="AP396" s="87"/>
      <c r="AQ396" s="87"/>
      <c r="AR396" s="87"/>
      <c r="AS396" s="87"/>
      <c r="AT396" s="87"/>
      <c r="AU396" s="87"/>
      <c r="AV396" s="87"/>
      <c r="AW396" s="87"/>
      <c r="AX396" s="87"/>
      <c r="AY396" s="87"/>
      <c r="AZ396" s="87"/>
      <c r="BA396" s="87"/>
      <c r="BB396" s="87"/>
      <c r="BC396" s="87"/>
      <c r="BD396" s="87"/>
    </row>
    <row r="397" ht="15.75" customHeight="1" spans="1:56">
      <c r="A397" s="374">
        <v>45432</v>
      </c>
      <c r="B397" s="375">
        <v>147</v>
      </c>
      <c r="C397" s="87"/>
      <c r="D397" s="375">
        <v>107302</v>
      </c>
      <c r="E397" s="87"/>
      <c r="F397" s="375">
        <v>73712</v>
      </c>
      <c r="G397" s="377" t="s">
        <v>3883</v>
      </c>
      <c r="H397" s="87"/>
      <c r="I397" s="383">
        <v>1000</v>
      </c>
      <c r="J397" s="87"/>
      <c r="K397" s="375" t="s">
        <v>3526</v>
      </c>
      <c r="L397" s="383">
        <v>1000</v>
      </c>
      <c r="M397" s="87"/>
      <c r="N397" s="87"/>
      <c r="O397" s="87"/>
      <c r="P397" s="87"/>
      <c r="Q397" s="87"/>
      <c r="R397" s="387">
        <v>1000</v>
      </c>
      <c r="S397" s="87"/>
      <c r="T397" s="87"/>
      <c r="U397" s="87"/>
      <c r="V397" s="87"/>
      <c r="W397" s="87"/>
      <c r="X397" s="87"/>
      <c r="Y397" s="87"/>
      <c r="Z397" s="87"/>
      <c r="AA397" s="87"/>
      <c r="AB397" s="87"/>
      <c r="AC397" s="377" t="s">
        <v>2710</v>
      </c>
      <c r="AD397" s="87"/>
      <c r="AE397" s="87"/>
      <c r="AF397" s="87"/>
      <c r="AG397" s="87"/>
      <c r="AH397" s="87"/>
      <c r="AI397" s="87"/>
      <c r="AJ397" s="87"/>
      <c r="AK397" s="87"/>
      <c r="AL397" s="87"/>
      <c r="AM397" s="87"/>
      <c r="AN397" s="87"/>
      <c r="AO397" s="87"/>
      <c r="AP397" s="87"/>
      <c r="AQ397" s="87"/>
      <c r="AR397" s="87"/>
      <c r="AS397" s="87"/>
      <c r="AT397" s="87"/>
      <c r="AU397" s="87"/>
      <c r="AV397" s="87"/>
      <c r="AW397" s="87"/>
      <c r="AX397" s="87"/>
      <c r="AY397" s="87"/>
      <c r="AZ397" s="87"/>
      <c r="BA397" s="87"/>
      <c r="BB397" s="87"/>
      <c r="BC397" s="87"/>
      <c r="BD397" s="87"/>
    </row>
    <row r="398" ht="15.75" customHeight="1" spans="1:56">
      <c r="A398" s="374">
        <v>45432</v>
      </c>
      <c r="B398" s="375">
        <v>147</v>
      </c>
      <c r="C398" s="87"/>
      <c r="D398" s="375">
        <v>107303</v>
      </c>
      <c r="E398" s="87"/>
      <c r="F398" s="375">
        <v>73713</v>
      </c>
      <c r="G398" s="377" t="s">
        <v>3791</v>
      </c>
      <c r="H398" s="87"/>
      <c r="I398" s="375">
        <v>500</v>
      </c>
      <c r="J398" s="87"/>
      <c r="K398" s="375" t="s">
        <v>3526</v>
      </c>
      <c r="L398" s="375">
        <v>500</v>
      </c>
      <c r="M398" s="87"/>
      <c r="N398" s="87"/>
      <c r="O398" s="87"/>
      <c r="P398" s="87"/>
      <c r="Q398" s="87"/>
      <c r="R398" s="386">
        <v>500</v>
      </c>
      <c r="S398" s="87"/>
      <c r="T398" s="87"/>
      <c r="U398" s="87"/>
      <c r="V398" s="87"/>
      <c r="W398" s="87"/>
      <c r="X398" s="87"/>
      <c r="Y398" s="87"/>
      <c r="Z398" s="87"/>
      <c r="AA398" s="87"/>
      <c r="AB398" s="87"/>
      <c r="AC398" s="377" t="s">
        <v>2710</v>
      </c>
      <c r="AD398" s="87"/>
      <c r="AE398" s="87"/>
      <c r="AF398" s="87"/>
      <c r="AG398" s="87"/>
      <c r="AH398" s="87"/>
      <c r="AI398" s="87"/>
      <c r="AJ398" s="87"/>
      <c r="AK398" s="87"/>
      <c r="AL398" s="87"/>
      <c r="AM398" s="87"/>
      <c r="AN398" s="87"/>
      <c r="AO398" s="87"/>
      <c r="AP398" s="87"/>
      <c r="AQ398" s="87"/>
      <c r="AR398" s="87"/>
      <c r="AS398" s="87"/>
      <c r="AT398" s="87"/>
      <c r="AU398" s="87"/>
      <c r="AV398" s="87"/>
      <c r="AW398" s="87"/>
      <c r="AX398" s="87"/>
      <c r="AY398" s="87"/>
      <c r="AZ398" s="87"/>
      <c r="BA398" s="87"/>
      <c r="BB398" s="87"/>
      <c r="BC398" s="87"/>
      <c r="BD398" s="87"/>
    </row>
    <row r="399" ht="15.75" customHeight="1" spans="1:56">
      <c r="A399" s="374">
        <v>45432</v>
      </c>
      <c r="B399" s="375">
        <v>147</v>
      </c>
      <c r="C399" s="87"/>
      <c r="D399" s="375">
        <v>107304</v>
      </c>
      <c r="E399" s="87"/>
      <c r="F399" s="375">
        <v>73719</v>
      </c>
      <c r="G399" s="376" t="s">
        <v>3884</v>
      </c>
      <c r="H399" s="87"/>
      <c r="I399" s="383">
        <v>1500</v>
      </c>
      <c r="J399" s="87"/>
      <c r="K399" s="375" t="s">
        <v>3526</v>
      </c>
      <c r="L399" s="383">
        <v>1500</v>
      </c>
      <c r="M399" s="87"/>
      <c r="N399" s="87"/>
      <c r="O399" s="87"/>
      <c r="P399" s="87"/>
      <c r="Q399" s="87"/>
      <c r="R399" s="387">
        <v>1500</v>
      </c>
      <c r="S399" s="87"/>
      <c r="T399" s="87"/>
      <c r="U399" s="87"/>
      <c r="V399" s="87"/>
      <c r="W399" s="87"/>
      <c r="X399" s="87"/>
      <c r="Y399" s="87"/>
      <c r="Z399" s="87"/>
      <c r="AA399" s="87"/>
      <c r="AB399" s="87"/>
      <c r="AC399" s="377" t="s">
        <v>2710</v>
      </c>
      <c r="AD399" s="87"/>
      <c r="AE399" s="87"/>
      <c r="AF399" s="87"/>
      <c r="AG399" s="87"/>
      <c r="AH399" s="87"/>
      <c r="AI399" s="87"/>
      <c r="AJ399" s="87"/>
      <c r="AK399" s="87"/>
      <c r="AL399" s="87"/>
      <c r="AM399" s="87"/>
      <c r="AN399" s="87"/>
      <c r="AO399" s="87"/>
      <c r="AP399" s="87"/>
      <c r="AQ399" s="87"/>
      <c r="AR399" s="87"/>
      <c r="AS399" s="87"/>
      <c r="AT399" s="87"/>
      <c r="AU399" s="87"/>
      <c r="AV399" s="87"/>
      <c r="AW399" s="87"/>
      <c r="AX399" s="87"/>
      <c r="AY399" s="87"/>
      <c r="AZ399" s="87"/>
      <c r="BA399" s="87"/>
      <c r="BB399" s="87"/>
      <c r="BC399" s="87"/>
      <c r="BD399" s="87"/>
    </row>
    <row r="400" ht="15.75" customHeight="1" spans="1:56">
      <c r="A400" s="374">
        <v>45432</v>
      </c>
      <c r="B400" s="375">
        <v>147</v>
      </c>
      <c r="C400" s="87"/>
      <c r="D400" s="375">
        <v>107305</v>
      </c>
      <c r="E400" s="87"/>
      <c r="F400" s="375">
        <v>73716</v>
      </c>
      <c r="G400" s="376" t="s">
        <v>3885</v>
      </c>
      <c r="H400" s="87"/>
      <c r="I400" s="383">
        <v>1000</v>
      </c>
      <c r="J400" s="87"/>
      <c r="K400" s="375" t="s">
        <v>3526</v>
      </c>
      <c r="L400" s="383">
        <v>1000</v>
      </c>
      <c r="M400" s="87"/>
      <c r="N400" s="87"/>
      <c r="O400" s="87"/>
      <c r="P400" s="87"/>
      <c r="Q400" s="87"/>
      <c r="R400" s="387">
        <v>1000</v>
      </c>
      <c r="S400" s="87"/>
      <c r="T400" s="87"/>
      <c r="U400" s="87"/>
      <c r="V400" s="87"/>
      <c r="W400" s="87"/>
      <c r="X400" s="87"/>
      <c r="Y400" s="87"/>
      <c r="Z400" s="87"/>
      <c r="AA400" s="87"/>
      <c r="AB400" s="87"/>
      <c r="AC400" s="377" t="s">
        <v>2710</v>
      </c>
      <c r="AD400" s="87"/>
      <c r="AE400" s="87"/>
      <c r="AF400" s="87"/>
      <c r="AG400" s="87"/>
      <c r="AH400" s="87"/>
      <c r="AI400" s="87"/>
      <c r="AJ400" s="87"/>
      <c r="AK400" s="87"/>
      <c r="AL400" s="87"/>
      <c r="AM400" s="87"/>
      <c r="AN400" s="87"/>
      <c r="AO400" s="87"/>
      <c r="AP400" s="87"/>
      <c r="AQ400" s="87"/>
      <c r="AR400" s="87"/>
      <c r="AS400" s="87"/>
      <c r="AT400" s="87"/>
      <c r="AU400" s="87"/>
      <c r="AV400" s="87"/>
      <c r="AW400" s="87"/>
      <c r="AX400" s="87"/>
      <c r="AY400" s="87"/>
      <c r="AZ400" s="87"/>
      <c r="BA400" s="87"/>
      <c r="BB400" s="87"/>
      <c r="BC400" s="87"/>
      <c r="BD400" s="87"/>
    </row>
    <row r="401" ht="15.75" customHeight="1" spans="1:56">
      <c r="A401" s="374">
        <v>45432</v>
      </c>
      <c r="B401" s="375">
        <v>147</v>
      </c>
      <c r="C401" s="87"/>
      <c r="D401" s="375">
        <v>107306</v>
      </c>
      <c r="E401" s="87"/>
      <c r="F401" s="375">
        <v>73717</v>
      </c>
      <c r="G401" s="376" t="s">
        <v>3886</v>
      </c>
      <c r="H401" s="87"/>
      <c r="I401" s="383">
        <v>1000</v>
      </c>
      <c r="J401" s="87"/>
      <c r="K401" s="375" t="s">
        <v>3526</v>
      </c>
      <c r="L401" s="383">
        <v>1000</v>
      </c>
      <c r="M401" s="87"/>
      <c r="N401" s="87"/>
      <c r="O401" s="87"/>
      <c r="P401" s="87"/>
      <c r="Q401" s="87"/>
      <c r="R401" s="387">
        <v>1000</v>
      </c>
      <c r="S401" s="87"/>
      <c r="T401" s="87"/>
      <c r="U401" s="87"/>
      <c r="V401" s="87"/>
      <c r="W401" s="87"/>
      <c r="X401" s="87"/>
      <c r="Y401" s="87"/>
      <c r="Z401" s="87"/>
      <c r="AA401" s="87"/>
      <c r="AB401" s="87"/>
      <c r="AC401" s="377" t="s">
        <v>2710</v>
      </c>
      <c r="AD401" s="87"/>
      <c r="AE401" s="87"/>
      <c r="AF401" s="87"/>
      <c r="AG401" s="87"/>
      <c r="AH401" s="87"/>
      <c r="AI401" s="87"/>
      <c r="AJ401" s="87"/>
      <c r="AK401" s="87"/>
      <c r="AL401" s="87"/>
      <c r="AM401" s="87"/>
      <c r="AN401" s="87"/>
      <c r="AO401" s="87"/>
      <c r="AP401" s="87"/>
      <c r="AQ401" s="87"/>
      <c r="AR401" s="87"/>
      <c r="AS401" s="87"/>
      <c r="AT401" s="87"/>
      <c r="AU401" s="87"/>
      <c r="AV401" s="87"/>
      <c r="AW401" s="87"/>
      <c r="AX401" s="87"/>
      <c r="AY401" s="87"/>
      <c r="AZ401" s="87"/>
      <c r="BA401" s="87"/>
      <c r="BB401" s="87"/>
      <c r="BC401" s="87"/>
      <c r="BD401" s="87"/>
    </row>
    <row r="402" ht="15.75" customHeight="1" spans="1:56">
      <c r="A402" s="374">
        <v>45432</v>
      </c>
      <c r="B402" s="375">
        <v>147</v>
      </c>
      <c r="C402" s="87"/>
      <c r="D402" s="375">
        <v>107307</v>
      </c>
      <c r="E402" s="87"/>
      <c r="F402" s="375">
        <v>73718</v>
      </c>
      <c r="G402" s="376" t="s">
        <v>3887</v>
      </c>
      <c r="H402" s="87"/>
      <c r="I402" s="375">
        <v>500</v>
      </c>
      <c r="J402" s="87"/>
      <c r="K402" s="375" t="s">
        <v>3526</v>
      </c>
      <c r="L402" s="375">
        <v>500</v>
      </c>
      <c r="M402" s="87"/>
      <c r="N402" s="87"/>
      <c r="O402" s="87"/>
      <c r="P402" s="87"/>
      <c r="Q402" s="87"/>
      <c r="R402" s="386">
        <v>500</v>
      </c>
      <c r="S402" s="87"/>
      <c r="T402" s="87"/>
      <c r="U402" s="87"/>
      <c r="V402" s="87"/>
      <c r="W402" s="87"/>
      <c r="X402" s="87"/>
      <c r="Y402" s="87"/>
      <c r="Z402" s="87"/>
      <c r="AA402" s="87"/>
      <c r="AB402" s="87"/>
      <c r="AC402" s="377" t="s">
        <v>2710</v>
      </c>
      <c r="AD402" s="87"/>
      <c r="AE402" s="87"/>
      <c r="AF402" s="87"/>
      <c r="AG402" s="87"/>
      <c r="AH402" s="87"/>
      <c r="AI402" s="87"/>
      <c r="AJ402" s="87"/>
      <c r="AK402" s="87"/>
      <c r="AL402" s="87"/>
      <c r="AM402" s="87"/>
      <c r="AN402" s="87"/>
      <c r="AO402" s="87"/>
      <c r="AP402" s="87"/>
      <c r="AQ402" s="87"/>
      <c r="AR402" s="87"/>
      <c r="AS402" s="87"/>
      <c r="AT402" s="87"/>
      <c r="AU402" s="87"/>
      <c r="AV402" s="87"/>
      <c r="AW402" s="87"/>
      <c r="AX402" s="87"/>
      <c r="AY402" s="87"/>
      <c r="AZ402" s="87"/>
      <c r="BA402" s="87"/>
      <c r="BB402" s="87"/>
      <c r="BC402" s="87"/>
      <c r="BD402" s="87"/>
    </row>
    <row r="403" ht="15.75" customHeight="1" spans="1:56">
      <c r="A403" s="374">
        <v>45432</v>
      </c>
      <c r="B403" s="375">
        <v>147</v>
      </c>
      <c r="C403" s="87"/>
      <c r="D403" s="375">
        <v>107308</v>
      </c>
      <c r="E403" s="87"/>
      <c r="F403" s="375">
        <v>73715</v>
      </c>
      <c r="G403" s="377" t="s">
        <v>3888</v>
      </c>
      <c r="H403" s="87"/>
      <c r="I403" s="383">
        <v>1000</v>
      </c>
      <c r="J403" s="87"/>
      <c r="K403" s="375" t="s">
        <v>3526</v>
      </c>
      <c r="L403" s="383">
        <v>1000</v>
      </c>
      <c r="M403" s="87"/>
      <c r="N403" s="87"/>
      <c r="O403" s="87"/>
      <c r="P403" s="87"/>
      <c r="Q403" s="87"/>
      <c r="R403" s="387">
        <v>1000</v>
      </c>
      <c r="S403" s="87"/>
      <c r="T403" s="87"/>
      <c r="U403" s="87"/>
      <c r="V403" s="87"/>
      <c r="W403" s="87"/>
      <c r="X403" s="87"/>
      <c r="Y403" s="87"/>
      <c r="Z403" s="87"/>
      <c r="AA403" s="87"/>
      <c r="AB403" s="87"/>
      <c r="AC403" s="377" t="s">
        <v>2710</v>
      </c>
      <c r="AD403" s="87"/>
      <c r="AE403" s="87"/>
      <c r="AF403" s="87"/>
      <c r="AG403" s="87"/>
      <c r="AH403" s="87"/>
      <c r="AI403" s="87"/>
      <c r="AJ403" s="87"/>
      <c r="AK403" s="87"/>
      <c r="AL403" s="87"/>
      <c r="AM403" s="87"/>
      <c r="AN403" s="87"/>
      <c r="AO403" s="87"/>
      <c r="AP403" s="87"/>
      <c r="AQ403" s="87"/>
      <c r="AR403" s="87"/>
      <c r="AS403" s="87"/>
      <c r="AT403" s="87"/>
      <c r="AU403" s="87"/>
      <c r="AV403" s="87"/>
      <c r="AW403" s="87"/>
      <c r="AX403" s="87"/>
      <c r="AY403" s="87"/>
      <c r="AZ403" s="87"/>
      <c r="BA403" s="87"/>
      <c r="BB403" s="87"/>
      <c r="BC403" s="87"/>
      <c r="BD403" s="87"/>
    </row>
    <row r="404" ht="15.75" customHeight="1" spans="1:56">
      <c r="A404" s="374">
        <v>45432</v>
      </c>
      <c r="B404" s="375">
        <v>147</v>
      </c>
      <c r="C404" s="87"/>
      <c r="D404" s="375">
        <v>107309</v>
      </c>
      <c r="E404" s="87"/>
      <c r="F404" s="375">
        <v>73133</v>
      </c>
      <c r="G404" s="377" t="s">
        <v>3889</v>
      </c>
      <c r="H404" s="87"/>
      <c r="I404" s="375">
        <v>500</v>
      </c>
      <c r="J404" s="87"/>
      <c r="K404" s="375" t="s">
        <v>3526</v>
      </c>
      <c r="L404" s="375">
        <v>500</v>
      </c>
      <c r="M404" s="87"/>
      <c r="N404" s="87"/>
      <c r="O404" s="87"/>
      <c r="P404" s="87"/>
      <c r="Q404" s="87"/>
      <c r="R404" s="386">
        <v>500</v>
      </c>
      <c r="S404" s="87"/>
      <c r="T404" s="87"/>
      <c r="U404" s="87"/>
      <c r="V404" s="87"/>
      <c r="W404" s="87"/>
      <c r="X404" s="87"/>
      <c r="Y404" s="87"/>
      <c r="Z404" s="87"/>
      <c r="AA404" s="87"/>
      <c r="AB404" s="87"/>
      <c r="AC404" s="377" t="s">
        <v>2710</v>
      </c>
      <c r="AD404" s="87"/>
      <c r="AE404" s="87"/>
      <c r="AF404" s="87"/>
      <c r="AG404" s="87"/>
      <c r="AH404" s="87"/>
      <c r="AI404" s="87"/>
      <c r="AJ404" s="87"/>
      <c r="AK404" s="87"/>
      <c r="AL404" s="87"/>
      <c r="AM404" s="87"/>
      <c r="AN404" s="87"/>
      <c r="AO404" s="87"/>
      <c r="AP404" s="87"/>
      <c r="AQ404" s="87"/>
      <c r="AR404" s="87"/>
      <c r="AS404" s="87"/>
      <c r="AT404" s="87"/>
      <c r="AU404" s="87"/>
      <c r="AV404" s="87"/>
      <c r="AW404" s="87"/>
      <c r="AX404" s="87"/>
      <c r="AY404" s="87"/>
      <c r="AZ404" s="87"/>
      <c r="BA404" s="87"/>
      <c r="BB404" s="87"/>
      <c r="BC404" s="87"/>
      <c r="BD404" s="87"/>
    </row>
    <row r="405" ht="15.75" customHeight="1" spans="1:56">
      <c r="A405" s="374">
        <v>45432</v>
      </c>
      <c r="B405" s="375">
        <v>144</v>
      </c>
      <c r="C405" s="87"/>
      <c r="D405" s="375">
        <v>107178</v>
      </c>
      <c r="E405" s="87"/>
      <c r="F405" s="375">
        <v>73880</v>
      </c>
      <c r="G405" s="377" t="s">
        <v>3890</v>
      </c>
      <c r="H405" s="87"/>
      <c r="I405" s="375">
        <v>500</v>
      </c>
      <c r="J405" s="87"/>
      <c r="K405" s="375" t="s">
        <v>3526</v>
      </c>
      <c r="L405" s="375">
        <v>500</v>
      </c>
      <c r="M405" s="87"/>
      <c r="N405" s="87"/>
      <c r="O405" s="87"/>
      <c r="P405" s="87"/>
      <c r="Q405" s="87"/>
      <c r="R405" s="386">
        <v>500</v>
      </c>
      <c r="S405" s="87"/>
      <c r="T405" s="87"/>
      <c r="U405" s="87"/>
      <c r="V405" s="87"/>
      <c r="W405" s="87"/>
      <c r="X405" s="87"/>
      <c r="Y405" s="87"/>
      <c r="Z405" s="87"/>
      <c r="AA405" s="87"/>
      <c r="AB405" s="87"/>
      <c r="AC405" s="377" t="s">
        <v>2710</v>
      </c>
      <c r="AD405" s="87"/>
      <c r="AE405" s="87"/>
      <c r="AF405" s="87"/>
      <c r="AG405" s="87"/>
      <c r="AH405" s="87"/>
      <c r="AI405" s="87"/>
      <c r="AJ405" s="87"/>
      <c r="AK405" s="87"/>
      <c r="AL405" s="87"/>
      <c r="AM405" s="87"/>
      <c r="AN405" s="87"/>
      <c r="AO405" s="87"/>
      <c r="AP405" s="87"/>
      <c r="AQ405" s="87"/>
      <c r="AR405" s="87"/>
      <c r="AS405" s="87"/>
      <c r="AT405" s="87"/>
      <c r="AU405" s="87"/>
      <c r="AV405" s="87"/>
      <c r="AW405" s="87"/>
      <c r="AX405" s="87"/>
      <c r="AY405" s="87"/>
      <c r="AZ405" s="87"/>
      <c r="BA405" s="87"/>
      <c r="BB405" s="87"/>
      <c r="BC405" s="87"/>
      <c r="BD405" s="87"/>
    </row>
    <row r="406" ht="15.75" customHeight="1" spans="1:56">
      <c r="A406" s="374">
        <v>45432</v>
      </c>
      <c r="B406" s="375">
        <v>144</v>
      </c>
      <c r="C406" s="87"/>
      <c r="D406" s="375">
        <v>107179</v>
      </c>
      <c r="E406" s="87"/>
      <c r="F406" s="375">
        <v>73875</v>
      </c>
      <c r="G406" s="377" t="s">
        <v>3891</v>
      </c>
      <c r="H406" s="87"/>
      <c r="I406" s="375">
        <v>500</v>
      </c>
      <c r="J406" s="87"/>
      <c r="K406" s="375" t="s">
        <v>3526</v>
      </c>
      <c r="L406" s="375">
        <v>500</v>
      </c>
      <c r="M406" s="87"/>
      <c r="N406" s="87"/>
      <c r="O406" s="87"/>
      <c r="P406" s="87"/>
      <c r="Q406" s="87"/>
      <c r="R406" s="386">
        <v>500</v>
      </c>
      <c r="S406" s="87"/>
      <c r="T406" s="87"/>
      <c r="U406" s="87"/>
      <c r="V406" s="87"/>
      <c r="W406" s="87"/>
      <c r="X406" s="87"/>
      <c r="Y406" s="87"/>
      <c r="Z406" s="87"/>
      <c r="AA406" s="87"/>
      <c r="AB406" s="87"/>
      <c r="AC406" s="377" t="s">
        <v>2710</v>
      </c>
      <c r="AD406" s="87"/>
      <c r="AE406" s="87"/>
      <c r="AF406" s="87"/>
      <c r="AG406" s="87"/>
      <c r="AH406" s="87"/>
      <c r="AI406" s="87"/>
      <c r="AJ406" s="87"/>
      <c r="AK406" s="87"/>
      <c r="AL406" s="87"/>
      <c r="AM406" s="87"/>
      <c r="AN406" s="87"/>
      <c r="AO406" s="87"/>
      <c r="AP406" s="87"/>
      <c r="AQ406" s="87"/>
      <c r="AR406" s="87"/>
      <c r="AS406" s="87"/>
      <c r="AT406" s="87"/>
      <c r="AU406" s="87"/>
      <c r="AV406" s="87"/>
      <c r="AW406" s="87"/>
      <c r="AX406" s="87"/>
      <c r="AY406" s="87"/>
      <c r="AZ406" s="87"/>
      <c r="BA406" s="87"/>
      <c r="BB406" s="87"/>
      <c r="BC406" s="87"/>
      <c r="BD406" s="87"/>
    </row>
    <row r="407" ht="15.75" customHeight="1" spans="1:56">
      <c r="A407" s="374">
        <v>45432</v>
      </c>
      <c r="B407" s="375">
        <v>144</v>
      </c>
      <c r="C407" s="87"/>
      <c r="D407" s="375">
        <v>107180</v>
      </c>
      <c r="E407" s="87"/>
      <c r="F407" s="375">
        <v>73874</v>
      </c>
      <c r="G407" s="377" t="s">
        <v>3892</v>
      </c>
      <c r="H407" s="87"/>
      <c r="I407" s="375">
        <v>500</v>
      </c>
      <c r="J407" s="87"/>
      <c r="K407" s="375" t="s">
        <v>3526</v>
      </c>
      <c r="L407" s="375">
        <v>500</v>
      </c>
      <c r="M407" s="87"/>
      <c r="N407" s="87"/>
      <c r="O407" s="87"/>
      <c r="P407" s="87"/>
      <c r="Q407" s="87"/>
      <c r="R407" s="386">
        <v>500</v>
      </c>
      <c r="S407" s="87"/>
      <c r="T407" s="87"/>
      <c r="U407" s="87"/>
      <c r="V407" s="87"/>
      <c r="W407" s="87"/>
      <c r="X407" s="87"/>
      <c r="Y407" s="87"/>
      <c r="Z407" s="87"/>
      <c r="AA407" s="87"/>
      <c r="AB407" s="87"/>
      <c r="AC407" s="377" t="s">
        <v>2710</v>
      </c>
      <c r="AD407" s="87"/>
      <c r="AE407" s="87"/>
      <c r="AF407" s="87"/>
      <c r="AG407" s="87"/>
      <c r="AH407" s="87"/>
      <c r="AI407" s="87"/>
      <c r="AJ407" s="87"/>
      <c r="AK407" s="87"/>
      <c r="AL407" s="87"/>
      <c r="AM407" s="87"/>
      <c r="AN407" s="87"/>
      <c r="AO407" s="87"/>
      <c r="AP407" s="87"/>
      <c r="AQ407" s="87"/>
      <c r="AR407" s="87"/>
      <c r="AS407" s="87"/>
      <c r="AT407" s="87"/>
      <c r="AU407" s="87"/>
      <c r="AV407" s="87"/>
      <c r="AW407" s="87"/>
      <c r="AX407" s="87"/>
      <c r="AY407" s="87"/>
      <c r="AZ407" s="87"/>
      <c r="BA407" s="87"/>
      <c r="BB407" s="87"/>
      <c r="BC407" s="87"/>
      <c r="BD407" s="87"/>
    </row>
    <row r="408" ht="15.75" customHeight="1" spans="1:56">
      <c r="A408" s="374">
        <v>45432</v>
      </c>
      <c r="B408" s="375">
        <v>144</v>
      </c>
      <c r="C408" s="87"/>
      <c r="D408" s="375">
        <v>107181</v>
      </c>
      <c r="E408" s="87"/>
      <c r="F408" s="375">
        <v>73876</v>
      </c>
      <c r="G408" s="377" t="s">
        <v>3893</v>
      </c>
      <c r="H408" s="87"/>
      <c r="I408" s="375">
        <v>500</v>
      </c>
      <c r="J408" s="87"/>
      <c r="K408" s="375" t="s">
        <v>3526</v>
      </c>
      <c r="L408" s="375">
        <v>500</v>
      </c>
      <c r="M408" s="87"/>
      <c r="N408" s="87"/>
      <c r="O408" s="87"/>
      <c r="P408" s="87"/>
      <c r="Q408" s="87"/>
      <c r="R408" s="386">
        <v>500</v>
      </c>
      <c r="S408" s="87"/>
      <c r="T408" s="87"/>
      <c r="U408" s="87"/>
      <c r="V408" s="87"/>
      <c r="W408" s="87"/>
      <c r="X408" s="87"/>
      <c r="Y408" s="87"/>
      <c r="Z408" s="87"/>
      <c r="AA408" s="87"/>
      <c r="AB408" s="87"/>
      <c r="AC408" s="377" t="s">
        <v>2710</v>
      </c>
      <c r="AD408" s="87"/>
      <c r="AE408" s="87"/>
      <c r="AF408" s="87"/>
      <c r="AG408" s="87"/>
      <c r="AH408" s="87"/>
      <c r="AI408" s="87"/>
      <c r="AJ408" s="87"/>
      <c r="AK408" s="87"/>
      <c r="AL408" s="87"/>
      <c r="AM408" s="87"/>
      <c r="AN408" s="87"/>
      <c r="AO408" s="87"/>
      <c r="AP408" s="87"/>
      <c r="AQ408" s="87"/>
      <c r="AR408" s="87"/>
      <c r="AS408" s="87"/>
      <c r="AT408" s="87"/>
      <c r="AU408" s="87"/>
      <c r="AV408" s="87"/>
      <c r="AW408" s="87"/>
      <c r="AX408" s="87"/>
      <c r="AY408" s="87"/>
      <c r="AZ408" s="87"/>
      <c r="BA408" s="87"/>
      <c r="BB408" s="87"/>
      <c r="BC408" s="87"/>
      <c r="BD408" s="87"/>
    </row>
    <row r="409" ht="15.75" customHeight="1" spans="1:56">
      <c r="A409" s="374">
        <v>45432</v>
      </c>
      <c r="B409" s="375">
        <v>144</v>
      </c>
      <c r="C409" s="87"/>
      <c r="D409" s="375">
        <v>107182</v>
      </c>
      <c r="E409" s="87"/>
      <c r="F409" s="375">
        <v>73877</v>
      </c>
      <c r="G409" s="377" t="s">
        <v>3894</v>
      </c>
      <c r="H409" s="87"/>
      <c r="I409" s="375">
        <v>500</v>
      </c>
      <c r="J409" s="87"/>
      <c r="K409" s="375" t="s">
        <v>3526</v>
      </c>
      <c r="L409" s="375">
        <v>500</v>
      </c>
      <c r="M409" s="87"/>
      <c r="N409" s="87"/>
      <c r="O409" s="87"/>
      <c r="P409" s="87"/>
      <c r="Q409" s="87"/>
      <c r="R409" s="386">
        <v>500</v>
      </c>
      <c r="S409" s="87"/>
      <c r="T409" s="87"/>
      <c r="U409" s="87"/>
      <c r="V409" s="87"/>
      <c r="W409" s="87"/>
      <c r="X409" s="87"/>
      <c r="Y409" s="87"/>
      <c r="Z409" s="87"/>
      <c r="AA409" s="87"/>
      <c r="AB409" s="87"/>
      <c r="AC409" s="377" t="s">
        <v>2710</v>
      </c>
      <c r="AD409" s="87"/>
      <c r="AE409" s="87"/>
      <c r="AF409" s="87"/>
      <c r="AG409" s="87"/>
      <c r="AH409" s="87"/>
      <c r="AI409" s="87"/>
      <c r="AJ409" s="87"/>
      <c r="AK409" s="87"/>
      <c r="AL409" s="87"/>
      <c r="AM409" s="87"/>
      <c r="AN409" s="87"/>
      <c r="AO409" s="87"/>
      <c r="AP409" s="87"/>
      <c r="AQ409" s="87"/>
      <c r="AR409" s="87"/>
      <c r="AS409" s="87"/>
      <c r="AT409" s="87"/>
      <c r="AU409" s="87"/>
      <c r="AV409" s="87"/>
      <c r="AW409" s="87"/>
      <c r="AX409" s="87"/>
      <c r="AY409" s="87"/>
      <c r="AZ409" s="87"/>
      <c r="BA409" s="87"/>
      <c r="BB409" s="87"/>
      <c r="BC409" s="87"/>
      <c r="BD409" s="87"/>
    </row>
    <row r="410" ht="15.75" customHeight="1" spans="1:56">
      <c r="A410" s="374">
        <v>45432</v>
      </c>
      <c r="B410" s="375">
        <v>144</v>
      </c>
      <c r="C410" s="87"/>
      <c r="D410" s="375">
        <v>107183</v>
      </c>
      <c r="E410" s="87"/>
      <c r="F410" s="375">
        <v>73872</v>
      </c>
      <c r="G410" s="377" t="s">
        <v>3895</v>
      </c>
      <c r="H410" s="87"/>
      <c r="I410" s="375">
        <v>500</v>
      </c>
      <c r="J410" s="87"/>
      <c r="K410" s="375" t="s">
        <v>3526</v>
      </c>
      <c r="L410" s="375">
        <v>500</v>
      </c>
      <c r="M410" s="87"/>
      <c r="N410" s="87"/>
      <c r="O410" s="87"/>
      <c r="P410" s="87"/>
      <c r="Q410" s="87"/>
      <c r="R410" s="386">
        <v>500</v>
      </c>
      <c r="S410" s="87"/>
      <c r="T410" s="87"/>
      <c r="U410" s="87"/>
      <c r="V410" s="87"/>
      <c r="W410" s="87"/>
      <c r="X410" s="87"/>
      <c r="Y410" s="87"/>
      <c r="Z410" s="87"/>
      <c r="AA410" s="87"/>
      <c r="AB410" s="87"/>
      <c r="AC410" s="377" t="s">
        <v>2710</v>
      </c>
      <c r="AD410" s="87"/>
      <c r="AE410" s="87"/>
      <c r="AF410" s="87"/>
      <c r="AG410" s="87"/>
      <c r="AH410" s="87"/>
      <c r="AI410" s="87"/>
      <c r="AJ410" s="87"/>
      <c r="AK410" s="87"/>
      <c r="AL410" s="87"/>
      <c r="AM410" s="87"/>
      <c r="AN410" s="87"/>
      <c r="AO410" s="87"/>
      <c r="AP410" s="87"/>
      <c r="AQ410" s="87"/>
      <c r="AR410" s="87"/>
      <c r="AS410" s="87"/>
      <c r="AT410" s="87"/>
      <c r="AU410" s="87"/>
      <c r="AV410" s="87"/>
      <c r="AW410" s="87"/>
      <c r="AX410" s="87"/>
      <c r="AY410" s="87"/>
      <c r="AZ410" s="87"/>
      <c r="BA410" s="87"/>
      <c r="BB410" s="87"/>
      <c r="BC410" s="87"/>
      <c r="BD410" s="87"/>
    </row>
    <row r="411" ht="15.75" customHeight="1" spans="1:56">
      <c r="A411" s="374">
        <v>45432</v>
      </c>
      <c r="B411" s="375">
        <v>144</v>
      </c>
      <c r="C411" s="87"/>
      <c r="D411" s="375">
        <v>107184</v>
      </c>
      <c r="E411" s="87"/>
      <c r="F411" s="375">
        <v>73871</v>
      </c>
      <c r="G411" s="377" t="s">
        <v>3896</v>
      </c>
      <c r="H411" s="87"/>
      <c r="I411" s="375">
        <v>500</v>
      </c>
      <c r="J411" s="87"/>
      <c r="K411" s="375" t="s">
        <v>3526</v>
      </c>
      <c r="L411" s="375">
        <v>500</v>
      </c>
      <c r="M411" s="87"/>
      <c r="N411" s="87"/>
      <c r="O411" s="87"/>
      <c r="P411" s="87"/>
      <c r="Q411" s="87"/>
      <c r="R411" s="386">
        <v>500</v>
      </c>
      <c r="S411" s="87"/>
      <c r="T411" s="87"/>
      <c r="U411" s="87"/>
      <c r="V411" s="87"/>
      <c r="W411" s="87"/>
      <c r="X411" s="87"/>
      <c r="Y411" s="87"/>
      <c r="Z411" s="87"/>
      <c r="AA411" s="87"/>
      <c r="AB411" s="87"/>
      <c r="AC411" s="377" t="s">
        <v>2710</v>
      </c>
      <c r="AD411" s="87"/>
      <c r="AE411" s="87"/>
      <c r="AF411" s="87"/>
      <c r="AG411" s="87"/>
      <c r="AH411" s="87"/>
      <c r="AI411" s="87"/>
      <c r="AJ411" s="87"/>
      <c r="AK411" s="87"/>
      <c r="AL411" s="87"/>
      <c r="AM411" s="87"/>
      <c r="AN411" s="87"/>
      <c r="AO411" s="87"/>
      <c r="AP411" s="87"/>
      <c r="AQ411" s="87"/>
      <c r="AR411" s="87"/>
      <c r="AS411" s="87"/>
      <c r="AT411" s="87"/>
      <c r="AU411" s="87"/>
      <c r="AV411" s="87"/>
      <c r="AW411" s="87"/>
      <c r="AX411" s="87"/>
      <c r="AY411" s="87"/>
      <c r="AZ411" s="87"/>
      <c r="BA411" s="87"/>
      <c r="BB411" s="87"/>
      <c r="BC411" s="87"/>
      <c r="BD411" s="87"/>
    </row>
    <row r="412" ht="15.75" customHeight="1" spans="1:56">
      <c r="A412" s="374">
        <v>45432</v>
      </c>
      <c r="B412" s="375">
        <v>144</v>
      </c>
      <c r="C412" s="87"/>
      <c r="D412" s="375">
        <v>107185</v>
      </c>
      <c r="E412" s="87"/>
      <c r="F412" s="375">
        <v>73859</v>
      </c>
      <c r="G412" s="377" t="s">
        <v>3897</v>
      </c>
      <c r="H412" s="87"/>
      <c r="I412" s="383">
        <v>1500</v>
      </c>
      <c r="J412" s="87"/>
      <c r="K412" s="375" t="s">
        <v>3526</v>
      </c>
      <c r="L412" s="383">
        <v>1500</v>
      </c>
      <c r="M412" s="87"/>
      <c r="N412" s="87"/>
      <c r="O412" s="87"/>
      <c r="P412" s="87"/>
      <c r="Q412" s="87"/>
      <c r="R412" s="387">
        <v>1500</v>
      </c>
      <c r="S412" s="87"/>
      <c r="T412" s="87"/>
      <c r="U412" s="87"/>
      <c r="V412" s="87"/>
      <c r="W412" s="87"/>
      <c r="X412" s="87"/>
      <c r="Y412" s="87"/>
      <c r="Z412" s="87"/>
      <c r="AA412" s="87"/>
      <c r="AB412" s="87"/>
      <c r="AC412" s="377" t="s">
        <v>2710</v>
      </c>
      <c r="AD412" s="87"/>
      <c r="AE412" s="87"/>
      <c r="AF412" s="87"/>
      <c r="AG412" s="87"/>
      <c r="AH412" s="87"/>
      <c r="AI412" s="87"/>
      <c r="AJ412" s="87"/>
      <c r="AK412" s="87"/>
      <c r="AL412" s="87"/>
      <c r="AM412" s="87"/>
      <c r="AN412" s="87"/>
      <c r="AO412" s="87"/>
      <c r="AP412" s="87"/>
      <c r="AQ412" s="87"/>
      <c r="AR412" s="87"/>
      <c r="AS412" s="87"/>
      <c r="AT412" s="87"/>
      <c r="AU412" s="87"/>
      <c r="AV412" s="87"/>
      <c r="AW412" s="87"/>
      <c r="AX412" s="87"/>
      <c r="AY412" s="87"/>
      <c r="AZ412" s="87"/>
      <c r="BA412" s="87"/>
      <c r="BB412" s="87"/>
      <c r="BC412" s="87"/>
      <c r="BD412" s="87"/>
    </row>
    <row r="413" ht="15.75" customHeight="1" spans="1:56">
      <c r="A413" s="374">
        <v>45432</v>
      </c>
      <c r="B413" s="375">
        <v>144</v>
      </c>
      <c r="C413" s="87"/>
      <c r="D413" s="375">
        <v>107186</v>
      </c>
      <c r="E413" s="87"/>
      <c r="F413" s="375">
        <v>73860</v>
      </c>
      <c r="G413" s="376" t="s">
        <v>3898</v>
      </c>
      <c r="H413" s="87"/>
      <c r="I413" s="375">
        <v>500</v>
      </c>
      <c r="J413" s="87"/>
      <c r="K413" s="375" t="s">
        <v>3526</v>
      </c>
      <c r="L413" s="375">
        <v>500</v>
      </c>
      <c r="M413" s="87"/>
      <c r="N413" s="87"/>
      <c r="O413" s="87"/>
      <c r="P413" s="87"/>
      <c r="Q413" s="87"/>
      <c r="R413" s="386">
        <v>500</v>
      </c>
      <c r="S413" s="87"/>
      <c r="T413" s="87"/>
      <c r="U413" s="87"/>
      <c r="V413" s="87"/>
      <c r="W413" s="87"/>
      <c r="X413" s="87"/>
      <c r="Y413" s="87"/>
      <c r="Z413" s="87"/>
      <c r="AA413" s="87"/>
      <c r="AB413" s="87"/>
      <c r="AC413" s="377" t="s">
        <v>2710</v>
      </c>
      <c r="AD413" s="87"/>
      <c r="AE413" s="87"/>
      <c r="AF413" s="87"/>
      <c r="AG413" s="87"/>
      <c r="AH413" s="87"/>
      <c r="AI413" s="87"/>
      <c r="AJ413" s="87"/>
      <c r="AK413" s="87"/>
      <c r="AL413" s="87"/>
      <c r="AM413" s="87"/>
      <c r="AN413" s="87"/>
      <c r="AO413" s="87"/>
      <c r="AP413" s="87"/>
      <c r="AQ413" s="87"/>
      <c r="AR413" s="87"/>
      <c r="AS413" s="87"/>
      <c r="AT413" s="87"/>
      <c r="AU413" s="87"/>
      <c r="AV413" s="87"/>
      <c r="AW413" s="87"/>
      <c r="AX413" s="87"/>
      <c r="AY413" s="87"/>
      <c r="AZ413" s="87"/>
      <c r="BA413" s="87"/>
      <c r="BB413" s="87"/>
      <c r="BC413" s="87"/>
      <c r="BD413" s="87"/>
    </row>
    <row r="414" ht="15.75" customHeight="1" spans="1:56">
      <c r="A414" s="374">
        <v>45432</v>
      </c>
      <c r="B414" s="375">
        <v>144</v>
      </c>
      <c r="C414" s="87"/>
      <c r="D414" s="375">
        <v>107187</v>
      </c>
      <c r="E414" s="87"/>
      <c r="F414" s="375">
        <v>73864</v>
      </c>
      <c r="G414" s="376" t="s">
        <v>3899</v>
      </c>
      <c r="H414" s="87"/>
      <c r="I414" s="375">
        <v>500</v>
      </c>
      <c r="J414" s="87"/>
      <c r="K414" s="375" t="s">
        <v>3526</v>
      </c>
      <c r="L414" s="375">
        <v>500</v>
      </c>
      <c r="M414" s="87"/>
      <c r="N414" s="87"/>
      <c r="O414" s="87"/>
      <c r="P414" s="87"/>
      <c r="Q414" s="87"/>
      <c r="R414" s="386">
        <v>500</v>
      </c>
      <c r="S414" s="87"/>
      <c r="T414" s="87"/>
      <c r="U414" s="87"/>
      <c r="V414" s="87"/>
      <c r="W414" s="87"/>
      <c r="X414" s="87"/>
      <c r="Y414" s="87"/>
      <c r="Z414" s="87"/>
      <c r="AA414" s="87"/>
      <c r="AB414" s="87"/>
      <c r="AC414" s="377" t="s">
        <v>2710</v>
      </c>
      <c r="AD414" s="87"/>
      <c r="AE414" s="87"/>
      <c r="AF414" s="87"/>
      <c r="AG414" s="87"/>
      <c r="AH414" s="87"/>
      <c r="AI414" s="87"/>
      <c r="AJ414" s="87"/>
      <c r="AK414" s="87"/>
      <c r="AL414" s="87"/>
      <c r="AM414" s="87"/>
      <c r="AN414" s="87"/>
      <c r="AO414" s="87"/>
      <c r="AP414" s="87"/>
      <c r="AQ414" s="87"/>
      <c r="AR414" s="87"/>
      <c r="AS414" s="87"/>
      <c r="AT414" s="87"/>
      <c r="AU414" s="87"/>
      <c r="AV414" s="87"/>
      <c r="AW414" s="87"/>
      <c r="AX414" s="87"/>
      <c r="AY414" s="87"/>
      <c r="AZ414" s="87"/>
      <c r="BA414" s="87"/>
      <c r="BB414" s="87"/>
      <c r="BC414" s="87"/>
      <c r="BD414" s="87"/>
    </row>
    <row r="415" ht="15.75" customHeight="1" spans="1:56">
      <c r="A415" s="374">
        <v>45432</v>
      </c>
      <c r="B415" s="375">
        <v>144</v>
      </c>
      <c r="C415" s="87"/>
      <c r="D415" s="375">
        <v>107188</v>
      </c>
      <c r="E415" s="87"/>
      <c r="F415" s="375">
        <v>73878</v>
      </c>
      <c r="G415" s="376" t="s">
        <v>3900</v>
      </c>
      <c r="H415" s="87"/>
      <c r="I415" s="375">
        <v>500</v>
      </c>
      <c r="J415" s="87"/>
      <c r="K415" s="375" t="s">
        <v>3526</v>
      </c>
      <c r="L415" s="375">
        <v>500</v>
      </c>
      <c r="M415" s="87"/>
      <c r="N415" s="87"/>
      <c r="O415" s="87"/>
      <c r="P415" s="87"/>
      <c r="Q415" s="87"/>
      <c r="R415" s="386">
        <v>500</v>
      </c>
      <c r="S415" s="87"/>
      <c r="T415" s="87"/>
      <c r="U415" s="87"/>
      <c r="V415" s="87"/>
      <c r="W415" s="87"/>
      <c r="X415" s="87"/>
      <c r="Y415" s="87"/>
      <c r="Z415" s="87"/>
      <c r="AA415" s="87"/>
      <c r="AB415" s="87"/>
      <c r="AC415" s="87"/>
      <c r="AD415" s="87"/>
      <c r="AE415" s="87"/>
      <c r="AF415" s="87"/>
      <c r="AG415" s="87"/>
      <c r="AH415" s="87"/>
      <c r="AI415" s="87"/>
      <c r="AJ415" s="87"/>
      <c r="AK415" s="87"/>
      <c r="AL415" s="87"/>
      <c r="AM415" s="87"/>
      <c r="AN415" s="87"/>
      <c r="AO415" s="87"/>
      <c r="AP415" s="87"/>
      <c r="AQ415" s="87"/>
      <c r="AR415" s="87"/>
      <c r="AS415" s="87"/>
      <c r="AT415" s="87"/>
      <c r="AU415" s="87"/>
      <c r="AV415" s="87"/>
      <c r="AW415" s="87"/>
      <c r="AX415" s="87"/>
      <c r="AY415" s="87"/>
      <c r="AZ415" s="87"/>
      <c r="BA415" s="87"/>
      <c r="BB415" s="87"/>
      <c r="BC415" s="87"/>
      <c r="BD415" s="87"/>
    </row>
    <row r="416" ht="15.75" customHeight="1" spans="1:56">
      <c r="A416" s="374">
        <v>45432</v>
      </c>
      <c r="B416" s="375">
        <v>144</v>
      </c>
      <c r="C416" s="87"/>
      <c r="D416" s="375">
        <v>107189</v>
      </c>
      <c r="E416" s="87"/>
      <c r="F416" s="375">
        <v>73862</v>
      </c>
      <c r="G416" s="377" t="s">
        <v>3901</v>
      </c>
      <c r="H416" s="87"/>
      <c r="I416" s="375">
        <v>500</v>
      </c>
      <c r="J416" s="87"/>
      <c r="K416" s="375" t="s">
        <v>3526</v>
      </c>
      <c r="L416" s="375">
        <v>500</v>
      </c>
      <c r="M416" s="87"/>
      <c r="N416" s="87"/>
      <c r="O416" s="87"/>
      <c r="P416" s="87"/>
      <c r="Q416" s="87"/>
      <c r="R416" s="386">
        <v>500</v>
      </c>
      <c r="S416" s="87"/>
      <c r="T416" s="87"/>
      <c r="U416" s="87"/>
      <c r="V416" s="87"/>
      <c r="W416" s="87"/>
      <c r="X416" s="87"/>
      <c r="Y416" s="87"/>
      <c r="Z416" s="87"/>
      <c r="AA416" s="87"/>
      <c r="AB416" s="87"/>
      <c r="AC416" s="377" t="s">
        <v>2710</v>
      </c>
      <c r="AD416" s="87"/>
      <c r="AE416" s="87"/>
      <c r="AF416" s="87"/>
      <c r="AG416" s="87"/>
      <c r="AH416" s="87"/>
      <c r="AI416" s="87"/>
      <c r="AJ416" s="87"/>
      <c r="AK416" s="87"/>
      <c r="AL416" s="87"/>
      <c r="AM416" s="87"/>
      <c r="AN416" s="87"/>
      <c r="AO416" s="87"/>
      <c r="AP416" s="87"/>
      <c r="AQ416" s="87"/>
      <c r="AR416" s="87"/>
      <c r="AS416" s="87"/>
      <c r="AT416" s="87"/>
      <c r="AU416" s="87"/>
      <c r="AV416" s="87"/>
      <c r="AW416" s="87"/>
      <c r="AX416" s="87"/>
      <c r="AY416" s="87"/>
      <c r="AZ416" s="87"/>
      <c r="BA416" s="87"/>
      <c r="BB416" s="87"/>
      <c r="BC416" s="87"/>
      <c r="BD416" s="87"/>
    </row>
    <row r="417" ht="15.75" customHeight="1" spans="1:56">
      <c r="A417" s="374">
        <v>45432</v>
      </c>
      <c r="B417" s="375">
        <v>144</v>
      </c>
      <c r="C417" s="87"/>
      <c r="D417" s="375">
        <v>107190</v>
      </c>
      <c r="E417" s="87"/>
      <c r="F417" s="375">
        <v>73868</v>
      </c>
      <c r="G417" s="376" t="s">
        <v>3902</v>
      </c>
      <c r="H417" s="87"/>
      <c r="I417" s="375">
        <v>500</v>
      </c>
      <c r="J417" s="87"/>
      <c r="K417" s="375" t="s">
        <v>3526</v>
      </c>
      <c r="L417" s="375">
        <v>500</v>
      </c>
      <c r="M417" s="87"/>
      <c r="N417" s="87"/>
      <c r="O417" s="87"/>
      <c r="P417" s="87"/>
      <c r="Q417" s="87"/>
      <c r="R417" s="386">
        <v>500</v>
      </c>
      <c r="S417" s="87"/>
      <c r="T417" s="87"/>
      <c r="U417" s="87"/>
      <c r="V417" s="87"/>
      <c r="W417" s="87"/>
      <c r="X417" s="87"/>
      <c r="Y417" s="87"/>
      <c r="Z417" s="87"/>
      <c r="AA417" s="87"/>
      <c r="AB417" s="87"/>
      <c r="AC417" s="377" t="s">
        <v>2710</v>
      </c>
      <c r="AD417" s="87"/>
      <c r="AE417" s="87"/>
      <c r="AF417" s="87"/>
      <c r="AG417" s="87"/>
      <c r="AH417" s="87"/>
      <c r="AI417" s="87"/>
      <c r="AJ417" s="87"/>
      <c r="AK417" s="87"/>
      <c r="AL417" s="87"/>
      <c r="AM417" s="87"/>
      <c r="AN417" s="87"/>
      <c r="AO417" s="87"/>
      <c r="AP417" s="87"/>
      <c r="AQ417" s="87"/>
      <c r="AR417" s="87"/>
      <c r="AS417" s="87"/>
      <c r="AT417" s="87"/>
      <c r="AU417" s="87"/>
      <c r="AV417" s="87"/>
      <c r="AW417" s="87"/>
      <c r="AX417" s="87"/>
      <c r="AY417" s="87"/>
      <c r="AZ417" s="87"/>
      <c r="BA417" s="87"/>
      <c r="BB417" s="87"/>
      <c r="BC417" s="87"/>
      <c r="BD417" s="87"/>
    </row>
    <row r="418" ht="15.75" customHeight="1" spans="1:56">
      <c r="A418" s="374">
        <v>45432</v>
      </c>
      <c r="B418" s="375">
        <v>144</v>
      </c>
      <c r="C418" s="87"/>
      <c r="D418" s="375">
        <v>107191</v>
      </c>
      <c r="E418" s="87"/>
      <c r="F418" s="375">
        <v>73867</v>
      </c>
      <c r="G418" s="376" t="s">
        <v>3903</v>
      </c>
      <c r="H418" s="87"/>
      <c r="I418" s="375">
        <v>500</v>
      </c>
      <c r="J418" s="87"/>
      <c r="K418" s="375" t="s">
        <v>3526</v>
      </c>
      <c r="L418" s="375">
        <v>500</v>
      </c>
      <c r="M418" s="87"/>
      <c r="N418" s="87"/>
      <c r="O418" s="87"/>
      <c r="P418" s="87"/>
      <c r="Q418" s="87"/>
      <c r="R418" s="386">
        <v>500</v>
      </c>
      <c r="S418" s="87"/>
      <c r="T418" s="87"/>
      <c r="U418" s="87"/>
      <c r="V418" s="87"/>
      <c r="W418" s="87"/>
      <c r="X418" s="87"/>
      <c r="Y418" s="87"/>
      <c r="Z418" s="87"/>
      <c r="AA418" s="87"/>
      <c r="AB418" s="87"/>
      <c r="AC418" s="377" t="s">
        <v>2710</v>
      </c>
      <c r="AD418" s="87"/>
      <c r="AE418" s="87"/>
      <c r="AF418" s="87"/>
      <c r="AG418" s="87"/>
      <c r="AH418" s="87"/>
      <c r="AI418" s="87"/>
      <c r="AJ418" s="87"/>
      <c r="AK418" s="87"/>
      <c r="AL418" s="87"/>
      <c r="AM418" s="87"/>
      <c r="AN418" s="87"/>
      <c r="AO418" s="87"/>
      <c r="AP418" s="87"/>
      <c r="AQ418" s="87"/>
      <c r="AR418" s="87"/>
      <c r="AS418" s="87"/>
      <c r="AT418" s="87"/>
      <c r="AU418" s="87"/>
      <c r="AV418" s="87"/>
      <c r="AW418" s="87"/>
      <c r="AX418" s="87"/>
      <c r="AY418" s="87"/>
      <c r="AZ418" s="87"/>
      <c r="BA418" s="87"/>
      <c r="BB418" s="87"/>
      <c r="BC418" s="87"/>
      <c r="BD418" s="87"/>
    </row>
    <row r="419" ht="15.75" customHeight="1" spans="1:56">
      <c r="A419" s="374">
        <v>45432</v>
      </c>
      <c r="B419" s="375">
        <v>144</v>
      </c>
      <c r="C419" s="87"/>
      <c r="D419" s="375">
        <v>107192</v>
      </c>
      <c r="E419" s="87"/>
      <c r="F419" s="375">
        <v>73873</v>
      </c>
      <c r="G419" s="377" t="s">
        <v>3904</v>
      </c>
      <c r="H419" s="87"/>
      <c r="I419" s="375">
        <v>500</v>
      </c>
      <c r="J419" s="87"/>
      <c r="K419" s="375" t="s">
        <v>3526</v>
      </c>
      <c r="L419" s="375">
        <v>500</v>
      </c>
      <c r="M419" s="87"/>
      <c r="N419" s="87"/>
      <c r="O419" s="87"/>
      <c r="P419" s="87"/>
      <c r="Q419" s="87"/>
      <c r="R419" s="386">
        <v>500</v>
      </c>
      <c r="S419" s="87"/>
      <c r="T419" s="87"/>
      <c r="U419" s="87"/>
      <c r="V419" s="87"/>
      <c r="W419" s="87"/>
      <c r="X419" s="87"/>
      <c r="Y419" s="87"/>
      <c r="Z419" s="87"/>
      <c r="AA419" s="87"/>
      <c r="AB419" s="87"/>
      <c r="AC419" s="377" t="s">
        <v>2710</v>
      </c>
      <c r="AD419" s="87"/>
      <c r="AE419" s="87"/>
      <c r="AF419" s="87"/>
      <c r="AG419" s="87"/>
      <c r="AH419" s="87"/>
      <c r="AI419" s="87"/>
      <c r="AJ419" s="87"/>
      <c r="AK419" s="87"/>
      <c r="AL419" s="87"/>
      <c r="AM419" s="87"/>
      <c r="AN419" s="87"/>
      <c r="AO419" s="87"/>
      <c r="AP419" s="87"/>
      <c r="AQ419" s="87"/>
      <c r="AR419" s="87"/>
      <c r="AS419" s="87"/>
      <c r="AT419" s="87"/>
      <c r="AU419" s="87"/>
      <c r="AV419" s="87"/>
      <c r="AW419" s="87"/>
      <c r="AX419" s="87"/>
      <c r="AY419" s="87"/>
      <c r="AZ419" s="87"/>
      <c r="BA419" s="87"/>
      <c r="BB419" s="87"/>
      <c r="BC419" s="87"/>
      <c r="BD419" s="87"/>
    </row>
    <row r="420" ht="15.75" customHeight="1" spans="1:56">
      <c r="A420" s="374">
        <v>45432</v>
      </c>
      <c r="B420" s="375">
        <v>144</v>
      </c>
      <c r="C420" s="87"/>
      <c r="D420" s="375">
        <v>107193</v>
      </c>
      <c r="E420" s="87"/>
      <c r="F420" s="375">
        <v>73865</v>
      </c>
      <c r="G420" s="377" t="s">
        <v>3905</v>
      </c>
      <c r="H420" s="87"/>
      <c r="I420" s="375">
        <v>500</v>
      </c>
      <c r="J420" s="87"/>
      <c r="K420" s="375" t="s">
        <v>3526</v>
      </c>
      <c r="L420" s="375">
        <v>500</v>
      </c>
      <c r="M420" s="87"/>
      <c r="N420" s="87"/>
      <c r="O420" s="87"/>
      <c r="P420" s="87"/>
      <c r="Q420" s="87"/>
      <c r="R420" s="386">
        <v>500</v>
      </c>
      <c r="S420" s="87"/>
      <c r="T420" s="87"/>
      <c r="U420" s="87"/>
      <c r="V420" s="87"/>
      <c r="W420" s="87"/>
      <c r="X420" s="87"/>
      <c r="Y420" s="87"/>
      <c r="Z420" s="87"/>
      <c r="AA420" s="87"/>
      <c r="AB420" s="87"/>
      <c r="AC420" s="377" t="s">
        <v>2710</v>
      </c>
      <c r="AD420" s="87"/>
      <c r="AE420" s="87"/>
      <c r="AF420" s="87"/>
      <c r="AG420" s="87"/>
      <c r="AH420" s="87"/>
      <c r="AI420" s="87"/>
      <c r="AJ420" s="87"/>
      <c r="AK420" s="87"/>
      <c r="AL420" s="87"/>
      <c r="AM420" s="87"/>
      <c r="AN420" s="87"/>
      <c r="AO420" s="87"/>
      <c r="AP420" s="87"/>
      <c r="AQ420" s="87"/>
      <c r="AR420" s="87"/>
      <c r="AS420" s="87"/>
      <c r="AT420" s="87"/>
      <c r="AU420" s="87"/>
      <c r="AV420" s="87"/>
      <c r="AW420" s="87"/>
      <c r="AX420" s="87"/>
      <c r="AY420" s="87"/>
      <c r="AZ420" s="87"/>
      <c r="BA420" s="87"/>
      <c r="BB420" s="87"/>
      <c r="BC420" s="87"/>
      <c r="BD420" s="87"/>
    </row>
    <row r="421" ht="15.75" customHeight="1" spans="1:56">
      <c r="A421" s="374">
        <v>45432</v>
      </c>
      <c r="B421" s="375">
        <v>144</v>
      </c>
      <c r="C421" s="87"/>
      <c r="D421" s="375">
        <v>107194</v>
      </c>
      <c r="E421" s="87"/>
      <c r="F421" s="375">
        <v>73870</v>
      </c>
      <c r="G421" s="376" t="s">
        <v>3906</v>
      </c>
      <c r="H421" s="87"/>
      <c r="I421" s="375">
        <v>500</v>
      </c>
      <c r="J421" s="87"/>
      <c r="K421" s="375" t="s">
        <v>3526</v>
      </c>
      <c r="L421" s="375">
        <v>500</v>
      </c>
      <c r="M421" s="87"/>
      <c r="N421" s="87"/>
      <c r="O421" s="87"/>
      <c r="P421" s="87"/>
      <c r="Q421" s="87"/>
      <c r="R421" s="386">
        <v>500</v>
      </c>
      <c r="S421" s="87"/>
      <c r="T421" s="87"/>
      <c r="U421" s="87"/>
      <c r="V421" s="87"/>
      <c r="W421" s="87"/>
      <c r="X421" s="87"/>
      <c r="Y421" s="87"/>
      <c r="Z421" s="87"/>
      <c r="AA421" s="87"/>
      <c r="AB421" s="87"/>
      <c r="AC421" s="377" t="s">
        <v>2710</v>
      </c>
      <c r="AD421" s="87"/>
      <c r="AE421" s="87"/>
      <c r="AF421" s="87"/>
      <c r="AG421" s="87"/>
      <c r="AH421" s="87"/>
      <c r="AI421" s="87"/>
      <c r="AJ421" s="87"/>
      <c r="AK421" s="87"/>
      <c r="AL421" s="87"/>
      <c r="AM421" s="87"/>
      <c r="AN421" s="87"/>
      <c r="AO421" s="87"/>
      <c r="AP421" s="87"/>
      <c r="AQ421" s="87"/>
      <c r="AR421" s="87"/>
      <c r="AS421" s="87"/>
      <c r="AT421" s="87"/>
      <c r="AU421" s="87"/>
      <c r="AV421" s="87"/>
      <c r="AW421" s="87"/>
      <c r="AX421" s="87"/>
      <c r="AY421" s="87"/>
      <c r="AZ421" s="87"/>
      <c r="BA421" s="87"/>
      <c r="BB421" s="87"/>
      <c r="BC421" s="87"/>
      <c r="BD421" s="87"/>
    </row>
    <row r="422" ht="15.75" customHeight="1" spans="1:56">
      <c r="A422" s="374">
        <v>45432</v>
      </c>
      <c r="B422" s="375">
        <v>144</v>
      </c>
      <c r="C422" s="87"/>
      <c r="D422" s="375">
        <v>107195</v>
      </c>
      <c r="E422" s="87"/>
      <c r="F422" s="375">
        <v>73879</v>
      </c>
      <c r="G422" s="377" t="s">
        <v>3907</v>
      </c>
      <c r="H422" s="87"/>
      <c r="I422" s="375">
        <v>500</v>
      </c>
      <c r="J422" s="87"/>
      <c r="K422" s="375" t="s">
        <v>3526</v>
      </c>
      <c r="L422" s="375">
        <v>500</v>
      </c>
      <c r="M422" s="87"/>
      <c r="N422" s="87"/>
      <c r="O422" s="87"/>
      <c r="P422" s="87"/>
      <c r="Q422" s="87"/>
      <c r="R422" s="386">
        <v>500</v>
      </c>
      <c r="S422" s="87"/>
      <c r="T422" s="87"/>
      <c r="U422" s="87"/>
      <c r="V422" s="87"/>
      <c r="W422" s="87"/>
      <c r="X422" s="87"/>
      <c r="Y422" s="87"/>
      <c r="Z422" s="87"/>
      <c r="AA422" s="87"/>
      <c r="AB422" s="87"/>
      <c r="AC422" s="377" t="s">
        <v>2710</v>
      </c>
      <c r="AD422" s="87"/>
      <c r="AE422" s="87"/>
      <c r="AF422" s="87"/>
      <c r="AG422" s="87"/>
      <c r="AH422" s="87"/>
      <c r="AI422" s="87"/>
      <c r="AJ422" s="87"/>
      <c r="AK422" s="87"/>
      <c r="AL422" s="87"/>
      <c r="AM422" s="87"/>
      <c r="AN422" s="87"/>
      <c r="AO422" s="87"/>
      <c r="AP422" s="87"/>
      <c r="AQ422" s="87"/>
      <c r="AR422" s="87"/>
      <c r="AS422" s="87"/>
      <c r="AT422" s="87"/>
      <c r="AU422" s="87"/>
      <c r="AV422" s="87"/>
      <c r="AW422" s="87"/>
      <c r="AX422" s="87"/>
      <c r="AY422" s="87"/>
      <c r="AZ422" s="87"/>
      <c r="BA422" s="87"/>
      <c r="BB422" s="87"/>
      <c r="BC422" s="87"/>
      <c r="BD422" s="87"/>
    </row>
    <row r="423" ht="15.75" customHeight="1" spans="1:56">
      <c r="A423" s="374">
        <v>45432</v>
      </c>
      <c r="B423" s="375">
        <v>144</v>
      </c>
      <c r="C423" s="87"/>
      <c r="D423" s="375">
        <v>107196</v>
      </c>
      <c r="E423" s="87"/>
      <c r="F423" s="375">
        <v>73866</v>
      </c>
      <c r="G423" s="377" t="s">
        <v>3908</v>
      </c>
      <c r="H423" s="87"/>
      <c r="I423" s="375">
        <v>500</v>
      </c>
      <c r="J423" s="87"/>
      <c r="K423" s="375" t="s">
        <v>3526</v>
      </c>
      <c r="L423" s="375">
        <v>500</v>
      </c>
      <c r="M423" s="87"/>
      <c r="N423" s="87"/>
      <c r="O423" s="87"/>
      <c r="P423" s="87"/>
      <c r="Q423" s="87"/>
      <c r="R423" s="386">
        <v>500</v>
      </c>
      <c r="S423" s="87"/>
      <c r="T423" s="87"/>
      <c r="U423" s="87"/>
      <c r="V423" s="87"/>
      <c r="W423" s="87"/>
      <c r="X423" s="87"/>
      <c r="Y423" s="87"/>
      <c r="Z423" s="87"/>
      <c r="AA423" s="87"/>
      <c r="AB423" s="87"/>
      <c r="AC423" s="377" t="s">
        <v>2710</v>
      </c>
      <c r="AD423" s="87"/>
      <c r="AE423" s="87"/>
      <c r="AF423" s="87"/>
      <c r="AG423" s="87"/>
      <c r="AH423" s="87"/>
      <c r="AI423" s="87"/>
      <c r="AJ423" s="87"/>
      <c r="AK423" s="87"/>
      <c r="AL423" s="87"/>
      <c r="AM423" s="87"/>
      <c r="AN423" s="87"/>
      <c r="AO423" s="87"/>
      <c r="AP423" s="87"/>
      <c r="AQ423" s="87"/>
      <c r="AR423" s="87"/>
      <c r="AS423" s="87"/>
      <c r="AT423" s="87"/>
      <c r="AU423" s="87"/>
      <c r="AV423" s="87"/>
      <c r="AW423" s="87"/>
      <c r="AX423" s="87"/>
      <c r="AY423" s="87"/>
      <c r="AZ423" s="87"/>
      <c r="BA423" s="87"/>
      <c r="BB423" s="87"/>
      <c r="BC423" s="87"/>
      <c r="BD423" s="87"/>
    </row>
    <row r="424" ht="15.75" customHeight="1" spans="1:56">
      <c r="A424" s="374">
        <v>45432</v>
      </c>
      <c r="B424" s="375">
        <v>144</v>
      </c>
      <c r="C424" s="87"/>
      <c r="D424" s="375">
        <v>107197</v>
      </c>
      <c r="E424" s="87"/>
      <c r="F424" s="375">
        <v>73869</v>
      </c>
      <c r="G424" s="376" t="s">
        <v>3909</v>
      </c>
      <c r="H424" s="87"/>
      <c r="I424" s="375">
        <v>500</v>
      </c>
      <c r="J424" s="87"/>
      <c r="K424" s="375" t="s">
        <v>3526</v>
      </c>
      <c r="L424" s="375">
        <v>500</v>
      </c>
      <c r="M424" s="87"/>
      <c r="N424" s="87"/>
      <c r="O424" s="87"/>
      <c r="P424" s="87"/>
      <c r="Q424" s="87"/>
      <c r="R424" s="386">
        <v>500</v>
      </c>
      <c r="S424" s="87"/>
      <c r="T424" s="87"/>
      <c r="U424" s="87"/>
      <c r="V424" s="87"/>
      <c r="W424" s="87"/>
      <c r="X424" s="87"/>
      <c r="Y424" s="87"/>
      <c r="Z424" s="87"/>
      <c r="AA424" s="87"/>
      <c r="AB424" s="87"/>
      <c r="AC424" s="377" t="s">
        <v>2710</v>
      </c>
      <c r="AD424" s="87"/>
      <c r="AE424" s="87"/>
      <c r="AF424" s="87"/>
      <c r="AG424" s="87"/>
      <c r="AH424" s="87"/>
      <c r="AI424" s="87"/>
      <c r="AJ424" s="87"/>
      <c r="AK424" s="87"/>
      <c r="AL424" s="87"/>
      <c r="AM424" s="87"/>
      <c r="AN424" s="87"/>
      <c r="AO424" s="87"/>
      <c r="AP424" s="87"/>
      <c r="AQ424" s="87"/>
      <c r="AR424" s="87"/>
      <c r="AS424" s="87"/>
      <c r="AT424" s="87"/>
      <c r="AU424" s="87"/>
      <c r="AV424" s="87"/>
      <c r="AW424" s="87"/>
      <c r="AX424" s="87"/>
      <c r="AY424" s="87"/>
      <c r="AZ424" s="87"/>
      <c r="BA424" s="87"/>
      <c r="BB424" s="87"/>
      <c r="BC424" s="87"/>
      <c r="BD424" s="87"/>
    </row>
    <row r="425" ht="15.75" customHeight="1" spans="1:56">
      <c r="A425" s="374">
        <v>45432</v>
      </c>
      <c r="B425" s="375">
        <v>144</v>
      </c>
      <c r="C425" s="87"/>
      <c r="D425" s="375">
        <v>107198</v>
      </c>
      <c r="E425" s="87"/>
      <c r="F425" s="375">
        <v>73863</v>
      </c>
      <c r="G425" s="376" t="s">
        <v>3910</v>
      </c>
      <c r="H425" s="87"/>
      <c r="I425" s="375">
        <v>500</v>
      </c>
      <c r="J425" s="87"/>
      <c r="K425" s="375" t="s">
        <v>3526</v>
      </c>
      <c r="L425" s="375">
        <v>500</v>
      </c>
      <c r="M425" s="87"/>
      <c r="N425" s="87"/>
      <c r="O425" s="87"/>
      <c r="P425" s="87"/>
      <c r="Q425" s="87"/>
      <c r="R425" s="386">
        <v>500</v>
      </c>
      <c r="S425" s="87"/>
      <c r="T425" s="87"/>
      <c r="U425" s="87"/>
      <c r="V425" s="87"/>
      <c r="W425" s="87"/>
      <c r="X425" s="87"/>
      <c r="Y425" s="87"/>
      <c r="Z425" s="87"/>
      <c r="AA425" s="87"/>
      <c r="AB425" s="87"/>
      <c r="AC425" s="87"/>
      <c r="AD425" s="87"/>
      <c r="AE425" s="87"/>
      <c r="AF425" s="87"/>
      <c r="AG425" s="87"/>
      <c r="AH425" s="87"/>
      <c r="AI425" s="87"/>
      <c r="AJ425" s="87"/>
      <c r="AK425" s="87"/>
      <c r="AL425" s="87"/>
      <c r="AM425" s="87"/>
      <c r="AN425" s="87"/>
      <c r="AO425" s="87"/>
      <c r="AP425" s="87"/>
      <c r="AQ425" s="87"/>
      <c r="AR425" s="87"/>
      <c r="AS425" s="87"/>
      <c r="AT425" s="87"/>
      <c r="AU425" s="87"/>
      <c r="AV425" s="87"/>
      <c r="AW425" s="87"/>
      <c r="AX425" s="87"/>
      <c r="AY425" s="87"/>
      <c r="AZ425" s="87"/>
      <c r="BA425" s="87"/>
      <c r="BB425" s="87"/>
      <c r="BC425" s="87"/>
      <c r="BD425" s="87"/>
    </row>
    <row r="426" ht="15.75" customHeight="1" spans="1:56">
      <c r="A426" s="374">
        <v>45432</v>
      </c>
      <c r="B426" s="375">
        <v>144</v>
      </c>
      <c r="C426" s="87"/>
      <c r="D426" s="375">
        <v>107199</v>
      </c>
      <c r="E426" s="87"/>
      <c r="F426" s="375">
        <v>73857</v>
      </c>
      <c r="G426" s="377" t="s">
        <v>3911</v>
      </c>
      <c r="H426" s="87"/>
      <c r="I426" s="375">
        <v>500</v>
      </c>
      <c r="J426" s="87"/>
      <c r="K426" s="375" t="s">
        <v>3526</v>
      </c>
      <c r="L426" s="375">
        <v>500</v>
      </c>
      <c r="M426" s="87"/>
      <c r="N426" s="87"/>
      <c r="O426" s="87"/>
      <c r="P426" s="87"/>
      <c r="Q426" s="87"/>
      <c r="R426" s="386">
        <v>500</v>
      </c>
      <c r="S426" s="87"/>
      <c r="T426" s="87"/>
      <c r="U426" s="87"/>
      <c r="V426" s="87"/>
      <c r="W426" s="87"/>
      <c r="X426" s="87"/>
      <c r="Y426" s="87"/>
      <c r="Z426" s="87"/>
      <c r="AA426" s="87"/>
      <c r="AB426" s="87"/>
      <c r="AC426" s="377" t="s">
        <v>2710</v>
      </c>
      <c r="AD426" s="87"/>
      <c r="AE426" s="87"/>
      <c r="AF426" s="87"/>
      <c r="AG426" s="87"/>
      <c r="AH426" s="87"/>
      <c r="AI426" s="87"/>
      <c r="AJ426" s="87"/>
      <c r="AK426" s="87"/>
      <c r="AL426" s="87"/>
      <c r="AM426" s="87"/>
      <c r="AN426" s="87"/>
      <c r="AO426" s="87"/>
      <c r="AP426" s="87"/>
      <c r="AQ426" s="87"/>
      <c r="AR426" s="87"/>
      <c r="AS426" s="87"/>
      <c r="AT426" s="87"/>
      <c r="AU426" s="87"/>
      <c r="AV426" s="87"/>
      <c r="AW426" s="87"/>
      <c r="AX426" s="87"/>
      <c r="AY426" s="87"/>
      <c r="AZ426" s="87"/>
      <c r="BA426" s="87"/>
      <c r="BB426" s="87"/>
      <c r="BC426" s="87"/>
      <c r="BD426" s="87"/>
    </row>
    <row r="427" ht="15.75" customHeight="1" spans="1:56">
      <c r="A427" s="374">
        <v>45433</v>
      </c>
      <c r="B427" s="375">
        <v>136</v>
      </c>
      <c r="C427" s="87"/>
      <c r="D427" s="375">
        <v>106795</v>
      </c>
      <c r="E427" s="87"/>
      <c r="F427" s="375">
        <v>74530</v>
      </c>
      <c r="G427" s="377" t="s">
        <v>3912</v>
      </c>
      <c r="H427" s="87"/>
      <c r="I427" s="375">
        <v>600</v>
      </c>
      <c r="J427" s="87"/>
      <c r="K427" s="375" t="s">
        <v>3533</v>
      </c>
      <c r="L427" s="375">
        <v>600</v>
      </c>
      <c r="M427" s="87"/>
      <c r="N427" s="87"/>
      <c r="O427" s="87"/>
      <c r="P427" s="87"/>
      <c r="Q427" s="87"/>
      <c r="R427" s="386">
        <v>600</v>
      </c>
      <c r="S427" s="87"/>
      <c r="T427" s="87"/>
      <c r="U427" s="87"/>
      <c r="V427" s="87"/>
      <c r="W427" s="87"/>
      <c r="X427" s="87"/>
      <c r="Y427" s="87"/>
      <c r="Z427" s="87"/>
      <c r="AA427" s="87"/>
      <c r="AB427" s="87"/>
      <c r="AC427" s="377" t="s">
        <v>2710</v>
      </c>
      <c r="AD427" s="87"/>
      <c r="AE427" s="87"/>
      <c r="AF427" s="87"/>
      <c r="AG427" s="87"/>
      <c r="AH427" s="87"/>
      <c r="AI427" s="87"/>
      <c r="AJ427" s="87"/>
      <c r="AK427" s="87"/>
      <c r="AL427" s="87"/>
      <c r="AM427" s="87"/>
      <c r="AN427" s="87"/>
      <c r="AO427" s="87"/>
      <c r="AP427" s="87"/>
      <c r="AQ427" s="87"/>
      <c r="AR427" s="87"/>
      <c r="AS427" s="87"/>
      <c r="AT427" s="87"/>
      <c r="AU427" s="87"/>
      <c r="AV427" s="87"/>
      <c r="AW427" s="87"/>
      <c r="AX427" s="87"/>
      <c r="AY427" s="87"/>
      <c r="AZ427" s="87"/>
      <c r="BA427" s="87"/>
      <c r="BB427" s="87"/>
      <c r="BC427" s="87"/>
      <c r="BD427" s="87"/>
    </row>
    <row r="428" ht="15.75" customHeight="1" spans="1:56">
      <c r="A428" s="374">
        <v>45433</v>
      </c>
      <c r="B428" s="375">
        <v>136</v>
      </c>
      <c r="C428" s="87"/>
      <c r="D428" s="375">
        <v>106796</v>
      </c>
      <c r="E428" s="87"/>
      <c r="F428" s="375">
        <v>74510</v>
      </c>
      <c r="G428" s="376" t="s">
        <v>3913</v>
      </c>
      <c r="H428" s="87"/>
      <c r="I428" s="375">
        <v>500</v>
      </c>
      <c r="J428" s="87"/>
      <c r="K428" s="375" t="s">
        <v>3526</v>
      </c>
      <c r="L428" s="375">
        <v>500</v>
      </c>
      <c r="M428" s="87"/>
      <c r="N428" s="87"/>
      <c r="O428" s="87"/>
      <c r="P428" s="87"/>
      <c r="Q428" s="87"/>
      <c r="R428" s="386">
        <v>500</v>
      </c>
      <c r="S428" s="87"/>
      <c r="T428" s="87"/>
      <c r="U428" s="87"/>
      <c r="V428" s="87"/>
      <c r="W428" s="87"/>
      <c r="X428" s="87"/>
      <c r="Y428" s="87"/>
      <c r="Z428" s="87"/>
      <c r="AA428" s="87"/>
      <c r="AB428" s="87"/>
      <c r="AC428" s="377" t="s">
        <v>2710</v>
      </c>
      <c r="AD428" s="87"/>
      <c r="AE428" s="87"/>
      <c r="AF428" s="87"/>
      <c r="AG428" s="87"/>
      <c r="AH428" s="87"/>
      <c r="AI428" s="87"/>
      <c r="AJ428" s="87"/>
      <c r="AK428" s="87"/>
      <c r="AL428" s="87"/>
      <c r="AM428" s="87"/>
      <c r="AN428" s="87"/>
      <c r="AO428" s="87"/>
      <c r="AP428" s="87"/>
      <c r="AQ428" s="87"/>
      <c r="AR428" s="87"/>
      <c r="AS428" s="87"/>
      <c r="AT428" s="87"/>
      <c r="AU428" s="87"/>
      <c r="AV428" s="87"/>
      <c r="AW428" s="87"/>
      <c r="AX428" s="87"/>
      <c r="AY428" s="87"/>
      <c r="AZ428" s="87"/>
      <c r="BA428" s="87"/>
      <c r="BB428" s="87"/>
      <c r="BC428" s="87"/>
      <c r="BD428" s="87"/>
    </row>
    <row r="429" ht="15.75" customHeight="1" spans="1:56">
      <c r="A429" s="374">
        <v>45433</v>
      </c>
      <c r="B429" s="375">
        <v>150</v>
      </c>
      <c r="C429" s="87"/>
      <c r="D429" s="375">
        <v>107451</v>
      </c>
      <c r="E429" s="87"/>
      <c r="F429" s="375">
        <v>73883</v>
      </c>
      <c r="G429" s="377" t="s">
        <v>3897</v>
      </c>
      <c r="H429" s="87"/>
      <c r="I429" s="383">
        <v>2000</v>
      </c>
      <c r="J429" s="87"/>
      <c r="K429" s="375" t="s">
        <v>3526</v>
      </c>
      <c r="L429" s="383">
        <v>2000</v>
      </c>
      <c r="M429" s="87"/>
      <c r="N429" s="87"/>
      <c r="O429" s="87"/>
      <c r="P429" s="87"/>
      <c r="Q429" s="87"/>
      <c r="R429" s="387">
        <v>2000</v>
      </c>
      <c r="S429" s="87"/>
      <c r="T429" s="87"/>
      <c r="U429" s="87"/>
      <c r="V429" s="87"/>
      <c r="W429" s="87"/>
      <c r="X429" s="87"/>
      <c r="Y429" s="87"/>
      <c r="Z429" s="87"/>
      <c r="AA429" s="87"/>
      <c r="AB429" s="87"/>
      <c r="AC429" s="377" t="s">
        <v>2710</v>
      </c>
      <c r="AD429" s="87"/>
      <c r="AE429" s="87"/>
      <c r="AF429" s="87"/>
      <c r="AG429" s="87"/>
      <c r="AH429" s="87"/>
      <c r="AI429" s="87"/>
      <c r="AJ429" s="87"/>
      <c r="AK429" s="87"/>
      <c r="AL429" s="87"/>
      <c r="AM429" s="87"/>
      <c r="AN429" s="87"/>
      <c r="AO429" s="87"/>
      <c r="AP429" s="87"/>
      <c r="AQ429" s="87"/>
      <c r="AR429" s="87"/>
      <c r="AS429" s="87"/>
      <c r="AT429" s="87"/>
      <c r="AU429" s="87"/>
      <c r="AV429" s="87"/>
      <c r="AW429" s="87"/>
      <c r="AX429" s="87"/>
      <c r="AY429" s="87"/>
      <c r="AZ429" s="87"/>
      <c r="BA429" s="87"/>
      <c r="BB429" s="87"/>
      <c r="BC429" s="87"/>
      <c r="BD429" s="87"/>
    </row>
    <row r="430" ht="15.75" customHeight="1" spans="1:56">
      <c r="A430" s="374">
        <v>45433</v>
      </c>
      <c r="B430" s="375">
        <v>150</v>
      </c>
      <c r="C430" s="87"/>
      <c r="D430" s="375">
        <v>107452</v>
      </c>
      <c r="E430" s="87"/>
      <c r="F430" s="375">
        <v>73890</v>
      </c>
      <c r="G430" s="376" t="s">
        <v>3914</v>
      </c>
      <c r="H430" s="87"/>
      <c r="I430" s="383">
        <v>1000</v>
      </c>
      <c r="J430" s="87"/>
      <c r="K430" s="375" t="s">
        <v>3526</v>
      </c>
      <c r="L430" s="383">
        <v>1000</v>
      </c>
      <c r="M430" s="87"/>
      <c r="N430" s="87"/>
      <c r="O430" s="87"/>
      <c r="P430" s="87"/>
      <c r="Q430" s="87"/>
      <c r="R430" s="387">
        <v>1000</v>
      </c>
      <c r="S430" s="87"/>
      <c r="T430" s="87"/>
      <c r="U430" s="87"/>
      <c r="V430" s="87"/>
      <c r="W430" s="87"/>
      <c r="X430" s="87"/>
      <c r="Y430" s="87"/>
      <c r="Z430" s="87"/>
      <c r="AA430" s="87"/>
      <c r="AB430" s="87"/>
      <c r="AC430" s="377" t="s">
        <v>2710</v>
      </c>
      <c r="AD430" s="87"/>
      <c r="AE430" s="87"/>
      <c r="AF430" s="87"/>
      <c r="AG430" s="87"/>
      <c r="AH430" s="87"/>
      <c r="AI430" s="87"/>
      <c r="AJ430" s="87"/>
      <c r="AK430" s="87"/>
      <c r="AL430" s="87"/>
      <c r="AM430" s="87"/>
      <c r="AN430" s="87"/>
      <c r="AO430" s="87"/>
      <c r="AP430" s="87"/>
      <c r="AQ430" s="87"/>
      <c r="AR430" s="87"/>
      <c r="AS430" s="87"/>
      <c r="AT430" s="87"/>
      <c r="AU430" s="87"/>
      <c r="AV430" s="87"/>
      <c r="AW430" s="87"/>
      <c r="AX430" s="87"/>
      <c r="AY430" s="87"/>
      <c r="AZ430" s="87"/>
      <c r="BA430" s="87"/>
      <c r="BB430" s="87"/>
      <c r="BC430" s="87"/>
      <c r="BD430" s="87"/>
    </row>
    <row r="431" ht="15.75" customHeight="1" spans="1:56">
      <c r="A431" s="374">
        <v>45433</v>
      </c>
      <c r="B431" s="375">
        <v>150</v>
      </c>
      <c r="C431" s="87"/>
      <c r="D431" s="375">
        <v>107453</v>
      </c>
      <c r="E431" s="87"/>
      <c r="F431" s="375">
        <v>73900</v>
      </c>
      <c r="G431" s="377" t="s">
        <v>3915</v>
      </c>
      <c r="H431" s="87"/>
      <c r="I431" s="375">
        <v>500</v>
      </c>
      <c r="J431" s="87"/>
      <c r="K431" s="375" t="s">
        <v>3526</v>
      </c>
      <c r="L431" s="375">
        <v>500</v>
      </c>
      <c r="M431" s="87"/>
      <c r="N431" s="87"/>
      <c r="O431" s="87"/>
      <c r="P431" s="87"/>
      <c r="Q431" s="87"/>
      <c r="R431" s="386">
        <v>500</v>
      </c>
      <c r="S431" s="87"/>
      <c r="T431" s="87"/>
      <c r="U431" s="87"/>
      <c r="V431" s="87"/>
      <c r="W431" s="87"/>
      <c r="X431" s="87"/>
      <c r="Y431" s="87"/>
      <c r="Z431" s="87"/>
      <c r="AA431" s="87"/>
      <c r="AB431" s="87"/>
      <c r="AC431" s="377" t="s">
        <v>2710</v>
      </c>
      <c r="AD431" s="87"/>
      <c r="AE431" s="87"/>
      <c r="AF431" s="87"/>
      <c r="AG431" s="87"/>
      <c r="AH431" s="87"/>
      <c r="AI431" s="87"/>
      <c r="AJ431" s="87"/>
      <c r="AK431" s="87"/>
      <c r="AL431" s="87"/>
      <c r="AM431" s="87"/>
      <c r="AN431" s="87"/>
      <c r="AO431" s="87"/>
      <c r="AP431" s="87"/>
      <c r="AQ431" s="87"/>
      <c r="AR431" s="87"/>
      <c r="AS431" s="87"/>
      <c r="AT431" s="87"/>
      <c r="AU431" s="87"/>
      <c r="AV431" s="87"/>
      <c r="AW431" s="87"/>
      <c r="AX431" s="87"/>
      <c r="AY431" s="87"/>
      <c r="AZ431" s="87"/>
      <c r="BA431" s="87"/>
      <c r="BB431" s="87"/>
      <c r="BC431" s="87"/>
      <c r="BD431" s="87"/>
    </row>
    <row r="432" ht="15.75" customHeight="1" spans="1:56">
      <c r="A432" s="374">
        <v>45433</v>
      </c>
      <c r="B432" s="375">
        <v>150</v>
      </c>
      <c r="C432" s="87"/>
      <c r="D432" s="375">
        <v>107454</v>
      </c>
      <c r="E432" s="87"/>
      <c r="F432" s="375">
        <v>73886</v>
      </c>
      <c r="G432" s="377" t="s">
        <v>3916</v>
      </c>
      <c r="H432" s="87"/>
      <c r="I432" s="375">
        <v>500</v>
      </c>
      <c r="J432" s="87"/>
      <c r="K432" s="375" t="s">
        <v>3526</v>
      </c>
      <c r="L432" s="375">
        <v>500</v>
      </c>
      <c r="M432" s="87"/>
      <c r="N432" s="87"/>
      <c r="O432" s="87"/>
      <c r="P432" s="87"/>
      <c r="Q432" s="87"/>
      <c r="R432" s="386">
        <v>500</v>
      </c>
      <c r="S432" s="87"/>
      <c r="T432" s="87"/>
      <c r="U432" s="87"/>
      <c r="V432" s="87"/>
      <c r="W432" s="87"/>
      <c r="X432" s="87"/>
      <c r="Y432" s="87"/>
      <c r="Z432" s="87"/>
      <c r="AA432" s="87"/>
      <c r="AB432" s="87"/>
      <c r="AC432" s="377" t="s">
        <v>2710</v>
      </c>
      <c r="AD432" s="87"/>
      <c r="AE432" s="87"/>
      <c r="AF432" s="87"/>
      <c r="AG432" s="87"/>
      <c r="AH432" s="87"/>
      <c r="AI432" s="87"/>
      <c r="AJ432" s="87"/>
      <c r="AK432" s="87"/>
      <c r="AL432" s="87"/>
      <c r="AM432" s="87"/>
      <c r="AN432" s="87"/>
      <c r="AO432" s="87"/>
      <c r="AP432" s="87"/>
      <c r="AQ432" s="87"/>
      <c r="AR432" s="87"/>
      <c r="AS432" s="87"/>
      <c r="AT432" s="87"/>
      <c r="AU432" s="87"/>
      <c r="AV432" s="87"/>
      <c r="AW432" s="87"/>
      <c r="AX432" s="87"/>
      <c r="AY432" s="87"/>
      <c r="AZ432" s="87"/>
      <c r="BA432" s="87"/>
      <c r="BB432" s="87"/>
      <c r="BC432" s="87"/>
      <c r="BD432" s="87"/>
    </row>
    <row r="433" ht="15.75" customHeight="1" spans="1:56">
      <c r="A433" s="374">
        <v>45433</v>
      </c>
      <c r="B433" s="375">
        <v>150</v>
      </c>
      <c r="C433" s="87"/>
      <c r="D433" s="375">
        <v>107455</v>
      </c>
      <c r="E433" s="87"/>
      <c r="F433" s="375">
        <v>73899</v>
      </c>
      <c r="G433" s="377" t="s">
        <v>3917</v>
      </c>
      <c r="H433" s="87"/>
      <c r="I433" s="375">
        <v>500</v>
      </c>
      <c r="J433" s="87"/>
      <c r="K433" s="375" t="s">
        <v>3526</v>
      </c>
      <c r="L433" s="375">
        <v>500</v>
      </c>
      <c r="M433" s="87"/>
      <c r="N433" s="87"/>
      <c r="O433" s="87"/>
      <c r="P433" s="87"/>
      <c r="Q433" s="87"/>
      <c r="R433" s="386">
        <v>500</v>
      </c>
      <c r="S433" s="87"/>
      <c r="T433" s="87"/>
      <c r="U433" s="87"/>
      <c r="V433" s="87"/>
      <c r="W433" s="87"/>
      <c r="X433" s="87"/>
      <c r="Y433" s="87"/>
      <c r="Z433" s="87"/>
      <c r="AA433" s="87"/>
      <c r="AB433" s="87"/>
      <c r="AC433" s="377" t="s">
        <v>2710</v>
      </c>
      <c r="AD433" s="87"/>
      <c r="AE433" s="87"/>
      <c r="AF433" s="87"/>
      <c r="AG433" s="87"/>
      <c r="AH433" s="87"/>
      <c r="AI433" s="87"/>
      <c r="AJ433" s="87"/>
      <c r="AK433" s="87"/>
      <c r="AL433" s="87"/>
      <c r="AM433" s="87"/>
      <c r="AN433" s="87"/>
      <c r="AO433" s="87"/>
      <c r="AP433" s="87"/>
      <c r="AQ433" s="87"/>
      <c r="AR433" s="87"/>
      <c r="AS433" s="87"/>
      <c r="AT433" s="87"/>
      <c r="AU433" s="87"/>
      <c r="AV433" s="87"/>
      <c r="AW433" s="87"/>
      <c r="AX433" s="87"/>
      <c r="AY433" s="87"/>
      <c r="AZ433" s="87"/>
      <c r="BA433" s="87"/>
      <c r="BB433" s="87"/>
      <c r="BC433" s="87"/>
      <c r="BD433" s="87"/>
    </row>
    <row r="434" ht="15.75" customHeight="1" spans="1:56">
      <c r="A434" s="374">
        <v>45433</v>
      </c>
      <c r="B434" s="375">
        <v>150</v>
      </c>
      <c r="C434" s="87"/>
      <c r="D434" s="375">
        <v>107456</v>
      </c>
      <c r="E434" s="87"/>
      <c r="F434" s="375">
        <v>73884</v>
      </c>
      <c r="G434" s="377" t="s">
        <v>3918</v>
      </c>
      <c r="H434" s="87"/>
      <c r="I434" s="375">
        <v>500</v>
      </c>
      <c r="J434" s="87"/>
      <c r="K434" s="375" t="s">
        <v>3526</v>
      </c>
      <c r="L434" s="375">
        <v>500</v>
      </c>
      <c r="M434" s="87"/>
      <c r="N434" s="87"/>
      <c r="O434" s="87"/>
      <c r="P434" s="87"/>
      <c r="Q434" s="87"/>
      <c r="R434" s="386">
        <v>500</v>
      </c>
      <c r="S434" s="87"/>
      <c r="T434" s="87"/>
      <c r="U434" s="87"/>
      <c r="V434" s="87"/>
      <c r="W434" s="87"/>
      <c r="X434" s="87"/>
      <c r="Y434" s="87"/>
      <c r="Z434" s="87"/>
      <c r="AA434" s="87"/>
      <c r="AB434" s="87"/>
      <c r="AC434" s="377" t="s">
        <v>2710</v>
      </c>
      <c r="AD434" s="87"/>
      <c r="AE434" s="87"/>
      <c r="AF434" s="87"/>
      <c r="AG434" s="87"/>
      <c r="AH434" s="87"/>
      <c r="AI434" s="87"/>
      <c r="AJ434" s="87"/>
      <c r="AK434" s="87"/>
      <c r="AL434" s="87"/>
      <c r="AM434" s="87"/>
      <c r="AN434" s="87"/>
      <c r="AO434" s="87"/>
      <c r="AP434" s="87"/>
      <c r="AQ434" s="87"/>
      <c r="AR434" s="87"/>
      <c r="AS434" s="87"/>
      <c r="AT434" s="87"/>
      <c r="AU434" s="87"/>
      <c r="AV434" s="87"/>
      <c r="AW434" s="87"/>
      <c r="AX434" s="87"/>
      <c r="AY434" s="87"/>
      <c r="AZ434" s="87"/>
      <c r="BA434" s="87"/>
      <c r="BB434" s="87"/>
      <c r="BC434" s="87"/>
      <c r="BD434" s="87"/>
    </row>
    <row r="435" ht="15.75" customHeight="1" spans="1:56">
      <c r="A435" s="374">
        <v>45433</v>
      </c>
      <c r="B435" s="375">
        <v>150</v>
      </c>
      <c r="C435" s="87"/>
      <c r="D435" s="375">
        <v>107457</v>
      </c>
      <c r="E435" s="87"/>
      <c r="F435" s="375">
        <v>73908</v>
      </c>
      <c r="G435" s="377" t="s">
        <v>3919</v>
      </c>
      <c r="H435" s="87"/>
      <c r="I435" s="375">
        <v>500</v>
      </c>
      <c r="J435" s="87"/>
      <c r="K435" s="375" t="s">
        <v>3526</v>
      </c>
      <c r="L435" s="375">
        <v>500</v>
      </c>
      <c r="M435" s="87"/>
      <c r="N435" s="87"/>
      <c r="O435" s="87"/>
      <c r="P435" s="87"/>
      <c r="Q435" s="87"/>
      <c r="R435" s="386">
        <v>500</v>
      </c>
      <c r="S435" s="87"/>
      <c r="T435" s="87"/>
      <c r="U435" s="87"/>
      <c r="V435" s="87"/>
      <c r="W435" s="87"/>
      <c r="X435" s="87"/>
      <c r="Y435" s="87"/>
      <c r="Z435" s="87"/>
      <c r="AA435" s="87"/>
      <c r="AB435" s="87"/>
      <c r="AC435" s="87"/>
      <c r="AD435" s="87"/>
      <c r="AE435" s="87"/>
      <c r="AF435" s="87"/>
      <c r="AG435" s="87"/>
      <c r="AH435" s="87"/>
      <c r="AI435" s="87"/>
      <c r="AJ435" s="87"/>
      <c r="AK435" s="87"/>
      <c r="AL435" s="87"/>
      <c r="AM435" s="87"/>
      <c r="AN435" s="87"/>
      <c r="AO435" s="87"/>
      <c r="AP435" s="87"/>
      <c r="AQ435" s="87"/>
      <c r="AR435" s="87"/>
      <c r="AS435" s="87"/>
      <c r="AT435" s="87"/>
      <c r="AU435" s="87"/>
      <c r="AV435" s="87"/>
      <c r="AW435" s="87"/>
      <c r="AX435" s="87"/>
      <c r="AY435" s="87"/>
      <c r="AZ435" s="87"/>
      <c r="BA435" s="87"/>
      <c r="BB435" s="87"/>
      <c r="BC435" s="87"/>
      <c r="BD435" s="87"/>
    </row>
    <row r="436" ht="15.75" customHeight="1" spans="1:56">
      <c r="A436" s="374">
        <v>45433</v>
      </c>
      <c r="B436" s="375">
        <v>150</v>
      </c>
      <c r="C436" s="87"/>
      <c r="D436" s="375">
        <v>107458</v>
      </c>
      <c r="E436" s="87"/>
      <c r="F436" s="375">
        <v>73882</v>
      </c>
      <c r="G436" s="377" t="s">
        <v>3920</v>
      </c>
      <c r="H436" s="87"/>
      <c r="I436" s="375">
        <v>500</v>
      </c>
      <c r="J436" s="87"/>
      <c r="K436" s="375" t="s">
        <v>3526</v>
      </c>
      <c r="L436" s="375">
        <v>500</v>
      </c>
      <c r="M436" s="87"/>
      <c r="N436" s="87"/>
      <c r="O436" s="87"/>
      <c r="P436" s="87"/>
      <c r="Q436" s="87"/>
      <c r="R436" s="386">
        <v>500</v>
      </c>
      <c r="S436" s="87"/>
      <c r="T436" s="87"/>
      <c r="U436" s="87"/>
      <c r="V436" s="87"/>
      <c r="W436" s="87"/>
      <c r="X436" s="87"/>
      <c r="Y436" s="87"/>
      <c r="Z436" s="87"/>
      <c r="AA436" s="87"/>
      <c r="AB436" s="87"/>
      <c r="AC436" s="377" t="s">
        <v>2710</v>
      </c>
      <c r="AD436" s="87"/>
      <c r="AE436" s="87"/>
      <c r="AF436" s="87"/>
      <c r="AG436" s="87"/>
      <c r="AH436" s="87"/>
      <c r="AI436" s="87"/>
      <c r="AJ436" s="87"/>
      <c r="AK436" s="87"/>
      <c r="AL436" s="87"/>
      <c r="AM436" s="87"/>
      <c r="AN436" s="87"/>
      <c r="AO436" s="87"/>
      <c r="AP436" s="87"/>
      <c r="AQ436" s="87"/>
      <c r="AR436" s="87"/>
      <c r="AS436" s="87"/>
      <c r="AT436" s="87"/>
      <c r="AU436" s="87"/>
      <c r="AV436" s="87"/>
      <c r="AW436" s="87"/>
      <c r="AX436" s="87"/>
      <c r="AY436" s="87"/>
      <c r="AZ436" s="87"/>
      <c r="BA436" s="87"/>
      <c r="BB436" s="87"/>
      <c r="BC436" s="87"/>
      <c r="BD436" s="87"/>
    </row>
    <row r="437" ht="15.75" customHeight="1" spans="1:56">
      <c r="A437" s="374">
        <v>45433</v>
      </c>
      <c r="B437" s="375">
        <v>150</v>
      </c>
      <c r="C437" s="87"/>
      <c r="D437" s="375">
        <v>107459</v>
      </c>
      <c r="E437" s="87"/>
      <c r="F437" s="375">
        <v>73885</v>
      </c>
      <c r="G437" s="377" t="s">
        <v>3921</v>
      </c>
      <c r="H437" s="87"/>
      <c r="I437" s="375">
        <v>500</v>
      </c>
      <c r="J437" s="87"/>
      <c r="K437" s="375" t="s">
        <v>3526</v>
      </c>
      <c r="L437" s="375">
        <v>500</v>
      </c>
      <c r="M437" s="87"/>
      <c r="N437" s="87"/>
      <c r="O437" s="87"/>
      <c r="P437" s="87"/>
      <c r="Q437" s="87"/>
      <c r="R437" s="386">
        <v>500</v>
      </c>
      <c r="S437" s="87"/>
      <c r="T437" s="87"/>
      <c r="U437" s="87"/>
      <c r="V437" s="87"/>
      <c r="W437" s="87"/>
      <c r="X437" s="87"/>
      <c r="Y437" s="87"/>
      <c r="Z437" s="87"/>
      <c r="AA437" s="87"/>
      <c r="AB437" s="87"/>
      <c r="AC437" s="377" t="s">
        <v>2710</v>
      </c>
      <c r="AD437" s="87"/>
      <c r="AE437" s="87"/>
      <c r="AF437" s="87"/>
      <c r="AG437" s="87"/>
      <c r="AH437" s="87"/>
      <c r="AI437" s="87"/>
      <c r="AJ437" s="87"/>
      <c r="AK437" s="87"/>
      <c r="AL437" s="87"/>
      <c r="AM437" s="87"/>
      <c r="AN437" s="87"/>
      <c r="AO437" s="87"/>
      <c r="AP437" s="87"/>
      <c r="AQ437" s="87"/>
      <c r="AR437" s="87"/>
      <c r="AS437" s="87"/>
      <c r="AT437" s="87"/>
      <c r="AU437" s="87"/>
      <c r="AV437" s="87"/>
      <c r="AW437" s="87"/>
      <c r="AX437" s="87"/>
      <c r="AY437" s="87"/>
      <c r="AZ437" s="87"/>
      <c r="BA437" s="87"/>
      <c r="BB437" s="87"/>
      <c r="BC437" s="87"/>
      <c r="BD437" s="87"/>
    </row>
    <row r="438" ht="15.75" customHeight="1" spans="1:56">
      <c r="A438" s="374">
        <v>45433</v>
      </c>
      <c r="B438" s="375">
        <v>150</v>
      </c>
      <c r="C438" s="87"/>
      <c r="D438" s="375">
        <v>107460</v>
      </c>
      <c r="E438" s="87"/>
      <c r="F438" s="87"/>
      <c r="G438" s="377" t="s">
        <v>187</v>
      </c>
      <c r="H438" s="87"/>
      <c r="I438" s="87"/>
      <c r="J438" s="87"/>
      <c r="K438" s="87"/>
      <c r="L438" s="87"/>
      <c r="M438" s="87"/>
      <c r="N438" s="87"/>
      <c r="O438" s="87"/>
      <c r="P438" s="87"/>
      <c r="Q438" s="87"/>
      <c r="R438" s="87"/>
      <c r="S438" s="87"/>
      <c r="T438" s="87"/>
      <c r="U438" s="87"/>
      <c r="V438" s="87"/>
      <c r="W438" s="87"/>
      <c r="X438" s="87"/>
      <c r="Y438" s="87"/>
      <c r="Z438" s="87"/>
      <c r="AA438" s="87"/>
      <c r="AB438" s="87"/>
      <c r="AC438" s="377" t="s">
        <v>2710</v>
      </c>
      <c r="AD438" s="87"/>
      <c r="AE438" s="87"/>
      <c r="AF438" s="87"/>
      <c r="AG438" s="87"/>
      <c r="AH438" s="87"/>
      <c r="AI438" s="87"/>
      <c r="AJ438" s="87"/>
      <c r="AK438" s="87"/>
      <c r="AL438" s="87"/>
      <c r="AM438" s="87"/>
      <c r="AN438" s="87"/>
      <c r="AO438" s="87"/>
      <c r="AP438" s="87"/>
      <c r="AQ438" s="87"/>
      <c r="AR438" s="87"/>
      <c r="AS438" s="87"/>
      <c r="AT438" s="87"/>
      <c r="AU438" s="87"/>
      <c r="AV438" s="87"/>
      <c r="AW438" s="87"/>
      <c r="AX438" s="87"/>
      <c r="AY438" s="87"/>
      <c r="AZ438" s="87"/>
      <c r="BA438" s="87"/>
      <c r="BB438" s="87"/>
      <c r="BC438" s="87"/>
      <c r="BD438" s="87"/>
    </row>
    <row r="439" ht="15.75" customHeight="1" spans="1:56">
      <c r="A439" s="374">
        <v>45433</v>
      </c>
      <c r="B439" s="375">
        <v>150</v>
      </c>
      <c r="C439" s="87"/>
      <c r="D439" s="375">
        <v>107461</v>
      </c>
      <c r="E439" s="87"/>
      <c r="F439" s="375">
        <v>73891</v>
      </c>
      <c r="G439" s="376" t="s">
        <v>3922</v>
      </c>
      <c r="H439" s="87"/>
      <c r="I439" s="375">
        <v>500</v>
      </c>
      <c r="J439" s="87"/>
      <c r="K439" s="375" t="s">
        <v>3526</v>
      </c>
      <c r="L439" s="375">
        <v>500</v>
      </c>
      <c r="M439" s="87"/>
      <c r="N439" s="87"/>
      <c r="O439" s="87"/>
      <c r="P439" s="87"/>
      <c r="Q439" s="87"/>
      <c r="R439" s="386">
        <v>500</v>
      </c>
      <c r="S439" s="87"/>
      <c r="T439" s="87"/>
      <c r="U439" s="87"/>
      <c r="V439" s="87"/>
      <c r="W439" s="87"/>
      <c r="X439" s="87"/>
      <c r="Y439" s="87"/>
      <c r="Z439" s="87"/>
      <c r="AA439" s="87"/>
      <c r="AB439" s="87"/>
      <c r="AC439" s="377" t="s">
        <v>2710</v>
      </c>
      <c r="AD439" s="87"/>
      <c r="AE439" s="87"/>
      <c r="AF439" s="87"/>
      <c r="AG439" s="87"/>
      <c r="AH439" s="87"/>
      <c r="AI439" s="87"/>
      <c r="AJ439" s="87"/>
      <c r="AK439" s="87"/>
      <c r="AL439" s="87"/>
      <c r="AM439" s="87"/>
      <c r="AN439" s="87"/>
      <c r="AO439" s="87"/>
      <c r="AP439" s="87"/>
      <c r="AQ439" s="87"/>
      <c r="AR439" s="87"/>
      <c r="AS439" s="87"/>
      <c r="AT439" s="87"/>
      <c r="AU439" s="87"/>
      <c r="AV439" s="87"/>
      <c r="AW439" s="87"/>
      <c r="AX439" s="87"/>
      <c r="AY439" s="87"/>
      <c r="AZ439" s="87"/>
      <c r="BA439" s="87"/>
      <c r="BB439" s="87"/>
      <c r="BC439" s="87"/>
      <c r="BD439" s="87"/>
    </row>
    <row r="440" ht="15.75" customHeight="1" spans="1:56">
      <c r="A440" s="374">
        <v>45433</v>
      </c>
      <c r="B440" s="375">
        <v>150</v>
      </c>
      <c r="C440" s="87"/>
      <c r="D440" s="375">
        <v>107462</v>
      </c>
      <c r="E440" s="87"/>
      <c r="F440" s="375">
        <v>73895</v>
      </c>
      <c r="G440" s="377" t="s">
        <v>3923</v>
      </c>
      <c r="H440" s="87"/>
      <c r="I440" s="383">
        <v>1000</v>
      </c>
      <c r="J440" s="87"/>
      <c r="K440" s="375" t="s">
        <v>3526</v>
      </c>
      <c r="L440" s="383">
        <v>1000</v>
      </c>
      <c r="M440" s="87"/>
      <c r="N440" s="87"/>
      <c r="O440" s="87"/>
      <c r="P440" s="87"/>
      <c r="Q440" s="87"/>
      <c r="R440" s="387">
        <v>1000</v>
      </c>
      <c r="S440" s="87"/>
      <c r="T440" s="87"/>
      <c r="U440" s="87"/>
      <c r="V440" s="87"/>
      <c r="W440" s="87"/>
      <c r="X440" s="87"/>
      <c r="Y440" s="87"/>
      <c r="Z440" s="87"/>
      <c r="AA440" s="87"/>
      <c r="AB440" s="87"/>
      <c r="AC440" s="377" t="s">
        <v>2710</v>
      </c>
      <c r="AD440" s="87"/>
      <c r="AE440" s="87"/>
      <c r="AF440" s="87"/>
      <c r="AG440" s="87"/>
      <c r="AH440" s="87"/>
      <c r="AI440" s="87"/>
      <c r="AJ440" s="87"/>
      <c r="AK440" s="87"/>
      <c r="AL440" s="87"/>
      <c r="AM440" s="87"/>
      <c r="AN440" s="87"/>
      <c r="AO440" s="87"/>
      <c r="AP440" s="87"/>
      <c r="AQ440" s="87"/>
      <c r="AR440" s="87"/>
      <c r="AS440" s="87"/>
      <c r="AT440" s="87"/>
      <c r="AU440" s="87"/>
      <c r="AV440" s="87"/>
      <c r="AW440" s="87"/>
      <c r="AX440" s="87"/>
      <c r="AY440" s="87"/>
      <c r="AZ440" s="87"/>
      <c r="BA440" s="87"/>
      <c r="BB440" s="87"/>
      <c r="BC440" s="87"/>
      <c r="BD440" s="87"/>
    </row>
    <row r="441" ht="15.75" customHeight="1" spans="1:56">
      <c r="A441" s="374">
        <v>45433</v>
      </c>
      <c r="B441" s="375">
        <v>150</v>
      </c>
      <c r="C441" s="87"/>
      <c r="D441" s="375">
        <v>107463</v>
      </c>
      <c r="E441" s="87"/>
      <c r="F441" s="375">
        <v>73894</v>
      </c>
      <c r="G441" s="376" t="s">
        <v>3924</v>
      </c>
      <c r="H441" s="87"/>
      <c r="I441" s="375">
        <v>500</v>
      </c>
      <c r="J441" s="87"/>
      <c r="K441" s="375" t="s">
        <v>3526</v>
      </c>
      <c r="L441" s="375">
        <v>500</v>
      </c>
      <c r="M441" s="87"/>
      <c r="N441" s="87"/>
      <c r="O441" s="87"/>
      <c r="P441" s="87"/>
      <c r="Q441" s="87"/>
      <c r="R441" s="386">
        <v>500</v>
      </c>
      <c r="S441" s="87"/>
      <c r="T441" s="87"/>
      <c r="U441" s="87"/>
      <c r="V441" s="87"/>
      <c r="W441" s="87"/>
      <c r="X441" s="87"/>
      <c r="Y441" s="87"/>
      <c r="Z441" s="87"/>
      <c r="AA441" s="87"/>
      <c r="AB441" s="87"/>
      <c r="AC441" s="377" t="s">
        <v>2710</v>
      </c>
      <c r="AD441" s="87"/>
      <c r="AE441" s="87"/>
      <c r="AF441" s="87"/>
      <c r="AG441" s="87"/>
      <c r="AH441" s="87"/>
      <c r="AI441" s="87"/>
      <c r="AJ441" s="87"/>
      <c r="AK441" s="87"/>
      <c r="AL441" s="87"/>
      <c r="AM441" s="87"/>
      <c r="AN441" s="87"/>
      <c r="AO441" s="87"/>
      <c r="AP441" s="87"/>
      <c r="AQ441" s="87"/>
      <c r="AR441" s="87"/>
      <c r="AS441" s="87"/>
      <c r="AT441" s="87"/>
      <c r="AU441" s="87"/>
      <c r="AV441" s="87"/>
      <c r="AW441" s="87"/>
      <c r="AX441" s="87"/>
      <c r="AY441" s="87"/>
      <c r="AZ441" s="87"/>
      <c r="BA441" s="87"/>
      <c r="BB441" s="87"/>
      <c r="BC441" s="87"/>
      <c r="BD441" s="87"/>
    </row>
    <row r="442" ht="15.75" customHeight="1" spans="1:56">
      <c r="A442" s="374">
        <v>45433</v>
      </c>
      <c r="B442" s="375">
        <v>150</v>
      </c>
      <c r="C442" s="87"/>
      <c r="D442" s="375">
        <v>107464</v>
      </c>
      <c r="E442" s="87"/>
      <c r="F442" s="375">
        <v>73896</v>
      </c>
      <c r="G442" s="376" t="s">
        <v>3925</v>
      </c>
      <c r="H442" s="87"/>
      <c r="I442" s="383">
        <v>1000</v>
      </c>
      <c r="J442" s="87"/>
      <c r="K442" s="375" t="s">
        <v>3526</v>
      </c>
      <c r="L442" s="383">
        <v>1000</v>
      </c>
      <c r="M442" s="87"/>
      <c r="N442" s="87"/>
      <c r="O442" s="87"/>
      <c r="P442" s="87"/>
      <c r="Q442" s="87"/>
      <c r="R442" s="387">
        <v>1000</v>
      </c>
      <c r="S442" s="87"/>
      <c r="T442" s="87"/>
      <c r="U442" s="87"/>
      <c r="V442" s="87"/>
      <c r="W442" s="87"/>
      <c r="X442" s="87"/>
      <c r="Y442" s="87"/>
      <c r="Z442" s="87"/>
      <c r="AA442" s="87"/>
      <c r="AB442" s="87"/>
      <c r="AC442" s="377" t="s">
        <v>2710</v>
      </c>
      <c r="AD442" s="87"/>
      <c r="AE442" s="87"/>
      <c r="AF442" s="87"/>
      <c r="AG442" s="87"/>
      <c r="AH442" s="87"/>
      <c r="AI442" s="87"/>
      <c r="AJ442" s="87"/>
      <c r="AK442" s="87"/>
      <c r="AL442" s="87"/>
      <c r="AM442" s="87"/>
      <c r="AN442" s="87"/>
      <c r="AO442" s="87"/>
      <c r="AP442" s="87"/>
      <c r="AQ442" s="87"/>
      <c r="AR442" s="87"/>
      <c r="AS442" s="87"/>
      <c r="AT442" s="87"/>
      <c r="AU442" s="87"/>
      <c r="AV442" s="87"/>
      <c r="AW442" s="87"/>
      <c r="AX442" s="87"/>
      <c r="AY442" s="87"/>
      <c r="AZ442" s="87"/>
      <c r="BA442" s="87"/>
      <c r="BB442" s="87"/>
      <c r="BC442" s="87"/>
      <c r="BD442" s="87"/>
    </row>
    <row r="443" ht="15.75" customHeight="1" spans="1:56">
      <c r="A443" s="374">
        <v>45433</v>
      </c>
      <c r="B443" s="375">
        <v>150</v>
      </c>
      <c r="C443" s="87"/>
      <c r="D443" s="375">
        <v>107465</v>
      </c>
      <c r="E443" s="87"/>
      <c r="F443" s="375">
        <v>73897</v>
      </c>
      <c r="G443" s="376" t="s">
        <v>3926</v>
      </c>
      <c r="H443" s="87"/>
      <c r="I443" s="375">
        <v>500</v>
      </c>
      <c r="J443" s="87"/>
      <c r="K443" s="375" t="s">
        <v>3526</v>
      </c>
      <c r="L443" s="375">
        <v>500</v>
      </c>
      <c r="M443" s="87"/>
      <c r="N443" s="87"/>
      <c r="O443" s="87"/>
      <c r="P443" s="87"/>
      <c r="Q443" s="87"/>
      <c r="R443" s="386">
        <v>500</v>
      </c>
      <c r="S443" s="87"/>
      <c r="T443" s="87"/>
      <c r="U443" s="87"/>
      <c r="V443" s="87"/>
      <c r="W443" s="87"/>
      <c r="X443" s="87"/>
      <c r="Y443" s="87"/>
      <c r="Z443" s="87"/>
      <c r="AA443" s="87"/>
      <c r="AB443" s="87"/>
      <c r="AC443" s="377" t="s">
        <v>2710</v>
      </c>
      <c r="AD443" s="87"/>
      <c r="AE443" s="87"/>
      <c r="AF443" s="87"/>
      <c r="AG443" s="87"/>
      <c r="AH443" s="87"/>
      <c r="AI443" s="87"/>
      <c r="AJ443" s="87"/>
      <c r="AK443" s="87"/>
      <c r="AL443" s="87"/>
      <c r="AM443" s="87"/>
      <c r="AN443" s="87"/>
      <c r="AO443" s="87"/>
      <c r="AP443" s="87"/>
      <c r="AQ443" s="87"/>
      <c r="AR443" s="87"/>
      <c r="AS443" s="87"/>
      <c r="AT443" s="87"/>
      <c r="AU443" s="87"/>
      <c r="AV443" s="87"/>
      <c r="AW443" s="87"/>
      <c r="AX443" s="87"/>
      <c r="AY443" s="87"/>
      <c r="AZ443" s="87"/>
      <c r="BA443" s="87"/>
      <c r="BB443" s="87"/>
      <c r="BC443" s="87"/>
      <c r="BD443" s="87"/>
    </row>
    <row r="444" ht="15.75" customHeight="1" spans="1:56">
      <c r="A444" s="374">
        <v>45433</v>
      </c>
      <c r="B444" s="375">
        <v>150</v>
      </c>
      <c r="C444" s="87"/>
      <c r="D444" s="375">
        <v>107466</v>
      </c>
      <c r="E444" s="87"/>
      <c r="F444" s="87"/>
      <c r="G444" s="377" t="s">
        <v>187</v>
      </c>
      <c r="H444" s="87"/>
      <c r="I444" s="87"/>
      <c r="J444" s="87"/>
      <c r="K444" s="87"/>
      <c r="L444" s="87"/>
      <c r="M444" s="87"/>
      <c r="N444" s="87"/>
      <c r="O444" s="87"/>
      <c r="P444" s="87"/>
      <c r="Q444" s="87"/>
      <c r="R444" s="87"/>
      <c r="S444" s="87"/>
      <c r="T444" s="87"/>
      <c r="U444" s="87"/>
      <c r="V444" s="87"/>
      <c r="W444" s="87"/>
      <c r="X444" s="87"/>
      <c r="Y444" s="87"/>
      <c r="Z444" s="87"/>
      <c r="AA444" s="87"/>
      <c r="AB444" s="87"/>
      <c r="AC444" s="87"/>
      <c r="AD444" s="87"/>
      <c r="AE444" s="87"/>
      <c r="AF444" s="87"/>
      <c r="AG444" s="87"/>
      <c r="AH444" s="87"/>
      <c r="AI444" s="87"/>
      <c r="AJ444" s="87"/>
      <c r="AK444" s="87"/>
      <c r="AL444" s="87"/>
      <c r="AM444" s="87"/>
      <c r="AN444" s="87"/>
      <c r="AO444" s="87"/>
      <c r="AP444" s="87"/>
      <c r="AQ444" s="87"/>
      <c r="AR444" s="87"/>
      <c r="AS444" s="87"/>
      <c r="AT444" s="87"/>
      <c r="AU444" s="87"/>
      <c r="AV444" s="87"/>
      <c r="AW444" s="87"/>
      <c r="AX444" s="87"/>
      <c r="AY444" s="87"/>
      <c r="AZ444" s="87"/>
      <c r="BA444" s="87"/>
      <c r="BB444" s="87"/>
      <c r="BC444" s="87"/>
      <c r="BD444" s="87"/>
    </row>
    <row r="445" ht="15.75" customHeight="1" spans="1:56">
      <c r="A445" s="374">
        <v>45433</v>
      </c>
      <c r="B445" s="375">
        <v>150</v>
      </c>
      <c r="C445" s="87"/>
      <c r="D445" s="375">
        <v>107467</v>
      </c>
      <c r="E445" s="87"/>
      <c r="F445" s="375">
        <v>73903</v>
      </c>
      <c r="G445" s="377" t="s">
        <v>3927</v>
      </c>
      <c r="H445" s="87"/>
      <c r="I445" s="375">
        <v>500</v>
      </c>
      <c r="J445" s="87"/>
      <c r="K445" s="375" t="s">
        <v>3526</v>
      </c>
      <c r="L445" s="375">
        <v>500</v>
      </c>
      <c r="M445" s="87"/>
      <c r="N445" s="87"/>
      <c r="O445" s="87"/>
      <c r="P445" s="87"/>
      <c r="Q445" s="87"/>
      <c r="R445" s="386">
        <v>500</v>
      </c>
      <c r="S445" s="87"/>
      <c r="T445" s="87"/>
      <c r="U445" s="87"/>
      <c r="V445" s="87"/>
      <c r="W445" s="87"/>
      <c r="X445" s="87"/>
      <c r="Y445" s="87"/>
      <c r="Z445" s="87"/>
      <c r="AA445" s="87"/>
      <c r="AB445" s="87"/>
      <c r="AC445" s="377" t="s">
        <v>2710</v>
      </c>
      <c r="AD445" s="87"/>
      <c r="AE445" s="87"/>
      <c r="AF445" s="87"/>
      <c r="AG445" s="87"/>
      <c r="AH445" s="87"/>
      <c r="AI445" s="87"/>
      <c r="AJ445" s="87"/>
      <c r="AK445" s="87"/>
      <c r="AL445" s="87"/>
      <c r="AM445" s="87"/>
      <c r="AN445" s="87"/>
      <c r="AO445" s="87"/>
      <c r="AP445" s="87"/>
      <c r="AQ445" s="87"/>
      <c r="AR445" s="87"/>
      <c r="AS445" s="87"/>
      <c r="AT445" s="87"/>
      <c r="AU445" s="87"/>
      <c r="AV445" s="87"/>
      <c r="AW445" s="87"/>
      <c r="AX445" s="87"/>
      <c r="AY445" s="87"/>
      <c r="AZ445" s="87"/>
      <c r="BA445" s="87"/>
      <c r="BB445" s="87"/>
      <c r="BC445" s="87"/>
      <c r="BD445" s="87"/>
    </row>
    <row r="446" ht="15.75" customHeight="1" spans="1:56">
      <c r="A446" s="374">
        <v>45433</v>
      </c>
      <c r="B446" s="375">
        <v>150</v>
      </c>
      <c r="C446" s="87"/>
      <c r="D446" s="375">
        <v>107468</v>
      </c>
      <c r="E446" s="87"/>
      <c r="F446" s="375">
        <v>73904</v>
      </c>
      <c r="G446" s="377" t="s">
        <v>3170</v>
      </c>
      <c r="H446" s="87"/>
      <c r="I446" s="375">
        <v>500</v>
      </c>
      <c r="J446" s="87"/>
      <c r="K446" s="375" t="s">
        <v>3526</v>
      </c>
      <c r="L446" s="375">
        <v>500</v>
      </c>
      <c r="M446" s="87"/>
      <c r="N446" s="87"/>
      <c r="O446" s="87"/>
      <c r="P446" s="87"/>
      <c r="Q446" s="87"/>
      <c r="R446" s="386">
        <v>500</v>
      </c>
      <c r="S446" s="87"/>
      <c r="T446" s="87"/>
      <c r="U446" s="87"/>
      <c r="V446" s="87"/>
      <c r="W446" s="87"/>
      <c r="X446" s="87"/>
      <c r="Y446" s="87"/>
      <c r="Z446" s="87"/>
      <c r="AA446" s="87"/>
      <c r="AB446" s="87"/>
      <c r="AC446" s="377" t="s">
        <v>2710</v>
      </c>
      <c r="AD446" s="87"/>
      <c r="AE446" s="87"/>
      <c r="AF446" s="87"/>
      <c r="AG446" s="87"/>
      <c r="AH446" s="87"/>
      <c r="AI446" s="87"/>
      <c r="AJ446" s="87"/>
      <c r="AK446" s="87"/>
      <c r="AL446" s="87"/>
      <c r="AM446" s="87"/>
      <c r="AN446" s="87"/>
      <c r="AO446" s="87"/>
      <c r="AP446" s="87"/>
      <c r="AQ446" s="87"/>
      <c r="AR446" s="87"/>
      <c r="AS446" s="87"/>
      <c r="AT446" s="87"/>
      <c r="AU446" s="87"/>
      <c r="AV446" s="87"/>
      <c r="AW446" s="87"/>
      <c r="AX446" s="87"/>
      <c r="AY446" s="87"/>
      <c r="AZ446" s="87"/>
      <c r="BA446" s="87"/>
      <c r="BB446" s="87"/>
      <c r="BC446" s="87"/>
      <c r="BD446" s="87"/>
    </row>
    <row r="447" ht="15.75" customHeight="1" spans="1:56">
      <c r="A447" s="374">
        <v>45433</v>
      </c>
      <c r="B447" s="375">
        <v>150</v>
      </c>
      <c r="C447" s="87"/>
      <c r="D447" s="375">
        <v>107469</v>
      </c>
      <c r="E447" s="87"/>
      <c r="F447" s="375">
        <v>73905</v>
      </c>
      <c r="G447" s="377" t="s">
        <v>3928</v>
      </c>
      <c r="H447" s="87"/>
      <c r="I447" s="383">
        <v>1000</v>
      </c>
      <c r="J447" s="87"/>
      <c r="K447" s="375" t="s">
        <v>3526</v>
      </c>
      <c r="L447" s="383">
        <v>1000</v>
      </c>
      <c r="M447" s="87"/>
      <c r="N447" s="87"/>
      <c r="O447" s="87"/>
      <c r="P447" s="87"/>
      <c r="Q447" s="87"/>
      <c r="R447" s="387">
        <v>1000</v>
      </c>
      <c r="S447" s="87"/>
      <c r="T447" s="87"/>
      <c r="U447" s="87"/>
      <c r="V447" s="87"/>
      <c r="W447" s="87"/>
      <c r="X447" s="87"/>
      <c r="Y447" s="87"/>
      <c r="Z447" s="87"/>
      <c r="AA447" s="87"/>
      <c r="AB447" s="87"/>
      <c r="AC447" s="377" t="s">
        <v>2710</v>
      </c>
      <c r="AD447" s="87"/>
      <c r="AE447" s="87"/>
      <c r="AF447" s="87"/>
      <c r="AG447" s="87"/>
      <c r="AH447" s="87"/>
      <c r="AI447" s="87"/>
      <c r="AJ447" s="87"/>
      <c r="AK447" s="87"/>
      <c r="AL447" s="87"/>
      <c r="AM447" s="87"/>
      <c r="AN447" s="87"/>
      <c r="AO447" s="87"/>
      <c r="AP447" s="87"/>
      <c r="AQ447" s="87"/>
      <c r="AR447" s="87"/>
      <c r="AS447" s="87"/>
      <c r="AT447" s="87"/>
      <c r="AU447" s="87"/>
      <c r="AV447" s="87"/>
      <c r="AW447" s="87"/>
      <c r="AX447" s="87"/>
      <c r="AY447" s="87"/>
      <c r="AZ447" s="87"/>
      <c r="BA447" s="87"/>
      <c r="BB447" s="87"/>
      <c r="BC447" s="87"/>
      <c r="BD447" s="87"/>
    </row>
    <row r="448" ht="15.75" customHeight="1" spans="1:56">
      <c r="A448" s="374">
        <v>45433</v>
      </c>
      <c r="B448" s="375">
        <v>150</v>
      </c>
      <c r="C448" s="87"/>
      <c r="D448" s="375">
        <v>107470</v>
      </c>
      <c r="E448" s="87"/>
      <c r="F448" s="375">
        <v>73901</v>
      </c>
      <c r="G448" s="377" t="s">
        <v>3929</v>
      </c>
      <c r="H448" s="87"/>
      <c r="I448" s="375">
        <v>500</v>
      </c>
      <c r="J448" s="87"/>
      <c r="K448" s="375" t="s">
        <v>3526</v>
      </c>
      <c r="L448" s="375">
        <v>500</v>
      </c>
      <c r="M448" s="87"/>
      <c r="N448" s="87"/>
      <c r="O448" s="87"/>
      <c r="P448" s="87"/>
      <c r="Q448" s="87"/>
      <c r="R448" s="386">
        <v>500</v>
      </c>
      <c r="S448" s="87"/>
      <c r="T448" s="87"/>
      <c r="U448" s="87"/>
      <c r="V448" s="87"/>
      <c r="W448" s="87"/>
      <c r="X448" s="87"/>
      <c r="Y448" s="87"/>
      <c r="Z448" s="87"/>
      <c r="AA448" s="87"/>
      <c r="AB448" s="87"/>
      <c r="AC448" s="377" t="s">
        <v>2710</v>
      </c>
      <c r="AD448" s="87"/>
      <c r="AE448" s="87"/>
      <c r="AF448" s="87"/>
      <c r="AG448" s="87"/>
      <c r="AH448" s="87"/>
      <c r="AI448" s="87"/>
      <c r="AJ448" s="87"/>
      <c r="AK448" s="87"/>
      <c r="AL448" s="87"/>
      <c r="AM448" s="87"/>
      <c r="AN448" s="87"/>
      <c r="AO448" s="87"/>
      <c r="AP448" s="87"/>
      <c r="AQ448" s="87"/>
      <c r="AR448" s="87"/>
      <c r="AS448" s="87"/>
      <c r="AT448" s="87"/>
      <c r="AU448" s="87"/>
      <c r="AV448" s="87"/>
      <c r="AW448" s="87"/>
      <c r="AX448" s="87"/>
      <c r="AY448" s="87"/>
      <c r="AZ448" s="87"/>
      <c r="BA448" s="87"/>
      <c r="BB448" s="87"/>
      <c r="BC448" s="87"/>
      <c r="BD448" s="87"/>
    </row>
    <row r="449" ht="15.75" customHeight="1" spans="1:56">
      <c r="A449" s="374">
        <v>45433</v>
      </c>
      <c r="B449" s="375">
        <v>150</v>
      </c>
      <c r="C449" s="87"/>
      <c r="D449" s="375">
        <v>107471</v>
      </c>
      <c r="E449" s="87"/>
      <c r="F449" s="87"/>
      <c r="G449" s="377" t="s">
        <v>187</v>
      </c>
      <c r="H449" s="87"/>
      <c r="I449" s="87"/>
      <c r="J449" s="87"/>
      <c r="K449" s="87"/>
      <c r="L449" s="87"/>
      <c r="M449" s="87"/>
      <c r="N449" s="87"/>
      <c r="O449" s="87"/>
      <c r="P449" s="87"/>
      <c r="Q449" s="87"/>
      <c r="R449" s="87"/>
      <c r="S449" s="87"/>
      <c r="T449" s="87"/>
      <c r="U449" s="87"/>
      <c r="V449" s="87"/>
      <c r="W449" s="87"/>
      <c r="X449" s="87"/>
      <c r="Y449" s="87"/>
      <c r="Z449" s="87"/>
      <c r="AA449" s="87"/>
      <c r="AB449" s="87"/>
      <c r="AC449" s="377" t="s">
        <v>2710</v>
      </c>
      <c r="AD449" s="87"/>
      <c r="AE449" s="87"/>
      <c r="AF449" s="87"/>
      <c r="AG449" s="87"/>
      <c r="AH449" s="87"/>
      <c r="AI449" s="87"/>
      <c r="AJ449" s="87"/>
      <c r="AK449" s="87"/>
      <c r="AL449" s="87"/>
      <c r="AM449" s="87"/>
      <c r="AN449" s="87"/>
      <c r="AO449" s="87"/>
      <c r="AP449" s="87"/>
      <c r="AQ449" s="87"/>
      <c r="AR449" s="87"/>
      <c r="AS449" s="87"/>
      <c r="AT449" s="87"/>
      <c r="AU449" s="87"/>
      <c r="AV449" s="87"/>
      <c r="AW449" s="87"/>
      <c r="AX449" s="87"/>
      <c r="AY449" s="87"/>
      <c r="AZ449" s="87"/>
      <c r="BA449" s="87"/>
      <c r="BB449" s="87"/>
      <c r="BC449" s="87"/>
      <c r="BD449" s="87"/>
    </row>
    <row r="450" ht="15.75" customHeight="1" spans="1:56">
      <c r="A450" s="374">
        <v>45433</v>
      </c>
      <c r="B450" s="375">
        <v>150</v>
      </c>
      <c r="C450" s="87"/>
      <c r="D450" s="375">
        <v>107472</v>
      </c>
      <c r="E450" s="87"/>
      <c r="F450" s="375">
        <v>73898</v>
      </c>
      <c r="G450" s="377" t="s">
        <v>3930</v>
      </c>
      <c r="H450" s="87"/>
      <c r="I450" s="383">
        <v>1000</v>
      </c>
      <c r="J450" s="87"/>
      <c r="K450" s="375" t="s">
        <v>3526</v>
      </c>
      <c r="L450" s="383">
        <v>1000</v>
      </c>
      <c r="M450" s="87"/>
      <c r="N450" s="87"/>
      <c r="O450" s="87"/>
      <c r="P450" s="87"/>
      <c r="Q450" s="87"/>
      <c r="R450" s="387">
        <v>1000</v>
      </c>
      <c r="S450" s="87"/>
      <c r="T450" s="87"/>
      <c r="U450" s="87"/>
      <c r="V450" s="87"/>
      <c r="W450" s="87"/>
      <c r="X450" s="87"/>
      <c r="Y450" s="87"/>
      <c r="Z450" s="87"/>
      <c r="AA450" s="87"/>
      <c r="AB450" s="87"/>
      <c r="AC450" s="377" t="s">
        <v>2710</v>
      </c>
      <c r="AD450" s="87"/>
      <c r="AE450" s="87"/>
      <c r="AF450" s="87"/>
      <c r="AG450" s="87"/>
      <c r="AH450" s="87"/>
      <c r="AI450" s="87"/>
      <c r="AJ450" s="87"/>
      <c r="AK450" s="87"/>
      <c r="AL450" s="87"/>
      <c r="AM450" s="87"/>
      <c r="AN450" s="87"/>
      <c r="AO450" s="87"/>
      <c r="AP450" s="87"/>
      <c r="AQ450" s="87"/>
      <c r="AR450" s="87"/>
      <c r="AS450" s="87"/>
      <c r="AT450" s="87"/>
      <c r="AU450" s="87"/>
      <c r="AV450" s="87"/>
      <c r="AW450" s="87"/>
      <c r="AX450" s="87"/>
      <c r="AY450" s="87"/>
      <c r="AZ450" s="87"/>
      <c r="BA450" s="87"/>
      <c r="BB450" s="87"/>
      <c r="BC450" s="87"/>
      <c r="BD450" s="87"/>
    </row>
    <row r="451" ht="15.75" customHeight="1" spans="1:56">
      <c r="A451" s="374">
        <v>45433</v>
      </c>
      <c r="B451" s="375">
        <v>150</v>
      </c>
      <c r="C451" s="87"/>
      <c r="D451" s="375">
        <v>107473</v>
      </c>
      <c r="E451" s="87"/>
      <c r="F451" s="375">
        <v>73893</v>
      </c>
      <c r="G451" s="377" t="s">
        <v>3931</v>
      </c>
      <c r="H451" s="87"/>
      <c r="I451" s="375">
        <v>500</v>
      </c>
      <c r="J451" s="87"/>
      <c r="K451" s="375" t="s">
        <v>3526</v>
      </c>
      <c r="L451" s="375">
        <v>500</v>
      </c>
      <c r="M451" s="87"/>
      <c r="N451" s="87"/>
      <c r="O451" s="87"/>
      <c r="P451" s="87"/>
      <c r="Q451" s="87"/>
      <c r="R451" s="386">
        <v>500</v>
      </c>
      <c r="S451" s="87"/>
      <c r="T451" s="87"/>
      <c r="U451" s="87"/>
      <c r="V451" s="87"/>
      <c r="W451" s="87"/>
      <c r="X451" s="87"/>
      <c r="Y451" s="87"/>
      <c r="Z451" s="87"/>
      <c r="AA451" s="87"/>
      <c r="AB451" s="87"/>
      <c r="AC451" s="377" t="s">
        <v>2710</v>
      </c>
      <c r="AD451" s="87"/>
      <c r="AE451" s="87"/>
      <c r="AF451" s="87"/>
      <c r="AG451" s="87"/>
      <c r="AH451" s="87"/>
      <c r="AI451" s="87"/>
      <c r="AJ451" s="87"/>
      <c r="AK451" s="87"/>
      <c r="AL451" s="87"/>
      <c r="AM451" s="87"/>
      <c r="AN451" s="87"/>
      <c r="AO451" s="87"/>
      <c r="AP451" s="87"/>
      <c r="AQ451" s="87"/>
      <c r="AR451" s="87"/>
      <c r="AS451" s="87"/>
      <c r="AT451" s="87"/>
      <c r="AU451" s="87"/>
      <c r="AV451" s="87"/>
      <c r="AW451" s="87"/>
      <c r="AX451" s="87"/>
      <c r="AY451" s="87"/>
      <c r="AZ451" s="87"/>
      <c r="BA451" s="87"/>
      <c r="BB451" s="87"/>
      <c r="BC451" s="87"/>
      <c r="BD451" s="87"/>
    </row>
    <row r="452" ht="15.75" customHeight="1" spans="1:56">
      <c r="A452" s="374">
        <v>45433</v>
      </c>
      <c r="B452" s="375">
        <v>150</v>
      </c>
      <c r="C452" s="87"/>
      <c r="D452" s="375">
        <v>107474</v>
      </c>
      <c r="E452" s="87"/>
      <c r="F452" s="375">
        <v>73887</v>
      </c>
      <c r="G452" s="377" t="s">
        <v>3932</v>
      </c>
      <c r="H452" s="87"/>
      <c r="I452" s="375">
        <v>500</v>
      </c>
      <c r="J452" s="87"/>
      <c r="K452" s="375" t="s">
        <v>3526</v>
      </c>
      <c r="L452" s="375">
        <v>500</v>
      </c>
      <c r="M452" s="87"/>
      <c r="N452" s="87"/>
      <c r="O452" s="87"/>
      <c r="P452" s="87"/>
      <c r="Q452" s="87"/>
      <c r="R452" s="386">
        <v>500</v>
      </c>
      <c r="S452" s="87"/>
      <c r="T452" s="87"/>
      <c r="U452" s="87"/>
      <c r="V452" s="87"/>
      <c r="W452" s="87"/>
      <c r="X452" s="87"/>
      <c r="Y452" s="87"/>
      <c r="Z452" s="87"/>
      <c r="AA452" s="87"/>
      <c r="AB452" s="87"/>
      <c r="AC452" s="377" t="s">
        <v>2710</v>
      </c>
      <c r="AD452" s="87"/>
      <c r="AE452" s="87"/>
      <c r="AF452" s="87"/>
      <c r="AG452" s="87"/>
      <c r="AH452" s="87"/>
      <c r="AI452" s="87"/>
      <c r="AJ452" s="87"/>
      <c r="AK452" s="87"/>
      <c r="AL452" s="87"/>
      <c r="AM452" s="87"/>
      <c r="AN452" s="87"/>
      <c r="AO452" s="87"/>
      <c r="AP452" s="87"/>
      <c r="AQ452" s="87"/>
      <c r="AR452" s="87"/>
      <c r="AS452" s="87"/>
      <c r="AT452" s="87"/>
      <c r="AU452" s="87"/>
      <c r="AV452" s="87"/>
      <c r="AW452" s="87"/>
      <c r="AX452" s="87"/>
      <c r="AY452" s="87"/>
      <c r="AZ452" s="87"/>
      <c r="BA452" s="87"/>
      <c r="BB452" s="87"/>
      <c r="BC452" s="87"/>
      <c r="BD452" s="87"/>
    </row>
    <row r="453" ht="15.75" customHeight="1" spans="1:56">
      <c r="A453" s="374">
        <v>45433</v>
      </c>
      <c r="B453" s="375">
        <v>150</v>
      </c>
      <c r="C453" s="87"/>
      <c r="D453" s="375">
        <v>107475</v>
      </c>
      <c r="E453" s="87"/>
      <c r="F453" s="375">
        <v>74023</v>
      </c>
      <c r="G453" s="376" t="s">
        <v>3933</v>
      </c>
      <c r="H453" s="87"/>
      <c r="I453" s="375">
        <v>500</v>
      </c>
      <c r="J453" s="87"/>
      <c r="K453" s="375" t="s">
        <v>3526</v>
      </c>
      <c r="L453" s="375">
        <v>500</v>
      </c>
      <c r="M453" s="87"/>
      <c r="N453" s="87"/>
      <c r="O453" s="87"/>
      <c r="P453" s="87"/>
      <c r="Q453" s="87"/>
      <c r="R453" s="386">
        <v>500</v>
      </c>
      <c r="S453" s="87"/>
      <c r="T453" s="87"/>
      <c r="U453" s="87"/>
      <c r="V453" s="87"/>
      <c r="W453" s="87"/>
      <c r="X453" s="87"/>
      <c r="Y453" s="87"/>
      <c r="Z453" s="87"/>
      <c r="AA453" s="87"/>
      <c r="AB453" s="87"/>
      <c r="AC453" s="377" t="s">
        <v>2710</v>
      </c>
      <c r="AD453" s="87"/>
      <c r="AE453" s="87"/>
      <c r="AF453" s="87"/>
      <c r="AG453" s="87"/>
      <c r="AH453" s="87"/>
      <c r="AI453" s="87"/>
      <c r="AJ453" s="87"/>
      <c r="AK453" s="87"/>
      <c r="AL453" s="87"/>
      <c r="AM453" s="87"/>
      <c r="AN453" s="87"/>
      <c r="AO453" s="87"/>
      <c r="AP453" s="87"/>
      <c r="AQ453" s="87"/>
      <c r="AR453" s="87"/>
      <c r="AS453" s="87"/>
      <c r="AT453" s="87"/>
      <c r="AU453" s="87"/>
      <c r="AV453" s="87"/>
      <c r="AW453" s="87"/>
      <c r="AX453" s="87"/>
      <c r="AY453" s="87"/>
      <c r="AZ453" s="87"/>
      <c r="BA453" s="87"/>
      <c r="BB453" s="87"/>
      <c r="BC453" s="87"/>
      <c r="BD453" s="87"/>
    </row>
    <row r="454" ht="15.75" customHeight="1" spans="1:56">
      <c r="A454" s="374">
        <v>45433</v>
      </c>
      <c r="B454" s="375">
        <v>151</v>
      </c>
      <c r="C454" s="87"/>
      <c r="D454" s="375">
        <v>107501</v>
      </c>
      <c r="E454" s="87"/>
      <c r="F454" s="375">
        <v>73778</v>
      </c>
      <c r="G454" s="377" t="s">
        <v>3558</v>
      </c>
      <c r="H454" s="87"/>
      <c r="I454" s="383">
        <v>1000</v>
      </c>
      <c r="J454" s="87"/>
      <c r="K454" s="375" t="s">
        <v>3526</v>
      </c>
      <c r="L454" s="383">
        <v>1000</v>
      </c>
      <c r="M454" s="87"/>
      <c r="N454" s="87"/>
      <c r="O454" s="87"/>
      <c r="P454" s="87"/>
      <c r="Q454" s="87"/>
      <c r="R454" s="387">
        <v>1000</v>
      </c>
      <c r="S454" s="87"/>
      <c r="T454" s="87"/>
      <c r="U454" s="87"/>
      <c r="V454" s="87"/>
      <c r="W454" s="87"/>
      <c r="X454" s="87"/>
      <c r="Y454" s="87"/>
      <c r="Z454" s="87"/>
      <c r="AA454" s="87"/>
      <c r="AB454" s="87"/>
      <c r="AC454" s="377" t="s">
        <v>2710</v>
      </c>
      <c r="AD454" s="87"/>
      <c r="AE454" s="87"/>
      <c r="AF454" s="87"/>
      <c r="AG454" s="87"/>
      <c r="AH454" s="87"/>
      <c r="AI454" s="87"/>
      <c r="AJ454" s="87"/>
      <c r="AK454" s="87"/>
      <c r="AL454" s="87"/>
      <c r="AM454" s="87"/>
      <c r="AN454" s="87"/>
      <c r="AO454" s="87"/>
      <c r="AP454" s="87"/>
      <c r="AQ454" s="87"/>
      <c r="AR454" s="87"/>
      <c r="AS454" s="87"/>
      <c r="AT454" s="87"/>
      <c r="AU454" s="87"/>
      <c r="AV454" s="87"/>
      <c r="AW454" s="87"/>
      <c r="AX454" s="87"/>
      <c r="AY454" s="87"/>
      <c r="AZ454" s="87"/>
      <c r="BA454" s="87"/>
      <c r="BB454" s="87"/>
      <c r="BC454" s="87"/>
      <c r="BD454" s="87"/>
    </row>
    <row r="455" ht="15.75" customHeight="1" spans="1:56">
      <c r="A455" s="374">
        <v>45433</v>
      </c>
      <c r="B455" s="375">
        <v>151</v>
      </c>
      <c r="C455" s="87"/>
      <c r="D455" s="375">
        <v>107502</v>
      </c>
      <c r="E455" s="87"/>
      <c r="F455" s="375">
        <v>73803</v>
      </c>
      <c r="G455" s="377" t="s">
        <v>3934</v>
      </c>
      <c r="H455" s="87"/>
      <c r="I455" s="375">
        <v>500</v>
      </c>
      <c r="J455" s="87"/>
      <c r="K455" s="375" t="s">
        <v>3526</v>
      </c>
      <c r="L455" s="375">
        <v>500</v>
      </c>
      <c r="M455" s="87"/>
      <c r="N455" s="87"/>
      <c r="O455" s="87"/>
      <c r="P455" s="87"/>
      <c r="Q455" s="87"/>
      <c r="R455" s="386">
        <v>500</v>
      </c>
      <c r="S455" s="87"/>
      <c r="T455" s="87"/>
      <c r="U455" s="87"/>
      <c r="V455" s="87"/>
      <c r="W455" s="87"/>
      <c r="X455" s="87"/>
      <c r="Y455" s="87"/>
      <c r="Z455" s="87"/>
      <c r="AA455" s="87"/>
      <c r="AB455" s="87"/>
      <c r="AC455" s="377" t="s">
        <v>2710</v>
      </c>
      <c r="AD455" s="87"/>
      <c r="AE455" s="87"/>
      <c r="AF455" s="87"/>
      <c r="AG455" s="87"/>
      <c r="AH455" s="87"/>
      <c r="AI455" s="87"/>
      <c r="AJ455" s="87"/>
      <c r="AK455" s="87"/>
      <c r="AL455" s="87"/>
      <c r="AM455" s="87"/>
      <c r="AN455" s="87"/>
      <c r="AO455" s="87"/>
      <c r="AP455" s="87"/>
      <c r="AQ455" s="87"/>
      <c r="AR455" s="87"/>
      <c r="AS455" s="87"/>
      <c r="AT455" s="87"/>
      <c r="AU455" s="87"/>
      <c r="AV455" s="87"/>
      <c r="AW455" s="87"/>
      <c r="AX455" s="87"/>
      <c r="AY455" s="87"/>
      <c r="AZ455" s="87"/>
      <c r="BA455" s="87"/>
      <c r="BB455" s="87"/>
      <c r="BC455" s="87"/>
      <c r="BD455" s="87"/>
    </row>
    <row r="456" ht="15.75" customHeight="1" spans="1:56">
      <c r="A456" s="374">
        <v>45433</v>
      </c>
      <c r="B456" s="375">
        <v>151</v>
      </c>
      <c r="C456" s="87"/>
      <c r="D456" s="375">
        <v>107503</v>
      </c>
      <c r="E456" s="87"/>
      <c r="F456" s="375">
        <v>73801</v>
      </c>
      <c r="G456" s="377" t="s">
        <v>3935</v>
      </c>
      <c r="H456" s="87"/>
      <c r="I456" s="375">
        <v>500</v>
      </c>
      <c r="J456" s="87"/>
      <c r="K456" s="375" t="s">
        <v>3526</v>
      </c>
      <c r="L456" s="375">
        <v>500</v>
      </c>
      <c r="M456" s="87"/>
      <c r="N456" s="87"/>
      <c r="O456" s="87"/>
      <c r="P456" s="87"/>
      <c r="Q456" s="87"/>
      <c r="R456" s="386">
        <v>500</v>
      </c>
      <c r="S456" s="87"/>
      <c r="T456" s="87"/>
      <c r="U456" s="87"/>
      <c r="V456" s="87"/>
      <c r="W456" s="87"/>
      <c r="X456" s="87"/>
      <c r="Y456" s="87"/>
      <c r="Z456" s="87"/>
      <c r="AA456" s="87"/>
      <c r="AB456" s="87"/>
      <c r="AC456" s="377" t="s">
        <v>2710</v>
      </c>
      <c r="AD456" s="87"/>
      <c r="AE456" s="87"/>
      <c r="AF456" s="87"/>
      <c r="AG456" s="87"/>
      <c r="AH456" s="87"/>
      <c r="AI456" s="87"/>
      <c r="AJ456" s="87"/>
      <c r="AK456" s="87"/>
      <c r="AL456" s="87"/>
      <c r="AM456" s="87"/>
      <c r="AN456" s="87"/>
      <c r="AO456" s="87"/>
      <c r="AP456" s="87"/>
      <c r="AQ456" s="87"/>
      <c r="AR456" s="87"/>
      <c r="AS456" s="87"/>
      <c r="AT456" s="87"/>
      <c r="AU456" s="87"/>
      <c r="AV456" s="87"/>
      <c r="AW456" s="87"/>
      <c r="AX456" s="87"/>
      <c r="AY456" s="87"/>
      <c r="AZ456" s="87"/>
      <c r="BA456" s="87"/>
      <c r="BB456" s="87"/>
      <c r="BC456" s="87"/>
      <c r="BD456" s="87"/>
    </row>
    <row r="457" ht="15.75" customHeight="1" spans="1:56">
      <c r="A457" s="374">
        <v>45433</v>
      </c>
      <c r="B457" s="375">
        <v>151</v>
      </c>
      <c r="C457" s="87"/>
      <c r="D457" s="375">
        <v>107504</v>
      </c>
      <c r="E457" s="87"/>
      <c r="F457" s="375">
        <v>73788</v>
      </c>
      <c r="G457" s="376" t="s">
        <v>3936</v>
      </c>
      <c r="H457" s="87"/>
      <c r="I457" s="375">
        <v>500</v>
      </c>
      <c r="J457" s="87"/>
      <c r="K457" s="375" t="s">
        <v>3526</v>
      </c>
      <c r="L457" s="375">
        <v>500</v>
      </c>
      <c r="M457" s="87"/>
      <c r="N457" s="87"/>
      <c r="O457" s="87"/>
      <c r="P457" s="87"/>
      <c r="Q457" s="87"/>
      <c r="R457" s="386">
        <v>500</v>
      </c>
      <c r="S457" s="87"/>
      <c r="T457" s="87"/>
      <c r="U457" s="87"/>
      <c r="V457" s="87"/>
      <c r="W457" s="87"/>
      <c r="X457" s="87"/>
      <c r="Y457" s="87"/>
      <c r="Z457" s="87"/>
      <c r="AA457" s="87"/>
      <c r="AB457" s="87"/>
      <c r="AC457" s="377" t="s">
        <v>2710</v>
      </c>
      <c r="AD457" s="87"/>
      <c r="AE457" s="87"/>
      <c r="AF457" s="87"/>
      <c r="AG457" s="87"/>
      <c r="AH457" s="87"/>
      <c r="AI457" s="87"/>
      <c r="AJ457" s="87"/>
      <c r="AK457" s="87"/>
      <c r="AL457" s="87"/>
      <c r="AM457" s="87"/>
      <c r="AN457" s="87"/>
      <c r="AO457" s="87"/>
      <c r="AP457" s="87"/>
      <c r="AQ457" s="87"/>
      <c r="AR457" s="87"/>
      <c r="AS457" s="87"/>
      <c r="AT457" s="87"/>
      <c r="AU457" s="87"/>
      <c r="AV457" s="87"/>
      <c r="AW457" s="87"/>
      <c r="AX457" s="87"/>
      <c r="AY457" s="87"/>
      <c r="AZ457" s="87"/>
      <c r="BA457" s="87"/>
      <c r="BB457" s="87"/>
      <c r="BC457" s="87"/>
      <c r="BD457" s="87"/>
    </row>
    <row r="458" ht="15.75" customHeight="1" spans="1:56">
      <c r="A458" s="374">
        <v>45433</v>
      </c>
      <c r="B458" s="375">
        <v>151</v>
      </c>
      <c r="C458" s="87"/>
      <c r="D458" s="375">
        <v>107505</v>
      </c>
      <c r="E458" s="87"/>
      <c r="F458" s="375">
        <v>73800</v>
      </c>
      <c r="G458" s="376" t="s">
        <v>3937</v>
      </c>
      <c r="H458" s="87"/>
      <c r="I458" s="375">
        <v>500</v>
      </c>
      <c r="J458" s="87"/>
      <c r="K458" s="375" t="s">
        <v>3526</v>
      </c>
      <c r="L458" s="375">
        <v>500</v>
      </c>
      <c r="M458" s="87"/>
      <c r="N458" s="87"/>
      <c r="O458" s="87"/>
      <c r="P458" s="87"/>
      <c r="Q458" s="87"/>
      <c r="R458" s="386">
        <v>500</v>
      </c>
      <c r="S458" s="87"/>
      <c r="T458" s="87"/>
      <c r="U458" s="87"/>
      <c r="V458" s="87"/>
      <c r="W458" s="87"/>
      <c r="X458" s="87"/>
      <c r="Y458" s="87"/>
      <c r="Z458" s="87"/>
      <c r="AA458" s="87"/>
      <c r="AB458" s="87"/>
      <c r="AC458" s="377" t="s">
        <v>2710</v>
      </c>
      <c r="AD458" s="87"/>
      <c r="AE458" s="87"/>
      <c r="AF458" s="87"/>
      <c r="AG458" s="87"/>
      <c r="AH458" s="87"/>
      <c r="AI458" s="87"/>
      <c r="AJ458" s="87"/>
      <c r="AK458" s="87"/>
      <c r="AL458" s="87"/>
      <c r="AM458" s="87"/>
      <c r="AN458" s="87"/>
      <c r="AO458" s="87"/>
      <c r="AP458" s="87"/>
      <c r="AQ458" s="87"/>
      <c r="AR458" s="87"/>
      <c r="AS458" s="87"/>
      <c r="AT458" s="87"/>
      <c r="AU458" s="87"/>
      <c r="AV458" s="87"/>
      <c r="AW458" s="87"/>
      <c r="AX458" s="87"/>
      <c r="AY458" s="87"/>
      <c r="AZ458" s="87"/>
      <c r="BA458" s="87"/>
      <c r="BB458" s="87"/>
      <c r="BC458" s="87"/>
      <c r="BD458" s="87"/>
    </row>
    <row r="459" ht="15.75" customHeight="1" spans="1:56">
      <c r="A459" s="374">
        <v>45433</v>
      </c>
      <c r="B459" s="375">
        <v>151</v>
      </c>
      <c r="C459" s="87"/>
      <c r="D459" s="375">
        <v>107506</v>
      </c>
      <c r="E459" s="87"/>
      <c r="F459" s="375">
        <v>73792</v>
      </c>
      <c r="G459" s="377" t="s">
        <v>3938</v>
      </c>
      <c r="H459" s="87"/>
      <c r="I459" s="375">
        <v>500</v>
      </c>
      <c r="J459" s="87"/>
      <c r="K459" s="375" t="s">
        <v>3526</v>
      </c>
      <c r="L459" s="375">
        <v>500</v>
      </c>
      <c r="M459" s="87"/>
      <c r="N459" s="87"/>
      <c r="O459" s="87"/>
      <c r="P459" s="87"/>
      <c r="Q459" s="87"/>
      <c r="R459" s="386">
        <v>500</v>
      </c>
      <c r="S459" s="87"/>
      <c r="T459" s="87"/>
      <c r="U459" s="87"/>
      <c r="V459" s="87"/>
      <c r="W459" s="87"/>
      <c r="X459" s="87"/>
      <c r="Y459" s="87"/>
      <c r="Z459" s="87"/>
      <c r="AA459" s="87"/>
      <c r="AB459" s="87"/>
      <c r="AC459" s="377" t="s">
        <v>2710</v>
      </c>
      <c r="AD459" s="87"/>
      <c r="AE459" s="87"/>
      <c r="AF459" s="87"/>
      <c r="AG459" s="87"/>
      <c r="AH459" s="87"/>
      <c r="AI459" s="87"/>
      <c r="AJ459" s="87"/>
      <c r="AK459" s="87"/>
      <c r="AL459" s="87"/>
      <c r="AM459" s="87"/>
      <c r="AN459" s="87"/>
      <c r="AO459" s="87"/>
      <c r="AP459" s="87"/>
      <c r="AQ459" s="87"/>
      <c r="AR459" s="87"/>
      <c r="AS459" s="87"/>
      <c r="AT459" s="87"/>
      <c r="AU459" s="87"/>
      <c r="AV459" s="87"/>
      <c r="AW459" s="87"/>
      <c r="AX459" s="87"/>
      <c r="AY459" s="87"/>
      <c r="AZ459" s="87"/>
      <c r="BA459" s="87"/>
      <c r="BB459" s="87"/>
      <c r="BC459" s="87"/>
      <c r="BD459" s="87"/>
    </row>
    <row r="460" ht="15.75" customHeight="1" spans="1:56">
      <c r="A460" s="374">
        <v>45433</v>
      </c>
      <c r="B460" s="375">
        <v>151</v>
      </c>
      <c r="C460" s="87"/>
      <c r="D460" s="375">
        <v>107507</v>
      </c>
      <c r="E460" s="87"/>
      <c r="F460" s="375">
        <v>73793</v>
      </c>
      <c r="G460" s="377" t="s">
        <v>3939</v>
      </c>
      <c r="H460" s="87"/>
      <c r="I460" s="375">
        <v>500</v>
      </c>
      <c r="J460" s="87"/>
      <c r="K460" s="375" t="s">
        <v>3526</v>
      </c>
      <c r="L460" s="375">
        <v>500</v>
      </c>
      <c r="M460" s="87"/>
      <c r="N460" s="87"/>
      <c r="O460" s="87"/>
      <c r="P460" s="87"/>
      <c r="Q460" s="87"/>
      <c r="R460" s="386">
        <v>500</v>
      </c>
      <c r="S460" s="87"/>
      <c r="T460" s="87"/>
      <c r="U460" s="87"/>
      <c r="V460" s="87"/>
      <c r="W460" s="87"/>
      <c r="X460" s="87"/>
      <c r="Y460" s="87"/>
      <c r="Z460" s="87"/>
      <c r="AA460" s="87"/>
      <c r="AB460" s="87"/>
      <c r="AC460" s="377" t="s">
        <v>2710</v>
      </c>
      <c r="AD460" s="87"/>
      <c r="AE460" s="87"/>
      <c r="AF460" s="87"/>
      <c r="AG460" s="87"/>
      <c r="AH460" s="87"/>
      <c r="AI460" s="87"/>
      <c r="AJ460" s="87"/>
      <c r="AK460" s="87"/>
      <c r="AL460" s="87"/>
      <c r="AM460" s="87"/>
      <c r="AN460" s="87"/>
      <c r="AO460" s="87"/>
      <c r="AP460" s="87"/>
      <c r="AQ460" s="87"/>
      <c r="AR460" s="87"/>
      <c r="AS460" s="87"/>
      <c r="AT460" s="87"/>
      <c r="AU460" s="87"/>
      <c r="AV460" s="87"/>
      <c r="AW460" s="87"/>
      <c r="AX460" s="87"/>
      <c r="AY460" s="87"/>
      <c r="AZ460" s="87"/>
      <c r="BA460" s="87"/>
      <c r="BB460" s="87"/>
      <c r="BC460" s="87"/>
      <c r="BD460" s="87"/>
    </row>
    <row r="461" ht="15.75" customHeight="1" spans="1:56">
      <c r="A461" s="374">
        <v>45433</v>
      </c>
      <c r="B461" s="375">
        <v>151</v>
      </c>
      <c r="C461" s="87"/>
      <c r="D461" s="375">
        <v>107508</v>
      </c>
      <c r="E461" s="87"/>
      <c r="F461" s="375">
        <v>73787</v>
      </c>
      <c r="G461" s="376" t="s">
        <v>3940</v>
      </c>
      <c r="H461" s="87"/>
      <c r="I461" s="375">
        <v>500</v>
      </c>
      <c r="J461" s="87"/>
      <c r="K461" s="375" t="s">
        <v>3526</v>
      </c>
      <c r="L461" s="375">
        <v>500</v>
      </c>
      <c r="M461" s="87"/>
      <c r="N461" s="87"/>
      <c r="O461" s="87"/>
      <c r="P461" s="87"/>
      <c r="Q461" s="87"/>
      <c r="R461" s="386">
        <v>500</v>
      </c>
      <c r="S461" s="87"/>
      <c r="T461" s="87"/>
      <c r="U461" s="87"/>
      <c r="V461" s="87"/>
      <c r="W461" s="87"/>
      <c r="X461" s="87"/>
      <c r="Y461" s="87"/>
      <c r="Z461" s="87"/>
      <c r="AA461" s="87"/>
      <c r="AB461" s="87"/>
      <c r="AC461" s="377" t="s">
        <v>2710</v>
      </c>
      <c r="AD461" s="87"/>
      <c r="AE461" s="87"/>
      <c r="AF461" s="87"/>
      <c r="AG461" s="87"/>
      <c r="AH461" s="87"/>
      <c r="AI461" s="87"/>
      <c r="AJ461" s="87"/>
      <c r="AK461" s="87"/>
      <c r="AL461" s="87"/>
      <c r="AM461" s="87"/>
      <c r="AN461" s="87"/>
      <c r="AO461" s="87"/>
      <c r="AP461" s="87"/>
      <c r="AQ461" s="87"/>
      <c r="AR461" s="87"/>
      <c r="AS461" s="87"/>
      <c r="AT461" s="87"/>
      <c r="AU461" s="87"/>
      <c r="AV461" s="87"/>
      <c r="AW461" s="87"/>
      <c r="AX461" s="87"/>
      <c r="AY461" s="87"/>
      <c r="AZ461" s="87"/>
      <c r="BA461" s="87"/>
      <c r="BB461" s="87"/>
      <c r="BC461" s="87"/>
      <c r="BD461" s="87"/>
    </row>
    <row r="462" ht="15.75" customHeight="1" spans="1:56">
      <c r="A462" s="374">
        <v>45433</v>
      </c>
      <c r="B462" s="375">
        <v>151</v>
      </c>
      <c r="C462" s="87"/>
      <c r="D462" s="375">
        <v>107509</v>
      </c>
      <c r="E462" s="87"/>
      <c r="F462" s="375">
        <v>73791</v>
      </c>
      <c r="G462" s="377" t="s">
        <v>3941</v>
      </c>
      <c r="H462" s="87"/>
      <c r="I462" s="375">
        <v>500</v>
      </c>
      <c r="J462" s="87"/>
      <c r="K462" s="375" t="s">
        <v>3526</v>
      </c>
      <c r="L462" s="375">
        <v>500</v>
      </c>
      <c r="M462" s="87"/>
      <c r="N462" s="87"/>
      <c r="O462" s="87"/>
      <c r="P462" s="87"/>
      <c r="Q462" s="87"/>
      <c r="R462" s="386">
        <v>500</v>
      </c>
      <c r="S462" s="87"/>
      <c r="T462" s="87"/>
      <c r="U462" s="87"/>
      <c r="V462" s="87"/>
      <c r="W462" s="87"/>
      <c r="X462" s="87"/>
      <c r="Y462" s="87"/>
      <c r="Z462" s="87"/>
      <c r="AA462" s="87"/>
      <c r="AB462" s="87"/>
      <c r="AC462" s="377" t="s">
        <v>2710</v>
      </c>
      <c r="AD462" s="87"/>
      <c r="AE462" s="87"/>
      <c r="AF462" s="87"/>
      <c r="AG462" s="87"/>
      <c r="AH462" s="87"/>
      <c r="AI462" s="87"/>
      <c r="AJ462" s="87"/>
      <c r="AK462" s="87"/>
      <c r="AL462" s="87"/>
      <c r="AM462" s="87"/>
      <c r="AN462" s="87"/>
      <c r="AO462" s="87"/>
      <c r="AP462" s="87"/>
      <c r="AQ462" s="87"/>
      <c r="AR462" s="87"/>
      <c r="AS462" s="87"/>
      <c r="AT462" s="87"/>
      <c r="AU462" s="87"/>
      <c r="AV462" s="87"/>
      <c r="AW462" s="87"/>
      <c r="AX462" s="87"/>
      <c r="AY462" s="87"/>
      <c r="AZ462" s="87"/>
      <c r="BA462" s="87"/>
      <c r="BB462" s="87"/>
      <c r="BC462" s="87"/>
      <c r="BD462" s="87"/>
    </row>
    <row r="463" ht="15.75" customHeight="1" spans="1:56">
      <c r="A463" s="374">
        <v>45433</v>
      </c>
      <c r="B463" s="375">
        <v>151</v>
      </c>
      <c r="C463" s="87"/>
      <c r="D463" s="375">
        <v>107510</v>
      </c>
      <c r="E463" s="87"/>
      <c r="F463" s="375">
        <v>73790</v>
      </c>
      <c r="G463" s="377" t="s">
        <v>3942</v>
      </c>
      <c r="H463" s="87"/>
      <c r="I463" s="375">
        <v>500</v>
      </c>
      <c r="J463" s="87"/>
      <c r="K463" s="375" t="s">
        <v>3526</v>
      </c>
      <c r="L463" s="375">
        <v>500</v>
      </c>
      <c r="M463" s="87"/>
      <c r="N463" s="87"/>
      <c r="O463" s="87"/>
      <c r="P463" s="87"/>
      <c r="Q463" s="87"/>
      <c r="R463" s="386">
        <v>500</v>
      </c>
      <c r="S463" s="87"/>
      <c r="T463" s="87"/>
      <c r="U463" s="87"/>
      <c r="V463" s="87"/>
      <c r="W463" s="87"/>
      <c r="X463" s="87"/>
      <c r="Y463" s="87"/>
      <c r="Z463" s="87"/>
      <c r="AA463" s="87"/>
      <c r="AB463" s="87"/>
      <c r="AC463" s="377" t="s">
        <v>2710</v>
      </c>
      <c r="AD463" s="87"/>
      <c r="AE463" s="87"/>
      <c r="AF463" s="87"/>
      <c r="AG463" s="87"/>
      <c r="AH463" s="87"/>
      <c r="AI463" s="87"/>
      <c r="AJ463" s="87"/>
      <c r="AK463" s="87"/>
      <c r="AL463" s="87"/>
      <c r="AM463" s="87"/>
      <c r="AN463" s="87"/>
      <c r="AO463" s="87"/>
      <c r="AP463" s="87"/>
      <c r="AQ463" s="87"/>
      <c r="AR463" s="87"/>
      <c r="AS463" s="87"/>
      <c r="AT463" s="87"/>
      <c r="AU463" s="87"/>
      <c r="AV463" s="87"/>
      <c r="AW463" s="87"/>
      <c r="AX463" s="87"/>
      <c r="AY463" s="87"/>
      <c r="AZ463" s="87"/>
      <c r="BA463" s="87"/>
      <c r="BB463" s="87"/>
      <c r="BC463" s="87"/>
      <c r="BD463" s="87"/>
    </row>
    <row r="464" ht="15.75" customHeight="1" spans="1:56">
      <c r="A464" s="374">
        <v>45433</v>
      </c>
      <c r="B464" s="375">
        <v>151</v>
      </c>
      <c r="C464" s="87"/>
      <c r="D464" s="375">
        <v>107511</v>
      </c>
      <c r="E464" s="87"/>
      <c r="F464" s="375">
        <v>73789</v>
      </c>
      <c r="G464" s="377" t="s">
        <v>3943</v>
      </c>
      <c r="H464" s="87"/>
      <c r="I464" s="375">
        <v>500</v>
      </c>
      <c r="J464" s="87"/>
      <c r="K464" s="375" t="s">
        <v>3526</v>
      </c>
      <c r="L464" s="375">
        <v>500</v>
      </c>
      <c r="M464" s="87"/>
      <c r="N464" s="87"/>
      <c r="O464" s="87"/>
      <c r="P464" s="87"/>
      <c r="Q464" s="87"/>
      <c r="R464" s="386">
        <v>500</v>
      </c>
      <c r="S464" s="87"/>
      <c r="T464" s="87"/>
      <c r="U464" s="87"/>
      <c r="V464" s="87"/>
      <c r="W464" s="87"/>
      <c r="X464" s="87"/>
      <c r="Y464" s="87"/>
      <c r="Z464" s="87"/>
      <c r="AA464" s="87"/>
      <c r="AB464" s="87"/>
      <c r="AC464" s="377" t="s">
        <v>2710</v>
      </c>
      <c r="AD464" s="87"/>
      <c r="AE464" s="87"/>
      <c r="AF464" s="87"/>
      <c r="AG464" s="87"/>
      <c r="AH464" s="87"/>
      <c r="AI464" s="87"/>
      <c r="AJ464" s="87"/>
      <c r="AK464" s="87"/>
      <c r="AL464" s="87"/>
      <c r="AM464" s="87"/>
      <c r="AN464" s="87"/>
      <c r="AO464" s="87"/>
      <c r="AP464" s="87"/>
      <c r="AQ464" s="87"/>
      <c r="AR464" s="87"/>
      <c r="AS464" s="87"/>
      <c r="AT464" s="87"/>
      <c r="AU464" s="87"/>
      <c r="AV464" s="87"/>
      <c r="AW464" s="87"/>
      <c r="AX464" s="87"/>
      <c r="AY464" s="87"/>
      <c r="AZ464" s="87"/>
      <c r="BA464" s="87"/>
      <c r="BB464" s="87"/>
      <c r="BC464" s="87"/>
      <c r="BD464" s="87"/>
    </row>
    <row r="465" ht="15.75" customHeight="1" spans="1:56">
      <c r="A465" s="374">
        <v>45433</v>
      </c>
      <c r="B465" s="375">
        <v>151</v>
      </c>
      <c r="C465" s="87"/>
      <c r="D465" s="375">
        <v>107512</v>
      </c>
      <c r="E465" s="87"/>
      <c r="F465" s="375">
        <v>73784</v>
      </c>
      <c r="G465" s="377" t="s">
        <v>3944</v>
      </c>
      <c r="H465" s="87"/>
      <c r="I465" s="375">
        <v>500</v>
      </c>
      <c r="J465" s="87"/>
      <c r="K465" s="375" t="s">
        <v>3526</v>
      </c>
      <c r="L465" s="375">
        <v>500</v>
      </c>
      <c r="M465" s="87"/>
      <c r="N465" s="87"/>
      <c r="O465" s="87"/>
      <c r="P465" s="87"/>
      <c r="Q465" s="87"/>
      <c r="R465" s="386">
        <v>500</v>
      </c>
      <c r="S465" s="87"/>
      <c r="T465" s="87"/>
      <c r="U465" s="87"/>
      <c r="V465" s="87"/>
      <c r="W465" s="87"/>
      <c r="X465" s="87"/>
      <c r="Y465" s="87"/>
      <c r="Z465" s="87"/>
      <c r="AA465" s="87"/>
      <c r="AB465" s="87"/>
      <c r="AC465" s="377" t="s">
        <v>2710</v>
      </c>
      <c r="AD465" s="87"/>
      <c r="AE465" s="87"/>
      <c r="AF465" s="87"/>
      <c r="AG465" s="87"/>
      <c r="AH465" s="87"/>
      <c r="AI465" s="87"/>
      <c r="AJ465" s="87"/>
      <c r="AK465" s="87"/>
      <c r="AL465" s="87"/>
      <c r="AM465" s="87"/>
      <c r="AN465" s="87"/>
      <c r="AO465" s="87"/>
      <c r="AP465" s="87"/>
      <c r="AQ465" s="87"/>
      <c r="AR465" s="87"/>
      <c r="AS465" s="87"/>
      <c r="AT465" s="87"/>
      <c r="AU465" s="87"/>
      <c r="AV465" s="87"/>
      <c r="AW465" s="87"/>
      <c r="AX465" s="87"/>
      <c r="AY465" s="87"/>
      <c r="AZ465" s="87"/>
      <c r="BA465" s="87"/>
      <c r="BB465" s="87"/>
      <c r="BC465" s="87"/>
      <c r="BD465" s="87"/>
    </row>
    <row r="466" ht="15.75" customHeight="1" spans="1:56">
      <c r="A466" s="374">
        <v>45433</v>
      </c>
      <c r="B466" s="375">
        <v>151</v>
      </c>
      <c r="C466" s="87"/>
      <c r="D466" s="375">
        <v>107513</v>
      </c>
      <c r="E466" s="87"/>
      <c r="F466" s="375">
        <v>73802</v>
      </c>
      <c r="G466" s="377" t="s">
        <v>3945</v>
      </c>
      <c r="H466" s="87"/>
      <c r="I466" s="375">
        <v>500</v>
      </c>
      <c r="J466" s="87"/>
      <c r="K466" s="375" t="s">
        <v>3526</v>
      </c>
      <c r="L466" s="375">
        <v>500</v>
      </c>
      <c r="M466" s="87"/>
      <c r="N466" s="87"/>
      <c r="O466" s="87"/>
      <c r="P466" s="87"/>
      <c r="Q466" s="87"/>
      <c r="R466" s="386">
        <v>500</v>
      </c>
      <c r="S466" s="87"/>
      <c r="T466" s="87"/>
      <c r="U466" s="87"/>
      <c r="V466" s="87"/>
      <c r="W466" s="87"/>
      <c r="X466" s="87"/>
      <c r="Y466" s="87"/>
      <c r="Z466" s="87"/>
      <c r="AA466" s="87"/>
      <c r="AB466" s="87"/>
      <c r="AC466" s="377" t="s">
        <v>2710</v>
      </c>
      <c r="AD466" s="87"/>
      <c r="AE466" s="87"/>
      <c r="AF466" s="87"/>
      <c r="AG466" s="87"/>
      <c r="AH466" s="87"/>
      <c r="AI466" s="87"/>
      <c r="AJ466" s="87"/>
      <c r="AK466" s="87"/>
      <c r="AL466" s="87"/>
      <c r="AM466" s="87"/>
      <c r="AN466" s="87"/>
      <c r="AO466" s="87"/>
      <c r="AP466" s="87"/>
      <c r="AQ466" s="87"/>
      <c r="AR466" s="87"/>
      <c r="AS466" s="87"/>
      <c r="AT466" s="87"/>
      <c r="AU466" s="87"/>
      <c r="AV466" s="87"/>
      <c r="AW466" s="87"/>
      <c r="AX466" s="87"/>
      <c r="AY466" s="87"/>
      <c r="AZ466" s="87"/>
      <c r="BA466" s="87"/>
      <c r="BB466" s="87"/>
      <c r="BC466" s="87"/>
      <c r="BD466" s="87"/>
    </row>
    <row r="467" ht="15.75" customHeight="1" spans="1:56">
      <c r="A467" s="374">
        <v>45433</v>
      </c>
      <c r="B467" s="375">
        <v>151</v>
      </c>
      <c r="C467" s="87"/>
      <c r="D467" s="375">
        <v>107514</v>
      </c>
      <c r="E467" s="87"/>
      <c r="F467" s="375">
        <v>73798</v>
      </c>
      <c r="G467" s="377" t="s">
        <v>3946</v>
      </c>
      <c r="H467" s="87"/>
      <c r="I467" s="375">
        <v>500</v>
      </c>
      <c r="J467" s="87"/>
      <c r="K467" s="375" t="s">
        <v>3526</v>
      </c>
      <c r="L467" s="375">
        <v>500</v>
      </c>
      <c r="M467" s="87"/>
      <c r="N467" s="87"/>
      <c r="O467" s="87"/>
      <c r="P467" s="87"/>
      <c r="Q467" s="87"/>
      <c r="R467" s="386">
        <v>500</v>
      </c>
      <c r="S467" s="87"/>
      <c r="T467" s="87"/>
      <c r="U467" s="87"/>
      <c r="V467" s="87"/>
      <c r="W467" s="87"/>
      <c r="X467" s="87"/>
      <c r="Y467" s="87"/>
      <c r="Z467" s="87"/>
      <c r="AA467" s="87"/>
      <c r="AB467" s="87"/>
      <c r="AC467" s="377" t="s">
        <v>2710</v>
      </c>
      <c r="AD467" s="87"/>
      <c r="AE467" s="87"/>
      <c r="AF467" s="87"/>
      <c r="AG467" s="87"/>
      <c r="AH467" s="87"/>
      <c r="AI467" s="87"/>
      <c r="AJ467" s="87"/>
      <c r="AK467" s="87"/>
      <c r="AL467" s="87"/>
      <c r="AM467" s="87"/>
      <c r="AN467" s="87"/>
      <c r="AO467" s="87"/>
      <c r="AP467" s="87"/>
      <c r="AQ467" s="87"/>
      <c r="AR467" s="87"/>
      <c r="AS467" s="87"/>
      <c r="AT467" s="87"/>
      <c r="AU467" s="87"/>
      <c r="AV467" s="87"/>
      <c r="AW467" s="87"/>
      <c r="AX467" s="87"/>
      <c r="AY467" s="87"/>
      <c r="AZ467" s="87"/>
      <c r="BA467" s="87"/>
      <c r="BB467" s="87"/>
      <c r="BC467" s="87"/>
      <c r="BD467" s="87"/>
    </row>
    <row r="468" ht="15.75" customHeight="1" spans="1:56">
      <c r="A468" s="374">
        <v>45433</v>
      </c>
      <c r="B468" s="375">
        <v>151</v>
      </c>
      <c r="C468" s="87"/>
      <c r="D468" s="375">
        <v>107515</v>
      </c>
      <c r="E468" s="87"/>
      <c r="F468" s="375">
        <v>73797</v>
      </c>
      <c r="G468" s="376" t="s">
        <v>3947</v>
      </c>
      <c r="H468" s="87"/>
      <c r="I468" s="375">
        <v>500</v>
      </c>
      <c r="J468" s="87"/>
      <c r="K468" s="375" t="s">
        <v>3526</v>
      </c>
      <c r="L468" s="375">
        <v>500</v>
      </c>
      <c r="M468" s="87"/>
      <c r="N468" s="87"/>
      <c r="O468" s="87"/>
      <c r="P468" s="87"/>
      <c r="Q468" s="87"/>
      <c r="R468" s="386">
        <v>500</v>
      </c>
      <c r="S468" s="87"/>
      <c r="T468" s="87"/>
      <c r="U468" s="87"/>
      <c r="V468" s="87"/>
      <c r="W468" s="87"/>
      <c r="X468" s="87"/>
      <c r="Y468" s="87"/>
      <c r="Z468" s="87"/>
      <c r="AA468" s="87"/>
      <c r="AB468" s="87"/>
      <c r="AC468" s="377" t="s">
        <v>2710</v>
      </c>
      <c r="AD468" s="87"/>
      <c r="AE468" s="87"/>
      <c r="AF468" s="87"/>
      <c r="AG468" s="87"/>
      <c r="AH468" s="87"/>
      <c r="AI468" s="87"/>
      <c r="AJ468" s="87"/>
      <c r="AK468" s="87"/>
      <c r="AL468" s="87"/>
      <c r="AM468" s="87"/>
      <c r="AN468" s="87"/>
      <c r="AO468" s="87"/>
      <c r="AP468" s="87"/>
      <c r="AQ468" s="87"/>
      <c r="AR468" s="87"/>
      <c r="AS468" s="87"/>
      <c r="AT468" s="87"/>
      <c r="AU468" s="87"/>
      <c r="AV468" s="87"/>
      <c r="AW468" s="87"/>
      <c r="AX468" s="87"/>
      <c r="AY468" s="87"/>
      <c r="AZ468" s="87"/>
      <c r="BA468" s="87"/>
      <c r="BB468" s="87"/>
      <c r="BC468" s="87"/>
      <c r="BD468" s="87"/>
    </row>
    <row r="469" ht="15.75" customHeight="1" spans="1:56">
      <c r="A469" s="374">
        <v>45433</v>
      </c>
      <c r="B469" s="375">
        <v>151</v>
      </c>
      <c r="C469" s="87"/>
      <c r="D469" s="375">
        <v>107516</v>
      </c>
      <c r="E469" s="87"/>
      <c r="F469" s="375">
        <v>73796</v>
      </c>
      <c r="G469" s="377" t="s">
        <v>3948</v>
      </c>
      <c r="H469" s="87"/>
      <c r="I469" s="375">
        <v>500</v>
      </c>
      <c r="J469" s="87"/>
      <c r="K469" s="375" t="s">
        <v>3526</v>
      </c>
      <c r="L469" s="375">
        <v>500</v>
      </c>
      <c r="M469" s="87"/>
      <c r="N469" s="87"/>
      <c r="O469" s="87"/>
      <c r="P469" s="87"/>
      <c r="Q469" s="87"/>
      <c r="R469" s="386">
        <v>500</v>
      </c>
      <c r="S469" s="87"/>
      <c r="T469" s="87"/>
      <c r="U469" s="87"/>
      <c r="V469" s="87"/>
      <c r="W469" s="87"/>
      <c r="X469" s="87"/>
      <c r="Y469" s="87"/>
      <c r="Z469" s="87"/>
      <c r="AA469" s="87"/>
      <c r="AB469" s="87"/>
      <c r="AC469" s="377" t="s">
        <v>2710</v>
      </c>
      <c r="AD469" s="87"/>
      <c r="AE469" s="87"/>
      <c r="AF469" s="87"/>
      <c r="AG469" s="87"/>
      <c r="AH469" s="87"/>
      <c r="AI469" s="87"/>
      <c r="AJ469" s="87"/>
      <c r="AK469" s="87"/>
      <c r="AL469" s="87"/>
      <c r="AM469" s="87"/>
      <c r="AN469" s="87"/>
      <c r="AO469" s="87"/>
      <c r="AP469" s="87"/>
      <c r="AQ469" s="87"/>
      <c r="AR469" s="87"/>
      <c r="AS469" s="87"/>
      <c r="AT469" s="87"/>
      <c r="AU469" s="87"/>
      <c r="AV469" s="87"/>
      <c r="AW469" s="87"/>
      <c r="AX469" s="87"/>
      <c r="AY469" s="87"/>
      <c r="AZ469" s="87"/>
      <c r="BA469" s="87"/>
      <c r="BB469" s="87"/>
      <c r="BC469" s="87"/>
      <c r="BD469" s="87"/>
    </row>
    <row r="470" ht="15.75" customHeight="1" spans="1:56">
      <c r="A470" s="374">
        <v>45433</v>
      </c>
      <c r="B470" s="375">
        <v>151</v>
      </c>
      <c r="C470" s="87"/>
      <c r="D470" s="375">
        <v>107517</v>
      </c>
      <c r="E470" s="87"/>
      <c r="F470" s="375">
        <v>73794</v>
      </c>
      <c r="G470" s="377" t="s">
        <v>3949</v>
      </c>
      <c r="H470" s="87"/>
      <c r="I470" s="383">
        <v>1000</v>
      </c>
      <c r="J470" s="87"/>
      <c r="K470" s="375" t="s">
        <v>3526</v>
      </c>
      <c r="L470" s="383">
        <v>1000</v>
      </c>
      <c r="M470" s="87"/>
      <c r="N470" s="87"/>
      <c r="O470" s="87"/>
      <c r="P470" s="87"/>
      <c r="Q470" s="87"/>
      <c r="R470" s="387">
        <v>1000</v>
      </c>
      <c r="S470" s="87"/>
      <c r="T470" s="87"/>
      <c r="U470" s="87"/>
      <c r="V470" s="87"/>
      <c r="W470" s="87"/>
      <c r="X470" s="87"/>
      <c r="Y470" s="87"/>
      <c r="Z470" s="87"/>
      <c r="AA470" s="87"/>
      <c r="AB470" s="87"/>
      <c r="AC470" s="377" t="s">
        <v>2710</v>
      </c>
      <c r="AD470" s="87"/>
      <c r="AE470" s="87"/>
      <c r="AF470" s="87"/>
      <c r="AG470" s="87"/>
      <c r="AH470" s="87"/>
      <c r="AI470" s="87"/>
      <c r="AJ470" s="87"/>
      <c r="AK470" s="87"/>
      <c r="AL470" s="87"/>
      <c r="AM470" s="87"/>
      <c r="AN470" s="87"/>
      <c r="AO470" s="87"/>
      <c r="AP470" s="87"/>
      <c r="AQ470" s="87"/>
      <c r="AR470" s="87"/>
      <c r="AS470" s="87"/>
      <c r="AT470" s="87"/>
      <c r="AU470" s="87"/>
      <c r="AV470" s="87"/>
      <c r="AW470" s="87"/>
      <c r="AX470" s="87"/>
      <c r="AY470" s="87"/>
      <c r="AZ470" s="87"/>
      <c r="BA470" s="87"/>
      <c r="BB470" s="87"/>
      <c r="BC470" s="87"/>
      <c r="BD470" s="87"/>
    </row>
    <row r="471" ht="15.75" customHeight="1" spans="1:56">
      <c r="A471" s="374">
        <v>45433</v>
      </c>
      <c r="B471" s="375">
        <v>151</v>
      </c>
      <c r="C471" s="87"/>
      <c r="D471" s="375">
        <v>107518</v>
      </c>
      <c r="E471" s="87"/>
      <c r="F471" s="375">
        <v>73799</v>
      </c>
      <c r="G471" s="377" t="s">
        <v>3950</v>
      </c>
      <c r="H471" s="87"/>
      <c r="I471" s="375">
        <v>500</v>
      </c>
      <c r="J471" s="87"/>
      <c r="K471" s="375" t="s">
        <v>3526</v>
      </c>
      <c r="L471" s="375">
        <v>500</v>
      </c>
      <c r="M471" s="87"/>
      <c r="N471" s="87"/>
      <c r="O471" s="87"/>
      <c r="P471" s="87"/>
      <c r="Q471" s="87"/>
      <c r="R471" s="386">
        <v>500</v>
      </c>
      <c r="S471" s="87"/>
      <c r="T471" s="87"/>
      <c r="U471" s="87"/>
      <c r="V471" s="87"/>
      <c r="W471" s="87"/>
      <c r="X471" s="87"/>
      <c r="Y471" s="87"/>
      <c r="Z471" s="87"/>
      <c r="AA471" s="87"/>
      <c r="AB471" s="87"/>
      <c r="AC471" s="377" t="s">
        <v>2710</v>
      </c>
      <c r="AD471" s="87"/>
      <c r="AE471" s="87"/>
      <c r="AF471" s="87"/>
      <c r="AG471" s="87"/>
      <c r="AH471" s="87"/>
      <c r="AI471" s="87"/>
      <c r="AJ471" s="87"/>
      <c r="AK471" s="87"/>
      <c r="AL471" s="87"/>
      <c r="AM471" s="87"/>
      <c r="AN471" s="87"/>
      <c r="AO471" s="87"/>
      <c r="AP471" s="87"/>
      <c r="AQ471" s="87"/>
      <c r="AR471" s="87"/>
      <c r="AS471" s="87"/>
      <c r="AT471" s="87"/>
      <c r="AU471" s="87"/>
      <c r="AV471" s="87"/>
      <c r="AW471" s="87"/>
      <c r="AX471" s="87"/>
      <c r="AY471" s="87"/>
      <c r="AZ471" s="87"/>
      <c r="BA471" s="87"/>
      <c r="BB471" s="87"/>
      <c r="BC471" s="87"/>
      <c r="BD471" s="87"/>
    </row>
    <row r="472" ht="15.75" customHeight="1" spans="1:56">
      <c r="A472" s="374">
        <v>45433</v>
      </c>
      <c r="B472" s="375">
        <v>151</v>
      </c>
      <c r="C472" s="87"/>
      <c r="D472" s="375">
        <v>107519</v>
      </c>
      <c r="E472" s="87"/>
      <c r="F472" s="375">
        <v>73785</v>
      </c>
      <c r="G472" s="377" t="s">
        <v>3951</v>
      </c>
      <c r="H472" s="87"/>
      <c r="I472" s="375">
        <v>500</v>
      </c>
      <c r="J472" s="87"/>
      <c r="K472" s="375" t="s">
        <v>3526</v>
      </c>
      <c r="L472" s="375">
        <v>500</v>
      </c>
      <c r="M472" s="87"/>
      <c r="N472" s="87"/>
      <c r="O472" s="87"/>
      <c r="P472" s="87"/>
      <c r="Q472" s="87"/>
      <c r="R472" s="386">
        <v>500</v>
      </c>
      <c r="S472" s="87"/>
      <c r="T472" s="87"/>
      <c r="U472" s="87"/>
      <c r="V472" s="87"/>
      <c r="W472" s="87"/>
      <c r="X472" s="87"/>
      <c r="Y472" s="87"/>
      <c r="Z472" s="87"/>
      <c r="AA472" s="87"/>
      <c r="AB472" s="87"/>
      <c r="AC472" s="377" t="s">
        <v>2710</v>
      </c>
      <c r="AD472" s="87"/>
      <c r="AE472" s="87"/>
      <c r="AF472" s="87"/>
      <c r="AG472" s="87"/>
      <c r="AH472" s="87"/>
      <c r="AI472" s="87"/>
      <c r="AJ472" s="87"/>
      <c r="AK472" s="87"/>
      <c r="AL472" s="87"/>
      <c r="AM472" s="87"/>
      <c r="AN472" s="87"/>
      <c r="AO472" s="87"/>
      <c r="AP472" s="87"/>
      <c r="AQ472" s="87"/>
      <c r="AR472" s="87"/>
      <c r="AS472" s="87"/>
      <c r="AT472" s="87"/>
      <c r="AU472" s="87"/>
      <c r="AV472" s="87"/>
      <c r="AW472" s="87"/>
      <c r="AX472" s="87"/>
      <c r="AY472" s="87"/>
      <c r="AZ472" s="87"/>
      <c r="BA472" s="87"/>
      <c r="BB472" s="87"/>
      <c r="BC472" s="87"/>
      <c r="BD472" s="87"/>
    </row>
    <row r="473" ht="15.75" customHeight="1" spans="1:56">
      <c r="A473" s="374">
        <v>45433</v>
      </c>
      <c r="B473" s="375">
        <v>151</v>
      </c>
      <c r="C473" s="87"/>
      <c r="D473" s="375">
        <v>107520</v>
      </c>
      <c r="E473" s="87"/>
      <c r="F473" s="375">
        <v>73786</v>
      </c>
      <c r="G473" s="377" t="s">
        <v>564</v>
      </c>
      <c r="H473" s="87"/>
      <c r="I473" s="383">
        <v>1000</v>
      </c>
      <c r="J473" s="87"/>
      <c r="K473" s="375" t="s">
        <v>3526</v>
      </c>
      <c r="L473" s="383">
        <v>1000</v>
      </c>
      <c r="M473" s="87"/>
      <c r="N473" s="87"/>
      <c r="O473" s="87"/>
      <c r="P473" s="87"/>
      <c r="Q473" s="87"/>
      <c r="R473" s="387">
        <v>1000</v>
      </c>
      <c r="S473" s="87"/>
      <c r="T473" s="87"/>
      <c r="U473" s="87"/>
      <c r="V473" s="87"/>
      <c r="W473" s="87"/>
      <c r="X473" s="87"/>
      <c r="Y473" s="87"/>
      <c r="Z473" s="87"/>
      <c r="AA473" s="87"/>
      <c r="AB473" s="87"/>
      <c r="AC473" s="377" t="s">
        <v>2710</v>
      </c>
      <c r="AD473" s="87"/>
      <c r="AE473" s="87"/>
      <c r="AF473" s="87"/>
      <c r="AG473" s="87"/>
      <c r="AH473" s="87"/>
      <c r="AI473" s="87"/>
      <c r="AJ473" s="87"/>
      <c r="AK473" s="87"/>
      <c r="AL473" s="87"/>
      <c r="AM473" s="87"/>
      <c r="AN473" s="87"/>
      <c r="AO473" s="87"/>
      <c r="AP473" s="87"/>
      <c r="AQ473" s="87"/>
      <c r="AR473" s="87"/>
      <c r="AS473" s="87"/>
      <c r="AT473" s="87"/>
      <c r="AU473" s="87"/>
      <c r="AV473" s="87"/>
      <c r="AW473" s="87"/>
      <c r="AX473" s="87"/>
      <c r="AY473" s="87"/>
      <c r="AZ473" s="87"/>
      <c r="BA473" s="87"/>
      <c r="BB473" s="87"/>
      <c r="BC473" s="87"/>
      <c r="BD473" s="87"/>
    </row>
    <row r="474" ht="15.75" customHeight="1" spans="1:56">
      <c r="A474" s="374">
        <v>45433</v>
      </c>
      <c r="B474" s="375">
        <v>151</v>
      </c>
      <c r="C474" s="87"/>
      <c r="D474" s="375">
        <v>107521</v>
      </c>
      <c r="E474" s="87"/>
      <c r="F474" s="375">
        <v>73781</v>
      </c>
      <c r="G474" s="377" t="s">
        <v>3938</v>
      </c>
      <c r="H474" s="87"/>
      <c r="I474" s="375">
        <v>500</v>
      </c>
      <c r="J474" s="87"/>
      <c r="K474" s="375" t="s">
        <v>3526</v>
      </c>
      <c r="L474" s="375">
        <v>500</v>
      </c>
      <c r="M474" s="87"/>
      <c r="N474" s="87"/>
      <c r="O474" s="87"/>
      <c r="P474" s="87"/>
      <c r="Q474" s="87"/>
      <c r="R474" s="386">
        <v>500</v>
      </c>
      <c r="S474" s="87"/>
      <c r="T474" s="87"/>
      <c r="U474" s="87"/>
      <c r="V474" s="87"/>
      <c r="W474" s="87"/>
      <c r="X474" s="87"/>
      <c r="Y474" s="87"/>
      <c r="Z474" s="87"/>
      <c r="AA474" s="87"/>
      <c r="AB474" s="87"/>
      <c r="AC474" s="377" t="s">
        <v>2710</v>
      </c>
      <c r="AD474" s="87"/>
      <c r="AE474" s="87"/>
      <c r="AF474" s="87"/>
      <c r="AG474" s="87"/>
      <c r="AH474" s="87"/>
      <c r="AI474" s="87"/>
      <c r="AJ474" s="87"/>
      <c r="AK474" s="87"/>
      <c r="AL474" s="87"/>
      <c r="AM474" s="87"/>
      <c r="AN474" s="87"/>
      <c r="AO474" s="87"/>
      <c r="AP474" s="87"/>
      <c r="AQ474" s="87"/>
      <c r="AR474" s="87"/>
      <c r="AS474" s="87"/>
      <c r="AT474" s="87"/>
      <c r="AU474" s="87"/>
      <c r="AV474" s="87"/>
      <c r="AW474" s="87"/>
      <c r="AX474" s="87"/>
      <c r="AY474" s="87"/>
      <c r="AZ474" s="87"/>
      <c r="BA474" s="87"/>
      <c r="BB474" s="87"/>
      <c r="BC474" s="87"/>
      <c r="BD474" s="87"/>
    </row>
    <row r="475" ht="15.75" customHeight="1" spans="1:56">
      <c r="A475" s="374">
        <v>45433</v>
      </c>
      <c r="B475" s="375">
        <v>151</v>
      </c>
      <c r="C475" s="87"/>
      <c r="D475" s="375">
        <v>107522</v>
      </c>
      <c r="E475" s="87"/>
      <c r="F475" s="375">
        <v>73776</v>
      </c>
      <c r="G475" s="377" t="s">
        <v>3952</v>
      </c>
      <c r="H475" s="87"/>
      <c r="I475" s="375">
        <v>500</v>
      </c>
      <c r="J475" s="87"/>
      <c r="K475" s="375" t="s">
        <v>3526</v>
      </c>
      <c r="L475" s="375">
        <v>500</v>
      </c>
      <c r="M475" s="87"/>
      <c r="N475" s="87"/>
      <c r="O475" s="87"/>
      <c r="P475" s="87"/>
      <c r="Q475" s="87"/>
      <c r="R475" s="386">
        <v>500</v>
      </c>
      <c r="S475" s="87"/>
      <c r="T475" s="87"/>
      <c r="U475" s="87"/>
      <c r="V475" s="87"/>
      <c r="W475" s="87"/>
      <c r="X475" s="87"/>
      <c r="Y475" s="87"/>
      <c r="Z475" s="87"/>
      <c r="AA475" s="87"/>
      <c r="AB475" s="87"/>
      <c r="AC475" s="377" t="s">
        <v>2710</v>
      </c>
      <c r="AD475" s="87"/>
      <c r="AE475" s="87"/>
      <c r="AF475" s="87"/>
      <c r="AG475" s="87"/>
      <c r="AH475" s="87"/>
      <c r="AI475" s="87"/>
      <c r="AJ475" s="87"/>
      <c r="AK475" s="87"/>
      <c r="AL475" s="87"/>
      <c r="AM475" s="87"/>
      <c r="AN475" s="87"/>
      <c r="AO475" s="87"/>
      <c r="AP475" s="87"/>
      <c r="AQ475" s="87"/>
      <c r="AR475" s="87"/>
      <c r="AS475" s="87"/>
      <c r="AT475" s="87"/>
      <c r="AU475" s="87"/>
      <c r="AV475" s="87"/>
      <c r="AW475" s="87"/>
      <c r="AX475" s="87"/>
      <c r="AY475" s="87"/>
      <c r="AZ475" s="87"/>
      <c r="BA475" s="87"/>
      <c r="BB475" s="87"/>
      <c r="BC475" s="87"/>
      <c r="BD475" s="87"/>
    </row>
    <row r="476" ht="15.75" customHeight="1" spans="1:56">
      <c r="A476" s="374">
        <v>45433</v>
      </c>
      <c r="B476" s="375">
        <v>151</v>
      </c>
      <c r="C476" s="87"/>
      <c r="D476" s="375">
        <v>107523</v>
      </c>
      <c r="E476" s="87"/>
      <c r="F476" s="375">
        <v>73774</v>
      </c>
      <c r="G476" s="377" t="s">
        <v>3953</v>
      </c>
      <c r="H476" s="87"/>
      <c r="I476" s="375">
        <v>500</v>
      </c>
      <c r="J476" s="87"/>
      <c r="K476" s="375" t="s">
        <v>3526</v>
      </c>
      <c r="L476" s="375">
        <v>500</v>
      </c>
      <c r="M476" s="87"/>
      <c r="N476" s="87"/>
      <c r="O476" s="87"/>
      <c r="P476" s="87"/>
      <c r="Q476" s="87"/>
      <c r="R476" s="386">
        <v>500</v>
      </c>
      <c r="S476" s="87"/>
      <c r="T476" s="87"/>
      <c r="U476" s="87"/>
      <c r="V476" s="87"/>
      <c r="W476" s="87"/>
      <c r="X476" s="87"/>
      <c r="Y476" s="87"/>
      <c r="Z476" s="87"/>
      <c r="AA476" s="87"/>
      <c r="AB476" s="87"/>
      <c r="AC476" s="377" t="s">
        <v>2710</v>
      </c>
      <c r="AD476" s="87"/>
      <c r="AE476" s="87"/>
      <c r="AF476" s="87"/>
      <c r="AG476" s="87"/>
      <c r="AH476" s="87"/>
      <c r="AI476" s="87"/>
      <c r="AJ476" s="87"/>
      <c r="AK476" s="87"/>
      <c r="AL476" s="87"/>
      <c r="AM476" s="87"/>
      <c r="AN476" s="87"/>
      <c r="AO476" s="87"/>
      <c r="AP476" s="87"/>
      <c r="AQ476" s="87"/>
      <c r="AR476" s="87"/>
      <c r="AS476" s="87"/>
      <c r="AT476" s="87"/>
      <c r="AU476" s="87"/>
      <c r="AV476" s="87"/>
      <c r="AW476" s="87"/>
      <c r="AX476" s="87"/>
      <c r="AY476" s="87"/>
      <c r="AZ476" s="87"/>
      <c r="BA476" s="87"/>
      <c r="BB476" s="87"/>
      <c r="BC476" s="87"/>
      <c r="BD476" s="87"/>
    </row>
    <row r="477" ht="15.75" customHeight="1" spans="1:56">
      <c r="A477" s="374">
        <v>45433</v>
      </c>
      <c r="B477" s="375">
        <v>151</v>
      </c>
      <c r="C477" s="87"/>
      <c r="D477" s="375">
        <v>107524</v>
      </c>
      <c r="E477" s="87"/>
      <c r="F477" s="375">
        <v>73889</v>
      </c>
      <c r="G477" s="377" t="s">
        <v>3954</v>
      </c>
      <c r="H477" s="87"/>
      <c r="I477" s="383">
        <v>1000</v>
      </c>
      <c r="J477" s="87"/>
      <c r="K477" s="375" t="s">
        <v>3531</v>
      </c>
      <c r="L477" s="383">
        <v>1000</v>
      </c>
      <c r="M477" s="87"/>
      <c r="N477" s="87"/>
      <c r="O477" s="87"/>
      <c r="P477" s="87"/>
      <c r="Q477" s="87"/>
      <c r="R477" s="387">
        <v>1000</v>
      </c>
      <c r="S477" s="87"/>
      <c r="T477" s="87"/>
      <c r="U477" s="87"/>
      <c r="V477" s="87"/>
      <c r="W477" s="87"/>
      <c r="X477" s="87"/>
      <c r="Y477" s="87"/>
      <c r="Z477" s="87"/>
      <c r="AA477" s="87"/>
      <c r="AB477" s="87"/>
      <c r="AC477" s="377" t="s">
        <v>2710</v>
      </c>
      <c r="AD477" s="87"/>
      <c r="AE477" s="87"/>
      <c r="AF477" s="87"/>
      <c r="AG477" s="87"/>
      <c r="AH477" s="87"/>
      <c r="AI477" s="87"/>
      <c r="AJ477" s="87"/>
      <c r="AK477" s="87"/>
      <c r="AL477" s="87"/>
      <c r="AM477" s="87"/>
      <c r="AN477" s="87"/>
      <c r="AO477" s="87"/>
      <c r="AP477" s="87"/>
      <c r="AQ477" s="87"/>
      <c r="AR477" s="87"/>
      <c r="AS477" s="87"/>
      <c r="AT477" s="87"/>
      <c r="AU477" s="87"/>
      <c r="AV477" s="87"/>
      <c r="AW477" s="87"/>
      <c r="AX477" s="87"/>
      <c r="AY477" s="87"/>
      <c r="AZ477" s="87"/>
      <c r="BA477" s="87"/>
      <c r="BB477" s="87"/>
      <c r="BC477" s="87"/>
      <c r="BD477" s="87"/>
    </row>
    <row r="478" ht="15.75" customHeight="1" spans="1:56">
      <c r="A478" s="374">
        <v>45433</v>
      </c>
      <c r="B478" s="375">
        <v>151</v>
      </c>
      <c r="C478" s="87"/>
      <c r="D478" s="375">
        <v>107525</v>
      </c>
      <c r="E478" s="87"/>
      <c r="F478" s="375">
        <v>73783</v>
      </c>
      <c r="G478" s="377" t="s">
        <v>3955</v>
      </c>
      <c r="H478" s="87"/>
      <c r="I478" s="375">
        <v>500</v>
      </c>
      <c r="J478" s="87"/>
      <c r="K478" s="375" t="s">
        <v>3526</v>
      </c>
      <c r="L478" s="375">
        <v>500</v>
      </c>
      <c r="M478" s="87"/>
      <c r="N478" s="87"/>
      <c r="O478" s="87"/>
      <c r="P478" s="87"/>
      <c r="Q478" s="87"/>
      <c r="R478" s="386">
        <v>500</v>
      </c>
      <c r="S478" s="87"/>
      <c r="T478" s="87"/>
      <c r="U478" s="87"/>
      <c r="V478" s="87"/>
      <c r="W478" s="87"/>
      <c r="X478" s="87"/>
      <c r="Y478" s="87"/>
      <c r="Z478" s="87"/>
      <c r="AA478" s="87"/>
      <c r="AB478" s="87"/>
      <c r="AC478" s="377" t="s">
        <v>2710</v>
      </c>
      <c r="AD478" s="87"/>
      <c r="AE478" s="87"/>
      <c r="AF478" s="87"/>
      <c r="AG478" s="87"/>
      <c r="AH478" s="87"/>
      <c r="AI478" s="87"/>
      <c r="AJ478" s="87"/>
      <c r="AK478" s="87"/>
      <c r="AL478" s="87"/>
      <c r="AM478" s="87"/>
      <c r="AN478" s="87"/>
      <c r="AO478" s="87"/>
      <c r="AP478" s="87"/>
      <c r="AQ478" s="87"/>
      <c r="AR478" s="87"/>
      <c r="AS478" s="87"/>
      <c r="AT478" s="87"/>
      <c r="AU478" s="87"/>
      <c r="AV478" s="87"/>
      <c r="AW478" s="87"/>
      <c r="AX478" s="87"/>
      <c r="AY478" s="87"/>
      <c r="AZ478" s="87"/>
      <c r="BA478" s="87"/>
      <c r="BB478" s="87"/>
      <c r="BC478" s="87"/>
      <c r="BD478" s="87"/>
    </row>
    <row r="479" ht="15.75" customHeight="1" spans="1:56">
      <c r="A479" s="374">
        <v>45433</v>
      </c>
      <c r="B479" s="375">
        <v>151</v>
      </c>
      <c r="C479" s="87"/>
      <c r="D479" s="375">
        <v>107526</v>
      </c>
      <c r="E479" s="87"/>
      <c r="F479" s="375">
        <v>73780</v>
      </c>
      <c r="G479" s="377" t="s">
        <v>3956</v>
      </c>
      <c r="H479" s="87"/>
      <c r="I479" s="375">
        <v>500</v>
      </c>
      <c r="J479" s="87"/>
      <c r="K479" s="375" t="s">
        <v>3526</v>
      </c>
      <c r="L479" s="375">
        <v>500</v>
      </c>
      <c r="M479" s="87"/>
      <c r="N479" s="87"/>
      <c r="O479" s="87"/>
      <c r="P479" s="87"/>
      <c r="Q479" s="87"/>
      <c r="R479" s="386">
        <v>500</v>
      </c>
      <c r="S479" s="87"/>
      <c r="T479" s="87"/>
      <c r="U479" s="87"/>
      <c r="V479" s="87"/>
      <c r="W479" s="87"/>
      <c r="X479" s="87"/>
      <c r="Y479" s="87"/>
      <c r="Z479" s="87"/>
      <c r="AA479" s="87"/>
      <c r="AB479" s="87"/>
      <c r="AC479" s="377" t="s">
        <v>2710</v>
      </c>
      <c r="AD479" s="87"/>
      <c r="AE479" s="87"/>
      <c r="AF479" s="87"/>
      <c r="AG479" s="87"/>
      <c r="AH479" s="87"/>
      <c r="AI479" s="87"/>
      <c r="AJ479" s="87"/>
      <c r="AK479" s="87"/>
      <c r="AL479" s="87"/>
      <c r="AM479" s="87"/>
      <c r="AN479" s="87"/>
      <c r="AO479" s="87"/>
      <c r="AP479" s="87"/>
      <c r="AQ479" s="87"/>
      <c r="AR479" s="87"/>
      <c r="AS479" s="87"/>
      <c r="AT479" s="87"/>
      <c r="AU479" s="87"/>
      <c r="AV479" s="87"/>
      <c r="AW479" s="87"/>
      <c r="AX479" s="87"/>
      <c r="AY479" s="87"/>
      <c r="AZ479" s="87"/>
      <c r="BA479" s="87"/>
      <c r="BB479" s="87"/>
      <c r="BC479" s="87"/>
      <c r="BD479" s="87"/>
    </row>
    <row r="480" ht="15.75" customHeight="1" spans="1:56">
      <c r="A480" s="374">
        <v>45433</v>
      </c>
      <c r="B480" s="375">
        <v>151</v>
      </c>
      <c r="C480" s="87"/>
      <c r="D480" s="375">
        <v>107527</v>
      </c>
      <c r="E480" s="87"/>
      <c r="F480" s="375">
        <v>73772</v>
      </c>
      <c r="G480" s="376" t="s">
        <v>3957</v>
      </c>
      <c r="H480" s="87"/>
      <c r="I480" s="375">
        <v>500</v>
      </c>
      <c r="J480" s="87"/>
      <c r="K480" s="375" t="s">
        <v>3526</v>
      </c>
      <c r="L480" s="375">
        <v>500</v>
      </c>
      <c r="M480" s="87"/>
      <c r="N480" s="87"/>
      <c r="O480" s="87"/>
      <c r="P480" s="87"/>
      <c r="Q480" s="87"/>
      <c r="R480" s="386">
        <v>500</v>
      </c>
      <c r="S480" s="87"/>
      <c r="T480" s="87"/>
      <c r="U480" s="87"/>
      <c r="V480" s="87"/>
      <c r="W480" s="87"/>
      <c r="X480" s="87"/>
      <c r="Y480" s="87"/>
      <c r="Z480" s="87"/>
      <c r="AA480" s="87"/>
      <c r="AB480" s="87"/>
      <c r="AC480" s="377" t="s">
        <v>2710</v>
      </c>
      <c r="AD480" s="87"/>
      <c r="AE480" s="87"/>
      <c r="AF480" s="87"/>
      <c r="AG480" s="87"/>
      <c r="AH480" s="87"/>
      <c r="AI480" s="87"/>
      <c r="AJ480" s="87"/>
      <c r="AK480" s="87"/>
      <c r="AL480" s="87"/>
      <c r="AM480" s="87"/>
      <c r="AN480" s="87"/>
      <c r="AO480" s="87"/>
      <c r="AP480" s="87"/>
      <c r="AQ480" s="87"/>
      <c r="AR480" s="87"/>
      <c r="AS480" s="87"/>
      <c r="AT480" s="87"/>
      <c r="AU480" s="87"/>
      <c r="AV480" s="87"/>
      <c r="AW480" s="87"/>
      <c r="AX480" s="87"/>
      <c r="AY480" s="87"/>
      <c r="AZ480" s="87"/>
      <c r="BA480" s="87"/>
      <c r="BB480" s="87"/>
      <c r="BC480" s="87"/>
      <c r="BD480" s="87"/>
    </row>
    <row r="481" ht="15.75" customHeight="1" spans="1:56">
      <c r="A481" s="374">
        <v>45433</v>
      </c>
      <c r="B481" s="375">
        <v>151</v>
      </c>
      <c r="C481" s="87"/>
      <c r="D481" s="375">
        <v>107528</v>
      </c>
      <c r="E481" s="87"/>
      <c r="F481" s="375">
        <v>73779</v>
      </c>
      <c r="G481" s="377" t="s">
        <v>3660</v>
      </c>
      <c r="H481" s="87"/>
      <c r="I481" s="375">
        <v>500</v>
      </c>
      <c r="J481" s="87"/>
      <c r="K481" s="375" t="s">
        <v>3526</v>
      </c>
      <c r="L481" s="375">
        <v>500</v>
      </c>
      <c r="M481" s="87"/>
      <c r="N481" s="87"/>
      <c r="O481" s="87"/>
      <c r="P481" s="87"/>
      <c r="Q481" s="87"/>
      <c r="R481" s="386">
        <v>500</v>
      </c>
      <c r="S481" s="87"/>
      <c r="T481" s="87"/>
      <c r="U481" s="87"/>
      <c r="V481" s="87"/>
      <c r="W481" s="87"/>
      <c r="X481" s="87"/>
      <c r="Y481" s="87"/>
      <c r="Z481" s="87"/>
      <c r="AA481" s="87"/>
      <c r="AB481" s="87"/>
      <c r="AC481" s="377" t="s">
        <v>2710</v>
      </c>
      <c r="AD481" s="87"/>
      <c r="AE481" s="87"/>
      <c r="AF481" s="87"/>
      <c r="AG481" s="87"/>
      <c r="AH481" s="87"/>
      <c r="AI481" s="87"/>
      <c r="AJ481" s="87"/>
      <c r="AK481" s="87"/>
      <c r="AL481" s="87"/>
      <c r="AM481" s="87"/>
      <c r="AN481" s="87"/>
      <c r="AO481" s="87"/>
      <c r="AP481" s="87"/>
      <c r="AQ481" s="87"/>
      <c r="AR481" s="87"/>
      <c r="AS481" s="87"/>
      <c r="AT481" s="87"/>
      <c r="AU481" s="87"/>
      <c r="AV481" s="87"/>
      <c r="AW481" s="87"/>
      <c r="AX481" s="87"/>
      <c r="AY481" s="87"/>
      <c r="AZ481" s="87"/>
      <c r="BA481" s="87"/>
      <c r="BB481" s="87"/>
      <c r="BC481" s="87"/>
      <c r="BD481" s="87"/>
    </row>
    <row r="482" ht="15.75" customHeight="1" spans="1:56">
      <c r="A482" s="374">
        <v>45433</v>
      </c>
      <c r="B482" s="375">
        <v>151</v>
      </c>
      <c r="C482" s="87"/>
      <c r="D482" s="375">
        <v>107529</v>
      </c>
      <c r="E482" s="87"/>
      <c r="F482" s="375">
        <v>73773</v>
      </c>
      <c r="G482" s="377" t="s">
        <v>1081</v>
      </c>
      <c r="H482" s="87"/>
      <c r="I482" s="375">
        <v>500</v>
      </c>
      <c r="J482" s="87"/>
      <c r="K482" s="375" t="s">
        <v>3526</v>
      </c>
      <c r="L482" s="375">
        <v>500</v>
      </c>
      <c r="M482" s="87"/>
      <c r="N482" s="87"/>
      <c r="O482" s="87"/>
      <c r="P482" s="87"/>
      <c r="Q482" s="87"/>
      <c r="R482" s="386">
        <v>500</v>
      </c>
      <c r="S482" s="87"/>
      <c r="T482" s="87"/>
      <c r="U482" s="87"/>
      <c r="V482" s="87"/>
      <c r="W482" s="87"/>
      <c r="X482" s="87"/>
      <c r="Y482" s="87"/>
      <c r="Z482" s="87"/>
      <c r="AA482" s="87"/>
      <c r="AB482" s="87"/>
      <c r="AC482" s="377" t="s">
        <v>2710</v>
      </c>
      <c r="AD482" s="87"/>
      <c r="AE482" s="87"/>
      <c r="AF482" s="87"/>
      <c r="AG482" s="87"/>
      <c r="AH482" s="87"/>
      <c r="AI482" s="87"/>
      <c r="AJ482" s="87"/>
      <c r="AK482" s="87"/>
      <c r="AL482" s="87"/>
      <c r="AM482" s="87"/>
      <c r="AN482" s="87"/>
      <c r="AO482" s="87"/>
      <c r="AP482" s="87"/>
      <c r="AQ482" s="87"/>
      <c r="AR482" s="87"/>
      <c r="AS482" s="87"/>
      <c r="AT482" s="87"/>
      <c r="AU482" s="87"/>
      <c r="AV482" s="87"/>
      <c r="AW482" s="87"/>
      <c r="AX482" s="87"/>
      <c r="AY482" s="87"/>
      <c r="AZ482" s="87"/>
      <c r="BA482" s="87"/>
      <c r="BB482" s="87"/>
      <c r="BC482" s="87"/>
      <c r="BD482" s="87"/>
    </row>
    <row r="483" ht="15.75" customHeight="1" spans="1:56">
      <c r="A483" s="374">
        <v>45433</v>
      </c>
      <c r="B483" s="375">
        <v>151</v>
      </c>
      <c r="C483" s="87"/>
      <c r="D483" s="375">
        <v>107530</v>
      </c>
      <c r="E483" s="87"/>
      <c r="F483" s="375">
        <v>73777</v>
      </c>
      <c r="G483" s="377" t="s">
        <v>3958</v>
      </c>
      <c r="H483" s="87"/>
      <c r="I483" s="375">
        <v>500</v>
      </c>
      <c r="J483" s="87"/>
      <c r="K483" s="375" t="s">
        <v>3526</v>
      </c>
      <c r="L483" s="375">
        <v>500</v>
      </c>
      <c r="M483" s="87"/>
      <c r="N483" s="87"/>
      <c r="O483" s="87"/>
      <c r="P483" s="87"/>
      <c r="Q483" s="87"/>
      <c r="R483" s="386">
        <v>500</v>
      </c>
      <c r="S483" s="87"/>
      <c r="T483" s="87"/>
      <c r="U483" s="87"/>
      <c r="V483" s="87"/>
      <c r="W483" s="87"/>
      <c r="X483" s="87"/>
      <c r="Y483" s="87"/>
      <c r="Z483" s="87"/>
      <c r="AA483" s="87"/>
      <c r="AB483" s="87"/>
      <c r="AC483" s="377" t="s">
        <v>2710</v>
      </c>
      <c r="AD483" s="87"/>
      <c r="AE483" s="87"/>
      <c r="AF483" s="87"/>
      <c r="AG483" s="87"/>
      <c r="AH483" s="87"/>
      <c r="AI483" s="87"/>
      <c r="AJ483" s="87"/>
      <c r="AK483" s="87"/>
      <c r="AL483" s="87"/>
      <c r="AM483" s="87"/>
      <c r="AN483" s="87"/>
      <c r="AO483" s="87"/>
      <c r="AP483" s="87"/>
      <c r="AQ483" s="87"/>
      <c r="AR483" s="87"/>
      <c r="AS483" s="87"/>
      <c r="AT483" s="87"/>
      <c r="AU483" s="87"/>
      <c r="AV483" s="87"/>
      <c r="AW483" s="87"/>
      <c r="AX483" s="87"/>
      <c r="AY483" s="87"/>
      <c r="AZ483" s="87"/>
      <c r="BA483" s="87"/>
      <c r="BB483" s="87"/>
      <c r="BC483" s="87"/>
      <c r="BD483" s="87"/>
    </row>
    <row r="484" ht="15.75" customHeight="1" spans="1:56">
      <c r="A484" s="374">
        <v>45433</v>
      </c>
      <c r="B484" s="375">
        <v>151</v>
      </c>
      <c r="C484" s="87"/>
      <c r="D484" s="375">
        <v>107531</v>
      </c>
      <c r="E484" s="87"/>
      <c r="F484" s="375">
        <v>73805</v>
      </c>
      <c r="G484" s="377" t="s">
        <v>3549</v>
      </c>
      <c r="H484" s="87"/>
      <c r="I484" s="383">
        <v>1500</v>
      </c>
      <c r="J484" s="87"/>
      <c r="K484" s="375" t="s">
        <v>3526</v>
      </c>
      <c r="L484" s="383">
        <v>1500</v>
      </c>
      <c r="M484" s="87"/>
      <c r="N484" s="87"/>
      <c r="O484" s="87"/>
      <c r="P484" s="87"/>
      <c r="Q484" s="87"/>
      <c r="R484" s="387">
        <v>1500</v>
      </c>
      <c r="S484" s="87"/>
      <c r="T484" s="87"/>
      <c r="U484" s="87"/>
      <c r="V484" s="87"/>
      <c r="W484" s="87"/>
      <c r="X484" s="87"/>
      <c r="Y484" s="87"/>
      <c r="Z484" s="87"/>
      <c r="AA484" s="87"/>
      <c r="AB484" s="87"/>
      <c r="AC484" s="377" t="s">
        <v>2710</v>
      </c>
      <c r="AD484" s="87"/>
      <c r="AE484" s="87"/>
      <c r="AF484" s="87"/>
      <c r="AG484" s="87"/>
      <c r="AH484" s="87"/>
      <c r="AI484" s="87"/>
      <c r="AJ484" s="87"/>
      <c r="AK484" s="87"/>
      <c r="AL484" s="87"/>
      <c r="AM484" s="87"/>
      <c r="AN484" s="87"/>
      <c r="AO484" s="87"/>
      <c r="AP484" s="87"/>
      <c r="AQ484" s="87"/>
      <c r="AR484" s="87"/>
      <c r="AS484" s="87"/>
      <c r="AT484" s="87"/>
      <c r="AU484" s="87"/>
      <c r="AV484" s="87"/>
      <c r="AW484" s="87"/>
      <c r="AX484" s="87"/>
      <c r="AY484" s="87"/>
      <c r="AZ484" s="87"/>
      <c r="BA484" s="87"/>
      <c r="BB484" s="87"/>
      <c r="BC484" s="87"/>
      <c r="BD484" s="87"/>
    </row>
    <row r="485" ht="15.75" customHeight="1" spans="1:56">
      <c r="A485" s="374">
        <v>45433</v>
      </c>
      <c r="B485" s="375">
        <v>151</v>
      </c>
      <c r="C485" s="87"/>
      <c r="D485" s="375">
        <v>107532</v>
      </c>
      <c r="E485" s="87"/>
      <c r="F485" s="375">
        <v>73775</v>
      </c>
      <c r="G485" s="377" t="s">
        <v>3726</v>
      </c>
      <c r="H485" s="87"/>
      <c r="I485" s="383">
        <v>2000</v>
      </c>
      <c r="J485" s="87"/>
      <c r="K485" s="375" t="s">
        <v>3526</v>
      </c>
      <c r="L485" s="383">
        <v>2000</v>
      </c>
      <c r="M485" s="87"/>
      <c r="N485" s="87"/>
      <c r="O485" s="87"/>
      <c r="P485" s="87"/>
      <c r="Q485" s="87"/>
      <c r="R485" s="387">
        <v>2000</v>
      </c>
      <c r="S485" s="87"/>
      <c r="T485" s="87"/>
      <c r="U485" s="87"/>
      <c r="V485" s="87"/>
      <c r="W485" s="87"/>
      <c r="X485" s="87"/>
      <c r="Y485" s="87"/>
      <c r="Z485" s="87"/>
      <c r="AA485" s="87"/>
      <c r="AB485" s="87"/>
      <c r="AC485" s="377" t="s">
        <v>2710</v>
      </c>
      <c r="AD485" s="87"/>
      <c r="AE485" s="87"/>
      <c r="AF485" s="87"/>
      <c r="AG485" s="87"/>
      <c r="AH485" s="87"/>
      <c r="AI485" s="87"/>
      <c r="AJ485" s="87"/>
      <c r="AK485" s="87"/>
      <c r="AL485" s="87"/>
      <c r="AM485" s="87"/>
      <c r="AN485" s="87"/>
      <c r="AO485" s="87"/>
      <c r="AP485" s="87"/>
      <c r="AQ485" s="87"/>
      <c r="AR485" s="87"/>
      <c r="AS485" s="87"/>
      <c r="AT485" s="87"/>
      <c r="AU485" s="87"/>
      <c r="AV485" s="87"/>
      <c r="AW485" s="87"/>
      <c r="AX485" s="87"/>
      <c r="AY485" s="87"/>
      <c r="AZ485" s="87"/>
      <c r="BA485" s="87"/>
      <c r="BB485" s="87"/>
      <c r="BC485" s="87"/>
      <c r="BD485" s="87"/>
    </row>
    <row r="486" ht="15.75" customHeight="1" spans="1:56">
      <c r="A486" s="374">
        <v>45433</v>
      </c>
      <c r="B486" s="375">
        <v>151</v>
      </c>
      <c r="C486" s="87"/>
      <c r="D486" s="375">
        <v>107533</v>
      </c>
      <c r="E486" s="87"/>
      <c r="F486" s="375">
        <v>73782</v>
      </c>
      <c r="G486" s="377" t="s">
        <v>2915</v>
      </c>
      <c r="H486" s="87"/>
      <c r="I486" s="383">
        <v>1000</v>
      </c>
      <c r="J486" s="87"/>
      <c r="K486" s="375" t="s">
        <v>3526</v>
      </c>
      <c r="L486" s="383">
        <v>1000</v>
      </c>
      <c r="M486" s="87"/>
      <c r="N486" s="87"/>
      <c r="O486" s="87"/>
      <c r="P486" s="87"/>
      <c r="Q486" s="87"/>
      <c r="R486" s="387">
        <v>1000</v>
      </c>
      <c r="S486" s="87"/>
      <c r="T486" s="87"/>
      <c r="U486" s="87"/>
      <c r="V486" s="87"/>
      <c r="W486" s="87"/>
      <c r="X486" s="87"/>
      <c r="Y486" s="87"/>
      <c r="Z486" s="87"/>
      <c r="AA486" s="87"/>
      <c r="AB486" s="87"/>
      <c r="AC486" s="377" t="s">
        <v>2710</v>
      </c>
      <c r="AD486" s="87"/>
      <c r="AE486" s="87"/>
      <c r="AF486" s="87"/>
      <c r="AG486" s="87"/>
      <c r="AH486" s="87"/>
      <c r="AI486" s="87"/>
      <c r="AJ486" s="87"/>
      <c r="AK486" s="87"/>
      <c r="AL486" s="87"/>
      <c r="AM486" s="87"/>
      <c r="AN486" s="87"/>
      <c r="AO486" s="87"/>
      <c r="AP486" s="87"/>
      <c r="AQ486" s="87"/>
      <c r="AR486" s="87"/>
      <c r="AS486" s="87"/>
      <c r="AT486" s="87"/>
      <c r="AU486" s="87"/>
      <c r="AV486" s="87"/>
      <c r="AW486" s="87"/>
      <c r="AX486" s="87"/>
      <c r="AY486" s="87"/>
      <c r="AZ486" s="87"/>
      <c r="BA486" s="87"/>
      <c r="BB486" s="87"/>
      <c r="BC486" s="87"/>
      <c r="BD486" s="87"/>
    </row>
    <row r="487" ht="15.75" customHeight="1" spans="1:56">
      <c r="A487" s="374">
        <v>45434</v>
      </c>
      <c r="B487" s="375">
        <v>144</v>
      </c>
      <c r="C487" s="87"/>
      <c r="D487" s="375">
        <v>107200</v>
      </c>
      <c r="E487" s="87"/>
      <c r="F487" s="375">
        <v>74531</v>
      </c>
      <c r="G487" s="376" t="s">
        <v>3959</v>
      </c>
      <c r="H487" s="87"/>
      <c r="I487" s="375">
        <v>500</v>
      </c>
      <c r="J487" s="87"/>
      <c r="K487" s="375" t="s">
        <v>3526</v>
      </c>
      <c r="L487" s="375">
        <v>500</v>
      </c>
      <c r="M487" s="87"/>
      <c r="N487" s="87"/>
      <c r="O487" s="87"/>
      <c r="P487" s="87"/>
      <c r="Q487" s="87"/>
      <c r="R487" s="386">
        <v>500</v>
      </c>
      <c r="S487" s="87"/>
      <c r="T487" s="87"/>
      <c r="U487" s="87"/>
      <c r="V487" s="87"/>
      <c r="W487" s="87"/>
      <c r="X487" s="87"/>
      <c r="Y487" s="87"/>
      <c r="Z487" s="87"/>
      <c r="AA487" s="87"/>
      <c r="AB487" s="87"/>
      <c r="AC487" s="377" t="s">
        <v>2710</v>
      </c>
      <c r="AD487" s="87"/>
      <c r="AE487" s="87"/>
      <c r="AF487" s="87"/>
      <c r="AG487" s="87"/>
      <c r="AH487" s="87"/>
      <c r="AI487" s="87"/>
      <c r="AJ487" s="87"/>
      <c r="AK487" s="87"/>
      <c r="AL487" s="87"/>
      <c r="AM487" s="87"/>
      <c r="AN487" s="87"/>
      <c r="AO487" s="87"/>
      <c r="AP487" s="87"/>
      <c r="AQ487" s="87"/>
      <c r="AR487" s="87"/>
      <c r="AS487" s="87"/>
      <c r="AT487" s="87"/>
      <c r="AU487" s="87"/>
      <c r="AV487" s="87"/>
      <c r="AW487" s="87"/>
      <c r="AX487" s="87"/>
      <c r="AY487" s="87"/>
      <c r="AZ487" s="87"/>
      <c r="BA487" s="87"/>
      <c r="BB487" s="87"/>
      <c r="BC487" s="87"/>
      <c r="BD487" s="87"/>
    </row>
    <row r="488" ht="15.75" customHeight="1" spans="1:56">
      <c r="A488" s="374">
        <v>45434</v>
      </c>
      <c r="B488" s="375">
        <v>148</v>
      </c>
      <c r="C488" s="87"/>
      <c r="D488" s="375">
        <v>107351</v>
      </c>
      <c r="E488" s="87"/>
      <c r="F488" s="375">
        <v>73971</v>
      </c>
      <c r="G488" s="377" t="s">
        <v>3960</v>
      </c>
      <c r="H488" s="87"/>
      <c r="I488" s="375">
        <v>375</v>
      </c>
      <c r="J488" s="87"/>
      <c r="K488" s="375" t="s">
        <v>3572</v>
      </c>
      <c r="L488" s="375">
        <v>375</v>
      </c>
      <c r="M488" s="87"/>
      <c r="N488" s="87"/>
      <c r="O488" s="87"/>
      <c r="P488" s="87"/>
      <c r="Q488" s="87"/>
      <c r="R488" s="386">
        <v>375</v>
      </c>
      <c r="S488" s="87"/>
      <c r="T488" s="87"/>
      <c r="U488" s="87"/>
      <c r="V488" s="87"/>
      <c r="W488" s="87"/>
      <c r="X488" s="87"/>
      <c r="Y488" s="87"/>
      <c r="Z488" s="87"/>
      <c r="AA488" s="87"/>
      <c r="AB488" s="87"/>
      <c r="AC488" s="377" t="s">
        <v>2710</v>
      </c>
      <c r="AD488" s="87"/>
      <c r="AE488" s="87"/>
      <c r="AF488" s="87"/>
      <c r="AG488" s="87"/>
      <c r="AH488" s="87"/>
      <c r="AI488" s="87"/>
      <c r="AJ488" s="87"/>
      <c r="AK488" s="87"/>
      <c r="AL488" s="87"/>
      <c r="AM488" s="87"/>
      <c r="AN488" s="87"/>
      <c r="AO488" s="87"/>
      <c r="AP488" s="87"/>
      <c r="AQ488" s="87"/>
      <c r="AR488" s="87"/>
      <c r="AS488" s="87"/>
      <c r="AT488" s="87"/>
      <c r="AU488" s="87"/>
      <c r="AV488" s="87"/>
      <c r="AW488" s="87"/>
      <c r="AX488" s="87"/>
      <c r="AY488" s="87"/>
      <c r="AZ488" s="87"/>
      <c r="BA488" s="87"/>
      <c r="BB488" s="87"/>
      <c r="BC488" s="87"/>
      <c r="BD488" s="87"/>
    </row>
    <row r="489" ht="15.75" customHeight="1" spans="1:56">
      <c r="A489" s="374">
        <v>45434</v>
      </c>
      <c r="B489" s="375">
        <v>148</v>
      </c>
      <c r="C489" s="87"/>
      <c r="D489" s="375">
        <v>107352</v>
      </c>
      <c r="E489" s="87"/>
      <c r="F489" s="375">
        <v>73960</v>
      </c>
      <c r="G489" s="377" t="s">
        <v>3961</v>
      </c>
      <c r="H489" s="87"/>
      <c r="I489" s="375">
        <v>350</v>
      </c>
      <c r="J489" s="87"/>
      <c r="K489" s="375" t="s">
        <v>3572</v>
      </c>
      <c r="L489" s="375">
        <v>350</v>
      </c>
      <c r="M489" s="87"/>
      <c r="N489" s="87"/>
      <c r="O489" s="87"/>
      <c r="P489" s="87"/>
      <c r="Q489" s="87"/>
      <c r="R489" s="386">
        <v>350</v>
      </c>
      <c r="S489" s="87"/>
      <c r="T489" s="87"/>
      <c r="U489" s="87"/>
      <c r="V489" s="87"/>
      <c r="W489" s="87"/>
      <c r="X489" s="87"/>
      <c r="Y489" s="87"/>
      <c r="Z489" s="87"/>
      <c r="AA489" s="87"/>
      <c r="AB489" s="87"/>
      <c r="AC489" s="377" t="s">
        <v>2710</v>
      </c>
      <c r="AD489" s="87"/>
      <c r="AE489" s="87"/>
      <c r="AF489" s="87"/>
      <c r="AG489" s="87"/>
      <c r="AH489" s="87"/>
      <c r="AI489" s="87"/>
      <c r="AJ489" s="87"/>
      <c r="AK489" s="87"/>
      <c r="AL489" s="87"/>
      <c r="AM489" s="87"/>
      <c r="AN489" s="87"/>
      <c r="AO489" s="87"/>
      <c r="AP489" s="87"/>
      <c r="AQ489" s="87"/>
      <c r="AR489" s="87"/>
      <c r="AS489" s="87"/>
      <c r="AT489" s="87"/>
      <c r="AU489" s="87"/>
      <c r="AV489" s="87"/>
      <c r="AW489" s="87"/>
      <c r="AX489" s="87"/>
      <c r="AY489" s="87"/>
      <c r="AZ489" s="87"/>
      <c r="BA489" s="87"/>
      <c r="BB489" s="87"/>
      <c r="BC489" s="87"/>
      <c r="BD489" s="87"/>
    </row>
    <row r="490" ht="15.75" customHeight="1" spans="1:56">
      <c r="A490" s="374">
        <v>45434</v>
      </c>
      <c r="B490" s="375">
        <v>148</v>
      </c>
      <c r="C490" s="87"/>
      <c r="D490" s="375">
        <v>107353</v>
      </c>
      <c r="E490" s="87"/>
      <c r="F490" s="375">
        <v>73945</v>
      </c>
      <c r="G490" s="376" t="s">
        <v>3962</v>
      </c>
      <c r="H490" s="87"/>
      <c r="I490" s="375">
        <v>350</v>
      </c>
      <c r="J490" s="87"/>
      <c r="K490" s="375" t="s">
        <v>3572</v>
      </c>
      <c r="L490" s="375">
        <v>350</v>
      </c>
      <c r="M490" s="87"/>
      <c r="N490" s="87"/>
      <c r="O490" s="87"/>
      <c r="P490" s="87"/>
      <c r="Q490" s="87"/>
      <c r="R490" s="386">
        <v>350</v>
      </c>
      <c r="S490" s="87"/>
      <c r="T490" s="87"/>
      <c r="U490" s="87"/>
      <c r="V490" s="87"/>
      <c r="W490" s="87"/>
      <c r="X490" s="87"/>
      <c r="Y490" s="87"/>
      <c r="Z490" s="87"/>
      <c r="AA490" s="87"/>
      <c r="AB490" s="87"/>
      <c r="AC490" s="377" t="s">
        <v>2710</v>
      </c>
      <c r="AD490" s="87"/>
      <c r="AE490" s="87"/>
      <c r="AF490" s="87"/>
      <c r="AG490" s="87"/>
      <c r="AH490" s="87"/>
      <c r="AI490" s="87"/>
      <c r="AJ490" s="87"/>
      <c r="AK490" s="87"/>
      <c r="AL490" s="87"/>
      <c r="AM490" s="87"/>
      <c r="AN490" s="87"/>
      <c r="AO490" s="87"/>
      <c r="AP490" s="87"/>
      <c r="AQ490" s="87"/>
      <c r="AR490" s="87"/>
      <c r="AS490" s="87"/>
      <c r="AT490" s="87"/>
      <c r="AU490" s="87"/>
      <c r="AV490" s="87"/>
      <c r="AW490" s="87"/>
      <c r="AX490" s="87"/>
      <c r="AY490" s="87"/>
      <c r="AZ490" s="87"/>
      <c r="BA490" s="87"/>
      <c r="BB490" s="87"/>
      <c r="BC490" s="87"/>
      <c r="BD490" s="87"/>
    </row>
    <row r="491" ht="15.75" customHeight="1" spans="1:56">
      <c r="A491" s="374">
        <v>45434</v>
      </c>
      <c r="B491" s="375">
        <v>148</v>
      </c>
      <c r="C491" s="87"/>
      <c r="D491" s="375">
        <v>107354</v>
      </c>
      <c r="E491" s="87"/>
      <c r="F491" s="375">
        <v>73954</v>
      </c>
      <c r="G491" s="376" t="s">
        <v>3963</v>
      </c>
      <c r="H491" s="87"/>
      <c r="I491" s="375">
        <v>350</v>
      </c>
      <c r="J491" s="87"/>
      <c r="K491" s="375" t="s">
        <v>3572</v>
      </c>
      <c r="L491" s="375">
        <v>350</v>
      </c>
      <c r="M491" s="87"/>
      <c r="N491" s="87"/>
      <c r="O491" s="87"/>
      <c r="P491" s="87"/>
      <c r="Q491" s="87"/>
      <c r="R491" s="386">
        <v>350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377" t="s">
        <v>2710</v>
      </c>
      <c r="AD491" s="87"/>
      <c r="AE491" s="87"/>
      <c r="AF491" s="87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87"/>
      <c r="AS491" s="87"/>
      <c r="AT491" s="87"/>
      <c r="AU491" s="87"/>
      <c r="AV491" s="87"/>
      <c r="AW491" s="87"/>
      <c r="AX491" s="87"/>
      <c r="AY491" s="87"/>
      <c r="AZ491" s="87"/>
      <c r="BA491" s="87"/>
      <c r="BB491" s="87"/>
      <c r="BC491" s="87"/>
      <c r="BD491" s="87"/>
    </row>
    <row r="492" ht="15.75" customHeight="1" spans="1:56">
      <c r="A492" s="374">
        <v>45434</v>
      </c>
      <c r="B492" s="375">
        <v>148</v>
      </c>
      <c r="C492" s="87"/>
      <c r="D492" s="375">
        <v>107355</v>
      </c>
      <c r="E492" s="87"/>
      <c r="F492" s="375">
        <v>73969</v>
      </c>
      <c r="G492" s="376" t="s">
        <v>3964</v>
      </c>
      <c r="H492" s="87"/>
      <c r="I492" s="375">
        <v>375</v>
      </c>
      <c r="J492" s="87"/>
      <c r="K492" s="375" t="s">
        <v>3572</v>
      </c>
      <c r="L492" s="375">
        <v>375</v>
      </c>
      <c r="M492" s="87"/>
      <c r="N492" s="87"/>
      <c r="O492" s="87"/>
      <c r="P492" s="87"/>
      <c r="Q492" s="87"/>
      <c r="R492" s="386">
        <v>375</v>
      </c>
      <c r="S492" s="87"/>
      <c r="T492" s="87"/>
      <c r="U492" s="87"/>
      <c r="V492" s="87"/>
      <c r="W492" s="87"/>
      <c r="X492" s="87"/>
      <c r="Y492" s="87"/>
      <c r="Z492" s="87"/>
      <c r="AA492" s="87"/>
      <c r="AB492" s="87"/>
      <c r="AC492" s="377" t="s">
        <v>2710</v>
      </c>
      <c r="AD492" s="87"/>
      <c r="AE492" s="87"/>
      <c r="AF492" s="87"/>
      <c r="AG492" s="87"/>
      <c r="AH492" s="87"/>
      <c r="AI492" s="87"/>
      <c r="AJ492" s="87"/>
      <c r="AK492" s="87"/>
      <c r="AL492" s="87"/>
      <c r="AM492" s="87"/>
      <c r="AN492" s="87"/>
      <c r="AO492" s="87"/>
      <c r="AP492" s="87"/>
      <c r="AQ492" s="87"/>
      <c r="AR492" s="87"/>
      <c r="AS492" s="87"/>
      <c r="AT492" s="87"/>
      <c r="AU492" s="87"/>
      <c r="AV492" s="87"/>
      <c r="AW492" s="87"/>
      <c r="AX492" s="87"/>
      <c r="AY492" s="87"/>
      <c r="AZ492" s="87"/>
      <c r="BA492" s="87"/>
      <c r="BB492" s="87"/>
      <c r="BC492" s="87"/>
      <c r="BD492" s="87"/>
    </row>
    <row r="493" ht="15.75" customHeight="1" spans="1:56">
      <c r="A493" s="374">
        <v>45434</v>
      </c>
      <c r="B493" s="375">
        <v>148</v>
      </c>
      <c r="C493" s="87"/>
      <c r="D493" s="375">
        <v>107356</v>
      </c>
      <c r="E493" s="87"/>
      <c r="F493" s="375">
        <v>73964</v>
      </c>
      <c r="G493" s="377" t="s">
        <v>3965</v>
      </c>
      <c r="H493" s="87"/>
      <c r="I493" s="375">
        <v>375</v>
      </c>
      <c r="J493" s="87"/>
      <c r="K493" s="375" t="s">
        <v>3572</v>
      </c>
      <c r="L493" s="375">
        <v>375</v>
      </c>
      <c r="M493" s="87"/>
      <c r="N493" s="87"/>
      <c r="O493" s="87"/>
      <c r="P493" s="87"/>
      <c r="Q493" s="87"/>
      <c r="R493" s="386">
        <v>375</v>
      </c>
      <c r="S493" s="87"/>
      <c r="T493" s="87"/>
      <c r="U493" s="87"/>
      <c r="V493" s="87"/>
      <c r="W493" s="87"/>
      <c r="X493" s="87"/>
      <c r="Y493" s="87"/>
      <c r="Z493" s="87"/>
      <c r="AA493" s="87"/>
      <c r="AB493" s="87"/>
      <c r="AC493" s="377" t="s">
        <v>2710</v>
      </c>
      <c r="AD493" s="87"/>
      <c r="AE493" s="87"/>
      <c r="AF493" s="87"/>
      <c r="AG493" s="87"/>
      <c r="AH493" s="87"/>
      <c r="AI493" s="87"/>
      <c r="AJ493" s="87"/>
      <c r="AK493" s="87"/>
      <c r="AL493" s="87"/>
      <c r="AM493" s="87"/>
      <c r="AN493" s="87"/>
      <c r="AO493" s="87"/>
      <c r="AP493" s="87"/>
      <c r="AQ493" s="87"/>
      <c r="AR493" s="87"/>
      <c r="AS493" s="87"/>
      <c r="AT493" s="87"/>
      <c r="AU493" s="87"/>
      <c r="AV493" s="87"/>
      <c r="AW493" s="87"/>
      <c r="AX493" s="87"/>
      <c r="AY493" s="87"/>
      <c r="AZ493" s="87"/>
      <c r="BA493" s="87"/>
      <c r="BB493" s="87"/>
      <c r="BC493" s="87"/>
      <c r="BD493" s="87"/>
    </row>
    <row r="494" ht="15.75" customHeight="1" spans="1:56">
      <c r="A494" s="374">
        <v>45434</v>
      </c>
      <c r="B494" s="375">
        <v>148</v>
      </c>
      <c r="C494" s="87"/>
      <c r="D494" s="375">
        <v>107357</v>
      </c>
      <c r="E494" s="87"/>
      <c r="F494" s="375">
        <v>73950</v>
      </c>
      <c r="G494" s="376" t="s">
        <v>3966</v>
      </c>
      <c r="H494" s="87"/>
      <c r="I494" s="375">
        <v>400</v>
      </c>
      <c r="J494" s="87"/>
      <c r="K494" s="375" t="s">
        <v>3572</v>
      </c>
      <c r="L494" s="375">
        <v>400</v>
      </c>
      <c r="M494" s="87"/>
      <c r="N494" s="87"/>
      <c r="O494" s="87"/>
      <c r="P494" s="87"/>
      <c r="Q494" s="87"/>
      <c r="R494" s="386">
        <v>400</v>
      </c>
      <c r="S494" s="87"/>
      <c r="T494" s="87"/>
      <c r="U494" s="87"/>
      <c r="V494" s="87"/>
      <c r="W494" s="87"/>
      <c r="X494" s="87"/>
      <c r="Y494" s="87"/>
      <c r="Z494" s="87"/>
      <c r="AA494" s="87"/>
      <c r="AB494" s="87"/>
      <c r="AC494" s="377" t="s">
        <v>2710</v>
      </c>
      <c r="AD494" s="87"/>
      <c r="AE494" s="87"/>
      <c r="AF494" s="87"/>
      <c r="AG494" s="87"/>
      <c r="AH494" s="87"/>
      <c r="AI494" s="87"/>
      <c r="AJ494" s="87"/>
      <c r="AK494" s="87"/>
      <c r="AL494" s="87"/>
      <c r="AM494" s="87"/>
      <c r="AN494" s="87"/>
      <c r="AO494" s="87"/>
      <c r="AP494" s="87"/>
      <c r="AQ494" s="87"/>
      <c r="AR494" s="87"/>
      <c r="AS494" s="87"/>
      <c r="AT494" s="87"/>
      <c r="AU494" s="87"/>
      <c r="AV494" s="87"/>
      <c r="AW494" s="87"/>
      <c r="AX494" s="87"/>
      <c r="AY494" s="87"/>
      <c r="AZ494" s="87"/>
      <c r="BA494" s="87"/>
      <c r="BB494" s="87"/>
      <c r="BC494" s="87"/>
      <c r="BD494" s="87"/>
    </row>
    <row r="495" ht="15.75" customHeight="1" spans="1:56">
      <c r="A495" s="374">
        <v>45434</v>
      </c>
      <c r="B495" s="375">
        <v>148</v>
      </c>
      <c r="C495" s="87"/>
      <c r="D495" s="375">
        <v>107358</v>
      </c>
      <c r="E495" s="87"/>
      <c r="F495" s="375">
        <v>73961</v>
      </c>
      <c r="G495" s="377" t="s">
        <v>3967</v>
      </c>
      <c r="H495" s="87"/>
      <c r="I495" s="375">
        <v>350</v>
      </c>
      <c r="J495" s="87"/>
      <c r="K495" s="375" t="s">
        <v>3572</v>
      </c>
      <c r="L495" s="375">
        <v>350</v>
      </c>
      <c r="M495" s="87"/>
      <c r="N495" s="87"/>
      <c r="O495" s="87"/>
      <c r="P495" s="87"/>
      <c r="Q495" s="87"/>
      <c r="R495" s="386">
        <v>350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377" t="s">
        <v>2710</v>
      </c>
      <c r="AD495" s="87"/>
      <c r="AE495" s="87"/>
      <c r="AF495" s="87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87"/>
      <c r="AS495" s="87"/>
      <c r="AT495" s="87"/>
      <c r="AU495" s="87"/>
      <c r="AV495" s="87"/>
      <c r="AW495" s="87"/>
      <c r="AX495" s="87"/>
      <c r="AY495" s="87"/>
      <c r="AZ495" s="87"/>
      <c r="BA495" s="87"/>
      <c r="BB495" s="87"/>
      <c r="BC495" s="87"/>
      <c r="BD495" s="87"/>
    </row>
    <row r="496" ht="15.75" customHeight="1" spans="1:56">
      <c r="A496" s="374">
        <v>45434</v>
      </c>
      <c r="B496" s="375">
        <v>148</v>
      </c>
      <c r="C496" s="87"/>
      <c r="D496" s="375">
        <v>107359</v>
      </c>
      <c r="E496" s="87"/>
      <c r="F496" s="375">
        <v>73958</v>
      </c>
      <c r="G496" s="377" t="s">
        <v>3968</v>
      </c>
      <c r="H496" s="87"/>
      <c r="I496" s="375">
        <v>350</v>
      </c>
      <c r="J496" s="87"/>
      <c r="K496" s="375" t="s">
        <v>3572</v>
      </c>
      <c r="L496" s="375">
        <v>350</v>
      </c>
      <c r="M496" s="87"/>
      <c r="N496" s="87"/>
      <c r="O496" s="87"/>
      <c r="P496" s="87"/>
      <c r="Q496" s="87"/>
      <c r="R496" s="386">
        <v>350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377" t="s">
        <v>2710</v>
      </c>
      <c r="AD496" s="87"/>
      <c r="AE496" s="87"/>
      <c r="AF496" s="87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87"/>
      <c r="AS496" s="87"/>
      <c r="AT496" s="87"/>
      <c r="AU496" s="87"/>
      <c r="AV496" s="87"/>
      <c r="AW496" s="87"/>
      <c r="AX496" s="87"/>
      <c r="AY496" s="87"/>
      <c r="AZ496" s="87"/>
      <c r="BA496" s="87"/>
      <c r="BB496" s="87"/>
      <c r="BC496" s="87"/>
      <c r="BD496" s="87"/>
    </row>
    <row r="497" ht="15.75" customHeight="1" spans="1:56">
      <c r="A497" s="374">
        <v>45434</v>
      </c>
      <c r="B497" s="375">
        <v>148</v>
      </c>
      <c r="C497" s="87"/>
      <c r="D497" s="375">
        <v>107360</v>
      </c>
      <c r="E497" s="87"/>
      <c r="F497" s="375">
        <v>73951</v>
      </c>
      <c r="G497" s="376" t="s">
        <v>3969</v>
      </c>
      <c r="H497" s="87"/>
      <c r="I497" s="375">
        <v>375</v>
      </c>
      <c r="J497" s="87"/>
      <c r="K497" s="375" t="s">
        <v>3572</v>
      </c>
      <c r="L497" s="375">
        <v>375</v>
      </c>
      <c r="M497" s="87"/>
      <c r="N497" s="87"/>
      <c r="O497" s="87"/>
      <c r="P497" s="87"/>
      <c r="Q497" s="87"/>
      <c r="R497" s="386">
        <v>375</v>
      </c>
      <c r="S497" s="87"/>
      <c r="T497" s="87"/>
      <c r="U497" s="87"/>
      <c r="V497" s="87"/>
      <c r="W497" s="87"/>
      <c r="X497" s="87"/>
      <c r="Y497" s="87"/>
      <c r="Z497" s="87"/>
      <c r="AA497" s="87"/>
      <c r="AB497" s="87"/>
      <c r="AC497" s="377" t="s">
        <v>2710</v>
      </c>
      <c r="AD497" s="87"/>
      <c r="AE497" s="87"/>
      <c r="AF497" s="87"/>
      <c r="AG497" s="87"/>
      <c r="AH497" s="87"/>
      <c r="AI497" s="87"/>
      <c r="AJ497" s="87"/>
      <c r="AK497" s="87"/>
      <c r="AL497" s="87"/>
      <c r="AM497" s="87"/>
      <c r="AN497" s="87"/>
      <c r="AO497" s="87"/>
      <c r="AP497" s="87"/>
      <c r="AQ497" s="87"/>
      <c r="AR497" s="87"/>
      <c r="AS497" s="87"/>
      <c r="AT497" s="87"/>
      <c r="AU497" s="87"/>
      <c r="AV497" s="87"/>
      <c r="AW497" s="87"/>
      <c r="AX497" s="87"/>
      <c r="AY497" s="87"/>
      <c r="AZ497" s="87"/>
      <c r="BA497" s="87"/>
      <c r="BB497" s="87"/>
      <c r="BC497" s="87"/>
      <c r="BD497" s="87"/>
    </row>
    <row r="498" ht="15.75" customHeight="1" spans="1:56">
      <c r="A498" s="374">
        <v>45434</v>
      </c>
      <c r="B498" s="375">
        <v>148</v>
      </c>
      <c r="C498" s="87"/>
      <c r="D498" s="375">
        <v>107361</v>
      </c>
      <c r="E498" s="87"/>
      <c r="F498" s="375">
        <v>73970</v>
      </c>
      <c r="G498" s="377" t="s">
        <v>3970</v>
      </c>
      <c r="H498" s="87"/>
      <c r="I498" s="375">
        <v>350</v>
      </c>
      <c r="J498" s="87"/>
      <c r="K498" s="375" t="s">
        <v>3572</v>
      </c>
      <c r="L498" s="375">
        <v>350</v>
      </c>
      <c r="M498" s="87"/>
      <c r="N498" s="87"/>
      <c r="O498" s="87"/>
      <c r="P498" s="87"/>
      <c r="Q498" s="87"/>
      <c r="R498" s="386">
        <v>350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377" t="s">
        <v>2710</v>
      </c>
      <c r="AD498" s="87"/>
      <c r="AE498" s="87"/>
      <c r="AF498" s="87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87"/>
      <c r="AS498" s="87"/>
      <c r="AT498" s="87"/>
      <c r="AU498" s="87"/>
      <c r="AV498" s="87"/>
      <c r="AW498" s="87"/>
      <c r="AX498" s="87"/>
      <c r="AY498" s="87"/>
      <c r="AZ498" s="87"/>
      <c r="BA498" s="87"/>
      <c r="BB498" s="87"/>
      <c r="BC498" s="87"/>
      <c r="BD498" s="87"/>
    </row>
    <row r="499" ht="15.75" customHeight="1" spans="1:56">
      <c r="A499" s="374">
        <v>45434</v>
      </c>
      <c r="B499" s="375">
        <v>148</v>
      </c>
      <c r="C499" s="87"/>
      <c r="D499" s="375">
        <v>107362</v>
      </c>
      <c r="E499" s="87"/>
      <c r="F499" s="375">
        <v>73972</v>
      </c>
      <c r="G499" s="377" t="s">
        <v>3971</v>
      </c>
      <c r="H499" s="87"/>
      <c r="I499" s="375">
        <v>350</v>
      </c>
      <c r="J499" s="87"/>
      <c r="K499" s="375" t="s">
        <v>3572</v>
      </c>
      <c r="L499" s="375">
        <v>350</v>
      </c>
      <c r="M499" s="87"/>
      <c r="N499" s="87"/>
      <c r="O499" s="87"/>
      <c r="P499" s="87"/>
      <c r="Q499" s="87"/>
      <c r="R499" s="386">
        <v>350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377" t="s">
        <v>2710</v>
      </c>
      <c r="AD499" s="87"/>
      <c r="AE499" s="87"/>
      <c r="AF499" s="87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87"/>
      <c r="AS499" s="87"/>
      <c r="AT499" s="87"/>
      <c r="AU499" s="87"/>
      <c r="AV499" s="87"/>
      <c r="AW499" s="87"/>
      <c r="AX499" s="87"/>
      <c r="AY499" s="87"/>
      <c r="AZ499" s="87"/>
      <c r="BA499" s="87"/>
      <c r="BB499" s="87"/>
      <c r="BC499" s="87"/>
      <c r="BD499" s="87"/>
    </row>
    <row r="500" ht="15.75" customHeight="1" spans="1:56">
      <c r="A500" s="374">
        <v>45434</v>
      </c>
      <c r="B500" s="375">
        <v>148</v>
      </c>
      <c r="C500" s="87"/>
      <c r="D500" s="375">
        <v>107363</v>
      </c>
      <c r="E500" s="87"/>
      <c r="F500" s="375">
        <v>73946</v>
      </c>
      <c r="G500" s="376" t="s">
        <v>3972</v>
      </c>
      <c r="H500" s="87"/>
      <c r="I500" s="375">
        <v>350</v>
      </c>
      <c r="J500" s="87"/>
      <c r="K500" s="375" t="s">
        <v>3572</v>
      </c>
      <c r="L500" s="375">
        <v>350</v>
      </c>
      <c r="M500" s="87"/>
      <c r="N500" s="87"/>
      <c r="O500" s="87"/>
      <c r="P500" s="87"/>
      <c r="Q500" s="87"/>
      <c r="R500" s="386">
        <v>350</v>
      </c>
      <c r="S500" s="87"/>
      <c r="T500" s="87"/>
      <c r="U500" s="87"/>
      <c r="V500" s="87"/>
      <c r="W500" s="87"/>
      <c r="X500" s="87"/>
      <c r="Y500" s="87"/>
      <c r="Z500" s="87"/>
      <c r="AA500" s="87"/>
      <c r="AB500" s="87"/>
      <c r="AC500" s="377" t="s">
        <v>2710</v>
      </c>
      <c r="AD500" s="87"/>
      <c r="AE500" s="87"/>
      <c r="AF500" s="87"/>
      <c r="AG500" s="87"/>
      <c r="AH500" s="87"/>
      <c r="AI500" s="87"/>
      <c r="AJ500" s="87"/>
      <c r="AK500" s="87"/>
      <c r="AL500" s="87"/>
      <c r="AM500" s="87"/>
      <c r="AN500" s="87"/>
      <c r="AO500" s="87"/>
      <c r="AP500" s="87"/>
      <c r="AQ500" s="87"/>
      <c r="AR500" s="87"/>
      <c r="AS500" s="87"/>
      <c r="AT500" s="87"/>
      <c r="AU500" s="87"/>
      <c r="AV500" s="87"/>
      <c r="AW500" s="87"/>
      <c r="AX500" s="87"/>
      <c r="AY500" s="87"/>
      <c r="AZ500" s="87"/>
      <c r="BA500" s="87"/>
      <c r="BB500" s="87"/>
      <c r="BC500" s="87"/>
      <c r="BD500" s="87"/>
    </row>
    <row r="501" ht="15.75" customHeight="1" spans="1:56">
      <c r="A501" s="374">
        <v>45434</v>
      </c>
      <c r="B501" s="375">
        <v>148</v>
      </c>
      <c r="C501" s="87"/>
      <c r="D501" s="375">
        <v>107364</v>
      </c>
      <c r="E501" s="87"/>
      <c r="F501" s="375">
        <v>73967</v>
      </c>
      <c r="G501" s="377" t="s">
        <v>3973</v>
      </c>
      <c r="H501" s="87"/>
      <c r="I501" s="375">
        <v>375</v>
      </c>
      <c r="J501" s="87"/>
      <c r="K501" s="375" t="s">
        <v>3572</v>
      </c>
      <c r="L501" s="375">
        <v>375</v>
      </c>
      <c r="M501" s="87"/>
      <c r="N501" s="87"/>
      <c r="O501" s="87"/>
      <c r="P501" s="87"/>
      <c r="Q501" s="87"/>
      <c r="R501" s="386">
        <v>375</v>
      </c>
      <c r="S501" s="87"/>
      <c r="T501" s="87"/>
      <c r="U501" s="87"/>
      <c r="V501" s="87"/>
      <c r="W501" s="87"/>
      <c r="X501" s="87"/>
      <c r="Y501" s="87"/>
      <c r="Z501" s="87"/>
      <c r="AA501" s="87"/>
      <c r="AB501" s="87"/>
      <c r="AC501" s="377" t="s">
        <v>2710</v>
      </c>
      <c r="AD501" s="87"/>
      <c r="AE501" s="87"/>
      <c r="AF501" s="87"/>
      <c r="AG501" s="87"/>
      <c r="AH501" s="87"/>
      <c r="AI501" s="87"/>
      <c r="AJ501" s="87"/>
      <c r="AK501" s="87"/>
      <c r="AL501" s="87"/>
      <c r="AM501" s="87"/>
      <c r="AN501" s="87"/>
      <c r="AO501" s="87"/>
      <c r="AP501" s="87"/>
      <c r="AQ501" s="87"/>
      <c r="AR501" s="87"/>
      <c r="AS501" s="87"/>
      <c r="AT501" s="87"/>
      <c r="AU501" s="87"/>
      <c r="AV501" s="87"/>
      <c r="AW501" s="87"/>
      <c r="AX501" s="87"/>
      <c r="AY501" s="87"/>
      <c r="AZ501" s="87"/>
      <c r="BA501" s="87"/>
      <c r="BB501" s="87"/>
      <c r="BC501" s="87"/>
      <c r="BD501" s="87"/>
    </row>
    <row r="502" ht="15.75" customHeight="1" spans="1:56">
      <c r="A502" s="374">
        <v>45434</v>
      </c>
      <c r="B502" s="375">
        <v>148</v>
      </c>
      <c r="C502" s="87"/>
      <c r="D502" s="375">
        <v>107365</v>
      </c>
      <c r="E502" s="87"/>
      <c r="F502" s="375">
        <v>73949</v>
      </c>
      <c r="G502" s="376" t="s">
        <v>3974</v>
      </c>
      <c r="H502" s="87"/>
      <c r="I502" s="375">
        <v>350</v>
      </c>
      <c r="J502" s="87"/>
      <c r="K502" s="375" t="s">
        <v>3572</v>
      </c>
      <c r="L502" s="375">
        <v>350</v>
      </c>
      <c r="M502" s="87"/>
      <c r="N502" s="87"/>
      <c r="O502" s="87"/>
      <c r="P502" s="87"/>
      <c r="Q502" s="87"/>
      <c r="R502" s="386">
        <v>350</v>
      </c>
      <c r="S502" s="87"/>
      <c r="T502" s="87"/>
      <c r="U502" s="87"/>
      <c r="V502" s="87"/>
      <c r="W502" s="87"/>
      <c r="X502" s="87"/>
      <c r="Y502" s="87"/>
      <c r="Z502" s="87"/>
      <c r="AA502" s="87"/>
      <c r="AB502" s="87"/>
      <c r="AC502" s="377" t="s">
        <v>2710</v>
      </c>
      <c r="AD502" s="87"/>
      <c r="AE502" s="87"/>
      <c r="AF502" s="87"/>
      <c r="AG502" s="87"/>
      <c r="AH502" s="87"/>
      <c r="AI502" s="87"/>
      <c r="AJ502" s="87"/>
      <c r="AK502" s="87"/>
      <c r="AL502" s="87"/>
      <c r="AM502" s="87"/>
      <c r="AN502" s="87"/>
      <c r="AO502" s="87"/>
      <c r="AP502" s="87"/>
      <c r="AQ502" s="87"/>
      <c r="AR502" s="87"/>
      <c r="AS502" s="87"/>
      <c r="AT502" s="87"/>
      <c r="AU502" s="87"/>
      <c r="AV502" s="87"/>
      <c r="AW502" s="87"/>
      <c r="AX502" s="87"/>
      <c r="AY502" s="87"/>
      <c r="AZ502" s="87"/>
      <c r="BA502" s="87"/>
      <c r="BB502" s="87"/>
      <c r="BC502" s="87"/>
      <c r="BD502" s="87"/>
    </row>
    <row r="503" ht="15.75" customHeight="1" spans="1:56">
      <c r="A503" s="374">
        <v>45434</v>
      </c>
      <c r="B503" s="375">
        <v>148</v>
      </c>
      <c r="C503" s="87"/>
      <c r="D503" s="375">
        <v>107366</v>
      </c>
      <c r="E503" s="87"/>
      <c r="F503" s="375">
        <v>73948</v>
      </c>
      <c r="G503" s="377" t="s">
        <v>3975</v>
      </c>
      <c r="H503" s="87"/>
      <c r="I503" s="375">
        <v>375</v>
      </c>
      <c r="J503" s="87"/>
      <c r="K503" s="375" t="s">
        <v>3572</v>
      </c>
      <c r="L503" s="375">
        <v>375</v>
      </c>
      <c r="M503" s="87"/>
      <c r="N503" s="87"/>
      <c r="O503" s="87"/>
      <c r="P503" s="87"/>
      <c r="Q503" s="87"/>
      <c r="R503" s="386">
        <v>375</v>
      </c>
      <c r="S503" s="87"/>
      <c r="T503" s="87"/>
      <c r="U503" s="87"/>
      <c r="V503" s="87"/>
      <c r="W503" s="87"/>
      <c r="X503" s="87"/>
      <c r="Y503" s="87"/>
      <c r="Z503" s="87"/>
      <c r="AA503" s="87"/>
      <c r="AB503" s="87"/>
      <c r="AC503" s="377" t="s">
        <v>2710</v>
      </c>
      <c r="AD503" s="87"/>
      <c r="AE503" s="87"/>
      <c r="AF503" s="87"/>
      <c r="AG503" s="87"/>
      <c r="AH503" s="87"/>
      <c r="AI503" s="87"/>
      <c r="AJ503" s="87"/>
      <c r="AK503" s="87"/>
      <c r="AL503" s="87"/>
      <c r="AM503" s="87"/>
      <c r="AN503" s="87"/>
      <c r="AO503" s="87"/>
      <c r="AP503" s="87"/>
      <c r="AQ503" s="87"/>
      <c r="AR503" s="87"/>
      <c r="AS503" s="87"/>
      <c r="AT503" s="87"/>
      <c r="AU503" s="87"/>
      <c r="AV503" s="87"/>
      <c r="AW503" s="87"/>
      <c r="AX503" s="87"/>
      <c r="AY503" s="87"/>
      <c r="AZ503" s="87"/>
      <c r="BA503" s="87"/>
      <c r="BB503" s="87"/>
      <c r="BC503" s="87"/>
      <c r="BD503" s="87"/>
    </row>
    <row r="504" ht="15.75" customHeight="1" spans="1:56">
      <c r="A504" s="374">
        <v>45434</v>
      </c>
      <c r="B504" s="375">
        <v>148</v>
      </c>
      <c r="C504" s="87"/>
      <c r="D504" s="375">
        <v>107367</v>
      </c>
      <c r="E504" s="87"/>
      <c r="F504" s="375">
        <v>73943</v>
      </c>
      <c r="G504" s="376" t="s">
        <v>3976</v>
      </c>
      <c r="H504" s="87"/>
      <c r="I504" s="375">
        <v>350</v>
      </c>
      <c r="J504" s="87"/>
      <c r="K504" s="375" t="s">
        <v>3572</v>
      </c>
      <c r="L504" s="375">
        <v>350</v>
      </c>
      <c r="M504" s="87"/>
      <c r="N504" s="87"/>
      <c r="O504" s="87"/>
      <c r="P504" s="87"/>
      <c r="Q504" s="87"/>
      <c r="R504" s="386">
        <v>350</v>
      </c>
      <c r="S504" s="87"/>
      <c r="T504" s="87"/>
      <c r="U504" s="87"/>
      <c r="V504" s="87"/>
      <c r="W504" s="87"/>
      <c r="X504" s="87"/>
      <c r="Y504" s="87"/>
      <c r="Z504" s="87"/>
      <c r="AA504" s="87"/>
      <c r="AB504" s="87"/>
      <c r="AC504" s="377" t="s">
        <v>2710</v>
      </c>
      <c r="AD504" s="87"/>
      <c r="AE504" s="87"/>
      <c r="AF504" s="87"/>
      <c r="AG504" s="87"/>
      <c r="AH504" s="87"/>
      <c r="AI504" s="87"/>
      <c r="AJ504" s="87"/>
      <c r="AK504" s="87"/>
      <c r="AL504" s="87"/>
      <c r="AM504" s="87"/>
      <c r="AN504" s="87"/>
      <c r="AO504" s="87"/>
      <c r="AP504" s="87"/>
      <c r="AQ504" s="87"/>
      <c r="AR504" s="87"/>
      <c r="AS504" s="87"/>
      <c r="AT504" s="87"/>
      <c r="AU504" s="87"/>
      <c r="AV504" s="87"/>
      <c r="AW504" s="87"/>
      <c r="AX504" s="87"/>
      <c r="AY504" s="87"/>
      <c r="AZ504" s="87"/>
      <c r="BA504" s="87"/>
      <c r="BB504" s="87"/>
      <c r="BC504" s="87"/>
      <c r="BD504" s="87"/>
    </row>
    <row r="505" ht="15.75" customHeight="1" spans="1:56">
      <c r="A505" s="374">
        <v>45434</v>
      </c>
      <c r="B505" s="375">
        <v>148</v>
      </c>
      <c r="C505" s="87"/>
      <c r="D505" s="375">
        <v>107368</v>
      </c>
      <c r="E505" s="87"/>
      <c r="F505" s="375">
        <v>73947</v>
      </c>
      <c r="G505" s="377" t="s">
        <v>3977</v>
      </c>
      <c r="H505" s="87"/>
      <c r="I505" s="375">
        <v>350</v>
      </c>
      <c r="J505" s="87"/>
      <c r="K505" s="375" t="s">
        <v>3572</v>
      </c>
      <c r="L505" s="375">
        <v>350</v>
      </c>
      <c r="M505" s="87"/>
      <c r="N505" s="87"/>
      <c r="O505" s="87"/>
      <c r="P505" s="87"/>
      <c r="Q505" s="87"/>
      <c r="R505" s="386">
        <v>350</v>
      </c>
      <c r="S505" s="87"/>
      <c r="T505" s="87"/>
      <c r="U505" s="87"/>
      <c r="V505" s="87"/>
      <c r="W505" s="87"/>
      <c r="X505" s="87"/>
      <c r="Y505" s="87"/>
      <c r="Z505" s="87"/>
      <c r="AA505" s="87"/>
      <c r="AB505" s="87"/>
      <c r="AC505" s="377" t="s">
        <v>2710</v>
      </c>
      <c r="AD505" s="87"/>
      <c r="AE505" s="87"/>
      <c r="AF505" s="87"/>
      <c r="AG505" s="87"/>
      <c r="AH505" s="87"/>
      <c r="AI505" s="87"/>
      <c r="AJ505" s="87"/>
      <c r="AK505" s="87"/>
      <c r="AL505" s="87"/>
      <c r="AM505" s="87"/>
      <c r="AN505" s="87"/>
      <c r="AO505" s="87"/>
      <c r="AP505" s="87"/>
      <c r="AQ505" s="87"/>
      <c r="AR505" s="87"/>
      <c r="AS505" s="87"/>
      <c r="AT505" s="87"/>
      <c r="AU505" s="87"/>
      <c r="AV505" s="87"/>
      <c r="AW505" s="87"/>
      <c r="AX505" s="87"/>
      <c r="AY505" s="87"/>
      <c r="AZ505" s="87"/>
      <c r="BA505" s="87"/>
      <c r="BB505" s="87"/>
      <c r="BC505" s="87"/>
      <c r="BD505" s="87"/>
    </row>
    <row r="506" ht="15.75" customHeight="1" spans="1:56">
      <c r="A506" s="374">
        <v>45434</v>
      </c>
      <c r="B506" s="375">
        <v>148</v>
      </c>
      <c r="C506" s="87"/>
      <c r="D506" s="375">
        <v>107369</v>
      </c>
      <c r="E506" s="87"/>
      <c r="F506" s="375">
        <v>74537</v>
      </c>
      <c r="G506" s="376" t="s">
        <v>3978</v>
      </c>
      <c r="H506" s="87"/>
      <c r="I506" s="375">
        <v>500</v>
      </c>
      <c r="J506" s="87"/>
      <c r="K506" s="375" t="s">
        <v>3572</v>
      </c>
      <c r="L506" s="375">
        <v>500</v>
      </c>
      <c r="M506" s="87"/>
      <c r="N506" s="87"/>
      <c r="O506" s="87"/>
      <c r="P506" s="87"/>
      <c r="Q506" s="87"/>
      <c r="R506" s="386">
        <v>500</v>
      </c>
      <c r="S506" s="87"/>
      <c r="T506" s="87"/>
      <c r="U506" s="87"/>
      <c r="V506" s="87"/>
      <c r="W506" s="87"/>
      <c r="X506" s="87"/>
      <c r="Y506" s="87"/>
      <c r="Z506" s="87"/>
      <c r="AA506" s="87"/>
      <c r="AB506" s="87"/>
      <c r="AC506" s="377" t="s">
        <v>2710</v>
      </c>
      <c r="AD506" s="87"/>
      <c r="AE506" s="87"/>
      <c r="AF506" s="87"/>
      <c r="AG506" s="87"/>
      <c r="AH506" s="87"/>
      <c r="AI506" s="87"/>
      <c r="AJ506" s="87"/>
      <c r="AK506" s="87"/>
      <c r="AL506" s="87"/>
      <c r="AM506" s="87"/>
      <c r="AN506" s="87"/>
      <c r="AO506" s="87"/>
      <c r="AP506" s="87"/>
      <c r="AQ506" s="87"/>
      <c r="AR506" s="87"/>
      <c r="AS506" s="87"/>
      <c r="AT506" s="87"/>
      <c r="AU506" s="87"/>
      <c r="AV506" s="87"/>
      <c r="AW506" s="87"/>
      <c r="AX506" s="87"/>
      <c r="AY506" s="87"/>
      <c r="AZ506" s="87"/>
      <c r="BA506" s="87"/>
      <c r="BB506" s="87"/>
      <c r="BC506" s="87"/>
      <c r="BD506" s="87"/>
    </row>
    <row r="507" ht="15.75" customHeight="1" spans="1:56">
      <c r="A507" s="374">
        <v>45435</v>
      </c>
      <c r="B507" s="375">
        <v>138</v>
      </c>
      <c r="C507" s="87"/>
      <c r="D507" s="375">
        <v>106900</v>
      </c>
      <c r="E507" s="87"/>
      <c r="F507" s="375">
        <v>74137</v>
      </c>
      <c r="G507" s="377" t="s">
        <v>3743</v>
      </c>
      <c r="H507" s="87"/>
      <c r="I507" s="383">
        <v>2500</v>
      </c>
      <c r="J507" s="87"/>
      <c r="K507" s="375" t="s">
        <v>3526</v>
      </c>
      <c r="L507" s="383">
        <v>2500</v>
      </c>
      <c r="M507" s="87"/>
      <c r="N507" s="87"/>
      <c r="O507" s="87"/>
      <c r="P507" s="87"/>
      <c r="Q507" s="87"/>
      <c r="R507" s="387">
        <v>2500</v>
      </c>
      <c r="S507" s="87"/>
      <c r="T507" s="87"/>
      <c r="U507" s="87"/>
      <c r="V507" s="87"/>
      <c r="W507" s="87"/>
      <c r="X507" s="87"/>
      <c r="Y507" s="87"/>
      <c r="Z507" s="87"/>
      <c r="AA507" s="87"/>
      <c r="AB507" s="87"/>
      <c r="AC507" s="377" t="s">
        <v>2710</v>
      </c>
      <c r="AD507" s="87"/>
      <c r="AE507" s="87"/>
      <c r="AF507" s="87"/>
      <c r="AG507" s="87"/>
      <c r="AH507" s="87"/>
      <c r="AI507" s="87"/>
      <c r="AJ507" s="87"/>
      <c r="AK507" s="87"/>
      <c r="AL507" s="87"/>
      <c r="AM507" s="87"/>
      <c r="AN507" s="87"/>
      <c r="AO507" s="87"/>
      <c r="AP507" s="87"/>
      <c r="AQ507" s="87"/>
      <c r="AR507" s="87"/>
      <c r="AS507" s="87"/>
      <c r="AT507" s="87"/>
      <c r="AU507" s="87"/>
      <c r="AV507" s="87"/>
      <c r="AW507" s="87"/>
      <c r="AX507" s="87"/>
      <c r="AY507" s="87"/>
      <c r="AZ507" s="87"/>
      <c r="BA507" s="87"/>
      <c r="BB507" s="87"/>
      <c r="BC507" s="87"/>
      <c r="BD507" s="87"/>
    </row>
    <row r="508" ht="15.75" customHeight="1" spans="1:56">
      <c r="A508" s="374">
        <v>45435</v>
      </c>
      <c r="B508" s="375">
        <v>136</v>
      </c>
      <c r="C508" s="87"/>
      <c r="D508" s="375">
        <v>106797</v>
      </c>
      <c r="E508" s="87"/>
      <c r="F508" s="375">
        <v>74540</v>
      </c>
      <c r="G508" s="376" t="s">
        <v>3979</v>
      </c>
      <c r="H508" s="87"/>
      <c r="I508" s="383">
        <v>1300</v>
      </c>
      <c r="J508" s="87"/>
      <c r="K508" s="375" t="s">
        <v>3526</v>
      </c>
      <c r="L508" s="383">
        <v>1300</v>
      </c>
      <c r="M508" s="87"/>
      <c r="N508" s="87"/>
      <c r="O508" s="87"/>
      <c r="P508" s="87"/>
      <c r="Q508" s="87"/>
      <c r="R508" s="387">
        <v>1300</v>
      </c>
      <c r="S508" s="87"/>
      <c r="T508" s="87"/>
      <c r="U508" s="87"/>
      <c r="V508" s="87"/>
      <c r="W508" s="87"/>
      <c r="X508" s="87"/>
      <c r="Y508" s="87"/>
      <c r="Z508" s="87"/>
      <c r="AA508" s="87"/>
      <c r="AB508" s="87"/>
      <c r="AC508" s="377" t="s">
        <v>2710</v>
      </c>
      <c r="AD508" s="87"/>
      <c r="AE508" s="87"/>
      <c r="AF508" s="87"/>
      <c r="AG508" s="87"/>
      <c r="AH508" s="87"/>
      <c r="AI508" s="87"/>
      <c r="AJ508" s="87"/>
      <c r="AK508" s="87"/>
      <c r="AL508" s="87"/>
      <c r="AM508" s="87"/>
      <c r="AN508" s="87"/>
      <c r="AO508" s="87"/>
      <c r="AP508" s="87"/>
      <c r="AQ508" s="87"/>
      <c r="AR508" s="87"/>
      <c r="AS508" s="87"/>
      <c r="AT508" s="87"/>
      <c r="AU508" s="87"/>
      <c r="AV508" s="87"/>
      <c r="AW508" s="87"/>
      <c r="AX508" s="87"/>
      <c r="AY508" s="87"/>
      <c r="AZ508" s="87"/>
      <c r="BA508" s="87"/>
      <c r="BB508" s="87"/>
      <c r="BC508" s="87"/>
      <c r="BD508" s="87"/>
    </row>
    <row r="509" ht="15.75" customHeight="1" spans="1:56">
      <c r="A509" s="374">
        <v>45435</v>
      </c>
      <c r="B509" s="375">
        <v>136</v>
      </c>
      <c r="C509" s="87"/>
      <c r="D509" s="375">
        <v>106798</v>
      </c>
      <c r="E509" s="87"/>
      <c r="F509" s="87"/>
      <c r="G509" s="377" t="s">
        <v>187</v>
      </c>
      <c r="H509" s="87"/>
      <c r="I509" s="87"/>
      <c r="J509" s="87"/>
      <c r="K509" s="87"/>
      <c r="L509" s="87"/>
      <c r="M509" s="87"/>
      <c r="N509" s="87"/>
      <c r="O509" s="87"/>
      <c r="P509" s="87"/>
      <c r="Q509" s="87"/>
      <c r="R509" s="87"/>
      <c r="S509" s="87"/>
      <c r="T509" s="87"/>
      <c r="U509" s="87"/>
      <c r="V509" s="87"/>
      <c r="W509" s="87"/>
      <c r="X509" s="87"/>
      <c r="Y509" s="87"/>
      <c r="Z509" s="87"/>
      <c r="AA509" s="87"/>
      <c r="AB509" s="87"/>
      <c r="AC509" s="377" t="s">
        <v>2710</v>
      </c>
      <c r="AD509" s="87"/>
      <c r="AE509" s="87"/>
      <c r="AF509" s="87"/>
      <c r="AG509" s="87"/>
      <c r="AH509" s="87"/>
      <c r="AI509" s="87"/>
      <c r="AJ509" s="87"/>
      <c r="AK509" s="87"/>
      <c r="AL509" s="87"/>
      <c r="AM509" s="87"/>
      <c r="AN509" s="87"/>
      <c r="AO509" s="87"/>
      <c r="AP509" s="87"/>
      <c r="AQ509" s="87"/>
      <c r="AR509" s="87"/>
      <c r="AS509" s="87"/>
      <c r="AT509" s="87"/>
      <c r="AU509" s="87"/>
      <c r="AV509" s="87"/>
      <c r="AW509" s="87"/>
      <c r="AX509" s="87"/>
      <c r="AY509" s="87"/>
      <c r="AZ509" s="87"/>
      <c r="BA509" s="87"/>
      <c r="BB509" s="87"/>
      <c r="BC509" s="87"/>
      <c r="BD509" s="87"/>
    </row>
    <row r="510" ht="15.75" customHeight="1" spans="1:56">
      <c r="A510" s="374">
        <v>45435</v>
      </c>
      <c r="B510" s="375">
        <v>136</v>
      </c>
      <c r="C510" s="87"/>
      <c r="D510" s="375">
        <v>106799</v>
      </c>
      <c r="E510" s="87"/>
      <c r="F510" s="375">
        <v>74515</v>
      </c>
      <c r="G510" s="376" t="s">
        <v>3980</v>
      </c>
      <c r="H510" s="87"/>
      <c r="I510" s="375">
        <v>500</v>
      </c>
      <c r="J510" s="87"/>
      <c r="K510" s="375" t="s">
        <v>3526</v>
      </c>
      <c r="L510" s="375">
        <v>500</v>
      </c>
      <c r="M510" s="87"/>
      <c r="N510" s="87"/>
      <c r="O510" s="87"/>
      <c r="P510" s="87"/>
      <c r="Q510" s="87"/>
      <c r="R510" s="386">
        <v>500</v>
      </c>
      <c r="S510" s="87"/>
      <c r="T510" s="87"/>
      <c r="U510" s="87"/>
      <c r="V510" s="87"/>
      <c r="W510" s="87"/>
      <c r="X510" s="87"/>
      <c r="Y510" s="87"/>
      <c r="Z510" s="87"/>
      <c r="AA510" s="87"/>
      <c r="AB510" s="87"/>
      <c r="AC510" s="377" t="s">
        <v>2710</v>
      </c>
      <c r="AD510" s="87"/>
      <c r="AE510" s="87"/>
      <c r="AF510" s="87"/>
      <c r="AG510" s="87"/>
      <c r="AH510" s="87"/>
      <c r="AI510" s="87"/>
      <c r="AJ510" s="87"/>
      <c r="AK510" s="87"/>
      <c r="AL510" s="87"/>
      <c r="AM510" s="87"/>
      <c r="AN510" s="87"/>
      <c r="AO510" s="87"/>
      <c r="AP510" s="87"/>
      <c r="AQ510" s="87"/>
      <c r="AR510" s="87"/>
      <c r="AS510" s="87"/>
      <c r="AT510" s="87"/>
      <c r="AU510" s="87"/>
      <c r="AV510" s="87"/>
      <c r="AW510" s="87"/>
      <c r="AX510" s="87"/>
      <c r="AY510" s="87"/>
      <c r="AZ510" s="87"/>
      <c r="BA510" s="87"/>
      <c r="BB510" s="87"/>
      <c r="BC510" s="87"/>
      <c r="BD510" s="87"/>
    </row>
    <row r="511" ht="15.75" customHeight="1" spans="1:56">
      <c r="A511" s="374">
        <v>45435</v>
      </c>
      <c r="B511" s="375">
        <v>143</v>
      </c>
      <c r="C511" s="87"/>
      <c r="D511" s="375">
        <v>107118</v>
      </c>
      <c r="E511" s="87"/>
      <c r="F511" s="375">
        <v>73652</v>
      </c>
      <c r="G511" s="377" t="s">
        <v>3981</v>
      </c>
      <c r="H511" s="87"/>
      <c r="I511" s="375">
        <v>650</v>
      </c>
      <c r="J511" s="87"/>
      <c r="K511" s="375" t="s">
        <v>3533</v>
      </c>
      <c r="L511" s="375">
        <v>650</v>
      </c>
      <c r="M511" s="87"/>
      <c r="N511" s="87"/>
      <c r="O511" s="87"/>
      <c r="P511" s="87"/>
      <c r="Q511" s="87"/>
      <c r="R511" s="386">
        <v>650</v>
      </c>
      <c r="S511" s="87"/>
      <c r="T511" s="87"/>
      <c r="U511" s="87"/>
      <c r="V511" s="87"/>
      <c r="W511" s="87"/>
      <c r="X511" s="87"/>
      <c r="Y511" s="87"/>
      <c r="Z511" s="87"/>
      <c r="AA511" s="87"/>
      <c r="AB511" s="87"/>
      <c r="AC511" s="377" t="s">
        <v>2710</v>
      </c>
      <c r="AD511" s="87"/>
      <c r="AE511" s="87"/>
      <c r="AF511" s="87"/>
      <c r="AG511" s="87"/>
      <c r="AH511" s="87"/>
      <c r="AI511" s="87"/>
      <c r="AJ511" s="87"/>
      <c r="AK511" s="87"/>
      <c r="AL511" s="87"/>
      <c r="AM511" s="87"/>
      <c r="AN511" s="87"/>
      <c r="AO511" s="87"/>
      <c r="AP511" s="87"/>
      <c r="AQ511" s="87"/>
      <c r="AR511" s="87"/>
      <c r="AS511" s="87"/>
      <c r="AT511" s="87"/>
      <c r="AU511" s="87"/>
      <c r="AV511" s="87"/>
      <c r="AW511" s="87"/>
      <c r="AX511" s="87"/>
      <c r="AY511" s="87"/>
      <c r="AZ511" s="87"/>
      <c r="BA511" s="87"/>
      <c r="BB511" s="87"/>
      <c r="BC511" s="87"/>
      <c r="BD511" s="87"/>
    </row>
    <row r="512" ht="15.75" customHeight="1" spans="1:56">
      <c r="A512" s="374">
        <v>45435</v>
      </c>
      <c r="B512" s="375">
        <v>143</v>
      </c>
      <c r="C512" s="87"/>
      <c r="D512" s="375">
        <v>107119</v>
      </c>
      <c r="E512" s="87"/>
      <c r="F512" s="375">
        <v>73658</v>
      </c>
      <c r="G512" s="377" t="s">
        <v>3982</v>
      </c>
      <c r="H512" s="87"/>
      <c r="I512" s="383">
        <v>1500</v>
      </c>
      <c r="J512" s="87"/>
      <c r="K512" s="375" t="s">
        <v>3533</v>
      </c>
      <c r="L512" s="383">
        <v>1500</v>
      </c>
      <c r="M512" s="87"/>
      <c r="N512" s="87"/>
      <c r="O512" s="87"/>
      <c r="P512" s="87"/>
      <c r="Q512" s="87"/>
      <c r="R512" s="387">
        <v>1500</v>
      </c>
      <c r="S512" s="87"/>
      <c r="T512" s="87"/>
      <c r="U512" s="87"/>
      <c r="V512" s="87"/>
      <c r="W512" s="87"/>
      <c r="X512" s="87"/>
      <c r="Y512" s="87"/>
      <c r="Z512" s="87"/>
      <c r="AA512" s="87"/>
      <c r="AB512" s="87"/>
      <c r="AC512" s="377" t="s">
        <v>2710</v>
      </c>
      <c r="AD512" s="87"/>
      <c r="AE512" s="87"/>
      <c r="AF512" s="87"/>
      <c r="AG512" s="87"/>
      <c r="AH512" s="87"/>
      <c r="AI512" s="87"/>
      <c r="AJ512" s="87"/>
      <c r="AK512" s="87"/>
      <c r="AL512" s="87"/>
      <c r="AM512" s="87"/>
      <c r="AN512" s="87"/>
      <c r="AO512" s="87"/>
      <c r="AP512" s="87"/>
      <c r="AQ512" s="87"/>
      <c r="AR512" s="87"/>
      <c r="AS512" s="87"/>
      <c r="AT512" s="87"/>
      <c r="AU512" s="87"/>
      <c r="AV512" s="87"/>
      <c r="AW512" s="87"/>
      <c r="AX512" s="87"/>
      <c r="AY512" s="87"/>
      <c r="AZ512" s="87"/>
      <c r="BA512" s="87"/>
      <c r="BB512" s="87"/>
      <c r="BC512" s="87"/>
      <c r="BD512" s="87"/>
    </row>
    <row r="513" ht="15.75" customHeight="1" spans="1:56">
      <c r="A513" s="374">
        <v>45435</v>
      </c>
      <c r="B513" s="375">
        <v>143</v>
      </c>
      <c r="C513" s="87"/>
      <c r="D513" s="375">
        <v>107120</v>
      </c>
      <c r="E513" s="87"/>
      <c r="F513" s="375">
        <v>73657</v>
      </c>
      <c r="G513" s="377" t="s">
        <v>3983</v>
      </c>
      <c r="H513" s="87"/>
      <c r="I513" s="383">
        <v>1500</v>
      </c>
      <c r="J513" s="87"/>
      <c r="K513" s="375" t="s">
        <v>3533</v>
      </c>
      <c r="L513" s="383">
        <v>1500</v>
      </c>
      <c r="M513" s="87"/>
      <c r="N513" s="87"/>
      <c r="O513" s="87"/>
      <c r="P513" s="87"/>
      <c r="Q513" s="87"/>
      <c r="R513" s="387">
        <v>1500</v>
      </c>
      <c r="S513" s="87"/>
      <c r="T513" s="87"/>
      <c r="U513" s="87"/>
      <c r="V513" s="87"/>
      <c r="W513" s="87"/>
      <c r="X513" s="87"/>
      <c r="Y513" s="87"/>
      <c r="Z513" s="87"/>
      <c r="AA513" s="87"/>
      <c r="AB513" s="87"/>
      <c r="AC513" s="377" t="s">
        <v>2710</v>
      </c>
      <c r="AD513" s="87"/>
      <c r="AE513" s="87"/>
      <c r="AF513" s="87"/>
      <c r="AG513" s="87"/>
      <c r="AH513" s="87"/>
      <c r="AI513" s="87"/>
      <c r="AJ513" s="87"/>
      <c r="AK513" s="87"/>
      <c r="AL513" s="87"/>
      <c r="AM513" s="87"/>
      <c r="AN513" s="87"/>
      <c r="AO513" s="87"/>
      <c r="AP513" s="87"/>
      <c r="AQ513" s="87"/>
      <c r="AR513" s="87"/>
      <c r="AS513" s="87"/>
      <c r="AT513" s="87"/>
      <c r="AU513" s="87"/>
      <c r="AV513" s="87"/>
      <c r="AW513" s="87"/>
      <c r="AX513" s="87"/>
      <c r="AY513" s="87"/>
      <c r="AZ513" s="87"/>
      <c r="BA513" s="87"/>
      <c r="BB513" s="87"/>
      <c r="BC513" s="87"/>
      <c r="BD513" s="87"/>
    </row>
    <row r="514" ht="15.75" customHeight="1" spans="1:56">
      <c r="A514" s="374">
        <v>45435</v>
      </c>
      <c r="B514" s="375">
        <v>143</v>
      </c>
      <c r="C514" s="87"/>
      <c r="D514" s="375">
        <v>107121</v>
      </c>
      <c r="E514" s="87"/>
      <c r="F514" s="375">
        <v>73654</v>
      </c>
      <c r="G514" s="377" t="s">
        <v>3984</v>
      </c>
      <c r="H514" s="87"/>
      <c r="I514" s="383">
        <v>1500</v>
      </c>
      <c r="J514" s="87"/>
      <c r="K514" s="375" t="s">
        <v>3533</v>
      </c>
      <c r="L514" s="383">
        <v>1500</v>
      </c>
      <c r="M514" s="87"/>
      <c r="N514" s="87"/>
      <c r="O514" s="87"/>
      <c r="P514" s="87"/>
      <c r="Q514" s="87"/>
      <c r="R514" s="387">
        <v>1500</v>
      </c>
      <c r="S514" s="87"/>
      <c r="T514" s="87"/>
      <c r="U514" s="87"/>
      <c r="V514" s="87"/>
      <c r="W514" s="87"/>
      <c r="X514" s="87"/>
      <c r="Y514" s="87"/>
      <c r="Z514" s="87"/>
      <c r="AA514" s="87"/>
      <c r="AB514" s="87"/>
      <c r="AC514" s="377" t="s">
        <v>2710</v>
      </c>
      <c r="AD514" s="87"/>
      <c r="AE514" s="87"/>
      <c r="AF514" s="87"/>
      <c r="AG514" s="87"/>
      <c r="AH514" s="87"/>
      <c r="AI514" s="87"/>
      <c r="AJ514" s="87"/>
      <c r="AK514" s="87"/>
      <c r="AL514" s="87"/>
      <c r="AM514" s="87"/>
      <c r="AN514" s="87"/>
      <c r="AO514" s="87"/>
      <c r="AP514" s="87"/>
      <c r="AQ514" s="87"/>
      <c r="AR514" s="87"/>
      <c r="AS514" s="87"/>
      <c r="AT514" s="87"/>
      <c r="AU514" s="87"/>
      <c r="AV514" s="87"/>
      <c r="AW514" s="87"/>
      <c r="AX514" s="87"/>
      <c r="AY514" s="87"/>
      <c r="AZ514" s="87"/>
      <c r="BA514" s="87"/>
      <c r="BB514" s="87"/>
      <c r="BC514" s="87"/>
      <c r="BD514" s="87"/>
    </row>
    <row r="515" ht="15.75" customHeight="1" spans="1:56">
      <c r="A515" s="374">
        <v>45435</v>
      </c>
      <c r="B515" s="375">
        <v>143</v>
      </c>
      <c r="C515" s="87"/>
      <c r="D515" s="375">
        <v>107122</v>
      </c>
      <c r="E515" s="87"/>
      <c r="F515" s="375">
        <v>73650</v>
      </c>
      <c r="G515" s="377" t="s">
        <v>3985</v>
      </c>
      <c r="H515" s="87"/>
      <c r="I515" s="383">
        <v>1500</v>
      </c>
      <c r="J515" s="87"/>
      <c r="K515" s="375" t="s">
        <v>3533</v>
      </c>
      <c r="L515" s="383">
        <v>1500</v>
      </c>
      <c r="M515" s="87"/>
      <c r="N515" s="87"/>
      <c r="O515" s="87"/>
      <c r="P515" s="87"/>
      <c r="Q515" s="87"/>
      <c r="R515" s="387">
        <v>1500</v>
      </c>
      <c r="S515" s="87"/>
      <c r="T515" s="87"/>
      <c r="U515" s="87"/>
      <c r="V515" s="87"/>
      <c r="W515" s="87"/>
      <c r="X515" s="87"/>
      <c r="Y515" s="87"/>
      <c r="Z515" s="87"/>
      <c r="AA515" s="87"/>
      <c r="AB515" s="87"/>
      <c r="AC515" s="377" t="s">
        <v>2710</v>
      </c>
      <c r="AD515" s="87"/>
      <c r="AE515" s="87"/>
      <c r="AF515" s="87"/>
      <c r="AG515" s="87"/>
      <c r="AH515" s="87"/>
      <c r="AI515" s="87"/>
      <c r="AJ515" s="87"/>
      <c r="AK515" s="87"/>
      <c r="AL515" s="87"/>
      <c r="AM515" s="87"/>
      <c r="AN515" s="87"/>
      <c r="AO515" s="87"/>
      <c r="AP515" s="87"/>
      <c r="AQ515" s="87"/>
      <c r="AR515" s="87"/>
      <c r="AS515" s="87"/>
      <c r="AT515" s="87"/>
      <c r="AU515" s="87"/>
      <c r="AV515" s="87"/>
      <c r="AW515" s="87"/>
      <c r="AX515" s="87"/>
      <c r="AY515" s="87"/>
      <c r="AZ515" s="87"/>
      <c r="BA515" s="87"/>
      <c r="BB515" s="87"/>
      <c r="BC515" s="87"/>
      <c r="BD515" s="87"/>
    </row>
    <row r="516" ht="15.75" customHeight="1" spans="1:56">
      <c r="A516" s="374">
        <v>45435</v>
      </c>
      <c r="B516" s="375">
        <v>143</v>
      </c>
      <c r="C516" s="87"/>
      <c r="D516" s="375">
        <v>107123</v>
      </c>
      <c r="E516" s="87"/>
      <c r="F516" s="375">
        <v>73647</v>
      </c>
      <c r="G516" s="377" t="s">
        <v>3986</v>
      </c>
      <c r="H516" s="87"/>
      <c r="I516" s="383">
        <v>1000</v>
      </c>
      <c r="J516" s="87"/>
      <c r="K516" s="375" t="s">
        <v>3533</v>
      </c>
      <c r="L516" s="383">
        <v>1000</v>
      </c>
      <c r="M516" s="87"/>
      <c r="N516" s="87"/>
      <c r="O516" s="87"/>
      <c r="P516" s="87"/>
      <c r="Q516" s="87"/>
      <c r="R516" s="387">
        <v>1000</v>
      </c>
      <c r="S516" s="87"/>
      <c r="T516" s="87"/>
      <c r="U516" s="87"/>
      <c r="V516" s="87"/>
      <c r="W516" s="87"/>
      <c r="X516" s="87"/>
      <c r="Y516" s="87"/>
      <c r="Z516" s="87"/>
      <c r="AA516" s="87"/>
      <c r="AB516" s="87"/>
      <c r="AC516" s="377" t="s">
        <v>2710</v>
      </c>
      <c r="AD516" s="87"/>
      <c r="AE516" s="87"/>
      <c r="AF516" s="87"/>
      <c r="AG516" s="87"/>
      <c r="AH516" s="87"/>
      <c r="AI516" s="87"/>
      <c r="AJ516" s="87"/>
      <c r="AK516" s="87"/>
      <c r="AL516" s="87"/>
      <c r="AM516" s="87"/>
      <c r="AN516" s="87"/>
      <c r="AO516" s="87"/>
      <c r="AP516" s="87"/>
      <c r="AQ516" s="87"/>
      <c r="AR516" s="87"/>
      <c r="AS516" s="87"/>
      <c r="AT516" s="87"/>
      <c r="AU516" s="87"/>
      <c r="AV516" s="87"/>
      <c r="AW516" s="87"/>
      <c r="AX516" s="87"/>
      <c r="AY516" s="87"/>
      <c r="AZ516" s="87"/>
      <c r="BA516" s="87"/>
      <c r="BB516" s="87"/>
      <c r="BC516" s="87"/>
      <c r="BD516" s="87"/>
    </row>
    <row r="517" ht="15.75" customHeight="1" spans="1:56">
      <c r="A517" s="374">
        <v>45435</v>
      </c>
      <c r="B517" s="375">
        <v>143</v>
      </c>
      <c r="C517" s="87"/>
      <c r="D517" s="375">
        <v>107124</v>
      </c>
      <c r="E517" s="87"/>
      <c r="F517" s="375">
        <v>73661</v>
      </c>
      <c r="G517" s="377" t="s">
        <v>3987</v>
      </c>
      <c r="H517" s="87"/>
      <c r="I517" s="383">
        <v>1500</v>
      </c>
      <c r="J517" s="87"/>
      <c r="K517" s="375" t="s">
        <v>3533</v>
      </c>
      <c r="L517" s="383">
        <v>1500</v>
      </c>
      <c r="M517" s="87"/>
      <c r="N517" s="87"/>
      <c r="O517" s="87"/>
      <c r="P517" s="87"/>
      <c r="Q517" s="87"/>
      <c r="R517" s="387">
        <v>1500</v>
      </c>
      <c r="S517" s="87"/>
      <c r="T517" s="87"/>
      <c r="U517" s="87"/>
      <c r="V517" s="87"/>
      <c r="W517" s="87"/>
      <c r="X517" s="87"/>
      <c r="Y517" s="87"/>
      <c r="Z517" s="87"/>
      <c r="AA517" s="87"/>
      <c r="AB517" s="87"/>
      <c r="AC517" s="377" t="s">
        <v>2710</v>
      </c>
      <c r="AD517" s="87"/>
      <c r="AE517" s="87"/>
      <c r="AF517" s="87"/>
      <c r="AG517" s="87"/>
      <c r="AH517" s="87"/>
      <c r="AI517" s="87"/>
      <c r="AJ517" s="87"/>
      <c r="AK517" s="87"/>
      <c r="AL517" s="87"/>
      <c r="AM517" s="87"/>
      <c r="AN517" s="87"/>
      <c r="AO517" s="87"/>
      <c r="AP517" s="87"/>
      <c r="AQ517" s="87"/>
      <c r="AR517" s="87"/>
      <c r="AS517" s="87"/>
      <c r="AT517" s="87"/>
      <c r="AU517" s="87"/>
      <c r="AV517" s="87"/>
      <c r="AW517" s="87"/>
      <c r="AX517" s="87"/>
      <c r="AY517" s="87"/>
      <c r="AZ517" s="87"/>
      <c r="BA517" s="87"/>
      <c r="BB517" s="87"/>
      <c r="BC517" s="87"/>
      <c r="BD517" s="87"/>
    </row>
    <row r="518" ht="15.75" customHeight="1" spans="1:56">
      <c r="A518" s="374">
        <v>45435</v>
      </c>
      <c r="B518" s="375">
        <v>143</v>
      </c>
      <c r="C518" s="87"/>
      <c r="D518" s="375">
        <v>107125</v>
      </c>
      <c r="E518" s="87"/>
      <c r="F518" s="375">
        <v>73655</v>
      </c>
      <c r="G518" s="377" t="s">
        <v>3988</v>
      </c>
      <c r="H518" s="87"/>
      <c r="I518" s="383">
        <v>1000</v>
      </c>
      <c r="J518" s="87"/>
      <c r="K518" s="375" t="s">
        <v>3533</v>
      </c>
      <c r="L518" s="383">
        <v>1000</v>
      </c>
      <c r="M518" s="87"/>
      <c r="N518" s="87"/>
      <c r="O518" s="87"/>
      <c r="P518" s="87"/>
      <c r="Q518" s="87"/>
      <c r="R518" s="387">
        <v>1000</v>
      </c>
      <c r="S518" s="87"/>
      <c r="T518" s="87"/>
      <c r="U518" s="87"/>
      <c r="V518" s="87"/>
      <c r="W518" s="87"/>
      <c r="X518" s="87"/>
      <c r="Y518" s="87"/>
      <c r="Z518" s="87"/>
      <c r="AA518" s="87"/>
      <c r="AB518" s="87"/>
      <c r="AC518" s="377" t="s">
        <v>2710</v>
      </c>
      <c r="AD518" s="87"/>
      <c r="AE518" s="87"/>
      <c r="AF518" s="87"/>
      <c r="AG518" s="87"/>
      <c r="AH518" s="87"/>
      <c r="AI518" s="87"/>
      <c r="AJ518" s="87"/>
      <c r="AK518" s="87"/>
      <c r="AL518" s="87"/>
      <c r="AM518" s="87"/>
      <c r="AN518" s="87"/>
      <c r="AO518" s="87"/>
      <c r="AP518" s="87"/>
      <c r="AQ518" s="87"/>
      <c r="AR518" s="87"/>
      <c r="AS518" s="87"/>
      <c r="AT518" s="87"/>
      <c r="AU518" s="87"/>
      <c r="AV518" s="87"/>
      <c r="AW518" s="87"/>
      <c r="AX518" s="87"/>
      <c r="AY518" s="87"/>
      <c r="AZ518" s="87"/>
      <c r="BA518" s="87"/>
      <c r="BB518" s="87"/>
      <c r="BC518" s="87"/>
      <c r="BD518" s="87"/>
    </row>
    <row r="519" ht="15.75" customHeight="1" spans="1:56">
      <c r="A519" s="374">
        <v>45435</v>
      </c>
      <c r="B519" s="375">
        <v>143</v>
      </c>
      <c r="C519" s="87"/>
      <c r="D519" s="375">
        <v>107126</v>
      </c>
      <c r="E519" s="87"/>
      <c r="F519" s="375">
        <v>73649</v>
      </c>
      <c r="G519" s="377" t="s">
        <v>3553</v>
      </c>
      <c r="H519" s="87"/>
      <c r="I519" s="383">
        <v>1200</v>
      </c>
      <c r="J519" s="87"/>
      <c r="K519" s="375" t="s">
        <v>3533</v>
      </c>
      <c r="L519" s="383">
        <v>1200</v>
      </c>
      <c r="M519" s="87"/>
      <c r="N519" s="87"/>
      <c r="O519" s="87"/>
      <c r="P519" s="87"/>
      <c r="Q519" s="87"/>
      <c r="R519" s="387">
        <v>1200</v>
      </c>
      <c r="S519" s="87"/>
      <c r="T519" s="87"/>
      <c r="U519" s="87"/>
      <c r="V519" s="87"/>
      <c r="W519" s="87"/>
      <c r="X519" s="87"/>
      <c r="Y519" s="87"/>
      <c r="Z519" s="87"/>
      <c r="AA519" s="87"/>
      <c r="AB519" s="87"/>
      <c r="AC519" s="377" t="s">
        <v>2710</v>
      </c>
      <c r="AD519" s="87"/>
      <c r="AE519" s="87"/>
      <c r="AF519" s="87"/>
      <c r="AG519" s="87"/>
      <c r="AH519" s="87"/>
      <c r="AI519" s="87"/>
      <c r="AJ519" s="87"/>
      <c r="AK519" s="87"/>
      <c r="AL519" s="87"/>
      <c r="AM519" s="87"/>
      <c r="AN519" s="87"/>
      <c r="AO519" s="87"/>
      <c r="AP519" s="87"/>
      <c r="AQ519" s="87"/>
      <c r="AR519" s="87"/>
      <c r="AS519" s="87"/>
      <c r="AT519" s="87"/>
      <c r="AU519" s="87"/>
      <c r="AV519" s="87"/>
      <c r="AW519" s="87"/>
      <c r="AX519" s="87"/>
      <c r="AY519" s="87"/>
      <c r="AZ519" s="87"/>
      <c r="BA519" s="87"/>
      <c r="BB519" s="87"/>
      <c r="BC519" s="87"/>
      <c r="BD519" s="87"/>
    </row>
    <row r="520" ht="15.75" customHeight="1" spans="1:56">
      <c r="A520" s="374">
        <v>45435</v>
      </c>
      <c r="B520" s="375">
        <v>143</v>
      </c>
      <c r="C520" s="87"/>
      <c r="D520" s="375">
        <v>107127</v>
      </c>
      <c r="E520" s="87"/>
      <c r="F520" s="375">
        <v>73656</v>
      </c>
      <c r="G520" s="377" t="s">
        <v>3989</v>
      </c>
      <c r="H520" s="87"/>
      <c r="I520" s="383">
        <v>1000</v>
      </c>
      <c r="J520" s="87"/>
      <c r="K520" s="375" t="s">
        <v>3533</v>
      </c>
      <c r="L520" s="383">
        <v>1000</v>
      </c>
      <c r="M520" s="87"/>
      <c r="N520" s="87"/>
      <c r="O520" s="87"/>
      <c r="P520" s="87"/>
      <c r="Q520" s="87"/>
      <c r="R520" s="387">
        <v>1000</v>
      </c>
      <c r="S520" s="87"/>
      <c r="T520" s="87"/>
      <c r="U520" s="87"/>
      <c r="V520" s="87"/>
      <c r="W520" s="87"/>
      <c r="X520" s="87"/>
      <c r="Y520" s="87"/>
      <c r="Z520" s="87"/>
      <c r="AA520" s="87"/>
      <c r="AB520" s="87"/>
      <c r="AC520" s="377" t="s">
        <v>2710</v>
      </c>
      <c r="AD520" s="87"/>
      <c r="AE520" s="87"/>
      <c r="AF520" s="87"/>
      <c r="AG520" s="87"/>
      <c r="AH520" s="87"/>
      <c r="AI520" s="87"/>
      <c r="AJ520" s="87"/>
      <c r="AK520" s="87"/>
      <c r="AL520" s="87"/>
      <c r="AM520" s="87"/>
      <c r="AN520" s="87"/>
      <c r="AO520" s="87"/>
      <c r="AP520" s="87"/>
      <c r="AQ520" s="87"/>
      <c r="AR520" s="87"/>
      <c r="AS520" s="87"/>
      <c r="AT520" s="87"/>
      <c r="AU520" s="87"/>
      <c r="AV520" s="87"/>
      <c r="AW520" s="87"/>
      <c r="AX520" s="87"/>
      <c r="AY520" s="87"/>
      <c r="AZ520" s="87"/>
      <c r="BA520" s="87"/>
      <c r="BB520" s="87"/>
      <c r="BC520" s="87"/>
      <c r="BD520" s="87"/>
    </row>
    <row r="521" ht="15.75" customHeight="1" spans="1:56">
      <c r="A521" s="374">
        <v>45435</v>
      </c>
      <c r="B521" s="375">
        <v>143</v>
      </c>
      <c r="C521" s="87"/>
      <c r="D521" s="375">
        <v>107128</v>
      </c>
      <c r="E521" s="87"/>
      <c r="F521" s="375">
        <v>73659</v>
      </c>
      <c r="G521" s="377" t="s">
        <v>3990</v>
      </c>
      <c r="H521" s="87"/>
      <c r="I521" s="383">
        <v>1300</v>
      </c>
      <c r="J521" s="87"/>
      <c r="K521" s="375" t="s">
        <v>3533</v>
      </c>
      <c r="L521" s="383">
        <v>1300</v>
      </c>
      <c r="M521" s="87"/>
      <c r="N521" s="87"/>
      <c r="O521" s="87"/>
      <c r="P521" s="87"/>
      <c r="Q521" s="87"/>
      <c r="R521" s="387">
        <v>1300</v>
      </c>
      <c r="S521" s="87"/>
      <c r="T521" s="87"/>
      <c r="U521" s="87"/>
      <c r="V521" s="87"/>
      <c r="W521" s="87"/>
      <c r="X521" s="87"/>
      <c r="Y521" s="87"/>
      <c r="Z521" s="87"/>
      <c r="AA521" s="87"/>
      <c r="AB521" s="87"/>
      <c r="AC521" s="377" t="s">
        <v>2710</v>
      </c>
      <c r="AD521" s="87"/>
      <c r="AE521" s="87"/>
      <c r="AF521" s="87"/>
      <c r="AG521" s="87"/>
      <c r="AH521" s="87"/>
      <c r="AI521" s="87"/>
      <c r="AJ521" s="87"/>
      <c r="AK521" s="87"/>
      <c r="AL521" s="87"/>
      <c r="AM521" s="87"/>
      <c r="AN521" s="87"/>
      <c r="AO521" s="87"/>
      <c r="AP521" s="87"/>
      <c r="AQ521" s="87"/>
      <c r="AR521" s="87"/>
      <c r="AS521" s="87"/>
      <c r="AT521" s="87"/>
      <c r="AU521" s="87"/>
      <c r="AV521" s="87"/>
      <c r="AW521" s="87"/>
      <c r="AX521" s="87"/>
      <c r="AY521" s="87"/>
      <c r="AZ521" s="87"/>
      <c r="BA521" s="87"/>
      <c r="BB521" s="87"/>
      <c r="BC521" s="87"/>
      <c r="BD521" s="87"/>
    </row>
    <row r="522" ht="15.75" customHeight="1" spans="1:56">
      <c r="A522" s="374">
        <v>45435</v>
      </c>
      <c r="B522" s="375">
        <v>143</v>
      </c>
      <c r="C522" s="87"/>
      <c r="D522" s="375">
        <v>107129</v>
      </c>
      <c r="E522" s="87"/>
      <c r="F522" s="375">
        <v>73558</v>
      </c>
      <c r="G522" s="377" t="s">
        <v>3991</v>
      </c>
      <c r="H522" s="87"/>
      <c r="I522" s="375">
        <v>650</v>
      </c>
      <c r="J522" s="87"/>
      <c r="K522" s="375" t="s">
        <v>3533</v>
      </c>
      <c r="L522" s="375">
        <v>650</v>
      </c>
      <c r="M522" s="87"/>
      <c r="N522" s="87"/>
      <c r="O522" s="87"/>
      <c r="P522" s="87"/>
      <c r="Q522" s="87"/>
      <c r="R522" s="386">
        <v>650</v>
      </c>
      <c r="S522" s="87"/>
      <c r="T522" s="87"/>
      <c r="U522" s="87"/>
      <c r="V522" s="87"/>
      <c r="W522" s="87"/>
      <c r="X522" s="87"/>
      <c r="Y522" s="87"/>
      <c r="Z522" s="87"/>
      <c r="AA522" s="87"/>
      <c r="AB522" s="87"/>
      <c r="AC522" s="377" t="s">
        <v>2710</v>
      </c>
      <c r="AD522" s="87"/>
      <c r="AE522" s="87"/>
      <c r="AF522" s="87"/>
      <c r="AG522" s="87"/>
      <c r="AH522" s="87"/>
      <c r="AI522" s="87"/>
      <c r="AJ522" s="87"/>
      <c r="AK522" s="87"/>
      <c r="AL522" s="87"/>
      <c r="AM522" s="87"/>
      <c r="AN522" s="87"/>
      <c r="AO522" s="87"/>
      <c r="AP522" s="87"/>
      <c r="AQ522" s="87"/>
      <c r="AR522" s="87"/>
      <c r="AS522" s="87"/>
      <c r="AT522" s="87"/>
      <c r="AU522" s="87"/>
      <c r="AV522" s="87"/>
      <c r="AW522" s="87"/>
      <c r="AX522" s="87"/>
      <c r="AY522" s="87"/>
      <c r="AZ522" s="87"/>
      <c r="BA522" s="87"/>
      <c r="BB522" s="87"/>
      <c r="BC522" s="87"/>
      <c r="BD522" s="87"/>
    </row>
    <row r="523" ht="15.75" customHeight="1" spans="1:56">
      <c r="A523" s="374">
        <v>45435</v>
      </c>
      <c r="B523" s="375">
        <v>143</v>
      </c>
      <c r="C523" s="87"/>
      <c r="D523" s="375">
        <v>107130</v>
      </c>
      <c r="E523" s="87"/>
      <c r="F523" s="375">
        <v>73660</v>
      </c>
      <c r="G523" s="377" t="s">
        <v>3992</v>
      </c>
      <c r="H523" s="87"/>
      <c r="I523" s="375">
        <v>500</v>
      </c>
      <c r="J523" s="87"/>
      <c r="K523" s="375" t="s">
        <v>3533</v>
      </c>
      <c r="L523" s="375">
        <v>500</v>
      </c>
      <c r="M523" s="87"/>
      <c r="N523" s="87"/>
      <c r="O523" s="87"/>
      <c r="P523" s="87"/>
      <c r="Q523" s="87"/>
      <c r="R523" s="386">
        <v>500</v>
      </c>
      <c r="S523" s="87"/>
      <c r="T523" s="87"/>
      <c r="U523" s="87"/>
      <c r="V523" s="87"/>
      <c r="W523" s="87"/>
      <c r="X523" s="87"/>
      <c r="Y523" s="87"/>
      <c r="Z523" s="87"/>
      <c r="AA523" s="87"/>
      <c r="AB523" s="87"/>
      <c r="AC523" s="377" t="s">
        <v>2710</v>
      </c>
      <c r="AD523" s="87"/>
      <c r="AE523" s="87"/>
      <c r="AF523" s="87"/>
      <c r="AG523" s="87"/>
      <c r="AH523" s="87"/>
      <c r="AI523" s="87"/>
      <c r="AJ523" s="87"/>
      <c r="AK523" s="87"/>
      <c r="AL523" s="87"/>
      <c r="AM523" s="87"/>
      <c r="AN523" s="87"/>
      <c r="AO523" s="87"/>
      <c r="AP523" s="87"/>
      <c r="AQ523" s="87"/>
      <c r="AR523" s="87"/>
      <c r="AS523" s="87"/>
      <c r="AT523" s="87"/>
      <c r="AU523" s="87"/>
      <c r="AV523" s="87"/>
      <c r="AW523" s="87"/>
      <c r="AX523" s="87"/>
      <c r="AY523" s="87"/>
      <c r="AZ523" s="87"/>
      <c r="BA523" s="87"/>
      <c r="BB523" s="87"/>
      <c r="BC523" s="87"/>
      <c r="BD523" s="87"/>
    </row>
    <row r="524" ht="15.75" customHeight="1" spans="1:56">
      <c r="A524" s="374">
        <v>45435</v>
      </c>
      <c r="B524" s="375">
        <v>143</v>
      </c>
      <c r="C524" s="87"/>
      <c r="D524" s="375">
        <v>107131</v>
      </c>
      <c r="E524" s="87"/>
      <c r="F524" s="375">
        <v>73552</v>
      </c>
      <c r="G524" s="377" t="s">
        <v>3992</v>
      </c>
      <c r="H524" s="87"/>
      <c r="I524" s="375">
        <v>500</v>
      </c>
      <c r="J524" s="87"/>
      <c r="K524" s="375" t="s">
        <v>3533</v>
      </c>
      <c r="L524" s="375">
        <v>500</v>
      </c>
      <c r="M524" s="87"/>
      <c r="N524" s="87"/>
      <c r="O524" s="87"/>
      <c r="P524" s="87"/>
      <c r="Q524" s="87"/>
      <c r="R524" s="386">
        <v>500</v>
      </c>
      <c r="S524" s="87"/>
      <c r="T524" s="87"/>
      <c r="U524" s="87"/>
      <c r="V524" s="87"/>
      <c r="W524" s="87"/>
      <c r="X524" s="87"/>
      <c r="Y524" s="87"/>
      <c r="Z524" s="87"/>
      <c r="AA524" s="87"/>
      <c r="AB524" s="87"/>
      <c r="AC524" s="377" t="s">
        <v>2710</v>
      </c>
      <c r="AD524" s="87"/>
      <c r="AE524" s="87"/>
      <c r="AF524" s="87"/>
      <c r="AG524" s="87"/>
      <c r="AH524" s="87"/>
      <c r="AI524" s="87"/>
      <c r="AJ524" s="87"/>
      <c r="AK524" s="87"/>
      <c r="AL524" s="87"/>
      <c r="AM524" s="87"/>
      <c r="AN524" s="87"/>
      <c r="AO524" s="87"/>
      <c r="AP524" s="87"/>
      <c r="AQ524" s="87"/>
      <c r="AR524" s="87"/>
      <c r="AS524" s="87"/>
      <c r="AT524" s="87"/>
      <c r="AU524" s="87"/>
      <c r="AV524" s="87"/>
      <c r="AW524" s="87"/>
      <c r="AX524" s="87"/>
      <c r="AY524" s="87"/>
      <c r="AZ524" s="87"/>
      <c r="BA524" s="87"/>
      <c r="BB524" s="87"/>
      <c r="BC524" s="87"/>
      <c r="BD524" s="87"/>
    </row>
    <row r="525" ht="15.75" customHeight="1" spans="1:56">
      <c r="A525" s="374">
        <v>45435</v>
      </c>
      <c r="B525" s="375">
        <v>146</v>
      </c>
      <c r="C525" s="87"/>
      <c r="D525" s="375">
        <v>107262</v>
      </c>
      <c r="E525" s="87"/>
      <c r="F525" s="375">
        <v>74110</v>
      </c>
      <c r="G525" s="376" t="s">
        <v>3993</v>
      </c>
      <c r="H525" s="87"/>
      <c r="I525" s="375">
        <v>450</v>
      </c>
      <c r="J525" s="87"/>
      <c r="K525" s="375" t="s">
        <v>3671</v>
      </c>
      <c r="L525" s="375">
        <v>450</v>
      </c>
      <c r="M525" s="87"/>
      <c r="N525" s="87"/>
      <c r="O525" s="87"/>
      <c r="P525" s="87"/>
      <c r="Q525" s="87"/>
      <c r="R525" s="386">
        <v>450</v>
      </c>
      <c r="S525" s="87"/>
      <c r="T525" s="87"/>
      <c r="U525" s="87"/>
      <c r="V525" s="87"/>
      <c r="W525" s="87"/>
      <c r="X525" s="87"/>
      <c r="Y525" s="87"/>
      <c r="Z525" s="87"/>
      <c r="AA525" s="87"/>
      <c r="AB525" s="87"/>
      <c r="AC525" s="377" t="s">
        <v>2710</v>
      </c>
      <c r="AD525" s="87"/>
      <c r="AE525" s="87"/>
      <c r="AF525" s="87"/>
      <c r="AG525" s="87"/>
      <c r="AH525" s="87"/>
      <c r="AI525" s="87"/>
      <c r="AJ525" s="87"/>
      <c r="AK525" s="87"/>
      <c r="AL525" s="87"/>
      <c r="AM525" s="87"/>
      <c r="AN525" s="87"/>
      <c r="AO525" s="87"/>
      <c r="AP525" s="87"/>
      <c r="AQ525" s="87"/>
      <c r="AR525" s="87"/>
      <c r="AS525" s="87"/>
      <c r="AT525" s="87"/>
      <c r="AU525" s="87"/>
      <c r="AV525" s="87"/>
      <c r="AW525" s="87"/>
      <c r="AX525" s="87"/>
      <c r="AY525" s="87"/>
      <c r="AZ525" s="87"/>
      <c r="BA525" s="87"/>
      <c r="BB525" s="87"/>
      <c r="BC525" s="87"/>
      <c r="BD525" s="87"/>
    </row>
    <row r="526" ht="15.75" customHeight="1" spans="1:56">
      <c r="A526" s="374">
        <v>45435</v>
      </c>
      <c r="B526" s="375">
        <v>146</v>
      </c>
      <c r="C526" s="87"/>
      <c r="D526" s="375">
        <v>107263</v>
      </c>
      <c r="E526" s="87"/>
      <c r="F526" s="375">
        <v>74124</v>
      </c>
      <c r="G526" s="377" t="s">
        <v>3994</v>
      </c>
      <c r="H526" s="87"/>
      <c r="I526" s="375">
        <v>450</v>
      </c>
      <c r="J526" s="87"/>
      <c r="K526" s="375" t="s">
        <v>3671</v>
      </c>
      <c r="L526" s="375">
        <v>450</v>
      </c>
      <c r="M526" s="87"/>
      <c r="N526" s="87"/>
      <c r="O526" s="87"/>
      <c r="P526" s="87"/>
      <c r="Q526" s="87"/>
      <c r="R526" s="386">
        <v>450</v>
      </c>
      <c r="S526" s="87"/>
      <c r="T526" s="87"/>
      <c r="U526" s="87"/>
      <c r="V526" s="87"/>
      <c r="W526" s="87"/>
      <c r="X526" s="87"/>
      <c r="Y526" s="87"/>
      <c r="Z526" s="87"/>
      <c r="AA526" s="87"/>
      <c r="AB526" s="87"/>
      <c r="AC526" s="377" t="s">
        <v>2710</v>
      </c>
      <c r="AD526" s="87"/>
      <c r="AE526" s="87"/>
      <c r="AF526" s="87"/>
      <c r="AG526" s="87"/>
      <c r="AH526" s="87"/>
      <c r="AI526" s="87"/>
      <c r="AJ526" s="87"/>
      <c r="AK526" s="87"/>
      <c r="AL526" s="87"/>
      <c r="AM526" s="87"/>
      <c r="AN526" s="87"/>
      <c r="AO526" s="87"/>
      <c r="AP526" s="87"/>
      <c r="AQ526" s="87"/>
      <c r="AR526" s="87"/>
      <c r="AS526" s="87"/>
      <c r="AT526" s="87"/>
      <c r="AU526" s="87"/>
      <c r="AV526" s="87"/>
      <c r="AW526" s="87"/>
      <c r="AX526" s="87"/>
      <c r="AY526" s="87"/>
      <c r="AZ526" s="87"/>
      <c r="BA526" s="87"/>
      <c r="BB526" s="87"/>
      <c r="BC526" s="87"/>
      <c r="BD526" s="87"/>
    </row>
    <row r="527" ht="15.75" customHeight="1" spans="1:56">
      <c r="A527" s="374">
        <v>45435</v>
      </c>
      <c r="B527" s="375">
        <v>146</v>
      </c>
      <c r="C527" s="87"/>
      <c r="D527" s="375">
        <v>107264</v>
      </c>
      <c r="E527" s="87"/>
      <c r="F527" s="375">
        <v>74109</v>
      </c>
      <c r="G527" s="377" t="s">
        <v>3995</v>
      </c>
      <c r="H527" s="87"/>
      <c r="I527" s="375">
        <v>450</v>
      </c>
      <c r="J527" s="87"/>
      <c r="K527" s="375" t="s">
        <v>3671</v>
      </c>
      <c r="L527" s="375">
        <v>450</v>
      </c>
      <c r="M527" s="87"/>
      <c r="N527" s="87"/>
      <c r="O527" s="87"/>
      <c r="P527" s="87"/>
      <c r="Q527" s="87"/>
      <c r="R527" s="386">
        <v>450</v>
      </c>
      <c r="S527" s="87"/>
      <c r="T527" s="87"/>
      <c r="U527" s="87"/>
      <c r="V527" s="87"/>
      <c r="W527" s="87"/>
      <c r="X527" s="87"/>
      <c r="Y527" s="87"/>
      <c r="Z527" s="87"/>
      <c r="AA527" s="87"/>
      <c r="AB527" s="87"/>
      <c r="AC527" s="377" t="s">
        <v>2710</v>
      </c>
      <c r="AD527" s="87"/>
      <c r="AE527" s="87"/>
      <c r="AF527" s="87"/>
      <c r="AG527" s="87"/>
      <c r="AH527" s="87"/>
      <c r="AI527" s="87"/>
      <c r="AJ527" s="87"/>
      <c r="AK527" s="87"/>
      <c r="AL527" s="87"/>
      <c r="AM527" s="87"/>
      <c r="AN527" s="87"/>
      <c r="AO527" s="87"/>
      <c r="AP527" s="87"/>
      <c r="AQ527" s="87"/>
      <c r="AR527" s="87"/>
      <c r="AS527" s="87"/>
      <c r="AT527" s="87"/>
      <c r="AU527" s="87"/>
      <c r="AV527" s="87"/>
      <c r="AW527" s="87"/>
      <c r="AX527" s="87"/>
      <c r="AY527" s="87"/>
      <c r="AZ527" s="87"/>
      <c r="BA527" s="87"/>
      <c r="BB527" s="87"/>
      <c r="BC527" s="87"/>
      <c r="BD527" s="87"/>
    </row>
    <row r="528" ht="15.75" customHeight="1" spans="1:56">
      <c r="A528" s="374">
        <v>45435</v>
      </c>
      <c r="B528" s="375">
        <v>146</v>
      </c>
      <c r="C528" s="87"/>
      <c r="D528" s="375">
        <v>107265</v>
      </c>
      <c r="E528" s="87"/>
      <c r="F528" s="375">
        <v>74118</v>
      </c>
      <c r="G528" s="377" t="s">
        <v>3996</v>
      </c>
      <c r="H528" s="87"/>
      <c r="I528" s="375">
        <v>600</v>
      </c>
      <c r="J528" s="87"/>
      <c r="K528" s="375" t="s">
        <v>3671</v>
      </c>
      <c r="L528" s="375">
        <v>600</v>
      </c>
      <c r="M528" s="87"/>
      <c r="N528" s="87"/>
      <c r="O528" s="87"/>
      <c r="P528" s="87"/>
      <c r="Q528" s="87"/>
      <c r="R528" s="386">
        <v>600</v>
      </c>
      <c r="S528" s="87"/>
      <c r="T528" s="87"/>
      <c r="U528" s="87"/>
      <c r="V528" s="87"/>
      <c r="W528" s="87"/>
      <c r="X528" s="87"/>
      <c r="Y528" s="87"/>
      <c r="Z528" s="87"/>
      <c r="AA528" s="87"/>
      <c r="AB528" s="87"/>
      <c r="AC528" s="377" t="s">
        <v>2710</v>
      </c>
      <c r="AD528" s="87"/>
      <c r="AE528" s="87"/>
      <c r="AF528" s="87"/>
      <c r="AG528" s="87"/>
      <c r="AH528" s="87"/>
      <c r="AI528" s="87"/>
      <c r="AJ528" s="87"/>
      <c r="AK528" s="87"/>
      <c r="AL528" s="87"/>
      <c r="AM528" s="87"/>
      <c r="AN528" s="87"/>
      <c r="AO528" s="87"/>
      <c r="AP528" s="87"/>
      <c r="AQ528" s="87"/>
      <c r="AR528" s="87"/>
      <c r="AS528" s="87"/>
      <c r="AT528" s="87"/>
      <c r="AU528" s="87"/>
      <c r="AV528" s="87"/>
      <c r="AW528" s="87"/>
      <c r="AX528" s="87"/>
      <c r="AY528" s="87"/>
      <c r="AZ528" s="87"/>
      <c r="BA528" s="87"/>
      <c r="BB528" s="87"/>
      <c r="BC528" s="87"/>
      <c r="BD528" s="87"/>
    </row>
    <row r="529" ht="15.75" customHeight="1" spans="1:56">
      <c r="A529" s="374">
        <v>45435</v>
      </c>
      <c r="B529" s="375">
        <v>146</v>
      </c>
      <c r="C529" s="87"/>
      <c r="D529" s="375">
        <v>107266</v>
      </c>
      <c r="E529" s="87"/>
      <c r="F529" s="375">
        <v>74121</v>
      </c>
      <c r="G529" s="376" t="s">
        <v>3997</v>
      </c>
      <c r="H529" s="87"/>
      <c r="I529" s="375">
        <v>450</v>
      </c>
      <c r="J529" s="87"/>
      <c r="K529" s="375" t="s">
        <v>3671</v>
      </c>
      <c r="L529" s="375">
        <v>450</v>
      </c>
      <c r="M529" s="87"/>
      <c r="N529" s="87"/>
      <c r="O529" s="87"/>
      <c r="P529" s="87"/>
      <c r="Q529" s="87"/>
      <c r="R529" s="386">
        <v>450</v>
      </c>
      <c r="S529" s="87"/>
      <c r="T529" s="87"/>
      <c r="U529" s="87"/>
      <c r="V529" s="87"/>
      <c r="W529" s="87"/>
      <c r="X529" s="87"/>
      <c r="Y529" s="87"/>
      <c r="Z529" s="87"/>
      <c r="AA529" s="87"/>
      <c r="AB529" s="87"/>
      <c r="AC529" s="377" t="s">
        <v>2710</v>
      </c>
      <c r="AD529" s="87"/>
      <c r="AE529" s="87"/>
      <c r="AF529" s="87"/>
      <c r="AG529" s="87"/>
      <c r="AH529" s="87"/>
      <c r="AI529" s="87"/>
      <c r="AJ529" s="87"/>
      <c r="AK529" s="87"/>
      <c r="AL529" s="87"/>
      <c r="AM529" s="87"/>
      <c r="AN529" s="87"/>
      <c r="AO529" s="87"/>
      <c r="AP529" s="87"/>
      <c r="AQ529" s="87"/>
      <c r="AR529" s="87"/>
      <c r="AS529" s="87"/>
      <c r="AT529" s="87"/>
      <c r="AU529" s="87"/>
      <c r="AV529" s="87"/>
      <c r="AW529" s="87"/>
      <c r="AX529" s="87"/>
      <c r="AY529" s="87"/>
      <c r="AZ529" s="87"/>
      <c r="BA529" s="87"/>
      <c r="BB529" s="87"/>
      <c r="BC529" s="87"/>
      <c r="BD529" s="87"/>
    </row>
    <row r="530" ht="15.75" customHeight="1" spans="1:56">
      <c r="A530" s="374">
        <v>45435</v>
      </c>
      <c r="B530" s="375">
        <v>146</v>
      </c>
      <c r="C530" s="87"/>
      <c r="D530" s="375">
        <v>107267</v>
      </c>
      <c r="E530" s="87"/>
      <c r="F530" s="375">
        <v>74111</v>
      </c>
      <c r="G530" s="377" t="s">
        <v>3998</v>
      </c>
      <c r="H530" s="87"/>
      <c r="I530" s="375">
        <v>450</v>
      </c>
      <c r="J530" s="87"/>
      <c r="K530" s="375" t="s">
        <v>3671</v>
      </c>
      <c r="L530" s="375">
        <v>450</v>
      </c>
      <c r="M530" s="87"/>
      <c r="N530" s="87"/>
      <c r="O530" s="87"/>
      <c r="P530" s="87"/>
      <c r="Q530" s="87"/>
      <c r="R530" s="386">
        <v>450</v>
      </c>
      <c r="S530" s="87"/>
      <c r="T530" s="87"/>
      <c r="U530" s="87"/>
      <c r="V530" s="87"/>
      <c r="W530" s="87"/>
      <c r="X530" s="87"/>
      <c r="Y530" s="87"/>
      <c r="Z530" s="87"/>
      <c r="AA530" s="87"/>
      <c r="AB530" s="87"/>
      <c r="AC530" s="377" t="s">
        <v>2710</v>
      </c>
      <c r="AD530" s="87"/>
      <c r="AE530" s="87"/>
      <c r="AF530" s="87"/>
      <c r="AG530" s="87"/>
      <c r="AH530" s="87"/>
      <c r="AI530" s="87"/>
      <c r="AJ530" s="87"/>
      <c r="AK530" s="87"/>
      <c r="AL530" s="87"/>
      <c r="AM530" s="87"/>
      <c r="AN530" s="87"/>
      <c r="AO530" s="87"/>
      <c r="AP530" s="87"/>
      <c r="AQ530" s="87"/>
      <c r="AR530" s="87"/>
      <c r="AS530" s="87"/>
      <c r="AT530" s="87"/>
      <c r="AU530" s="87"/>
      <c r="AV530" s="87"/>
      <c r="AW530" s="87"/>
      <c r="AX530" s="87"/>
      <c r="AY530" s="87"/>
      <c r="AZ530" s="87"/>
      <c r="BA530" s="87"/>
      <c r="BB530" s="87"/>
      <c r="BC530" s="87"/>
      <c r="BD530" s="87"/>
    </row>
    <row r="531" ht="15.75" customHeight="1" spans="1:56">
      <c r="A531" s="374">
        <v>45435</v>
      </c>
      <c r="B531" s="375">
        <v>146</v>
      </c>
      <c r="C531" s="87"/>
      <c r="D531" s="375">
        <v>107268</v>
      </c>
      <c r="E531" s="87"/>
      <c r="F531" s="375">
        <v>74119</v>
      </c>
      <c r="G531" s="377" t="s">
        <v>3999</v>
      </c>
      <c r="H531" s="87"/>
      <c r="I531" s="375">
        <v>450</v>
      </c>
      <c r="J531" s="87"/>
      <c r="K531" s="375" t="s">
        <v>3671</v>
      </c>
      <c r="L531" s="375">
        <v>450</v>
      </c>
      <c r="M531" s="87"/>
      <c r="N531" s="87"/>
      <c r="O531" s="87"/>
      <c r="P531" s="87"/>
      <c r="Q531" s="87"/>
      <c r="R531" s="386">
        <v>450</v>
      </c>
      <c r="S531" s="87"/>
      <c r="T531" s="87"/>
      <c r="U531" s="87"/>
      <c r="V531" s="87"/>
      <c r="W531" s="87"/>
      <c r="X531" s="87"/>
      <c r="Y531" s="87"/>
      <c r="Z531" s="87"/>
      <c r="AA531" s="87"/>
      <c r="AB531" s="87"/>
      <c r="AC531" s="377" t="s">
        <v>2710</v>
      </c>
      <c r="AD531" s="87"/>
      <c r="AE531" s="87"/>
      <c r="AF531" s="87"/>
      <c r="AG531" s="87"/>
      <c r="AH531" s="87"/>
      <c r="AI531" s="87"/>
      <c r="AJ531" s="87"/>
      <c r="AK531" s="87"/>
      <c r="AL531" s="87"/>
      <c r="AM531" s="87"/>
      <c r="AN531" s="87"/>
      <c r="AO531" s="87"/>
      <c r="AP531" s="87"/>
      <c r="AQ531" s="87"/>
      <c r="AR531" s="87"/>
      <c r="AS531" s="87"/>
      <c r="AT531" s="87"/>
      <c r="AU531" s="87"/>
      <c r="AV531" s="87"/>
      <c r="AW531" s="87"/>
      <c r="AX531" s="87"/>
      <c r="AY531" s="87"/>
      <c r="AZ531" s="87"/>
      <c r="BA531" s="87"/>
      <c r="BB531" s="87"/>
      <c r="BC531" s="87"/>
      <c r="BD531" s="87"/>
    </row>
    <row r="532" ht="15.75" customHeight="1" spans="1:56">
      <c r="A532" s="374">
        <v>45435</v>
      </c>
      <c r="B532" s="375">
        <v>146</v>
      </c>
      <c r="C532" s="87"/>
      <c r="D532" s="375">
        <v>107269</v>
      </c>
      <c r="E532" s="87"/>
      <c r="F532" s="375">
        <v>74112</v>
      </c>
      <c r="G532" s="376" t="s">
        <v>4000</v>
      </c>
      <c r="H532" s="87"/>
      <c r="I532" s="375">
        <v>450</v>
      </c>
      <c r="J532" s="87"/>
      <c r="K532" s="375" t="s">
        <v>3671</v>
      </c>
      <c r="L532" s="375">
        <v>450</v>
      </c>
      <c r="M532" s="87"/>
      <c r="N532" s="87"/>
      <c r="O532" s="87"/>
      <c r="P532" s="87"/>
      <c r="Q532" s="87"/>
      <c r="R532" s="386">
        <v>450</v>
      </c>
      <c r="S532" s="87"/>
      <c r="T532" s="87"/>
      <c r="U532" s="87"/>
      <c r="V532" s="87"/>
      <c r="W532" s="87"/>
      <c r="X532" s="87"/>
      <c r="Y532" s="87"/>
      <c r="Z532" s="87"/>
      <c r="AA532" s="87"/>
      <c r="AB532" s="87"/>
      <c r="AC532" s="377" t="s">
        <v>2710</v>
      </c>
      <c r="AD532" s="87"/>
      <c r="AE532" s="87"/>
      <c r="AF532" s="87"/>
      <c r="AG532" s="87"/>
      <c r="AH532" s="87"/>
      <c r="AI532" s="87"/>
      <c r="AJ532" s="87"/>
      <c r="AK532" s="87"/>
      <c r="AL532" s="87"/>
      <c r="AM532" s="87"/>
      <c r="AN532" s="87"/>
      <c r="AO532" s="87"/>
      <c r="AP532" s="87"/>
      <c r="AQ532" s="87"/>
      <c r="AR532" s="87"/>
      <c r="AS532" s="87"/>
      <c r="AT532" s="87"/>
      <c r="AU532" s="87"/>
      <c r="AV532" s="87"/>
      <c r="AW532" s="87"/>
      <c r="AX532" s="87"/>
      <c r="AY532" s="87"/>
      <c r="AZ532" s="87"/>
      <c r="BA532" s="87"/>
      <c r="BB532" s="87"/>
      <c r="BC532" s="87"/>
      <c r="BD532" s="87"/>
    </row>
    <row r="533" ht="15.75" customHeight="1" spans="1:56">
      <c r="A533" s="374">
        <v>45435</v>
      </c>
      <c r="B533" s="375">
        <v>146</v>
      </c>
      <c r="C533" s="87"/>
      <c r="D533" s="375">
        <v>107270</v>
      </c>
      <c r="E533" s="87"/>
      <c r="F533" s="87"/>
      <c r="G533" s="377" t="s">
        <v>187</v>
      </c>
      <c r="H533" s="87"/>
      <c r="I533" s="87"/>
      <c r="J533" s="87"/>
      <c r="K533" s="87"/>
      <c r="L533" s="87"/>
      <c r="M533" s="87"/>
      <c r="N533" s="87"/>
      <c r="O533" s="87"/>
      <c r="P533" s="87"/>
      <c r="Q533" s="87"/>
      <c r="R533" s="87"/>
      <c r="S533" s="87"/>
      <c r="T533" s="87"/>
      <c r="U533" s="87"/>
      <c r="V533" s="87"/>
      <c r="W533" s="87"/>
      <c r="X533" s="87"/>
      <c r="Y533" s="87"/>
      <c r="Z533" s="87"/>
      <c r="AA533" s="87"/>
      <c r="AB533" s="87"/>
      <c r="AC533" s="377" t="s">
        <v>2710</v>
      </c>
      <c r="AD533" s="87"/>
      <c r="AE533" s="87"/>
      <c r="AF533" s="87"/>
      <c r="AG533" s="87"/>
      <c r="AH533" s="87"/>
      <c r="AI533" s="87"/>
      <c r="AJ533" s="87"/>
      <c r="AK533" s="87"/>
      <c r="AL533" s="87"/>
      <c r="AM533" s="87"/>
      <c r="AN533" s="87"/>
      <c r="AO533" s="87"/>
      <c r="AP533" s="87"/>
      <c r="AQ533" s="87"/>
      <c r="AR533" s="87"/>
      <c r="AS533" s="87"/>
      <c r="AT533" s="87"/>
      <c r="AU533" s="87"/>
      <c r="AV533" s="87"/>
      <c r="AW533" s="87"/>
      <c r="AX533" s="87"/>
      <c r="AY533" s="87"/>
      <c r="AZ533" s="87"/>
      <c r="BA533" s="87"/>
      <c r="BB533" s="87"/>
      <c r="BC533" s="87"/>
      <c r="BD533" s="87"/>
    </row>
    <row r="534" ht="15.75" customHeight="1" spans="1:56">
      <c r="A534" s="374">
        <v>45435</v>
      </c>
      <c r="B534" s="375">
        <v>146</v>
      </c>
      <c r="C534" s="87"/>
      <c r="D534" s="375">
        <v>107271</v>
      </c>
      <c r="E534" s="87"/>
      <c r="F534" s="375">
        <v>74117</v>
      </c>
      <c r="G534" s="377" t="s">
        <v>4001</v>
      </c>
      <c r="H534" s="87"/>
      <c r="I534" s="383">
        <v>2000</v>
      </c>
      <c r="J534" s="87"/>
      <c r="K534" s="375" t="s">
        <v>3671</v>
      </c>
      <c r="L534" s="383">
        <v>2000</v>
      </c>
      <c r="M534" s="87"/>
      <c r="N534" s="87"/>
      <c r="O534" s="87"/>
      <c r="P534" s="87"/>
      <c r="Q534" s="87"/>
      <c r="R534" s="387">
        <v>2000</v>
      </c>
      <c r="S534" s="87"/>
      <c r="T534" s="87"/>
      <c r="U534" s="87"/>
      <c r="V534" s="87"/>
      <c r="W534" s="87"/>
      <c r="X534" s="87"/>
      <c r="Y534" s="87"/>
      <c r="Z534" s="87"/>
      <c r="AA534" s="87"/>
      <c r="AB534" s="87"/>
      <c r="AC534" s="377" t="s">
        <v>2710</v>
      </c>
      <c r="AD534" s="87"/>
      <c r="AE534" s="87"/>
      <c r="AF534" s="87"/>
      <c r="AG534" s="87"/>
      <c r="AH534" s="87"/>
      <c r="AI534" s="87"/>
      <c r="AJ534" s="87"/>
      <c r="AK534" s="87"/>
      <c r="AL534" s="87"/>
      <c r="AM534" s="87"/>
      <c r="AN534" s="87"/>
      <c r="AO534" s="87"/>
      <c r="AP534" s="87"/>
      <c r="AQ534" s="87"/>
      <c r="AR534" s="87"/>
      <c r="AS534" s="87"/>
      <c r="AT534" s="87"/>
      <c r="AU534" s="87"/>
      <c r="AV534" s="87"/>
      <c r="AW534" s="87"/>
      <c r="AX534" s="87"/>
      <c r="AY534" s="87"/>
      <c r="AZ534" s="87"/>
      <c r="BA534" s="87"/>
      <c r="BB534" s="87"/>
      <c r="BC534" s="87"/>
      <c r="BD534" s="87"/>
    </row>
    <row r="535" ht="15.75" customHeight="1" spans="1:56">
      <c r="A535" s="374">
        <v>45435</v>
      </c>
      <c r="B535" s="375">
        <v>146</v>
      </c>
      <c r="C535" s="87"/>
      <c r="D535" s="375">
        <v>107272</v>
      </c>
      <c r="E535" s="87"/>
      <c r="F535" s="375">
        <v>74120</v>
      </c>
      <c r="G535" s="377" t="s">
        <v>4002</v>
      </c>
      <c r="H535" s="87"/>
      <c r="I535" s="375">
        <v>450</v>
      </c>
      <c r="J535" s="87"/>
      <c r="K535" s="375" t="s">
        <v>3671</v>
      </c>
      <c r="L535" s="375">
        <v>450</v>
      </c>
      <c r="M535" s="87"/>
      <c r="N535" s="87"/>
      <c r="O535" s="87"/>
      <c r="P535" s="87"/>
      <c r="Q535" s="87"/>
      <c r="R535" s="386">
        <v>450</v>
      </c>
      <c r="S535" s="87"/>
      <c r="T535" s="87"/>
      <c r="U535" s="87"/>
      <c r="V535" s="87"/>
      <c r="W535" s="87"/>
      <c r="X535" s="87"/>
      <c r="Y535" s="87"/>
      <c r="Z535" s="87"/>
      <c r="AA535" s="87"/>
      <c r="AB535" s="87"/>
      <c r="AC535" s="377" t="s">
        <v>2710</v>
      </c>
      <c r="AD535" s="87"/>
      <c r="AE535" s="87"/>
      <c r="AF535" s="87"/>
      <c r="AG535" s="87"/>
      <c r="AH535" s="87"/>
      <c r="AI535" s="87"/>
      <c r="AJ535" s="87"/>
      <c r="AK535" s="87"/>
      <c r="AL535" s="87"/>
      <c r="AM535" s="87"/>
      <c r="AN535" s="87"/>
      <c r="AO535" s="87"/>
      <c r="AP535" s="87"/>
      <c r="AQ535" s="87"/>
      <c r="AR535" s="87"/>
      <c r="AS535" s="87"/>
      <c r="AT535" s="87"/>
      <c r="AU535" s="87"/>
      <c r="AV535" s="87"/>
      <c r="AW535" s="87"/>
      <c r="AX535" s="87"/>
      <c r="AY535" s="87"/>
      <c r="AZ535" s="87"/>
      <c r="BA535" s="87"/>
      <c r="BB535" s="87"/>
      <c r="BC535" s="87"/>
      <c r="BD535" s="87"/>
    </row>
    <row r="536" ht="15.75" customHeight="1" spans="1:56">
      <c r="A536" s="374">
        <v>45435</v>
      </c>
      <c r="B536" s="375">
        <v>146</v>
      </c>
      <c r="C536" s="87"/>
      <c r="D536" s="375">
        <v>107273</v>
      </c>
      <c r="E536" s="87"/>
      <c r="F536" s="378" t="s">
        <v>4003</v>
      </c>
      <c r="G536" s="377" t="s">
        <v>4004</v>
      </c>
      <c r="H536" s="87"/>
      <c r="I536" s="383">
        <v>1000</v>
      </c>
      <c r="J536" s="87"/>
      <c r="K536" s="375" t="s">
        <v>3671</v>
      </c>
      <c r="L536" s="383">
        <v>1000</v>
      </c>
      <c r="M536" s="87"/>
      <c r="N536" s="87"/>
      <c r="O536" s="87"/>
      <c r="P536" s="87"/>
      <c r="Q536" s="87"/>
      <c r="R536" s="387">
        <v>1000</v>
      </c>
      <c r="S536" s="87"/>
      <c r="T536" s="87"/>
      <c r="U536" s="87"/>
      <c r="V536" s="87"/>
      <c r="W536" s="87"/>
      <c r="X536" s="87"/>
      <c r="Y536" s="87"/>
      <c r="Z536" s="87"/>
      <c r="AA536" s="87"/>
      <c r="AB536" s="87"/>
      <c r="AC536" s="377" t="s">
        <v>2710</v>
      </c>
      <c r="AD536" s="87"/>
      <c r="AE536" s="87"/>
      <c r="AF536" s="87"/>
      <c r="AG536" s="87"/>
      <c r="AH536" s="87"/>
      <c r="AI536" s="87"/>
      <c r="AJ536" s="87"/>
      <c r="AK536" s="87"/>
      <c r="AL536" s="87"/>
      <c r="AM536" s="87"/>
      <c r="AN536" s="87"/>
      <c r="AO536" s="87"/>
      <c r="AP536" s="87"/>
      <c r="AQ536" s="87"/>
      <c r="AR536" s="87"/>
      <c r="AS536" s="87"/>
      <c r="AT536" s="87"/>
      <c r="AU536" s="87"/>
      <c r="AV536" s="87"/>
      <c r="AW536" s="87"/>
      <c r="AX536" s="87"/>
      <c r="AY536" s="87"/>
      <c r="AZ536" s="87"/>
      <c r="BA536" s="87"/>
      <c r="BB536" s="87"/>
      <c r="BC536" s="87"/>
      <c r="BD536" s="87"/>
    </row>
    <row r="537" ht="15.75" customHeight="1" spans="1:56">
      <c r="A537" s="374">
        <v>45435</v>
      </c>
      <c r="B537" s="375">
        <v>146</v>
      </c>
      <c r="C537" s="87"/>
      <c r="D537" s="375">
        <v>107274</v>
      </c>
      <c r="E537" s="87"/>
      <c r="F537" s="375">
        <v>74113</v>
      </c>
      <c r="G537" s="377" t="s">
        <v>4005</v>
      </c>
      <c r="H537" s="87"/>
      <c r="I537" s="375">
        <v>450</v>
      </c>
      <c r="J537" s="87"/>
      <c r="K537" s="375" t="s">
        <v>3671</v>
      </c>
      <c r="L537" s="375">
        <v>450</v>
      </c>
      <c r="M537" s="87"/>
      <c r="N537" s="87"/>
      <c r="O537" s="87"/>
      <c r="P537" s="87"/>
      <c r="Q537" s="87"/>
      <c r="R537" s="386">
        <v>450</v>
      </c>
      <c r="S537" s="87"/>
      <c r="T537" s="87"/>
      <c r="U537" s="87"/>
      <c r="V537" s="87"/>
      <c r="W537" s="87"/>
      <c r="X537" s="87"/>
      <c r="Y537" s="87"/>
      <c r="Z537" s="87"/>
      <c r="AA537" s="87"/>
      <c r="AB537" s="87"/>
      <c r="AC537" s="377" t="s">
        <v>2710</v>
      </c>
      <c r="AD537" s="87"/>
      <c r="AE537" s="87"/>
      <c r="AF537" s="87"/>
      <c r="AG537" s="87"/>
      <c r="AH537" s="87"/>
      <c r="AI537" s="87"/>
      <c r="AJ537" s="87"/>
      <c r="AK537" s="87"/>
      <c r="AL537" s="87"/>
      <c r="AM537" s="87"/>
      <c r="AN537" s="87"/>
      <c r="AO537" s="87"/>
      <c r="AP537" s="87"/>
      <c r="AQ537" s="87"/>
      <c r="AR537" s="87"/>
      <c r="AS537" s="87"/>
      <c r="AT537" s="87"/>
      <c r="AU537" s="87"/>
      <c r="AV537" s="87"/>
      <c r="AW537" s="87"/>
      <c r="AX537" s="87"/>
      <c r="AY537" s="87"/>
      <c r="AZ537" s="87"/>
      <c r="BA537" s="87"/>
      <c r="BB537" s="87"/>
      <c r="BC537" s="87"/>
      <c r="BD537" s="87"/>
    </row>
    <row r="538" ht="15.75" customHeight="1" spans="1:56">
      <c r="A538" s="374">
        <v>45435</v>
      </c>
      <c r="B538" s="375">
        <v>146</v>
      </c>
      <c r="C538" s="87"/>
      <c r="D538" s="375">
        <v>107275</v>
      </c>
      <c r="E538" s="87"/>
      <c r="F538" s="375">
        <v>74123</v>
      </c>
      <c r="G538" s="377" t="s">
        <v>4006</v>
      </c>
      <c r="H538" s="87"/>
      <c r="I538" s="375">
        <v>600</v>
      </c>
      <c r="J538" s="87"/>
      <c r="K538" s="375" t="s">
        <v>3671</v>
      </c>
      <c r="L538" s="375">
        <v>600</v>
      </c>
      <c r="M538" s="87"/>
      <c r="N538" s="87"/>
      <c r="O538" s="87"/>
      <c r="P538" s="87"/>
      <c r="Q538" s="87"/>
      <c r="R538" s="386">
        <v>600</v>
      </c>
      <c r="S538" s="87"/>
      <c r="T538" s="87"/>
      <c r="U538" s="87"/>
      <c r="V538" s="87"/>
      <c r="W538" s="87"/>
      <c r="X538" s="87"/>
      <c r="Y538" s="87"/>
      <c r="Z538" s="87"/>
      <c r="AA538" s="87"/>
      <c r="AB538" s="87"/>
      <c r="AC538" s="377" t="s">
        <v>2710</v>
      </c>
      <c r="AD538" s="87"/>
      <c r="AE538" s="87"/>
      <c r="AF538" s="87"/>
      <c r="AG538" s="87"/>
      <c r="AH538" s="87"/>
      <c r="AI538" s="87"/>
      <c r="AJ538" s="87"/>
      <c r="AK538" s="87"/>
      <c r="AL538" s="87"/>
      <c r="AM538" s="87"/>
      <c r="AN538" s="87"/>
      <c r="AO538" s="87"/>
      <c r="AP538" s="87"/>
      <c r="AQ538" s="87"/>
      <c r="AR538" s="87"/>
      <c r="AS538" s="87"/>
      <c r="AT538" s="87"/>
      <c r="AU538" s="87"/>
      <c r="AV538" s="87"/>
      <c r="AW538" s="87"/>
      <c r="AX538" s="87"/>
      <c r="AY538" s="87"/>
      <c r="AZ538" s="87"/>
      <c r="BA538" s="87"/>
      <c r="BB538" s="87"/>
      <c r="BC538" s="87"/>
      <c r="BD538" s="87"/>
    </row>
    <row r="539" ht="15.75" customHeight="1" spans="1:56">
      <c r="A539" s="374">
        <v>45436</v>
      </c>
      <c r="B539" s="375">
        <v>136</v>
      </c>
      <c r="C539" s="87"/>
      <c r="D539" s="375">
        <v>106800</v>
      </c>
      <c r="E539" s="87"/>
      <c r="F539" s="375">
        <v>74551</v>
      </c>
      <c r="G539" s="376" t="s">
        <v>4007</v>
      </c>
      <c r="H539" s="87"/>
      <c r="I539" s="375">
        <v>500</v>
      </c>
      <c r="J539" s="87"/>
      <c r="K539" s="375" t="s">
        <v>4008</v>
      </c>
      <c r="L539" s="375">
        <v>500</v>
      </c>
      <c r="M539" s="87"/>
      <c r="N539" s="87"/>
      <c r="O539" s="87"/>
      <c r="P539" s="87"/>
      <c r="Q539" s="87"/>
      <c r="R539" s="386">
        <v>500</v>
      </c>
      <c r="S539" s="87"/>
      <c r="T539" s="87"/>
      <c r="U539" s="87"/>
      <c r="V539" s="87"/>
      <c r="W539" s="87"/>
      <c r="X539" s="87"/>
      <c r="Y539" s="87"/>
      <c r="Z539" s="87"/>
      <c r="AA539" s="87"/>
      <c r="AB539" s="87"/>
      <c r="AC539" s="377" t="s">
        <v>2710</v>
      </c>
      <c r="AD539" s="87"/>
      <c r="AE539" s="87"/>
      <c r="AF539" s="87"/>
      <c r="AG539" s="87"/>
      <c r="AH539" s="87"/>
      <c r="AI539" s="87"/>
      <c r="AJ539" s="87"/>
      <c r="AK539" s="87"/>
      <c r="AL539" s="87"/>
      <c r="AM539" s="87"/>
      <c r="AN539" s="87"/>
      <c r="AO539" s="87"/>
      <c r="AP539" s="87"/>
      <c r="AQ539" s="87"/>
      <c r="AR539" s="87"/>
      <c r="AS539" s="87"/>
      <c r="AT539" s="87"/>
      <c r="AU539" s="87"/>
      <c r="AV539" s="87"/>
      <c r="AW539" s="87"/>
      <c r="AX539" s="87"/>
      <c r="AY539" s="87"/>
      <c r="AZ539" s="87"/>
      <c r="BA539" s="87"/>
      <c r="BB539" s="87"/>
      <c r="BC539" s="87"/>
      <c r="BD539" s="87"/>
    </row>
    <row r="540" ht="15.75" customHeight="1" spans="1:56">
      <c r="A540" s="374">
        <v>45436</v>
      </c>
      <c r="B540" s="375">
        <v>142</v>
      </c>
      <c r="C540" s="87"/>
      <c r="D540" s="375">
        <v>107092</v>
      </c>
      <c r="E540" s="87"/>
      <c r="F540" s="375">
        <v>74552</v>
      </c>
      <c r="G540" s="377" t="s">
        <v>4009</v>
      </c>
      <c r="H540" s="87"/>
      <c r="I540" s="383">
        <v>1300</v>
      </c>
      <c r="J540" s="87"/>
      <c r="K540" s="375" t="s">
        <v>3526</v>
      </c>
      <c r="L540" s="383">
        <v>1300</v>
      </c>
      <c r="M540" s="87"/>
      <c r="N540" s="87"/>
      <c r="O540" s="87"/>
      <c r="P540" s="87"/>
      <c r="Q540" s="87"/>
      <c r="R540" s="387">
        <v>1300</v>
      </c>
      <c r="S540" s="87"/>
      <c r="T540" s="87"/>
      <c r="U540" s="87"/>
      <c r="V540" s="87"/>
      <c r="W540" s="87"/>
      <c r="X540" s="87"/>
      <c r="Y540" s="87"/>
      <c r="Z540" s="87"/>
      <c r="AA540" s="87"/>
      <c r="AB540" s="87"/>
      <c r="AC540" s="377" t="s">
        <v>2710</v>
      </c>
      <c r="AD540" s="87"/>
      <c r="AE540" s="87"/>
      <c r="AF540" s="87"/>
      <c r="AG540" s="87"/>
      <c r="AH540" s="87"/>
      <c r="AI540" s="87"/>
      <c r="AJ540" s="87"/>
      <c r="AK540" s="87"/>
      <c r="AL540" s="87"/>
      <c r="AM540" s="87"/>
      <c r="AN540" s="87"/>
      <c r="AO540" s="87"/>
      <c r="AP540" s="87"/>
      <c r="AQ540" s="87"/>
      <c r="AR540" s="87"/>
      <c r="AS540" s="87"/>
      <c r="AT540" s="87"/>
      <c r="AU540" s="87"/>
      <c r="AV540" s="87"/>
      <c r="AW540" s="87"/>
      <c r="AX540" s="87"/>
      <c r="AY540" s="87"/>
      <c r="AZ540" s="87"/>
      <c r="BA540" s="87"/>
      <c r="BB540" s="87"/>
      <c r="BC540" s="87"/>
      <c r="BD540" s="87"/>
    </row>
    <row r="541" ht="15.75" customHeight="1" spans="1:56">
      <c r="A541" s="374">
        <v>45439</v>
      </c>
      <c r="B541" s="375">
        <v>145</v>
      </c>
      <c r="C541" s="87"/>
      <c r="D541" s="375">
        <v>107228</v>
      </c>
      <c r="E541" s="87"/>
      <c r="F541" s="375">
        <v>73459</v>
      </c>
      <c r="G541" s="376" t="s">
        <v>4010</v>
      </c>
      <c r="H541" s="87"/>
      <c r="I541" s="375">
        <v>500</v>
      </c>
      <c r="J541" s="87"/>
      <c r="K541" s="375" t="s">
        <v>3526</v>
      </c>
      <c r="L541" s="375">
        <v>500</v>
      </c>
      <c r="M541" s="87"/>
      <c r="N541" s="87"/>
      <c r="O541" s="87"/>
      <c r="P541" s="87"/>
      <c r="Q541" s="87"/>
      <c r="R541" s="386">
        <v>500</v>
      </c>
      <c r="S541" s="87"/>
      <c r="T541" s="87"/>
      <c r="U541" s="87"/>
      <c r="V541" s="87"/>
      <c r="W541" s="87"/>
      <c r="X541" s="87"/>
      <c r="Y541" s="87"/>
      <c r="Z541" s="87"/>
      <c r="AA541" s="87"/>
      <c r="AB541" s="87"/>
      <c r="AC541" s="377" t="s">
        <v>2710</v>
      </c>
      <c r="AD541" s="87"/>
      <c r="AE541" s="87"/>
      <c r="AF541" s="87"/>
      <c r="AG541" s="87"/>
      <c r="AH541" s="87"/>
      <c r="AI541" s="87"/>
      <c r="AJ541" s="87"/>
      <c r="AK541" s="87"/>
      <c r="AL541" s="87"/>
      <c r="AM541" s="87"/>
      <c r="AN541" s="87"/>
      <c r="AO541" s="87"/>
      <c r="AP541" s="87"/>
      <c r="AQ541" s="87"/>
      <c r="AR541" s="87"/>
      <c r="AS541" s="87"/>
      <c r="AT541" s="87"/>
      <c r="AU541" s="87"/>
      <c r="AV541" s="87"/>
      <c r="AW541" s="87"/>
      <c r="AX541" s="87"/>
      <c r="AY541" s="87"/>
      <c r="AZ541" s="87"/>
      <c r="BA541" s="87"/>
      <c r="BB541" s="87"/>
      <c r="BC541" s="87"/>
      <c r="BD541" s="87"/>
    </row>
    <row r="542" ht="15.75" customHeight="1" spans="1:56">
      <c r="A542" s="374">
        <v>45439</v>
      </c>
      <c r="B542" s="375">
        <v>149</v>
      </c>
      <c r="C542" s="87"/>
      <c r="D542" s="375">
        <v>107401</v>
      </c>
      <c r="E542" s="87"/>
      <c r="F542" s="375">
        <v>73986</v>
      </c>
      <c r="G542" s="377" t="s">
        <v>4011</v>
      </c>
      <c r="H542" s="87"/>
      <c r="I542" s="375">
        <v>350</v>
      </c>
      <c r="J542" s="87"/>
      <c r="K542" s="375" t="s">
        <v>3572</v>
      </c>
      <c r="L542" s="375">
        <v>350</v>
      </c>
      <c r="M542" s="87"/>
      <c r="N542" s="87"/>
      <c r="O542" s="87"/>
      <c r="P542" s="87"/>
      <c r="Q542" s="87"/>
      <c r="R542" s="386">
        <v>350</v>
      </c>
      <c r="S542" s="87"/>
      <c r="T542" s="87"/>
      <c r="U542" s="87"/>
      <c r="V542" s="87"/>
      <c r="W542" s="87"/>
      <c r="X542" s="87"/>
      <c r="Y542" s="87"/>
      <c r="Z542" s="87"/>
      <c r="AA542" s="87"/>
      <c r="AB542" s="87"/>
      <c r="AC542" s="377" t="s">
        <v>2710</v>
      </c>
      <c r="AD542" s="87"/>
      <c r="AE542" s="87"/>
      <c r="AF542" s="87"/>
      <c r="AG542" s="87"/>
      <c r="AH542" s="87"/>
      <c r="AI542" s="87"/>
      <c r="AJ542" s="87"/>
      <c r="AK542" s="87"/>
      <c r="AL542" s="87"/>
      <c r="AM542" s="87"/>
      <c r="AN542" s="87"/>
      <c r="AO542" s="87"/>
      <c r="AP542" s="87"/>
      <c r="AQ542" s="87"/>
      <c r="AR542" s="87"/>
      <c r="AS542" s="87"/>
      <c r="AT542" s="87"/>
      <c r="AU542" s="87"/>
      <c r="AV542" s="87"/>
      <c r="AW542" s="87"/>
      <c r="AX542" s="87"/>
      <c r="AY542" s="87"/>
      <c r="AZ542" s="87"/>
      <c r="BA542" s="87"/>
      <c r="BB542" s="87"/>
      <c r="BC542" s="87"/>
      <c r="BD542" s="87"/>
    </row>
    <row r="543" ht="15.75" customHeight="1" spans="1:56">
      <c r="A543" s="374">
        <v>45439</v>
      </c>
      <c r="B543" s="375">
        <v>149</v>
      </c>
      <c r="C543" s="87"/>
      <c r="D543" s="375">
        <v>107402</v>
      </c>
      <c r="E543" s="87"/>
      <c r="F543" s="375">
        <v>73988</v>
      </c>
      <c r="G543" s="377" t="s">
        <v>4012</v>
      </c>
      <c r="H543" s="87"/>
      <c r="I543" s="375">
        <v>375</v>
      </c>
      <c r="J543" s="87"/>
      <c r="K543" s="375" t="s">
        <v>3572</v>
      </c>
      <c r="L543" s="375">
        <v>375</v>
      </c>
      <c r="M543" s="87"/>
      <c r="N543" s="87"/>
      <c r="O543" s="87"/>
      <c r="P543" s="87"/>
      <c r="Q543" s="87"/>
      <c r="R543" s="386">
        <v>375</v>
      </c>
      <c r="S543" s="87"/>
      <c r="T543" s="87"/>
      <c r="U543" s="87"/>
      <c r="V543" s="87"/>
      <c r="W543" s="87"/>
      <c r="X543" s="87"/>
      <c r="Y543" s="87"/>
      <c r="Z543" s="87"/>
      <c r="AA543" s="87"/>
      <c r="AB543" s="87"/>
      <c r="AC543" s="377" t="s">
        <v>2710</v>
      </c>
      <c r="AD543" s="87"/>
      <c r="AE543" s="87"/>
      <c r="AF543" s="87"/>
      <c r="AG543" s="87"/>
      <c r="AH543" s="87"/>
      <c r="AI543" s="87"/>
      <c r="AJ543" s="87"/>
      <c r="AK543" s="87"/>
      <c r="AL543" s="87"/>
      <c r="AM543" s="87"/>
      <c r="AN543" s="87"/>
      <c r="AO543" s="87"/>
      <c r="AP543" s="87"/>
      <c r="AQ543" s="87"/>
      <c r="AR543" s="87"/>
      <c r="AS543" s="87"/>
      <c r="AT543" s="87"/>
      <c r="AU543" s="87"/>
      <c r="AV543" s="87"/>
      <c r="AW543" s="87"/>
      <c r="AX543" s="87"/>
      <c r="AY543" s="87"/>
      <c r="AZ543" s="87"/>
      <c r="BA543" s="87"/>
      <c r="BB543" s="87"/>
      <c r="BC543" s="87"/>
      <c r="BD543" s="87"/>
    </row>
    <row r="544" ht="15.75" customHeight="1" spans="1:56">
      <c r="A544" s="374">
        <v>45439</v>
      </c>
      <c r="B544" s="375">
        <v>149</v>
      </c>
      <c r="C544" s="87"/>
      <c r="D544" s="375">
        <v>107403</v>
      </c>
      <c r="E544" s="87"/>
      <c r="F544" s="375">
        <v>74005</v>
      </c>
      <c r="G544" s="376" t="s">
        <v>4013</v>
      </c>
      <c r="H544" s="87"/>
      <c r="I544" s="375">
        <v>300</v>
      </c>
      <c r="J544" s="87"/>
      <c r="K544" s="375" t="s">
        <v>3572</v>
      </c>
      <c r="L544" s="375">
        <v>300</v>
      </c>
      <c r="M544" s="87"/>
      <c r="N544" s="87"/>
      <c r="O544" s="87"/>
      <c r="P544" s="87"/>
      <c r="Q544" s="87"/>
      <c r="R544" s="386">
        <v>300</v>
      </c>
      <c r="S544" s="87"/>
      <c r="T544" s="87"/>
      <c r="U544" s="87"/>
      <c r="V544" s="87"/>
      <c r="W544" s="87"/>
      <c r="X544" s="87"/>
      <c r="Y544" s="87"/>
      <c r="Z544" s="87"/>
      <c r="AA544" s="87"/>
      <c r="AB544" s="87"/>
      <c r="AC544" s="377" t="s">
        <v>2710</v>
      </c>
      <c r="AD544" s="87"/>
      <c r="AE544" s="87"/>
      <c r="AF544" s="87"/>
      <c r="AG544" s="87"/>
      <c r="AH544" s="87"/>
      <c r="AI544" s="87"/>
      <c r="AJ544" s="87"/>
      <c r="AK544" s="87"/>
      <c r="AL544" s="87"/>
      <c r="AM544" s="87"/>
      <c r="AN544" s="87"/>
      <c r="AO544" s="87"/>
      <c r="AP544" s="87"/>
      <c r="AQ544" s="87"/>
      <c r="AR544" s="87"/>
      <c r="AS544" s="87"/>
      <c r="AT544" s="87"/>
      <c r="AU544" s="87"/>
      <c r="AV544" s="87"/>
      <c r="AW544" s="87"/>
      <c r="AX544" s="87"/>
      <c r="AY544" s="87"/>
      <c r="AZ544" s="87"/>
      <c r="BA544" s="87"/>
      <c r="BB544" s="87"/>
      <c r="BC544" s="87"/>
      <c r="BD544" s="87"/>
    </row>
    <row r="545" ht="15.75" customHeight="1" spans="1:56">
      <c r="A545" s="374">
        <v>45439</v>
      </c>
      <c r="B545" s="375">
        <v>149</v>
      </c>
      <c r="C545" s="87"/>
      <c r="D545" s="375">
        <v>107404</v>
      </c>
      <c r="E545" s="87"/>
      <c r="F545" s="375">
        <v>73997</v>
      </c>
      <c r="G545" s="377" t="s">
        <v>4014</v>
      </c>
      <c r="H545" s="87"/>
      <c r="I545" s="375">
        <v>375</v>
      </c>
      <c r="J545" s="87"/>
      <c r="K545" s="375" t="s">
        <v>3572</v>
      </c>
      <c r="L545" s="375">
        <v>375</v>
      </c>
      <c r="M545" s="87"/>
      <c r="N545" s="87"/>
      <c r="O545" s="87"/>
      <c r="P545" s="87"/>
      <c r="Q545" s="87"/>
      <c r="R545" s="386">
        <v>375</v>
      </c>
      <c r="S545" s="87"/>
      <c r="T545" s="87"/>
      <c r="U545" s="87"/>
      <c r="V545" s="87"/>
      <c r="W545" s="87"/>
      <c r="X545" s="87"/>
      <c r="Y545" s="87"/>
      <c r="Z545" s="87"/>
      <c r="AA545" s="87"/>
      <c r="AB545" s="87"/>
      <c r="AC545" s="377" t="s">
        <v>2710</v>
      </c>
      <c r="AD545" s="87"/>
      <c r="AE545" s="87"/>
      <c r="AF545" s="87"/>
      <c r="AG545" s="87"/>
      <c r="AH545" s="87"/>
      <c r="AI545" s="87"/>
      <c r="AJ545" s="87"/>
      <c r="AK545" s="87"/>
      <c r="AL545" s="87"/>
      <c r="AM545" s="87"/>
      <c r="AN545" s="87"/>
      <c r="AO545" s="87"/>
      <c r="AP545" s="87"/>
      <c r="AQ545" s="87"/>
      <c r="AR545" s="87"/>
      <c r="AS545" s="87"/>
      <c r="AT545" s="87"/>
      <c r="AU545" s="87"/>
      <c r="AV545" s="87"/>
      <c r="AW545" s="87"/>
      <c r="AX545" s="87"/>
      <c r="AY545" s="87"/>
      <c r="AZ545" s="87"/>
      <c r="BA545" s="87"/>
      <c r="BB545" s="87"/>
      <c r="BC545" s="87"/>
      <c r="BD545" s="87"/>
    </row>
    <row r="546" ht="15.75" customHeight="1" spans="1:56">
      <c r="A546" s="374">
        <v>45439</v>
      </c>
      <c r="B546" s="375">
        <v>149</v>
      </c>
      <c r="C546" s="87"/>
      <c r="D546" s="375">
        <v>107405</v>
      </c>
      <c r="E546" s="87"/>
      <c r="F546" s="375">
        <v>74001</v>
      </c>
      <c r="G546" s="376" t="s">
        <v>4015</v>
      </c>
      <c r="H546" s="87"/>
      <c r="I546" s="375">
        <v>375</v>
      </c>
      <c r="J546" s="87"/>
      <c r="K546" s="375" t="s">
        <v>3572</v>
      </c>
      <c r="L546" s="375">
        <v>375</v>
      </c>
      <c r="M546" s="87"/>
      <c r="N546" s="87"/>
      <c r="O546" s="87"/>
      <c r="P546" s="87"/>
      <c r="Q546" s="87"/>
      <c r="R546" s="386">
        <v>375</v>
      </c>
      <c r="S546" s="87"/>
      <c r="T546" s="87"/>
      <c r="U546" s="87"/>
      <c r="V546" s="87"/>
      <c r="W546" s="87"/>
      <c r="X546" s="87"/>
      <c r="Y546" s="87"/>
      <c r="Z546" s="87"/>
      <c r="AA546" s="87"/>
      <c r="AB546" s="87"/>
      <c r="AC546" s="377" t="s">
        <v>2710</v>
      </c>
      <c r="AD546" s="87"/>
      <c r="AE546" s="87"/>
      <c r="AF546" s="87"/>
      <c r="AG546" s="87"/>
      <c r="AH546" s="87"/>
      <c r="AI546" s="87"/>
      <c r="AJ546" s="87"/>
      <c r="AK546" s="87"/>
      <c r="AL546" s="87"/>
      <c r="AM546" s="87"/>
      <c r="AN546" s="87"/>
      <c r="AO546" s="87"/>
      <c r="AP546" s="87"/>
      <c r="AQ546" s="87"/>
      <c r="AR546" s="87"/>
      <c r="AS546" s="87"/>
      <c r="AT546" s="87"/>
      <c r="AU546" s="87"/>
      <c r="AV546" s="87"/>
      <c r="AW546" s="87"/>
      <c r="AX546" s="87"/>
      <c r="AY546" s="87"/>
      <c r="AZ546" s="87"/>
      <c r="BA546" s="87"/>
      <c r="BB546" s="87"/>
      <c r="BC546" s="87"/>
      <c r="BD546" s="87"/>
    </row>
    <row r="547" ht="15.75" customHeight="1" spans="1:56">
      <c r="A547" s="374">
        <v>45439</v>
      </c>
      <c r="B547" s="375">
        <v>149</v>
      </c>
      <c r="C547" s="87"/>
      <c r="D547" s="375">
        <v>107406</v>
      </c>
      <c r="E547" s="87"/>
      <c r="F547" s="375">
        <v>73993</v>
      </c>
      <c r="G547" s="377" t="s">
        <v>4016</v>
      </c>
      <c r="H547" s="87"/>
      <c r="I547" s="375">
        <v>400</v>
      </c>
      <c r="J547" s="87"/>
      <c r="K547" s="375" t="s">
        <v>3572</v>
      </c>
      <c r="L547" s="375">
        <v>400</v>
      </c>
      <c r="M547" s="87"/>
      <c r="N547" s="87"/>
      <c r="O547" s="87"/>
      <c r="P547" s="87"/>
      <c r="Q547" s="87"/>
      <c r="R547" s="386">
        <v>400</v>
      </c>
      <c r="S547" s="87"/>
      <c r="T547" s="87"/>
      <c r="U547" s="87"/>
      <c r="V547" s="87"/>
      <c r="W547" s="87"/>
      <c r="X547" s="87"/>
      <c r="Y547" s="87"/>
      <c r="Z547" s="87"/>
      <c r="AA547" s="87"/>
      <c r="AB547" s="87"/>
      <c r="AC547" s="377" t="s">
        <v>2710</v>
      </c>
      <c r="AD547" s="87"/>
      <c r="AE547" s="87"/>
      <c r="AF547" s="87"/>
      <c r="AG547" s="87"/>
      <c r="AH547" s="87"/>
      <c r="AI547" s="87"/>
      <c r="AJ547" s="87"/>
      <c r="AK547" s="87"/>
      <c r="AL547" s="87"/>
      <c r="AM547" s="87"/>
      <c r="AN547" s="87"/>
      <c r="AO547" s="87"/>
      <c r="AP547" s="87"/>
      <c r="AQ547" s="87"/>
      <c r="AR547" s="87"/>
      <c r="AS547" s="87"/>
      <c r="AT547" s="87"/>
      <c r="AU547" s="87"/>
      <c r="AV547" s="87"/>
      <c r="AW547" s="87"/>
      <c r="AX547" s="87"/>
      <c r="AY547" s="87"/>
      <c r="AZ547" s="87"/>
      <c r="BA547" s="87"/>
      <c r="BB547" s="87"/>
      <c r="BC547" s="87"/>
      <c r="BD547" s="87"/>
    </row>
    <row r="548" ht="15.75" customHeight="1" spans="1:56">
      <c r="A548" s="374">
        <v>45439</v>
      </c>
      <c r="B548" s="375">
        <v>149</v>
      </c>
      <c r="C548" s="87"/>
      <c r="D548" s="375">
        <v>107407</v>
      </c>
      <c r="E548" s="87"/>
      <c r="F548" s="375">
        <v>73998</v>
      </c>
      <c r="G548" s="376" t="s">
        <v>4017</v>
      </c>
      <c r="H548" s="87"/>
      <c r="I548" s="375">
        <v>375</v>
      </c>
      <c r="J548" s="87"/>
      <c r="K548" s="375" t="s">
        <v>3572</v>
      </c>
      <c r="L548" s="375">
        <v>375</v>
      </c>
      <c r="M548" s="87"/>
      <c r="N548" s="87"/>
      <c r="O548" s="87"/>
      <c r="P548" s="87"/>
      <c r="Q548" s="87"/>
      <c r="R548" s="386">
        <v>375</v>
      </c>
      <c r="S548" s="87"/>
      <c r="T548" s="87"/>
      <c r="U548" s="87"/>
      <c r="V548" s="87"/>
      <c r="W548" s="87"/>
      <c r="X548" s="87"/>
      <c r="Y548" s="87"/>
      <c r="Z548" s="87"/>
      <c r="AA548" s="87"/>
      <c r="AB548" s="87"/>
      <c r="AC548" s="377" t="s">
        <v>2710</v>
      </c>
      <c r="AD548" s="87"/>
      <c r="AE548" s="87"/>
      <c r="AF548" s="87"/>
      <c r="AG548" s="87"/>
      <c r="AH548" s="87"/>
      <c r="AI548" s="87"/>
      <c r="AJ548" s="87"/>
      <c r="AK548" s="87"/>
      <c r="AL548" s="87"/>
      <c r="AM548" s="87"/>
      <c r="AN548" s="87"/>
      <c r="AO548" s="87"/>
      <c r="AP548" s="87"/>
      <c r="AQ548" s="87"/>
      <c r="AR548" s="87"/>
      <c r="AS548" s="87"/>
      <c r="AT548" s="87"/>
      <c r="AU548" s="87"/>
      <c r="AV548" s="87"/>
      <c r="AW548" s="87"/>
      <c r="AX548" s="87"/>
      <c r="AY548" s="87"/>
      <c r="AZ548" s="87"/>
      <c r="BA548" s="87"/>
      <c r="BB548" s="87"/>
      <c r="BC548" s="87"/>
      <c r="BD548" s="87"/>
    </row>
    <row r="549" ht="15.75" customHeight="1" spans="1:56">
      <c r="A549" s="374">
        <v>45439</v>
      </c>
      <c r="B549" s="375">
        <v>149</v>
      </c>
      <c r="C549" s="87"/>
      <c r="D549" s="375">
        <v>107408</v>
      </c>
      <c r="E549" s="87"/>
      <c r="F549" s="375">
        <v>73990</v>
      </c>
      <c r="G549" s="377" t="s">
        <v>4018</v>
      </c>
      <c r="H549" s="87"/>
      <c r="I549" s="375">
        <v>300</v>
      </c>
      <c r="J549" s="87"/>
      <c r="K549" s="375" t="s">
        <v>3572</v>
      </c>
      <c r="L549" s="375">
        <v>300</v>
      </c>
      <c r="M549" s="87"/>
      <c r="N549" s="87"/>
      <c r="O549" s="87"/>
      <c r="P549" s="87"/>
      <c r="Q549" s="87"/>
      <c r="R549" s="386">
        <v>300</v>
      </c>
      <c r="S549" s="87"/>
      <c r="T549" s="87"/>
      <c r="U549" s="87"/>
      <c r="V549" s="87"/>
      <c r="W549" s="87"/>
      <c r="X549" s="87"/>
      <c r="Y549" s="87"/>
      <c r="Z549" s="87"/>
      <c r="AA549" s="87"/>
      <c r="AB549" s="87"/>
      <c r="AC549" s="377" t="s">
        <v>2710</v>
      </c>
      <c r="AD549" s="87"/>
      <c r="AE549" s="87"/>
      <c r="AF549" s="87"/>
      <c r="AG549" s="87"/>
      <c r="AH549" s="87"/>
      <c r="AI549" s="87"/>
      <c r="AJ549" s="87"/>
      <c r="AK549" s="87"/>
      <c r="AL549" s="87"/>
      <c r="AM549" s="87"/>
      <c r="AN549" s="87"/>
      <c r="AO549" s="87"/>
      <c r="AP549" s="87"/>
      <c r="AQ549" s="87"/>
      <c r="AR549" s="87"/>
      <c r="AS549" s="87"/>
      <c r="AT549" s="87"/>
      <c r="AU549" s="87"/>
      <c r="AV549" s="87"/>
      <c r="AW549" s="87"/>
      <c r="AX549" s="87"/>
      <c r="AY549" s="87"/>
      <c r="AZ549" s="87"/>
      <c r="BA549" s="87"/>
      <c r="BB549" s="87"/>
      <c r="BC549" s="87"/>
      <c r="BD549" s="87"/>
    </row>
    <row r="550" ht="15.75" customHeight="1" spans="1:56">
      <c r="A550" s="374">
        <v>45439</v>
      </c>
      <c r="B550" s="375">
        <v>149</v>
      </c>
      <c r="C550" s="87"/>
      <c r="D550" s="375">
        <v>107409</v>
      </c>
      <c r="E550" s="87"/>
      <c r="F550" s="375">
        <v>73984</v>
      </c>
      <c r="G550" s="377" t="s">
        <v>4019</v>
      </c>
      <c r="H550" s="87"/>
      <c r="I550" s="383">
        <v>2500</v>
      </c>
      <c r="J550" s="87"/>
      <c r="K550" s="375" t="s">
        <v>3572</v>
      </c>
      <c r="L550" s="383">
        <v>2500</v>
      </c>
      <c r="M550" s="87"/>
      <c r="N550" s="87"/>
      <c r="O550" s="87"/>
      <c r="P550" s="87"/>
      <c r="Q550" s="87"/>
      <c r="R550" s="387">
        <v>2500</v>
      </c>
      <c r="S550" s="87"/>
      <c r="T550" s="87"/>
      <c r="U550" s="87"/>
      <c r="V550" s="87"/>
      <c r="W550" s="87"/>
      <c r="X550" s="87"/>
      <c r="Y550" s="87"/>
      <c r="Z550" s="87"/>
      <c r="AA550" s="87"/>
      <c r="AB550" s="87"/>
      <c r="AC550" s="377" t="s">
        <v>2710</v>
      </c>
      <c r="AD550" s="87"/>
      <c r="AE550" s="87"/>
      <c r="AF550" s="87"/>
      <c r="AG550" s="87"/>
      <c r="AH550" s="87"/>
      <c r="AI550" s="87"/>
      <c r="AJ550" s="87"/>
      <c r="AK550" s="87"/>
      <c r="AL550" s="87"/>
      <c r="AM550" s="87"/>
      <c r="AN550" s="87"/>
      <c r="AO550" s="87"/>
      <c r="AP550" s="87"/>
      <c r="AQ550" s="87"/>
      <c r="AR550" s="87"/>
      <c r="AS550" s="87"/>
      <c r="AT550" s="87"/>
      <c r="AU550" s="87"/>
      <c r="AV550" s="87"/>
      <c r="AW550" s="87"/>
      <c r="AX550" s="87"/>
      <c r="AY550" s="87"/>
      <c r="AZ550" s="87"/>
      <c r="BA550" s="87"/>
      <c r="BB550" s="87"/>
      <c r="BC550" s="87"/>
      <c r="BD550" s="87"/>
    </row>
    <row r="551" ht="15.75" customHeight="1" spans="1:56">
      <c r="A551" s="374">
        <v>45439</v>
      </c>
      <c r="B551" s="375">
        <v>149</v>
      </c>
      <c r="C551" s="87"/>
      <c r="D551" s="375">
        <v>107410</v>
      </c>
      <c r="E551" s="87"/>
      <c r="F551" s="375">
        <v>73996</v>
      </c>
      <c r="G551" s="377" t="s">
        <v>4020</v>
      </c>
      <c r="H551" s="87"/>
      <c r="I551" s="383">
        <v>1500</v>
      </c>
      <c r="J551" s="87"/>
      <c r="K551" s="375" t="s">
        <v>3572</v>
      </c>
      <c r="L551" s="383">
        <v>1500</v>
      </c>
      <c r="M551" s="87"/>
      <c r="N551" s="87"/>
      <c r="O551" s="87"/>
      <c r="P551" s="87"/>
      <c r="Q551" s="87"/>
      <c r="R551" s="387">
        <v>1500</v>
      </c>
      <c r="S551" s="87"/>
      <c r="T551" s="87"/>
      <c r="U551" s="87"/>
      <c r="V551" s="87"/>
      <c r="W551" s="87"/>
      <c r="X551" s="87"/>
      <c r="Y551" s="87"/>
      <c r="Z551" s="87"/>
      <c r="AA551" s="87"/>
      <c r="AB551" s="87"/>
      <c r="AC551" s="377" t="s">
        <v>2710</v>
      </c>
      <c r="AD551" s="87"/>
      <c r="AE551" s="87"/>
      <c r="AF551" s="87"/>
      <c r="AG551" s="87"/>
      <c r="AH551" s="87"/>
      <c r="AI551" s="87"/>
      <c r="AJ551" s="87"/>
      <c r="AK551" s="87"/>
      <c r="AL551" s="87"/>
      <c r="AM551" s="87"/>
      <c r="AN551" s="87"/>
      <c r="AO551" s="87"/>
      <c r="AP551" s="87"/>
      <c r="AQ551" s="87"/>
      <c r="AR551" s="87"/>
      <c r="AS551" s="87"/>
      <c r="AT551" s="87"/>
      <c r="AU551" s="87"/>
      <c r="AV551" s="87"/>
      <c r="AW551" s="87"/>
      <c r="AX551" s="87"/>
      <c r="AY551" s="87"/>
      <c r="AZ551" s="87"/>
      <c r="BA551" s="87"/>
      <c r="BB551" s="87"/>
      <c r="BC551" s="87"/>
      <c r="BD551" s="87"/>
    </row>
    <row r="552" ht="15.75" customHeight="1" spans="1:56">
      <c r="A552" s="374">
        <v>45439</v>
      </c>
      <c r="B552" s="375">
        <v>149</v>
      </c>
      <c r="C552" s="87"/>
      <c r="D552" s="375">
        <v>107411</v>
      </c>
      <c r="E552" s="87"/>
      <c r="F552" s="375">
        <v>73981</v>
      </c>
      <c r="G552" s="376" t="s">
        <v>3674</v>
      </c>
      <c r="H552" s="87"/>
      <c r="I552" s="375">
        <v>350</v>
      </c>
      <c r="J552" s="87"/>
      <c r="K552" s="375" t="s">
        <v>3572</v>
      </c>
      <c r="L552" s="375">
        <v>350</v>
      </c>
      <c r="M552" s="87"/>
      <c r="N552" s="87"/>
      <c r="O552" s="87"/>
      <c r="P552" s="87"/>
      <c r="Q552" s="87"/>
      <c r="R552" s="386">
        <v>350</v>
      </c>
      <c r="S552" s="87"/>
      <c r="T552" s="87"/>
      <c r="U552" s="87"/>
      <c r="V552" s="87"/>
      <c r="W552" s="87"/>
      <c r="X552" s="87"/>
      <c r="Y552" s="87"/>
      <c r="Z552" s="87"/>
      <c r="AA552" s="87"/>
      <c r="AB552" s="87"/>
      <c r="AC552" s="377" t="s">
        <v>2710</v>
      </c>
      <c r="AD552" s="87"/>
      <c r="AE552" s="87"/>
      <c r="AF552" s="87"/>
      <c r="AG552" s="87"/>
      <c r="AH552" s="87"/>
      <c r="AI552" s="87"/>
      <c r="AJ552" s="87"/>
      <c r="AK552" s="87"/>
      <c r="AL552" s="87"/>
      <c r="AM552" s="87"/>
      <c r="AN552" s="87"/>
      <c r="AO552" s="87"/>
      <c r="AP552" s="87"/>
      <c r="AQ552" s="87"/>
      <c r="AR552" s="87"/>
      <c r="AS552" s="87"/>
      <c r="AT552" s="87"/>
      <c r="AU552" s="87"/>
      <c r="AV552" s="87"/>
      <c r="AW552" s="87"/>
      <c r="AX552" s="87"/>
      <c r="AY552" s="87"/>
      <c r="AZ552" s="87"/>
      <c r="BA552" s="87"/>
      <c r="BB552" s="87"/>
      <c r="BC552" s="87"/>
      <c r="BD552" s="87"/>
    </row>
    <row r="553" ht="15.75" customHeight="1" spans="1:56">
      <c r="A553" s="374">
        <v>45439</v>
      </c>
      <c r="B553" s="375">
        <v>149</v>
      </c>
      <c r="C553" s="87"/>
      <c r="D553" s="375">
        <v>107412</v>
      </c>
      <c r="E553" s="87"/>
      <c r="F553" s="375">
        <v>72140</v>
      </c>
      <c r="G553" s="377" t="s">
        <v>4021</v>
      </c>
      <c r="H553" s="87"/>
      <c r="I553" s="375">
        <v>400</v>
      </c>
      <c r="J553" s="87"/>
      <c r="K553" s="375" t="s">
        <v>3572</v>
      </c>
      <c r="L553" s="375">
        <v>400</v>
      </c>
      <c r="M553" s="87"/>
      <c r="N553" s="87"/>
      <c r="O553" s="87"/>
      <c r="P553" s="87"/>
      <c r="Q553" s="87"/>
      <c r="R553" s="386">
        <v>400</v>
      </c>
      <c r="S553" s="87"/>
      <c r="T553" s="87"/>
      <c r="U553" s="87"/>
      <c r="V553" s="87"/>
      <c r="W553" s="87"/>
      <c r="X553" s="87"/>
      <c r="Y553" s="87"/>
      <c r="Z553" s="87"/>
      <c r="AA553" s="87"/>
      <c r="AB553" s="87"/>
      <c r="AC553" s="377" t="s">
        <v>2710</v>
      </c>
      <c r="AD553" s="87"/>
      <c r="AE553" s="87"/>
      <c r="AF553" s="87"/>
      <c r="AG553" s="87"/>
      <c r="AH553" s="87"/>
      <c r="AI553" s="87"/>
      <c r="AJ553" s="87"/>
      <c r="AK553" s="87"/>
      <c r="AL553" s="87"/>
      <c r="AM553" s="87"/>
      <c r="AN553" s="87"/>
      <c r="AO553" s="87"/>
      <c r="AP553" s="87"/>
      <c r="AQ553" s="87"/>
      <c r="AR553" s="87"/>
      <c r="AS553" s="87"/>
      <c r="AT553" s="87"/>
      <c r="AU553" s="87"/>
      <c r="AV553" s="87"/>
      <c r="AW553" s="87"/>
      <c r="AX553" s="87"/>
      <c r="AY553" s="87"/>
      <c r="AZ553" s="87"/>
      <c r="BA553" s="87"/>
      <c r="BB553" s="87"/>
      <c r="BC553" s="87"/>
      <c r="BD553" s="87"/>
    </row>
    <row r="554" ht="15.75" customHeight="1" spans="1:56">
      <c r="A554" s="374">
        <v>45439</v>
      </c>
      <c r="B554" s="375">
        <v>149</v>
      </c>
      <c r="C554" s="87"/>
      <c r="D554" s="375">
        <v>107413</v>
      </c>
      <c r="E554" s="87"/>
      <c r="F554" s="375">
        <v>74563</v>
      </c>
      <c r="G554" s="377" t="s">
        <v>4021</v>
      </c>
      <c r="H554" s="87"/>
      <c r="I554" s="383">
        <v>2500</v>
      </c>
      <c r="J554" s="87"/>
      <c r="K554" s="375" t="s">
        <v>3572</v>
      </c>
      <c r="L554" s="383">
        <v>2500</v>
      </c>
      <c r="M554" s="87"/>
      <c r="N554" s="87"/>
      <c r="O554" s="87"/>
      <c r="P554" s="87"/>
      <c r="Q554" s="87"/>
      <c r="R554" s="387">
        <v>2500</v>
      </c>
      <c r="S554" s="87"/>
      <c r="T554" s="87"/>
      <c r="U554" s="87"/>
      <c r="V554" s="87"/>
      <c r="W554" s="87"/>
      <c r="X554" s="87"/>
      <c r="Y554" s="87"/>
      <c r="Z554" s="87"/>
      <c r="AA554" s="87"/>
      <c r="AB554" s="87"/>
      <c r="AC554" s="377" t="s">
        <v>2710</v>
      </c>
      <c r="AD554" s="87"/>
      <c r="AE554" s="87"/>
      <c r="AF554" s="87"/>
      <c r="AG554" s="87"/>
      <c r="AH554" s="87"/>
      <c r="AI554" s="87"/>
      <c r="AJ554" s="87"/>
      <c r="AK554" s="87"/>
      <c r="AL554" s="87"/>
      <c r="AM554" s="87"/>
      <c r="AN554" s="87"/>
      <c r="AO554" s="87"/>
      <c r="AP554" s="87"/>
      <c r="AQ554" s="87"/>
      <c r="AR554" s="87"/>
      <c r="AS554" s="87"/>
      <c r="AT554" s="87"/>
      <c r="AU554" s="87"/>
      <c r="AV554" s="87"/>
      <c r="AW554" s="87"/>
      <c r="AX554" s="87"/>
      <c r="AY554" s="87"/>
      <c r="AZ554" s="87"/>
      <c r="BA554" s="87"/>
      <c r="BB554" s="87"/>
      <c r="BC554" s="87"/>
      <c r="BD554" s="87"/>
    </row>
    <row r="555" ht="15.75" customHeight="1" spans="1:56">
      <c r="A555" s="374">
        <v>45439</v>
      </c>
      <c r="B555" s="375">
        <v>149</v>
      </c>
      <c r="C555" s="87"/>
      <c r="D555" s="375">
        <v>107414</v>
      </c>
      <c r="E555" s="87"/>
      <c r="F555" s="375">
        <v>74207</v>
      </c>
      <c r="G555" s="376" t="s">
        <v>3672</v>
      </c>
      <c r="H555" s="87"/>
      <c r="I555" s="375">
        <v>375</v>
      </c>
      <c r="J555" s="87"/>
      <c r="K555" s="375" t="s">
        <v>3572</v>
      </c>
      <c r="L555" s="375">
        <v>375</v>
      </c>
      <c r="M555" s="87"/>
      <c r="N555" s="87"/>
      <c r="O555" s="87"/>
      <c r="P555" s="87"/>
      <c r="Q555" s="87"/>
      <c r="R555" s="386">
        <v>375</v>
      </c>
      <c r="S555" s="87"/>
      <c r="T555" s="87"/>
      <c r="U555" s="87"/>
      <c r="V555" s="87"/>
      <c r="W555" s="87"/>
      <c r="X555" s="87"/>
      <c r="Y555" s="87"/>
      <c r="Z555" s="87"/>
      <c r="AA555" s="87"/>
      <c r="AB555" s="87"/>
      <c r="AC555" s="377" t="s">
        <v>2710</v>
      </c>
      <c r="AD555" s="87"/>
      <c r="AE555" s="87"/>
      <c r="AF555" s="87"/>
      <c r="AG555" s="87"/>
      <c r="AH555" s="87"/>
      <c r="AI555" s="87"/>
      <c r="AJ555" s="87"/>
      <c r="AK555" s="87"/>
      <c r="AL555" s="87"/>
      <c r="AM555" s="87"/>
      <c r="AN555" s="87"/>
      <c r="AO555" s="87"/>
      <c r="AP555" s="87"/>
      <c r="AQ555" s="87"/>
      <c r="AR555" s="87"/>
      <c r="AS555" s="87"/>
      <c r="AT555" s="87"/>
      <c r="AU555" s="87"/>
      <c r="AV555" s="87"/>
      <c r="AW555" s="87"/>
      <c r="AX555" s="87"/>
      <c r="AY555" s="87"/>
      <c r="AZ555" s="87"/>
      <c r="BA555" s="87"/>
      <c r="BB555" s="87"/>
      <c r="BC555" s="87"/>
      <c r="BD555" s="87"/>
    </row>
    <row r="556" ht="15.75" customHeight="1" spans="1:56">
      <c r="A556" s="374">
        <v>45439</v>
      </c>
      <c r="B556" s="375">
        <v>149</v>
      </c>
      <c r="C556" s="87"/>
      <c r="D556" s="375">
        <v>107415</v>
      </c>
      <c r="E556" s="87"/>
      <c r="F556" s="375">
        <v>74558</v>
      </c>
      <c r="G556" s="377" t="s">
        <v>4022</v>
      </c>
      <c r="H556" s="87"/>
      <c r="I556" s="375">
        <v>400</v>
      </c>
      <c r="J556" s="87"/>
      <c r="K556" s="375" t="s">
        <v>3572</v>
      </c>
      <c r="L556" s="375">
        <v>400</v>
      </c>
      <c r="M556" s="87"/>
      <c r="N556" s="87"/>
      <c r="O556" s="87"/>
      <c r="P556" s="87"/>
      <c r="Q556" s="87"/>
      <c r="R556" s="386">
        <v>400</v>
      </c>
      <c r="S556" s="87"/>
      <c r="T556" s="87"/>
      <c r="U556" s="87"/>
      <c r="V556" s="87"/>
      <c r="W556" s="87"/>
      <c r="X556" s="87"/>
      <c r="Y556" s="87"/>
      <c r="Z556" s="87"/>
      <c r="AA556" s="87"/>
      <c r="AB556" s="87"/>
      <c r="AC556" s="377" t="s">
        <v>2710</v>
      </c>
      <c r="AD556" s="87"/>
      <c r="AE556" s="87"/>
      <c r="AF556" s="87"/>
      <c r="AG556" s="87"/>
      <c r="AH556" s="87"/>
      <c r="AI556" s="87"/>
      <c r="AJ556" s="87"/>
      <c r="AK556" s="87"/>
      <c r="AL556" s="87"/>
      <c r="AM556" s="87"/>
      <c r="AN556" s="87"/>
      <c r="AO556" s="87"/>
      <c r="AP556" s="87"/>
      <c r="AQ556" s="87"/>
      <c r="AR556" s="87"/>
      <c r="AS556" s="87"/>
      <c r="AT556" s="87"/>
      <c r="AU556" s="87"/>
      <c r="AV556" s="87"/>
      <c r="AW556" s="87"/>
      <c r="AX556" s="87"/>
      <c r="AY556" s="87"/>
      <c r="AZ556" s="87"/>
      <c r="BA556" s="87"/>
      <c r="BB556" s="87"/>
      <c r="BC556" s="87"/>
      <c r="BD556" s="87"/>
    </row>
    <row r="557" ht="15.75" customHeight="1" spans="1:56">
      <c r="A557" s="374">
        <v>45439</v>
      </c>
      <c r="B557" s="375">
        <v>149</v>
      </c>
      <c r="C557" s="87"/>
      <c r="D557" s="375">
        <v>107416</v>
      </c>
      <c r="E557" s="87"/>
      <c r="F557" s="375">
        <v>73031</v>
      </c>
      <c r="G557" s="376" t="s">
        <v>4023</v>
      </c>
      <c r="H557" s="87"/>
      <c r="I557" s="375">
        <v>375</v>
      </c>
      <c r="J557" s="87"/>
      <c r="K557" s="375" t="s">
        <v>3572</v>
      </c>
      <c r="L557" s="375">
        <v>375</v>
      </c>
      <c r="M557" s="87"/>
      <c r="N557" s="87"/>
      <c r="O557" s="87"/>
      <c r="P557" s="87"/>
      <c r="Q557" s="87"/>
      <c r="R557" s="386">
        <v>375</v>
      </c>
      <c r="S557" s="87"/>
      <c r="T557" s="87"/>
      <c r="U557" s="87"/>
      <c r="V557" s="87"/>
      <c r="W557" s="87"/>
      <c r="X557" s="87"/>
      <c r="Y557" s="87"/>
      <c r="Z557" s="87"/>
      <c r="AA557" s="87"/>
      <c r="AB557" s="87"/>
      <c r="AC557" s="377" t="s">
        <v>2710</v>
      </c>
      <c r="AD557" s="87"/>
      <c r="AE557" s="87"/>
      <c r="AF557" s="87"/>
      <c r="AG557" s="87"/>
      <c r="AH557" s="87"/>
      <c r="AI557" s="87"/>
      <c r="AJ557" s="87"/>
      <c r="AK557" s="87"/>
      <c r="AL557" s="87"/>
      <c r="AM557" s="87"/>
      <c r="AN557" s="87"/>
      <c r="AO557" s="87"/>
      <c r="AP557" s="87"/>
      <c r="AQ557" s="87"/>
      <c r="AR557" s="87"/>
      <c r="AS557" s="87"/>
      <c r="AT557" s="87"/>
      <c r="AU557" s="87"/>
      <c r="AV557" s="87"/>
      <c r="AW557" s="87"/>
      <c r="AX557" s="87"/>
      <c r="AY557" s="87"/>
      <c r="AZ557" s="87"/>
      <c r="BA557" s="87"/>
      <c r="BB557" s="87"/>
      <c r="BC557" s="87"/>
      <c r="BD557" s="87"/>
    </row>
    <row r="558" ht="15.75" customHeight="1" spans="1:56">
      <c r="A558" s="374">
        <v>45439</v>
      </c>
      <c r="B558" s="375">
        <v>146</v>
      </c>
      <c r="C558" s="87"/>
      <c r="D558" s="375">
        <v>107276</v>
      </c>
      <c r="E558" s="87"/>
      <c r="F558" s="375">
        <v>73315</v>
      </c>
      <c r="G558" s="377" t="s">
        <v>4024</v>
      </c>
      <c r="H558" s="87"/>
      <c r="I558" s="383">
        <v>1000</v>
      </c>
      <c r="J558" s="87"/>
      <c r="K558" s="375" t="s">
        <v>3526</v>
      </c>
      <c r="L558" s="383">
        <v>1000</v>
      </c>
      <c r="M558" s="87"/>
      <c r="N558" s="87"/>
      <c r="O558" s="87"/>
      <c r="P558" s="87"/>
      <c r="Q558" s="87"/>
      <c r="R558" s="387">
        <v>1000</v>
      </c>
      <c r="S558" s="87"/>
      <c r="T558" s="87"/>
      <c r="U558" s="87"/>
      <c r="V558" s="87"/>
      <c r="W558" s="87"/>
      <c r="X558" s="87"/>
      <c r="Y558" s="87"/>
      <c r="Z558" s="87"/>
      <c r="AA558" s="87"/>
      <c r="AB558" s="87"/>
      <c r="AC558" s="377" t="s">
        <v>2710</v>
      </c>
      <c r="AD558" s="87"/>
      <c r="AE558" s="87"/>
      <c r="AF558" s="87"/>
      <c r="AG558" s="87"/>
      <c r="AH558" s="87"/>
      <c r="AI558" s="87"/>
      <c r="AJ558" s="87"/>
      <c r="AK558" s="87"/>
      <c r="AL558" s="87"/>
      <c r="AM558" s="87"/>
      <c r="AN558" s="87"/>
      <c r="AO558" s="87"/>
      <c r="AP558" s="87"/>
      <c r="AQ558" s="87"/>
      <c r="AR558" s="87"/>
      <c r="AS558" s="87"/>
      <c r="AT558" s="87"/>
      <c r="AU558" s="87"/>
      <c r="AV558" s="87"/>
      <c r="AW558" s="87"/>
      <c r="AX558" s="87"/>
      <c r="AY558" s="87"/>
      <c r="AZ558" s="87"/>
      <c r="BA558" s="87"/>
      <c r="BB558" s="87"/>
      <c r="BC558" s="87"/>
      <c r="BD558" s="87"/>
    </row>
    <row r="559" ht="15.75" customHeight="1" spans="1:56">
      <c r="A559" s="374">
        <v>45439</v>
      </c>
      <c r="B559" s="375">
        <v>146</v>
      </c>
      <c r="C559" s="87"/>
      <c r="D559" s="375">
        <v>107277</v>
      </c>
      <c r="E559" s="87"/>
      <c r="F559" s="375">
        <v>74127</v>
      </c>
      <c r="G559" s="377" t="s">
        <v>4025</v>
      </c>
      <c r="H559" s="87"/>
      <c r="I559" s="383">
        <v>1000</v>
      </c>
      <c r="J559" s="87"/>
      <c r="K559" s="375" t="s">
        <v>3526</v>
      </c>
      <c r="L559" s="383">
        <v>1000</v>
      </c>
      <c r="M559" s="87"/>
      <c r="N559" s="87"/>
      <c r="O559" s="87"/>
      <c r="P559" s="87"/>
      <c r="Q559" s="87"/>
      <c r="R559" s="387">
        <v>1000</v>
      </c>
      <c r="S559" s="87"/>
      <c r="T559" s="87"/>
      <c r="U559" s="87"/>
      <c r="V559" s="87"/>
      <c r="W559" s="87"/>
      <c r="X559" s="87"/>
      <c r="Y559" s="87"/>
      <c r="Z559" s="87"/>
      <c r="AA559" s="87"/>
      <c r="AB559" s="87"/>
      <c r="AC559" s="377" t="s">
        <v>2710</v>
      </c>
      <c r="AD559" s="87"/>
      <c r="AE559" s="87"/>
      <c r="AF559" s="87"/>
      <c r="AG559" s="87"/>
      <c r="AH559" s="87"/>
      <c r="AI559" s="87"/>
      <c r="AJ559" s="87"/>
      <c r="AK559" s="87"/>
      <c r="AL559" s="87"/>
      <c r="AM559" s="87"/>
      <c r="AN559" s="87"/>
      <c r="AO559" s="87"/>
      <c r="AP559" s="87"/>
      <c r="AQ559" s="87"/>
      <c r="AR559" s="87"/>
      <c r="AS559" s="87"/>
      <c r="AT559" s="87"/>
      <c r="AU559" s="87"/>
      <c r="AV559" s="87"/>
      <c r="AW559" s="87"/>
      <c r="AX559" s="87"/>
      <c r="AY559" s="87"/>
      <c r="AZ559" s="87"/>
      <c r="BA559" s="87"/>
      <c r="BB559" s="87"/>
      <c r="BC559" s="87"/>
      <c r="BD559" s="87"/>
    </row>
    <row r="560" ht="15.75" customHeight="1" spans="1:56">
      <c r="A560" s="374">
        <v>45439</v>
      </c>
      <c r="B560" s="375">
        <v>146</v>
      </c>
      <c r="C560" s="87"/>
      <c r="D560" s="375">
        <v>107278</v>
      </c>
      <c r="E560" s="87"/>
      <c r="F560" s="375">
        <v>74128</v>
      </c>
      <c r="G560" s="377" t="s">
        <v>4024</v>
      </c>
      <c r="H560" s="87"/>
      <c r="I560" s="383">
        <v>1000</v>
      </c>
      <c r="J560" s="87"/>
      <c r="K560" s="375" t="s">
        <v>3526</v>
      </c>
      <c r="L560" s="383">
        <v>1000</v>
      </c>
      <c r="M560" s="87"/>
      <c r="N560" s="87"/>
      <c r="O560" s="87"/>
      <c r="P560" s="87"/>
      <c r="Q560" s="87"/>
      <c r="R560" s="387">
        <v>1000</v>
      </c>
      <c r="S560" s="87"/>
      <c r="T560" s="87"/>
      <c r="U560" s="87"/>
      <c r="V560" s="87"/>
      <c r="W560" s="87"/>
      <c r="X560" s="87"/>
      <c r="Y560" s="87"/>
      <c r="Z560" s="87"/>
      <c r="AA560" s="87"/>
      <c r="AB560" s="87"/>
      <c r="AC560" s="377" t="s">
        <v>2710</v>
      </c>
      <c r="AD560" s="87"/>
      <c r="AE560" s="87"/>
      <c r="AF560" s="87"/>
      <c r="AG560" s="87"/>
      <c r="AH560" s="87"/>
      <c r="AI560" s="87"/>
      <c r="AJ560" s="87"/>
      <c r="AK560" s="87"/>
      <c r="AL560" s="87"/>
      <c r="AM560" s="87"/>
      <c r="AN560" s="87"/>
      <c r="AO560" s="87"/>
      <c r="AP560" s="87"/>
      <c r="AQ560" s="87"/>
      <c r="AR560" s="87"/>
      <c r="AS560" s="87"/>
      <c r="AT560" s="87"/>
      <c r="AU560" s="87"/>
      <c r="AV560" s="87"/>
      <c r="AW560" s="87"/>
      <c r="AX560" s="87"/>
      <c r="AY560" s="87"/>
      <c r="AZ560" s="87"/>
      <c r="BA560" s="87"/>
      <c r="BB560" s="87"/>
      <c r="BC560" s="87"/>
      <c r="BD560" s="87"/>
    </row>
    <row r="561" ht="15.75" customHeight="1" spans="1:56">
      <c r="A561" s="374">
        <v>45439</v>
      </c>
      <c r="B561" s="375">
        <v>146</v>
      </c>
      <c r="C561" s="87"/>
      <c r="D561" s="375">
        <v>107279</v>
      </c>
      <c r="E561" s="87"/>
      <c r="F561" s="375">
        <v>74134</v>
      </c>
      <c r="G561" s="376" t="s">
        <v>4026</v>
      </c>
      <c r="H561" s="87"/>
      <c r="I561" s="383">
        <v>1000</v>
      </c>
      <c r="J561" s="87"/>
      <c r="K561" s="375" t="s">
        <v>3526</v>
      </c>
      <c r="L561" s="383">
        <v>1000</v>
      </c>
      <c r="M561" s="87"/>
      <c r="N561" s="87"/>
      <c r="O561" s="87"/>
      <c r="P561" s="87"/>
      <c r="Q561" s="87"/>
      <c r="R561" s="387">
        <v>1000</v>
      </c>
      <c r="S561" s="87"/>
      <c r="T561" s="87"/>
      <c r="U561" s="87"/>
      <c r="V561" s="87"/>
      <c r="W561" s="87"/>
      <c r="X561" s="87"/>
      <c r="Y561" s="87"/>
      <c r="Z561" s="87"/>
      <c r="AA561" s="87"/>
      <c r="AB561" s="87"/>
      <c r="AC561" s="377" t="s">
        <v>2710</v>
      </c>
      <c r="AD561" s="87"/>
      <c r="AE561" s="87"/>
      <c r="AF561" s="87"/>
      <c r="AG561" s="87"/>
      <c r="AH561" s="87"/>
      <c r="AI561" s="87"/>
      <c r="AJ561" s="87"/>
      <c r="AK561" s="87"/>
      <c r="AL561" s="87"/>
      <c r="AM561" s="87"/>
      <c r="AN561" s="87"/>
      <c r="AO561" s="87"/>
      <c r="AP561" s="87"/>
      <c r="AQ561" s="87"/>
      <c r="AR561" s="87"/>
      <c r="AS561" s="87"/>
      <c r="AT561" s="87"/>
      <c r="AU561" s="87"/>
      <c r="AV561" s="87"/>
      <c r="AW561" s="87"/>
      <c r="AX561" s="87"/>
      <c r="AY561" s="87"/>
      <c r="AZ561" s="87"/>
      <c r="BA561" s="87"/>
      <c r="BB561" s="87"/>
      <c r="BC561" s="87"/>
      <c r="BD561" s="87"/>
    </row>
    <row r="562" ht="15.75" customHeight="1" spans="1:56">
      <c r="A562" s="374">
        <v>45439</v>
      </c>
      <c r="B562" s="375">
        <v>146</v>
      </c>
      <c r="C562" s="87"/>
      <c r="D562" s="375">
        <v>107280</v>
      </c>
      <c r="E562" s="87"/>
      <c r="F562" s="375">
        <v>74131</v>
      </c>
      <c r="G562" s="377" t="s">
        <v>4027</v>
      </c>
      <c r="H562" s="87"/>
      <c r="I562" s="383">
        <v>1000</v>
      </c>
      <c r="J562" s="87"/>
      <c r="K562" s="375" t="s">
        <v>3526</v>
      </c>
      <c r="L562" s="383">
        <v>1000</v>
      </c>
      <c r="M562" s="87"/>
      <c r="N562" s="87"/>
      <c r="O562" s="87"/>
      <c r="P562" s="87"/>
      <c r="Q562" s="87"/>
      <c r="R562" s="387">
        <v>1000</v>
      </c>
      <c r="S562" s="87"/>
      <c r="T562" s="87"/>
      <c r="U562" s="87"/>
      <c r="V562" s="87"/>
      <c r="W562" s="87"/>
      <c r="X562" s="87"/>
      <c r="Y562" s="87"/>
      <c r="Z562" s="87"/>
      <c r="AA562" s="87"/>
      <c r="AB562" s="87"/>
      <c r="AC562" s="377" t="s">
        <v>2710</v>
      </c>
      <c r="AD562" s="87"/>
      <c r="AE562" s="87"/>
      <c r="AF562" s="87"/>
      <c r="AG562" s="87"/>
      <c r="AH562" s="87"/>
      <c r="AI562" s="87"/>
      <c r="AJ562" s="87"/>
      <c r="AK562" s="87"/>
      <c r="AL562" s="87"/>
      <c r="AM562" s="87"/>
      <c r="AN562" s="87"/>
      <c r="AO562" s="87"/>
      <c r="AP562" s="87"/>
      <c r="AQ562" s="87"/>
      <c r="AR562" s="87"/>
      <c r="AS562" s="87"/>
      <c r="AT562" s="87"/>
      <c r="AU562" s="87"/>
      <c r="AV562" s="87"/>
      <c r="AW562" s="87"/>
      <c r="AX562" s="87"/>
      <c r="AY562" s="87"/>
      <c r="AZ562" s="87"/>
      <c r="BA562" s="87"/>
      <c r="BB562" s="87"/>
      <c r="BC562" s="87"/>
      <c r="BD562" s="87"/>
    </row>
    <row r="563" ht="15.75" customHeight="1" spans="1:56">
      <c r="A563" s="374">
        <v>45439</v>
      </c>
      <c r="B563" s="375">
        <v>146</v>
      </c>
      <c r="C563" s="87"/>
      <c r="D563" s="375">
        <v>107281</v>
      </c>
      <c r="E563" s="87"/>
      <c r="F563" s="375">
        <v>74126</v>
      </c>
      <c r="G563" s="377" t="s">
        <v>3742</v>
      </c>
      <c r="H563" s="87"/>
      <c r="I563" s="383">
        <v>1000</v>
      </c>
      <c r="J563" s="87"/>
      <c r="K563" s="375" t="s">
        <v>3526</v>
      </c>
      <c r="L563" s="383">
        <v>1000</v>
      </c>
      <c r="M563" s="87"/>
      <c r="N563" s="87"/>
      <c r="O563" s="87"/>
      <c r="P563" s="87"/>
      <c r="Q563" s="87"/>
      <c r="R563" s="387">
        <v>1000</v>
      </c>
      <c r="S563" s="87"/>
      <c r="T563" s="87"/>
      <c r="U563" s="87"/>
      <c r="V563" s="87"/>
      <c r="W563" s="87"/>
      <c r="X563" s="87"/>
      <c r="Y563" s="87"/>
      <c r="Z563" s="87"/>
      <c r="AA563" s="87"/>
      <c r="AB563" s="87"/>
      <c r="AC563" s="377" t="s">
        <v>2710</v>
      </c>
      <c r="AD563" s="87"/>
      <c r="AE563" s="87"/>
      <c r="AF563" s="87"/>
      <c r="AG563" s="87"/>
      <c r="AH563" s="87"/>
      <c r="AI563" s="87"/>
      <c r="AJ563" s="87"/>
      <c r="AK563" s="87"/>
      <c r="AL563" s="87"/>
      <c r="AM563" s="87"/>
      <c r="AN563" s="87"/>
      <c r="AO563" s="87"/>
      <c r="AP563" s="87"/>
      <c r="AQ563" s="87"/>
      <c r="AR563" s="87"/>
      <c r="AS563" s="87"/>
      <c r="AT563" s="87"/>
      <c r="AU563" s="87"/>
      <c r="AV563" s="87"/>
      <c r="AW563" s="87"/>
      <c r="AX563" s="87"/>
      <c r="AY563" s="87"/>
      <c r="AZ563" s="87"/>
      <c r="BA563" s="87"/>
      <c r="BB563" s="87"/>
      <c r="BC563" s="87"/>
      <c r="BD563" s="87"/>
    </row>
    <row r="564" ht="15.75" customHeight="1" spans="1:56">
      <c r="A564" s="374">
        <v>45439</v>
      </c>
      <c r="B564" s="375">
        <v>146</v>
      </c>
      <c r="C564" s="87"/>
      <c r="D564" s="375">
        <v>107282</v>
      </c>
      <c r="E564" s="87"/>
      <c r="F564" s="375">
        <v>74130</v>
      </c>
      <c r="G564" s="377" t="s">
        <v>4028</v>
      </c>
      <c r="H564" s="87"/>
      <c r="I564" s="383">
        <v>1000</v>
      </c>
      <c r="J564" s="87"/>
      <c r="K564" s="375" t="s">
        <v>3526</v>
      </c>
      <c r="L564" s="383">
        <v>1000</v>
      </c>
      <c r="M564" s="87"/>
      <c r="N564" s="87"/>
      <c r="O564" s="87"/>
      <c r="P564" s="87"/>
      <c r="Q564" s="87"/>
      <c r="R564" s="387">
        <v>1000</v>
      </c>
      <c r="S564" s="87"/>
      <c r="T564" s="87"/>
      <c r="U564" s="87"/>
      <c r="V564" s="87"/>
      <c r="W564" s="87"/>
      <c r="X564" s="87"/>
      <c r="Y564" s="87"/>
      <c r="Z564" s="87"/>
      <c r="AA564" s="87"/>
      <c r="AB564" s="87"/>
      <c r="AC564" s="377" t="s">
        <v>2710</v>
      </c>
      <c r="AD564" s="87"/>
      <c r="AE564" s="87"/>
      <c r="AF564" s="87"/>
      <c r="AG564" s="87"/>
      <c r="AH564" s="87"/>
      <c r="AI564" s="87"/>
      <c r="AJ564" s="87"/>
      <c r="AK564" s="87"/>
      <c r="AL564" s="87"/>
      <c r="AM564" s="87"/>
      <c r="AN564" s="87"/>
      <c r="AO564" s="87"/>
      <c r="AP564" s="87"/>
      <c r="AQ564" s="87"/>
      <c r="AR564" s="87"/>
      <c r="AS564" s="87"/>
      <c r="AT564" s="87"/>
      <c r="AU564" s="87"/>
      <c r="AV564" s="87"/>
      <c r="AW564" s="87"/>
      <c r="AX564" s="87"/>
      <c r="AY564" s="87"/>
      <c r="AZ564" s="87"/>
      <c r="BA564" s="87"/>
      <c r="BB564" s="87"/>
      <c r="BC564" s="87"/>
      <c r="BD564" s="87"/>
    </row>
    <row r="565" ht="15.75" customHeight="1" spans="1:56">
      <c r="A565" s="374">
        <v>45439</v>
      </c>
      <c r="B565" s="375">
        <v>146</v>
      </c>
      <c r="C565" s="87"/>
      <c r="D565" s="375">
        <v>107283</v>
      </c>
      <c r="E565" s="87"/>
      <c r="F565" s="375">
        <v>74136</v>
      </c>
      <c r="G565" s="376" t="s">
        <v>4029</v>
      </c>
      <c r="H565" s="87"/>
      <c r="I565" s="383">
        <v>1500</v>
      </c>
      <c r="J565" s="87"/>
      <c r="K565" s="375" t="s">
        <v>3526</v>
      </c>
      <c r="L565" s="383">
        <v>1500</v>
      </c>
      <c r="M565" s="87"/>
      <c r="N565" s="87"/>
      <c r="O565" s="87"/>
      <c r="P565" s="87"/>
      <c r="Q565" s="87"/>
      <c r="R565" s="387">
        <v>1500</v>
      </c>
      <c r="S565" s="87"/>
      <c r="T565" s="87"/>
      <c r="U565" s="87"/>
      <c r="V565" s="87"/>
      <c r="W565" s="87"/>
      <c r="X565" s="87"/>
      <c r="Y565" s="87"/>
      <c r="Z565" s="87"/>
      <c r="AA565" s="87"/>
      <c r="AB565" s="87"/>
      <c r="AC565" s="377" t="s">
        <v>2710</v>
      </c>
      <c r="AD565" s="87"/>
      <c r="AE565" s="87"/>
      <c r="AF565" s="87"/>
      <c r="AG565" s="87"/>
      <c r="AH565" s="87"/>
      <c r="AI565" s="87"/>
      <c r="AJ565" s="87"/>
      <c r="AK565" s="87"/>
      <c r="AL565" s="87"/>
      <c r="AM565" s="87"/>
      <c r="AN565" s="87"/>
      <c r="AO565" s="87"/>
      <c r="AP565" s="87"/>
      <c r="AQ565" s="87"/>
      <c r="AR565" s="87"/>
      <c r="AS565" s="87"/>
      <c r="AT565" s="87"/>
      <c r="AU565" s="87"/>
      <c r="AV565" s="87"/>
      <c r="AW565" s="87"/>
      <c r="AX565" s="87"/>
      <c r="AY565" s="87"/>
      <c r="AZ565" s="87"/>
      <c r="BA565" s="87"/>
      <c r="BB565" s="87"/>
      <c r="BC565" s="87"/>
      <c r="BD565" s="87"/>
    </row>
    <row r="566" ht="15.75" customHeight="1" spans="1:56">
      <c r="A566" s="374">
        <v>45439</v>
      </c>
      <c r="B566" s="375">
        <v>146</v>
      </c>
      <c r="C566" s="87"/>
      <c r="D566" s="375">
        <v>107284</v>
      </c>
      <c r="E566" s="87"/>
      <c r="F566" s="375">
        <v>74561</v>
      </c>
      <c r="G566" s="377" t="s">
        <v>4030</v>
      </c>
      <c r="H566" s="87"/>
      <c r="I566" s="383">
        <v>1500</v>
      </c>
      <c r="J566" s="87"/>
      <c r="K566" s="375" t="s">
        <v>3526</v>
      </c>
      <c r="L566" s="383">
        <v>1500</v>
      </c>
      <c r="M566" s="87"/>
      <c r="N566" s="87"/>
      <c r="O566" s="87"/>
      <c r="P566" s="87"/>
      <c r="Q566" s="87"/>
      <c r="R566" s="387">
        <v>1500</v>
      </c>
      <c r="S566" s="87"/>
      <c r="T566" s="87"/>
      <c r="U566" s="87"/>
      <c r="V566" s="87"/>
      <c r="W566" s="87"/>
      <c r="X566" s="87"/>
      <c r="Y566" s="87"/>
      <c r="Z566" s="87"/>
      <c r="AA566" s="87"/>
      <c r="AB566" s="87"/>
      <c r="AC566" s="377" t="s">
        <v>2710</v>
      </c>
      <c r="AD566" s="87"/>
      <c r="AE566" s="87"/>
      <c r="AF566" s="87"/>
      <c r="AG566" s="87"/>
      <c r="AH566" s="87"/>
      <c r="AI566" s="87"/>
      <c r="AJ566" s="87"/>
      <c r="AK566" s="87"/>
      <c r="AL566" s="87"/>
      <c r="AM566" s="87"/>
      <c r="AN566" s="87"/>
      <c r="AO566" s="87"/>
      <c r="AP566" s="87"/>
      <c r="AQ566" s="87"/>
      <c r="AR566" s="87"/>
      <c r="AS566" s="87"/>
      <c r="AT566" s="87"/>
      <c r="AU566" s="87"/>
      <c r="AV566" s="87"/>
      <c r="AW566" s="87"/>
      <c r="AX566" s="87"/>
      <c r="AY566" s="87"/>
      <c r="AZ566" s="87"/>
      <c r="BA566" s="87"/>
      <c r="BB566" s="87"/>
      <c r="BC566" s="87"/>
      <c r="BD566" s="87"/>
    </row>
    <row r="567" ht="15.75" customHeight="1" spans="1:56">
      <c r="A567" s="374">
        <v>45439</v>
      </c>
      <c r="B567" s="375">
        <v>146</v>
      </c>
      <c r="C567" s="87"/>
      <c r="D567" s="375">
        <v>107285</v>
      </c>
      <c r="E567" s="87"/>
      <c r="F567" s="375">
        <v>74141</v>
      </c>
      <c r="G567" s="377" t="s">
        <v>4031</v>
      </c>
      <c r="H567" s="87"/>
      <c r="I567" s="375">
        <v>500</v>
      </c>
      <c r="J567" s="87"/>
      <c r="K567" s="375" t="s">
        <v>3526</v>
      </c>
      <c r="L567" s="375">
        <v>500</v>
      </c>
      <c r="M567" s="87"/>
      <c r="N567" s="87"/>
      <c r="O567" s="87"/>
      <c r="P567" s="87"/>
      <c r="Q567" s="87"/>
      <c r="R567" s="386">
        <v>500</v>
      </c>
      <c r="S567" s="87"/>
      <c r="T567" s="87"/>
      <c r="U567" s="87"/>
      <c r="V567" s="87"/>
      <c r="W567" s="87"/>
      <c r="X567" s="87"/>
      <c r="Y567" s="87"/>
      <c r="Z567" s="87"/>
      <c r="AA567" s="87"/>
      <c r="AB567" s="87"/>
      <c r="AC567" s="377" t="s">
        <v>2710</v>
      </c>
      <c r="AD567" s="87"/>
      <c r="AE567" s="87"/>
      <c r="AF567" s="87"/>
      <c r="AG567" s="87"/>
      <c r="AH567" s="87"/>
      <c r="AI567" s="87"/>
      <c r="AJ567" s="87"/>
      <c r="AK567" s="87"/>
      <c r="AL567" s="87"/>
      <c r="AM567" s="87"/>
      <c r="AN567" s="87"/>
      <c r="AO567" s="87"/>
      <c r="AP567" s="87"/>
      <c r="AQ567" s="87"/>
      <c r="AR567" s="87"/>
      <c r="AS567" s="87"/>
      <c r="AT567" s="87"/>
      <c r="AU567" s="87"/>
      <c r="AV567" s="87"/>
      <c r="AW567" s="87"/>
      <c r="AX567" s="87"/>
      <c r="AY567" s="87"/>
      <c r="AZ567" s="87"/>
      <c r="BA567" s="87"/>
      <c r="BB567" s="87"/>
      <c r="BC567" s="87"/>
      <c r="BD567" s="87"/>
    </row>
    <row r="568" ht="15.75" customHeight="1" spans="1:56">
      <c r="A568" s="374">
        <v>45439</v>
      </c>
      <c r="B568" s="375">
        <v>146</v>
      </c>
      <c r="C568" s="87"/>
      <c r="D568" s="375">
        <v>107286</v>
      </c>
      <c r="E568" s="87"/>
      <c r="F568" s="375">
        <v>74562</v>
      </c>
      <c r="G568" s="376" t="s">
        <v>4032</v>
      </c>
      <c r="H568" s="87"/>
      <c r="I568" s="375">
        <v>500</v>
      </c>
      <c r="J568" s="87"/>
      <c r="K568" s="375" t="s">
        <v>3526</v>
      </c>
      <c r="L568" s="375">
        <v>500</v>
      </c>
      <c r="M568" s="87"/>
      <c r="N568" s="87"/>
      <c r="O568" s="87"/>
      <c r="P568" s="87"/>
      <c r="Q568" s="87"/>
      <c r="R568" s="386">
        <v>500</v>
      </c>
      <c r="S568" s="87"/>
      <c r="T568" s="87"/>
      <c r="U568" s="87"/>
      <c r="V568" s="87"/>
      <c r="W568" s="87"/>
      <c r="X568" s="87"/>
      <c r="Y568" s="87"/>
      <c r="Z568" s="87"/>
      <c r="AA568" s="87"/>
      <c r="AB568" s="87"/>
      <c r="AC568" s="377" t="s">
        <v>2710</v>
      </c>
      <c r="AD568" s="87"/>
      <c r="AE568" s="87"/>
      <c r="AF568" s="87"/>
      <c r="AG568" s="87"/>
      <c r="AH568" s="87"/>
      <c r="AI568" s="87"/>
      <c r="AJ568" s="87"/>
      <c r="AK568" s="87"/>
      <c r="AL568" s="87"/>
      <c r="AM568" s="87"/>
      <c r="AN568" s="87"/>
      <c r="AO568" s="87"/>
      <c r="AP568" s="87"/>
      <c r="AQ568" s="87"/>
      <c r="AR568" s="87"/>
      <c r="AS568" s="87"/>
      <c r="AT568" s="87"/>
      <c r="AU568" s="87"/>
      <c r="AV568" s="87"/>
      <c r="AW568" s="87"/>
      <c r="AX568" s="87"/>
      <c r="AY568" s="87"/>
      <c r="AZ568" s="87"/>
      <c r="BA568" s="87"/>
      <c r="BB568" s="87"/>
      <c r="BC568" s="87"/>
      <c r="BD568" s="87"/>
    </row>
    <row r="569" ht="15.75" customHeight="1" spans="1:56">
      <c r="A569" s="374">
        <v>45439</v>
      </c>
      <c r="B569" s="375">
        <v>147</v>
      </c>
      <c r="C569" s="87"/>
      <c r="D569" s="375">
        <v>107310</v>
      </c>
      <c r="E569" s="87"/>
      <c r="F569" s="375">
        <v>73910</v>
      </c>
      <c r="G569" s="376" t="s">
        <v>4033</v>
      </c>
      <c r="H569" s="87"/>
      <c r="I569" s="375">
        <v>500</v>
      </c>
      <c r="J569" s="87"/>
      <c r="K569" s="375" t="s">
        <v>3526</v>
      </c>
      <c r="L569" s="375">
        <v>500</v>
      </c>
      <c r="M569" s="87"/>
      <c r="N569" s="87"/>
      <c r="O569" s="87"/>
      <c r="P569" s="87"/>
      <c r="Q569" s="87"/>
      <c r="R569" s="386">
        <v>500</v>
      </c>
      <c r="S569" s="87"/>
      <c r="T569" s="87"/>
      <c r="U569" s="87"/>
      <c r="V569" s="87"/>
      <c r="W569" s="87"/>
      <c r="X569" s="87"/>
      <c r="Y569" s="87"/>
      <c r="Z569" s="87"/>
      <c r="AA569" s="87"/>
      <c r="AB569" s="87"/>
      <c r="AC569" s="377" t="s">
        <v>2710</v>
      </c>
      <c r="AD569" s="87"/>
      <c r="AE569" s="87"/>
      <c r="AF569" s="87"/>
      <c r="AG569" s="87"/>
      <c r="AH569" s="87"/>
      <c r="AI569" s="87"/>
      <c r="AJ569" s="87"/>
      <c r="AK569" s="87"/>
      <c r="AL569" s="87"/>
      <c r="AM569" s="87"/>
      <c r="AN569" s="87"/>
      <c r="AO569" s="87"/>
      <c r="AP569" s="87"/>
      <c r="AQ569" s="87"/>
      <c r="AR569" s="87"/>
      <c r="AS569" s="87"/>
      <c r="AT569" s="87"/>
      <c r="AU569" s="87"/>
      <c r="AV569" s="87"/>
      <c r="AW569" s="87"/>
      <c r="AX569" s="87"/>
      <c r="AY569" s="87"/>
      <c r="AZ569" s="87"/>
      <c r="BA569" s="87"/>
      <c r="BB569" s="87"/>
      <c r="BC569" s="87"/>
      <c r="BD569" s="87"/>
    </row>
    <row r="570" ht="15.75" customHeight="1" spans="1:56">
      <c r="A570" s="374">
        <v>45439</v>
      </c>
      <c r="B570" s="375">
        <v>147</v>
      </c>
      <c r="C570" s="87"/>
      <c r="D570" s="375">
        <v>107311</v>
      </c>
      <c r="E570" s="87"/>
      <c r="F570" s="375">
        <v>73939</v>
      </c>
      <c r="G570" s="377" t="s">
        <v>4034</v>
      </c>
      <c r="H570" s="87"/>
      <c r="I570" s="375">
        <v>500</v>
      </c>
      <c r="J570" s="87"/>
      <c r="K570" s="375" t="s">
        <v>3526</v>
      </c>
      <c r="L570" s="375">
        <v>500</v>
      </c>
      <c r="M570" s="87"/>
      <c r="N570" s="87"/>
      <c r="O570" s="87"/>
      <c r="P570" s="87"/>
      <c r="Q570" s="87"/>
      <c r="R570" s="386">
        <v>500</v>
      </c>
      <c r="S570" s="87"/>
      <c r="T570" s="87"/>
      <c r="U570" s="87"/>
      <c r="V570" s="87"/>
      <c r="W570" s="87"/>
      <c r="X570" s="87"/>
      <c r="Y570" s="87"/>
      <c r="Z570" s="87"/>
      <c r="AA570" s="87"/>
      <c r="AB570" s="87"/>
      <c r="AC570" s="377" t="s">
        <v>2710</v>
      </c>
      <c r="AD570" s="87"/>
      <c r="AE570" s="87"/>
      <c r="AF570" s="87"/>
      <c r="AG570" s="87"/>
      <c r="AH570" s="87"/>
      <c r="AI570" s="87"/>
      <c r="AJ570" s="87"/>
      <c r="AK570" s="87"/>
      <c r="AL570" s="87"/>
      <c r="AM570" s="87"/>
      <c r="AN570" s="87"/>
      <c r="AO570" s="87"/>
      <c r="AP570" s="87"/>
      <c r="AQ570" s="87"/>
      <c r="AR570" s="87"/>
      <c r="AS570" s="87"/>
      <c r="AT570" s="87"/>
      <c r="AU570" s="87"/>
      <c r="AV570" s="87"/>
      <c r="AW570" s="87"/>
      <c r="AX570" s="87"/>
      <c r="AY570" s="87"/>
      <c r="AZ570" s="87"/>
      <c r="BA570" s="87"/>
      <c r="BB570" s="87"/>
      <c r="BC570" s="87"/>
      <c r="BD570" s="87"/>
    </row>
    <row r="571" ht="15.75" customHeight="1" spans="1:56">
      <c r="A571" s="374">
        <v>45439</v>
      </c>
      <c r="B571" s="375">
        <v>147</v>
      </c>
      <c r="C571" s="87"/>
      <c r="D571" s="375">
        <v>107312</v>
      </c>
      <c r="E571" s="87"/>
      <c r="F571" s="375">
        <v>73915</v>
      </c>
      <c r="G571" s="377" t="s">
        <v>4035</v>
      </c>
      <c r="H571" s="87"/>
      <c r="I571" s="375">
        <v>500</v>
      </c>
      <c r="J571" s="87"/>
      <c r="K571" s="375" t="s">
        <v>3526</v>
      </c>
      <c r="L571" s="375">
        <v>500</v>
      </c>
      <c r="M571" s="87"/>
      <c r="N571" s="87"/>
      <c r="O571" s="87"/>
      <c r="P571" s="87"/>
      <c r="Q571" s="87"/>
      <c r="R571" s="386">
        <v>500</v>
      </c>
      <c r="S571" s="87"/>
      <c r="T571" s="87"/>
      <c r="U571" s="87"/>
      <c r="V571" s="87"/>
      <c r="W571" s="87"/>
      <c r="X571" s="87"/>
      <c r="Y571" s="87"/>
      <c r="Z571" s="87"/>
      <c r="AA571" s="87"/>
      <c r="AB571" s="87"/>
      <c r="AC571" s="377" t="s">
        <v>2710</v>
      </c>
      <c r="AD571" s="87"/>
      <c r="AE571" s="87"/>
      <c r="AF571" s="87"/>
      <c r="AG571" s="87"/>
      <c r="AH571" s="87"/>
      <c r="AI571" s="87"/>
      <c r="AJ571" s="87"/>
      <c r="AK571" s="87"/>
      <c r="AL571" s="87"/>
      <c r="AM571" s="87"/>
      <c r="AN571" s="87"/>
      <c r="AO571" s="87"/>
      <c r="AP571" s="87"/>
      <c r="AQ571" s="87"/>
      <c r="AR571" s="87"/>
      <c r="AS571" s="87"/>
      <c r="AT571" s="87"/>
      <c r="AU571" s="87"/>
      <c r="AV571" s="87"/>
      <c r="AW571" s="87"/>
      <c r="AX571" s="87"/>
      <c r="AY571" s="87"/>
      <c r="AZ571" s="87"/>
      <c r="BA571" s="87"/>
      <c r="BB571" s="87"/>
      <c r="BC571" s="87"/>
      <c r="BD571" s="87"/>
    </row>
    <row r="572" ht="15.75" customHeight="1" spans="1:56">
      <c r="A572" s="374">
        <v>45439</v>
      </c>
      <c r="B572" s="375">
        <v>147</v>
      </c>
      <c r="C572" s="87"/>
      <c r="D572" s="375">
        <v>107313</v>
      </c>
      <c r="E572" s="87"/>
      <c r="F572" s="375">
        <v>73914</v>
      </c>
      <c r="G572" s="377" t="s">
        <v>4036</v>
      </c>
      <c r="H572" s="87"/>
      <c r="I572" s="375">
        <v>500</v>
      </c>
      <c r="J572" s="87"/>
      <c r="K572" s="375" t="s">
        <v>3526</v>
      </c>
      <c r="L572" s="375">
        <v>500</v>
      </c>
      <c r="M572" s="87"/>
      <c r="N572" s="87"/>
      <c r="O572" s="87"/>
      <c r="P572" s="87"/>
      <c r="Q572" s="87"/>
      <c r="R572" s="386">
        <v>500</v>
      </c>
      <c r="S572" s="87"/>
      <c r="T572" s="87"/>
      <c r="U572" s="87"/>
      <c r="V572" s="87"/>
      <c r="W572" s="87"/>
      <c r="X572" s="87"/>
      <c r="Y572" s="87"/>
      <c r="Z572" s="87"/>
      <c r="AA572" s="87"/>
      <c r="AB572" s="87"/>
      <c r="AC572" s="377" t="s">
        <v>2710</v>
      </c>
      <c r="AD572" s="87"/>
      <c r="AE572" s="87"/>
      <c r="AF572" s="87"/>
      <c r="AG572" s="87"/>
      <c r="AH572" s="87"/>
      <c r="AI572" s="87"/>
      <c r="AJ572" s="87"/>
      <c r="AK572" s="87"/>
      <c r="AL572" s="87"/>
      <c r="AM572" s="87"/>
      <c r="AN572" s="87"/>
      <c r="AO572" s="87"/>
      <c r="AP572" s="87"/>
      <c r="AQ572" s="87"/>
      <c r="AR572" s="87"/>
      <c r="AS572" s="87"/>
      <c r="AT572" s="87"/>
      <c r="AU572" s="87"/>
      <c r="AV572" s="87"/>
      <c r="AW572" s="87"/>
      <c r="AX572" s="87"/>
      <c r="AY572" s="87"/>
      <c r="AZ572" s="87"/>
      <c r="BA572" s="87"/>
      <c r="BB572" s="87"/>
      <c r="BC572" s="87"/>
      <c r="BD572" s="87"/>
    </row>
    <row r="573" ht="15.75" customHeight="1" spans="1:56">
      <c r="A573" s="374">
        <v>45439</v>
      </c>
      <c r="B573" s="375">
        <v>147</v>
      </c>
      <c r="C573" s="87"/>
      <c r="D573" s="375">
        <v>107314</v>
      </c>
      <c r="E573" s="87"/>
      <c r="F573" s="375">
        <v>73924</v>
      </c>
      <c r="G573" s="377" t="s">
        <v>4037</v>
      </c>
      <c r="H573" s="87"/>
      <c r="I573" s="375">
        <v>500</v>
      </c>
      <c r="J573" s="87"/>
      <c r="K573" s="375" t="s">
        <v>3526</v>
      </c>
      <c r="L573" s="375">
        <v>500</v>
      </c>
      <c r="M573" s="87"/>
      <c r="N573" s="87"/>
      <c r="O573" s="87"/>
      <c r="P573" s="87"/>
      <c r="Q573" s="87"/>
      <c r="R573" s="386">
        <v>500</v>
      </c>
      <c r="S573" s="87"/>
      <c r="T573" s="87"/>
      <c r="U573" s="87"/>
      <c r="V573" s="87"/>
      <c r="W573" s="87"/>
      <c r="X573" s="87"/>
      <c r="Y573" s="87"/>
      <c r="Z573" s="87"/>
      <c r="AA573" s="87"/>
      <c r="AB573" s="87"/>
      <c r="AC573" s="377" t="s">
        <v>2710</v>
      </c>
      <c r="AD573" s="87"/>
      <c r="AE573" s="87"/>
      <c r="AF573" s="87"/>
      <c r="AG573" s="87"/>
      <c r="AH573" s="87"/>
      <c r="AI573" s="87"/>
      <c r="AJ573" s="87"/>
      <c r="AK573" s="87"/>
      <c r="AL573" s="87"/>
      <c r="AM573" s="87"/>
      <c r="AN573" s="87"/>
      <c r="AO573" s="87"/>
      <c r="AP573" s="87"/>
      <c r="AQ573" s="87"/>
      <c r="AR573" s="87"/>
      <c r="AS573" s="87"/>
      <c r="AT573" s="87"/>
      <c r="AU573" s="87"/>
      <c r="AV573" s="87"/>
      <c r="AW573" s="87"/>
      <c r="AX573" s="87"/>
      <c r="AY573" s="87"/>
      <c r="AZ573" s="87"/>
      <c r="BA573" s="87"/>
      <c r="BB573" s="87"/>
      <c r="BC573" s="87"/>
      <c r="BD573" s="87"/>
    </row>
    <row r="574" ht="15.75" customHeight="1" spans="1:56">
      <c r="A574" s="374">
        <v>45439</v>
      </c>
      <c r="B574" s="375">
        <v>147</v>
      </c>
      <c r="C574" s="87"/>
      <c r="D574" s="375">
        <v>107315</v>
      </c>
      <c r="E574" s="87"/>
      <c r="F574" s="375">
        <v>73917</v>
      </c>
      <c r="G574" s="377" t="s">
        <v>2647</v>
      </c>
      <c r="H574" s="87"/>
      <c r="I574" s="383">
        <v>1500</v>
      </c>
      <c r="J574" s="87"/>
      <c r="K574" s="375" t="s">
        <v>3526</v>
      </c>
      <c r="L574" s="383">
        <v>1500</v>
      </c>
      <c r="M574" s="87"/>
      <c r="N574" s="87"/>
      <c r="O574" s="87"/>
      <c r="P574" s="87"/>
      <c r="Q574" s="87"/>
      <c r="R574" s="387">
        <v>1500</v>
      </c>
      <c r="S574" s="87"/>
      <c r="T574" s="87"/>
      <c r="U574" s="87"/>
      <c r="V574" s="87"/>
      <c r="W574" s="87"/>
      <c r="X574" s="87"/>
      <c r="Y574" s="87"/>
      <c r="Z574" s="87"/>
      <c r="AA574" s="87"/>
      <c r="AB574" s="87"/>
      <c r="AC574" s="377" t="s">
        <v>2710</v>
      </c>
      <c r="AD574" s="87"/>
      <c r="AE574" s="87"/>
      <c r="AF574" s="87"/>
      <c r="AG574" s="87"/>
      <c r="AH574" s="87"/>
      <c r="AI574" s="87"/>
      <c r="AJ574" s="87"/>
      <c r="AK574" s="87"/>
      <c r="AL574" s="87"/>
      <c r="AM574" s="87"/>
      <c r="AN574" s="87"/>
      <c r="AO574" s="87"/>
      <c r="AP574" s="87"/>
      <c r="AQ574" s="87"/>
      <c r="AR574" s="87"/>
      <c r="AS574" s="87"/>
      <c r="AT574" s="87"/>
      <c r="AU574" s="87"/>
      <c r="AV574" s="87"/>
      <c r="AW574" s="87"/>
      <c r="AX574" s="87"/>
      <c r="AY574" s="87"/>
      <c r="AZ574" s="87"/>
      <c r="BA574" s="87"/>
      <c r="BB574" s="87"/>
      <c r="BC574" s="87"/>
      <c r="BD574" s="87"/>
    </row>
    <row r="575" ht="15.75" customHeight="1" spans="1:56">
      <c r="A575" s="374">
        <v>45439</v>
      </c>
      <c r="B575" s="375">
        <v>147</v>
      </c>
      <c r="C575" s="87"/>
      <c r="D575" s="375">
        <v>107316</v>
      </c>
      <c r="E575" s="87"/>
      <c r="F575" s="375">
        <v>73933</v>
      </c>
      <c r="G575" s="376" t="s">
        <v>4038</v>
      </c>
      <c r="H575" s="87"/>
      <c r="I575" s="375">
        <v>500</v>
      </c>
      <c r="J575" s="87"/>
      <c r="K575" s="375" t="s">
        <v>3526</v>
      </c>
      <c r="L575" s="375">
        <v>500</v>
      </c>
      <c r="M575" s="87"/>
      <c r="N575" s="87"/>
      <c r="O575" s="87"/>
      <c r="P575" s="87"/>
      <c r="Q575" s="87"/>
      <c r="R575" s="386">
        <v>500</v>
      </c>
      <c r="S575" s="87"/>
      <c r="T575" s="87"/>
      <c r="U575" s="87"/>
      <c r="V575" s="87"/>
      <c r="W575" s="87"/>
      <c r="X575" s="87"/>
      <c r="Y575" s="87"/>
      <c r="Z575" s="87"/>
      <c r="AA575" s="87"/>
      <c r="AB575" s="87"/>
      <c r="AC575" s="377" t="s">
        <v>2710</v>
      </c>
      <c r="AD575" s="87"/>
      <c r="AE575" s="87"/>
      <c r="AF575" s="87"/>
      <c r="AG575" s="87"/>
      <c r="AH575" s="87"/>
      <c r="AI575" s="87"/>
      <c r="AJ575" s="87"/>
      <c r="AK575" s="87"/>
      <c r="AL575" s="87"/>
      <c r="AM575" s="87"/>
      <c r="AN575" s="87"/>
      <c r="AO575" s="87"/>
      <c r="AP575" s="87"/>
      <c r="AQ575" s="87"/>
      <c r="AR575" s="87"/>
      <c r="AS575" s="87"/>
      <c r="AT575" s="87"/>
      <c r="AU575" s="87"/>
      <c r="AV575" s="87"/>
      <c r="AW575" s="87"/>
      <c r="AX575" s="87"/>
      <c r="AY575" s="87"/>
      <c r="AZ575" s="87"/>
      <c r="BA575" s="87"/>
      <c r="BB575" s="87"/>
      <c r="BC575" s="87"/>
      <c r="BD575" s="87"/>
    </row>
    <row r="576" ht="15.75" customHeight="1" spans="1:56">
      <c r="A576" s="374">
        <v>45439</v>
      </c>
      <c r="B576" s="375">
        <v>147</v>
      </c>
      <c r="C576" s="87"/>
      <c r="D576" s="375">
        <v>107317</v>
      </c>
      <c r="E576" s="87"/>
      <c r="F576" s="375">
        <v>73935</v>
      </c>
      <c r="G576" s="377" t="s">
        <v>4039</v>
      </c>
      <c r="H576" s="87"/>
      <c r="I576" s="375">
        <v>500</v>
      </c>
      <c r="J576" s="87"/>
      <c r="K576" s="375" t="s">
        <v>3526</v>
      </c>
      <c r="L576" s="375">
        <v>500</v>
      </c>
      <c r="M576" s="87"/>
      <c r="N576" s="87"/>
      <c r="O576" s="87"/>
      <c r="P576" s="87"/>
      <c r="Q576" s="87"/>
      <c r="R576" s="386">
        <v>500</v>
      </c>
      <c r="S576" s="87"/>
      <c r="T576" s="87"/>
      <c r="U576" s="87"/>
      <c r="V576" s="87"/>
      <c r="W576" s="87"/>
      <c r="X576" s="87"/>
      <c r="Y576" s="87"/>
      <c r="Z576" s="87"/>
      <c r="AA576" s="87"/>
      <c r="AB576" s="87"/>
      <c r="AC576" s="377" t="s">
        <v>2710</v>
      </c>
      <c r="AD576" s="87"/>
      <c r="AE576" s="87"/>
      <c r="AF576" s="87"/>
      <c r="AG576" s="87"/>
      <c r="AH576" s="87"/>
      <c r="AI576" s="87"/>
      <c r="AJ576" s="87"/>
      <c r="AK576" s="87"/>
      <c r="AL576" s="87"/>
      <c r="AM576" s="87"/>
      <c r="AN576" s="87"/>
      <c r="AO576" s="87"/>
      <c r="AP576" s="87"/>
      <c r="AQ576" s="87"/>
      <c r="AR576" s="87"/>
      <c r="AS576" s="87"/>
      <c r="AT576" s="87"/>
      <c r="AU576" s="87"/>
      <c r="AV576" s="87"/>
      <c r="AW576" s="87"/>
      <c r="AX576" s="87"/>
      <c r="AY576" s="87"/>
      <c r="AZ576" s="87"/>
      <c r="BA576" s="87"/>
      <c r="BB576" s="87"/>
      <c r="BC576" s="87"/>
      <c r="BD576" s="87"/>
    </row>
    <row r="577" ht="15.75" customHeight="1" spans="1:56">
      <c r="A577" s="374">
        <v>45439</v>
      </c>
      <c r="B577" s="375">
        <v>147</v>
      </c>
      <c r="C577" s="87"/>
      <c r="D577" s="375">
        <v>107318</v>
      </c>
      <c r="E577" s="87"/>
      <c r="F577" s="375">
        <v>73929</v>
      </c>
      <c r="G577" s="377" t="s">
        <v>4040</v>
      </c>
      <c r="H577" s="87"/>
      <c r="I577" s="375">
        <v>500</v>
      </c>
      <c r="J577" s="87"/>
      <c r="K577" s="375" t="s">
        <v>3526</v>
      </c>
      <c r="L577" s="375">
        <v>500</v>
      </c>
      <c r="M577" s="87"/>
      <c r="N577" s="87"/>
      <c r="O577" s="87"/>
      <c r="P577" s="87"/>
      <c r="Q577" s="87"/>
      <c r="R577" s="386">
        <v>500</v>
      </c>
      <c r="S577" s="87"/>
      <c r="T577" s="87"/>
      <c r="U577" s="87"/>
      <c r="V577" s="87"/>
      <c r="W577" s="87"/>
      <c r="X577" s="87"/>
      <c r="Y577" s="87"/>
      <c r="Z577" s="87"/>
      <c r="AA577" s="87"/>
      <c r="AB577" s="87"/>
      <c r="AC577" s="377" t="s">
        <v>2710</v>
      </c>
      <c r="AD577" s="87"/>
      <c r="AE577" s="87"/>
      <c r="AF577" s="87"/>
      <c r="AG577" s="87"/>
      <c r="AH577" s="87"/>
      <c r="AI577" s="87"/>
      <c r="AJ577" s="87"/>
      <c r="AK577" s="87"/>
      <c r="AL577" s="87"/>
      <c r="AM577" s="87"/>
      <c r="AN577" s="87"/>
      <c r="AO577" s="87"/>
      <c r="AP577" s="87"/>
      <c r="AQ577" s="87"/>
      <c r="AR577" s="87"/>
      <c r="AS577" s="87"/>
      <c r="AT577" s="87"/>
      <c r="AU577" s="87"/>
      <c r="AV577" s="87"/>
      <c r="AW577" s="87"/>
      <c r="AX577" s="87"/>
      <c r="AY577" s="87"/>
      <c r="AZ577" s="87"/>
      <c r="BA577" s="87"/>
      <c r="BB577" s="87"/>
      <c r="BC577" s="87"/>
      <c r="BD577" s="87"/>
    </row>
    <row r="578" ht="15.75" customHeight="1" spans="1:56">
      <c r="A578" s="374">
        <v>45439</v>
      </c>
      <c r="B578" s="375">
        <v>147</v>
      </c>
      <c r="C578" s="87"/>
      <c r="D578" s="375">
        <v>107319</v>
      </c>
      <c r="E578" s="87"/>
      <c r="F578" s="375">
        <v>73925</v>
      </c>
      <c r="G578" s="377" t="s">
        <v>4041</v>
      </c>
      <c r="H578" s="87"/>
      <c r="I578" s="375">
        <v>500</v>
      </c>
      <c r="J578" s="87"/>
      <c r="K578" s="375" t="s">
        <v>3526</v>
      </c>
      <c r="L578" s="375">
        <v>500</v>
      </c>
      <c r="M578" s="87"/>
      <c r="N578" s="87"/>
      <c r="O578" s="87"/>
      <c r="P578" s="87"/>
      <c r="Q578" s="87"/>
      <c r="R578" s="386">
        <v>500</v>
      </c>
      <c r="S578" s="87"/>
      <c r="T578" s="87"/>
      <c r="U578" s="87"/>
      <c r="V578" s="87"/>
      <c r="W578" s="87"/>
      <c r="X578" s="87"/>
      <c r="Y578" s="87"/>
      <c r="Z578" s="87"/>
      <c r="AA578" s="87"/>
      <c r="AB578" s="87"/>
      <c r="AC578" s="377" t="s">
        <v>2710</v>
      </c>
      <c r="AD578" s="87"/>
      <c r="AE578" s="87"/>
      <c r="AF578" s="87"/>
      <c r="AG578" s="87"/>
      <c r="AH578" s="87"/>
      <c r="AI578" s="87"/>
      <c r="AJ578" s="87"/>
      <c r="AK578" s="87"/>
      <c r="AL578" s="87"/>
      <c r="AM578" s="87"/>
      <c r="AN578" s="87"/>
      <c r="AO578" s="87"/>
      <c r="AP578" s="87"/>
      <c r="AQ578" s="87"/>
      <c r="AR578" s="87"/>
      <c r="AS578" s="87"/>
      <c r="AT578" s="87"/>
      <c r="AU578" s="87"/>
      <c r="AV578" s="87"/>
      <c r="AW578" s="87"/>
      <c r="AX578" s="87"/>
      <c r="AY578" s="87"/>
      <c r="AZ578" s="87"/>
      <c r="BA578" s="87"/>
      <c r="BB578" s="87"/>
      <c r="BC578" s="87"/>
      <c r="BD578" s="87"/>
    </row>
    <row r="579" ht="15.75" customHeight="1" spans="1:56">
      <c r="A579" s="374">
        <v>45439</v>
      </c>
      <c r="B579" s="375">
        <v>147</v>
      </c>
      <c r="C579" s="87"/>
      <c r="D579" s="375">
        <v>107320</v>
      </c>
      <c r="E579" s="87"/>
      <c r="F579" s="375">
        <v>73932</v>
      </c>
      <c r="G579" s="377" t="s">
        <v>4042</v>
      </c>
      <c r="H579" s="87"/>
      <c r="I579" s="375">
        <v>500</v>
      </c>
      <c r="J579" s="87"/>
      <c r="K579" s="375" t="s">
        <v>3526</v>
      </c>
      <c r="L579" s="375">
        <v>500</v>
      </c>
      <c r="M579" s="87"/>
      <c r="N579" s="87"/>
      <c r="O579" s="87"/>
      <c r="P579" s="87"/>
      <c r="Q579" s="87"/>
      <c r="R579" s="386">
        <v>500</v>
      </c>
      <c r="S579" s="87"/>
      <c r="T579" s="87"/>
      <c r="U579" s="87"/>
      <c r="V579" s="87"/>
      <c r="W579" s="87"/>
      <c r="X579" s="87"/>
      <c r="Y579" s="87"/>
      <c r="Z579" s="87"/>
      <c r="AA579" s="87"/>
      <c r="AB579" s="87"/>
      <c r="AC579" s="377" t="s">
        <v>2710</v>
      </c>
      <c r="AD579" s="87"/>
      <c r="AE579" s="87"/>
      <c r="AF579" s="87"/>
      <c r="AG579" s="87"/>
      <c r="AH579" s="87"/>
      <c r="AI579" s="87"/>
      <c r="AJ579" s="87"/>
      <c r="AK579" s="87"/>
      <c r="AL579" s="87"/>
      <c r="AM579" s="87"/>
      <c r="AN579" s="87"/>
      <c r="AO579" s="87"/>
      <c r="AP579" s="87"/>
      <c r="AQ579" s="87"/>
      <c r="AR579" s="87"/>
      <c r="AS579" s="87"/>
      <c r="AT579" s="87"/>
      <c r="AU579" s="87"/>
      <c r="AV579" s="87"/>
      <c r="AW579" s="87"/>
      <c r="AX579" s="87"/>
      <c r="AY579" s="87"/>
      <c r="AZ579" s="87"/>
      <c r="BA579" s="87"/>
      <c r="BB579" s="87"/>
      <c r="BC579" s="87"/>
      <c r="BD579" s="87"/>
    </row>
    <row r="580" ht="15.75" customHeight="1" spans="1:56">
      <c r="A580" s="374">
        <v>45439</v>
      </c>
      <c r="B580" s="375">
        <v>147</v>
      </c>
      <c r="C580" s="87"/>
      <c r="D580" s="375">
        <v>107321</v>
      </c>
      <c r="E580" s="87"/>
      <c r="F580" s="375">
        <v>73913</v>
      </c>
      <c r="G580" s="376" t="s">
        <v>4043</v>
      </c>
      <c r="H580" s="87"/>
      <c r="I580" s="375">
        <v>500</v>
      </c>
      <c r="J580" s="87"/>
      <c r="K580" s="375" t="s">
        <v>3526</v>
      </c>
      <c r="L580" s="375">
        <v>500</v>
      </c>
      <c r="M580" s="87"/>
      <c r="N580" s="87"/>
      <c r="O580" s="87"/>
      <c r="P580" s="87"/>
      <c r="Q580" s="87"/>
      <c r="R580" s="386">
        <v>500</v>
      </c>
      <c r="S580" s="87"/>
      <c r="T580" s="87"/>
      <c r="U580" s="87"/>
      <c r="V580" s="87"/>
      <c r="W580" s="87"/>
      <c r="X580" s="87"/>
      <c r="Y580" s="87"/>
      <c r="Z580" s="87"/>
      <c r="AA580" s="87"/>
      <c r="AB580" s="87"/>
      <c r="AC580" s="377" t="s">
        <v>2710</v>
      </c>
      <c r="AD580" s="87"/>
      <c r="AE580" s="87"/>
      <c r="AF580" s="87"/>
      <c r="AG580" s="87"/>
      <c r="AH580" s="87"/>
      <c r="AI580" s="87"/>
      <c r="AJ580" s="87"/>
      <c r="AK580" s="87"/>
      <c r="AL580" s="87"/>
      <c r="AM580" s="87"/>
      <c r="AN580" s="87"/>
      <c r="AO580" s="87"/>
      <c r="AP580" s="87"/>
      <c r="AQ580" s="87"/>
      <c r="AR580" s="87"/>
      <c r="AS580" s="87"/>
      <c r="AT580" s="87"/>
      <c r="AU580" s="87"/>
      <c r="AV580" s="87"/>
      <c r="AW580" s="87"/>
      <c r="AX580" s="87"/>
      <c r="AY580" s="87"/>
      <c r="AZ580" s="87"/>
      <c r="BA580" s="87"/>
      <c r="BB580" s="87"/>
      <c r="BC580" s="87"/>
      <c r="BD580" s="87"/>
    </row>
    <row r="581" ht="15.75" customHeight="1" spans="1:56">
      <c r="A581" s="374">
        <v>45439</v>
      </c>
      <c r="B581" s="375">
        <v>147</v>
      </c>
      <c r="C581" s="87"/>
      <c r="D581" s="375">
        <v>107322</v>
      </c>
      <c r="E581" s="87"/>
      <c r="F581" s="375">
        <v>73936</v>
      </c>
      <c r="G581" s="376" t="s">
        <v>4044</v>
      </c>
      <c r="H581" s="87"/>
      <c r="I581" s="375">
        <v>500</v>
      </c>
      <c r="J581" s="87"/>
      <c r="K581" s="375" t="s">
        <v>3526</v>
      </c>
      <c r="L581" s="375">
        <v>500</v>
      </c>
      <c r="M581" s="87"/>
      <c r="N581" s="87"/>
      <c r="O581" s="87"/>
      <c r="P581" s="87"/>
      <c r="Q581" s="87"/>
      <c r="R581" s="386">
        <v>500</v>
      </c>
      <c r="S581" s="87"/>
      <c r="T581" s="87"/>
      <c r="U581" s="87"/>
      <c r="V581" s="87"/>
      <c r="W581" s="87"/>
      <c r="X581" s="87"/>
      <c r="Y581" s="87"/>
      <c r="Z581" s="87"/>
      <c r="AA581" s="87"/>
      <c r="AB581" s="87"/>
      <c r="AC581" s="377" t="s">
        <v>2710</v>
      </c>
      <c r="AD581" s="87"/>
      <c r="AE581" s="87"/>
      <c r="AF581" s="87"/>
      <c r="AG581" s="87"/>
      <c r="AH581" s="87"/>
      <c r="AI581" s="87"/>
      <c r="AJ581" s="87"/>
      <c r="AK581" s="87"/>
      <c r="AL581" s="87"/>
      <c r="AM581" s="87"/>
      <c r="AN581" s="87"/>
      <c r="AO581" s="87"/>
      <c r="AP581" s="87"/>
      <c r="AQ581" s="87"/>
      <c r="AR581" s="87"/>
      <c r="AS581" s="87"/>
      <c r="AT581" s="87"/>
      <c r="AU581" s="87"/>
      <c r="AV581" s="87"/>
      <c r="AW581" s="87"/>
      <c r="AX581" s="87"/>
      <c r="AY581" s="87"/>
      <c r="AZ581" s="87"/>
      <c r="BA581" s="87"/>
      <c r="BB581" s="87"/>
      <c r="BC581" s="87"/>
      <c r="BD581" s="87"/>
    </row>
    <row r="582" ht="15.75" customHeight="1" spans="1:56">
      <c r="A582" s="374">
        <v>45439</v>
      </c>
      <c r="B582" s="375">
        <v>147</v>
      </c>
      <c r="C582" s="87"/>
      <c r="D582" s="375">
        <v>107323</v>
      </c>
      <c r="E582" s="87"/>
      <c r="F582" s="375">
        <v>73921</v>
      </c>
      <c r="G582" s="376" t="s">
        <v>4045</v>
      </c>
      <c r="H582" s="87"/>
      <c r="I582" s="375">
        <v>500</v>
      </c>
      <c r="J582" s="87"/>
      <c r="K582" s="375" t="s">
        <v>3526</v>
      </c>
      <c r="L582" s="375">
        <v>500</v>
      </c>
      <c r="M582" s="87"/>
      <c r="N582" s="87"/>
      <c r="O582" s="87"/>
      <c r="P582" s="87"/>
      <c r="Q582" s="87"/>
      <c r="R582" s="386">
        <v>500</v>
      </c>
      <c r="S582" s="87"/>
      <c r="T582" s="87"/>
      <c r="U582" s="87"/>
      <c r="V582" s="87"/>
      <c r="W582" s="87"/>
      <c r="X582" s="87"/>
      <c r="Y582" s="87"/>
      <c r="Z582" s="87"/>
      <c r="AA582" s="87"/>
      <c r="AB582" s="87"/>
      <c r="AC582" s="377" t="s">
        <v>2710</v>
      </c>
      <c r="AD582" s="87"/>
      <c r="AE582" s="87"/>
      <c r="AF582" s="87"/>
      <c r="AG582" s="87"/>
      <c r="AH582" s="87"/>
      <c r="AI582" s="87"/>
      <c r="AJ582" s="87"/>
      <c r="AK582" s="87"/>
      <c r="AL582" s="87"/>
      <c r="AM582" s="87"/>
      <c r="AN582" s="87"/>
      <c r="AO582" s="87"/>
      <c r="AP582" s="87"/>
      <c r="AQ582" s="87"/>
      <c r="AR582" s="87"/>
      <c r="AS582" s="87"/>
      <c r="AT582" s="87"/>
      <c r="AU582" s="87"/>
      <c r="AV582" s="87"/>
      <c r="AW582" s="87"/>
      <c r="AX582" s="87"/>
      <c r="AY582" s="87"/>
      <c r="AZ582" s="87"/>
      <c r="BA582" s="87"/>
      <c r="BB582" s="87"/>
      <c r="BC582" s="87"/>
      <c r="BD582" s="87"/>
    </row>
    <row r="583" ht="15.75" customHeight="1" spans="1:56">
      <c r="A583" s="374">
        <v>45439</v>
      </c>
      <c r="B583" s="375">
        <v>147</v>
      </c>
      <c r="C583" s="87"/>
      <c r="D583" s="375">
        <v>107324</v>
      </c>
      <c r="E583" s="87"/>
      <c r="F583" s="375">
        <v>73930</v>
      </c>
      <c r="G583" s="376" t="s">
        <v>4046</v>
      </c>
      <c r="H583" s="87"/>
      <c r="I583" s="375">
        <v>500</v>
      </c>
      <c r="J583" s="87"/>
      <c r="K583" s="375" t="s">
        <v>3526</v>
      </c>
      <c r="L583" s="375">
        <v>500</v>
      </c>
      <c r="M583" s="87"/>
      <c r="N583" s="87"/>
      <c r="O583" s="87"/>
      <c r="P583" s="87"/>
      <c r="Q583" s="87"/>
      <c r="R583" s="386">
        <v>500</v>
      </c>
      <c r="S583" s="87"/>
      <c r="T583" s="87"/>
      <c r="U583" s="87"/>
      <c r="V583" s="87"/>
      <c r="W583" s="87"/>
      <c r="X583" s="87"/>
      <c r="Y583" s="87"/>
      <c r="Z583" s="87"/>
      <c r="AA583" s="87"/>
      <c r="AB583" s="87"/>
      <c r="AC583" s="377" t="s">
        <v>2710</v>
      </c>
      <c r="AD583" s="87"/>
      <c r="AE583" s="87"/>
      <c r="AF583" s="87"/>
      <c r="AG583" s="87"/>
      <c r="AH583" s="87"/>
      <c r="AI583" s="87"/>
      <c r="AJ583" s="87"/>
      <c r="AK583" s="87"/>
      <c r="AL583" s="87"/>
      <c r="AM583" s="87"/>
      <c r="AN583" s="87"/>
      <c r="AO583" s="87"/>
      <c r="AP583" s="87"/>
      <c r="AQ583" s="87"/>
      <c r="AR583" s="87"/>
      <c r="AS583" s="87"/>
      <c r="AT583" s="87"/>
      <c r="AU583" s="87"/>
      <c r="AV583" s="87"/>
      <c r="AW583" s="87"/>
      <c r="AX583" s="87"/>
      <c r="AY583" s="87"/>
      <c r="AZ583" s="87"/>
      <c r="BA583" s="87"/>
      <c r="BB583" s="87"/>
      <c r="BC583" s="87"/>
      <c r="BD583" s="87"/>
    </row>
    <row r="584" ht="15.75" customHeight="1" spans="1:56">
      <c r="A584" s="374">
        <v>45439</v>
      </c>
      <c r="B584" s="375">
        <v>147</v>
      </c>
      <c r="C584" s="87"/>
      <c r="D584" s="375">
        <v>107325</v>
      </c>
      <c r="E584" s="87"/>
      <c r="F584" s="375">
        <v>73928</v>
      </c>
      <c r="G584" s="376" t="s">
        <v>4047</v>
      </c>
      <c r="H584" s="87"/>
      <c r="I584" s="383">
        <v>1000</v>
      </c>
      <c r="J584" s="87"/>
      <c r="K584" s="375" t="s">
        <v>3526</v>
      </c>
      <c r="L584" s="383">
        <v>1000</v>
      </c>
      <c r="M584" s="87"/>
      <c r="N584" s="87"/>
      <c r="O584" s="87"/>
      <c r="P584" s="87"/>
      <c r="Q584" s="87"/>
      <c r="R584" s="387">
        <v>1000</v>
      </c>
      <c r="S584" s="87"/>
      <c r="T584" s="87"/>
      <c r="U584" s="87"/>
      <c r="V584" s="87"/>
      <c r="W584" s="87"/>
      <c r="X584" s="87"/>
      <c r="Y584" s="87"/>
      <c r="Z584" s="87"/>
      <c r="AA584" s="87"/>
      <c r="AB584" s="87"/>
      <c r="AC584" s="377" t="s">
        <v>2710</v>
      </c>
      <c r="AD584" s="87"/>
      <c r="AE584" s="87"/>
      <c r="AF584" s="87"/>
      <c r="AG584" s="87"/>
      <c r="AH584" s="87"/>
      <c r="AI584" s="87"/>
      <c r="AJ584" s="87"/>
      <c r="AK584" s="87"/>
      <c r="AL584" s="87"/>
      <c r="AM584" s="87"/>
      <c r="AN584" s="87"/>
      <c r="AO584" s="87"/>
      <c r="AP584" s="87"/>
      <c r="AQ584" s="87"/>
      <c r="AR584" s="87"/>
      <c r="AS584" s="87"/>
      <c r="AT584" s="87"/>
      <c r="AU584" s="87"/>
      <c r="AV584" s="87"/>
      <c r="AW584" s="87"/>
      <c r="AX584" s="87"/>
      <c r="AY584" s="87"/>
      <c r="AZ584" s="87"/>
      <c r="BA584" s="87"/>
      <c r="BB584" s="87"/>
      <c r="BC584" s="87"/>
      <c r="BD584" s="87"/>
    </row>
    <row r="585" ht="15.75" customHeight="1" spans="1:56">
      <c r="A585" s="374">
        <v>45439</v>
      </c>
      <c r="B585" s="375">
        <v>147</v>
      </c>
      <c r="C585" s="87"/>
      <c r="D585" s="375">
        <v>107326</v>
      </c>
      <c r="E585" s="87"/>
      <c r="F585" s="375">
        <v>73918</v>
      </c>
      <c r="G585" s="377" t="s">
        <v>4048</v>
      </c>
      <c r="H585" s="87"/>
      <c r="I585" s="375">
        <v>500</v>
      </c>
      <c r="J585" s="87"/>
      <c r="K585" s="375" t="s">
        <v>3526</v>
      </c>
      <c r="L585" s="375">
        <v>500</v>
      </c>
      <c r="M585" s="87"/>
      <c r="N585" s="87"/>
      <c r="O585" s="87"/>
      <c r="P585" s="87"/>
      <c r="Q585" s="87"/>
      <c r="R585" s="386">
        <v>500</v>
      </c>
      <c r="S585" s="87"/>
      <c r="T585" s="87"/>
      <c r="U585" s="87"/>
      <c r="V585" s="87"/>
      <c r="W585" s="87"/>
      <c r="X585" s="87"/>
      <c r="Y585" s="87"/>
      <c r="Z585" s="87"/>
      <c r="AA585" s="87"/>
      <c r="AB585" s="87"/>
      <c r="AC585" s="377" t="s">
        <v>2710</v>
      </c>
      <c r="AD585" s="87"/>
      <c r="AE585" s="87"/>
      <c r="AF585" s="87"/>
      <c r="AG585" s="87"/>
      <c r="AH585" s="87"/>
      <c r="AI585" s="87"/>
      <c r="AJ585" s="87"/>
      <c r="AK585" s="87"/>
      <c r="AL585" s="87"/>
      <c r="AM585" s="87"/>
      <c r="AN585" s="87"/>
      <c r="AO585" s="87"/>
      <c r="AP585" s="87"/>
      <c r="AQ585" s="87"/>
      <c r="AR585" s="87"/>
      <c r="AS585" s="87"/>
      <c r="AT585" s="87"/>
      <c r="AU585" s="87"/>
      <c r="AV585" s="87"/>
      <c r="AW585" s="87"/>
      <c r="AX585" s="87"/>
      <c r="AY585" s="87"/>
      <c r="AZ585" s="87"/>
      <c r="BA585" s="87"/>
      <c r="BB585" s="87"/>
      <c r="BC585" s="87"/>
      <c r="BD585" s="87"/>
    </row>
    <row r="586" ht="15.75" customHeight="1" spans="1:56">
      <c r="A586" s="374">
        <v>45439</v>
      </c>
      <c r="B586" s="375">
        <v>147</v>
      </c>
      <c r="C586" s="87"/>
      <c r="D586" s="375">
        <v>107327</v>
      </c>
      <c r="E586" s="87"/>
      <c r="F586" s="375">
        <v>73927</v>
      </c>
      <c r="G586" s="376" t="s">
        <v>4049</v>
      </c>
      <c r="H586" s="87"/>
      <c r="I586" s="375">
        <v>500</v>
      </c>
      <c r="J586" s="87"/>
      <c r="K586" s="375" t="s">
        <v>3526</v>
      </c>
      <c r="L586" s="375">
        <v>500</v>
      </c>
      <c r="M586" s="87"/>
      <c r="N586" s="87"/>
      <c r="O586" s="87"/>
      <c r="P586" s="87"/>
      <c r="Q586" s="87"/>
      <c r="R586" s="386">
        <v>500</v>
      </c>
      <c r="S586" s="87"/>
      <c r="T586" s="87"/>
      <c r="U586" s="87"/>
      <c r="V586" s="87"/>
      <c r="W586" s="87"/>
      <c r="X586" s="87"/>
      <c r="Y586" s="87"/>
      <c r="Z586" s="87"/>
      <c r="AA586" s="87"/>
      <c r="AB586" s="87"/>
      <c r="AC586" s="377" t="s">
        <v>2710</v>
      </c>
      <c r="AD586" s="87"/>
      <c r="AE586" s="87"/>
      <c r="AF586" s="87"/>
      <c r="AG586" s="87"/>
      <c r="AH586" s="87"/>
      <c r="AI586" s="87"/>
      <c r="AJ586" s="87"/>
      <c r="AK586" s="87"/>
      <c r="AL586" s="87"/>
      <c r="AM586" s="87"/>
      <c r="AN586" s="87"/>
      <c r="AO586" s="87"/>
      <c r="AP586" s="87"/>
      <c r="AQ586" s="87"/>
      <c r="AR586" s="87"/>
      <c r="AS586" s="87"/>
      <c r="AT586" s="87"/>
      <c r="AU586" s="87"/>
      <c r="AV586" s="87"/>
      <c r="AW586" s="87"/>
      <c r="AX586" s="87"/>
      <c r="AY586" s="87"/>
      <c r="AZ586" s="87"/>
      <c r="BA586" s="87"/>
      <c r="BB586" s="87"/>
      <c r="BC586" s="87"/>
      <c r="BD586" s="87"/>
    </row>
    <row r="587" ht="15.75" customHeight="1" spans="1:56">
      <c r="A587" s="374">
        <v>45439</v>
      </c>
      <c r="B587" s="375">
        <v>147</v>
      </c>
      <c r="C587" s="87"/>
      <c r="D587" s="375">
        <v>107328</v>
      </c>
      <c r="E587" s="87"/>
      <c r="F587" s="375">
        <v>73937</v>
      </c>
      <c r="G587" s="377" t="s">
        <v>4050</v>
      </c>
      <c r="H587" s="87"/>
      <c r="I587" s="383">
        <v>1000</v>
      </c>
      <c r="J587" s="87"/>
      <c r="K587" s="375" t="s">
        <v>3526</v>
      </c>
      <c r="L587" s="383">
        <v>1000</v>
      </c>
      <c r="M587" s="87"/>
      <c r="N587" s="87"/>
      <c r="O587" s="87"/>
      <c r="P587" s="87"/>
      <c r="Q587" s="87"/>
      <c r="R587" s="387">
        <v>1000</v>
      </c>
      <c r="S587" s="87"/>
      <c r="T587" s="87"/>
      <c r="U587" s="87"/>
      <c r="V587" s="87"/>
      <c r="W587" s="87"/>
      <c r="X587" s="87"/>
      <c r="Y587" s="87"/>
      <c r="Z587" s="87"/>
      <c r="AA587" s="87"/>
      <c r="AB587" s="87"/>
      <c r="AC587" s="377" t="s">
        <v>2710</v>
      </c>
      <c r="AD587" s="87"/>
      <c r="AE587" s="87"/>
      <c r="AF587" s="87"/>
      <c r="AG587" s="87"/>
      <c r="AH587" s="87"/>
      <c r="AI587" s="87"/>
      <c r="AJ587" s="87"/>
      <c r="AK587" s="87"/>
      <c r="AL587" s="87"/>
      <c r="AM587" s="87"/>
      <c r="AN587" s="87"/>
      <c r="AO587" s="87"/>
      <c r="AP587" s="87"/>
      <c r="AQ587" s="87"/>
      <c r="AR587" s="87"/>
      <c r="AS587" s="87"/>
      <c r="AT587" s="87"/>
      <c r="AU587" s="87"/>
      <c r="AV587" s="87"/>
      <c r="AW587" s="87"/>
      <c r="AX587" s="87"/>
      <c r="AY587" s="87"/>
      <c r="AZ587" s="87"/>
      <c r="BA587" s="87"/>
      <c r="BB587" s="87"/>
      <c r="BC587" s="87"/>
      <c r="BD587" s="87"/>
    </row>
    <row r="588" ht="15.75" customHeight="1" spans="1:56">
      <c r="A588" s="374">
        <v>45439</v>
      </c>
      <c r="B588" s="375">
        <v>147</v>
      </c>
      <c r="C588" s="87"/>
      <c r="D588" s="375">
        <v>107329</v>
      </c>
      <c r="E588" s="87"/>
      <c r="F588" s="375">
        <v>73940</v>
      </c>
      <c r="G588" s="376" t="s">
        <v>4051</v>
      </c>
      <c r="H588" s="87"/>
      <c r="I588" s="375">
        <v>500</v>
      </c>
      <c r="J588" s="87"/>
      <c r="K588" s="375" t="s">
        <v>3526</v>
      </c>
      <c r="L588" s="375">
        <v>500</v>
      </c>
      <c r="M588" s="87"/>
      <c r="N588" s="87"/>
      <c r="O588" s="87"/>
      <c r="P588" s="87"/>
      <c r="Q588" s="87"/>
      <c r="R588" s="386">
        <v>500</v>
      </c>
      <c r="S588" s="87"/>
      <c r="T588" s="87"/>
      <c r="U588" s="87"/>
      <c r="V588" s="87"/>
      <c r="W588" s="87"/>
      <c r="X588" s="87"/>
      <c r="Y588" s="87"/>
      <c r="Z588" s="87"/>
      <c r="AA588" s="87"/>
      <c r="AB588" s="87"/>
      <c r="AC588" s="377" t="s">
        <v>2710</v>
      </c>
      <c r="AD588" s="87"/>
      <c r="AE588" s="87"/>
      <c r="AF588" s="87"/>
      <c r="AG588" s="87"/>
      <c r="AH588" s="87"/>
      <c r="AI588" s="87"/>
      <c r="AJ588" s="87"/>
      <c r="AK588" s="87"/>
      <c r="AL588" s="87"/>
      <c r="AM588" s="87"/>
      <c r="AN588" s="87"/>
      <c r="AO588" s="87"/>
      <c r="AP588" s="87"/>
      <c r="AQ588" s="87"/>
      <c r="AR588" s="87"/>
      <c r="AS588" s="87"/>
      <c r="AT588" s="87"/>
      <c r="AU588" s="87"/>
      <c r="AV588" s="87"/>
      <c r="AW588" s="87"/>
      <c r="AX588" s="87"/>
      <c r="AY588" s="87"/>
      <c r="AZ588" s="87"/>
      <c r="BA588" s="87"/>
      <c r="BB588" s="87"/>
      <c r="BC588" s="87"/>
      <c r="BD588" s="87"/>
    </row>
    <row r="589" ht="15.75" customHeight="1" spans="1:56">
      <c r="A589" s="374">
        <v>45439</v>
      </c>
      <c r="B589" s="375">
        <v>147</v>
      </c>
      <c r="C589" s="87"/>
      <c r="D589" s="375">
        <v>107330</v>
      </c>
      <c r="E589" s="87"/>
      <c r="F589" s="375">
        <v>73912</v>
      </c>
      <c r="G589" s="377" t="s">
        <v>4052</v>
      </c>
      <c r="H589" s="87"/>
      <c r="I589" s="375">
        <v>500</v>
      </c>
      <c r="J589" s="87"/>
      <c r="K589" s="375" t="s">
        <v>3526</v>
      </c>
      <c r="L589" s="375">
        <v>500</v>
      </c>
      <c r="M589" s="87"/>
      <c r="N589" s="87"/>
      <c r="O589" s="87"/>
      <c r="P589" s="87"/>
      <c r="Q589" s="87"/>
      <c r="R589" s="386">
        <v>500</v>
      </c>
      <c r="S589" s="87"/>
      <c r="T589" s="87"/>
      <c r="U589" s="87"/>
      <c r="V589" s="87"/>
      <c r="W589" s="87"/>
      <c r="X589" s="87"/>
      <c r="Y589" s="87"/>
      <c r="Z589" s="87"/>
      <c r="AA589" s="87"/>
      <c r="AB589" s="87"/>
      <c r="AC589" s="377" t="s">
        <v>2710</v>
      </c>
      <c r="AD589" s="87"/>
      <c r="AE589" s="87"/>
      <c r="AF589" s="87"/>
      <c r="AG589" s="87"/>
      <c r="AH589" s="87"/>
      <c r="AI589" s="87"/>
      <c r="AJ589" s="87"/>
      <c r="AK589" s="87"/>
      <c r="AL589" s="87"/>
      <c r="AM589" s="87"/>
      <c r="AN589" s="87"/>
      <c r="AO589" s="87"/>
      <c r="AP589" s="87"/>
      <c r="AQ589" s="87"/>
      <c r="AR589" s="87"/>
      <c r="AS589" s="87"/>
      <c r="AT589" s="87"/>
      <c r="AU589" s="87"/>
      <c r="AV589" s="87"/>
      <c r="AW589" s="87"/>
      <c r="AX589" s="87"/>
      <c r="AY589" s="87"/>
      <c r="AZ589" s="87"/>
      <c r="BA589" s="87"/>
      <c r="BB589" s="87"/>
      <c r="BC589" s="87"/>
      <c r="BD589" s="87"/>
    </row>
    <row r="590" ht="15.75" customHeight="1" spans="1:56">
      <c r="A590" s="374">
        <v>45439</v>
      </c>
      <c r="B590" s="375">
        <v>147</v>
      </c>
      <c r="C590" s="87"/>
      <c r="D590" s="375">
        <v>107331</v>
      </c>
      <c r="E590" s="87"/>
      <c r="F590" s="375">
        <v>73922</v>
      </c>
      <c r="G590" s="376" t="s">
        <v>4053</v>
      </c>
      <c r="H590" s="87"/>
      <c r="I590" s="375">
        <v>500</v>
      </c>
      <c r="J590" s="87"/>
      <c r="K590" s="375" t="s">
        <v>3526</v>
      </c>
      <c r="L590" s="375">
        <v>500</v>
      </c>
      <c r="M590" s="87"/>
      <c r="N590" s="87"/>
      <c r="O590" s="87"/>
      <c r="P590" s="87"/>
      <c r="Q590" s="87"/>
      <c r="R590" s="386">
        <v>500</v>
      </c>
      <c r="S590" s="87"/>
      <c r="T590" s="87"/>
      <c r="U590" s="87"/>
      <c r="V590" s="87"/>
      <c r="W590" s="87"/>
      <c r="X590" s="87"/>
      <c r="Y590" s="87"/>
      <c r="Z590" s="87"/>
      <c r="AA590" s="87"/>
      <c r="AB590" s="87"/>
      <c r="AC590" s="377" t="s">
        <v>2710</v>
      </c>
      <c r="AD590" s="87"/>
      <c r="AE590" s="87"/>
      <c r="AF590" s="87"/>
      <c r="AG590" s="87"/>
      <c r="AH590" s="87"/>
      <c r="AI590" s="87"/>
      <c r="AJ590" s="87"/>
      <c r="AK590" s="87"/>
      <c r="AL590" s="87"/>
      <c r="AM590" s="87"/>
      <c r="AN590" s="87"/>
      <c r="AO590" s="87"/>
      <c r="AP590" s="87"/>
      <c r="AQ590" s="87"/>
      <c r="AR590" s="87"/>
      <c r="AS590" s="87"/>
      <c r="AT590" s="87"/>
      <c r="AU590" s="87"/>
      <c r="AV590" s="87"/>
      <c r="AW590" s="87"/>
      <c r="AX590" s="87"/>
      <c r="AY590" s="87"/>
      <c r="AZ590" s="87"/>
      <c r="BA590" s="87"/>
      <c r="BB590" s="87"/>
      <c r="BC590" s="87"/>
      <c r="BD590" s="87"/>
    </row>
    <row r="591" ht="15.75" customHeight="1" spans="1:56">
      <c r="A591" s="374">
        <v>45439</v>
      </c>
      <c r="B591" s="375">
        <v>147</v>
      </c>
      <c r="C591" s="87"/>
      <c r="D591" s="375">
        <v>107332</v>
      </c>
      <c r="E591" s="87"/>
      <c r="F591" s="375">
        <v>73938</v>
      </c>
      <c r="G591" s="377" t="s">
        <v>4054</v>
      </c>
      <c r="H591" s="87"/>
      <c r="I591" s="375">
        <v>500</v>
      </c>
      <c r="J591" s="87"/>
      <c r="K591" s="375" t="s">
        <v>3526</v>
      </c>
      <c r="L591" s="375">
        <v>500</v>
      </c>
      <c r="M591" s="87"/>
      <c r="N591" s="87"/>
      <c r="O591" s="87"/>
      <c r="P591" s="87"/>
      <c r="Q591" s="87"/>
      <c r="R591" s="386">
        <v>500</v>
      </c>
      <c r="S591" s="87"/>
      <c r="T591" s="87"/>
      <c r="U591" s="87"/>
      <c r="V591" s="87"/>
      <c r="W591" s="87"/>
      <c r="X591" s="87"/>
      <c r="Y591" s="87"/>
      <c r="Z591" s="87"/>
      <c r="AA591" s="87"/>
      <c r="AB591" s="87"/>
      <c r="AC591" s="377" t="s">
        <v>2710</v>
      </c>
      <c r="AD591" s="87"/>
      <c r="AE591" s="87"/>
      <c r="AF591" s="87"/>
      <c r="AG591" s="87"/>
      <c r="AH591" s="87"/>
      <c r="AI591" s="87"/>
      <c r="AJ591" s="87"/>
      <c r="AK591" s="87"/>
      <c r="AL591" s="87"/>
      <c r="AM591" s="87"/>
      <c r="AN591" s="87"/>
      <c r="AO591" s="87"/>
      <c r="AP591" s="87"/>
      <c r="AQ591" s="87"/>
      <c r="AR591" s="87"/>
      <c r="AS591" s="87"/>
      <c r="AT591" s="87"/>
      <c r="AU591" s="87"/>
      <c r="AV591" s="87"/>
      <c r="AW591" s="87"/>
      <c r="AX591" s="87"/>
      <c r="AY591" s="87"/>
      <c r="AZ591" s="87"/>
      <c r="BA591" s="87"/>
      <c r="BB591" s="87"/>
      <c r="BC591" s="87"/>
      <c r="BD591" s="87"/>
    </row>
    <row r="592" ht="15.75" customHeight="1" spans="1:56">
      <c r="A592" s="374">
        <v>45439</v>
      </c>
      <c r="B592" s="375">
        <v>147</v>
      </c>
      <c r="C592" s="87"/>
      <c r="D592" s="375">
        <v>107333</v>
      </c>
      <c r="E592" s="87"/>
      <c r="F592" s="375">
        <v>73941</v>
      </c>
      <c r="G592" s="377" t="s">
        <v>4055</v>
      </c>
      <c r="H592" s="87"/>
      <c r="I592" s="375">
        <v>500</v>
      </c>
      <c r="J592" s="87"/>
      <c r="K592" s="375" t="s">
        <v>3526</v>
      </c>
      <c r="L592" s="375">
        <v>500</v>
      </c>
      <c r="M592" s="87"/>
      <c r="N592" s="87"/>
      <c r="O592" s="87"/>
      <c r="P592" s="87"/>
      <c r="Q592" s="87"/>
      <c r="R592" s="386">
        <v>500</v>
      </c>
      <c r="S592" s="87"/>
      <c r="T592" s="87"/>
      <c r="U592" s="87"/>
      <c r="V592" s="87"/>
      <c r="W592" s="87"/>
      <c r="X592" s="87"/>
      <c r="Y592" s="87"/>
      <c r="Z592" s="87"/>
      <c r="AA592" s="87"/>
      <c r="AB592" s="87"/>
      <c r="AC592" s="377" t="s">
        <v>2710</v>
      </c>
      <c r="AD592" s="87"/>
      <c r="AE592" s="87"/>
      <c r="AF592" s="87"/>
      <c r="AG592" s="87"/>
      <c r="AH592" s="87"/>
      <c r="AI592" s="87"/>
      <c r="AJ592" s="87"/>
      <c r="AK592" s="87"/>
      <c r="AL592" s="87"/>
      <c r="AM592" s="87"/>
      <c r="AN592" s="87"/>
      <c r="AO592" s="87"/>
      <c r="AP592" s="87"/>
      <c r="AQ592" s="87"/>
      <c r="AR592" s="87"/>
      <c r="AS592" s="87"/>
      <c r="AT592" s="87"/>
      <c r="AU592" s="87"/>
      <c r="AV592" s="87"/>
      <c r="AW592" s="87"/>
      <c r="AX592" s="87"/>
      <c r="AY592" s="87"/>
      <c r="AZ592" s="87"/>
      <c r="BA592" s="87"/>
      <c r="BB592" s="87"/>
      <c r="BC592" s="87"/>
      <c r="BD592" s="87"/>
    </row>
    <row r="593" ht="15.75" customHeight="1" spans="1:56">
      <c r="A593" s="374">
        <v>45439</v>
      </c>
      <c r="B593" s="375">
        <v>147</v>
      </c>
      <c r="C593" s="87"/>
      <c r="D593" s="375">
        <v>107334</v>
      </c>
      <c r="E593" s="87"/>
      <c r="F593" s="375">
        <v>73926</v>
      </c>
      <c r="G593" s="376" t="s">
        <v>4056</v>
      </c>
      <c r="H593" s="87"/>
      <c r="I593" s="375">
        <v>500</v>
      </c>
      <c r="J593" s="87"/>
      <c r="K593" s="375" t="s">
        <v>3526</v>
      </c>
      <c r="L593" s="375">
        <v>500</v>
      </c>
      <c r="M593" s="87"/>
      <c r="N593" s="87"/>
      <c r="O593" s="87"/>
      <c r="P593" s="87"/>
      <c r="Q593" s="87"/>
      <c r="R593" s="386">
        <v>500</v>
      </c>
      <c r="S593" s="87"/>
      <c r="T593" s="87"/>
      <c r="U593" s="87"/>
      <c r="V593" s="87"/>
      <c r="W593" s="87"/>
      <c r="X593" s="87"/>
      <c r="Y593" s="87"/>
      <c r="Z593" s="87"/>
      <c r="AA593" s="87"/>
      <c r="AB593" s="87"/>
      <c r="AC593" s="377" t="s">
        <v>2710</v>
      </c>
      <c r="AD593" s="87"/>
      <c r="AE593" s="87"/>
      <c r="AF593" s="87"/>
      <c r="AG593" s="87"/>
      <c r="AH593" s="87"/>
      <c r="AI593" s="87"/>
      <c r="AJ593" s="87"/>
      <c r="AK593" s="87"/>
      <c r="AL593" s="87"/>
      <c r="AM593" s="87"/>
      <c r="AN593" s="87"/>
      <c r="AO593" s="87"/>
      <c r="AP593" s="87"/>
      <c r="AQ593" s="87"/>
      <c r="AR593" s="87"/>
      <c r="AS593" s="87"/>
      <c r="AT593" s="87"/>
      <c r="AU593" s="87"/>
      <c r="AV593" s="87"/>
      <c r="AW593" s="87"/>
      <c r="AX593" s="87"/>
      <c r="AY593" s="87"/>
      <c r="AZ593" s="87"/>
      <c r="BA593" s="87"/>
      <c r="BB593" s="87"/>
      <c r="BC593" s="87"/>
      <c r="BD593" s="87"/>
    </row>
    <row r="594" ht="15.75" customHeight="1" spans="1:56">
      <c r="A594" s="374">
        <v>45439</v>
      </c>
      <c r="B594" s="375">
        <v>147</v>
      </c>
      <c r="C594" s="87"/>
      <c r="D594" s="375">
        <v>107335</v>
      </c>
      <c r="E594" s="87"/>
      <c r="F594" s="375">
        <v>73920</v>
      </c>
      <c r="G594" s="377" t="s">
        <v>4057</v>
      </c>
      <c r="H594" s="87"/>
      <c r="I594" s="375">
        <v>500</v>
      </c>
      <c r="J594" s="87"/>
      <c r="K594" s="375" t="s">
        <v>3526</v>
      </c>
      <c r="L594" s="375">
        <v>500</v>
      </c>
      <c r="M594" s="87"/>
      <c r="N594" s="87"/>
      <c r="O594" s="87"/>
      <c r="P594" s="87"/>
      <c r="Q594" s="87"/>
      <c r="R594" s="386">
        <v>500</v>
      </c>
      <c r="S594" s="87"/>
      <c r="T594" s="87"/>
      <c r="U594" s="87"/>
      <c r="V594" s="87"/>
      <c r="W594" s="87"/>
      <c r="X594" s="87"/>
      <c r="Y594" s="87"/>
      <c r="Z594" s="87"/>
      <c r="AA594" s="87"/>
      <c r="AB594" s="87"/>
      <c r="AC594" s="377" t="s">
        <v>2710</v>
      </c>
      <c r="AD594" s="87"/>
      <c r="AE594" s="87"/>
      <c r="AF594" s="87"/>
      <c r="AG594" s="87"/>
      <c r="AH594" s="87"/>
      <c r="AI594" s="87"/>
      <c r="AJ594" s="87"/>
      <c r="AK594" s="87"/>
      <c r="AL594" s="87"/>
      <c r="AM594" s="87"/>
      <c r="AN594" s="87"/>
      <c r="AO594" s="87"/>
      <c r="AP594" s="87"/>
      <c r="AQ594" s="87"/>
      <c r="AR594" s="87"/>
      <c r="AS594" s="87"/>
      <c r="AT594" s="87"/>
      <c r="AU594" s="87"/>
      <c r="AV594" s="87"/>
      <c r="AW594" s="87"/>
      <c r="AX594" s="87"/>
      <c r="AY594" s="87"/>
      <c r="AZ594" s="87"/>
      <c r="BA594" s="87"/>
      <c r="BB594" s="87"/>
      <c r="BC594" s="87"/>
      <c r="BD594" s="87"/>
    </row>
    <row r="595" ht="15.75" customHeight="1" spans="1:56">
      <c r="A595" s="374">
        <v>45439</v>
      </c>
      <c r="B595" s="375">
        <v>147</v>
      </c>
      <c r="C595" s="87"/>
      <c r="D595" s="375">
        <v>107336</v>
      </c>
      <c r="E595" s="87"/>
      <c r="F595" s="375">
        <v>73923</v>
      </c>
      <c r="G595" s="377" t="s">
        <v>1492</v>
      </c>
      <c r="H595" s="87"/>
      <c r="I595" s="375">
        <v>500</v>
      </c>
      <c r="J595" s="87"/>
      <c r="K595" s="375" t="s">
        <v>3526</v>
      </c>
      <c r="L595" s="375">
        <v>500</v>
      </c>
      <c r="M595" s="87"/>
      <c r="N595" s="87"/>
      <c r="O595" s="87"/>
      <c r="P595" s="87"/>
      <c r="Q595" s="87"/>
      <c r="R595" s="386">
        <v>500</v>
      </c>
      <c r="S595" s="87"/>
      <c r="T595" s="87"/>
      <c r="U595" s="87"/>
      <c r="V595" s="87"/>
      <c r="W595" s="87"/>
      <c r="X595" s="87"/>
      <c r="Y595" s="87"/>
      <c r="Z595" s="87"/>
      <c r="AA595" s="87"/>
      <c r="AB595" s="87"/>
      <c r="AC595" s="377" t="s">
        <v>2710</v>
      </c>
      <c r="AD595" s="87"/>
      <c r="AE595" s="87"/>
      <c r="AF595" s="87"/>
      <c r="AG595" s="87"/>
      <c r="AH595" s="87"/>
      <c r="AI595" s="87"/>
      <c r="AJ595" s="87"/>
      <c r="AK595" s="87"/>
      <c r="AL595" s="87"/>
      <c r="AM595" s="87"/>
      <c r="AN595" s="87"/>
      <c r="AO595" s="87"/>
      <c r="AP595" s="87"/>
      <c r="AQ595" s="87"/>
      <c r="AR595" s="87"/>
      <c r="AS595" s="87"/>
      <c r="AT595" s="87"/>
      <c r="AU595" s="87"/>
      <c r="AV595" s="87"/>
      <c r="AW595" s="87"/>
      <c r="AX595" s="87"/>
      <c r="AY595" s="87"/>
      <c r="AZ595" s="87"/>
      <c r="BA595" s="87"/>
      <c r="BB595" s="87"/>
      <c r="BC595" s="87"/>
      <c r="BD595" s="87"/>
    </row>
    <row r="596" ht="15.75" customHeight="1" spans="1:56">
      <c r="A596" s="374">
        <v>45439</v>
      </c>
      <c r="B596" s="375">
        <v>147</v>
      </c>
      <c r="C596" s="87"/>
      <c r="D596" s="375">
        <v>107337</v>
      </c>
      <c r="E596" s="87"/>
      <c r="F596" s="375">
        <v>73911</v>
      </c>
      <c r="G596" s="377" t="s">
        <v>4058</v>
      </c>
      <c r="H596" s="87"/>
      <c r="I596" s="375">
        <v>500</v>
      </c>
      <c r="J596" s="87"/>
      <c r="K596" s="375" t="s">
        <v>3526</v>
      </c>
      <c r="L596" s="375">
        <v>500</v>
      </c>
      <c r="M596" s="87"/>
      <c r="N596" s="87"/>
      <c r="O596" s="87"/>
      <c r="P596" s="87"/>
      <c r="Q596" s="87"/>
      <c r="R596" s="386">
        <v>500</v>
      </c>
      <c r="S596" s="87"/>
      <c r="T596" s="87"/>
      <c r="U596" s="87"/>
      <c r="V596" s="87"/>
      <c r="W596" s="87"/>
      <c r="X596" s="87"/>
      <c r="Y596" s="87"/>
      <c r="Z596" s="87"/>
      <c r="AA596" s="87"/>
      <c r="AB596" s="87"/>
      <c r="AC596" s="377" t="s">
        <v>2710</v>
      </c>
      <c r="AD596" s="87"/>
      <c r="AE596" s="87"/>
      <c r="AF596" s="87"/>
      <c r="AG596" s="87"/>
      <c r="AH596" s="87"/>
      <c r="AI596" s="87"/>
      <c r="AJ596" s="87"/>
      <c r="AK596" s="87"/>
      <c r="AL596" s="87"/>
      <c r="AM596" s="87"/>
      <c r="AN596" s="87"/>
      <c r="AO596" s="87"/>
      <c r="AP596" s="87"/>
      <c r="AQ596" s="87"/>
      <c r="AR596" s="87"/>
      <c r="AS596" s="87"/>
      <c r="AT596" s="87"/>
      <c r="AU596" s="87"/>
      <c r="AV596" s="87"/>
      <c r="AW596" s="87"/>
      <c r="AX596" s="87"/>
      <c r="AY596" s="87"/>
      <c r="AZ596" s="87"/>
      <c r="BA596" s="87"/>
      <c r="BB596" s="87"/>
      <c r="BC596" s="87"/>
      <c r="BD596" s="87"/>
    </row>
    <row r="597" ht="15.75" customHeight="1" spans="1:56">
      <c r="A597" s="374">
        <v>45439</v>
      </c>
      <c r="B597" s="375">
        <v>147</v>
      </c>
      <c r="C597" s="87"/>
      <c r="D597" s="375">
        <v>107338</v>
      </c>
      <c r="E597" s="87"/>
      <c r="F597" s="375">
        <v>73919</v>
      </c>
      <c r="G597" s="376" t="s">
        <v>4059</v>
      </c>
      <c r="H597" s="87"/>
      <c r="I597" s="375">
        <v>500</v>
      </c>
      <c r="J597" s="87"/>
      <c r="K597" s="375" t="s">
        <v>3526</v>
      </c>
      <c r="L597" s="375">
        <v>500</v>
      </c>
      <c r="M597" s="87"/>
      <c r="N597" s="87"/>
      <c r="O597" s="87"/>
      <c r="P597" s="87"/>
      <c r="Q597" s="87"/>
      <c r="R597" s="386">
        <v>500</v>
      </c>
      <c r="S597" s="87"/>
      <c r="T597" s="87"/>
      <c r="U597" s="87"/>
      <c r="V597" s="87"/>
      <c r="W597" s="87"/>
      <c r="X597" s="87"/>
      <c r="Y597" s="87"/>
      <c r="Z597" s="87"/>
      <c r="AA597" s="87"/>
      <c r="AB597" s="87"/>
      <c r="AC597" s="377" t="s">
        <v>2710</v>
      </c>
      <c r="AD597" s="87"/>
      <c r="AE597" s="87"/>
      <c r="AF597" s="87"/>
      <c r="AG597" s="87"/>
      <c r="AH597" s="87"/>
      <c r="AI597" s="87"/>
      <c r="AJ597" s="87"/>
      <c r="AK597" s="87"/>
      <c r="AL597" s="87"/>
      <c r="AM597" s="87"/>
      <c r="AN597" s="87"/>
      <c r="AO597" s="87"/>
      <c r="AP597" s="87"/>
      <c r="AQ597" s="87"/>
      <c r="AR597" s="87"/>
      <c r="AS597" s="87"/>
      <c r="AT597" s="87"/>
      <c r="AU597" s="87"/>
      <c r="AV597" s="87"/>
      <c r="AW597" s="87"/>
      <c r="AX597" s="87"/>
      <c r="AY597" s="87"/>
      <c r="AZ597" s="87"/>
      <c r="BA597" s="87"/>
      <c r="BB597" s="87"/>
      <c r="BC597" s="87"/>
      <c r="BD597" s="87"/>
    </row>
    <row r="598" ht="15.75" customHeight="1" spans="1:56">
      <c r="A598" s="374">
        <v>45439</v>
      </c>
      <c r="B598" s="375">
        <v>147</v>
      </c>
      <c r="C598" s="87"/>
      <c r="D598" s="375">
        <v>107339</v>
      </c>
      <c r="E598" s="87"/>
      <c r="F598" s="375">
        <v>73909</v>
      </c>
      <c r="G598" s="377" t="s">
        <v>4060</v>
      </c>
      <c r="H598" s="87"/>
      <c r="I598" s="375">
        <v>500</v>
      </c>
      <c r="J598" s="87"/>
      <c r="K598" s="375" t="s">
        <v>3526</v>
      </c>
      <c r="L598" s="375">
        <v>500</v>
      </c>
      <c r="M598" s="87"/>
      <c r="N598" s="87"/>
      <c r="O598" s="87"/>
      <c r="P598" s="87"/>
      <c r="Q598" s="87"/>
      <c r="R598" s="386">
        <v>500</v>
      </c>
      <c r="S598" s="87"/>
      <c r="T598" s="87"/>
      <c r="U598" s="87"/>
      <c r="V598" s="87"/>
      <c r="W598" s="87"/>
      <c r="X598" s="87"/>
      <c r="Y598" s="87"/>
      <c r="Z598" s="87"/>
      <c r="AA598" s="87"/>
      <c r="AB598" s="87"/>
      <c r="AC598" s="377" t="s">
        <v>2710</v>
      </c>
      <c r="AD598" s="87"/>
      <c r="AE598" s="87"/>
      <c r="AF598" s="87"/>
      <c r="AG598" s="87"/>
      <c r="AH598" s="87"/>
      <c r="AI598" s="87"/>
      <c r="AJ598" s="87"/>
      <c r="AK598" s="87"/>
      <c r="AL598" s="87"/>
      <c r="AM598" s="87"/>
      <c r="AN598" s="87"/>
      <c r="AO598" s="87"/>
      <c r="AP598" s="87"/>
      <c r="AQ598" s="87"/>
      <c r="AR598" s="87"/>
      <c r="AS598" s="87"/>
      <c r="AT598" s="87"/>
      <c r="AU598" s="87"/>
      <c r="AV598" s="87"/>
      <c r="AW598" s="87"/>
      <c r="AX598" s="87"/>
      <c r="AY598" s="87"/>
      <c r="AZ598" s="87"/>
      <c r="BA598" s="87"/>
      <c r="BB598" s="87"/>
      <c r="BC598" s="87"/>
      <c r="BD598" s="87"/>
    </row>
    <row r="599" ht="15.75" customHeight="1" spans="1:56">
      <c r="A599" s="374">
        <v>45439</v>
      </c>
      <c r="B599" s="375">
        <v>147</v>
      </c>
      <c r="C599" s="87"/>
      <c r="D599" s="375">
        <v>107340</v>
      </c>
      <c r="E599" s="87"/>
      <c r="F599" s="375">
        <v>73931</v>
      </c>
      <c r="G599" s="377" t="s">
        <v>4061</v>
      </c>
      <c r="H599" s="87"/>
      <c r="I599" s="375">
        <v>500</v>
      </c>
      <c r="J599" s="87"/>
      <c r="K599" s="375" t="s">
        <v>3526</v>
      </c>
      <c r="L599" s="375">
        <v>500</v>
      </c>
      <c r="M599" s="87"/>
      <c r="N599" s="87"/>
      <c r="O599" s="87"/>
      <c r="P599" s="87"/>
      <c r="Q599" s="87"/>
      <c r="R599" s="386">
        <v>500</v>
      </c>
      <c r="S599" s="87"/>
      <c r="T599" s="87"/>
      <c r="U599" s="87"/>
      <c r="V599" s="87"/>
      <c r="W599" s="87"/>
      <c r="X599" s="87"/>
      <c r="Y599" s="87"/>
      <c r="Z599" s="87"/>
      <c r="AA599" s="87"/>
      <c r="AB599" s="87"/>
      <c r="AC599" s="377" t="s">
        <v>2710</v>
      </c>
      <c r="AD599" s="87"/>
      <c r="AE599" s="87"/>
      <c r="AF599" s="87"/>
      <c r="AG599" s="87"/>
      <c r="AH599" s="87"/>
      <c r="AI599" s="87"/>
      <c r="AJ599" s="87"/>
      <c r="AK599" s="87"/>
      <c r="AL599" s="87"/>
      <c r="AM599" s="87"/>
      <c r="AN599" s="87"/>
      <c r="AO599" s="87"/>
      <c r="AP599" s="87"/>
      <c r="AQ599" s="87"/>
      <c r="AR599" s="87"/>
      <c r="AS599" s="87"/>
      <c r="AT599" s="87"/>
      <c r="AU599" s="87"/>
      <c r="AV599" s="87"/>
      <c r="AW599" s="87"/>
      <c r="AX599" s="87"/>
      <c r="AY599" s="87"/>
      <c r="AZ599" s="87"/>
      <c r="BA599" s="87"/>
      <c r="BB599" s="87"/>
      <c r="BC599" s="87"/>
      <c r="BD599" s="87"/>
    </row>
    <row r="600" ht="15.75" customHeight="1" spans="1:56">
      <c r="A600" s="374">
        <v>45439</v>
      </c>
      <c r="B600" s="375">
        <v>147</v>
      </c>
      <c r="C600" s="87"/>
      <c r="D600" s="375">
        <v>107341</v>
      </c>
      <c r="E600" s="87"/>
      <c r="F600" s="375">
        <v>73916</v>
      </c>
      <c r="G600" s="377" t="s">
        <v>4062</v>
      </c>
      <c r="H600" s="87"/>
      <c r="I600" s="375">
        <v>500</v>
      </c>
      <c r="J600" s="87"/>
      <c r="K600" s="375" t="s">
        <v>3526</v>
      </c>
      <c r="L600" s="375">
        <v>500</v>
      </c>
      <c r="M600" s="87"/>
      <c r="N600" s="87"/>
      <c r="O600" s="87"/>
      <c r="P600" s="87"/>
      <c r="Q600" s="87"/>
      <c r="R600" s="386">
        <v>500</v>
      </c>
      <c r="S600" s="87"/>
      <c r="T600" s="87"/>
      <c r="U600" s="87"/>
      <c r="V600" s="87"/>
      <c r="W600" s="87"/>
      <c r="X600" s="87"/>
      <c r="Y600" s="87"/>
      <c r="Z600" s="87"/>
      <c r="AA600" s="87"/>
      <c r="AB600" s="87"/>
      <c r="AC600" s="377" t="s">
        <v>2710</v>
      </c>
      <c r="AD600" s="87"/>
      <c r="AE600" s="87"/>
      <c r="AF600" s="87"/>
      <c r="AG600" s="87"/>
      <c r="AH600" s="87"/>
      <c r="AI600" s="87"/>
      <c r="AJ600" s="87"/>
      <c r="AK600" s="87"/>
      <c r="AL600" s="87"/>
      <c r="AM600" s="87"/>
      <c r="AN600" s="87"/>
      <c r="AO600" s="87"/>
      <c r="AP600" s="87"/>
      <c r="AQ600" s="87"/>
      <c r="AR600" s="87"/>
      <c r="AS600" s="87"/>
      <c r="AT600" s="87"/>
      <c r="AU600" s="87"/>
      <c r="AV600" s="87"/>
      <c r="AW600" s="87"/>
      <c r="AX600" s="87"/>
      <c r="AY600" s="87"/>
      <c r="AZ600" s="87"/>
      <c r="BA600" s="87"/>
      <c r="BB600" s="87"/>
      <c r="BC600" s="87"/>
      <c r="BD600" s="87"/>
    </row>
    <row r="601" ht="15.75" customHeight="1" spans="1:56">
      <c r="A601" s="374">
        <v>45439</v>
      </c>
      <c r="B601" s="375">
        <v>147</v>
      </c>
      <c r="C601" s="87"/>
      <c r="D601" s="375">
        <v>107342</v>
      </c>
      <c r="E601" s="87"/>
      <c r="F601" s="375">
        <v>73934</v>
      </c>
      <c r="G601" s="377" t="s">
        <v>1649</v>
      </c>
      <c r="H601" s="87"/>
      <c r="I601" s="375">
        <v>500</v>
      </c>
      <c r="J601" s="87"/>
      <c r="K601" s="375" t="s">
        <v>3526</v>
      </c>
      <c r="L601" s="375">
        <v>500</v>
      </c>
      <c r="M601" s="87"/>
      <c r="N601" s="87"/>
      <c r="O601" s="87"/>
      <c r="P601" s="87"/>
      <c r="Q601" s="87"/>
      <c r="R601" s="386">
        <v>500</v>
      </c>
      <c r="S601" s="87"/>
      <c r="T601" s="87"/>
      <c r="U601" s="87"/>
      <c r="V601" s="87"/>
      <c r="W601" s="87"/>
      <c r="X601" s="87"/>
      <c r="Y601" s="87"/>
      <c r="Z601" s="87"/>
      <c r="AA601" s="87"/>
      <c r="AB601" s="87"/>
      <c r="AC601" s="377" t="s">
        <v>2710</v>
      </c>
      <c r="AD601" s="87"/>
      <c r="AE601" s="87"/>
      <c r="AF601" s="87"/>
      <c r="AG601" s="87"/>
      <c r="AH601" s="87"/>
      <c r="AI601" s="87"/>
      <c r="AJ601" s="87"/>
      <c r="AK601" s="87"/>
      <c r="AL601" s="87"/>
      <c r="AM601" s="87"/>
      <c r="AN601" s="87"/>
      <c r="AO601" s="87"/>
      <c r="AP601" s="87"/>
      <c r="AQ601" s="87"/>
      <c r="AR601" s="87"/>
      <c r="AS601" s="87"/>
      <c r="AT601" s="87"/>
      <c r="AU601" s="87"/>
      <c r="AV601" s="87"/>
      <c r="AW601" s="87"/>
      <c r="AX601" s="87"/>
      <c r="AY601" s="87"/>
      <c r="AZ601" s="87"/>
      <c r="BA601" s="87"/>
      <c r="BB601" s="87"/>
      <c r="BC601" s="87"/>
      <c r="BD601" s="87"/>
    </row>
    <row r="602" ht="15.75" customHeight="1" spans="1:56">
      <c r="A602" s="374">
        <v>45439</v>
      </c>
      <c r="B602" s="375">
        <v>147</v>
      </c>
      <c r="C602" s="87"/>
      <c r="D602" s="375">
        <v>107343</v>
      </c>
      <c r="E602" s="87"/>
      <c r="F602" s="375">
        <v>74085</v>
      </c>
      <c r="G602" s="377" t="s">
        <v>4063</v>
      </c>
      <c r="H602" s="87"/>
      <c r="I602" s="375">
        <v>500</v>
      </c>
      <c r="J602" s="87"/>
      <c r="K602" s="375" t="s">
        <v>3526</v>
      </c>
      <c r="L602" s="375">
        <v>500</v>
      </c>
      <c r="M602" s="87"/>
      <c r="N602" s="87"/>
      <c r="O602" s="87"/>
      <c r="P602" s="87"/>
      <c r="Q602" s="87"/>
      <c r="R602" s="386">
        <v>500</v>
      </c>
      <c r="S602" s="87"/>
      <c r="T602" s="87"/>
      <c r="U602" s="87"/>
      <c r="V602" s="87"/>
      <c r="W602" s="87"/>
      <c r="X602" s="87"/>
      <c r="Y602" s="87"/>
      <c r="Z602" s="87"/>
      <c r="AA602" s="87"/>
      <c r="AB602" s="87"/>
      <c r="AC602" s="377" t="s">
        <v>2710</v>
      </c>
      <c r="AD602" s="87"/>
      <c r="AE602" s="87"/>
      <c r="AF602" s="87"/>
      <c r="AG602" s="87"/>
      <c r="AH602" s="87"/>
      <c r="AI602" s="87"/>
      <c r="AJ602" s="87"/>
      <c r="AK602" s="87"/>
      <c r="AL602" s="87"/>
      <c r="AM602" s="87"/>
      <c r="AN602" s="87"/>
      <c r="AO602" s="87"/>
      <c r="AP602" s="87"/>
      <c r="AQ602" s="87"/>
      <c r="AR602" s="87"/>
      <c r="AS602" s="87"/>
      <c r="AT602" s="87"/>
      <c r="AU602" s="87"/>
      <c r="AV602" s="87"/>
      <c r="AW602" s="87"/>
      <c r="AX602" s="87"/>
      <c r="AY602" s="87"/>
      <c r="AZ602" s="87"/>
      <c r="BA602" s="87"/>
      <c r="BB602" s="87"/>
      <c r="BC602" s="87"/>
      <c r="BD602" s="87"/>
    </row>
    <row r="603" ht="15.75" customHeight="1" spans="1:56">
      <c r="A603" s="374">
        <v>45440</v>
      </c>
      <c r="B603" s="375">
        <v>141</v>
      </c>
      <c r="C603" s="87"/>
      <c r="D603" s="375">
        <v>107045</v>
      </c>
      <c r="E603" s="87"/>
      <c r="F603" s="375">
        <v>73474</v>
      </c>
      <c r="G603" s="376" t="s">
        <v>4064</v>
      </c>
      <c r="H603" s="87"/>
      <c r="I603" s="375">
        <v>500</v>
      </c>
      <c r="J603" s="87"/>
      <c r="K603" s="375" t="s">
        <v>3526</v>
      </c>
      <c r="L603" s="375">
        <v>500</v>
      </c>
      <c r="M603" s="87"/>
      <c r="N603" s="87"/>
      <c r="O603" s="87"/>
      <c r="P603" s="87"/>
      <c r="Q603" s="87"/>
      <c r="R603" s="386">
        <v>500</v>
      </c>
      <c r="S603" s="87"/>
      <c r="T603" s="87"/>
      <c r="U603" s="87"/>
      <c r="V603" s="87"/>
      <c r="W603" s="87"/>
      <c r="X603" s="87"/>
      <c r="Y603" s="87"/>
      <c r="Z603" s="87"/>
      <c r="AA603" s="87"/>
      <c r="AB603" s="87"/>
      <c r="AC603" s="377" t="s">
        <v>2710</v>
      </c>
      <c r="AD603" s="87"/>
      <c r="AE603" s="87"/>
      <c r="AF603" s="87"/>
      <c r="AG603" s="87"/>
      <c r="AH603" s="87"/>
      <c r="AI603" s="87"/>
      <c r="AJ603" s="87"/>
      <c r="AK603" s="87"/>
      <c r="AL603" s="87"/>
      <c r="AM603" s="87"/>
      <c r="AN603" s="87"/>
      <c r="AO603" s="87"/>
      <c r="AP603" s="87"/>
      <c r="AQ603" s="87"/>
      <c r="AR603" s="87"/>
      <c r="AS603" s="87"/>
      <c r="AT603" s="87"/>
      <c r="AU603" s="87"/>
      <c r="AV603" s="87"/>
      <c r="AW603" s="87"/>
      <c r="AX603" s="87"/>
      <c r="AY603" s="87"/>
      <c r="AZ603" s="87"/>
      <c r="BA603" s="87"/>
      <c r="BB603" s="87"/>
      <c r="BC603" s="87"/>
      <c r="BD603" s="87"/>
    </row>
    <row r="604" ht="15.75" customHeight="1" spans="1:56">
      <c r="A604" s="374">
        <v>45440</v>
      </c>
      <c r="B604" s="375">
        <v>141</v>
      </c>
      <c r="C604" s="87"/>
      <c r="D604" s="375">
        <v>107046</v>
      </c>
      <c r="E604" s="87"/>
      <c r="F604" s="375">
        <v>73456</v>
      </c>
      <c r="G604" s="377" t="s">
        <v>4065</v>
      </c>
      <c r="H604" s="87"/>
      <c r="I604" s="375">
        <v>500</v>
      </c>
      <c r="J604" s="87"/>
      <c r="K604" s="375" t="s">
        <v>3526</v>
      </c>
      <c r="L604" s="375">
        <v>500</v>
      </c>
      <c r="M604" s="87"/>
      <c r="N604" s="87"/>
      <c r="O604" s="87"/>
      <c r="P604" s="87"/>
      <c r="Q604" s="87"/>
      <c r="R604" s="386">
        <v>500</v>
      </c>
      <c r="S604" s="87"/>
      <c r="T604" s="87"/>
      <c r="U604" s="87"/>
      <c r="V604" s="87"/>
      <c r="W604" s="87"/>
      <c r="X604" s="87"/>
      <c r="Y604" s="87"/>
      <c r="Z604" s="87"/>
      <c r="AA604" s="87"/>
      <c r="AB604" s="87"/>
      <c r="AC604" s="377" t="s">
        <v>2710</v>
      </c>
      <c r="AD604" s="87"/>
      <c r="AE604" s="87"/>
      <c r="AF604" s="87"/>
      <c r="AG604" s="87"/>
      <c r="AH604" s="87"/>
      <c r="AI604" s="87"/>
      <c r="AJ604" s="87"/>
      <c r="AK604" s="87"/>
      <c r="AL604" s="87"/>
      <c r="AM604" s="87"/>
      <c r="AN604" s="87"/>
      <c r="AO604" s="87"/>
      <c r="AP604" s="87"/>
      <c r="AQ604" s="87"/>
      <c r="AR604" s="87"/>
      <c r="AS604" s="87"/>
      <c r="AT604" s="87"/>
      <c r="AU604" s="87"/>
      <c r="AV604" s="87"/>
      <c r="AW604" s="87"/>
      <c r="AX604" s="87"/>
      <c r="AY604" s="87"/>
      <c r="AZ604" s="87"/>
      <c r="BA604" s="87"/>
      <c r="BB604" s="87"/>
      <c r="BC604" s="87"/>
      <c r="BD604" s="87"/>
    </row>
    <row r="605" ht="15.75" customHeight="1" spans="1:56">
      <c r="A605" s="374">
        <v>45440</v>
      </c>
      <c r="B605" s="375">
        <v>142</v>
      </c>
      <c r="C605" s="87"/>
      <c r="D605" s="375">
        <v>107094</v>
      </c>
      <c r="E605" s="87"/>
      <c r="F605" s="375">
        <v>73620</v>
      </c>
      <c r="G605" s="376" t="s">
        <v>4066</v>
      </c>
      <c r="H605" s="87"/>
      <c r="I605" s="383">
        <v>3500</v>
      </c>
      <c r="J605" s="87"/>
      <c r="K605" s="375" t="s">
        <v>3526</v>
      </c>
      <c r="L605" s="383">
        <v>3500</v>
      </c>
      <c r="M605" s="87"/>
      <c r="N605" s="87"/>
      <c r="O605" s="87"/>
      <c r="P605" s="87"/>
      <c r="Q605" s="87"/>
      <c r="R605" s="387">
        <v>3500</v>
      </c>
      <c r="S605" s="87"/>
      <c r="T605" s="87"/>
      <c r="U605" s="87"/>
      <c r="V605" s="87"/>
      <c r="W605" s="87"/>
      <c r="X605" s="87"/>
      <c r="Y605" s="87"/>
      <c r="Z605" s="87"/>
      <c r="AA605" s="87"/>
      <c r="AB605" s="87"/>
      <c r="AC605" s="377" t="s">
        <v>2710</v>
      </c>
      <c r="AD605" s="87"/>
      <c r="AE605" s="87"/>
      <c r="AF605" s="87"/>
      <c r="AG605" s="87"/>
      <c r="AH605" s="87"/>
      <c r="AI605" s="87"/>
      <c r="AJ605" s="87"/>
      <c r="AK605" s="87"/>
      <c r="AL605" s="87"/>
      <c r="AM605" s="87"/>
      <c r="AN605" s="87"/>
      <c r="AO605" s="87"/>
      <c r="AP605" s="87"/>
      <c r="AQ605" s="87"/>
      <c r="AR605" s="87"/>
      <c r="AS605" s="87"/>
      <c r="AT605" s="87"/>
      <c r="AU605" s="87"/>
      <c r="AV605" s="87"/>
      <c r="AW605" s="87"/>
      <c r="AX605" s="87"/>
      <c r="AY605" s="87"/>
      <c r="AZ605" s="87"/>
      <c r="BA605" s="87"/>
      <c r="BB605" s="87"/>
      <c r="BC605" s="87"/>
      <c r="BD605" s="87"/>
    </row>
    <row r="606" ht="15.75" customHeight="1" spans="1:56">
      <c r="A606" s="374">
        <v>45440</v>
      </c>
      <c r="B606" s="375">
        <v>142</v>
      </c>
      <c r="C606" s="87"/>
      <c r="D606" s="375">
        <v>107095</v>
      </c>
      <c r="E606" s="87"/>
      <c r="F606" s="375">
        <v>74566</v>
      </c>
      <c r="G606" s="376" t="s">
        <v>4067</v>
      </c>
      <c r="H606" s="87"/>
      <c r="I606" s="375">
        <v>600</v>
      </c>
      <c r="J606" s="87"/>
      <c r="K606" s="375" t="s">
        <v>3671</v>
      </c>
      <c r="L606" s="375">
        <v>600</v>
      </c>
      <c r="M606" s="87"/>
      <c r="N606" s="87"/>
      <c r="O606" s="87"/>
      <c r="P606" s="87"/>
      <c r="Q606" s="87"/>
      <c r="R606" s="386">
        <v>600</v>
      </c>
      <c r="S606" s="87"/>
      <c r="T606" s="87"/>
      <c r="U606" s="87"/>
      <c r="V606" s="87"/>
      <c r="W606" s="87"/>
      <c r="X606" s="87"/>
      <c r="Y606" s="87"/>
      <c r="Z606" s="87"/>
      <c r="AA606" s="87"/>
      <c r="AB606" s="87"/>
      <c r="AC606" s="377" t="s">
        <v>2710</v>
      </c>
      <c r="AD606" s="87"/>
      <c r="AE606" s="87"/>
      <c r="AF606" s="87"/>
      <c r="AG606" s="87"/>
      <c r="AH606" s="87"/>
      <c r="AI606" s="87"/>
      <c r="AJ606" s="87"/>
      <c r="AK606" s="87"/>
      <c r="AL606" s="87"/>
      <c r="AM606" s="87"/>
      <c r="AN606" s="87"/>
      <c r="AO606" s="87"/>
      <c r="AP606" s="87"/>
      <c r="AQ606" s="87"/>
      <c r="AR606" s="87"/>
      <c r="AS606" s="87"/>
      <c r="AT606" s="87"/>
      <c r="AU606" s="87"/>
      <c r="AV606" s="87"/>
      <c r="AW606" s="87"/>
      <c r="AX606" s="87"/>
      <c r="AY606" s="87"/>
      <c r="AZ606" s="87"/>
      <c r="BA606" s="87"/>
      <c r="BB606" s="87"/>
      <c r="BC606" s="87"/>
      <c r="BD606" s="87"/>
    </row>
    <row r="607" ht="15.75" customHeight="1" spans="1:56">
      <c r="A607" s="374">
        <v>45440</v>
      </c>
      <c r="B607" s="375">
        <v>151</v>
      </c>
      <c r="C607" s="87"/>
      <c r="D607" s="375">
        <v>107534</v>
      </c>
      <c r="E607" s="87"/>
      <c r="F607" s="375">
        <v>74511</v>
      </c>
      <c r="G607" s="377" t="s">
        <v>4068</v>
      </c>
      <c r="H607" s="87"/>
      <c r="I607" s="383">
        <v>1000</v>
      </c>
      <c r="J607" s="87"/>
      <c r="K607" s="375" t="s">
        <v>3526</v>
      </c>
      <c r="L607" s="383">
        <v>1000</v>
      </c>
      <c r="M607" s="87"/>
      <c r="N607" s="87"/>
      <c r="O607" s="87"/>
      <c r="P607" s="87"/>
      <c r="Q607" s="87"/>
      <c r="R607" s="387">
        <v>1000</v>
      </c>
      <c r="S607" s="87"/>
      <c r="T607" s="87"/>
      <c r="U607" s="87"/>
      <c r="V607" s="87"/>
      <c r="W607" s="87"/>
      <c r="X607" s="87"/>
      <c r="Y607" s="87"/>
      <c r="Z607" s="87"/>
      <c r="AA607" s="87"/>
      <c r="AB607" s="87"/>
      <c r="AC607" s="377" t="s">
        <v>2710</v>
      </c>
      <c r="AD607" s="87"/>
      <c r="AE607" s="87"/>
      <c r="AF607" s="87"/>
      <c r="AG607" s="87"/>
      <c r="AH607" s="87"/>
      <c r="AI607" s="87"/>
      <c r="AJ607" s="87"/>
      <c r="AK607" s="87"/>
      <c r="AL607" s="87"/>
      <c r="AM607" s="87"/>
      <c r="AN607" s="87"/>
      <c r="AO607" s="87"/>
      <c r="AP607" s="87"/>
      <c r="AQ607" s="87"/>
      <c r="AR607" s="87"/>
      <c r="AS607" s="87"/>
      <c r="AT607" s="87"/>
      <c r="AU607" s="87"/>
      <c r="AV607" s="87"/>
      <c r="AW607" s="87"/>
      <c r="AX607" s="87"/>
      <c r="AY607" s="87"/>
      <c r="AZ607" s="87"/>
      <c r="BA607" s="87"/>
      <c r="BB607" s="87"/>
      <c r="BC607" s="87"/>
      <c r="BD607" s="87"/>
    </row>
    <row r="608" ht="15.75" customHeight="1" spans="1:56">
      <c r="A608" s="374">
        <v>45440</v>
      </c>
      <c r="B608" s="375">
        <v>151</v>
      </c>
      <c r="C608" s="87"/>
      <c r="D608" s="375">
        <v>107535</v>
      </c>
      <c r="E608" s="87"/>
      <c r="F608" s="87"/>
      <c r="G608" s="377" t="s">
        <v>187</v>
      </c>
      <c r="H608" s="87"/>
      <c r="I608" s="87"/>
      <c r="J608" s="87"/>
      <c r="K608" s="87"/>
      <c r="L608" s="87"/>
      <c r="M608" s="87"/>
      <c r="N608" s="87"/>
      <c r="O608" s="87"/>
      <c r="P608" s="87"/>
      <c r="Q608" s="87"/>
      <c r="R608" s="87"/>
      <c r="S608" s="87"/>
      <c r="T608" s="87"/>
      <c r="U608" s="87"/>
      <c r="V608" s="87"/>
      <c r="W608" s="87"/>
      <c r="X608" s="87"/>
      <c r="Y608" s="87"/>
      <c r="Z608" s="87"/>
      <c r="AA608" s="87"/>
      <c r="AB608" s="87"/>
      <c r="AC608" s="377" t="s">
        <v>2710</v>
      </c>
      <c r="AD608" s="87"/>
      <c r="AE608" s="87"/>
      <c r="AF608" s="87"/>
      <c r="AG608" s="87"/>
      <c r="AH608" s="87"/>
      <c r="AI608" s="87"/>
      <c r="AJ608" s="87"/>
      <c r="AK608" s="87"/>
      <c r="AL608" s="87"/>
      <c r="AM608" s="87"/>
      <c r="AN608" s="87"/>
      <c r="AO608" s="87"/>
      <c r="AP608" s="87"/>
      <c r="AQ608" s="87"/>
      <c r="AR608" s="87"/>
      <c r="AS608" s="87"/>
      <c r="AT608" s="87"/>
      <c r="AU608" s="87"/>
      <c r="AV608" s="87"/>
      <c r="AW608" s="87"/>
      <c r="AX608" s="87"/>
      <c r="AY608" s="87"/>
      <c r="AZ608" s="87"/>
      <c r="BA608" s="87"/>
      <c r="BB608" s="87"/>
      <c r="BC608" s="87"/>
      <c r="BD608" s="87"/>
    </row>
    <row r="609" ht="15.75" customHeight="1" spans="1:56">
      <c r="A609" s="374">
        <v>45440</v>
      </c>
      <c r="B609" s="375">
        <v>151</v>
      </c>
      <c r="C609" s="87"/>
      <c r="D609" s="375">
        <v>107536</v>
      </c>
      <c r="E609" s="87"/>
      <c r="F609" s="375">
        <v>74518</v>
      </c>
      <c r="G609" s="376" t="s">
        <v>4069</v>
      </c>
      <c r="H609" s="87"/>
      <c r="I609" s="375">
        <v>500</v>
      </c>
      <c r="J609" s="87"/>
      <c r="K609" s="375" t="s">
        <v>3526</v>
      </c>
      <c r="L609" s="375">
        <v>500</v>
      </c>
      <c r="M609" s="87"/>
      <c r="N609" s="87"/>
      <c r="O609" s="87"/>
      <c r="P609" s="87"/>
      <c r="Q609" s="87"/>
      <c r="R609" s="386">
        <v>500</v>
      </c>
      <c r="S609" s="87"/>
      <c r="T609" s="87"/>
      <c r="U609" s="87"/>
      <c r="V609" s="87"/>
      <c r="W609" s="87"/>
      <c r="X609" s="87"/>
      <c r="Y609" s="87"/>
      <c r="Z609" s="87"/>
      <c r="AA609" s="87"/>
      <c r="AB609" s="87"/>
      <c r="AC609" s="377" t="s">
        <v>2710</v>
      </c>
      <c r="AD609" s="87"/>
      <c r="AE609" s="87"/>
      <c r="AF609" s="87"/>
      <c r="AG609" s="87"/>
      <c r="AH609" s="87"/>
      <c r="AI609" s="87"/>
      <c r="AJ609" s="87"/>
      <c r="AK609" s="87"/>
      <c r="AL609" s="87"/>
      <c r="AM609" s="87"/>
      <c r="AN609" s="87"/>
      <c r="AO609" s="87"/>
      <c r="AP609" s="87"/>
      <c r="AQ609" s="87"/>
      <c r="AR609" s="87"/>
      <c r="AS609" s="87"/>
      <c r="AT609" s="87"/>
      <c r="AU609" s="87"/>
      <c r="AV609" s="87"/>
      <c r="AW609" s="87"/>
      <c r="AX609" s="87"/>
      <c r="AY609" s="87"/>
      <c r="AZ609" s="87"/>
      <c r="BA609" s="87"/>
      <c r="BB609" s="87"/>
      <c r="BC609" s="87"/>
      <c r="BD609" s="87"/>
    </row>
    <row r="610" ht="15.75" customHeight="1" spans="1:56">
      <c r="A610" s="374">
        <v>45440</v>
      </c>
      <c r="B610" s="375">
        <v>151</v>
      </c>
      <c r="C610" s="87"/>
      <c r="D610" s="375">
        <v>107537</v>
      </c>
      <c r="E610" s="87"/>
      <c r="F610" s="375">
        <v>73804</v>
      </c>
      <c r="G610" s="376" t="s">
        <v>4070</v>
      </c>
      <c r="H610" s="87"/>
      <c r="I610" s="375">
        <v>500</v>
      </c>
      <c r="J610" s="87"/>
      <c r="K610" s="375" t="s">
        <v>3526</v>
      </c>
      <c r="L610" s="375">
        <v>500</v>
      </c>
      <c r="M610" s="87"/>
      <c r="N610" s="87"/>
      <c r="O610" s="87"/>
      <c r="P610" s="87"/>
      <c r="Q610" s="87"/>
      <c r="R610" s="386">
        <v>500</v>
      </c>
      <c r="S610" s="87"/>
      <c r="T610" s="87"/>
      <c r="U610" s="87"/>
      <c r="V610" s="87"/>
      <c r="W610" s="87"/>
      <c r="X610" s="87"/>
      <c r="Y610" s="87"/>
      <c r="Z610" s="87"/>
      <c r="AA610" s="87"/>
      <c r="AB610" s="87"/>
      <c r="AC610" s="377" t="s">
        <v>2710</v>
      </c>
      <c r="AD610" s="87"/>
      <c r="AE610" s="87"/>
      <c r="AF610" s="87"/>
      <c r="AG610" s="87"/>
      <c r="AH610" s="87"/>
      <c r="AI610" s="87"/>
      <c r="AJ610" s="87"/>
      <c r="AK610" s="87"/>
      <c r="AL610" s="87"/>
      <c r="AM610" s="87"/>
      <c r="AN610" s="87"/>
      <c r="AO610" s="87"/>
      <c r="AP610" s="87"/>
      <c r="AQ610" s="87"/>
      <c r="AR610" s="87"/>
      <c r="AS610" s="87"/>
      <c r="AT610" s="87"/>
      <c r="AU610" s="87"/>
      <c r="AV610" s="87"/>
      <c r="AW610" s="87"/>
      <c r="AX610" s="87"/>
      <c r="AY610" s="87"/>
      <c r="AZ610" s="87"/>
      <c r="BA610" s="87"/>
      <c r="BB610" s="87"/>
      <c r="BC610" s="87"/>
      <c r="BD610" s="87"/>
    </row>
    <row r="611" ht="15.75" customHeight="1" spans="1:56">
      <c r="A611" s="374">
        <v>45440</v>
      </c>
      <c r="B611" s="375">
        <v>151</v>
      </c>
      <c r="C611" s="87"/>
      <c r="D611" s="375">
        <v>107538</v>
      </c>
      <c r="E611" s="87"/>
      <c r="F611" s="87"/>
      <c r="G611" s="377" t="s">
        <v>187</v>
      </c>
      <c r="H611" s="87"/>
      <c r="I611" s="87"/>
      <c r="J611" s="87"/>
      <c r="K611" s="87"/>
      <c r="L611" s="87"/>
      <c r="M611" s="87"/>
      <c r="N611" s="87"/>
      <c r="O611" s="87"/>
      <c r="P611" s="87"/>
      <c r="Q611" s="87"/>
      <c r="R611" s="87"/>
      <c r="S611" s="87"/>
      <c r="T611" s="87"/>
      <c r="U611" s="87"/>
      <c r="V611" s="87"/>
      <c r="W611" s="87"/>
      <c r="X611" s="87"/>
      <c r="Y611" s="87"/>
      <c r="Z611" s="87"/>
      <c r="AA611" s="87"/>
      <c r="AB611" s="87"/>
      <c r="AC611" s="377" t="s">
        <v>2710</v>
      </c>
      <c r="AD611" s="87"/>
      <c r="AE611" s="87"/>
      <c r="AF611" s="87"/>
      <c r="AG611" s="87"/>
      <c r="AH611" s="87"/>
      <c r="AI611" s="87"/>
      <c r="AJ611" s="87"/>
      <c r="AK611" s="87"/>
      <c r="AL611" s="87"/>
      <c r="AM611" s="87"/>
      <c r="AN611" s="87"/>
      <c r="AO611" s="87"/>
      <c r="AP611" s="87"/>
      <c r="AQ611" s="87"/>
      <c r="AR611" s="87"/>
      <c r="AS611" s="87"/>
      <c r="AT611" s="87"/>
      <c r="AU611" s="87"/>
      <c r="AV611" s="87"/>
      <c r="AW611" s="87"/>
      <c r="AX611" s="87"/>
      <c r="AY611" s="87"/>
      <c r="AZ611" s="87"/>
      <c r="BA611" s="87"/>
      <c r="BB611" s="87"/>
      <c r="BC611" s="87"/>
      <c r="BD611" s="87"/>
    </row>
    <row r="612" ht="15.75" customHeight="1" spans="1:56">
      <c r="A612" s="374">
        <v>45440</v>
      </c>
      <c r="B612" s="375">
        <v>151</v>
      </c>
      <c r="C612" s="87"/>
      <c r="D612" s="375">
        <v>107539</v>
      </c>
      <c r="E612" s="87"/>
      <c r="F612" s="375">
        <v>74140</v>
      </c>
      <c r="G612" s="377" t="s">
        <v>4071</v>
      </c>
      <c r="H612" s="87"/>
      <c r="I612" s="375">
        <v>500</v>
      </c>
      <c r="J612" s="87"/>
      <c r="K612" s="375" t="s">
        <v>3526</v>
      </c>
      <c r="L612" s="375">
        <v>500</v>
      </c>
      <c r="M612" s="87"/>
      <c r="N612" s="87"/>
      <c r="O612" s="87"/>
      <c r="P612" s="87"/>
      <c r="Q612" s="87"/>
      <c r="R612" s="386">
        <v>500</v>
      </c>
      <c r="S612" s="87"/>
      <c r="T612" s="87"/>
      <c r="U612" s="87"/>
      <c r="V612" s="87"/>
      <c r="W612" s="87"/>
      <c r="X612" s="87"/>
      <c r="Y612" s="87"/>
      <c r="Z612" s="87"/>
      <c r="AA612" s="87"/>
      <c r="AB612" s="87"/>
      <c r="AC612" s="377" t="s">
        <v>2710</v>
      </c>
      <c r="AD612" s="87"/>
      <c r="AE612" s="87"/>
      <c r="AF612" s="87"/>
      <c r="AG612" s="87"/>
      <c r="AH612" s="87"/>
      <c r="AI612" s="87"/>
      <c r="AJ612" s="87"/>
      <c r="AK612" s="87"/>
      <c r="AL612" s="87"/>
      <c r="AM612" s="87"/>
      <c r="AN612" s="87"/>
      <c r="AO612" s="87"/>
      <c r="AP612" s="87"/>
      <c r="AQ612" s="87"/>
      <c r="AR612" s="87"/>
      <c r="AS612" s="87"/>
      <c r="AT612" s="87"/>
      <c r="AU612" s="87"/>
      <c r="AV612" s="87"/>
      <c r="AW612" s="87"/>
      <c r="AX612" s="87"/>
      <c r="AY612" s="87"/>
      <c r="AZ612" s="87"/>
      <c r="BA612" s="87"/>
      <c r="BB612" s="87"/>
      <c r="BC612" s="87"/>
      <c r="BD612" s="87"/>
    </row>
    <row r="613" ht="15.75" customHeight="1" spans="1:56">
      <c r="A613" s="374">
        <v>45440</v>
      </c>
      <c r="B613" s="375">
        <v>143</v>
      </c>
      <c r="C613" s="87"/>
      <c r="D613" s="375">
        <v>107132</v>
      </c>
      <c r="E613" s="87"/>
      <c r="F613" s="375">
        <v>74163</v>
      </c>
      <c r="G613" s="376" t="s">
        <v>4072</v>
      </c>
      <c r="H613" s="87"/>
      <c r="I613" s="383">
        <v>1000</v>
      </c>
      <c r="J613" s="87"/>
      <c r="K613" s="375" t="s">
        <v>3526</v>
      </c>
      <c r="L613" s="383">
        <v>1000</v>
      </c>
      <c r="M613" s="87"/>
      <c r="N613" s="87"/>
      <c r="O613" s="87"/>
      <c r="P613" s="87"/>
      <c r="Q613" s="87"/>
      <c r="R613" s="387">
        <v>1000</v>
      </c>
      <c r="S613" s="87"/>
      <c r="T613" s="87"/>
      <c r="U613" s="87"/>
      <c r="V613" s="87"/>
      <c r="W613" s="87"/>
      <c r="X613" s="87"/>
      <c r="Y613" s="87"/>
      <c r="Z613" s="87"/>
      <c r="AA613" s="87"/>
      <c r="AB613" s="87"/>
      <c r="AC613" s="377" t="s">
        <v>2710</v>
      </c>
      <c r="AD613" s="87"/>
      <c r="AE613" s="87"/>
      <c r="AF613" s="87"/>
      <c r="AG613" s="87"/>
      <c r="AH613" s="87"/>
      <c r="AI613" s="87"/>
      <c r="AJ613" s="87"/>
      <c r="AK613" s="87"/>
      <c r="AL613" s="87"/>
      <c r="AM613" s="87"/>
      <c r="AN613" s="87"/>
      <c r="AO613" s="87"/>
      <c r="AP613" s="87"/>
      <c r="AQ613" s="87"/>
      <c r="AR613" s="87"/>
      <c r="AS613" s="87"/>
      <c r="AT613" s="87"/>
      <c r="AU613" s="87"/>
      <c r="AV613" s="87"/>
      <c r="AW613" s="87"/>
      <c r="AX613" s="87"/>
      <c r="AY613" s="87"/>
      <c r="AZ613" s="87"/>
      <c r="BA613" s="87"/>
      <c r="BB613" s="87"/>
      <c r="BC613" s="87"/>
      <c r="BD613" s="87"/>
    </row>
    <row r="614" ht="15.75" customHeight="1" spans="1:56">
      <c r="A614" s="374">
        <v>45440</v>
      </c>
      <c r="B614" s="375">
        <v>143</v>
      </c>
      <c r="C614" s="87"/>
      <c r="D614" s="375">
        <v>107133</v>
      </c>
      <c r="E614" s="87"/>
      <c r="F614" s="375">
        <v>74167</v>
      </c>
      <c r="G614" s="377" t="s">
        <v>4073</v>
      </c>
      <c r="H614" s="87"/>
      <c r="I614" s="375">
        <v>500</v>
      </c>
      <c r="J614" s="87"/>
      <c r="K614" s="375" t="s">
        <v>3526</v>
      </c>
      <c r="L614" s="375">
        <v>500</v>
      </c>
      <c r="M614" s="87"/>
      <c r="N614" s="87"/>
      <c r="O614" s="87"/>
      <c r="P614" s="87"/>
      <c r="Q614" s="87"/>
      <c r="R614" s="386">
        <v>500</v>
      </c>
      <c r="S614" s="87"/>
      <c r="T614" s="87"/>
      <c r="U614" s="87"/>
      <c r="V614" s="87"/>
      <c r="W614" s="87"/>
      <c r="X614" s="87"/>
      <c r="Y614" s="87"/>
      <c r="Z614" s="87"/>
      <c r="AA614" s="87"/>
      <c r="AB614" s="87"/>
      <c r="AC614" s="377" t="s">
        <v>2710</v>
      </c>
      <c r="AD614" s="87"/>
      <c r="AE614" s="87"/>
      <c r="AF614" s="87"/>
      <c r="AG614" s="87"/>
      <c r="AH614" s="87"/>
      <c r="AI614" s="87"/>
      <c r="AJ614" s="87"/>
      <c r="AK614" s="87"/>
      <c r="AL614" s="87"/>
      <c r="AM614" s="87"/>
      <c r="AN614" s="87"/>
      <c r="AO614" s="87"/>
      <c r="AP614" s="87"/>
      <c r="AQ614" s="87"/>
      <c r="AR614" s="87"/>
      <c r="AS614" s="87"/>
      <c r="AT614" s="87"/>
      <c r="AU614" s="87"/>
      <c r="AV614" s="87"/>
      <c r="AW614" s="87"/>
      <c r="AX614" s="87"/>
      <c r="AY614" s="87"/>
      <c r="AZ614" s="87"/>
      <c r="BA614" s="87"/>
      <c r="BB614" s="87"/>
      <c r="BC614" s="87"/>
      <c r="BD614" s="87"/>
    </row>
    <row r="615" ht="15.75" customHeight="1" spans="1:56">
      <c r="A615" s="374">
        <v>45440</v>
      </c>
      <c r="B615" s="375">
        <v>143</v>
      </c>
      <c r="C615" s="87"/>
      <c r="D615" s="375">
        <v>107134</v>
      </c>
      <c r="E615" s="87"/>
      <c r="F615" s="375">
        <v>74153</v>
      </c>
      <c r="G615" s="377" t="s">
        <v>4074</v>
      </c>
      <c r="H615" s="87"/>
      <c r="I615" s="375">
        <v>500</v>
      </c>
      <c r="J615" s="87"/>
      <c r="K615" s="375" t="s">
        <v>3526</v>
      </c>
      <c r="L615" s="375">
        <v>500</v>
      </c>
      <c r="M615" s="87"/>
      <c r="N615" s="87"/>
      <c r="O615" s="87"/>
      <c r="P615" s="87"/>
      <c r="Q615" s="87"/>
      <c r="R615" s="386">
        <v>500</v>
      </c>
      <c r="S615" s="87"/>
      <c r="T615" s="87"/>
      <c r="U615" s="87"/>
      <c r="V615" s="87"/>
      <c r="W615" s="87"/>
      <c r="X615" s="87"/>
      <c r="Y615" s="87"/>
      <c r="Z615" s="87"/>
      <c r="AA615" s="87"/>
      <c r="AB615" s="87"/>
      <c r="AC615" s="377" t="s">
        <v>2710</v>
      </c>
      <c r="AD615" s="87"/>
      <c r="AE615" s="87"/>
      <c r="AF615" s="87"/>
      <c r="AG615" s="87"/>
      <c r="AH615" s="87"/>
      <c r="AI615" s="87"/>
      <c r="AJ615" s="87"/>
      <c r="AK615" s="87"/>
      <c r="AL615" s="87"/>
      <c r="AM615" s="87"/>
      <c r="AN615" s="87"/>
      <c r="AO615" s="87"/>
      <c r="AP615" s="87"/>
      <c r="AQ615" s="87"/>
      <c r="AR615" s="87"/>
      <c r="AS615" s="87"/>
      <c r="AT615" s="87"/>
      <c r="AU615" s="87"/>
      <c r="AV615" s="87"/>
      <c r="AW615" s="87"/>
      <c r="AX615" s="87"/>
      <c r="AY615" s="87"/>
      <c r="AZ615" s="87"/>
      <c r="BA615" s="87"/>
      <c r="BB615" s="87"/>
      <c r="BC615" s="87"/>
      <c r="BD615" s="87"/>
    </row>
    <row r="616" ht="15.75" customHeight="1" spans="1:56">
      <c r="A616" s="374">
        <v>45440</v>
      </c>
      <c r="B616" s="375">
        <v>143</v>
      </c>
      <c r="C616" s="87"/>
      <c r="D616" s="375">
        <v>107135</v>
      </c>
      <c r="E616" s="87"/>
      <c r="F616" s="375">
        <v>74143</v>
      </c>
      <c r="G616" s="376" t="s">
        <v>4075</v>
      </c>
      <c r="H616" s="87"/>
      <c r="I616" s="375">
        <v>500</v>
      </c>
      <c r="J616" s="87"/>
      <c r="K616" s="375" t="s">
        <v>3526</v>
      </c>
      <c r="L616" s="375">
        <v>500</v>
      </c>
      <c r="M616" s="87"/>
      <c r="N616" s="87"/>
      <c r="O616" s="87"/>
      <c r="P616" s="87"/>
      <c r="Q616" s="87"/>
      <c r="R616" s="386">
        <v>500</v>
      </c>
      <c r="S616" s="87"/>
      <c r="T616" s="87"/>
      <c r="U616" s="87"/>
      <c r="V616" s="87"/>
      <c r="W616" s="87"/>
      <c r="X616" s="87"/>
      <c r="Y616" s="87"/>
      <c r="Z616" s="87"/>
      <c r="AA616" s="87"/>
      <c r="AB616" s="87"/>
      <c r="AC616" s="377" t="s">
        <v>2710</v>
      </c>
      <c r="AD616" s="87"/>
      <c r="AE616" s="87"/>
      <c r="AF616" s="87"/>
      <c r="AG616" s="87"/>
      <c r="AH616" s="87"/>
      <c r="AI616" s="87"/>
      <c r="AJ616" s="87"/>
      <c r="AK616" s="87"/>
      <c r="AL616" s="87"/>
      <c r="AM616" s="87"/>
      <c r="AN616" s="87"/>
      <c r="AO616" s="87"/>
      <c r="AP616" s="87"/>
      <c r="AQ616" s="87"/>
      <c r="AR616" s="87"/>
      <c r="AS616" s="87"/>
      <c r="AT616" s="87"/>
      <c r="AU616" s="87"/>
      <c r="AV616" s="87"/>
      <c r="AW616" s="87"/>
      <c r="AX616" s="87"/>
      <c r="AY616" s="87"/>
      <c r="AZ616" s="87"/>
      <c r="BA616" s="87"/>
      <c r="BB616" s="87"/>
      <c r="BC616" s="87"/>
      <c r="BD616" s="87"/>
    </row>
    <row r="617" ht="15.75" customHeight="1" spans="1:56">
      <c r="A617" s="374">
        <v>45440</v>
      </c>
      <c r="B617" s="375">
        <v>143</v>
      </c>
      <c r="C617" s="87"/>
      <c r="D617" s="375">
        <v>107136</v>
      </c>
      <c r="E617" s="87"/>
      <c r="F617" s="375">
        <v>74144</v>
      </c>
      <c r="G617" s="376" t="s">
        <v>4076</v>
      </c>
      <c r="H617" s="87"/>
      <c r="I617" s="375">
        <v>500</v>
      </c>
      <c r="J617" s="87"/>
      <c r="K617" s="375" t="s">
        <v>3526</v>
      </c>
      <c r="L617" s="375">
        <v>500</v>
      </c>
      <c r="M617" s="87"/>
      <c r="N617" s="87"/>
      <c r="O617" s="87"/>
      <c r="P617" s="87"/>
      <c r="Q617" s="87"/>
      <c r="R617" s="386">
        <v>500</v>
      </c>
      <c r="S617" s="87"/>
      <c r="T617" s="87"/>
      <c r="U617" s="87"/>
      <c r="V617" s="87"/>
      <c r="W617" s="87"/>
      <c r="X617" s="87"/>
      <c r="Y617" s="87"/>
      <c r="Z617" s="87"/>
      <c r="AA617" s="87"/>
      <c r="AB617" s="87"/>
      <c r="AC617" s="377" t="s">
        <v>2710</v>
      </c>
      <c r="AD617" s="87"/>
      <c r="AE617" s="87"/>
      <c r="AF617" s="87"/>
      <c r="AG617" s="87"/>
      <c r="AH617" s="87"/>
      <c r="AI617" s="87"/>
      <c r="AJ617" s="87"/>
      <c r="AK617" s="87"/>
      <c r="AL617" s="87"/>
      <c r="AM617" s="87"/>
      <c r="AN617" s="87"/>
      <c r="AO617" s="87"/>
      <c r="AP617" s="87"/>
      <c r="AQ617" s="87"/>
      <c r="AR617" s="87"/>
      <c r="AS617" s="87"/>
      <c r="AT617" s="87"/>
      <c r="AU617" s="87"/>
      <c r="AV617" s="87"/>
      <c r="AW617" s="87"/>
      <c r="AX617" s="87"/>
      <c r="AY617" s="87"/>
      <c r="AZ617" s="87"/>
      <c r="BA617" s="87"/>
      <c r="BB617" s="87"/>
      <c r="BC617" s="87"/>
      <c r="BD617" s="87"/>
    </row>
    <row r="618" ht="15.75" customHeight="1" spans="1:56">
      <c r="A618" s="374">
        <v>45440</v>
      </c>
      <c r="B618" s="375">
        <v>143</v>
      </c>
      <c r="C618" s="87"/>
      <c r="D618" s="375">
        <v>107137</v>
      </c>
      <c r="E618" s="87"/>
      <c r="F618" s="375">
        <v>74159</v>
      </c>
      <c r="G618" s="377" t="s">
        <v>4077</v>
      </c>
      <c r="H618" s="87"/>
      <c r="I618" s="375">
        <v>500</v>
      </c>
      <c r="J618" s="87"/>
      <c r="K618" s="375" t="s">
        <v>3526</v>
      </c>
      <c r="L618" s="375">
        <v>500</v>
      </c>
      <c r="M618" s="87"/>
      <c r="N618" s="87"/>
      <c r="O618" s="87"/>
      <c r="P618" s="87"/>
      <c r="Q618" s="87"/>
      <c r="R618" s="386">
        <v>500</v>
      </c>
      <c r="S618" s="87"/>
      <c r="T618" s="87"/>
      <c r="U618" s="87"/>
      <c r="V618" s="87"/>
      <c r="W618" s="87"/>
      <c r="X618" s="87"/>
      <c r="Y618" s="87"/>
      <c r="Z618" s="87"/>
      <c r="AA618" s="87"/>
      <c r="AB618" s="87"/>
      <c r="AC618" s="377" t="s">
        <v>2710</v>
      </c>
      <c r="AD618" s="87"/>
      <c r="AE618" s="87"/>
      <c r="AF618" s="87"/>
      <c r="AG618" s="87"/>
      <c r="AH618" s="87"/>
      <c r="AI618" s="87"/>
      <c r="AJ618" s="87"/>
      <c r="AK618" s="87"/>
      <c r="AL618" s="87"/>
      <c r="AM618" s="87"/>
      <c r="AN618" s="87"/>
      <c r="AO618" s="87"/>
      <c r="AP618" s="87"/>
      <c r="AQ618" s="87"/>
      <c r="AR618" s="87"/>
      <c r="AS618" s="87"/>
      <c r="AT618" s="87"/>
      <c r="AU618" s="87"/>
      <c r="AV618" s="87"/>
      <c r="AW618" s="87"/>
      <c r="AX618" s="87"/>
      <c r="AY618" s="87"/>
      <c r="AZ618" s="87"/>
      <c r="BA618" s="87"/>
      <c r="BB618" s="87"/>
      <c r="BC618" s="87"/>
      <c r="BD618" s="87"/>
    </row>
    <row r="619" ht="15.75" customHeight="1" spans="1:56">
      <c r="A619" s="374">
        <v>45440</v>
      </c>
      <c r="B619" s="375">
        <v>143</v>
      </c>
      <c r="C619" s="87"/>
      <c r="D619" s="375">
        <v>107138</v>
      </c>
      <c r="E619" s="87"/>
      <c r="F619" s="375">
        <v>74178</v>
      </c>
      <c r="G619" s="377" t="s">
        <v>4078</v>
      </c>
      <c r="H619" s="87"/>
      <c r="I619" s="375">
        <v>500</v>
      </c>
      <c r="J619" s="87"/>
      <c r="K619" s="375" t="s">
        <v>3526</v>
      </c>
      <c r="L619" s="375">
        <v>500</v>
      </c>
      <c r="M619" s="87"/>
      <c r="N619" s="87"/>
      <c r="O619" s="87"/>
      <c r="P619" s="87"/>
      <c r="Q619" s="87"/>
      <c r="R619" s="386">
        <v>500</v>
      </c>
      <c r="S619" s="87"/>
      <c r="T619" s="87"/>
      <c r="U619" s="87"/>
      <c r="V619" s="87"/>
      <c r="W619" s="87"/>
      <c r="X619" s="87"/>
      <c r="Y619" s="87"/>
      <c r="Z619" s="87"/>
      <c r="AA619" s="87"/>
      <c r="AB619" s="87"/>
      <c r="AC619" s="377" t="s">
        <v>2710</v>
      </c>
      <c r="AD619" s="87"/>
      <c r="AE619" s="87"/>
      <c r="AF619" s="87"/>
      <c r="AG619" s="87"/>
      <c r="AH619" s="87"/>
      <c r="AI619" s="87"/>
      <c r="AJ619" s="87"/>
      <c r="AK619" s="87"/>
      <c r="AL619" s="87"/>
      <c r="AM619" s="87"/>
      <c r="AN619" s="87"/>
      <c r="AO619" s="87"/>
      <c r="AP619" s="87"/>
      <c r="AQ619" s="87"/>
      <c r="AR619" s="87"/>
      <c r="AS619" s="87"/>
      <c r="AT619" s="87"/>
      <c r="AU619" s="87"/>
      <c r="AV619" s="87"/>
      <c r="AW619" s="87"/>
      <c r="AX619" s="87"/>
      <c r="AY619" s="87"/>
      <c r="AZ619" s="87"/>
      <c r="BA619" s="87"/>
      <c r="BB619" s="87"/>
      <c r="BC619" s="87"/>
      <c r="BD619" s="87"/>
    </row>
    <row r="620" ht="15.75" customHeight="1" spans="1:56">
      <c r="A620" s="374">
        <v>45440</v>
      </c>
      <c r="B620" s="375">
        <v>143</v>
      </c>
      <c r="C620" s="87"/>
      <c r="D620" s="375">
        <v>107139</v>
      </c>
      <c r="E620" s="87"/>
      <c r="F620" s="375">
        <v>74168</v>
      </c>
      <c r="G620" s="377" t="s">
        <v>4079</v>
      </c>
      <c r="H620" s="87"/>
      <c r="I620" s="375">
        <v>500</v>
      </c>
      <c r="J620" s="87"/>
      <c r="K620" s="375" t="s">
        <v>3526</v>
      </c>
      <c r="L620" s="375">
        <v>500</v>
      </c>
      <c r="M620" s="87"/>
      <c r="N620" s="87"/>
      <c r="O620" s="87"/>
      <c r="P620" s="87"/>
      <c r="Q620" s="87"/>
      <c r="R620" s="386">
        <v>500</v>
      </c>
      <c r="S620" s="87"/>
      <c r="T620" s="87"/>
      <c r="U620" s="87"/>
      <c r="V620" s="87"/>
      <c r="W620" s="87"/>
      <c r="X620" s="87"/>
      <c r="Y620" s="87"/>
      <c r="Z620" s="87"/>
      <c r="AA620" s="87"/>
      <c r="AB620" s="87"/>
      <c r="AC620" s="377" t="s">
        <v>2710</v>
      </c>
      <c r="AD620" s="87"/>
      <c r="AE620" s="87"/>
      <c r="AF620" s="87"/>
      <c r="AG620" s="87"/>
      <c r="AH620" s="87"/>
      <c r="AI620" s="87"/>
      <c r="AJ620" s="87"/>
      <c r="AK620" s="87"/>
      <c r="AL620" s="87"/>
      <c r="AM620" s="87"/>
      <c r="AN620" s="87"/>
      <c r="AO620" s="87"/>
      <c r="AP620" s="87"/>
      <c r="AQ620" s="87"/>
      <c r="AR620" s="87"/>
      <c r="AS620" s="87"/>
      <c r="AT620" s="87"/>
      <c r="AU620" s="87"/>
      <c r="AV620" s="87"/>
      <c r="AW620" s="87"/>
      <c r="AX620" s="87"/>
      <c r="AY620" s="87"/>
      <c r="AZ620" s="87"/>
      <c r="BA620" s="87"/>
      <c r="BB620" s="87"/>
      <c r="BC620" s="87"/>
      <c r="BD620" s="87"/>
    </row>
    <row r="621" ht="15.75" customHeight="1" spans="1:56">
      <c r="A621" s="374">
        <v>45440</v>
      </c>
      <c r="B621" s="375">
        <v>143</v>
      </c>
      <c r="C621" s="87"/>
      <c r="D621" s="375">
        <v>107140</v>
      </c>
      <c r="E621" s="87"/>
      <c r="F621" s="375">
        <v>74169</v>
      </c>
      <c r="G621" s="377" t="s">
        <v>4080</v>
      </c>
      <c r="H621" s="87"/>
      <c r="I621" s="375">
        <v>500</v>
      </c>
      <c r="J621" s="87"/>
      <c r="K621" s="375" t="s">
        <v>3526</v>
      </c>
      <c r="L621" s="375">
        <v>500</v>
      </c>
      <c r="M621" s="87"/>
      <c r="N621" s="87"/>
      <c r="O621" s="87"/>
      <c r="P621" s="87"/>
      <c r="Q621" s="87"/>
      <c r="R621" s="386">
        <v>500</v>
      </c>
      <c r="S621" s="87"/>
      <c r="T621" s="87"/>
      <c r="U621" s="87"/>
      <c r="V621" s="87"/>
      <c r="W621" s="87"/>
      <c r="X621" s="87"/>
      <c r="Y621" s="87"/>
      <c r="Z621" s="87"/>
      <c r="AA621" s="87"/>
      <c r="AB621" s="87"/>
      <c r="AC621" s="377" t="s">
        <v>2710</v>
      </c>
      <c r="AD621" s="87"/>
      <c r="AE621" s="87"/>
      <c r="AF621" s="87"/>
      <c r="AG621" s="87"/>
      <c r="AH621" s="87"/>
      <c r="AI621" s="87"/>
      <c r="AJ621" s="87"/>
      <c r="AK621" s="87"/>
      <c r="AL621" s="87"/>
      <c r="AM621" s="87"/>
      <c r="AN621" s="87"/>
      <c r="AO621" s="87"/>
      <c r="AP621" s="87"/>
      <c r="AQ621" s="87"/>
      <c r="AR621" s="87"/>
      <c r="AS621" s="87"/>
      <c r="AT621" s="87"/>
      <c r="AU621" s="87"/>
      <c r="AV621" s="87"/>
      <c r="AW621" s="87"/>
      <c r="AX621" s="87"/>
      <c r="AY621" s="87"/>
      <c r="AZ621" s="87"/>
      <c r="BA621" s="87"/>
      <c r="BB621" s="87"/>
      <c r="BC621" s="87"/>
      <c r="BD621" s="87"/>
    </row>
    <row r="622" ht="15.75" customHeight="1" spans="1:56">
      <c r="A622" s="374">
        <v>45440</v>
      </c>
      <c r="B622" s="375">
        <v>143</v>
      </c>
      <c r="C622" s="87"/>
      <c r="D622" s="375">
        <v>107141</v>
      </c>
      <c r="E622" s="87"/>
      <c r="F622" s="375">
        <v>74177</v>
      </c>
      <c r="G622" s="377" t="s">
        <v>4081</v>
      </c>
      <c r="H622" s="87"/>
      <c r="I622" s="375">
        <v>500</v>
      </c>
      <c r="J622" s="87"/>
      <c r="K622" s="375" t="s">
        <v>3526</v>
      </c>
      <c r="L622" s="375">
        <v>500</v>
      </c>
      <c r="M622" s="87"/>
      <c r="N622" s="87"/>
      <c r="O622" s="87"/>
      <c r="P622" s="87"/>
      <c r="Q622" s="87"/>
      <c r="R622" s="386">
        <v>500</v>
      </c>
      <c r="S622" s="87"/>
      <c r="T622" s="87"/>
      <c r="U622" s="87"/>
      <c r="V622" s="87"/>
      <c r="W622" s="87"/>
      <c r="X622" s="87"/>
      <c r="Y622" s="87"/>
      <c r="Z622" s="87"/>
      <c r="AA622" s="87"/>
      <c r="AB622" s="87"/>
      <c r="AC622" s="377" t="s">
        <v>2710</v>
      </c>
      <c r="AD622" s="87"/>
      <c r="AE622" s="87"/>
      <c r="AF622" s="87"/>
      <c r="AG622" s="87"/>
      <c r="AH622" s="87"/>
      <c r="AI622" s="87"/>
      <c r="AJ622" s="87"/>
      <c r="AK622" s="87"/>
      <c r="AL622" s="87"/>
      <c r="AM622" s="87"/>
      <c r="AN622" s="87"/>
      <c r="AO622" s="87"/>
      <c r="AP622" s="87"/>
      <c r="AQ622" s="87"/>
      <c r="AR622" s="87"/>
      <c r="AS622" s="87"/>
      <c r="AT622" s="87"/>
      <c r="AU622" s="87"/>
      <c r="AV622" s="87"/>
      <c r="AW622" s="87"/>
      <c r="AX622" s="87"/>
      <c r="AY622" s="87"/>
      <c r="AZ622" s="87"/>
      <c r="BA622" s="87"/>
      <c r="BB622" s="87"/>
      <c r="BC622" s="87"/>
      <c r="BD622" s="87"/>
    </row>
    <row r="623" ht="15.75" customHeight="1" spans="1:56">
      <c r="A623" s="374">
        <v>45440</v>
      </c>
      <c r="B623" s="375">
        <v>143</v>
      </c>
      <c r="C623" s="87"/>
      <c r="D623" s="375">
        <v>107142</v>
      </c>
      <c r="E623" s="87"/>
      <c r="F623" s="375">
        <v>74176</v>
      </c>
      <c r="G623" s="377" t="s">
        <v>4082</v>
      </c>
      <c r="H623" s="87"/>
      <c r="I623" s="375">
        <v>500</v>
      </c>
      <c r="J623" s="87"/>
      <c r="K623" s="375" t="s">
        <v>3526</v>
      </c>
      <c r="L623" s="375">
        <v>500</v>
      </c>
      <c r="M623" s="87"/>
      <c r="N623" s="87"/>
      <c r="O623" s="87"/>
      <c r="P623" s="87"/>
      <c r="Q623" s="87"/>
      <c r="R623" s="386">
        <v>500</v>
      </c>
      <c r="S623" s="87"/>
      <c r="T623" s="87"/>
      <c r="U623" s="87"/>
      <c r="V623" s="87"/>
      <c r="W623" s="87"/>
      <c r="X623" s="87"/>
      <c r="Y623" s="87"/>
      <c r="Z623" s="87"/>
      <c r="AA623" s="87"/>
      <c r="AB623" s="87"/>
      <c r="AC623" s="377" t="s">
        <v>2710</v>
      </c>
      <c r="AD623" s="87"/>
      <c r="AE623" s="87"/>
      <c r="AF623" s="87"/>
      <c r="AG623" s="87"/>
      <c r="AH623" s="87"/>
      <c r="AI623" s="87"/>
      <c r="AJ623" s="87"/>
      <c r="AK623" s="87"/>
      <c r="AL623" s="87"/>
      <c r="AM623" s="87"/>
      <c r="AN623" s="87"/>
      <c r="AO623" s="87"/>
      <c r="AP623" s="87"/>
      <c r="AQ623" s="87"/>
      <c r="AR623" s="87"/>
      <c r="AS623" s="87"/>
      <c r="AT623" s="87"/>
      <c r="AU623" s="87"/>
      <c r="AV623" s="87"/>
      <c r="AW623" s="87"/>
      <c r="AX623" s="87"/>
      <c r="AY623" s="87"/>
      <c r="AZ623" s="87"/>
      <c r="BA623" s="87"/>
      <c r="BB623" s="87"/>
      <c r="BC623" s="87"/>
      <c r="BD623" s="87"/>
    </row>
    <row r="624" ht="15.75" customHeight="1" spans="1:56">
      <c r="A624" s="374">
        <v>45440</v>
      </c>
      <c r="B624" s="375">
        <v>143</v>
      </c>
      <c r="C624" s="87"/>
      <c r="D624" s="375">
        <v>107143</v>
      </c>
      <c r="E624" s="87"/>
      <c r="F624" s="375">
        <v>74175</v>
      </c>
      <c r="G624" s="377" t="s">
        <v>4083</v>
      </c>
      <c r="H624" s="87"/>
      <c r="I624" s="375">
        <v>500</v>
      </c>
      <c r="J624" s="87"/>
      <c r="K624" s="375" t="s">
        <v>3526</v>
      </c>
      <c r="L624" s="375">
        <v>500</v>
      </c>
      <c r="M624" s="87"/>
      <c r="N624" s="87"/>
      <c r="O624" s="87"/>
      <c r="P624" s="87"/>
      <c r="Q624" s="87"/>
      <c r="R624" s="386">
        <v>500</v>
      </c>
      <c r="S624" s="87"/>
      <c r="T624" s="87"/>
      <c r="U624" s="87"/>
      <c r="V624" s="87"/>
      <c r="W624" s="87"/>
      <c r="X624" s="87"/>
      <c r="Y624" s="87"/>
      <c r="Z624" s="87"/>
      <c r="AA624" s="87"/>
      <c r="AB624" s="87"/>
      <c r="AC624" s="377" t="s">
        <v>2710</v>
      </c>
      <c r="AD624" s="87"/>
      <c r="AE624" s="87"/>
      <c r="AF624" s="87"/>
      <c r="AG624" s="87"/>
      <c r="AH624" s="87"/>
      <c r="AI624" s="87"/>
      <c r="AJ624" s="87"/>
      <c r="AK624" s="87"/>
      <c r="AL624" s="87"/>
      <c r="AM624" s="87"/>
      <c r="AN624" s="87"/>
      <c r="AO624" s="87"/>
      <c r="AP624" s="87"/>
      <c r="AQ624" s="87"/>
      <c r="AR624" s="87"/>
      <c r="AS624" s="87"/>
      <c r="AT624" s="87"/>
      <c r="AU624" s="87"/>
      <c r="AV624" s="87"/>
      <c r="AW624" s="87"/>
      <c r="AX624" s="87"/>
      <c r="AY624" s="87"/>
      <c r="AZ624" s="87"/>
      <c r="BA624" s="87"/>
      <c r="BB624" s="87"/>
      <c r="BC624" s="87"/>
      <c r="BD624" s="87"/>
    </row>
    <row r="625" ht="15.75" customHeight="1" spans="1:56">
      <c r="A625" s="374">
        <v>45440</v>
      </c>
      <c r="B625" s="375">
        <v>143</v>
      </c>
      <c r="C625" s="87"/>
      <c r="D625" s="375">
        <v>107144</v>
      </c>
      <c r="E625" s="87"/>
      <c r="F625" s="375">
        <v>74156</v>
      </c>
      <c r="G625" s="377" t="s">
        <v>3550</v>
      </c>
      <c r="H625" s="87"/>
      <c r="I625" s="375">
        <v>500</v>
      </c>
      <c r="J625" s="87"/>
      <c r="K625" s="375" t="s">
        <v>3526</v>
      </c>
      <c r="L625" s="375">
        <v>500</v>
      </c>
      <c r="M625" s="87"/>
      <c r="N625" s="87"/>
      <c r="O625" s="87"/>
      <c r="P625" s="87"/>
      <c r="Q625" s="87"/>
      <c r="R625" s="386">
        <v>500</v>
      </c>
      <c r="S625" s="87"/>
      <c r="T625" s="87"/>
      <c r="U625" s="87"/>
      <c r="V625" s="87"/>
      <c r="W625" s="87"/>
      <c r="X625" s="87"/>
      <c r="Y625" s="87"/>
      <c r="Z625" s="87"/>
      <c r="AA625" s="87"/>
      <c r="AB625" s="87"/>
      <c r="AC625" s="377" t="s">
        <v>2710</v>
      </c>
      <c r="AD625" s="87"/>
      <c r="AE625" s="87"/>
      <c r="AF625" s="87"/>
      <c r="AG625" s="87"/>
      <c r="AH625" s="87"/>
      <c r="AI625" s="87"/>
      <c r="AJ625" s="87"/>
      <c r="AK625" s="87"/>
      <c r="AL625" s="87"/>
      <c r="AM625" s="87"/>
      <c r="AN625" s="87"/>
      <c r="AO625" s="87"/>
      <c r="AP625" s="87"/>
      <c r="AQ625" s="87"/>
      <c r="AR625" s="87"/>
      <c r="AS625" s="87"/>
      <c r="AT625" s="87"/>
      <c r="AU625" s="87"/>
      <c r="AV625" s="87"/>
      <c r="AW625" s="87"/>
      <c r="AX625" s="87"/>
      <c r="AY625" s="87"/>
      <c r="AZ625" s="87"/>
      <c r="BA625" s="87"/>
      <c r="BB625" s="87"/>
      <c r="BC625" s="87"/>
      <c r="BD625" s="87"/>
    </row>
    <row r="626" ht="15.75" customHeight="1" spans="1:56">
      <c r="A626" s="374">
        <v>45440</v>
      </c>
      <c r="B626" s="375">
        <v>143</v>
      </c>
      <c r="C626" s="87"/>
      <c r="D626" s="375">
        <v>107145</v>
      </c>
      <c r="E626" s="87"/>
      <c r="F626" s="375">
        <v>74157</v>
      </c>
      <c r="G626" s="377" t="s">
        <v>4084</v>
      </c>
      <c r="H626" s="87"/>
      <c r="I626" s="375">
        <v>500</v>
      </c>
      <c r="J626" s="87"/>
      <c r="K626" s="375" t="s">
        <v>3526</v>
      </c>
      <c r="L626" s="375">
        <v>500</v>
      </c>
      <c r="M626" s="87"/>
      <c r="N626" s="87"/>
      <c r="O626" s="87"/>
      <c r="P626" s="87"/>
      <c r="Q626" s="87"/>
      <c r="R626" s="386">
        <v>500</v>
      </c>
      <c r="S626" s="87"/>
      <c r="T626" s="87"/>
      <c r="U626" s="87"/>
      <c r="V626" s="87"/>
      <c r="W626" s="87"/>
      <c r="X626" s="87"/>
      <c r="Y626" s="87"/>
      <c r="Z626" s="87"/>
      <c r="AA626" s="87"/>
      <c r="AB626" s="87"/>
      <c r="AC626" s="377" t="s">
        <v>2710</v>
      </c>
      <c r="AD626" s="87"/>
      <c r="AE626" s="87"/>
      <c r="AF626" s="87"/>
      <c r="AG626" s="87"/>
      <c r="AH626" s="87"/>
      <c r="AI626" s="87"/>
      <c r="AJ626" s="87"/>
      <c r="AK626" s="87"/>
      <c r="AL626" s="87"/>
      <c r="AM626" s="87"/>
      <c r="AN626" s="87"/>
      <c r="AO626" s="87"/>
      <c r="AP626" s="87"/>
      <c r="AQ626" s="87"/>
      <c r="AR626" s="87"/>
      <c r="AS626" s="87"/>
      <c r="AT626" s="87"/>
      <c r="AU626" s="87"/>
      <c r="AV626" s="87"/>
      <c r="AW626" s="87"/>
      <c r="AX626" s="87"/>
      <c r="AY626" s="87"/>
      <c r="AZ626" s="87"/>
      <c r="BA626" s="87"/>
      <c r="BB626" s="87"/>
      <c r="BC626" s="87"/>
      <c r="BD626" s="87"/>
    </row>
    <row r="627" ht="15.75" customHeight="1" spans="1:56">
      <c r="A627" s="374">
        <v>45440</v>
      </c>
      <c r="B627" s="375">
        <v>143</v>
      </c>
      <c r="C627" s="87"/>
      <c r="D627" s="375">
        <v>107146</v>
      </c>
      <c r="E627" s="87"/>
      <c r="F627" s="375">
        <v>74173</v>
      </c>
      <c r="G627" s="376" t="s">
        <v>4085</v>
      </c>
      <c r="H627" s="87"/>
      <c r="I627" s="375">
        <v>500</v>
      </c>
      <c r="J627" s="87"/>
      <c r="K627" s="375" t="s">
        <v>3526</v>
      </c>
      <c r="L627" s="375">
        <v>500</v>
      </c>
      <c r="M627" s="87"/>
      <c r="N627" s="87"/>
      <c r="O627" s="87"/>
      <c r="P627" s="87"/>
      <c r="Q627" s="87"/>
      <c r="R627" s="386">
        <v>500</v>
      </c>
      <c r="S627" s="87"/>
      <c r="T627" s="87"/>
      <c r="U627" s="87"/>
      <c r="V627" s="87"/>
      <c r="W627" s="87"/>
      <c r="X627" s="87"/>
      <c r="Y627" s="87"/>
      <c r="Z627" s="87"/>
      <c r="AA627" s="87"/>
      <c r="AB627" s="87"/>
      <c r="AC627" s="377" t="s">
        <v>2710</v>
      </c>
      <c r="AD627" s="87"/>
      <c r="AE627" s="87"/>
      <c r="AF627" s="87"/>
      <c r="AG627" s="87"/>
      <c r="AH627" s="87"/>
      <c r="AI627" s="87"/>
      <c r="AJ627" s="87"/>
      <c r="AK627" s="87"/>
      <c r="AL627" s="87"/>
      <c r="AM627" s="87"/>
      <c r="AN627" s="87"/>
      <c r="AO627" s="87"/>
      <c r="AP627" s="87"/>
      <c r="AQ627" s="87"/>
      <c r="AR627" s="87"/>
      <c r="AS627" s="87"/>
      <c r="AT627" s="87"/>
      <c r="AU627" s="87"/>
      <c r="AV627" s="87"/>
      <c r="AW627" s="87"/>
      <c r="AX627" s="87"/>
      <c r="AY627" s="87"/>
      <c r="AZ627" s="87"/>
      <c r="BA627" s="87"/>
      <c r="BB627" s="87"/>
      <c r="BC627" s="87"/>
      <c r="BD627" s="87"/>
    </row>
    <row r="628" ht="15.75" customHeight="1" spans="1:56">
      <c r="A628" s="374">
        <v>45440</v>
      </c>
      <c r="B628" s="375">
        <v>143</v>
      </c>
      <c r="C628" s="87"/>
      <c r="D628" s="375">
        <v>107147</v>
      </c>
      <c r="E628" s="87"/>
      <c r="F628" s="375">
        <v>74174</v>
      </c>
      <c r="G628" s="377" t="s">
        <v>4086</v>
      </c>
      <c r="H628" s="87"/>
      <c r="I628" s="375">
        <v>500</v>
      </c>
      <c r="J628" s="87"/>
      <c r="K628" s="375" t="s">
        <v>3526</v>
      </c>
      <c r="L628" s="375">
        <v>500</v>
      </c>
      <c r="M628" s="87"/>
      <c r="N628" s="87"/>
      <c r="O628" s="87"/>
      <c r="P628" s="87"/>
      <c r="Q628" s="87"/>
      <c r="R628" s="386">
        <v>500</v>
      </c>
      <c r="S628" s="87"/>
      <c r="T628" s="87"/>
      <c r="U628" s="87"/>
      <c r="V628" s="87"/>
      <c r="W628" s="87"/>
      <c r="X628" s="87"/>
      <c r="Y628" s="87"/>
      <c r="Z628" s="87"/>
      <c r="AA628" s="87"/>
      <c r="AB628" s="87"/>
      <c r="AC628" s="377" t="s">
        <v>2710</v>
      </c>
      <c r="AD628" s="87"/>
      <c r="AE628" s="87"/>
      <c r="AF628" s="87"/>
      <c r="AG628" s="87"/>
      <c r="AH628" s="87"/>
      <c r="AI628" s="87"/>
      <c r="AJ628" s="87"/>
      <c r="AK628" s="87"/>
      <c r="AL628" s="87"/>
      <c r="AM628" s="87"/>
      <c r="AN628" s="87"/>
      <c r="AO628" s="87"/>
      <c r="AP628" s="87"/>
      <c r="AQ628" s="87"/>
      <c r="AR628" s="87"/>
      <c r="AS628" s="87"/>
      <c r="AT628" s="87"/>
      <c r="AU628" s="87"/>
      <c r="AV628" s="87"/>
      <c r="AW628" s="87"/>
      <c r="AX628" s="87"/>
      <c r="AY628" s="87"/>
      <c r="AZ628" s="87"/>
      <c r="BA628" s="87"/>
      <c r="BB628" s="87"/>
      <c r="BC628" s="87"/>
      <c r="BD628" s="87"/>
    </row>
    <row r="629" ht="15.75" customHeight="1" spans="1:56">
      <c r="A629" s="374">
        <v>45440</v>
      </c>
      <c r="B629" s="375">
        <v>143</v>
      </c>
      <c r="C629" s="87"/>
      <c r="D629" s="375">
        <v>107148</v>
      </c>
      <c r="E629" s="87"/>
      <c r="F629" s="375">
        <v>74148</v>
      </c>
      <c r="G629" s="376" t="s">
        <v>4087</v>
      </c>
      <c r="H629" s="87"/>
      <c r="I629" s="375">
        <v>500</v>
      </c>
      <c r="J629" s="87"/>
      <c r="K629" s="375" t="s">
        <v>3526</v>
      </c>
      <c r="L629" s="375">
        <v>500</v>
      </c>
      <c r="M629" s="87"/>
      <c r="N629" s="87"/>
      <c r="O629" s="87"/>
      <c r="P629" s="87"/>
      <c r="Q629" s="87"/>
      <c r="R629" s="386">
        <v>500</v>
      </c>
      <c r="S629" s="87"/>
      <c r="T629" s="87"/>
      <c r="U629" s="87"/>
      <c r="V629" s="87"/>
      <c r="W629" s="87"/>
      <c r="X629" s="87"/>
      <c r="Y629" s="87"/>
      <c r="Z629" s="87"/>
      <c r="AA629" s="87"/>
      <c r="AB629" s="87"/>
      <c r="AC629" s="377" t="s">
        <v>2710</v>
      </c>
      <c r="AD629" s="87"/>
      <c r="AE629" s="87"/>
      <c r="AF629" s="87"/>
      <c r="AG629" s="87"/>
      <c r="AH629" s="87"/>
      <c r="AI629" s="87"/>
      <c r="AJ629" s="87"/>
      <c r="AK629" s="87"/>
      <c r="AL629" s="87"/>
      <c r="AM629" s="87"/>
      <c r="AN629" s="87"/>
      <c r="AO629" s="87"/>
      <c r="AP629" s="87"/>
      <c r="AQ629" s="87"/>
      <c r="AR629" s="87"/>
      <c r="AS629" s="87"/>
      <c r="AT629" s="87"/>
      <c r="AU629" s="87"/>
      <c r="AV629" s="87"/>
      <c r="AW629" s="87"/>
      <c r="AX629" s="87"/>
      <c r="AY629" s="87"/>
      <c r="AZ629" s="87"/>
      <c r="BA629" s="87"/>
      <c r="BB629" s="87"/>
      <c r="BC629" s="87"/>
      <c r="BD629" s="87"/>
    </row>
    <row r="630" ht="15.75" customHeight="1" spans="1:56">
      <c r="A630" s="374">
        <v>45440</v>
      </c>
      <c r="B630" s="375">
        <v>143</v>
      </c>
      <c r="C630" s="87"/>
      <c r="D630" s="375">
        <v>107149</v>
      </c>
      <c r="E630" s="87"/>
      <c r="F630" s="375">
        <v>74147</v>
      </c>
      <c r="G630" s="377" t="s">
        <v>4088</v>
      </c>
      <c r="H630" s="87"/>
      <c r="I630" s="375">
        <v>500</v>
      </c>
      <c r="J630" s="87"/>
      <c r="K630" s="375" t="s">
        <v>3526</v>
      </c>
      <c r="L630" s="375">
        <v>500</v>
      </c>
      <c r="M630" s="87"/>
      <c r="N630" s="87"/>
      <c r="O630" s="87"/>
      <c r="P630" s="87"/>
      <c r="Q630" s="87"/>
      <c r="R630" s="386">
        <v>500</v>
      </c>
      <c r="S630" s="87"/>
      <c r="T630" s="87"/>
      <c r="U630" s="87"/>
      <c r="V630" s="87"/>
      <c r="W630" s="87"/>
      <c r="X630" s="87"/>
      <c r="Y630" s="87"/>
      <c r="Z630" s="87"/>
      <c r="AA630" s="87"/>
      <c r="AB630" s="87"/>
      <c r="AC630" s="377" t="s">
        <v>2710</v>
      </c>
      <c r="AD630" s="87"/>
      <c r="AE630" s="87"/>
      <c r="AF630" s="87"/>
      <c r="AG630" s="87"/>
      <c r="AH630" s="87"/>
      <c r="AI630" s="87"/>
      <c r="AJ630" s="87"/>
      <c r="AK630" s="87"/>
      <c r="AL630" s="87"/>
      <c r="AM630" s="87"/>
      <c r="AN630" s="87"/>
      <c r="AO630" s="87"/>
      <c r="AP630" s="87"/>
      <c r="AQ630" s="87"/>
      <c r="AR630" s="87"/>
      <c r="AS630" s="87"/>
      <c r="AT630" s="87"/>
      <c r="AU630" s="87"/>
      <c r="AV630" s="87"/>
      <c r="AW630" s="87"/>
      <c r="AX630" s="87"/>
      <c r="AY630" s="87"/>
      <c r="AZ630" s="87"/>
      <c r="BA630" s="87"/>
      <c r="BB630" s="87"/>
      <c r="BC630" s="87"/>
      <c r="BD630" s="87"/>
    </row>
    <row r="631" ht="15.75" customHeight="1" spans="1:56">
      <c r="A631" s="374">
        <v>45440</v>
      </c>
      <c r="B631" s="375">
        <v>143</v>
      </c>
      <c r="C631" s="87"/>
      <c r="D631" s="375">
        <v>107150</v>
      </c>
      <c r="E631" s="87"/>
      <c r="F631" s="375">
        <v>74155</v>
      </c>
      <c r="G631" s="377" t="s">
        <v>4089</v>
      </c>
      <c r="H631" s="87"/>
      <c r="I631" s="375">
        <v>500</v>
      </c>
      <c r="J631" s="87"/>
      <c r="K631" s="375" t="s">
        <v>3526</v>
      </c>
      <c r="L631" s="375">
        <v>500</v>
      </c>
      <c r="M631" s="87"/>
      <c r="N631" s="87"/>
      <c r="O631" s="87"/>
      <c r="P631" s="87"/>
      <c r="Q631" s="87"/>
      <c r="R631" s="386">
        <v>500</v>
      </c>
      <c r="S631" s="87"/>
      <c r="T631" s="87"/>
      <c r="U631" s="87"/>
      <c r="V631" s="87"/>
      <c r="W631" s="87"/>
      <c r="X631" s="87"/>
      <c r="Y631" s="87"/>
      <c r="Z631" s="87"/>
      <c r="AA631" s="87"/>
      <c r="AB631" s="87"/>
      <c r="AC631" s="377" t="s">
        <v>2710</v>
      </c>
      <c r="AD631" s="87"/>
      <c r="AE631" s="87"/>
      <c r="AF631" s="87"/>
      <c r="AG631" s="87"/>
      <c r="AH631" s="87"/>
      <c r="AI631" s="87"/>
      <c r="AJ631" s="87"/>
      <c r="AK631" s="87"/>
      <c r="AL631" s="87"/>
      <c r="AM631" s="87"/>
      <c r="AN631" s="87"/>
      <c r="AO631" s="87"/>
      <c r="AP631" s="87"/>
      <c r="AQ631" s="87"/>
      <c r="AR631" s="87"/>
      <c r="AS631" s="87"/>
      <c r="AT631" s="87"/>
      <c r="AU631" s="87"/>
      <c r="AV631" s="87"/>
      <c r="AW631" s="87"/>
      <c r="AX631" s="87"/>
      <c r="AY631" s="87"/>
      <c r="AZ631" s="87"/>
      <c r="BA631" s="87"/>
      <c r="BB631" s="87"/>
      <c r="BC631" s="87"/>
      <c r="BD631" s="87"/>
    </row>
    <row r="632" ht="15.75" customHeight="1" spans="1:56">
      <c r="A632" s="374">
        <v>45440</v>
      </c>
      <c r="B632" s="375">
        <v>150</v>
      </c>
      <c r="C632" s="87"/>
      <c r="D632" s="375">
        <v>107476</v>
      </c>
      <c r="E632" s="87"/>
      <c r="F632" s="375">
        <v>74172</v>
      </c>
      <c r="G632" s="377" t="s">
        <v>4090</v>
      </c>
      <c r="H632" s="87"/>
      <c r="I632" s="375">
        <v>500</v>
      </c>
      <c r="J632" s="87"/>
      <c r="K632" s="375" t="s">
        <v>3526</v>
      </c>
      <c r="L632" s="375">
        <v>500</v>
      </c>
      <c r="M632" s="87"/>
      <c r="N632" s="87"/>
      <c r="O632" s="87"/>
      <c r="P632" s="87"/>
      <c r="Q632" s="87"/>
      <c r="R632" s="386">
        <v>500</v>
      </c>
      <c r="S632" s="87"/>
      <c r="T632" s="87"/>
      <c r="U632" s="87"/>
      <c r="V632" s="87"/>
      <c r="W632" s="87"/>
      <c r="X632" s="87"/>
      <c r="Y632" s="87"/>
      <c r="Z632" s="87"/>
      <c r="AA632" s="87"/>
      <c r="AB632" s="87"/>
      <c r="AC632" s="377" t="s">
        <v>2710</v>
      </c>
      <c r="AD632" s="87"/>
      <c r="AE632" s="87"/>
      <c r="AF632" s="87"/>
      <c r="AG632" s="87"/>
      <c r="AH632" s="87"/>
      <c r="AI632" s="87"/>
      <c r="AJ632" s="87"/>
      <c r="AK632" s="87"/>
      <c r="AL632" s="87"/>
      <c r="AM632" s="87"/>
      <c r="AN632" s="87"/>
      <c r="AO632" s="87"/>
      <c r="AP632" s="87"/>
      <c r="AQ632" s="87"/>
      <c r="AR632" s="87"/>
      <c r="AS632" s="87"/>
      <c r="AT632" s="87"/>
      <c r="AU632" s="87"/>
      <c r="AV632" s="87"/>
      <c r="AW632" s="87"/>
      <c r="AX632" s="87"/>
      <c r="AY632" s="87"/>
      <c r="AZ632" s="87"/>
      <c r="BA632" s="87"/>
      <c r="BB632" s="87"/>
      <c r="BC632" s="87"/>
      <c r="BD632" s="87"/>
    </row>
    <row r="633" ht="15.75" customHeight="1" spans="1:56">
      <c r="A633" s="374">
        <v>45440</v>
      </c>
      <c r="B633" s="375">
        <v>150</v>
      </c>
      <c r="C633" s="87"/>
      <c r="D633" s="375">
        <v>107477</v>
      </c>
      <c r="E633" s="87"/>
      <c r="F633" s="375">
        <v>74149</v>
      </c>
      <c r="G633" s="376" t="s">
        <v>4091</v>
      </c>
      <c r="H633" s="87"/>
      <c r="I633" s="375">
        <v>500</v>
      </c>
      <c r="J633" s="87"/>
      <c r="K633" s="375" t="s">
        <v>3526</v>
      </c>
      <c r="L633" s="375">
        <v>500</v>
      </c>
      <c r="M633" s="87"/>
      <c r="N633" s="87"/>
      <c r="O633" s="87"/>
      <c r="P633" s="87"/>
      <c r="Q633" s="87"/>
      <c r="R633" s="386">
        <v>500</v>
      </c>
      <c r="S633" s="87"/>
      <c r="T633" s="87"/>
      <c r="U633" s="87"/>
      <c r="V633" s="87"/>
      <c r="W633" s="87"/>
      <c r="X633" s="87"/>
      <c r="Y633" s="87"/>
      <c r="Z633" s="87"/>
      <c r="AA633" s="87"/>
      <c r="AB633" s="87"/>
      <c r="AC633" s="377" t="s">
        <v>2710</v>
      </c>
      <c r="AD633" s="87"/>
      <c r="AE633" s="87"/>
      <c r="AF633" s="87"/>
      <c r="AG633" s="87"/>
      <c r="AH633" s="87"/>
      <c r="AI633" s="87"/>
      <c r="AJ633" s="87"/>
      <c r="AK633" s="87"/>
      <c r="AL633" s="87"/>
      <c r="AM633" s="87"/>
      <c r="AN633" s="87"/>
      <c r="AO633" s="87"/>
      <c r="AP633" s="87"/>
      <c r="AQ633" s="87"/>
      <c r="AR633" s="87"/>
      <c r="AS633" s="87"/>
      <c r="AT633" s="87"/>
      <c r="AU633" s="87"/>
      <c r="AV633" s="87"/>
      <c r="AW633" s="87"/>
      <c r="AX633" s="87"/>
      <c r="AY633" s="87"/>
      <c r="AZ633" s="87"/>
      <c r="BA633" s="87"/>
      <c r="BB633" s="87"/>
      <c r="BC633" s="87"/>
      <c r="BD633" s="87"/>
    </row>
    <row r="634" ht="15.75" customHeight="1" spans="1:56">
      <c r="A634" s="374">
        <v>45440</v>
      </c>
      <c r="B634" s="375">
        <v>150</v>
      </c>
      <c r="C634" s="87"/>
      <c r="D634" s="375">
        <v>107478</v>
      </c>
      <c r="E634" s="87"/>
      <c r="F634" s="375">
        <v>74150</v>
      </c>
      <c r="G634" s="376" t="s">
        <v>4092</v>
      </c>
      <c r="H634" s="87"/>
      <c r="I634" s="375">
        <v>500</v>
      </c>
      <c r="J634" s="87"/>
      <c r="K634" s="375" t="s">
        <v>3526</v>
      </c>
      <c r="L634" s="375">
        <v>500</v>
      </c>
      <c r="M634" s="87"/>
      <c r="N634" s="87"/>
      <c r="O634" s="87"/>
      <c r="P634" s="87"/>
      <c r="Q634" s="87"/>
      <c r="R634" s="386">
        <v>500</v>
      </c>
      <c r="S634" s="87"/>
      <c r="T634" s="87"/>
      <c r="U634" s="87"/>
      <c r="V634" s="87"/>
      <c r="W634" s="87"/>
      <c r="X634" s="87"/>
      <c r="Y634" s="87"/>
      <c r="Z634" s="87"/>
      <c r="AA634" s="87"/>
      <c r="AB634" s="87"/>
      <c r="AC634" s="377" t="s">
        <v>2710</v>
      </c>
      <c r="AD634" s="87"/>
      <c r="AE634" s="87"/>
      <c r="AF634" s="87"/>
      <c r="AG634" s="87"/>
      <c r="AH634" s="87"/>
      <c r="AI634" s="87"/>
      <c r="AJ634" s="87"/>
      <c r="AK634" s="87"/>
      <c r="AL634" s="87"/>
      <c r="AM634" s="87"/>
      <c r="AN634" s="87"/>
      <c r="AO634" s="87"/>
      <c r="AP634" s="87"/>
      <c r="AQ634" s="87"/>
      <c r="AR634" s="87"/>
      <c r="AS634" s="87"/>
      <c r="AT634" s="87"/>
      <c r="AU634" s="87"/>
      <c r="AV634" s="87"/>
      <c r="AW634" s="87"/>
      <c r="AX634" s="87"/>
      <c r="AY634" s="87"/>
      <c r="AZ634" s="87"/>
      <c r="BA634" s="87"/>
      <c r="BB634" s="87"/>
      <c r="BC634" s="87"/>
      <c r="BD634" s="87"/>
    </row>
    <row r="635" ht="15.75" customHeight="1" spans="1:56">
      <c r="A635" s="374">
        <v>45440</v>
      </c>
      <c r="B635" s="375">
        <v>150</v>
      </c>
      <c r="C635" s="87"/>
      <c r="D635" s="375">
        <v>107479</v>
      </c>
      <c r="E635" s="87"/>
      <c r="F635" s="375">
        <v>74165</v>
      </c>
      <c r="G635" s="376" t="s">
        <v>4093</v>
      </c>
      <c r="H635" s="87"/>
      <c r="I635" s="383">
        <v>1000</v>
      </c>
      <c r="J635" s="87"/>
      <c r="K635" s="375" t="s">
        <v>3526</v>
      </c>
      <c r="L635" s="383">
        <v>1000</v>
      </c>
      <c r="M635" s="87"/>
      <c r="N635" s="87"/>
      <c r="O635" s="87"/>
      <c r="P635" s="87"/>
      <c r="Q635" s="87"/>
      <c r="R635" s="387">
        <v>1000</v>
      </c>
      <c r="S635" s="87"/>
      <c r="T635" s="87"/>
      <c r="U635" s="87"/>
      <c r="V635" s="87"/>
      <c r="W635" s="87"/>
      <c r="X635" s="87"/>
      <c r="Y635" s="87"/>
      <c r="Z635" s="87"/>
      <c r="AA635" s="87"/>
      <c r="AB635" s="87"/>
      <c r="AC635" s="377" t="s">
        <v>2710</v>
      </c>
      <c r="AD635" s="87"/>
      <c r="AE635" s="87"/>
      <c r="AF635" s="87"/>
      <c r="AG635" s="87"/>
      <c r="AH635" s="87"/>
      <c r="AI635" s="87"/>
      <c r="AJ635" s="87"/>
      <c r="AK635" s="87"/>
      <c r="AL635" s="87"/>
      <c r="AM635" s="87"/>
      <c r="AN635" s="87"/>
      <c r="AO635" s="87"/>
      <c r="AP635" s="87"/>
      <c r="AQ635" s="87"/>
      <c r="AR635" s="87"/>
      <c r="AS635" s="87"/>
      <c r="AT635" s="87"/>
      <c r="AU635" s="87"/>
      <c r="AV635" s="87"/>
      <c r="AW635" s="87"/>
      <c r="AX635" s="87"/>
      <c r="AY635" s="87"/>
      <c r="AZ635" s="87"/>
      <c r="BA635" s="87"/>
      <c r="BB635" s="87"/>
      <c r="BC635" s="87"/>
      <c r="BD635" s="87"/>
    </row>
    <row r="636" ht="15.75" customHeight="1" spans="1:56">
      <c r="A636" s="374">
        <v>45440</v>
      </c>
      <c r="B636" s="375">
        <v>150</v>
      </c>
      <c r="C636" s="87"/>
      <c r="D636" s="375">
        <v>107480</v>
      </c>
      <c r="E636" s="87"/>
      <c r="F636" s="375">
        <v>74171</v>
      </c>
      <c r="G636" s="377" t="s">
        <v>4094</v>
      </c>
      <c r="H636" s="87"/>
      <c r="I636" s="375">
        <v>500</v>
      </c>
      <c r="J636" s="87"/>
      <c r="K636" s="375" t="s">
        <v>3526</v>
      </c>
      <c r="L636" s="375">
        <v>500</v>
      </c>
      <c r="M636" s="87"/>
      <c r="N636" s="87"/>
      <c r="O636" s="87"/>
      <c r="P636" s="87"/>
      <c r="Q636" s="87"/>
      <c r="R636" s="386">
        <v>500</v>
      </c>
      <c r="S636" s="87"/>
      <c r="T636" s="87"/>
      <c r="U636" s="87"/>
      <c r="V636" s="87"/>
      <c r="W636" s="87"/>
      <c r="X636" s="87"/>
      <c r="Y636" s="87"/>
      <c r="Z636" s="87"/>
      <c r="AA636" s="87"/>
      <c r="AB636" s="87"/>
      <c r="AC636" s="377" t="s">
        <v>2710</v>
      </c>
      <c r="AD636" s="87"/>
      <c r="AE636" s="87"/>
      <c r="AF636" s="87"/>
      <c r="AG636" s="87"/>
      <c r="AH636" s="87"/>
      <c r="AI636" s="87"/>
      <c r="AJ636" s="87"/>
      <c r="AK636" s="87"/>
      <c r="AL636" s="87"/>
      <c r="AM636" s="87"/>
      <c r="AN636" s="87"/>
      <c r="AO636" s="87"/>
      <c r="AP636" s="87"/>
      <c r="AQ636" s="87"/>
      <c r="AR636" s="87"/>
      <c r="AS636" s="87"/>
      <c r="AT636" s="87"/>
      <c r="AU636" s="87"/>
      <c r="AV636" s="87"/>
      <c r="AW636" s="87"/>
      <c r="AX636" s="87"/>
      <c r="AY636" s="87"/>
      <c r="AZ636" s="87"/>
      <c r="BA636" s="87"/>
      <c r="BB636" s="87"/>
      <c r="BC636" s="87"/>
      <c r="BD636" s="87"/>
    </row>
    <row r="637" ht="15.75" customHeight="1" spans="1:56">
      <c r="A637" s="374">
        <v>45440</v>
      </c>
      <c r="B637" s="375">
        <v>150</v>
      </c>
      <c r="C637" s="87"/>
      <c r="D637" s="375">
        <v>107481</v>
      </c>
      <c r="E637" s="87"/>
      <c r="F637" s="375">
        <v>74142</v>
      </c>
      <c r="G637" s="377" t="s">
        <v>4095</v>
      </c>
      <c r="H637" s="87"/>
      <c r="I637" s="375">
        <v>500</v>
      </c>
      <c r="J637" s="87"/>
      <c r="K637" s="375" t="s">
        <v>3526</v>
      </c>
      <c r="L637" s="375">
        <v>500</v>
      </c>
      <c r="M637" s="87"/>
      <c r="N637" s="87"/>
      <c r="O637" s="87"/>
      <c r="P637" s="87"/>
      <c r="Q637" s="87"/>
      <c r="R637" s="386">
        <v>500</v>
      </c>
      <c r="S637" s="87"/>
      <c r="T637" s="87"/>
      <c r="U637" s="87"/>
      <c r="V637" s="87"/>
      <c r="W637" s="87"/>
      <c r="X637" s="87"/>
      <c r="Y637" s="87"/>
      <c r="Z637" s="87"/>
      <c r="AA637" s="87"/>
      <c r="AB637" s="87"/>
      <c r="AC637" s="377" t="s">
        <v>2710</v>
      </c>
      <c r="AD637" s="87"/>
      <c r="AE637" s="87"/>
      <c r="AF637" s="87"/>
      <c r="AG637" s="87"/>
      <c r="AH637" s="87"/>
      <c r="AI637" s="87"/>
      <c r="AJ637" s="87"/>
      <c r="AK637" s="87"/>
      <c r="AL637" s="87"/>
      <c r="AM637" s="87"/>
      <c r="AN637" s="87"/>
      <c r="AO637" s="87"/>
      <c r="AP637" s="87"/>
      <c r="AQ637" s="87"/>
      <c r="AR637" s="87"/>
      <c r="AS637" s="87"/>
      <c r="AT637" s="87"/>
      <c r="AU637" s="87"/>
      <c r="AV637" s="87"/>
      <c r="AW637" s="87"/>
      <c r="AX637" s="87"/>
      <c r="AY637" s="87"/>
      <c r="AZ637" s="87"/>
      <c r="BA637" s="87"/>
      <c r="BB637" s="87"/>
      <c r="BC637" s="87"/>
      <c r="BD637" s="87"/>
    </row>
    <row r="638" ht="15.75" customHeight="1" spans="1:56">
      <c r="A638" s="374">
        <v>45440</v>
      </c>
      <c r="B638" s="375">
        <v>150</v>
      </c>
      <c r="C638" s="87"/>
      <c r="D638" s="375">
        <v>107482</v>
      </c>
      <c r="E638" s="87"/>
      <c r="F638" s="375">
        <v>74164</v>
      </c>
      <c r="G638" s="376" t="s">
        <v>4096</v>
      </c>
      <c r="H638" s="87"/>
      <c r="I638" s="375">
        <v>500</v>
      </c>
      <c r="J638" s="87"/>
      <c r="K638" s="375" t="s">
        <v>3526</v>
      </c>
      <c r="L638" s="375">
        <v>500</v>
      </c>
      <c r="M638" s="87"/>
      <c r="N638" s="87"/>
      <c r="O638" s="87"/>
      <c r="P638" s="87"/>
      <c r="Q638" s="87"/>
      <c r="R638" s="386">
        <v>500</v>
      </c>
      <c r="S638" s="87"/>
      <c r="T638" s="87"/>
      <c r="U638" s="87"/>
      <c r="V638" s="87"/>
      <c r="W638" s="87"/>
      <c r="X638" s="87"/>
      <c r="Y638" s="87"/>
      <c r="Z638" s="87"/>
      <c r="AA638" s="87"/>
      <c r="AB638" s="87"/>
      <c r="AC638" s="377" t="s">
        <v>2710</v>
      </c>
      <c r="AD638" s="87"/>
      <c r="AE638" s="87"/>
      <c r="AF638" s="87"/>
      <c r="AG638" s="87"/>
      <c r="AH638" s="87"/>
      <c r="AI638" s="87"/>
      <c r="AJ638" s="87"/>
      <c r="AK638" s="87"/>
      <c r="AL638" s="87"/>
      <c r="AM638" s="87"/>
      <c r="AN638" s="87"/>
      <c r="AO638" s="87"/>
      <c r="AP638" s="87"/>
      <c r="AQ638" s="87"/>
      <c r="AR638" s="87"/>
      <c r="AS638" s="87"/>
      <c r="AT638" s="87"/>
      <c r="AU638" s="87"/>
      <c r="AV638" s="87"/>
      <c r="AW638" s="87"/>
      <c r="AX638" s="87"/>
      <c r="AY638" s="87"/>
      <c r="AZ638" s="87"/>
      <c r="BA638" s="87"/>
      <c r="BB638" s="87"/>
      <c r="BC638" s="87"/>
      <c r="BD638" s="87"/>
    </row>
    <row r="639" ht="15.75" customHeight="1" spans="1:56">
      <c r="A639" s="374">
        <v>45440</v>
      </c>
      <c r="B639" s="375">
        <v>150</v>
      </c>
      <c r="C639" s="87"/>
      <c r="D639" s="375">
        <v>107483</v>
      </c>
      <c r="E639" s="87"/>
      <c r="F639" s="375">
        <v>74154</v>
      </c>
      <c r="G639" s="377" t="s">
        <v>4097</v>
      </c>
      <c r="H639" s="87"/>
      <c r="I639" s="375">
        <v>500</v>
      </c>
      <c r="J639" s="87"/>
      <c r="K639" s="375" t="s">
        <v>3526</v>
      </c>
      <c r="L639" s="375">
        <v>500</v>
      </c>
      <c r="M639" s="87"/>
      <c r="N639" s="87"/>
      <c r="O639" s="87"/>
      <c r="P639" s="87"/>
      <c r="Q639" s="87"/>
      <c r="R639" s="386">
        <v>500</v>
      </c>
      <c r="S639" s="87"/>
      <c r="T639" s="87"/>
      <c r="U639" s="87"/>
      <c r="V639" s="87"/>
      <c r="W639" s="87"/>
      <c r="X639" s="87"/>
      <c r="Y639" s="87"/>
      <c r="Z639" s="87"/>
      <c r="AA639" s="87"/>
      <c r="AB639" s="87"/>
      <c r="AC639" s="377" t="s">
        <v>2710</v>
      </c>
      <c r="AD639" s="87"/>
      <c r="AE639" s="87"/>
      <c r="AF639" s="87"/>
      <c r="AG639" s="87"/>
      <c r="AH639" s="87"/>
      <c r="AI639" s="87"/>
      <c r="AJ639" s="87"/>
      <c r="AK639" s="87"/>
      <c r="AL639" s="87"/>
      <c r="AM639" s="87"/>
      <c r="AN639" s="87"/>
      <c r="AO639" s="87"/>
      <c r="AP639" s="87"/>
      <c r="AQ639" s="87"/>
      <c r="AR639" s="87"/>
      <c r="AS639" s="87"/>
      <c r="AT639" s="87"/>
      <c r="AU639" s="87"/>
      <c r="AV639" s="87"/>
      <c r="AW639" s="87"/>
      <c r="AX639" s="87"/>
      <c r="AY639" s="87"/>
      <c r="AZ639" s="87"/>
      <c r="BA639" s="87"/>
      <c r="BB639" s="87"/>
      <c r="BC639" s="87"/>
      <c r="BD639" s="87"/>
    </row>
    <row r="640" ht="15.75" customHeight="1" spans="1:56">
      <c r="A640" s="374">
        <v>45440</v>
      </c>
      <c r="B640" s="375">
        <v>150</v>
      </c>
      <c r="C640" s="87"/>
      <c r="D640" s="375">
        <v>107484</v>
      </c>
      <c r="E640" s="87"/>
      <c r="F640" s="375">
        <v>74170</v>
      </c>
      <c r="G640" s="377" t="s">
        <v>4098</v>
      </c>
      <c r="H640" s="87"/>
      <c r="I640" s="383">
        <v>1000</v>
      </c>
      <c r="J640" s="87"/>
      <c r="K640" s="375" t="s">
        <v>3526</v>
      </c>
      <c r="L640" s="383">
        <v>1000</v>
      </c>
      <c r="M640" s="87"/>
      <c r="N640" s="87"/>
      <c r="O640" s="87"/>
      <c r="P640" s="87"/>
      <c r="Q640" s="87"/>
      <c r="R640" s="387">
        <v>1000</v>
      </c>
      <c r="S640" s="87"/>
      <c r="T640" s="87"/>
      <c r="U640" s="87"/>
      <c r="V640" s="87"/>
      <c r="W640" s="87"/>
      <c r="X640" s="87"/>
      <c r="Y640" s="87"/>
      <c r="Z640" s="87"/>
      <c r="AA640" s="87"/>
      <c r="AB640" s="87"/>
      <c r="AC640" s="377" t="s">
        <v>2710</v>
      </c>
      <c r="AD640" s="87"/>
      <c r="AE640" s="87"/>
      <c r="AF640" s="87"/>
      <c r="AG640" s="87"/>
      <c r="AH640" s="87"/>
      <c r="AI640" s="87"/>
      <c r="AJ640" s="87"/>
      <c r="AK640" s="87"/>
      <c r="AL640" s="87"/>
      <c r="AM640" s="87"/>
      <c r="AN640" s="87"/>
      <c r="AO640" s="87"/>
      <c r="AP640" s="87"/>
      <c r="AQ640" s="87"/>
      <c r="AR640" s="87"/>
      <c r="AS640" s="87"/>
      <c r="AT640" s="87"/>
      <c r="AU640" s="87"/>
      <c r="AV640" s="87"/>
      <c r="AW640" s="87"/>
      <c r="AX640" s="87"/>
      <c r="AY640" s="87"/>
      <c r="AZ640" s="87"/>
      <c r="BA640" s="87"/>
      <c r="BB640" s="87"/>
      <c r="BC640" s="87"/>
      <c r="BD640" s="87"/>
    </row>
    <row r="641" ht="15.75" customHeight="1" spans="1:56">
      <c r="A641" s="374">
        <v>45440</v>
      </c>
      <c r="B641" s="375">
        <v>150</v>
      </c>
      <c r="C641" s="87"/>
      <c r="D641" s="375">
        <v>107485</v>
      </c>
      <c r="E641" s="87"/>
      <c r="F641" s="375">
        <v>74181</v>
      </c>
      <c r="G641" s="376" t="s">
        <v>4099</v>
      </c>
      <c r="H641" s="87"/>
      <c r="I641" s="375">
        <v>500</v>
      </c>
      <c r="J641" s="87"/>
      <c r="K641" s="375" t="s">
        <v>3526</v>
      </c>
      <c r="L641" s="375">
        <v>500</v>
      </c>
      <c r="M641" s="87"/>
      <c r="N641" s="87"/>
      <c r="O641" s="87"/>
      <c r="P641" s="87"/>
      <c r="Q641" s="87"/>
      <c r="R641" s="386">
        <v>500</v>
      </c>
      <c r="S641" s="87"/>
      <c r="T641" s="87"/>
      <c r="U641" s="87"/>
      <c r="V641" s="87"/>
      <c r="W641" s="87"/>
      <c r="X641" s="87"/>
      <c r="Y641" s="87"/>
      <c r="Z641" s="87"/>
      <c r="AA641" s="87"/>
      <c r="AB641" s="87"/>
      <c r="AC641" s="377" t="s">
        <v>2710</v>
      </c>
      <c r="AD641" s="87"/>
      <c r="AE641" s="87"/>
      <c r="AF641" s="87"/>
      <c r="AG641" s="87"/>
      <c r="AH641" s="87"/>
      <c r="AI641" s="87"/>
      <c r="AJ641" s="87"/>
      <c r="AK641" s="87"/>
      <c r="AL641" s="87"/>
      <c r="AM641" s="87"/>
      <c r="AN641" s="87"/>
      <c r="AO641" s="87"/>
      <c r="AP641" s="87"/>
      <c r="AQ641" s="87"/>
      <c r="AR641" s="87"/>
      <c r="AS641" s="87"/>
      <c r="AT641" s="87"/>
      <c r="AU641" s="87"/>
      <c r="AV641" s="87"/>
      <c r="AW641" s="87"/>
      <c r="AX641" s="87"/>
      <c r="AY641" s="87"/>
      <c r="AZ641" s="87"/>
      <c r="BA641" s="87"/>
      <c r="BB641" s="87"/>
      <c r="BC641" s="87"/>
      <c r="BD641" s="87"/>
    </row>
    <row r="642" ht="15.75" customHeight="1" spans="1:56">
      <c r="A642" s="374">
        <v>45440</v>
      </c>
      <c r="B642" s="375">
        <v>150</v>
      </c>
      <c r="C642" s="87"/>
      <c r="D642" s="375">
        <v>107486</v>
      </c>
      <c r="E642" s="87"/>
      <c r="F642" s="375">
        <v>74151</v>
      </c>
      <c r="G642" s="377" t="s">
        <v>4100</v>
      </c>
      <c r="H642" s="87"/>
      <c r="I642" s="375">
        <v>500</v>
      </c>
      <c r="J642" s="87"/>
      <c r="K642" s="375" t="s">
        <v>3526</v>
      </c>
      <c r="L642" s="375">
        <v>500</v>
      </c>
      <c r="M642" s="87"/>
      <c r="N642" s="87"/>
      <c r="O642" s="87"/>
      <c r="P642" s="87"/>
      <c r="Q642" s="87"/>
      <c r="R642" s="386">
        <v>500</v>
      </c>
      <c r="S642" s="87"/>
      <c r="T642" s="87"/>
      <c r="U642" s="87"/>
      <c r="V642" s="87"/>
      <c r="W642" s="87"/>
      <c r="X642" s="87"/>
      <c r="Y642" s="87"/>
      <c r="Z642" s="87"/>
      <c r="AA642" s="87"/>
      <c r="AB642" s="87"/>
      <c r="AC642" s="377" t="s">
        <v>2710</v>
      </c>
      <c r="AD642" s="87"/>
      <c r="AE642" s="87"/>
      <c r="AF642" s="87"/>
      <c r="AG642" s="87"/>
      <c r="AH642" s="87"/>
      <c r="AI642" s="87"/>
      <c r="AJ642" s="87"/>
      <c r="AK642" s="87"/>
      <c r="AL642" s="87"/>
      <c r="AM642" s="87"/>
      <c r="AN642" s="87"/>
      <c r="AO642" s="87"/>
      <c r="AP642" s="87"/>
      <c r="AQ642" s="87"/>
      <c r="AR642" s="87"/>
      <c r="AS642" s="87"/>
      <c r="AT642" s="87"/>
      <c r="AU642" s="87"/>
      <c r="AV642" s="87"/>
      <c r="AW642" s="87"/>
      <c r="AX642" s="87"/>
      <c r="AY642" s="87"/>
      <c r="AZ642" s="87"/>
      <c r="BA642" s="87"/>
      <c r="BB642" s="87"/>
      <c r="BC642" s="87"/>
      <c r="BD642" s="87"/>
    </row>
    <row r="643" ht="15.75" customHeight="1" spans="1:56">
      <c r="A643" s="374">
        <v>45440</v>
      </c>
      <c r="B643" s="375">
        <v>150</v>
      </c>
      <c r="C643" s="87"/>
      <c r="D643" s="375">
        <v>107487</v>
      </c>
      <c r="E643" s="87"/>
      <c r="F643" s="375">
        <v>74158</v>
      </c>
      <c r="G643" s="376" t="s">
        <v>4101</v>
      </c>
      <c r="H643" s="87"/>
      <c r="I643" s="375">
        <v>500</v>
      </c>
      <c r="J643" s="87"/>
      <c r="K643" s="375" t="s">
        <v>3526</v>
      </c>
      <c r="L643" s="375">
        <v>500</v>
      </c>
      <c r="M643" s="87"/>
      <c r="N643" s="87"/>
      <c r="O643" s="87"/>
      <c r="P643" s="87"/>
      <c r="Q643" s="87"/>
      <c r="R643" s="386">
        <v>500</v>
      </c>
      <c r="S643" s="87"/>
      <c r="T643" s="87"/>
      <c r="U643" s="87"/>
      <c r="V643" s="87"/>
      <c r="W643" s="87"/>
      <c r="X643" s="87"/>
      <c r="Y643" s="87"/>
      <c r="Z643" s="87"/>
      <c r="AA643" s="87"/>
      <c r="AB643" s="87"/>
      <c r="AC643" s="377" t="s">
        <v>2710</v>
      </c>
      <c r="AD643" s="87"/>
      <c r="AE643" s="87"/>
      <c r="AF643" s="87"/>
      <c r="AG643" s="87"/>
      <c r="AH643" s="87"/>
      <c r="AI643" s="87"/>
      <c r="AJ643" s="87"/>
      <c r="AK643" s="87"/>
      <c r="AL643" s="87"/>
      <c r="AM643" s="87"/>
      <c r="AN643" s="87"/>
      <c r="AO643" s="87"/>
      <c r="AP643" s="87"/>
      <c r="AQ643" s="87"/>
      <c r="AR643" s="87"/>
      <c r="AS643" s="87"/>
      <c r="AT643" s="87"/>
      <c r="AU643" s="87"/>
      <c r="AV643" s="87"/>
      <c r="AW643" s="87"/>
      <c r="AX643" s="87"/>
      <c r="AY643" s="87"/>
      <c r="AZ643" s="87"/>
      <c r="BA643" s="87"/>
      <c r="BB643" s="87"/>
      <c r="BC643" s="87"/>
      <c r="BD643" s="87"/>
    </row>
    <row r="644" ht="15.75" customHeight="1" spans="1:56">
      <c r="A644" s="374">
        <v>45440</v>
      </c>
      <c r="B644" s="375">
        <v>150</v>
      </c>
      <c r="C644" s="87"/>
      <c r="D644" s="375">
        <v>107488</v>
      </c>
      <c r="E644" s="87"/>
      <c r="F644" s="375">
        <v>74166</v>
      </c>
      <c r="G644" s="376" t="s">
        <v>4102</v>
      </c>
      <c r="H644" s="87"/>
      <c r="I644" s="375">
        <v>500</v>
      </c>
      <c r="J644" s="87"/>
      <c r="K644" s="375" t="s">
        <v>3526</v>
      </c>
      <c r="L644" s="375">
        <v>500</v>
      </c>
      <c r="M644" s="87"/>
      <c r="N644" s="87"/>
      <c r="O644" s="87"/>
      <c r="P644" s="87"/>
      <c r="Q644" s="87"/>
      <c r="R644" s="386">
        <v>500</v>
      </c>
      <c r="S644" s="87"/>
      <c r="T644" s="87"/>
      <c r="U644" s="87"/>
      <c r="V644" s="87"/>
      <c r="W644" s="87"/>
      <c r="X644" s="87"/>
      <c r="Y644" s="87"/>
      <c r="Z644" s="87"/>
      <c r="AA644" s="87"/>
      <c r="AB644" s="87"/>
      <c r="AC644" s="377" t="s">
        <v>2710</v>
      </c>
      <c r="AD644" s="87"/>
      <c r="AE644" s="87"/>
      <c r="AF644" s="87"/>
      <c r="AG644" s="87"/>
      <c r="AH644" s="87"/>
      <c r="AI644" s="87"/>
      <c r="AJ644" s="87"/>
      <c r="AK644" s="87"/>
      <c r="AL644" s="87"/>
      <c r="AM644" s="87"/>
      <c r="AN644" s="87"/>
      <c r="AO644" s="87"/>
      <c r="AP644" s="87"/>
      <c r="AQ644" s="87"/>
      <c r="AR644" s="87"/>
      <c r="AS644" s="87"/>
      <c r="AT644" s="87"/>
      <c r="AU644" s="87"/>
      <c r="AV644" s="87"/>
      <c r="AW644" s="87"/>
      <c r="AX644" s="87"/>
      <c r="AY644" s="87"/>
      <c r="AZ644" s="87"/>
      <c r="BA644" s="87"/>
      <c r="BB644" s="87"/>
      <c r="BC644" s="87"/>
      <c r="BD644" s="87"/>
    </row>
    <row r="645" ht="15.75" customHeight="1" spans="1:56">
      <c r="A645" s="374">
        <v>45440</v>
      </c>
      <c r="B645" s="375">
        <v>150</v>
      </c>
      <c r="C645" s="87"/>
      <c r="D645" s="375">
        <v>107489</v>
      </c>
      <c r="E645" s="87"/>
      <c r="F645" s="375">
        <v>74145</v>
      </c>
      <c r="G645" s="377" t="s">
        <v>4103</v>
      </c>
      <c r="H645" s="87"/>
      <c r="I645" s="375">
        <v>500</v>
      </c>
      <c r="J645" s="87"/>
      <c r="K645" s="375" t="s">
        <v>3526</v>
      </c>
      <c r="L645" s="375">
        <v>500</v>
      </c>
      <c r="M645" s="87"/>
      <c r="N645" s="87"/>
      <c r="O645" s="87"/>
      <c r="P645" s="87"/>
      <c r="Q645" s="87"/>
      <c r="R645" s="386">
        <v>500</v>
      </c>
      <c r="S645" s="87"/>
      <c r="T645" s="87"/>
      <c r="U645" s="87"/>
      <c r="V645" s="87"/>
      <c r="W645" s="87"/>
      <c r="X645" s="87"/>
      <c r="Y645" s="87"/>
      <c r="Z645" s="87"/>
      <c r="AA645" s="87"/>
      <c r="AB645" s="87"/>
      <c r="AC645" s="377" t="s">
        <v>2710</v>
      </c>
      <c r="AD645" s="87"/>
      <c r="AE645" s="87"/>
      <c r="AF645" s="87"/>
      <c r="AG645" s="87"/>
      <c r="AH645" s="87"/>
      <c r="AI645" s="87"/>
      <c r="AJ645" s="87"/>
      <c r="AK645" s="87"/>
      <c r="AL645" s="87"/>
      <c r="AM645" s="87"/>
      <c r="AN645" s="87"/>
      <c r="AO645" s="87"/>
      <c r="AP645" s="87"/>
      <c r="AQ645" s="87"/>
      <c r="AR645" s="87"/>
      <c r="AS645" s="87"/>
      <c r="AT645" s="87"/>
      <c r="AU645" s="87"/>
      <c r="AV645" s="87"/>
      <c r="AW645" s="87"/>
      <c r="AX645" s="87"/>
      <c r="AY645" s="87"/>
      <c r="AZ645" s="87"/>
      <c r="BA645" s="87"/>
      <c r="BB645" s="87"/>
      <c r="BC645" s="87"/>
      <c r="BD645" s="87"/>
    </row>
    <row r="646" ht="15.75" customHeight="1" spans="1:56">
      <c r="A646" s="374">
        <v>45440</v>
      </c>
      <c r="B646" s="375">
        <v>150</v>
      </c>
      <c r="C646" s="87"/>
      <c r="D646" s="375">
        <v>107490</v>
      </c>
      <c r="E646" s="87"/>
      <c r="F646" s="375">
        <v>74152</v>
      </c>
      <c r="G646" s="377" t="s">
        <v>4104</v>
      </c>
      <c r="H646" s="87"/>
      <c r="I646" s="375">
        <v>500</v>
      </c>
      <c r="J646" s="87"/>
      <c r="K646" s="375" t="s">
        <v>3526</v>
      </c>
      <c r="L646" s="375">
        <v>500</v>
      </c>
      <c r="M646" s="87"/>
      <c r="N646" s="87"/>
      <c r="O646" s="87"/>
      <c r="P646" s="87"/>
      <c r="Q646" s="87"/>
      <c r="R646" s="386">
        <v>500</v>
      </c>
      <c r="S646" s="87"/>
      <c r="T646" s="87"/>
      <c r="U646" s="87"/>
      <c r="V646" s="87"/>
      <c r="W646" s="87"/>
      <c r="X646" s="87"/>
      <c r="Y646" s="87"/>
      <c r="Z646" s="87"/>
      <c r="AA646" s="87"/>
      <c r="AB646" s="87"/>
      <c r="AC646" s="377" t="s">
        <v>2710</v>
      </c>
      <c r="AD646" s="87"/>
      <c r="AE646" s="87"/>
      <c r="AF646" s="87"/>
      <c r="AG646" s="87"/>
      <c r="AH646" s="87"/>
      <c r="AI646" s="87"/>
      <c r="AJ646" s="87"/>
      <c r="AK646" s="87"/>
      <c r="AL646" s="87"/>
      <c r="AM646" s="87"/>
      <c r="AN646" s="87"/>
      <c r="AO646" s="87"/>
      <c r="AP646" s="87"/>
      <c r="AQ646" s="87"/>
      <c r="AR646" s="87"/>
      <c r="AS646" s="87"/>
      <c r="AT646" s="87"/>
      <c r="AU646" s="87"/>
      <c r="AV646" s="87"/>
      <c r="AW646" s="87"/>
      <c r="AX646" s="87"/>
      <c r="AY646" s="87"/>
      <c r="AZ646" s="87"/>
      <c r="BA646" s="87"/>
      <c r="BB646" s="87"/>
      <c r="BC646" s="87"/>
      <c r="BD646" s="87"/>
    </row>
    <row r="647" ht="15.75" customHeight="1" spans="1:56">
      <c r="A647" s="374">
        <v>45440</v>
      </c>
      <c r="B647" s="375">
        <v>150</v>
      </c>
      <c r="C647" s="87"/>
      <c r="D647" s="375">
        <v>107491</v>
      </c>
      <c r="E647" s="87"/>
      <c r="F647" s="375">
        <v>74179</v>
      </c>
      <c r="G647" s="377" t="s">
        <v>4105</v>
      </c>
      <c r="H647" s="87"/>
      <c r="I647" s="375">
        <v>500</v>
      </c>
      <c r="J647" s="87"/>
      <c r="K647" s="375" t="s">
        <v>3526</v>
      </c>
      <c r="L647" s="375">
        <v>500</v>
      </c>
      <c r="M647" s="87"/>
      <c r="N647" s="87"/>
      <c r="O647" s="87"/>
      <c r="P647" s="87"/>
      <c r="Q647" s="87"/>
      <c r="R647" s="386">
        <v>500</v>
      </c>
      <c r="S647" s="87"/>
      <c r="T647" s="87"/>
      <c r="U647" s="87"/>
      <c r="V647" s="87"/>
      <c r="W647" s="87"/>
      <c r="X647" s="87"/>
      <c r="Y647" s="87"/>
      <c r="Z647" s="87"/>
      <c r="AA647" s="87"/>
      <c r="AB647" s="87"/>
      <c r="AC647" s="377" t="s">
        <v>2710</v>
      </c>
      <c r="AD647" s="87"/>
      <c r="AE647" s="87"/>
      <c r="AF647" s="87"/>
      <c r="AG647" s="87"/>
      <c r="AH647" s="87"/>
      <c r="AI647" s="87"/>
      <c r="AJ647" s="87"/>
      <c r="AK647" s="87"/>
      <c r="AL647" s="87"/>
      <c r="AM647" s="87"/>
      <c r="AN647" s="87"/>
      <c r="AO647" s="87"/>
      <c r="AP647" s="87"/>
      <c r="AQ647" s="87"/>
      <c r="AR647" s="87"/>
      <c r="AS647" s="87"/>
      <c r="AT647" s="87"/>
      <c r="AU647" s="87"/>
      <c r="AV647" s="87"/>
      <c r="AW647" s="87"/>
      <c r="AX647" s="87"/>
      <c r="AY647" s="87"/>
      <c r="AZ647" s="87"/>
      <c r="BA647" s="87"/>
      <c r="BB647" s="87"/>
      <c r="BC647" s="87"/>
      <c r="BD647" s="87"/>
    </row>
    <row r="648" ht="15.75" customHeight="1" spans="1:56">
      <c r="A648" s="374">
        <v>45440</v>
      </c>
      <c r="B648" s="375">
        <v>150</v>
      </c>
      <c r="C648" s="87"/>
      <c r="D648" s="375">
        <v>107492</v>
      </c>
      <c r="E648" s="87"/>
      <c r="F648" s="375">
        <v>74161</v>
      </c>
      <c r="G648" s="376" t="s">
        <v>4106</v>
      </c>
      <c r="H648" s="87"/>
      <c r="I648" s="375">
        <v>500</v>
      </c>
      <c r="J648" s="87"/>
      <c r="K648" s="375" t="s">
        <v>3526</v>
      </c>
      <c r="L648" s="375">
        <v>500</v>
      </c>
      <c r="M648" s="87"/>
      <c r="N648" s="87"/>
      <c r="O648" s="87"/>
      <c r="P648" s="87"/>
      <c r="Q648" s="87"/>
      <c r="R648" s="386">
        <v>500</v>
      </c>
      <c r="S648" s="87"/>
      <c r="T648" s="87"/>
      <c r="U648" s="87"/>
      <c r="V648" s="87"/>
      <c r="W648" s="87"/>
      <c r="X648" s="87"/>
      <c r="Y648" s="87"/>
      <c r="Z648" s="87"/>
      <c r="AA648" s="87"/>
      <c r="AB648" s="87"/>
      <c r="AC648" s="377" t="s">
        <v>2710</v>
      </c>
      <c r="AD648" s="87"/>
      <c r="AE648" s="87"/>
      <c r="AF648" s="87"/>
      <c r="AG648" s="87"/>
      <c r="AH648" s="87"/>
      <c r="AI648" s="87"/>
      <c r="AJ648" s="87"/>
      <c r="AK648" s="87"/>
      <c r="AL648" s="87"/>
      <c r="AM648" s="87"/>
      <c r="AN648" s="87"/>
      <c r="AO648" s="87"/>
      <c r="AP648" s="87"/>
      <c r="AQ648" s="87"/>
      <c r="AR648" s="87"/>
      <c r="AS648" s="87"/>
      <c r="AT648" s="87"/>
      <c r="AU648" s="87"/>
      <c r="AV648" s="87"/>
      <c r="AW648" s="87"/>
      <c r="AX648" s="87"/>
      <c r="AY648" s="87"/>
      <c r="AZ648" s="87"/>
      <c r="BA648" s="87"/>
      <c r="BB648" s="87"/>
      <c r="BC648" s="87"/>
      <c r="BD648" s="87"/>
    </row>
    <row r="649" ht="15.75" customHeight="1" spans="1:56">
      <c r="A649" s="374">
        <v>45440</v>
      </c>
      <c r="B649" s="375">
        <v>150</v>
      </c>
      <c r="C649" s="87"/>
      <c r="D649" s="375">
        <v>107493</v>
      </c>
      <c r="E649" s="87"/>
      <c r="F649" s="375">
        <v>74180</v>
      </c>
      <c r="G649" s="377" t="s">
        <v>4107</v>
      </c>
      <c r="H649" s="87"/>
      <c r="I649" s="375">
        <v>500</v>
      </c>
      <c r="J649" s="87"/>
      <c r="K649" s="375" t="s">
        <v>3526</v>
      </c>
      <c r="L649" s="375">
        <v>500</v>
      </c>
      <c r="M649" s="87"/>
      <c r="N649" s="87"/>
      <c r="O649" s="87"/>
      <c r="P649" s="87"/>
      <c r="Q649" s="87"/>
      <c r="R649" s="386">
        <v>500</v>
      </c>
      <c r="S649" s="87"/>
      <c r="T649" s="87"/>
      <c r="U649" s="87"/>
      <c r="V649" s="87"/>
      <c r="W649" s="87"/>
      <c r="X649" s="87"/>
      <c r="Y649" s="87"/>
      <c r="Z649" s="87"/>
      <c r="AA649" s="87"/>
      <c r="AB649" s="87"/>
      <c r="AC649" s="377" t="s">
        <v>2710</v>
      </c>
      <c r="AD649" s="87"/>
      <c r="AE649" s="87"/>
      <c r="AF649" s="87"/>
      <c r="AG649" s="87"/>
      <c r="AH649" s="87"/>
      <c r="AI649" s="87"/>
      <c r="AJ649" s="87"/>
      <c r="AK649" s="87"/>
      <c r="AL649" s="87"/>
      <c r="AM649" s="87"/>
      <c r="AN649" s="87"/>
      <c r="AO649" s="87"/>
      <c r="AP649" s="87"/>
      <c r="AQ649" s="87"/>
      <c r="AR649" s="87"/>
      <c r="AS649" s="87"/>
      <c r="AT649" s="87"/>
      <c r="AU649" s="87"/>
      <c r="AV649" s="87"/>
      <c r="AW649" s="87"/>
      <c r="AX649" s="87"/>
      <c r="AY649" s="87"/>
      <c r="AZ649" s="87"/>
      <c r="BA649" s="87"/>
      <c r="BB649" s="87"/>
      <c r="BC649" s="87"/>
      <c r="BD649" s="87"/>
    </row>
    <row r="650" ht="15.75" customHeight="1" spans="1:56">
      <c r="A650" s="374">
        <v>45440</v>
      </c>
      <c r="B650" s="375">
        <v>150</v>
      </c>
      <c r="C650" s="87"/>
      <c r="D650" s="375">
        <v>107494</v>
      </c>
      <c r="E650" s="87"/>
      <c r="F650" s="375">
        <v>74160</v>
      </c>
      <c r="G650" s="376" t="s">
        <v>4108</v>
      </c>
      <c r="H650" s="87"/>
      <c r="I650" s="383">
        <v>1000</v>
      </c>
      <c r="J650" s="87"/>
      <c r="K650" s="375" t="s">
        <v>3526</v>
      </c>
      <c r="L650" s="383">
        <v>1000</v>
      </c>
      <c r="M650" s="87"/>
      <c r="N650" s="87"/>
      <c r="O650" s="87"/>
      <c r="P650" s="87"/>
      <c r="Q650" s="87"/>
      <c r="R650" s="387">
        <v>1000</v>
      </c>
      <c r="S650" s="87"/>
      <c r="T650" s="87"/>
      <c r="U650" s="87"/>
      <c r="V650" s="87"/>
      <c r="W650" s="87"/>
      <c r="X650" s="87"/>
      <c r="Y650" s="87"/>
      <c r="Z650" s="87"/>
      <c r="AA650" s="87"/>
      <c r="AB650" s="87"/>
      <c r="AC650" s="377" t="s">
        <v>2710</v>
      </c>
      <c r="AD650" s="87"/>
      <c r="AE650" s="87"/>
      <c r="AF650" s="87"/>
      <c r="AG650" s="87"/>
      <c r="AH650" s="87"/>
      <c r="AI650" s="87"/>
      <c r="AJ650" s="87"/>
      <c r="AK650" s="87"/>
      <c r="AL650" s="87"/>
      <c r="AM650" s="87"/>
      <c r="AN650" s="87"/>
      <c r="AO650" s="87"/>
      <c r="AP650" s="87"/>
      <c r="AQ650" s="87"/>
      <c r="AR650" s="87"/>
      <c r="AS650" s="87"/>
      <c r="AT650" s="87"/>
      <c r="AU650" s="87"/>
      <c r="AV650" s="87"/>
      <c r="AW650" s="87"/>
      <c r="AX650" s="87"/>
      <c r="AY650" s="87"/>
      <c r="AZ650" s="87"/>
      <c r="BA650" s="87"/>
      <c r="BB650" s="87"/>
      <c r="BC650" s="87"/>
      <c r="BD650" s="87"/>
    </row>
    <row r="651" ht="15.75" customHeight="1" spans="1:56">
      <c r="A651" s="374">
        <v>45440</v>
      </c>
      <c r="B651" s="375">
        <v>150</v>
      </c>
      <c r="C651" s="87"/>
      <c r="D651" s="375">
        <v>107495</v>
      </c>
      <c r="E651" s="87"/>
      <c r="F651" s="375">
        <v>74162</v>
      </c>
      <c r="G651" s="376" t="s">
        <v>4109</v>
      </c>
      <c r="H651" s="87"/>
      <c r="I651" s="383">
        <v>1500</v>
      </c>
      <c r="J651" s="87"/>
      <c r="K651" s="375" t="s">
        <v>3526</v>
      </c>
      <c r="L651" s="383">
        <v>1500</v>
      </c>
      <c r="M651" s="87"/>
      <c r="N651" s="87"/>
      <c r="O651" s="87"/>
      <c r="P651" s="87"/>
      <c r="Q651" s="87"/>
      <c r="R651" s="387">
        <v>1500</v>
      </c>
      <c r="S651" s="87"/>
      <c r="T651" s="87"/>
      <c r="U651" s="87"/>
      <c r="V651" s="87"/>
      <c r="W651" s="87"/>
      <c r="X651" s="87"/>
      <c r="Y651" s="87"/>
      <c r="Z651" s="87"/>
      <c r="AA651" s="87"/>
      <c r="AB651" s="87"/>
      <c r="AC651" s="377" t="s">
        <v>2710</v>
      </c>
      <c r="AD651" s="87"/>
      <c r="AE651" s="87"/>
      <c r="AF651" s="87"/>
      <c r="AG651" s="87"/>
      <c r="AH651" s="87"/>
      <c r="AI651" s="87"/>
      <c r="AJ651" s="87"/>
      <c r="AK651" s="87"/>
      <c r="AL651" s="87"/>
      <c r="AM651" s="87"/>
      <c r="AN651" s="87"/>
      <c r="AO651" s="87"/>
      <c r="AP651" s="87"/>
      <c r="AQ651" s="87"/>
      <c r="AR651" s="87"/>
      <c r="AS651" s="87"/>
      <c r="AT651" s="87"/>
      <c r="AU651" s="87"/>
      <c r="AV651" s="87"/>
      <c r="AW651" s="87"/>
      <c r="AX651" s="87"/>
      <c r="AY651" s="87"/>
      <c r="AZ651" s="87"/>
      <c r="BA651" s="87"/>
      <c r="BB651" s="87"/>
      <c r="BC651" s="87"/>
      <c r="BD651" s="87"/>
    </row>
    <row r="652" ht="15.75" customHeight="1" spans="1:56">
      <c r="A652" s="374">
        <v>45440</v>
      </c>
      <c r="B652" s="375">
        <v>150</v>
      </c>
      <c r="C652" s="87"/>
      <c r="D652" s="375">
        <v>107496</v>
      </c>
      <c r="E652" s="87"/>
      <c r="F652" s="375">
        <v>74146</v>
      </c>
      <c r="G652" s="376" t="s">
        <v>4110</v>
      </c>
      <c r="H652" s="87"/>
      <c r="I652" s="375">
        <v>500</v>
      </c>
      <c r="J652" s="87"/>
      <c r="K652" s="375" t="s">
        <v>3526</v>
      </c>
      <c r="L652" s="375">
        <v>500</v>
      </c>
      <c r="M652" s="87"/>
      <c r="N652" s="87"/>
      <c r="O652" s="87"/>
      <c r="P652" s="87"/>
      <c r="Q652" s="87"/>
      <c r="R652" s="386">
        <v>500</v>
      </c>
      <c r="S652" s="87"/>
      <c r="T652" s="87"/>
      <c r="U652" s="87"/>
      <c r="V652" s="87"/>
      <c r="W652" s="87"/>
      <c r="X652" s="87"/>
      <c r="Y652" s="87"/>
      <c r="Z652" s="87"/>
      <c r="AA652" s="87"/>
      <c r="AB652" s="87"/>
      <c r="AC652" s="377" t="s">
        <v>2710</v>
      </c>
      <c r="AD652" s="87"/>
      <c r="AE652" s="87"/>
      <c r="AF652" s="87"/>
      <c r="AG652" s="87"/>
      <c r="AH652" s="87"/>
      <c r="AI652" s="87"/>
      <c r="AJ652" s="87"/>
      <c r="AK652" s="87"/>
      <c r="AL652" s="87"/>
      <c r="AM652" s="87"/>
      <c r="AN652" s="87"/>
      <c r="AO652" s="87"/>
      <c r="AP652" s="87"/>
      <c r="AQ652" s="87"/>
      <c r="AR652" s="87"/>
      <c r="AS652" s="87"/>
      <c r="AT652" s="87"/>
      <c r="AU652" s="87"/>
      <c r="AV652" s="87"/>
      <c r="AW652" s="87"/>
      <c r="AX652" s="87"/>
      <c r="AY652" s="87"/>
      <c r="AZ652" s="87"/>
      <c r="BA652" s="87"/>
      <c r="BB652" s="87"/>
      <c r="BC652" s="87"/>
      <c r="BD652" s="87"/>
    </row>
    <row r="653" ht="15.75" customHeight="1" spans="1:56">
      <c r="A653" s="374">
        <v>45440</v>
      </c>
      <c r="B653" s="375">
        <v>152</v>
      </c>
      <c r="C653" s="87"/>
      <c r="D653" s="375">
        <v>107551</v>
      </c>
      <c r="E653" s="87"/>
      <c r="F653" s="378" t="s">
        <v>4111</v>
      </c>
      <c r="G653" s="377" t="s">
        <v>4112</v>
      </c>
      <c r="H653" s="87"/>
      <c r="I653" s="383">
        <v>3000</v>
      </c>
      <c r="J653" s="87"/>
      <c r="K653" s="375" t="s">
        <v>3572</v>
      </c>
      <c r="L653" s="383">
        <v>3000</v>
      </c>
      <c r="M653" s="87"/>
      <c r="N653" s="87"/>
      <c r="O653" s="87"/>
      <c r="P653" s="87"/>
      <c r="Q653" s="87"/>
      <c r="R653" s="387">
        <v>3000</v>
      </c>
      <c r="S653" s="87"/>
      <c r="T653" s="87"/>
      <c r="U653" s="87"/>
      <c r="V653" s="87"/>
      <c r="W653" s="87"/>
      <c r="X653" s="87"/>
      <c r="Y653" s="87"/>
      <c r="Z653" s="87"/>
      <c r="AA653" s="87"/>
      <c r="AB653" s="87"/>
      <c r="AC653" s="377" t="s">
        <v>2710</v>
      </c>
      <c r="AD653" s="87"/>
      <c r="AE653" s="87"/>
      <c r="AF653" s="87"/>
      <c r="AG653" s="87"/>
      <c r="AH653" s="87"/>
      <c r="AI653" s="87"/>
      <c r="AJ653" s="87"/>
      <c r="AK653" s="87"/>
      <c r="AL653" s="87"/>
      <c r="AM653" s="87"/>
      <c r="AN653" s="87"/>
      <c r="AO653" s="87"/>
      <c r="AP653" s="87"/>
      <c r="AQ653" s="87"/>
      <c r="AR653" s="87"/>
      <c r="AS653" s="87"/>
      <c r="AT653" s="87"/>
      <c r="AU653" s="87"/>
      <c r="AV653" s="87"/>
      <c r="AW653" s="87"/>
      <c r="AX653" s="87"/>
      <c r="AY653" s="87"/>
      <c r="AZ653" s="87"/>
      <c r="BA653" s="87"/>
      <c r="BB653" s="87"/>
      <c r="BC653" s="87"/>
      <c r="BD653" s="87"/>
    </row>
    <row r="654" ht="15.75" customHeight="1" spans="1:56">
      <c r="A654" s="374">
        <v>45440</v>
      </c>
      <c r="B654" s="375">
        <v>152</v>
      </c>
      <c r="C654" s="87"/>
      <c r="D654" s="375">
        <v>107552</v>
      </c>
      <c r="E654" s="87"/>
      <c r="F654" s="378" t="s">
        <v>4113</v>
      </c>
      <c r="G654" s="377" t="s">
        <v>4112</v>
      </c>
      <c r="H654" s="87"/>
      <c r="I654" s="383">
        <v>2500</v>
      </c>
      <c r="J654" s="87"/>
      <c r="K654" s="375" t="s">
        <v>3572</v>
      </c>
      <c r="L654" s="383">
        <v>2500</v>
      </c>
      <c r="M654" s="87"/>
      <c r="N654" s="87"/>
      <c r="O654" s="87"/>
      <c r="P654" s="87"/>
      <c r="Q654" s="87"/>
      <c r="R654" s="387">
        <v>2500</v>
      </c>
      <c r="S654" s="87"/>
      <c r="T654" s="87"/>
      <c r="U654" s="87"/>
      <c r="V654" s="87"/>
      <c r="W654" s="87"/>
      <c r="X654" s="87"/>
      <c r="Y654" s="87"/>
      <c r="Z654" s="87"/>
      <c r="AA654" s="87"/>
      <c r="AB654" s="87"/>
      <c r="AC654" s="377" t="s">
        <v>2710</v>
      </c>
      <c r="AD654" s="87"/>
      <c r="AE654" s="87"/>
      <c r="AF654" s="87"/>
      <c r="AG654" s="87"/>
      <c r="AH654" s="87"/>
      <c r="AI654" s="87"/>
      <c r="AJ654" s="87"/>
      <c r="AK654" s="87"/>
      <c r="AL654" s="87"/>
      <c r="AM654" s="87"/>
      <c r="AN654" s="87"/>
      <c r="AO654" s="87"/>
      <c r="AP654" s="87"/>
      <c r="AQ654" s="87"/>
      <c r="AR654" s="87"/>
      <c r="AS654" s="87"/>
      <c r="AT654" s="87"/>
      <c r="AU654" s="87"/>
      <c r="AV654" s="87"/>
      <c r="AW654" s="87"/>
      <c r="AX654" s="87"/>
      <c r="AY654" s="87"/>
      <c r="AZ654" s="87"/>
      <c r="BA654" s="87"/>
      <c r="BB654" s="87"/>
      <c r="BC654" s="87"/>
      <c r="BD654" s="87"/>
    </row>
    <row r="655" ht="15.75" customHeight="1" spans="1:56">
      <c r="A655" s="374">
        <v>45440</v>
      </c>
      <c r="B655" s="375">
        <v>152</v>
      </c>
      <c r="C655" s="87"/>
      <c r="D655" s="375">
        <v>107553</v>
      </c>
      <c r="E655" s="87"/>
      <c r="F655" s="375"/>
      <c r="G655" s="377" t="s">
        <v>4112</v>
      </c>
      <c r="H655" s="87"/>
      <c r="I655" s="375">
        <v>500</v>
      </c>
      <c r="J655" s="87"/>
      <c r="K655" s="375" t="s">
        <v>3572</v>
      </c>
      <c r="L655" s="375">
        <v>500</v>
      </c>
      <c r="M655" s="87"/>
      <c r="N655" s="87"/>
      <c r="O655" s="87"/>
      <c r="P655" s="87"/>
      <c r="Q655" s="87"/>
      <c r="R655" s="386">
        <v>500</v>
      </c>
      <c r="S655" s="87"/>
      <c r="T655" s="87"/>
      <c r="U655" s="87"/>
      <c r="V655" s="87"/>
      <c r="W655" s="87"/>
      <c r="X655" s="87"/>
      <c r="Y655" s="87"/>
      <c r="Z655" s="87"/>
      <c r="AA655" s="87"/>
      <c r="AB655" s="87"/>
      <c r="AC655" s="377" t="s">
        <v>2710</v>
      </c>
      <c r="AD655" s="87"/>
      <c r="AE655" s="87"/>
      <c r="AF655" s="87"/>
      <c r="AG655" s="87"/>
      <c r="AH655" s="87"/>
      <c r="AI655" s="87"/>
      <c r="AJ655" s="87"/>
      <c r="AK655" s="87"/>
      <c r="AL655" s="87"/>
      <c r="AM655" s="87"/>
      <c r="AN655" s="87"/>
      <c r="AO655" s="87"/>
      <c r="AP655" s="87"/>
      <c r="AQ655" s="87"/>
      <c r="AR655" s="87"/>
      <c r="AS655" s="87"/>
      <c r="AT655" s="87"/>
      <c r="AU655" s="87"/>
      <c r="AV655" s="87"/>
      <c r="AW655" s="87"/>
      <c r="AX655" s="87"/>
      <c r="AY655" s="87"/>
      <c r="AZ655" s="87"/>
      <c r="BA655" s="87"/>
      <c r="BB655" s="87"/>
      <c r="BC655" s="87"/>
      <c r="BD655" s="87"/>
    </row>
    <row r="656" ht="15.75" customHeight="1" spans="1:56">
      <c r="A656" s="374">
        <v>45440</v>
      </c>
      <c r="B656" s="375">
        <v>152</v>
      </c>
      <c r="C656" s="87"/>
      <c r="D656" s="375">
        <v>107554</v>
      </c>
      <c r="E656" s="87"/>
      <c r="F656" s="375">
        <v>74028</v>
      </c>
      <c r="G656" s="377" t="s">
        <v>4114</v>
      </c>
      <c r="H656" s="87"/>
      <c r="I656" s="375">
        <v>375</v>
      </c>
      <c r="J656" s="87"/>
      <c r="K656" s="375" t="s">
        <v>3572</v>
      </c>
      <c r="L656" s="375">
        <v>375</v>
      </c>
      <c r="M656" s="87"/>
      <c r="N656" s="87"/>
      <c r="O656" s="87"/>
      <c r="P656" s="87"/>
      <c r="Q656" s="87"/>
      <c r="R656" s="386">
        <v>375</v>
      </c>
      <c r="S656" s="87"/>
      <c r="T656" s="87"/>
      <c r="U656" s="87"/>
      <c r="V656" s="87"/>
      <c r="W656" s="87"/>
      <c r="X656" s="87"/>
      <c r="Y656" s="87"/>
      <c r="Z656" s="87"/>
      <c r="AA656" s="87"/>
      <c r="AB656" s="87"/>
      <c r="AC656" s="377" t="s">
        <v>2710</v>
      </c>
      <c r="AD656" s="87"/>
      <c r="AE656" s="87"/>
      <c r="AF656" s="87"/>
      <c r="AG656" s="87"/>
      <c r="AH656" s="87"/>
      <c r="AI656" s="87"/>
      <c r="AJ656" s="87"/>
      <c r="AK656" s="87"/>
      <c r="AL656" s="87"/>
      <c r="AM656" s="87"/>
      <c r="AN656" s="87"/>
      <c r="AO656" s="87"/>
      <c r="AP656" s="87"/>
      <c r="AQ656" s="87"/>
      <c r="AR656" s="87"/>
      <c r="AS656" s="87"/>
      <c r="AT656" s="87"/>
      <c r="AU656" s="87"/>
      <c r="AV656" s="87"/>
      <c r="AW656" s="87"/>
      <c r="AX656" s="87"/>
      <c r="AY656" s="87"/>
      <c r="AZ656" s="87"/>
      <c r="BA656" s="87"/>
      <c r="BB656" s="87"/>
      <c r="BC656" s="87"/>
      <c r="BD656" s="87"/>
    </row>
    <row r="657" ht="15.75" customHeight="1" spans="1:56">
      <c r="A657" s="374">
        <v>45440</v>
      </c>
      <c r="B657" s="375">
        <v>152</v>
      </c>
      <c r="C657" s="87"/>
      <c r="D657" s="375">
        <v>107555</v>
      </c>
      <c r="E657" s="87"/>
      <c r="F657" s="375">
        <v>73044</v>
      </c>
      <c r="G657" s="377" t="s">
        <v>4114</v>
      </c>
      <c r="H657" s="87"/>
      <c r="I657" s="375">
        <v>375</v>
      </c>
      <c r="J657" s="87"/>
      <c r="K657" s="375" t="s">
        <v>3572</v>
      </c>
      <c r="L657" s="375">
        <v>375</v>
      </c>
      <c r="M657" s="87"/>
      <c r="N657" s="87"/>
      <c r="O657" s="87"/>
      <c r="P657" s="87"/>
      <c r="Q657" s="87"/>
      <c r="R657" s="386">
        <v>375</v>
      </c>
      <c r="S657" s="87"/>
      <c r="T657" s="87"/>
      <c r="U657" s="87"/>
      <c r="V657" s="87"/>
      <c r="W657" s="87"/>
      <c r="X657" s="87"/>
      <c r="Y657" s="87"/>
      <c r="Z657" s="87"/>
      <c r="AA657" s="87"/>
      <c r="AB657" s="87"/>
      <c r="AC657" s="377" t="s">
        <v>2710</v>
      </c>
      <c r="AD657" s="87"/>
      <c r="AE657" s="87"/>
      <c r="AF657" s="87"/>
      <c r="AG657" s="87"/>
      <c r="AH657" s="87"/>
      <c r="AI657" s="87"/>
      <c r="AJ657" s="87"/>
      <c r="AK657" s="87"/>
      <c r="AL657" s="87"/>
      <c r="AM657" s="87"/>
      <c r="AN657" s="87"/>
      <c r="AO657" s="87"/>
      <c r="AP657" s="87"/>
      <c r="AQ657" s="87"/>
      <c r="AR657" s="87"/>
      <c r="AS657" s="87"/>
      <c r="AT657" s="87"/>
      <c r="AU657" s="87"/>
      <c r="AV657" s="87"/>
      <c r="AW657" s="87"/>
      <c r="AX657" s="87"/>
      <c r="AY657" s="87"/>
      <c r="AZ657" s="87"/>
      <c r="BA657" s="87"/>
      <c r="BB657" s="87"/>
      <c r="BC657" s="87"/>
      <c r="BD657" s="87"/>
    </row>
    <row r="658" ht="15.75" customHeight="1" spans="1:56">
      <c r="A658" s="374">
        <v>45440</v>
      </c>
      <c r="B658" s="375">
        <v>152</v>
      </c>
      <c r="C658" s="87"/>
      <c r="D658" s="375">
        <v>107556</v>
      </c>
      <c r="E658" s="87"/>
      <c r="F658" s="375">
        <v>74034</v>
      </c>
      <c r="G658" s="377" t="s">
        <v>4115</v>
      </c>
      <c r="H658" s="87"/>
      <c r="I658" s="375">
        <v>375</v>
      </c>
      <c r="J658" s="87"/>
      <c r="K658" s="375" t="s">
        <v>3572</v>
      </c>
      <c r="L658" s="375">
        <v>375</v>
      </c>
      <c r="M658" s="87"/>
      <c r="N658" s="87"/>
      <c r="O658" s="87"/>
      <c r="P658" s="87"/>
      <c r="Q658" s="87"/>
      <c r="R658" s="386">
        <v>375</v>
      </c>
      <c r="S658" s="87"/>
      <c r="T658" s="87"/>
      <c r="U658" s="87"/>
      <c r="V658" s="87"/>
      <c r="W658" s="87"/>
      <c r="X658" s="87"/>
      <c r="Y658" s="87"/>
      <c r="Z658" s="87"/>
      <c r="AA658" s="87"/>
      <c r="AB658" s="87"/>
      <c r="AC658" s="377" t="s">
        <v>2710</v>
      </c>
      <c r="AD658" s="87"/>
      <c r="AE658" s="87"/>
      <c r="AF658" s="87"/>
      <c r="AG658" s="87"/>
      <c r="AH658" s="87"/>
      <c r="AI658" s="87"/>
      <c r="AJ658" s="87"/>
      <c r="AK658" s="87"/>
      <c r="AL658" s="87"/>
      <c r="AM658" s="87"/>
      <c r="AN658" s="87"/>
      <c r="AO658" s="87"/>
      <c r="AP658" s="87"/>
      <c r="AQ658" s="87"/>
      <c r="AR658" s="87"/>
      <c r="AS658" s="87"/>
      <c r="AT658" s="87"/>
      <c r="AU658" s="87"/>
      <c r="AV658" s="87"/>
      <c r="AW658" s="87"/>
      <c r="AX658" s="87"/>
      <c r="AY658" s="87"/>
      <c r="AZ658" s="87"/>
      <c r="BA658" s="87"/>
      <c r="BB658" s="87"/>
      <c r="BC658" s="87"/>
      <c r="BD658" s="87"/>
    </row>
    <row r="659" ht="15.75" customHeight="1" spans="1:56">
      <c r="A659" s="374">
        <v>45440</v>
      </c>
      <c r="B659" s="375">
        <v>152</v>
      </c>
      <c r="C659" s="87"/>
      <c r="D659" s="375">
        <v>107557</v>
      </c>
      <c r="E659" s="87"/>
      <c r="F659" s="375">
        <v>74032</v>
      </c>
      <c r="G659" s="376" t="s">
        <v>4116</v>
      </c>
      <c r="H659" s="87"/>
      <c r="I659" s="375">
        <v>350</v>
      </c>
      <c r="J659" s="87"/>
      <c r="K659" s="375" t="s">
        <v>3572</v>
      </c>
      <c r="L659" s="375">
        <v>350</v>
      </c>
      <c r="M659" s="87"/>
      <c r="N659" s="87"/>
      <c r="O659" s="87"/>
      <c r="P659" s="87"/>
      <c r="Q659" s="87"/>
      <c r="R659" s="386">
        <v>350</v>
      </c>
      <c r="S659" s="87"/>
      <c r="T659" s="87"/>
      <c r="U659" s="87"/>
      <c r="V659" s="87"/>
      <c r="W659" s="87"/>
      <c r="X659" s="87"/>
      <c r="Y659" s="87"/>
      <c r="Z659" s="87"/>
      <c r="AA659" s="87"/>
      <c r="AB659" s="87"/>
      <c r="AC659" s="377" t="s">
        <v>2710</v>
      </c>
      <c r="AD659" s="87"/>
      <c r="AE659" s="87"/>
      <c r="AF659" s="87"/>
      <c r="AG659" s="87"/>
      <c r="AH659" s="87"/>
      <c r="AI659" s="87"/>
      <c r="AJ659" s="87"/>
      <c r="AK659" s="87"/>
      <c r="AL659" s="87"/>
      <c r="AM659" s="87"/>
      <c r="AN659" s="87"/>
      <c r="AO659" s="87"/>
      <c r="AP659" s="87"/>
      <c r="AQ659" s="87"/>
      <c r="AR659" s="87"/>
      <c r="AS659" s="87"/>
      <c r="AT659" s="87"/>
      <c r="AU659" s="87"/>
      <c r="AV659" s="87"/>
      <c r="AW659" s="87"/>
      <c r="AX659" s="87"/>
      <c r="AY659" s="87"/>
      <c r="AZ659" s="87"/>
      <c r="BA659" s="87"/>
      <c r="BB659" s="87"/>
      <c r="BC659" s="87"/>
      <c r="BD659" s="87"/>
    </row>
    <row r="660" ht="15.75" customHeight="1" spans="1:56">
      <c r="A660" s="374">
        <v>45440</v>
      </c>
      <c r="B660" s="375">
        <v>152</v>
      </c>
      <c r="C660" s="87"/>
      <c r="D660" s="375">
        <v>107558</v>
      </c>
      <c r="E660" s="87"/>
      <c r="F660" s="375">
        <v>74045</v>
      </c>
      <c r="G660" s="377" t="s">
        <v>4117</v>
      </c>
      <c r="H660" s="87"/>
      <c r="I660" s="375">
        <v>300</v>
      </c>
      <c r="J660" s="87"/>
      <c r="K660" s="375" t="s">
        <v>3572</v>
      </c>
      <c r="L660" s="375">
        <v>300</v>
      </c>
      <c r="M660" s="87"/>
      <c r="N660" s="87"/>
      <c r="O660" s="87"/>
      <c r="P660" s="87"/>
      <c r="Q660" s="87"/>
      <c r="R660" s="386">
        <v>300</v>
      </c>
      <c r="S660" s="87"/>
      <c r="T660" s="87"/>
      <c r="U660" s="87"/>
      <c r="V660" s="87"/>
      <c r="W660" s="87"/>
      <c r="X660" s="87"/>
      <c r="Y660" s="87"/>
      <c r="Z660" s="87"/>
      <c r="AA660" s="87"/>
      <c r="AB660" s="87"/>
      <c r="AC660" s="377" t="s">
        <v>2710</v>
      </c>
      <c r="AD660" s="87"/>
      <c r="AE660" s="87"/>
      <c r="AF660" s="87"/>
      <c r="AG660" s="87"/>
      <c r="AH660" s="87"/>
      <c r="AI660" s="87"/>
      <c r="AJ660" s="87"/>
      <c r="AK660" s="87"/>
      <c r="AL660" s="87"/>
      <c r="AM660" s="87"/>
      <c r="AN660" s="87"/>
      <c r="AO660" s="87"/>
      <c r="AP660" s="87"/>
      <c r="AQ660" s="87"/>
      <c r="AR660" s="87"/>
      <c r="AS660" s="87"/>
      <c r="AT660" s="87"/>
      <c r="AU660" s="87"/>
      <c r="AV660" s="87"/>
      <c r="AW660" s="87"/>
      <c r="AX660" s="87"/>
      <c r="AY660" s="87"/>
      <c r="AZ660" s="87"/>
      <c r="BA660" s="87"/>
      <c r="BB660" s="87"/>
      <c r="BC660" s="87"/>
      <c r="BD660" s="87"/>
    </row>
    <row r="661" ht="15.75" customHeight="1" spans="1:56">
      <c r="A661" s="374">
        <v>45440</v>
      </c>
      <c r="B661" s="375">
        <v>152</v>
      </c>
      <c r="C661" s="87"/>
      <c r="D661" s="375">
        <v>107559</v>
      </c>
      <c r="E661" s="87"/>
      <c r="F661" s="375">
        <v>74017</v>
      </c>
      <c r="G661" s="377" t="s">
        <v>4118</v>
      </c>
      <c r="H661" s="87"/>
      <c r="I661" s="375">
        <v>350</v>
      </c>
      <c r="J661" s="87"/>
      <c r="K661" s="375" t="s">
        <v>3572</v>
      </c>
      <c r="L661" s="375">
        <v>350</v>
      </c>
      <c r="M661" s="87"/>
      <c r="N661" s="87"/>
      <c r="O661" s="87"/>
      <c r="P661" s="87"/>
      <c r="Q661" s="87"/>
      <c r="R661" s="386">
        <v>350</v>
      </c>
      <c r="S661" s="87"/>
      <c r="T661" s="87"/>
      <c r="U661" s="87"/>
      <c r="V661" s="87"/>
      <c r="W661" s="87"/>
      <c r="X661" s="87"/>
      <c r="Y661" s="87"/>
      <c r="Z661" s="87"/>
      <c r="AA661" s="87"/>
      <c r="AB661" s="87"/>
      <c r="AC661" s="377" t="s">
        <v>2710</v>
      </c>
      <c r="AD661" s="87"/>
      <c r="AE661" s="87"/>
      <c r="AF661" s="87"/>
      <c r="AG661" s="87"/>
      <c r="AH661" s="87"/>
      <c r="AI661" s="87"/>
      <c r="AJ661" s="87"/>
      <c r="AK661" s="87"/>
      <c r="AL661" s="87"/>
      <c r="AM661" s="87"/>
      <c r="AN661" s="87"/>
      <c r="AO661" s="87"/>
      <c r="AP661" s="87"/>
      <c r="AQ661" s="87"/>
      <c r="AR661" s="87"/>
      <c r="AS661" s="87"/>
      <c r="AT661" s="87"/>
      <c r="AU661" s="87"/>
      <c r="AV661" s="87"/>
      <c r="AW661" s="87"/>
      <c r="AX661" s="87"/>
      <c r="AY661" s="87"/>
      <c r="AZ661" s="87"/>
      <c r="BA661" s="87"/>
      <c r="BB661" s="87"/>
      <c r="BC661" s="87"/>
      <c r="BD661" s="87"/>
    </row>
    <row r="662" ht="15.75" customHeight="1" spans="1:56">
      <c r="A662" s="374">
        <v>45440</v>
      </c>
      <c r="B662" s="375">
        <v>152</v>
      </c>
      <c r="C662" s="87"/>
      <c r="D662" s="375">
        <v>107560</v>
      </c>
      <c r="E662" s="87"/>
      <c r="F662" s="375">
        <v>74037</v>
      </c>
      <c r="G662" s="377" t="s">
        <v>4119</v>
      </c>
      <c r="H662" s="87"/>
      <c r="I662" s="375">
        <v>550</v>
      </c>
      <c r="J662" s="87"/>
      <c r="K662" s="375" t="s">
        <v>3572</v>
      </c>
      <c r="L662" s="375">
        <v>550</v>
      </c>
      <c r="M662" s="87"/>
      <c r="N662" s="87"/>
      <c r="O662" s="87"/>
      <c r="P662" s="87"/>
      <c r="Q662" s="87"/>
      <c r="R662" s="386">
        <v>550</v>
      </c>
      <c r="S662" s="87"/>
      <c r="T662" s="87"/>
      <c r="U662" s="87"/>
      <c r="V662" s="87"/>
      <c r="W662" s="87"/>
      <c r="X662" s="87"/>
      <c r="Y662" s="87"/>
      <c r="Z662" s="87"/>
      <c r="AA662" s="87"/>
      <c r="AB662" s="87"/>
      <c r="AC662" s="377" t="s">
        <v>2710</v>
      </c>
      <c r="AD662" s="87"/>
      <c r="AE662" s="87"/>
      <c r="AF662" s="87"/>
      <c r="AG662" s="87"/>
      <c r="AH662" s="87"/>
      <c r="AI662" s="87"/>
      <c r="AJ662" s="87"/>
      <c r="AK662" s="87"/>
      <c r="AL662" s="87"/>
      <c r="AM662" s="87"/>
      <c r="AN662" s="87"/>
      <c r="AO662" s="87"/>
      <c r="AP662" s="87"/>
      <c r="AQ662" s="87"/>
      <c r="AR662" s="87"/>
      <c r="AS662" s="87"/>
      <c r="AT662" s="87"/>
      <c r="AU662" s="87"/>
      <c r="AV662" s="87"/>
      <c r="AW662" s="87"/>
      <c r="AX662" s="87"/>
      <c r="AY662" s="87"/>
      <c r="AZ662" s="87"/>
      <c r="BA662" s="87"/>
      <c r="BB662" s="87"/>
      <c r="BC662" s="87"/>
      <c r="BD662" s="87"/>
    </row>
    <row r="663" ht="15.75" customHeight="1" spans="1:56">
      <c r="A663" s="374">
        <v>45440</v>
      </c>
      <c r="B663" s="375">
        <v>152</v>
      </c>
      <c r="C663" s="87"/>
      <c r="D663" s="375">
        <v>107561</v>
      </c>
      <c r="E663" s="87"/>
      <c r="F663" s="375">
        <v>72329</v>
      </c>
      <c r="G663" s="376" t="s">
        <v>4120</v>
      </c>
      <c r="H663" s="87"/>
      <c r="I663" s="375">
        <v>400</v>
      </c>
      <c r="J663" s="87"/>
      <c r="K663" s="375" t="s">
        <v>3572</v>
      </c>
      <c r="L663" s="375">
        <v>400</v>
      </c>
      <c r="M663" s="87"/>
      <c r="N663" s="87"/>
      <c r="O663" s="87"/>
      <c r="P663" s="87"/>
      <c r="Q663" s="87"/>
      <c r="R663" s="386">
        <v>400</v>
      </c>
      <c r="S663" s="87"/>
      <c r="T663" s="87"/>
      <c r="U663" s="87"/>
      <c r="V663" s="87"/>
      <c r="W663" s="87"/>
      <c r="X663" s="87"/>
      <c r="Y663" s="87"/>
      <c r="Z663" s="87"/>
      <c r="AA663" s="87"/>
      <c r="AB663" s="87"/>
      <c r="AC663" s="377" t="s">
        <v>2710</v>
      </c>
      <c r="AD663" s="87"/>
      <c r="AE663" s="87"/>
      <c r="AF663" s="87"/>
      <c r="AG663" s="87"/>
      <c r="AH663" s="87"/>
      <c r="AI663" s="87"/>
      <c r="AJ663" s="87"/>
      <c r="AK663" s="87"/>
      <c r="AL663" s="87"/>
      <c r="AM663" s="87"/>
      <c r="AN663" s="87"/>
      <c r="AO663" s="87"/>
      <c r="AP663" s="87"/>
      <c r="AQ663" s="87"/>
      <c r="AR663" s="87"/>
      <c r="AS663" s="87"/>
      <c r="AT663" s="87"/>
      <c r="AU663" s="87"/>
      <c r="AV663" s="87"/>
      <c r="AW663" s="87"/>
      <c r="AX663" s="87"/>
      <c r="AY663" s="87"/>
      <c r="AZ663" s="87"/>
      <c r="BA663" s="87"/>
      <c r="BB663" s="87"/>
      <c r="BC663" s="87"/>
      <c r="BD663" s="87"/>
    </row>
    <row r="664" ht="15.75" customHeight="1" spans="1:56">
      <c r="A664" s="374">
        <v>45440</v>
      </c>
      <c r="B664" s="375">
        <v>152</v>
      </c>
      <c r="C664" s="87"/>
      <c r="D664" s="375">
        <v>107562</v>
      </c>
      <c r="E664" s="87"/>
      <c r="F664" s="375">
        <v>74048</v>
      </c>
      <c r="G664" s="376" t="s">
        <v>4120</v>
      </c>
      <c r="H664" s="87"/>
      <c r="I664" s="375">
        <v>400</v>
      </c>
      <c r="J664" s="87"/>
      <c r="K664" s="375" t="s">
        <v>3572</v>
      </c>
      <c r="L664" s="375">
        <v>400</v>
      </c>
      <c r="M664" s="87"/>
      <c r="N664" s="87"/>
      <c r="O664" s="87"/>
      <c r="P664" s="87"/>
      <c r="Q664" s="87"/>
      <c r="R664" s="386">
        <v>400</v>
      </c>
      <c r="S664" s="87"/>
      <c r="T664" s="87"/>
      <c r="U664" s="87"/>
      <c r="V664" s="87"/>
      <c r="W664" s="87"/>
      <c r="X664" s="87"/>
      <c r="Y664" s="87"/>
      <c r="Z664" s="87"/>
      <c r="AA664" s="87"/>
      <c r="AB664" s="87"/>
      <c r="AC664" s="377" t="s">
        <v>2710</v>
      </c>
      <c r="AD664" s="87"/>
      <c r="AE664" s="87"/>
      <c r="AF664" s="87"/>
      <c r="AG664" s="87"/>
      <c r="AH664" s="87"/>
      <c r="AI664" s="87"/>
      <c r="AJ664" s="87"/>
      <c r="AK664" s="87"/>
      <c r="AL664" s="87"/>
      <c r="AM664" s="87"/>
      <c r="AN664" s="87"/>
      <c r="AO664" s="87"/>
      <c r="AP664" s="87"/>
      <c r="AQ664" s="87"/>
      <c r="AR664" s="87"/>
      <c r="AS664" s="87"/>
      <c r="AT664" s="87"/>
      <c r="AU664" s="87"/>
      <c r="AV664" s="87"/>
      <c r="AW664" s="87"/>
      <c r="AX664" s="87"/>
      <c r="AY664" s="87"/>
      <c r="AZ664" s="87"/>
      <c r="BA664" s="87"/>
      <c r="BB664" s="87"/>
      <c r="BC664" s="87"/>
      <c r="BD664" s="87"/>
    </row>
    <row r="665" ht="15.75" customHeight="1" spans="1:56">
      <c r="A665" s="374">
        <v>45440</v>
      </c>
      <c r="B665" s="375">
        <v>152</v>
      </c>
      <c r="C665" s="87"/>
      <c r="D665" s="375">
        <v>107563</v>
      </c>
      <c r="E665" s="87"/>
      <c r="F665" s="375">
        <v>74015</v>
      </c>
      <c r="G665" s="377" t="s">
        <v>4121</v>
      </c>
      <c r="H665" s="87"/>
      <c r="I665" s="375">
        <v>375</v>
      </c>
      <c r="J665" s="87"/>
      <c r="K665" s="375" t="s">
        <v>3572</v>
      </c>
      <c r="L665" s="375">
        <v>375</v>
      </c>
      <c r="M665" s="87"/>
      <c r="N665" s="87"/>
      <c r="O665" s="87"/>
      <c r="P665" s="87"/>
      <c r="Q665" s="87"/>
      <c r="R665" s="386">
        <v>375</v>
      </c>
      <c r="S665" s="87"/>
      <c r="T665" s="87"/>
      <c r="U665" s="87"/>
      <c r="V665" s="87"/>
      <c r="W665" s="87"/>
      <c r="X665" s="87"/>
      <c r="Y665" s="87"/>
      <c r="Z665" s="87"/>
      <c r="AA665" s="87"/>
      <c r="AB665" s="87"/>
      <c r="AC665" s="377" t="s">
        <v>2710</v>
      </c>
      <c r="AD665" s="87"/>
      <c r="AE665" s="87"/>
      <c r="AF665" s="87"/>
      <c r="AG665" s="87"/>
      <c r="AH665" s="87"/>
      <c r="AI665" s="87"/>
      <c r="AJ665" s="87"/>
      <c r="AK665" s="87"/>
      <c r="AL665" s="87"/>
      <c r="AM665" s="87"/>
      <c r="AN665" s="87"/>
      <c r="AO665" s="87"/>
      <c r="AP665" s="87"/>
      <c r="AQ665" s="87"/>
      <c r="AR665" s="87"/>
      <c r="AS665" s="87"/>
      <c r="AT665" s="87"/>
      <c r="AU665" s="87"/>
      <c r="AV665" s="87"/>
      <c r="AW665" s="87"/>
      <c r="AX665" s="87"/>
      <c r="AY665" s="87"/>
      <c r="AZ665" s="87"/>
      <c r="BA665" s="87"/>
      <c r="BB665" s="87"/>
      <c r="BC665" s="87"/>
      <c r="BD665" s="87"/>
    </row>
    <row r="666" ht="15.75" customHeight="1" spans="1:56">
      <c r="A666" s="374">
        <v>45440</v>
      </c>
      <c r="B666" s="375">
        <v>152</v>
      </c>
      <c r="C666" s="87"/>
      <c r="D666" s="375">
        <v>107564</v>
      </c>
      <c r="E666" s="87"/>
      <c r="F666" s="375">
        <v>74030</v>
      </c>
      <c r="G666" s="377" t="s">
        <v>4122</v>
      </c>
      <c r="H666" s="87"/>
      <c r="I666" s="375">
        <v>400</v>
      </c>
      <c r="J666" s="87"/>
      <c r="K666" s="375" t="s">
        <v>3572</v>
      </c>
      <c r="L666" s="375">
        <v>400</v>
      </c>
      <c r="M666" s="87"/>
      <c r="N666" s="87"/>
      <c r="O666" s="87"/>
      <c r="P666" s="87"/>
      <c r="Q666" s="87"/>
      <c r="R666" s="386">
        <v>400</v>
      </c>
      <c r="S666" s="87"/>
      <c r="T666" s="87"/>
      <c r="U666" s="87"/>
      <c r="V666" s="87"/>
      <c r="W666" s="87"/>
      <c r="X666" s="87"/>
      <c r="Y666" s="87"/>
      <c r="Z666" s="87"/>
      <c r="AA666" s="87"/>
      <c r="AB666" s="87"/>
      <c r="AC666" s="377" t="s">
        <v>2710</v>
      </c>
      <c r="AD666" s="87"/>
      <c r="AE666" s="87"/>
      <c r="AF666" s="87"/>
      <c r="AG666" s="87"/>
      <c r="AH666" s="87"/>
      <c r="AI666" s="87"/>
      <c r="AJ666" s="87"/>
      <c r="AK666" s="87"/>
      <c r="AL666" s="87"/>
      <c r="AM666" s="87"/>
      <c r="AN666" s="87"/>
      <c r="AO666" s="87"/>
      <c r="AP666" s="87"/>
      <c r="AQ666" s="87"/>
      <c r="AR666" s="87"/>
      <c r="AS666" s="87"/>
      <c r="AT666" s="87"/>
      <c r="AU666" s="87"/>
      <c r="AV666" s="87"/>
      <c r="AW666" s="87"/>
      <c r="AX666" s="87"/>
      <c r="AY666" s="87"/>
      <c r="AZ666" s="87"/>
      <c r="BA666" s="87"/>
      <c r="BB666" s="87"/>
      <c r="BC666" s="87"/>
      <c r="BD666" s="87"/>
    </row>
    <row r="667" ht="15.75" customHeight="1" spans="1:56">
      <c r="A667" s="374">
        <v>45440</v>
      </c>
      <c r="B667" s="375">
        <v>152</v>
      </c>
      <c r="C667" s="87"/>
      <c r="D667" s="375">
        <v>107565</v>
      </c>
      <c r="E667" s="87"/>
      <c r="F667" s="375">
        <v>74035</v>
      </c>
      <c r="G667" s="376" t="s">
        <v>4123</v>
      </c>
      <c r="H667" s="87"/>
      <c r="I667" s="375">
        <v>375</v>
      </c>
      <c r="J667" s="87"/>
      <c r="K667" s="375" t="s">
        <v>3572</v>
      </c>
      <c r="L667" s="375">
        <v>375</v>
      </c>
      <c r="M667" s="87"/>
      <c r="N667" s="87"/>
      <c r="O667" s="87"/>
      <c r="P667" s="87"/>
      <c r="Q667" s="87"/>
      <c r="R667" s="386">
        <v>375</v>
      </c>
      <c r="S667" s="87"/>
      <c r="T667" s="87"/>
      <c r="U667" s="87"/>
      <c r="V667" s="87"/>
      <c r="W667" s="87"/>
      <c r="X667" s="87"/>
      <c r="Y667" s="87"/>
      <c r="Z667" s="87"/>
      <c r="AA667" s="87"/>
      <c r="AB667" s="87"/>
      <c r="AC667" s="377" t="s">
        <v>2710</v>
      </c>
      <c r="AD667" s="87"/>
      <c r="AE667" s="87"/>
      <c r="AF667" s="87"/>
      <c r="AG667" s="87"/>
      <c r="AH667" s="87"/>
      <c r="AI667" s="87"/>
      <c r="AJ667" s="87"/>
      <c r="AK667" s="87"/>
      <c r="AL667" s="87"/>
      <c r="AM667" s="87"/>
      <c r="AN667" s="87"/>
      <c r="AO667" s="87"/>
      <c r="AP667" s="87"/>
      <c r="AQ667" s="87"/>
      <c r="AR667" s="87"/>
      <c r="AS667" s="87"/>
      <c r="AT667" s="87"/>
      <c r="AU667" s="87"/>
      <c r="AV667" s="87"/>
      <c r="AW667" s="87"/>
      <c r="AX667" s="87"/>
      <c r="AY667" s="87"/>
      <c r="AZ667" s="87"/>
      <c r="BA667" s="87"/>
      <c r="BB667" s="87"/>
      <c r="BC667" s="87"/>
      <c r="BD667" s="87"/>
    </row>
    <row r="668" ht="15.75" customHeight="1" spans="1:56">
      <c r="A668" s="374">
        <v>45440</v>
      </c>
      <c r="B668" s="375">
        <v>152</v>
      </c>
      <c r="C668" s="87"/>
      <c r="D668" s="375">
        <v>107566</v>
      </c>
      <c r="E668" s="87"/>
      <c r="F668" s="375">
        <v>74031</v>
      </c>
      <c r="G668" s="376" t="s">
        <v>4124</v>
      </c>
      <c r="H668" s="87"/>
      <c r="I668" s="375">
        <v>350</v>
      </c>
      <c r="J668" s="87"/>
      <c r="K668" s="375" t="s">
        <v>3572</v>
      </c>
      <c r="L668" s="375">
        <v>350</v>
      </c>
      <c r="M668" s="87"/>
      <c r="N668" s="87"/>
      <c r="O668" s="87"/>
      <c r="P668" s="87"/>
      <c r="Q668" s="87"/>
      <c r="R668" s="386">
        <v>350</v>
      </c>
      <c r="S668" s="87"/>
      <c r="T668" s="87"/>
      <c r="U668" s="87"/>
      <c r="V668" s="87"/>
      <c r="W668" s="87"/>
      <c r="X668" s="87"/>
      <c r="Y668" s="87"/>
      <c r="Z668" s="87"/>
      <c r="AA668" s="87"/>
      <c r="AB668" s="87"/>
      <c r="AC668" s="377" t="s">
        <v>2710</v>
      </c>
      <c r="AD668" s="87"/>
      <c r="AE668" s="87"/>
      <c r="AF668" s="87"/>
      <c r="AG668" s="87"/>
      <c r="AH668" s="87"/>
      <c r="AI668" s="87"/>
      <c r="AJ668" s="87"/>
      <c r="AK668" s="87"/>
      <c r="AL668" s="87"/>
      <c r="AM668" s="87"/>
      <c r="AN668" s="87"/>
      <c r="AO668" s="87"/>
      <c r="AP668" s="87"/>
      <c r="AQ668" s="87"/>
      <c r="AR668" s="87"/>
      <c r="AS668" s="87"/>
      <c r="AT668" s="87"/>
      <c r="AU668" s="87"/>
      <c r="AV668" s="87"/>
      <c r="AW668" s="87"/>
      <c r="AX668" s="87"/>
      <c r="AY668" s="87"/>
      <c r="AZ668" s="87"/>
      <c r="BA668" s="87"/>
      <c r="BB668" s="87"/>
      <c r="BC668" s="87"/>
      <c r="BD668" s="87"/>
    </row>
    <row r="669" ht="15.75" customHeight="1" spans="1:56">
      <c r="A669" s="374">
        <v>45440</v>
      </c>
      <c r="B669" s="375">
        <v>152</v>
      </c>
      <c r="C669" s="87"/>
      <c r="D669" s="375">
        <v>107567</v>
      </c>
      <c r="E669" s="87"/>
      <c r="F669" s="375">
        <v>74029</v>
      </c>
      <c r="G669" s="377" t="s">
        <v>4125</v>
      </c>
      <c r="H669" s="87"/>
      <c r="I669" s="375">
        <v>350</v>
      </c>
      <c r="J669" s="87"/>
      <c r="K669" s="375" t="s">
        <v>3572</v>
      </c>
      <c r="L669" s="375">
        <v>350</v>
      </c>
      <c r="M669" s="87"/>
      <c r="N669" s="87"/>
      <c r="O669" s="87"/>
      <c r="P669" s="87"/>
      <c r="Q669" s="87"/>
      <c r="R669" s="386">
        <v>350</v>
      </c>
      <c r="S669" s="87"/>
      <c r="T669" s="87"/>
      <c r="U669" s="87"/>
      <c r="V669" s="87"/>
      <c r="W669" s="87"/>
      <c r="X669" s="87"/>
      <c r="Y669" s="87"/>
      <c r="Z669" s="87"/>
      <c r="AA669" s="87"/>
      <c r="AB669" s="87"/>
      <c r="AC669" s="377" t="s">
        <v>2710</v>
      </c>
      <c r="AD669" s="87"/>
      <c r="AE669" s="87"/>
      <c r="AF669" s="87"/>
      <c r="AG669" s="87"/>
      <c r="AH669" s="87"/>
      <c r="AI669" s="87"/>
      <c r="AJ669" s="87"/>
      <c r="AK669" s="87"/>
      <c r="AL669" s="87"/>
      <c r="AM669" s="87"/>
      <c r="AN669" s="87"/>
      <c r="AO669" s="87"/>
      <c r="AP669" s="87"/>
      <c r="AQ669" s="87"/>
      <c r="AR669" s="87"/>
      <c r="AS669" s="87"/>
      <c r="AT669" s="87"/>
      <c r="AU669" s="87"/>
      <c r="AV669" s="87"/>
      <c r="AW669" s="87"/>
      <c r="AX669" s="87"/>
      <c r="AY669" s="87"/>
      <c r="AZ669" s="87"/>
      <c r="BA669" s="87"/>
      <c r="BB669" s="87"/>
      <c r="BC669" s="87"/>
      <c r="BD669" s="87"/>
    </row>
    <row r="670" ht="15.75" customHeight="1" spans="1:56">
      <c r="A670" s="374">
        <v>45440</v>
      </c>
      <c r="B670" s="375">
        <v>152</v>
      </c>
      <c r="C670" s="87"/>
      <c r="D670" s="375">
        <v>107568</v>
      </c>
      <c r="E670" s="87"/>
      <c r="F670" s="375">
        <v>73041</v>
      </c>
      <c r="G670" s="377" t="s">
        <v>4126</v>
      </c>
      <c r="H670" s="87"/>
      <c r="I670" s="375">
        <v>350</v>
      </c>
      <c r="J670" s="87"/>
      <c r="K670" s="375" t="s">
        <v>3572</v>
      </c>
      <c r="L670" s="375">
        <v>350</v>
      </c>
      <c r="M670" s="87"/>
      <c r="N670" s="87"/>
      <c r="O670" s="87"/>
      <c r="P670" s="87"/>
      <c r="Q670" s="87"/>
      <c r="R670" s="386">
        <v>350</v>
      </c>
      <c r="S670" s="87"/>
      <c r="T670" s="87"/>
      <c r="U670" s="87"/>
      <c r="V670" s="87"/>
      <c r="W670" s="87"/>
      <c r="X670" s="87"/>
      <c r="Y670" s="87"/>
      <c r="Z670" s="87"/>
      <c r="AA670" s="87"/>
      <c r="AB670" s="87"/>
      <c r="AC670" s="377" t="s">
        <v>2710</v>
      </c>
      <c r="AD670" s="87"/>
      <c r="AE670" s="87"/>
      <c r="AF670" s="87"/>
      <c r="AG670" s="87"/>
      <c r="AH670" s="87"/>
      <c r="AI670" s="87"/>
      <c r="AJ670" s="87"/>
      <c r="AK670" s="87"/>
      <c r="AL670" s="87"/>
      <c r="AM670" s="87"/>
      <c r="AN670" s="87"/>
      <c r="AO670" s="87"/>
      <c r="AP670" s="87"/>
      <c r="AQ670" s="87"/>
      <c r="AR670" s="87"/>
      <c r="AS670" s="87"/>
      <c r="AT670" s="87"/>
      <c r="AU670" s="87"/>
      <c r="AV670" s="87"/>
      <c r="AW670" s="87"/>
      <c r="AX670" s="87"/>
      <c r="AY670" s="87"/>
      <c r="AZ670" s="87"/>
      <c r="BA670" s="87"/>
      <c r="BB670" s="87"/>
      <c r="BC670" s="87"/>
      <c r="BD670" s="87"/>
    </row>
    <row r="671" ht="15.75" customHeight="1" spans="1:56">
      <c r="A671" s="374">
        <v>45440</v>
      </c>
      <c r="B671" s="375">
        <v>152</v>
      </c>
      <c r="C671" s="87"/>
      <c r="D671" s="375">
        <v>107569</v>
      </c>
      <c r="E671" s="87"/>
      <c r="F671" s="375">
        <v>73159</v>
      </c>
      <c r="G671" s="377" t="s">
        <v>4127</v>
      </c>
      <c r="H671" s="87"/>
      <c r="I671" s="375">
        <v>350</v>
      </c>
      <c r="J671" s="87"/>
      <c r="K671" s="375" t="s">
        <v>3572</v>
      </c>
      <c r="L671" s="375">
        <v>350</v>
      </c>
      <c r="M671" s="87"/>
      <c r="N671" s="87"/>
      <c r="O671" s="87"/>
      <c r="P671" s="87"/>
      <c r="Q671" s="87"/>
      <c r="R671" s="386">
        <v>350</v>
      </c>
      <c r="S671" s="87"/>
      <c r="T671" s="87"/>
      <c r="U671" s="87"/>
      <c r="V671" s="87"/>
      <c r="W671" s="87"/>
      <c r="X671" s="87"/>
      <c r="Y671" s="87"/>
      <c r="Z671" s="87"/>
      <c r="AA671" s="87"/>
      <c r="AB671" s="87"/>
      <c r="AC671" s="377" t="s">
        <v>2710</v>
      </c>
      <c r="AD671" s="87"/>
      <c r="AE671" s="87"/>
      <c r="AF671" s="87"/>
      <c r="AG671" s="87"/>
      <c r="AH671" s="87"/>
      <c r="AI671" s="87"/>
      <c r="AJ671" s="87"/>
      <c r="AK671" s="87"/>
      <c r="AL671" s="87"/>
      <c r="AM671" s="87"/>
      <c r="AN671" s="87"/>
      <c r="AO671" s="87"/>
      <c r="AP671" s="87"/>
      <c r="AQ671" s="87"/>
      <c r="AR671" s="87"/>
      <c r="AS671" s="87"/>
      <c r="AT671" s="87"/>
      <c r="AU671" s="87"/>
      <c r="AV671" s="87"/>
      <c r="AW671" s="87"/>
      <c r="AX671" s="87"/>
      <c r="AY671" s="87"/>
      <c r="AZ671" s="87"/>
      <c r="BA671" s="87"/>
      <c r="BB671" s="87"/>
      <c r="BC671" s="87"/>
      <c r="BD671" s="87"/>
    </row>
    <row r="672" ht="15.75" customHeight="1" spans="1:56">
      <c r="A672" s="374">
        <v>45440</v>
      </c>
      <c r="B672" s="375">
        <v>152</v>
      </c>
      <c r="C672" s="87"/>
      <c r="D672" s="375">
        <v>107570</v>
      </c>
      <c r="E672" s="87"/>
      <c r="F672" s="375">
        <v>74027</v>
      </c>
      <c r="G672" s="376" t="s">
        <v>4128</v>
      </c>
      <c r="H672" s="87"/>
      <c r="I672" s="375">
        <v>350</v>
      </c>
      <c r="J672" s="87"/>
      <c r="K672" s="375" t="s">
        <v>3572</v>
      </c>
      <c r="L672" s="375">
        <v>350</v>
      </c>
      <c r="M672" s="87"/>
      <c r="N672" s="87"/>
      <c r="O672" s="87"/>
      <c r="P672" s="87"/>
      <c r="Q672" s="87"/>
      <c r="R672" s="386">
        <v>350</v>
      </c>
      <c r="S672" s="87"/>
      <c r="T672" s="87"/>
      <c r="U672" s="87"/>
      <c r="V672" s="87"/>
      <c r="W672" s="87"/>
      <c r="X672" s="87"/>
      <c r="Y672" s="87"/>
      <c r="Z672" s="87"/>
      <c r="AA672" s="87"/>
      <c r="AB672" s="87"/>
      <c r="AC672" s="377" t="s">
        <v>2710</v>
      </c>
      <c r="AD672" s="87"/>
      <c r="AE672" s="87"/>
      <c r="AF672" s="87"/>
      <c r="AG672" s="87"/>
      <c r="AH672" s="87"/>
      <c r="AI672" s="87"/>
      <c r="AJ672" s="87"/>
      <c r="AK672" s="87"/>
      <c r="AL672" s="87"/>
      <c r="AM672" s="87"/>
      <c r="AN672" s="87"/>
      <c r="AO672" s="87"/>
      <c r="AP672" s="87"/>
      <c r="AQ672" s="87"/>
      <c r="AR672" s="87"/>
      <c r="AS672" s="87"/>
      <c r="AT672" s="87"/>
      <c r="AU672" s="87"/>
      <c r="AV672" s="87"/>
      <c r="AW672" s="87"/>
      <c r="AX672" s="87"/>
      <c r="AY672" s="87"/>
      <c r="AZ672" s="87"/>
      <c r="BA672" s="87"/>
      <c r="BB672" s="87"/>
      <c r="BC672" s="87"/>
      <c r="BD672" s="87"/>
    </row>
    <row r="673" ht="15.75" customHeight="1" spans="1:56">
      <c r="A673" s="374">
        <v>45440</v>
      </c>
      <c r="B673" s="375">
        <v>152</v>
      </c>
      <c r="C673" s="87"/>
      <c r="D673" s="375">
        <v>107571</v>
      </c>
      <c r="E673" s="87"/>
      <c r="F673" s="375">
        <v>74039</v>
      </c>
      <c r="G673" s="377" t="s">
        <v>4129</v>
      </c>
      <c r="H673" s="87"/>
      <c r="I673" s="375">
        <v>375</v>
      </c>
      <c r="J673" s="87"/>
      <c r="K673" s="375" t="s">
        <v>3572</v>
      </c>
      <c r="L673" s="375">
        <v>375</v>
      </c>
      <c r="M673" s="87"/>
      <c r="N673" s="87"/>
      <c r="O673" s="87"/>
      <c r="P673" s="87"/>
      <c r="Q673" s="87"/>
      <c r="R673" s="386">
        <v>375</v>
      </c>
      <c r="S673" s="87"/>
      <c r="T673" s="87"/>
      <c r="U673" s="87"/>
      <c r="V673" s="87"/>
      <c r="W673" s="87"/>
      <c r="X673" s="87"/>
      <c r="Y673" s="87"/>
      <c r="Z673" s="87"/>
      <c r="AA673" s="87"/>
      <c r="AB673" s="87"/>
      <c r="AC673" s="377" t="s">
        <v>2710</v>
      </c>
      <c r="AD673" s="87"/>
      <c r="AE673" s="87"/>
      <c r="AF673" s="87"/>
      <c r="AG673" s="87"/>
      <c r="AH673" s="87"/>
      <c r="AI673" s="87"/>
      <c r="AJ673" s="87"/>
      <c r="AK673" s="87"/>
      <c r="AL673" s="87"/>
      <c r="AM673" s="87"/>
      <c r="AN673" s="87"/>
      <c r="AO673" s="87"/>
      <c r="AP673" s="87"/>
      <c r="AQ673" s="87"/>
      <c r="AR673" s="87"/>
      <c r="AS673" s="87"/>
      <c r="AT673" s="87"/>
      <c r="AU673" s="87"/>
      <c r="AV673" s="87"/>
      <c r="AW673" s="87"/>
      <c r="AX673" s="87"/>
      <c r="AY673" s="87"/>
      <c r="AZ673" s="87"/>
      <c r="BA673" s="87"/>
      <c r="BB673" s="87"/>
      <c r="BC673" s="87"/>
      <c r="BD673" s="87"/>
    </row>
    <row r="674" ht="15.75" customHeight="1" spans="1:56">
      <c r="A674" s="374">
        <v>45440</v>
      </c>
      <c r="B674" s="375">
        <v>152</v>
      </c>
      <c r="C674" s="87"/>
      <c r="D674" s="375">
        <v>107572</v>
      </c>
      <c r="E674" s="87"/>
      <c r="F674" s="375">
        <v>70797</v>
      </c>
      <c r="G674" s="377" t="s">
        <v>4130</v>
      </c>
      <c r="H674" s="87"/>
      <c r="I674" s="375">
        <v>350</v>
      </c>
      <c r="J674" s="87"/>
      <c r="K674" s="375" t="s">
        <v>3572</v>
      </c>
      <c r="L674" s="375">
        <v>350</v>
      </c>
      <c r="M674" s="87"/>
      <c r="N674" s="87"/>
      <c r="O674" s="87"/>
      <c r="P674" s="87"/>
      <c r="Q674" s="87"/>
      <c r="R674" s="386">
        <v>350</v>
      </c>
      <c r="S674" s="87"/>
      <c r="T674" s="87"/>
      <c r="U674" s="87"/>
      <c r="V674" s="87"/>
      <c r="W674" s="87"/>
      <c r="X674" s="87"/>
      <c r="Y674" s="87"/>
      <c r="Z674" s="87"/>
      <c r="AA674" s="87"/>
      <c r="AB674" s="87"/>
      <c r="AC674" s="377" t="s">
        <v>2710</v>
      </c>
      <c r="AD674" s="87"/>
      <c r="AE674" s="87"/>
      <c r="AF674" s="87"/>
      <c r="AG674" s="87"/>
      <c r="AH674" s="87"/>
      <c r="AI674" s="87"/>
      <c r="AJ674" s="87"/>
      <c r="AK674" s="87"/>
      <c r="AL674" s="87"/>
      <c r="AM674" s="87"/>
      <c r="AN674" s="87"/>
      <c r="AO674" s="87"/>
      <c r="AP674" s="87"/>
      <c r="AQ674" s="87"/>
      <c r="AR674" s="87"/>
      <c r="AS674" s="87"/>
      <c r="AT674" s="87"/>
      <c r="AU674" s="87"/>
      <c r="AV674" s="87"/>
      <c r="AW674" s="87"/>
      <c r="AX674" s="87"/>
      <c r="AY674" s="87"/>
      <c r="AZ674" s="87"/>
      <c r="BA674" s="87"/>
      <c r="BB674" s="87"/>
      <c r="BC674" s="87"/>
      <c r="BD674" s="87"/>
    </row>
    <row r="675" ht="15.75" customHeight="1" spans="1:56">
      <c r="A675" s="374">
        <v>45440</v>
      </c>
      <c r="B675" s="375">
        <v>152</v>
      </c>
      <c r="C675" s="87"/>
      <c r="D675" s="375">
        <v>107573</v>
      </c>
      <c r="E675" s="87"/>
      <c r="F675" s="375">
        <v>74003</v>
      </c>
      <c r="G675" s="376" t="s">
        <v>4131</v>
      </c>
      <c r="H675" s="87"/>
      <c r="I675" s="383">
        <v>1000</v>
      </c>
      <c r="J675" s="87"/>
      <c r="K675" s="375" t="s">
        <v>3572</v>
      </c>
      <c r="L675" s="383">
        <v>1000</v>
      </c>
      <c r="M675" s="87"/>
      <c r="N675" s="87"/>
      <c r="O675" s="87"/>
      <c r="P675" s="87"/>
      <c r="Q675" s="87"/>
      <c r="R675" s="387">
        <v>1000</v>
      </c>
      <c r="S675" s="87"/>
      <c r="T675" s="87"/>
      <c r="U675" s="87"/>
      <c r="V675" s="87"/>
      <c r="W675" s="87"/>
      <c r="X675" s="87"/>
      <c r="Y675" s="87"/>
      <c r="Z675" s="87"/>
      <c r="AA675" s="87"/>
      <c r="AB675" s="87"/>
      <c r="AC675" s="377" t="s">
        <v>2710</v>
      </c>
      <c r="AD675" s="87"/>
      <c r="AE675" s="87"/>
      <c r="AF675" s="87"/>
      <c r="AG675" s="87"/>
      <c r="AH675" s="87"/>
      <c r="AI675" s="87"/>
      <c r="AJ675" s="87"/>
      <c r="AK675" s="87"/>
      <c r="AL675" s="87"/>
      <c r="AM675" s="87"/>
      <c r="AN675" s="87"/>
      <c r="AO675" s="87"/>
      <c r="AP675" s="87"/>
      <c r="AQ675" s="87"/>
      <c r="AR675" s="87"/>
      <c r="AS675" s="87"/>
      <c r="AT675" s="87"/>
      <c r="AU675" s="87"/>
      <c r="AV675" s="87"/>
      <c r="AW675" s="87"/>
      <c r="AX675" s="87"/>
      <c r="AY675" s="87"/>
      <c r="AZ675" s="87"/>
      <c r="BA675" s="87"/>
      <c r="BB675" s="87"/>
      <c r="BC675" s="87"/>
      <c r="BD675" s="87"/>
    </row>
    <row r="676" ht="15.75" customHeight="1" spans="1:56">
      <c r="A676" s="374">
        <v>45440</v>
      </c>
      <c r="B676" s="375">
        <v>148</v>
      </c>
      <c r="C676" s="87"/>
      <c r="D676" s="375">
        <v>107370</v>
      </c>
      <c r="E676" s="87"/>
      <c r="F676" s="375">
        <v>74231</v>
      </c>
      <c r="G676" s="377" t="s">
        <v>4132</v>
      </c>
      <c r="H676" s="87"/>
      <c r="I676" s="375">
        <v>500</v>
      </c>
      <c r="J676" s="87"/>
      <c r="K676" s="375" t="s">
        <v>3526</v>
      </c>
      <c r="L676" s="375">
        <v>500</v>
      </c>
      <c r="M676" s="87"/>
      <c r="N676" s="87"/>
      <c r="O676" s="87"/>
      <c r="P676" s="87"/>
      <c r="Q676" s="87"/>
      <c r="R676" s="386">
        <v>500</v>
      </c>
      <c r="S676" s="87"/>
      <c r="T676" s="87"/>
      <c r="U676" s="87"/>
      <c r="V676" s="87"/>
      <c r="W676" s="87"/>
      <c r="X676" s="87"/>
      <c r="Y676" s="87"/>
      <c r="Z676" s="87"/>
      <c r="AA676" s="87"/>
      <c r="AB676" s="87"/>
      <c r="AC676" s="377" t="s">
        <v>2710</v>
      </c>
      <c r="AD676" s="87"/>
      <c r="AE676" s="87"/>
      <c r="AF676" s="87"/>
      <c r="AG676" s="87"/>
      <c r="AH676" s="87"/>
      <c r="AI676" s="87"/>
      <c r="AJ676" s="87"/>
      <c r="AK676" s="87"/>
      <c r="AL676" s="87"/>
      <c r="AM676" s="87"/>
      <c r="AN676" s="87"/>
      <c r="AO676" s="87"/>
      <c r="AP676" s="87"/>
      <c r="AQ676" s="87"/>
      <c r="AR676" s="87"/>
      <c r="AS676" s="87"/>
      <c r="AT676" s="87"/>
      <c r="AU676" s="87"/>
      <c r="AV676" s="87"/>
      <c r="AW676" s="87"/>
      <c r="AX676" s="87"/>
      <c r="AY676" s="87"/>
      <c r="AZ676" s="87"/>
      <c r="BA676" s="87"/>
      <c r="BB676" s="87"/>
      <c r="BC676" s="87"/>
      <c r="BD676" s="87"/>
    </row>
    <row r="677" ht="15.75" customHeight="1" spans="1:56">
      <c r="A677" s="374">
        <v>45440</v>
      </c>
      <c r="B677" s="375">
        <v>148</v>
      </c>
      <c r="C677" s="87"/>
      <c r="D677" s="375">
        <v>107371</v>
      </c>
      <c r="E677" s="87"/>
      <c r="F677" s="375">
        <v>74255</v>
      </c>
      <c r="G677" s="377" t="s">
        <v>4133</v>
      </c>
      <c r="H677" s="87"/>
      <c r="I677" s="375">
        <v>500</v>
      </c>
      <c r="J677" s="87"/>
      <c r="K677" s="375" t="s">
        <v>3526</v>
      </c>
      <c r="L677" s="375">
        <v>500</v>
      </c>
      <c r="M677" s="87"/>
      <c r="N677" s="87"/>
      <c r="O677" s="87"/>
      <c r="P677" s="87"/>
      <c r="Q677" s="87"/>
      <c r="R677" s="386">
        <v>500</v>
      </c>
      <c r="S677" s="87"/>
      <c r="T677" s="87"/>
      <c r="U677" s="87"/>
      <c r="V677" s="87"/>
      <c r="W677" s="87"/>
      <c r="X677" s="87"/>
      <c r="Y677" s="87"/>
      <c r="Z677" s="87"/>
      <c r="AA677" s="87"/>
      <c r="AB677" s="87"/>
      <c r="AC677" s="377" t="s">
        <v>2710</v>
      </c>
      <c r="AD677" s="87"/>
      <c r="AE677" s="87"/>
      <c r="AF677" s="87"/>
      <c r="AG677" s="87"/>
      <c r="AH677" s="87"/>
      <c r="AI677" s="87"/>
      <c r="AJ677" s="87"/>
      <c r="AK677" s="87"/>
      <c r="AL677" s="87"/>
      <c r="AM677" s="87"/>
      <c r="AN677" s="87"/>
      <c r="AO677" s="87"/>
      <c r="AP677" s="87"/>
      <c r="AQ677" s="87"/>
      <c r="AR677" s="87"/>
      <c r="AS677" s="87"/>
      <c r="AT677" s="87"/>
      <c r="AU677" s="87"/>
      <c r="AV677" s="87"/>
      <c r="AW677" s="87"/>
      <c r="AX677" s="87"/>
      <c r="AY677" s="87"/>
      <c r="AZ677" s="87"/>
      <c r="BA677" s="87"/>
      <c r="BB677" s="87"/>
      <c r="BC677" s="87"/>
      <c r="BD677" s="87"/>
    </row>
    <row r="678" ht="15.75" customHeight="1" spans="1:56">
      <c r="A678" s="374">
        <v>45440</v>
      </c>
      <c r="B678" s="375">
        <v>148</v>
      </c>
      <c r="C678" s="87"/>
      <c r="D678" s="375">
        <v>107372</v>
      </c>
      <c r="E678" s="87"/>
      <c r="F678" s="375">
        <v>74256</v>
      </c>
      <c r="G678" s="377" t="s">
        <v>4134</v>
      </c>
      <c r="H678" s="87"/>
      <c r="I678" s="375">
        <v>500</v>
      </c>
      <c r="J678" s="87"/>
      <c r="K678" s="375" t="s">
        <v>3526</v>
      </c>
      <c r="L678" s="375">
        <v>500</v>
      </c>
      <c r="M678" s="87"/>
      <c r="N678" s="87"/>
      <c r="O678" s="87"/>
      <c r="P678" s="87"/>
      <c r="Q678" s="87"/>
      <c r="R678" s="386">
        <v>500</v>
      </c>
      <c r="S678" s="87"/>
      <c r="T678" s="87"/>
      <c r="U678" s="87"/>
      <c r="V678" s="87"/>
      <c r="W678" s="87"/>
      <c r="X678" s="87"/>
      <c r="Y678" s="87"/>
      <c r="Z678" s="87"/>
      <c r="AA678" s="87"/>
      <c r="AB678" s="87"/>
      <c r="AC678" s="377" t="s">
        <v>2710</v>
      </c>
      <c r="AD678" s="87"/>
      <c r="AE678" s="87"/>
      <c r="AF678" s="87"/>
      <c r="AG678" s="87"/>
      <c r="AH678" s="87"/>
      <c r="AI678" s="87"/>
      <c r="AJ678" s="87"/>
      <c r="AK678" s="87"/>
      <c r="AL678" s="87"/>
      <c r="AM678" s="87"/>
      <c r="AN678" s="87"/>
      <c r="AO678" s="87"/>
      <c r="AP678" s="87"/>
      <c r="AQ678" s="87"/>
      <c r="AR678" s="87"/>
      <c r="AS678" s="87"/>
      <c r="AT678" s="87"/>
      <c r="AU678" s="87"/>
      <c r="AV678" s="87"/>
      <c r="AW678" s="87"/>
      <c r="AX678" s="87"/>
      <c r="AY678" s="87"/>
      <c r="AZ678" s="87"/>
      <c r="BA678" s="87"/>
      <c r="BB678" s="87"/>
      <c r="BC678" s="87"/>
      <c r="BD678" s="87"/>
    </row>
    <row r="679" ht="15.75" customHeight="1" spans="1:56">
      <c r="A679" s="374">
        <v>45440</v>
      </c>
      <c r="B679" s="375">
        <v>148</v>
      </c>
      <c r="C679" s="87"/>
      <c r="D679" s="375">
        <v>107373</v>
      </c>
      <c r="E679" s="87"/>
      <c r="F679" s="375">
        <v>74222</v>
      </c>
      <c r="G679" s="377" t="s">
        <v>2929</v>
      </c>
      <c r="H679" s="87"/>
      <c r="I679" s="375">
        <v>500</v>
      </c>
      <c r="J679" s="87"/>
      <c r="K679" s="375" t="s">
        <v>3526</v>
      </c>
      <c r="L679" s="375">
        <v>500</v>
      </c>
      <c r="M679" s="87"/>
      <c r="N679" s="87"/>
      <c r="O679" s="87"/>
      <c r="P679" s="87"/>
      <c r="Q679" s="87"/>
      <c r="R679" s="386">
        <v>500</v>
      </c>
      <c r="S679" s="87"/>
      <c r="T679" s="87"/>
      <c r="U679" s="87"/>
      <c r="V679" s="87"/>
      <c r="W679" s="87"/>
      <c r="X679" s="87"/>
      <c r="Y679" s="87"/>
      <c r="Z679" s="87"/>
      <c r="AA679" s="87"/>
      <c r="AB679" s="87"/>
      <c r="AC679" s="377" t="s">
        <v>2710</v>
      </c>
      <c r="AD679" s="87"/>
      <c r="AE679" s="87"/>
      <c r="AF679" s="87"/>
      <c r="AG679" s="87"/>
      <c r="AH679" s="87"/>
      <c r="AI679" s="87"/>
      <c r="AJ679" s="87"/>
      <c r="AK679" s="87"/>
      <c r="AL679" s="87"/>
      <c r="AM679" s="87"/>
      <c r="AN679" s="87"/>
      <c r="AO679" s="87"/>
      <c r="AP679" s="87"/>
      <c r="AQ679" s="87"/>
      <c r="AR679" s="87"/>
      <c r="AS679" s="87"/>
      <c r="AT679" s="87"/>
      <c r="AU679" s="87"/>
      <c r="AV679" s="87"/>
      <c r="AW679" s="87"/>
      <c r="AX679" s="87"/>
      <c r="AY679" s="87"/>
      <c r="AZ679" s="87"/>
      <c r="BA679" s="87"/>
      <c r="BB679" s="87"/>
      <c r="BC679" s="87"/>
      <c r="BD679" s="87"/>
    </row>
    <row r="680" ht="15.75" customHeight="1" spans="1:56">
      <c r="A680" s="374">
        <v>45440</v>
      </c>
      <c r="B680" s="375">
        <v>148</v>
      </c>
      <c r="C680" s="87"/>
      <c r="D680" s="375">
        <v>107374</v>
      </c>
      <c r="E680" s="87"/>
      <c r="F680" s="375">
        <v>74254</v>
      </c>
      <c r="G680" s="376" t="s">
        <v>4135</v>
      </c>
      <c r="H680" s="87"/>
      <c r="I680" s="375">
        <v>500</v>
      </c>
      <c r="J680" s="87"/>
      <c r="K680" s="375" t="s">
        <v>3526</v>
      </c>
      <c r="L680" s="375">
        <v>500</v>
      </c>
      <c r="M680" s="87"/>
      <c r="N680" s="87"/>
      <c r="O680" s="87"/>
      <c r="P680" s="87"/>
      <c r="Q680" s="87"/>
      <c r="R680" s="386">
        <v>500</v>
      </c>
      <c r="S680" s="87"/>
      <c r="T680" s="87"/>
      <c r="U680" s="87"/>
      <c r="V680" s="87"/>
      <c r="W680" s="87"/>
      <c r="X680" s="87"/>
      <c r="Y680" s="87"/>
      <c r="Z680" s="87"/>
      <c r="AA680" s="87"/>
      <c r="AB680" s="87"/>
      <c r="AC680" s="377" t="s">
        <v>2710</v>
      </c>
      <c r="AD680" s="87"/>
      <c r="AE680" s="87"/>
      <c r="AF680" s="87"/>
      <c r="AG680" s="87"/>
      <c r="AH680" s="87"/>
      <c r="AI680" s="87"/>
      <c r="AJ680" s="87"/>
      <c r="AK680" s="87"/>
      <c r="AL680" s="87"/>
      <c r="AM680" s="87"/>
      <c r="AN680" s="87"/>
      <c r="AO680" s="87"/>
      <c r="AP680" s="87"/>
      <c r="AQ680" s="87"/>
      <c r="AR680" s="87"/>
      <c r="AS680" s="87"/>
      <c r="AT680" s="87"/>
      <c r="AU680" s="87"/>
      <c r="AV680" s="87"/>
      <c r="AW680" s="87"/>
      <c r="AX680" s="87"/>
      <c r="AY680" s="87"/>
      <c r="AZ680" s="87"/>
      <c r="BA680" s="87"/>
      <c r="BB680" s="87"/>
      <c r="BC680" s="87"/>
      <c r="BD680" s="87"/>
    </row>
    <row r="681" ht="15.75" customHeight="1" spans="1:56">
      <c r="A681" s="374">
        <v>45440</v>
      </c>
      <c r="B681" s="375">
        <v>148</v>
      </c>
      <c r="C681" s="87"/>
      <c r="D681" s="375">
        <v>107375</v>
      </c>
      <c r="E681" s="87"/>
      <c r="F681" s="375">
        <v>74244</v>
      </c>
      <c r="G681" s="377" t="s">
        <v>4136</v>
      </c>
      <c r="H681" s="87"/>
      <c r="I681" s="375">
        <v>500</v>
      </c>
      <c r="J681" s="87"/>
      <c r="K681" s="375" t="s">
        <v>3526</v>
      </c>
      <c r="L681" s="375">
        <v>500</v>
      </c>
      <c r="M681" s="87"/>
      <c r="N681" s="87"/>
      <c r="O681" s="87"/>
      <c r="P681" s="87"/>
      <c r="Q681" s="87"/>
      <c r="R681" s="386">
        <v>500</v>
      </c>
      <c r="S681" s="87"/>
      <c r="T681" s="87"/>
      <c r="U681" s="87"/>
      <c r="V681" s="87"/>
      <c r="W681" s="87"/>
      <c r="X681" s="87"/>
      <c r="Y681" s="87"/>
      <c r="Z681" s="87"/>
      <c r="AA681" s="87"/>
      <c r="AB681" s="87"/>
      <c r="AC681" s="377" t="s">
        <v>2710</v>
      </c>
      <c r="AD681" s="87"/>
      <c r="AE681" s="87"/>
      <c r="AF681" s="87"/>
      <c r="AG681" s="87"/>
      <c r="AH681" s="87"/>
      <c r="AI681" s="87"/>
      <c r="AJ681" s="87"/>
      <c r="AK681" s="87"/>
      <c r="AL681" s="87"/>
      <c r="AM681" s="87"/>
      <c r="AN681" s="87"/>
      <c r="AO681" s="87"/>
      <c r="AP681" s="87"/>
      <c r="AQ681" s="87"/>
      <c r="AR681" s="87"/>
      <c r="AS681" s="87"/>
      <c r="AT681" s="87"/>
      <c r="AU681" s="87"/>
      <c r="AV681" s="87"/>
      <c r="AW681" s="87"/>
      <c r="AX681" s="87"/>
      <c r="AY681" s="87"/>
      <c r="AZ681" s="87"/>
      <c r="BA681" s="87"/>
      <c r="BB681" s="87"/>
      <c r="BC681" s="87"/>
      <c r="BD681" s="87"/>
    </row>
    <row r="682" ht="15.75" customHeight="1" spans="1:56">
      <c r="A682" s="374">
        <v>45440</v>
      </c>
      <c r="B682" s="375">
        <v>148</v>
      </c>
      <c r="C682" s="87"/>
      <c r="D682" s="375">
        <v>107376</v>
      </c>
      <c r="E682" s="87"/>
      <c r="F682" s="375">
        <v>74233</v>
      </c>
      <c r="G682" s="377" t="s">
        <v>4137</v>
      </c>
      <c r="H682" s="87"/>
      <c r="I682" s="375">
        <v>500</v>
      </c>
      <c r="J682" s="87"/>
      <c r="K682" s="375" t="s">
        <v>3526</v>
      </c>
      <c r="L682" s="375">
        <v>500</v>
      </c>
      <c r="M682" s="87"/>
      <c r="N682" s="87"/>
      <c r="O682" s="87"/>
      <c r="P682" s="87"/>
      <c r="Q682" s="87"/>
      <c r="R682" s="386">
        <v>500</v>
      </c>
      <c r="S682" s="87"/>
      <c r="T682" s="87"/>
      <c r="U682" s="87"/>
      <c r="V682" s="87"/>
      <c r="W682" s="87"/>
      <c r="X682" s="87"/>
      <c r="Y682" s="87"/>
      <c r="Z682" s="87"/>
      <c r="AA682" s="87"/>
      <c r="AB682" s="87"/>
      <c r="AC682" s="377" t="s">
        <v>2710</v>
      </c>
      <c r="AD682" s="87"/>
      <c r="AE682" s="87"/>
      <c r="AF682" s="87"/>
      <c r="AG682" s="87"/>
      <c r="AH682" s="87"/>
      <c r="AI682" s="87"/>
      <c r="AJ682" s="87"/>
      <c r="AK682" s="87"/>
      <c r="AL682" s="87"/>
      <c r="AM682" s="87"/>
      <c r="AN682" s="87"/>
      <c r="AO682" s="87"/>
      <c r="AP682" s="87"/>
      <c r="AQ682" s="87"/>
      <c r="AR682" s="87"/>
      <c r="AS682" s="87"/>
      <c r="AT682" s="87"/>
      <c r="AU682" s="87"/>
      <c r="AV682" s="87"/>
      <c r="AW682" s="87"/>
      <c r="AX682" s="87"/>
      <c r="AY682" s="87"/>
      <c r="AZ682" s="87"/>
      <c r="BA682" s="87"/>
      <c r="BB682" s="87"/>
      <c r="BC682" s="87"/>
      <c r="BD682" s="87"/>
    </row>
    <row r="683" ht="15.75" customHeight="1" spans="1:56">
      <c r="A683" s="374">
        <v>45440</v>
      </c>
      <c r="B683" s="375">
        <v>148</v>
      </c>
      <c r="C683" s="87"/>
      <c r="D683" s="375">
        <v>107377</v>
      </c>
      <c r="E683" s="87"/>
      <c r="F683" s="375">
        <v>74235</v>
      </c>
      <c r="G683" s="377" t="s">
        <v>3719</v>
      </c>
      <c r="H683" s="87"/>
      <c r="I683" s="375">
        <v>500</v>
      </c>
      <c r="J683" s="87"/>
      <c r="K683" s="375" t="s">
        <v>3526</v>
      </c>
      <c r="L683" s="375">
        <v>500</v>
      </c>
      <c r="M683" s="87"/>
      <c r="N683" s="87"/>
      <c r="O683" s="87"/>
      <c r="P683" s="87"/>
      <c r="Q683" s="87"/>
      <c r="R683" s="386">
        <v>500</v>
      </c>
      <c r="S683" s="87"/>
      <c r="T683" s="87"/>
      <c r="U683" s="87"/>
      <c r="V683" s="87"/>
      <c r="W683" s="87"/>
      <c r="X683" s="87"/>
      <c r="Y683" s="87"/>
      <c r="Z683" s="87"/>
      <c r="AA683" s="87"/>
      <c r="AB683" s="87"/>
      <c r="AC683" s="377" t="s">
        <v>2710</v>
      </c>
      <c r="AD683" s="87"/>
      <c r="AE683" s="87"/>
      <c r="AF683" s="87"/>
      <c r="AG683" s="87"/>
      <c r="AH683" s="87"/>
      <c r="AI683" s="87"/>
      <c r="AJ683" s="87"/>
      <c r="AK683" s="87"/>
      <c r="AL683" s="87"/>
      <c r="AM683" s="87"/>
      <c r="AN683" s="87"/>
      <c r="AO683" s="87"/>
      <c r="AP683" s="87"/>
      <c r="AQ683" s="87"/>
      <c r="AR683" s="87"/>
      <c r="AS683" s="87"/>
      <c r="AT683" s="87"/>
      <c r="AU683" s="87"/>
      <c r="AV683" s="87"/>
      <c r="AW683" s="87"/>
      <c r="AX683" s="87"/>
      <c r="AY683" s="87"/>
      <c r="AZ683" s="87"/>
      <c r="BA683" s="87"/>
      <c r="BB683" s="87"/>
      <c r="BC683" s="87"/>
      <c r="BD683" s="87"/>
    </row>
    <row r="684" ht="15.75" customHeight="1" spans="1:56">
      <c r="A684" s="374">
        <v>45440</v>
      </c>
      <c r="B684" s="375">
        <v>148</v>
      </c>
      <c r="C684" s="87"/>
      <c r="D684" s="375">
        <v>107378</v>
      </c>
      <c r="E684" s="87"/>
      <c r="F684" s="375">
        <v>74228</v>
      </c>
      <c r="G684" s="377" t="s">
        <v>4138</v>
      </c>
      <c r="H684" s="87"/>
      <c r="I684" s="375">
        <v>500</v>
      </c>
      <c r="J684" s="87"/>
      <c r="K684" s="375" t="s">
        <v>3526</v>
      </c>
      <c r="L684" s="375">
        <v>500</v>
      </c>
      <c r="M684" s="87"/>
      <c r="N684" s="87"/>
      <c r="O684" s="87"/>
      <c r="P684" s="87"/>
      <c r="Q684" s="87"/>
      <c r="R684" s="386">
        <v>500</v>
      </c>
      <c r="S684" s="87"/>
      <c r="T684" s="87"/>
      <c r="U684" s="87"/>
      <c r="V684" s="87"/>
      <c r="W684" s="87"/>
      <c r="X684" s="87"/>
      <c r="Y684" s="87"/>
      <c r="Z684" s="87"/>
      <c r="AA684" s="87"/>
      <c r="AB684" s="87"/>
      <c r="AC684" s="377" t="s">
        <v>2710</v>
      </c>
      <c r="AD684" s="87"/>
      <c r="AE684" s="87"/>
      <c r="AF684" s="87"/>
      <c r="AG684" s="87"/>
      <c r="AH684" s="87"/>
      <c r="AI684" s="87"/>
      <c r="AJ684" s="87"/>
      <c r="AK684" s="87"/>
      <c r="AL684" s="87"/>
      <c r="AM684" s="87"/>
      <c r="AN684" s="87"/>
      <c r="AO684" s="87"/>
      <c r="AP684" s="87"/>
      <c r="AQ684" s="87"/>
      <c r="AR684" s="87"/>
      <c r="AS684" s="87"/>
      <c r="AT684" s="87"/>
      <c r="AU684" s="87"/>
      <c r="AV684" s="87"/>
      <c r="AW684" s="87"/>
      <c r="AX684" s="87"/>
      <c r="AY684" s="87"/>
      <c r="AZ684" s="87"/>
      <c r="BA684" s="87"/>
      <c r="BB684" s="87"/>
      <c r="BC684" s="87"/>
      <c r="BD684" s="87"/>
    </row>
    <row r="685" ht="15.75" customHeight="1" spans="1:56">
      <c r="A685" s="374">
        <v>45440</v>
      </c>
      <c r="B685" s="375">
        <v>148</v>
      </c>
      <c r="C685" s="87"/>
      <c r="D685" s="375">
        <v>107379</v>
      </c>
      <c r="E685" s="87"/>
      <c r="F685" s="375">
        <v>74227</v>
      </c>
      <c r="G685" s="377" t="s">
        <v>4139</v>
      </c>
      <c r="H685" s="87"/>
      <c r="I685" s="375">
        <v>500</v>
      </c>
      <c r="J685" s="87"/>
      <c r="K685" s="375" t="s">
        <v>3526</v>
      </c>
      <c r="L685" s="375">
        <v>500</v>
      </c>
      <c r="M685" s="87"/>
      <c r="N685" s="87"/>
      <c r="O685" s="87"/>
      <c r="P685" s="87"/>
      <c r="Q685" s="87"/>
      <c r="R685" s="386">
        <v>500</v>
      </c>
      <c r="S685" s="87"/>
      <c r="T685" s="87"/>
      <c r="U685" s="87"/>
      <c r="V685" s="87"/>
      <c r="W685" s="87"/>
      <c r="X685" s="87"/>
      <c r="Y685" s="87"/>
      <c r="Z685" s="87"/>
      <c r="AA685" s="87"/>
      <c r="AB685" s="87"/>
      <c r="AC685" s="377" t="s">
        <v>2710</v>
      </c>
      <c r="AD685" s="87"/>
      <c r="AE685" s="87"/>
      <c r="AF685" s="87"/>
      <c r="AG685" s="87"/>
      <c r="AH685" s="87"/>
      <c r="AI685" s="87"/>
      <c r="AJ685" s="87"/>
      <c r="AK685" s="87"/>
      <c r="AL685" s="87"/>
      <c r="AM685" s="87"/>
      <c r="AN685" s="87"/>
      <c r="AO685" s="87"/>
      <c r="AP685" s="87"/>
      <c r="AQ685" s="87"/>
      <c r="AR685" s="87"/>
      <c r="AS685" s="87"/>
      <c r="AT685" s="87"/>
      <c r="AU685" s="87"/>
      <c r="AV685" s="87"/>
      <c r="AW685" s="87"/>
      <c r="AX685" s="87"/>
      <c r="AY685" s="87"/>
      <c r="AZ685" s="87"/>
      <c r="BA685" s="87"/>
      <c r="BB685" s="87"/>
      <c r="BC685" s="87"/>
      <c r="BD685" s="87"/>
    </row>
    <row r="686" ht="15.75" customHeight="1" spans="1:56">
      <c r="A686" s="374">
        <v>45440</v>
      </c>
      <c r="B686" s="375">
        <v>148</v>
      </c>
      <c r="C686" s="87"/>
      <c r="D686" s="375">
        <v>107380</v>
      </c>
      <c r="E686" s="87"/>
      <c r="F686" s="375">
        <v>74243</v>
      </c>
      <c r="G686" s="376" t="s">
        <v>4140</v>
      </c>
      <c r="H686" s="87"/>
      <c r="I686" s="375">
        <v>500</v>
      </c>
      <c r="J686" s="87"/>
      <c r="K686" s="375" t="s">
        <v>3526</v>
      </c>
      <c r="L686" s="375">
        <v>500</v>
      </c>
      <c r="M686" s="87"/>
      <c r="N686" s="87"/>
      <c r="O686" s="87"/>
      <c r="P686" s="87"/>
      <c r="Q686" s="87"/>
      <c r="R686" s="386">
        <v>500</v>
      </c>
      <c r="S686" s="87"/>
      <c r="T686" s="87"/>
      <c r="U686" s="87"/>
      <c r="V686" s="87"/>
      <c r="W686" s="87"/>
      <c r="X686" s="87"/>
      <c r="Y686" s="87"/>
      <c r="Z686" s="87"/>
      <c r="AA686" s="87"/>
      <c r="AB686" s="87"/>
      <c r="AC686" s="377" t="s">
        <v>2710</v>
      </c>
      <c r="AD686" s="87"/>
      <c r="AE686" s="87"/>
      <c r="AF686" s="87"/>
      <c r="AG686" s="87"/>
      <c r="AH686" s="87"/>
      <c r="AI686" s="87"/>
      <c r="AJ686" s="87"/>
      <c r="AK686" s="87"/>
      <c r="AL686" s="87"/>
      <c r="AM686" s="87"/>
      <c r="AN686" s="87"/>
      <c r="AO686" s="87"/>
      <c r="AP686" s="87"/>
      <c r="AQ686" s="87"/>
      <c r="AR686" s="87"/>
      <c r="AS686" s="87"/>
      <c r="AT686" s="87"/>
      <c r="AU686" s="87"/>
      <c r="AV686" s="87"/>
      <c r="AW686" s="87"/>
      <c r="AX686" s="87"/>
      <c r="AY686" s="87"/>
      <c r="AZ686" s="87"/>
      <c r="BA686" s="87"/>
      <c r="BB686" s="87"/>
      <c r="BC686" s="87"/>
      <c r="BD686" s="87"/>
    </row>
    <row r="687" ht="15.75" customHeight="1" spans="1:56">
      <c r="A687" s="374">
        <v>45440</v>
      </c>
      <c r="B687" s="375">
        <v>148</v>
      </c>
      <c r="C687" s="87"/>
      <c r="D687" s="375">
        <v>107381</v>
      </c>
      <c r="E687" s="87"/>
      <c r="F687" s="375">
        <v>74257</v>
      </c>
      <c r="G687" s="377" t="s">
        <v>4141</v>
      </c>
      <c r="H687" s="87"/>
      <c r="I687" s="375">
        <v>500</v>
      </c>
      <c r="J687" s="87"/>
      <c r="K687" s="375" t="s">
        <v>3526</v>
      </c>
      <c r="L687" s="375">
        <v>500</v>
      </c>
      <c r="M687" s="87"/>
      <c r="N687" s="87"/>
      <c r="O687" s="87"/>
      <c r="P687" s="87"/>
      <c r="Q687" s="87"/>
      <c r="R687" s="386">
        <v>500</v>
      </c>
      <c r="S687" s="87"/>
      <c r="T687" s="87"/>
      <c r="U687" s="87"/>
      <c r="V687" s="87"/>
      <c r="W687" s="87"/>
      <c r="X687" s="87"/>
      <c r="Y687" s="87"/>
      <c r="Z687" s="87"/>
      <c r="AA687" s="87"/>
      <c r="AB687" s="87"/>
      <c r="AC687" s="377" t="s">
        <v>2710</v>
      </c>
      <c r="AD687" s="87"/>
      <c r="AE687" s="87"/>
      <c r="AF687" s="87"/>
      <c r="AG687" s="87"/>
      <c r="AH687" s="87"/>
      <c r="AI687" s="87"/>
      <c r="AJ687" s="87"/>
      <c r="AK687" s="87"/>
      <c r="AL687" s="87"/>
      <c r="AM687" s="87"/>
      <c r="AN687" s="87"/>
      <c r="AO687" s="87"/>
      <c r="AP687" s="87"/>
      <c r="AQ687" s="87"/>
      <c r="AR687" s="87"/>
      <c r="AS687" s="87"/>
      <c r="AT687" s="87"/>
      <c r="AU687" s="87"/>
      <c r="AV687" s="87"/>
      <c r="AW687" s="87"/>
      <c r="AX687" s="87"/>
      <c r="AY687" s="87"/>
      <c r="AZ687" s="87"/>
      <c r="BA687" s="87"/>
      <c r="BB687" s="87"/>
      <c r="BC687" s="87"/>
      <c r="BD687" s="87"/>
    </row>
    <row r="688" ht="15.75" customHeight="1" spans="1:56">
      <c r="A688" s="374">
        <v>45440</v>
      </c>
      <c r="B688" s="375">
        <v>148</v>
      </c>
      <c r="C688" s="87"/>
      <c r="D688" s="375">
        <v>107382</v>
      </c>
      <c r="E688" s="87"/>
      <c r="F688" s="375">
        <v>74252</v>
      </c>
      <c r="G688" s="377" t="s">
        <v>4142</v>
      </c>
      <c r="H688" s="87"/>
      <c r="I688" s="375">
        <v>500</v>
      </c>
      <c r="J688" s="87"/>
      <c r="K688" s="375" t="s">
        <v>3526</v>
      </c>
      <c r="L688" s="375">
        <v>500</v>
      </c>
      <c r="M688" s="87"/>
      <c r="N688" s="87"/>
      <c r="O688" s="87"/>
      <c r="P688" s="87"/>
      <c r="Q688" s="87"/>
      <c r="R688" s="386">
        <v>500</v>
      </c>
      <c r="S688" s="87"/>
      <c r="T688" s="87"/>
      <c r="U688" s="87"/>
      <c r="V688" s="87"/>
      <c r="W688" s="87"/>
      <c r="X688" s="87"/>
      <c r="Y688" s="87"/>
      <c r="Z688" s="87"/>
      <c r="AA688" s="87"/>
      <c r="AB688" s="87"/>
      <c r="AC688" s="377" t="s">
        <v>2710</v>
      </c>
      <c r="AD688" s="87"/>
      <c r="AE688" s="87"/>
      <c r="AF688" s="87"/>
      <c r="AG688" s="87"/>
      <c r="AH688" s="87"/>
      <c r="AI688" s="87"/>
      <c r="AJ688" s="87"/>
      <c r="AK688" s="87"/>
      <c r="AL688" s="87"/>
      <c r="AM688" s="87"/>
      <c r="AN688" s="87"/>
      <c r="AO688" s="87"/>
      <c r="AP688" s="87"/>
      <c r="AQ688" s="87"/>
      <c r="AR688" s="87"/>
      <c r="AS688" s="87"/>
      <c r="AT688" s="87"/>
      <c r="AU688" s="87"/>
      <c r="AV688" s="87"/>
      <c r="AW688" s="87"/>
      <c r="AX688" s="87"/>
      <c r="AY688" s="87"/>
      <c r="AZ688" s="87"/>
      <c r="BA688" s="87"/>
      <c r="BB688" s="87"/>
      <c r="BC688" s="87"/>
      <c r="BD688" s="87"/>
    </row>
    <row r="689" ht="15.75" customHeight="1" spans="1:56">
      <c r="A689" s="374">
        <v>45440</v>
      </c>
      <c r="B689" s="375">
        <v>148</v>
      </c>
      <c r="C689" s="87"/>
      <c r="D689" s="375">
        <v>107383</v>
      </c>
      <c r="E689" s="87"/>
      <c r="F689" s="375">
        <v>74258</v>
      </c>
      <c r="G689" s="376" t="s">
        <v>4072</v>
      </c>
      <c r="H689" s="87"/>
      <c r="I689" s="383">
        <v>1000</v>
      </c>
      <c r="J689" s="87"/>
      <c r="K689" s="375" t="s">
        <v>3526</v>
      </c>
      <c r="L689" s="383">
        <v>1000</v>
      </c>
      <c r="M689" s="87"/>
      <c r="N689" s="87"/>
      <c r="O689" s="87"/>
      <c r="P689" s="87"/>
      <c r="Q689" s="87"/>
      <c r="R689" s="387">
        <v>1000</v>
      </c>
      <c r="S689" s="87"/>
      <c r="T689" s="87"/>
      <c r="U689" s="87"/>
      <c r="V689" s="87"/>
      <c r="W689" s="87"/>
      <c r="X689" s="87"/>
      <c r="Y689" s="87"/>
      <c r="Z689" s="87"/>
      <c r="AA689" s="87"/>
      <c r="AB689" s="87"/>
      <c r="AC689" s="377" t="s">
        <v>2710</v>
      </c>
      <c r="AD689" s="87"/>
      <c r="AE689" s="87"/>
      <c r="AF689" s="87"/>
      <c r="AG689" s="87"/>
      <c r="AH689" s="87"/>
      <c r="AI689" s="87"/>
      <c r="AJ689" s="87"/>
      <c r="AK689" s="87"/>
      <c r="AL689" s="87"/>
      <c r="AM689" s="87"/>
      <c r="AN689" s="87"/>
      <c r="AO689" s="87"/>
      <c r="AP689" s="87"/>
      <c r="AQ689" s="87"/>
      <c r="AR689" s="87"/>
      <c r="AS689" s="87"/>
      <c r="AT689" s="87"/>
      <c r="AU689" s="87"/>
      <c r="AV689" s="87"/>
      <c r="AW689" s="87"/>
      <c r="AX689" s="87"/>
      <c r="AY689" s="87"/>
      <c r="AZ689" s="87"/>
      <c r="BA689" s="87"/>
      <c r="BB689" s="87"/>
      <c r="BC689" s="87"/>
      <c r="BD689" s="87"/>
    </row>
    <row r="690" ht="15.75" customHeight="1" spans="1:56">
      <c r="A690" s="374">
        <v>45440</v>
      </c>
      <c r="B690" s="375">
        <v>148</v>
      </c>
      <c r="C690" s="87"/>
      <c r="D690" s="375">
        <v>107384</v>
      </c>
      <c r="E690" s="87"/>
      <c r="F690" s="375">
        <v>74249</v>
      </c>
      <c r="G690" s="377" t="s">
        <v>4143</v>
      </c>
      <c r="H690" s="87"/>
      <c r="I690" s="375">
        <v>500</v>
      </c>
      <c r="J690" s="87"/>
      <c r="K690" s="375" t="s">
        <v>3526</v>
      </c>
      <c r="L690" s="375">
        <v>500</v>
      </c>
      <c r="M690" s="87"/>
      <c r="N690" s="87"/>
      <c r="O690" s="87"/>
      <c r="P690" s="87"/>
      <c r="Q690" s="87"/>
      <c r="R690" s="386">
        <v>500</v>
      </c>
      <c r="S690" s="87"/>
      <c r="T690" s="87"/>
      <c r="U690" s="87"/>
      <c r="V690" s="87"/>
      <c r="W690" s="87"/>
      <c r="X690" s="87"/>
      <c r="Y690" s="87"/>
      <c r="Z690" s="87"/>
      <c r="AA690" s="87"/>
      <c r="AB690" s="87"/>
      <c r="AC690" s="377" t="s">
        <v>2710</v>
      </c>
      <c r="AD690" s="87"/>
      <c r="AE690" s="87"/>
      <c r="AF690" s="87"/>
      <c r="AG690" s="87"/>
      <c r="AH690" s="87"/>
      <c r="AI690" s="87"/>
      <c r="AJ690" s="87"/>
      <c r="AK690" s="87"/>
      <c r="AL690" s="87"/>
      <c r="AM690" s="87"/>
      <c r="AN690" s="87"/>
      <c r="AO690" s="87"/>
      <c r="AP690" s="87"/>
      <c r="AQ690" s="87"/>
      <c r="AR690" s="87"/>
      <c r="AS690" s="87"/>
      <c r="AT690" s="87"/>
      <c r="AU690" s="87"/>
      <c r="AV690" s="87"/>
      <c r="AW690" s="87"/>
      <c r="AX690" s="87"/>
      <c r="AY690" s="87"/>
      <c r="AZ690" s="87"/>
      <c r="BA690" s="87"/>
      <c r="BB690" s="87"/>
      <c r="BC690" s="87"/>
      <c r="BD690" s="87"/>
    </row>
    <row r="691" ht="15.75" customHeight="1" spans="1:56">
      <c r="A691" s="374">
        <v>45440</v>
      </c>
      <c r="B691" s="375">
        <v>148</v>
      </c>
      <c r="C691" s="87"/>
      <c r="D691" s="375">
        <v>107385</v>
      </c>
      <c r="E691" s="87"/>
      <c r="F691" s="375">
        <v>74253</v>
      </c>
      <c r="G691" s="377" t="s">
        <v>4144</v>
      </c>
      <c r="H691" s="87"/>
      <c r="I691" s="375">
        <v>500</v>
      </c>
      <c r="J691" s="87"/>
      <c r="K691" s="375" t="s">
        <v>3526</v>
      </c>
      <c r="L691" s="375">
        <v>500</v>
      </c>
      <c r="M691" s="87"/>
      <c r="N691" s="87"/>
      <c r="O691" s="87"/>
      <c r="P691" s="87"/>
      <c r="Q691" s="87"/>
      <c r="R691" s="386">
        <v>500</v>
      </c>
      <c r="S691" s="87"/>
      <c r="T691" s="87"/>
      <c r="U691" s="87"/>
      <c r="V691" s="87"/>
      <c r="W691" s="87"/>
      <c r="X691" s="87"/>
      <c r="Y691" s="87"/>
      <c r="Z691" s="87"/>
      <c r="AA691" s="87"/>
      <c r="AB691" s="87"/>
      <c r="AC691" s="377" t="s">
        <v>2710</v>
      </c>
      <c r="AD691" s="87"/>
      <c r="AE691" s="87"/>
      <c r="AF691" s="87"/>
      <c r="AG691" s="87"/>
      <c r="AH691" s="87"/>
      <c r="AI691" s="87"/>
      <c r="AJ691" s="87"/>
      <c r="AK691" s="87"/>
      <c r="AL691" s="87"/>
      <c r="AM691" s="87"/>
      <c r="AN691" s="87"/>
      <c r="AO691" s="87"/>
      <c r="AP691" s="87"/>
      <c r="AQ691" s="87"/>
      <c r="AR691" s="87"/>
      <c r="AS691" s="87"/>
      <c r="AT691" s="87"/>
      <c r="AU691" s="87"/>
      <c r="AV691" s="87"/>
      <c r="AW691" s="87"/>
      <c r="AX691" s="87"/>
      <c r="AY691" s="87"/>
      <c r="AZ691" s="87"/>
      <c r="BA691" s="87"/>
      <c r="BB691" s="87"/>
      <c r="BC691" s="87"/>
      <c r="BD691" s="87"/>
    </row>
    <row r="692" ht="15.75" customHeight="1" spans="1:56">
      <c r="A692" s="374">
        <v>45440</v>
      </c>
      <c r="B692" s="375">
        <v>148</v>
      </c>
      <c r="C692" s="87"/>
      <c r="D692" s="375">
        <v>107386</v>
      </c>
      <c r="E692" s="87"/>
      <c r="F692" s="375">
        <v>74229</v>
      </c>
      <c r="G692" s="376" t="s">
        <v>4145</v>
      </c>
      <c r="H692" s="87"/>
      <c r="I692" s="375">
        <v>500</v>
      </c>
      <c r="J692" s="87"/>
      <c r="K692" s="375" t="s">
        <v>3526</v>
      </c>
      <c r="L692" s="375">
        <v>500</v>
      </c>
      <c r="M692" s="87"/>
      <c r="N692" s="87"/>
      <c r="O692" s="87"/>
      <c r="P692" s="87"/>
      <c r="Q692" s="87"/>
      <c r="R692" s="386">
        <v>500</v>
      </c>
      <c r="S692" s="87"/>
      <c r="T692" s="87"/>
      <c r="U692" s="87"/>
      <c r="V692" s="87"/>
      <c r="W692" s="87"/>
      <c r="X692" s="87"/>
      <c r="Y692" s="87"/>
      <c r="Z692" s="87"/>
      <c r="AA692" s="87"/>
      <c r="AB692" s="87"/>
      <c r="AC692" s="377" t="s">
        <v>2710</v>
      </c>
      <c r="AD692" s="87"/>
      <c r="AE692" s="87"/>
      <c r="AF692" s="87"/>
      <c r="AG692" s="87"/>
      <c r="AH692" s="87"/>
      <c r="AI692" s="87"/>
      <c r="AJ692" s="87"/>
      <c r="AK692" s="87"/>
      <c r="AL692" s="87"/>
      <c r="AM692" s="87"/>
      <c r="AN692" s="87"/>
      <c r="AO692" s="87"/>
      <c r="AP692" s="87"/>
      <c r="AQ692" s="87"/>
      <c r="AR692" s="87"/>
      <c r="AS692" s="87"/>
      <c r="AT692" s="87"/>
      <c r="AU692" s="87"/>
      <c r="AV692" s="87"/>
      <c r="AW692" s="87"/>
      <c r="AX692" s="87"/>
      <c r="AY692" s="87"/>
      <c r="AZ692" s="87"/>
      <c r="BA692" s="87"/>
      <c r="BB692" s="87"/>
      <c r="BC692" s="87"/>
      <c r="BD692" s="87"/>
    </row>
    <row r="693" ht="15.75" customHeight="1" spans="1:56">
      <c r="A693" s="374">
        <v>45440</v>
      </c>
      <c r="B693" s="375">
        <v>148</v>
      </c>
      <c r="C693" s="87"/>
      <c r="D693" s="375">
        <v>107387</v>
      </c>
      <c r="E693" s="87"/>
      <c r="F693" s="87"/>
      <c r="G693" s="377" t="s">
        <v>187</v>
      </c>
      <c r="H693" s="87"/>
      <c r="I693" s="87"/>
      <c r="J693" s="87"/>
      <c r="K693" s="87"/>
      <c r="L693" s="87"/>
      <c r="M693" s="87"/>
      <c r="N693" s="87"/>
      <c r="O693" s="87"/>
      <c r="P693" s="87"/>
      <c r="Q693" s="87"/>
      <c r="R693" s="87"/>
      <c r="S693" s="87"/>
      <c r="T693" s="87"/>
      <c r="U693" s="87"/>
      <c r="V693" s="87"/>
      <c r="W693" s="87"/>
      <c r="X693" s="87"/>
      <c r="Y693" s="87"/>
      <c r="Z693" s="87"/>
      <c r="AA693" s="87"/>
      <c r="AB693" s="87"/>
      <c r="AC693" s="377" t="s">
        <v>2710</v>
      </c>
      <c r="AD693" s="87"/>
      <c r="AE693" s="87"/>
      <c r="AF693" s="87"/>
      <c r="AG693" s="87"/>
      <c r="AH693" s="87"/>
      <c r="AI693" s="87"/>
      <c r="AJ693" s="87"/>
      <c r="AK693" s="87"/>
      <c r="AL693" s="87"/>
      <c r="AM693" s="87"/>
      <c r="AN693" s="87"/>
      <c r="AO693" s="87"/>
      <c r="AP693" s="87"/>
      <c r="AQ693" s="87"/>
      <c r="AR693" s="87"/>
      <c r="AS693" s="87"/>
      <c r="AT693" s="87"/>
      <c r="AU693" s="87"/>
      <c r="AV693" s="87"/>
      <c r="AW693" s="87"/>
      <c r="AX693" s="87"/>
      <c r="AY693" s="87"/>
      <c r="AZ693" s="87"/>
      <c r="BA693" s="87"/>
      <c r="BB693" s="87"/>
      <c r="BC693" s="87"/>
      <c r="BD693" s="87"/>
    </row>
    <row r="694" ht="15.75" customHeight="1" spans="1:56">
      <c r="A694" s="374">
        <v>45440</v>
      </c>
      <c r="B694" s="375">
        <v>148</v>
      </c>
      <c r="C694" s="87"/>
      <c r="D694" s="375">
        <v>107388</v>
      </c>
      <c r="E694" s="87"/>
      <c r="F694" s="375">
        <v>74241</v>
      </c>
      <c r="G694" s="377" t="s">
        <v>4146</v>
      </c>
      <c r="H694" s="87"/>
      <c r="I694" s="375">
        <v>500</v>
      </c>
      <c r="J694" s="87"/>
      <c r="K694" s="375" t="s">
        <v>3526</v>
      </c>
      <c r="L694" s="375">
        <v>500</v>
      </c>
      <c r="M694" s="87"/>
      <c r="N694" s="87"/>
      <c r="O694" s="87"/>
      <c r="P694" s="87"/>
      <c r="Q694" s="87"/>
      <c r="R694" s="386">
        <v>500</v>
      </c>
      <c r="S694" s="87"/>
      <c r="T694" s="87"/>
      <c r="U694" s="87"/>
      <c r="V694" s="87"/>
      <c r="W694" s="87"/>
      <c r="X694" s="87"/>
      <c r="Y694" s="87"/>
      <c r="Z694" s="87"/>
      <c r="AA694" s="87"/>
      <c r="AB694" s="87"/>
      <c r="AC694" s="377" t="s">
        <v>2710</v>
      </c>
      <c r="AD694" s="87"/>
      <c r="AE694" s="87"/>
      <c r="AF694" s="87"/>
      <c r="AG694" s="87"/>
      <c r="AH694" s="87"/>
      <c r="AI694" s="87"/>
      <c r="AJ694" s="87"/>
      <c r="AK694" s="87"/>
      <c r="AL694" s="87"/>
      <c r="AM694" s="87"/>
      <c r="AN694" s="87"/>
      <c r="AO694" s="87"/>
      <c r="AP694" s="87"/>
      <c r="AQ694" s="87"/>
      <c r="AR694" s="87"/>
      <c r="AS694" s="87"/>
      <c r="AT694" s="87"/>
      <c r="AU694" s="87"/>
      <c r="AV694" s="87"/>
      <c r="AW694" s="87"/>
      <c r="AX694" s="87"/>
      <c r="AY694" s="87"/>
      <c r="AZ694" s="87"/>
      <c r="BA694" s="87"/>
      <c r="BB694" s="87"/>
      <c r="BC694" s="87"/>
      <c r="BD694" s="87"/>
    </row>
    <row r="695" ht="15.75" customHeight="1" spans="1:56">
      <c r="A695" s="374">
        <v>45440</v>
      </c>
      <c r="B695" s="375">
        <v>148</v>
      </c>
      <c r="C695" s="87"/>
      <c r="D695" s="375">
        <v>107389</v>
      </c>
      <c r="E695" s="87"/>
      <c r="F695" s="375">
        <v>74234</v>
      </c>
      <c r="G695" s="377" t="s">
        <v>4147</v>
      </c>
      <c r="H695" s="87"/>
      <c r="I695" s="375">
        <v>500</v>
      </c>
      <c r="J695" s="87"/>
      <c r="K695" s="375" t="s">
        <v>3526</v>
      </c>
      <c r="L695" s="375">
        <v>500</v>
      </c>
      <c r="M695" s="87"/>
      <c r="N695" s="87"/>
      <c r="O695" s="87"/>
      <c r="P695" s="87"/>
      <c r="Q695" s="87"/>
      <c r="R695" s="386">
        <v>500</v>
      </c>
      <c r="S695" s="87"/>
      <c r="T695" s="87"/>
      <c r="U695" s="87"/>
      <c r="V695" s="87"/>
      <c r="W695" s="87"/>
      <c r="X695" s="87"/>
      <c r="Y695" s="87"/>
      <c r="Z695" s="87"/>
      <c r="AA695" s="87"/>
      <c r="AB695" s="87"/>
      <c r="AC695" s="377" t="s">
        <v>2710</v>
      </c>
      <c r="AD695" s="87"/>
      <c r="AE695" s="87"/>
      <c r="AF695" s="87"/>
      <c r="AG695" s="87"/>
      <c r="AH695" s="87"/>
      <c r="AI695" s="87"/>
      <c r="AJ695" s="87"/>
      <c r="AK695" s="87"/>
      <c r="AL695" s="87"/>
      <c r="AM695" s="87"/>
      <c r="AN695" s="87"/>
      <c r="AO695" s="87"/>
      <c r="AP695" s="87"/>
      <c r="AQ695" s="87"/>
      <c r="AR695" s="87"/>
      <c r="AS695" s="87"/>
      <c r="AT695" s="87"/>
      <c r="AU695" s="87"/>
      <c r="AV695" s="87"/>
      <c r="AW695" s="87"/>
      <c r="AX695" s="87"/>
      <c r="AY695" s="87"/>
      <c r="AZ695" s="87"/>
      <c r="BA695" s="87"/>
      <c r="BB695" s="87"/>
      <c r="BC695" s="87"/>
      <c r="BD695" s="87"/>
    </row>
    <row r="696" ht="15.75" customHeight="1" spans="1:56">
      <c r="A696" s="374">
        <v>45440</v>
      </c>
      <c r="B696" s="375">
        <v>148</v>
      </c>
      <c r="C696" s="87"/>
      <c r="D696" s="375">
        <v>107390</v>
      </c>
      <c r="E696" s="87"/>
      <c r="F696" s="375">
        <v>74230</v>
      </c>
      <c r="G696" s="377" t="s">
        <v>4148</v>
      </c>
      <c r="H696" s="87"/>
      <c r="I696" s="375">
        <v>500</v>
      </c>
      <c r="J696" s="87"/>
      <c r="K696" s="375" t="s">
        <v>3526</v>
      </c>
      <c r="L696" s="375">
        <v>500</v>
      </c>
      <c r="M696" s="87"/>
      <c r="N696" s="87"/>
      <c r="O696" s="87"/>
      <c r="P696" s="87"/>
      <c r="Q696" s="87"/>
      <c r="R696" s="386">
        <v>500</v>
      </c>
      <c r="S696" s="87"/>
      <c r="T696" s="87"/>
      <c r="U696" s="87"/>
      <c r="V696" s="87"/>
      <c r="W696" s="87"/>
      <c r="X696" s="87"/>
      <c r="Y696" s="87"/>
      <c r="Z696" s="87"/>
      <c r="AA696" s="87"/>
      <c r="AB696" s="87"/>
      <c r="AC696" s="377" t="s">
        <v>2710</v>
      </c>
      <c r="AD696" s="87"/>
      <c r="AE696" s="87"/>
      <c r="AF696" s="87"/>
      <c r="AG696" s="87"/>
      <c r="AH696" s="87"/>
      <c r="AI696" s="87"/>
      <c r="AJ696" s="87"/>
      <c r="AK696" s="87"/>
      <c r="AL696" s="87"/>
      <c r="AM696" s="87"/>
      <c r="AN696" s="87"/>
      <c r="AO696" s="87"/>
      <c r="AP696" s="87"/>
      <c r="AQ696" s="87"/>
      <c r="AR696" s="87"/>
      <c r="AS696" s="87"/>
      <c r="AT696" s="87"/>
      <c r="AU696" s="87"/>
      <c r="AV696" s="87"/>
      <c r="AW696" s="87"/>
      <c r="AX696" s="87"/>
      <c r="AY696" s="87"/>
      <c r="AZ696" s="87"/>
      <c r="BA696" s="87"/>
      <c r="BB696" s="87"/>
      <c r="BC696" s="87"/>
      <c r="BD696" s="87"/>
    </row>
    <row r="697" ht="15.75" customHeight="1" spans="1:56">
      <c r="A697" s="374">
        <v>45440</v>
      </c>
      <c r="B697" s="375">
        <v>148</v>
      </c>
      <c r="C697" s="87"/>
      <c r="D697" s="375">
        <v>107391</v>
      </c>
      <c r="E697" s="87"/>
      <c r="F697" s="375">
        <v>74223</v>
      </c>
      <c r="G697" s="377" t="s">
        <v>4149</v>
      </c>
      <c r="H697" s="87"/>
      <c r="I697" s="375">
        <v>500</v>
      </c>
      <c r="J697" s="87"/>
      <c r="K697" s="375" t="s">
        <v>3526</v>
      </c>
      <c r="L697" s="375">
        <v>500</v>
      </c>
      <c r="M697" s="87"/>
      <c r="N697" s="87"/>
      <c r="O697" s="87"/>
      <c r="P697" s="87"/>
      <c r="Q697" s="87"/>
      <c r="R697" s="386">
        <v>500</v>
      </c>
      <c r="S697" s="87"/>
      <c r="T697" s="87"/>
      <c r="U697" s="87"/>
      <c r="V697" s="87"/>
      <c r="W697" s="87"/>
      <c r="X697" s="87"/>
      <c r="Y697" s="87"/>
      <c r="Z697" s="87"/>
      <c r="AA697" s="87"/>
      <c r="AB697" s="87"/>
      <c r="AC697" s="377" t="s">
        <v>2710</v>
      </c>
      <c r="AD697" s="87"/>
      <c r="AE697" s="87"/>
      <c r="AF697" s="87"/>
      <c r="AG697" s="87"/>
      <c r="AH697" s="87"/>
      <c r="AI697" s="87"/>
      <c r="AJ697" s="87"/>
      <c r="AK697" s="87"/>
      <c r="AL697" s="87"/>
      <c r="AM697" s="87"/>
      <c r="AN697" s="87"/>
      <c r="AO697" s="87"/>
      <c r="AP697" s="87"/>
      <c r="AQ697" s="87"/>
      <c r="AR697" s="87"/>
      <c r="AS697" s="87"/>
      <c r="AT697" s="87"/>
      <c r="AU697" s="87"/>
      <c r="AV697" s="87"/>
      <c r="AW697" s="87"/>
      <c r="AX697" s="87"/>
      <c r="AY697" s="87"/>
      <c r="AZ697" s="87"/>
      <c r="BA697" s="87"/>
      <c r="BB697" s="87"/>
      <c r="BC697" s="87"/>
      <c r="BD697" s="87"/>
    </row>
    <row r="698" ht="15.75" customHeight="1" spans="1:56">
      <c r="A698" s="374">
        <v>45440</v>
      </c>
      <c r="B698" s="375">
        <v>148</v>
      </c>
      <c r="C698" s="87"/>
      <c r="D698" s="375">
        <v>107392</v>
      </c>
      <c r="E698" s="87"/>
      <c r="F698" s="375">
        <v>74246</v>
      </c>
      <c r="G698" s="376" t="s">
        <v>4150</v>
      </c>
      <c r="H698" s="87"/>
      <c r="I698" s="375">
        <v>500</v>
      </c>
      <c r="J698" s="87"/>
      <c r="K698" s="375" t="s">
        <v>3526</v>
      </c>
      <c r="L698" s="375">
        <v>500</v>
      </c>
      <c r="M698" s="87"/>
      <c r="N698" s="87"/>
      <c r="O698" s="87"/>
      <c r="P698" s="87"/>
      <c r="Q698" s="87"/>
      <c r="R698" s="386">
        <v>500</v>
      </c>
      <c r="S698" s="87"/>
      <c r="T698" s="87"/>
      <c r="U698" s="87"/>
      <c r="V698" s="87"/>
      <c r="W698" s="87"/>
      <c r="X698" s="87"/>
      <c r="Y698" s="87"/>
      <c r="Z698" s="87"/>
      <c r="AA698" s="87"/>
      <c r="AB698" s="87"/>
      <c r="AC698" s="377" t="s">
        <v>2710</v>
      </c>
      <c r="AD698" s="87"/>
      <c r="AE698" s="87"/>
      <c r="AF698" s="87"/>
      <c r="AG698" s="87"/>
      <c r="AH698" s="87"/>
      <c r="AI698" s="87"/>
      <c r="AJ698" s="87"/>
      <c r="AK698" s="87"/>
      <c r="AL698" s="87"/>
      <c r="AM698" s="87"/>
      <c r="AN698" s="87"/>
      <c r="AO698" s="87"/>
      <c r="AP698" s="87"/>
      <c r="AQ698" s="87"/>
      <c r="AR698" s="87"/>
      <c r="AS698" s="87"/>
      <c r="AT698" s="87"/>
      <c r="AU698" s="87"/>
      <c r="AV698" s="87"/>
      <c r="AW698" s="87"/>
      <c r="AX698" s="87"/>
      <c r="AY698" s="87"/>
      <c r="AZ698" s="87"/>
      <c r="BA698" s="87"/>
      <c r="BB698" s="87"/>
      <c r="BC698" s="87"/>
      <c r="BD698" s="87"/>
    </row>
    <row r="699" ht="15.75" customHeight="1" spans="1:56">
      <c r="A699" s="374">
        <v>45440</v>
      </c>
      <c r="B699" s="375">
        <v>148</v>
      </c>
      <c r="C699" s="87"/>
      <c r="D699" s="375">
        <v>107393</v>
      </c>
      <c r="E699" s="87"/>
      <c r="F699" s="375">
        <v>74261</v>
      </c>
      <c r="G699" s="376" t="s">
        <v>4151</v>
      </c>
      <c r="H699" s="87"/>
      <c r="I699" s="375">
        <v>500</v>
      </c>
      <c r="J699" s="87"/>
      <c r="K699" s="375" t="s">
        <v>3526</v>
      </c>
      <c r="L699" s="375">
        <v>500</v>
      </c>
      <c r="M699" s="87"/>
      <c r="N699" s="87"/>
      <c r="O699" s="87"/>
      <c r="P699" s="87"/>
      <c r="Q699" s="87"/>
      <c r="R699" s="386">
        <v>500</v>
      </c>
      <c r="S699" s="87"/>
      <c r="T699" s="87"/>
      <c r="U699" s="87"/>
      <c r="V699" s="87"/>
      <c r="W699" s="87"/>
      <c r="X699" s="87"/>
      <c r="Y699" s="87"/>
      <c r="Z699" s="87"/>
      <c r="AA699" s="87"/>
      <c r="AB699" s="87"/>
      <c r="AC699" s="377" t="s">
        <v>2710</v>
      </c>
      <c r="AD699" s="87"/>
      <c r="AE699" s="87"/>
      <c r="AF699" s="87"/>
      <c r="AG699" s="87"/>
      <c r="AH699" s="87"/>
      <c r="AI699" s="87"/>
      <c r="AJ699" s="87"/>
      <c r="AK699" s="87"/>
      <c r="AL699" s="87"/>
      <c r="AM699" s="87"/>
      <c r="AN699" s="87"/>
      <c r="AO699" s="87"/>
      <c r="AP699" s="87"/>
      <c r="AQ699" s="87"/>
      <c r="AR699" s="87"/>
      <c r="AS699" s="87"/>
      <c r="AT699" s="87"/>
      <c r="AU699" s="87"/>
      <c r="AV699" s="87"/>
      <c r="AW699" s="87"/>
      <c r="AX699" s="87"/>
      <c r="AY699" s="87"/>
      <c r="AZ699" s="87"/>
      <c r="BA699" s="87"/>
      <c r="BB699" s="87"/>
      <c r="BC699" s="87"/>
      <c r="BD699" s="87"/>
    </row>
    <row r="700" ht="15.75" customHeight="1" spans="1:56">
      <c r="A700" s="374">
        <v>45440</v>
      </c>
      <c r="B700" s="375">
        <v>148</v>
      </c>
      <c r="C700" s="87"/>
      <c r="D700" s="375">
        <v>107394</v>
      </c>
      <c r="E700" s="87"/>
      <c r="F700" s="375">
        <v>74248</v>
      </c>
      <c r="G700" s="376" t="s">
        <v>4072</v>
      </c>
      <c r="H700" s="87"/>
      <c r="I700" s="383">
        <v>1000</v>
      </c>
      <c r="J700" s="87"/>
      <c r="K700" s="375" t="s">
        <v>3526</v>
      </c>
      <c r="L700" s="383">
        <v>1000</v>
      </c>
      <c r="M700" s="87"/>
      <c r="N700" s="87"/>
      <c r="O700" s="87"/>
      <c r="P700" s="87"/>
      <c r="Q700" s="87"/>
      <c r="R700" s="387">
        <v>1000</v>
      </c>
      <c r="S700" s="87"/>
      <c r="T700" s="87"/>
      <c r="U700" s="87"/>
      <c r="V700" s="87"/>
      <c r="W700" s="87"/>
      <c r="X700" s="87"/>
      <c r="Y700" s="87"/>
      <c r="Z700" s="87"/>
      <c r="AA700" s="87"/>
      <c r="AB700" s="87"/>
      <c r="AC700" s="377" t="s">
        <v>2710</v>
      </c>
      <c r="AD700" s="87"/>
      <c r="AE700" s="87"/>
      <c r="AF700" s="87"/>
      <c r="AG700" s="87"/>
      <c r="AH700" s="87"/>
      <c r="AI700" s="87"/>
      <c r="AJ700" s="87"/>
      <c r="AK700" s="87"/>
      <c r="AL700" s="87"/>
      <c r="AM700" s="87"/>
      <c r="AN700" s="87"/>
      <c r="AO700" s="87"/>
      <c r="AP700" s="87"/>
      <c r="AQ700" s="87"/>
      <c r="AR700" s="87"/>
      <c r="AS700" s="87"/>
      <c r="AT700" s="87"/>
      <c r="AU700" s="87"/>
      <c r="AV700" s="87"/>
      <c r="AW700" s="87"/>
      <c r="AX700" s="87"/>
      <c r="AY700" s="87"/>
      <c r="AZ700" s="87"/>
      <c r="BA700" s="87"/>
      <c r="BB700" s="87"/>
      <c r="BC700" s="87"/>
      <c r="BD700" s="87"/>
    </row>
    <row r="701" ht="15.75" customHeight="1" spans="1:56">
      <c r="A701" s="374">
        <v>45440</v>
      </c>
      <c r="B701" s="375">
        <v>148</v>
      </c>
      <c r="C701" s="87"/>
      <c r="D701" s="375">
        <v>107395</v>
      </c>
      <c r="E701" s="87"/>
      <c r="F701" s="375">
        <v>74242</v>
      </c>
      <c r="G701" s="377" t="s">
        <v>3561</v>
      </c>
      <c r="H701" s="87"/>
      <c r="I701" s="375">
        <v>500</v>
      </c>
      <c r="J701" s="87"/>
      <c r="K701" s="375" t="s">
        <v>3526</v>
      </c>
      <c r="L701" s="375">
        <v>500</v>
      </c>
      <c r="M701" s="87"/>
      <c r="N701" s="87"/>
      <c r="O701" s="87"/>
      <c r="P701" s="87"/>
      <c r="Q701" s="87"/>
      <c r="R701" s="386">
        <v>500</v>
      </c>
      <c r="S701" s="87"/>
      <c r="T701" s="87"/>
      <c r="U701" s="87"/>
      <c r="V701" s="87"/>
      <c r="W701" s="87"/>
      <c r="X701" s="87"/>
      <c r="Y701" s="87"/>
      <c r="Z701" s="87"/>
      <c r="AA701" s="87"/>
      <c r="AB701" s="87"/>
      <c r="AC701" s="377" t="s">
        <v>2710</v>
      </c>
      <c r="AD701" s="87"/>
      <c r="AE701" s="87"/>
      <c r="AF701" s="87"/>
      <c r="AG701" s="87"/>
      <c r="AH701" s="87"/>
      <c r="AI701" s="87"/>
      <c r="AJ701" s="87"/>
      <c r="AK701" s="87"/>
      <c r="AL701" s="87"/>
      <c r="AM701" s="87"/>
      <c r="AN701" s="87"/>
      <c r="AO701" s="87"/>
      <c r="AP701" s="87"/>
      <c r="AQ701" s="87"/>
      <c r="AR701" s="87"/>
      <c r="AS701" s="87"/>
      <c r="AT701" s="87"/>
      <c r="AU701" s="87"/>
      <c r="AV701" s="87"/>
      <c r="AW701" s="87"/>
      <c r="AX701" s="87"/>
      <c r="AY701" s="87"/>
      <c r="AZ701" s="87"/>
      <c r="BA701" s="87"/>
      <c r="BB701" s="87"/>
      <c r="BC701" s="87"/>
      <c r="BD701" s="87"/>
    </row>
    <row r="702" ht="15.75" customHeight="1" spans="1:56">
      <c r="A702" s="374">
        <v>45440</v>
      </c>
      <c r="B702" s="375">
        <v>148</v>
      </c>
      <c r="C702" s="87"/>
      <c r="D702" s="375">
        <v>107396</v>
      </c>
      <c r="E702" s="87"/>
      <c r="F702" s="375">
        <v>74236</v>
      </c>
      <c r="G702" s="376" t="s">
        <v>4152</v>
      </c>
      <c r="H702" s="87"/>
      <c r="I702" s="375">
        <v>500</v>
      </c>
      <c r="J702" s="87"/>
      <c r="K702" s="375" t="s">
        <v>3526</v>
      </c>
      <c r="L702" s="375">
        <v>500</v>
      </c>
      <c r="M702" s="87"/>
      <c r="N702" s="87"/>
      <c r="O702" s="87"/>
      <c r="P702" s="87"/>
      <c r="Q702" s="87"/>
      <c r="R702" s="386">
        <v>500</v>
      </c>
      <c r="S702" s="87"/>
      <c r="T702" s="87"/>
      <c r="U702" s="87"/>
      <c r="V702" s="87"/>
      <c r="W702" s="87"/>
      <c r="X702" s="87"/>
      <c r="Y702" s="87"/>
      <c r="Z702" s="87"/>
      <c r="AA702" s="87"/>
      <c r="AB702" s="87"/>
      <c r="AC702" s="377" t="s">
        <v>2710</v>
      </c>
      <c r="AD702" s="87"/>
      <c r="AE702" s="87"/>
      <c r="AF702" s="87"/>
      <c r="AG702" s="87"/>
      <c r="AH702" s="87"/>
      <c r="AI702" s="87"/>
      <c r="AJ702" s="87"/>
      <c r="AK702" s="87"/>
      <c r="AL702" s="87"/>
      <c r="AM702" s="87"/>
      <c r="AN702" s="87"/>
      <c r="AO702" s="87"/>
      <c r="AP702" s="87"/>
      <c r="AQ702" s="87"/>
      <c r="AR702" s="87"/>
      <c r="AS702" s="87"/>
      <c r="AT702" s="87"/>
      <c r="AU702" s="87"/>
      <c r="AV702" s="87"/>
      <c r="AW702" s="87"/>
      <c r="AX702" s="87"/>
      <c r="AY702" s="87"/>
      <c r="AZ702" s="87"/>
      <c r="BA702" s="87"/>
      <c r="BB702" s="87"/>
      <c r="BC702" s="87"/>
      <c r="BD702" s="87"/>
    </row>
    <row r="703" ht="15.75" customHeight="1" spans="1:56">
      <c r="A703" s="374">
        <v>45440</v>
      </c>
      <c r="B703" s="375">
        <v>148</v>
      </c>
      <c r="C703" s="87"/>
      <c r="D703" s="375">
        <v>107397</v>
      </c>
      <c r="E703" s="87"/>
      <c r="F703" s="375">
        <v>74247</v>
      </c>
      <c r="G703" s="377" t="s">
        <v>4153</v>
      </c>
      <c r="H703" s="87"/>
      <c r="I703" s="383">
        <v>1000</v>
      </c>
      <c r="J703" s="87"/>
      <c r="K703" s="375" t="s">
        <v>3526</v>
      </c>
      <c r="L703" s="383">
        <v>1000</v>
      </c>
      <c r="M703" s="87"/>
      <c r="N703" s="87"/>
      <c r="O703" s="87"/>
      <c r="P703" s="87"/>
      <c r="Q703" s="87"/>
      <c r="R703" s="387">
        <v>1000</v>
      </c>
      <c r="S703" s="87"/>
      <c r="T703" s="87"/>
      <c r="U703" s="87"/>
      <c r="V703" s="87"/>
      <c r="W703" s="87"/>
      <c r="X703" s="87"/>
      <c r="Y703" s="87"/>
      <c r="Z703" s="87"/>
      <c r="AA703" s="87"/>
      <c r="AB703" s="87"/>
      <c r="AC703" s="377" t="s">
        <v>2710</v>
      </c>
      <c r="AD703" s="87"/>
      <c r="AE703" s="87"/>
      <c r="AF703" s="87"/>
      <c r="AG703" s="87"/>
      <c r="AH703" s="87"/>
      <c r="AI703" s="87"/>
      <c r="AJ703" s="87"/>
      <c r="AK703" s="87"/>
      <c r="AL703" s="87"/>
      <c r="AM703" s="87"/>
      <c r="AN703" s="87"/>
      <c r="AO703" s="87"/>
      <c r="AP703" s="87"/>
      <c r="AQ703" s="87"/>
      <c r="AR703" s="87"/>
      <c r="AS703" s="87"/>
      <c r="AT703" s="87"/>
      <c r="AU703" s="87"/>
      <c r="AV703" s="87"/>
      <c r="AW703" s="87"/>
      <c r="AX703" s="87"/>
      <c r="AY703" s="87"/>
      <c r="AZ703" s="87"/>
      <c r="BA703" s="87"/>
      <c r="BB703" s="87"/>
      <c r="BC703" s="87"/>
      <c r="BD703" s="87"/>
    </row>
    <row r="704" ht="15.75" customHeight="1" spans="1:56">
      <c r="A704" s="374">
        <v>45440</v>
      </c>
      <c r="B704" s="375">
        <v>148</v>
      </c>
      <c r="C704" s="87"/>
      <c r="D704" s="375">
        <v>107398</v>
      </c>
      <c r="E704" s="87"/>
      <c r="F704" s="375">
        <v>74245</v>
      </c>
      <c r="G704" s="377" t="s">
        <v>4154</v>
      </c>
      <c r="H704" s="87"/>
      <c r="I704" s="375">
        <v>500</v>
      </c>
      <c r="J704" s="87"/>
      <c r="K704" s="375" t="s">
        <v>3526</v>
      </c>
      <c r="L704" s="375">
        <v>500</v>
      </c>
      <c r="M704" s="87"/>
      <c r="N704" s="87"/>
      <c r="O704" s="87"/>
      <c r="P704" s="87"/>
      <c r="Q704" s="87"/>
      <c r="R704" s="386">
        <v>500</v>
      </c>
      <c r="S704" s="87"/>
      <c r="T704" s="87"/>
      <c r="U704" s="87"/>
      <c r="V704" s="87"/>
      <c r="W704" s="87"/>
      <c r="X704" s="87"/>
      <c r="Y704" s="87"/>
      <c r="Z704" s="87"/>
      <c r="AA704" s="87"/>
      <c r="AB704" s="87"/>
      <c r="AC704" s="377" t="s">
        <v>2710</v>
      </c>
      <c r="AD704" s="87"/>
      <c r="AE704" s="87"/>
      <c r="AF704" s="87"/>
      <c r="AG704" s="87"/>
      <c r="AH704" s="87"/>
      <c r="AI704" s="87"/>
      <c r="AJ704" s="87"/>
      <c r="AK704" s="87"/>
      <c r="AL704" s="87"/>
      <c r="AM704" s="87"/>
      <c r="AN704" s="87"/>
      <c r="AO704" s="87"/>
      <c r="AP704" s="87"/>
      <c r="AQ704" s="87"/>
      <c r="AR704" s="87"/>
      <c r="AS704" s="87"/>
      <c r="AT704" s="87"/>
      <c r="AU704" s="87"/>
      <c r="AV704" s="87"/>
      <c r="AW704" s="87"/>
      <c r="AX704" s="87"/>
      <c r="AY704" s="87"/>
      <c r="AZ704" s="87"/>
      <c r="BA704" s="87"/>
      <c r="BB704" s="87"/>
      <c r="BC704" s="87"/>
      <c r="BD704" s="87"/>
    </row>
    <row r="705" ht="15.75" customHeight="1" spans="1:56">
      <c r="A705" s="374">
        <v>45440</v>
      </c>
      <c r="B705" s="375">
        <v>148</v>
      </c>
      <c r="C705" s="87"/>
      <c r="D705" s="375">
        <v>107399</v>
      </c>
      <c r="E705" s="87"/>
      <c r="F705" s="375">
        <v>74240</v>
      </c>
      <c r="G705" s="377" t="s">
        <v>4155</v>
      </c>
      <c r="H705" s="87"/>
      <c r="I705" s="375">
        <v>500</v>
      </c>
      <c r="J705" s="87"/>
      <c r="K705" s="375" t="s">
        <v>3526</v>
      </c>
      <c r="L705" s="375">
        <v>500</v>
      </c>
      <c r="M705" s="87"/>
      <c r="N705" s="87"/>
      <c r="O705" s="87"/>
      <c r="P705" s="87"/>
      <c r="Q705" s="87"/>
      <c r="R705" s="386">
        <v>500</v>
      </c>
      <c r="S705" s="87"/>
      <c r="T705" s="87"/>
      <c r="U705" s="87"/>
      <c r="V705" s="87"/>
      <c r="W705" s="87"/>
      <c r="X705" s="87"/>
      <c r="Y705" s="87"/>
      <c r="Z705" s="87"/>
      <c r="AA705" s="87"/>
      <c r="AB705" s="87"/>
      <c r="AC705" s="377" t="s">
        <v>2710</v>
      </c>
      <c r="AD705" s="87"/>
      <c r="AE705" s="87"/>
      <c r="AF705" s="87"/>
      <c r="AG705" s="87"/>
      <c r="AH705" s="87"/>
      <c r="AI705" s="87"/>
      <c r="AJ705" s="87"/>
      <c r="AK705" s="87"/>
      <c r="AL705" s="87"/>
      <c r="AM705" s="87"/>
      <c r="AN705" s="87"/>
      <c r="AO705" s="87"/>
      <c r="AP705" s="87"/>
      <c r="AQ705" s="87"/>
      <c r="AR705" s="87"/>
      <c r="AS705" s="87"/>
      <c r="AT705" s="87"/>
      <c r="AU705" s="87"/>
      <c r="AV705" s="87"/>
      <c r="AW705" s="87"/>
      <c r="AX705" s="87"/>
      <c r="AY705" s="87"/>
      <c r="AZ705" s="87"/>
      <c r="BA705" s="87"/>
      <c r="BB705" s="87"/>
      <c r="BC705" s="87"/>
      <c r="BD705" s="87"/>
    </row>
    <row r="706" ht="15.75" customHeight="1" spans="1:56">
      <c r="A706" s="374">
        <v>45440</v>
      </c>
      <c r="B706" s="375">
        <v>148</v>
      </c>
      <c r="C706" s="87"/>
      <c r="D706" s="375">
        <v>107400</v>
      </c>
      <c r="E706" s="87"/>
      <c r="F706" s="375">
        <v>74239</v>
      </c>
      <c r="G706" s="377" t="s">
        <v>4156</v>
      </c>
      <c r="H706" s="87"/>
      <c r="I706" s="383">
        <v>1000</v>
      </c>
      <c r="J706" s="87"/>
      <c r="K706" s="375" t="s">
        <v>3526</v>
      </c>
      <c r="L706" s="383">
        <v>1000</v>
      </c>
      <c r="M706" s="87"/>
      <c r="N706" s="87"/>
      <c r="O706" s="87"/>
      <c r="P706" s="87"/>
      <c r="Q706" s="87"/>
      <c r="R706" s="387">
        <v>1000</v>
      </c>
      <c r="S706" s="87"/>
      <c r="T706" s="87"/>
      <c r="U706" s="87"/>
      <c r="V706" s="87"/>
      <c r="W706" s="87"/>
      <c r="X706" s="87"/>
      <c r="Y706" s="87"/>
      <c r="Z706" s="87"/>
      <c r="AA706" s="87"/>
      <c r="AB706" s="87"/>
      <c r="AC706" s="377" t="s">
        <v>2710</v>
      </c>
      <c r="AD706" s="87"/>
      <c r="AE706" s="87"/>
      <c r="AF706" s="87"/>
      <c r="AG706" s="87"/>
      <c r="AH706" s="87"/>
      <c r="AI706" s="87"/>
      <c r="AJ706" s="87"/>
      <c r="AK706" s="87"/>
      <c r="AL706" s="87"/>
      <c r="AM706" s="87"/>
      <c r="AN706" s="87"/>
      <c r="AO706" s="87"/>
      <c r="AP706" s="87"/>
      <c r="AQ706" s="87"/>
      <c r="AR706" s="87"/>
      <c r="AS706" s="87"/>
      <c r="AT706" s="87"/>
      <c r="AU706" s="87"/>
      <c r="AV706" s="87"/>
      <c r="AW706" s="87"/>
      <c r="AX706" s="87"/>
      <c r="AY706" s="87"/>
      <c r="AZ706" s="87"/>
      <c r="BA706" s="87"/>
      <c r="BB706" s="87"/>
      <c r="BC706" s="87"/>
      <c r="BD706" s="87"/>
    </row>
    <row r="707" ht="15.75" customHeight="1" spans="1:56">
      <c r="A707" s="374">
        <v>45441</v>
      </c>
      <c r="B707" s="375">
        <v>141</v>
      </c>
      <c r="C707" s="87"/>
      <c r="D707" s="375">
        <v>107047</v>
      </c>
      <c r="E707" s="87"/>
      <c r="F707" s="375">
        <v>74580</v>
      </c>
      <c r="G707" s="376" t="s">
        <v>4157</v>
      </c>
      <c r="H707" s="87"/>
      <c r="I707" s="383">
        <v>3500</v>
      </c>
      <c r="J707" s="87"/>
      <c r="K707" s="375" t="s">
        <v>3526</v>
      </c>
      <c r="L707" s="383">
        <v>3500</v>
      </c>
      <c r="M707" s="87"/>
      <c r="N707" s="87"/>
      <c r="O707" s="87"/>
      <c r="P707" s="87"/>
      <c r="Q707" s="87"/>
      <c r="R707" s="387">
        <v>3500</v>
      </c>
      <c r="S707" s="87"/>
      <c r="T707" s="87"/>
      <c r="U707" s="87"/>
      <c r="V707" s="87"/>
      <c r="W707" s="87"/>
      <c r="X707" s="87"/>
      <c r="Y707" s="87"/>
      <c r="Z707" s="87"/>
      <c r="AA707" s="87"/>
      <c r="AB707" s="87"/>
      <c r="AC707" s="391"/>
      <c r="AD707" s="87"/>
      <c r="AE707" s="87"/>
      <c r="AF707" s="87"/>
      <c r="AG707" s="87"/>
      <c r="AH707" s="87"/>
      <c r="AI707" s="87"/>
      <c r="AJ707" s="87"/>
      <c r="AK707" s="87"/>
      <c r="AL707" s="87"/>
      <c r="AM707" s="87"/>
      <c r="AN707" s="87"/>
      <c r="AO707" s="87"/>
      <c r="AP707" s="87"/>
      <c r="AQ707" s="87"/>
      <c r="AR707" s="87"/>
      <c r="AS707" s="87"/>
      <c r="AT707" s="87"/>
      <c r="AU707" s="87"/>
      <c r="AV707" s="87"/>
      <c r="AW707" s="87"/>
      <c r="AX707" s="87"/>
      <c r="AY707" s="87"/>
      <c r="AZ707" s="87"/>
      <c r="BA707" s="87"/>
      <c r="BB707" s="87"/>
      <c r="BC707" s="87"/>
      <c r="BD707" s="87"/>
    </row>
    <row r="708" ht="15.75" customHeight="1" spans="1:56">
      <c r="A708" s="374">
        <v>45441</v>
      </c>
      <c r="B708" s="375">
        <v>151</v>
      </c>
      <c r="C708" s="87"/>
      <c r="D708" s="375">
        <v>107540</v>
      </c>
      <c r="E708" s="87"/>
      <c r="F708" s="375"/>
      <c r="G708" s="376" t="s">
        <v>4158</v>
      </c>
      <c r="H708" s="87"/>
      <c r="I708" s="383">
        <v>1750</v>
      </c>
      <c r="J708" s="87"/>
      <c r="K708" s="375" t="s">
        <v>3526</v>
      </c>
      <c r="L708" s="383">
        <v>1750</v>
      </c>
      <c r="M708" s="87"/>
      <c r="N708" s="87"/>
      <c r="O708" s="87"/>
      <c r="P708" s="87"/>
      <c r="Q708" s="87"/>
      <c r="R708" s="387">
        <v>1750</v>
      </c>
      <c r="S708" s="87"/>
      <c r="T708" s="87"/>
      <c r="U708" s="87"/>
      <c r="V708" s="87"/>
      <c r="W708" s="87"/>
      <c r="X708" s="87"/>
      <c r="Y708" s="87"/>
      <c r="Z708" s="87"/>
      <c r="AA708" s="87"/>
      <c r="AB708" s="87"/>
      <c r="AC708" s="391"/>
      <c r="AD708" s="87"/>
      <c r="AE708" s="87"/>
      <c r="AF708" s="87"/>
      <c r="AG708" s="87"/>
      <c r="AH708" s="87"/>
      <c r="AI708" s="87"/>
      <c r="AJ708" s="87"/>
      <c r="AK708" s="87"/>
      <c r="AL708" s="87"/>
      <c r="AM708" s="87"/>
      <c r="AN708" s="87"/>
      <c r="AO708" s="87"/>
      <c r="AP708" s="87"/>
      <c r="AQ708" s="87"/>
      <c r="AR708" s="87"/>
      <c r="AS708" s="87"/>
      <c r="AT708" s="87"/>
      <c r="AU708" s="87"/>
      <c r="AV708" s="87"/>
      <c r="AW708" s="87"/>
      <c r="AX708" s="87"/>
      <c r="AY708" s="87"/>
      <c r="AZ708" s="87"/>
      <c r="BA708" s="87"/>
      <c r="BB708" s="87"/>
      <c r="BC708" s="87"/>
      <c r="BD708" s="87"/>
    </row>
    <row r="709" ht="15.75" customHeight="1" spans="1:56">
      <c r="A709" s="374">
        <v>45441</v>
      </c>
      <c r="B709" s="375">
        <v>151</v>
      </c>
      <c r="C709" s="87"/>
      <c r="D709" s="375">
        <v>107541</v>
      </c>
      <c r="E709" s="87"/>
      <c r="F709" s="390" t="s">
        <v>187</v>
      </c>
      <c r="G709" s="377" t="s">
        <v>187</v>
      </c>
      <c r="H709" s="87"/>
      <c r="I709" s="87"/>
      <c r="J709" s="87"/>
      <c r="K709" s="87"/>
      <c r="L709" s="87"/>
      <c r="M709" s="87"/>
      <c r="N709" s="87"/>
      <c r="O709" s="87"/>
      <c r="P709" s="87"/>
      <c r="Q709" s="87"/>
      <c r="R709" s="87"/>
      <c r="S709" s="87"/>
      <c r="T709" s="87"/>
      <c r="U709" s="87"/>
      <c r="V709" s="87"/>
      <c r="W709" s="87"/>
      <c r="X709" s="87"/>
      <c r="Y709" s="87"/>
      <c r="Z709" s="87"/>
      <c r="AA709" s="87"/>
      <c r="AB709" s="87"/>
      <c r="AC709" s="391"/>
      <c r="AD709" s="87"/>
      <c r="AE709" s="87"/>
      <c r="AF709" s="87"/>
      <c r="AG709" s="87"/>
      <c r="AH709" s="87"/>
      <c r="AI709" s="87"/>
      <c r="AJ709" s="87"/>
      <c r="AK709" s="87"/>
      <c r="AL709" s="87"/>
      <c r="AM709" s="87"/>
      <c r="AN709" s="87"/>
      <c r="AO709" s="87"/>
      <c r="AP709" s="87"/>
      <c r="AQ709" s="87"/>
      <c r="AR709" s="87"/>
      <c r="AS709" s="87"/>
      <c r="AT709" s="87"/>
      <c r="AU709" s="87"/>
      <c r="AV709" s="87"/>
      <c r="AW709" s="87"/>
      <c r="AX709" s="87"/>
      <c r="AY709" s="87"/>
      <c r="AZ709" s="87"/>
      <c r="BA709" s="87"/>
      <c r="BB709" s="87"/>
      <c r="BC709" s="87"/>
      <c r="BD709" s="87"/>
    </row>
    <row r="710" ht="15.75" customHeight="1" spans="1:56">
      <c r="A710" s="374">
        <v>45441</v>
      </c>
      <c r="B710" s="375">
        <v>151</v>
      </c>
      <c r="C710" s="87"/>
      <c r="D710" s="375">
        <v>107542</v>
      </c>
      <c r="E710" s="87"/>
      <c r="F710" s="375"/>
      <c r="G710" s="377" t="s">
        <v>4159</v>
      </c>
      <c r="H710" s="87"/>
      <c r="I710" s="383">
        <v>1750</v>
      </c>
      <c r="J710" s="87"/>
      <c r="K710" s="375" t="s">
        <v>3526</v>
      </c>
      <c r="L710" s="383">
        <v>1750</v>
      </c>
      <c r="M710" s="87"/>
      <c r="N710" s="87"/>
      <c r="O710" s="87"/>
      <c r="P710" s="87"/>
      <c r="Q710" s="87"/>
      <c r="R710" s="387">
        <v>1750</v>
      </c>
      <c r="S710" s="87"/>
      <c r="T710" s="87"/>
      <c r="U710" s="87"/>
      <c r="V710" s="87"/>
      <c r="W710" s="87"/>
      <c r="X710" s="87"/>
      <c r="Y710" s="87"/>
      <c r="Z710" s="87"/>
      <c r="AA710" s="87"/>
      <c r="AB710" s="87"/>
      <c r="AC710" s="391"/>
      <c r="AD710" s="87"/>
      <c r="AE710" s="87"/>
      <c r="AF710" s="87"/>
      <c r="AG710" s="87"/>
      <c r="AH710" s="87"/>
      <c r="AI710" s="87"/>
      <c r="AJ710" s="87"/>
      <c r="AK710" s="87"/>
      <c r="AL710" s="87"/>
      <c r="AM710" s="87"/>
      <c r="AN710" s="87"/>
      <c r="AO710" s="87"/>
      <c r="AP710" s="87"/>
      <c r="AQ710" s="87"/>
      <c r="AR710" s="87"/>
      <c r="AS710" s="87"/>
      <c r="AT710" s="87"/>
      <c r="AU710" s="87"/>
      <c r="AV710" s="87"/>
      <c r="AW710" s="87"/>
      <c r="AX710" s="87"/>
      <c r="AY710" s="87"/>
      <c r="AZ710" s="87"/>
      <c r="BA710" s="87"/>
      <c r="BB710" s="87"/>
      <c r="BC710" s="87"/>
      <c r="BD710" s="87"/>
    </row>
    <row r="711" ht="15.75" customHeight="1" spans="1:56">
      <c r="A711" s="374">
        <v>45441</v>
      </c>
      <c r="B711" s="375">
        <v>151</v>
      </c>
      <c r="C711" s="87"/>
      <c r="D711" s="375">
        <v>107543</v>
      </c>
      <c r="E711" s="87"/>
      <c r="F711" s="375"/>
      <c r="G711" s="377" t="s">
        <v>4160</v>
      </c>
      <c r="H711" s="87"/>
      <c r="I711" s="383">
        <v>1750</v>
      </c>
      <c r="J711" s="87"/>
      <c r="K711" s="375" t="s">
        <v>3526</v>
      </c>
      <c r="L711" s="383">
        <v>1750</v>
      </c>
      <c r="M711" s="87"/>
      <c r="N711" s="87"/>
      <c r="O711" s="87"/>
      <c r="P711" s="87"/>
      <c r="Q711" s="87"/>
      <c r="R711" s="387">
        <v>1750</v>
      </c>
      <c r="S711" s="87"/>
      <c r="T711" s="87"/>
      <c r="U711" s="87"/>
      <c r="V711" s="87"/>
      <c r="W711" s="87"/>
      <c r="X711" s="87"/>
      <c r="Y711" s="87"/>
      <c r="Z711" s="87"/>
      <c r="AA711" s="87"/>
      <c r="AB711" s="87"/>
      <c r="AC711" s="391"/>
      <c r="AD711" s="87"/>
      <c r="AE711" s="87"/>
      <c r="AF711" s="87"/>
      <c r="AG711" s="87"/>
      <c r="AH711" s="87"/>
      <c r="AI711" s="87"/>
      <c r="AJ711" s="87"/>
      <c r="AK711" s="87"/>
      <c r="AL711" s="87"/>
      <c r="AM711" s="87"/>
      <c r="AN711" s="87"/>
      <c r="AO711" s="87"/>
      <c r="AP711" s="87"/>
      <c r="AQ711" s="87"/>
      <c r="AR711" s="87"/>
      <c r="AS711" s="87"/>
      <c r="AT711" s="87"/>
      <c r="AU711" s="87"/>
      <c r="AV711" s="87"/>
      <c r="AW711" s="87"/>
      <c r="AX711" s="87"/>
      <c r="AY711" s="87"/>
      <c r="AZ711" s="87"/>
      <c r="BA711" s="87"/>
      <c r="BB711" s="87"/>
      <c r="BC711" s="87"/>
      <c r="BD711" s="87"/>
    </row>
    <row r="712" ht="15.75" customHeight="1" spans="1:56">
      <c r="A712" s="374">
        <v>45441</v>
      </c>
      <c r="B712" s="375">
        <v>151</v>
      </c>
      <c r="C712" s="87"/>
      <c r="D712" s="375">
        <v>107544</v>
      </c>
      <c r="E712" s="87"/>
      <c r="F712" s="390" t="s">
        <v>187</v>
      </c>
      <c r="G712" s="377" t="s">
        <v>187</v>
      </c>
      <c r="H712" s="87"/>
      <c r="I712" s="87"/>
      <c r="J712" s="87"/>
      <c r="K712" s="87"/>
      <c r="L712" s="87"/>
      <c r="M712" s="87"/>
      <c r="N712" s="87"/>
      <c r="O712" s="87"/>
      <c r="P712" s="87"/>
      <c r="Q712" s="87"/>
      <c r="R712" s="87"/>
      <c r="S712" s="87"/>
      <c r="T712" s="87"/>
      <c r="U712" s="87"/>
      <c r="V712" s="87"/>
      <c r="W712" s="87"/>
      <c r="X712" s="87"/>
      <c r="Y712" s="87"/>
      <c r="Z712" s="87"/>
      <c r="AA712" s="87"/>
      <c r="AB712" s="87"/>
      <c r="AC712" s="377"/>
      <c r="AD712" s="87"/>
      <c r="AE712" s="87"/>
      <c r="AF712" s="87"/>
      <c r="AG712" s="87"/>
      <c r="AH712" s="87"/>
      <c r="AI712" s="87"/>
      <c r="AJ712" s="87"/>
      <c r="AK712" s="87"/>
      <c r="AL712" s="87"/>
      <c r="AM712" s="87"/>
      <c r="AN712" s="87"/>
      <c r="AO712" s="87"/>
      <c r="AP712" s="87"/>
      <c r="AQ712" s="87"/>
      <c r="AR712" s="87"/>
      <c r="AS712" s="87"/>
      <c r="AT712" s="87"/>
      <c r="AU712" s="87"/>
      <c r="AV712" s="87"/>
      <c r="AW712" s="87"/>
      <c r="AX712" s="87"/>
      <c r="AY712" s="87"/>
      <c r="AZ712" s="87"/>
      <c r="BA712" s="87"/>
      <c r="BB712" s="87"/>
      <c r="BC712" s="87"/>
      <c r="BD712" s="87"/>
    </row>
    <row r="713" ht="15.75" customHeight="1" spans="1:56">
      <c r="A713" s="374">
        <v>45441</v>
      </c>
      <c r="B713" s="375">
        <v>149</v>
      </c>
      <c r="C713" s="87"/>
      <c r="D713" s="375">
        <v>107417</v>
      </c>
      <c r="E713" s="87"/>
      <c r="F713" s="375">
        <v>74259</v>
      </c>
      <c r="G713" s="377" t="s">
        <v>2427</v>
      </c>
      <c r="H713" s="87"/>
      <c r="I713" s="375">
        <v>500</v>
      </c>
      <c r="J713" s="87"/>
      <c r="K713" s="375" t="s">
        <v>3526</v>
      </c>
      <c r="L713" s="375">
        <v>500</v>
      </c>
      <c r="M713" s="87"/>
      <c r="N713" s="87"/>
      <c r="O713" s="87"/>
      <c r="P713" s="87"/>
      <c r="Q713" s="87"/>
      <c r="R713" s="386">
        <v>500</v>
      </c>
      <c r="S713" s="87"/>
      <c r="T713" s="87"/>
      <c r="U713" s="87"/>
      <c r="V713" s="87"/>
      <c r="W713" s="87"/>
      <c r="X713" s="87"/>
      <c r="Y713" s="87"/>
      <c r="Z713" s="87"/>
      <c r="AA713" s="87"/>
      <c r="AB713" s="87"/>
      <c r="AC713" s="377" t="s">
        <v>2710</v>
      </c>
      <c r="AD713" s="87"/>
      <c r="AE713" s="87"/>
      <c r="AF713" s="87"/>
      <c r="AG713" s="87"/>
      <c r="AH713" s="87"/>
      <c r="AI713" s="87"/>
      <c r="AJ713" s="87"/>
      <c r="AK713" s="87"/>
      <c r="AL713" s="87"/>
      <c r="AM713" s="87"/>
      <c r="AN713" s="87"/>
      <c r="AO713" s="87"/>
      <c r="AP713" s="87"/>
      <c r="AQ713" s="87"/>
      <c r="AR713" s="87"/>
      <c r="AS713" s="87"/>
      <c r="AT713" s="87"/>
      <c r="AU713" s="87"/>
      <c r="AV713" s="87"/>
      <c r="AW713" s="87"/>
      <c r="AX713" s="87"/>
      <c r="AY713" s="87"/>
      <c r="AZ713" s="87"/>
      <c r="BA713" s="87"/>
      <c r="BB713" s="87"/>
      <c r="BC713" s="87"/>
      <c r="BD713" s="87"/>
    </row>
    <row r="714" ht="15.75" customHeight="1" spans="1:56">
      <c r="A714" s="374">
        <v>45441</v>
      </c>
      <c r="B714" s="375">
        <v>149</v>
      </c>
      <c r="C714" s="87"/>
      <c r="D714" s="375">
        <v>107418</v>
      </c>
      <c r="E714" s="87"/>
      <c r="F714" s="375">
        <v>74260</v>
      </c>
      <c r="G714" s="377" t="s">
        <v>3889</v>
      </c>
      <c r="H714" s="87"/>
      <c r="I714" s="375">
        <v>500</v>
      </c>
      <c r="J714" s="87"/>
      <c r="K714" s="375" t="s">
        <v>3526</v>
      </c>
      <c r="L714" s="375">
        <v>500</v>
      </c>
      <c r="M714" s="87"/>
      <c r="N714" s="87"/>
      <c r="O714" s="87"/>
      <c r="P714" s="87"/>
      <c r="Q714" s="87"/>
      <c r="R714" s="386">
        <v>500</v>
      </c>
      <c r="S714" s="87"/>
      <c r="T714" s="87"/>
      <c r="U714" s="87"/>
      <c r="V714" s="87"/>
      <c r="W714" s="87"/>
      <c r="X714" s="87"/>
      <c r="Y714" s="87"/>
      <c r="Z714" s="87"/>
      <c r="AA714" s="87"/>
      <c r="AB714" s="87"/>
      <c r="AC714" s="391"/>
      <c r="AD714" s="87"/>
      <c r="AE714" s="87"/>
      <c r="AF714" s="87"/>
      <c r="AG714" s="87"/>
      <c r="AH714" s="87"/>
      <c r="AI714" s="87"/>
      <c r="AJ714" s="87"/>
      <c r="AK714" s="87"/>
      <c r="AL714" s="87"/>
      <c r="AM714" s="87"/>
      <c r="AN714" s="87"/>
      <c r="AO714" s="87"/>
      <c r="AP714" s="87"/>
      <c r="AQ714" s="87"/>
      <c r="AR714" s="87"/>
      <c r="AS714" s="87"/>
      <c r="AT714" s="87"/>
      <c r="AU714" s="87"/>
      <c r="AV714" s="87"/>
      <c r="AW714" s="87"/>
      <c r="AX714" s="87"/>
      <c r="AY714" s="87"/>
      <c r="AZ714" s="87"/>
      <c r="BA714" s="87"/>
      <c r="BB714" s="87"/>
      <c r="BC714" s="87"/>
      <c r="BD714" s="87"/>
    </row>
    <row r="715" ht="15.75" customHeight="1" spans="1:56">
      <c r="A715" s="374">
        <v>45441</v>
      </c>
      <c r="B715" s="375">
        <v>149</v>
      </c>
      <c r="C715" s="87"/>
      <c r="D715" s="375">
        <v>107419</v>
      </c>
      <c r="E715" s="87"/>
      <c r="F715" s="375">
        <v>74135</v>
      </c>
      <c r="G715" s="377" t="s">
        <v>4161</v>
      </c>
      <c r="H715" s="87"/>
      <c r="I715" s="383">
        <v>2000</v>
      </c>
      <c r="J715" s="87"/>
      <c r="K715" s="375" t="s">
        <v>3526</v>
      </c>
      <c r="L715" s="383">
        <v>2000</v>
      </c>
      <c r="M715" s="87"/>
      <c r="N715" s="87"/>
      <c r="O715" s="87"/>
      <c r="P715" s="87"/>
      <c r="Q715" s="87"/>
      <c r="R715" s="387">
        <v>2000</v>
      </c>
      <c r="S715" s="87"/>
      <c r="T715" s="87"/>
      <c r="U715" s="87"/>
      <c r="V715" s="87"/>
      <c r="W715" s="87"/>
      <c r="X715" s="87"/>
      <c r="Y715" s="87"/>
      <c r="Z715" s="87"/>
      <c r="AA715" s="87"/>
      <c r="AB715" s="87"/>
      <c r="AC715" s="391"/>
      <c r="AD715" s="87"/>
      <c r="AE715" s="87"/>
      <c r="AF715" s="87"/>
      <c r="AG715" s="87"/>
      <c r="AH715" s="87"/>
      <c r="AI715" s="87"/>
      <c r="AJ715" s="87"/>
      <c r="AK715" s="87"/>
      <c r="AL715" s="87"/>
      <c r="AM715" s="87"/>
      <c r="AN715" s="87"/>
      <c r="AO715" s="87"/>
      <c r="AP715" s="87"/>
      <c r="AQ715" s="87"/>
      <c r="AR715" s="87"/>
      <c r="AS715" s="87"/>
      <c r="AT715" s="87"/>
      <c r="AU715" s="87"/>
      <c r="AV715" s="87"/>
      <c r="AW715" s="87"/>
      <c r="AX715" s="87"/>
      <c r="AY715" s="87"/>
      <c r="AZ715" s="87"/>
      <c r="BA715" s="87"/>
      <c r="BB715" s="87"/>
      <c r="BC715" s="87"/>
      <c r="BD715" s="87"/>
    </row>
    <row r="716" ht="15.75" customHeight="1" spans="1:56">
      <c r="A716" s="374">
        <v>45441</v>
      </c>
      <c r="B716" s="375">
        <v>153</v>
      </c>
      <c r="C716" s="87"/>
      <c r="D716" s="375">
        <v>107603</v>
      </c>
      <c r="E716" s="87"/>
      <c r="F716" s="378" t="s">
        <v>4162</v>
      </c>
      <c r="G716" s="377" t="s">
        <v>4163</v>
      </c>
      <c r="H716" s="87"/>
      <c r="I716" s="383">
        <v>3400</v>
      </c>
      <c r="J716" s="87"/>
      <c r="K716" s="375" t="s">
        <v>3526</v>
      </c>
      <c r="L716" s="383">
        <v>3400</v>
      </c>
      <c r="M716" s="87"/>
      <c r="N716" s="87"/>
      <c r="O716" s="87"/>
      <c r="P716" s="87"/>
      <c r="Q716" s="87"/>
      <c r="R716" s="387">
        <v>3400</v>
      </c>
      <c r="S716" s="87"/>
      <c r="T716" s="87"/>
      <c r="U716" s="87"/>
      <c r="V716" s="87"/>
      <c r="W716" s="87"/>
      <c r="X716" s="87"/>
      <c r="Y716" s="87"/>
      <c r="Z716" s="87"/>
      <c r="AA716" s="87"/>
      <c r="AB716" s="87"/>
      <c r="AC716" s="391"/>
      <c r="AD716" s="87"/>
      <c r="AE716" s="87"/>
      <c r="AF716" s="87"/>
      <c r="AG716" s="87"/>
      <c r="AH716" s="87"/>
      <c r="AI716" s="87"/>
      <c r="AJ716" s="87"/>
      <c r="AK716" s="87"/>
      <c r="AL716" s="87"/>
      <c r="AM716" s="87"/>
      <c r="AN716" s="87"/>
      <c r="AO716" s="87"/>
      <c r="AP716" s="87"/>
      <c r="AQ716" s="87"/>
      <c r="AR716" s="87"/>
      <c r="AS716" s="87"/>
      <c r="AT716" s="87"/>
      <c r="AU716" s="87"/>
      <c r="AV716" s="87"/>
      <c r="AW716" s="87"/>
      <c r="AX716" s="87"/>
      <c r="AY716" s="87"/>
      <c r="AZ716" s="87"/>
      <c r="BA716" s="87"/>
      <c r="BB716" s="87"/>
      <c r="BC716" s="87"/>
      <c r="BD716" s="87"/>
    </row>
    <row r="717" ht="15.75" customHeight="1" spans="1:56">
      <c r="A717" s="374">
        <v>45441</v>
      </c>
      <c r="B717" s="375">
        <v>153</v>
      </c>
      <c r="C717" s="87"/>
      <c r="D717" s="375">
        <v>107604</v>
      </c>
      <c r="E717" s="87"/>
      <c r="F717" s="378" t="s">
        <v>4164</v>
      </c>
      <c r="G717" s="377" t="s">
        <v>4163</v>
      </c>
      <c r="H717" s="87"/>
      <c r="I717" s="383">
        <v>3400</v>
      </c>
      <c r="J717" s="87"/>
      <c r="K717" s="375" t="s">
        <v>3526</v>
      </c>
      <c r="L717" s="383">
        <v>3400</v>
      </c>
      <c r="M717" s="87"/>
      <c r="N717" s="87"/>
      <c r="O717" s="87"/>
      <c r="P717" s="87"/>
      <c r="Q717" s="87"/>
      <c r="R717" s="387">
        <v>3400</v>
      </c>
      <c r="S717" s="87"/>
      <c r="T717" s="87"/>
      <c r="U717" s="87"/>
      <c r="V717" s="87"/>
      <c r="W717" s="87"/>
      <c r="X717" s="87"/>
      <c r="Y717" s="87"/>
      <c r="Z717" s="87"/>
      <c r="AA717" s="87"/>
      <c r="AB717" s="87"/>
      <c r="AC717" s="391"/>
      <c r="AD717" s="87"/>
      <c r="AE717" s="87"/>
      <c r="AF717" s="87"/>
      <c r="AG717" s="87"/>
      <c r="AH717" s="87"/>
      <c r="AI717" s="87"/>
      <c r="AJ717" s="87"/>
      <c r="AK717" s="87"/>
      <c r="AL717" s="87"/>
      <c r="AM717" s="87"/>
      <c r="AN717" s="87"/>
      <c r="AO717" s="87"/>
      <c r="AP717" s="87"/>
      <c r="AQ717" s="87"/>
      <c r="AR717" s="87"/>
      <c r="AS717" s="87"/>
      <c r="AT717" s="87"/>
      <c r="AU717" s="87"/>
      <c r="AV717" s="87"/>
      <c r="AW717" s="87"/>
      <c r="AX717" s="87"/>
      <c r="AY717" s="87"/>
      <c r="AZ717" s="87"/>
      <c r="BA717" s="87"/>
      <c r="BB717" s="87"/>
      <c r="BC717" s="87"/>
      <c r="BD717" s="87"/>
    </row>
    <row r="718" ht="15.75" customHeight="1" spans="1:56">
      <c r="A718" s="374">
        <v>45441</v>
      </c>
      <c r="B718" s="375">
        <v>145</v>
      </c>
      <c r="C718" s="87"/>
      <c r="D718" s="375">
        <v>107229</v>
      </c>
      <c r="E718" s="87"/>
      <c r="F718" s="375">
        <v>74274</v>
      </c>
      <c r="G718" s="377" t="s">
        <v>4165</v>
      </c>
      <c r="H718" s="87"/>
      <c r="I718" s="375">
        <v>500</v>
      </c>
      <c r="J718" s="87"/>
      <c r="K718" s="375" t="s">
        <v>3526</v>
      </c>
      <c r="L718" s="375">
        <v>500</v>
      </c>
      <c r="M718" s="87"/>
      <c r="N718" s="87"/>
      <c r="O718" s="87"/>
      <c r="P718" s="87"/>
      <c r="Q718" s="87"/>
      <c r="R718" s="386">
        <v>500</v>
      </c>
      <c r="S718" s="87"/>
      <c r="T718" s="87"/>
      <c r="U718" s="87"/>
      <c r="V718" s="87"/>
      <c r="W718" s="87"/>
      <c r="X718" s="87"/>
      <c r="Y718" s="87"/>
      <c r="Z718" s="87"/>
      <c r="AA718" s="87"/>
      <c r="AB718" s="87"/>
      <c r="AC718" s="377"/>
      <c r="AD718" s="87"/>
      <c r="AE718" s="87"/>
      <c r="AF718" s="87"/>
      <c r="AG718" s="87"/>
      <c r="AH718" s="87"/>
      <c r="AI718" s="87"/>
      <c r="AJ718" s="87"/>
      <c r="AK718" s="87"/>
      <c r="AL718" s="87"/>
      <c r="AM718" s="87"/>
      <c r="AN718" s="87"/>
      <c r="AO718" s="87"/>
      <c r="AP718" s="87"/>
      <c r="AQ718" s="87"/>
      <c r="AR718" s="87"/>
      <c r="AS718" s="87"/>
      <c r="AT718" s="87"/>
      <c r="AU718" s="87"/>
      <c r="AV718" s="87"/>
      <c r="AW718" s="87"/>
      <c r="AX718" s="87"/>
      <c r="AY718" s="87"/>
      <c r="AZ718" s="87"/>
      <c r="BA718" s="87"/>
      <c r="BB718" s="87"/>
      <c r="BC718" s="87"/>
      <c r="BD718" s="87"/>
    </row>
    <row r="719" ht="15.75" customHeight="1" spans="1:56">
      <c r="A719" s="374">
        <v>45441</v>
      </c>
      <c r="B719" s="375">
        <v>145</v>
      </c>
      <c r="C719" s="87"/>
      <c r="D719" s="375">
        <v>107230</v>
      </c>
      <c r="E719" s="87"/>
      <c r="F719" s="375">
        <v>74284</v>
      </c>
      <c r="G719" s="377" t="s">
        <v>4166</v>
      </c>
      <c r="H719" s="87"/>
      <c r="I719" s="375">
        <v>500</v>
      </c>
      <c r="J719" s="87"/>
      <c r="K719" s="375" t="s">
        <v>3526</v>
      </c>
      <c r="L719" s="375">
        <v>500</v>
      </c>
      <c r="M719" s="87"/>
      <c r="N719" s="87"/>
      <c r="O719" s="87"/>
      <c r="P719" s="87"/>
      <c r="Q719" s="87"/>
      <c r="R719" s="386">
        <v>500</v>
      </c>
      <c r="S719" s="87"/>
      <c r="T719" s="87"/>
      <c r="U719" s="87"/>
      <c r="V719" s="87"/>
      <c r="W719" s="87"/>
      <c r="X719" s="87"/>
      <c r="Y719" s="87"/>
      <c r="Z719" s="87"/>
      <c r="AA719" s="87"/>
      <c r="AB719" s="87"/>
      <c r="AC719" s="377" t="s">
        <v>2710</v>
      </c>
      <c r="AD719" s="87"/>
      <c r="AE719" s="87"/>
      <c r="AF719" s="87"/>
      <c r="AG719" s="87"/>
      <c r="AH719" s="87"/>
      <c r="AI719" s="87"/>
      <c r="AJ719" s="87"/>
      <c r="AK719" s="87"/>
      <c r="AL719" s="87"/>
      <c r="AM719" s="87"/>
      <c r="AN719" s="87"/>
      <c r="AO719" s="87"/>
      <c r="AP719" s="87"/>
      <c r="AQ719" s="87"/>
      <c r="AR719" s="87"/>
      <c r="AS719" s="87"/>
      <c r="AT719" s="87"/>
      <c r="AU719" s="87"/>
      <c r="AV719" s="87"/>
      <c r="AW719" s="87"/>
      <c r="AX719" s="87"/>
      <c r="AY719" s="87"/>
      <c r="AZ719" s="87"/>
      <c r="BA719" s="87"/>
      <c r="BB719" s="87"/>
      <c r="BC719" s="87"/>
      <c r="BD719" s="87"/>
    </row>
    <row r="720" ht="15.75" customHeight="1" spans="1:56">
      <c r="A720" s="374">
        <v>45441</v>
      </c>
      <c r="B720" s="375">
        <v>145</v>
      </c>
      <c r="C720" s="87"/>
      <c r="D720" s="375">
        <v>107231</v>
      </c>
      <c r="E720" s="87"/>
      <c r="F720" s="375">
        <v>74264</v>
      </c>
      <c r="G720" s="377" t="s">
        <v>4167</v>
      </c>
      <c r="H720" s="87"/>
      <c r="I720" s="383">
        <v>1500</v>
      </c>
      <c r="J720" s="87"/>
      <c r="K720" s="375" t="s">
        <v>3526</v>
      </c>
      <c r="L720" s="383">
        <v>1500</v>
      </c>
      <c r="M720" s="87"/>
      <c r="N720" s="87"/>
      <c r="O720" s="87"/>
      <c r="P720" s="87"/>
      <c r="Q720" s="87"/>
      <c r="R720" s="387">
        <v>1500</v>
      </c>
      <c r="S720" s="87"/>
      <c r="T720" s="87"/>
      <c r="U720" s="87"/>
      <c r="V720" s="87"/>
      <c r="W720" s="87"/>
      <c r="X720" s="87"/>
      <c r="Y720" s="87"/>
      <c r="Z720" s="87"/>
      <c r="AA720" s="87"/>
      <c r="AB720" s="87"/>
      <c r="AC720" s="391"/>
      <c r="AD720" s="87"/>
      <c r="AE720" s="87"/>
      <c r="AF720" s="87"/>
      <c r="AG720" s="87"/>
      <c r="AH720" s="87"/>
      <c r="AI720" s="87"/>
      <c r="AJ720" s="87"/>
      <c r="AK720" s="87"/>
      <c r="AL720" s="87"/>
      <c r="AM720" s="87"/>
      <c r="AN720" s="87"/>
      <c r="AO720" s="87"/>
      <c r="AP720" s="87"/>
      <c r="AQ720" s="87"/>
      <c r="AR720" s="87"/>
      <c r="AS720" s="87"/>
      <c r="AT720" s="87"/>
      <c r="AU720" s="87"/>
      <c r="AV720" s="87"/>
      <c r="AW720" s="87"/>
      <c r="AX720" s="87"/>
      <c r="AY720" s="87"/>
      <c r="AZ720" s="87"/>
      <c r="BA720" s="87"/>
      <c r="BB720" s="87"/>
      <c r="BC720" s="87"/>
      <c r="BD720" s="87"/>
    </row>
    <row r="721" ht="15.75" customHeight="1" spans="1:56">
      <c r="A721" s="374">
        <v>45441</v>
      </c>
      <c r="B721" s="375">
        <v>145</v>
      </c>
      <c r="C721" s="87"/>
      <c r="D721" s="375">
        <v>107232</v>
      </c>
      <c r="E721" s="87"/>
      <c r="F721" s="375">
        <v>74286</v>
      </c>
      <c r="G721" s="377" t="s">
        <v>4168</v>
      </c>
      <c r="H721" s="87"/>
      <c r="I721" s="375">
        <v>500</v>
      </c>
      <c r="J721" s="87"/>
      <c r="K721" s="375" t="s">
        <v>3526</v>
      </c>
      <c r="L721" s="375">
        <v>500</v>
      </c>
      <c r="M721" s="87"/>
      <c r="N721" s="87"/>
      <c r="O721" s="87"/>
      <c r="P721" s="87"/>
      <c r="Q721" s="87"/>
      <c r="R721" s="386">
        <v>500</v>
      </c>
      <c r="S721" s="87"/>
      <c r="T721" s="87"/>
      <c r="U721" s="87"/>
      <c r="V721" s="87"/>
      <c r="W721" s="87"/>
      <c r="X721" s="87"/>
      <c r="Y721" s="87"/>
      <c r="Z721" s="87"/>
      <c r="AA721" s="87"/>
      <c r="AB721" s="87"/>
      <c r="AC721" s="391"/>
      <c r="AD721" s="87"/>
      <c r="AE721" s="87"/>
      <c r="AF721" s="87"/>
      <c r="AG721" s="87"/>
      <c r="AH721" s="87"/>
      <c r="AI721" s="87"/>
      <c r="AJ721" s="87"/>
      <c r="AK721" s="87"/>
      <c r="AL721" s="87"/>
      <c r="AM721" s="87"/>
      <c r="AN721" s="87"/>
      <c r="AO721" s="87"/>
      <c r="AP721" s="87"/>
      <c r="AQ721" s="87"/>
      <c r="AR721" s="87"/>
      <c r="AS721" s="87"/>
      <c r="AT721" s="87"/>
      <c r="AU721" s="87"/>
      <c r="AV721" s="87"/>
      <c r="AW721" s="87"/>
      <c r="AX721" s="87"/>
      <c r="AY721" s="87"/>
      <c r="AZ721" s="87"/>
      <c r="BA721" s="87"/>
      <c r="BB721" s="87"/>
      <c r="BC721" s="87"/>
      <c r="BD721" s="87"/>
    </row>
    <row r="722" ht="15.75" customHeight="1" spans="1:56">
      <c r="A722" s="374">
        <v>45441</v>
      </c>
      <c r="B722" s="375">
        <v>145</v>
      </c>
      <c r="C722" s="87"/>
      <c r="D722" s="375">
        <v>107233</v>
      </c>
      <c r="E722" s="87"/>
      <c r="F722" s="375">
        <v>74270</v>
      </c>
      <c r="G722" s="376" t="s">
        <v>4169</v>
      </c>
      <c r="H722" s="87"/>
      <c r="I722" s="375">
        <v>500</v>
      </c>
      <c r="J722" s="87"/>
      <c r="K722" s="375" t="s">
        <v>3526</v>
      </c>
      <c r="L722" s="375">
        <v>500</v>
      </c>
      <c r="M722" s="87"/>
      <c r="N722" s="87"/>
      <c r="O722" s="87"/>
      <c r="P722" s="87"/>
      <c r="Q722" s="87"/>
      <c r="R722" s="386">
        <v>500</v>
      </c>
      <c r="S722" s="87"/>
      <c r="T722" s="87"/>
      <c r="U722" s="87"/>
      <c r="V722" s="87"/>
      <c r="W722" s="87"/>
      <c r="X722" s="87"/>
      <c r="Y722" s="87"/>
      <c r="Z722" s="87"/>
      <c r="AA722" s="87"/>
      <c r="AB722" s="87"/>
      <c r="AC722" s="377" t="s">
        <v>2710</v>
      </c>
      <c r="AD722" s="87"/>
      <c r="AE722" s="87"/>
      <c r="AF722" s="87"/>
      <c r="AG722" s="87"/>
      <c r="AH722" s="87"/>
      <c r="AI722" s="87"/>
      <c r="AJ722" s="87"/>
      <c r="AK722" s="87"/>
      <c r="AL722" s="87"/>
      <c r="AM722" s="87"/>
      <c r="AN722" s="87"/>
      <c r="AO722" s="87"/>
      <c r="AP722" s="87"/>
      <c r="AQ722" s="87"/>
      <c r="AR722" s="87"/>
      <c r="AS722" s="87"/>
      <c r="AT722" s="87"/>
      <c r="AU722" s="87"/>
      <c r="AV722" s="87"/>
      <c r="AW722" s="87"/>
      <c r="AX722" s="87"/>
      <c r="AY722" s="87"/>
      <c r="AZ722" s="87"/>
      <c r="BA722" s="87"/>
      <c r="BB722" s="87"/>
      <c r="BC722" s="87"/>
      <c r="BD722" s="87"/>
    </row>
    <row r="723" ht="15.75" customHeight="1" spans="1:56">
      <c r="A723" s="374">
        <v>45441</v>
      </c>
      <c r="B723" s="375">
        <v>145</v>
      </c>
      <c r="C723" s="87"/>
      <c r="D723" s="375">
        <v>107234</v>
      </c>
      <c r="E723" s="87"/>
      <c r="F723" s="375">
        <v>74287</v>
      </c>
      <c r="G723" s="377" t="s">
        <v>4170</v>
      </c>
      <c r="H723" s="87"/>
      <c r="I723" s="375">
        <v>500</v>
      </c>
      <c r="J723" s="87"/>
      <c r="K723" s="375" t="s">
        <v>3526</v>
      </c>
      <c r="L723" s="375">
        <v>500</v>
      </c>
      <c r="M723" s="87"/>
      <c r="N723" s="87"/>
      <c r="O723" s="87"/>
      <c r="P723" s="87"/>
      <c r="Q723" s="87"/>
      <c r="R723" s="386">
        <v>500</v>
      </c>
      <c r="S723" s="87"/>
      <c r="T723" s="87"/>
      <c r="U723" s="87"/>
      <c r="V723" s="87"/>
      <c r="W723" s="87"/>
      <c r="X723" s="87"/>
      <c r="Y723" s="87"/>
      <c r="Z723" s="87"/>
      <c r="AA723" s="87"/>
      <c r="AB723" s="87"/>
      <c r="AC723" s="377" t="s">
        <v>2710</v>
      </c>
      <c r="AD723" s="87"/>
      <c r="AE723" s="87"/>
      <c r="AF723" s="87"/>
      <c r="AG723" s="87"/>
      <c r="AH723" s="87"/>
      <c r="AI723" s="87"/>
      <c r="AJ723" s="87"/>
      <c r="AK723" s="87"/>
      <c r="AL723" s="87"/>
      <c r="AM723" s="87"/>
      <c r="AN723" s="87"/>
      <c r="AO723" s="87"/>
      <c r="AP723" s="87"/>
      <c r="AQ723" s="87"/>
      <c r="AR723" s="87"/>
      <c r="AS723" s="87"/>
      <c r="AT723" s="87"/>
      <c r="AU723" s="87"/>
      <c r="AV723" s="87"/>
      <c r="AW723" s="87"/>
      <c r="AX723" s="87"/>
      <c r="AY723" s="87"/>
      <c r="AZ723" s="87"/>
      <c r="BA723" s="87"/>
      <c r="BB723" s="87"/>
      <c r="BC723" s="87"/>
      <c r="BD723" s="87"/>
    </row>
    <row r="724" ht="15.75" customHeight="1" spans="1:56">
      <c r="A724" s="374">
        <v>45441</v>
      </c>
      <c r="B724" s="375">
        <v>145</v>
      </c>
      <c r="C724" s="87"/>
      <c r="D724" s="375">
        <v>107235</v>
      </c>
      <c r="E724" s="87"/>
      <c r="F724" s="375">
        <v>74280</v>
      </c>
      <c r="G724" s="376" t="s">
        <v>3651</v>
      </c>
      <c r="H724" s="87"/>
      <c r="I724" s="383">
        <v>1000</v>
      </c>
      <c r="J724" s="87"/>
      <c r="K724" s="375" t="s">
        <v>3526</v>
      </c>
      <c r="L724" s="383">
        <v>1000</v>
      </c>
      <c r="M724" s="87"/>
      <c r="N724" s="87"/>
      <c r="O724" s="87"/>
      <c r="P724" s="87"/>
      <c r="Q724" s="87"/>
      <c r="R724" s="387">
        <v>1000</v>
      </c>
      <c r="S724" s="87"/>
      <c r="T724" s="87"/>
      <c r="U724" s="87"/>
      <c r="V724" s="87"/>
      <c r="W724" s="87"/>
      <c r="X724" s="87"/>
      <c r="Y724" s="87"/>
      <c r="Z724" s="87"/>
      <c r="AA724" s="87"/>
      <c r="AB724" s="87"/>
      <c r="AC724" s="377"/>
      <c r="AD724" s="87"/>
      <c r="AE724" s="87"/>
      <c r="AF724" s="87"/>
      <c r="AG724" s="87"/>
      <c r="AH724" s="87"/>
      <c r="AI724" s="87"/>
      <c r="AJ724" s="87"/>
      <c r="AK724" s="87"/>
      <c r="AL724" s="87"/>
      <c r="AM724" s="87"/>
      <c r="AN724" s="87"/>
      <c r="AO724" s="87"/>
      <c r="AP724" s="87"/>
      <c r="AQ724" s="87"/>
      <c r="AR724" s="87"/>
      <c r="AS724" s="87"/>
      <c r="AT724" s="87"/>
      <c r="AU724" s="87"/>
      <c r="AV724" s="87"/>
      <c r="AW724" s="87"/>
      <c r="AX724" s="87"/>
      <c r="AY724" s="87"/>
      <c r="AZ724" s="87"/>
      <c r="BA724" s="87"/>
      <c r="BB724" s="87"/>
      <c r="BC724" s="87"/>
      <c r="BD724" s="87"/>
    </row>
    <row r="725" ht="15.75" customHeight="1" spans="1:56">
      <c r="A725" s="374">
        <v>45441</v>
      </c>
      <c r="B725" s="375">
        <v>145</v>
      </c>
      <c r="C725" s="87"/>
      <c r="D725" s="375">
        <v>107236</v>
      </c>
      <c r="E725" s="87"/>
      <c r="F725" s="375">
        <v>74289</v>
      </c>
      <c r="G725" s="377" t="s">
        <v>4171</v>
      </c>
      <c r="H725" s="87"/>
      <c r="I725" s="375">
        <v>500</v>
      </c>
      <c r="J725" s="87"/>
      <c r="K725" s="375" t="s">
        <v>3526</v>
      </c>
      <c r="L725" s="375">
        <v>500</v>
      </c>
      <c r="M725" s="87"/>
      <c r="N725" s="87"/>
      <c r="O725" s="87"/>
      <c r="P725" s="87"/>
      <c r="Q725" s="87"/>
      <c r="R725" s="386">
        <v>500</v>
      </c>
      <c r="S725" s="87"/>
      <c r="T725" s="87"/>
      <c r="U725" s="87"/>
      <c r="V725" s="87"/>
      <c r="W725" s="87"/>
      <c r="X725" s="87"/>
      <c r="Y725" s="87"/>
      <c r="Z725" s="87"/>
      <c r="AA725" s="87"/>
      <c r="AB725" s="87"/>
      <c r="AC725" s="377" t="s">
        <v>2710</v>
      </c>
      <c r="AD725" s="87"/>
      <c r="AE725" s="87"/>
      <c r="AF725" s="87"/>
      <c r="AG725" s="87"/>
      <c r="AH725" s="87"/>
      <c r="AI725" s="87"/>
      <c r="AJ725" s="87"/>
      <c r="AK725" s="87"/>
      <c r="AL725" s="87"/>
      <c r="AM725" s="87"/>
      <c r="AN725" s="87"/>
      <c r="AO725" s="87"/>
      <c r="AP725" s="87"/>
      <c r="AQ725" s="87"/>
      <c r="AR725" s="87"/>
      <c r="AS725" s="87"/>
      <c r="AT725" s="87"/>
      <c r="AU725" s="87"/>
      <c r="AV725" s="87"/>
      <c r="AW725" s="87"/>
      <c r="AX725" s="87"/>
      <c r="AY725" s="87"/>
      <c r="AZ725" s="87"/>
      <c r="BA725" s="87"/>
      <c r="BB725" s="87"/>
      <c r="BC725" s="87"/>
      <c r="BD725" s="87"/>
    </row>
    <row r="726" ht="15.75" customHeight="1" spans="1:56">
      <c r="A726" s="374">
        <v>45441</v>
      </c>
      <c r="B726" s="375">
        <v>145</v>
      </c>
      <c r="C726" s="87"/>
      <c r="D726" s="375">
        <v>107237</v>
      </c>
      <c r="E726" s="87"/>
      <c r="F726" s="375">
        <v>74276</v>
      </c>
      <c r="G726" s="377" t="s">
        <v>4172</v>
      </c>
      <c r="H726" s="87"/>
      <c r="I726" s="375">
        <v>500</v>
      </c>
      <c r="J726" s="87"/>
      <c r="K726" s="375" t="s">
        <v>3526</v>
      </c>
      <c r="L726" s="375">
        <v>500</v>
      </c>
      <c r="M726" s="87"/>
      <c r="N726" s="87"/>
      <c r="O726" s="87"/>
      <c r="P726" s="87"/>
      <c r="Q726" s="87"/>
      <c r="R726" s="386">
        <v>500</v>
      </c>
      <c r="S726" s="87"/>
      <c r="T726" s="87"/>
      <c r="U726" s="87"/>
      <c r="V726" s="87"/>
      <c r="W726" s="87"/>
      <c r="X726" s="87"/>
      <c r="Y726" s="87"/>
      <c r="Z726" s="87"/>
      <c r="AA726" s="87"/>
      <c r="AB726" s="87"/>
      <c r="AC726" s="377" t="s">
        <v>2710</v>
      </c>
      <c r="AD726" s="87"/>
      <c r="AE726" s="87"/>
      <c r="AF726" s="87"/>
      <c r="AG726" s="87"/>
      <c r="AH726" s="87"/>
      <c r="AI726" s="87"/>
      <c r="AJ726" s="87"/>
      <c r="AK726" s="87"/>
      <c r="AL726" s="87"/>
      <c r="AM726" s="87"/>
      <c r="AN726" s="87"/>
      <c r="AO726" s="87"/>
      <c r="AP726" s="87"/>
      <c r="AQ726" s="87"/>
      <c r="AR726" s="87"/>
      <c r="AS726" s="87"/>
      <c r="AT726" s="87"/>
      <c r="AU726" s="87"/>
      <c r="AV726" s="87"/>
      <c r="AW726" s="87"/>
      <c r="AX726" s="87"/>
      <c r="AY726" s="87"/>
      <c r="AZ726" s="87"/>
      <c r="BA726" s="87"/>
      <c r="BB726" s="87"/>
      <c r="BC726" s="87"/>
      <c r="BD726" s="87"/>
    </row>
    <row r="727" ht="15.75" customHeight="1" spans="1:56">
      <c r="A727" s="374">
        <v>45441</v>
      </c>
      <c r="B727" s="375">
        <v>145</v>
      </c>
      <c r="C727" s="87"/>
      <c r="D727" s="375">
        <v>107238</v>
      </c>
      <c r="E727" s="87"/>
      <c r="F727" s="375">
        <v>74285</v>
      </c>
      <c r="G727" s="377" t="s">
        <v>4173</v>
      </c>
      <c r="H727" s="87"/>
      <c r="I727" s="383">
        <v>1500</v>
      </c>
      <c r="J727" s="87"/>
      <c r="K727" s="375" t="s">
        <v>3526</v>
      </c>
      <c r="L727" s="383">
        <v>1500</v>
      </c>
      <c r="M727" s="87"/>
      <c r="N727" s="87"/>
      <c r="O727" s="87"/>
      <c r="P727" s="87"/>
      <c r="Q727" s="87"/>
      <c r="R727" s="387">
        <v>1500</v>
      </c>
      <c r="S727" s="87"/>
      <c r="T727" s="87"/>
      <c r="U727" s="87"/>
      <c r="V727" s="87"/>
      <c r="W727" s="87"/>
      <c r="X727" s="87"/>
      <c r="Y727" s="87"/>
      <c r="Z727" s="87"/>
      <c r="AA727" s="87"/>
      <c r="AB727" s="87"/>
      <c r="AC727" s="391"/>
      <c r="AD727" s="87"/>
      <c r="AE727" s="87"/>
      <c r="AF727" s="87"/>
      <c r="AG727" s="87"/>
      <c r="AH727" s="87"/>
      <c r="AI727" s="87"/>
      <c r="AJ727" s="87"/>
      <c r="AK727" s="87"/>
      <c r="AL727" s="87"/>
      <c r="AM727" s="87"/>
      <c r="AN727" s="87"/>
      <c r="AO727" s="87"/>
      <c r="AP727" s="87"/>
      <c r="AQ727" s="87"/>
      <c r="AR727" s="87"/>
      <c r="AS727" s="87"/>
      <c r="AT727" s="87"/>
      <c r="AU727" s="87"/>
      <c r="AV727" s="87"/>
      <c r="AW727" s="87"/>
      <c r="AX727" s="87"/>
      <c r="AY727" s="87"/>
      <c r="AZ727" s="87"/>
      <c r="BA727" s="87"/>
      <c r="BB727" s="87"/>
      <c r="BC727" s="87"/>
      <c r="BD727" s="87"/>
    </row>
    <row r="728" ht="15.75" customHeight="1" spans="1:56">
      <c r="A728" s="374">
        <v>45441</v>
      </c>
      <c r="B728" s="375">
        <v>145</v>
      </c>
      <c r="C728" s="87"/>
      <c r="D728" s="375">
        <v>107239</v>
      </c>
      <c r="E728" s="87"/>
      <c r="F728" s="375">
        <v>74283</v>
      </c>
      <c r="G728" s="377" t="s">
        <v>4174</v>
      </c>
      <c r="H728" s="87"/>
      <c r="I728" s="375">
        <v>500</v>
      </c>
      <c r="J728" s="87"/>
      <c r="K728" s="375" t="s">
        <v>3526</v>
      </c>
      <c r="L728" s="375">
        <v>500</v>
      </c>
      <c r="M728" s="87"/>
      <c r="N728" s="87"/>
      <c r="O728" s="87"/>
      <c r="P728" s="87"/>
      <c r="Q728" s="87"/>
      <c r="R728" s="386">
        <v>500</v>
      </c>
      <c r="S728" s="87"/>
      <c r="T728" s="87"/>
      <c r="U728" s="87"/>
      <c r="V728" s="87"/>
      <c r="W728" s="87"/>
      <c r="X728" s="87"/>
      <c r="Y728" s="87"/>
      <c r="Z728" s="87"/>
      <c r="AA728" s="87"/>
      <c r="AB728" s="87"/>
      <c r="AC728" s="377" t="s">
        <v>2710</v>
      </c>
      <c r="AD728" s="87"/>
      <c r="AE728" s="87"/>
      <c r="AF728" s="87"/>
      <c r="AG728" s="87"/>
      <c r="AH728" s="87"/>
      <c r="AI728" s="87"/>
      <c r="AJ728" s="87"/>
      <c r="AK728" s="87"/>
      <c r="AL728" s="87"/>
      <c r="AM728" s="87"/>
      <c r="AN728" s="87"/>
      <c r="AO728" s="87"/>
      <c r="AP728" s="87"/>
      <c r="AQ728" s="87"/>
      <c r="AR728" s="87"/>
      <c r="AS728" s="87"/>
      <c r="AT728" s="87"/>
      <c r="AU728" s="87"/>
      <c r="AV728" s="87"/>
      <c r="AW728" s="87"/>
      <c r="AX728" s="87"/>
      <c r="AY728" s="87"/>
      <c r="AZ728" s="87"/>
      <c r="BA728" s="87"/>
      <c r="BB728" s="87"/>
      <c r="BC728" s="87"/>
      <c r="BD728" s="87"/>
    </row>
    <row r="729" ht="15.75" customHeight="1" spans="1:56">
      <c r="A729" s="374">
        <v>45441</v>
      </c>
      <c r="B729" s="375">
        <v>145</v>
      </c>
      <c r="C729" s="87"/>
      <c r="D729" s="375">
        <v>107240</v>
      </c>
      <c r="E729" s="87"/>
      <c r="F729" s="375">
        <v>74268</v>
      </c>
      <c r="G729" s="377" t="s">
        <v>4175</v>
      </c>
      <c r="H729" s="87"/>
      <c r="I729" s="375">
        <v>500</v>
      </c>
      <c r="J729" s="87"/>
      <c r="K729" s="375" t="s">
        <v>3526</v>
      </c>
      <c r="L729" s="375">
        <v>500</v>
      </c>
      <c r="M729" s="87"/>
      <c r="N729" s="87"/>
      <c r="O729" s="87"/>
      <c r="P729" s="87"/>
      <c r="Q729" s="87"/>
      <c r="R729" s="386">
        <v>500</v>
      </c>
      <c r="S729" s="87"/>
      <c r="T729" s="87"/>
      <c r="U729" s="87"/>
      <c r="V729" s="87"/>
      <c r="W729" s="87"/>
      <c r="X729" s="87"/>
      <c r="Y729" s="87"/>
      <c r="Z729" s="87"/>
      <c r="AA729" s="87"/>
      <c r="AB729" s="87"/>
      <c r="AC729" s="377"/>
      <c r="AD729" s="87"/>
      <c r="AE729" s="87"/>
      <c r="AF729" s="87"/>
      <c r="AG729" s="87"/>
      <c r="AH729" s="87"/>
      <c r="AI729" s="87"/>
      <c r="AJ729" s="87"/>
      <c r="AK729" s="87"/>
      <c r="AL729" s="87"/>
      <c r="AM729" s="87"/>
      <c r="AN729" s="87"/>
      <c r="AO729" s="87"/>
      <c r="AP729" s="87"/>
      <c r="AQ729" s="87"/>
      <c r="AR729" s="87"/>
      <c r="AS729" s="87"/>
      <c r="AT729" s="87"/>
      <c r="AU729" s="87"/>
      <c r="AV729" s="87"/>
      <c r="AW729" s="87"/>
      <c r="AX729" s="87"/>
      <c r="AY729" s="87"/>
      <c r="AZ729" s="87"/>
      <c r="BA729" s="87"/>
      <c r="BB729" s="87"/>
      <c r="BC729" s="87"/>
      <c r="BD729" s="87"/>
    </row>
    <row r="730" ht="15.75" customHeight="1" spans="1:56">
      <c r="A730" s="374">
        <v>45441</v>
      </c>
      <c r="B730" s="375">
        <v>145</v>
      </c>
      <c r="C730" s="87"/>
      <c r="D730" s="375">
        <v>107241</v>
      </c>
      <c r="E730" s="87"/>
      <c r="F730" s="375">
        <v>74267</v>
      </c>
      <c r="G730" s="376" t="s">
        <v>4176</v>
      </c>
      <c r="H730" s="87"/>
      <c r="I730" s="375">
        <v>500</v>
      </c>
      <c r="J730" s="87"/>
      <c r="K730" s="375" t="s">
        <v>3526</v>
      </c>
      <c r="L730" s="375">
        <v>500</v>
      </c>
      <c r="M730" s="87"/>
      <c r="N730" s="87"/>
      <c r="O730" s="87"/>
      <c r="P730" s="87"/>
      <c r="Q730" s="87"/>
      <c r="R730" s="386">
        <v>500</v>
      </c>
      <c r="S730" s="87"/>
      <c r="T730" s="87"/>
      <c r="U730" s="87"/>
      <c r="V730" s="87"/>
      <c r="W730" s="87"/>
      <c r="X730" s="87"/>
      <c r="Y730" s="87"/>
      <c r="Z730" s="87"/>
      <c r="AA730" s="87"/>
      <c r="AB730" s="87"/>
      <c r="AC730" s="377" t="s">
        <v>2710</v>
      </c>
      <c r="AD730" s="87"/>
      <c r="AE730" s="87"/>
      <c r="AF730" s="87"/>
      <c r="AG730" s="87"/>
      <c r="AH730" s="87"/>
      <c r="AI730" s="87"/>
      <c r="AJ730" s="87"/>
      <c r="AK730" s="87"/>
      <c r="AL730" s="87"/>
      <c r="AM730" s="87"/>
      <c r="AN730" s="87"/>
      <c r="AO730" s="87"/>
      <c r="AP730" s="87"/>
      <c r="AQ730" s="87"/>
      <c r="AR730" s="87"/>
      <c r="AS730" s="87"/>
      <c r="AT730" s="87"/>
      <c r="AU730" s="87"/>
      <c r="AV730" s="87"/>
      <c r="AW730" s="87"/>
      <c r="AX730" s="87"/>
      <c r="AY730" s="87"/>
      <c r="AZ730" s="87"/>
      <c r="BA730" s="87"/>
      <c r="BB730" s="87"/>
      <c r="BC730" s="87"/>
      <c r="BD730" s="87"/>
    </row>
    <row r="731" ht="15.75" customHeight="1" spans="1:56">
      <c r="A731" s="374">
        <v>45441</v>
      </c>
      <c r="B731" s="375">
        <v>145</v>
      </c>
      <c r="C731" s="87"/>
      <c r="D731" s="375">
        <v>107242</v>
      </c>
      <c r="E731" s="87"/>
      <c r="F731" s="375">
        <v>74263</v>
      </c>
      <c r="G731" s="377" t="s">
        <v>4177</v>
      </c>
      <c r="H731" s="87"/>
      <c r="I731" s="375">
        <v>500</v>
      </c>
      <c r="J731" s="87"/>
      <c r="K731" s="375" t="s">
        <v>3526</v>
      </c>
      <c r="L731" s="375">
        <v>500</v>
      </c>
      <c r="M731" s="87"/>
      <c r="N731" s="87"/>
      <c r="O731" s="87"/>
      <c r="P731" s="87"/>
      <c r="Q731" s="87"/>
      <c r="R731" s="386">
        <v>500</v>
      </c>
      <c r="S731" s="87"/>
      <c r="T731" s="87"/>
      <c r="U731" s="87"/>
      <c r="V731" s="87"/>
      <c r="W731" s="87"/>
      <c r="X731" s="87"/>
      <c r="Y731" s="87"/>
      <c r="Z731" s="87"/>
      <c r="AA731" s="87"/>
      <c r="AB731" s="87"/>
      <c r="AC731" s="377" t="s">
        <v>2710</v>
      </c>
      <c r="AD731" s="87"/>
      <c r="AE731" s="87"/>
      <c r="AF731" s="87"/>
      <c r="AG731" s="87"/>
      <c r="AH731" s="87"/>
      <c r="AI731" s="87"/>
      <c r="AJ731" s="87"/>
      <c r="AK731" s="87"/>
      <c r="AL731" s="87"/>
      <c r="AM731" s="87"/>
      <c r="AN731" s="87"/>
      <c r="AO731" s="87"/>
      <c r="AP731" s="87"/>
      <c r="AQ731" s="87"/>
      <c r="AR731" s="87"/>
      <c r="AS731" s="87"/>
      <c r="AT731" s="87"/>
      <c r="AU731" s="87"/>
      <c r="AV731" s="87"/>
      <c r="AW731" s="87"/>
      <c r="AX731" s="87"/>
      <c r="AY731" s="87"/>
      <c r="AZ731" s="87"/>
      <c r="BA731" s="87"/>
      <c r="BB731" s="87"/>
      <c r="BC731" s="87"/>
      <c r="BD731" s="87"/>
    </row>
    <row r="732" ht="15.75" customHeight="1" spans="1:56">
      <c r="A732" s="374">
        <v>45441</v>
      </c>
      <c r="B732" s="375">
        <v>145</v>
      </c>
      <c r="C732" s="87"/>
      <c r="D732" s="375">
        <v>107243</v>
      </c>
      <c r="E732" s="87"/>
      <c r="F732" s="375">
        <v>74295</v>
      </c>
      <c r="G732" s="376" t="s">
        <v>4178</v>
      </c>
      <c r="H732" s="87"/>
      <c r="I732" s="375">
        <v>500</v>
      </c>
      <c r="J732" s="87"/>
      <c r="K732" s="375" t="s">
        <v>3526</v>
      </c>
      <c r="L732" s="375">
        <v>500</v>
      </c>
      <c r="M732" s="87"/>
      <c r="N732" s="87"/>
      <c r="O732" s="87"/>
      <c r="P732" s="87"/>
      <c r="Q732" s="87"/>
      <c r="R732" s="386">
        <v>500</v>
      </c>
      <c r="S732" s="87"/>
      <c r="T732" s="87"/>
      <c r="U732" s="87"/>
      <c r="V732" s="87"/>
      <c r="W732" s="87"/>
      <c r="X732" s="87"/>
      <c r="Y732" s="87"/>
      <c r="Z732" s="87"/>
      <c r="AA732" s="87"/>
      <c r="AB732" s="87"/>
      <c r="AC732" s="391"/>
      <c r="AD732" s="87"/>
      <c r="AE732" s="87"/>
      <c r="AF732" s="87"/>
      <c r="AG732" s="87"/>
      <c r="AH732" s="87"/>
      <c r="AI732" s="87"/>
      <c r="AJ732" s="87"/>
      <c r="AK732" s="87"/>
      <c r="AL732" s="87"/>
      <c r="AM732" s="87"/>
      <c r="AN732" s="87"/>
      <c r="AO732" s="87"/>
      <c r="AP732" s="87"/>
      <c r="AQ732" s="87"/>
      <c r="AR732" s="87"/>
      <c r="AS732" s="87"/>
      <c r="AT732" s="87"/>
      <c r="AU732" s="87"/>
      <c r="AV732" s="87"/>
      <c r="AW732" s="87"/>
      <c r="AX732" s="87"/>
      <c r="AY732" s="87"/>
      <c r="AZ732" s="87"/>
      <c r="BA732" s="87"/>
      <c r="BB732" s="87"/>
      <c r="BC732" s="87"/>
      <c r="BD732" s="87"/>
    </row>
    <row r="733" ht="15.75" customHeight="1" spans="1:56">
      <c r="A733" s="374">
        <v>45441</v>
      </c>
      <c r="B733" s="375">
        <v>145</v>
      </c>
      <c r="C733" s="87"/>
      <c r="D733" s="375">
        <v>107244</v>
      </c>
      <c r="E733" s="87"/>
      <c r="F733" s="375">
        <v>74297</v>
      </c>
      <c r="G733" s="377" t="s">
        <v>4179</v>
      </c>
      <c r="H733" s="87"/>
      <c r="I733" s="375">
        <v>500</v>
      </c>
      <c r="J733" s="87"/>
      <c r="K733" s="375" t="s">
        <v>3526</v>
      </c>
      <c r="L733" s="375">
        <v>500</v>
      </c>
      <c r="M733" s="87"/>
      <c r="N733" s="87"/>
      <c r="O733" s="87"/>
      <c r="P733" s="87"/>
      <c r="Q733" s="87"/>
      <c r="R733" s="386">
        <v>500</v>
      </c>
      <c r="S733" s="87"/>
      <c r="T733" s="87"/>
      <c r="U733" s="87"/>
      <c r="V733" s="87"/>
      <c r="W733" s="87"/>
      <c r="X733" s="87"/>
      <c r="Y733" s="87"/>
      <c r="Z733" s="87"/>
      <c r="AA733" s="87"/>
      <c r="AB733" s="87"/>
      <c r="AC733" s="391"/>
      <c r="AD733" s="87"/>
      <c r="AE733" s="87"/>
      <c r="AF733" s="87"/>
      <c r="AG733" s="87"/>
      <c r="AH733" s="87"/>
      <c r="AI733" s="87"/>
      <c r="AJ733" s="87"/>
      <c r="AK733" s="87"/>
      <c r="AL733" s="87"/>
      <c r="AM733" s="87"/>
      <c r="AN733" s="87"/>
      <c r="AO733" s="87"/>
      <c r="AP733" s="87"/>
      <c r="AQ733" s="87"/>
      <c r="AR733" s="87"/>
      <c r="AS733" s="87"/>
      <c r="AT733" s="87"/>
      <c r="AU733" s="87"/>
      <c r="AV733" s="87"/>
      <c r="AW733" s="87"/>
      <c r="AX733" s="87"/>
      <c r="AY733" s="87"/>
      <c r="AZ733" s="87"/>
      <c r="BA733" s="87"/>
      <c r="BB733" s="87"/>
      <c r="BC733" s="87"/>
      <c r="BD733" s="87"/>
    </row>
    <row r="734" ht="15.75" customHeight="1" spans="1:56">
      <c r="A734" s="374">
        <v>45441</v>
      </c>
      <c r="B734" s="375">
        <v>145</v>
      </c>
      <c r="C734" s="87"/>
      <c r="D734" s="375">
        <v>107245</v>
      </c>
      <c r="E734" s="87"/>
      <c r="F734" s="375">
        <v>74298</v>
      </c>
      <c r="G734" s="376" t="s">
        <v>4180</v>
      </c>
      <c r="H734" s="87"/>
      <c r="I734" s="375">
        <v>500</v>
      </c>
      <c r="J734" s="87"/>
      <c r="K734" s="375" t="s">
        <v>3526</v>
      </c>
      <c r="L734" s="375">
        <v>500</v>
      </c>
      <c r="M734" s="87"/>
      <c r="N734" s="87"/>
      <c r="O734" s="87"/>
      <c r="P734" s="87"/>
      <c r="Q734" s="87"/>
      <c r="R734" s="386">
        <v>500</v>
      </c>
      <c r="S734" s="87"/>
      <c r="T734" s="87"/>
      <c r="U734" s="87"/>
      <c r="V734" s="87"/>
      <c r="W734" s="87"/>
      <c r="X734" s="87"/>
      <c r="Y734" s="87"/>
      <c r="Z734" s="87"/>
      <c r="AA734" s="87"/>
      <c r="AB734" s="87"/>
      <c r="AC734" s="377"/>
      <c r="AD734" s="87"/>
      <c r="AE734" s="87"/>
      <c r="AF734" s="87"/>
      <c r="AG734" s="87"/>
      <c r="AH734" s="87"/>
      <c r="AI734" s="87"/>
      <c r="AJ734" s="87"/>
      <c r="AK734" s="87"/>
      <c r="AL734" s="87"/>
      <c r="AM734" s="87"/>
      <c r="AN734" s="87"/>
      <c r="AO734" s="87"/>
      <c r="AP734" s="87"/>
      <c r="AQ734" s="87"/>
      <c r="AR734" s="87"/>
      <c r="AS734" s="87"/>
      <c r="AT734" s="87"/>
      <c r="AU734" s="87"/>
      <c r="AV734" s="87"/>
      <c r="AW734" s="87"/>
      <c r="AX734" s="87"/>
      <c r="AY734" s="87"/>
      <c r="AZ734" s="87"/>
      <c r="BA734" s="87"/>
      <c r="BB734" s="87"/>
      <c r="BC734" s="87"/>
      <c r="BD734" s="87"/>
    </row>
    <row r="735" ht="15.75" customHeight="1" spans="1:56">
      <c r="A735" s="374">
        <v>45441</v>
      </c>
      <c r="B735" s="375">
        <v>145</v>
      </c>
      <c r="C735" s="87"/>
      <c r="D735" s="375">
        <v>107246</v>
      </c>
      <c r="E735" s="87"/>
      <c r="F735" s="87"/>
      <c r="G735" s="377" t="s">
        <v>187</v>
      </c>
      <c r="H735" s="87"/>
      <c r="I735" s="87"/>
      <c r="J735" s="87"/>
      <c r="K735" s="87"/>
      <c r="L735" s="87"/>
      <c r="M735" s="87"/>
      <c r="N735" s="87"/>
      <c r="O735" s="87"/>
      <c r="P735" s="87"/>
      <c r="Q735" s="87"/>
      <c r="R735" s="87"/>
      <c r="S735" s="87"/>
      <c r="T735" s="87"/>
      <c r="U735" s="87"/>
      <c r="V735" s="87"/>
      <c r="W735" s="87"/>
      <c r="X735" s="87"/>
      <c r="Y735" s="87"/>
      <c r="Z735" s="87"/>
      <c r="AA735" s="87"/>
      <c r="AB735" s="87"/>
      <c r="AC735" s="391"/>
      <c r="AD735" s="87"/>
      <c r="AE735" s="87"/>
      <c r="AF735" s="87"/>
      <c r="AG735" s="87"/>
      <c r="AH735" s="87"/>
      <c r="AI735" s="87"/>
      <c r="AJ735" s="87"/>
      <c r="AK735" s="87"/>
      <c r="AL735" s="87"/>
      <c r="AM735" s="87"/>
      <c r="AN735" s="87"/>
      <c r="AO735" s="87"/>
      <c r="AP735" s="87"/>
      <c r="AQ735" s="87"/>
      <c r="AR735" s="87"/>
      <c r="AS735" s="87"/>
      <c r="AT735" s="87"/>
      <c r="AU735" s="87"/>
      <c r="AV735" s="87"/>
      <c r="AW735" s="87"/>
      <c r="AX735" s="87"/>
      <c r="AY735" s="87"/>
      <c r="AZ735" s="87"/>
      <c r="BA735" s="87"/>
      <c r="BB735" s="87"/>
      <c r="BC735" s="87"/>
      <c r="BD735" s="87"/>
    </row>
    <row r="736" ht="15.75" customHeight="1" spans="1:56">
      <c r="A736" s="374">
        <v>45441</v>
      </c>
      <c r="B736" s="375">
        <v>145</v>
      </c>
      <c r="C736" s="87"/>
      <c r="D736" s="375">
        <v>107247</v>
      </c>
      <c r="E736" s="87"/>
      <c r="F736" s="375">
        <v>74282</v>
      </c>
      <c r="G736" s="376" t="s">
        <v>4181</v>
      </c>
      <c r="H736" s="87"/>
      <c r="I736" s="375">
        <v>500</v>
      </c>
      <c r="J736" s="87"/>
      <c r="K736" s="375" t="s">
        <v>3526</v>
      </c>
      <c r="L736" s="375">
        <v>500</v>
      </c>
      <c r="M736" s="87"/>
      <c r="N736" s="87"/>
      <c r="O736" s="87"/>
      <c r="P736" s="87"/>
      <c r="Q736" s="87"/>
      <c r="R736" s="386">
        <v>500</v>
      </c>
      <c r="S736" s="87"/>
      <c r="T736" s="87"/>
      <c r="U736" s="87"/>
      <c r="V736" s="87"/>
      <c r="W736" s="87"/>
      <c r="X736" s="87"/>
      <c r="Y736" s="87"/>
      <c r="Z736" s="87"/>
      <c r="AA736" s="87"/>
      <c r="AB736" s="87"/>
      <c r="AC736" s="391"/>
      <c r="AD736" s="87"/>
      <c r="AE736" s="87"/>
      <c r="AF736" s="87"/>
      <c r="AG736" s="87"/>
      <c r="AH736" s="87"/>
      <c r="AI736" s="87"/>
      <c r="AJ736" s="87"/>
      <c r="AK736" s="87"/>
      <c r="AL736" s="87"/>
      <c r="AM736" s="87"/>
      <c r="AN736" s="87"/>
      <c r="AO736" s="87"/>
      <c r="AP736" s="87"/>
      <c r="AQ736" s="87"/>
      <c r="AR736" s="87"/>
      <c r="AS736" s="87"/>
      <c r="AT736" s="87"/>
      <c r="AU736" s="87"/>
      <c r="AV736" s="87"/>
      <c r="AW736" s="87"/>
      <c r="AX736" s="87"/>
      <c r="AY736" s="87"/>
      <c r="AZ736" s="87"/>
      <c r="BA736" s="87"/>
      <c r="BB736" s="87"/>
      <c r="BC736" s="87"/>
      <c r="BD736" s="87"/>
    </row>
    <row r="737" ht="15.75" customHeight="1" spans="1:56">
      <c r="A737" s="374">
        <v>45441</v>
      </c>
      <c r="B737" s="375">
        <v>145</v>
      </c>
      <c r="C737" s="87"/>
      <c r="D737" s="375">
        <v>107248</v>
      </c>
      <c r="E737" s="87"/>
      <c r="F737" s="375">
        <v>74278</v>
      </c>
      <c r="G737" s="376" t="s">
        <v>4182</v>
      </c>
      <c r="H737" s="87"/>
      <c r="I737" s="375">
        <v>500</v>
      </c>
      <c r="J737" s="87"/>
      <c r="K737" s="375" t="s">
        <v>3526</v>
      </c>
      <c r="L737" s="375">
        <v>500</v>
      </c>
      <c r="M737" s="87"/>
      <c r="N737" s="87"/>
      <c r="O737" s="87"/>
      <c r="P737" s="87"/>
      <c r="Q737" s="87"/>
      <c r="R737" s="386">
        <v>500</v>
      </c>
      <c r="S737" s="87"/>
      <c r="T737" s="87"/>
      <c r="U737" s="87"/>
      <c r="V737" s="87"/>
      <c r="W737" s="87"/>
      <c r="X737" s="87"/>
      <c r="Y737" s="87"/>
      <c r="Z737" s="87"/>
      <c r="AA737" s="87"/>
      <c r="AB737" s="87"/>
      <c r="AC737" s="377"/>
      <c r="AD737" s="87"/>
      <c r="AE737" s="87"/>
      <c r="AF737" s="87"/>
      <c r="AG737" s="87"/>
      <c r="AH737" s="87"/>
      <c r="AI737" s="87"/>
      <c r="AJ737" s="87"/>
      <c r="AK737" s="87"/>
      <c r="AL737" s="87"/>
      <c r="AM737" s="87"/>
      <c r="AN737" s="87"/>
      <c r="AO737" s="87"/>
      <c r="AP737" s="87"/>
      <c r="AQ737" s="87"/>
      <c r="AR737" s="87"/>
      <c r="AS737" s="87"/>
      <c r="AT737" s="87"/>
      <c r="AU737" s="87"/>
      <c r="AV737" s="87"/>
      <c r="AW737" s="87"/>
      <c r="AX737" s="87"/>
      <c r="AY737" s="87"/>
      <c r="AZ737" s="87"/>
      <c r="BA737" s="87"/>
      <c r="BB737" s="87"/>
      <c r="BC737" s="87"/>
      <c r="BD737" s="87"/>
    </row>
    <row r="738" ht="15.75" customHeight="1" spans="1:56">
      <c r="A738" s="374">
        <v>45441</v>
      </c>
      <c r="B738" s="375">
        <v>145</v>
      </c>
      <c r="C738" s="87"/>
      <c r="D738" s="375">
        <v>107249</v>
      </c>
      <c r="E738" s="87"/>
      <c r="F738" s="375">
        <v>74279</v>
      </c>
      <c r="G738" s="376" t="s">
        <v>4183</v>
      </c>
      <c r="H738" s="87"/>
      <c r="I738" s="375">
        <v>500</v>
      </c>
      <c r="J738" s="87"/>
      <c r="K738" s="375" t="s">
        <v>3526</v>
      </c>
      <c r="L738" s="375">
        <v>500</v>
      </c>
      <c r="M738" s="87"/>
      <c r="N738" s="87"/>
      <c r="O738" s="87"/>
      <c r="P738" s="87"/>
      <c r="Q738" s="87"/>
      <c r="R738" s="386">
        <v>500</v>
      </c>
      <c r="S738" s="87"/>
      <c r="T738" s="87"/>
      <c r="U738" s="87"/>
      <c r="V738" s="87"/>
      <c r="W738" s="87"/>
      <c r="X738" s="87"/>
      <c r="Y738" s="87"/>
      <c r="Z738" s="87"/>
      <c r="AA738" s="87"/>
      <c r="AB738" s="87"/>
      <c r="AC738" s="377" t="s">
        <v>2710</v>
      </c>
      <c r="AD738" s="87"/>
      <c r="AE738" s="87"/>
      <c r="AF738" s="87"/>
      <c r="AG738" s="87"/>
      <c r="AH738" s="87"/>
      <c r="AI738" s="87"/>
      <c r="AJ738" s="87"/>
      <c r="AK738" s="87"/>
      <c r="AL738" s="87"/>
      <c r="AM738" s="87"/>
      <c r="AN738" s="87"/>
      <c r="AO738" s="87"/>
      <c r="AP738" s="87"/>
      <c r="AQ738" s="87"/>
      <c r="AR738" s="87"/>
      <c r="AS738" s="87"/>
      <c r="AT738" s="87"/>
      <c r="AU738" s="87"/>
      <c r="AV738" s="87"/>
      <c r="AW738" s="87"/>
      <c r="AX738" s="87"/>
      <c r="AY738" s="87"/>
      <c r="AZ738" s="87"/>
      <c r="BA738" s="87"/>
      <c r="BB738" s="87"/>
      <c r="BC738" s="87"/>
      <c r="BD738" s="87"/>
    </row>
    <row r="739" ht="15.75" customHeight="1" spans="1:56">
      <c r="A739" s="374">
        <v>45441</v>
      </c>
      <c r="B739" s="375">
        <v>145</v>
      </c>
      <c r="C739" s="87"/>
      <c r="D739" s="375">
        <v>107250</v>
      </c>
      <c r="E739" s="87"/>
      <c r="F739" s="390" t="s">
        <v>187</v>
      </c>
      <c r="G739" s="377" t="s">
        <v>187</v>
      </c>
      <c r="H739" s="87"/>
      <c r="I739" s="87"/>
      <c r="J739" s="87"/>
      <c r="K739" s="87"/>
      <c r="L739" s="87"/>
      <c r="M739" s="87"/>
      <c r="N739" s="87"/>
      <c r="O739" s="87"/>
      <c r="P739" s="87"/>
      <c r="Q739" s="87"/>
      <c r="R739" s="87"/>
      <c r="S739" s="87"/>
      <c r="T739" s="87"/>
      <c r="U739" s="87"/>
      <c r="V739" s="87"/>
      <c r="W739" s="87"/>
      <c r="X739" s="87"/>
      <c r="Y739" s="87"/>
      <c r="Z739" s="87"/>
      <c r="AA739" s="87"/>
      <c r="AB739" s="87"/>
      <c r="AC739" s="377" t="s">
        <v>2710</v>
      </c>
      <c r="AD739" s="87"/>
      <c r="AE739" s="87"/>
      <c r="AF739" s="87"/>
      <c r="AG739" s="87"/>
      <c r="AH739" s="87"/>
      <c r="AI739" s="87"/>
      <c r="AJ739" s="87"/>
      <c r="AK739" s="87"/>
      <c r="AL739" s="87"/>
      <c r="AM739" s="87"/>
      <c r="AN739" s="87"/>
      <c r="AO739" s="87"/>
      <c r="AP739" s="87"/>
      <c r="AQ739" s="87"/>
      <c r="AR739" s="87"/>
      <c r="AS739" s="87"/>
      <c r="AT739" s="87"/>
      <c r="AU739" s="87"/>
      <c r="AV739" s="87"/>
      <c r="AW739" s="87"/>
      <c r="AX739" s="87"/>
      <c r="AY739" s="87"/>
      <c r="AZ739" s="87"/>
      <c r="BA739" s="87"/>
      <c r="BB739" s="87"/>
      <c r="BC739" s="87"/>
      <c r="BD739" s="87"/>
    </row>
    <row r="740" ht="15.75" customHeight="1" spans="1:56">
      <c r="A740" s="374">
        <v>45441</v>
      </c>
      <c r="B740" s="375">
        <v>152</v>
      </c>
      <c r="C740" s="87"/>
      <c r="D740" s="375">
        <v>107574</v>
      </c>
      <c r="E740" s="87"/>
      <c r="F740" s="375">
        <v>74266</v>
      </c>
      <c r="G740" s="377" t="s">
        <v>4184</v>
      </c>
      <c r="H740" s="87"/>
      <c r="I740" s="383">
        <v>1000</v>
      </c>
      <c r="J740" s="87"/>
      <c r="K740" s="375" t="s">
        <v>3526</v>
      </c>
      <c r="L740" s="383">
        <v>1000</v>
      </c>
      <c r="M740" s="87"/>
      <c r="N740" s="87"/>
      <c r="O740" s="87"/>
      <c r="P740" s="87"/>
      <c r="Q740" s="87"/>
      <c r="R740" s="387">
        <v>1000</v>
      </c>
      <c r="S740" s="87"/>
      <c r="T740" s="87"/>
      <c r="U740" s="87"/>
      <c r="V740" s="87"/>
      <c r="W740" s="87"/>
      <c r="X740" s="87"/>
      <c r="Y740" s="87"/>
      <c r="Z740" s="87"/>
      <c r="AA740" s="87"/>
      <c r="AB740" s="87"/>
      <c r="AC740" s="377" t="s">
        <v>2710</v>
      </c>
      <c r="AD740" s="87"/>
      <c r="AE740" s="87"/>
      <c r="AF740" s="87"/>
      <c r="AG740" s="87"/>
      <c r="AH740" s="87"/>
      <c r="AI740" s="87"/>
      <c r="AJ740" s="87"/>
      <c r="AK740" s="87"/>
      <c r="AL740" s="87"/>
      <c r="AM740" s="87"/>
      <c r="AN740" s="87"/>
      <c r="AO740" s="87"/>
      <c r="AP740" s="87"/>
      <c r="AQ740" s="87"/>
      <c r="AR740" s="87"/>
      <c r="AS740" s="87"/>
      <c r="AT740" s="87"/>
      <c r="AU740" s="87"/>
      <c r="AV740" s="87"/>
      <c r="AW740" s="87"/>
      <c r="AX740" s="87"/>
      <c r="AY740" s="87"/>
      <c r="AZ740" s="87"/>
      <c r="BA740" s="87"/>
      <c r="BB740" s="87"/>
      <c r="BC740" s="87"/>
      <c r="BD740" s="87"/>
    </row>
    <row r="741" ht="15.75" customHeight="1" spans="1:56">
      <c r="A741" s="374">
        <v>45441</v>
      </c>
      <c r="B741" s="375">
        <v>152</v>
      </c>
      <c r="C741" s="87"/>
      <c r="D741" s="375">
        <v>107575</v>
      </c>
      <c r="E741" s="87"/>
      <c r="F741" s="375">
        <v>74265</v>
      </c>
      <c r="G741" s="377" t="s">
        <v>4185</v>
      </c>
      <c r="H741" s="87"/>
      <c r="I741" s="375">
        <v>500</v>
      </c>
      <c r="J741" s="87"/>
      <c r="K741" s="375" t="s">
        <v>3526</v>
      </c>
      <c r="L741" s="375">
        <v>500</v>
      </c>
      <c r="M741" s="87"/>
      <c r="N741" s="87"/>
      <c r="O741" s="87"/>
      <c r="P741" s="87"/>
      <c r="Q741" s="87"/>
      <c r="R741" s="386">
        <v>500</v>
      </c>
      <c r="S741" s="87"/>
      <c r="T741" s="87"/>
      <c r="U741" s="87"/>
      <c r="V741" s="87"/>
      <c r="W741" s="87"/>
      <c r="X741" s="87"/>
      <c r="Y741" s="87"/>
      <c r="Z741" s="87"/>
      <c r="AA741" s="87"/>
      <c r="AB741" s="87"/>
      <c r="AC741" s="377" t="s">
        <v>2710</v>
      </c>
      <c r="AD741" s="87"/>
      <c r="AE741" s="87"/>
      <c r="AF741" s="87"/>
      <c r="AG741" s="87"/>
      <c r="AH741" s="87"/>
      <c r="AI741" s="87"/>
      <c r="AJ741" s="87"/>
      <c r="AK741" s="87"/>
      <c r="AL741" s="87"/>
      <c r="AM741" s="87"/>
      <c r="AN741" s="87"/>
      <c r="AO741" s="87"/>
      <c r="AP741" s="87"/>
      <c r="AQ741" s="87"/>
      <c r="AR741" s="87"/>
      <c r="AS741" s="87"/>
      <c r="AT741" s="87"/>
      <c r="AU741" s="87"/>
      <c r="AV741" s="87"/>
      <c r="AW741" s="87"/>
      <c r="AX741" s="87"/>
      <c r="AY741" s="87"/>
      <c r="AZ741" s="87"/>
      <c r="BA741" s="87"/>
      <c r="BB741" s="87"/>
      <c r="BC741" s="87"/>
      <c r="BD741" s="87"/>
    </row>
    <row r="742" ht="15.75" customHeight="1" spans="1:56">
      <c r="A742" s="374">
        <v>45441</v>
      </c>
      <c r="B742" s="375">
        <v>152</v>
      </c>
      <c r="C742" s="87"/>
      <c r="D742" s="375">
        <v>107576</v>
      </c>
      <c r="E742" s="87"/>
      <c r="F742" s="375">
        <v>74262</v>
      </c>
      <c r="G742" s="376" t="s">
        <v>4186</v>
      </c>
      <c r="H742" s="87"/>
      <c r="I742" s="375">
        <v>500</v>
      </c>
      <c r="J742" s="87"/>
      <c r="K742" s="375" t="s">
        <v>3526</v>
      </c>
      <c r="L742" s="375">
        <v>500</v>
      </c>
      <c r="M742" s="87"/>
      <c r="N742" s="87"/>
      <c r="O742" s="87"/>
      <c r="P742" s="87"/>
      <c r="Q742" s="87"/>
      <c r="R742" s="386">
        <v>500</v>
      </c>
      <c r="S742" s="87"/>
      <c r="T742" s="87"/>
      <c r="U742" s="87"/>
      <c r="V742" s="87"/>
      <c r="W742" s="87"/>
      <c r="X742" s="87"/>
      <c r="Y742" s="87"/>
      <c r="Z742" s="87"/>
      <c r="AA742" s="87"/>
      <c r="AB742" s="87"/>
      <c r="AC742" s="377" t="s">
        <v>2710</v>
      </c>
      <c r="AD742" s="87"/>
      <c r="AE742" s="87"/>
      <c r="AF742" s="87"/>
      <c r="AG742" s="87"/>
      <c r="AH742" s="87"/>
      <c r="AI742" s="87"/>
      <c r="AJ742" s="87"/>
      <c r="AK742" s="87"/>
      <c r="AL742" s="87"/>
      <c r="AM742" s="87"/>
      <c r="AN742" s="87"/>
      <c r="AO742" s="87"/>
      <c r="AP742" s="87"/>
      <c r="AQ742" s="87"/>
      <c r="AR742" s="87"/>
      <c r="AS742" s="87"/>
      <c r="AT742" s="87"/>
      <c r="AU742" s="87"/>
      <c r="AV742" s="87"/>
      <c r="AW742" s="87"/>
      <c r="AX742" s="87"/>
      <c r="AY742" s="87"/>
      <c r="AZ742" s="87"/>
      <c r="BA742" s="87"/>
      <c r="BB742" s="87"/>
      <c r="BC742" s="87"/>
      <c r="BD742" s="87"/>
    </row>
    <row r="743" ht="15.75" customHeight="1" spans="1:56">
      <c r="A743" s="374">
        <v>45441</v>
      </c>
      <c r="B743" s="375">
        <v>152</v>
      </c>
      <c r="C743" s="87"/>
      <c r="D743" s="375">
        <v>107577</v>
      </c>
      <c r="E743" s="87"/>
      <c r="F743" s="375">
        <v>74262</v>
      </c>
      <c r="G743" s="376" t="s">
        <v>4186</v>
      </c>
      <c r="H743" s="87"/>
      <c r="I743" s="375">
        <v>500</v>
      </c>
      <c r="J743" s="87"/>
      <c r="K743" s="375" t="s">
        <v>3526</v>
      </c>
      <c r="L743" s="375">
        <v>500</v>
      </c>
      <c r="M743" s="87"/>
      <c r="N743" s="87"/>
      <c r="O743" s="87"/>
      <c r="P743" s="87"/>
      <c r="Q743" s="87"/>
      <c r="R743" s="386">
        <v>500</v>
      </c>
      <c r="S743" s="87"/>
      <c r="T743" s="87"/>
      <c r="U743" s="87"/>
      <c r="V743" s="87"/>
      <c r="W743" s="87"/>
      <c r="X743" s="87"/>
      <c r="Y743" s="87"/>
      <c r="Z743" s="87"/>
      <c r="AA743" s="87"/>
      <c r="AB743" s="87"/>
      <c r="AC743" s="377" t="s">
        <v>2710</v>
      </c>
      <c r="AD743" s="87"/>
      <c r="AE743" s="87"/>
      <c r="AF743" s="87"/>
      <c r="AG743" s="87"/>
      <c r="AH743" s="87"/>
      <c r="AI743" s="87"/>
      <c r="AJ743" s="87"/>
      <c r="AK743" s="87"/>
      <c r="AL743" s="87"/>
      <c r="AM743" s="87"/>
      <c r="AN743" s="87"/>
      <c r="AO743" s="87"/>
      <c r="AP743" s="87"/>
      <c r="AQ743" s="87"/>
      <c r="AR743" s="87"/>
      <c r="AS743" s="87"/>
      <c r="AT743" s="87"/>
      <c r="AU743" s="87"/>
      <c r="AV743" s="87"/>
      <c r="AW743" s="87"/>
      <c r="AX743" s="87"/>
      <c r="AY743" s="87"/>
      <c r="AZ743" s="87"/>
      <c r="BA743" s="87"/>
      <c r="BB743" s="87"/>
      <c r="BC743" s="87"/>
      <c r="BD743" s="87"/>
    </row>
    <row r="744" ht="15.75" customHeight="1" spans="1:56">
      <c r="A744" s="374">
        <v>45441</v>
      </c>
      <c r="B744" s="375">
        <v>152</v>
      </c>
      <c r="C744" s="87"/>
      <c r="D744" s="375">
        <v>107578</v>
      </c>
      <c r="E744" s="87"/>
      <c r="F744" s="375">
        <v>74271</v>
      </c>
      <c r="G744" s="377" t="s">
        <v>4187</v>
      </c>
      <c r="H744" s="87"/>
      <c r="I744" s="383">
        <v>2000</v>
      </c>
      <c r="J744" s="87"/>
      <c r="K744" s="375" t="s">
        <v>3526</v>
      </c>
      <c r="L744" s="383">
        <v>2000</v>
      </c>
      <c r="M744" s="87"/>
      <c r="N744" s="87"/>
      <c r="O744" s="87"/>
      <c r="P744" s="87"/>
      <c r="Q744" s="87"/>
      <c r="R744" s="387">
        <v>2000</v>
      </c>
      <c r="S744" s="87"/>
      <c r="T744" s="87"/>
      <c r="U744" s="87"/>
      <c r="V744" s="87"/>
      <c r="W744" s="87"/>
      <c r="X744" s="87"/>
      <c r="Y744" s="87"/>
      <c r="Z744" s="87"/>
      <c r="AA744" s="87"/>
      <c r="AB744" s="87"/>
      <c r="AC744" s="377" t="s">
        <v>2710</v>
      </c>
      <c r="AD744" s="87"/>
      <c r="AE744" s="87"/>
      <c r="AF744" s="87"/>
      <c r="AG744" s="87"/>
      <c r="AH744" s="87"/>
      <c r="AI744" s="87"/>
      <c r="AJ744" s="87"/>
      <c r="AK744" s="87"/>
      <c r="AL744" s="87"/>
      <c r="AM744" s="87"/>
      <c r="AN744" s="87"/>
      <c r="AO744" s="87"/>
      <c r="AP744" s="87"/>
      <c r="AQ744" s="87"/>
      <c r="AR744" s="87"/>
      <c r="AS744" s="87"/>
      <c r="AT744" s="87"/>
      <c r="AU744" s="87"/>
      <c r="AV744" s="87"/>
      <c r="AW744" s="87"/>
      <c r="AX744" s="87"/>
      <c r="AY744" s="87"/>
      <c r="AZ744" s="87"/>
      <c r="BA744" s="87"/>
      <c r="BB744" s="87"/>
      <c r="BC744" s="87"/>
      <c r="BD744" s="87"/>
    </row>
    <row r="745" ht="15.75" customHeight="1" spans="1:56">
      <c r="A745" s="374">
        <v>45441</v>
      </c>
      <c r="B745" s="375">
        <v>152</v>
      </c>
      <c r="C745" s="87"/>
      <c r="D745" s="375">
        <v>107579</v>
      </c>
      <c r="E745" s="87"/>
      <c r="F745" s="375">
        <v>74272</v>
      </c>
      <c r="G745" s="377" t="s">
        <v>4188</v>
      </c>
      <c r="H745" s="87"/>
      <c r="I745" s="383">
        <v>1500</v>
      </c>
      <c r="J745" s="87"/>
      <c r="K745" s="375" t="s">
        <v>3526</v>
      </c>
      <c r="L745" s="383">
        <v>1500</v>
      </c>
      <c r="M745" s="87"/>
      <c r="N745" s="87"/>
      <c r="O745" s="87"/>
      <c r="P745" s="87"/>
      <c r="Q745" s="87"/>
      <c r="R745" s="387">
        <v>1500</v>
      </c>
      <c r="S745" s="87"/>
      <c r="T745" s="87"/>
      <c r="U745" s="87"/>
      <c r="V745" s="87"/>
      <c r="W745" s="87"/>
      <c r="X745" s="87"/>
      <c r="Y745" s="87"/>
      <c r="Z745" s="87"/>
      <c r="AA745" s="87"/>
      <c r="AB745" s="87"/>
      <c r="AC745" s="377" t="s">
        <v>2710</v>
      </c>
      <c r="AD745" s="87"/>
      <c r="AE745" s="87"/>
      <c r="AF745" s="87"/>
      <c r="AG745" s="87"/>
      <c r="AH745" s="87"/>
      <c r="AI745" s="87"/>
      <c r="AJ745" s="87"/>
      <c r="AK745" s="87"/>
      <c r="AL745" s="87"/>
      <c r="AM745" s="87"/>
      <c r="AN745" s="87"/>
      <c r="AO745" s="87"/>
      <c r="AP745" s="87"/>
      <c r="AQ745" s="87"/>
      <c r="AR745" s="87"/>
      <c r="AS745" s="87"/>
      <c r="AT745" s="87"/>
      <c r="AU745" s="87"/>
      <c r="AV745" s="87"/>
      <c r="AW745" s="87"/>
      <c r="AX745" s="87"/>
      <c r="AY745" s="87"/>
      <c r="AZ745" s="87"/>
      <c r="BA745" s="87"/>
      <c r="BB745" s="87"/>
      <c r="BC745" s="87"/>
      <c r="BD745" s="87"/>
    </row>
    <row r="746" ht="15.75" customHeight="1" spans="1:56">
      <c r="A746" s="374">
        <v>45441</v>
      </c>
      <c r="B746" s="375">
        <v>152</v>
      </c>
      <c r="C746" s="87"/>
      <c r="D746" s="375">
        <v>107580</v>
      </c>
      <c r="E746" s="87"/>
      <c r="F746" s="375">
        <v>74288</v>
      </c>
      <c r="G746" s="377" t="s">
        <v>4189</v>
      </c>
      <c r="H746" s="87"/>
      <c r="I746" s="383">
        <v>1500</v>
      </c>
      <c r="J746" s="87"/>
      <c r="K746" s="375" t="s">
        <v>3526</v>
      </c>
      <c r="L746" s="383">
        <v>1500</v>
      </c>
      <c r="M746" s="87"/>
      <c r="N746" s="87"/>
      <c r="O746" s="87"/>
      <c r="P746" s="87"/>
      <c r="Q746" s="87"/>
      <c r="R746" s="387">
        <v>1500</v>
      </c>
      <c r="S746" s="87"/>
      <c r="T746" s="87"/>
      <c r="U746" s="87"/>
      <c r="V746" s="87"/>
      <c r="W746" s="87"/>
      <c r="X746" s="87"/>
      <c r="Y746" s="87"/>
      <c r="Z746" s="87"/>
      <c r="AA746" s="87"/>
      <c r="AB746" s="87"/>
      <c r="AC746" s="377" t="s">
        <v>2710</v>
      </c>
      <c r="AD746" s="87"/>
      <c r="AE746" s="87"/>
      <c r="AF746" s="87"/>
      <c r="AG746" s="87"/>
      <c r="AH746" s="87"/>
      <c r="AI746" s="87"/>
      <c r="AJ746" s="87"/>
      <c r="AK746" s="87"/>
      <c r="AL746" s="87"/>
      <c r="AM746" s="87"/>
      <c r="AN746" s="87"/>
      <c r="AO746" s="87"/>
      <c r="AP746" s="87"/>
      <c r="AQ746" s="87"/>
      <c r="AR746" s="87"/>
      <c r="AS746" s="87"/>
      <c r="AT746" s="87"/>
      <c r="AU746" s="87"/>
      <c r="AV746" s="87"/>
      <c r="AW746" s="87"/>
      <c r="AX746" s="87"/>
      <c r="AY746" s="87"/>
      <c r="AZ746" s="87"/>
      <c r="BA746" s="87"/>
      <c r="BB746" s="87"/>
      <c r="BC746" s="87"/>
      <c r="BD746" s="87"/>
    </row>
    <row r="747" ht="15.75" customHeight="1" spans="1:56">
      <c r="A747" s="374">
        <v>45441</v>
      </c>
      <c r="B747" s="375">
        <v>152</v>
      </c>
      <c r="C747" s="87"/>
      <c r="D747" s="375">
        <v>107581</v>
      </c>
      <c r="E747" s="87"/>
      <c r="F747" s="375">
        <v>74281</v>
      </c>
      <c r="G747" s="376" t="s">
        <v>4190</v>
      </c>
      <c r="H747" s="87"/>
      <c r="I747" s="383">
        <v>1000</v>
      </c>
      <c r="J747" s="87"/>
      <c r="K747" s="375" t="s">
        <v>3526</v>
      </c>
      <c r="L747" s="383">
        <v>1000</v>
      </c>
      <c r="M747" s="87"/>
      <c r="N747" s="87"/>
      <c r="O747" s="87"/>
      <c r="P747" s="87"/>
      <c r="Q747" s="87"/>
      <c r="R747" s="387">
        <v>1000</v>
      </c>
      <c r="S747" s="87"/>
      <c r="T747" s="87"/>
      <c r="U747" s="87"/>
      <c r="V747" s="87"/>
      <c r="W747" s="87"/>
      <c r="X747" s="87"/>
      <c r="Y747" s="87"/>
      <c r="Z747" s="87"/>
      <c r="AA747" s="87"/>
      <c r="AB747" s="87"/>
      <c r="AC747" s="377" t="s">
        <v>2710</v>
      </c>
      <c r="AD747" s="87"/>
      <c r="AE747" s="87"/>
      <c r="AF747" s="87"/>
      <c r="AG747" s="87"/>
      <c r="AH747" s="87"/>
      <c r="AI747" s="87"/>
      <c r="AJ747" s="87"/>
      <c r="AK747" s="87"/>
      <c r="AL747" s="87"/>
      <c r="AM747" s="87"/>
      <c r="AN747" s="87"/>
      <c r="AO747" s="87"/>
      <c r="AP747" s="87"/>
      <c r="AQ747" s="87"/>
      <c r="AR747" s="87"/>
      <c r="AS747" s="87"/>
      <c r="AT747" s="87"/>
      <c r="AU747" s="87"/>
      <c r="AV747" s="87"/>
      <c r="AW747" s="87"/>
      <c r="AX747" s="87"/>
      <c r="AY747" s="87"/>
      <c r="AZ747" s="87"/>
      <c r="BA747" s="87"/>
      <c r="BB747" s="87"/>
      <c r="BC747" s="87"/>
      <c r="BD747" s="87"/>
    </row>
    <row r="748" ht="15.75" customHeight="1" spans="1:56">
      <c r="A748" s="374">
        <v>45441</v>
      </c>
      <c r="B748" s="375">
        <v>152</v>
      </c>
      <c r="C748" s="87"/>
      <c r="D748" s="375">
        <v>107582</v>
      </c>
      <c r="E748" s="87"/>
      <c r="F748" s="375">
        <v>74269</v>
      </c>
      <c r="G748" s="377" t="s">
        <v>4191</v>
      </c>
      <c r="H748" s="87"/>
      <c r="I748" s="375">
        <v>500</v>
      </c>
      <c r="J748" s="87"/>
      <c r="K748" s="375" t="s">
        <v>3526</v>
      </c>
      <c r="L748" s="375">
        <v>500</v>
      </c>
      <c r="M748" s="87"/>
      <c r="N748" s="87"/>
      <c r="O748" s="87"/>
      <c r="P748" s="87"/>
      <c r="Q748" s="87"/>
      <c r="R748" s="386">
        <v>500</v>
      </c>
      <c r="S748" s="87"/>
      <c r="T748" s="87"/>
      <c r="U748" s="87"/>
      <c r="V748" s="87"/>
      <c r="W748" s="87"/>
      <c r="X748" s="87"/>
      <c r="Y748" s="87"/>
      <c r="Z748" s="87"/>
      <c r="AA748" s="87"/>
      <c r="AB748" s="87"/>
      <c r="AC748" s="377" t="s">
        <v>2710</v>
      </c>
      <c r="AD748" s="87"/>
      <c r="AE748" s="87"/>
      <c r="AF748" s="87"/>
      <c r="AG748" s="87"/>
      <c r="AH748" s="87"/>
      <c r="AI748" s="87"/>
      <c r="AJ748" s="87"/>
      <c r="AK748" s="87"/>
      <c r="AL748" s="87"/>
      <c r="AM748" s="87"/>
      <c r="AN748" s="87"/>
      <c r="AO748" s="87"/>
      <c r="AP748" s="87"/>
      <c r="AQ748" s="87"/>
      <c r="AR748" s="87"/>
      <c r="AS748" s="87"/>
      <c r="AT748" s="87"/>
      <c r="AU748" s="87"/>
      <c r="AV748" s="87"/>
      <c r="AW748" s="87"/>
      <c r="AX748" s="87"/>
      <c r="AY748" s="87"/>
      <c r="AZ748" s="87"/>
      <c r="BA748" s="87"/>
      <c r="BB748" s="87"/>
      <c r="BC748" s="87"/>
      <c r="BD748" s="87"/>
    </row>
    <row r="749" ht="15.75" customHeight="1" spans="1:56">
      <c r="A749" s="374">
        <v>45441</v>
      </c>
      <c r="B749" s="375">
        <v>152</v>
      </c>
      <c r="C749" s="87"/>
      <c r="D749" s="375">
        <v>107583</v>
      </c>
      <c r="E749" s="87"/>
      <c r="F749" s="375">
        <v>74291</v>
      </c>
      <c r="G749" s="376" t="s">
        <v>4192</v>
      </c>
      <c r="H749" s="87"/>
      <c r="I749" s="375">
        <v>500</v>
      </c>
      <c r="J749" s="87"/>
      <c r="K749" s="375" t="s">
        <v>3526</v>
      </c>
      <c r="L749" s="375">
        <v>500</v>
      </c>
      <c r="M749" s="87"/>
      <c r="N749" s="87"/>
      <c r="O749" s="87"/>
      <c r="P749" s="87"/>
      <c r="Q749" s="87"/>
      <c r="R749" s="386">
        <v>500</v>
      </c>
      <c r="S749" s="87"/>
      <c r="T749" s="87"/>
      <c r="U749" s="87"/>
      <c r="V749" s="87"/>
      <c r="W749" s="87"/>
      <c r="X749" s="87"/>
      <c r="Y749" s="87"/>
      <c r="Z749" s="87"/>
      <c r="AA749" s="87"/>
      <c r="AB749" s="87"/>
      <c r="AC749" s="377" t="s">
        <v>2710</v>
      </c>
      <c r="AD749" s="87"/>
      <c r="AE749" s="87"/>
      <c r="AF749" s="87"/>
      <c r="AG749" s="87"/>
      <c r="AH749" s="87"/>
      <c r="AI749" s="87"/>
      <c r="AJ749" s="87"/>
      <c r="AK749" s="87"/>
      <c r="AL749" s="87"/>
      <c r="AM749" s="87"/>
      <c r="AN749" s="87"/>
      <c r="AO749" s="87"/>
      <c r="AP749" s="87"/>
      <c r="AQ749" s="87"/>
      <c r="AR749" s="87"/>
      <c r="AS749" s="87"/>
      <c r="AT749" s="87"/>
      <c r="AU749" s="87"/>
      <c r="AV749" s="87"/>
      <c r="AW749" s="87"/>
      <c r="AX749" s="87"/>
      <c r="AY749" s="87"/>
      <c r="AZ749" s="87"/>
      <c r="BA749" s="87"/>
      <c r="BB749" s="87"/>
      <c r="BC749" s="87"/>
      <c r="BD749" s="87"/>
    </row>
    <row r="750" ht="15.75" customHeight="1" spans="1:56">
      <c r="A750" s="374">
        <v>45441</v>
      </c>
      <c r="B750" s="375">
        <v>152</v>
      </c>
      <c r="C750" s="87"/>
      <c r="D750" s="375">
        <v>107584</v>
      </c>
      <c r="E750" s="87"/>
      <c r="F750" s="375">
        <v>74296</v>
      </c>
      <c r="G750" s="377" t="s">
        <v>4193</v>
      </c>
      <c r="H750" s="87"/>
      <c r="I750" s="375">
        <v>500</v>
      </c>
      <c r="J750" s="87"/>
      <c r="K750" s="375" t="s">
        <v>3526</v>
      </c>
      <c r="L750" s="375">
        <v>500</v>
      </c>
      <c r="M750" s="87"/>
      <c r="N750" s="87"/>
      <c r="O750" s="87"/>
      <c r="P750" s="87"/>
      <c r="Q750" s="87"/>
      <c r="R750" s="386">
        <v>500</v>
      </c>
      <c r="S750" s="87"/>
      <c r="T750" s="87"/>
      <c r="U750" s="87"/>
      <c r="V750" s="87"/>
      <c r="W750" s="87"/>
      <c r="X750" s="87"/>
      <c r="Y750" s="87"/>
      <c r="Z750" s="87"/>
      <c r="AA750" s="87"/>
      <c r="AB750" s="87"/>
      <c r="AC750" s="377" t="s">
        <v>2710</v>
      </c>
      <c r="AD750" s="87"/>
      <c r="AE750" s="87"/>
      <c r="AF750" s="87"/>
      <c r="AG750" s="87"/>
      <c r="AH750" s="87"/>
      <c r="AI750" s="87"/>
      <c r="AJ750" s="87"/>
      <c r="AK750" s="87"/>
      <c r="AL750" s="87"/>
      <c r="AM750" s="87"/>
      <c r="AN750" s="87"/>
      <c r="AO750" s="87"/>
      <c r="AP750" s="87"/>
      <c r="AQ750" s="87"/>
      <c r="AR750" s="87"/>
      <c r="AS750" s="87"/>
      <c r="AT750" s="87"/>
      <c r="AU750" s="87"/>
      <c r="AV750" s="87"/>
      <c r="AW750" s="87"/>
      <c r="AX750" s="87"/>
      <c r="AY750" s="87"/>
      <c r="AZ750" s="87"/>
      <c r="BA750" s="87"/>
      <c r="BB750" s="87"/>
      <c r="BC750" s="87"/>
      <c r="BD750" s="87"/>
    </row>
    <row r="751" ht="15.75" customHeight="1" spans="1:56">
      <c r="A751" s="374">
        <v>45441</v>
      </c>
      <c r="B751" s="375">
        <v>152</v>
      </c>
      <c r="C751" s="87"/>
      <c r="D751" s="375">
        <v>107585</v>
      </c>
      <c r="E751" s="87"/>
      <c r="F751" s="375">
        <v>74292</v>
      </c>
      <c r="G751" s="377" t="s">
        <v>4194</v>
      </c>
      <c r="H751" s="87"/>
      <c r="I751" s="375">
        <v>500</v>
      </c>
      <c r="J751" s="87"/>
      <c r="K751" s="375" t="s">
        <v>3526</v>
      </c>
      <c r="L751" s="375">
        <v>500</v>
      </c>
      <c r="M751" s="87"/>
      <c r="N751" s="87"/>
      <c r="O751" s="87"/>
      <c r="P751" s="87"/>
      <c r="Q751" s="87"/>
      <c r="R751" s="386">
        <v>500</v>
      </c>
      <c r="S751" s="87"/>
      <c r="T751" s="87"/>
      <c r="U751" s="87"/>
      <c r="V751" s="87"/>
      <c r="W751" s="87"/>
      <c r="X751" s="87"/>
      <c r="Y751" s="87"/>
      <c r="Z751" s="87"/>
      <c r="AA751" s="87"/>
      <c r="AB751" s="87"/>
      <c r="AC751" s="377" t="s">
        <v>2710</v>
      </c>
      <c r="AD751" s="87"/>
      <c r="AE751" s="87"/>
      <c r="AF751" s="87"/>
      <c r="AG751" s="87"/>
      <c r="AH751" s="87"/>
      <c r="AI751" s="87"/>
      <c r="AJ751" s="87"/>
      <c r="AK751" s="87"/>
      <c r="AL751" s="87"/>
      <c r="AM751" s="87"/>
      <c r="AN751" s="87"/>
      <c r="AO751" s="87"/>
      <c r="AP751" s="87"/>
      <c r="AQ751" s="87"/>
      <c r="AR751" s="87"/>
      <c r="AS751" s="87"/>
      <c r="AT751" s="87"/>
      <c r="AU751" s="87"/>
      <c r="AV751" s="87"/>
      <c r="AW751" s="87"/>
      <c r="AX751" s="87"/>
      <c r="AY751" s="87"/>
      <c r="AZ751" s="87"/>
      <c r="BA751" s="87"/>
      <c r="BB751" s="87"/>
      <c r="BC751" s="87"/>
      <c r="BD751" s="87"/>
    </row>
    <row r="752" ht="15.75" customHeight="1" spans="1:56">
      <c r="A752" s="374">
        <v>45441</v>
      </c>
      <c r="B752" s="375">
        <v>152</v>
      </c>
      <c r="C752" s="87"/>
      <c r="D752" s="375">
        <v>107586</v>
      </c>
      <c r="E752" s="87"/>
      <c r="F752" s="375">
        <v>74294</v>
      </c>
      <c r="G752" s="377" t="s">
        <v>2427</v>
      </c>
      <c r="H752" s="87"/>
      <c r="I752" s="375">
        <v>500</v>
      </c>
      <c r="J752" s="87"/>
      <c r="K752" s="375" t="s">
        <v>3526</v>
      </c>
      <c r="L752" s="375">
        <v>500</v>
      </c>
      <c r="M752" s="87"/>
      <c r="N752" s="87"/>
      <c r="O752" s="87"/>
      <c r="P752" s="87"/>
      <c r="Q752" s="87"/>
      <c r="R752" s="386">
        <v>500</v>
      </c>
      <c r="S752" s="87"/>
      <c r="T752" s="87"/>
      <c r="U752" s="87"/>
      <c r="V752" s="87"/>
      <c r="W752" s="87"/>
      <c r="X752" s="87"/>
      <c r="Y752" s="87"/>
      <c r="Z752" s="87"/>
      <c r="AA752" s="87"/>
      <c r="AB752" s="87"/>
      <c r="AC752" s="377" t="s">
        <v>2710</v>
      </c>
      <c r="AD752" s="87"/>
      <c r="AE752" s="87"/>
      <c r="AF752" s="87"/>
      <c r="AG752" s="87"/>
      <c r="AH752" s="87"/>
      <c r="AI752" s="87"/>
      <c r="AJ752" s="87"/>
      <c r="AK752" s="87"/>
      <c r="AL752" s="87"/>
      <c r="AM752" s="87"/>
      <c r="AN752" s="87"/>
      <c r="AO752" s="87"/>
      <c r="AP752" s="87"/>
      <c r="AQ752" s="87"/>
      <c r="AR752" s="87"/>
      <c r="AS752" s="87"/>
      <c r="AT752" s="87"/>
      <c r="AU752" s="87"/>
      <c r="AV752" s="87"/>
      <c r="AW752" s="87"/>
      <c r="AX752" s="87"/>
      <c r="AY752" s="87"/>
      <c r="AZ752" s="87"/>
      <c r="BA752" s="87"/>
      <c r="BB752" s="87"/>
      <c r="BC752" s="87"/>
      <c r="BD752" s="87"/>
    </row>
    <row r="753" ht="15.75" customHeight="1" spans="1:56">
      <c r="A753" s="374">
        <v>45441</v>
      </c>
      <c r="B753" s="375">
        <v>152</v>
      </c>
      <c r="C753" s="87"/>
      <c r="D753" s="375">
        <v>107587</v>
      </c>
      <c r="E753" s="87"/>
      <c r="F753" s="375">
        <v>74293</v>
      </c>
      <c r="G753" s="377" t="s">
        <v>3768</v>
      </c>
      <c r="H753" s="87"/>
      <c r="I753" s="375">
        <v>500</v>
      </c>
      <c r="J753" s="87"/>
      <c r="K753" s="375" t="s">
        <v>3526</v>
      </c>
      <c r="L753" s="375">
        <v>500</v>
      </c>
      <c r="M753" s="87"/>
      <c r="N753" s="87"/>
      <c r="O753" s="87"/>
      <c r="P753" s="87"/>
      <c r="Q753" s="87"/>
      <c r="R753" s="386">
        <v>500</v>
      </c>
      <c r="S753" s="87"/>
      <c r="T753" s="87"/>
      <c r="U753" s="87"/>
      <c r="V753" s="87"/>
      <c r="W753" s="87"/>
      <c r="X753" s="87"/>
      <c r="Y753" s="87"/>
      <c r="Z753" s="87"/>
      <c r="AA753" s="87"/>
      <c r="AB753" s="87"/>
      <c r="AC753" s="377" t="s">
        <v>2710</v>
      </c>
      <c r="AD753" s="87"/>
      <c r="AE753" s="87"/>
      <c r="AF753" s="87"/>
      <c r="AG753" s="87"/>
      <c r="AH753" s="87"/>
      <c r="AI753" s="87"/>
      <c r="AJ753" s="87"/>
      <c r="AK753" s="87"/>
      <c r="AL753" s="87"/>
      <c r="AM753" s="87"/>
      <c r="AN753" s="87"/>
      <c r="AO753" s="87"/>
      <c r="AP753" s="87"/>
      <c r="AQ753" s="87"/>
      <c r="AR753" s="87"/>
      <c r="AS753" s="87"/>
      <c r="AT753" s="87"/>
      <c r="AU753" s="87"/>
      <c r="AV753" s="87"/>
      <c r="AW753" s="87"/>
      <c r="AX753" s="87"/>
      <c r="AY753" s="87"/>
      <c r="AZ753" s="87"/>
      <c r="BA753" s="87"/>
      <c r="BB753" s="87"/>
      <c r="BC753" s="87"/>
      <c r="BD753" s="87"/>
    </row>
    <row r="754" ht="15.75" customHeight="1" spans="1:56">
      <c r="A754" s="374">
        <v>45442</v>
      </c>
      <c r="B754" s="375">
        <v>146</v>
      </c>
      <c r="C754" s="87"/>
      <c r="D754" s="375">
        <v>107287</v>
      </c>
      <c r="E754" s="87"/>
      <c r="F754" s="375">
        <v>74553</v>
      </c>
      <c r="G754" s="377" t="s">
        <v>3669</v>
      </c>
      <c r="H754" s="87"/>
      <c r="I754" s="375">
        <v>300</v>
      </c>
      <c r="J754" s="87"/>
      <c r="K754" s="375" t="s">
        <v>3533</v>
      </c>
      <c r="L754" s="375">
        <v>300</v>
      </c>
      <c r="M754" s="87"/>
      <c r="N754" s="87"/>
      <c r="O754" s="87"/>
      <c r="P754" s="87"/>
      <c r="Q754" s="87"/>
      <c r="R754" s="386">
        <v>300</v>
      </c>
      <c r="S754" s="87"/>
      <c r="T754" s="87"/>
      <c r="U754" s="87"/>
      <c r="V754" s="87"/>
      <c r="W754" s="87"/>
      <c r="X754" s="87"/>
      <c r="Y754" s="87"/>
      <c r="Z754" s="87"/>
      <c r="AA754" s="87"/>
      <c r="AB754" s="87"/>
      <c r="AC754" s="377" t="s">
        <v>2710</v>
      </c>
      <c r="AD754" s="87"/>
      <c r="AE754" s="87"/>
      <c r="AF754" s="87"/>
      <c r="AG754" s="87"/>
      <c r="AH754" s="87"/>
      <c r="AI754" s="87"/>
      <c r="AJ754" s="87"/>
      <c r="AK754" s="87"/>
      <c r="AL754" s="87"/>
      <c r="AM754" s="87"/>
      <c r="AN754" s="87"/>
      <c r="AO754" s="87"/>
      <c r="AP754" s="87"/>
      <c r="AQ754" s="87"/>
      <c r="AR754" s="87"/>
      <c r="AS754" s="87"/>
      <c r="AT754" s="87"/>
      <c r="AU754" s="87"/>
      <c r="AV754" s="87"/>
      <c r="AW754" s="87"/>
      <c r="AX754" s="87"/>
      <c r="AY754" s="87"/>
      <c r="AZ754" s="87"/>
      <c r="BA754" s="87"/>
      <c r="BB754" s="87"/>
      <c r="BC754" s="87"/>
      <c r="BD754" s="87"/>
    </row>
    <row r="755" ht="15.75" customHeight="1" spans="1:56">
      <c r="A755" s="374">
        <v>45442</v>
      </c>
      <c r="B755" s="375">
        <v>146</v>
      </c>
      <c r="C755" s="87"/>
      <c r="D755" s="375">
        <v>107288</v>
      </c>
      <c r="E755" s="87"/>
      <c r="F755" s="375">
        <v>73653</v>
      </c>
      <c r="G755" s="377" t="s">
        <v>4195</v>
      </c>
      <c r="H755" s="87"/>
      <c r="I755" s="383">
        <v>1300</v>
      </c>
      <c r="J755" s="87"/>
      <c r="K755" s="375" t="s">
        <v>3533</v>
      </c>
      <c r="L755" s="383">
        <v>1300</v>
      </c>
      <c r="M755" s="87"/>
      <c r="N755" s="87"/>
      <c r="O755" s="87"/>
      <c r="P755" s="87"/>
      <c r="Q755" s="87"/>
      <c r="R755" s="387">
        <v>1300</v>
      </c>
      <c r="S755" s="87"/>
      <c r="T755" s="87"/>
      <c r="U755" s="87"/>
      <c r="V755" s="87"/>
      <c r="W755" s="87"/>
      <c r="X755" s="87"/>
      <c r="Y755" s="87"/>
      <c r="Z755" s="87"/>
      <c r="AA755" s="87"/>
      <c r="AB755" s="87"/>
      <c r="AC755" s="377" t="s">
        <v>2710</v>
      </c>
      <c r="AD755" s="87"/>
      <c r="AE755" s="87"/>
      <c r="AF755" s="87"/>
      <c r="AG755" s="87"/>
      <c r="AH755" s="87"/>
      <c r="AI755" s="87"/>
      <c r="AJ755" s="87"/>
      <c r="AK755" s="87"/>
      <c r="AL755" s="87"/>
      <c r="AM755" s="87"/>
      <c r="AN755" s="87"/>
      <c r="AO755" s="87"/>
      <c r="AP755" s="87"/>
      <c r="AQ755" s="87"/>
      <c r="AR755" s="87"/>
      <c r="AS755" s="87"/>
      <c r="AT755" s="87"/>
      <c r="AU755" s="87"/>
      <c r="AV755" s="87"/>
      <c r="AW755" s="87"/>
      <c r="AX755" s="87"/>
      <c r="AY755" s="87"/>
      <c r="AZ755" s="87"/>
      <c r="BA755" s="87"/>
      <c r="BB755" s="87"/>
      <c r="BC755" s="87"/>
      <c r="BD755" s="87"/>
    </row>
    <row r="756" ht="15.75" customHeight="1" spans="1:56">
      <c r="A756" s="374">
        <v>45442</v>
      </c>
      <c r="B756" s="375">
        <v>142</v>
      </c>
      <c r="C756" s="87"/>
      <c r="D756" s="375">
        <v>107096</v>
      </c>
      <c r="E756" s="87"/>
      <c r="F756" s="375"/>
      <c r="G756" s="377" t="s">
        <v>4196</v>
      </c>
      <c r="H756" s="87"/>
      <c r="I756" s="383">
        <v>1750</v>
      </c>
      <c r="J756" s="87"/>
      <c r="K756" s="375" t="s">
        <v>3526</v>
      </c>
      <c r="L756" s="383">
        <v>1750</v>
      </c>
      <c r="M756" s="87"/>
      <c r="N756" s="87"/>
      <c r="O756" s="87"/>
      <c r="P756" s="87"/>
      <c r="Q756" s="87"/>
      <c r="R756" s="387">
        <v>1750</v>
      </c>
      <c r="S756" s="87"/>
      <c r="T756" s="87"/>
      <c r="U756" s="87"/>
      <c r="V756" s="87"/>
      <c r="W756" s="87"/>
      <c r="X756" s="87"/>
      <c r="Y756" s="87"/>
      <c r="Z756" s="87"/>
      <c r="AA756" s="87"/>
      <c r="AB756" s="87"/>
      <c r="AC756" s="377" t="s">
        <v>2710</v>
      </c>
      <c r="AD756" s="87"/>
      <c r="AE756" s="87"/>
      <c r="AF756" s="87"/>
      <c r="AG756" s="87"/>
      <c r="AH756" s="87"/>
      <c r="AI756" s="87"/>
      <c r="AJ756" s="87"/>
      <c r="AK756" s="87"/>
      <c r="AL756" s="87"/>
      <c r="AM756" s="87"/>
      <c r="AN756" s="87"/>
      <c r="AO756" s="87"/>
      <c r="AP756" s="87"/>
      <c r="AQ756" s="87"/>
      <c r="AR756" s="87"/>
      <c r="AS756" s="87"/>
      <c r="AT756" s="87"/>
      <c r="AU756" s="87"/>
      <c r="AV756" s="87"/>
      <c r="AW756" s="87"/>
      <c r="AX756" s="87"/>
      <c r="AY756" s="87"/>
      <c r="AZ756" s="87"/>
      <c r="BA756" s="87"/>
      <c r="BB756" s="87"/>
      <c r="BC756" s="87"/>
      <c r="BD756" s="87"/>
    </row>
    <row r="757" ht="15.75" customHeight="1" spans="1:56">
      <c r="A757" s="374">
        <v>45442</v>
      </c>
      <c r="B757" s="375">
        <v>141</v>
      </c>
      <c r="C757" s="87"/>
      <c r="D757" s="375">
        <v>107048</v>
      </c>
      <c r="E757" s="87"/>
      <c r="F757" s="375"/>
      <c r="G757" s="377" t="s">
        <v>4197</v>
      </c>
      <c r="H757" s="87"/>
      <c r="I757" s="375">
        <v>500</v>
      </c>
      <c r="J757" s="87"/>
      <c r="K757" s="375" t="s">
        <v>4198</v>
      </c>
      <c r="L757" s="375">
        <v>500</v>
      </c>
      <c r="M757" s="87"/>
      <c r="N757" s="87"/>
      <c r="O757" s="87"/>
      <c r="P757" s="87"/>
      <c r="Q757" s="87"/>
      <c r="R757" s="386">
        <v>500</v>
      </c>
      <c r="S757" s="87"/>
      <c r="T757" s="87"/>
      <c r="U757" s="87"/>
      <c r="V757" s="87"/>
      <c r="W757" s="87"/>
      <c r="X757" s="87"/>
      <c r="Y757" s="87"/>
      <c r="Z757" s="87"/>
      <c r="AA757" s="87"/>
      <c r="AB757" s="87"/>
      <c r="AC757" s="377" t="s">
        <v>2710</v>
      </c>
      <c r="AD757" s="87"/>
      <c r="AE757" s="87"/>
      <c r="AF757" s="87"/>
      <c r="AG757" s="87"/>
      <c r="AH757" s="87"/>
      <c r="AI757" s="87"/>
      <c r="AJ757" s="87"/>
      <c r="AK757" s="87"/>
      <c r="AL757" s="87"/>
      <c r="AM757" s="87"/>
      <c r="AN757" s="87"/>
      <c r="AO757" s="87"/>
      <c r="AP757" s="87"/>
      <c r="AQ757" s="87"/>
      <c r="AR757" s="87"/>
      <c r="AS757" s="87"/>
      <c r="AT757" s="87"/>
      <c r="AU757" s="87"/>
      <c r="AV757" s="87"/>
      <c r="AW757" s="87"/>
      <c r="AX757" s="87"/>
      <c r="AY757" s="87"/>
      <c r="AZ757" s="87"/>
      <c r="BA757" s="87"/>
      <c r="BB757" s="87"/>
      <c r="BC757" s="87"/>
      <c r="BD757" s="87"/>
    </row>
    <row r="758" ht="15.75" customHeight="1" spans="1:56">
      <c r="A758" s="374">
        <v>45442</v>
      </c>
      <c r="B758" s="375">
        <v>141</v>
      </c>
      <c r="C758" s="87"/>
      <c r="D758" s="375">
        <v>107049</v>
      </c>
      <c r="E758" s="87"/>
      <c r="F758" s="375"/>
      <c r="G758" s="376" t="s">
        <v>4199</v>
      </c>
      <c r="H758" s="87"/>
      <c r="I758" s="383">
        <v>1500</v>
      </c>
      <c r="J758" s="87"/>
      <c r="K758" s="375" t="s">
        <v>4200</v>
      </c>
      <c r="L758" s="383">
        <v>1500</v>
      </c>
      <c r="M758" s="87"/>
      <c r="N758" s="87"/>
      <c r="O758" s="87"/>
      <c r="P758" s="87"/>
      <c r="Q758" s="87"/>
      <c r="R758" s="387">
        <v>1500</v>
      </c>
      <c r="S758" s="87"/>
      <c r="T758" s="87"/>
      <c r="U758" s="87"/>
      <c r="V758" s="87"/>
      <c r="W758" s="87"/>
      <c r="X758" s="87"/>
      <c r="Y758" s="87"/>
      <c r="Z758" s="87"/>
      <c r="AA758" s="87"/>
      <c r="AB758" s="87"/>
      <c r="AC758" s="377" t="s">
        <v>2710</v>
      </c>
      <c r="AD758" s="87"/>
      <c r="AE758" s="87"/>
      <c r="AF758" s="87"/>
      <c r="AG758" s="87"/>
      <c r="AH758" s="87"/>
      <c r="AI758" s="87"/>
      <c r="AJ758" s="87"/>
      <c r="AK758" s="87"/>
      <c r="AL758" s="87"/>
      <c r="AM758" s="87"/>
      <c r="AN758" s="87"/>
      <c r="AO758" s="87"/>
      <c r="AP758" s="87"/>
      <c r="AQ758" s="87"/>
      <c r="AR758" s="87"/>
      <c r="AS758" s="87"/>
      <c r="AT758" s="87"/>
      <c r="AU758" s="87"/>
      <c r="AV758" s="87"/>
      <c r="AW758" s="87"/>
      <c r="AX758" s="87"/>
      <c r="AY758" s="87"/>
      <c r="AZ758" s="87"/>
      <c r="BA758" s="87"/>
      <c r="BB758" s="87"/>
      <c r="BC758" s="87"/>
      <c r="BD758" s="87"/>
    </row>
    <row r="759" ht="15.75" customHeight="1" spans="1:56">
      <c r="A759" s="374">
        <v>45442</v>
      </c>
      <c r="B759" s="375">
        <v>120</v>
      </c>
      <c r="C759" s="87"/>
      <c r="D759" s="375">
        <v>105951</v>
      </c>
      <c r="E759" s="87"/>
      <c r="F759" s="375">
        <v>30045</v>
      </c>
      <c r="G759" s="377" t="s">
        <v>4201</v>
      </c>
      <c r="H759" s="87"/>
      <c r="I759" s="383">
        <v>1100</v>
      </c>
      <c r="J759" s="87"/>
      <c r="K759" s="375" t="s">
        <v>3841</v>
      </c>
      <c r="L759" s="383">
        <v>1100</v>
      </c>
      <c r="M759" s="87"/>
      <c r="N759" s="87"/>
      <c r="O759" s="87"/>
      <c r="P759" s="87"/>
      <c r="Q759" s="87"/>
      <c r="R759" s="386">
        <v>600</v>
      </c>
      <c r="S759" s="87"/>
      <c r="T759" s="87"/>
      <c r="U759" s="87"/>
      <c r="V759" s="87"/>
      <c r="W759" s="87"/>
      <c r="X759" s="87"/>
      <c r="Y759" s="87"/>
      <c r="Z759" s="87"/>
      <c r="AA759" s="87"/>
      <c r="AB759" s="87"/>
      <c r="AC759" s="87"/>
      <c r="AD759" s="87"/>
      <c r="AE759" s="386">
        <v>500</v>
      </c>
      <c r="AF759" s="87"/>
      <c r="AG759" s="87"/>
      <c r="AH759" s="87"/>
      <c r="AI759" s="87"/>
      <c r="AJ759" s="87"/>
      <c r="AK759" s="87"/>
      <c r="AL759" s="87"/>
      <c r="AM759" s="87"/>
      <c r="AN759" s="87"/>
      <c r="AO759" s="87"/>
      <c r="AP759" s="87"/>
      <c r="AQ759" s="87"/>
      <c r="AR759" s="87"/>
      <c r="AS759" s="87"/>
      <c r="AT759" s="87"/>
      <c r="AU759" s="87"/>
      <c r="AV759" s="87"/>
      <c r="AW759" s="87"/>
      <c r="AX759" s="87"/>
      <c r="AY759" s="87"/>
      <c r="AZ759" s="87"/>
      <c r="BA759" s="87"/>
      <c r="BB759" s="87"/>
      <c r="BC759" s="87"/>
      <c r="BD759" s="87"/>
    </row>
    <row r="760" ht="15.75" customHeight="1" spans="1:56">
      <c r="A760" s="374">
        <v>45442</v>
      </c>
      <c r="B760" s="375">
        <v>120</v>
      </c>
      <c r="C760" s="87"/>
      <c r="D760" s="375">
        <v>105952</v>
      </c>
      <c r="E760" s="87"/>
      <c r="F760" s="375">
        <v>73753</v>
      </c>
      <c r="G760" s="377" t="s">
        <v>4201</v>
      </c>
      <c r="H760" s="87"/>
      <c r="I760" s="383">
        <v>1100</v>
      </c>
      <c r="J760" s="87"/>
      <c r="K760" s="375" t="s">
        <v>3841</v>
      </c>
      <c r="L760" s="383">
        <v>1100</v>
      </c>
      <c r="M760" s="87"/>
      <c r="N760" s="87"/>
      <c r="O760" s="87"/>
      <c r="P760" s="87"/>
      <c r="Q760" s="87"/>
      <c r="R760" s="386">
        <v>600</v>
      </c>
      <c r="S760" s="87"/>
      <c r="T760" s="87"/>
      <c r="U760" s="87"/>
      <c r="V760" s="87"/>
      <c r="W760" s="87"/>
      <c r="X760" s="87"/>
      <c r="Y760" s="87"/>
      <c r="Z760" s="87"/>
      <c r="AA760" s="87"/>
      <c r="AB760" s="87"/>
      <c r="AC760" s="377"/>
      <c r="AD760" s="87"/>
      <c r="AE760" s="386">
        <v>500</v>
      </c>
      <c r="AF760" s="87"/>
      <c r="AG760" s="87"/>
      <c r="AH760" s="87"/>
      <c r="AI760" s="87"/>
      <c r="AJ760" s="87"/>
      <c r="AK760" s="87"/>
      <c r="AL760" s="87"/>
      <c r="AM760" s="87"/>
      <c r="AN760" s="87"/>
      <c r="AO760" s="87"/>
      <c r="AP760" s="87"/>
      <c r="AQ760" s="87"/>
      <c r="AR760" s="87"/>
      <c r="AS760" s="87"/>
      <c r="AT760" s="87"/>
      <c r="AU760" s="87"/>
      <c r="AV760" s="87"/>
      <c r="AW760" s="87"/>
      <c r="AX760" s="87"/>
      <c r="AY760" s="87"/>
      <c r="AZ760" s="87"/>
      <c r="BA760" s="87"/>
      <c r="BB760" s="87"/>
      <c r="BC760" s="87"/>
      <c r="BD760" s="87"/>
    </row>
    <row r="761" ht="15.75" customHeight="1" spans="1:56">
      <c r="A761" s="374">
        <v>45442</v>
      </c>
      <c r="B761" s="375">
        <v>120</v>
      </c>
      <c r="C761" s="87"/>
      <c r="D761" s="375">
        <v>105953</v>
      </c>
      <c r="E761" s="87"/>
      <c r="F761" s="375">
        <v>70952</v>
      </c>
      <c r="G761" s="377" t="s">
        <v>4201</v>
      </c>
      <c r="H761" s="87"/>
      <c r="I761" s="383">
        <v>1100</v>
      </c>
      <c r="J761" s="87"/>
      <c r="K761" s="375" t="s">
        <v>3841</v>
      </c>
      <c r="L761" s="383">
        <v>1100</v>
      </c>
      <c r="M761" s="87"/>
      <c r="N761" s="87"/>
      <c r="O761" s="87"/>
      <c r="P761" s="87"/>
      <c r="Q761" s="87"/>
      <c r="R761" s="386">
        <v>600</v>
      </c>
      <c r="S761" s="87"/>
      <c r="T761" s="87"/>
      <c r="U761" s="87"/>
      <c r="V761" s="87"/>
      <c r="W761" s="87"/>
      <c r="X761" s="87"/>
      <c r="Y761" s="87"/>
      <c r="Z761" s="87"/>
      <c r="AA761" s="87"/>
      <c r="AB761" s="87"/>
      <c r="AC761" s="377"/>
      <c r="AD761" s="87"/>
      <c r="AE761" s="386">
        <v>500</v>
      </c>
      <c r="AF761" s="87"/>
      <c r="AG761" s="87"/>
      <c r="AH761" s="87"/>
      <c r="AI761" s="87"/>
      <c r="AJ761" s="87"/>
      <c r="AK761" s="87"/>
      <c r="AL761" s="87"/>
      <c r="AM761" s="87"/>
      <c r="AN761" s="87"/>
      <c r="AO761" s="87"/>
      <c r="AP761" s="87"/>
      <c r="AQ761" s="87"/>
      <c r="AR761" s="87"/>
      <c r="AS761" s="87"/>
      <c r="AT761" s="87"/>
      <c r="AU761" s="87"/>
      <c r="AV761" s="87"/>
      <c r="AW761" s="87"/>
      <c r="AX761" s="87"/>
      <c r="AY761" s="87"/>
      <c r="AZ761" s="87"/>
      <c r="BA761" s="87"/>
      <c r="BB761" s="87"/>
      <c r="BC761" s="87"/>
      <c r="BD761" s="87"/>
    </row>
    <row r="762" ht="15.75" customHeight="1" spans="1:56">
      <c r="A762" s="374">
        <v>45442</v>
      </c>
      <c r="B762" s="375">
        <v>120</v>
      </c>
      <c r="C762" s="87"/>
      <c r="D762" s="375">
        <v>105954</v>
      </c>
      <c r="E762" s="87"/>
      <c r="F762" s="375">
        <v>69714</v>
      </c>
      <c r="G762" s="377" t="s">
        <v>4201</v>
      </c>
      <c r="H762" s="87"/>
      <c r="I762" s="383">
        <v>1100</v>
      </c>
      <c r="J762" s="87"/>
      <c r="K762" s="375" t="s">
        <v>3841</v>
      </c>
      <c r="L762" s="383">
        <v>1100</v>
      </c>
      <c r="M762" s="87"/>
      <c r="N762" s="87"/>
      <c r="O762" s="87"/>
      <c r="P762" s="87"/>
      <c r="Q762" s="87"/>
      <c r="R762" s="386">
        <v>600</v>
      </c>
      <c r="S762" s="87"/>
      <c r="T762" s="87"/>
      <c r="U762" s="87"/>
      <c r="V762" s="87"/>
      <c r="W762" s="87"/>
      <c r="X762" s="87"/>
      <c r="Y762" s="87"/>
      <c r="Z762" s="87"/>
      <c r="AA762" s="87"/>
      <c r="AB762" s="87"/>
      <c r="AC762" s="377"/>
      <c r="AD762" s="87"/>
      <c r="AE762" s="386">
        <v>500</v>
      </c>
      <c r="AF762" s="87"/>
      <c r="AG762" s="87"/>
      <c r="AH762" s="87"/>
      <c r="AI762" s="87"/>
      <c r="AJ762" s="87"/>
      <c r="AK762" s="87"/>
      <c r="AL762" s="87"/>
      <c r="AM762" s="87"/>
      <c r="AN762" s="87"/>
      <c r="AO762" s="87"/>
      <c r="AP762" s="87"/>
      <c r="AQ762" s="87"/>
      <c r="AR762" s="87"/>
      <c r="AS762" s="87"/>
      <c r="AT762" s="87"/>
      <c r="AU762" s="87"/>
      <c r="AV762" s="87"/>
      <c r="AW762" s="87"/>
      <c r="AX762" s="87"/>
      <c r="AY762" s="87"/>
      <c r="AZ762" s="87"/>
      <c r="BA762" s="87"/>
      <c r="BB762" s="87"/>
      <c r="BC762" s="87"/>
      <c r="BD762" s="87"/>
    </row>
    <row r="763" ht="15.75" customHeight="1" spans="1:56">
      <c r="A763" s="374">
        <v>45442</v>
      </c>
      <c r="B763" s="375">
        <v>120</v>
      </c>
      <c r="C763" s="87"/>
      <c r="D763" s="375">
        <v>105955</v>
      </c>
      <c r="E763" s="87"/>
      <c r="F763" s="375">
        <v>72353</v>
      </c>
      <c r="G763" s="377" t="s">
        <v>4201</v>
      </c>
      <c r="H763" s="87"/>
      <c r="I763" s="383">
        <v>1100</v>
      </c>
      <c r="J763" s="87"/>
      <c r="K763" s="375" t="s">
        <v>3841</v>
      </c>
      <c r="L763" s="383">
        <v>1100</v>
      </c>
      <c r="M763" s="87"/>
      <c r="N763" s="87"/>
      <c r="O763" s="87"/>
      <c r="P763" s="87"/>
      <c r="Q763" s="87"/>
      <c r="R763" s="386">
        <v>600</v>
      </c>
      <c r="S763" s="87"/>
      <c r="T763" s="87"/>
      <c r="U763" s="87"/>
      <c r="V763" s="87"/>
      <c r="W763" s="87"/>
      <c r="X763" s="87"/>
      <c r="Y763" s="87"/>
      <c r="Z763" s="87"/>
      <c r="AA763" s="87"/>
      <c r="AB763" s="87"/>
      <c r="AC763" s="377"/>
      <c r="AD763" s="87"/>
      <c r="AE763" s="386">
        <v>500</v>
      </c>
      <c r="AF763" s="87"/>
      <c r="AG763" s="87"/>
      <c r="AH763" s="87"/>
      <c r="AI763" s="87"/>
      <c r="AJ763" s="87"/>
      <c r="AK763" s="87"/>
      <c r="AL763" s="87"/>
      <c r="AM763" s="87"/>
      <c r="AN763" s="87"/>
      <c r="AO763" s="87"/>
      <c r="AP763" s="87"/>
      <c r="AQ763" s="87"/>
      <c r="AR763" s="87"/>
      <c r="AS763" s="87"/>
      <c r="AT763" s="87"/>
      <c r="AU763" s="87"/>
      <c r="AV763" s="87"/>
      <c r="AW763" s="87"/>
      <c r="AX763" s="87"/>
      <c r="AY763" s="87"/>
      <c r="AZ763" s="87"/>
      <c r="BA763" s="87"/>
      <c r="BB763" s="87"/>
      <c r="BC763" s="87"/>
      <c r="BD763" s="87"/>
    </row>
    <row r="764" ht="15.75" customHeight="1" spans="1:56">
      <c r="A764" s="374">
        <v>45442</v>
      </c>
      <c r="B764" s="375">
        <v>120</v>
      </c>
      <c r="C764" s="87"/>
      <c r="D764" s="375">
        <v>105956</v>
      </c>
      <c r="E764" s="87"/>
      <c r="F764" s="375">
        <v>30046</v>
      </c>
      <c r="G764" s="377" t="s">
        <v>2778</v>
      </c>
      <c r="H764" s="87"/>
      <c r="I764" s="383">
        <v>1650</v>
      </c>
      <c r="J764" s="87"/>
      <c r="K764" s="375" t="s">
        <v>3841</v>
      </c>
      <c r="L764" s="383">
        <v>1650</v>
      </c>
      <c r="M764" s="87"/>
      <c r="N764" s="87"/>
      <c r="O764" s="87"/>
      <c r="P764" s="87"/>
      <c r="Q764" s="87"/>
      <c r="R764" s="386">
        <v>900</v>
      </c>
      <c r="S764" s="87"/>
      <c r="T764" s="87"/>
      <c r="U764" s="87"/>
      <c r="V764" s="87"/>
      <c r="W764" s="87"/>
      <c r="X764" s="87"/>
      <c r="Y764" s="87"/>
      <c r="Z764" s="87"/>
      <c r="AA764" s="87"/>
      <c r="AB764" s="87"/>
      <c r="AC764" s="377"/>
      <c r="AD764" s="87"/>
      <c r="AE764" s="386">
        <v>750</v>
      </c>
      <c r="AF764" s="87"/>
      <c r="AG764" s="87"/>
      <c r="AH764" s="87"/>
      <c r="AI764" s="87"/>
      <c r="AJ764" s="87"/>
      <c r="AK764" s="87"/>
      <c r="AL764" s="87"/>
      <c r="AM764" s="87"/>
      <c r="AN764" s="87"/>
      <c r="AO764" s="87"/>
      <c r="AP764" s="87"/>
      <c r="AQ764" s="87"/>
      <c r="AR764" s="87"/>
      <c r="AS764" s="87"/>
      <c r="AT764" s="87"/>
      <c r="AU764" s="87"/>
      <c r="AV764" s="87"/>
      <c r="AW764" s="87"/>
      <c r="AX764" s="87"/>
      <c r="AY764" s="87"/>
      <c r="AZ764" s="87"/>
      <c r="BA764" s="87"/>
      <c r="BB764" s="87"/>
      <c r="BC764" s="87"/>
      <c r="BD764" s="87"/>
    </row>
    <row r="765" ht="15.75" customHeight="1" spans="1:56">
      <c r="A765" s="374">
        <v>45442</v>
      </c>
      <c r="B765" s="375">
        <v>120</v>
      </c>
      <c r="C765" s="87"/>
      <c r="D765" s="375">
        <v>105957</v>
      </c>
      <c r="E765" s="87"/>
      <c r="F765" s="375">
        <v>30016</v>
      </c>
      <c r="G765" s="377" t="s">
        <v>4202</v>
      </c>
      <c r="H765" s="87"/>
      <c r="I765" s="375">
        <v>550</v>
      </c>
      <c r="J765" s="87"/>
      <c r="K765" s="375" t="s">
        <v>3841</v>
      </c>
      <c r="L765" s="375">
        <v>550</v>
      </c>
      <c r="M765" s="87"/>
      <c r="N765" s="87"/>
      <c r="O765" s="87"/>
      <c r="P765" s="87"/>
      <c r="Q765" s="87"/>
      <c r="R765" s="386">
        <v>300</v>
      </c>
      <c r="S765" s="87"/>
      <c r="T765" s="87"/>
      <c r="U765" s="87"/>
      <c r="V765" s="87"/>
      <c r="W765" s="87"/>
      <c r="X765" s="87"/>
      <c r="Y765" s="87"/>
      <c r="Z765" s="87"/>
      <c r="AA765" s="87"/>
      <c r="AB765" s="87"/>
      <c r="AC765" s="377"/>
      <c r="AD765" s="87"/>
      <c r="AE765" s="386">
        <v>250</v>
      </c>
      <c r="AF765" s="87"/>
      <c r="AG765" s="87"/>
      <c r="AH765" s="87"/>
      <c r="AI765" s="87"/>
      <c r="AJ765" s="87"/>
      <c r="AK765" s="87"/>
      <c r="AL765" s="87"/>
      <c r="AM765" s="87"/>
      <c r="AN765" s="87"/>
      <c r="AO765" s="87"/>
      <c r="AP765" s="87"/>
      <c r="AQ765" s="87"/>
      <c r="AR765" s="87"/>
      <c r="AS765" s="87"/>
      <c r="AT765" s="87"/>
      <c r="AU765" s="87"/>
      <c r="AV765" s="87"/>
      <c r="AW765" s="87"/>
      <c r="AX765" s="87"/>
      <c r="AY765" s="87"/>
      <c r="AZ765" s="87"/>
      <c r="BA765" s="87"/>
      <c r="BB765" s="87"/>
      <c r="BC765" s="87"/>
      <c r="BD765" s="87"/>
    </row>
    <row r="766" ht="15.75" customHeight="1" spans="1:56">
      <c r="A766" s="374">
        <v>45442</v>
      </c>
      <c r="B766" s="375">
        <v>120</v>
      </c>
      <c r="C766" s="87"/>
      <c r="D766" s="375">
        <v>105958</v>
      </c>
      <c r="E766" s="87"/>
      <c r="F766" s="375">
        <v>70921</v>
      </c>
      <c r="G766" s="377" t="s">
        <v>4202</v>
      </c>
      <c r="H766" s="87"/>
      <c r="I766" s="375">
        <v>550</v>
      </c>
      <c r="J766" s="87"/>
      <c r="K766" s="375" t="s">
        <v>3841</v>
      </c>
      <c r="L766" s="375">
        <v>550</v>
      </c>
      <c r="M766" s="87"/>
      <c r="N766" s="87"/>
      <c r="O766" s="87"/>
      <c r="P766" s="87"/>
      <c r="Q766" s="87"/>
      <c r="R766" s="386">
        <v>300</v>
      </c>
      <c r="S766" s="87"/>
      <c r="T766" s="87"/>
      <c r="U766" s="87"/>
      <c r="V766" s="87"/>
      <c r="W766" s="87"/>
      <c r="X766" s="87"/>
      <c r="Y766" s="87"/>
      <c r="Z766" s="87"/>
      <c r="AA766" s="87"/>
      <c r="AB766" s="87"/>
      <c r="AC766" s="377"/>
      <c r="AD766" s="87"/>
      <c r="AE766" s="386">
        <v>250</v>
      </c>
      <c r="AF766" s="87"/>
      <c r="AG766" s="87"/>
      <c r="AH766" s="87"/>
      <c r="AI766" s="87"/>
      <c r="AJ766" s="87"/>
      <c r="AK766" s="87"/>
      <c r="AL766" s="87"/>
      <c r="AM766" s="87"/>
      <c r="AN766" s="87"/>
      <c r="AO766" s="87"/>
      <c r="AP766" s="87"/>
      <c r="AQ766" s="87"/>
      <c r="AR766" s="87"/>
      <c r="AS766" s="87"/>
      <c r="AT766" s="87"/>
      <c r="AU766" s="87"/>
      <c r="AV766" s="87"/>
      <c r="AW766" s="87"/>
      <c r="AX766" s="87"/>
      <c r="AY766" s="87"/>
      <c r="AZ766" s="87"/>
      <c r="BA766" s="87"/>
      <c r="BB766" s="87"/>
      <c r="BC766" s="87"/>
      <c r="BD766" s="87"/>
    </row>
    <row r="767" ht="15.75" customHeight="1" spans="1:56">
      <c r="A767" s="374">
        <v>45442</v>
      </c>
      <c r="B767" s="375">
        <v>120</v>
      </c>
      <c r="C767" s="87"/>
      <c r="D767" s="375">
        <v>105959</v>
      </c>
      <c r="E767" s="87"/>
      <c r="F767" s="375">
        <v>30021</v>
      </c>
      <c r="G767" s="377" t="s">
        <v>4201</v>
      </c>
      <c r="H767" s="87"/>
      <c r="I767" s="383">
        <v>1100</v>
      </c>
      <c r="J767" s="87"/>
      <c r="K767" s="375" t="s">
        <v>3841</v>
      </c>
      <c r="L767" s="383">
        <v>1100</v>
      </c>
      <c r="M767" s="87"/>
      <c r="N767" s="87"/>
      <c r="O767" s="87"/>
      <c r="P767" s="87"/>
      <c r="Q767" s="87"/>
      <c r="R767" s="386">
        <v>600</v>
      </c>
      <c r="S767" s="87"/>
      <c r="T767" s="87"/>
      <c r="U767" s="87"/>
      <c r="V767" s="87"/>
      <c r="W767" s="87"/>
      <c r="X767" s="87"/>
      <c r="Y767" s="87"/>
      <c r="Z767" s="87"/>
      <c r="AA767" s="87"/>
      <c r="AB767" s="87"/>
      <c r="AC767" s="377"/>
      <c r="AD767" s="87"/>
      <c r="AE767" s="386">
        <v>500</v>
      </c>
      <c r="AF767" s="87"/>
      <c r="AG767" s="87"/>
      <c r="AH767" s="87"/>
      <c r="AI767" s="87"/>
      <c r="AJ767" s="87"/>
      <c r="AK767" s="87"/>
      <c r="AL767" s="87"/>
      <c r="AM767" s="87"/>
      <c r="AN767" s="87"/>
      <c r="AO767" s="87"/>
      <c r="AP767" s="87"/>
      <c r="AQ767" s="87"/>
      <c r="AR767" s="87"/>
      <c r="AS767" s="87"/>
      <c r="AT767" s="87"/>
      <c r="AU767" s="87"/>
      <c r="AV767" s="87"/>
      <c r="AW767" s="87"/>
      <c r="AX767" s="87"/>
      <c r="AY767" s="87"/>
      <c r="AZ767" s="87"/>
      <c r="BA767" s="87"/>
      <c r="BB767" s="87"/>
      <c r="BC767" s="87"/>
      <c r="BD767" s="87"/>
    </row>
    <row r="768" ht="15.75" customHeight="1" spans="1:56">
      <c r="A768" s="374">
        <v>45442</v>
      </c>
      <c r="B768" s="375">
        <v>120</v>
      </c>
      <c r="C768" s="87"/>
      <c r="D768" s="375">
        <v>105960</v>
      </c>
      <c r="E768" s="87"/>
      <c r="F768" s="375">
        <v>30048</v>
      </c>
      <c r="G768" s="377" t="s">
        <v>4201</v>
      </c>
      <c r="H768" s="87"/>
      <c r="I768" s="383">
        <v>1100</v>
      </c>
      <c r="J768" s="87"/>
      <c r="K768" s="375" t="s">
        <v>3841</v>
      </c>
      <c r="L768" s="383">
        <v>1100</v>
      </c>
      <c r="M768" s="87"/>
      <c r="N768" s="87"/>
      <c r="O768" s="87"/>
      <c r="P768" s="87"/>
      <c r="Q768" s="87"/>
      <c r="R768" s="386">
        <v>600</v>
      </c>
      <c r="S768" s="87"/>
      <c r="T768" s="87"/>
      <c r="U768" s="87"/>
      <c r="V768" s="87"/>
      <c r="W768" s="87"/>
      <c r="X768" s="87"/>
      <c r="Y768" s="87"/>
      <c r="Z768" s="87"/>
      <c r="AA768" s="87"/>
      <c r="AB768" s="87"/>
      <c r="AC768" s="377"/>
      <c r="AD768" s="87"/>
      <c r="AE768" s="386">
        <v>500</v>
      </c>
      <c r="AF768" s="87"/>
      <c r="AG768" s="87"/>
      <c r="AH768" s="87"/>
      <c r="AI768" s="87"/>
      <c r="AJ768" s="87"/>
      <c r="AK768" s="87"/>
      <c r="AL768" s="87"/>
      <c r="AM768" s="87"/>
      <c r="AN768" s="87"/>
      <c r="AO768" s="87"/>
      <c r="AP768" s="87"/>
      <c r="AQ768" s="87"/>
      <c r="AR768" s="87"/>
      <c r="AS768" s="87"/>
      <c r="AT768" s="87"/>
      <c r="AU768" s="87"/>
      <c r="AV768" s="87"/>
      <c r="AW768" s="87"/>
      <c r="AX768" s="87"/>
      <c r="AY768" s="87"/>
      <c r="AZ768" s="87"/>
      <c r="BA768" s="87"/>
      <c r="BB768" s="87"/>
      <c r="BC768" s="87"/>
      <c r="BD768" s="87"/>
    </row>
    <row r="769" ht="15.75" customHeight="1" spans="1:56">
      <c r="A769" s="374">
        <v>45442</v>
      </c>
      <c r="B769" s="375">
        <v>120</v>
      </c>
      <c r="C769" s="87"/>
      <c r="D769" s="375">
        <v>105961</v>
      </c>
      <c r="E769" s="87"/>
      <c r="F769" s="375">
        <v>69726</v>
      </c>
      <c r="G769" s="377" t="s">
        <v>4203</v>
      </c>
      <c r="H769" s="87"/>
      <c r="I769" s="383">
        <v>1650</v>
      </c>
      <c r="J769" s="87"/>
      <c r="K769" s="375" t="s">
        <v>3841</v>
      </c>
      <c r="L769" s="383">
        <v>1650</v>
      </c>
      <c r="M769" s="87"/>
      <c r="N769" s="87"/>
      <c r="O769" s="87"/>
      <c r="P769" s="87"/>
      <c r="Q769" s="87"/>
      <c r="R769" s="386">
        <v>900</v>
      </c>
      <c r="S769" s="87"/>
      <c r="T769" s="87"/>
      <c r="U769" s="87"/>
      <c r="V769" s="87"/>
      <c r="W769" s="87"/>
      <c r="X769" s="87"/>
      <c r="Y769" s="87"/>
      <c r="Z769" s="87"/>
      <c r="AA769" s="87"/>
      <c r="AB769" s="87"/>
      <c r="AC769" s="377"/>
      <c r="AD769" s="87"/>
      <c r="AE769" s="386">
        <v>750</v>
      </c>
      <c r="AF769" s="87"/>
      <c r="AG769" s="87"/>
      <c r="AH769" s="87"/>
      <c r="AI769" s="87"/>
      <c r="AJ769" s="87"/>
      <c r="AK769" s="87"/>
      <c r="AL769" s="87"/>
      <c r="AM769" s="87"/>
      <c r="AN769" s="87"/>
      <c r="AO769" s="87"/>
      <c r="AP769" s="87"/>
      <c r="AQ769" s="87"/>
      <c r="AR769" s="87"/>
      <c r="AS769" s="87"/>
      <c r="AT769" s="87"/>
      <c r="AU769" s="87"/>
      <c r="AV769" s="87"/>
      <c r="AW769" s="87"/>
      <c r="AX769" s="87"/>
      <c r="AY769" s="87"/>
      <c r="AZ769" s="87"/>
      <c r="BA769" s="87"/>
      <c r="BB769" s="87"/>
      <c r="BC769" s="87"/>
      <c r="BD769" s="87"/>
    </row>
    <row r="770" ht="15.75" customHeight="1" spans="1:56">
      <c r="A770" s="374">
        <v>45442</v>
      </c>
      <c r="B770" s="375">
        <v>120</v>
      </c>
      <c r="C770" s="87"/>
      <c r="D770" s="375">
        <v>105962</v>
      </c>
      <c r="E770" s="87"/>
      <c r="F770" s="375">
        <v>70621</v>
      </c>
      <c r="G770" s="377" t="s">
        <v>1427</v>
      </c>
      <c r="H770" s="87"/>
      <c r="I770" s="383">
        <v>1650</v>
      </c>
      <c r="J770" s="87"/>
      <c r="K770" s="375" t="s">
        <v>3841</v>
      </c>
      <c r="L770" s="383">
        <v>1650</v>
      </c>
      <c r="M770" s="87"/>
      <c r="N770" s="87"/>
      <c r="O770" s="87"/>
      <c r="P770" s="87"/>
      <c r="Q770" s="87"/>
      <c r="R770" s="386">
        <v>900</v>
      </c>
      <c r="S770" s="87"/>
      <c r="T770" s="87"/>
      <c r="U770" s="87"/>
      <c r="V770" s="87"/>
      <c r="W770" s="87"/>
      <c r="X770" s="87"/>
      <c r="Y770" s="87"/>
      <c r="Z770" s="87"/>
      <c r="AA770" s="87"/>
      <c r="AB770" s="87"/>
      <c r="AC770" s="377"/>
      <c r="AD770" s="87"/>
      <c r="AE770" s="386">
        <v>750</v>
      </c>
      <c r="AF770" s="87"/>
      <c r="AG770" s="87"/>
      <c r="AH770" s="87"/>
      <c r="AI770" s="87"/>
      <c r="AJ770" s="87"/>
      <c r="AK770" s="87"/>
      <c r="AL770" s="87"/>
      <c r="AM770" s="87"/>
      <c r="AN770" s="87"/>
      <c r="AO770" s="87"/>
      <c r="AP770" s="87"/>
      <c r="AQ770" s="87"/>
      <c r="AR770" s="87"/>
      <c r="AS770" s="87"/>
      <c r="AT770" s="87"/>
      <c r="AU770" s="87"/>
      <c r="AV770" s="87"/>
      <c r="AW770" s="87"/>
      <c r="AX770" s="87"/>
      <c r="AY770" s="87"/>
      <c r="AZ770" s="87"/>
      <c r="BA770" s="87"/>
      <c r="BB770" s="87"/>
      <c r="BC770" s="87"/>
      <c r="BD770" s="87"/>
    </row>
    <row r="771" ht="15.75" customHeight="1" spans="1:56">
      <c r="A771" s="374">
        <v>45442</v>
      </c>
      <c r="B771" s="375">
        <v>120</v>
      </c>
      <c r="C771" s="87"/>
      <c r="D771" s="375">
        <v>105963</v>
      </c>
      <c r="E771" s="87"/>
      <c r="F771" s="375">
        <v>69727</v>
      </c>
      <c r="G771" s="377" t="s">
        <v>4204</v>
      </c>
      <c r="H771" s="87"/>
      <c r="I771" s="383">
        <v>1650</v>
      </c>
      <c r="J771" s="87"/>
      <c r="K771" s="375" t="s">
        <v>3841</v>
      </c>
      <c r="L771" s="383">
        <v>1650</v>
      </c>
      <c r="M771" s="87"/>
      <c r="N771" s="87"/>
      <c r="O771" s="87"/>
      <c r="P771" s="87"/>
      <c r="Q771" s="87"/>
      <c r="R771" s="386">
        <v>900</v>
      </c>
      <c r="S771" s="87"/>
      <c r="T771" s="87"/>
      <c r="U771" s="87"/>
      <c r="V771" s="87"/>
      <c r="W771" s="87"/>
      <c r="X771" s="87"/>
      <c r="Y771" s="87"/>
      <c r="Z771" s="87"/>
      <c r="AA771" s="87"/>
      <c r="AB771" s="87"/>
      <c r="AC771" s="377"/>
      <c r="AD771" s="87"/>
      <c r="AE771" s="386">
        <v>750</v>
      </c>
      <c r="AF771" s="87"/>
      <c r="AG771" s="87"/>
      <c r="AH771" s="87"/>
      <c r="AI771" s="87"/>
      <c r="AJ771" s="87"/>
      <c r="AK771" s="87"/>
      <c r="AL771" s="87"/>
      <c r="AM771" s="87"/>
      <c r="AN771" s="87"/>
      <c r="AO771" s="87"/>
      <c r="AP771" s="87"/>
      <c r="AQ771" s="87"/>
      <c r="AR771" s="87"/>
      <c r="AS771" s="87"/>
      <c r="AT771" s="87"/>
      <c r="AU771" s="87"/>
      <c r="AV771" s="87"/>
      <c r="AW771" s="87"/>
      <c r="AX771" s="87"/>
      <c r="AY771" s="87"/>
      <c r="AZ771" s="87"/>
      <c r="BA771" s="87"/>
      <c r="BB771" s="87"/>
      <c r="BC771" s="87"/>
      <c r="BD771" s="87"/>
    </row>
    <row r="772" ht="15.75" customHeight="1" spans="1:56">
      <c r="A772" s="374">
        <v>45442</v>
      </c>
      <c r="B772" s="375">
        <v>120</v>
      </c>
      <c r="C772" s="87"/>
      <c r="D772" s="375">
        <v>105964</v>
      </c>
      <c r="E772" s="87"/>
      <c r="F772" s="375">
        <v>68833</v>
      </c>
      <c r="G772" s="377" t="s">
        <v>4205</v>
      </c>
      <c r="H772" s="87"/>
      <c r="I772" s="383">
        <v>2200</v>
      </c>
      <c r="J772" s="87"/>
      <c r="K772" s="375" t="s">
        <v>3841</v>
      </c>
      <c r="L772" s="383">
        <v>2200</v>
      </c>
      <c r="M772" s="87"/>
      <c r="N772" s="87"/>
      <c r="O772" s="87"/>
      <c r="P772" s="87"/>
      <c r="Q772" s="87"/>
      <c r="R772" s="387">
        <v>1200</v>
      </c>
      <c r="S772" s="87"/>
      <c r="T772" s="87"/>
      <c r="U772" s="87"/>
      <c r="V772" s="87"/>
      <c r="W772" s="87"/>
      <c r="X772" s="87"/>
      <c r="Y772" s="87"/>
      <c r="Z772" s="87"/>
      <c r="AA772" s="87"/>
      <c r="AB772" s="87"/>
      <c r="AC772" s="391"/>
      <c r="AD772" s="87"/>
      <c r="AE772" s="387">
        <v>1000</v>
      </c>
      <c r="AF772" s="87"/>
      <c r="AG772" s="87"/>
      <c r="AH772" s="87"/>
      <c r="AI772" s="87"/>
      <c r="AJ772" s="87"/>
      <c r="AK772" s="87"/>
      <c r="AL772" s="87"/>
      <c r="AM772" s="87"/>
      <c r="AN772" s="87"/>
      <c r="AO772" s="87"/>
      <c r="AP772" s="87"/>
      <c r="AQ772" s="87"/>
      <c r="AR772" s="87"/>
      <c r="AS772" s="87"/>
      <c r="AT772" s="87"/>
      <c r="AU772" s="87"/>
      <c r="AV772" s="87"/>
      <c r="AW772" s="87"/>
      <c r="AX772" s="87"/>
      <c r="AY772" s="87"/>
      <c r="AZ772" s="87"/>
      <c r="BA772" s="87"/>
      <c r="BB772" s="87"/>
      <c r="BC772" s="87"/>
      <c r="BD772" s="87"/>
    </row>
    <row r="773" ht="15.75" customHeight="1" spans="1:56">
      <c r="A773" s="374">
        <v>45442</v>
      </c>
      <c r="B773" s="375">
        <v>120</v>
      </c>
      <c r="C773" s="87"/>
      <c r="D773" s="375">
        <v>105965</v>
      </c>
      <c r="E773" s="87"/>
      <c r="F773" s="375">
        <v>72368</v>
      </c>
      <c r="G773" s="377" t="s">
        <v>4206</v>
      </c>
      <c r="H773" s="87"/>
      <c r="I773" s="383">
        <v>1100</v>
      </c>
      <c r="J773" s="87"/>
      <c r="K773" s="375" t="s">
        <v>3841</v>
      </c>
      <c r="L773" s="383">
        <v>1100</v>
      </c>
      <c r="M773" s="87"/>
      <c r="N773" s="87"/>
      <c r="O773" s="87"/>
      <c r="P773" s="87"/>
      <c r="Q773" s="87"/>
      <c r="R773" s="386">
        <v>600</v>
      </c>
      <c r="S773" s="87"/>
      <c r="T773" s="87"/>
      <c r="U773" s="87"/>
      <c r="V773" s="87"/>
      <c r="W773" s="87"/>
      <c r="X773" s="87"/>
      <c r="Y773" s="87"/>
      <c r="Z773" s="87"/>
      <c r="AA773" s="87"/>
      <c r="AB773" s="87"/>
      <c r="AC773" s="377"/>
      <c r="AD773" s="87"/>
      <c r="AE773" s="386">
        <v>500</v>
      </c>
      <c r="AF773" s="87"/>
      <c r="AG773" s="87"/>
      <c r="AH773" s="87"/>
      <c r="AI773" s="87"/>
      <c r="AJ773" s="87"/>
      <c r="AK773" s="87"/>
      <c r="AL773" s="87"/>
      <c r="AM773" s="87"/>
      <c r="AN773" s="87"/>
      <c r="AO773" s="87"/>
      <c r="AP773" s="87"/>
      <c r="AQ773" s="87"/>
      <c r="AR773" s="87"/>
      <c r="AS773" s="87"/>
      <c r="AT773" s="87"/>
      <c r="AU773" s="87"/>
      <c r="AV773" s="87"/>
      <c r="AW773" s="87"/>
      <c r="AX773" s="87"/>
      <c r="AY773" s="87"/>
      <c r="AZ773" s="87"/>
      <c r="BA773" s="87"/>
      <c r="BB773" s="87"/>
      <c r="BC773" s="87"/>
      <c r="BD773" s="87"/>
    </row>
    <row r="774" ht="15.75" customHeight="1" spans="1:56">
      <c r="A774" s="374">
        <v>45442</v>
      </c>
      <c r="B774" s="375">
        <v>120</v>
      </c>
      <c r="C774" s="87"/>
      <c r="D774" s="375">
        <v>105966</v>
      </c>
      <c r="E774" s="87"/>
      <c r="F774" s="375">
        <v>30030</v>
      </c>
      <c r="G774" s="377" t="s">
        <v>4206</v>
      </c>
      <c r="H774" s="87"/>
      <c r="I774" s="383">
        <v>1100</v>
      </c>
      <c r="J774" s="87"/>
      <c r="K774" s="375" t="s">
        <v>3841</v>
      </c>
      <c r="L774" s="383">
        <v>1100</v>
      </c>
      <c r="M774" s="87"/>
      <c r="N774" s="87"/>
      <c r="O774" s="87"/>
      <c r="P774" s="87"/>
      <c r="Q774" s="87"/>
      <c r="R774" s="386">
        <v>600</v>
      </c>
      <c r="S774" s="87"/>
      <c r="T774" s="87"/>
      <c r="U774" s="87"/>
      <c r="V774" s="87"/>
      <c r="W774" s="87"/>
      <c r="X774" s="87"/>
      <c r="Y774" s="87"/>
      <c r="Z774" s="87"/>
      <c r="AA774" s="87"/>
      <c r="AB774" s="87"/>
      <c r="AC774" s="377"/>
      <c r="AD774" s="87"/>
      <c r="AE774" s="386">
        <v>500</v>
      </c>
      <c r="AF774" s="87"/>
      <c r="AG774" s="87"/>
      <c r="AH774" s="87"/>
      <c r="AI774" s="87"/>
      <c r="AJ774" s="87"/>
      <c r="AK774" s="87"/>
      <c r="AL774" s="87"/>
      <c r="AM774" s="87"/>
      <c r="AN774" s="87"/>
      <c r="AO774" s="87"/>
      <c r="AP774" s="87"/>
      <c r="AQ774" s="87"/>
      <c r="AR774" s="87"/>
      <c r="AS774" s="87"/>
      <c r="AT774" s="87"/>
      <c r="AU774" s="87"/>
      <c r="AV774" s="87"/>
      <c r="AW774" s="87"/>
      <c r="AX774" s="87"/>
      <c r="AY774" s="87"/>
      <c r="AZ774" s="87"/>
      <c r="BA774" s="87"/>
      <c r="BB774" s="87"/>
      <c r="BC774" s="87"/>
      <c r="BD774" s="87"/>
    </row>
    <row r="775" ht="15.75" customHeight="1" spans="1:56">
      <c r="A775" s="374">
        <v>45442</v>
      </c>
      <c r="B775" s="375">
        <v>120</v>
      </c>
      <c r="C775" s="87"/>
      <c r="D775" s="375">
        <v>105967</v>
      </c>
      <c r="E775" s="87"/>
      <c r="F775" s="375">
        <v>72365</v>
      </c>
      <c r="G775" s="377" t="s">
        <v>4207</v>
      </c>
      <c r="H775" s="87"/>
      <c r="I775" s="383">
        <v>1100</v>
      </c>
      <c r="J775" s="87"/>
      <c r="K775" s="375" t="s">
        <v>3841</v>
      </c>
      <c r="L775" s="383">
        <v>1100</v>
      </c>
      <c r="M775" s="87"/>
      <c r="N775" s="87"/>
      <c r="O775" s="87"/>
      <c r="P775" s="87"/>
      <c r="Q775" s="87"/>
      <c r="R775" s="386">
        <v>600</v>
      </c>
      <c r="S775" s="87"/>
      <c r="T775" s="87"/>
      <c r="U775" s="87"/>
      <c r="V775" s="87"/>
      <c r="W775" s="87"/>
      <c r="X775" s="87"/>
      <c r="Y775" s="87"/>
      <c r="Z775" s="87"/>
      <c r="AA775" s="87"/>
      <c r="AB775" s="87"/>
      <c r="AC775" s="377"/>
      <c r="AD775" s="87"/>
      <c r="AE775" s="386">
        <v>500</v>
      </c>
      <c r="AF775" s="87"/>
      <c r="AG775" s="87"/>
      <c r="AH775" s="87"/>
      <c r="AI775" s="87"/>
      <c r="AJ775" s="87"/>
      <c r="AK775" s="87"/>
      <c r="AL775" s="87"/>
      <c r="AM775" s="87"/>
      <c r="AN775" s="87"/>
      <c r="AO775" s="87"/>
      <c r="AP775" s="87"/>
      <c r="AQ775" s="87"/>
      <c r="AR775" s="87"/>
      <c r="AS775" s="87"/>
      <c r="AT775" s="87"/>
      <c r="AU775" s="87"/>
      <c r="AV775" s="87"/>
      <c r="AW775" s="87"/>
      <c r="AX775" s="87"/>
      <c r="AY775" s="87"/>
      <c r="AZ775" s="87"/>
      <c r="BA775" s="87"/>
      <c r="BB775" s="87"/>
      <c r="BC775" s="87"/>
      <c r="BD775" s="87"/>
    </row>
    <row r="776" ht="15.75" customHeight="1" spans="1:56">
      <c r="A776" s="374">
        <v>45442</v>
      </c>
      <c r="B776" s="375">
        <v>120</v>
      </c>
      <c r="C776" s="87"/>
      <c r="D776" s="375">
        <v>105968</v>
      </c>
      <c r="E776" s="87"/>
      <c r="F776" s="375">
        <v>30028</v>
      </c>
      <c r="G776" s="377" t="s">
        <v>4207</v>
      </c>
      <c r="H776" s="87"/>
      <c r="I776" s="383">
        <v>1100</v>
      </c>
      <c r="J776" s="87"/>
      <c r="K776" s="375" t="s">
        <v>3841</v>
      </c>
      <c r="L776" s="383">
        <v>1100</v>
      </c>
      <c r="M776" s="87"/>
      <c r="N776" s="87"/>
      <c r="O776" s="87"/>
      <c r="P776" s="87"/>
      <c r="Q776" s="87"/>
      <c r="R776" s="386">
        <v>600</v>
      </c>
      <c r="S776" s="87"/>
      <c r="T776" s="87"/>
      <c r="U776" s="87"/>
      <c r="V776" s="87"/>
      <c r="W776" s="87"/>
      <c r="X776" s="87"/>
      <c r="Y776" s="87"/>
      <c r="Z776" s="87"/>
      <c r="AA776" s="87"/>
      <c r="AB776" s="87"/>
      <c r="AC776" s="377"/>
      <c r="AD776" s="87"/>
      <c r="AE776" s="386">
        <v>500</v>
      </c>
      <c r="AF776" s="87"/>
      <c r="AG776" s="87"/>
      <c r="AH776" s="87"/>
      <c r="AI776" s="87"/>
      <c r="AJ776" s="87"/>
      <c r="AK776" s="87"/>
      <c r="AL776" s="87"/>
      <c r="AM776" s="87"/>
      <c r="AN776" s="87"/>
      <c r="AO776" s="87"/>
      <c r="AP776" s="87"/>
      <c r="AQ776" s="87"/>
      <c r="AR776" s="87"/>
      <c r="AS776" s="87"/>
      <c r="AT776" s="87"/>
      <c r="AU776" s="87"/>
      <c r="AV776" s="87"/>
      <c r="AW776" s="87"/>
      <c r="AX776" s="87"/>
      <c r="AY776" s="87"/>
      <c r="AZ776" s="87"/>
      <c r="BA776" s="87"/>
      <c r="BB776" s="87"/>
      <c r="BC776" s="87"/>
      <c r="BD776" s="87"/>
    </row>
    <row r="777" ht="15.75" customHeight="1" spans="1:56">
      <c r="A777" s="374">
        <v>45442</v>
      </c>
      <c r="B777" s="375">
        <v>120</v>
      </c>
      <c r="C777" s="87"/>
      <c r="D777" s="375">
        <v>105969</v>
      </c>
      <c r="E777" s="87"/>
      <c r="F777" s="375">
        <v>72364</v>
      </c>
      <c r="G777" s="377" t="s">
        <v>2225</v>
      </c>
      <c r="H777" s="87"/>
      <c r="I777" s="383">
        <v>1650</v>
      </c>
      <c r="J777" s="87"/>
      <c r="K777" s="375" t="s">
        <v>3841</v>
      </c>
      <c r="L777" s="383">
        <v>1650</v>
      </c>
      <c r="M777" s="87"/>
      <c r="N777" s="87"/>
      <c r="O777" s="87"/>
      <c r="P777" s="87"/>
      <c r="Q777" s="87"/>
      <c r="R777" s="386">
        <v>900</v>
      </c>
      <c r="S777" s="87"/>
      <c r="T777" s="87"/>
      <c r="U777" s="87"/>
      <c r="V777" s="87"/>
      <c r="W777" s="87"/>
      <c r="X777" s="87"/>
      <c r="Y777" s="87"/>
      <c r="Z777" s="87"/>
      <c r="AA777" s="87"/>
      <c r="AB777" s="87"/>
      <c r="AC777" s="377"/>
      <c r="AD777" s="87"/>
      <c r="AE777" s="386">
        <v>750</v>
      </c>
      <c r="AF777" s="87"/>
      <c r="AG777" s="87"/>
      <c r="AH777" s="87"/>
      <c r="AI777" s="87"/>
      <c r="AJ777" s="87"/>
      <c r="AK777" s="87"/>
      <c r="AL777" s="87"/>
      <c r="AM777" s="87"/>
      <c r="AN777" s="87"/>
      <c r="AO777" s="87"/>
      <c r="AP777" s="87"/>
      <c r="AQ777" s="87"/>
      <c r="AR777" s="87"/>
      <c r="AS777" s="87"/>
      <c r="AT777" s="87"/>
      <c r="AU777" s="87"/>
      <c r="AV777" s="87"/>
      <c r="AW777" s="87"/>
      <c r="AX777" s="87"/>
      <c r="AY777" s="87"/>
      <c r="AZ777" s="87"/>
      <c r="BA777" s="87"/>
      <c r="BB777" s="87"/>
      <c r="BC777" s="87"/>
      <c r="BD777" s="87"/>
    </row>
    <row r="778" ht="15.75" customHeight="1" spans="1:56">
      <c r="A778" s="374">
        <v>45442</v>
      </c>
      <c r="B778" s="375">
        <v>120</v>
      </c>
      <c r="C778" s="87"/>
      <c r="D778" s="375">
        <v>105970</v>
      </c>
      <c r="E778" s="87"/>
      <c r="F778" s="375">
        <v>30027</v>
      </c>
      <c r="G778" s="377" t="s">
        <v>2225</v>
      </c>
      <c r="H778" s="87"/>
      <c r="I778" s="383">
        <v>1650</v>
      </c>
      <c r="J778" s="87"/>
      <c r="K778" s="375" t="s">
        <v>3841</v>
      </c>
      <c r="L778" s="383">
        <v>1650</v>
      </c>
      <c r="M778" s="87"/>
      <c r="N778" s="87"/>
      <c r="O778" s="87"/>
      <c r="P778" s="87"/>
      <c r="Q778" s="87"/>
      <c r="R778" s="386">
        <v>900</v>
      </c>
      <c r="S778" s="87"/>
      <c r="T778" s="87"/>
      <c r="U778" s="87"/>
      <c r="V778" s="87"/>
      <c r="W778" s="87"/>
      <c r="X778" s="87"/>
      <c r="Y778" s="87"/>
      <c r="Z778" s="87"/>
      <c r="AA778" s="87"/>
      <c r="AB778" s="87"/>
      <c r="AC778" s="377"/>
      <c r="AD778" s="87"/>
      <c r="AE778" s="386">
        <v>750</v>
      </c>
      <c r="AF778" s="87"/>
      <c r="AG778" s="87"/>
      <c r="AH778" s="87"/>
      <c r="AI778" s="87"/>
      <c r="AJ778" s="87"/>
      <c r="AK778" s="87"/>
      <c r="AL778" s="87"/>
      <c r="AM778" s="87"/>
      <c r="AN778" s="87"/>
      <c r="AO778" s="87"/>
      <c r="AP778" s="87"/>
      <c r="AQ778" s="87"/>
      <c r="AR778" s="87"/>
      <c r="AS778" s="87"/>
      <c r="AT778" s="87"/>
      <c r="AU778" s="87"/>
      <c r="AV778" s="87"/>
      <c r="AW778" s="87"/>
      <c r="AX778" s="87"/>
      <c r="AY778" s="87"/>
      <c r="AZ778" s="87"/>
      <c r="BA778" s="87"/>
      <c r="BB778" s="87"/>
      <c r="BC778" s="87"/>
      <c r="BD778" s="87"/>
    </row>
    <row r="779" ht="15.75" customHeight="1" spans="1:56">
      <c r="A779" s="374">
        <v>45442</v>
      </c>
      <c r="B779" s="375">
        <v>120</v>
      </c>
      <c r="C779" s="87"/>
      <c r="D779" s="375">
        <v>105971</v>
      </c>
      <c r="E779" s="87"/>
      <c r="F779" s="375">
        <v>72363</v>
      </c>
      <c r="G779" s="377" t="s">
        <v>4208</v>
      </c>
      <c r="H779" s="87"/>
      <c r="I779" s="383">
        <v>1650</v>
      </c>
      <c r="J779" s="87"/>
      <c r="K779" s="375" t="s">
        <v>3841</v>
      </c>
      <c r="L779" s="383">
        <v>1650</v>
      </c>
      <c r="M779" s="87"/>
      <c r="N779" s="87"/>
      <c r="O779" s="87"/>
      <c r="P779" s="87"/>
      <c r="Q779" s="87"/>
      <c r="R779" s="386">
        <v>900</v>
      </c>
      <c r="S779" s="87"/>
      <c r="T779" s="87"/>
      <c r="U779" s="87"/>
      <c r="V779" s="87"/>
      <c r="W779" s="87"/>
      <c r="X779" s="87"/>
      <c r="Y779" s="87"/>
      <c r="Z779" s="87"/>
      <c r="AA779" s="87"/>
      <c r="AB779" s="87"/>
      <c r="AC779" s="377"/>
      <c r="AD779" s="87"/>
      <c r="AE779" s="386">
        <v>750</v>
      </c>
      <c r="AF779" s="87"/>
      <c r="AG779" s="87"/>
      <c r="AH779" s="87"/>
      <c r="AI779" s="87"/>
      <c r="AJ779" s="87"/>
      <c r="AK779" s="87"/>
      <c r="AL779" s="87"/>
      <c r="AM779" s="87"/>
      <c r="AN779" s="87"/>
      <c r="AO779" s="87"/>
      <c r="AP779" s="87"/>
      <c r="AQ779" s="87"/>
      <c r="AR779" s="87"/>
      <c r="AS779" s="87"/>
      <c r="AT779" s="87"/>
      <c r="AU779" s="87"/>
      <c r="AV779" s="87"/>
      <c r="AW779" s="87"/>
      <c r="AX779" s="87"/>
      <c r="AY779" s="87"/>
      <c r="AZ779" s="87"/>
      <c r="BA779" s="87"/>
      <c r="BB779" s="87"/>
      <c r="BC779" s="87"/>
      <c r="BD779" s="87"/>
    </row>
    <row r="780" ht="15.75" customHeight="1" spans="1:56">
      <c r="A780" s="374">
        <v>45442</v>
      </c>
      <c r="B780" s="375">
        <v>120</v>
      </c>
      <c r="C780" s="87"/>
      <c r="D780" s="375">
        <v>105972</v>
      </c>
      <c r="E780" s="87"/>
      <c r="F780" s="375">
        <v>30026</v>
      </c>
      <c r="G780" s="377" t="s">
        <v>4208</v>
      </c>
      <c r="H780" s="87"/>
      <c r="I780" s="383">
        <v>1650</v>
      </c>
      <c r="J780" s="87"/>
      <c r="K780" s="375" t="s">
        <v>3841</v>
      </c>
      <c r="L780" s="383">
        <v>1650</v>
      </c>
      <c r="M780" s="87"/>
      <c r="N780" s="87"/>
      <c r="O780" s="87"/>
      <c r="P780" s="87"/>
      <c r="Q780" s="87"/>
      <c r="R780" s="386">
        <v>900</v>
      </c>
      <c r="S780" s="87"/>
      <c r="T780" s="87"/>
      <c r="U780" s="87"/>
      <c r="V780" s="87"/>
      <c r="W780" s="87"/>
      <c r="X780" s="87"/>
      <c r="Y780" s="87"/>
      <c r="Z780" s="87"/>
      <c r="AA780" s="87"/>
      <c r="AB780" s="87"/>
      <c r="AC780" s="377"/>
      <c r="AD780" s="87"/>
      <c r="AE780" s="386">
        <v>750</v>
      </c>
      <c r="AF780" s="87"/>
      <c r="AG780" s="87"/>
      <c r="AH780" s="87"/>
      <c r="AI780" s="87"/>
      <c r="AJ780" s="87"/>
      <c r="AK780" s="87"/>
      <c r="AL780" s="87"/>
      <c r="AM780" s="87"/>
      <c r="AN780" s="87"/>
      <c r="AO780" s="87"/>
      <c r="AP780" s="87"/>
      <c r="AQ780" s="87"/>
      <c r="AR780" s="87"/>
      <c r="AS780" s="87"/>
      <c r="AT780" s="87"/>
      <c r="AU780" s="87"/>
      <c r="AV780" s="87"/>
      <c r="AW780" s="87"/>
      <c r="AX780" s="87"/>
      <c r="AY780" s="87"/>
      <c r="AZ780" s="87"/>
      <c r="BA780" s="87"/>
      <c r="BB780" s="87"/>
      <c r="BC780" s="87"/>
      <c r="BD780" s="87"/>
    </row>
    <row r="781" ht="15.75" customHeight="1" spans="1:56">
      <c r="A781" s="374">
        <v>45442</v>
      </c>
      <c r="B781" s="375">
        <v>120</v>
      </c>
      <c r="C781" s="87"/>
      <c r="D781" s="375">
        <v>105973</v>
      </c>
      <c r="E781" s="87"/>
      <c r="F781" s="375">
        <v>72362</v>
      </c>
      <c r="G781" s="377" t="s">
        <v>4209</v>
      </c>
      <c r="H781" s="87"/>
      <c r="I781" s="383">
        <v>1650</v>
      </c>
      <c r="J781" s="87"/>
      <c r="K781" s="375" t="s">
        <v>3841</v>
      </c>
      <c r="L781" s="383">
        <v>1650</v>
      </c>
      <c r="M781" s="87"/>
      <c r="N781" s="87"/>
      <c r="O781" s="87"/>
      <c r="P781" s="87"/>
      <c r="Q781" s="87"/>
      <c r="R781" s="386">
        <v>900</v>
      </c>
      <c r="S781" s="87"/>
      <c r="T781" s="87"/>
      <c r="U781" s="87"/>
      <c r="V781" s="87"/>
      <c r="W781" s="87"/>
      <c r="X781" s="87"/>
      <c r="Y781" s="87"/>
      <c r="Z781" s="87"/>
      <c r="AA781" s="87"/>
      <c r="AB781" s="87"/>
      <c r="AC781" s="377"/>
      <c r="AD781" s="87"/>
      <c r="AE781" s="386">
        <v>750</v>
      </c>
      <c r="AF781" s="87"/>
      <c r="AG781" s="87"/>
      <c r="AH781" s="87"/>
      <c r="AI781" s="87"/>
      <c r="AJ781" s="87"/>
      <c r="AK781" s="87"/>
      <c r="AL781" s="87"/>
      <c r="AM781" s="87"/>
      <c r="AN781" s="87"/>
      <c r="AO781" s="87"/>
      <c r="AP781" s="87"/>
      <c r="AQ781" s="87"/>
      <c r="AR781" s="87"/>
      <c r="AS781" s="87"/>
      <c r="AT781" s="87"/>
      <c r="AU781" s="87"/>
      <c r="AV781" s="87"/>
      <c r="AW781" s="87"/>
      <c r="AX781" s="87"/>
      <c r="AY781" s="87"/>
      <c r="AZ781" s="87"/>
      <c r="BA781" s="87"/>
      <c r="BB781" s="87"/>
      <c r="BC781" s="87"/>
      <c r="BD781" s="87"/>
    </row>
    <row r="782" ht="15.75" customHeight="1" spans="1:56">
      <c r="A782" s="374">
        <v>45442</v>
      </c>
      <c r="B782" s="375">
        <v>120</v>
      </c>
      <c r="C782" s="87"/>
      <c r="D782" s="375">
        <v>105974</v>
      </c>
      <c r="E782" s="87"/>
      <c r="F782" s="375">
        <v>30025</v>
      </c>
      <c r="G782" s="377" t="s">
        <v>4209</v>
      </c>
      <c r="H782" s="87"/>
      <c r="I782" s="383">
        <v>1650</v>
      </c>
      <c r="J782" s="87"/>
      <c r="K782" s="375" t="s">
        <v>3841</v>
      </c>
      <c r="L782" s="383">
        <v>1650</v>
      </c>
      <c r="M782" s="87"/>
      <c r="N782" s="87"/>
      <c r="O782" s="87"/>
      <c r="P782" s="87"/>
      <c r="Q782" s="87"/>
      <c r="R782" s="386">
        <v>900</v>
      </c>
      <c r="S782" s="87"/>
      <c r="T782" s="87"/>
      <c r="U782" s="87"/>
      <c r="V782" s="87"/>
      <c r="W782" s="87"/>
      <c r="X782" s="87"/>
      <c r="Y782" s="87"/>
      <c r="Z782" s="87"/>
      <c r="AA782" s="87"/>
      <c r="AB782" s="87"/>
      <c r="AC782" s="377"/>
      <c r="AD782" s="87"/>
      <c r="AE782" s="386">
        <v>750</v>
      </c>
      <c r="AF782" s="87"/>
      <c r="AG782" s="87"/>
      <c r="AH782" s="87"/>
      <c r="AI782" s="87"/>
      <c r="AJ782" s="87"/>
      <c r="AK782" s="87"/>
      <c r="AL782" s="87"/>
      <c r="AM782" s="87"/>
      <c r="AN782" s="87"/>
      <c r="AO782" s="87"/>
      <c r="AP782" s="87"/>
      <c r="AQ782" s="87"/>
      <c r="AR782" s="87"/>
      <c r="AS782" s="87"/>
      <c r="AT782" s="87"/>
      <c r="AU782" s="87"/>
      <c r="AV782" s="87"/>
      <c r="AW782" s="87"/>
      <c r="AX782" s="87"/>
      <c r="AY782" s="87"/>
      <c r="AZ782" s="87"/>
      <c r="BA782" s="87"/>
      <c r="BB782" s="87"/>
      <c r="BC782" s="87"/>
      <c r="BD782" s="87"/>
    </row>
    <row r="783" ht="15.75" customHeight="1" spans="1:56">
      <c r="A783" s="374">
        <v>45442</v>
      </c>
      <c r="B783" s="375">
        <v>120</v>
      </c>
      <c r="C783" s="87"/>
      <c r="D783" s="375">
        <v>105975</v>
      </c>
      <c r="E783" s="87"/>
      <c r="F783" s="375">
        <v>68823</v>
      </c>
      <c r="G783" s="377" t="s">
        <v>2226</v>
      </c>
      <c r="H783" s="87"/>
      <c r="I783" s="383">
        <v>1650</v>
      </c>
      <c r="J783" s="87"/>
      <c r="K783" s="375" t="s">
        <v>3841</v>
      </c>
      <c r="L783" s="383">
        <v>1650</v>
      </c>
      <c r="M783" s="87"/>
      <c r="N783" s="87"/>
      <c r="O783" s="87"/>
      <c r="P783" s="87"/>
      <c r="Q783" s="87"/>
      <c r="R783" s="386">
        <v>900</v>
      </c>
      <c r="S783" s="87"/>
      <c r="T783" s="87"/>
      <c r="U783" s="87"/>
      <c r="V783" s="87"/>
      <c r="W783" s="87"/>
      <c r="X783" s="87"/>
      <c r="Y783" s="87"/>
      <c r="Z783" s="87"/>
      <c r="AA783" s="87"/>
      <c r="AB783" s="87"/>
      <c r="AC783" s="377"/>
      <c r="AD783" s="87"/>
      <c r="AE783" s="386">
        <v>750</v>
      </c>
      <c r="AF783" s="87"/>
      <c r="AG783" s="87"/>
      <c r="AH783" s="87"/>
      <c r="AI783" s="87"/>
      <c r="AJ783" s="87"/>
      <c r="AK783" s="87"/>
      <c r="AL783" s="87"/>
      <c r="AM783" s="87"/>
      <c r="AN783" s="87"/>
      <c r="AO783" s="87"/>
      <c r="AP783" s="87"/>
      <c r="AQ783" s="87"/>
      <c r="AR783" s="87"/>
      <c r="AS783" s="87"/>
      <c r="AT783" s="87"/>
      <c r="AU783" s="87"/>
      <c r="AV783" s="87"/>
      <c r="AW783" s="87"/>
      <c r="AX783" s="87"/>
      <c r="AY783" s="87"/>
      <c r="AZ783" s="87"/>
      <c r="BA783" s="87"/>
      <c r="BB783" s="87"/>
      <c r="BC783" s="87"/>
      <c r="BD783" s="87"/>
    </row>
    <row r="784" ht="15.75" customHeight="1" spans="1:56">
      <c r="A784" s="374">
        <v>45442</v>
      </c>
      <c r="B784" s="375">
        <v>120</v>
      </c>
      <c r="C784" s="87"/>
      <c r="D784" s="375">
        <v>105976</v>
      </c>
      <c r="E784" s="87"/>
      <c r="F784" s="375">
        <v>30024</v>
      </c>
      <c r="G784" s="377" t="s">
        <v>2226</v>
      </c>
      <c r="H784" s="87"/>
      <c r="I784" s="383">
        <v>1650</v>
      </c>
      <c r="J784" s="87"/>
      <c r="K784" s="375" t="s">
        <v>3841</v>
      </c>
      <c r="L784" s="383">
        <v>1650</v>
      </c>
      <c r="M784" s="87"/>
      <c r="N784" s="87"/>
      <c r="O784" s="87"/>
      <c r="P784" s="87"/>
      <c r="Q784" s="87"/>
      <c r="R784" s="386">
        <v>900</v>
      </c>
      <c r="S784" s="87"/>
      <c r="T784" s="87"/>
      <c r="U784" s="87"/>
      <c r="V784" s="87"/>
      <c r="W784" s="87"/>
      <c r="X784" s="87"/>
      <c r="Y784" s="87"/>
      <c r="Z784" s="87"/>
      <c r="AA784" s="87"/>
      <c r="AB784" s="87"/>
      <c r="AC784" s="377"/>
      <c r="AD784" s="87"/>
      <c r="AE784" s="386">
        <v>750</v>
      </c>
      <c r="AF784" s="87"/>
      <c r="AG784" s="87"/>
      <c r="AH784" s="87"/>
      <c r="AI784" s="87"/>
      <c r="AJ784" s="87"/>
      <c r="AK784" s="87"/>
      <c r="AL784" s="87"/>
      <c r="AM784" s="87"/>
      <c r="AN784" s="87"/>
      <c r="AO784" s="87"/>
      <c r="AP784" s="87"/>
      <c r="AQ784" s="87"/>
      <c r="AR784" s="87"/>
      <c r="AS784" s="87"/>
      <c r="AT784" s="87"/>
      <c r="AU784" s="87"/>
      <c r="AV784" s="87"/>
      <c r="AW784" s="87"/>
      <c r="AX784" s="87"/>
      <c r="AY784" s="87"/>
      <c r="AZ784" s="87"/>
      <c r="BA784" s="87"/>
      <c r="BB784" s="87"/>
      <c r="BC784" s="87"/>
      <c r="BD784" s="87"/>
    </row>
    <row r="785" ht="15.75" customHeight="1" spans="1:56">
      <c r="A785" s="374">
        <v>45442</v>
      </c>
      <c r="B785" s="375">
        <v>120</v>
      </c>
      <c r="C785" s="87"/>
      <c r="D785" s="375">
        <v>105977</v>
      </c>
      <c r="E785" s="87"/>
      <c r="F785" s="375">
        <v>69757</v>
      </c>
      <c r="G785" s="377" t="s">
        <v>2226</v>
      </c>
      <c r="H785" s="87"/>
      <c r="I785" s="383">
        <v>1650</v>
      </c>
      <c r="J785" s="87"/>
      <c r="K785" s="375" t="s">
        <v>3841</v>
      </c>
      <c r="L785" s="383">
        <v>1650</v>
      </c>
      <c r="M785" s="87"/>
      <c r="N785" s="87"/>
      <c r="O785" s="87"/>
      <c r="P785" s="87"/>
      <c r="Q785" s="87"/>
      <c r="R785" s="386">
        <v>900</v>
      </c>
      <c r="S785" s="87"/>
      <c r="T785" s="87"/>
      <c r="U785" s="87"/>
      <c r="V785" s="87"/>
      <c r="W785" s="87"/>
      <c r="X785" s="87"/>
      <c r="Y785" s="87"/>
      <c r="Z785" s="87"/>
      <c r="AA785" s="87"/>
      <c r="AB785" s="87"/>
      <c r="AC785" s="377"/>
      <c r="AD785" s="87"/>
      <c r="AE785" s="386">
        <v>750</v>
      </c>
      <c r="AF785" s="87"/>
      <c r="AG785" s="87"/>
      <c r="AH785" s="87"/>
      <c r="AI785" s="87"/>
      <c r="AJ785" s="87"/>
      <c r="AK785" s="87"/>
      <c r="AL785" s="87"/>
      <c r="AM785" s="87"/>
      <c r="AN785" s="87"/>
      <c r="AO785" s="87"/>
      <c r="AP785" s="87"/>
      <c r="AQ785" s="87"/>
      <c r="AR785" s="87"/>
      <c r="AS785" s="87"/>
      <c r="AT785" s="87"/>
      <c r="AU785" s="87"/>
      <c r="AV785" s="87"/>
      <c r="AW785" s="87"/>
      <c r="AX785" s="87"/>
      <c r="AY785" s="87"/>
      <c r="AZ785" s="87"/>
      <c r="BA785" s="87"/>
      <c r="BB785" s="87"/>
      <c r="BC785" s="87"/>
      <c r="BD785" s="87"/>
    </row>
    <row r="786" ht="15.75" customHeight="1" spans="1:56">
      <c r="A786" s="374">
        <v>45442</v>
      </c>
      <c r="B786" s="375">
        <v>120</v>
      </c>
      <c r="C786" s="87"/>
      <c r="D786" s="375">
        <v>105978</v>
      </c>
      <c r="E786" s="87"/>
      <c r="F786" s="375">
        <v>30022</v>
      </c>
      <c r="G786" s="377" t="s">
        <v>4210</v>
      </c>
      <c r="H786" s="87"/>
      <c r="I786" s="383">
        <v>1100</v>
      </c>
      <c r="J786" s="87"/>
      <c r="K786" s="375" t="s">
        <v>3841</v>
      </c>
      <c r="L786" s="383">
        <v>1100</v>
      </c>
      <c r="M786" s="87"/>
      <c r="N786" s="87"/>
      <c r="O786" s="87"/>
      <c r="P786" s="87"/>
      <c r="Q786" s="87"/>
      <c r="R786" s="386">
        <v>600</v>
      </c>
      <c r="S786" s="87"/>
      <c r="T786" s="87"/>
      <c r="U786" s="87"/>
      <c r="V786" s="87"/>
      <c r="W786" s="87"/>
      <c r="X786" s="87"/>
      <c r="Y786" s="87"/>
      <c r="Z786" s="87"/>
      <c r="AA786" s="87"/>
      <c r="AB786" s="87"/>
      <c r="AC786" s="377"/>
      <c r="AD786" s="87"/>
      <c r="AE786" s="386">
        <v>500</v>
      </c>
      <c r="AF786" s="87"/>
      <c r="AG786" s="87"/>
      <c r="AH786" s="87"/>
      <c r="AI786" s="87"/>
      <c r="AJ786" s="87"/>
      <c r="AK786" s="87"/>
      <c r="AL786" s="87"/>
      <c r="AM786" s="87"/>
      <c r="AN786" s="87"/>
      <c r="AO786" s="87"/>
      <c r="AP786" s="87"/>
      <c r="AQ786" s="87"/>
      <c r="AR786" s="87"/>
      <c r="AS786" s="87"/>
      <c r="AT786" s="87"/>
      <c r="AU786" s="87"/>
      <c r="AV786" s="87"/>
      <c r="AW786" s="87"/>
      <c r="AX786" s="87"/>
      <c r="AY786" s="87"/>
      <c r="AZ786" s="87"/>
      <c r="BA786" s="87"/>
      <c r="BB786" s="87"/>
      <c r="BC786" s="87"/>
      <c r="BD786" s="87"/>
    </row>
    <row r="787" ht="15.75" customHeight="1" spans="1:56">
      <c r="A787" s="374">
        <v>45442</v>
      </c>
      <c r="B787" s="375">
        <v>120</v>
      </c>
      <c r="C787" s="87"/>
      <c r="D787" s="375">
        <v>105979</v>
      </c>
      <c r="E787" s="87"/>
      <c r="F787" s="375">
        <v>72371</v>
      </c>
      <c r="G787" s="377" t="s">
        <v>4211</v>
      </c>
      <c r="H787" s="87"/>
      <c r="I787" s="383">
        <v>1650</v>
      </c>
      <c r="J787" s="87"/>
      <c r="K787" s="375" t="s">
        <v>3841</v>
      </c>
      <c r="L787" s="383">
        <v>1650</v>
      </c>
      <c r="M787" s="87"/>
      <c r="N787" s="87"/>
      <c r="O787" s="87"/>
      <c r="P787" s="87"/>
      <c r="Q787" s="87"/>
      <c r="R787" s="386">
        <v>900</v>
      </c>
      <c r="S787" s="87"/>
      <c r="T787" s="87"/>
      <c r="U787" s="87"/>
      <c r="V787" s="87"/>
      <c r="W787" s="87"/>
      <c r="X787" s="87"/>
      <c r="Y787" s="87"/>
      <c r="Z787" s="87"/>
      <c r="AA787" s="87"/>
      <c r="AB787" s="87"/>
      <c r="AC787" s="377"/>
      <c r="AD787" s="87"/>
      <c r="AE787" s="386">
        <v>750</v>
      </c>
      <c r="AF787" s="87"/>
      <c r="AG787" s="87"/>
      <c r="AH787" s="87"/>
      <c r="AI787" s="87"/>
      <c r="AJ787" s="87"/>
      <c r="AK787" s="87"/>
      <c r="AL787" s="87"/>
      <c r="AM787" s="87"/>
      <c r="AN787" s="87"/>
      <c r="AO787" s="87"/>
      <c r="AP787" s="87"/>
      <c r="AQ787" s="87"/>
      <c r="AR787" s="87"/>
      <c r="AS787" s="87"/>
      <c r="AT787" s="87"/>
      <c r="AU787" s="87"/>
      <c r="AV787" s="87"/>
      <c r="AW787" s="87"/>
      <c r="AX787" s="87"/>
      <c r="AY787" s="87"/>
      <c r="AZ787" s="87"/>
      <c r="BA787" s="87"/>
      <c r="BB787" s="87"/>
      <c r="BC787" s="87"/>
      <c r="BD787" s="87"/>
    </row>
    <row r="788" ht="15.75" customHeight="1" spans="1:56">
      <c r="A788" s="374">
        <v>45442</v>
      </c>
      <c r="B788" s="375">
        <v>120</v>
      </c>
      <c r="C788" s="87"/>
      <c r="D788" s="375">
        <v>105980</v>
      </c>
      <c r="E788" s="87"/>
      <c r="F788" s="375">
        <v>30033</v>
      </c>
      <c r="G788" s="377" t="s">
        <v>4211</v>
      </c>
      <c r="H788" s="87"/>
      <c r="I788" s="383">
        <v>1650</v>
      </c>
      <c r="J788" s="87"/>
      <c r="K788" s="375" t="s">
        <v>3841</v>
      </c>
      <c r="L788" s="383">
        <v>1650</v>
      </c>
      <c r="M788" s="87"/>
      <c r="N788" s="87"/>
      <c r="O788" s="87"/>
      <c r="P788" s="87"/>
      <c r="Q788" s="87"/>
      <c r="R788" s="386">
        <v>900</v>
      </c>
      <c r="S788" s="87"/>
      <c r="T788" s="87"/>
      <c r="U788" s="87"/>
      <c r="V788" s="87"/>
      <c r="W788" s="87"/>
      <c r="X788" s="87"/>
      <c r="Y788" s="87"/>
      <c r="Z788" s="87"/>
      <c r="AA788" s="87"/>
      <c r="AB788" s="87"/>
      <c r="AC788" s="377"/>
      <c r="AD788" s="87"/>
      <c r="AE788" s="386">
        <v>750</v>
      </c>
      <c r="AF788" s="87"/>
      <c r="AG788" s="87"/>
      <c r="AH788" s="87"/>
      <c r="AI788" s="87"/>
      <c r="AJ788" s="87"/>
      <c r="AK788" s="87"/>
      <c r="AL788" s="87"/>
      <c r="AM788" s="87"/>
      <c r="AN788" s="87"/>
      <c r="AO788" s="87"/>
      <c r="AP788" s="87"/>
      <c r="AQ788" s="87"/>
      <c r="AR788" s="87"/>
      <c r="AS788" s="87"/>
      <c r="AT788" s="87"/>
      <c r="AU788" s="87"/>
      <c r="AV788" s="87"/>
      <c r="AW788" s="87"/>
      <c r="AX788" s="87"/>
      <c r="AY788" s="87"/>
      <c r="AZ788" s="87"/>
      <c r="BA788" s="87"/>
      <c r="BB788" s="87"/>
      <c r="BC788" s="87"/>
      <c r="BD788" s="87"/>
    </row>
    <row r="789" ht="15.75" customHeight="1" spans="1:56">
      <c r="A789" s="374">
        <v>45442</v>
      </c>
      <c r="B789" s="375">
        <v>120</v>
      </c>
      <c r="C789" s="87"/>
      <c r="D789" s="375">
        <v>105981</v>
      </c>
      <c r="E789" s="87"/>
      <c r="F789" s="375">
        <v>72370</v>
      </c>
      <c r="G789" s="377" t="s">
        <v>2313</v>
      </c>
      <c r="H789" s="87"/>
      <c r="I789" s="383">
        <v>1650</v>
      </c>
      <c r="J789" s="87"/>
      <c r="K789" s="375" t="s">
        <v>3841</v>
      </c>
      <c r="L789" s="383">
        <v>1650</v>
      </c>
      <c r="M789" s="87"/>
      <c r="N789" s="87"/>
      <c r="O789" s="87"/>
      <c r="P789" s="87"/>
      <c r="Q789" s="87"/>
      <c r="R789" s="386">
        <v>900</v>
      </c>
      <c r="S789" s="87"/>
      <c r="T789" s="87"/>
      <c r="U789" s="87"/>
      <c r="V789" s="87"/>
      <c r="W789" s="87"/>
      <c r="X789" s="87"/>
      <c r="Y789" s="87"/>
      <c r="Z789" s="87"/>
      <c r="AA789" s="87"/>
      <c r="AB789" s="87"/>
      <c r="AC789" s="377"/>
      <c r="AD789" s="87"/>
      <c r="AE789" s="386">
        <v>750</v>
      </c>
      <c r="AF789" s="87"/>
      <c r="AG789" s="87"/>
      <c r="AH789" s="87"/>
      <c r="AI789" s="87"/>
      <c r="AJ789" s="87"/>
      <c r="AK789" s="87"/>
      <c r="AL789" s="87"/>
      <c r="AM789" s="87"/>
      <c r="AN789" s="87"/>
      <c r="AO789" s="87"/>
      <c r="AP789" s="87"/>
      <c r="AQ789" s="87"/>
      <c r="AR789" s="87"/>
      <c r="AS789" s="87"/>
      <c r="AT789" s="87"/>
      <c r="AU789" s="87"/>
      <c r="AV789" s="87"/>
      <c r="AW789" s="87"/>
      <c r="AX789" s="87"/>
      <c r="AY789" s="87"/>
      <c r="AZ789" s="87"/>
      <c r="BA789" s="87"/>
      <c r="BB789" s="87"/>
      <c r="BC789" s="87"/>
      <c r="BD789" s="87"/>
    </row>
    <row r="790" ht="15.75" customHeight="1" spans="1:56">
      <c r="A790" s="374">
        <v>45442</v>
      </c>
      <c r="B790" s="375">
        <v>153</v>
      </c>
      <c r="C790" s="87"/>
      <c r="D790" s="375">
        <v>107605</v>
      </c>
      <c r="E790" s="87"/>
      <c r="F790" s="375">
        <v>72834</v>
      </c>
      <c r="G790" s="377" t="s">
        <v>4212</v>
      </c>
      <c r="H790" s="87"/>
      <c r="I790" s="375">
        <v>500</v>
      </c>
      <c r="J790" s="87"/>
      <c r="K790" s="375" t="s">
        <v>3526</v>
      </c>
      <c r="L790" s="375">
        <v>500</v>
      </c>
      <c r="M790" s="87"/>
      <c r="N790" s="87"/>
      <c r="O790" s="87"/>
      <c r="P790" s="87"/>
      <c r="Q790" s="87"/>
      <c r="R790" s="386">
        <v>500</v>
      </c>
      <c r="S790" s="87"/>
      <c r="T790" s="87"/>
      <c r="U790" s="87"/>
      <c r="V790" s="87"/>
      <c r="W790" s="87"/>
      <c r="X790" s="87"/>
      <c r="Y790" s="87"/>
      <c r="Z790" s="87"/>
      <c r="AA790" s="87"/>
      <c r="AB790" s="87"/>
      <c r="AC790" s="377" t="s">
        <v>2710</v>
      </c>
      <c r="AD790" s="87"/>
      <c r="AE790" s="87"/>
      <c r="AF790" s="87"/>
      <c r="AG790" s="87"/>
      <c r="AH790" s="87"/>
      <c r="AI790" s="87"/>
      <c r="AJ790" s="87"/>
      <c r="AK790" s="87"/>
      <c r="AL790" s="87"/>
      <c r="AM790" s="87"/>
      <c r="AN790" s="87"/>
      <c r="AO790" s="87"/>
      <c r="AP790" s="87"/>
      <c r="AQ790" s="87"/>
      <c r="AR790" s="87"/>
      <c r="AS790" s="87"/>
      <c r="AT790" s="87"/>
      <c r="AU790" s="87"/>
      <c r="AV790" s="87"/>
      <c r="AW790" s="87"/>
      <c r="AX790" s="87"/>
      <c r="AY790" s="87"/>
      <c r="AZ790" s="87"/>
      <c r="BA790" s="87"/>
      <c r="BB790" s="87"/>
      <c r="BC790" s="87"/>
      <c r="BD790" s="87"/>
    </row>
    <row r="791" ht="15.75" customHeight="1" spans="1:56">
      <c r="A791" s="374">
        <v>45442</v>
      </c>
      <c r="B791" s="375">
        <v>153</v>
      </c>
      <c r="C791" s="87"/>
      <c r="D791" s="375">
        <v>107606</v>
      </c>
      <c r="E791" s="87"/>
      <c r="F791" s="375">
        <v>72808</v>
      </c>
      <c r="G791" s="377" t="s">
        <v>4212</v>
      </c>
      <c r="H791" s="87"/>
      <c r="I791" s="383">
        <v>5100</v>
      </c>
      <c r="J791" s="87"/>
      <c r="K791" s="375" t="s">
        <v>3526</v>
      </c>
      <c r="L791" s="383">
        <v>5100</v>
      </c>
      <c r="M791" s="87"/>
      <c r="N791" s="87"/>
      <c r="O791" s="87"/>
      <c r="P791" s="87"/>
      <c r="Q791" s="87"/>
      <c r="R791" s="387">
        <v>5100</v>
      </c>
      <c r="S791" s="87"/>
      <c r="T791" s="87"/>
      <c r="U791" s="87"/>
      <c r="V791" s="87"/>
      <c r="W791" s="87"/>
      <c r="X791" s="87"/>
      <c r="Y791" s="87"/>
      <c r="Z791" s="87"/>
      <c r="AA791" s="87"/>
      <c r="AB791" s="87"/>
      <c r="AC791" s="377" t="s">
        <v>2710</v>
      </c>
      <c r="AD791" s="87"/>
      <c r="AE791" s="87"/>
      <c r="AF791" s="87"/>
      <c r="AG791" s="87"/>
      <c r="AH791" s="87"/>
      <c r="AI791" s="87"/>
      <c r="AJ791" s="87"/>
      <c r="AK791" s="87"/>
      <c r="AL791" s="87"/>
      <c r="AM791" s="87"/>
      <c r="AN791" s="87"/>
      <c r="AO791" s="87"/>
      <c r="AP791" s="87"/>
      <c r="AQ791" s="87"/>
      <c r="AR791" s="87"/>
      <c r="AS791" s="87"/>
      <c r="AT791" s="87"/>
      <c r="AU791" s="87"/>
      <c r="AV791" s="87"/>
      <c r="AW791" s="87"/>
      <c r="AX791" s="87"/>
      <c r="AY791" s="87"/>
      <c r="AZ791" s="87"/>
      <c r="BA791" s="87"/>
      <c r="BB791" s="87"/>
      <c r="BC791" s="87"/>
      <c r="BD791" s="87"/>
    </row>
    <row r="792" ht="15.75" customHeight="1" spans="1:56">
      <c r="A792" s="374">
        <v>45442</v>
      </c>
      <c r="B792" s="375">
        <v>153</v>
      </c>
      <c r="C792" s="87"/>
      <c r="D792" s="375">
        <v>107607</v>
      </c>
      <c r="E792" s="87"/>
      <c r="F792" s="375">
        <v>72108</v>
      </c>
      <c r="G792" s="377" t="s">
        <v>4212</v>
      </c>
      <c r="H792" s="87"/>
      <c r="I792" s="383">
        <v>5100</v>
      </c>
      <c r="J792" s="87"/>
      <c r="K792" s="375" t="s">
        <v>3526</v>
      </c>
      <c r="L792" s="383">
        <v>5100</v>
      </c>
      <c r="M792" s="87"/>
      <c r="N792" s="87"/>
      <c r="O792" s="87"/>
      <c r="P792" s="87"/>
      <c r="Q792" s="87"/>
      <c r="R792" s="387">
        <v>5100</v>
      </c>
      <c r="S792" s="87"/>
      <c r="T792" s="87"/>
      <c r="U792" s="87"/>
      <c r="V792" s="87"/>
      <c r="W792" s="87"/>
      <c r="X792" s="87"/>
      <c r="Y792" s="87"/>
      <c r="Z792" s="87"/>
      <c r="AA792" s="87"/>
      <c r="AB792" s="87"/>
      <c r="AC792" s="377" t="s">
        <v>2710</v>
      </c>
      <c r="AD792" s="87"/>
      <c r="AE792" s="87"/>
      <c r="AF792" s="87"/>
      <c r="AG792" s="87"/>
      <c r="AH792" s="87"/>
      <c r="AI792" s="87"/>
      <c r="AJ792" s="87"/>
      <c r="AK792" s="87"/>
      <c r="AL792" s="87"/>
      <c r="AM792" s="87"/>
      <c r="AN792" s="87"/>
      <c r="AO792" s="87"/>
      <c r="AP792" s="87"/>
      <c r="AQ792" s="87"/>
      <c r="AR792" s="87"/>
      <c r="AS792" s="87"/>
      <c r="AT792" s="87"/>
      <c r="AU792" s="87"/>
      <c r="AV792" s="87"/>
      <c r="AW792" s="87"/>
      <c r="AX792" s="87"/>
      <c r="AY792" s="87"/>
      <c r="AZ792" s="87"/>
      <c r="BA792" s="87"/>
      <c r="BB792" s="87"/>
      <c r="BC792" s="87"/>
      <c r="BD792" s="87"/>
    </row>
    <row r="793" ht="15.75" customHeight="1" spans="1:56">
      <c r="A793" s="374">
        <v>45442</v>
      </c>
      <c r="B793" s="375">
        <v>153</v>
      </c>
      <c r="C793" s="87"/>
      <c r="D793" s="375">
        <v>107608</v>
      </c>
      <c r="E793" s="87"/>
      <c r="F793" s="375">
        <v>73516</v>
      </c>
      <c r="G793" s="377" t="s">
        <v>4212</v>
      </c>
      <c r="H793" s="87"/>
      <c r="I793" s="383">
        <v>5100</v>
      </c>
      <c r="J793" s="87"/>
      <c r="K793" s="375" t="s">
        <v>3526</v>
      </c>
      <c r="L793" s="383">
        <v>5100</v>
      </c>
      <c r="M793" s="87"/>
      <c r="N793" s="87"/>
      <c r="O793" s="87"/>
      <c r="P793" s="87"/>
      <c r="Q793" s="87"/>
      <c r="R793" s="387">
        <v>5100</v>
      </c>
      <c r="S793" s="87"/>
      <c r="T793" s="87"/>
      <c r="U793" s="87"/>
      <c r="V793" s="87"/>
      <c r="W793" s="87"/>
      <c r="X793" s="87"/>
      <c r="Y793" s="87"/>
      <c r="Z793" s="87"/>
      <c r="AA793" s="87"/>
      <c r="AB793" s="87"/>
      <c r="AC793" s="377" t="s">
        <v>2710</v>
      </c>
      <c r="AD793" s="87"/>
      <c r="AE793" s="87"/>
      <c r="AF793" s="87"/>
      <c r="AG793" s="87"/>
      <c r="AH793" s="87"/>
      <c r="AI793" s="87"/>
      <c r="AJ793" s="87"/>
      <c r="AK793" s="87"/>
      <c r="AL793" s="87"/>
      <c r="AM793" s="87"/>
      <c r="AN793" s="87"/>
      <c r="AO793" s="87"/>
      <c r="AP793" s="87"/>
      <c r="AQ793" s="87"/>
      <c r="AR793" s="87"/>
      <c r="AS793" s="87"/>
      <c r="AT793" s="87"/>
      <c r="AU793" s="87"/>
      <c r="AV793" s="87"/>
      <c r="AW793" s="87"/>
      <c r="AX793" s="87"/>
      <c r="AY793" s="87"/>
      <c r="AZ793" s="87"/>
      <c r="BA793" s="87"/>
      <c r="BB793" s="87"/>
      <c r="BC793" s="87"/>
      <c r="BD793" s="87"/>
    </row>
    <row r="794" ht="15.75" customHeight="1" spans="1:56">
      <c r="A794" s="374">
        <v>45442</v>
      </c>
      <c r="B794" s="375">
        <v>153</v>
      </c>
      <c r="C794" s="87"/>
      <c r="D794" s="375">
        <v>107609</v>
      </c>
      <c r="E794" s="87"/>
      <c r="F794" s="375">
        <v>73726</v>
      </c>
      <c r="G794" s="376" t="s">
        <v>4213</v>
      </c>
      <c r="H794" s="87"/>
      <c r="I794" s="383">
        <v>3850</v>
      </c>
      <c r="J794" s="87"/>
      <c r="K794" s="375" t="s">
        <v>3526</v>
      </c>
      <c r="L794" s="383">
        <v>3850</v>
      </c>
      <c r="M794" s="87"/>
      <c r="N794" s="87"/>
      <c r="O794" s="87"/>
      <c r="P794" s="87"/>
      <c r="Q794" s="87"/>
      <c r="R794" s="387">
        <v>3850</v>
      </c>
      <c r="S794" s="87"/>
      <c r="T794" s="87"/>
      <c r="U794" s="87"/>
      <c r="V794" s="87"/>
      <c r="W794" s="87"/>
      <c r="X794" s="87"/>
      <c r="Y794" s="87"/>
      <c r="Z794" s="87"/>
      <c r="AA794" s="87"/>
      <c r="AB794" s="87"/>
      <c r="AC794" s="377" t="s">
        <v>2710</v>
      </c>
      <c r="AD794" s="87"/>
      <c r="AE794" s="87"/>
      <c r="AF794" s="87"/>
      <c r="AG794" s="87"/>
      <c r="AH794" s="87"/>
      <c r="AI794" s="87"/>
      <c r="AJ794" s="87"/>
      <c r="AK794" s="87"/>
      <c r="AL794" s="87"/>
      <c r="AM794" s="87"/>
      <c r="AN794" s="87"/>
      <c r="AO794" s="87"/>
      <c r="AP794" s="87"/>
      <c r="AQ794" s="87"/>
      <c r="AR794" s="87"/>
      <c r="AS794" s="87"/>
      <c r="AT794" s="87"/>
      <c r="AU794" s="87"/>
      <c r="AV794" s="87"/>
      <c r="AW794" s="87"/>
      <c r="AX794" s="87"/>
      <c r="AY794" s="87"/>
      <c r="AZ794" s="87"/>
      <c r="BA794" s="87"/>
      <c r="BB794" s="87"/>
      <c r="BC794" s="87"/>
      <c r="BD794" s="87"/>
    </row>
    <row r="795" ht="15.75" customHeight="1" spans="1:56">
      <c r="A795" s="374">
        <v>45442</v>
      </c>
      <c r="B795" s="375">
        <v>153</v>
      </c>
      <c r="C795" s="87"/>
      <c r="D795" s="375">
        <v>107610</v>
      </c>
      <c r="E795" s="87"/>
      <c r="F795" s="375">
        <v>73335</v>
      </c>
      <c r="G795" s="376" t="s">
        <v>4213</v>
      </c>
      <c r="H795" s="87"/>
      <c r="I795" s="383">
        <v>12250</v>
      </c>
      <c r="J795" s="87"/>
      <c r="K795" s="375" t="s">
        <v>3526</v>
      </c>
      <c r="L795" s="383">
        <v>12250</v>
      </c>
      <c r="M795" s="87"/>
      <c r="N795" s="87"/>
      <c r="O795" s="87"/>
      <c r="P795" s="87"/>
      <c r="Q795" s="87"/>
      <c r="R795" s="387">
        <v>12250</v>
      </c>
      <c r="S795" s="87"/>
      <c r="T795" s="87"/>
      <c r="U795" s="87"/>
      <c r="V795" s="87"/>
      <c r="W795" s="87"/>
      <c r="X795" s="87"/>
      <c r="Y795" s="87"/>
      <c r="Z795" s="87"/>
      <c r="AA795" s="87"/>
      <c r="AB795" s="87"/>
      <c r="AC795" s="377" t="s">
        <v>2710</v>
      </c>
      <c r="AD795" s="87"/>
      <c r="AE795" s="87"/>
      <c r="AF795" s="87"/>
      <c r="AG795" s="87"/>
      <c r="AH795" s="87"/>
      <c r="AI795" s="87"/>
      <c r="AJ795" s="87"/>
      <c r="AK795" s="87"/>
      <c r="AL795" s="87"/>
      <c r="AM795" s="87"/>
      <c r="AN795" s="87"/>
      <c r="AO795" s="87"/>
      <c r="AP795" s="87"/>
      <c r="AQ795" s="87"/>
      <c r="AR795" s="87"/>
      <c r="AS795" s="87"/>
      <c r="AT795" s="87"/>
      <c r="AU795" s="87"/>
      <c r="AV795" s="87"/>
      <c r="AW795" s="87"/>
      <c r="AX795" s="87"/>
      <c r="AY795" s="87"/>
      <c r="AZ795" s="87"/>
      <c r="BA795" s="87"/>
      <c r="BB795" s="87"/>
      <c r="BC795" s="87"/>
      <c r="BD795" s="87"/>
    </row>
    <row r="796" ht="15.75" customHeight="1" spans="1:56">
      <c r="A796" s="374">
        <v>45442</v>
      </c>
      <c r="B796" s="375">
        <v>153</v>
      </c>
      <c r="C796" s="87"/>
      <c r="D796" s="375">
        <v>107611</v>
      </c>
      <c r="E796" s="87"/>
      <c r="F796" s="375">
        <v>73334</v>
      </c>
      <c r="G796" s="376" t="s">
        <v>4213</v>
      </c>
      <c r="H796" s="87"/>
      <c r="I796" s="383">
        <v>3850</v>
      </c>
      <c r="J796" s="87"/>
      <c r="K796" s="375" t="s">
        <v>3526</v>
      </c>
      <c r="L796" s="383">
        <v>3850</v>
      </c>
      <c r="M796" s="87"/>
      <c r="N796" s="87"/>
      <c r="O796" s="87"/>
      <c r="P796" s="87"/>
      <c r="Q796" s="87"/>
      <c r="R796" s="387">
        <v>3850</v>
      </c>
      <c r="S796" s="87"/>
      <c r="T796" s="87"/>
      <c r="U796" s="87"/>
      <c r="V796" s="87"/>
      <c r="W796" s="87"/>
      <c r="X796" s="87"/>
      <c r="Y796" s="87"/>
      <c r="Z796" s="87"/>
      <c r="AA796" s="87"/>
      <c r="AB796" s="87"/>
      <c r="AC796" s="377" t="s">
        <v>2710</v>
      </c>
      <c r="AD796" s="87"/>
      <c r="AE796" s="87"/>
      <c r="AF796" s="87"/>
      <c r="AG796" s="87"/>
      <c r="AH796" s="87"/>
      <c r="AI796" s="87"/>
      <c r="AJ796" s="87"/>
      <c r="AK796" s="87"/>
      <c r="AL796" s="87"/>
      <c r="AM796" s="87"/>
      <c r="AN796" s="87"/>
      <c r="AO796" s="87"/>
      <c r="AP796" s="87"/>
      <c r="AQ796" s="87"/>
      <c r="AR796" s="87"/>
      <c r="AS796" s="87"/>
      <c r="AT796" s="87"/>
      <c r="AU796" s="87"/>
      <c r="AV796" s="87"/>
      <c r="AW796" s="87"/>
      <c r="AX796" s="87"/>
      <c r="AY796" s="87"/>
      <c r="AZ796" s="87"/>
      <c r="BA796" s="87"/>
      <c r="BB796" s="87"/>
      <c r="BC796" s="87"/>
      <c r="BD796" s="87"/>
    </row>
    <row r="797" ht="15.75" customHeight="1" spans="1:56">
      <c r="A797" s="374">
        <v>45442</v>
      </c>
      <c r="B797" s="375">
        <v>153</v>
      </c>
      <c r="C797" s="87"/>
      <c r="D797" s="375">
        <v>107612</v>
      </c>
      <c r="E797" s="87"/>
      <c r="F797" s="375">
        <v>61987</v>
      </c>
      <c r="G797" s="376" t="s">
        <v>4213</v>
      </c>
      <c r="H797" s="87"/>
      <c r="I797" s="383">
        <v>3500</v>
      </c>
      <c r="J797" s="87"/>
      <c r="K797" s="375" t="s">
        <v>3526</v>
      </c>
      <c r="L797" s="383">
        <v>3500</v>
      </c>
      <c r="M797" s="87"/>
      <c r="N797" s="87"/>
      <c r="O797" s="87"/>
      <c r="P797" s="87"/>
      <c r="Q797" s="87"/>
      <c r="R797" s="387">
        <v>3500</v>
      </c>
      <c r="S797" s="87"/>
      <c r="T797" s="87"/>
      <c r="U797" s="87"/>
      <c r="V797" s="87"/>
      <c r="W797" s="87"/>
      <c r="X797" s="87"/>
      <c r="Y797" s="87"/>
      <c r="Z797" s="87"/>
      <c r="AA797" s="87"/>
      <c r="AB797" s="87"/>
      <c r="AC797" s="377" t="s">
        <v>2710</v>
      </c>
      <c r="AD797" s="87"/>
      <c r="AE797" s="87"/>
      <c r="AF797" s="87"/>
      <c r="AG797" s="87"/>
      <c r="AH797" s="87"/>
      <c r="AI797" s="87"/>
      <c r="AJ797" s="87"/>
      <c r="AK797" s="87"/>
      <c r="AL797" s="87"/>
      <c r="AM797" s="87"/>
      <c r="AN797" s="87"/>
      <c r="AO797" s="87"/>
      <c r="AP797" s="87"/>
      <c r="AQ797" s="87"/>
      <c r="AR797" s="87"/>
      <c r="AS797" s="87"/>
      <c r="AT797" s="87"/>
      <c r="AU797" s="87"/>
      <c r="AV797" s="87"/>
      <c r="AW797" s="87"/>
      <c r="AX797" s="87"/>
      <c r="AY797" s="87"/>
      <c r="AZ797" s="87"/>
      <c r="BA797" s="87"/>
      <c r="BB797" s="87"/>
      <c r="BC797" s="87"/>
      <c r="BD797" s="87"/>
    </row>
    <row r="798" ht="15.75" customHeight="1" spans="1:56">
      <c r="A798" s="374">
        <v>45442</v>
      </c>
      <c r="B798" s="375">
        <v>153</v>
      </c>
      <c r="C798" s="87"/>
      <c r="D798" s="375">
        <v>107613</v>
      </c>
      <c r="E798" s="87"/>
      <c r="F798" s="375">
        <v>59421</v>
      </c>
      <c r="G798" s="376" t="s">
        <v>4213</v>
      </c>
      <c r="H798" s="87"/>
      <c r="I798" s="383">
        <v>3850</v>
      </c>
      <c r="J798" s="87"/>
      <c r="K798" s="375" t="s">
        <v>3526</v>
      </c>
      <c r="L798" s="383">
        <v>3850</v>
      </c>
      <c r="M798" s="87"/>
      <c r="N798" s="87"/>
      <c r="O798" s="87"/>
      <c r="P798" s="87"/>
      <c r="Q798" s="87"/>
      <c r="R798" s="387">
        <v>3850</v>
      </c>
      <c r="S798" s="87"/>
      <c r="T798" s="87"/>
      <c r="U798" s="87"/>
      <c r="V798" s="87"/>
      <c r="W798" s="87"/>
      <c r="X798" s="87"/>
      <c r="Y798" s="87"/>
      <c r="Z798" s="87"/>
      <c r="AA798" s="87"/>
      <c r="AB798" s="87"/>
      <c r="AC798" s="377" t="s">
        <v>2710</v>
      </c>
      <c r="AD798" s="87"/>
      <c r="AE798" s="87"/>
      <c r="AF798" s="87"/>
      <c r="AG798" s="87"/>
      <c r="AH798" s="87"/>
      <c r="AI798" s="87"/>
      <c r="AJ798" s="87"/>
      <c r="AK798" s="87"/>
      <c r="AL798" s="87"/>
      <c r="AM798" s="87"/>
      <c r="AN798" s="87"/>
      <c r="AO798" s="87"/>
      <c r="AP798" s="87"/>
      <c r="AQ798" s="87"/>
      <c r="AR798" s="87"/>
      <c r="AS798" s="87"/>
      <c r="AT798" s="87"/>
      <c r="AU798" s="87"/>
      <c r="AV798" s="87"/>
      <c r="AW798" s="87"/>
      <c r="AX798" s="87"/>
      <c r="AY798" s="87"/>
      <c r="AZ798" s="87"/>
      <c r="BA798" s="87"/>
      <c r="BB798" s="87"/>
      <c r="BC798" s="87"/>
      <c r="BD798" s="87"/>
    </row>
    <row r="799" ht="15.75" customHeight="1" spans="1:56">
      <c r="A799" s="374">
        <v>45442</v>
      </c>
      <c r="B799" s="375">
        <v>153</v>
      </c>
      <c r="C799" s="87"/>
      <c r="D799" s="375">
        <v>107614</v>
      </c>
      <c r="E799" s="87"/>
      <c r="F799" s="392">
        <v>45047</v>
      </c>
      <c r="G799" s="376" t="s">
        <v>4213</v>
      </c>
      <c r="H799" s="87"/>
      <c r="I799" s="383">
        <v>12250</v>
      </c>
      <c r="J799" s="87"/>
      <c r="K799" s="375" t="s">
        <v>3526</v>
      </c>
      <c r="L799" s="383">
        <v>12250</v>
      </c>
      <c r="M799" s="87"/>
      <c r="N799" s="87"/>
      <c r="O799" s="87"/>
      <c r="P799" s="87"/>
      <c r="Q799" s="87"/>
      <c r="R799" s="387">
        <v>12250</v>
      </c>
      <c r="S799" s="87"/>
      <c r="T799" s="87"/>
      <c r="U799" s="87"/>
      <c r="V799" s="87"/>
      <c r="W799" s="87"/>
      <c r="X799" s="87"/>
      <c r="Y799" s="87"/>
      <c r="Z799" s="87"/>
      <c r="AA799" s="87"/>
      <c r="AB799" s="87"/>
      <c r="AC799" s="377" t="s">
        <v>2710</v>
      </c>
      <c r="AD799" s="87"/>
      <c r="AE799" s="87"/>
      <c r="AF799" s="87"/>
      <c r="AG799" s="87"/>
      <c r="AH799" s="87"/>
      <c r="AI799" s="87"/>
      <c r="AJ799" s="87"/>
      <c r="AK799" s="87"/>
      <c r="AL799" s="87"/>
      <c r="AM799" s="87"/>
      <c r="AN799" s="87"/>
      <c r="AO799" s="87"/>
      <c r="AP799" s="87"/>
      <c r="AQ799" s="87"/>
      <c r="AR799" s="87"/>
      <c r="AS799" s="87"/>
      <c r="AT799" s="87"/>
      <c r="AU799" s="87"/>
      <c r="AV799" s="87"/>
      <c r="AW799" s="87"/>
      <c r="AX799" s="87"/>
      <c r="AY799" s="87"/>
      <c r="AZ799" s="87"/>
      <c r="BA799" s="87"/>
      <c r="BB799" s="87"/>
      <c r="BC799" s="87"/>
      <c r="BD799" s="87"/>
    </row>
    <row r="800" ht="15.75" customHeight="1" spans="1:56">
      <c r="A800" s="374">
        <v>45442</v>
      </c>
      <c r="B800" s="375">
        <v>153</v>
      </c>
      <c r="C800" s="87"/>
      <c r="D800" s="375">
        <v>107615</v>
      </c>
      <c r="E800" s="87"/>
      <c r="F800" s="392">
        <v>44986</v>
      </c>
      <c r="G800" s="376" t="s">
        <v>4213</v>
      </c>
      <c r="H800" s="87"/>
      <c r="I800" s="383">
        <v>3850</v>
      </c>
      <c r="J800" s="87"/>
      <c r="K800" s="375" t="s">
        <v>3526</v>
      </c>
      <c r="L800" s="383">
        <v>3850</v>
      </c>
      <c r="M800" s="87"/>
      <c r="N800" s="87"/>
      <c r="O800" s="87"/>
      <c r="P800" s="87"/>
      <c r="Q800" s="87"/>
      <c r="R800" s="387">
        <v>3850</v>
      </c>
      <c r="S800" s="87"/>
      <c r="T800" s="87"/>
      <c r="U800" s="87"/>
      <c r="V800" s="87"/>
      <c r="W800" s="87"/>
      <c r="X800" s="87"/>
      <c r="Y800" s="87"/>
      <c r="Z800" s="87"/>
      <c r="AA800" s="87"/>
      <c r="AB800" s="87"/>
      <c r="AC800" s="377" t="s">
        <v>2710</v>
      </c>
      <c r="AD800" s="87"/>
      <c r="AE800" s="87"/>
      <c r="AF800" s="87"/>
      <c r="AG800" s="87"/>
      <c r="AH800" s="87"/>
      <c r="AI800" s="87"/>
      <c r="AJ800" s="87"/>
      <c r="AK800" s="87"/>
      <c r="AL800" s="87"/>
      <c r="AM800" s="87"/>
      <c r="AN800" s="87"/>
      <c r="AO800" s="87"/>
      <c r="AP800" s="87"/>
      <c r="AQ800" s="87"/>
      <c r="AR800" s="87"/>
      <c r="AS800" s="87"/>
      <c r="AT800" s="87"/>
      <c r="AU800" s="87"/>
      <c r="AV800" s="87"/>
      <c r="AW800" s="87"/>
      <c r="AX800" s="87"/>
      <c r="AY800" s="87"/>
      <c r="AZ800" s="87"/>
      <c r="BA800" s="87"/>
      <c r="BB800" s="87"/>
      <c r="BC800" s="87"/>
      <c r="BD800" s="87"/>
    </row>
    <row r="801" ht="15.75" customHeight="1" spans="1:56">
      <c r="A801" s="374">
        <v>45442</v>
      </c>
      <c r="B801" s="375">
        <v>153</v>
      </c>
      <c r="C801" s="87"/>
      <c r="D801" s="375">
        <v>107616</v>
      </c>
      <c r="E801" s="87"/>
      <c r="F801" s="375">
        <v>67516</v>
      </c>
      <c r="G801" s="376" t="s">
        <v>4214</v>
      </c>
      <c r="H801" s="87"/>
      <c r="I801" s="383">
        <v>1700</v>
      </c>
      <c r="J801" s="87"/>
      <c r="K801" s="375" t="s">
        <v>3526</v>
      </c>
      <c r="L801" s="383">
        <v>1700</v>
      </c>
      <c r="M801" s="87"/>
      <c r="N801" s="87"/>
      <c r="O801" s="87"/>
      <c r="P801" s="87"/>
      <c r="Q801" s="87"/>
      <c r="R801" s="387">
        <v>1700</v>
      </c>
      <c r="S801" s="87"/>
      <c r="T801" s="87"/>
      <c r="U801" s="87"/>
      <c r="V801" s="87"/>
      <c r="W801" s="87"/>
      <c r="X801" s="87"/>
      <c r="Y801" s="87"/>
      <c r="Z801" s="87"/>
      <c r="AA801" s="87"/>
      <c r="AB801" s="87"/>
      <c r="AC801" s="87"/>
      <c r="AD801" s="87"/>
      <c r="AE801" s="87"/>
      <c r="AF801" s="87"/>
      <c r="AG801" s="87"/>
      <c r="AH801" s="87"/>
      <c r="AI801" s="87"/>
      <c r="AJ801" s="87"/>
      <c r="AK801" s="87"/>
      <c r="AL801" s="87"/>
      <c r="AM801" s="87"/>
      <c r="AN801" s="87"/>
      <c r="AO801" s="87"/>
      <c r="AP801" s="87"/>
      <c r="AQ801" s="87"/>
      <c r="AR801" s="87"/>
      <c r="AS801" s="87"/>
      <c r="AT801" s="87"/>
      <c r="AU801" s="87"/>
      <c r="AV801" s="87"/>
      <c r="AW801" s="87"/>
      <c r="AX801" s="87"/>
      <c r="AY801" s="87"/>
      <c r="AZ801" s="87"/>
      <c r="BA801" s="87"/>
      <c r="BB801" s="87"/>
      <c r="BC801" s="87"/>
      <c r="BD801" s="87"/>
    </row>
    <row r="802" ht="15.75" customHeight="1" spans="1:56">
      <c r="A802" s="374">
        <v>45442</v>
      </c>
      <c r="B802" s="375">
        <v>153</v>
      </c>
      <c r="C802" s="87"/>
      <c r="D802" s="375">
        <v>107617</v>
      </c>
      <c r="E802" s="87"/>
      <c r="F802" s="375">
        <v>68017</v>
      </c>
      <c r="G802" s="376" t="s">
        <v>4214</v>
      </c>
      <c r="H802" s="87"/>
      <c r="I802" s="383">
        <v>1700</v>
      </c>
      <c r="J802" s="87"/>
      <c r="K802" s="375" t="s">
        <v>3526</v>
      </c>
      <c r="L802" s="383">
        <v>1700</v>
      </c>
      <c r="M802" s="87"/>
      <c r="N802" s="87"/>
      <c r="O802" s="87"/>
      <c r="P802" s="87"/>
      <c r="Q802" s="87"/>
      <c r="R802" s="387">
        <v>1700</v>
      </c>
      <c r="S802" s="87"/>
      <c r="T802" s="87"/>
      <c r="U802" s="87"/>
      <c r="V802" s="87"/>
      <c r="W802" s="87"/>
      <c r="X802" s="87"/>
      <c r="Y802" s="87"/>
      <c r="Z802" s="87"/>
      <c r="AA802" s="87"/>
      <c r="AB802" s="87"/>
      <c r="AC802" s="87"/>
      <c r="AD802" s="87"/>
      <c r="AE802" s="87"/>
      <c r="AF802" s="87"/>
      <c r="AG802" s="87"/>
      <c r="AH802" s="87"/>
      <c r="AI802" s="87"/>
      <c r="AJ802" s="87"/>
      <c r="AK802" s="87"/>
      <c r="AL802" s="87"/>
      <c r="AM802" s="87"/>
      <c r="AN802" s="87"/>
      <c r="AO802" s="87"/>
      <c r="AP802" s="87"/>
      <c r="AQ802" s="87"/>
      <c r="AR802" s="87"/>
      <c r="AS802" s="87"/>
      <c r="AT802" s="87"/>
      <c r="AU802" s="87"/>
      <c r="AV802" s="87"/>
      <c r="AW802" s="87"/>
      <c r="AX802" s="87"/>
      <c r="AY802" s="87"/>
      <c r="AZ802" s="87"/>
      <c r="BA802" s="87"/>
      <c r="BB802" s="87"/>
      <c r="BC802" s="87"/>
      <c r="BD802" s="87"/>
    </row>
    <row r="803" ht="15.75" customHeight="1" spans="1:56">
      <c r="A803" s="374">
        <v>45442</v>
      </c>
      <c r="B803" s="375">
        <v>153</v>
      </c>
      <c r="C803" s="87"/>
      <c r="D803" s="375">
        <v>107618</v>
      </c>
      <c r="E803" s="87"/>
      <c r="F803" s="375">
        <v>74232</v>
      </c>
      <c r="G803" s="376" t="s">
        <v>4215</v>
      </c>
      <c r="H803" s="87"/>
      <c r="I803" s="383">
        <v>1000</v>
      </c>
      <c r="J803" s="87"/>
      <c r="K803" s="375" t="s">
        <v>3526</v>
      </c>
      <c r="L803" s="383">
        <v>1000</v>
      </c>
      <c r="M803" s="87"/>
      <c r="N803" s="87"/>
      <c r="O803" s="87"/>
      <c r="P803" s="87"/>
      <c r="Q803" s="87"/>
      <c r="R803" s="387">
        <v>1000</v>
      </c>
      <c r="S803" s="87"/>
      <c r="T803" s="87"/>
      <c r="U803" s="87"/>
      <c r="V803" s="87"/>
      <c r="W803" s="87"/>
      <c r="X803" s="87"/>
      <c r="Y803" s="87"/>
      <c r="Z803" s="87"/>
      <c r="AA803" s="87"/>
      <c r="AB803" s="87"/>
      <c r="AC803" s="87"/>
      <c r="AD803" s="87"/>
      <c r="AE803" s="87"/>
      <c r="AF803" s="87"/>
      <c r="AG803" s="87"/>
      <c r="AH803" s="87"/>
      <c r="AI803" s="87"/>
      <c r="AJ803" s="87"/>
      <c r="AK803" s="87"/>
      <c r="AL803" s="87"/>
      <c r="AM803" s="87"/>
      <c r="AN803" s="87"/>
      <c r="AO803" s="87"/>
      <c r="AP803" s="87"/>
      <c r="AQ803" s="87"/>
      <c r="AR803" s="87"/>
      <c r="AS803" s="87"/>
      <c r="AT803" s="87"/>
      <c r="AU803" s="87"/>
      <c r="AV803" s="87"/>
      <c r="AW803" s="87"/>
      <c r="AX803" s="87"/>
      <c r="AY803" s="87"/>
      <c r="AZ803" s="87"/>
      <c r="BA803" s="87"/>
      <c r="BB803" s="87"/>
      <c r="BC803" s="87"/>
      <c r="BD803" s="87"/>
    </row>
    <row r="804" ht="15.75" customHeight="1" spans="1:56">
      <c r="A804" s="374">
        <v>45442</v>
      </c>
      <c r="B804" s="375">
        <v>153</v>
      </c>
      <c r="C804" s="87"/>
      <c r="D804" s="375">
        <v>107619</v>
      </c>
      <c r="E804" s="87"/>
      <c r="F804" s="375">
        <v>74527</v>
      </c>
      <c r="G804" s="377" t="s">
        <v>4216</v>
      </c>
      <c r="H804" s="87"/>
      <c r="I804" s="375">
        <v>500</v>
      </c>
      <c r="J804" s="87"/>
      <c r="K804" s="375" t="s">
        <v>3526</v>
      </c>
      <c r="L804" s="375">
        <v>500</v>
      </c>
      <c r="M804" s="87"/>
      <c r="N804" s="87"/>
      <c r="O804" s="87"/>
      <c r="P804" s="87"/>
      <c r="Q804" s="87"/>
      <c r="R804" s="386">
        <v>500</v>
      </c>
      <c r="S804" s="87"/>
      <c r="T804" s="87"/>
      <c r="U804" s="87"/>
      <c r="V804" s="87"/>
      <c r="W804" s="87"/>
      <c r="X804" s="87"/>
      <c r="Y804" s="87"/>
      <c r="Z804" s="87"/>
      <c r="AA804" s="87"/>
      <c r="AB804" s="87"/>
      <c r="AC804" s="87"/>
      <c r="AD804" s="87"/>
      <c r="AE804" s="87"/>
      <c r="AF804" s="87"/>
      <c r="AG804" s="87"/>
      <c r="AH804" s="87"/>
      <c r="AI804" s="87"/>
      <c r="AJ804" s="87"/>
      <c r="AK804" s="87"/>
      <c r="AL804" s="87"/>
      <c r="AM804" s="87"/>
      <c r="AN804" s="87"/>
      <c r="AO804" s="87"/>
      <c r="AP804" s="87"/>
      <c r="AQ804" s="87"/>
      <c r="AR804" s="87"/>
      <c r="AS804" s="87"/>
      <c r="AT804" s="87"/>
      <c r="AU804" s="87"/>
      <c r="AV804" s="87"/>
      <c r="AW804" s="87"/>
      <c r="AX804" s="87"/>
      <c r="AY804" s="87"/>
      <c r="AZ804" s="87"/>
      <c r="BA804" s="87"/>
      <c r="BB804" s="87"/>
      <c r="BC804" s="87"/>
      <c r="BD804" s="87"/>
    </row>
    <row r="805" ht="15.75" customHeight="1" spans="1:56">
      <c r="A805" s="374">
        <v>45442</v>
      </c>
      <c r="B805" s="375">
        <v>153</v>
      </c>
      <c r="C805" s="87"/>
      <c r="D805" s="375">
        <v>107620</v>
      </c>
      <c r="E805" s="87"/>
      <c r="F805" s="375">
        <v>74250</v>
      </c>
      <c r="G805" s="376" t="s">
        <v>4093</v>
      </c>
      <c r="H805" s="87"/>
      <c r="I805" s="375">
        <v>500</v>
      </c>
      <c r="J805" s="87"/>
      <c r="K805" s="375" t="s">
        <v>3526</v>
      </c>
      <c r="L805" s="375">
        <v>500</v>
      </c>
      <c r="M805" s="87"/>
      <c r="N805" s="87"/>
      <c r="O805" s="87"/>
      <c r="P805" s="87"/>
      <c r="Q805" s="87"/>
      <c r="R805" s="386">
        <v>500</v>
      </c>
      <c r="S805" s="87"/>
      <c r="T805" s="87"/>
      <c r="U805" s="87"/>
      <c r="V805" s="87"/>
      <c r="W805" s="87"/>
      <c r="X805" s="87"/>
      <c r="Y805" s="87"/>
      <c r="Z805" s="87"/>
      <c r="AA805" s="87"/>
      <c r="AB805" s="87"/>
      <c r="AC805" s="87"/>
      <c r="AD805" s="87"/>
      <c r="AE805" s="87"/>
      <c r="AF805" s="87"/>
      <c r="AG805" s="87"/>
      <c r="AH805" s="87"/>
      <c r="AI805" s="87"/>
      <c r="AJ805" s="87"/>
      <c r="AK805" s="87"/>
      <c r="AL805" s="87"/>
      <c r="AM805" s="87"/>
      <c r="AN805" s="87"/>
      <c r="AO805" s="87"/>
      <c r="AP805" s="87"/>
      <c r="AQ805" s="87"/>
      <c r="AR805" s="87"/>
      <c r="AS805" s="87"/>
      <c r="AT805" s="87"/>
      <c r="AU805" s="87"/>
      <c r="AV805" s="87"/>
      <c r="AW805" s="87"/>
      <c r="AX805" s="87"/>
      <c r="AY805" s="87"/>
      <c r="AZ805" s="87"/>
      <c r="BA805" s="87"/>
      <c r="BB805" s="87"/>
      <c r="BC805" s="87"/>
      <c r="BD805" s="87"/>
    </row>
    <row r="806" ht="15.75" customHeight="1" spans="1:56">
      <c r="A806" s="374">
        <v>45442</v>
      </c>
      <c r="B806" s="375">
        <v>153</v>
      </c>
      <c r="C806" s="87"/>
      <c r="D806" s="375">
        <v>107621</v>
      </c>
      <c r="E806" s="87"/>
      <c r="F806" s="375">
        <v>74251</v>
      </c>
      <c r="G806" s="377" t="s">
        <v>4217</v>
      </c>
      <c r="H806" s="87"/>
      <c r="I806" s="375">
        <v>500</v>
      </c>
      <c r="J806" s="87"/>
      <c r="K806" s="375" t="s">
        <v>3526</v>
      </c>
      <c r="L806" s="375">
        <v>500</v>
      </c>
      <c r="M806" s="87"/>
      <c r="N806" s="87"/>
      <c r="O806" s="87"/>
      <c r="P806" s="87"/>
      <c r="Q806" s="87"/>
      <c r="R806" s="386">
        <v>500</v>
      </c>
      <c r="S806" s="87"/>
      <c r="T806" s="87"/>
      <c r="U806" s="87"/>
      <c r="V806" s="87"/>
      <c r="W806" s="87"/>
      <c r="X806" s="87"/>
      <c r="Y806" s="87"/>
      <c r="Z806" s="87"/>
      <c r="AA806" s="87"/>
      <c r="AB806" s="87"/>
      <c r="AC806" s="87"/>
      <c r="AD806" s="87"/>
      <c r="AE806" s="87"/>
      <c r="AF806" s="87"/>
      <c r="AG806" s="87"/>
      <c r="AH806" s="87"/>
      <c r="AI806" s="87"/>
      <c r="AJ806" s="87"/>
      <c r="AK806" s="87"/>
      <c r="AL806" s="87"/>
      <c r="AM806" s="87"/>
      <c r="AN806" s="87"/>
      <c r="AO806" s="87"/>
      <c r="AP806" s="87"/>
      <c r="AQ806" s="87"/>
      <c r="AR806" s="87"/>
      <c r="AS806" s="87"/>
      <c r="AT806" s="87"/>
      <c r="AU806" s="87"/>
      <c r="AV806" s="87"/>
      <c r="AW806" s="87"/>
      <c r="AX806" s="87"/>
      <c r="AY806" s="87"/>
      <c r="AZ806" s="87"/>
      <c r="BA806" s="87"/>
      <c r="BB806" s="87"/>
      <c r="BC806" s="87"/>
      <c r="BD806" s="87"/>
    </row>
    <row r="807" ht="15.75" customHeight="1" spans="1:56">
      <c r="A807" s="374">
        <v>45442</v>
      </c>
      <c r="B807" s="375">
        <v>153</v>
      </c>
      <c r="C807" s="87"/>
      <c r="D807" s="375">
        <v>107622</v>
      </c>
      <c r="E807" s="87"/>
      <c r="F807" s="375">
        <v>74224</v>
      </c>
      <c r="G807" s="376" t="s">
        <v>4218</v>
      </c>
      <c r="H807" s="87"/>
      <c r="I807" s="375">
        <v>500</v>
      </c>
      <c r="J807" s="87"/>
      <c r="K807" s="375" t="s">
        <v>3526</v>
      </c>
      <c r="L807" s="375">
        <v>500</v>
      </c>
      <c r="M807" s="87"/>
      <c r="N807" s="87"/>
      <c r="O807" s="87"/>
      <c r="P807" s="87"/>
      <c r="Q807" s="87"/>
      <c r="R807" s="386">
        <v>500</v>
      </c>
      <c r="S807" s="87"/>
      <c r="T807" s="87"/>
      <c r="U807" s="87"/>
      <c r="V807" s="87"/>
      <c r="W807" s="87"/>
      <c r="X807" s="87"/>
      <c r="Y807" s="87"/>
      <c r="Z807" s="87"/>
      <c r="AA807" s="87"/>
      <c r="AB807" s="87"/>
      <c r="AC807" s="87"/>
      <c r="AD807" s="87"/>
      <c r="AE807" s="87"/>
      <c r="AF807" s="87"/>
      <c r="AG807" s="87"/>
      <c r="AH807" s="87"/>
      <c r="AI807" s="87"/>
      <c r="AJ807" s="87"/>
      <c r="AK807" s="87"/>
      <c r="AL807" s="87"/>
      <c r="AM807" s="87"/>
      <c r="AN807" s="87"/>
      <c r="AO807" s="87"/>
      <c r="AP807" s="87"/>
      <c r="AQ807" s="87"/>
      <c r="AR807" s="87"/>
      <c r="AS807" s="87"/>
      <c r="AT807" s="87"/>
      <c r="AU807" s="87"/>
      <c r="AV807" s="87"/>
      <c r="AW807" s="87"/>
      <c r="AX807" s="87"/>
      <c r="AY807" s="87"/>
      <c r="AZ807" s="87"/>
      <c r="BA807" s="87"/>
      <c r="BB807" s="87"/>
      <c r="BC807" s="87"/>
      <c r="BD807" s="87"/>
    </row>
    <row r="808" ht="15.75" customHeight="1" spans="1:56">
      <c r="A808" s="374">
        <v>45442</v>
      </c>
      <c r="B808" s="375">
        <v>153</v>
      </c>
      <c r="C808" s="87"/>
      <c r="D808" s="375">
        <v>107623</v>
      </c>
      <c r="E808" s="87"/>
      <c r="F808" s="375">
        <v>74512</v>
      </c>
      <c r="G808" s="376" t="s">
        <v>4181</v>
      </c>
      <c r="H808" s="87"/>
      <c r="I808" s="375">
        <v>500</v>
      </c>
      <c r="J808" s="87"/>
      <c r="K808" s="375" t="s">
        <v>3526</v>
      </c>
      <c r="L808" s="375">
        <v>500</v>
      </c>
      <c r="M808" s="87"/>
      <c r="N808" s="87"/>
      <c r="O808" s="87"/>
      <c r="P808" s="87"/>
      <c r="Q808" s="87"/>
      <c r="R808" s="386">
        <v>500</v>
      </c>
      <c r="S808" s="87"/>
      <c r="T808" s="87"/>
      <c r="U808" s="87"/>
      <c r="V808" s="87"/>
      <c r="W808" s="87"/>
      <c r="X808" s="87"/>
      <c r="Y808" s="87"/>
      <c r="Z808" s="87"/>
      <c r="AA808" s="87"/>
      <c r="AB808" s="87"/>
      <c r="AC808" s="87"/>
      <c r="AD808" s="87"/>
      <c r="AE808" s="87"/>
      <c r="AF808" s="87"/>
      <c r="AG808" s="87"/>
      <c r="AH808" s="87"/>
      <c r="AI808" s="87"/>
      <c r="AJ808" s="87"/>
      <c r="AK808" s="87"/>
      <c r="AL808" s="87"/>
      <c r="AM808" s="87"/>
      <c r="AN808" s="87"/>
      <c r="AO808" s="87"/>
      <c r="AP808" s="87"/>
      <c r="AQ808" s="87"/>
      <c r="AR808" s="87"/>
      <c r="AS808" s="87"/>
      <c r="AT808" s="87"/>
      <c r="AU808" s="87"/>
      <c r="AV808" s="87"/>
      <c r="AW808" s="87"/>
      <c r="AX808" s="87"/>
      <c r="AY808" s="87"/>
      <c r="AZ808" s="87"/>
      <c r="BA808" s="87"/>
      <c r="BB808" s="87"/>
      <c r="BC808" s="87"/>
      <c r="BD808" s="87"/>
    </row>
    <row r="809" ht="15.75" customHeight="1" spans="1:56">
      <c r="A809" s="374">
        <v>45443</v>
      </c>
      <c r="B809" s="375">
        <v>141</v>
      </c>
      <c r="C809" s="87"/>
      <c r="D809" s="375">
        <v>107050</v>
      </c>
      <c r="E809" s="87"/>
      <c r="F809" s="375"/>
      <c r="G809" s="377" t="s">
        <v>1030</v>
      </c>
      <c r="H809" s="87"/>
      <c r="I809" s="383">
        <v>1000</v>
      </c>
      <c r="J809" s="87"/>
      <c r="K809" s="375" t="s">
        <v>3566</v>
      </c>
      <c r="L809" s="383">
        <v>1000</v>
      </c>
      <c r="M809" s="87"/>
      <c r="N809" s="87"/>
      <c r="O809" s="87"/>
      <c r="P809" s="87"/>
      <c r="Q809" s="87"/>
      <c r="R809" s="387">
        <v>1000</v>
      </c>
      <c r="S809" s="87"/>
      <c r="T809" s="87"/>
      <c r="U809" s="87"/>
      <c r="V809" s="87"/>
      <c r="W809" s="87"/>
      <c r="X809" s="87"/>
      <c r="Y809" s="87"/>
      <c r="Z809" s="87"/>
      <c r="AA809" s="87"/>
      <c r="AB809" s="87"/>
      <c r="AC809" s="87"/>
      <c r="AD809" s="87"/>
      <c r="AE809" s="87"/>
      <c r="AF809" s="87"/>
      <c r="AG809" s="87"/>
      <c r="AH809" s="87"/>
      <c r="AI809" s="87"/>
      <c r="AJ809" s="87"/>
      <c r="AK809" s="87"/>
      <c r="AL809" s="87"/>
      <c r="AM809" s="87"/>
      <c r="AN809" s="87"/>
      <c r="AO809" s="87"/>
      <c r="AP809" s="87"/>
      <c r="AQ809" s="87"/>
      <c r="AR809" s="87"/>
      <c r="AS809" s="87"/>
      <c r="AT809" s="87"/>
      <c r="AU809" s="87"/>
      <c r="AV809" s="87"/>
      <c r="AW809" s="87"/>
      <c r="AX809" s="87"/>
      <c r="AY809" s="87"/>
      <c r="AZ809" s="87"/>
      <c r="BA809" s="87"/>
      <c r="BB809" s="87"/>
      <c r="BC809" s="87"/>
      <c r="BD809" s="87"/>
    </row>
    <row r="810" ht="15.75" customHeight="1" spans="1:56">
      <c r="A810" s="374">
        <v>45443</v>
      </c>
      <c r="B810" s="375">
        <v>142</v>
      </c>
      <c r="C810" s="87"/>
      <c r="D810" s="375">
        <v>107097</v>
      </c>
      <c r="E810" s="87"/>
      <c r="F810" s="375">
        <v>68725</v>
      </c>
      <c r="G810" s="377" t="s">
        <v>4219</v>
      </c>
      <c r="H810" s="87"/>
      <c r="I810" s="383">
        <v>3500</v>
      </c>
      <c r="J810" s="87"/>
      <c r="K810" s="375" t="s">
        <v>3526</v>
      </c>
      <c r="L810" s="383">
        <v>3500</v>
      </c>
      <c r="M810" s="87"/>
      <c r="N810" s="87"/>
      <c r="O810" s="87"/>
      <c r="P810" s="87"/>
      <c r="Q810" s="87"/>
      <c r="R810" s="387">
        <v>3500</v>
      </c>
      <c r="S810" s="87"/>
      <c r="T810" s="87"/>
      <c r="U810" s="87"/>
      <c r="V810" s="87"/>
      <c r="W810" s="87"/>
      <c r="X810" s="87"/>
      <c r="Y810" s="87"/>
      <c r="Z810" s="87"/>
      <c r="AA810" s="87"/>
      <c r="AB810" s="87"/>
      <c r="AC810" s="87"/>
      <c r="AD810" s="87"/>
      <c r="AE810" s="87"/>
      <c r="AF810" s="87"/>
      <c r="AG810" s="87"/>
      <c r="AH810" s="87"/>
      <c r="AI810" s="87"/>
      <c r="AJ810" s="87"/>
      <c r="AK810" s="87"/>
      <c r="AL810" s="87"/>
      <c r="AM810" s="87"/>
      <c r="AN810" s="87"/>
      <c r="AO810" s="87"/>
      <c r="AP810" s="87"/>
      <c r="AQ810" s="87"/>
      <c r="AR810" s="87"/>
      <c r="AS810" s="87"/>
      <c r="AT810" s="87"/>
      <c r="AU810" s="87"/>
      <c r="AV810" s="87"/>
      <c r="AW810" s="87"/>
      <c r="AX810" s="87"/>
      <c r="AY810" s="87"/>
      <c r="AZ810" s="87"/>
      <c r="BA810" s="87"/>
      <c r="BB810" s="87"/>
      <c r="BC810" s="87"/>
      <c r="BD810" s="87"/>
    </row>
    <row r="811" ht="15.75" customHeight="1" spans="1:56">
      <c r="A811" s="374">
        <v>45443</v>
      </c>
      <c r="B811" s="375">
        <v>149</v>
      </c>
      <c r="C811" s="87"/>
      <c r="D811" s="375">
        <v>107420</v>
      </c>
      <c r="E811" s="87"/>
      <c r="F811" s="375">
        <v>72127</v>
      </c>
      <c r="G811" s="376" t="s">
        <v>4220</v>
      </c>
      <c r="H811" s="87"/>
      <c r="I811" s="383">
        <v>1700</v>
      </c>
      <c r="J811" s="87"/>
      <c r="K811" s="375" t="s">
        <v>3526</v>
      </c>
      <c r="L811" s="383">
        <v>1700</v>
      </c>
      <c r="M811" s="87"/>
      <c r="N811" s="87"/>
      <c r="O811" s="87"/>
      <c r="P811" s="87"/>
      <c r="Q811" s="87"/>
      <c r="R811" s="387">
        <v>1700</v>
      </c>
      <c r="S811" s="87"/>
      <c r="T811" s="87"/>
      <c r="U811" s="87"/>
      <c r="V811" s="87"/>
      <c r="W811" s="87"/>
      <c r="X811" s="87"/>
      <c r="Y811" s="87"/>
      <c r="Z811" s="87"/>
      <c r="AA811" s="87"/>
      <c r="AB811" s="87"/>
      <c r="AC811" s="377" t="s">
        <v>2710</v>
      </c>
      <c r="AD811" s="87"/>
      <c r="AE811" s="87"/>
      <c r="AF811" s="87"/>
      <c r="AG811" s="87"/>
      <c r="AH811" s="87"/>
      <c r="AI811" s="87"/>
      <c r="AJ811" s="87"/>
      <c r="AK811" s="87"/>
      <c r="AL811" s="87"/>
      <c r="AM811" s="87"/>
      <c r="AN811" s="87"/>
      <c r="AO811" s="87"/>
      <c r="AP811" s="87"/>
      <c r="AQ811" s="87"/>
      <c r="AR811" s="87"/>
      <c r="AS811" s="87"/>
      <c r="AT811" s="87"/>
      <c r="AU811" s="87"/>
      <c r="AV811" s="87"/>
      <c r="AW811" s="87"/>
      <c r="AX811" s="87"/>
      <c r="AY811" s="87"/>
      <c r="AZ811" s="87"/>
      <c r="BA811" s="87"/>
      <c r="BB811" s="87"/>
      <c r="BC811" s="87"/>
      <c r="BD811" s="87"/>
    </row>
    <row r="812" ht="15.75" customHeight="1" spans="1:56">
      <c r="A812" s="374">
        <v>45443</v>
      </c>
      <c r="B812" s="375">
        <v>149</v>
      </c>
      <c r="C812" s="87"/>
      <c r="D812" s="375">
        <v>107421</v>
      </c>
      <c r="E812" s="87"/>
      <c r="F812" s="375">
        <v>71852</v>
      </c>
      <c r="G812" s="376" t="s">
        <v>4220</v>
      </c>
      <c r="H812" s="87"/>
      <c r="I812" s="383">
        <v>3000</v>
      </c>
      <c r="J812" s="87"/>
      <c r="K812" s="375" t="s">
        <v>3526</v>
      </c>
      <c r="L812" s="383">
        <v>3000</v>
      </c>
      <c r="M812" s="87"/>
      <c r="N812" s="87"/>
      <c r="O812" s="87"/>
      <c r="P812" s="87"/>
      <c r="Q812" s="87"/>
      <c r="R812" s="387">
        <v>3000</v>
      </c>
      <c r="S812" s="87"/>
      <c r="T812" s="87"/>
      <c r="U812" s="87"/>
      <c r="V812" s="87"/>
      <c r="W812" s="87"/>
      <c r="X812" s="87"/>
      <c r="Y812" s="87"/>
      <c r="Z812" s="87"/>
      <c r="AA812" s="87"/>
      <c r="AB812" s="87"/>
      <c r="AC812" s="377" t="s">
        <v>2710</v>
      </c>
      <c r="AD812" s="87"/>
      <c r="AE812" s="87"/>
      <c r="AF812" s="87"/>
      <c r="AG812" s="87"/>
      <c r="AH812" s="87"/>
      <c r="AI812" s="87"/>
      <c r="AJ812" s="87"/>
      <c r="AK812" s="87"/>
      <c r="AL812" s="87"/>
      <c r="AM812" s="87"/>
      <c r="AN812" s="87"/>
      <c r="AO812" s="87"/>
      <c r="AP812" s="87"/>
      <c r="AQ812" s="87"/>
      <c r="AR812" s="87"/>
      <c r="AS812" s="87"/>
      <c r="AT812" s="87"/>
      <c r="AU812" s="87"/>
      <c r="AV812" s="87"/>
      <c r="AW812" s="87"/>
      <c r="AX812" s="87"/>
      <c r="AY812" s="87"/>
      <c r="AZ812" s="87"/>
      <c r="BA812" s="87"/>
      <c r="BB812" s="87"/>
      <c r="BC812" s="87"/>
      <c r="BD812" s="87"/>
    </row>
    <row r="813" ht="15.75" customHeight="1" spans="1:56">
      <c r="A813" s="374">
        <v>45443</v>
      </c>
      <c r="B813" s="375">
        <v>149</v>
      </c>
      <c r="C813" s="87"/>
      <c r="D813" s="375">
        <v>107422</v>
      </c>
      <c r="E813" s="87"/>
      <c r="F813" s="375">
        <v>72834</v>
      </c>
      <c r="G813" s="376" t="s">
        <v>4221</v>
      </c>
      <c r="H813" s="87"/>
      <c r="I813" s="383">
        <v>1666</v>
      </c>
      <c r="J813" s="87"/>
      <c r="K813" s="375" t="s">
        <v>3526</v>
      </c>
      <c r="L813" s="383">
        <v>1666</v>
      </c>
      <c r="M813" s="87"/>
      <c r="N813" s="87"/>
      <c r="O813" s="87"/>
      <c r="P813" s="87"/>
      <c r="Q813" s="87"/>
      <c r="R813" s="387">
        <v>1666</v>
      </c>
      <c r="S813" s="87"/>
      <c r="T813" s="87"/>
      <c r="U813" s="87"/>
      <c r="V813" s="87"/>
      <c r="W813" s="87"/>
      <c r="X813" s="87"/>
      <c r="Y813" s="87"/>
      <c r="Z813" s="87"/>
      <c r="AA813" s="87"/>
      <c r="AB813" s="87"/>
      <c r="AC813" s="377" t="s">
        <v>2710</v>
      </c>
      <c r="AD813" s="87"/>
      <c r="AE813" s="87"/>
      <c r="AF813" s="87"/>
      <c r="AG813" s="87"/>
      <c r="AH813" s="87"/>
      <c r="AI813" s="87"/>
      <c r="AJ813" s="87"/>
      <c r="AK813" s="87"/>
      <c r="AL813" s="87"/>
      <c r="AM813" s="87"/>
      <c r="AN813" s="87"/>
      <c r="AO813" s="87"/>
      <c r="AP813" s="87"/>
      <c r="AQ813" s="87"/>
      <c r="AR813" s="87"/>
      <c r="AS813" s="87"/>
      <c r="AT813" s="87"/>
      <c r="AU813" s="87"/>
      <c r="AV813" s="87"/>
      <c r="AW813" s="87"/>
      <c r="AX813" s="87"/>
      <c r="AY813" s="87"/>
      <c r="AZ813" s="87"/>
      <c r="BA813" s="87"/>
      <c r="BB813" s="87"/>
      <c r="BC813" s="87"/>
      <c r="BD813" s="87"/>
    </row>
    <row r="814" ht="15.75" customHeight="1" spans="1:56">
      <c r="A814" s="374">
        <v>45443</v>
      </c>
      <c r="B814" s="375">
        <v>149</v>
      </c>
      <c r="C814" s="87"/>
      <c r="D814" s="375">
        <v>107423</v>
      </c>
      <c r="E814" s="87"/>
      <c r="F814" s="378" t="s">
        <v>4222</v>
      </c>
      <c r="G814" s="376" t="s">
        <v>3535</v>
      </c>
      <c r="H814" s="87"/>
      <c r="I814" s="383">
        <v>9996</v>
      </c>
      <c r="J814" s="87"/>
      <c r="K814" s="375" t="s">
        <v>3526</v>
      </c>
      <c r="L814" s="383">
        <v>9996</v>
      </c>
      <c r="M814" s="87"/>
      <c r="N814" s="87"/>
      <c r="O814" s="87"/>
      <c r="P814" s="87"/>
      <c r="Q814" s="87"/>
      <c r="R814" s="387">
        <v>9996</v>
      </c>
      <c r="S814" s="87"/>
      <c r="T814" s="87"/>
      <c r="U814" s="87"/>
      <c r="V814" s="87"/>
      <c r="W814" s="87"/>
      <c r="X814" s="87"/>
      <c r="Y814" s="87"/>
      <c r="Z814" s="87"/>
      <c r="AA814" s="87"/>
      <c r="AB814" s="87"/>
      <c r="AC814" s="377" t="s">
        <v>2710</v>
      </c>
      <c r="AD814" s="87"/>
      <c r="AE814" s="87"/>
      <c r="AF814" s="87"/>
      <c r="AG814" s="87"/>
      <c r="AH814" s="87"/>
      <c r="AI814" s="87"/>
      <c r="AJ814" s="87"/>
      <c r="AK814" s="87"/>
      <c r="AL814" s="87"/>
      <c r="AM814" s="87"/>
      <c r="AN814" s="87"/>
      <c r="AO814" s="87"/>
      <c r="AP814" s="87"/>
      <c r="AQ814" s="87"/>
      <c r="AR814" s="87"/>
      <c r="AS814" s="87"/>
      <c r="AT814" s="87"/>
      <c r="AU814" s="87"/>
      <c r="AV814" s="87"/>
      <c r="AW814" s="87"/>
      <c r="AX814" s="87"/>
      <c r="AY814" s="87"/>
      <c r="AZ814" s="87"/>
      <c r="BA814" s="87"/>
      <c r="BB814" s="87"/>
      <c r="BC814" s="87"/>
      <c r="BD814" s="87"/>
    </row>
    <row r="815" ht="15.75" customHeight="1" spans="1:56">
      <c r="A815" s="374">
        <v>45443</v>
      </c>
      <c r="B815" s="375">
        <v>149</v>
      </c>
      <c r="C815" s="87"/>
      <c r="D815" s="375">
        <v>107424</v>
      </c>
      <c r="E815" s="87"/>
      <c r="F815" s="378" t="s">
        <v>4223</v>
      </c>
      <c r="G815" s="376" t="s">
        <v>3535</v>
      </c>
      <c r="H815" s="87"/>
      <c r="I815" s="383">
        <v>11613</v>
      </c>
      <c r="J815" s="87"/>
      <c r="K815" s="375" t="s">
        <v>3526</v>
      </c>
      <c r="L815" s="383">
        <v>11613</v>
      </c>
      <c r="M815" s="87"/>
      <c r="N815" s="87"/>
      <c r="O815" s="87"/>
      <c r="P815" s="87"/>
      <c r="Q815" s="87"/>
      <c r="R815" s="387">
        <v>11613</v>
      </c>
      <c r="S815" s="87"/>
      <c r="T815" s="87"/>
      <c r="U815" s="87"/>
      <c r="V815" s="87"/>
      <c r="W815" s="87"/>
      <c r="X815" s="87"/>
      <c r="Y815" s="87"/>
      <c r="Z815" s="87"/>
      <c r="AA815" s="87"/>
      <c r="AB815" s="87"/>
      <c r="AC815" s="377" t="s">
        <v>2710</v>
      </c>
      <c r="AD815" s="87"/>
      <c r="AE815" s="87"/>
      <c r="AF815" s="87"/>
      <c r="AG815" s="87"/>
      <c r="AH815" s="87"/>
      <c r="AI815" s="87"/>
      <c r="AJ815" s="87"/>
      <c r="AK815" s="87"/>
      <c r="AL815" s="87"/>
      <c r="AM815" s="87"/>
      <c r="AN815" s="87"/>
      <c r="AO815" s="87"/>
      <c r="AP815" s="87"/>
      <c r="AQ815" s="87"/>
      <c r="AR815" s="87"/>
      <c r="AS815" s="87"/>
      <c r="AT815" s="87"/>
      <c r="AU815" s="87"/>
      <c r="AV815" s="87"/>
      <c r="AW815" s="87"/>
      <c r="AX815" s="87"/>
      <c r="AY815" s="87"/>
      <c r="AZ815" s="87"/>
      <c r="BA815" s="87"/>
      <c r="BB815" s="87"/>
      <c r="BC815" s="87"/>
      <c r="BD815" s="87"/>
    </row>
    <row r="816" ht="15.75" customHeight="1" spans="1:56">
      <c r="A816" s="374">
        <v>45443</v>
      </c>
      <c r="B816" s="375">
        <v>153</v>
      </c>
      <c r="C816" s="87"/>
      <c r="D816" s="375">
        <v>107625</v>
      </c>
      <c r="E816" s="87"/>
      <c r="F816" s="375">
        <v>74544</v>
      </c>
      <c r="G816" s="377" t="s">
        <v>4224</v>
      </c>
      <c r="H816" s="87"/>
      <c r="I816" s="375">
        <v>600</v>
      </c>
      <c r="J816" s="87"/>
      <c r="K816" s="375" t="s">
        <v>3526</v>
      </c>
      <c r="L816" s="375">
        <v>600</v>
      </c>
      <c r="M816" s="87"/>
      <c r="N816" s="87"/>
      <c r="O816" s="87"/>
      <c r="P816" s="87"/>
      <c r="Q816" s="87"/>
      <c r="R816" s="386">
        <v>600</v>
      </c>
      <c r="S816" s="87"/>
      <c r="T816" s="87"/>
      <c r="U816" s="87"/>
      <c r="V816" s="87"/>
      <c r="W816" s="87"/>
      <c r="X816" s="87"/>
      <c r="Y816" s="87"/>
      <c r="Z816" s="87"/>
      <c r="AA816" s="87"/>
      <c r="AB816" s="87"/>
      <c r="AC816" s="377" t="s">
        <v>2710</v>
      </c>
      <c r="AD816" s="87"/>
      <c r="AE816" s="87"/>
      <c r="AF816" s="87"/>
      <c r="AG816" s="87"/>
      <c r="AH816" s="87"/>
      <c r="AI816" s="87"/>
      <c r="AJ816" s="87"/>
      <c r="AK816" s="87"/>
      <c r="AL816" s="87"/>
      <c r="AM816" s="87"/>
      <c r="AN816" s="87"/>
      <c r="AO816" s="87"/>
      <c r="AP816" s="87"/>
      <c r="AQ816" s="87"/>
      <c r="AR816" s="87"/>
      <c r="AS816" s="87"/>
      <c r="AT816" s="87"/>
      <c r="AU816" s="87"/>
      <c r="AV816" s="87"/>
      <c r="AW816" s="87"/>
      <c r="AX816" s="87"/>
      <c r="AY816" s="87"/>
      <c r="AZ816" s="87"/>
      <c r="BA816" s="87"/>
      <c r="BB816" s="87"/>
      <c r="BC816" s="87"/>
      <c r="BD816" s="87"/>
    </row>
    <row r="817" ht="15.75" customHeight="1" spans="1:56">
      <c r="A817" s="374">
        <v>45443</v>
      </c>
      <c r="B817" s="375">
        <v>153</v>
      </c>
      <c r="C817" s="87"/>
      <c r="D817" s="375">
        <v>107626</v>
      </c>
      <c r="E817" s="87"/>
      <c r="F817" s="87"/>
      <c r="G817" s="377" t="s">
        <v>187</v>
      </c>
      <c r="H817" s="87"/>
      <c r="I817" s="87"/>
      <c r="J817" s="87"/>
      <c r="K817" s="87"/>
      <c r="L817" s="87"/>
      <c r="M817" s="87"/>
      <c r="N817" s="87"/>
      <c r="O817" s="87"/>
      <c r="P817" s="87"/>
      <c r="Q817" s="87"/>
      <c r="R817" s="87"/>
      <c r="S817" s="87"/>
      <c r="T817" s="87"/>
      <c r="U817" s="87"/>
      <c r="V817" s="87"/>
      <c r="W817" s="87"/>
      <c r="X817" s="87"/>
      <c r="Y817" s="87"/>
      <c r="Z817" s="87"/>
      <c r="AA817" s="87"/>
      <c r="AB817" s="87"/>
      <c r="AC817" s="377" t="s">
        <v>2710</v>
      </c>
      <c r="AD817" s="87"/>
      <c r="AE817" s="87"/>
      <c r="AF817" s="87"/>
      <c r="AG817" s="87"/>
      <c r="AH817" s="87"/>
      <c r="AI817" s="87"/>
      <c r="AJ817" s="87"/>
      <c r="AK817" s="87"/>
      <c r="AL817" s="87"/>
      <c r="AM817" s="87"/>
      <c r="AN817" s="87"/>
      <c r="AO817" s="87"/>
      <c r="AP817" s="87"/>
      <c r="AQ817" s="87"/>
      <c r="AR817" s="87"/>
      <c r="AS817" s="87"/>
      <c r="AT817" s="87"/>
      <c r="AU817" s="87"/>
      <c r="AV817" s="87"/>
      <c r="AW817" s="87"/>
      <c r="AX817" s="87"/>
      <c r="AY817" s="87"/>
      <c r="AZ817" s="87"/>
      <c r="BA817" s="87"/>
      <c r="BB817" s="87"/>
      <c r="BC817" s="87"/>
      <c r="BD817" s="87"/>
    </row>
    <row r="818" ht="15.75" customHeight="1" spans="1:56">
      <c r="A818" s="374">
        <v>45443</v>
      </c>
      <c r="B818" s="375">
        <v>153</v>
      </c>
      <c r="C818" s="87"/>
      <c r="D818" s="375">
        <v>107627</v>
      </c>
      <c r="E818" s="87"/>
      <c r="F818" s="375">
        <v>72683</v>
      </c>
      <c r="G818" s="376" t="s">
        <v>4225</v>
      </c>
      <c r="H818" s="87"/>
      <c r="I818" s="383">
        <v>12201</v>
      </c>
      <c r="J818" s="87"/>
      <c r="K818" s="375" t="s">
        <v>3533</v>
      </c>
      <c r="L818" s="383">
        <v>12201</v>
      </c>
      <c r="M818" s="87"/>
      <c r="N818" s="87"/>
      <c r="O818" s="87"/>
      <c r="P818" s="87"/>
      <c r="Q818" s="87"/>
      <c r="R818" s="387">
        <v>12201</v>
      </c>
      <c r="S818" s="87"/>
      <c r="T818" s="87"/>
      <c r="U818" s="87"/>
      <c r="V818" s="87"/>
      <c r="W818" s="87"/>
      <c r="X818" s="87"/>
      <c r="Y818" s="87"/>
      <c r="Z818" s="87"/>
      <c r="AA818" s="87"/>
      <c r="AB818" s="87"/>
      <c r="AC818" s="377" t="s">
        <v>2710</v>
      </c>
      <c r="AD818" s="87"/>
      <c r="AE818" s="87"/>
      <c r="AF818" s="87"/>
      <c r="AG818" s="87"/>
      <c r="AH818" s="87"/>
      <c r="AI818" s="87"/>
      <c r="AJ818" s="87"/>
      <c r="AK818" s="87"/>
      <c r="AL818" s="87"/>
      <c r="AM818" s="87"/>
      <c r="AN818" s="87"/>
      <c r="AO818" s="87"/>
      <c r="AP818" s="87"/>
      <c r="AQ818" s="87"/>
      <c r="AR818" s="87"/>
      <c r="AS818" s="87"/>
      <c r="AT818" s="87"/>
      <c r="AU818" s="87"/>
      <c r="AV818" s="87"/>
      <c r="AW818" s="87"/>
      <c r="AX818" s="87"/>
      <c r="AY818" s="87"/>
      <c r="AZ818" s="87"/>
      <c r="BA818" s="87"/>
      <c r="BB818" s="87"/>
      <c r="BC818" s="87"/>
      <c r="BD818" s="87"/>
    </row>
    <row r="819" ht="15.75" customHeight="1" spans="1:56">
      <c r="A819" s="374">
        <v>45443</v>
      </c>
      <c r="B819" s="375">
        <v>154</v>
      </c>
      <c r="C819" s="87"/>
      <c r="D819" s="375">
        <v>107651</v>
      </c>
      <c r="E819" s="87"/>
      <c r="F819" s="375">
        <v>74532</v>
      </c>
      <c r="G819" s="377" t="s">
        <v>4226</v>
      </c>
      <c r="H819" s="87"/>
      <c r="I819" s="375">
        <v>500</v>
      </c>
      <c r="J819" s="87"/>
      <c r="K819" s="375" t="s">
        <v>3526</v>
      </c>
      <c r="L819" s="375">
        <v>500</v>
      </c>
      <c r="M819" s="87"/>
      <c r="N819" s="87"/>
      <c r="O819" s="87"/>
      <c r="P819" s="87"/>
      <c r="Q819" s="87"/>
      <c r="R819" s="386">
        <v>500</v>
      </c>
      <c r="S819" s="87"/>
      <c r="T819" s="87"/>
      <c r="U819" s="87"/>
      <c r="V819" s="87"/>
      <c r="W819" s="87"/>
      <c r="X819" s="87"/>
      <c r="Y819" s="87"/>
      <c r="Z819" s="87"/>
      <c r="AA819" s="87"/>
      <c r="AB819" s="87"/>
      <c r="AC819" s="377" t="s">
        <v>2710</v>
      </c>
      <c r="AD819" s="87"/>
      <c r="AE819" s="87"/>
      <c r="AF819" s="87"/>
      <c r="AG819" s="87"/>
      <c r="AH819" s="87"/>
      <c r="AI819" s="87"/>
      <c r="AJ819" s="87"/>
      <c r="AK819" s="87"/>
      <c r="AL819" s="87"/>
      <c r="AM819" s="87"/>
      <c r="AN819" s="87"/>
      <c r="AO819" s="87"/>
      <c r="AP819" s="87"/>
      <c r="AQ819" s="87"/>
      <c r="AR819" s="87"/>
      <c r="AS819" s="87"/>
      <c r="AT819" s="87"/>
      <c r="AU819" s="87"/>
      <c r="AV819" s="87"/>
      <c r="AW819" s="87"/>
      <c r="AX819" s="87"/>
      <c r="AY819" s="87"/>
      <c r="AZ819" s="87"/>
      <c r="BA819" s="87"/>
      <c r="BB819" s="87"/>
      <c r="BC819" s="87"/>
      <c r="BD819" s="87"/>
    </row>
    <row r="820" ht="15.75" customHeight="1" spans="1:56">
      <c r="A820" s="374">
        <v>45443</v>
      </c>
      <c r="B820" s="375">
        <v>154</v>
      </c>
      <c r="C820" s="87"/>
      <c r="D820" s="375">
        <v>107652</v>
      </c>
      <c r="E820" s="87"/>
      <c r="F820" s="393" t="s">
        <v>187</v>
      </c>
      <c r="G820" s="377" t="s">
        <v>187</v>
      </c>
      <c r="H820" s="87"/>
      <c r="I820" s="87"/>
      <c r="J820" s="87"/>
      <c r="K820" s="87"/>
      <c r="L820" s="87"/>
      <c r="M820" s="87"/>
      <c r="N820" s="87"/>
      <c r="O820" s="87"/>
      <c r="P820" s="87"/>
      <c r="Q820" s="87"/>
      <c r="R820" s="87"/>
      <c r="S820" s="87"/>
      <c r="T820" s="87"/>
      <c r="U820" s="87"/>
      <c r="V820" s="87"/>
      <c r="W820" s="87"/>
      <c r="X820" s="87"/>
      <c r="Y820" s="87"/>
      <c r="Z820" s="87"/>
      <c r="AA820" s="87"/>
      <c r="AB820" s="87"/>
      <c r="AC820" s="377" t="s">
        <v>2710</v>
      </c>
      <c r="AD820" s="87"/>
      <c r="AE820" s="87"/>
      <c r="AF820" s="87"/>
      <c r="AG820" s="87"/>
      <c r="AH820" s="87"/>
      <c r="AI820" s="87"/>
      <c r="AJ820" s="87"/>
      <c r="AK820" s="87"/>
      <c r="AL820" s="87"/>
      <c r="AM820" s="87"/>
      <c r="AN820" s="87"/>
      <c r="AO820" s="87"/>
      <c r="AP820" s="87"/>
      <c r="AQ820" s="87"/>
      <c r="AR820" s="87"/>
      <c r="AS820" s="87"/>
      <c r="AT820" s="87"/>
      <c r="AU820" s="87"/>
      <c r="AV820" s="87"/>
      <c r="AW820" s="87"/>
      <c r="AX820" s="87"/>
      <c r="AY820" s="87"/>
      <c r="AZ820" s="87"/>
      <c r="BA820" s="87"/>
      <c r="BB820" s="87"/>
      <c r="BC820" s="87"/>
      <c r="BD820" s="87"/>
    </row>
    <row r="821" ht="15.75" customHeight="1" spans="1:56">
      <c r="A821" s="374">
        <v>45443</v>
      </c>
      <c r="B821" s="375">
        <v>154</v>
      </c>
      <c r="C821" s="87"/>
      <c r="D821" s="375">
        <v>107653</v>
      </c>
      <c r="E821" s="87"/>
      <c r="F821" s="393" t="s">
        <v>187</v>
      </c>
      <c r="G821" s="377" t="s">
        <v>187</v>
      </c>
      <c r="H821" s="87"/>
      <c r="I821" s="87"/>
      <c r="J821" s="87"/>
      <c r="K821" s="87"/>
      <c r="L821" s="87"/>
      <c r="M821" s="87"/>
      <c r="N821" s="87"/>
      <c r="O821" s="87"/>
      <c r="P821" s="87"/>
      <c r="Q821" s="87"/>
      <c r="R821" s="87"/>
      <c r="S821" s="87"/>
      <c r="T821" s="87"/>
      <c r="U821" s="87"/>
      <c r="V821" s="87"/>
      <c r="W821" s="87"/>
      <c r="X821" s="87"/>
      <c r="Y821" s="87"/>
      <c r="Z821" s="87"/>
      <c r="AA821" s="87"/>
      <c r="AB821" s="87"/>
      <c r="AC821" s="377" t="s">
        <v>2710</v>
      </c>
      <c r="AD821" s="87"/>
      <c r="AE821" s="87"/>
      <c r="AF821" s="87"/>
      <c r="AG821" s="87"/>
      <c r="AH821" s="87"/>
      <c r="AI821" s="87"/>
      <c r="AJ821" s="87"/>
      <c r="AK821" s="87"/>
      <c r="AL821" s="87"/>
      <c r="AM821" s="87"/>
      <c r="AN821" s="87"/>
      <c r="AO821" s="87"/>
      <c r="AP821" s="87"/>
      <c r="AQ821" s="87"/>
      <c r="AR821" s="87"/>
      <c r="AS821" s="87"/>
      <c r="AT821" s="87"/>
      <c r="AU821" s="87"/>
      <c r="AV821" s="87"/>
      <c r="AW821" s="87"/>
      <c r="AX821" s="87"/>
      <c r="AY821" s="87"/>
      <c r="AZ821" s="87"/>
      <c r="BA821" s="87"/>
      <c r="BB821" s="87"/>
      <c r="BC821" s="87"/>
      <c r="BD821" s="87"/>
    </row>
    <row r="822" ht="15.75" customHeight="1" spans="1:56">
      <c r="A822" s="374">
        <v>45443</v>
      </c>
      <c r="B822" s="375">
        <v>154</v>
      </c>
      <c r="C822" s="87"/>
      <c r="D822" s="375">
        <v>107654</v>
      </c>
      <c r="E822" s="87"/>
      <c r="F822" s="393" t="s">
        <v>187</v>
      </c>
      <c r="G822" s="377" t="s">
        <v>187</v>
      </c>
      <c r="H822" s="87"/>
      <c r="I822" s="87"/>
      <c r="J822" s="87"/>
      <c r="K822" s="87"/>
      <c r="L822" s="87"/>
      <c r="M822" s="87"/>
      <c r="N822" s="87"/>
      <c r="O822" s="87"/>
      <c r="P822" s="87"/>
      <c r="Q822" s="87"/>
      <c r="R822" s="87"/>
      <c r="S822" s="87"/>
      <c r="T822" s="87"/>
      <c r="U822" s="87"/>
      <c r="V822" s="87"/>
      <c r="W822" s="87"/>
      <c r="X822" s="87"/>
      <c r="Y822" s="87"/>
      <c r="Z822" s="87"/>
      <c r="AA822" s="87"/>
      <c r="AB822" s="87"/>
      <c r="AC822" s="377" t="s">
        <v>2710</v>
      </c>
      <c r="AD822" s="87"/>
      <c r="AE822" s="87"/>
      <c r="AF822" s="87"/>
      <c r="AG822" s="87"/>
      <c r="AH822" s="87"/>
      <c r="AI822" s="87"/>
      <c r="AJ822" s="87"/>
      <c r="AK822" s="87"/>
      <c r="AL822" s="87"/>
      <c r="AM822" s="87"/>
      <c r="AN822" s="87"/>
      <c r="AO822" s="87"/>
      <c r="AP822" s="87"/>
      <c r="AQ822" s="87"/>
      <c r="AR822" s="87"/>
      <c r="AS822" s="87"/>
      <c r="AT822" s="87"/>
      <c r="AU822" s="87"/>
      <c r="AV822" s="87"/>
      <c r="AW822" s="87"/>
      <c r="AX822" s="87"/>
      <c r="AY822" s="87"/>
      <c r="AZ822" s="87"/>
      <c r="BA822" s="87"/>
      <c r="BB822" s="87"/>
      <c r="BC822" s="87"/>
      <c r="BD822" s="87"/>
    </row>
    <row r="823" ht="15.75" customHeight="1" spans="1:56">
      <c r="A823" s="374">
        <v>45443</v>
      </c>
      <c r="B823" s="375">
        <v>154</v>
      </c>
      <c r="C823" s="87"/>
      <c r="D823" s="375">
        <v>107655</v>
      </c>
      <c r="E823" s="87"/>
      <c r="F823" s="393" t="s">
        <v>187</v>
      </c>
      <c r="G823" s="377" t="s">
        <v>187</v>
      </c>
      <c r="H823" s="87"/>
      <c r="I823" s="87"/>
      <c r="J823" s="87"/>
      <c r="K823" s="87"/>
      <c r="L823" s="87"/>
      <c r="M823" s="87"/>
      <c r="N823" s="87"/>
      <c r="O823" s="87"/>
      <c r="P823" s="87"/>
      <c r="Q823" s="87"/>
      <c r="R823" s="87"/>
      <c r="S823" s="87"/>
      <c r="T823" s="87"/>
      <c r="U823" s="87"/>
      <c r="V823" s="87"/>
      <c r="W823" s="87"/>
      <c r="X823" s="87"/>
      <c r="Y823" s="87"/>
      <c r="Z823" s="87"/>
      <c r="AA823" s="87"/>
      <c r="AB823" s="87"/>
      <c r="AC823" s="377" t="s">
        <v>2710</v>
      </c>
      <c r="AD823" s="87"/>
      <c r="AE823" s="87"/>
      <c r="AF823" s="87"/>
      <c r="AG823" s="87"/>
      <c r="AH823" s="87"/>
      <c r="AI823" s="87"/>
      <c r="AJ823" s="87"/>
      <c r="AK823" s="87"/>
      <c r="AL823" s="87"/>
      <c r="AM823" s="87"/>
      <c r="AN823" s="87"/>
      <c r="AO823" s="87"/>
      <c r="AP823" s="87"/>
      <c r="AQ823" s="87"/>
      <c r="AR823" s="87"/>
      <c r="AS823" s="87"/>
      <c r="AT823" s="87"/>
      <c r="AU823" s="87"/>
      <c r="AV823" s="87"/>
      <c r="AW823" s="87"/>
      <c r="AX823" s="87"/>
      <c r="AY823" s="87"/>
      <c r="AZ823" s="87"/>
      <c r="BA823" s="87"/>
      <c r="BB823" s="87"/>
      <c r="BC823" s="87"/>
      <c r="BD823" s="87"/>
    </row>
    <row r="824" ht="15.75" customHeight="1" spans="1:56">
      <c r="A824" s="374">
        <v>45443</v>
      </c>
      <c r="B824" s="375">
        <v>154</v>
      </c>
      <c r="C824" s="87"/>
      <c r="D824" s="375">
        <v>107656</v>
      </c>
      <c r="E824" s="87"/>
      <c r="F824" s="375">
        <v>74380</v>
      </c>
      <c r="G824" s="376" t="s">
        <v>3542</v>
      </c>
      <c r="H824" s="87"/>
      <c r="I824" s="375">
        <v>500</v>
      </c>
      <c r="J824" s="87"/>
      <c r="K824" s="375" t="s">
        <v>3526</v>
      </c>
      <c r="L824" s="375">
        <v>500</v>
      </c>
      <c r="M824" s="87"/>
      <c r="N824" s="87"/>
      <c r="O824" s="87"/>
      <c r="P824" s="87"/>
      <c r="Q824" s="87"/>
      <c r="R824" s="386">
        <v>500</v>
      </c>
      <c r="S824" s="87"/>
      <c r="T824" s="87"/>
      <c r="U824" s="87"/>
      <c r="V824" s="87"/>
      <c r="W824" s="87"/>
      <c r="X824" s="87"/>
      <c r="Y824" s="87"/>
      <c r="Z824" s="87"/>
      <c r="AA824" s="87"/>
      <c r="AB824" s="87"/>
      <c r="AC824" s="377" t="s">
        <v>2710</v>
      </c>
      <c r="AD824" s="87"/>
      <c r="AE824" s="87"/>
      <c r="AF824" s="87"/>
      <c r="AG824" s="87"/>
      <c r="AH824" s="87"/>
      <c r="AI824" s="87"/>
      <c r="AJ824" s="87"/>
      <c r="AK824" s="87"/>
      <c r="AL824" s="87"/>
      <c r="AM824" s="87"/>
      <c r="AN824" s="87"/>
      <c r="AO824" s="87"/>
      <c r="AP824" s="87"/>
      <c r="AQ824" s="87"/>
      <c r="AR824" s="87"/>
      <c r="AS824" s="87"/>
      <c r="AT824" s="87"/>
      <c r="AU824" s="87"/>
      <c r="AV824" s="87"/>
      <c r="AW824" s="87"/>
      <c r="AX824" s="87"/>
      <c r="AY824" s="87"/>
      <c r="AZ824" s="87"/>
      <c r="BA824" s="87"/>
      <c r="BB824" s="87"/>
      <c r="BC824" s="87"/>
      <c r="BD824" s="87"/>
    </row>
    <row r="825" ht="15.75" customHeight="1" spans="1:56">
      <c r="A825" s="374">
        <v>45443</v>
      </c>
      <c r="B825" s="375">
        <v>154</v>
      </c>
      <c r="C825" s="87"/>
      <c r="D825" s="375">
        <v>107657</v>
      </c>
      <c r="E825" s="87"/>
      <c r="F825" s="375">
        <v>74395</v>
      </c>
      <c r="G825" s="377" t="s">
        <v>3546</v>
      </c>
      <c r="H825" s="87"/>
      <c r="I825" s="375">
        <v>500</v>
      </c>
      <c r="J825" s="87"/>
      <c r="K825" s="375" t="s">
        <v>3526</v>
      </c>
      <c r="L825" s="375">
        <v>500</v>
      </c>
      <c r="M825" s="87"/>
      <c r="N825" s="87"/>
      <c r="O825" s="87"/>
      <c r="P825" s="87"/>
      <c r="Q825" s="87"/>
      <c r="R825" s="386">
        <v>500</v>
      </c>
      <c r="S825" s="87"/>
      <c r="T825" s="87"/>
      <c r="U825" s="87"/>
      <c r="V825" s="87"/>
      <c r="W825" s="87"/>
      <c r="X825" s="87"/>
      <c r="Y825" s="87"/>
      <c r="Z825" s="87"/>
      <c r="AA825" s="87"/>
      <c r="AB825" s="87"/>
      <c r="AC825" s="377" t="s">
        <v>2710</v>
      </c>
      <c r="AD825" s="87"/>
      <c r="AE825" s="87"/>
      <c r="AF825" s="87"/>
      <c r="AG825" s="87"/>
      <c r="AH825" s="87"/>
      <c r="AI825" s="87"/>
      <c r="AJ825" s="87"/>
      <c r="AK825" s="87"/>
      <c r="AL825" s="87"/>
      <c r="AM825" s="87"/>
      <c r="AN825" s="87"/>
      <c r="AO825" s="87"/>
      <c r="AP825" s="87"/>
      <c r="AQ825" s="87"/>
      <c r="AR825" s="87"/>
      <c r="AS825" s="87"/>
      <c r="AT825" s="87"/>
      <c r="AU825" s="87"/>
      <c r="AV825" s="87"/>
      <c r="AW825" s="87"/>
      <c r="AX825" s="87"/>
      <c r="AY825" s="87"/>
      <c r="AZ825" s="87"/>
      <c r="BA825" s="87"/>
      <c r="BB825" s="87"/>
      <c r="BC825" s="87"/>
      <c r="BD825" s="87"/>
    </row>
    <row r="826" ht="15.75" customHeight="1" spans="1:56">
      <c r="A826" s="374">
        <v>45443</v>
      </c>
      <c r="B826" s="375">
        <v>154</v>
      </c>
      <c r="C826" s="87"/>
      <c r="D826" s="375">
        <v>107658</v>
      </c>
      <c r="E826" s="87"/>
      <c r="F826" s="375">
        <v>74392</v>
      </c>
      <c r="G826" s="377" t="s">
        <v>3543</v>
      </c>
      <c r="H826" s="87"/>
      <c r="I826" s="375">
        <v>500</v>
      </c>
      <c r="J826" s="87"/>
      <c r="K826" s="375" t="s">
        <v>3526</v>
      </c>
      <c r="L826" s="375">
        <v>500</v>
      </c>
      <c r="M826" s="87"/>
      <c r="N826" s="87"/>
      <c r="O826" s="87"/>
      <c r="P826" s="87"/>
      <c r="Q826" s="87"/>
      <c r="R826" s="386">
        <v>500</v>
      </c>
      <c r="S826" s="87"/>
      <c r="T826" s="87"/>
      <c r="U826" s="87"/>
      <c r="V826" s="87"/>
      <c r="W826" s="87"/>
      <c r="X826" s="87"/>
      <c r="Y826" s="87"/>
      <c r="Z826" s="87"/>
      <c r="AA826" s="87"/>
      <c r="AB826" s="87"/>
      <c r="AC826" s="377" t="s">
        <v>2710</v>
      </c>
      <c r="AD826" s="87"/>
      <c r="AE826" s="87"/>
      <c r="AF826" s="87"/>
      <c r="AG826" s="87"/>
      <c r="AH826" s="87"/>
      <c r="AI826" s="87"/>
      <c r="AJ826" s="87"/>
      <c r="AK826" s="87"/>
      <c r="AL826" s="87"/>
      <c r="AM826" s="87"/>
      <c r="AN826" s="87"/>
      <c r="AO826" s="87"/>
      <c r="AP826" s="87"/>
      <c r="AQ826" s="87"/>
      <c r="AR826" s="87"/>
      <c r="AS826" s="87"/>
      <c r="AT826" s="87"/>
      <c r="AU826" s="87"/>
      <c r="AV826" s="87"/>
      <c r="AW826" s="87"/>
      <c r="AX826" s="87"/>
      <c r="AY826" s="87"/>
      <c r="AZ826" s="87"/>
      <c r="BA826" s="87"/>
      <c r="BB826" s="87"/>
      <c r="BC826" s="87"/>
      <c r="BD826" s="87"/>
    </row>
    <row r="827" ht="15.75" customHeight="1" spans="1:56">
      <c r="A827" s="374">
        <v>45443</v>
      </c>
      <c r="B827" s="375">
        <v>154</v>
      </c>
      <c r="C827" s="87"/>
      <c r="D827" s="375">
        <v>107659</v>
      </c>
      <c r="E827" s="87"/>
      <c r="F827" s="375">
        <v>74393</v>
      </c>
      <c r="G827" s="377" t="s">
        <v>3164</v>
      </c>
      <c r="H827" s="87"/>
      <c r="I827" s="375">
        <v>500</v>
      </c>
      <c r="J827" s="87"/>
      <c r="K827" s="375" t="s">
        <v>3526</v>
      </c>
      <c r="L827" s="375">
        <v>500</v>
      </c>
      <c r="M827" s="87"/>
      <c r="N827" s="87"/>
      <c r="O827" s="87"/>
      <c r="P827" s="87"/>
      <c r="Q827" s="87"/>
      <c r="R827" s="386">
        <v>500</v>
      </c>
      <c r="S827" s="87"/>
      <c r="T827" s="87"/>
      <c r="U827" s="87"/>
      <c r="V827" s="87"/>
      <c r="W827" s="87"/>
      <c r="X827" s="87"/>
      <c r="Y827" s="87"/>
      <c r="Z827" s="87"/>
      <c r="AA827" s="87"/>
      <c r="AB827" s="87"/>
      <c r="AC827" s="377" t="s">
        <v>2710</v>
      </c>
      <c r="AD827" s="87"/>
      <c r="AE827" s="87"/>
      <c r="AF827" s="87"/>
      <c r="AG827" s="87"/>
      <c r="AH827" s="87"/>
      <c r="AI827" s="87"/>
      <c r="AJ827" s="87"/>
      <c r="AK827" s="87"/>
      <c r="AL827" s="87"/>
      <c r="AM827" s="87"/>
      <c r="AN827" s="87"/>
      <c r="AO827" s="87"/>
      <c r="AP827" s="87"/>
      <c r="AQ827" s="87"/>
      <c r="AR827" s="87"/>
      <c r="AS827" s="87"/>
      <c r="AT827" s="87"/>
      <c r="AU827" s="87"/>
      <c r="AV827" s="87"/>
      <c r="AW827" s="87"/>
      <c r="AX827" s="87"/>
      <c r="AY827" s="87"/>
      <c r="AZ827" s="87"/>
      <c r="BA827" s="87"/>
      <c r="BB827" s="87"/>
      <c r="BC827" s="87"/>
      <c r="BD827" s="87"/>
    </row>
    <row r="828" ht="15.75" customHeight="1" spans="1:56">
      <c r="A828" s="374">
        <v>45443</v>
      </c>
      <c r="B828" s="375">
        <v>154</v>
      </c>
      <c r="C828" s="87"/>
      <c r="D828" s="375">
        <v>107660</v>
      </c>
      <c r="E828" s="87"/>
      <c r="F828" s="375">
        <v>74374</v>
      </c>
      <c r="G828" s="377" t="s">
        <v>3544</v>
      </c>
      <c r="H828" s="87"/>
      <c r="I828" s="375">
        <v>500</v>
      </c>
      <c r="J828" s="87"/>
      <c r="K828" s="375" t="s">
        <v>3526</v>
      </c>
      <c r="L828" s="375">
        <v>500</v>
      </c>
      <c r="M828" s="87"/>
      <c r="N828" s="87"/>
      <c r="O828" s="87"/>
      <c r="P828" s="87"/>
      <c r="Q828" s="87"/>
      <c r="R828" s="386">
        <v>500</v>
      </c>
      <c r="S828" s="87"/>
      <c r="T828" s="87"/>
      <c r="U828" s="87"/>
      <c r="V828" s="87"/>
      <c r="W828" s="87"/>
      <c r="X828" s="87"/>
      <c r="Y828" s="87"/>
      <c r="Z828" s="87"/>
      <c r="AA828" s="87"/>
      <c r="AB828" s="87"/>
      <c r="AC828" s="377" t="s">
        <v>2710</v>
      </c>
      <c r="AD828" s="87"/>
      <c r="AE828" s="87"/>
      <c r="AF828" s="87"/>
      <c r="AG828" s="87"/>
      <c r="AH828" s="87"/>
      <c r="AI828" s="87"/>
      <c r="AJ828" s="87"/>
      <c r="AK828" s="87"/>
      <c r="AL828" s="87"/>
      <c r="AM828" s="87"/>
      <c r="AN828" s="87"/>
      <c r="AO828" s="87"/>
      <c r="AP828" s="87"/>
      <c r="AQ828" s="87"/>
      <c r="AR828" s="87"/>
      <c r="AS828" s="87"/>
      <c r="AT828" s="87"/>
      <c r="AU828" s="87"/>
      <c r="AV828" s="87"/>
      <c r="AW828" s="87"/>
      <c r="AX828" s="87"/>
      <c r="AY828" s="87"/>
      <c r="AZ828" s="87"/>
      <c r="BA828" s="87"/>
      <c r="BB828" s="87"/>
      <c r="BC828" s="87"/>
      <c r="BD828" s="87"/>
    </row>
    <row r="829" ht="15.75" customHeight="1" spans="1:56">
      <c r="A829" s="374">
        <v>45443</v>
      </c>
      <c r="B829" s="375">
        <v>154</v>
      </c>
      <c r="C829" s="87"/>
      <c r="D829" s="375">
        <v>107661</v>
      </c>
      <c r="E829" s="87"/>
      <c r="F829" s="375">
        <v>74367</v>
      </c>
      <c r="G829" s="377" t="s">
        <v>3548</v>
      </c>
      <c r="H829" s="87"/>
      <c r="I829" s="375">
        <v>500</v>
      </c>
      <c r="J829" s="87"/>
      <c r="K829" s="375" t="s">
        <v>3526</v>
      </c>
      <c r="L829" s="375">
        <v>500</v>
      </c>
      <c r="M829" s="87"/>
      <c r="N829" s="87"/>
      <c r="O829" s="87"/>
      <c r="P829" s="87"/>
      <c r="Q829" s="87"/>
      <c r="R829" s="386">
        <v>500</v>
      </c>
      <c r="S829" s="87"/>
      <c r="T829" s="87"/>
      <c r="U829" s="87"/>
      <c r="V829" s="87"/>
      <c r="W829" s="87"/>
      <c r="X829" s="87"/>
      <c r="Y829" s="87"/>
      <c r="Z829" s="87"/>
      <c r="AA829" s="87"/>
      <c r="AB829" s="87"/>
      <c r="AC829" s="377" t="s">
        <v>2710</v>
      </c>
      <c r="AD829" s="87"/>
      <c r="AE829" s="87"/>
      <c r="AF829" s="87"/>
      <c r="AG829" s="87"/>
      <c r="AH829" s="87"/>
      <c r="AI829" s="87"/>
      <c r="AJ829" s="87"/>
      <c r="AK829" s="87"/>
      <c r="AL829" s="87"/>
      <c r="AM829" s="87"/>
      <c r="AN829" s="87"/>
      <c r="AO829" s="87"/>
      <c r="AP829" s="87"/>
      <c r="AQ829" s="87"/>
      <c r="AR829" s="87"/>
      <c r="AS829" s="87"/>
      <c r="AT829" s="87"/>
      <c r="AU829" s="87"/>
      <c r="AV829" s="87"/>
      <c r="AW829" s="87"/>
      <c r="AX829" s="87"/>
      <c r="AY829" s="87"/>
      <c r="AZ829" s="87"/>
      <c r="BA829" s="87"/>
      <c r="BB829" s="87"/>
      <c r="BC829" s="87"/>
      <c r="BD829" s="87"/>
    </row>
    <row r="830" ht="15.75" customHeight="1" spans="1:56">
      <c r="A830" s="374">
        <v>45443</v>
      </c>
      <c r="B830" s="375">
        <v>154</v>
      </c>
      <c r="C830" s="87"/>
      <c r="D830" s="375">
        <v>107662</v>
      </c>
      <c r="E830" s="87"/>
      <c r="F830" s="375">
        <v>74389</v>
      </c>
      <c r="G830" s="377" t="s">
        <v>3549</v>
      </c>
      <c r="H830" s="87"/>
      <c r="I830" s="383">
        <v>1500</v>
      </c>
      <c r="J830" s="87"/>
      <c r="K830" s="375" t="s">
        <v>3526</v>
      </c>
      <c r="L830" s="383">
        <v>1500</v>
      </c>
      <c r="M830" s="87"/>
      <c r="N830" s="87"/>
      <c r="O830" s="87"/>
      <c r="P830" s="87"/>
      <c r="Q830" s="87"/>
      <c r="R830" s="387">
        <v>1500</v>
      </c>
      <c r="S830" s="87"/>
      <c r="T830" s="87"/>
      <c r="U830" s="87"/>
      <c r="V830" s="87"/>
      <c r="W830" s="87"/>
      <c r="X830" s="87"/>
      <c r="Y830" s="87"/>
      <c r="Z830" s="87"/>
      <c r="AA830" s="87"/>
      <c r="AB830" s="87"/>
      <c r="AC830" s="377" t="s">
        <v>2710</v>
      </c>
      <c r="AD830" s="87"/>
      <c r="AE830" s="87"/>
      <c r="AF830" s="87"/>
      <c r="AG830" s="87"/>
      <c r="AH830" s="87"/>
      <c r="AI830" s="87"/>
      <c r="AJ830" s="87"/>
      <c r="AK830" s="87"/>
      <c r="AL830" s="87"/>
      <c r="AM830" s="87"/>
      <c r="AN830" s="87"/>
      <c r="AO830" s="87"/>
      <c r="AP830" s="87"/>
      <c r="AQ830" s="87"/>
      <c r="AR830" s="87"/>
      <c r="AS830" s="87"/>
      <c r="AT830" s="87"/>
      <c r="AU830" s="87"/>
      <c r="AV830" s="87"/>
      <c r="AW830" s="87"/>
      <c r="AX830" s="87"/>
      <c r="AY830" s="87"/>
      <c r="AZ830" s="87"/>
      <c r="BA830" s="87"/>
      <c r="BB830" s="87"/>
      <c r="BC830" s="87"/>
      <c r="BD830" s="87"/>
    </row>
    <row r="831" ht="15.75" customHeight="1" spans="1:56">
      <c r="A831" s="374">
        <v>45443</v>
      </c>
      <c r="B831" s="375">
        <v>154</v>
      </c>
      <c r="C831" s="87"/>
      <c r="D831" s="375">
        <v>107663</v>
      </c>
      <c r="E831" s="87"/>
      <c r="F831" s="375">
        <v>74376</v>
      </c>
      <c r="G831" s="377" t="s">
        <v>3551</v>
      </c>
      <c r="H831" s="87"/>
      <c r="I831" s="375">
        <v>500</v>
      </c>
      <c r="J831" s="87"/>
      <c r="K831" s="375" t="s">
        <v>3526</v>
      </c>
      <c r="L831" s="375">
        <v>500</v>
      </c>
      <c r="M831" s="87"/>
      <c r="N831" s="87"/>
      <c r="O831" s="87"/>
      <c r="P831" s="87"/>
      <c r="Q831" s="87"/>
      <c r="R831" s="386">
        <v>500</v>
      </c>
      <c r="S831" s="87"/>
      <c r="T831" s="87"/>
      <c r="U831" s="87"/>
      <c r="V831" s="87"/>
      <c r="W831" s="87"/>
      <c r="X831" s="87"/>
      <c r="Y831" s="87"/>
      <c r="Z831" s="87"/>
      <c r="AA831" s="87"/>
      <c r="AB831" s="87"/>
      <c r="AC831" s="377" t="s">
        <v>2710</v>
      </c>
      <c r="AD831" s="87"/>
      <c r="AE831" s="87"/>
      <c r="AF831" s="87"/>
      <c r="AG831" s="87"/>
      <c r="AH831" s="87"/>
      <c r="AI831" s="87"/>
      <c r="AJ831" s="87"/>
      <c r="AK831" s="87"/>
      <c r="AL831" s="87"/>
      <c r="AM831" s="87"/>
      <c r="AN831" s="87"/>
      <c r="AO831" s="87"/>
      <c r="AP831" s="87"/>
      <c r="AQ831" s="87"/>
      <c r="AR831" s="87"/>
      <c r="AS831" s="87"/>
      <c r="AT831" s="87"/>
      <c r="AU831" s="87"/>
      <c r="AV831" s="87"/>
      <c r="AW831" s="87"/>
      <c r="AX831" s="87"/>
      <c r="AY831" s="87"/>
      <c r="AZ831" s="87"/>
      <c r="BA831" s="87"/>
      <c r="BB831" s="87"/>
      <c r="BC831" s="87"/>
      <c r="BD831" s="87"/>
    </row>
    <row r="832" ht="15.75" customHeight="1" spans="1:56">
      <c r="A832" s="374">
        <v>45443</v>
      </c>
      <c r="B832" s="375">
        <v>154</v>
      </c>
      <c r="C832" s="87"/>
      <c r="D832" s="375">
        <v>107664</v>
      </c>
      <c r="E832" s="87"/>
      <c r="F832" s="375">
        <v>74371</v>
      </c>
      <c r="G832" s="377" t="s">
        <v>4227</v>
      </c>
      <c r="H832" s="87"/>
      <c r="I832" s="375">
        <v>500</v>
      </c>
      <c r="J832" s="87"/>
      <c r="K832" s="375" t="s">
        <v>3526</v>
      </c>
      <c r="L832" s="375">
        <v>500</v>
      </c>
      <c r="M832" s="87"/>
      <c r="N832" s="87"/>
      <c r="O832" s="87"/>
      <c r="P832" s="87"/>
      <c r="Q832" s="87"/>
      <c r="R832" s="386">
        <v>500</v>
      </c>
      <c r="S832" s="87"/>
      <c r="T832" s="87"/>
      <c r="U832" s="87"/>
      <c r="V832" s="87"/>
      <c r="W832" s="87"/>
      <c r="X832" s="87"/>
      <c r="Y832" s="87"/>
      <c r="Z832" s="87"/>
      <c r="AA832" s="87"/>
      <c r="AB832" s="87"/>
      <c r="AC832" s="377" t="s">
        <v>2710</v>
      </c>
      <c r="AD832" s="87"/>
      <c r="AE832" s="87"/>
      <c r="AF832" s="87"/>
      <c r="AG832" s="87"/>
      <c r="AH832" s="87"/>
      <c r="AI832" s="87"/>
      <c r="AJ832" s="87"/>
      <c r="AK832" s="87"/>
      <c r="AL832" s="87"/>
      <c r="AM832" s="87"/>
      <c r="AN832" s="87"/>
      <c r="AO832" s="87"/>
      <c r="AP832" s="87"/>
      <c r="AQ832" s="87"/>
      <c r="AR832" s="87"/>
      <c r="AS832" s="87"/>
      <c r="AT832" s="87"/>
      <c r="AU832" s="87"/>
      <c r="AV832" s="87"/>
      <c r="AW832" s="87"/>
      <c r="AX832" s="87"/>
      <c r="AY832" s="87"/>
      <c r="AZ832" s="87"/>
      <c r="BA832" s="87"/>
      <c r="BB832" s="87"/>
      <c r="BC832" s="87"/>
      <c r="BD832" s="87"/>
    </row>
    <row r="833" ht="15.75" customHeight="1" spans="1:56">
      <c r="A833" s="374">
        <v>45443</v>
      </c>
      <c r="B833" s="375">
        <v>154</v>
      </c>
      <c r="C833" s="87"/>
      <c r="D833" s="375">
        <v>107665</v>
      </c>
      <c r="E833" s="87"/>
      <c r="F833" s="375">
        <v>74391</v>
      </c>
      <c r="G833" s="377" t="s">
        <v>3553</v>
      </c>
      <c r="H833" s="87"/>
      <c r="I833" s="375">
        <v>500</v>
      </c>
      <c r="J833" s="87"/>
      <c r="K833" s="375" t="s">
        <v>3526</v>
      </c>
      <c r="L833" s="375">
        <v>500</v>
      </c>
      <c r="M833" s="87"/>
      <c r="N833" s="87"/>
      <c r="O833" s="87"/>
      <c r="P833" s="87"/>
      <c r="Q833" s="87"/>
      <c r="R833" s="386">
        <v>500</v>
      </c>
      <c r="S833" s="87"/>
      <c r="T833" s="87"/>
      <c r="U833" s="87"/>
      <c r="V833" s="87"/>
      <c r="W833" s="87"/>
      <c r="X833" s="87"/>
      <c r="Y833" s="87"/>
      <c r="Z833" s="87"/>
      <c r="AA833" s="87"/>
      <c r="AB833" s="87"/>
      <c r="AC833" s="377" t="s">
        <v>2710</v>
      </c>
      <c r="AD833" s="87"/>
      <c r="AE833" s="87"/>
      <c r="AF833" s="87"/>
      <c r="AG833" s="87"/>
      <c r="AH833" s="87"/>
      <c r="AI833" s="87"/>
      <c r="AJ833" s="87"/>
      <c r="AK833" s="87"/>
      <c r="AL833" s="87"/>
      <c r="AM833" s="87"/>
      <c r="AN833" s="87"/>
      <c r="AO833" s="87"/>
      <c r="AP833" s="87"/>
      <c r="AQ833" s="87"/>
      <c r="AR833" s="87"/>
      <c r="AS833" s="87"/>
      <c r="AT833" s="87"/>
      <c r="AU833" s="87"/>
      <c r="AV833" s="87"/>
      <c r="AW833" s="87"/>
      <c r="AX833" s="87"/>
      <c r="AY833" s="87"/>
      <c r="AZ833" s="87"/>
      <c r="BA833" s="87"/>
      <c r="BB833" s="87"/>
      <c r="BC833" s="87"/>
      <c r="BD833" s="87"/>
    </row>
    <row r="834" ht="15.75" customHeight="1" spans="1:56">
      <c r="A834" s="374">
        <v>45443</v>
      </c>
      <c r="B834" s="375">
        <v>154</v>
      </c>
      <c r="C834" s="87"/>
      <c r="D834" s="375">
        <v>107666</v>
      </c>
      <c r="E834" s="87"/>
      <c r="F834" s="375">
        <v>74390</v>
      </c>
      <c r="G834" s="377" t="s">
        <v>4228</v>
      </c>
      <c r="H834" s="87"/>
      <c r="I834" s="375">
        <v>500</v>
      </c>
      <c r="J834" s="87"/>
      <c r="K834" s="375" t="s">
        <v>3526</v>
      </c>
      <c r="L834" s="375">
        <v>500</v>
      </c>
      <c r="M834" s="87"/>
      <c r="N834" s="87"/>
      <c r="O834" s="87"/>
      <c r="P834" s="87"/>
      <c r="Q834" s="87"/>
      <c r="R834" s="386">
        <v>500</v>
      </c>
      <c r="S834" s="87"/>
      <c r="T834" s="87"/>
      <c r="U834" s="87"/>
      <c r="V834" s="87"/>
      <c r="W834" s="87"/>
      <c r="X834" s="87"/>
      <c r="Y834" s="87"/>
      <c r="Z834" s="87"/>
      <c r="AA834" s="87"/>
      <c r="AB834" s="87"/>
      <c r="AC834" s="377" t="s">
        <v>2710</v>
      </c>
      <c r="AD834" s="87"/>
      <c r="AE834" s="87"/>
      <c r="AF834" s="87"/>
      <c r="AG834" s="87"/>
      <c r="AH834" s="87"/>
      <c r="AI834" s="87"/>
      <c r="AJ834" s="87"/>
      <c r="AK834" s="87"/>
      <c r="AL834" s="87"/>
      <c r="AM834" s="87"/>
      <c r="AN834" s="87"/>
      <c r="AO834" s="87"/>
      <c r="AP834" s="87"/>
      <c r="AQ834" s="87"/>
      <c r="AR834" s="87"/>
      <c r="AS834" s="87"/>
      <c r="AT834" s="87"/>
      <c r="AU834" s="87"/>
      <c r="AV834" s="87"/>
      <c r="AW834" s="87"/>
      <c r="AX834" s="87"/>
      <c r="AY834" s="87"/>
      <c r="AZ834" s="87"/>
      <c r="BA834" s="87"/>
      <c r="BB834" s="87"/>
      <c r="BC834" s="87"/>
      <c r="BD834" s="87"/>
    </row>
    <row r="835" ht="15.75" customHeight="1" spans="1:56">
      <c r="A835" s="374">
        <v>45443</v>
      </c>
      <c r="B835" s="375">
        <v>154</v>
      </c>
      <c r="C835" s="87"/>
      <c r="D835" s="375">
        <v>107667</v>
      </c>
      <c r="E835" s="87"/>
      <c r="F835" s="375">
        <v>74365</v>
      </c>
      <c r="G835" s="377" t="s">
        <v>3555</v>
      </c>
      <c r="H835" s="87"/>
      <c r="I835" s="375">
        <v>500</v>
      </c>
      <c r="J835" s="87"/>
      <c r="K835" s="375" t="s">
        <v>3526</v>
      </c>
      <c r="L835" s="375">
        <v>500</v>
      </c>
      <c r="M835" s="87"/>
      <c r="N835" s="87"/>
      <c r="O835" s="87"/>
      <c r="P835" s="87"/>
      <c r="Q835" s="87"/>
      <c r="R835" s="386">
        <v>500</v>
      </c>
      <c r="S835" s="87"/>
      <c r="T835" s="87"/>
      <c r="U835" s="87"/>
      <c r="V835" s="87"/>
      <c r="W835" s="87"/>
      <c r="X835" s="87"/>
      <c r="Y835" s="87"/>
      <c r="Z835" s="87"/>
      <c r="AA835" s="87"/>
      <c r="AB835" s="87"/>
      <c r="AC835" s="377" t="s">
        <v>2710</v>
      </c>
      <c r="AD835" s="87"/>
      <c r="AE835" s="87"/>
      <c r="AF835" s="87"/>
      <c r="AG835" s="87"/>
      <c r="AH835" s="87"/>
      <c r="AI835" s="87"/>
      <c r="AJ835" s="87"/>
      <c r="AK835" s="87"/>
      <c r="AL835" s="87"/>
      <c r="AM835" s="87"/>
      <c r="AN835" s="87"/>
      <c r="AO835" s="87"/>
      <c r="AP835" s="87"/>
      <c r="AQ835" s="87"/>
      <c r="AR835" s="87"/>
      <c r="AS835" s="87"/>
      <c r="AT835" s="87"/>
      <c r="AU835" s="87"/>
      <c r="AV835" s="87"/>
      <c r="AW835" s="87"/>
      <c r="AX835" s="87"/>
      <c r="AY835" s="87"/>
      <c r="AZ835" s="87"/>
      <c r="BA835" s="87"/>
      <c r="BB835" s="87"/>
      <c r="BC835" s="87"/>
      <c r="BD835" s="87"/>
    </row>
    <row r="836" ht="15.75" customHeight="1" spans="1:56">
      <c r="A836" s="374">
        <v>45443</v>
      </c>
      <c r="B836" s="375">
        <v>154</v>
      </c>
      <c r="C836" s="87"/>
      <c r="D836" s="375">
        <v>107668</v>
      </c>
      <c r="E836" s="87"/>
      <c r="F836" s="375">
        <v>74394</v>
      </c>
      <c r="G836" s="377" t="s">
        <v>3550</v>
      </c>
      <c r="H836" s="87"/>
      <c r="I836" s="375">
        <v>500</v>
      </c>
      <c r="J836" s="87"/>
      <c r="K836" s="375" t="s">
        <v>3526</v>
      </c>
      <c r="L836" s="375">
        <v>500</v>
      </c>
      <c r="M836" s="87"/>
      <c r="N836" s="87"/>
      <c r="O836" s="87"/>
      <c r="P836" s="87"/>
      <c r="Q836" s="87"/>
      <c r="R836" s="386">
        <v>500</v>
      </c>
      <c r="S836" s="87"/>
      <c r="T836" s="87"/>
      <c r="U836" s="87"/>
      <c r="V836" s="87"/>
      <c r="W836" s="87"/>
      <c r="X836" s="87"/>
      <c r="Y836" s="87"/>
      <c r="Z836" s="87"/>
      <c r="AA836" s="87"/>
      <c r="AB836" s="87"/>
      <c r="AC836" s="377" t="s">
        <v>2710</v>
      </c>
      <c r="AD836" s="87"/>
      <c r="AE836" s="87"/>
      <c r="AF836" s="87"/>
      <c r="AG836" s="87"/>
      <c r="AH836" s="87"/>
      <c r="AI836" s="87"/>
      <c r="AJ836" s="87"/>
      <c r="AK836" s="87"/>
      <c r="AL836" s="87"/>
      <c r="AM836" s="87"/>
      <c r="AN836" s="87"/>
      <c r="AO836" s="87"/>
      <c r="AP836" s="87"/>
      <c r="AQ836" s="87"/>
      <c r="AR836" s="87"/>
      <c r="AS836" s="87"/>
      <c r="AT836" s="87"/>
      <c r="AU836" s="87"/>
      <c r="AV836" s="87"/>
      <c r="AW836" s="87"/>
      <c r="AX836" s="87"/>
      <c r="AY836" s="87"/>
      <c r="AZ836" s="87"/>
      <c r="BA836" s="87"/>
      <c r="BB836" s="87"/>
      <c r="BC836" s="87"/>
      <c r="BD836" s="87"/>
    </row>
    <row r="837" ht="15.75" customHeight="1" spans="1:56">
      <c r="A837" s="374">
        <v>45443</v>
      </c>
      <c r="B837" s="375">
        <v>154</v>
      </c>
      <c r="C837" s="87"/>
      <c r="D837" s="375">
        <v>107669</v>
      </c>
      <c r="E837" s="87"/>
      <c r="F837" s="375">
        <v>74386</v>
      </c>
      <c r="G837" s="377" t="s">
        <v>4229</v>
      </c>
      <c r="H837" s="87"/>
      <c r="I837" s="375">
        <v>500</v>
      </c>
      <c r="J837" s="87"/>
      <c r="K837" s="375" t="s">
        <v>3526</v>
      </c>
      <c r="L837" s="375">
        <v>500</v>
      </c>
      <c r="M837" s="87"/>
      <c r="N837" s="87"/>
      <c r="O837" s="87"/>
      <c r="P837" s="87"/>
      <c r="Q837" s="87"/>
      <c r="R837" s="386">
        <v>500</v>
      </c>
      <c r="S837" s="87"/>
      <c r="T837" s="87"/>
      <c r="U837" s="87"/>
      <c r="V837" s="87"/>
      <c r="W837" s="87"/>
      <c r="X837" s="87"/>
      <c r="Y837" s="87"/>
      <c r="Z837" s="87"/>
      <c r="AA837" s="87"/>
      <c r="AB837" s="87"/>
      <c r="AC837" s="377" t="s">
        <v>2710</v>
      </c>
      <c r="AD837" s="87"/>
      <c r="AE837" s="87"/>
      <c r="AF837" s="87"/>
      <c r="AG837" s="87"/>
      <c r="AH837" s="87"/>
      <c r="AI837" s="87"/>
      <c r="AJ837" s="87"/>
      <c r="AK837" s="87"/>
      <c r="AL837" s="87"/>
      <c r="AM837" s="87"/>
      <c r="AN837" s="87"/>
      <c r="AO837" s="87"/>
      <c r="AP837" s="87"/>
      <c r="AQ837" s="87"/>
      <c r="AR837" s="87"/>
      <c r="AS837" s="87"/>
      <c r="AT837" s="87"/>
      <c r="AU837" s="87"/>
      <c r="AV837" s="87"/>
      <c r="AW837" s="87"/>
      <c r="AX837" s="87"/>
      <c r="AY837" s="87"/>
      <c r="AZ837" s="87"/>
      <c r="BA837" s="87"/>
      <c r="BB837" s="87"/>
      <c r="BC837" s="87"/>
      <c r="BD837" s="87"/>
    </row>
    <row r="838" ht="15.75" customHeight="1" spans="1:56">
      <c r="A838" s="374">
        <v>45443</v>
      </c>
      <c r="B838" s="375">
        <v>154</v>
      </c>
      <c r="C838" s="87"/>
      <c r="D838" s="375">
        <v>107670</v>
      </c>
      <c r="E838" s="87"/>
      <c r="F838" s="375">
        <v>74383</v>
      </c>
      <c r="G838" s="377" t="s">
        <v>4230</v>
      </c>
      <c r="H838" s="87"/>
      <c r="I838" s="383">
        <v>1000</v>
      </c>
      <c r="J838" s="87"/>
      <c r="K838" s="375" t="s">
        <v>3526</v>
      </c>
      <c r="L838" s="383">
        <v>1000</v>
      </c>
      <c r="M838" s="87"/>
      <c r="N838" s="87"/>
      <c r="O838" s="87"/>
      <c r="P838" s="87"/>
      <c r="Q838" s="87"/>
      <c r="R838" s="387">
        <v>1000</v>
      </c>
      <c r="S838" s="87"/>
      <c r="T838" s="87"/>
      <c r="U838" s="87"/>
      <c r="V838" s="87"/>
      <c r="W838" s="87"/>
      <c r="X838" s="87"/>
      <c r="Y838" s="87"/>
      <c r="Z838" s="87"/>
      <c r="AA838" s="87"/>
      <c r="AB838" s="87"/>
      <c r="AC838" s="377" t="s">
        <v>2710</v>
      </c>
      <c r="AD838" s="87"/>
      <c r="AE838" s="87"/>
      <c r="AF838" s="87"/>
      <c r="AG838" s="87"/>
      <c r="AH838" s="87"/>
      <c r="AI838" s="87"/>
      <c r="AJ838" s="87"/>
      <c r="AK838" s="87"/>
      <c r="AL838" s="87"/>
      <c r="AM838" s="87"/>
      <c r="AN838" s="87"/>
      <c r="AO838" s="87"/>
      <c r="AP838" s="87"/>
      <c r="AQ838" s="87"/>
      <c r="AR838" s="87"/>
      <c r="AS838" s="87"/>
      <c r="AT838" s="87"/>
      <c r="AU838" s="87"/>
      <c r="AV838" s="87"/>
      <c r="AW838" s="87"/>
      <c r="AX838" s="87"/>
      <c r="AY838" s="87"/>
      <c r="AZ838" s="87"/>
      <c r="BA838" s="87"/>
      <c r="BB838" s="87"/>
      <c r="BC838" s="87"/>
      <c r="BD838" s="87"/>
    </row>
    <row r="839" ht="15.75" customHeight="1" spans="1:56">
      <c r="A839" s="374">
        <v>45443</v>
      </c>
      <c r="B839" s="375">
        <v>154</v>
      </c>
      <c r="C839" s="87"/>
      <c r="D839" s="375">
        <v>107671</v>
      </c>
      <c r="E839" s="87"/>
      <c r="F839" s="375">
        <v>74385</v>
      </c>
      <c r="G839" s="377" t="s">
        <v>3558</v>
      </c>
      <c r="H839" s="87"/>
      <c r="I839" s="383">
        <v>1000</v>
      </c>
      <c r="J839" s="87"/>
      <c r="K839" s="375" t="s">
        <v>3526</v>
      </c>
      <c r="L839" s="383">
        <v>1000</v>
      </c>
      <c r="M839" s="87"/>
      <c r="N839" s="87"/>
      <c r="O839" s="87"/>
      <c r="P839" s="87"/>
      <c r="Q839" s="87"/>
      <c r="R839" s="387">
        <v>1000</v>
      </c>
      <c r="S839" s="87"/>
      <c r="T839" s="87"/>
      <c r="U839" s="87"/>
      <c r="V839" s="87"/>
      <c r="W839" s="87"/>
      <c r="X839" s="87"/>
      <c r="Y839" s="87"/>
      <c r="Z839" s="87"/>
      <c r="AA839" s="87"/>
      <c r="AB839" s="87"/>
      <c r="AC839" s="377" t="s">
        <v>2710</v>
      </c>
      <c r="AD839" s="87"/>
      <c r="AE839" s="87"/>
      <c r="AF839" s="87"/>
      <c r="AG839" s="87"/>
      <c r="AH839" s="87"/>
      <c r="AI839" s="87"/>
      <c r="AJ839" s="87"/>
      <c r="AK839" s="87"/>
      <c r="AL839" s="87"/>
      <c r="AM839" s="87"/>
      <c r="AN839" s="87"/>
      <c r="AO839" s="87"/>
      <c r="AP839" s="87"/>
      <c r="AQ839" s="87"/>
      <c r="AR839" s="87"/>
      <c r="AS839" s="87"/>
      <c r="AT839" s="87"/>
      <c r="AU839" s="87"/>
      <c r="AV839" s="87"/>
      <c r="AW839" s="87"/>
      <c r="AX839" s="87"/>
      <c r="AY839" s="87"/>
      <c r="AZ839" s="87"/>
      <c r="BA839" s="87"/>
      <c r="BB839" s="87"/>
      <c r="BC839" s="87"/>
      <c r="BD839" s="87"/>
    </row>
    <row r="840" ht="15.75" customHeight="1" spans="1:56">
      <c r="A840" s="374">
        <v>45443</v>
      </c>
      <c r="B840" s="375">
        <v>154</v>
      </c>
      <c r="C840" s="87"/>
      <c r="D840" s="375">
        <v>107672</v>
      </c>
      <c r="E840" s="87"/>
      <c r="F840" s="375">
        <v>74366</v>
      </c>
      <c r="G840" s="377" t="s">
        <v>3559</v>
      </c>
      <c r="H840" s="87"/>
      <c r="I840" s="383">
        <v>2000</v>
      </c>
      <c r="J840" s="87"/>
      <c r="K840" s="375" t="s">
        <v>3526</v>
      </c>
      <c r="L840" s="383">
        <v>2000</v>
      </c>
      <c r="M840" s="87"/>
      <c r="N840" s="87"/>
      <c r="O840" s="87"/>
      <c r="P840" s="87"/>
      <c r="Q840" s="87"/>
      <c r="R840" s="387">
        <v>2000</v>
      </c>
      <c r="S840" s="87"/>
      <c r="T840" s="87"/>
      <c r="U840" s="87"/>
      <c r="V840" s="87"/>
      <c r="W840" s="87"/>
      <c r="X840" s="87"/>
      <c r="Y840" s="87"/>
      <c r="Z840" s="87"/>
      <c r="AA840" s="87"/>
      <c r="AB840" s="87"/>
      <c r="AC840" s="377" t="s">
        <v>2710</v>
      </c>
      <c r="AD840" s="87"/>
      <c r="AE840" s="87"/>
      <c r="AF840" s="87"/>
      <c r="AG840" s="87"/>
      <c r="AH840" s="87"/>
      <c r="AI840" s="87"/>
      <c r="AJ840" s="87"/>
      <c r="AK840" s="87"/>
      <c r="AL840" s="87"/>
      <c r="AM840" s="87"/>
      <c r="AN840" s="87"/>
      <c r="AO840" s="87"/>
      <c r="AP840" s="87"/>
      <c r="AQ840" s="87"/>
      <c r="AR840" s="87"/>
      <c r="AS840" s="87"/>
      <c r="AT840" s="87"/>
      <c r="AU840" s="87"/>
      <c r="AV840" s="87"/>
      <c r="AW840" s="87"/>
      <c r="AX840" s="87"/>
      <c r="AY840" s="87"/>
      <c r="AZ840" s="87"/>
      <c r="BA840" s="87"/>
      <c r="BB840" s="87"/>
      <c r="BC840" s="87"/>
      <c r="BD840" s="87"/>
    </row>
    <row r="841" ht="15.75" customHeight="1" spans="1:56">
      <c r="A841" s="374">
        <v>45443</v>
      </c>
      <c r="B841" s="375">
        <v>154</v>
      </c>
      <c r="C841" s="87"/>
      <c r="D841" s="375">
        <v>107673</v>
      </c>
      <c r="E841" s="87"/>
      <c r="F841" s="375">
        <v>74381</v>
      </c>
      <c r="G841" s="377" t="s">
        <v>3561</v>
      </c>
      <c r="H841" s="87"/>
      <c r="I841" s="375">
        <v>500</v>
      </c>
      <c r="J841" s="87"/>
      <c r="K841" s="375" t="s">
        <v>3526</v>
      </c>
      <c r="L841" s="375">
        <v>500</v>
      </c>
      <c r="M841" s="87"/>
      <c r="N841" s="87"/>
      <c r="O841" s="87"/>
      <c r="P841" s="87"/>
      <c r="Q841" s="87"/>
      <c r="R841" s="386">
        <v>500</v>
      </c>
      <c r="S841" s="87"/>
      <c r="T841" s="87"/>
      <c r="U841" s="87"/>
      <c r="V841" s="87"/>
      <c r="W841" s="87"/>
      <c r="X841" s="87"/>
      <c r="Y841" s="87"/>
      <c r="Z841" s="87"/>
      <c r="AA841" s="87"/>
      <c r="AB841" s="87"/>
      <c r="AC841" s="377" t="s">
        <v>2710</v>
      </c>
      <c r="AD841" s="87"/>
      <c r="AE841" s="87"/>
      <c r="AF841" s="87"/>
      <c r="AG841" s="87"/>
      <c r="AH841" s="87"/>
      <c r="AI841" s="87"/>
      <c r="AJ841" s="87"/>
      <c r="AK841" s="87"/>
      <c r="AL841" s="87"/>
      <c r="AM841" s="87"/>
      <c r="AN841" s="87"/>
      <c r="AO841" s="87"/>
      <c r="AP841" s="87"/>
      <c r="AQ841" s="87"/>
      <c r="AR841" s="87"/>
      <c r="AS841" s="87"/>
      <c r="AT841" s="87"/>
      <c r="AU841" s="87"/>
      <c r="AV841" s="87"/>
      <c r="AW841" s="87"/>
      <c r="AX841" s="87"/>
      <c r="AY841" s="87"/>
      <c r="AZ841" s="87"/>
      <c r="BA841" s="87"/>
      <c r="BB841" s="87"/>
      <c r="BC841" s="87"/>
      <c r="BD841" s="87"/>
    </row>
    <row r="842" ht="15.75" customHeight="1" spans="1:56">
      <c r="A842" s="374">
        <v>45443</v>
      </c>
      <c r="B842" s="375">
        <v>154</v>
      </c>
      <c r="C842" s="87"/>
      <c r="D842" s="375">
        <v>107674</v>
      </c>
      <c r="E842" s="87"/>
      <c r="F842" s="375">
        <v>74378</v>
      </c>
      <c r="G842" s="377" t="s">
        <v>3586</v>
      </c>
      <c r="H842" s="87"/>
      <c r="I842" s="375">
        <v>500</v>
      </c>
      <c r="J842" s="87"/>
      <c r="K842" s="375" t="s">
        <v>3526</v>
      </c>
      <c r="L842" s="375">
        <v>500</v>
      </c>
      <c r="M842" s="87"/>
      <c r="N842" s="87"/>
      <c r="O842" s="87"/>
      <c r="P842" s="87"/>
      <c r="Q842" s="87"/>
      <c r="R842" s="386">
        <v>500</v>
      </c>
      <c r="S842" s="87"/>
      <c r="T842" s="87"/>
      <c r="U842" s="87"/>
      <c r="V842" s="87"/>
      <c r="W842" s="87"/>
      <c r="X842" s="87"/>
      <c r="Y842" s="87"/>
      <c r="Z842" s="87"/>
      <c r="AA842" s="87"/>
      <c r="AB842" s="87"/>
      <c r="AC842" s="377" t="s">
        <v>2710</v>
      </c>
      <c r="AD842" s="87"/>
      <c r="AE842" s="87"/>
      <c r="AF842" s="87"/>
      <c r="AG842" s="87"/>
      <c r="AH842" s="87"/>
      <c r="AI842" s="87"/>
      <c r="AJ842" s="87"/>
      <c r="AK842" s="87"/>
      <c r="AL842" s="87"/>
      <c r="AM842" s="87"/>
      <c r="AN842" s="87"/>
      <c r="AO842" s="87"/>
      <c r="AP842" s="87"/>
      <c r="AQ842" s="87"/>
      <c r="AR842" s="87"/>
      <c r="AS842" s="87"/>
      <c r="AT842" s="87"/>
      <c r="AU842" s="87"/>
      <c r="AV842" s="87"/>
      <c r="AW842" s="87"/>
      <c r="AX842" s="87"/>
      <c r="AY842" s="87"/>
      <c r="AZ842" s="87"/>
      <c r="BA842" s="87"/>
      <c r="BB842" s="87"/>
      <c r="BC842" s="87"/>
      <c r="BD842" s="87"/>
    </row>
    <row r="843" ht="15.75" customHeight="1" spans="1:56">
      <c r="A843" s="374">
        <v>45443</v>
      </c>
      <c r="B843" s="375">
        <v>154</v>
      </c>
      <c r="C843" s="87"/>
      <c r="D843" s="375">
        <v>107675</v>
      </c>
      <c r="E843" s="87"/>
      <c r="F843" s="375">
        <v>74373</v>
      </c>
      <c r="G843" s="377" t="s">
        <v>4231</v>
      </c>
      <c r="H843" s="87"/>
      <c r="I843" s="375">
        <v>500</v>
      </c>
      <c r="J843" s="87"/>
      <c r="K843" s="375" t="s">
        <v>3526</v>
      </c>
      <c r="L843" s="375">
        <v>500</v>
      </c>
      <c r="M843" s="87"/>
      <c r="N843" s="87"/>
      <c r="O843" s="87"/>
      <c r="P843" s="87"/>
      <c r="Q843" s="87"/>
      <c r="R843" s="386">
        <v>500</v>
      </c>
      <c r="S843" s="87"/>
      <c r="T843" s="87"/>
      <c r="U843" s="87"/>
      <c r="V843" s="87"/>
      <c r="W843" s="87"/>
      <c r="X843" s="87"/>
      <c r="Y843" s="87"/>
      <c r="Z843" s="87"/>
      <c r="AA843" s="87"/>
      <c r="AB843" s="87"/>
      <c r="AC843" s="377" t="s">
        <v>2710</v>
      </c>
      <c r="AD843" s="87"/>
      <c r="AE843" s="87"/>
      <c r="AF843" s="87"/>
      <c r="AG843" s="87"/>
      <c r="AH843" s="87"/>
      <c r="AI843" s="87"/>
      <c r="AJ843" s="87"/>
      <c r="AK843" s="87"/>
      <c r="AL843" s="87"/>
      <c r="AM843" s="87"/>
      <c r="AN843" s="87"/>
      <c r="AO843" s="87"/>
      <c r="AP843" s="87"/>
      <c r="AQ843" s="87"/>
      <c r="AR843" s="87"/>
      <c r="AS843" s="87"/>
      <c r="AT843" s="87"/>
      <c r="AU843" s="87"/>
      <c r="AV843" s="87"/>
      <c r="AW843" s="87"/>
      <c r="AX843" s="87"/>
      <c r="AY843" s="87"/>
      <c r="AZ843" s="87"/>
      <c r="BA843" s="87"/>
      <c r="BB843" s="87"/>
      <c r="BC843" s="87"/>
      <c r="BD843" s="87"/>
    </row>
    <row r="844" ht="15.75" customHeight="1" spans="1:56">
      <c r="A844" s="374">
        <v>45443</v>
      </c>
      <c r="B844" s="375">
        <v>154</v>
      </c>
      <c r="C844" s="87"/>
      <c r="D844" s="375">
        <v>107676</v>
      </c>
      <c r="E844" s="87"/>
      <c r="F844" s="375">
        <v>74370</v>
      </c>
      <c r="G844" s="376" t="s">
        <v>4232</v>
      </c>
      <c r="H844" s="87"/>
      <c r="I844" s="383">
        <v>1000</v>
      </c>
      <c r="J844" s="87"/>
      <c r="K844" s="375" t="s">
        <v>3526</v>
      </c>
      <c r="L844" s="383">
        <v>1000</v>
      </c>
      <c r="M844" s="87"/>
      <c r="N844" s="87"/>
      <c r="O844" s="87"/>
      <c r="P844" s="87"/>
      <c r="Q844" s="87"/>
      <c r="R844" s="387">
        <v>1000</v>
      </c>
      <c r="S844" s="87"/>
      <c r="T844" s="87"/>
      <c r="U844" s="87"/>
      <c r="V844" s="87"/>
      <c r="W844" s="87"/>
      <c r="X844" s="87"/>
      <c r="Y844" s="87"/>
      <c r="Z844" s="87"/>
      <c r="AA844" s="87"/>
      <c r="AB844" s="87"/>
      <c r="AC844" s="377" t="s">
        <v>2710</v>
      </c>
      <c r="AD844" s="87"/>
      <c r="AE844" s="87"/>
      <c r="AF844" s="87"/>
      <c r="AG844" s="87"/>
      <c r="AH844" s="87"/>
      <c r="AI844" s="87"/>
      <c r="AJ844" s="87"/>
      <c r="AK844" s="87"/>
      <c r="AL844" s="87"/>
      <c r="AM844" s="87"/>
      <c r="AN844" s="87"/>
      <c r="AO844" s="87"/>
      <c r="AP844" s="87"/>
      <c r="AQ844" s="87"/>
      <c r="AR844" s="87"/>
      <c r="AS844" s="87"/>
      <c r="AT844" s="87"/>
      <c r="AU844" s="87"/>
      <c r="AV844" s="87"/>
      <c r="AW844" s="87"/>
      <c r="AX844" s="87"/>
      <c r="AY844" s="87"/>
      <c r="AZ844" s="87"/>
      <c r="BA844" s="87"/>
      <c r="BB844" s="87"/>
      <c r="BC844" s="87"/>
      <c r="BD844" s="87"/>
    </row>
    <row r="845" ht="15.75" customHeight="1" spans="1:56">
      <c r="A845" s="374">
        <v>45443</v>
      </c>
      <c r="B845" s="375">
        <v>154</v>
      </c>
      <c r="C845" s="87"/>
      <c r="D845" s="375">
        <v>107677</v>
      </c>
      <c r="E845" s="87"/>
      <c r="F845" s="375">
        <v>74375</v>
      </c>
      <c r="G845" s="377" t="s">
        <v>3590</v>
      </c>
      <c r="H845" s="87"/>
      <c r="I845" s="383">
        <v>1500</v>
      </c>
      <c r="J845" s="87"/>
      <c r="K845" s="375" t="s">
        <v>3526</v>
      </c>
      <c r="L845" s="383">
        <v>1500</v>
      </c>
      <c r="M845" s="87"/>
      <c r="N845" s="87"/>
      <c r="O845" s="87"/>
      <c r="P845" s="87"/>
      <c r="Q845" s="87"/>
      <c r="R845" s="387">
        <v>1500</v>
      </c>
      <c r="S845" s="87"/>
      <c r="T845" s="87"/>
      <c r="U845" s="87"/>
      <c r="V845" s="87"/>
      <c r="W845" s="87"/>
      <c r="X845" s="87"/>
      <c r="Y845" s="87"/>
      <c r="Z845" s="87"/>
      <c r="AA845" s="87"/>
      <c r="AB845" s="87"/>
      <c r="AC845" s="377" t="s">
        <v>2710</v>
      </c>
      <c r="AD845" s="87"/>
      <c r="AE845" s="87"/>
      <c r="AF845" s="87"/>
      <c r="AG845" s="87"/>
      <c r="AH845" s="87"/>
      <c r="AI845" s="87"/>
      <c r="AJ845" s="87"/>
      <c r="AK845" s="87"/>
      <c r="AL845" s="87"/>
      <c r="AM845" s="87"/>
      <c r="AN845" s="87"/>
      <c r="AO845" s="87"/>
      <c r="AP845" s="87"/>
      <c r="AQ845" s="87"/>
      <c r="AR845" s="87"/>
      <c r="AS845" s="87"/>
      <c r="AT845" s="87"/>
      <c r="AU845" s="87"/>
      <c r="AV845" s="87"/>
      <c r="AW845" s="87"/>
      <c r="AX845" s="87"/>
      <c r="AY845" s="87"/>
      <c r="AZ845" s="87"/>
      <c r="BA845" s="87"/>
      <c r="BB845" s="87"/>
      <c r="BC845" s="87"/>
      <c r="BD845" s="87"/>
    </row>
    <row r="846" ht="15.75" customHeight="1" spans="1:56">
      <c r="A846" s="374">
        <v>45443</v>
      </c>
      <c r="B846" s="375">
        <v>154</v>
      </c>
      <c r="C846" s="87"/>
      <c r="D846" s="375">
        <v>107678</v>
      </c>
      <c r="E846" s="87"/>
      <c r="F846" s="375">
        <v>74368</v>
      </c>
      <c r="G846" s="377" t="s">
        <v>3591</v>
      </c>
      <c r="H846" s="87"/>
      <c r="I846" s="383">
        <v>1000</v>
      </c>
      <c r="J846" s="87"/>
      <c r="K846" s="375" t="s">
        <v>3526</v>
      </c>
      <c r="L846" s="383">
        <v>1000</v>
      </c>
      <c r="M846" s="87"/>
      <c r="N846" s="87"/>
      <c r="O846" s="87"/>
      <c r="P846" s="87"/>
      <c r="Q846" s="87"/>
      <c r="R846" s="387">
        <v>1000</v>
      </c>
      <c r="S846" s="87"/>
      <c r="T846" s="87"/>
      <c r="U846" s="87"/>
      <c r="V846" s="87"/>
      <c r="W846" s="87"/>
      <c r="X846" s="87"/>
      <c r="Y846" s="87"/>
      <c r="Z846" s="87"/>
      <c r="AA846" s="87"/>
      <c r="AB846" s="87"/>
      <c r="AC846" s="377" t="s">
        <v>2710</v>
      </c>
      <c r="AD846" s="87"/>
      <c r="AE846" s="87"/>
      <c r="AF846" s="87"/>
      <c r="AG846" s="87"/>
      <c r="AH846" s="87"/>
      <c r="AI846" s="87"/>
      <c r="AJ846" s="87"/>
      <c r="AK846" s="87"/>
      <c r="AL846" s="87"/>
      <c r="AM846" s="87"/>
      <c r="AN846" s="87"/>
      <c r="AO846" s="87"/>
      <c r="AP846" s="87"/>
      <c r="AQ846" s="87"/>
      <c r="AR846" s="87"/>
      <c r="AS846" s="87"/>
      <c r="AT846" s="87"/>
      <c r="AU846" s="87"/>
      <c r="AV846" s="87"/>
      <c r="AW846" s="87"/>
      <c r="AX846" s="87"/>
      <c r="AY846" s="87"/>
      <c r="AZ846" s="87"/>
      <c r="BA846" s="87"/>
      <c r="BB846" s="87"/>
      <c r="BC846" s="87"/>
      <c r="BD846" s="87"/>
    </row>
    <row r="847" ht="15.75" customHeight="1" spans="1:56">
      <c r="A847" s="374">
        <v>45443</v>
      </c>
      <c r="B847" s="375">
        <v>154</v>
      </c>
      <c r="C847" s="87"/>
      <c r="D847" s="375">
        <v>107679</v>
      </c>
      <c r="E847" s="87"/>
      <c r="F847" s="375">
        <v>74369</v>
      </c>
      <c r="G847" s="377" t="s">
        <v>667</v>
      </c>
      <c r="H847" s="87"/>
      <c r="I847" s="375">
        <v>500</v>
      </c>
      <c r="J847" s="87"/>
      <c r="K847" s="375" t="s">
        <v>3526</v>
      </c>
      <c r="L847" s="375">
        <v>500</v>
      </c>
      <c r="M847" s="87"/>
      <c r="N847" s="87"/>
      <c r="O847" s="87"/>
      <c r="P847" s="87"/>
      <c r="Q847" s="87"/>
      <c r="R847" s="386">
        <v>500</v>
      </c>
      <c r="S847" s="87"/>
      <c r="T847" s="87"/>
      <c r="U847" s="87"/>
      <c r="V847" s="87"/>
      <c r="W847" s="87"/>
      <c r="X847" s="87"/>
      <c r="Y847" s="87"/>
      <c r="Z847" s="87"/>
      <c r="AA847" s="87"/>
      <c r="AB847" s="87"/>
      <c r="AC847" s="377" t="s">
        <v>2710</v>
      </c>
      <c r="AD847" s="87"/>
      <c r="AE847" s="87"/>
      <c r="AF847" s="87"/>
      <c r="AG847" s="87"/>
      <c r="AH847" s="87"/>
      <c r="AI847" s="87"/>
      <c r="AJ847" s="87"/>
      <c r="AK847" s="87"/>
      <c r="AL847" s="87"/>
      <c r="AM847" s="87"/>
      <c r="AN847" s="87"/>
      <c r="AO847" s="87"/>
      <c r="AP847" s="87"/>
      <c r="AQ847" s="87"/>
      <c r="AR847" s="87"/>
      <c r="AS847" s="87"/>
      <c r="AT847" s="87"/>
      <c r="AU847" s="87"/>
      <c r="AV847" s="87"/>
      <c r="AW847" s="87"/>
      <c r="AX847" s="87"/>
      <c r="AY847" s="87"/>
      <c r="AZ847" s="87"/>
      <c r="BA847" s="87"/>
      <c r="BB847" s="87"/>
      <c r="BC847" s="87"/>
      <c r="BD847" s="87"/>
    </row>
    <row r="848" ht="15.75" customHeight="1" spans="1:56">
      <c r="A848" s="374">
        <v>45443</v>
      </c>
      <c r="B848" s="375">
        <v>154</v>
      </c>
      <c r="C848" s="87"/>
      <c r="D848" s="375">
        <v>107680</v>
      </c>
      <c r="E848" s="87"/>
      <c r="F848" s="375">
        <v>74364</v>
      </c>
      <c r="G848" s="377" t="s">
        <v>4233</v>
      </c>
      <c r="H848" s="87"/>
      <c r="I848" s="375">
        <v>500</v>
      </c>
      <c r="J848" s="87"/>
      <c r="K848" s="375" t="s">
        <v>3526</v>
      </c>
      <c r="L848" s="375">
        <v>500</v>
      </c>
      <c r="M848" s="87"/>
      <c r="N848" s="87"/>
      <c r="O848" s="87"/>
      <c r="P848" s="87"/>
      <c r="Q848" s="87"/>
      <c r="R848" s="386">
        <v>500</v>
      </c>
      <c r="S848" s="87"/>
      <c r="T848" s="87"/>
      <c r="U848" s="87"/>
      <c r="V848" s="87"/>
      <c r="W848" s="87"/>
      <c r="X848" s="87"/>
      <c r="Y848" s="87"/>
      <c r="Z848" s="87"/>
      <c r="AA848" s="87"/>
      <c r="AB848" s="87"/>
      <c r="AC848" s="377" t="s">
        <v>2710</v>
      </c>
      <c r="AD848" s="87"/>
      <c r="AE848" s="87"/>
      <c r="AF848" s="87"/>
      <c r="AG848" s="87"/>
      <c r="AH848" s="87"/>
      <c r="AI848" s="87"/>
      <c r="AJ848" s="87"/>
      <c r="AK848" s="87"/>
      <c r="AL848" s="87"/>
      <c r="AM848" s="87"/>
      <c r="AN848" s="87"/>
      <c r="AO848" s="87"/>
      <c r="AP848" s="87"/>
      <c r="AQ848" s="87"/>
      <c r="AR848" s="87"/>
      <c r="AS848" s="87"/>
      <c r="AT848" s="87"/>
      <c r="AU848" s="87"/>
      <c r="AV848" s="87"/>
      <c r="AW848" s="87"/>
      <c r="AX848" s="87"/>
      <c r="AY848" s="87"/>
      <c r="AZ848" s="87"/>
      <c r="BA848" s="87"/>
      <c r="BB848" s="87"/>
      <c r="BC848" s="87"/>
      <c r="BD848" s="87"/>
    </row>
    <row r="849" ht="15.75" customHeight="1" spans="1:56">
      <c r="A849" s="374">
        <v>45443</v>
      </c>
      <c r="B849" s="375">
        <v>154</v>
      </c>
      <c r="C849" s="87"/>
      <c r="D849" s="375">
        <v>107681</v>
      </c>
      <c r="E849" s="87"/>
      <c r="F849" s="375">
        <v>74388</v>
      </c>
      <c r="G849" s="377" t="s">
        <v>3592</v>
      </c>
      <c r="H849" s="87"/>
      <c r="I849" s="375">
        <v>500</v>
      </c>
      <c r="J849" s="87"/>
      <c r="K849" s="375" t="s">
        <v>3526</v>
      </c>
      <c r="L849" s="375">
        <v>500</v>
      </c>
      <c r="M849" s="87"/>
      <c r="N849" s="87"/>
      <c r="O849" s="87"/>
      <c r="P849" s="87"/>
      <c r="Q849" s="87"/>
      <c r="R849" s="386">
        <v>500</v>
      </c>
      <c r="S849" s="87"/>
      <c r="T849" s="87"/>
      <c r="U849" s="87"/>
      <c r="V849" s="87"/>
      <c r="W849" s="87"/>
      <c r="X849" s="87"/>
      <c r="Y849" s="87"/>
      <c r="Z849" s="87"/>
      <c r="AA849" s="87"/>
      <c r="AB849" s="87"/>
      <c r="AC849" s="377" t="s">
        <v>2710</v>
      </c>
      <c r="AD849" s="87"/>
      <c r="AE849" s="87"/>
      <c r="AF849" s="87"/>
      <c r="AG849" s="87"/>
      <c r="AH849" s="87"/>
      <c r="AI849" s="87"/>
      <c r="AJ849" s="87"/>
      <c r="AK849" s="87"/>
      <c r="AL849" s="87"/>
      <c r="AM849" s="87"/>
      <c r="AN849" s="87"/>
      <c r="AO849" s="87"/>
      <c r="AP849" s="87"/>
      <c r="AQ849" s="87"/>
      <c r="AR849" s="87"/>
      <c r="AS849" s="87"/>
      <c r="AT849" s="87"/>
      <c r="AU849" s="87"/>
      <c r="AV849" s="87"/>
      <c r="AW849" s="87"/>
      <c r="AX849" s="87"/>
      <c r="AY849" s="87"/>
      <c r="AZ849" s="87"/>
      <c r="BA849" s="87"/>
      <c r="BB849" s="87"/>
      <c r="BC849" s="87"/>
      <c r="BD849" s="87"/>
    </row>
    <row r="850" ht="15.75" customHeight="1" spans="1:56">
      <c r="A850" s="374">
        <v>45443</v>
      </c>
      <c r="B850" s="375">
        <v>154</v>
      </c>
      <c r="C850" s="87"/>
      <c r="D850" s="375">
        <v>107682</v>
      </c>
      <c r="E850" s="87"/>
      <c r="F850" s="375">
        <v>74382</v>
      </c>
      <c r="G850" s="376" t="s">
        <v>3593</v>
      </c>
      <c r="H850" s="87"/>
      <c r="I850" s="375">
        <v>500</v>
      </c>
      <c r="J850" s="87"/>
      <c r="K850" s="375" t="s">
        <v>3526</v>
      </c>
      <c r="L850" s="375">
        <v>500</v>
      </c>
      <c r="M850" s="87"/>
      <c r="N850" s="87"/>
      <c r="O850" s="87"/>
      <c r="P850" s="87"/>
      <c r="Q850" s="87"/>
      <c r="R850" s="386">
        <v>500</v>
      </c>
      <c r="S850" s="87"/>
      <c r="T850" s="87"/>
      <c r="U850" s="87"/>
      <c r="V850" s="87"/>
      <c r="W850" s="87"/>
      <c r="X850" s="87"/>
      <c r="Y850" s="87"/>
      <c r="Z850" s="87"/>
      <c r="AA850" s="87"/>
      <c r="AB850" s="87"/>
      <c r="AC850" s="377" t="s">
        <v>2710</v>
      </c>
      <c r="AD850" s="87"/>
      <c r="AE850" s="87"/>
      <c r="AF850" s="87"/>
      <c r="AG850" s="87"/>
      <c r="AH850" s="87"/>
      <c r="AI850" s="87"/>
      <c r="AJ850" s="87"/>
      <c r="AK850" s="87"/>
      <c r="AL850" s="87"/>
      <c r="AM850" s="87"/>
      <c r="AN850" s="87"/>
      <c r="AO850" s="87"/>
      <c r="AP850" s="87"/>
      <c r="AQ850" s="87"/>
      <c r="AR850" s="87"/>
      <c r="AS850" s="87"/>
      <c r="AT850" s="87"/>
      <c r="AU850" s="87"/>
      <c r="AV850" s="87"/>
      <c r="AW850" s="87"/>
      <c r="AX850" s="87"/>
      <c r="AY850" s="87"/>
      <c r="AZ850" s="87"/>
      <c r="BA850" s="87"/>
      <c r="BB850" s="87"/>
      <c r="BC850" s="87"/>
      <c r="BD850" s="87"/>
    </row>
    <row r="851" ht="15.75" customHeight="1" spans="1:56">
      <c r="A851" s="374">
        <v>45443</v>
      </c>
      <c r="B851" s="375">
        <v>154</v>
      </c>
      <c r="C851" s="87"/>
      <c r="D851" s="375">
        <v>107683</v>
      </c>
      <c r="E851" s="87"/>
      <c r="F851" s="375">
        <v>74387</v>
      </c>
      <c r="G851" s="376" t="s">
        <v>4234</v>
      </c>
      <c r="H851" s="87"/>
      <c r="I851" s="383">
        <v>1500</v>
      </c>
      <c r="J851" s="87"/>
      <c r="K851" s="375" t="s">
        <v>3526</v>
      </c>
      <c r="L851" s="383">
        <v>1500</v>
      </c>
      <c r="M851" s="87"/>
      <c r="N851" s="87"/>
      <c r="O851" s="87"/>
      <c r="P851" s="87"/>
      <c r="Q851" s="87"/>
      <c r="R851" s="387">
        <v>1500</v>
      </c>
      <c r="S851" s="87"/>
      <c r="T851" s="87"/>
      <c r="U851" s="87"/>
      <c r="V851" s="87"/>
      <c r="W851" s="87"/>
      <c r="X851" s="87"/>
      <c r="Y851" s="87"/>
      <c r="Z851" s="87"/>
      <c r="AA851" s="87"/>
      <c r="AB851" s="87"/>
      <c r="AC851" s="377" t="s">
        <v>2710</v>
      </c>
      <c r="AD851" s="87"/>
      <c r="AE851" s="87"/>
      <c r="AF851" s="87"/>
      <c r="AG851" s="87"/>
      <c r="AH851" s="87"/>
      <c r="AI851" s="87"/>
      <c r="AJ851" s="87"/>
      <c r="AK851" s="87"/>
      <c r="AL851" s="87"/>
      <c r="AM851" s="87"/>
      <c r="AN851" s="87"/>
      <c r="AO851" s="87"/>
      <c r="AP851" s="87"/>
      <c r="AQ851" s="87"/>
      <c r="AR851" s="87"/>
      <c r="AS851" s="87"/>
      <c r="AT851" s="87"/>
      <c r="AU851" s="87"/>
      <c r="AV851" s="87"/>
      <c r="AW851" s="87"/>
      <c r="AX851" s="87"/>
      <c r="AY851" s="87"/>
      <c r="AZ851" s="87"/>
      <c r="BA851" s="87"/>
      <c r="BB851" s="87"/>
      <c r="BC851" s="87"/>
      <c r="BD851" s="87"/>
    </row>
    <row r="852" ht="15.75" customHeight="1" spans="1:56">
      <c r="A852" s="374">
        <v>45443</v>
      </c>
      <c r="B852" s="375">
        <v>154</v>
      </c>
      <c r="C852" s="87"/>
      <c r="D852" s="375">
        <v>107684</v>
      </c>
      <c r="E852" s="87"/>
      <c r="F852" s="375">
        <v>74533</v>
      </c>
      <c r="G852" s="377" t="s">
        <v>4235</v>
      </c>
      <c r="H852" s="87"/>
      <c r="I852" s="375">
        <v>500</v>
      </c>
      <c r="J852" s="87"/>
      <c r="K852" s="375" t="s">
        <v>3526</v>
      </c>
      <c r="L852" s="375">
        <v>500</v>
      </c>
      <c r="M852" s="87"/>
      <c r="N852" s="87"/>
      <c r="O852" s="87"/>
      <c r="P852" s="87"/>
      <c r="Q852" s="383">
        <v>1050</v>
      </c>
      <c r="R852" s="386">
        <v>500</v>
      </c>
      <c r="S852" s="87"/>
      <c r="T852" s="87"/>
      <c r="U852" s="87"/>
      <c r="V852" s="87"/>
      <c r="W852" s="87"/>
      <c r="X852" s="87"/>
      <c r="Y852" s="87"/>
      <c r="Z852" s="87"/>
      <c r="AA852" s="87"/>
      <c r="AB852" s="87"/>
      <c r="AC852" s="377" t="s">
        <v>2710</v>
      </c>
      <c r="AD852" s="87"/>
      <c r="AE852" s="87"/>
      <c r="AF852" s="87"/>
      <c r="AG852" s="87"/>
      <c r="AH852" s="87"/>
      <c r="AI852" s="87"/>
      <c r="AJ852" s="87"/>
      <c r="AK852" s="87"/>
      <c r="AL852" s="87"/>
      <c r="AM852" s="87"/>
      <c r="AN852" s="87"/>
      <c r="AO852" s="87"/>
      <c r="AP852" s="87"/>
      <c r="AQ852" s="87"/>
      <c r="AR852" s="87"/>
      <c r="AS852" s="87"/>
      <c r="AT852" s="87"/>
      <c r="AU852" s="87"/>
      <c r="AV852" s="87"/>
      <c r="AW852" s="87"/>
      <c r="AX852" s="87"/>
      <c r="AY852" s="87"/>
      <c r="AZ852" s="87"/>
      <c r="BA852" s="87"/>
      <c r="BB852" s="87"/>
      <c r="BC852" s="87"/>
      <c r="BD852" s="87"/>
    </row>
    <row r="853" ht="15.75" customHeight="1" spans="1:56">
      <c r="A853" s="374">
        <v>45443</v>
      </c>
      <c r="B853" s="375">
        <v>154</v>
      </c>
      <c r="C853" s="87"/>
      <c r="D853" s="375">
        <v>107685</v>
      </c>
      <c r="E853" s="87"/>
      <c r="F853" s="375">
        <v>74384</v>
      </c>
      <c r="G853" s="377" t="s">
        <v>3545</v>
      </c>
      <c r="H853" s="87"/>
      <c r="I853" s="375">
        <v>500</v>
      </c>
      <c r="J853" s="87"/>
      <c r="K853" s="375" t="s">
        <v>3526</v>
      </c>
      <c r="L853" s="375">
        <v>500</v>
      </c>
      <c r="M853" s="87"/>
      <c r="N853" s="87"/>
      <c r="O853" s="87"/>
      <c r="P853" s="87"/>
      <c r="Q853" s="87"/>
      <c r="R853" s="386">
        <v>500</v>
      </c>
      <c r="S853" s="87"/>
      <c r="T853" s="87"/>
      <c r="U853" s="87"/>
      <c r="V853" s="87"/>
      <c r="W853" s="87"/>
      <c r="X853" s="87"/>
      <c r="Y853" s="87"/>
      <c r="Z853" s="87"/>
      <c r="AA853" s="87"/>
      <c r="AB853" s="87"/>
      <c r="AC853" s="377" t="s">
        <v>2710</v>
      </c>
      <c r="AD853" s="87"/>
      <c r="AE853" s="87"/>
      <c r="AF853" s="87"/>
      <c r="AG853" s="87"/>
      <c r="AH853" s="87"/>
      <c r="AI853" s="87"/>
      <c r="AJ853" s="87"/>
      <c r="AK853" s="87"/>
      <c r="AL853" s="87"/>
      <c r="AM853" s="87"/>
      <c r="AN853" s="87"/>
      <c r="AO853" s="87"/>
      <c r="AP853" s="87"/>
      <c r="AQ853" s="87"/>
      <c r="AR853" s="87"/>
      <c r="AS853" s="87"/>
      <c r="AT853" s="87"/>
      <c r="AU853" s="87"/>
      <c r="AV853" s="87"/>
      <c r="AW853" s="87"/>
      <c r="AX853" s="87"/>
      <c r="AY853" s="87"/>
      <c r="AZ853" s="87"/>
      <c r="BA853" s="87"/>
      <c r="BB853" s="87"/>
      <c r="BC853" s="87"/>
      <c r="BD853" s="87"/>
    </row>
    <row r="854" ht="15.75" customHeight="1" spans="1:56">
      <c r="A854" s="374">
        <v>45443</v>
      </c>
      <c r="B854" s="375">
        <v>154</v>
      </c>
      <c r="C854" s="87"/>
      <c r="D854" s="375">
        <v>107686</v>
      </c>
      <c r="E854" s="87"/>
      <c r="F854" s="375">
        <v>74372</v>
      </c>
      <c r="G854" s="377" t="s">
        <v>3589</v>
      </c>
      <c r="H854" s="87"/>
      <c r="I854" s="375">
        <v>500</v>
      </c>
      <c r="J854" s="87"/>
      <c r="K854" s="375" t="s">
        <v>3526</v>
      </c>
      <c r="L854" s="375">
        <v>500</v>
      </c>
      <c r="M854" s="87"/>
      <c r="N854" s="87"/>
      <c r="O854" s="87"/>
      <c r="P854" s="87"/>
      <c r="Q854" s="87"/>
      <c r="R854" s="386">
        <v>500</v>
      </c>
      <c r="S854" s="87"/>
      <c r="T854" s="87"/>
      <c r="U854" s="87"/>
      <c r="V854" s="87"/>
      <c r="W854" s="87"/>
      <c r="X854" s="87"/>
      <c r="Y854" s="87"/>
      <c r="Z854" s="87"/>
      <c r="AA854" s="87"/>
      <c r="AB854" s="87"/>
      <c r="AC854" s="377" t="s">
        <v>2710</v>
      </c>
      <c r="AD854" s="87"/>
      <c r="AE854" s="87"/>
      <c r="AF854" s="87"/>
      <c r="AG854" s="87"/>
      <c r="AH854" s="87"/>
      <c r="AI854" s="87"/>
      <c r="AJ854" s="87"/>
      <c r="AK854" s="87"/>
      <c r="AL854" s="87"/>
      <c r="AM854" s="87"/>
      <c r="AN854" s="87"/>
      <c r="AO854" s="87"/>
      <c r="AP854" s="87"/>
      <c r="AQ854" s="87"/>
      <c r="AR854" s="87"/>
      <c r="AS854" s="87"/>
      <c r="AT854" s="87"/>
      <c r="AU854" s="87"/>
      <c r="AV854" s="87"/>
      <c r="AW854" s="87"/>
      <c r="AX854" s="87"/>
      <c r="AY854" s="87"/>
      <c r="AZ854" s="87"/>
      <c r="BA854" s="87"/>
      <c r="BB854" s="87"/>
      <c r="BC854" s="87"/>
      <c r="BD854" s="87"/>
    </row>
    <row r="855" ht="15.75" customHeight="1" spans="1:56">
      <c r="A855" s="87"/>
      <c r="B855" s="87"/>
      <c r="C855" s="87"/>
      <c r="D855" s="87"/>
      <c r="E855" s="87"/>
      <c r="F855" s="87"/>
      <c r="G855" s="87"/>
      <c r="H855" s="87"/>
      <c r="I855" s="87"/>
      <c r="J855" s="87"/>
      <c r="K855" s="87"/>
      <c r="L855" s="87"/>
      <c r="M855" s="87"/>
      <c r="N855" s="87"/>
      <c r="O855" s="87"/>
      <c r="P855" s="87"/>
      <c r="Q855" s="87"/>
      <c r="R855" s="87"/>
      <c r="S855" s="87"/>
      <c r="T855" s="87"/>
      <c r="U855" s="87"/>
      <c r="V855" s="87"/>
      <c r="W855" s="87"/>
      <c r="X855" s="87"/>
      <c r="Y855" s="87"/>
      <c r="Z855" s="87"/>
      <c r="AA855" s="87"/>
      <c r="AB855" s="87"/>
      <c r="AC855" s="377" t="s">
        <v>2710</v>
      </c>
      <c r="AD855" s="87"/>
      <c r="AE855" s="87"/>
      <c r="AF855" s="87"/>
      <c r="AG855" s="87"/>
      <c r="AH855" s="87"/>
      <c r="AI855" s="87"/>
      <c r="AJ855" s="87"/>
      <c r="AK855" s="87"/>
      <c r="AL855" s="87"/>
      <c r="AM855" s="87"/>
      <c r="AN855" s="87"/>
      <c r="AO855" s="87"/>
      <c r="AP855" s="87"/>
      <c r="AQ855" s="87"/>
      <c r="AR855" s="87"/>
      <c r="AS855" s="87"/>
      <c r="AT855" s="87"/>
      <c r="AU855" s="87"/>
      <c r="AV855" s="87"/>
      <c r="AW855" s="87"/>
      <c r="AX855" s="87"/>
      <c r="AY855" s="87"/>
      <c r="AZ855" s="87"/>
      <c r="BA855" s="87"/>
      <c r="BB855" s="87"/>
      <c r="BC855" s="87"/>
      <c r="BD855" s="87"/>
    </row>
    <row r="856" ht="15.75" customHeight="1" spans="1:56">
      <c r="A856" s="87"/>
      <c r="B856" s="87"/>
      <c r="C856" s="87"/>
      <c r="D856" s="87"/>
      <c r="E856" s="87"/>
      <c r="F856" s="87"/>
      <c r="G856" s="87"/>
      <c r="H856" s="87"/>
      <c r="I856" s="87"/>
      <c r="J856" s="87"/>
      <c r="K856" s="87"/>
      <c r="L856" s="87"/>
      <c r="M856" s="87"/>
      <c r="N856" s="87"/>
      <c r="O856" s="87"/>
      <c r="P856" s="87"/>
      <c r="Q856" s="87"/>
      <c r="R856" s="87"/>
      <c r="S856" s="87"/>
      <c r="T856" s="87"/>
      <c r="U856" s="87"/>
      <c r="V856" s="87"/>
      <c r="W856" s="87"/>
      <c r="X856" s="87"/>
      <c r="Y856" s="87"/>
      <c r="Z856" s="87"/>
      <c r="AA856" s="87"/>
      <c r="AB856" s="87"/>
      <c r="AC856" s="377" t="s">
        <v>2710</v>
      </c>
      <c r="AD856" s="87"/>
      <c r="AE856" s="87"/>
      <c r="AF856" s="87"/>
      <c r="AG856" s="87"/>
      <c r="AH856" s="87"/>
      <c r="AI856" s="87"/>
      <c r="AJ856" s="87"/>
      <c r="AK856" s="87"/>
      <c r="AL856" s="87"/>
      <c r="AM856" s="87"/>
      <c r="AN856" s="87"/>
      <c r="AO856" s="87"/>
      <c r="AP856" s="87"/>
      <c r="AQ856" s="87"/>
      <c r="AR856" s="87"/>
      <c r="AS856" s="87"/>
      <c r="AT856" s="87"/>
      <c r="AU856" s="87"/>
      <c r="AV856" s="87"/>
      <c r="AW856" s="87"/>
      <c r="AX856" s="87"/>
      <c r="AY856" s="87"/>
      <c r="AZ856" s="87"/>
      <c r="BA856" s="87"/>
      <c r="BB856" s="87"/>
      <c r="BC856" s="87"/>
      <c r="BD856" s="87"/>
    </row>
    <row r="857" ht="15.75" customHeight="1" spans="1:56">
      <c r="A857" s="87"/>
      <c r="B857" s="87"/>
      <c r="C857" s="87"/>
      <c r="D857" s="87"/>
      <c r="E857" s="87"/>
      <c r="F857" s="87"/>
      <c r="G857" s="87"/>
      <c r="H857" s="87"/>
      <c r="I857" s="87"/>
      <c r="J857" s="87"/>
      <c r="K857" s="87"/>
      <c r="L857" s="87"/>
      <c r="M857" s="87"/>
      <c r="N857" s="87"/>
      <c r="O857" s="87"/>
      <c r="P857" s="87"/>
      <c r="Q857" s="87"/>
      <c r="R857" s="87"/>
      <c r="S857" s="87"/>
      <c r="T857" s="87"/>
      <c r="U857" s="87"/>
      <c r="V857" s="87"/>
      <c r="W857" s="87"/>
      <c r="X857" s="87"/>
      <c r="Y857" s="87"/>
      <c r="Z857" s="87"/>
      <c r="AA857" s="87"/>
      <c r="AB857" s="87"/>
      <c r="AC857" s="377" t="s">
        <v>2710</v>
      </c>
      <c r="AD857" s="87"/>
      <c r="AE857" s="87"/>
      <c r="AF857" s="87"/>
      <c r="AG857" s="87"/>
      <c r="AH857" s="87"/>
      <c r="AI857" s="87"/>
      <c r="AJ857" s="87"/>
      <c r="AK857" s="87"/>
      <c r="AL857" s="87"/>
      <c r="AM857" s="87"/>
      <c r="AN857" s="87"/>
      <c r="AO857" s="87"/>
      <c r="AP857" s="87"/>
      <c r="AQ857" s="87"/>
      <c r="AR857" s="87"/>
      <c r="AS857" s="87"/>
      <c r="AT857" s="87"/>
      <c r="AU857" s="87"/>
      <c r="AV857" s="87"/>
      <c r="AW857" s="87"/>
      <c r="AX857" s="87"/>
      <c r="AY857" s="87"/>
      <c r="AZ857" s="87"/>
      <c r="BA857" s="87"/>
      <c r="BB857" s="87"/>
      <c r="BC857" s="87"/>
      <c r="BD857" s="87"/>
    </row>
    <row r="858" ht="15.75" customHeight="1" spans="1:56">
      <c r="A858" s="87"/>
      <c r="B858" s="87"/>
      <c r="C858" s="87"/>
      <c r="D858" s="87"/>
      <c r="E858" s="87"/>
      <c r="F858" s="87"/>
      <c r="G858" s="87"/>
      <c r="H858" s="87"/>
      <c r="I858" s="87"/>
      <c r="J858" s="87"/>
      <c r="K858" s="87"/>
      <c r="L858" s="87"/>
      <c r="M858" s="87"/>
      <c r="N858" s="87"/>
      <c r="O858" s="87"/>
      <c r="P858" s="87"/>
      <c r="Q858" s="87"/>
      <c r="R858" s="87"/>
      <c r="S858" s="87"/>
      <c r="T858" s="87"/>
      <c r="U858" s="87"/>
      <c r="V858" s="87"/>
      <c r="W858" s="87"/>
      <c r="X858" s="87"/>
      <c r="Y858" s="87"/>
      <c r="Z858" s="87"/>
      <c r="AA858" s="87"/>
      <c r="AB858" s="87"/>
      <c r="AC858" s="377" t="s">
        <v>2710</v>
      </c>
      <c r="AD858" s="87"/>
      <c r="AE858" s="87"/>
      <c r="AF858" s="87"/>
      <c r="AG858" s="87"/>
      <c r="AH858" s="87"/>
      <c r="AI858" s="87"/>
      <c r="AJ858" s="87"/>
      <c r="AK858" s="87"/>
      <c r="AL858" s="87"/>
      <c r="AM858" s="87"/>
      <c r="AN858" s="87"/>
      <c r="AO858" s="87"/>
      <c r="AP858" s="87"/>
      <c r="AQ858" s="87"/>
      <c r="AR858" s="87"/>
      <c r="AS858" s="87"/>
      <c r="AT858" s="87"/>
      <c r="AU858" s="87"/>
      <c r="AV858" s="87"/>
      <c r="AW858" s="87"/>
      <c r="AX858" s="87"/>
      <c r="AY858" s="87"/>
      <c r="AZ858" s="87"/>
      <c r="BA858" s="87"/>
      <c r="BB858" s="87"/>
      <c r="BC858" s="87"/>
      <c r="BD858" s="87"/>
    </row>
    <row r="859" ht="15.75" customHeight="1" spans="1:56">
      <c r="A859" s="87"/>
      <c r="B859" s="87"/>
      <c r="C859" s="87"/>
      <c r="D859" s="87"/>
      <c r="E859" s="87"/>
      <c r="F859" s="87"/>
      <c r="G859" s="87"/>
      <c r="H859" s="87"/>
      <c r="I859" s="87"/>
      <c r="J859" s="87"/>
      <c r="K859" s="87"/>
      <c r="L859" s="87"/>
      <c r="M859" s="87"/>
      <c r="N859" s="87"/>
      <c r="O859" s="87"/>
      <c r="P859" s="87"/>
      <c r="Q859" s="87"/>
      <c r="R859" s="87"/>
      <c r="S859" s="87"/>
      <c r="T859" s="87"/>
      <c r="U859" s="87"/>
      <c r="V859" s="87"/>
      <c r="W859" s="87"/>
      <c r="X859" s="87"/>
      <c r="Y859" s="87"/>
      <c r="Z859" s="87"/>
      <c r="AA859" s="87"/>
      <c r="AB859" s="87"/>
      <c r="AC859" s="377" t="s">
        <v>2710</v>
      </c>
      <c r="AD859" s="87"/>
      <c r="AE859" s="87"/>
      <c r="AF859" s="87"/>
      <c r="AG859" s="87"/>
      <c r="AH859" s="87"/>
      <c r="AI859" s="87"/>
      <c r="AJ859" s="87"/>
      <c r="AK859" s="87"/>
      <c r="AL859" s="87"/>
      <c r="AM859" s="87"/>
      <c r="AN859" s="87"/>
      <c r="AO859" s="87"/>
      <c r="AP859" s="87"/>
      <c r="AQ859" s="87"/>
      <c r="AR859" s="87"/>
      <c r="AS859" s="87"/>
      <c r="AT859" s="87"/>
      <c r="AU859" s="87"/>
      <c r="AV859" s="87"/>
      <c r="AW859" s="87"/>
      <c r="AX859" s="87"/>
      <c r="AY859" s="87"/>
      <c r="AZ859" s="87"/>
      <c r="BA859" s="87"/>
      <c r="BB859" s="87"/>
      <c r="BC859" s="87"/>
      <c r="BD859" s="87"/>
    </row>
    <row r="860" ht="15.75" customHeight="1" spans="1:56">
      <c r="A860" s="87"/>
      <c r="B860" s="87"/>
      <c r="C860" s="87"/>
      <c r="D860" s="87"/>
      <c r="E860" s="87"/>
      <c r="F860" s="87"/>
      <c r="G860" s="87"/>
      <c r="H860" s="87"/>
      <c r="I860" s="87"/>
      <c r="J860" s="87"/>
      <c r="K860" s="87"/>
      <c r="L860" s="87"/>
      <c r="M860" s="87"/>
      <c r="N860" s="87"/>
      <c r="O860" s="87"/>
      <c r="P860" s="87"/>
      <c r="Q860" s="87"/>
      <c r="R860" s="87"/>
      <c r="S860" s="87"/>
      <c r="T860" s="87"/>
      <c r="U860" s="87"/>
      <c r="V860" s="87"/>
      <c r="W860" s="87"/>
      <c r="X860" s="87"/>
      <c r="Y860" s="87"/>
      <c r="Z860" s="87"/>
      <c r="AA860" s="87"/>
      <c r="AB860" s="87"/>
      <c r="AC860" s="377" t="s">
        <v>2710</v>
      </c>
      <c r="AD860" s="87"/>
      <c r="AE860" s="87"/>
      <c r="AF860" s="87"/>
      <c r="AG860" s="87"/>
      <c r="AH860" s="87"/>
      <c r="AI860" s="87"/>
      <c r="AJ860" s="87"/>
      <c r="AK860" s="87"/>
      <c r="AL860" s="87"/>
      <c r="AM860" s="87"/>
      <c r="AN860" s="87"/>
      <c r="AO860" s="87"/>
      <c r="AP860" s="87"/>
      <c r="AQ860" s="87"/>
      <c r="AR860" s="87"/>
      <c r="AS860" s="87"/>
      <c r="AT860" s="87"/>
      <c r="AU860" s="87"/>
      <c r="AV860" s="87"/>
      <c r="AW860" s="87"/>
      <c r="AX860" s="87"/>
      <c r="AY860" s="87"/>
      <c r="AZ860" s="87"/>
      <c r="BA860" s="87"/>
      <c r="BB860" s="87"/>
      <c r="BC860" s="87"/>
      <c r="BD860" s="87"/>
    </row>
    <row r="861" ht="15.75" customHeight="1" spans="1:56">
      <c r="A861" s="87"/>
      <c r="B861" s="87"/>
      <c r="C861" s="87"/>
      <c r="D861" s="87"/>
      <c r="E861" s="87"/>
      <c r="F861" s="87"/>
      <c r="G861" s="87"/>
      <c r="H861" s="87"/>
      <c r="I861" s="87"/>
      <c r="J861" s="87"/>
      <c r="K861" s="87"/>
      <c r="L861" s="87"/>
      <c r="M861" s="87"/>
      <c r="N861" s="87"/>
      <c r="O861" s="87"/>
      <c r="P861" s="87"/>
      <c r="Q861" s="87"/>
      <c r="R861" s="87"/>
      <c r="S861" s="87"/>
      <c r="T861" s="87"/>
      <c r="U861" s="87"/>
      <c r="V861" s="87"/>
      <c r="W861" s="87"/>
      <c r="X861" s="87"/>
      <c r="Y861" s="87"/>
      <c r="Z861" s="87"/>
      <c r="AA861" s="87"/>
      <c r="AB861" s="87"/>
      <c r="AC861" s="377" t="s">
        <v>2710</v>
      </c>
      <c r="AD861" s="87"/>
      <c r="AE861" s="87"/>
      <c r="AF861" s="87"/>
      <c r="AG861" s="87"/>
      <c r="AH861" s="87"/>
      <c r="AI861" s="87"/>
      <c r="AJ861" s="87"/>
      <c r="AK861" s="87"/>
      <c r="AL861" s="87"/>
      <c r="AM861" s="87"/>
      <c r="AN861" s="87"/>
      <c r="AO861" s="87"/>
      <c r="AP861" s="87"/>
      <c r="AQ861" s="87"/>
      <c r="AR861" s="87"/>
      <c r="AS861" s="87"/>
      <c r="AT861" s="87"/>
      <c r="AU861" s="87"/>
      <c r="AV861" s="87"/>
      <c r="AW861" s="87"/>
      <c r="AX861" s="87"/>
      <c r="AY861" s="87"/>
      <c r="AZ861" s="87"/>
      <c r="BA861" s="87"/>
      <c r="BB861" s="87"/>
      <c r="BC861" s="87"/>
      <c r="BD861" s="87"/>
    </row>
    <row r="862" ht="15.75" customHeight="1" spans="1:56">
      <c r="A862" s="87"/>
      <c r="B862" s="87"/>
      <c r="C862" s="87"/>
      <c r="D862" s="87"/>
      <c r="E862" s="87"/>
      <c r="F862" s="87"/>
      <c r="G862" s="87"/>
      <c r="H862" s="87"/>
      <c r="I862" s="87"/>
      <c r="J862" s="87"/>
      <c r="K862" s="87"/>
      <c r="L862" s="87"/>
      <c r="M862" s="87"/>
      <c r="N862" s="87"/>
      <c r="O862" s="87"/>
      <c r="P862" s="87"/>
      <c r="Q862" s="87"/>
      <c r="R862" s="87"/>
      <c r="S862" s="87"/>
      <c r="T862" s="87"/>
      <c r="U862" s="87"/>
      <c r="V862" s="87"/>
      <c r="W862" s="87"/>
      <c r="X862" s="87"/>
      <c r="Y862" s="87"/>
      <c r="Z862" s="87"/>
      <c r="AA862" s="87"/>
      <c r="AB862" s="87"/>
      <c r="AC862" s="377" t="s">
        <v>2710</v>
      </c>
      <c r="AD862" s="87"/>
      <c r="AE862" s="87"/>
      <c r="AF862" s="87"/>
      <c r="AG862" s="87"/>
      <c r="AH862" s="87"/>
      <c r="AI862" s="87"/>
      <c r="AJ862" s="87"/>
      <c r="AK862" s="87"/>
      <c r="AL862" s="87"/>
      <c r="AM862" s="87"/>
      <c r="AN862" s="87"/>
      <c r="AO862" s="87"/>
      <c r="AP862" s="87"/>
      <c r="AQ862" s="87"/>
      <c r="AR862" s="87"/>
      <c r="AS862" s="87"/>
      <c r="AT862" s="87"/>
      <c r="AU862" s="87"/>
      <c r="AV862" s="87"/>
      <c r="AW862" s="87"/>
      <c r="AX862" s="87"/>
      <c r="AY862" s="87"/>
      <c r="AZ862" s="87"/>
      <c r="BA862" s="87"/>
      <c r="BB862" s="87"/>
      <c r="BC862" s="87"/>
      <c r="BD862" s="87"/>
    </row>
    <row r="863" ht="15.75" customHeight="1" spans="1:56">
      <c r="A863" s="87"/>
      <c r="B863" s="87"/>
      <c r="C863" s="87"/>
      <c r="D863" s="87"/>
      <c r="E863" s="87"/>
      <c r="F863" s="87"/>
      <c r="G863" s="87"/>
      <c r="H863" s="87"/>
      <c r="I863" s="87"/>
      <c r="J863" s="87"/>
      <c r="K863" s="87"/>
      <c r="L863" s="87"/>
      <c r="M863" s="87"/>
      <c r="N863" s="87"/>
      <c r="O863" s="87"/>
      <c r="P863" s="87"/>
      <c r="Q863" s="87"/>
      <c r="R863" s="87"/>
      <c r="S863" s="87"/>
      <c r="T863" s="87"/>
      <c r="U863" s="87"/>
      <c r="V863" s="87"/>
      <c r="W863" s="87"/>
      <c r="X863" s="87"/>
      <c r="Y863" s="87"/>
      <c r="Z863" s="87"/>
      <c r="AA863" s="87"/>
      <c r="AB863" s="87"/>
      <c r="AC863" s="377" t="s">
        <v>2710</v>
      </c>
      <c r="AD863" s="87"/>
      <c r="AE863" s="87"/>
      <c r="AF863" s="87"/>
      <c r="AG863" s="87"/>
      <c r="AH863" s="87"/>
      <c r="AI863" s="87"/>
      <c r="AJ863" s="87"/>
      <c r="AK863" s="87"/>
      <c r="AL863" s="87"/>
      <c r="AM863" s="87"/>
      <c r="AN863" s="87"/>
      <c r="AO863" s="87"/>
      <c r="AP863" s="87"/>
      <c r="AQ863" s="87"/>
      <c r="AR863" s="87"/>
      <c r="AS863" s="87"/>
      <c r="AT863" s="87"/>
      <c r="AU863" s="87"/>
      <c r="AV863" s="87"/>
      <c r="AW863" s="87"/>
      <c r="AX863" s="87"/>
      <c r="AY863" s="87"/>
      <c r="AZ863" s="87"/>
      <c r="BA863" s="87"/>
      <c r="BB863" s="87"/>
      <c r="BC863" s="87"/>
      <c r="BD863" s="87"/>
    </row>
    <row r="864" ht="15.75" customHeight="1" spans="1:56">
      <c r="A864" s="87"/>
      <c r="B864" s="87"/>
      <c r="C864" s="87"/>
      <c r="D864" s="87"/>
      <c r="E864" s="87"/>
      <c r="F864" s="87"/>
      <c r="G864" s="87"/>
      <c r="H864" s="87"/>
      <c r="I864" s="87"/>
      <c r="J864" s="87"/>
      <c r="K864" s="87"/>
      <c r="L864" s="87"/>
      <c r="M864" s="87"/>
      <c r="N864" s="87"/>
      <c r="O864" s="87"/>
      <c r="P864" s="87"/>
      <c r="Q864" s="87"/>
      <c r="R864" s="87"/>
      <c r="S864" s="87"/>
      <c r="T864" s="87"/>
      <c r="U864" s="87"/>
      <c r="V864" s="87"/>
      <c r="W864" s="87"/>
      <c r="X864" s="87"/>
      <c r="Y864" s="87"/>
      <c r="Z864" s="87"/>
      <c r="AA864" s="87"/>
      <c r="AB864" s="87"/>
      <c r="AC864" s="377" t="s">
        <v>2710</v>
      </c>
      <c r="AD864" s="87"/>
      <c r="AE864" s="87"/>
      <c r="AF864" s="87"/>
      <c r="AG864" s="87"/>
      <c r="AH864" s="87"/>
      <c r="AI864" s="87"/>
      <c r="AJ864" s="87"/>
      <c r="AK864" s="87"/>
      <c r="AL864" s="87"/>
      <c r="AM864" s="87"/>
      <c r="AN864" s="87"/>
      <c r="AO864" s="87"/>
      <c r="AP864" s="87"/>
      <c r="AQ864" s="87"/>
      <c r="AR864" s="87"/>
      <c r="AS864" s="87"/>
      <c r="AT864" s="87"/>
      <c r="AU864" s="87"/>
      <c r="AV864" s="87"/>
      <c r="AW864" s="87"/>
      <c r="AX864" s="87"/>
      <c r="AY864" s="87"/>
      <c r="AZ864" s="87"/>
      <c r="BA864" s="87"/>
      <c r="BB864" s="87"/>
      <c r="BC864" s="87"/>
      <c r="BD864" s="87"/>
    </row>
    <row r="865" ht="15.75" customHeight="1" spans="1:56">
      <c r="A865" s="87"/>
      <c r="B865" s="87"/>
      <c r="C865" s="87"/>
      <c r="D865" s="87"/>
      <c r="E865" s="87"/>
      <c r="F865" s="87"/>
      <c r="G865" s="87"/>
      <c r="H865" s="87"/>
      <c r="I865" s="87"/>
      <c r="J865" s="87"/>
      <c r="K865" s="87"/>
      <c r="L865" s="87"/>
      <c r="M865" s="87"/>
      <c r="N865" s="87"/>
      <c r="O865" s="87"/>
      <c r="P865" s="87"/>
      <c r="Q865" s="87"/>
      <c r="R865" s="87"/>
      <c r="S865" s="87"/>
      <c r="T865" s="87"/>
      <c r="U865" s="87"/>
      <c r="V865" s="87"/>
      <c r="W865" s="87"/>
      <c r="X865" s="87"/>
      <c r="Y865" s="87"/>
      <c r="Z865" s="87"/>
      <c r="AA865" s="87"/>
      <c r="AB865" s="87"/>
      <c r="AC865" s="377" t="s">
        <v>2710</v>
      </c>
      <c r="AD865" s="87"/>
      <c r="AE865" s="87"/>
      <c r="AF865" s="87"/>
      <c r="AG865" s="87"/>
      <c r="AH865" s="87"/>
      <c r="AI865" s="87"/>
      <c r="AJ865" s="87"/>
      <c r="AK865" s="87"/>
      <c r="AL865" s="87"/>
      <c r="AM865" s="87"/>
      <c r="AN865" s="87"/>
      <c r="AO865" s="87"/>
      <c r="AP865" s="87"/>
      <c r="AQ865" s="87"/>
      <c r="AR865" s="87"/>
      <c r="AS865" s="87"/>
      <c r="AT865" s="87"/>
      <c r="AU865" s="87"/>
      <c r="AV865" s="87"/>
      <c r="AW865" s="87"/>
      <c r="AX865" s="87"/>
      <c r="AY865" s="87"/>
      <c r="AZ865" s="87"/>
      <c r="BA865" s="87"/>
      <c r="BB865" s="87"/>
      <c r="BC865" s="87"/>
      <c r="BD865" s="87"/>
    </row>
    <row r="866" ht="15.75" customHeight="1" spans="1:56">
      <c r="A866" s="87"/>
      <c r="B866" s="87"/>
      <c r="C866" s="87"/>
      <c r="D866" s="87"/>
      <c r="E866" s="87"/>
      <c r="F866" s="87"/>
      <c r="G866" s="87"/>
      <c r="H866" s="87"/>
      <c r="I866" s="87"/>
      <c r="J866" s="87"/>
      <c r="K866" s="87"/>
      <c r="L866" s="87"/>
      <c r="M866" s="87"/>
      <c r="N866" s="87"/>
      <c r="O866" s="87"/>
      <c r="P866" s="87"/>
      <c r="Q866" s="87"/>
      <c r="R866" s="87"/>
      <c r="S866" s="87"/>
      <c r="T866" s="87"/>
      <c r="U866" s="87"/>
      <c r="V866" s="87"/>
      <c r="W866" s="87"/>
      <c r="X866" s="87"/>
      <c r="Y866" s="87"/>
      <c r="Z866" s="87"/>
      <c r="AA866" s="87"/>
      <c r="AB866" s="87"/>
      <c r="AC866" s="377" t="s">
        <v>2710</v>
      </c>
      <c r="AD866" s="87"/>
      <c r="AE866" s="87"/>
      <c r="AF866" s="87"/>
      <c r="AG866" s="87"/>
      <c r="AH866" s="87"/>
      <c r="AI866" s="87"/>
      <c r="AJ866" s="87"/>
      <c r="AK866" s="87"/>
      <c r="AL866" s="87"/>
      <c r="AM866" s="87"/>
      <c r="AN866" s="87"/>
      <c r="AO866" s="87"/>
      <c r="AP866" s="87"/>
      <c r="AQ866" s="87"/>
      <c r="AR866" s="87"/>
      <c r="AS866" s="87"/>
      <c r="AT866" s="87"/>
      <c r="AU866" s="87"/>
      <c r="AV866" s="87"/>
      <c r="AW866" s="87"/>
      <c r="AX866" s="87"/>
      <c r="AY866" s="87"/>
      <c r="AZ866" s="87"/>
      <c r="BA866" s="87"/>
      <c r="BB866" s="87"/>
      <c r="BC866" s="87"/>
      <c r="BD866" s="87"/>
    </row>
    <row r="867" ht="15.75" customHeight="1" spans="1:56">
      <c r="A867" s="87"/>
      <c r="B867" s="87"/>
      <c r="C867" s="87"/>
      <c r="D867" s="87"/>
      <c r="E867" s="87"/>
      <c r="F867" s="87"/>
      <c r="G867" s="87"/>
      <c r="H867" s="87"/>
      <c r="I867" s="87"/>
      <c r="J867" s="87"/>
      <c r="K867" s="87"/>
      <c r="L867" s="87"/>
      <c r="M867" s="87"/>
      <c r="N867" s="87"/>
      <c r="O867" s="87"/>
      <c r="P867" s="87"/>
      <c r="Q867" s="87"/>
      <c r="R867" s="87"/>
      <c r="S867" s="87"/>
      <c r="T867" s="87"/>
      <c r="U867" s="87"/>
      <c r="V867" s="87"/>
      <c r="W867" s="87"/>
      <c r="X867" s="87"/>
      <c r="Y867" s="87"/>
      <c r="Z867" s="87"/>
      <c r="AA867" s="87"/>
      <c r="AB867" s="87"/>
      <c r="AC867" s="377" t="s">
        <v>2710</v>
      </c>
      <c r="AD867" s="87"/>
      <c r="AE867" s="87"/>
      <c r="AF867" s="87"/>
      <c r="AG867" s="87"/>
      <c r="AH867" s="87"/>
      <c r="AI867" s="87"/>
      <c r="AJ867" s="87"/>
      <c r="AK867" s="87"/>
      <c r="AL867" s="87"/>
      <c r="AM867" s="87"/>
      <c r="AN867" s="87"/>
      <c r="AO867" s="87"/>
      <c r="AP867" s="87"/>
      <c r="AQ867" s="87"/>
      <c r="AR867" s="87"/>
      <c r="AS867" s="87"/>
      <c r="AT867" s="87"/>
      <c r="AU867" s="87"/>
      <c r="AV867" s="87"/>
      <c r="AW867" s="87"/>
      <c r="AX867" s="87"/>
      <c r="AY867" s="87"/>
      <c r="AZ867" s="87"/>
      <c r="BA867" s="87"/>
      <c r="BB867" s="87"/>
      <c r="BC867" s="87"/>
      <c r="BD867" s="87"/>
    </row>
    <row r="868" ht="15.75" customHeight="1" spans="1:56">
      <c r="A868" s="87"/>
      <c r="B868" s="87"/>
      <c r="C868" s="87"/>
      <c r="D868" s="87"/>
      <c r="E868" s="87"/>
      <c r="F868" s="87"/>
      <c r="G868" s="87"/>
      <c r="H868" s="87"/>
      <c r="I868" s="87"/>
      <c r="J868" s="87"/>
      <c r="K868" s="87"/>
      <c r="L868" s="87"/>
      <c r="M868" s="87"/>
      <c r="N868" s="87"/>
      <c r="O868" s="87"/>
      <c r="P868" s="87"/>
      <c r="Q868" s="87"/>
      <c r="R868" s="87"/>
      <c r="S868" s="87"/>
      <c r="T868" s="87"/>
      <c r="U868" s="87"/>
      <c r="V868" s="87"/>
      <c r="W868" s="87"/>
      <c r="X868" s="87"/>
      <c r="Y868" s="87"/>
      <c r="Z868" s="87"/>
      <c r="AA868" s="87"/>
      <c r="AB868" s="87"/>
      <c r="AC868" s="377" t="s">
        <v>2710</v>
      </c>
      <c r="AD868" s="87"/>
      <c r="AE868" s="87"/>
      <c r="AF868" s="87"/>
      <c r="AG868" s="87"/>
      <c r="AH868" s="87"/>
      <c r="AI868" s="87"/>
      <c r="AJ868" s="87"/>
      <c r="AK868" s="87"/>
      <c r="AL868" s="87"/>
      <c r="AM868" s="87"/>
      <c r="AN868" s="87"/>
      <c r="AO868" s="87"/>
      <c r="AP868" s="87"/>
      <c r="AQ868" s="87"/>
      <c r="AR868" s="87"/>
      <c r="AS868" s="87"/>
      <c r="AT868" s="87"/>
      <c r="AU868" s="87"/>
      <c r="AV868" s="87"/>
      <c r="AW868" s="87"/>
      <c r="AX868" s="87"/>
      <c r="AY868" s="87"/>
      <c r="AZ868" s="87"/>
      <c r="BA868" s="87"/>
      <c r="BB868" s="87"/>
      <c r="BC868" s="87"/>
      <c r="BD868" s="87"/>
    </row>
    <row r="869" ht="15.75" customHeight="1" spans="1:56">
      <c r="A869" s="87"/>
      <c r="B869" s="87"/>
      <c r="C869" s="87"/>
      <c r="D869" s="87"/>
      <c r="E869" s="87"/>
      <c r="F869" s="87"/>
      <c r="G869" s="87"/>
      <c r="H869" s="87"/>
      <c r="I869" s="87"/>
      <c r="J869" s="87"/>
      <c r="K869" s="87"/>
      <c r="L869" s="87"/>
      <c r="M869" s="87"/>
      <c r="N869" s="87"/>
      <c r="O869" s="87"/>
      <c r="P869" s="87"/>
      <c r="Q869" s="87"/>
      <c r="R869" s="87"/>
      <c r="S869" s="87"/>
      <c r="T869" s="87"/>
      <c r="U869" s="87"/>
      <c r="V869" s="87"/>
      <c r="W869" s="87"/>
      <c r="X869" s="87"/>
      <c r="Y869" s="87"/>
      <c r="Z869" s="87"/>
      <c r="AA869" s="87"/>
      <c r="AB869" s="87"/>
      <c r="AC869" s="377" t="s">
        <v>2710</v>
      </c>
      <c r="AD869" s="87"/>
      <c r="AE869" s="87"/>
      <c r="AF869" s="87"/>
      <c r="AG869" s="87"/>
      <c r="AH869" s="87"/>
      <c r="AI869" s="87"/>
      <c r="AJ869" s="87"/>
      <c r="AK869" s="87"/>
      <c r="AL869" s="87"/>
      <c r="AM869" s="87"/>
      <c r="AN869" s="87"/>
      <c r="AO869" s="87"/>
      <c r="AP869" s="87"/>
      <c r="AQ869" s="87"/>
      <c r="AR869" s="87"/>
      <c r="AS869" s="87"/>
      <c r="AT869" s="87"/>
      <c r="AU869" s="87"/>
      <c r="AV869" s="87"/>
      <c r="AW869" s="87"/>
      <c r="AX869" s="87"/>
      <c r="AY869" s="87"/>
      <c r="AZ869" s="87"/>
      <c r="BA869" s="87"/>
      <c r="BB869" s="87"/>
      <c r="BC869" s="87"/>
      <c r="BD869" s="87"/>
    </row>
    <row r="870" ht="15.75" customHeight="1" spans="1:56">
      <c r="A870" s="87"/>
      <c r="B870" s="87"/>
      <c r="C870" s="87"/>
      <c r="D870" s="87"/>
      <c r="E870" s="87"/>
      <c r="F870" s="87"/>
      <c r="G870" s="87"/>
      <c r="H870" s="87"/>
      <c r="I870" s="87"/>
      <c r="J870" s="87"/>
      <c r="K870" s="87"/>
      <c r="L870" s="87"/>
      <c r="M870" s="87"/>
      <c r="N870" s="87"/>
      <c r="O870" s="87"/>
      <c r="P870" s="87"/>
      <c r="Q870" s="87"/>
      <c r="R870" s="87"/>
      <c r="S870" s="87"/>
      <c r="T870" s="87"/>
      <c r="U870" s="87"/>
      <c r="V870" s="87"/>
      <c r="W870" s="87"/>
      <c r="X870" s="87"/>
      <c r="Y870" s="87"/>
      <c r="Z870" s="87"/>
      <c r="AA870" s="87"/>
      <c r="AB870" s="87"/>
      <c r="AC870" s="377" t="s">
        <v>2710</v>
      </c>
      <c r="AD870" s="87"/>
      <c r="AE870" s="87"/>
      <c r="AF870" s="87"/>
      <c r="AG870" s="87"/>
      <c r="AH870" s="87"/>
      <c r="AI870" s="87"/>
      <c r="AJ870" s="87"/>
      <c r="AK870" s="87"/>
      <c r="AL870" s="87"/>
      <c r="AM870" s="87"/>
      <c r="AN870" s="87"/>
      <c r="AO870" s="87"/>
      <c r="AP870" s="87"/>
      <c r="AQ870" s="87"/>
      <c r="AR870" s="87"/>
      <c r="AS870" s="87"/>
      <c r="AT870" s="87"/>
      <c r="AU870" s="87"/>
      <c r="AV870" s="87"/>
      <c r="AW870" s="87"/>
      <c r="AX870" s="87"/>
      <c r="AY870" s="87"/>
      <c r="AZ870" s="87"/>
      <c r="BA870" s="87"/>
      <c r="BB870" s="87"/>
      <c r="BC870" s="87"/>
      <c r="BD870" s="87"/>
    </row>
    <row r="871" ht="15.75" customHeight="1" spans="1:56">
      <c r="A871" s="87"/>
      <c r="B871" s="87"/>
      <c r="C871" s="87"/>
      <c r="D871" s="87"/>
      <c r="E871" s="87"/>
      <c r="F871" s="87"/>
      <c r="G871" s="87"/>
      <c r="H871" s="87"/>
      <c r="I871" s="87"/>
      <c r="J871" s="87"/>
      <c r="K871" s="87"/>
      <c r="L871" s="87"/>
      <c r="M871" s="87"/>
      <c r="N871" s="87"/>
      <c r="O871" s="87"/>
      <c r="P871" s="87"/>
      <c r="Q871" s="87"/>
      <c r="R871" s="87"/>
      <c r="S871" s="87"/>
      <c r="T871" s="87"/>
      <c r="U871" s="87"/>
      <c r="V871" s="87"/>
      <c r="W871" s="87"/>
      <c r="X871" s="87"/>
      <c r="Y871" s="87"/>
      <c r="Z871" s="87"/>
      <c r="AA871" s="87"/>
      <c r="AB871" s="87"/>
      <c r="AC871" s="377" t="s">
        <v>2710</v>
      </c>
      <c r="AD871" s="87"/>
      <c r="AE871" s="87"/>
      <c r="AF871" s="87"/>
      <c r="AG871" s="87"/>
      <c r="AH871" s="87"/>
      <c r="AI871" s="87"/>
      <c r="AJ871" s="87"/>
      <c r="AK871" s="87"/>
      <c r="AL871" s="87"/>
      <c r="AM871" s="87"/>
      <c r="AN871" s="87"/>
      <c r="AO871" s="87"/>
      <c r="AP871" s="87"/>
      <c r="AQ871" s="87"/>
      <c r="AR871" s="87"/>
      <c r="AS871" s="87"/>
      <c r="AT871" s="87"/>
      <c r="AU871" s="87"/>
      <c r="AV871" s="87"/>
      <c r="AW871" s="87"/>
      <c r="AX871" s="87"/>
      <c r="AY871" s="87"/>
      <c r="AZ871" s="87"/>
      <c r="BA871" s="87"/>
      <c r="BB871" s="87"/>
      <c r="BC871" s="87"/>
      <c r="BD871" s="87"/>
    </row>
    <row r="872" ht="15.75" customHeight="1" spans="1:56">
      <c r="A872" s="87"/>
      <c r="B872" s="87"/>
      <c r="C872" s="87"/>
      <c r="D872" s="87"/>
      <c r="E872" s="87"/>
      <c r="F872" s="87"/>
      <c r="G872" s="87"/>
      <c r="H872" s="87"/>
      <c r="I872" s="87"/>
      <c r="J872" s="87"/>
      <c r="K872" s="87"/>
      <c r="L872" s="87"/>
      <c r="M872" s="87"/>
      <c r="N872" s="87"/>
      <c r="O872" s="87"/>
      <c r="P872" s="87"/>
      <c r="Q872" s="87"/>
      <c r="R872" s="87"/>
      <c r="S872" s="87"/>
      <c r="T872" s="87"/>
      <c r="U872" s="87"/>
      <c r="V872" s="87"/>
      <c r="W872" s="87"/>
      <c r="X872" s="87"/>
      <c r="Y872" s="87"/>
      <c r="Z872" s="87"/>
      <c r="AA872" s="87"/>
      <c r="AB872" s="87"/>
      <c r="AC872" s="377" t="s">
        <v>2710</v>
      </c>
      <c r="AD872" s="87"/>
      <c r="AE872" s="87"/>
      <c r="AF872" s="87"/>
      <c r="AG872" s="87"/>
      <c r="AH872" s="87"/>
      <c r="AI872" s="87"/>
      <c r="AJ872" s="87"/>
      <c r="AK872" s="87"/>
      <c r="AL872" s="87"/>
      <c r="AM872" s="87"/>
      <c r="AN872" s="87"/>
      <c r="AO872" s="87"/>
      <c r="AP872" s="87"/>
      <c r="AQ872" s="87"/>
      <c r="AR872" s="87"/>
      <c r="AS872" s="87"/>
      <c r="AT872" s="87"/>
      <c r="AU872" s="87"/>
      <c r="AV872" s="87"/>
      <c r="AW872" s="87"/>
      <c r="AX872" s="87"/>
      <c r="AY872" s="87"/>
      <c r="AZ872" s="87"/>
      <c r="BA872" s="87"/>
      <c r="BB872" s="87"/>
      <c r="BC872" s="87"/>
      <c r="BD872" s="87"/>
    </row>
    <row r="873" ht="15.75" customHeight="1" spans="1:56">
      <c r="A873" s="87"/>
      <c r="B873" s="87"/>
      <c r="C873" s="87"/>
      <c r="D873" s="87"/>
      <c r="E873" s="87"/>
      <c r="F873" s="87"/>
      <c r="G873" s="87"/>
      <c r="H873" s="87"/>
      <c r="I873" s="87"/>
      <c r="J873" s="87"/>
      <c r="K873" s="87"/>
      <c r="L873" s="87"/>
      <c r="M873" s="87"/>
      <c r="N873" s="87"/>
      <c r="O873" s="87"/>
      <c r="P873" s="87"/>
      <c r="Q873" s="87"/>
      <c r="R873" s="87"/>
      <c r="S873" s="87"/>
      <c r="T873" s="87"/>
      <c r="U873" s="87"/>
      <c r="V873" s="87"/>
      <c r="W873" s="87"/>
      <c r="X873" s="87"/>
      <c r="Y873" s="87"/>
      <c r="Z873" s="87"/>
      <c r="AA873" s="87"/>
      <c r="AB873" s="87"/>
      <c r="AC873" s="377" t="s">
        <v>2710</v>
      </c>
      <c r="AD873" s="87"/>
      <c r="AE873" s="87"/>
      <c r="AF873" s="87"/>
      <c r="AG873" s="87"/>
      <c r="AH873" s="87"/>
      <c r="AI873" s="87"/>
      <c r="AJ873" s="87"/>
      <c r="AK873" s="87"/>
      <c r="AL873" s="87"/>
      <c r="AM873" s="87"/>
      <c r="AN873" s="87"/>
      <c r="AO873" s="87"/>
      <c r="AP873" s="87"/>
      <c r="AQ873" s="87"/>
      <c r="AR873" s="87"/>
      <c r="AS873" s="87"/>
      <c r="AT873" s="87"/>
      <c r="AU873" s="87"/>
      <c r="AV873" s="87"/>
      <c r="AW873" s="87"/>
      <c r="AX873" s="87"/>
      <c r="AY873" s="87"/>
      <c r="AZ873" s="87"/>
      <c r="BA873" s="87"/>
      <c r="BB873" s="87"/>
      <c r="BC873" s="87"/>
      <c r="BD873" s="87"/>
    </row>
    <row r="874" ht="15.75" customHeight="1" spans="1:56">
      <c r="A874" s="87"/>
      <c r="B874" s="87"/>
      <c r="C874" s="87"/>
      <c r="D874" s="87"/>
      <c r="E874" s="87"/>
      <c r="F874" s="87"/>
      <c r="G874" s="87"/>
      <c r="H874" s="87"/>
      <c r="I874" s="87"/>
      <c r="J874" s="87"/>
      <c r="K874" s="87"/>
      <c r="L874" s="87"/>
      <c r="M874" s="87"/>
      <c r="N874" s="87"/>
      <c r="O874" s="87"/>
      <c r="P874" s="87"/>
      <c r="Q874" s="87"/>
      <c r="R874" s="87"/>
      <c r="S874" s="87"/>
      <c r="T874" s="87"/>
      <c r="U874" s="87"/>
      <c r="V874" s="87"/>
      <c r="W874" s="87"/>
      <c r="X874" s="87"/>
      <c r="Y874" s="87"/>
      <c r="Z874" s="87"/>
      <c r="AA874" s="87"/>
      <c r="AB874" s="87"/>
      <c r="AC874" s="377" t="s">
        <v>2710</v>
      </c>
      <c r="AD874" s="87"/>
      <c r="AE874" s="87"/>
      <c r="AF874" s="87"/>
      <c r="AG874" s="87"/>
      <c r="AH874" s="87"/>
      <c r="AI874" s="87"/>
      <c r="AJ874" s="87"/>
      <c r="AK874" s="87"/>
      <c r="AL874" s="87"/>
      <c r="AM874" s="87"/>
      <c r="AN874" s="87"/>
      <c r="AO874" s="87"/>
      <c r="AP874" s="87"/>
      <c r="AQ874" s="87"/>
      <c r="AR874" s="87"/>
      <c r="AS874" s="87"/>
      <c r="AT874" s="87"/>
      <c r="AU874" s="87"/>
      <c r="AV874" s="87"/>
      <c r="AW874" s="87"/>
      <c r="AX874" s="87"/>
      <c r="AY874" s="87"/>
      <c r="AZ874" s="87"/>
      <c r="BA874" s="87"/>
      <c r="BB874" s="87"/>
      <c r="BC874" s="87"/>
      <c r="BD874" s="87"/>
    </row>
    <row r="875" ht="15.75" customHeight="1" spans="1:56">
      <c r="A875" s="87"/>
      <c r="B875" s="87"/>
      <c r="C875" s="87"/>
      <c r="D875" s="87"/>
      <c r="E875" s="87"/>
      <c r="F875" s="87"/>
      <c r="G875" s="87"/>
      <c r="H875" s="87"/>
      <c r="I875" s="87"/>
      <c r="J875" s="87"/>
      <c r="K875" s="87"/>
      <c r="L875" s="87"/>
      <c r="M875" s="87"/>
      <c r="N875" s="87"/>
      <c r="O875" s="87"/>
      <c r="P875" s="87"/>
      <c r="Q875" s="87"/>
      <c r="R875" s="87"/>
      <c r="S875" s="87"/>
      <c r="T875" s="87"/>
      <c r="U875" s="87"/>
      <c r="V875" s="87"/>
      <c r="W875" s="87"/>
      <c r="X875" s="87"/>
      <c r="Y875" s="87"/>
      <c r="Z875" s="87"/>
      <c r="AA875" s="87"/>
      <c r="AB875" s="87"/>
      <c r="AC875" s="377" t="s">
        <v>2710</v>
      </c>
      <c r="AD875" s="87"/>
      <c r="AE875" s="87"/>
      <c r="AF875" s="87"/>
      <c r="AG875" s="87"/>
      <c r="AH875" s="87"/>
      <c r="AI875" s="87"/>
      <c r="AJ875" s="87"/>
      <c r="AK875" s="87"/>
      <c r="AL875" s="87"/>
      <c r="AM875" s="87"/>
      <c r="AN875" s="87"/>
      <c r="AO875" s="87"/>
      <c r="AP875" s="87"/>
      <c r="AQ875" s="87"/>
      <c r="AR875" s="87"/>
      <c r="AS875" s="87"/>
      <c r="AT875" s="87"/>
      <c r="AU875" s="87"/>
      <c r="AV875" s="87"/>
      <c r="AW875" s="87"/>
      <c r="AX875" s="87"/>
      <c r="AY875" s="87"/>
      <c r="AZ875" s="87"/>
      <c r="BA875" s="87"/>
      <c r="BB875" s="87"/>
      <c r="BC875" s="87"/>
      <c r="BD875" s="87"/>
    </row>
    <row r="876" ht="15.75" customHeight="1" spans="1:56">
      <c r="A876" s="87"/>
      <c r="B876" s="87"/>
      <c r="C876" s="87"/>
      <c r="D876" s="87"/>
      <c r="E876" s="87"/>
      <c r="F876" s="87"/>
      <c r="G876" s="87"/>
      <c r="H876" s="87"/>
      <c r="I876" s="87"/>
      <c r="J876" s="87"/>
      <c r="K876" s="87"/>
      <c r="L876" s="87"/>
      <c r="M876" s="87"/>
      <c r="N876" s="87"/>
      <c r="O876" s="87"/>
      <c r="P876" s="87"/>
      <c r="Q876" s="87"/>
      <c r="R876" s="87"/>
      <c r="S876" s="87"/>
      <c r="T876" s="87"/>
      <c r="U876" s="87"/>
      <c r="V876" s="87"/>
      <c r="W876" s="87"/>
      <c r="X876" s="87"/>
      <c r="Y876" s="87"/>
      <c r="Z876" s="87"/>
      <c r="AA876" s="87"/>
      <c r="AB876" s="87"/>
      <c r="AC876" s="377" t="s">
        <v>2710</v>
      </c>
      <c r="AD876" s="87"/>
      <c r="AE876" s="87"/>
      <c r="AF876" s="87"/>
      <c r="AG876" s="87"/>
      <c r="AH876" s="87"/>
      <c r="AI876" s="87"/>
      <c r="AJ876" s="87"/>
      <c r="AK876" s="87"/>
      <c r="AL876" s="87"/>
      <c r="AM876" s="87"/>
      <c r="AN876" s="87"/>
      <c r="AO876" s="87"/>
      <c r="AP876" s="87"/>
      <c r="AQ876" s="87"/>
      <c r="AR876" s="87"/>
      <c r="AS876" s="87"/>
      <c r="AT876" s="87"/>
      <c r="AU876" s="87"/>
      <c r="AV876" s="87"/>
      <c r="AW876" s="87"/>
      <c r="AX876" s="87"/>
      <c r="AY876" s="87"/>
      <c r="AZ876" s="87"/>
      <c r="BA876" s="87"/>
      <c r="BB876" s="87"/>
      <c r="BC876" s="87"/>
      <c r="BD876" s="87"/>
    </row>
    <row r="877" ht="15.75" customHeight="1" spans="1:56">
      <c r="A877" s="87"/>
      <c r="B877" s="87"/>
      <c r="C877" s="87"/>
      <c r="D877" s="87"/>
      <c r="E877" s="87"/>
      <c r="F877" s="87"/>
      <c r="G877" s="87"/>
      <c r="H877" s="87"/>
      <c r="I877" s="87"/>
      <c r="J877" s="87"/>
      <c r="K877" s="87"/>
      <c r="L877" s="87"/>
      <c r="M877" s="87"/>
      <c r="N877" s="87"/>
      <c r="O877" s="87"/>
      <c r="P877" s="87"/>
      <c r="Q877" s="87"/>
      <c r="R877" s="87"/>
      <c r="S877" s="87"/>
      <c r="T877" s="87"/>
      <c r="U877" s="87"/>
      <c r="V877" s="87"/>
      <c r="W877" s="87"/>
      <c r="X877" s="87"/>
      <c r="Y877" s="87"/>
      <c r="Z877" s="87"/>
      <c r="AA877" s="87"/>
      <c r="AB877" s="87"/>
      <c r="AC877" s="377" t="s">
        <v>2710</v>
      </c>
      <c r="AD877" s="87"/>
      <c r="AE877" s="87"/>
      <c r="AF877" s="87"/>
      <c r="AG877" s="87"/>
      <c r="AH877" s="87"/>
      <c r="AI877" s="87"/>
      <c r="AJ877" s="87"/>
      <c r="AK877" s="87"/>
      <c r="AL877" s="87"/>
      <c r="AM877" s="87"/>
      <c r="AN877" s="87"/>
      <c r="AO877" s="87"/>
      <c r="AP877" s="87"/>
      <c r="AQ877" s="87"/>
      <c r="AR877" s="87"/>
      <c r="AS877" s="87"/>
      <c r="AT877" s="87"/>
      <c r="AU877" s="87"/>
      <c r="AV877" s="87"/>
      <c r="AW877" s="87"/>
      <c r="AX877" s="87"/>
      <c r="AY877" s="87"/>
      <c r="AZ877" s="87"/>
      <c r="BA877" s="87"/>
      <c r="BB877" s="87"/>
      <c r="BC877" s="87"/>
      <c r="BD877" s="87"/>
    </row>
    <row r="878" ht="15.75" customHeight="1" spans="1:56">
      <c r="A878" s="87"/>
      <c r="B878" s="87"/>
      <c r="C878" s="87"/>
      <c r="D878" s="87"/>
      <c r="E878" s="87"/>
      <c r="F878" s="87"/>
      <c r="G878" s="87"/>
      <c r="H878" s="87"/>
      <c r="I878" s="87"/>
      <c r="J878" s="87"/>
      <c r="K878" s="87"/>
      <c r="L878" s="87"/>
      <c r="M878" s="87"/>
      <c r="N878" s="87"/>
      <c r="O878" s="87"/>
      <c r="P878" s="87"/>
      <c r="Q878" s="87"/>
      <c r="R878" s="87"/>
      <c r="S878" s="87"/>
      <c r="T878" s="87"/>
      <c r="U878" s="87"/>
      <c r="V878" s="87"/>
      <c r="W878" s="87"/>
      <c r="X878" s="87"/>
      <c r="Y878" s="87"/>
      <c r="Z878" s="87"/>
      <c r="AA878" s="87"/>
      <c r="AB878" s="87"/>
      <c r="AC878" s="377" t="s">
        <v>2710</v>
      </c>
      <c r="AD878" s="87"/>
      <c r="AE878" s="87"/>
      <c r="AF878" s="87"/>
      <c r="AG878" s="87"/>
      <c r="AH878" s="87"/>
      <c r="AI878" s="87"/>
      <c r="AJ878" s="87"/>
      <c r="AK878" s="87"/>
      <c r="AL878" s="87"/>
      <c r="AM878" s="87"/>
      <c r="AN878" s="87"/>
      <c r="AO878" s="87"/>
      <c r="AP878" s="87"/>
      <c r="AQ878" s="87"/>
      <c r="AR878" s="87"/>
      <c r="AS878" s="87"/>
      <c r="AT878" s="87"/>
      <c r="AU878" s="87"/>
      <c r="AV878" s="87"/>
      <c r="AW878" s="87"/>
      <c r="AX878" s="87"/>
      <c r="AY878" s="87"/>
      <c r="AZ878" s="87"/>
      <c r="BA878" s="87"/>
      <c r="BB878" s="87"/>
      <c r="BC878" s="87"/>
      <c r="BD878" s="87"/>
    </row>
    <row r="879" ht="15.75" customHeight="1" spans="1:56">
      <c r="A879" s="87"/>
      <c r="B879" s="87"/>
      <c r="C879" s="87"/>
      <c r="D879" s="87"/>
      <c r="E879" s="87"/>
      <c r="F879" s="87"/>
      <c r="G879" s="87"/>
      <c r="H879" s="87"/>
      <c r="I879" s="87"/>
      <c r="J879" s="87"/>
      <c r="K879" s="87"/>
      <c r="L879" s="87"/>
      <c r="M879" s="87"/>
      <c r="N879" s="87"/>
      <c r="O879" s="87"/>
      <c r="P879" s="87"/>
      <c r="Q879" s="87"/>
      <c r="R879" s="87"/>
      <c r="S879" s="87"/>
      <c r="T879" s="87"/>
      <c r="U879" s="87"/>
      <c r="V879" s="87"/>
      <c r="W879" s="87"/>
      <c r="X879" s="87"/>
      <c r="Y879" s="87"/>
      <c r="Z879" s="87"/>
      <c r="AA879" s="87"/>
      <c r="AB879" s="87"/>
      <c r="AC879" s="377" t="s">
        <v>2710</v>
      </c>
      <c r="AD879" s="87"/>
      <c r="AE879" s="87"/>
      <c r="AF879" s="87"/>
      <c r="AG879" s="87"/>
      <c r="AH879" s="87"/>
      <c r="AI879" s="87"/>
      <c r="AJ879" s="87"/>
      <c r="AK879" s="87"/>
      <c r="AL879" s="87"/>
      <c r="AM879" s="87"/>
      <c r="AN879" s="87"/>
      <c r="AO879" s="87"/>
      <c r="AP879" s="87"/>
      <c r="AQ879" s="87"/>
      <c r="AR879" s="87"/>
      <c r="AS879" s="87"/>
      <c r="AT879" s="87"/>
      <c r="AU879" s="87"/>
      <c r="AV879" s="87"/>
      <c r="AW879" s="87"/>
      <c r="AX879" s="87"/>
      <c r="AY879" s="87"/>
      <c r="AZ879" s="87"/>
      <c r="BA879" s="87"/>
      <c r="BB879" s="87"/>
      <c r="BC879" s="87"/>
      <c r="BD879" s="87"/>
    </row>
    <row r="880" ht="15.75" customHeight="1" spans="1:56">
      <c r="A880" s="87"/>
      <c r="B880" s="87"/>
      <c r="C880" s="87"/>
      <c r="D880" s="87"/>
      <c r="E880" s="87"/>
      <c r="F880" s="87"/>
      <c r="G880" s="87"/>
      <c r="H880" s="87"/>
      <c r="I880" s="87"/>
      <c r="J880" s="87"/>
      <c r="K880" s="87"/>
      <c r="L880" s="87"/>
      <c r="M880" s="87"/>
      <c r="N880" s="87"/>
      <c r="O880" s="87"/>
      <c r="P880" s="87"/>
      <c r="Q880" s="87"/>
      <c r="R880" s="87"/>
      <c r="S880" s="87"/>
      <c r="T880" s="87"/>
      <c r="U880" s="87"/>
      <c r="V880" s="87"/>
      <c r="W880" s="87"/>
      <c r="X880" s="87"/>
      <c r="Y880" s="87"/>
      <c r="Z880" s="87"/>
      <c r="AA880" s="87"/>
      <c r="AB880" s="87"/>
      <c r="AC880" s="377" t="s">
        <v>2710</v>
      </c>
      <c r="AD880" s="87"/>
      <c r="AE880" s="87"/>
      <c r="AF880" s="87"/>
      <c r="AG880" s="87"/>
      <c r="AH880" s="87"/>
      <c r="AI880" s="87"/>
      <c r="AJ880" s="87"/>
      <c r="AK880" s="87"/>
      <c r="AL880" s="87"/>
      <c r="AM880" s="87"/>
      <c r="AN880" s="87"/>
      <c r="AO880" s="87"/>
      <c r="AP880" s="87"/>
      <c r="AQ880" s="87"/>
      <c r="AR880" s="87"/>
      <c r="AS880" s="87"/>
      <c r="AT880" s="87"/>
      <c r="AU880" s="87"/>
      <c r="AV880" s="87"/>
      <c r="AW880" s="87"/>
      <c r="AX880" s="87"/>
      <c r="AY880" s="87"/>
      <c r="AZ880" s="87"/>
      <c r="BA880" s="87"/>
      <c r="BB880" s="87"/>
      <c r="BC880" s="87"/>
      <c r="BD880" s="87"/>
    </row>
    <row r="881" ht="15.75" customHeight="1" spans="1:56">
      <c r="A881" s="87"/>
      <c r="B881" s="87"/>
      <c r="C881" s="87"/>
      <c r="D881" s="87"/>
      <c r="E881" s="87"/>
      <c r="F881" s="87"/>
      <c r="G881" s="87"/>
      <c r="H881" s="87"/>
      <c r="I881" s="87"/>
      <c r="J881" s="87"/>
      <c r="K881" s="87"/>
      <c r="L881" s="87"/>
      <c r="M881" s="87"/>
      <c r="N881" s="87"/>
      <c r="O881" s="87"/>
      <c r="P881" s="87"/>
      <c r="Q881" s="87"/>
      <c r="R881" s="87"/>
      <c r="S881" s="87"/>
      <c r="T881" s="87"/>
      <c r="U881" s="87"/>
      <c r="V881" s="87"/>
      <c r="W881" s="87"/>
      <c r="X881" s="87"/>
      <c r="Y881" s="87"/>
      <c r="Z881" s="87"/>
      <c r="AA881" s="87"/>
      <c r="AB881" s="87"/>
      <c r="AC881" s="377" t="s">
        <v>2710</v>
      </c>
      <c r="AD881" s="87"/>
      <c r="AE881" s="87"/>
      <c r="AF881" s="87"/>
      <c r="AG881" s="87"/>
      <c r="AH881" s="87"/>
      <c r="AI881" s="87"/>
      <c r="AJ881" s="87"/>
      <c r="AK881" s="87"/>
      <c r="AL881" s="87"/>
      <c r="AM881" s="87"/>
      <c r="AN881" s="87"/>
      <c r="AO881" s="87"/>
      <c r="AP881" s="87"/>
      <c r="AQ881" s="87"/>
      <c r="AR881" s="87"/>
      <c r="AS881" s="87"/>
      <c r="AT881" s="87"/>
      <c r="AU881" s="87"/>
      <c r="AV881" s="87"/>
      <c r="AW881" s="87"/>
      <c r="AX881" s="87"/>
      <c r="AY881" s="87"/>
      <c r="AZ881" s="87"/>
      <c r="BA881" s="87"/>
      <c r="BB881" s="87"/>
      <c r="BC881" s="87"/>
      <c r="BD881" s="87"/>
    </row>
    <row r="882" ht="15.75" customHeight="1" spans="1:56">
      <c r="A882" s="87"/>
      <c r="B882" s="87"/>
      <c r="C882" s="87"/>
      <c r="D882" s="87"/>
      <c r="E882" s="87"/>
      <c r="F882" s="87"/>
      <c r="G882" s="87"/>
      <c r="H882" s="87"/>
      <c r="I882" s="87"/>
      <c r="J882" s="87"/>
      <c r="K882" s="87"/>
      <c r="L882" s="87"/>
      <c r="M882" s="87"/>
      <c r="N882" s="87"/>
      <c r="O882" s="87"/>
      <c r="P882" s="87"/>
      <c r="Q882" s="87"/>
      <c r="R882" s="87"/>
      <c r="S882" s="87"/>
      <c r="T882" s="87"/>
      <c r="U882" s="87"/>
      <c r="V882" s="87"/>
      <c r="W882" s="87"/>
      <c r="X882" s="87"/>
      <c r="Y882" s="87"/>
      <c r="Z882" s="87"/>
      <c r="AA882" s="87"/>
      <c r="AB882" s="87"/>
      <c r="AC882" s="377" t="s">
        <v>2710</v>
      </c>
      <c r="AD882" s="87"/>
      <c r="AE882" s="87"/>
      <c r="AF882" s="87"/>
      <c r="AG882" s="87"/>
      <c r="AH882" s="87"/>
      <c r="AI882" s="87"/>
      <c r="AJ882" s="87"/>
      <c r="AK882" s="87"/>
      <c r="AL882" s="87"/>
      <c r="AM882" s="87"/>
      <c r="AN882" s="87"/>
      <c r="AO882" s="87"/>
      <c r="AP882" s="87"/>
      <c r="AQ882" s="87"/>
      <c r="AR882" s="87"/>
      <c r="AS882" s="87"/>
      <c r="AT882" s="87"/>
      <c r="AU882" s="87"/>
      <c r="AV882" s="87"/>
      <c r="AW882" s="87"/>
      <c r="AX882" s="87"/>
      <c r="AY882" s="87"/>
      <c r="AZ882" s="87"/>
      <c r="BA882" s="87"/>
      <c r="BB882" s="87"/>
      <c r="BC882" s="87"/>
      <c r="BD882" s="87"/>
    </row>
    <row r="883" ht="15.75" customHeight="1" spans="1:56">
      <c r="A883" s="87"/>
      <c r="B883" s="87"/>
      <c r="C883" s="87"/>
      <c r="D883" s="87"/>
      <c r="E883" s="87"/>
      <c r="F883" s="87"/>
      <c r="G883" s="87"/>
      <c r="H883" s="87"/>
      <c r="I883" s="87"/>
      <c r="J883" s="87"/>
      <c r="K883" s="87"/>
      <c r="L883" s="87"/>
      <c r="M883" s="87"/>
      <c r="N883" s="87"/>
      <c r="O883" s="87"/>
      <c r="P883" s="87"/>
      <c r="Q883" s="87"/>
      <c r="R883" s="87"/>
      <c r="S883" s="87"/>
      <c r="T883" s="87"/>
      <c r="U883" s="87"/>
      <c r="V883" s="87"/>
      <c r="W883" s="87"/>
      <c r="X883" s="87"/>
      <c r="Y883" s="87"/>
      <c r="Z883" s="87"/>
      <c r="AA883" s="87"/>
      <c r="AB883" s="87"/>
      <c r="AC883" s="377" t="s">
        <v>2710</v>
      </c>
      <c r="AD883" s="87"/>
      <c r="AE883" s="87"/>
      <c r="AF883" s="87"/>
      <c r="AG883" s="87"/>
      <c r="AH883" s="87"/>
      <c r="AI883" s="87"/>
      <c r="AJ883" s="87"/>
      <c r="AK883" s="87"/>
      <c r="AL883" s="87"/>
      <c r="AM883" s="87"/>
      <c r="AN883" s="87"/>
      <c r="AO883" s="87"/>
      <c r="AP883" s="87"/>
      <c r="AQ883" s="87"/>
      <c r="AR883" s="87"/>
      <c r="AS883" s="87"/>
      <c r="AT883" s="87"/>
      <c r="AU883" s="87"/>
      <c r="AV883" s="87"/>
      <c r="AW883" s="87"/>
      <c r="AX883" s="87"/>
      <c r="AY883" s="87"/>
      <c r="AZ883" s="87"/>
      <c r="BA883" s="87"/>
      <c r="BB883" s="87"/>
      <c r="BC883" s="87"/>
      <c r="BD883" s="87"/>
    </row>
    <row r="884" ht="15.75" customHeight="1" spans="1:56">
      <c r="A884" s="87"/>
      <c r="B884" s="87"/>
      <c r="C884" s="87"/>
      <c r="D884" s="87"/>
      <c r="E884" s="87"/>
      <c r="F884" s="87"/>
      <c r="G884" s="87"/>
      <c r="H884" s="87"/>
      <c r="I884" s="87"/>
      <c r="J884" s="87"/>
      <c r="K884" s="87"/>
      <c r="L884" s="87"/>
      <c r="M884" s="87"/>
      <c r="N884" s="87"/>
      <c r="O884" s="87"/>
      <c r="P884" s="87"/>
      <c r="Q884" s="87"/>
      <c r="R884" s="87"/>
      <c r="S884" s="87"/>
      <c r="T884" s="87"/>
      <c r="U884" s="87"/>
      <c r="V884" s="87"/>
      <c r="W884" s="87"/>
      <c r="X884" s="87"/>
      <c r="Y884" s="87"/>
      <c r="Z884" s="87"/>
      <c r="AA884" s="87"/>
      <c r="AB884" s="87"/>
      <c r="AC884" s="377" t="s">
        <v>2710</v>
      </c>
      <c r="AD884" s="87"/>
      <c r="AE884" s="87"/>
      <c r="AF884" s="87"/>
      <c r="AG884" s="87"/>
      <c r="AH884" s="87"/>
      <c r="AI884" s="87"/>
      <c r="AJ884" s="87"/>
      <c r="AK884" s="87"/>
      <c r="AL884" s="87"/>
      <c r="AM884" s="87"/>
      <c r="AN884" s="87"/>
      <c r="AO884" s="87"/>
      <c r="AP884" s="87"/>
      <c r="AQ884" s="87"/>
      <c r="AR884" s="87"/>
      <c r="AS884" s="87"/>
      <c r="AT884" s="87"/>
      <c r="AU884" s="87"/>
      <c r="AV884" s="87"/>
      <c r="AW884" s="87"/>
      <c r="AX884" s="87"/>
      <c r="AY884" s="87"/>
      <c r="AZ884" s="87"/>
      <c r="BA884" s="87"/>
      <c r="BB884" s="87"/>
      <c r="BC884" s="87"/>
      <c r="BD884" s="87"/>
    </row>
    <row r="885" ht="15.75" customHeight="1" spans="1:56">
      <c r="A885" s="87"/>
      <c r="B885" s="87"/>
      <c r="C885" s="87"/>
      <c r="D885" s="87"/>
      <c r="E885" s="87"/>
      <c r="F885" s="87"/>
      <c r="G885" s="87"/>
      <c r="H885" s="87"/>
      <c r="I885" s="87"/>
      <c r="J885" s="87"/>
      <c r="K885" s="87"/>
      <c r="L885" s="87"/>
      <c r="M885" s="87"/>
      <c r="N885" s="87"/>
      <c r="O885" s="87"/>
      <c r="P885" s="87"/>
      <c r="Q885" s="87"/>
      <c r="R885" s="87"/>
      <c r="S885" s="87"/>
      <c r="T885" s="87"/>
      <c r="U885" s="87"/>
      <c r="V885" s="87"/>
      <c r="W885" s="87"/>
      <c r="X885" s="87"/>
      <c r="Y885" s="87"/>
      <c r="Z885" s="87"/>
      <c r="AA885" s="87"/>
      <c r="AB885" s="87"/>
      <c r="AC885" s="377" t="s">
        <v>2710</v>
      </c>
      <c r="AD885" s="87"/>
      <c r="AE885" s="87"/>
      <c r="AF885" s="87"/>
      <c r="AG885" s="87"/>
      <c r="AH885" s="87"/>
      <c r="AI885" s="87"/>
      <c r="AJ885" s="87"/>
      <c r="AK885" s="87"/>
      <c r="AL885" s="87"/>
      <c r="AM885" s="87"/>
      <c r="AN885" s="87"/>
      <c r="AO885" s="87"/>
      <c r="AP885" s="87"/>
      <c r="AQ885" s="87"/>
      <c r="AR885" s="87"/>
      <c r="AS885" s="87"/>
      <c r="AT885" s="87"/>
      <c r="AU885" s="87"/>
      <c r="AV885" s="87"/>
      <c r="AW885" s="87"/>
      <c r="AX885" s="87"/>
      <c r="AY885" s="87"/>
      <c r="AZ885" s="87"/>
      <c r="BA885" s="87"/>
      <c r="BB885" s="87"/>
      <c r="BC885" s="87"/>
      <c r="BD885" s="87"/>
    </row>
    <row r="886" ht="15.75" customHeight="1" spans="1:56">
      <c r="A886" s="87"/>
      <c r="B886" s="87"/>
      <c r="C886" s="87"/>
      <c r="D886" s="87"/>
      <c r="E886" s="87"/>
      <c r="F886" s="87"/>
      <c r="G886" s="87"/>
      <c r="H886" s="87"/>
      <c r="I886" s="87"/>
      <c r="J886" s="87"/>
      <c r="K886" s="87"/>
      <c r="L886" s="87"/>
      <c r="M886" s="87"/>
      <c r="N886" s="87"/>
      <c r="O886" s="87"/>
      <c r="P886" s="87"/>
      <c r="Q886" s="87"/>
      <c r="R886" s="87"/>
      <c r="S886" s="87"/>
      <c r="T886" s="87"/>
      <c r="U886" s="87"/>
      <c r="V886" s="87"/>
      <c r="W886" s="87"/>
      <c r="X886" s="87"/>
      <c r="Y886" s="87"/>
      <c r="Z886" s="87"/>
      <c r="AA886" s="87"/>
      <c r="AB886" s="87"/>
      <c r="AC886" s="377" t="s">
        <v>2710</v>
      </c>
      <c r="AD886" s="87"/>
      <c r="AE886" s="87"/>
      <c r="AF886" s="87"/>
      <c r="AG886" s="87"/>
      <c r="AH886" s="87"/>
      <c r="AI886" s="87"/>
      <c r="AJ886" s="87"/>
      <c r="AK886" s="87"/>
      <c r="AL886" s="87"/>
      <c r="AM886" s="87"/>
      <c r="AN886" s="87"/>
      <c r="AO886" s="87"/>
      <c r="AP886" s="87"/>
      <c r="AQ886" s="87"/>
      <c r="AR886" s="87"/>
      <c r="AS886" s="87"/>
      <c r="AT886" s="87"/>
      <c r="AU886" s="87"/>
      <c r="AV886" s="87"/>
      <c r="AW886" s="87"/>
      <c r="AX886" s="87"/>
      <c r="AY886" s="87"/>
      <c r="AZ886" s="87"/>
      <c r="BA886" s="87"/>
      <c r="BB886" s="87"/>
      <c r="BC886" s="87"/>
      <c r="BD886" s="87"/>
    </row>
    <row r="887" ht="15.75" customHeight="1" spans="1:56">
      <c r="A887" s="87"/>
      <c r="B887" s="87"/>
      <c r="C887" s="87"/>
      <c r="D887" s="87"/>
      <c r="E887" s="87"/>
      <c r="F887" s="87"/>
      <c r="G887" s="87"/>
      <c r="H887" s="87"/>
      <c r="I887" s="87"/>
      <c r="J887" s="87"/>
      <c r="K887" s="87"/>
      <c r="L887" s="87"/>
      <c r="M887" s="87"/>
      <c r="N887" s="87"/>
      <c r="O887" s="87"/>
      <c r="P887" s="87"/>
      <c r="Q887" s="87"/>
      <c r="R887" s="87"/>
      <c r="S887" s="87"/>
      <c r="T887" s="87"/>
      <c r="U887" s="87"/>
      <c r="V887" s="87"/>
      <c r="W887" s="87"/>
      <c r="X887" s="87"/>
      <c r="Y887" s="87"/>
      <c r="Z887" s="87"/>
      <c r="AA887" s="87"/>
      <c r="AB887" s="87"/>
      <c r="AC887" s="377" t="s">
        <v>2710</v>
      </c>
      <c r="AD887" s="87"/>
      <c r="AE887" s="87"/>
      <c r="AF887" s="87"/>
      <c r="AG887" s="87"/>
      <c r="AH887" s="87"/>
      <c r="AI887" s="87"/>
      <c r="AJ887" s="87"/>
      <c r="AK887" s="87"/>
      <c r="AL887" s="87"/>
      <c r="AM887" s="87"/>
      <c r="AN887" s="87"/>
      <c r="AO887" s="87"/>
      <c r="AP887" s="87"/>
      <c r="AQ887" s="87"/>
      <c r="AR887" s="87"/>
      <c r="AS887" s="87"/>
      <c r="AT887" s="87"/>
      <c r="AU887" s="87"/>
      <c r="AV887" s="87"/>
      <c r="AW887" s="87"/>
      <c r="AX887" s="87"/>
      <c r="AY887" s="87"/>
      <c r="AZ887" s="87"/>
      <c r="BA887" s="87"/>
      <c r="BB887" s="87"/>
      <c r="BC887" s="87"/>
      <c r="BD887" s="87"/>
    </row>
    <row r="888" ht="15.75" customHeight="1" spans="1:56">
      <c r="A888" s="87"/>
      <c r="B888" s="87"/>
      <c r="C888" s="87"/>
      <c r="D888" s="87"/>
      <c r="E888" s="87"/>
      <c r="F888" s="87"/>
      <c r="G888" s="87"/>
      <c r="H888" s="87"/>
      <c r="I888" s="87"/>
      <c r="J888" s="87"/>
      <c r="K888" s="87"/>
      <c r="L888" s="87"/>
      <c r="M888" s="87"/>
      <c r="N888" s="87"/>
      <c r="O888" s="87"/>
      <c r="P888" s="87"/>
      <c r="Q888" s="87"/>
      <c r="R888" s="87"/>
      <c r="S888" s="87"/>
      <c r="T888" s="87"/>
      <c r="U888" s="87"/>
      <c r="V888" s="87"/>
      <c r="W888" s="87"/>
      <c r="X888" s="87"/>
      <c r="Y888" s="87"/>
      <c r="Z888" s="87"/>
      <c r="AA888" s="87"/>
      <c r="AB888" s="87"/>
      <c r="AC888" s="377" t="s">
        <v>2710</v>
      </c>
      <c r="AD888" s="87"/>
      <c r="AE888" s="87"/>
      <c r="AF888" s="87"/>
      <c r="AG888" s="87"/>
      <c r="AH888" s="87"/>
      <c r="AI888" s="87"/>
      <c r="AJ888" s="87"/>
      <c r="AK888" s="87"/>
      <c r="AL888" s="87"/>
      <c r="AM888" s="87"/>
      <c r="AN888" s="87"/>
      <c r="AO888" s="87"/>
      <c r="AP888" s="87"/>
      <c r="AQ888" s="87"/>
      <c r="AR888" s="87"/>
      <c r="AS888" s="87"/>
      <c r="AT888" s="87"/>
      <c r="AU888" s="87"/>
      <c r="AV888" s="87"/>
      <c r="AW888" s="87"/>
      <c r="AX888" s="87"/>
      <c r="AY888" s="87"/>
      <c r="AZ888" s="87"/>
      <c r="BA888" s="87"/>
      <c r="BB888" s="87"/>
      <c r="BC888" s="87"/>
      <c r="BD888" s="87"/>
    </row>
    <row r="889" ht="15.75" customHeight="1" spans="1:56">
      <c r="A889" s="87"/>
      <c r="B889" s="87"/>
      <c r="C889" s="87"/>
      <c r="D889" s="87"/>
      <c r="E889" s="87"/>
      <c r="F889" s="87"/>
      <c r="G889" s="87"/>
      <c r="H889" s="87"/>
      <c r="I889" s="87"/>
      <c r="J889" s="87"/>
      <c r="K889" s="87"/>
      <c r="L889" s="87"/>
      <c r="M889" s="87"/>
      <c r="N889" s="87"/>
      <c r="O889" s="87"/>
      <c r="P889" s="87"/>
      <c r="Q889" s="87"/>
      <c r="R889" s="87"/>
      <c r="S889" s="87"/>
      <c r="T889" s="87"/>
      <c r="U889" s="87"/>
      <c r="V889" s="87"/>
      <c r="W889" s="87"/>
      <c r="X889" s="87"/>
      <c r="Y889" s="87"/>
      <c r="Z889" s="87"/>
      <c r="AA889" s="87"/>
      <c r="AB889" s="87"/>
      <c r="AC889" s="377" t="s">
        <v>2710</v>
      </c>
      <c r="AD889" s="87"/>
      <c r="AE889" s="87"/>
      <c r="AF889" s="87"/>
      <c r="AG889" s="87"/>
      <c r="AH889" s="87"/>
      <c r="AI889" s="87"/>
      <c r="AJ889" s="87"/>
      <c r="AK889" s="87"/>
      <c r="AL889" s="87"/>
      <c r="AM889" s="87"/>
      <c r="AN889" s="87"/>
      <c r="AO889" s="87"/>
      <c r="AP889" s="87"/>
      <c r="AQ889" s="87"/>
      <c r="AR889" s="87"/>
      <c r="AS889" s="87"/>
      <c r="AT889" s="87"/>
      <c r="AU889" s="87"/>
      <c r="AV889" s="87"/>
      <c r="AW889" s="87"/>
      <c r="AX889" s="87"/>
      <c r="AY889" s="87"/>
      <c r="AZ889" s="87"/>
      <c r="BA889" s="87"/>
      <c r="BB889" s="87"/>
      <c r="BC889" s="87"/>
      <c r="BD889" s="87"/>
    </row>
    <row r="890" ht="15.75" customHeight="1" spans="1:56">
      <c r="A890" s="87"/>
      <c r="B890" s="87"/>
      <c r="C890" s="87"/>
      <c r="D890" s="87"/>
      <c r="E890" s="87"/>
      <c r="F890" s="87"/>
      <c r="G890" s="87"/>
      <c r="H890" s="87"/>
      <c r="I890" s="87"/>
      <c r="J890" s="87"/>
      <c r="K890" s="87"/>
      <c r="L890" s="87"/>
      <c r="M890" s="87"/>
      <c r="N890" s="87"/>
      <c r="O890" s="87"/>
      <c r="P890" s="87"/>
      <c r="Q890" s="87"/>
      <c r="R890" s="87"/>
      <c r="S890" s="87"/>
      <c r="T890" s="87"/>
      <c r="U890" s="87"/>
      <c r="V890" s="87"/>
      <c r="W890" s="87"/>
      <c r="X890" s="87"/>
      <c r="Y890" s="87"/>
      <c r="Z890" s="87"/>
      <c r="AA890" s="87"/>
      <c r="AB890" s="87"/>
      <c r="AC890" s="377" t="s">
        <v>2710</v>
      </c>
      <c r="AD890" s="87"/>
      <c r="AE890" s="87"/>
      <c r="AF890" s="87"/>
      <c r="AG890" s="87"/>
      <c r="AH890" s="87"/>
      <c r="AI890" s="87"/>
      <c r="AJ890" s="87"/>
      <c r="AK890" s="87"/>
      <c r="AL890" s="87"/>
      <c r="AM890" s="87"/>
      <c r="AN890" s="87"/>
      <c r="AO890" s="87"/>
      <c r="AP890" s="87"/>
      <c r="AQ890" s="87"/>
      <c r="AR890" s="87"/>
      <c r="AS890" s="87"/>
      <c r="AT890" s="87"/>
      <c r="AU890" s="87"/>
      <c r="AV890" s="87"/>
      <c r="AW890" s="87"/>
      <c r="AX890" s="87"/>
      <c r="AY890" s="87"/>
      <c r="AZ890" s="87"/>
      <c r="BA890" s="87"/>
      <c r="BB890" s="87"/>
      <c r="BC890" s="87"/>
      <c r="BD890" s="87"/>
    </row>
    <row r="891" ht="15.75" customHeight="1" spans="1:56">
      <c r="A891" s="87"/>
      <c r="B891" s="87"/>
      <c r="C891" s="87"/>
      <c r="D891" s="87"/>
      <c r="E891" s="87"/>
      <c r="F891" s="87"/>
      <c r="G891" s="87"/>
      <c r="H891" s="87"/>
      <c r="I891" s="87"/>
      <c r="J891" s="87"/>
      <c r="K891" s="87"/>
      <c r="L891" s="87"/>
      <c r="M891" s="87"/>
      <c r="N891" s="87"/>
      <c r="O891" s="87"/>
      <c r="P891" s="87"/>
      <c r="Q891" s="87"/>
      <c r="R891" s="87"/>
      <c r="S891" s="87"/>
      <c r="T891" s="87"/>
      <c r="U891" s="87"/>
      <c r="V891" s="87"/>
      <c r="W891" s="87"/>
      <c r="X891" s="87"/>
      <c r="Y891" s="87"/>
      <c r="Z891" s="87"/>
      <c r="AA891" s="87"/>
      <c r="AB891" s="87"/>
      <c r="AC891" s="377" t="s">
        <v>2710</v>
      </c>
      <c r="AD891" s="87"/>
      <c r="AE891" s="87"/>
      <c r="AF891" s="87"/>
      <c r="AG891" s="87"/>
      <c r="AH891" s="87"/>
      <c r="AI891" s="87"/>
      <c r="AJ891" s="87"/>
      <c r="AK891" s="87"/>
      <c r="AL891" s="87"/>
      <c r="AM891" s="87"/>
      <c r="AN891" s="87"/>
      <c r="AO891" s="87"/>
      <c r="AP891" s="87"/>
      <c r="AQ891" s="87"/>
      <c r="AR891" s="87"/>
      <c r="AS891" s="87"/>
      <c r="AT891" s="87"/>
      <c r="AU891" s="87"/>
      <c r="AV891" s="87"/>
      <c r="AW891" s="87"/>
      <c r="AX891" s="87"/>
      <c r="AY891" s="87"/>
      <c r="AZ891" s="87"/>
      <c r="BA891" s="87"/>
      <c r="BB891" s="87"/>
      <c r="BC891" s="87"/>
      <c r="BD891" s="87"/>
    </row>
    <row r="892" ht="15.75" customHeight="1" spans="1:56">
      <c r="A892" s="87"/>
      <c r="B892" s="87"/>
      <c r="C892" s="87"/>
      <c r="D892" s="87"/>
      <c r="E892" s="87"/>
      <c r="F892" s="87"/>
      <c r="G892" s="87"/>
      <c r="H892" s="87"/>
      <c r="I892" s="87"/>
      <c r="J892" s="87"/>
      <c r="K892" s="87"/>
      <c r="L892" s="87"/>
      <c r="M892" s="87"/>
      <c r="N892" s="87"/>
      <c r="O892" s="87"/>
      <c r="P892" s="87"/>
      <c r="Q892" s="87"/>
      <c r="R892" s="87"/>
      <c r="S892" s="87"/>
      <c r="T892" s="87"/>
      <c r="U892" s="87"/>
      <c r="V892" s="87"/>
      <c r="W892" s="87"/>
      <c r="X892" s="87"/>
      <c r="Y892" s="87"/>
      <c r="Z892" s="87"/>
      <c r="AA892" s="87"/>
      <c r="AB892" s="87"/>
      <c r="AC892" s="377" t="s">
        <v>2710</v>
      </c>
      <c r="AD892" s="87"/>
      <c r="AE892" s="87"/>
      <c r="AF892" s="87"/>
      <c r="AG892" s="87"/>
      <c r="AH892" s="87"/>
      <c r="AI892" s="87"/>
      <c r="AJ892" s="87"/>
      <c r="AK892" s="87"/>
      <c r="AL892" s="87"/>
      <c r="AM892" s="87"/>
      <c r="AN892" s="87"/>
      <c r="AO892" s="87"/>
      <c r="AP892" s="87"/>
      <c r="AQ892" s="87"/>
      <c r="AR892" s="87"/>
      <c r="AS892" s="87"/>
      <c r="AT892" s="87"/>
      <c r="AU892" s="87"/>
      <c r="AV892" s="87"/>
      <c r="AW892" s="87"/>
      <c r="AX892" s="87"/>
      <c r="AY892" s="87"/>
      <c r="AZ892" s="87"/>
      <c r="BA892" s="87"/>
      <c r="BB892" s="87"/>
      <c r="BC892" s="87"/>
      <c r="BD892" s="87"/>
    </row>
    <row r="893" ht="15.75" customHeight="1" spans="1:56">
      <c r="A893" s="87"/>
      <c r="B893" s="87"/>
      <c r="C893" s="87"/>
      <c r="D893" s="87"/>
      <c r="E893" s="87"/>
      <c r="F893" s="87"/>
      <c r="G893" s="87"/>
      <c r="H893" s="87"/>
      <c r="I893" s="87"/>
      <c r="J893" s="87"/>
      <c r="K893" s="87"/>
      <c r="L893" s="87"/>
      <c r="M893" s="87"/>
      <c r="N893" s="87"/>
      <c r="O893" s="87"/>
      <c r="P893" s="87"/>
      <c r="Q893" s="87"/>
      <c r="R893" s="87"/>
      <c r="S893" s="87"/>
      <c r="T893" s="87"/>
      <c r="U893" s="87"/>
      <c r="V893" s="87"/>
      <c r="W893" s="87"/>
      <c r="X893" s="87"/>
      <c r="Y893" s="87"/>
      <c r="Z893" s="87"/>
      <c r="AA893" s="87"/>
      <c r="AB893" s="87"/>
      <c r="AC893" s="377" t="s">
        <v>2710</v>
      </c>
      <c r="AD893" s="87"/>
      <c r="AE893" s="87"/>
      <c r="AF893" s="87"/>
      <c r="AG893" s="87"/>
      <c r="AH893" s="87"/>
      <c r="AI893" s="87"/>
      <c r="AJ893" s="87"/>
      <c r="AK893" s="87"/>
      <c r="AL893" s="87"/>
      <c r="AM893" s="87"/>
      <c r="AN893" s="87"/>
      <c r="AO893" s="87"/>
      <c r="AP893" s="87"/>
      <c r="AQ893" s="87"/>
      <c r="AR893" s="87"/>
      <c r="AS893" s="87"/>
      <c r="AT893" s="87"/>
      <c r="AU893" s="87"/>
      <c r="AV893" s="87"/>
      <c r="AW893" s="87"/>
      <c r="AX893" s="87"/>
      <c r="AY893" s="87"/>
      <c r="AZ893" s="87"/>
      <c r="BA893" s="87"/>
      <c r="BB893" s="87"/>
      <c r="BC893" s="87"/>
      <c r="BD893" s="87"/>
    </row>
    <row r="894" ht="15.75" customHeight="1" spans="1:56">
      <c r="A894" s="87"/>
      <c r="B894" s="87"/>
      <c r="C894" s="87"/>
      <c r="D894" s="87"/>
      <c r="E894" s="87"/>
      <c r="F894" s="87"/>
      <c r="G894" s="87"/>
      <c r="H894" s="87"/>
      <c r="I894" s="87"/>
      <c r="J894" s="87"/>
      <c r="K894" s="87"/>
      <c r="L894" s="87"/>
      <c r="M894" s="87"/>
      <c r="N894" s="87"/>
      <c r="O894" s="87"/>
      <c r="P894" s="87"/>
      <c r="Q894" s="87"/>
      <c r="R894" s="87"/>
      <c r="S894" s="87"/>
      <c r="T894" s="87"/>
      <c r="U894" s="87"/>
      <c r="V894" s="87"/>
      <c r="W894" s="87"/>
      <c r="X894" s="87"/>
      <c r="Y894" s="87"/>
      <c r="Z894" s="87"/>
      <c r="AA894" s="87"/>
      <c r="AB894" s="87"/>
      <c r="AC894" s="377" t="s">
        <v>2710</v>
      </c>
      <c r="AD894" s="87"/>
      <c r="AE894" s="87"/>
      <c r="AF894" s="87"/>
      <c r="AG894" s="87"/>
      <c r="AH894" s="87"/>
      <c r="AI894" s="87"/>
      <c r="AJ894" s="87"/>
      <c r="AK894" s="87"/>
      <c r="AL894" s="87"/>
      <c r="AM894" s="87"/>
      <c r="AN894" s="87"/>
      <c r="AO894" s="87"/>
      <c r="AP894" s="87"/>
      <c r="AQ894" s="87"/>
      <c r="AR894" s="87"/>
      <c r="AS894" s="87"/>
      <c r="AT894" s="87"/>
      <c r="AU894" s="87"/>
      <c r="AV894" s="87"/>
      <c r="AW894" s="87"/>
      <c r="AX894" s="87"/>
      <c r="AY894" s="87"/>
      <c r="AZ894" s="87"/>
      <c r="BA894" s="87"/>
      <c r="BB894" s="87"/>
      <c r="BC894" s="87"/>
      <c r="BD894" s="87"/>
    </row>
    <row r="895" ht="15.75" customHeight="1" spans="1:56">
      <c r="A895" s="87"/>
      <c r="B895" s="87"/>
      <c r="C895" s="87"/>
      <c r="D895" s="87"/>
      <c r="E895" s="87"/>
      <c r="F895" s="87"/>
      <c r="G895" s="87"/>
      <c r="H895" s="87"/>
      <c r="I895" s="87"/>
      <c r="J895" s="87"/>
      <c r="K895" s="87"/>
      <c r="L895" s="87"/>
      <c r="M895" s="87"/>
      <c r="N895" s="87"/>
      <c r="O895" s="87"/>
      <c r="P895" s="87"/>
      <c r="Q895" s="87"/>
      <c r="R895" s="87"/>
      <c r="S895" s="87"/>
      <c r="T895" s="87"/>
      <c r="U895" s="87"/>
      <c r="V895" s="87"/>
      <c r="W895" s="87"/>
      <c r="X895" s="87"/>
      <c r="Y895" s="87"/>
      <c r="Z895" s="87"/>
      <c r="AA895" s="87"/>
      <c r="AB895" s="87"/>
      <c r="AC895" s="377" t="s">
        <v>2710</v>
      </c>
      <c r="AD895" s="87"/>
      <c r="AE895" s="87"/>
      <c r="AF895" s="87"/>
      <c r="AG895" s="87"/>
      <c r="AH895" s="87"/>
      <c r="AI895" s="87"/>
      <c r="AJ895" s="87"/>
      <c r="AK895" s="87"/>
      <c r="AL895" s="87"/>
      <c r="AM895" s="87"/>
      <c r="AN895" s="87"/>
      <c r="AO895" s="87"/>
      <c r="AP895" s="87"/>
      <c r="AQ895" s="87"/>
      <c r="AR895" s="87"/>
      <c r="AS895" s="87"/>
      <c r="AT895" s="87"/>
      <c r="AU895" s="87"/>
      <c r="AV895" s="87"/>
      <c r="AW895" s="87"/>
      <c r="AX895" s="87"/>
      <c r="AY895" s="87"/>
      <c r="AZ895" s="87"/>
      <c r="BA895" s="87"/>
      <c r="BB895" s="87"/>
      <c r="BC895" s="87"/>
      <c r="BD895" s="87"/>
    </row>
    <row r="896" ht="15.75" customHeight="1" spans="1:56">
      <c r="A896" s="87"/>
      <c r="B896" s="87"/>
      <c r="C896" s="87"/>
      <c r="D896" s="87"/>
      <c r="E896" s="87"/>
      <c r="F896" s="87"/>
      <c r="G896" s="87"/>
      <c r="H896" s="87"/>
      <c r="I896" s="87"/>
      <c r="J896" s="87"/>
      <c r="K896" s="87"/>
      <c r="L896" s="87"/>
      <c r="M896" s="87"/>
      <c r="N896" s="87"/>
      <c r="O896" s="87"/>
      <c r="P896" s="87"/>
      <c r="Q896" s="87"/>
      <c r="R896" s="87"/>
      <c r="S896" s="87"/>
      <c r="T896" s="87"/>
      <c r="U896" s="87"/>
      <c r="V896" s="87"/>
      <c r="W896" s="87"/>
      <c r="X896" s="87"/>
      <c r="Y896" s="87"/>
      <c r="Z896" s="87"/>
      <c r="AA896" s="87"/>
      <c r="AB896" s="87"/>
      <c r="AC896" s="377" t="s">
        <v>2710</v>
      </c>
      <c r="AD896" s="87"/>
      <c r="AE896" s="87"/>
      <c r="AF896" s="87"/>
      <c r="AG896" s="87"/>
      <c r="AH896" s="87"/>
      <c r="AI896" s="87"/>
      <c r="AJ896" s="87"/>
      <c r="AK896" s="87"/>
      <c r="AL896" s="87"/>
      <c r="AM896" s="87"/>
      <c r="AN896" s="87"/>
      <c r="AO896" s="87"/>
      <c r="AP896" s="87"/>
      <c r="AQ896" s="87"/>
      <c r="AR896" s="87"/>
      <c r="AS896" s="87"/>
      <c r="AT896" s="87"/>
      <c r="AU896" s="87"/>
      <c r="AV896" s="87"/>
      <c r="AW896" s="87"/>
      <c r="AX896" s="87"/>
      <c r="AY896" s="87"/>
      <c r="AZ896" s="87"/>
      <c r="BA896" s="87"/>
      <c r="BB896" s="87"/>
      <c r="BC896" s="87"/>
      <c r="BD896" s="87"/>
    </row>
    <row r="897" ht="15.75" customHeight="1" spans="1:56">
      <c r="A897" s="87"/>
      <c r="B897" s="87"/>
      <c r="C897" s="87"/>
      <c r="D897" s="87"/>
      <c r="E897" s="87"/>
      <c r="F897" s="87"/>
      <c r="G897" s="87"/>
      <c r="H897" s="87"/>
      <c r="I897" s="87"/>
      <c r="J897" s="87"/>
      <c r="K897" s="87"/>
      <c r="L897" s="87"/>
      <c r="M897" s="87"/>
      <c r="N897" s="87"/>
      <c r="O897" s="87"/>
      <c r="P897" s="87"/>
      <c r="Q897" s="87"/>
      <c r="R897" s="87"/>
      <c r="S897" s="87"/>
      <c r="T897" s="87"/>
      <c r="U897" s="87"/>
      <c r="V897" s="87"/>
      <c r="W897" s="87"/>
      <c r="X897" s="87"/>
      <c r="Y897" s="87"/>
      <c r="Z897" s="87"/>
      <c r="AA897" s="87"/>
      <c r="AB897" s="87"/>
      <c r="AC897" s="377" t="s">
        <v>2710</v>
      </c>
      <c r="AD897" s="87"/>
      <c r="AE897" s="87"/>
      <c r="AF897" s="87"/>
      <c r="AG897" s="87"/>
      <c r="AH897" s="87"/>
      <c r="AI897" s="87"/>
      <c r="AJ897" s="87"/>
      <c r="AK897" s="87"/>
      <c r="AL897" s="87"/>
      <c r="AM897" s="87"/>
      <c r="AN897" s="87"/>
      <c r="AO897" s="87"/>
      <c r="AP897" s="87"/>
      <c r="AQ897" s="87"/>
      <c r="AR897" s="87"/>
      <c r="AS897" s="87"/>
      <c r="AT897" s="87"/>
      <c r="AU897" s="87"/>
      <c r="AV897" s="87"/>
      <c r="AW897" s="87"/>
      <c r="AX897" s="87"/>
      <c r="AY897" s="87"/>
      <c r="AZ897" s="87"/>
      <c r="BA897" s="87"/>
      <c r="BB897" s="87"/>
      <c r="BC897" s="87"/>
      <c r="BD897" s="87"/>
    </row>
    <row r="898" ht="15.75" customHeight="1" spans="1:56">
      <c r="A898" s="87"/>
      <c r="B898" s="87"/>
      <c r="C898" s="87"/>
      <c r="D898" s="87"/>
      <c r="E898" s="87"/>
      <c r="F898" s="87"/>
      <c r="G898" s="87"/>
      <c r="H898" s="87"/>
      <c r="I898" s="87"/>
      <c r="J898" s="87"/>
      <c r="K898" s="87"/>
      <c r="L898" s="87"/>
      <c r="M898" s="87"/>
      <c r="N898" s="87"/>
      <c r="O898" s="87"/>
      <c r="P898" s="87"/>
      <c r="Q898" s="87"/>
      <c r="R898" s="87"/>
      <c r="S898" s="87"/>
      <c r="T898" s="87"/>
      <c r="U898" s="87"/>
      <c r="V898" s="87"/>
      <c r="W898" s="87"/>
      <c r="X898" s="87"/>
      <c r="Y898" s="87"/>
      <c r="Z898" s="87"/>
      <c r="AA898" s="87"/>
      <c r="AB898" s="87"/>
      <c r="AC898" s="377" t="s">
        <v>2710</v>
      </c>
      <c r="AD898" s="87"/>
      <c r="AE898" s="87"/>
      <c r="AF898" s="87"/>
      <c r="AG898" s="87"/>
      <c r="AH898" s="87"/>
      <c r="AI898" s="87"/>
      <c r="AJ898" s="87"/>
      <c r="AK898" s="87"/>
      <c r="AL898" s="87"/>
      <c r="AM898" s="87"/>
      <c r="AN898" s="87"/>
      <c r="AO898" s="87"/>
      <c r="AP898" s="87"/>
      <c r="AQ898" s="87"/>
      <c r="AR898" s="87"/>
      <c r="AS898" s="87"/>
      <c r="AT898" s="87"/>
      <c r="AU898" s="87"/>
      <c r="AV898" s="87"/>
      <c r="AW898" s="87"/>
      <c r="AX898" s="87"/>
      <c r="AY898" s="87"/>
      <c r="AZ898" s="87"/>
      <c r="BA898" s="87"/>
      <c r="BB898" s="87"/>
      <c r="BC898" s="87"/>
      <c r="BD898" s="87"/>
    </row>
    <row r="899" ht="15.75" customHeight="1" spans="1:56">
      <c r="A899" s="87"/>
      <c r="B899" s="87"/>
      <c r="C899" s="87"/>
      <c r="D899" s="87"/>
      <c r="E899" s="87"/>
      <c r="F899" s="87"/>
      <c r="G899" s="87"/>
      <c r="H899" s="87"/>
      <c r="I899" s="87"/>
      <c r="J899" s="87"/>
      <c r="K899" s="87"/>
      <c r="L899" s="87"/>
      <c r="M899" s="87"/>
      <c r="N899" s="87"/>
      <c r="O899" s="87"/>
      <c r="P899" s="87"/>
      <c r="Q899" s="87"/>
      <c r="R899" s="87"/>
      <c r="S899" s="87"/>
      <c r="T899" s="87"/>
      <c r="U899" s="87"/>
      <c r="V899" s="87"/>
      <c r="W899" s="87"/>
      <c r="X899" s="87"/>
      <c r="Y899" s="87"/>
      <c r="Z899" s="87"/>
      <c r="AA899" s="87"/>
      <c r="AB899" s="87"/>
      <c r="AC899" s="377" t="s">
        <v>2710</v>
      </c>
      <c r="AD899" s="87"/>
      <c r="AE899" s="87"/>
      <c r="AF899" s="87"/>
      <c r="AG899" s="87"/>
      <c r="AH899" s="87"/>
      <c r="AI899" s="87"/>
      <c r="AJ899" s="87"/>
      <c r="AK899" s="87"/>
      <c r="AL899" s="87"/>
      <c r="AM899" s="87"/>
      <c r="AN899" s="87"/>
      <c r="AO899" s="87"/>
      <c r="AP899" s="87"/>
      <c r="AQ899" s="87"/>
      <c r="AR899" s="87"/>
      <c r="AS899" s="87"/>
      <c r="AT899" s="87"/>
      <c r="AU899" s="87"/>
      <c r="AV899" s="87"/>
      <c r="AW899" s="87"/>
      <c r="AX899" s="87"/>
      <c r="AY899" s="87"/>
      <c r="AZ899" s="87"/>
      <c r="BA899" s="87"/>
      <c r="BB899" s="87"/>
      <c r="BC899" s="87"/>
      <c r="BD899" s="87"/>
    </row>
    <row r="900" ht="15.75" customHeight="1" spans="1:56">
      <c r="A900" s="87"/>
      <c r="B900" s="87"/>
      <c r="C900" s="87"/>
      <c r="D900" s="87"/>
      <c r="E900" s="87"/>
      <c r="F900" s="87"/>
      <c r="G900" s="87"/>
      <c r="H900" s="87"/>
      <c r="I900" s="87"/>
      <c r="J900" s="87"/>
      <c r="K900" s="87"/>
      <c r="L900" s="87"/>
      <c r="M900" s="87"/>
      <c r="N900" s="87"/>
      <c r="O900" s="87"/>
      <c r="P900" s="87"/>
      <c r="Q900" s="87"/>
      <c r="R900" s="87"/>
      <c r="S900" s="87"/>
      <c r="T900" s="87"/>
      <c r="U900" s="87"/>
      <c r="V900" s="87"/>
      <c r="W900" s="87"/>
      <c r="X900" s="87"/>
      <c r="Y900" s="87"/>
      <c r="Z900" s="87"/>
      <c r="AA900" s="87"/>
      <c r="AB900" s="87"/>
      <c r="AC900" s="377" t="s">
        <v>2710</v>
      </c>
      <c r="AD900" s="87"/>
      <c r="AE900" s="87"/>
      <c r="AF900" s="87"/>
      <c r="AG900" s="87"/>
      <c r="AH900" s="87"/>
      <c r="AI900" s="87"/>
      <c r="AJ900" s="87"/>
      <c r="AK900" s="87"/>
      <c r="AL900" s="87"/>
      <c r="AM900" s="87"/>
      <c r="AN900" s="87"/>
      <c r="AO900" s="87"/>
      <c r="AP900" s="87"/>
      <c r="AQ900" s="87"/>
      <c r="AR900" s="87"/>
      <c r="AS900" s="87"/>
      <c r="AT900" s="87"/>
      <c r="AU900" s="87"/>
      <c r="AV900" s="87"/>
      <c r="AW900" s="87"/>
      <c r="AX900" s="87"/>
      <c r="AY900" s="87"/>
      <c r="AZ900" s="87"/>
      <c r="BA900" s="87"/>
      <c r="BB900" s="87"/>
      <c r="BC900" s="87"/>
      <c r="BD900" s="87"/>
    </row>
    <row r="901" ht="15.75" customHeight="1" spans="1:56">
      <c r="A901" s="87"/>
      <c r="B901" s="87"/>
      <c r="C901" s="87"/>
      <c r="D901" s="87"/>
      <c r="E901" s="87"/>
      <c r="F901" s="87"/>
      <c r="G901" s="87"/>
      <c r="H901" s="87"/>
      <c r="I901" s="87"/>
      <c r="J901" s="87"/>
      <c r="K901" s="87"/>
      <c r="L901" s="87"/>
      <c r="M901" s="87"/>
      <c r="N901" s="87"/>
      <c r="O901" s="87"/>
      <c r="P901" s="87"/>
      <c r="Q901" s="87"/>
      <c r="R901" s="87"/>
      <c r="S901" s="87"/>
      <c r="T901" s="87"/>
      <c r="U901" s="87"/>
      <c r="V901" s="87"/>
      <c r="W901" s="87"/>
      <c r="X901" s="87"/>
      <c r="Y901" s="87"/>
      <c r="Z901" s="87"/>
      <c r="AA901" s="87"/>
      <c r="AB901" s="87"/>
      <c r="AC901" s="377" t="s">
        <v>2710</v>
      </c>
      <c r="AD901" s="87"/>
      <c r="AE901" s="87"/>
      <c r="AF901" s="87"/>
      <c r="AG901" s="87"/>
      <c r="AH901" s="87"/>
      <c r="AI901" s="87"/>
      <c r="AJ901" s="87"/>
      <c r="AK901" s="87"/>
      <c r="AL901" s="87"/>
      <c r="AM901" s="87"/>
      <c r="AN901" s="87"/>
      <c r="AO901" s="87"/>
      <c r="AP901" s="87"/>
      <c r="AQ901" s="87"/>
      <c r="AR901" s="87"/>
      <c r="AS901" s="87"/>
      <c r="AT901" s="87"/>
      <c r="AU901" s="87"/>
      <c r="AV901" s="87"/>
      <c r="AW901" s="87"/>
      <c r="AX901" s="87"/>
      <c r="AY901" s="87"/>
      <c r="AZ901" s="87"/>
      <c r="BA901" s="87"/>
      <c r="BB901" s="87"/>
      <c r="BC901" s="87"/>
      <c r="BD901" s="87"/>
    </row>
    <row r="902" ht="15.75" customHeight="1" spans="1:56">
      <c r="A902" s="87"/>
      <c r="B902" s="87"/>
      <c r="C902" s="87"/>
      <c r="D902" s="87"/>
      <c r="E902" s="87"/>
      <c r="F902" s="87"/>
      <c r="G902" s="87"/>
      <c r="H902" s="87"/>
      <c r="I902" s="87"/>
      <c r="J902" s="87"/>
      <c r="K902" s="87"/>
      <c r="L902" s="87"/>
      <c r="M902" s="87"/>
      <c r="N902" s="87"/>
      <c r="O902" s="87"/>
      <c r="P902" s="87"/>
      <c r="Q902" s="87"/>
      <c r="R902" s="87"/>
      <c r="S902" s="87"/>
      <c r="T902" s="87"/>
      <c r="U902" s="87"/>
      <c r="V902" s="87"/>
      <c r="W902" s="87"/>
      <c r="X902" s="87"/>
      <c r="Y902" s="87"/>
      <c r="Z902" s="87"/>
      <c r="AA902" s="87"/>
      <c r="AB902" s="87"/>
      <c r="AC902" s="377" t="s">
        <v>2710</v>
      </c>
      <c r="AD902" s="87"/>
      <c r="AE902" s="87"/>
      <c r="AF902" s="87"/>
      <c r="AG902" s="87"/>
      <c r="AH902" s="87"/>
      <c r="AI902" s="87"/>
      <c r="AJ902" s="87"/>
      <c r="AK902" s="87"/>
      <c r="AL902" s="87"/>
      <c r="AM902" s="87"/>
      <c r="AN902" s="87"/>
      <c r="AO902" s="87"/>
      <c r="AP902" s="87"/>
      <c r="AQ902" s="87"/>
      <c r="AR902" s="87"/>
      <c r="AS902" s="87"/>
      <c r="AT902" s="87"/>
      <c r="AU902" s="87"/>
      <c r="AV902" s="87"/>
      <c r="AW902" s="87"/>
      <c r="AX902" s="87"/>
      <c r="AY902" s="87"/>
      <c r="AZ902" s="87"/>
      <c r="BA902" s="87"/>
      <c r="BB902" s="87"/>
      <c r="BC902" s="87"/>
      <c r="BD902" s="87"/>
    </row>
    <row r="903" ht="15.75" customHeight="1" spans="1:56">
      <c r="A903" s="87"/>
      <c r="B903" s="87"/>
      <c r="C903" s="87"/>
      <c r="D903" s="87"/>
      <c r="E903" s="87"/>
      <c r="F903" s="87"/>
      <c r="G903" s="87"/>
      <c r="H903" s="87"/>
      <c r="I903" s="87"/>
      <c r="J903" s="87"/>
      <c r="K903" s="87"/>
      <c r="L903" s="87"/>
      <c r="M903" s="87"/>
      <c r="N903" s="87"/>
      <c r="O903" s="87"/>
      <c r="P903" s="87"/>
      <c r="Q903" s="87"/>
      <c r="R903" s="87"/>
      <c r="S903" s="87"/>
      <c r="T903" s="87"/>
      <c r="U903" s="87"/>
      <c r="V903" s="87"/>
      <c r="W903" s="87"/>
      <c r="X903" s="87"/>
      <c r="Y903" s="87"/>
      <c r="Z903" s="87"/>
      <c r="AA903" s="87"/>
      <c r="AB903" s="87"/>
      <c r="AC903" s="377" t="s">
        <v>2710</v>
      </c>
      <c r="AD903" s="87"/>
      <c r="AE903" s="87"/>
      <c r="AF903" s="87"/>
      <c r="AG903" s="87"/>
      <c r="AH903" s="87"/>
      <c r="AI903" s="87"/>
      <c r="AJ903" s="87"/>
      <c r="AK903" s="87"/>
      <c r="AL903" s="87"/>
      <c r="AM903" s="87"/>
      <c r="AN903" s="87"/>
      <c r="AO903" s="87"/>
      <c r="AP903" s="87"/>
      <c r="AQ903" s="87"/>
      <c r="AR903" s="87"/>
      <c r="AS903" s="87"/>
      <c r="AT903" s="87"/>
      <c r="AU903" s="87"/>
      <c r="AV903" s="87"/>
      <c r="AW903" s="87"/>
      <c r="AX903" s="87"/>
      <c r="AY903" s="87"/>
      <c r="AZ903" s="87"/>
      <c r="BA903" s="87"/>
      <c r="BB903" s="87"/>
      <c r="BC903" s="87"/>
      <c r="BD903" s="87"/>
    </row>
    <row r="904" ht="15.75" customHeight="1" spans="1:56">
      <c r="A904" s="87"/>
      <c r="B904" s="87"/>
      <c r="C904" s="87"/>
      <c r="D904" s="87"/>
      <c r="E904" s="87"/>
      <c r="F904" s="87"/>
      <c r="G904" s="87"/>
      <c r="H904" s="87"/>
      <c r="I904" s="87"/>
      <c r="J904" s="87"/>
      <c r="K904" s="87"/>
      <c r="L904" s="87"/>
      <c r="M904" s="87"/>
      <c r="N904" s="87"/>
      <c r="O904" s="87"/>
      <c r="P904" s="87"/>
      <c r="Q904" s="87"/>
      <c r="R904" s="87"/>
      <c r="S904" s="87"/>
      <c r="T904" s="87"/>
      <c r="U904" s="87"/>
      <c r="V904" s="87"/>
      <c r="W904" s="87"/>
      <c r="X904" s="87"/>
      <c r="Y904" s="87"/>
      <c r="Z904" s="87"/>
      <c r="AA904" s="87"/>
      <c r="AB904" s="87"/>
      <c r="AC904" s="377" t="s">
        <v>2710</v>
      </c>
      <c r="AD904" s="87"/>
      <c r="AE904" s="87"/>
      <c r="AF904" s="87"/>
      <c r="AG904" s="87"/>
      <c r="AH904" s="87"/>
      <c r="AI904" s="87"/>
      <c r="AJ904" s="87"/>
      <c r="AK904" s="87"/>
      <c r="AL904" s="87"/>
      <c r="AM904" s="87"/>
      <c r="AN904" s="87"/>
      <c r="AO904" s="87"/>
      <c r="AP904" s="87"/>
      <c r="AQ904" s="87"/>
      <c r="AR904" s="87"/>
      <c r="AS904" s="87"/>
      <c r="AT904" s="87"/>
      <c r="AU904" s="87"/>
      <c r="AV904" s="87"/>
      <c r="AW904" s="87"/>
      <c r="AX904" s="87"/>
      <c r="AY904" s="87"/>
      <c r="AZ904" s="87"/>
      <c r="BA904" s="87"/>
      <c r="BB904" s="87"/>
      <c r="BC904" s="87"/>
      <c r="BD904" s="87"/>
    </row>
    <row r="905" ht="15.75" customHeight="1" spans="1:56">
      <c r="A905" s="87"/>
      <c r="B905" s="87"/>
      <c r="C905" s="87"/>
      <c r="D905" s="87"/>
      <c r="E905" s="87"/>
      <c r="F905" s="87"/>
      <c r="G905" s="87"/>
      <c r="H905" s="87"/>
      <c r="I905" s="87"/>
      <c r="J905" s="87"/>
      <c r="K905" s="87"/>
      <c r="L905" s="87"/>
      <c r="M905" s="87"/>
      <c r="N905" s="87"/>
      <c r="O905" s="87"/>
      <c r="P905" s="87"/>
      <c r="Q905" s="87"/>
      <c r="R905" s="87"/>
      <c r="S905" s="87"/>
      <c r="T905" s="87"/>
      <c r="U905" s="87"/>
      <c r="V905" s="87"/>
      <c r="W905" s="87"/>
      <c r="X905" s="87"/>
      <c r="Y905" s="87"/>
      <c r="Z905" s="87"/>
      <c r="AA905" s="87"/>
      <c r="AB905" s="87"/>
      <c r="AC905" s="377" t="s">
        <v>2710</v>
      </c>
      <c r="AD905" s="87"/>
      <c r="AE905" s="87"/>
      <c r="AF905" s="87"/>
      <c r="AG905" s="87"/>
      <c r="AH905" s="87"/>
      <c r="AI905" s="87"/>
      <c r="AJ905" s="87"/>
      <c r="AK905" s="87"/>
      <c r="AL905" s="87"/>
      <c r="AM905" s="87"/>
      <c r="AN905" s="87"/>
      <c r="AO905" s="87"/>
      <c r="AP905" s="87"/>
      <c r="AQ905" s="87"/>
      <c r="AR905" s="87"/>
      <c r="AS905" s="87"/>
      <c r="AT905" s="87"/>
      <c r="AU905" s="87"/>
      <c r="AV905" s="87"/>
      <c r="AW905" s="87"/>
      <c r="AX905" s="87"/>
      <c r="AY905" s="87"/>
      <c r="AZ905" s="87"/>
      <c r="BA905" s="87"/>
      <c r="BB905" s="87"/>
      <c r="BC905" s="87"/>
      <c r="BD905" s="87"/>
    </row>
    <row r="906" ht="15.75" customHeight="1" spans="1:56">
      <c r="A906" s="87"/>
      <c r="B906" s="87"/>
      <c r="C906" s="87"/>
      <c r="D906" s="87"/>
      <c r="E906" s="87"/>
      <c r="F906" s="87"/>
      <c r="G906" s="87"/>
      <c r="H906" s="87"/>
      <c r="I906" s="87"/>
      <c r="J906" s="87"/>
      <c r="K906" s="87"/>
      <c r="L906" s="87"/>
      <c r="M906" s="87"/>
      <c r="N906" s="87"/>
      <c r="O906" s="87"/>
      <c r="P906" s="87"/>
      <c r="Q906" s="87"/>
      <c r="R906" s="87"/>
      <c r="S906" s="87"/>
      <c r="T906" s="87"/>
      <c r="U906" s="87"/>
      <c r="V906" s="87"/>
      <c r="W906" s="87"/>
      <c r="X906" s="87"/>
      <c r="Y906" s="87"/>
      <c r="Z906" s="87"/>
      <c r="AA906" s="87"/>
      <c r="AB906" s="87"/>
      <c r="AC906" s="377" t="s">
        <v>2710</v>
      </c>
      <c r="AD906" s="87"/>
      <c r="AE906" s="87"/>
      <c r="AF906" s="87"/>
      <c r="AG906" s="87"/>
      <c r="AH906" s="87"/>
      <c r="AI906" s="87"/>
      <c r="AJ906" s="87"/>
      <c r="AK906" s="87"/>
      <c r="AL906" s="87"/>
      <c r="AM906" s="87"/>
      <c r="AN906" s="87"/>
      <c r="AO906" s="87"/>
      <c r="AP906" s="87"/>
      <c r="AQ906" s="87"/>
      <c r="AR906" s="87"/>
      <c r="AS906" s="87"/>
      <c r="AT906" s="87"/>
      <c r="AU906" s="87"/>
      <c r="AV906" s="87"/>
      <c r="AW906" s="87"/>
      <c r="AX906" s="87"/>
      <c r="AY906" s="87"/>
      <c r="AZ906" s="87"/>
      <c r="BA906" s="87"/>
      <c r="BB906" s="87"/>
      <c r="BC906" s="87"/>
      <c r="BD906" s="87"/>
    </row>
    <row r="907" ht="15.75" customHeight="1" spans="1:56">
      <c r="A907" s="87"/>
      <c r="B907" s="87"/>
      <c r="C907" s="87"/>
      <c r="D907" s="87"/>
      <c r="E907" s="87"/>
      <c r="F907" s="87"/>
      <c r="G907" s="87"/>
      <c r="H907" s="87"/>
      <c r="I907" s="87"/>
      <c r="J907" s="87"/>
      <c r="K907" s="87"/>
      <c r="L907" s="87"/>
      <c r="M907" s="87"/>
      <c r="N907" s="87"/>
      <c r="O907" s="87"/>
      <c r="P907" s="87"/>
      <c r="Q907" s="87"/>
      <c r="R907" s="87"/>
      <c r="S907" s="87"/>
      <c r="T907" s="87"/>
      <c r="U907" s="87"/>
      <c r="V907" s="87"/>
      <c r="W907" s="87"/>
      <c r="X907" s="87"/>
      <c r="Y907" s="87"/>
      <c r="Z907" s="87"/>
      <c r="AA907" s="87"/>
      <c r="AB907" s="87"/>
      <c r="AC907" s="377" t="s">
        <v>2710</v>
      </c>
      <c r="AD907" s="87"/>
      <c r="AE907" s="87"/>
      <c r="AF907" s="87"/>
      <c r="AG907" s="87"/>
      <c r="AH907" s="87"/>
      <c r="AI907" s="87"/>
      <c r="AJ907" s="87"/>
      <c r="AK907" s="87"/>
      <c r="AL907" s="87"/>
      <c r="AM907" s="87"/>
      <c r="AN907" s="87"/>
      <c r="AO907" s="87"/>
      <c r="AP907" s="87"/>
      <c r="AQ907" s="87"/>
      <c r="AR907" s="87"/>
      <c r="AS907" s="87"/>
      <c r="AT907" s="87"/>
      <c r="AU907" s="87"/>
      <c r="AV907" s="87"/>
      <c r="AW907" s="87"/>
      <c r="AX907" s="87"/>
      <c r="AY907" s="87"/>
      <c r="AZ907" s="87"/>
      <c r="BA907" s="87"/>
      <c r="BB907" s="87"/>
      <c r="BC907" s="87"/>
      <c r="BD907" s="87"/>
    </row>
    <row r="908" ht="15.75" customHeight="1" spans="1:56">
      <c r="A908" s="87"/>
      <c r="B908" s="87"/>
      <c r="C908" s="87"/>
      <c r="D908" s="87"/>
      <c r="E908" s="87"/>
      <c r="F908" s="87"/>
      <c r="G908" s="87"/>
      <c r="H908" s="87"/>
      <c r="I908" s="87"/>
      <c r="J908" s="87"/>
      <c r="K908" s="87"/>
      <c r="L908" s="87"/>
      <c r="M908" s="87"/>
      <c r="N908" s="87"/>
      <c r="O908" s="87"/>
      <c r="P908" s="87"/>
      <c r="Q908" s="87"/>
      <c r="R908" s="87"/>
      <c r="S908" s="87"/>
      <c r="T908" s="87"/>
      <c r="U908" s="87"/>
      <c r="V908" s="87"/>
      <c r="W908" s="87"/>
      <c r="X908" s="87"/>
      <c r="Y908" s="87"/>
      <c r="Z908" s="87"/>
      <c r="AA908" s="87"/>
      <c r="AB908" s="87"/>
      <c r="AC908" s="377" t="s">
        <v>2710</v>
      </c>
      <c r="AD908" s="87"/>
      <c r="AE908" s="87"/>
      <c r="AF908" s="87"/>
      <c r="AG908" s="87"/>
      <c r="AH908" s="87"/>
      <c r="AI908" s="87"/>
      <c r="AJ908" s="87"/>
      <c r="AK908" s="87"/>
      <c r="AL908" s="87"/>
      <c r="AM908" s="87"/>
      <c r="AN908" s="87"/>
      <c r="AO908" s="87"/>
      <c r="AP908" s="87"/>
      <c r="AQ908" s="87"/>
      <c r="AR908" s="87"/>
      <c r="AS908" s="87"/>
      <c r="AT908" s="87"/>
      <c r="AU908" s="87"/>
      <c r="AV908" s="87"/>
      <c r="AW908" s="87"/>
      <c r="AX908" s="87"/>
      <c r="AY908" s="87"/>
      <c r="AZ908" s="87"/>
      <c r="BA908" s="87"/>
      <c r="BB908" s="87"/>
      <c r="BC908" s="87"/>
      <c r="BD908" s="87"/>
    </row>
    <row r="909" ht="15.75" customHeight="1" spans="1:56">
      <c r="A909" s="87"/>
      <c r="B909" s="87"/>
      <c r="C909" s="87"/>
      <c r="D909" s="87"/>
      <c r="E909" s="87"/>
      <c r="F909" s="87"/>
      <c r="G909" s="87"/>
      <c r="H909" s="87"/>
      <c r="I909" s="87"/>
      <c r="J909" s="87"/>
      <c r="K909" s="87"/>
      <c r="L909" s="87"/>
      <c r="M909" s="87"/>
      <c r="N909" s="87"/>
      <c r="O909" s="87"/>
      <c r="P909" s="87"/>
      <c r="Q909" s="87"/>
      <c r="R909" s="87"/>
      <c r="S909" s="87"/>
      <c r="T909" s="87"/>
      <c r="U909" s="87"/>
      <c r="V909" s="87"/>
      <c r="W909" s="87"/>
      <c r="X909" s="87"/>
      <c r="Y909" s="87"/>
      <c r="Z909" s="87"/>
      <c r="AA909" s="87"/>
      <c r="AB909" s="87"/>
      <c r="AC909" s="377" t="s">
        <v>2710</v>
      </c>
      <c r="AD909" s="87"/>
      <c r="AE909" s="87"/>
      <c r="AF909" s="87"/>
      <c r="AG909" s="87"/>
      <c r="AH909" s="87"/>
      <c r="AI909" s="87"/>
      <c r="AJ909" s="87"/>
      <c r="AK909" s="87"/>
      <c r="AL909" s="87"/>
      <c r="AM909" s="87"/>
      <c r="AN909" s="87"/>
      <c r="AO909" s="87"/>
      <c r="AP909" s="87"/>
      <c r="AQ909" s="87"/>
      <c r="AR909" s="87"/>
      <c r="AS909" s="87"/>
      <c r="AT909" s="87"/>
      <c r="AU909" s="87"/>
      <c r="AV909" s="87"/>
      <c r="AW909" s="87"/>
      <c r="AX909" s="87"/>
      <c r="AY909" s="87"/>
      <c r="AZ909" s="87"/>
      <c r="BA909" s="87"/>
      <c r="BB909" s="87"/>
      <c r="BC909" s="87"/>
      <c r="BD909" s="87"/>
    </row>
    <row r="910" ht="15.75" customHeight="1" spans="1:56">
      <c r="A910" s="87"/>
      <c r="B910" s="87"/>
      <c r="C910" s="87"/>
      <c r="D910" s="87"/>
      <c r="E910" s="87"/>
      <c r="F910" s="87"/>
      <c r="G910" s="87"/>
      <c r="H910" s="87"/>
      <c r="I910" s="87"/>
      <c r="J910" s="87"/>
      <c r="K910" s="87"/>
      <c r="L910" s="87"/>
      <c r="M910" s="87"/>
      <c r="N910" s="87"/>
      <c r="O910" s="87"/>
      <c r="P910" s="87"/>
      <c r="Q910" s="87"/>
      <c r="R910" s="87"/>
      <c r="S910" s="87"/>
      <c r="T910" s="87"/>
      <c r="U910" s="87"/>
      <c r="V910" s="87"/>
      <c r="W910" s="87"/>
      <c r="X910" s="87"/>
      <c r="Y910" s="87"/>
      <c r="Z910" s="87"/>
      <c r="AA910" s="87"/>
      <c r="AB910" s="87"/>
      <c r="AC910" s="377" t="s">
        <v>2710</v>
      </c>
      <c r="AD910" s="87"/>
      <c r="AE910" s="87"/>
      <c r="AF910" s="87"/>
      <c r="AG910" s="87"/>
      <c r="AH910" s="87"/>
      <c r="AI910" s="87"/>
      <c r="AJ910" s="87"/>
      <c r="AK910" s="87"/>
      <c r="AL910" s="87"/>
      <c r="AM910" s="87"/>
      <c r="AN910" s="87"/>
      <c r="AO910" s="87"/>
      <c r="AP910" s="87"/>
      <c r="AQ910" s="87"/>
      <c r="AR910" s="87"/>
      <c r="AS910" s="87"/>
      <c r="AT910" s="87"/>
      <c r="AU910" s="87"/>
      <c r="AV910" s="87"/>
      <c r="AW910" s="87"/>
      <c r="AX910" s="87"/>
      <c r="AY910" s="87"/>
      <c r="AZ910" s="87"/>
      <c r="BA910" s="87"/>
      <c r="BB910" s="87"/>
      <c r="BC910" s="87"/>
      <c r="BD910" s="87"/>
    </row>
    <row r="911" ht="15.75" customHeight="1" spans="1:56">
      <c r="A911" s="87"/>
      <c r="B911" s="87"/>
      <c r="C911" s="87"/>
      <c r="D911" s="87"/>
      <c r="E911" s="87"/>
      <c r="F911" s="87"/>
      <c r="G911" s="87"/>
      <c r="H911" s="87"/>
      <c r="I911" s="87"/>
      <c r="J911" s="87"/>
      <c r="K911" s="87"/>
      <c r="L911" s="87"/>
      <c r="M911" s="87"/>
      <c r="N911" s="87"/>
      <c r="O911" s="87"/>
      <c r="P911" s="87"/>
      <c r="Q911" s="87"/>
      <c r="R911" s="87"/>
      <c r="S911" s="87"/>
      <c r="T911" s="87"/>
      <c r="U911" s="87"/>
      <c r="V911" s="87"/>
      <c r="W911" s="87"/>
      <c r="X911" s="87"/>
      <c r="Y911" s="87"/>
      <c r="Z911" s="87"/>
      <c r="AA911" s="87"/>
      <c r="AB911" s="87"/>
      <c r="AC911" s="377" t="s">
        <v>2710</v>
      </c>
      <c r="AD911" s="87"/>
      <c r="AE911" s="87"/>
      <c r="AF911" s="87"/>
      <c r="AG911" s="87"/>
      <c r="AH911" s="87"/>
      <c r="AI911" s="87"/>
      <c r="AJ911" s="87"/>
      <c r="AK911" s="87"/>
      <c r="AL911" s="87"/>
      <c r="AM911" s="87"/>
      <c r="AN911" s="87"/>
      <c r="AO911" s="87"/>
      <c r="AP911" s="87"/>
      <c r="AQ911" s="87"/>
      <c r="AR911" s="87"/>
      <c r="AS911" s="87"/>
      <c r="AT911" s="87"/>
      <c r="AU911" s="87"/>
      <c r="AV911" s="87"/>
      <c r="AW911" s="87"/>
      <c r="AX911" s="87"/>
      <c r="AY911" s="87"/>
      <c r="AZ911" s="87"/>
      <c r="BA911" s="87"/>
      <c r="BB911" s="87"/>
      <c r="BC911" s="87"/>
      <c r="BD911" s="87"/>
    </row>
    <row r="912" ht="15.75" customHeight="1" spans="1:56">
      <c r="A912" s="87"/>
      <c r="B912" s="87"/>
      <c r="C912" s="87"/>
      <c r="D912" s="87"/>
      <c r="E912" s="87"/>
      <c r="F912" s="87"/>
      <c r="G912" s="87"/>
      <c r="H912" s="87"/>
      <c r="I912" s="87"/>
      <c r="J912" s="87"/>
      <c r="K912" s="87"/>
      <c r="L912" s="87"/>
      <c r="M912" s="87"/>
      <c r="N912" s="87"/>
      <c r="O912" s="87"/>
      <c r="P912" s="87"/>
      <c r="Q912" s="87"/>
      <c r="R912" s="87"/>
      <c r="S912" s="87"/>
      <c r="T912" s="87"/>
      <c r="U912" s="87"/>
      <c r="V912" s="87"/>
      <c r="W912" s="87"/>
      <c r="X912" s="87"/>
      <c r="Y912" s="87"/>
      <c r="Z912" s="87"/>
      <c r="AA912" s="87"/>
      <c r="AB912" s="87"/>
      <c r="AC912" s="377" t="s">
        <v>2710</v>
      </c>
      <c r="AD912" s="87"/>
      <c r="AE912" s="87"/>
      <c r="AF912" s="87"/>
      <c r="AG912" s="87"/>
      <c r="AH912" s="87"/>
      <c r="AI912" s="87"/>
      <c r="AJ912" s="87"/>
      <c r="AK912" s="87"/>
      <c r="AL912" s="87"/>
      <c r="AM912" s="87"/>
      <c r="AN912" s="87"/>
      <c r="AO912" s="87"/>
      <c r="AP912" s="87"/>
      <c r="AQ912" s="87"/>
      <c r="AR912" s="87"/>
      <c r="AS912" s="87"/>
      <c r="AT912" s="87"/>
      <c r="AU912" s="87"/>
      <c r="AV912" s="87"/>
      <c r="AW912" s="87"/>
      <c r="AX912" s="87"/>
      <c r="AY912" s="87"/>
      <c r="AZ912" s="87"/>
      <c r="BA912" s="87"/>
      <c r="BB912" s="87"/>
      <c r="BC912" s="87"/>
      <c r="BD912" s="87"/>
    </row>
    <row r="913" ht="15.75" customHeight="1" spans="1:56">
      <c r="A913" s="87"/>
      <c r="B913" s="87"/>
      <c r="C913" s="87"/>
      <c r="D913" s="87"/>
      <c r="E913" s="87"/>
      <c r="F913" s="87"/>
      <c r="G913" s="87"/>
      <c r="H913" s="87"/>
      <c r="I913" s="87"/>
      <c r="J913" s="87"/>
      <c r="K913" s="87"/>
      <c r="L913" s="87"/>
      <c r="M913" s="87"/>
      <c r="N913" s="87"/>
      <c r="O913" s="87"/>
      <c r="P913" s="87"/>
      <c r="Q913" s="87"/>
      <c r="R913" s="87"/>
      <c r="S913" s="87"/>
      <c r="T913" s="87"/>
      <c r="U913" s="87"/>
      <c r="V913" s="87"/>
      <c r="W913" s="87"/>
      <c r="X913" s="87"/>
      <c r="Y913" s="87"/>
      <c r="Z913" s="87"/>
      <c r="AA913" s="87"/>
      <c r="AB913" s="87"/>
      <c r="AC913" s="377" t="s">
        <v>2710</v>
      </c>
      <c r="AD913" s="87"/>
      <c r="AE913" s="87"/>
      <c r="AF913" s="87"/>
      <c r="AG913" s="87"/>
      <c r="AH913" s="87"/>
      <c r="AI913" s="87"/>
      <c r="AJ913" s="87"/>
      <c r="AK913" s="87"/>
      <c r="AL913" s="87"/>
      <c r="AM913" s="87"/>
      <c r="AN913" s="87"/>
      <c r="AO913" s="87"/>
      <c r="AP913" s="87"/>
      <c r="AQ913" s="87"/>
      <c r="AR913" s="87"/>
      <c r="AS913" s="87"/>
      <c r="AT913" s="87"/>
      <c r="AU913" s="87"/>
      <c r="AV913" s="87"/>
      <c r="AW913" s="87"/>
      <c r="AX913" s="87"/>
      <c r="AY913" s="87"/>
      <c r="AZ913" s="87"/>
      <c r="BA913" s="87"/>
      <c r="BB913" s="87"/>
      <c r="BC913" s="87"/>
      <c r="BD913" s="87"/>
    </row>
    <row r="914" ht="15.75" customHeight="1" spans="1:56">
      <c r="A914" s="87"/>
      <c r="B914" s="87"/>
      <c r="C914" s="87"/>
      <c r="D914" s="87"/>
      <c r="E914" s="87"/>
      <c r="F914" s="87"/>
      <c r="G914" s="87"/>
      <c r="H914" s="87"/>
      <c r="I914" s="87"/>
      <c r="J914" s="87"/>
      <c r="K914" s="87"/>
      <c r="L914" s="87"/>
      <c r="M914" s="87"/>
      <c r="N914" s="87"/>
      <c r="O914" s="87"/>
      <c r="P914" s="87"/>
      <c r="Q914" s="87"/>
      <c r="R914" s="87"/>
      <c r="S914" s="87"/>
      <c r="T914" s="87"/>
      <c r="U914" s="87"/>
      <c r="V914" s="87"/>
      <c r="W914" s="87"/>
      <c r="X914" s="87"/>
      <c r="Y914" s="87"/>
      <c r="Z914" s="87"/>
      <c r="AA914" s="87"/>
      <c r="AB914" s="87"/>
      <c r="AC914" s="377" t="s">
        <v>2710</v>
      </c>
      <c r="AD914" s="87"/>
      <c r="AE914" s="87"/>
      <c r="AF914" s="87"/>
      <c r="AG914" s="87"/>
      <c r="AH914" s="87"/>
      <c r="AI914" s="87"/>
      <c r="AJ914" s="87"/>
      <c r="AK914" s="87"/>
      <c r="AL914" s="87"/>
      <c r="AM914" s="87"/>
      <c r="AN914" s="87"/>
      <c r="AO914" s="87"/>
      <c r="AP914" s="87"/>
      <c r="AQ914" s="87"/>
      <c r="AR914" s="87"/>
      <c r="AS914" s="87"/>
      <c r="AT914" s="87"/>
      <c r="AU914" s="87"/>
      <c r="AV914" s="87"/>
      <c r="AW914" s="87"/>
      <c r="AX914" s="87"/>
      <c r="AY914" s="87"/>
      <c r="AZ914" s="87"/>
      <c r="BA914" s="87"/>
      <c r="BB914" s="87"/>
      <c r="BC914" s="87"/>
      <c r="BD914" s="87"/>
    </row>
    <row r="915" ht="15.75" customHeight="1" spans="1:56">
      <c r="A915" s="87"/>
      <c r="B915" s="87"/>
      <c r="C915" s="87"/>
      <c r="D915" s="87"/>
      <c r="E915" s="87"/>
      <c r="F915" s="87"/>
      <c r="G915" s="87"/>
      <c r="H915" s="87"/>
      <c r="I915" s="87"/>
      <c r="J915" s="87"/>
      <c r="K915" s="87"/>
      <c r="L915" s="87"/>
      <c r="M915" s="87"/>
      <c r="N915" s="87"/>
      <c r="O915" s="87"/>
      <c r="P915" s="87"/>
      <c r="Q915" s="87"/>
      <c r="R915" s="87"/>
      <c r="S915" s="87"/>
      <c r="T915" s="87"/>
      <c r="U915" s="87"/>
      <c r="V915" s="87"/>
      <c r="W915" s="87"/>
      <c r="X915" s="87"/>
      <c r="Y915" s="87"/>
      <c r="Z915" s="87"/>
      <c r="AA915" s="87"/>
      <c r="AB915" s="87"/>
      <c r="AC915" s="377" t="s">
        <v>2710</v>
      </c>
      <c r="AD915" s="87"/>
      <c r="AE915" s="87"/>
      <c r="AF915" s="87"/>
      <c r="AG915" s="87"/>
      <c r="AH915" s="87"/>
      <c r="AI915" s="87"/>
      <c r="AJ915" s="87"/>
      <c r="AK915" s="87"/>
      <c r="AL915" s="87"/>
      <c r="AM915" s="87"/>
      <c r="AN915" s="87"/>
      <c r="AO915" s="87"/>
      <c r="AP915" s="87"/>
      <c r="AQ915" s="87"/>
      <c r="AR915" s="87"/>
      <c r="AS915" s="87"/>
      <c r="AT915" s="87"/>
      <c r="AU915" s="87"/>
      <c r="AV915" s="87"/>
      <c r="AW915" s="87"/>
      <c r="AX915" s="87"/>
      <c r="AY915" s="87"/>
      <c r="AZ915" s="87"/>
      <c r="BA915" s="87"/>
      <c r="BB915" s="87"/>
      <c r="BC915" s="87"/>
      <c r="BD915" s="87"/>
    </row>
    <row r="916" ht="15.75" customHeight="1" spans="1:56">
      <c r="A916" s="87"/>
      <c r="B916" s="87"/>
      <c r="C916" s="87"/>
      <c r="D916" s="87"/>
      <c r="E916" s="87"/>
      <c r="F916" s="87"/>
      <c r="G916" s="87"/>
      <c r="H916" s="87"/>
      <c r="I916" s="87"/>
      <c r="J916" s="87"/>
      <c r="K916" s="87"/>
      <c r="L916" s="87"/>
      <c r="M916" s="87"/>
      <c r="N916" s="87"/>
      <c r="O916" s="87"/>
      <c r="P916" s="87"/>
      <c r="Q916" s="87"/>
      <c r="R916" s="87"/>
      <c r="S916" s="87"/>
      <c r="T916" s="87"/>
      <c r="U916" s="87"/>
      <c r="V916" s="87"/>
      <c r="W916" s="87"/>
      <c r="X916" s="87"/>
      <c r="Y916" s="87"/>
      <c r="Z916" s="87"/>
      <c r="AA916" s="87"/>
      <c r="AB916" s="87"/>
      <c r="AC916" s="377" t="s">
        <v>2710</v>
      </c>
      <c r="AD916" s="87"/>
      <c r="AE916" s="87"/>
      <c r="AF916" s="87"/>
      <c r="AG916" s="87"/>
      <c r="AH916" s="87"/>
      <c r="AI916" s="87"/>
      <c r="AJ916" s="87"/>
      <c r="AK916" s="87"/>
      <c r="AL916" s="87"/>
      <c r="AM916" s="87"/>
      <c r="AN916" s="87"/>
      <c r="AO916" s="87"/>
      <c r="AP916" s="87"/>
      <c r="AQ916" s="87"/>
      <c r="AR916" s="87"/>
      <c r="AS916" s="87"/>
      <c r="AT916" s="87"/>
      <c r="AU916" s="87"/>
      <c r="AV916" s="87"/>
      <c r="AW916" s="87"/>
      <c r="AX916" s="87"/>
      <c r="AY916" s="87"/>
      <c r="AZ916" s="87"/>
      <c r="BA916" s="87"/>
      <c r="BB916" s="87"/>
      <c r="BC916" s="87"/>
      <c r="BD916" s="87"/>
    </row>
    <row r="917" ht="15.75" customHeight="1" spans="1:56">
      <c r="A917" s="87"/>
      <c r="B917" s="87"/>
      <c r="C917" s="87"/>
      <c r="D917" s="87"/>
      <c r="E917" s="87"/>
      <c r="F917" s="87"/>
      <c r="G917" s="87"/>
      <c r="H917" s="87"/>
      <c r="I917" s="87"/>
      <c r="J917" s="87"/>
      <c r="K917" s="87"/>
      <c r="L917" s="87"/>
      <c r="M917" s="87"/>
      <c r="N917" s="87"/>
      <c r="O917" s="87"/>
      <c r="P917" s="87"/>
      <c r="Q917" s="87"/>
      <c r="R917" s="87"/>
      <c r="S917" s="87"/>
      <c r="T917" s="87"/>
      <c r="U917" s="87"/>
      <c r="V917" s="87"/>
      <c r="W917" s="87"/>
      <c r="X917" s="87"/>
      <c r="Y917" s="87"/>
      <c r="Z917" s="87"/>
      <c r="AA917" s="87"/>
      <c r="AB917" s="87"/>
      <c r="AC917" s="377" t="s">
        <v>2710</v>
      </c>
      <c r="AD917" s="87"/>
      <c r="AE917" s="87"/>
      <c r="AF917" s="87"/>
      <c r="AG917" s="87"/>
      <c r="AH917" s="87"/>
      <c r="AI917" s="87"/>
      <c r="AJ917" s="87"/>
      <c r="AK917" s="87"/>
      <c r="AL917" s="87"/>
      <c r="AM917" s="87"/>
      <c r="AN917" s="87"/>
      <c r="AO917" s="87"/>
      <c r="AP917" s="87"/>
      <c r="AQ917" s="87"/>
      <c r="AR917" s="87"/>
      <c r="AS917" s="87"/>
      <c r="AT917" s="87"/>
      <c r="AU917" s="87"/>
      <c r="AV917" s="87"/>
      <c r="AW917" s="87"/>
      <c r="AX917" s="87"/>
      <c r="AY917" s="87"/>
      <c r="AZ917" s="87"/>
      <c r="BA917" s="87"/>
      <c r="BB917" s="87"/>
      <c r="BC917" s="87"/>
      <c r="BD917" s="87"/>
    </row>
    <row r="918" ht="15.75" customHeight="1" spans="1:56">
      <c r="A918" s="87"/>
      <c r="B918" s="87"/>
      <c r="C918" s="87"/>
      <c r="D918" s="87"/>
      <c r="E918" s="87"/>
      <c r="F918" s="87"/>
      <c r="G918" s="87"/>
      <c r="H918" s="87"/>
      <c r="I918" s="87"/>
      <c r="J918" s="87"/>
      <c r="K918" s="87"/>
      <c r="L918" s="87"/>
      <c r="M918" s="87"/>
      <c r="N918" s="87"/>
      <c r="O918" s="87"/>
      <c r="P918" s="87"/>
      <c r="Q918" s="87"/>
      <c r="R918" s="87"/>
      <c r="S918" s="87"/>
      <c r="T918" s="87"/>
      <c r="U918" s="87"/>
      <c r="V918" s="87"/>
      <c r="W918" s="87"/>
      <c r="X918" s="87"/>
      <c r="Y918" s="87"/>
      <c r="Z918" s="87"/>
      <c r="AA918" s="87"/>
      <c r="AB918" s="87"/>
      <c r="AC918" s="377" t="s">
        <v>2710</v>
      </c>
      <c r="AD918" s="87"/>
      <c r="AE918" s="87"/>
      <c r="AF918" s="87"/>
      <c r="AG918" s="87"/>
      <c r="AH918" s="87"/>
      <c r="AI918" s="87"/>
      <c r="AJ918" s="87"/>
      <c r="AK918" s="87"/>
      <c r="AL918" s="87"/>
      <c r="AM918" s="87"/>
      <c r="AN918" s="87"/>
      <c r="AO918" s="87"/>
      <c r="AP918" s="87"/>
      <c r="AQ918" s="87"/>
      <c r="AR918" s="87"/>
      <c r="AS918" s="87"/>
      <c r="AT918" s="87"/>
      <c r="AU918" s="87"/>
      <c r="AV918" s="87"/>
      <c r="AW918" s="87"/>
      <c r="AX918" s="87"/>
      <c r="AY918" s="87"/>
      <c r="AZ918" s="87"/>
      <c r="BA918" s="87"/>
      <c r="BB918" s="87"/>
      <c r="BC918" s="87"/>
      <c r="BD918" s="87"/>
    </row>
    <row r="919" ht="15.75" customHeight="1" spans="1:56">
      <c r="A919" s="87"/>
      <c r="B919" s="87"/>
      <c r="C919" s="87"/>
      <c r="D919" s="87"/>
      <c r="E919" s="87"/>
      <c r="F919" s="87"/>
      <c r="G919" s="87"/>
      <c r="H919" s="87"/>
      <c r="I919" s="87"/>
      <c r="J919" s="87"/>
      <c r="K919" s="87"/>
      <c r="L919" s="87"/>
      <c r="M919" s="87"/>
      <c r="N919" s="87"/>
      <c r="O919" s="87"/>
      <c r="P919" s="87"/>
      <c r="Q919" s="87"/>
      <c r="R919" s="87"/>
      <c r="S919" s="87"/>
      <c r="T919" s="87"/>
      <c r="U919" s="87"/>
      <c r="V919" s="87"/>
      <c r="W919" s="87"/>
      <c r="X919" s="87"/>
      <c r="Y919" s="87"/>
      <c r="Z919" s="87"/>
      <c r="AA919" s="87"/>
      <c r="AB919" s="87"/>
      <c r="AC919" s="377" t="s">
        <v>2710</v>
      </c>
      <c r="AD919" s="87"/>
      <c r="AE919" s="87"/>
      <c r="AF919" s="87"/>
      <c r="AG919" s="87"/>
      <c r="AH919" s="87"/>
      <c r="AI919" s="87"/>
      <c r="AJ919" s="87"/>
      <c r="AK919" s="87"/>
      <c r="AL919" s="87"/>
      <c r="AM919" s="87"/>
      <c r="AN919" s="87"/>
      <c r="AO919" s="87"/>
      <c r="AP919" s="87"/>
      <c r="AQ919" s="87"/>
      <c r="AR919" s="87"/>
      <c r="AS919" s="87"/>
      <c r="AT919" s="87"/>
      <c r="AU919" s="87"/>
      <c r="AV919" s="87"/>
      <c r="AW919" s="87"/>
      <c r="AX919" s="87"/>
      <c r="AY919" s="87"/>
      <c r="AZ919" s="87"/>
      <c r="BA919" s="87"/>
      <c r="BB919" s="87"/>
      <c r="BC919" s="87"/>
      <c r="BD919" s="87"/>
    </row>
    <row r="920" ht="15.75" customHeight="1" spans="1:56">
      <c r="A920" s="87"/>
      <c r="B920" s="87"/>
      <c r="C920" s="87"/>
      <c r="D920" s="87"/>
      <c r="E920" s="87"/>
      <c r="F920" s="87"/>
      <c r="G920" s="87"/>
      <c r="H920" s="87"/>
      <c r="I920" s="87"/>
      <c r="J920" s="87"/>
      <c r="K920" s="87"/>
      <c r="L920" s="87"/>
      <c r="M920" s="87"/>
      <c r="N920" s="87"/>
      <c r="O920" s="87"/>
      <c r="P920" s="87"/>
      <c r="Q920" s="87"/>
      <c r="R920" s="87"/>
      <c r="S920" s="87"/>
      <c r="T920" s="87"/>
      <c r="U920" s="87"/>
      <c r="V920" s="87"/>
      <c r="W920" s="87"/>
      <c r="X920" s="87"/>
      <c r="Y920" s="87"/>
      <c r="Z920" s="87"/>
      <c r="AA920" s="87"/>
      <c r="AB920" s="87"/>
      <c r="AC920" s="377" t="s">
        <v>2710</v>
      </c>
      <c r="AD920" s="87"/>
      <c r="AE920" s="87"/>
      <c r="AF920" s="87"/>
      <c r="AG920" s="87"/>
      <c r="AH920" s="87"/>
      <c r="AI920" s="87"/>
      <c r="AJ920" s="87"/>
      <c r="AK920" s="87"/>
      <c r="AL920" s="87"/>
      <c r="AM920" s="87"/>
      <c r="AN920" s="87"/>
      <c r="AO920" s="87"/>
      <c r="AP920" s="87"/>
      <c r="AQ920" s="87"/>
      <c r="AR920" s="87"/>
      <c r="AS920" s="87"/>
      <c r="AT920" s="87"/>
      <c r="AU920" s="87"/>
      <c r="AV920" s="87"/>
      <c r="AW920" s="87"/>
      <c r="AX920" s="87"/>
      <c r="AY920" s="87"/>
      <c r="AZ920" s="87"/>
      <c r="BA920" s="87"/>
      <c r="BB920" s="87"/>
      <c r="BC920" s="87"/>
      <c r="BD920" s="87"/>
    </row>
    <row r="921" ht="15.75" customHeight="1" spans="1:56">
      <c r="A921" s="87"/>
      <c r="B921" s="87"/>
      <c r="C921" s="87"/>
      <c r="D921" s="87"/>
      <c r="E921" s="87"/>
      <c r="F921" s="87"/>
      <c r="G921" s="87"/>
      <c r="H921" s="87"/>
      <c r="I921" s="87"/>
      <c r="J921" s="87"/>
      <c r="K921" s="87"/>
      <c r="L921" s="87"/>
      <c r="M921" s="87"/>
      <c r="N921" s="87"/>
      <c r="O921" s="87"/>
      <c r="P921" s="87"/>
      <c r="Q921" s="87"/>
      <c r="R921" s="87"/>
      <c r="S921" s="87"/>
      <c r="T921" s="87"/>
      <c r="U921" s="87"/>
      <c r="V921" s="87"/>
      <c r="W921" s="87"/>
      <c r="X921" s="87"/>
      <c r="Y921" s="87"/>
      <c r="Z921" s="87"/>
      <c r="AA921" s="87"/>
      <c r="AB921" s="87"/>
      <c r="AC921" s="377" t="s">
        <v>2710</v>
      </c>
      <c r="AD921" s="87"/>
      <c r="AE921" s="87"/>
      <c r="AF921" s="87"/>
      <c r="AG921" s="87"/>
      <c r="AH921" s="87"/>
      <c r="AI921" s="87"/>
      <c r="AJ921" s="87"/>
      <c r="AK921" s="87"/>
      <c r="AL921" s="87"/>
      <c r="AM921" s="87"/>
      <c r="AN921" s="87"/>
      <c r="AO921" s="87"/>
      <c r="AP921" s="87"/>
      <c r="AQ921" s="87"/>
      <c r="AR921" s="87"/>
      <c r="AS921" s="87"/>
      <c r="AT921" s="87"/>
      <c r="AU921" s="87"/>
      <c r="AV921" s="87"/>
      <c r="AW921" s="87"/>
      <c r="AX921" s="87"/>
      <c r="AY921" s="87"/>
      <c r="AZ921" s="87"/>
      <c r="BA921" s="87"/>
      <c r="BB921" s="87"/>
      <c r="BC921" s="87"/>
      <c r="BD921" s="87"/>
    </row>
    <row r="922" ht="15.75" customHeight="1" spans="1:56">
      <c r="A922" s="87"/>
      <c r="B922" s="87"/>
      <c r="C922" s="87"/>
      <c r="D922" s="87"/>
      <c r="E922" s="87"/>
      <c r="F922" s="87"/>
      <c r="G922" s="87"/>
      <c r="H922" s="87"/>
      <c r="I922" s="87"/>
      <c r="J922" s="87"/>
      <c r="K922" s="87"/>
      <c r="L922" s="87"/>
      <c r="M922" s="87"/>
      <c r="N922" s="87"/>
      <c r="O922" s="87"/>
      <c r="P922" s="87"/>
      <c r="Q922" s="87"/>
      <c r="R922" s="87"/>
      <c r="S922" s="87"/>
      <c r="T922" s="87"/>
      <c r="U922" s="87"/>
      <c r="V922" s="87"/>
      <c r="W922" s="87"/>
      <c r="X922" s="87"/>
      <c r="Y922" s="87"/>
      <c r="Z922" s="87"/>
      <c r="AA922" s="87"/>
      <c r="AB922" s="87"/>
      <c r="AC922" s="377" t="s">
        <v>2710</v>
      </c>
      <c r="AD922" s="87"/>
      <c r="AE922" s="87"/>
      <c r="AF922" s="87"/>
      <c r="AG922" s="87"/>
      <c r="AH922" s="87"/>
      <c r="AI922" s="87"/>
      <c r="AJ922" s="87"/>
      <c r="AK922" s="87"/>
      <c r="AL922" s="87"/>
      <c r="AM922" s="87"/>
      <c r="AN922" s="87"/>
      <c r="AO922" s="87"/>
      <c r="AP922" s="87"/>
      <c r="AQ922" s="87"/>
      <c r="AR922" s="87"/>
      <c r="AS922" s="87"/>
      <c r="AT922" s="87"/>
      <c r="AU922" s="87"/>
      <c r="AV922" s="87"/>
      <c r="AW922" s="87"/>
      <c r="AX922" s="87"/>
      <c r="AY922" s="87"/>
      <c r="AZ922" s="87"/>
      <c r="BA922" s="87"/>
      <c r="BB922" s="87"/>
      <c r="BC922" s="87"/>
      <c r="BD922" s="87"/>
    </row>
    <row r="923" ht="15.75" customHeight="1" spans="1:56">
      <c r="A923" s="87"/>
      <c r="B923" s="87"/>
      <c r="C923" s="87"/>
      <c r="D923" s="87"/>
      <c r="E923" s="87"/>
      <c r="F923" s="87"/>
      <c r="G923" s="87"/>
      <c r="H923" s="87"/>
      <c r="I923" s="87"/>
      <c r="J923" s="87"/>
      <c r="K923" s="87"/>
      <c r="L923" s="87"/>
      <c r="M923" s="87"/>
      <c r="N923" s="87"/>
      <c r="O923" s="87"/>
      <c r="P923" s="87"/>
      <c r="Q923" s="87"/>
      <c r="R923" s="87"/>
      <c r="S923" s="87"/>
      <c r="T923" s="87"/>
      <c r="U923" s="87"/>
      <c r="V923" s="87"/>
      <c r="W923" s="87"/>
      <c r="X923" s="87"/>
      <c r="Y923" s="87"/>
      <c r="Z923" s="87"/>
      <c r="AA923" s="87"/>
      <c r="AB923" s="87"/>
      <c r="AC923" s="377" t="s">
        <v>2710</v>
      </c>
      <c r="AD923" s="87"/>
      <c r="AE923" s="87"/>
      <c r="AF923" s="87"/>
      <c r="AG923" s="87"/>
      <c r="AH923" s="87"/>
      <c r="AI923" s="87"/>
      <c r="AJ923" s="87"/>
      <c r="AK923" s="87"/>
      <c r="AL923" s="87"/>
      <c r="AM923" s="87"/>
      <c r="AN923" s="87"/>
      <c r="AO923" s="87"/>
      <c r="AP923" s="87"/>
      <c r="AQ923" s="87"/>
      <c r="AR923" s="87"/>
      <c r="AS923" s="87"/>
      <c r="AT923" s="87"/>
      <c r="AU923" s="87"/>
      <c r="AV923" s="87"/>
      <c r="AW923" s="87"/>
      <c r="AX923" s="87"/>
      <c r="AY923" s="87"/>
      <c r="AZ923" s="87"/>
      <c r="BA923" s="87"/>
      <c r="BB923" s="87"/>
      <c r="BC923" s="87"/>
      <c r="BD923" s="87"/>
    </row>
    <row r="924" ht="15.75" customHeight="1" spans="1:56">
      <c r="A924" s="87"/>
      <c r="B924" s="87"/>
      <c r="C924" s="87"/>
      <c r="D924" s="87"/>
      <c r="E924" s="87"/>
      <c r="F924" s="87"/>
      <c r="G924" s="87"/>
      <c r="H924" s="87"/>
      <c r="I924" s="87"/>
      <c r="J924" s="87"/>
      <c r="K924" s="87"/>
      <c r="L924" s="87"/>
      <c r="M924" s="87"/>
      <c r="N924" s="87"/>
      <c r="O924" s="87"/>
      <c r="P924" s="87"/>
      <c r="Q924" s="87"/>
      <c r="R924" s="87"/>
      <c r="S924" s="87"/>
      <c r="T924" s="87"/>
      <c r="U924" s="87"/>
      <c r="V924" s="87"/>
      <c r="W924" s="87"/>
      <c r="X924" s="87"/>
      <c r="Y924" s="87"/>
      <c r="Z924" s="87"/>
      <c r="AA924" s="87"/>
      <c r="AB924" s="87"/>
      <c r="AC924" s="377" t="s">
        <v>2710</v>
      </c>
      <c r="AD924" s="87"/>
      <c r="AE924" s="87"/>
      <c r="AF924" s="87"/>
      <c r="AG924" s="87"/>
      <c r="AH924" s="87"/>
      <c r="AI924" s="87"/>
      <c r="AJ924" s="87"/>
      <c r="AK924" s="87"/>
      <c r="AL924" s="87"/>
      <c r="AM924" s="87"/>
      <c r="AN924" s="87"/>
      <c r="AO924" s="87"/>
      <c r="AP924" s="87"/>
      <c r="AQ924" s="87"/>
      <c r="AR924" s="87"/>
      <c r="AS924" s="87"/>
      <c r="AT924" s="87"/>
      <c r="AU924" s="87"/>
      <c r="AV924" s="87"/>
      <c r="AW924" s="87"/>
      <c r="AX924" s="87"/>
      <c r="AY924" s="87"/>
      <c r="AZ924" s="87"/>
      <c r="BA924" s="87"/>
      <c r="BB924" s="87"/>
      <c r="BC924" s="87"/>
      <c r="BD924" s="87"/>
    </row>
    <row r="925" ht="15.75" customHeight="1" spans="1:56">
      <c r="A925" s="87"/>
      <c r="B925" s="87"/>
      <c r="C925" s="87"/>
      <c r="D925" s="87"/>
      <c r="E925" s="87"/>
      <c r="F925" s="87"/>
      <c r="G925" s="87"/>
      <c r="H925" s="87"/>
      <c r="I925" s="87"/>
      <c r="J925" s="87"/>
      <c r="K925" s="87"/>
      <c r="L925" s="87"/>
      <c r="M925" s="87"/>
      <c r="N925" s="87"/>
      <c r="O925" s="87"/>
      <c r="P925" s="87"/>
      <c r="Q925" s="87"/>
      <c r="R925" s="87"/>
      <c r="S925" s="87"/>
      <c r="T925" s="87"/>
      <c r="U925" s="87"/>
      <c r="V925" s="87"/>
      <c r="W925" s="87"/>
      <c r="X925" s="87"/>
      <c r="Y925" s="87"/>
      <c r="Z925" s="87"/>
      <c r="AA925" s="87"/>
      <c r="AB925" s="87"/>
      <c r="AC925" s="377" t="s">
        <v>2710</v>
      </c>
      <c r="AD925" s="87"/>
      <c r="AE925" s="87"/>
      <c r="AF925" s="87"/>
      <c r="AG925" s="87"/>
      <c r="AH925" s="87"/>
      <c r="AI925" s="87"/>
      <c r="AJ925" s="87"/>
      <c r="AK925" s="87"/>
      <c r="AL925" s="87"/>
      <c r="AM925" s="87"/>
      <c r="AN925" s="87"/>
      <c r="AO925" s="87"/>
      <c r="AP925" s="87"/>
      <c r="AQ925" s="87"/>
      <c r="AR925" s="87"/>
      <c r="AS925" s="87"/>
      <c r="AT925" s="87"/>
      <c r="AU925" s="87"/>
      <c r="AV925" s="87"/>
      <c r="AW925" s="87"/>
      <c r="AX925" s="87"/>
      <c r="AY925" s="87"/>
      <c r="AZ925" s="87"/>
      <c r="BA925" s="87"/>
      <c r="BB925" s="87"/>
      <c r="BC925" s="87"/>
      <c r="BD925" s="87"/>
    </row>
    <row r="926" ht="15.75" customHeight="1" spans="1:56">
      <c r="A926" s="87"/>
      <c r="B926" s="87"/>
      <c r="C926" s="87"/>
      <c r="D926" s="87"/>
      <c r="E926" s="87"/>
      <c r="F926" s="87"/>
      <c r="G926" s="87"/>
      <c r="H926" s="87"/>
      <c r="I926" s="87"/>
      <c r="J926" s="87"/>
      <c r="K926" s="87"/>
      <c r="L926" s="87"/>
      <c r="M926" s="87"/>
      <c r="N926" s="87"/>
      <c r="O926" s="87"/>
      <c r="P926" s="87"/>
      <c r="Q926" s="87"/>
      <c r="R926" s="87"/>
      <c r="S926" s="87"/>
      <c r="T926" s="87"/>
      <c r="U926" s="87"/>
      <c r="V926" s="87"/>
      <c r="W926" s="87"/>
      <c r="X926" s="87"/>
      <c r="Y926" s="87"/>
      <c r="Z926" s="87"/>
      <c r="AA926" s="87"/>
      <c r="AB926" s="87"/>
      <c r="AC926" s="377" t="s">
        <v>2710</v>
      </c>
      <c r="AD926" s="87"/>
      <c r="AE926" s="87"/>
      <c r="AF926" s="87"/>
      <c r="AG926" s="87"/>
      <c r="AH926" s="87"/>
      <c r="AI926" s="87"/>
      <c r="AJ926" s="87"/>
      <c r="AK926" s="87"/>
      <c r="AL926" s="87"/>
      <c r="AM926" s="87"/>
      <c r="AN926" s="87"/>
      <c r="AO926" s="87"/>
      <c r="AP926" s="87"/>
      <c r="AQ926" s="87"/>
      <c r="AR926" s="87"/>
      <c r="AS926" s="87"/>
      <c r="AT926" s="87"/>
      <c r="AU926" s="87"/>
      <c r="AV926" s="87"/>
      <c r="AW926" s="87"/>
      <c r="AX926" s="87"/>
      <c r="AY926" s="87"/>
      <c r="AZ926" s="87"/>
      <c r="BA926" s="87"/>
      <c r="BB926" s="87"/>
      <c r="BC926" s="87"/>
      <c r="BD926" s="87"/>
    </row>
    <row r="927" ht="15.75" customHeight="1" spans="1:56">
      <c r="A927" s="87"/>
      <c r="B927" s="87"/>
      <c r="C927" s="87"/>
      <c r="D927" s="87"/>
      <c r="E927" s="87"/>
      <c r="F927" s="87"/>
      <c r="G927" s="87"/>
      <c r="H927" s="87"/>
      <c r="I927" s="87"/>
      <c r="J927" s="87"/>
      <c r="K927" s="87"/>
      <c r="L927" s="87"/>
      <c r="M927" s="87"/>
      <c r="N927" s="87"/>
      <c r="O927" s="87"/>
      <c r="P927" s="87"/>
      <c r="Q927" s="87"/>
      <c r="R927" s="87"/>
      <c r="S927" s="87"/>
      <c r="T927" s="87"/>
      <c r="U927" s="87"/>
      <c r="V927" s="87"/>
      <c r="W927" s="87"/>
      <c r="X927" s="87"/>
      <c r="Y927" s="87"/>
      <c r="Z927" s="87"/>
      <c r="AA927" s="87"/>
      <c r="AB927" s="87"/>
      <c r="AC927" s="377" t="s">
        <v>2710</v>
      </c>
      <c r="AD927" s="87"/>
      <c r="AE927" s="87"/>
      <c r="AF927" s="87"/>
      <c r="AG927" s="87"/>
      <c r="AH927" s="87"/>
      <c r="AI927" s="87"/>
      <c r="AJ927" s="87"/>
      <c r="AK927" s="87"/>
      <c r="AL927" s="87"/>
      <c r="AM927" s="87"/>
      <c r="AN927" s="87"/>
      <c r="AO927" s="87"/>
      <c r="AP927" s="87"/>
      <c r="AQ927" s="87"/>
      <c r="AR927" s="87"/>
      <c r="AS927" s="87"/>
      <c r="AT927" s="87"/>
      <c r="AU927" s="87"/>
      <c r="AV927" s="87"/>
      <c r="AW927" s="87"/>
      <c r="AX927" s="87"/>
      <c r="AY927" s="87"/>
      <c r="AZ927" s="87"/>
      <c r="BA927" s="87"/>
      <c r="BB927" s="87"/>
      <c r="BC927" s="87"/>
      <c r="BD927" s="87"/>
    </row>
    <row r="928" ht="15.75" customHeight="1" spans="1:56">
      <c r="A928" s="87"/>
      <c r="B928" s="87"/>
      <c r="C928" s="87"/>
      <c r="D928" s="87"/>
      <c r="E928" s="87"/>
      <c r="F928" s="87"/>
      <c r="G928" s="87"/>
      <c r="H928" s="87"/>
      <c r="I928" s="87"/>
      <c r="J928" s="87"/>
      <c r="K928" s="87"/>
      <c r="L928" s="87"/>
      <c r="M928" s="87"/>
      <c r="N928" s="87"/>
      <c r="O928" s="87"/>
      <c r="P928" s="87"/>
      <c r="Q928" s="87"/>
      <c r="R928" s="87"/>
      <c r="S928" s="87"/>
      <c r="T928" s="87"/>
      <c r="U928" s="87"/>
      <c r="V928" s="87"/>
      <c r="W928" s="87"/>
      <c r="X928" s="87"/>
      <c r="Y928" s="87"/>
      <c r="Z928" s="87"/>
      <c r="AA928" s="87"/>
      <c r="AB928" s="87"/>
      <c r="AC928" s="377" t="s">
        <v>2710</v>
      </c>
      <c r="AD928" s="87"/>
      <c r="AE928" s="87"/>
      <c r="AF928" s="87"/>
      <c r="AG928" s="87"/>
      <c r="AH928" s="87"/>
      <c r="AI928" s="87"/>
      <c r="AJ928" s="87"/>
      <c r="AK928" s="87"/>
      <c r="AL928" s="87"/>
      <c r="AM928" s="87"/>
      <c r="AN928" s="87"/>
      <c r="AO928" s="87"/>
      <c r="AP928" s="87"/>
      <c r="AQ928" s="87"/>
      <c r="AR928" s="87"/>
      <c r="AS928" s="87"/>
      <c r="AT928" s="87"/>
      <c r="AU928" s="87"/>
      <c r="AV928" s="87"/>
      <c r="AW928" s="87"/>
      <c r="AX928" s="87"/>
      <c r="AY928" s="87"/>
      <c r="AZ928" s="87"/>
      <c r="BA928" s="87"/>
      <c r="BB928" s="87"/>
      <c r="BC928" s="87"/>
      <c r="BD928" s="87"/>
    </row>
    <row r="929" ht="15.75" customHeight="1" spans="1:56">
      <c r="A929" s="87"/>
      <c r="B929" s="87"/>
      <c r="C929" s="87"/>
      <c r="D929" s="87"/>
      <c r="E929" s="87"/>
      <c r="F929" s="87"/>
      <c r="G929" s="87"/>
      <c r="H929" s="87"/>
      <c r="I929" s="87"/>
      <c r="J929" s="87"/>
      <c r="K929" s="87"/>
      <c r="L929" s="87"/>
      <c r="M929" s="87"/>
      <c r="N929" s="87"/>
      <c r="O929" s="87"/>
      <c r="P929" s="87"/>
      <c r="Q929" s="87"/>
      <c r="R929" s="87"/>
      <c r="S929" s="87"/>
      <c r="T929" s="87"/>
      <c r="U929" s="87"/>
      <c r="V929" s="87"/>
      <c r="W929" s="87"/>
      <c r="X929" s="87"/>
      <c r="Y929" s="87"/>
      <c r="Z929" s="87"/>
      <c r="AA929" s="87"/>
      <c r="AB929" s="87"/>
      <c r="AC929" s="377" t="s">
        <v>2710</v>
      </c>
      <c r="AD929" s="87"/>
      <c r="AE929" s="87"/>
      <c r="AF929" s="87"/>
      <c r="AG929" s="87"/>
      <c r="AH929" s="87"/>
      <c r="AI929" s="87"/>
      <c r="AJ929" s="87"/>
      <c r="AK929" s="87"/>
      <c r="AL929" s="87"/>
      <c r="AM929" s="87"/>
      <c r="AN929" s="87"/>
      <c r="AO929" s="87"/>
      <c r="AP929" s="87"/>
      <c r="AQ929" s="87"/>
      <c r="AR929" s="87"/>
      <c r="AS929" s="87"/>
      <c r="AT929" s="87"/>
      <c r="AU929" s="87"/>
      <c r="AV929" s="87"/>
      <c r="AW929" s="87"/>
      <c r="AX929" s="87"/>
      <c r="AY929" s="87"/>
      <c r="AZ929" s="87"/>
      <c r="BA929" s="87"/>
      <c r="BB929" s="87"/>
      <c r="BC929" s="87"/>
      <c r="BD929" s="87"/>
    </row>
    <row r="930" ht="15.75" customHeight="1" spans="1:56">
      <c r="A930" s="87"/>
      <c r="B930" s="87"/>
      <c r="C930" s="87"/>
      <c r="D930" s="87"/>
      <c r="E930" s="87"/>
      <c r="F930" s="87"/>
      <c r="G930" s="87"/>
      <c r="H930" s="87"/>
      <c r="I930" s="87"/>
      <c r="J930" s="87"/>
      <c r="K930" s="87"/>
      <c r="L930" s="87"/>
      <c r="M930" s="87"/>
      <c r="N930" s="87"/>
      <c r="O930" s="87"/>
      <c r="P930" s="87"/>
      <c r="Q930" s="87"/>
      <c r="R930" s="87"/>
      <c r="S930" s="87"/>
      <c r="T930" s="87"/>
      <c r="U930" s="87"/>
      <c r="V930" s="87"/>
      <c r="W930" s="87"/>
      <c r="X930" s="87"/>
      <c r="Y930" s="87"/>
      <c r="Z930" s="87"/>
      <c r="AA930" s="87"/>
      <c r="AB930" s="87"/>
      <c r="AC930" s="377" t="s">
        <v>2710</v>
      </c>
      <c r="AD930" s="87"/>
      <c r="AE930" s="87"/>
      <c r="AF930" s="87"/>
      <c r="AG930" s="87"/>
      <c r="AH930" s="87"/>
      <c r="AI930" s="87"/>
      <c r="AJ930" s="87"/>
      <c r="AK930" s="87"/>
      <c r="AL930" s="87"/>
      <c r="AM930" s="87"/>
      <c r="AN930" s="87"/>
      <c r="AO930" s="87"/>
      <c r="AP930" s="87"/>
      <c r="AQ930" s="87"/>
      <c r="AR930" s="87"/>
      <c r="AS930" s="87"/>
      <c r="AT930" s="87"/>
      <c r="AU930" s="87"/>
      <c r="AV930" s="87"/>
      <c r="AW930" s="87"/>
      <c r="AX930" s="87"/>
      <c r="AY930" s="87"/>
      <c r="AZ930" s="87"/>
      <c r="BA930" s="87"/>
      <c r="BB930" s="87"/>
      <c r="BC930" s="87"/>
      <c r="BD930" s="87"/>
    </row>
    <row r="931" ht="15.75" customHeight="1" spans="1:56">
      <c r="A931" s="87"/>
      <c r="B931" s="87"/>
      <c r="C931" s="87"/>
      <c r="D931" s="87"/>
      <c r="E931" s="87"/>
      <c r="F931" s="87"/>
      <c r="G931" s="87"/>
      <c r="H931" s="87"/>
      <c r="I931" s="87"/>
      <c r="J931" s="87"/>
      <c r="K931" s="87"/>
      <c r="L931" s="87"/>
      <c r="M931" s="87"/>
      <c r="N931" s="87"/>
      <c r="O931" s="87"/>
      <c r="P931" s="87"/>
      <c r="Q931" s="87"/>
      <c r="R931" s="87"/>
      <c r="S931" s="87"/>
      <c r="T931" s="87"/>
      <c r="U931" s="87"/>
      <c r="V931" s="87"/>
      <c r="W931" s="87"/>
      <c r="X931" s="87"/>
      <c r="Y931" s="87"/>
      <c r="Z931" s="87"/>
      <c r="AA931" s="87"/>
      <c r="AB931" s="87"/>
      <c r="AC931" s="377" t="s">
        <v>2710</v>
      </c>
      <c r="AD931" s="87"/>
      <c r="AE931" s="87"/>
      <c r="AF931" s="87"/>
      <c r="AG931" s="87"/>
      <c r="AH931" s="87"/>
      <c r="AI931" s="87"/>
      <c r="AJ931" s="87"/>
      <c r="AK931" s="87"/>
      <c r="AL931" s="87"/>
      <c r="AM931" s="87"/>
      <c r="AN931" s="87"/>
      <c r="AO931" s="87"/>
      <c r="AP931" s="87"/>
      <c r="AQ931" s="87"/>
      <c r="AR931" s="87"/>
      <c r="AS931" s="87"/>
      <c r="AT931" s="87"/>
      <c r="AU931" s="87"/>
      <c r="AV931" s="87"/>
      <c r="AW931" s="87"/>
      <c r="AX931" s="87"/>
      <c r="AY931" s="87"/>
      <c r="AZ931" s="87"/>
      <c r="BA931" s="87"/>
      <c r="BB931" s="87"/>
      <c r="BC931" s="87"/>
      <c r="BD931" s="87"/>
    </row>
    <row r="932" ht="15.75" customHeight="1" spans="1:56">
      <c r="A932" s="87"/>
      <c r="B932" s="87"/>
      <c r="C932" s="87"/>
      <c r="D932" s="87"/>
      <c r="E932" s="87"/>
      <c r="F932" s="87"/>
      <c r="G932" s="87"/>
      <c r="H932" s="87"/>
      <c r="I932" s="87"/>
      <c r="J932" s="87"/>
      <c r="K932" s="87"/>
      <c r="L932" s="87"/>
      <c r="M932" s="87"/>
      <c r="N932" s="87"/>
      <c r="O932" s="87"/>
      <c r="P932" s="87"/>
      <c r="Q932" s="87"/>
      <c r="R932" s="87"/>
      <c r="S932" s="87"/>
      <c r="T932" s="87"/>
      <c r="U932" s="87"/>
      <c r="V932" s="87"/>
      <c r="W932" s="87"/>
      <c r="X932" s="87"/>
      <c r="Y932" s="87"/>
      <c r="Z932" s="87"/>
      <c r="AA932" s="87"/>
      <c r="AB932" s="87"/>
      <c r="AC932" s="377" t="s">
        <v>2710</v>
      </c>
      <c r="AD932" s="87"/>
      <c r="AE932" s="87"/>
      <c r="AF932" s="87"/>
      <c r="AG932" s="87"/>
      <c r="AH932" s="87"/>
      <c r="AI932" s="87"/>
      <c r="AJ932" s="87"/>
      <c r="AK932" s="87"/>
      <c r="AL932" s="87"/>
      <c r="AM932" s="87"/>
      <c r="AN932" s="87"/>
      <c r="AO932" s="87"/>
      <c r="AP932" s="87"/>
      <c r="AQ932" s="87"/>
      <c r="AR932" s="87"/>
      <c r="AS932" s="87"/>
      <c r="AT932" s="87"/>
      <c r="AU932" s="87"/>
      <c r="AV932" s="87"/>
      <c r="AW932" s="87"/>
      <c r="AX932" s="87"/>
      <c r="AY932" s="87"/>
      <c r="AZ932" s="87"/>
      <c r="BA932" s="87"/>
      <c r="BB932" s="87"/>
      <c r="BC932" s="87"/>
      <c r="BD932" s="87"/>
    </row>
    <row r="933" ht="15.75" customHeight="1" spans="1:56">
      <c r="A933" s="87"/>
      <c r="B933" s="87"/>
      <c r="C933" s="87"/>
      <c r="D933" s="87"/>
      <c r="E933" s="87"/>
      <c r="F933" s="87"/>
      <c r="G933" s="87"/>
      <c r="H933" s="87"/>
      <c r="I933" s="87"/>
      <c r="J933" s="87"/>
      <c r="K933" s="87"/>
      <c r="L933" s="87"/>
      <c r="M933" s="87"/>
      <c r="N933" s="87"/>
      <c r="O933" s="87"/>
      <c r="P933" s="87"/>
      <c r="Q933" s="87"/>
      <c r="R933" s="87"/>
      <c r="S933" s="87"/>
      <c r="T933" s="87"/>
      <c r="U933" s="87"/>
      <c r="V933" s="87"/>
      <c r="W933" s="87"/>
      <c r="X933" s="87"/>
      <c r="Y933" s="87"/>
      <c r="Z933" s="87"/>
      <c r="AA933" s="87"/>
      <c r="AB933" s="87"/>
      <c r="AC933" s="377" t="s">
        <v>2710</v>
      </c>
      <c r="AD933" s="87"/>
      <c r="AE933" s="87"/>
      <c r="AF933" s="87"/>
      <c r="AG933" s="87"/>
      <c r="AH933" s="87"/>
      <c r="AI933" s="87"/>
      <c r="AJ933" s="87"/>
      <c r="AK933" s="87"/>
      <c r="AL933" s="87"/>
      <c r="AM933" s="87"/>
      <c r="AN933" s="87"/>
      <c r="AO933" s="87"/>
      <c r="AP933" s="87"/>
      <c r="AQ933" s="87"/>
      <c r="AR933" s="87"/>
      <c r="AS933" s="87"/>
      <c r="AT933" s="87"/>
      <c r="AU933" s="87"/>
      <c r="AV933" s="87"/>
      <c r="AW933" s="87"/>
      <c r="AX933" s="87"/>
      <c r="AY933" s="87"/>
      <c r="AZ933" s="87"/>
      <c r="BA933" s="87"/>
      <c r="BB933" s="87"/>
      <c r="BC933" s="87"/>
      <c r="BD933" s="87"/>
    </row>
    <row r="934" ht="15.75" customHeight="1" spans="1:56">
      <c r="A934" s="87"/>
      <c r="B934" s="87"/>
      <c r="C934" s="87"/>
      <c r="D934" s="87"/>
      <c r="E934" s="87"/>
      <c r="F934" s="87"/>
      <c r="G934" s="87"/>
      <c r="H934" s="87"/>
      <c r="I934" s="87"/>
      <c r="J934" s="87"/>
      <c r="K934" s="87"/>
      <c r="L934" s="87"/>
      <c r="M934" s="87"/>
      <c r="N934" s="87"/>
      <c r="O934" s="87"/>
      <c r="P934" s="87"/>
      <c r="Q934" s="87"/>
      <c r="R934" s="87"/>
      <c r="S934" s="87"/>
      <c r="T934" s="87"/>
      <c r="U934" s="87"/>
      <c r="V934" s="87"/>
      <c r="W934" s="87"/>
      <c r="X934" s="87"/>
      <c r="Y934" s="87"/>
      <c r="Z934" s="87"/>
      <c r="AA934" s="87"/>
      <c r="AB934" s="87"/>
      <c r="AC934" s="377" t="s">
        <v>2710</v>
      </c>
      <c r="AD934" s="87"/>
      <c r="AE934" s="87"/>
      <c r="AF934" s="87"/>
      <c r="AG934" s="87"/>
      <c r="AH934" s="87"/>
      <c r="AI934" s="87"/>
      <c r="AJ934" s="87"/>
      <c r="AK934" s="87"/>
      <c r="AL934" s="87"/>
      <c r="AM934" s="87"/>
      <c r="AN934" s="87"/>
      <c r="AO934" s="87"/>
      <c r="AP934" s="87"/>
      <c r="AQ934" s="87"/>
      <c r="AR934" s="87"/>
      <c r="AS934" s="87"/>
      <c r="AT934" s="87"/>
      <c r="AU934" s="87"/>
      <c r="AV934" s="87"/>
      <c r="AW934" s="87"/>
      <c r="AX934" s="87"/>
      <c r="AY934" s="87"/>
      <c r="AZ934" s="87"/>
      <c r="BA934" s="87"/>
      <c r="BB934" s="87"/>
      <c r="BC934" s="87"/>
      <c r="BD934" s="87"/>
    </row>
    <row r="935" ht="15.75" customHeight="1" spans="1:56">
      <c r="A935" s="87"/>
      <c r="B935" s="87"/>
      <c r="C935" s="87"/>
      <c r="D935" s="87"/>
      <c r="E935" s="87"/>
      <c r="F935" s="87"/>
      <c r="G935" s="87"/>
      <c r="H935" s="87"/>
      <c r="I935" s="87"/>
      <c r="J935" s="87"/>
      <c r="K935" s="87"/>
      <c r="L935" s="87"/>
      <c r="M935" s="87"/>
      <c r="N935" s="87"/>
      <c r="O935" s="87"/>
      <c r="P935" s="87"/>
      <c r="Q935" s="87"/>
      <c r="R935" s="87"/>
      <c r="S935" s="87"/>
      <c r="T935" s="87"/>
      <c r="U935" s="87"/>
      <c r="V935" s="87"/>
      <c r="W935" s="87"/>
      <c r="X935" s="87"/>
      <c r="Y935" s="87"/>
      <c r="Z935" s="87"/>
      <c r="AA935" s="87"/>
      <c r="AB935" s="87"/>
      <c r="AC935" s="377" t="s">
        <v>2710</v>
      </c>
      <c r="AD935" s="87"/>
      <c r="AE935" s="87"/>
      <c r="AF935" s="87"/>
      <c r="AG935" s="87"/>
      <c r="AH935" s="87"/>
      <c r="AI935" s="87"/>
      <c r="AJ935" s="87"/>
      <c r="AK935" s="87"/>
      <c r="AL935" s="87"/>
      <c r="AM935" s="87"/>
      <c r="AN935" s="87"/>
      <c r="AO935" s="87"/>
      <c r="AP935" s="87"/>
      <c r="AQ935" s="87"/>
      <c r="AR935" s="87"/>
      <c r="AS935" s="87"/>
      <c r="AT935" s="87"/>
      <c r="AU935" s="87"/>
      <c r="AV935" s="87"/>
      <c r="AW935" s="87"/>
      <c r="AX935" s="87"/>
      <c r="AY935" s="87"/>
      <c r="AZ935" s="87"/>
      <c r="BA935" s="87"/>
      <c r="BB935" s="87"/>
      <c r="BC935" s="87"/>
      <c r="BD935" s="87"/>
    </row>
    <row r="936" ht="15.75" customHeight="1" spans="1:56">
      <c r="A936" s="87"/>
      <c r="B936" s="87"/>
      <c r="C936" s="87"/>
      <c r="D936" s="87"/>
      <c r="E936" s="87"/>
      <c r="F936" s="87"/>
      <c r="G936" s="87"/>
      <c r="H936" s="87"/>
      <c r="I936" s="87"/>
      <c r="J936" s="87"/>
      <c r="K936" s="87"/>
      <c r="L936" s="87"/>
      <c r="M936" s="87"/>
      <c r="N936" s="87"/>
      <c r="O936" s="87"/>
      <c r="P936" s="87"/>
      <c r="Q936" s="87"/>
      <c r="R936" s="87"/>
      <c r="S936" s="87"/>
      <c r="T936" s="87"/>
      <c r="U936" s="87"/>
      <c r="V936" s="87"/>
      <c r="W936" s="87"/>
      <c r="X936" s="87"/>
      <c r="Y936" s="87"/>
      <c r="Z936" s="87"/>
      <c r="AA936" s="87"/>
      <c r="AB936" s="87"/>
      <c r="AC936" s="377" t="s">
        <v>2710</v>
      </c>
      <c r="AD936" s="87"/>
      <c r="AE936" s="87"/>
      <c r="AF936" s="87"/>
      <c r="AG936" s="87"/>
      <c r="AH936" s="87"/>
      <c r="AI936" s="87"/>
      <c r="AJ936" s="87"/>
      <c r="AK936" s="87"/>
      <c r="AL936" s="87"/>
      <c r="AM936" s="87"/>
      <c r="AN936" s="87"/>
      <c r="AO936" s="87"/>
      <c r="AP936" s="87"/>
      <c r="AQ936" s="87"/>
      <c r="AR936" s="87"/>
      <c r="AS936" s="87"/>
      <c r="AT936" s="87"/>
      <c r="AU936" s="87"/>
      <c r="AV936" s="87"/>
      <c r="AW936" s="87"/>
      <c r="AX936" s="87"/>
      <c r="AY936" s="87"/>
      <c r="AZ936" s="87"/>
      <c r="BA936" s="87"/>
      <c r="BB936" s="87"/>
      <c r="BC936" s="87"/>
      <c r="BD936" s="87"/>
    </row>
    <row r="937" ht="15.75" customHeight="1" spans="1:56">
      <c r="A937" s="87"/>
      <c r="B937" s="87"/>
      <c r="C937" s="87"/>
      <c r="D937" s="87"/>
      <c r="E937" s="87"/>
      <c r="F937" s="87"/>
      <c r="G937" s="87"/>
      <c r="H937" s="87"/>
      <c r="I937" s="87"/>
      <c r="J937" s="87"/>
      <c r="K937" s="87"/>
      <c r="L937" s="87"/>
      <c r="M937" s="87"/>
      <c r="N937" s="87"/>
      <c r="O937" s="87"/>
      <c r="P937" s="87"/>
      <c r="Q937" s="87"/>
      <c r="R937" s="87"/>
      <c r="S937" s="87"/>
      <c r="T937" s="87"/>
      <c r="U937" s="87"/>
      <c r="V937" s="87"/>
      <c r="W937" s="87"/>
      <c r="X937" s="87"/>
      <c r="Y937" s="87"/>
      <c r="Z937" s="87"/>
      <c r="AA937" s="87"/>
      <c r="AB937" s="87"/>
      <c r="AC937" s="377" t="s">
        <v>2710</v>
      </c>
      <c r="AD937" s="87"/>
      <c r="AE937" s="87"/>
      <c r="AF937" s="87"/>
      <c r="AG937" s="87"/>
      <c r="AH937" s="87"/>
      <c r="AI937" s="87"/>
      <c r="AJ937" s="87"/>
      <c r="AK937" s="87"/>
      <c r="AL937" s="87"/>
      <c r="AM937" s="87"/>
      <c r="AN937" s="87"/>
      <c r="AO937" s="87"/>
      <c r="AP937" s="87"/>
      <c r="AQ937" s="87"/>
      <c r="AR937" s="87"/>
      <c r="AS937" s="87"/>
      <c r="AT937" s="87"/>
      <c r="AU937" s="87"/>
      <c r="AV937" s="87"/>
      <c r="AW937" s="87"/>
      <c r="AX937" s="87"/>
      <c r="AY937" s="87"/>
      <c r="AZ937" s="87"/>
      <c r="BA937" s="87"/>
      <c r="BB937" s="87"/>
      <c r="BC937" s="87"/>
      <c r="BD937" s="87"/>
    </row>
    <row r="938" ht="15.75" customHeight="1" spans="1:56">
      <c r="A938" s="87"/>
      <c r="B938" s="87"/>
      <c r="C938" s="87"/>
      <c r="D938" s="87"/>
      <c r="E938" s="87"/>
      <c r="F938" s="87"/>
      <c r="G938" s="87"/>
      <c r="H938" s="87"/>
      <c r="I938" s="87"/>
      <c r="J938" s="87"/>
      <c r="K938" s="87"/>
      <c r="L938" s="87"/>
      <c r="M938" s="87"/>
      <c r="N938" s="87"/>
      <c r="O938" s="87"/>
      <c r="P938" s="87"/>
      <c r="Q938" s="87"/>
      <c r="R938" s="87"/>
      <c r="S938" s="87"/>
      <c r="T938" s="87"/>
      <c r="U938" s="87"/>
      <c r="V938" s="87"/>
      <c r="W938" s="87"/>
      <c r="X938" s="87"/>
      <c r="Y938" s="87"/>
      <c r="Z938" s="87"/>
      <c r="AA938" s="87"/>
      <c r="AB938" s="87"/>
      <c r="AC938" s="377" t="s">
        <v>2710</v>
      </c>
      <c r="AD938" s="87"/>
      <c r="AE938" s="87"/>
      <c r="AF938" s="87"/>
      <c r="AG938" s="87"/>
      <c r="AH938" s="87"/>
      <c r="AI938" s="87"/>
      <c r="AJ938" s="87"/>
      <c r="AK938" s="87"/>
      <c r="AL938" s="87"/>
      <c r="AM938" s="87"/>
      <c r="AN938" s="87"/>
      <c r="AO938" s="87"/>
      <c r="AP938" s="87"/>
      <c r="AQ938" s="87"/>
      <c r="AR938" s="87"/>
      <c r="AS938" s="87"/>
      <c r="AT938" s="87"/>
      <c r="AU938" s="87"/>
      <c r="AV938" s="87"/>
      <c r="AW938" s="87"/>
      <c r="AX938" s="87"/>
      <c r="AY938" s="87"/>
      <c r="AZ938" s="87"/>
      <c r="BA938" s="87"/>
      <c r="BB938" s="87"/>
      <c r="BC938" s="87"/>
      <c r="BD938" s="87"/>
    </row>
    <row r="939" ht="15.75" customHeight="1" spans="1:56">
      <c r="A939" s="87"/>
      <c r="B939" s="87"/>
      <c r="C939" s="87"/>
      <c r="D939" s="87"/>
      <c r="E939" s="87"/>
      <c r="F939" s="87"/>
      <c r="G939" s="87"/>
      <c r="H939" s="87"/>
      <c r="I939" s="87"/>
      <c r="J939" s="87"/>
      <c r="K939" s="87"/>
      <c r="L939" s="87"/>
      <c r="M939" s="87"/>
      <c r="N939" s="87"/>
      <c r="O939" s="87"/>
      <c r="P939" s="87"/>
      <c r="Q939" s="87"/>
      <c r="R939" s="87"/>
      <c r="S939" s="87"/>
      <c r="T939" s="87"/>
      <c r="U939" s="87"/>
      <c r="V939" s="87"/>
      <c r="W939" s="87"/>
      <c r="X939" s="87"/>
      <c r="Y939" s="87"/>
      <c r="Z939" s="87"/>
      <c r="AA939" s="87"/>
      <c r="AB939" s="87"/>
      <c r="AC939" s="377" t="s">
        <v>2710</v>
      </c>
      <c r="AD939" s="87"/>
      <c r="AE939" s="87"/>
      <c r="AF939" s="87"/>
      <c r="AG939" s="87"/>
      <c r="AH939" s="87"/>
      <c r="AI939" s="87"/>
      <c r="AJ939" s="87"/>
      <c r="AK939" s="87"/>
      <c r="AL939" s="87"/>
      <c r="AM939" s="87"/>
      <c r="AN939" s="87"/>
      <c r="AO939" s="87"/>
      <c r="AP939" s="87"/>
      <c r="AQ939" s="87"/>
      <c r="AR939" s="87"/>
      <c r="AS939" s="87"/>
      <c r="AT939" s="87"/>
      <c r="AU939" s="87"/>
      <c r="AV939" s="87"/>
      <c r="AW939" s="87"/>
      <c r="AX939" s="87"/>
      <c r="AY939" s="87"/>
      <c r="AZ939" s="87"/>
      <c r="BA939" s="87"/>
      <c r="BB939" s="87"/>
      <c r="BC939" s="87"/>
      <c r="BD939" s="87"/>
    </row>
    <row r="940" ht="15.75" customHeight="1" spans="1:56">
      <c r="A940" s="87"/>
      <c r="B940" s="87"/>
      <c r="C940" s="87"/>
      <c r="D940" s="87"/>
      <c r="E940" s="87"/>
      <c r="F940" s="87"/>
      <c r="G940" s="87"/>
      <c r="H940" s="87"/>
      <c r="I940" s="87"/>
      <c r="J940" s="87"/>
      <c r="K940" s="87"/>
      <c r="L940" s="87"/>
      <c r="M940" s="87"/>
      <c r="N940" s="87"/>
      <c r="O940" s="87"/>
      <c r="P940" s="87"/>
      <c r="Q940" s="87"/>
      <c r="R940" s="87"/>
      <c r="S940" s="87"/>
      <c r="T940" s="87"/>
      <c r="U940" s="87"/>
      <c r="V940" s="87"/>
      <c r="W940" s="87"/>
      <c r="X940" s="87"/>
      <c r="Y940" s="87"/>
      <c r="Z940" s="87"/>
      <c r="AA940" s="87"/>
      <c r="AB940" s="87"/>
      <c r="AC940" s="377" t="s">
        <v>2710</v>
      </c>
      <c r="AD940" s="87"/>
      <c r="AE940" s="87"/>
      <c r="AF940" s="87"/>
      <c r="AG940" s="87"/>
      <c r="AH940" s="87"/>
      <c r="AI940" s="87"/>
      <c r="AJ940" s="87"/>
      <c r="AK940" s="87"/>
      <c r="AL940" s="87"/>
      <c r="AM940" s="87"/>
      <c r="AN940" s="87"/>
      <c r="AO940" s="87"/>
      <c r="AP940" s="87"/>
      <c r="AQ940" s="87"/>
      <c r="AR940" s="87"/>
      <c r="AS940" s="87"/>
      <c r="AT940" s="87"/>
      <c r="AU940" s="87"/>
      <c r="AV940" s="87"/>
      <c r="AW940" s="87"/>
      <c r="AX940" s="87"/>
      <c r="AY940" s="87"/>
      <c r="AZ940" s="87"/>
      <c r="BA940" s="87"/>
      <c r="BB940" s="87"/>
      <c r="BC940" s="87"/>
      <c r="BD940" s="87"/>
    </row>
    <row r="941" ht="15.75" customHeight="1" spans="1:56">
      <c r="A941" s="87"/>
      <c r="B941" s="87"/>
      <c r="C941" s="87"/>
      <c r="D941" s="87"/>
      <c r="E941" s="87"/>
      <c r="F941" s="87"/>
      <c r="G941" s="87"/>
      <c r="H941" s="87"/>
      <c r="I941" s="87"/>
      <c r="J941" s="87"/>
      <c r="K941" s="87"/>
      <c r="L941" s="87"/>
      <c r="M941" s="87"/>
      <c r="N941" s="87"/>
      <c r="O941" s="87"/>
      <c r="P941" s="87"/>
      <c r="Q941" s="87"/>
      <c r="R941" s="87"/>
      <c r="S941" s="87"/>
      <c r="T941" s="87"/>
      <c r="U941" s="87"/>
      <c r="V941" s="87"/>
      <c r="W941" s="87"/>
      <c r="X941" s="87"/>
      <c r="Y941" s="87"/>
      <c r="Z941" s="87"/>
      <c r="AA941" s="87"/>
      <c r="AB941" s="87"/>
      <c r="AC941" s="377" t="s">
        <v>2710</v>
      </c>
      <c r="AD941" s="87"/>
      <c r="AE941" s="87"/>
      <c r="AF941" s="87"/>
      <c r="AG941" s="87"/>
      <c r="AH941" s="87"/>
      <c r="AI941" s="87"/>
      <c r="AJ941" s="87"/>
      <c r="AK941" s="87"/>
      <c r="AL941" s="87"/>
      <c r="AM941" s="87"/>
      <c r="AN941" s="87"/>
      <c r="AO941" s="87"/>
      <c r="AP941" s="87"/>
      <c r="AQ941" s="87"/>
      <c r="AR941" s="87"/>
      <c r="AS941" s="87"/>
      <c r="AT941" s="87"/>
      <c r="AU941" s="87"/>
      <c r="AV941" s="87"/>
      <c r="AW941" s="87"/>
      <c r="AX941" s="87"/>
      <c r="AY941" s="87"/>
      <c r="AZ941" s="87"/>
      <c r="BA941" s="87"/>
      <c r="BB941" s="87"/>
      <c r="BC941" s="87"/>
      <c r="BD941" s="87"/>
    </row>
    <row r="942" ht="15.75" customHeight="1" spans="1:56">
      <c r="A942" s="87"/>
      <c r="B942" s="87"/>
      <c r="C942" s="87"/>
      <c r="D942" s="87"/>
      <c r="E942" s="87"/>
      <c r="F942" s="87"/>
      <c r="G942" s="87"/>
      <c r="H942" s="87"/>
      <c r="I942" s="87"/>
      <c r="J942" s="87"/>
      <c r="K942" s="87"/>
      <c r="L942" s="87"/>
      <c r="M942" s="87"/>
      <c r="N942" s="87"/>
      <c r="O942" s="87"/>
      <c r="P942" s="87"/>
      <c r="Q942" s="87"/>
      <c r="R942" s="87"/>
      <c r="S942" s="87"/>
      <c r="T942" s="87"/>
      <c r="U942" s="87"/>
      <c r="V942" s="87"/>
      <c r="W942" s="87"/>
      <c r="X942" s="87"/>
      <c r="Y942" s="87"/>
      <c r="Z942" s="87"/>
      <c r="AA942" s="87"/>
      <c r="AB942" s="87"/>
      <c r="AC942" s="377" t="s">
        <v>2710</v>
      </c>
      <c r="AD942" s="87"/>
      <c r="AE942" s="87"/>
      <c r="AF942" s="87"/>
      <c r="AG942" s="87"/>
      <c r="AH942" s="87"/>
      <c r="AI942" s="87"/>
      <c r="AJ942" s="87"/>
      <c r="AK942" s="87"/>
      <c r="AL942" s="87"/>
      <c r="AM942" s="87"/>
      <c r="AN942" s="87"/>
      <c r="AO942" s="87"/>
      <c r="AP942" s="87"/>
      <c r="AQ942" s="87"/>
      <c r="AR942" s="87"/>
      <c r="AS942" s="87"/>
      <c r="AT942" s="87"/>
      <c r="AU942" s="87"/>
      <c r="AV942" s="87"/>
      <c r="AW942" s="87"/>
      <c r="AX942" s="87"/>
      <c r="AY942" s="87"/>
      <c r="AZ942" s="87"/>
      <c r="BA942" s="87"/>
      <c r="BB942" s="87"/>
      <c r="BC942" s="87"/>
      <c r="BD942" s="87"/>
    </row>
    <row r="943" ht="15.75" customHeight="1" spans="1:56">
      <c r="A943" s="87"/>
      <c r="B943" s="87"/>
      <c r="C943" s="87"/>
      <c r="D943" s="87"/>
      <c r="E943" s="87"/>
      <c r="F943" s="87"/>
      <c r="G943" s="87"/>
      <c r="H943" s="87"/>
      <c r="I943" s="87"/>
      <c r="J943" s="87"/>
      <c r="K943" s="87"/>
      <c r="L943" s="87"/>
      <c r="M943" s="87"/>
      <c r="N943" s="87"/>
      <c r="O943" s="87"/>
      <c r="P943" s="87"/>
      <c r="Q943" s="87"/>
      <c r="R943" s="87"/>
      <c r="S943" s="87"/>
      <c r="T943" s="87"/>
      <c r="U943" s="87"/>
      <c r="V943" s="87"/>
      <c r="W943" s="87"/>
      <c r="X943" s="87"/>
      <c r="Y943" s="87"/>
      <c r="Z943" s="87"/>
      <c r="AA943" s="87"/>
      <c r="AB943" s="87"/>
      <c r="AC943" s="377" t="s">
        <v>2710</v>
      </c>
      <c r="AD943" s="87"/>
      <c r="AE943" s="87"/>
      <c r="AF943" s="87"/>
      <c r="AG943" s="87"/>
      <c r="AH943" s="87"/>
      <c r="AI943" s="87"/>
      <c r="AJ943" s="87"/>
      <c r="AK943" s="87"/>
      <c r="AL943" s="87"/>
      <c r="AM943" s="87"/>
      <c r="AN943" s="87"/>
      <c r="AO943" s="87"/>
      <c r="AP943" s="87"/>
      <c r="AQ943" s="87"/>
      <c r="AR943" s="87"/>
      <c r="AS943" s="87"/>
      <c r="AT943" s="87"/>
      <c r="AU943" s="87"/>
      <c r="AV943" s="87"/>
      <c r="AW943" s="87"/>
      <c r="AX943" s="87"/>
      <c r="AY943" s="87"/>
      <c r="AZ943" s="87"/>
      <c r="BA943" s="87"/>
      <c r="BB943" s="87"/>
      <c r="BC943" s="87"/>
      <c r="BD943" s="87"/>
    </row>
    <row r="944" ht="15.75" customHeight="1" spans="1:56">
      <c r="A944" s="87"/>
      <c r="B944" s="87"/>
      <c r="C944" s="87"/>
      <c r="D944" s="87"/>
      <c r="E944" s="87"/>
      <c r="F944" s="87"/>
      <c r="G944" s="87"/>
      <c r="H944" s="87"/>
      <c r="I944" s="87"/>
      <c r="J944" s="87"/>
      <c r="K944" s="87"/>
      <c r="L944" s="87"/>
      <c r="M944" s="87"/>
      <c r="N944" s="87"/>
      <c r="O944" s="87"/>
      <c r="P944" s="87"/>
      <c r="Q944" s="87"/>
      <c r="R944" s="87"/>
      <c r="S944" s="87"/>
      <c r="T944" s="87"/>
      <c r="U944" s="87"/>
      <c r="V944" s="87"/>
      <c r="W944" s="87"/>
      <c r="X944" s="87"/>
      <c r="Y944" s="87"/>
      <c r="Z944" s="87"/>
      <c r="AA944" s="87"/>
      <c r="AB944" s="87"/>
      <c r="AC944" s="377" t="s">
        <v>2710</v>
      </c>
      <c r="AD944" s="87"/>
      <c r="AE944" s="87"/>
      <c r="AF944" s="87"/>
      <c r="AG944" s="87"/>
      <c r="AH944" s="87"/>
      <c r="AI944" s="87"/>
      <c r="AJ944" s="87"/>
      <c r="AK944" s="87"/>
      <c r="AL944" s="87"/>
      <c r="AM944" s="87"/>
      <c r="AN944" s="87"/>
      <c r="AO944" s="87"/>
      <c r="AP944" s="87"/>
      <c r="AQ944" s="87"/>
      <c r="AR944" s="87"/>
      <c r="AS944" s="87"/>
      <c r="AT944" s="87"/>
      <c r="AU944" s="87"/>
      <c r="AV944" s="87"/>
      <c r="AW944" s="87"/>
      <c r="AX944" s="87"/>
      <c r="AY944" s="87"/>
      <c r="AZ944" s="87"/>
      <c r="BA944" s="87"/>
      <c r="BB944" s="87"/>
      <c r="BC944" s="87"/>
      <c r="BD944" s="87"/>
    </row>
    <row r="945" ht="15.75" customHeight="1" spans="1:56">
      <c r="A945" s="87"/>
      <c r="B945" s="87"/>
      <c r="C945" s="87"/>
      <c r="D945" s="87"/>
      <c r="E945" s="87"/>
      <c r="F945" s="87"/>
      <c r="G945" s="87"/>
      <c r="H945" s="87"/>
      <c r="I945" s="87"/>
      <c r="J945" s="87"/>
      <c r="K945" s="87"/>
      <c r="L945" s="87"/>
      <c r="M945" s="87"/>
      <c r="N945" s="87"/>
      <c r="O945" s="87"/>
      <c r="P945" s="87"/>
      <c r="Q945" s="87"/>
      <c r="R945" s="87"/>
      <c r="S945" s="87"/>
      <c r="T945" s="87"/>
      <c r="U945" s="87"/>
      <c r="V945" s="87"/>
      <c r="W945" s="87"/>
      <c r="X945" s="87"/>
      <c r="Y945" s="87"/>
      <c r="Z945" s="87"/>
      <c r="AA945" s="87"/>
      <c r="AB945" s="87"/>
      <c r="AC945" s="377" t="s">
        <v>2710</v>
      </c>
      <c r="AD945" s="87"/>
      <c r="AE945" s="87"/>
      <c r="AF945" s="87"/>
      <c r="AG945" s="87"/>
      <c r="AH945" s="87"/>
      <c r="AI945" s="87"/>
      <c r="AJ945" s="87"/>
      <c r="AK945" s="87"/>
      <c r="AL945" s="87"/>
      <c r="AM945" s="87"/>
      <c r="AN945" s="87"/>
      <c r="AO945" s="87"/>
      <c r="AP945" s="87"/>
      <c r="AQ945" s="87"/>
      <c r="AR945" s="87"/>
      <c r="AS945" s="87"/>
      <c r="AT945" s="87"/>
      <c r="AU945" s="87"/>
      <c r="AV945" s="87"/>
      <c r="AW945" s="87"/>
      <c r="AX945" s="87"/>
      <c r="AY945" s="87"/>
      <c r="AZ945" s="87"/>
      <c r="BA945" s="87"/>
      <c r="BB945" s="87"/>
      <c r="BC945" s="87"/>
      <c r="BD945" s="87"/>
    </row>
    <row r="946" ht="15.75" customHeight="1" spans="1:56">
      <c r="A946" s="87"/>
      <c r="B946" s="87"/>
      <c r="C946" s="87"/>
      <c r="D946" s="87"/>
      <c r="E946" s="87"/>
      <c r="F946" s="87"/>
      <c r="G946" s="87"/>
      <c r="H946" s="87"/>
      <c r="I946" s="87"/>
      <c r="J946" s="87"/>
      <c r="K946" s="87"/>
      <c r="L946" s="87"/>
      <c r="M946" s="87"/>
      <c r="N946" s="87"/>
      <c r="O946" s="87"/>
      <c r="P946" s="87"/>
      <c r="Q946" s="87"/>
      <c r="R946" s="87"/>
      <c r="S946" s="87"/>
      <c r="T946" s="87"/>
      <c r="U946" s="87"/>
      <c r="V946" s="87"/>
      <c r="W946" s="87"/>
      <c r="X946" s="87"/>
      <c r="Y946" s="87"/>
      <c r="Z946" s="87"/>
      <c r="AA946" s="87"/>
      <c r="AB946" s="87"/>
      <c r="AC946" s="377" t="s">
        <v>2710</v>
      </c>
      <c r="AD946" s="87"/>
      <c r="AE946" s="87"/>
      <c r="AF946" s="87"/>
      <c r="AG946" s="87"/>
      <c r="AH946" s="87"/>
      <c r="AI946" s="87"/>
      <c r="AJ946" s="87"/>
      <c r="AK946" s="87"/>
      <c r="AL946" s="87"/>
      <c r="AM946" s="87"/>
      <c r="AN946" s="87"/>
      <c r="AO946" s="87"/>
      <c r="AP946" s="87"/>
      <c r="AQ946" s="87"/>
      <c r="AR946" s="87"/>
      <c r="AS946" s="87"/>
      <c r="AT946" s="87"/>
      <c r="AU946" s="87"/>
      <c r="AV946" s="87"/>
      <c r="AW946" s="87"/>
      <c r="AX946" s="87"/>
      <c r="AY946" s="87"/>
      <c r="AZ946" s="87"/>
      <c r="BA946" s="87"/>
      <c r="BB946" s="87"/>
      <c r="BC946" s="87"/>
      <c r="BD946" s="87"/>
    </row>
    <row r="947" ht="15.75" customHeight="1" spans="1:56">
      <c r="A947" s="87"/>
      <c r="B947" s="87"/>
      <c r="C947" s="87"/>
      <c r="D947" s="87"/>
      <c r="E947" s="87"/>
      <c r="F947" s="87"/>
      <c r="G947" s="87"/>
      <c r="H947" s="87"/>
      <c r="I947" s="87"/>
      <c r="J947" s="87"/>
      <c r="K947" s="87"/>
      <c r="L947" s="87"/>
      <c r="M947" s="87"/>
      <c r="N947" s="87"/>
      <c r="O947" s="87"/>
      <c r="P947" s="87"/>
      <c r="Q947" s="87"/>
      <c r="R947" s="87"/>
      <c r="S947" s="87"/>
      <c r="T947" s="87"/>
      <c r="U947" s="87"/>
      <c r="V947" s="87"/>
      <c r="W947" s="87"/>
      <c r="X947" s="87"/>
      <c r="Y947" s="87"/>
      <c r="Z947" s="87"/>
      <c r="AA947" s="87"/>
      <c r="AB947" s="87"/>
      <c r="AC947" s="377" t="s">
        <v>2710</v>
      </c>
      <c r="AD947" s="87"/>
      <c r="AE947" s="87"/>
      <c r="AF947" s="87"/>
      <c r="AG947" s="87"/>
      <c r="AH947" s="87"/>
      <c r="AI947" s="87"/>
      <c r="AJ947" s="87"/>
      <c r="AK947" s="87"/>
      <c r="AL947" s="87"/>
      <c r="AM947" s="87"/>
      <c r="AN947" s="87"/>
      <c r="AO947" s="87"/>
      <c r="AP947" s="87"/>
      <c r="AQ947" s="87"/>
      <c r="AR947" s="87"/>
      <c r="AS947" s="87"/>
      <c r="AT947" s="87"/>
      <c r="AU947" s="87"/>
      <c r="AV947" s="87"/>
      <c r="AW947" s="87"/>
      <c r="AX947" s="87"/>
      <c r="AY947" s="87"/>
      <c r="AZ947" s="87"/>
      <c r="BA947" s="87"/>
      <c r="BB947" s="87"/>
      <c r="BC947" s="87"/>
      <c r="BD947" s="87"/>
    </row>
    <row r="948" ht="15.75" customHeight="1" spans="1:56">
      <c r="A948" s="87"/>
      <c r="B948" s="87"/>
      <c r="C948" s="87"/>
      <c r="D948" s="87"/>
      <c r="E948" s="87"/>
      <c r="F948" s="87"/>
      <c r="G948" s="87"/>
      <c r="H948" s="87"/>
      <c r="I948" s="87"/>
      <c r="J948" s="87"/>
      <c r="K948" s="87"/>
      <c r="L948" s="87"/>
      <c r="M948" s="87"/>
      <c r="N948" s="87"/>
      <c r="O948" s="87"/>
      <c r="P948" s="87"/>
      <c r="Q948" s="87"/>
      <c r="R948" s="87"/>
      <c r="S948" s="87"/>
      <c r="T948" s="87"/>
      <c r="U948" s="87"/>
      <c r="V948" s="87"/>
      <c r="W948" s="87"/>
      <c r="X948" s="87"/>
      <c r="Y948" s="87"/>
      <c r="Z948" s="87"/>
      <c r="AA948" s="87"/>
      <c r="AB948" s="87"/>
      <c r="AC948" s="377" t="s">
        <v>2710</v>
      </c>
      <c r="AD948" s="87"/>
      <c r="AE948" s="87"/>
      <c r="AF948" s="87"/>
      <c r="AG948" s="87"/>
      <c r="AH948" s="87"/>
      <c r="AI948" s="87"/>
      <c r="AJ948" s="87"/>
      <c r="AK948" s="87"/>
      <c r="AL948" s="87"/>
      <c r="AM948" s="87"/>
      <c r="AN948" s="87"/>
      <c r="AO948" s="87"/>
      <c r="AP948" s="87"/>
      <c r="AQ948" s="87"/>
      <c r="AR948" s="87"/>
      <c r="AS948" s="87"/>
      <c r="AT948" s="87"/>
      <c r="AU948" s="87"/>
      <c r="AV948" s="87"/>
      <c r="AW948" s="87"/>
      <c r="AX948" s="87"/>
      <c r="AY948" s="87"/>
      <c r="AZ948" s="87"/>
      <c r="BA948" s="87"/>
      <c r="BB948" s="87"/>
      <c r="BC948" s="87"/>
      <c r="BD948" s="87"/>
    </row>
    <row r="949" ht="15.75" customHeight="1" spans="1:56">
      <c r="A949" s="87"/>
      <c r="B949" s="87"/>
      <c r="C949" s="87"/>
      <c r="D949" s="87"/>
      <c r="E949" s="87"/>
      <c r="F949" s="87"/>
      <c r="G949" s="87"/>
      <c r="H949" s="87"/>
      <c r="I949" s="87"/>
      <c r="J949" s="87"/>
      <c r="K949" s="87"/>
      <c r="L949" s="87"/>
      <c r="M949" s="87"/>
      <c r="N949" s="87"/>
      <c r="O949" s="87"/>
      <c r="P949" s="87"/>
      <c r="Q949" s="87"/>
      <c r="R949" s="87"/>
      <c r="S949" s="87"/>
      <c r="T949" s="87"/>
      <c r="U949" s="87"/>
      <c r="V949" s="87"/>
      <c r="W949" s="87"/>
      <c r="X949" s="87"/>
      <c r="Y949" s="87"/>
      <c r="Z949" s="87"/>
      <c r="AA949" s="87"/>
      <c r="AB949" s="87"/>
      <c r="AC949" s="377" t="s">
        <v>2710</v>
      </c>
      <c r="AD949" s="87"/>
      <c r="AE949" s="87"/>
      <c r="AF949" s="87"/>
      <c r="AG949" s="87"/>
      <c r="AH949" s="87"/>
      <c r="AI949" s="87"/>
      <c r="AJ949" s="87"/>
      <c r="AK949" s="87"/>
      <c r="AL949" s="87"/>
      <c r="AM949" s="87"/>
      <c r="AN949" s="87"/>
      <c r="AO949" s="87"/>
      <c r="AP949" s="87"/>
      <c r="AQ949" s="87"/>
      <c r="AR949" s="87"/>
      <c r="AS949" s="87"/>
      <c r="AT949" s="87"/>
      <c r="AU949" s="87"/>
      <c r="AV949" s="87"/>
      <c r="AW949" s="87"/>
      <c r="AX949" s="87"/>
      <c r="AY949" s="87"/>
      <c r="AZ949" s="87"/>
      <c r="BA949" s="87"/>
      <c r="BB949" s="87"/>
      <c r="BC949" s="87"/>
      <c r="BD949" s="87"/>
    </row>
    <row r="950" ht="15.75" customHeight="1" spans="1:56">
      <c r="A950" s="87"/>
      <c r="B950" s="87"/>
      <c r="C950" s="87"/>
      <c r="D950" s="87"/>
      <c r="E950" s="87"/>
      <c r="F950" s="87"/>
      <c r="G950" s="87"/>
      <c r="H950" s="87"/>
      <c r="I950" s="87"/>
      <c r="J950" s="87"/>
      <c r="K950" s="87"/>
      <c r="L950" s="87"/>
      <c r="M950" s="87"/>
      <c r="N950" s="87"/>
      <c r="O950" s="87"/>
      <c r="P950" s="87"/>
      <c r="Q950" s="87"/>
      <c r="R950" s="87"/>
      <c r="S950" s="87"/>
      <c r="T950" s="87"/>
      <c r="U950" s="87"/>
      <c r="V950" s="87"/>
      <c r="W950" s="87"/>
      <c r="X950" s="87"/>
      <c r="Y950" s="87"/>
      <c r="Z950" s="87"/>
      <c r="AA950" s="87"/>
      <c r="AB950" s="87"/>
      <c r="AC950" s="377" t="s">
        <v>2710</v>
      </c>
      <c r="AD950" s="87"/>
      <c r="AE950" s="87"/>
      <c r="AF950" s="87"/>
      <c r="AG950" s="87"/>
      <c r="AH950" s="87"/>
      <c r="AI950" s="87"/>
      <c r="AJ950" s="87"/>
      <c r="AK950" s="87"/>
      <c r="AL950" s="87"/>
      <c r="AM950" s="87"/>
      <c r="AN950" s="87"/>
      <c r="AO950" s="87"/>
      <c r="AP950" s="87"/>
      <c r="AQ950" s="87"/>
      <c r="AR950" s="87"/>
      <c r="AS950" s="87"/>
      <c r="AT950" s="87"/>
      <c r="AU950" s="87"/>
      <c r="AV950" s="87"/>
      <c r="AW950" s="87"/>
      <c r="AX950" s="87"/>
      <c r="AY950" s="87"/>
      <c r="AZ950" s="87"/>
      <c r="BA950" s="87"/>
      <c r="BB950" s="87"/>
      <c r="BC950" s="87"/>
      <c r="BD950" s="87"/>
    </row>
    <row r="951" ht="15.75" customHeight="1" spans="1:56">
      <c r="A951" s="87"/>
      <c r="B951" s="87"/>
      <c r="C951" s="87"/>
      <c r="D951" s="87"/>
      <c r="E951" s="87"/>
      <c r="F951" s="87"/>
      <c r="G951" s="87"/>
      <c r="H951" s="87"/>
      <c r="I951" s="87"/>
      <c r="J951" s="87"/>
      <c r="K951" s="87"/>
      <c r="L951" s="87"/>
      <c r="M951" s="87"/>
      <c r="N951" s="87"/>
      <c r="O951" s="87"/>
      <c r="P951" s="87"/>
      <c r="Q951" s="87"/>
      <c r="R951" s="87"/>
      <c r="S951" s="87"/>
      <c r="T951" s="87"/>
      <c r="U951" s="87"/>
      <c r="V951" s="87"/>
      <c r="W951" s="87"/>
      <c r="X951" s="87"/>
      <c r="Y951" s="87"/>
      <c r="Z951" s="87"/>
      <c r="AA951" s="87"/>
      <c r="AB951" s="87"/>
      <c r="AC951" s="377" t="s">
        <v>2710</v>
      </c>
      <c r="AD951" s="87"/>
      <c r="AE951" s="87"/>
      <c r="AF951" s="87"/>
      <c r="AG951" s="87"/>
      <c r="AH951" s="87"/>
      <c r="AI951" s="87"/>
      <c r="AJ951" s="87"/>
      <c r="AK951" s="87"/>
      <c r="AL951" s="87"/>
      <c r="AM951" s="87"/>
      <c r="AN951" s="87"/>
      <c r="AO951" s="87"/>
      <c r="AP951" s="87"/>
      <c r="AQ951" s="87"/>
      <c r="AR951" s="87"/>
      <c r="AS951" s="87"/>
      <c r="AT951" s="87"/>
      <c r="AU951" s="87"/>
      <c r="AV951" s="87"/>
      <c r="AW951" s="87"/>
      <c r="AX951" s="87"/>
      <c r="AY951" s="87"/>
      <c r="AZ951" s="87"/>
      <c r="BA951" s="87"/>
      <c r="BB951" s="87"/>
      <c r="BC951" s="87"/>
      <c r="BD951" s="87"/>
    </row>
    <row r="952" ht="15.75" customHeight="1" spans="1:56">
      <c r="A952" s="87"/>
      <c r="B952" s="87"/>
      <c r="C952" s="87"/>
      <c r="D952" s="87"/>
      <c r="E952" s="87"/>
      <c r="F952" s="87"/>
      <c r="G952" s="87"/>
      <c r="H952" s="87"/>
      <c r="I952" s="87"/>
      <c r="J952" s="87"/>
      <c r="K952" s="87"/>
      <c r="L952" s="87"/>
      <c r="M952" s="87"/>
      <c r="N952" s="87"/>
      <c r="O952" s="87"/>
      <c r="P952" s="87"/>
      <c r="Q952" s="87"/>
      <c r="R952" s="87"/>
      <c r="S952" s="87"/>
      <c r="T952" s="87"/>
      <c r="U952" s="87"/>
      <c r="V952" s="87"/>
      <c r="W952" s="87"/>
      <c r="X952" s="87"/>
      <c r="Y952" s="87"/>
      <c r="Z952" s="87"/>
      <c r="AA952" s="87"/>
      <c r="AB952" s="87"/>
      <c r="AC952" s="377" t="s">
        <v>2710</v>
      </c>
      <c r="AD952" s="87"/>
      <c r="AE952" s="87"/>
      <c r="AF952" s="87"/>
      <c r="AG952" s="87"/>
      <c r="AH952" s="87"/>
      <c r="AI952" s="87"/>
      <c r="AJ952" s="87"/>
      <c r="AK952" s="87"/>
      <c r="AL952" s="87"/>
      <c r="AM952" s="87"/>
      <c r="AN952" s="87"/>
      <c r="AO952" s="87"/>
      <c r="AP952" s="87"/>
      <c r="AQ952" s="87"/>
      <c r="AR952" s="87"/>
      <c r="AS952" s="87"/>
      <c r="AT952" s="87"/>
      <c r="AU952" s="87"/>
      <c r="AV952" s="87"/>
      <c r="AW952" s="87"/>
      <c r="AX952" s="87"/>
      <c r="AY952" s="87"/>
      <c r="AZ952" s="87"/>
      <c r="BA952" s="87"/>
      <c r="BB952" s="87"/>
      <c r="BC952" s="87"/>
      <c r="BD952" s="87"/>
    </row>
    <row r="953" ht="15.75" customHeight="1" spans="1:56">
      <c r="A953" s="87"/>
      <c r="B953" s="87"/>
      <c r="C953" s="87"/>
      <c r="D953" s="87"/>
      <c r="E953" s="87"/>
      <c r="F953" s="87"/>
      <c r="G953" s="87"/>
      <c r="H953" s="87"/>
      <c r="I953" s="87"/>
      <c r="J953" s="87"/>
      <c r="K953" s="87"/>
      <c r="L953" s="87"/>
      <c r="M953" s="87"/>
      <c r="N953" s="87"/>
      <c r="O953" s="87"/>
      <c r="P953" s="87"/>
      <c r="Q953" s="87"/>
      <c r="R953" s="87"/>
      <c r="S953" s="87"/>
      <c r="T953" s="87"/>
      <c r="U953" s="87"/>
      <c r="V953" s="87"/>
      <c r="W953" s="87"/>
      <c r="X953" s="87"/>
      <c r="Y953" s="87"/>
      <c r="Z953" s="87"/>
      <c r="AA953" s="87"/>
      <c r="AB953" s="87"/>
      <c r="AC953" s="377" t="s">
        <v>2710</v>
      </c>
      <c r="AD953" s="87"/>
      <c r="AE953" s="87"/>
      <c r="AF953" s="87"/>
      <c r="AG953" s="87"/>
      <c r="AH953" s="87"/>
      <c r="AI953" s="87"/>
      <c r="AJ953" s="87"/>
      <c r="AK953" s="87"/>
      <c r="AL953" s="87"/>
      <c r="AM953" s="87"/>
      <c r="AN953" s="87"/>
      <c r="AO953" s="87"/>
      <c r="AP953" s="87"/>
      <c r="AQ953" s="87"/>
      <c r="AR953" s="87"/>
      <c r="AS953" s="87"/>
      <c r="AT953" s="87"/>
      <c r="AU953" s="87"/>
      <c r="AV953" s="87"/>
      <c r="AW953" s="87"/>
      <c r="AX953" s="87"/>
      <c r="AY953" s="87"/>
      <c r="AZ953" s="87"/>
      <c r="BA953" s="87"/>
      <c r="BB953" s="87"/>
      <c r="BC953" s="87"/>
      <c r="BD953" s="87"/>
    </row>
    <row r="954" ht="15.75" customHeight="1" spans="1:56">
      <c r="A954" s="87"/>
      <c r="B954" s="87"/>
      <c r="C954" s="87"/>
      <c r="D954" s="87"/>
      <c r="E954" s="87"/>
      <c r="F954" s="87"/>
      <c r="G954" s="87"/>
      <c r="H954" s="87"/>
      <c r="I954" s="87"/>
      <c r="J954" s="87"/>
      <c r="K954" s="87"/>
      <c r="L954" s="87"/>
      <c r="M954" s="87"/>
      <c r="N954" s="87"/>
      <c r="O954" s="87"/>
      <c r="P954" s="87"/>
      <c r="Q954" s="87"/>
      <c r="R954" s="87"/>
      <c r="S954" s="87"/>
      <c r="T954" s="87"/>
      <c r="U954" s="87"/>
      <c r="V954" s="87"/>
      <c r="W954" s="87"/>
      <c r="X954" s="87"/>
      <c r="Y954" s="87"/>
      <c r="Z954" s="87"/>
      <c r="AA954" s="87"/>
      <c r="AB954" s="87"/>
      <c r="AC954" s="377" t="s">
        <v>2710</v>
      </c>
      <c r="AD954" s="87"/>
      <c r="AE954" s="87"/>
      <c r="AF954" s="87"/>
      <c r="AG954" s="87"/>
      <c r="AH954" s="87"/>
      <c r="AI954" s="87"/>
      <c r="AJ954" s="87"/>
      <c r="AK954" s="87"/>
      <c r="AL954" s="87"/>
      <c r="AM954" s="87"/>
      <c r="AN954" s="87"/>
      <c r="AO954" s="87"/>
      <c r="AP954" s="87"/>
      <c r="AQ954" s="87"/>
      <c r="AR954" s="87"/>
      <c r="AS954" s="87"/>
      <c r="AT954" s="87"/>
      <c r="AU954" s="87"/>
      <c r="AV954" s="87"/>
      <c r="AW954" s="87"/>
      <c r="AX954" s="87"/>
      <c r="AY954" s="87"/>
      <c r="AZ954" s="87"/>
      <c r="BA954" s="87"/>
      <c r="BB954" s="87"/>
      <c r="BC954" s="87"/>
      <c r="BD954" s="87"/>
    </row>
    <row r="955" ht="15.75" customHeight="1" spans="1:56">
      <c r="A955" s="87"/>
      <c r="B955" s="87"/>
      <c r="C955" s="87"/>
      <c r="D955" s="87"/>
      <c r="E955" s="87"/>
      <c r="F955" s="87"/>
      <c r="G955" s="87"/>
      <c r="H955" s="87"/>
      <c r="I955" s="87"/>
      <c r="J955" s="87"/>
      <c r="K955" s="87"/>
      <c r="L955" s="87"/>
      <c r="M955" s="87"/>
      <c r="N955" s="87"/>
      <c r="O955" s="87"/>
      <c r="P955" s="87"/>
      <c r="Q955" s="87"/>
      <c r="R955" s="87"/>
      <c r="S955" s="87"/>
      <c r="T955" s="87"/>
      <c r="U955" s="87"/>
      <c r="V955" s="87"/>
      <c r="W955" s="87"/>
      <c r="X955" s="87"/>
      <c r="Y955" s="87"/>
      <c r="Z955" s="87"/>
      <c r="AA955" s="87"/>
      <c r="AB955" s="87"/>
      <c r="AC955" s="377" t="s">
        <v>2710</v>
      </c>
      <c r="AD955" s="87"/>
      <c r="AE955" s="87"/>
      <c r="AF955" s="87"/>
      <c r="AG955" s="87"/>
      <c r="AH955" s="87"/>
      <c r="AI955" s="87"/>
      <c r="AJ955" s="87"/>
      <c r="AK955" s="87"/>
      <c r="AL955" s="87"/>
      <c r="AM955" s="87"/>
      <c r="AN955" s="87"/>
      <c r="AO955" s="87"/>
      <c r="AP955" s="87"/>
      <c r="AQ955" s="87"/>
      <c r="AR955" s="87"/>
      <c r="AS955" s="87"/>
      <c r="AT955" s="87"/>
      <c r="AU955" s="87"/>
      <c r="AV955" s="87"/>
      <c r="AW955" s="87"/>
      <c r="AX955" s="87"/>
      <c r="AY955" s="87"/>
      <c r="AZ955" s="87"/>
      <c r="BA955" s="87"/>
      <c r="BB955" s="87"/>
      <c r="BC955" s="87"/>
      <c r="BD955" s="87"/>
    </row>
    <row r="956" ht="15.75" customHeight="1" spans="1:56">
      <c r="A956" s="87"/>
      <c r="B956" s="87"/>
      <c r="C956" s="87"/>
      <c r="D956" s="87"/>
      <c r="E956" s="87"/>
      <c r="F956" s="87"/>
      <c r="G956" s="87"/>
      <c r="H956" s="87"/>
      <c r="I956" s="87"/>
      <c r="J956" s="87"/>
      <c r="K956" s="87"/>
      <c r="L956" s="87"/>
      <c r="M956" s="87"/>
      <c r="N956" s="87"/>
      <c r="O956" s="87"/>
      <c r="P956" s="87"/>
      <c r="Q956" s="87"/>
      <c r="R956" s="87"/>
      <c r="S956" s="87"/>
      <c r="T956" s="87"/>
      <c r="U956" s="87"/>
      <c r="V956" s="87"/>
      <c r="W956" s="87"/>
      <c r="X956" s="87"/>
      <c r="Y956" s="87"/>
      <c r="Z956" s="87"/>
      <c r="AA956" s="87"/>
      <c r="AB956" s="87"/>
      <c r="AC956" s="377" t="s">
        <v>2710</v>
      </c>
      <c r="AD956" s="87"/>
      <c r="AE956" s="87"/>
      <c r="AF956" s="87"/>
      <c r="AG956" s="87"/>
      <c r="AH956" s="87"/>
      <c r="AI956" s="87"/>
      <c r="AJ956" s="87"/>
      <c r="AK956" s="87"/>
      <c r="AL956" s="87"/>
      <c r="AM956" s="87"/>
      <c r="AN956" s="87"/>
      <c r="AO956" s="87"/>
      <c r="AP956" s="87"/>
      <c r="AQ956" s="87"/>
      <c r="AR956" s="87"/>
      <c r="AS956" s="87"/>
      <c r="AT956" s="87"/>
      <c r="AU956" s="87"/>
      <c r="AV956" s="87"/>
      <c r="AW956" s="87"/>
      <c r="AX956" s="87"/>
      <c r="AY956" s="87"/>
      <c r="AZ956" s="87"/>
      <c r="BA956" s="87"/>
      <c r="BB956" s="87"/>
      <c r="BC956" s="87"/>
      <c r="BD956" s="87"/>
    </row>
    <row r="957" ht="15.75" customHeight="1" spans="1:56">
      <c r="A957" s="87"/>
      <c r="B957" s="87"/>
      <c r="C957" s="87"/>
      <c r="D957" s="87"/>
      <c r="E957" s="87"/>
      <c r="F957" s="87"/>
      <c r="G957" s="87"/>
      <c r="H957" s="87"/>
      <c r="I957" s="87"/>
      <c r="J957" s="87"/>
      <c r="K957" s="87"/>
      <c r="L957" s="87"/>
      <c r="M957" s="87"/>
      <c r="N957" s="87"/>
      <c r="O957" s="87"/>
      <c r="P957" s="87"/>
      <c r="Q957" s="87"/>
      <c r="R957" s="87"/>
      <c r="S957" s="87"/>
      <c r="T957" s="87"/>
      <c r="U957" s="87"/>
      <c r="V957" s="87"/>
      <c r="W957" s="87"/>
      <c r="X957" s="87"/>
      <c r="Y957" s="87"/>
      <c r="Z957" s="87"/>
      <c r="AA957" s="87"/>
      <c r="AB957" s="87"/>
      <c r="AC957" s="377" t="s">
        <v>2710</v>
      </c>
      <c r="AD957" s="87"/>
      <c r="AE957" s="87"/>
      <c r="AF957" s="87"/>
      <c r="AG957" s="87"/>
      <c r="AH957" s="87"/>
      <c r="AI957" s="87"/>
      <c r="AJ957" s="87"/>
      <c r="AK957" s="87"/>
      <c r="AL957" s="87"/>
      <c r="AM957" s="87"/>
      <c r="AN957" s="87"/>
      <c r="AO957" s="87"/>
      <c r="AP957" s="87"/>
      <c r="AQ957" s="87"/>
      <c r="AR957" s="87"/>
      <c r="AS957" s="87"/>
      <c r="AT957" s="87"/>
      <c r="AU957" s="87"/>
      <c r="AV957" s="87"/>
      <c r="AW957" s="87"/>
      <c r="AX957" s="87"/>
      <c r="AY957" s="87"/>
      <c r="AZ957" s="87"/>
      <c r="BA957" s="87"/>
      <c r="BB957" s="87"/>
      <c r="BC957" s="87"/>
      <c r="BD957" s="87"/>
    </row>
    <row r="958" ht="15.75" customHeight="1" spans="1:56">
      <c r="A958" s="87"/>
      <c r="B958" s="87"/>
      <c r="C958" s="87"/>
      <c r="D958" s="87"/>
      <c r="E958" s="87"/>
      <c r="F958" s="87"/>
      <c r="G958" s="87"/>
      <c r="H958" s="87"/>
      <c r="I958" s="87"/>
      <c r="J958" s="87"/>
      <c r="K958" s="87"/>
      <c r="L958" s="87"/>
      <c r="M958" s="87"/>
      <c r="N958" s="87"/>
      <c r="O958" s="87"/>
      <c r="P958" s="87"/>
      <c r="Q958" s="87"/>
      <c r="R958" s="87"/>
      <c r="S958" s="87"/>
      <c r="T958" s="87"/>
      <c r="U958" s="87"/>
      <c r="V958" s="87"/>
      <c r="W958" s="87"/>
      <c r="X958" s="87"/>
      <c r="Y958" s="87"/>
      <c r="Z958" s="87"/>
      <c r="AA958" s="87"/>
      <c r="AB958" s="87"/>
      <c r="AC958" s="377" t="s">
        <v>2710</v>
      </c>
      <c r="AD958" s="87"/>
      <c r="AE958" s="87"/>
      <c r="AF958" s="87"/>
      <c r="AG958" s="87"/>
      <c r="AH958" s="87"/>
      <c r="AI958" s="87"/>
      <c r="AJ958" s="87"/>
      <c r="AK958" s="87"/>
      <c r="AL958" s="87"/>
      <c r="AM958" s="87"/>
      <c r="AN958" s="87"/>
      <c r="AO958" s="87"/>
      <c r="AP958" s="87"/>
      <c r="AQ958" s="87"/>
      <c r="AR958" s="87"/>
      <c r="AS958" s="87"/>
      <c r="AT958" s="87"/>
      <c r="AU958" s="87"/>
      <c r="AV958" s="87"/>
      <c r="AW958" s="87"/>
      <c r="AX958" s="87"/>
      <c r="AY958" s="87"/>
      <c r="AZ958" s="87"/>
      <c r="BA958" s="87"/>
      <c r="BB958" s="87"/>
      <c r="BC958" s="87"/>
      <c r="BD958" s="87"/>
    </row>
    <row r="959" ht="15.75" customHeight="1" spans="1:56">
      <c r="A959" s="87"/>
      <c r="B959" s="87"/>
      <c r="C959" s="87"/>
      <c r="D959" s="87"/>
      <c r="E959" s="87"/>
      <c r="F959" s="87"/>
      <c r="G959" s="87"/>
      <c r="H959" s="87"/>
      <c r="I959" s="87"/>
      <c r="J959" s="87"/>
      <c r="K959" s="87"/>
      <c r="L959" s="87"/>
      <c r="M959" s="87"/>
      <c r="N959" s="87"/>
      <c r="O959" s="87"/>
      <c r="P959" s="87"/>
      <c r="Q959" s="87"/>
      <c r="R959" s="87"/>
      <c r="S959" s="87"/>
      <c r="T959" s="87"/>
      <c r="U959" s="87"/>
      <c r="V959" s="87"/>
      <c r="W959" s="87"/>
      <c r="X959" s="87"/>
      <c r="Y959" s="87"/>
      <c r="Z959" s="87"/>
      <c r="AA959" s="87"/>
      <c r="AB959" s="87"/>
      <c r="AC959" s="377" t="s">
        <v>2710</v>
      </c>
      <c r="AD959" s="87"/>
      <c r="AE959" s="87"/>
      <c r="AF959" s="87"/>
      <c r="AG959" s="87"/>
      <c r="AH959" s="87"/>
      <c r="AI959" s="87"/>
      <c r="AJ959" s="87"/>
      <c r="AK959" s="87"/>
      <c r="AL959" s="87"/>
      <c r="AM959" s="87"/>
      <c r="AN959" s="87"/>
      <c r="AO959" s="87"/>
      <c r="AP959" s="87"/>
      <c r="AQ959" s="87"/>
      <c r="AR959" s="87"/>
      <c r="AS959" s="87"/>
      <c r="AT959" s="87"/>
      <c r="AU959" s="87"/>
      <c r="AV959" s="87"/>
      <c r="AW959" s="87"/>
      <c r="AX959" s="87"/>
      <c r="AY959" s="87"/>
      <c r="AZ959" s="87"/>
      <c r="BA959" s="87"/>
      <c r="BB959" s="87"/>
      <c r="BC959" s="87"/>
      <c r="BD959" s="87"/>
    </row>
    <row r="960" ht="15.75" customHeight="1" spans="1:56">
      <c r="A960" s="87"/>
      <c r="B960" s="87"/>
      <c r="C960" s="87"/>
      <c r="D960" s="87"/>
      <c r="E960" s="87"/>
      <c r="F960" s="87"/>
      <c r="G960" s="87"/>
      <c r="H960" s="87"/>
      <c r="I960" s="87"/>
      <c r="J960" s="87"/>
      <c r="K960" s="87"/>
      <c r="L960" s="87"/>
      <c r="M960" s="87"/>
      <c r="N960" s="87"/>
      <c r="O960" s="87"/>
      <c r="P960" s="87"/>
      <c r="Q960" s="87"/>
      <c r="R960" s="87"/>
      <c r="S960" s="87"/>
      <c r="T960" s="87"/>
      <c r="U960" s="87"/>
      <c r="V960" s="87"/>
      <c r="W960" s="87"/>
      <c r="X960" s="87"/>
      <c r="Y960" s="87"/>
      <c r="Z960" s="87"/>
      <c r="AA960" s="87"/>
      <c r="AB960" s="87"/>
      <c r="AC960" s="377" t="s">
        <v>2710</v>
      </c>
      <c r="AD960" s="87"/>
      <c r="AE960" s="87"/>
      <c r="AF960" s="87"/>
      <c r="AG960" s="87"/>
      <c r="AH960" s="87"/>
      <c r="AI960" s="87"/>
      <c r="AJ960" s="87"/>
      <c r="AK960" s="87"/>
      <c r="AL960" s="87"/>
      <c r="AM960" s="87"/>
      <c r="AN960" s="87"/>
      <c r="AO960" s="87"/>
      <c r="AP960" s="87"/>
      <c r="AQ960" s="87"/>
      <c r="AR960" s="87"/>
      <c r="AS960" s="87"/>
      <c r="AT960" s="87"/>
      <c r="AU960" s="87"/>
      <c r="AV960" s="87"/>
      <c r="AW960" s="87"/>
      <c r="AX960" s="87"/>
      <c r="AY960" s="87"/>
      <c r="AZ960" s="87"/>
      <c r="BA960" s="87"/>
      <c r="BB960" s="87"/>
      <c r="BC960" s="87"/>
      <c r="BD960" s="87"/>
    </row>
    <row r="961" ht="15.75" customHeight="1" spans="1:56">
      <c r="A961" s="87"/>
      <c r="B961" s="87"/>
      <c r="C961" s="87"/>
      <c r="D961" s="87"/>
      <c r="E961" s="87"/>
      <c r="F961" s="87"/>
      <c r="G961" s="87"/>
      <c r="H961" s="87"/>
      <c r="I961" s="87"/>
      <c r="J961" s="87"/>
      <c r="K961" s="87"/>
      <c r="L961" s="87"/>
      <c r="M961" s="87"/>
      <c r="N961" s="87"/>
      <c r="O961" s="87"/>
      <c r="P961" s="87"/>
      <c r="Q961" s="87"/>
      <c r="R961" s="87"/>
      <c r="S961" s="87"/>
      <c r="T961" s="87"/>
      <c r="U961" s="87"/>
      <c r="V961" s="87"/>
      <c r="W961" s="87"/>
      <c r="X961" s="87"/>
      <c r="Y961" s="87"/>
      <c r="Z961" s="87"/>
      <c r="AA961" s="87"/>
      <c r="AB961" s="87"/>
      <c r="AC961" s="377" t="s">
        <v>2710</v>
      </c>
      <c r="AD961" s="87"/>
      <c r="AE961" s="87"/>
      <c r="AF961" s="87"/>
      <c r="AG961" s="87"/>
      <c r="AH961" s="87"/>
      <c r="AI961" s="87"/>
      <c r="AJ961" s="87"/>
      <c r="AK961" s="87"/>
      <c r="AL961" s="87"/>
      <c r="AM961" s="87"/>
      <c r="AN961" s="87"/>
      <c r="AO961" s="87"/>
      <c r="AP961" s="87"/>
      <c r="AQ961" s="87"/>
      <c r="AR961" s="87"/>
      <c r="AS961" s="87"/>
      <c r="AT961" s="87"/>
      <c r="AU961" s="87"/>
      <c r="AV961" s="87"/>
      <c r="AW961" s="87"/>
      <c r="AX961" s="87"/>
      <c r="AY961" s="87"/>
      <c r="AZ961" s="87"/>
      <c r="BA961" s="87"/>
      <c r="BB961" s="87"/>
      <c r="BC961" s="87"/>
      <c r="BD961" s="87"/>
    </row>
    <row r="962" ht="15.75" customHeight="1" spans="1:56">
      <c r="A962" s="87"/>
      <c r="B962" s="87"/>
      <c r="C962" s="87"/>
      <c r="D962" s="87"/>
      <c r="E962" s="87"/>
      <c r="F962" s="87"/>
      <c r="G962" s="87"/>
      <c r="H962" s="87"/>
      <c r="I962" s="87"/>
      <c r="J962" s="87"/>
      <c r="K962" s="87"/>
      <c r="L962" s="87"/>
      <c r="M962" s="87"/>
      <c r="N962" s="87"/>
      <c r="O962" s="87"/>
      <c r="P962" s="87"/>
      <c r="Q962" s="87"/>
      <c r="R962" s="87"/>
      <c r="S962" s="87"/>
      <c r="T962" s="87"/>
      <c r="U962" s="87"/>
      <c r="V962" s="87"/>
      <c r="W962" s="87"/>
      <c r="X962" s="87"/>
      <c r="Y962" s="87"/>
      <c r="Z962" s="87"/>
      <c r="AA962" s="87"/>
      <c r="AB962" s="87"/>
      <c r="AC962" s="377" t="s">
        <v>2710</v>
      </c>
      <c r="AD962" s="87"/>
      <c r="AE962" s="87"/>
      <c r="AF962" s="87"/>
      <c r="AG962" s="87"/>
      <c r="AH962" s="87"/>
      <c r="AI962" s="87"/>
      <c r="AJ962" s="87"/>
      <c r="AK962" s="87"/>
      <c r="AL962" s="87"/>
      <c r="AM962" s="87"/>
      <c r="AN962" s="87"/>
      <c r="AO962" s="87"/>
      <c r="AP962" s="87"/>
      <c r="AQ962" s="87"/>
      <c r="AR962" s="87"/>
      <c r="AS962" s="87"/>
      <c r="AT962" s="87"/>
      <c r="AU962" s="87"/>
      <c r="AV962" s="87"/>
      <c r="AW962" s="87"/>
      <c r="AX962" s="87"/>
      <c r="AY962" s="87"/>
      <c r="AZ962" s="87"/>
      <c r="BA962" s="87"/>
      <c r="BB962" s="87"/>
      <c r="BC962" s="87"/>
      <c r="BD962" s="87"/>
    </row>
    <row r="963" ht="15.75" customHeight="1" spans="1:56">
      <c r="A963" s="87"/>
      <c r="B963" s="87"/>
      <c r="C963" s="87"/>
      <c r="D963" s="87"/>
      <c r="E963" s="87"/>
      <c r="F963" s="87"/>
      <c r="G963" s="87"/>
      <c r="H963" s="87"/>
      <c r="I963" s="87"/>
      <c r="J963" s="87"/>
      <c r="K963" s="87"/>
      <c r="L963" s="87"/>
      <c r="M963" s="87"/>
      <c r="N963" s="87"/>
      <c r="O963" s="87"/>
      <c r="P963" s="87"/>
      <c r="Q963" s="87"/>
      <c r="R963" s="87"/>
      <c r="S963" s="87"/>
      <c r="T963" s="87"/>
      <c r="U963" s="87"/>
      <c r="V963" s="87"/>
      <c r="W963" s="87"/>
      <c r="X963" s="87"/>
      <c r="Y963" s="87"/>
      <c r="Z963" s="87"/>
      <c r="AA963" s="87"/>
      <c r="AB963" s="87"/>
      <c r="AC963" s="377" t="s">
        <v>2710</v>
      </c>
      <c r="AD963" s="87"/>
      <c r="AE963" s="87"/>
      <c r="AF963" s="87"/>
      <c r="AG963" s="87"/>
      <c r="AH963" s="87"/>
      <c r="AI963" s="87"/>
      <c r="AJ963" s="87"/>
      <c r="AK963" s="87"/>
      <c r="AL963" s="87"/>
      <c r="AM963" s="87"/>
      <c r="AN963" s="87"/>
      <c r="AO963" s="87"/>
      <c r="AP963" s="87"/>
      <c r="AQ963" s="87"/>
      <c r="AR963" s="87"/>
      <c r="AS963" s="87"/>
      <c r="AT963" s="87"/>
      <c r="AU963" s="87"/>
      <c r="AV963" s="87"/>
      <c r="AW963" s="87"/>
      <c r="AX963" s="87"/>
      <c r="AY963" s="87"/>
      <c r="AZ963" s="87"/>
      <c r="BA963" s="87"/>
      <c r="BB963" s="87"/>
      <c r="BC963" s="87"/>
      <c r="BD963" s="87"/>
    </row>
    <row r="964" ht="15.75" customHeight="1" spans="1:56">
      <c r="A964" s="87"/>
      <c r="B964" s="87"/>
      <c r="C964" s="87"/>
      <c r="D964" s="87"/>
      <c r="E964" s="87"/>
      <c r="F964" s="87"/>
      <c r="G964" s="87"/>
      <c r="H964" s="87"/>
      <c r="I964" s="87"/>
      <c r="J964" s="87"/>
      <c r="K964" s="87"/>
      <c r="L964" s="87"/>
      <c r="M964" s="87"/>
      <c r="N964" s="87"/>
      <c r="O964" s="87"/>
      <c r="P964" s="87"/>
      <c r="Q964" s="87"/>
      <c r="R964" s="87"/>
      <c r="S964" s="87"/>
      <c r="T964" s="87"/>
      <c r="U964" s="87"/>
      <c r="V964" s="87"/>
      <c r="W964" s="87"/>
      <c r="X964" s="87"/>
      <c r="Y964" s="87"/>
      <c r="Z964" s="87"/>
      <c r="AA964" s="87"/>
      <c r="AB964" s="87"/>
      <c r="AC964" s="377" t="s">
        <v>2710</v>
      </c>
      <c r="AD964" s="87"/>
      <c r="AE964" s="87"/>
      <c r="AF964" s="87"/>
      <c r="AG964" s="87"/>
      <c r="AH964" s="87"/>
      <c r="AI964" s="87"/>
      <c r="AJ964" s="87"/>
      <c r="AK964" s="87"/>
      <c r="AL964" s="87"/>
      <c r="AM964" s="87"/>
      <c r="AN964" s="87"/>
      <c r="AO964" s="87"/>
      <c r="AP964" s="87"/>
      <c r="AQ964" s="87"/>
      <c r="AR964" s="87"/>
      <c r="AS964" s="87"/>
      <c r="AT964" s="87"/>
      <c r="AU964" s="87"/>
      <c r="AV964" s="87"/>
      <c r="AW964" s="87"/>
      <c r="AX964" s="87"/>
      <c r="AY964" s="87"/>
      <c r="AZ964" s="87"/>
      <c r="BA964" s="87"/>
      <c r="BB964" s="87"/>
      <c r="BC964" s="87"/>
      <c r="BD964" s="87"/>
    </row>
    <row r="965" ht="15.75" customHeight="1" spans="1:56">
      <c r="A965" s="87"/>
      <c r="B965" s="87"/>
      <c r="C965" s="87"/>
      <c r="D965" s="87"/>
      <c r="E965" s="87"/>
      <c r="F965" s="87"/>
      <c r="G965" s="87"/>
      <c r="H965" s="87"/>
      <c r="I965" s="87"/>
      <c r="J965" s="87"/>
      <c r="K965" s="87"/>
      <c r="L965" s="87"/>
      <c r="M965" s="87"/>
      <c r="N965" s="87"/>
      <c r="O965" s="87"/>
      <c r="P965" s="87"/>
      <c r="Q965" s="87"/>
      <c r="R965" s="87"/>
      <c r="S965" s="87"/>
      <c r="T965" s="87"/>
      <c r="U965" s="87"/>
      <c r="V965" s="87"/>
      <c r="W965" s="87"/>
      <c r="X965" s="87"/>
      <c r="Y965" s="87"/>
      <c r="Z965" s="87"/>
      <c r="AA965" s="87"/>
      <c r="AB965" s="87"/>
      <c r="AC965" s="377" t="s">
        <v>2710</v>
      </c>
      <c r="AD965" s="87"/>
      <c r="AE965" s="87"/>
      <c r="AF965" s="87"/>
      <c r="AG965" s="87"/>
      <c r="AH965" s="87"/>
      <c r="AI965" s="87"/>
      <c r="AJ965" s="87"/>
      <c r="AK965" s="87"/>
      <c r="AL965" s="87"/>
      <c r="AM965" s="87"/>
      <c r="AN965" s="87"/>
      <c r="AO965" s="87"/>
      <c r="AP965" s="87"/>
      <c r="AQ965" s="87"/>
      <c r="AR965" s="87"/>
      <c r="AS965" s="87"/>
      <c r="AT965" s="87"/>
      <c r="AU965" s="87"/>
      <c r="AV965" s="87"/>
      <c r="AW965" s="87"/>
      <c r="AX965" s="87"/>
      <c r="AY965" s="87"/>
      <c r="AZ965" s="87"/>
      <c r="BA965" s="87"/>
      <c r="BB965" s="87"/>
      <c r="BC965" s="87"/>
      <c r="BD965" s="87"/>
    </row>
    <row r="966" ht="15.75" customHeight="1" spans="1:56">
      <c r="A966" s="87"/>
      <c r="B966" s="87"/>
      <c r="C966" s="87"/>
      <c r="D966" s="87"/>
      <c r="E966" s="87"/>
      <c r="F966" s="87"/>
      <c r="G966" s="87"/>
      <c r="H966" s="87"/>
      <c r="I966" s="87"/>
      <c r="J966" s="87"/>
      <c r="K966" s="87"/>
      <c r="L966" s="87"/>
      <c r="M966" s="87"/>
      <c r="N966" s="87"/>
      <c r="O966" s="87"/>
      <c r="P966" s="87"/>
      <c r="Q966" s="87"/>
      <c r="R966" s="87"/>
      <c r="S966" s="87"/>
      <c r="T966" s="87"/>
      <c r="U966" s="87"/>
      <c r="V966" s="87"/>
      <c r="W966" s="87"/>
      <c r="X966" s="87"/>
      <c r="Y966" s="87"/>
      <c r="Z966" s="87"/>
      <c r="AA966" s="87"/>
      <c r="AB966" s="87"/>
      <c r="AC966" s="377" t="s">
        <v>2710</v>
      </c>
      <c r="AD966" s="87"/>
      <c r="AE966" s="87"/>
      <c r="AF966" s="87"/>
      <c r="AG966" s="87"/>
      <c r="AH966" s="87"/>
      <c r="AI966" s="87"/>
      <c r="AJ966" s="87"/>
      <c r="AK966" s="87"/>
      <c r="AL966" s="87"/>
      <c r="AM966" s="87"/>
      <c r="AN966" s="87"/>
      <c r="AO966" s="87"/>
      <c r="AP966" s="87"/>
      <c r="AQ966" s="87"/>
      <c r="AR966" s="87"/>
      <c r="AS966" s="87"/>
      <c r="AT966" s="87"/>
      <c r="AU966" s="87"/>
      <c r="AV966" s="87"/>
      <c r="AW966" s="87"/>
      <c r="AX966" s="87"/>
      <c r="AY966" s="87"/>
      <c r="AZ966" s="87"/>
      <c r="BA966" s="87"/>
      <c r="BB966" s="87"/>
      <c r="BC966" s="87"/>
      <c r="BD966" s="87"/>
    </row>
    <row r="967" ht="15.75" customHeight="1" spans="1:56">
      <c r="A967" s="87"/>
      <c r="B967" s="87"/>
      <c r="C967" s="87"/>
      <c r="D967" s="87"/>
      <c r="E967" s="87"/>
      <c r="F967" s="87"/>
      <c r="G967" s="84"/>
      <c r="H967" s="87"/>
      <c r="I967" s="87"/>
      <c r="J967" s="87"/>
      <c r="K967" s="87"/>
      <c r="L967" s="87"/>
      <c r="M967" s="87"/>
      <c r="N967" s="87"/>
      <c r="O967" s="87"/>
      <c r="P967" s="87"/>
      <c r="Q967" s="87"/>
      <c r="R967" s="87"/>
      <c r="S967" s="87"/>
      <c r="T967" s="87"/>
      <c r="U967" s="87"/>
      <c r="V967" s="87"/>
      <c r="W967" s="87"/>
      <c r="X967" s="87"/>
      <c r="Y967" s="87"/>
      <c r="Z967" s="87"/>
      <c r="AA967" s="87"/>
      <c r="AB967" s="87"/>
      <c r="AC967" s="377" t="s">
        <v>2710</v>
      </c>
      <c r="AD967" s="87"/>
      <c r="AE967" s="87"/>
      <c r="AF967" s="87"/>
      <c r="AG967" s="87"/>
      <c r="AH967" s="87"/>
      <c r="AI967" s="87"/>
      <c r="AJ967" s="87"/>
      <c r="AK967" s="87"/>
      <c r="AL967" s="87"/>
      <c r="AM967" s="87"/>
      <c r="AN967" s="87"/>
      <c r="AO967" s="87"/>
      <c r="AP967" s="87"/>
      <c r="AQ967" s="87"/>
      <c r="AR967" s="87"/>
      <c r="AS967" s="87"/>
      <c r="AT967" s="87"/>
      <c r="AU967" s="87"/>
      <c r="AV967" s="87"/>
      <c r="AW967" s="87"/>
      <c r="AX967" s="87"/>
      <c r="AY967" s="87"/>
      <c r="AZ967" s="87"/>
      <c r="BA967" s="87"/>
      <c r="BB967" s="87"/>
      <c r="BC967" s="87"/>
      <c r="BD967" s="87"/>
    </row>
    <row r="968" ht="15.75" customHeight="1" spans="1:56">
      <c r="A968" s="87"/>
      <c r="B968" s="87"/>
      <c r="C968" s="87"/>
      <c r="D968" s="87"/>
      <c r="E968" s="87"/>
      <c r="F968" s="87"/>
      <c r="G968" s="87"/>
      <c r="H968" s="87"/>
      <c r="I968" s="87"/>
      <c r="J968" s="87"/>
      <c r="K968" s="87"/>
      <c r="L968" s="87"/>
      <c r="M968" s="87"/>
      <c r="N968" s="87"/>
      <c r="O968" s="87"/>
      <c r="P968" s="87"/>
      <c r="Q968" s="87"/>
      <c r="R968" s="87"/>
      <c r="S968" s="87"/>
      <c r="T968" s="87"/>
      <c r="U968" s="87"/>
      <c r="V968" s="87"/>
      <c r="W968" s="87"/>
      <c r="X968" s="87"/>
      <c r="Y968" s="87"/>
      <c r="Z968" s="87"/>
      <c r="AA968" s="87"/>
      <c r="AB968" s="87"/>
      <c r="AC968" s="377" t="s">
        <v>2710</v>
      </c>
      <c r="AD968" s="87"/>
      <c r="AE968" s="87"/>
      <c r="AF968" s="87"/>
      <c r="AG968" s="87"/>
      <c r="AH968" s="87"/>
      <c r="AI968" s="87"/>
      <c r="AJ968" s="87"/>
      <c r="AK968" s="87"/>
      <c r="AL968" s="87"/>
      <c r="AM968" s="87"/>
      <c r="AN968" s="87"/>
      <c r="AO968" s="87"/>
      <c r="AP968" s="87"/>
      <c r="AQ968" s="87"/>
      <c r="AR968" s="87"/>
      <c r="AS968" s="87"/>
      <c r="AT968" s="87"/>
      <c r="AU968" s="87"/>
      <c r="AV968" s="87"/>
      <c r="AW968" s="87"/>
      <c r="AX968" s="87"/>
      <c r="AY968" s="87"/>
      <c r="AZ968" s="87"/>
      <c r="BA968" s="87"/>
      <c r="BB968" s="87"/>
      <c r="BC968" s="87"/>
      <c r="BD968" s="87"/>
    </row>
    <row r="969" ht="15.75" customHeight="1" spans="1:56">
      <c r="A969" s="87"/>
      <c r="B969" s="87"/>
      <c r="C969" s="87"/>
      <c r="D969" s="87"/>
      <c r="E969" s="87"/>
      <c r="F969" s="87"/>
      <c r="G969" s="87"/>
      <c r="H969" s="87"/>
      <c r="I969" s="87"/>
      <c r="J969" s="87"/>
      <c r="K969" s="87"/>
      <c r="L969" s="87"/>
      <c r="M969" s="87"/>
      <c r="N969" s="87"/>
      <c r="O969" s="87"/>
      <c r="P969" s="87"/>
      <c r="Q969" s="87"/>
      <c r="R969" s="87"/>
      <c r="S969" s="87"/>
      <c r="T969" s="87"/>
      <c r="U969" s="87"/>
      <c r="V969" s="87"/>
      <c r="W969" s="87"/>
      <c r="X969" s="87"/>
      <c r="Y969" s="87"/>
      <c r="Z969" s="87"/>
      <c r="AA969" s="87"/>
      <c r="AB969" s="87"/>
      <c r="AC969" s="377" t="s">
        <v>2710</v>
      </c>
      <c r="AD969" s="87"/>
      <c r="AE969" s="87"/>
      <c r="AF969" s="87"/>
      <c r="AG969" s="87"/>
      <c r="AH969" s="87"/>
      <c r="AI969" s="87"/>
      <c r="AJ969" s="87"/>
      <c r="AK969" s="87"/>
      <c r="AL969" s="87"/>
      <c r="AM969" s="87"/>
      <c r="AN969" s="87"/>
      <c r="AO969" s="87"/>
      <c r="AP969" s="87"/>
      <c r="AQ969" s="87"/>
      <c r="AR969" s="87"/>
      <c r="AS969" s="87"/>
      <c r="AT969" s="87"/>
      <c r="AU969" s="87"/>
      <c r="AV969" s="87"/>
      <c r="AW969" s="87"/>
      <c r="AX969" s="87"/>
      <c r="AY969" s="87"/>
      <c r="AZ969" s="87"/>
      <c r="BA969" s="87"/>
      <c r="BB969" s="87"/>
      <c r="BC969" s="87"/>
      <c r="BD969" s="87"/>
    </row>
    <row r="970" ht="15.75" customHeight="1" spans="1:56">
      <c r="A970" s="87"/>
      <c r="B970" s="87"/>
      <c r="C970" s="87"/>
      <c r="D970" s="87"/>
      <c r="E970" s="87"/>
      <c r="F970" s="87"/>
      <c r="G970" s="87"/>
      <c r="H970" s="87"/>
      <c r="I970" s="87"/>
      <c r="J970" s="87"/>
      <c r="K970" s="87"/>
      <c r="L970" s="87"/>
      <c r="M970" s="87"/>
      <c r="N970" s="87"/>
      <c r="O970" s="87"/>
      <c r="P970" s="87"/>
      <c r="Q970" s="87"/>
      <c r="R970" s="87"/>
      <c r="S970" s="87"/>
      <c r="T970" s="87"/>
      <c r="U970" s="87"/>
      <c r="V970" s="87"/>
      <c r="W970" s="87"/>
      <c r="X970" s="87"/>
      <c r="Y970" s="87"/>
      <c r="Z970" s="87"/>
      <c r="AA970" s="87"/>
      <c r="AB970" s="87"/>
      <c r="AC970" s="377" t="s">
        <v>2710</v>
      </c>
      <c r="AD970" s="87"/>
      <c r="AE970" s="87"/>
      <c r="AF970" s="87"/>
      <c r="AG970" s="87"/>
      <c r="AH970" s="87"/>
      <c r="AI970" s="87"/>
      <c r="AJ970" s="87"/>
      <c r="AK970" s="87"/>
      <c r="AL970" s="87"/>
      <c r="AM970" s="87"/>
      <c r="AN970" s="87"/>
      <c r="AO970" s="87"/>
      <c r="AP970" s="87"/>
      <c r="AQ970" s="87"/>
      <c r="AR970" s="87"/>
      <c r="AS970" s="87"/>
      <c r="AT970" s="87"/>
      <c r="AU970" s="87"/>
      <c r="AV970" s="87"/>
      <c r="AW970" s="87"/>
      <c r="AX970" s="87"/>
      <c r="AY970" s="87"/>
      <c r="AZ970" s="87"/>
      <c r="BA970" s="87"/>
      <c r="BB970" s="87"/>
      <c r="BC970" s="87"/>
      <c r="BD970" s="87"/>
    </row>
    <row r="971" ht="15.75" customHeight="1" spans="1:56">
      <c r="A971" s="87"/>
      <c r="B971" s="87"/>
      <c r="C971" s="87"/>
      <c r="D971" s="87"/>
      <c r="E971" s="87"/>
      <c r="F971" s="87"/>
      <c r="G971" s="87"/>
      <c r="H971" s="87"/>
      <c r="I971" s="87"/>
      <c r="J971" s="87"/>
      <c r="K971" s="87"/>
      <c r="L971" s="87"/>
      <c r="M971" s="87"/>
      <c r="N971" s="87"/>
      <c r="O971" s="87"/>
      <c r="P971" s="87"/>
      <c r="Q971" s="87"/>
      <c r="R971" s="87"/>
      <c r="S971" s="87"/>
      <c r="T971" s="87"/>
      <c r="U971" s="87"/>
      <c r="V971" s="87"/>
      <c r="W971" s="87"/>
      <c r="X971" s="87"/>
      <c r="Y971" s="87"/>
      <c r="Z971" s="87"/>
      <c r="AA971" s="87"/>
      <c r="AB971" s="87"/>
      <c r="AC971" s="377" t="s">
        <v>2710</v>
      </c>
      <c r="AD971" s="87"/>
      <c r="AE971" s="87"/>
      <c r="AF971" s="87"/>
      <c r="AG971" s="87"/>
      <c r="AH971" s="87"/>
      <c r="AI971" s="87"/>
      <c r="AJ971" s="87"/>
      <c r="AK971" s="87"/>
      <c r="AL971" s="87"/>
      <c r="AM971" s="87"/>
      <c r="AN971" s="87"/>
      <c r="AO971" s="87"/>
      <c r="AP971" s="87"/>
      <c r="AQ971" s="87"/>
      <c r="AR971" s="87"/>
      <c r="AS971" s="87"/>
      <c r="AT971" s="87"/>
      <c r="AU971" s="87"/>
      <c r="AV971" s="87"/>
      <c r="AW971" s="87"/>
      <c r="AX971" s="87"/>
      <c r="AY971" s="87"/>
      <c r="AZ971" s="87"/>
      <c r="BA971" s="87"/>
      <c r="BB971" s="87"/>
      <c r="BC971" s="87"/>
      <c r="BD971" s="87"/>
    </row>
    <row r="972" ht="15.75" customHeight="1" spans="1:56">
      <c r="A972" s="87"/>
      <c r="B972" s="87"/>
      <c r="C972" s="87"/>
      <c r="D972" s="87"/>
      <c r="E972" s="87"/>
      <c r="F972" s="87"/>
      <c r="G972" s="87"/>
      <c r="H972" s="87"/>
      <c r="I972" s="87"/>
      <c r="J972" s="87"/>
      <c r="K972" s="87"/>
      <c r="L972" s="87"/>
      <c r="M972" s="87"/>
      <c r="N972" s="87"/>
      <c r="O972" s="87"/>
      <c r="P972" s="87"/>
      <c r="Q972" s="87"/>
      <c r="R972" s="87"/>
      <c r="S972" s="87"/>
      <c r="T972" s="87"/>
      <c r="U972" s="87"/>
      <c r="V972" s="87"/>
      <c r="W972" s="87"/>
      <c r="X972" s="87"/>
      <c r="Y972" s="87"/>
      <c r="Z972" s="87"/>
      <c r="AA972" s="87"/>
      <c r="AB972" s="87"/>
      <c r="AC972" s="377" t="s">
        <v>2710</v>
      </c>
      <c r="AD972" s="87"/>
      <c r="AE972" s="87"/>
      <c r="AF972" s="87"/>
      <c r="AG972" s="87"/>
      <c r="AH972" s="87"/>
      <c r="AI972" s="87"/>
      <c r="AJ972" s="87"/>
      <c r="AK972" s="87"/>
      <c r="AL972" s="87"/>
      <c r="AM972" s="87"/>
      <c r="AN972" s="87"/>
      <c r="AO972" s="87"/>
      <c r="AP972" s="87"/>
      <c r="AQ972" s="87"/>
      <c r="AR972" s="87"/>
      <c r="AS972" s="87"/>
      <c r="AT972" s="87"/>
      <c r="AU972" s="87"/>
      <c r="AV972" s="87"/>
      <c r="AW972" s="87"/>
      <c r="AX972" s="87"/>
      <c r="AY972" s="87"/>
      <c r="AZ972" s="87"/>
      <c r="BA972" s="87"/>
      <c r="BB972" s="87"/>
      <c r="BC972" s="87"/>
      <c r="BD972" s="87"/>
    </row>
    <row r="973" ht="15.75" customHeight="1" spans="1:56">
      <c r="A973" s="87"/>
      <c r="B973" s="87"/>
      <c r="C973" s="87"/>
      <c r="D973" s="87"/>
      <c r="E973" s="87"/>
      <c r="F973" s="87"/>
      <c r="G973" s="87"/>
      <c r="H973" s="87"/>
      <c r="I973" s="87"/>
      <c r="J973" s="87"/>
      <c r="K973" s="87"/>
      <c r="L973" s="87"/>
      <c r="M973" s="87"/>
      <c r="N973" s="87"/>
      <c r="O973" s="87"/>
      <c r="P973" s="87"/>
      <c r="Q973" s="87"/>
      <c r="R973" s="87"/>
      <c r="S973" s="87"/>
      <c r="T973" s="87"/>
      <c r="U973" s="87"/>
      <c r="V973" s="87"/>
      <c r="W973" s="87"/>
      <c r="X973" s="87"/>
      <c r="Y973" s="87"/>
      <c r="Z973" s="87"/>
      <c r="AA973" s="87"/>
      <c r="AB973" s="87"/>
      <c r="AC973" s="377" t="s">
        <v>2710</v>
      </c>
      <c r="AD973" s="87"/>
      <c r="AE973" s="87"/>
      <c r="AF973" s="87"/>
      <c r="AG973" s="87"/>
      <c r="AH973" s="87"/>
      <c r="AI973" s="87"/>
      <c r="AJ973" s="87"/>
      <c r="AK973" s="87"/>
      <c r="AL973" s="87"/>
      <c r="AM973" s="87"/>
      <c r="AN973" s="87"/>
      <c r="AO973" s="87"/>
      <c r="AP973" s="87"/>
      <c r="AQ973" s="87"/>
      <c r="AR973" s="87"/>
      <c r="AS973" s="87"/>
      <c r="AT973" s="87"/>
      <c r="AU973" s="87"/>
      <c r="AV973" s="87"/>
      <c r="AW973" s="87"/>
      <c r="AX973" s="87"/>
      <c r="AY973" s="87"/>
      <c r="AZ973" s="87"/>
      <c r="BA973" s="87"/>
      <c r="BB973" s="87"/>
      <c r="BC973" s="87"/>
      <c r="BD973" s="87"/>
    </row>
    <row r="974" ht="15.75" customHeight="1" spans="1:56">
      <c r="A974" s="87"/>
      <c r="B974" s="87"/>
      <c r="C974" s="87"/>
      <c r="D974" s="87"/>
      <c r="E974" s="87"/>
      <c r="F974" s="87"/>
      <c r="G974" s="87"/>
      <c r="H974" s="87"/>
      <c r="I974" s="87"/>
      <c r="J974" s="87"/>
      <c r="K974" s="87"/>
      <c r="L974" s="87"/>
      <c r="M974" s="87"/>
      <c r="N974" s="87"/>
      <c r="O974" s="87"/>
      <c r="P974" s="87"/>
      <c r="Q974" s="87"/>
      <c r="R974" s="87"/>
      <c r="S974" s="87"/>
      <c r="T974" s="87"/>
      <c r="U974" s="87"/>
      <c r="V974" s="87"/>
      <c r="W974" s="87"/>
      <c r="X974" s="87"/>
      <c r="Y974" s="87"/>
      <c r="Z974" s="87"/>
      <c r="AA974" s="87"/>
      <c r="AB974" s="87"/>
      <c r="AC974" s="377" t="s">
        <v>2710</v>
      </c>
      <c r="AD974" s="87"/>
      <c r="AE974" s="87"/>
      <c r="AF974" s="87"/>
      <c r="AG974" s="87"/>
      <c r="AH974" s="87"/>
      <c r="AI974" s="87"/>
      <c r="AJ974" s="87"/>
      <c r="AK974" s="87"/>
      <c r="AL974" s="87"/>
      <c r="AM974" s="87"/>
      <c r="AN974" s="87"/>
      <c r="AO974" s="87"/>
      <c r="AP974" s="87"/>
      <c r="AQ974" s="87"/>
      <c r="AR974" s="87"/>
      <c r="AS974" s="87"/>
      <c r="AT974" s="87"/>
      <c r="AU974" s="87"/>
      <c r="AV974" s="87"/>
      <c r="AW974" s="87"/>
      <c r="AX974" s="87"/>
      <c r="AY974" s="87"/>
      <c r="AZ974" s="87"/>
      <c r="BA974" s="87"/>
      <c r="BB974" s="87"/>
      <c r="BC974" s="87"/>
      <c r="BD974" s="87"/>
    </row>
    <row r="975" ht="15.75" customHeight="1" spans="1:56">
      <c r="A975" s="87"/>
      <c r="B975" s="87"/>
      <c r="C975" s="87"/>
      <c r="D975" s="87"/>
      <c r="E975" s="87"/>
      <c r="F975" s="87"/>
      <c r="G975" s="87"/>
      <c r="H975" s="87"/>
      <c r="I975" s="87"/>
      <c r="J975" s="87"/>
      <c r="K975" s="87"/>
      <c r="L975" s="87"/>
      <c r="M975" s="87"/>
      <c r="N975" s="87"/>
      <c r="O975" s="87"/>
      <c r="P975" s="87"/>
      <c r="Q975" s="87"/>
      <c r="R975" s="87"/>
      <c r="S975" s="87"/>
      <c r="T975" s="87"/>
      <c r="U975" s="87"/>
      <c r="V975" s="87"/>
      <c r="W975" s="87"/>
      <c r="X975" s="87"/>
      <c r="Y975" s="87"/>
      <c r="Z975" s="87"/>
      <c r="AA975" s="87"/>
      <c r="AB975" s="87"/>
      <c r="AC975" s="377" t="s">
        <v>2710</v>
      </c>
      <c r="AD975" s="87"/>
      <c r="AE975" s="87"/>
      <c r="AF975" s="87"/>
      <c r="AG975" s="87"/>
      <c r="AH975" s="87"/>
      <c r="AI975" s="87"/>
      <c r="AJ975" s="87"/>
      <c r="AK975" s="87"/>
      <c r="AL975" s="87"/>
      <c r="AM975" s="87"/>
      <c r="AN975" s="87"/>
      <c r="AO975" s="87"/>
      <c r="AP975" s="87"/>
      <c r="AQ975" s="87"/>
      <c r="AR975" s="87"/>
      <c r="AS975" s="87"/>
      <c r="AT975" s="87"/>
      <c r="AU975" s="87"/>
      <c r="AV975" s="87"/>
      <c r="AW975" s="87"/>
      <c r="AX975" s="87"/>
      <c r="AY975" s="87"/>
      <c r="AZ975" s="87"/>
      <c r="BA975" s="87"/>
      <c r="BB975" s="87"/>
      <c r="BC975" s="87"/>
      <c r="BD975" s="87"/>
    </row>
    <row r="976" ht="15.75" customHeight="1" spans="1:56">
      <c r="A976" s="87"/>
      <c r="B976" s="87"/>
      <c r="C976" s="87"/>
      <c r="D976" s="87"/>
      <c r="E976" s="87"/>
      <c r="F976" s="87"/>
      <c r="G976" s="87"/>
      <c r="H976" s="87"/>
      <c r="I976" s="87"/>
      <c r="J976" s="87"/>
      <c r="K976" s="87"/>
      <c r="L976" s="87"/>
      <c r="M976" s="87"/>
      <c r="N976" s="87"/>
      <c r="O976" s="87"/>
      <c r="P976" s="87"/>
      <c r="Q976" s="87"/>
      <c r="R976" s="87"/>
      <c r="S976" s="87"/>
      <c r="T976" s="87"/>
      <c r="U976" s="87"/>
      <c r="V976" s="87"/>
      <c r="W976" s="87"/>
      <c r="X976" s="87"/>
      <c r="Y976" s="87"/>
      <c r="Z976" s="87"/>
      <c r="AA976" s="87"/>
      <c r="AB976" s="87"/>
      <c r="AC976" s="377" t="s">
        <v>2710</v>
      </c>
      <c r="AD976" s="87"/>
      <c r="AE976" s="87"/>
      <c r="AF976" s="87"/>
      <c r="AG976" s="87"/>
      <c r="AH976" s="87"/>
      <c r="AI976" s="87"/>
      <c r="AJ976" s="87"/>
      <c r="AK976" s="87"/>
      <c r="AL976" s="87"/>
      <c r="AM976" s="87"/>
      <c r="AN976" s="87"/>
      <c r="AO976" s="87"/>
      <c r="AP976" s="87"/>
      <c r="AQ976" s="87"/>
      <c r="AR976" s="87"/>
      <c r="AS976" s="87"/>
      <c r="AT976" s="87"/>
      <c r="AU976" s="87"/>
      <c r="AV976" s="87"/>
      <c r="AW976" s="87"/>
      <c r="AX976" s="87"/>
      <c r="AY976" s="87"/>
      <c r="AZ976" s="87"/>
      <c r="BA976" s="87"/>
      <c r="BB976" s="87"/>
      <c r="BC976" s="87"/>
      <c r="BD976" s="87"/>
    </row>
    <row r="977" ht="15.75" customHeight="1" spans="1:56">
      <c r="A977" s="87"/>
      <c r="B977" s="87"/>
      <c r="C977" s="87"/>
      <c r="D977" s="87"/>
      <c r="E977" s="87"/>
      <c r="F977" s="87"/>
      <c r="G977" s="87"/>
      <c r="H977" s="87"/>
      <c r="I977" s="87"/>
      <c r="J977" s="87"/>
      <c r="K977" s="87"/>
      <c r="L977" s="87"/>
      <c r="M977" s="87"/>
      <c r="N977" s="87"/>
      <c r="O977" s="87"/>
      <c r="P977" s="87"/>
      <c r="Q977" s="87"/>
      <c r="R977" s="87"/>
      <c r="S977" s="87"/>
      <c r="T977" s="87"/>
      <c r="U977" s="87"/>
      <c r="V977" s="87"/>
      <c r="W977" s="87"/>
      <c r="X977" s="87"/>
      <c r="Y977" s="87"/>
      <c r="Z977" s="87"/>
      <c r="AA977" s="87"/>
      <c r="AB977" s="87"/>
      <c r="AC977" s="377" t="s">
        <v>2710</v>
      </c>
      <c r="AD977" s="87"/>
      <c r="AE977" s="87"/>
      <c r="AF977" s="87"/>
      <c r="AG977" s="87"/>
      <c r="AH977" s="87"/>
      <c r="AI977" s="87"/>
      <c r="AJ977" s="87"/>
      <c r="AK977" s="87"/>
      <c r="AL977" s="87"/>
      <c r="AM977" s="87"/>
      <c r="AN977" s="87"/>
      <c r="AO977" s="87"/>
      <c r="AP977" s="87"/>
      <c r="AQ977" s="87"/>
      <c r="AR977" s="87"/>
      <c r="AS977" s="87"/>
      <c r="AT977" s="87"/>
      <c r="AU977" s="87"/>
      <c r="AV977" s="87"/>
      <c r="AW977" s="87"/>
      <c r="AX977" s="87"/>
      <c r="AY977" s="87"/>
      <c r="AZ977" s="87"/>
      <c r="BA977" s="87"/>
      <c r="BB977" s="87"/>
      <c r="BC977" s="87"/>
      <c r="BD977" s="87"/>
    </row>
    <row r="978" ht="15.75" customHeight="1" spans="1:56">
      <c r="A978" s="87"/>
      <c r="B978" s="87"/>
      <c r="C978" s="87"/>
      <c r="D978" s="87"/>
      <c r="E978" s="87"/>
      <c r="F978" s="87"/>
      <c r="G978" s="87"/>
      <c r="H978" s="87"/>
      <c r="I978" s="87"/>
      <c r="J978" s="87"/>
      <c r="K978" s="87"/>
      <c r="L978" s="87"/>
      <c r="M978" s="87"/>
      <c r="N978" s="87"/>
      <c r="O978" s="87"/>
      <c r="P978" s="87"/>
      <c r="Q978" s="87"/>
      <c r="R978" s="87"/>
      <c r="S978" s="87"/>
      <c r="T978" s="87"/>
      <c r="U978" s="87"/>
      <c r="V978" s="87"/>
      <c r="W978" s="87"/>
      <c r="X978" s="87"/>
      <c r="Y978" s="87"/>
      <c r="Z978" s="87"/>
      <c r="AA978" s="87"/>
      <c r="AB978" s="87"/>
      <c r="AC978" s="377" t="s">
        <v>2710</v>
      </c>
      <c r="AD978" s="87"/>
      <c r="AE978" s="87"/>
      <c r="AF978" s="87"/>
      <c r="AG978" s="87"/>
      <c r="AH978" s="87"/>
      <c r="AI978" s="87"/>
      <c r="AJ978" s="87"/>
      <c r="AK978" s="87"/>
      <c r="AL978" s="87"/>
      <c r="AM978" s="87"/>
      <c r="AN978" s="87"/>
      <c r="AO978" s="87"/>
      <c r="AP978" s="87"/>
      <c r="AQ978" s="87"/>
      <c r="AR978" s="87"/>
      <c r="AS978" s="87"/>
      <c r="AT978" s="87"/>
      <c r="AU978" s="87"/>
      <c r="AV978" s="87"/>
      <c r="AW978" s="87"/>
      <c r="AX978" s="87"/>
      <c r="AY978" s="87"/>
      <c r="AZ978" s="87"/>
      <c r="BA978" s="87"/>
      <c r="BB978" s="87"/>
      <c r="BC978" s="87"/>
      <c r="BD978" s="87"/>
    </row>
    <row r="979" ht="15.75" customHeight="1" spans="1:56">
      <c r="A979" s="87"/>
      <c r="B979" s="87"/>
      <c r="C979" s="87"/>
      <c r="D979" s="87"/>
      <c r="E979" s="87"/>
      <c r="F979" s="87"/>
      <c r="G979" s="87"/>
      <c r="H979" s="87"/>
      <c r="I979" s="87"/>
      <c r="J979" s="87"/>
      <c r="K979" s="87"/>
      <c r="L979" s="87"/>
      <c r="M979" s="87"/>
      <c r="N979" s="87"/>
      <c r="O979" s="87"/>
      <c r="P979" s="87"/>
      <c r="Q979" s="87"/>
      <c r="R979" s="87"/>
      <c r="S979" s="87"/>
      <c r="T979" s="87"/>
      <c r="U979" s="87"/>
      <c r="V979" s="87"/>
      <c r="W979" s="87"/>
      <c r="X979" s="87"/>
      <c r="Y979" s="87"/>
      <c r="Z979" s="87"/>
      <c r="AA979" s="87"/>
      <c r="AB979" s="87"/>
      <c r="AC979" s="377" t="s">
        <v>2710</v>
      </c>
      <c r="AD979" s="87"/>
      <c r="AE979" s="87"/>
      <c r="AF979" s="87"/>
      <c r="AG979" s="87"/>
      <c r="AH979" s="87"/>
      <c r="AI979" s="87"/>
      <c r="AJ979" s="87"/>
      <c r="AK979" s="87"/>
      <c r="AL979" s="87"/>
      <c r="AM979" s="87"/>
      <c r="AN979" s="87"/>
      <c r="AO979" s="87"/>
      <c r="AP979" s="87"/>
      <c r="AQ979" s="87"/>
      <c r="AR979" s="87"/>
      <c r="AS979" s="87"/>
      <c r="AT979" s="87"/>
      <c r="AU979" s="87"/>
      <c r="AV979" s="87"/>
      <c r="AW979" s="87"/>
      <c r="AX979" s="87"/>
      <c r="AY979" s="87"/>
      <c r="AZ979" s="87"/>
      <c r="BA979" s="87"/>
      <c r="BB979" s="87"/>
      <c r="BC979" s="87"/>
      <c r="BD979" s="87"/>
    </row>
    <row r="980" ht="15.75" customHeight="1" spans="1:56">
      <c r="A980" s="87"/>
      <c r="B980" s="87"/>
      <c r="C980" s="87"/>
      <c r="D980" s="87"/>
      <c r="E980" s="87"/>
      <c r="F980" s="87"/>
      <c r="G980" s="87"/>
      <c r="H980" s="87"/>
      <c r="I980" s="87"/>
      <c r="J980" s="87"/>
      <c r="K980" s="87"/>
      <c r="L980" s="87"/>
      <c r="M980" s="87"/>
      <c r="N980" s="87"/>
      <c r="O980" s="87"/>
      <c r="P980" s="87"/>
      <c r="Q980" s="87"/>
      <c r="R980" s="87"/>
      <c r="S980" s="87"/>
      <c r="T980" s="87"/>
      <c r="U980" s="87"/>
      <c r="V980" s="87"/>
      <c r="W980" s="87"/>
      <c r="X980" s="87"/>
      <c r="Y980" s="87"/>
      <c r="Z980" s="87"/>
      <c r="AA980" s="87"/>
      <c r="AB980" s="87"/>
      <c r="AC980" s="377" t="s">
        <v>2710</v>
      </c>
      <c r="AD980" s="87"/>
      <c r="AE980" s="87"/>
      <c r="AF980" s="87"/>
      <c r="AG980" s="87"/>
      <c r="AH980" s="87"/>
      <c r="AI980" s="87"/>
      <c r="AJ980" s="87"/>
      <c r="AK980" s="87"/>
      <c r="AL980" s="87"/>
      <c r="AM980" s="87"/>
      <c r="AN980" s="87"/>
      <c r="AO980" s="87"/>
      <c r="AP980" s="87"/>
      <c r="AQ980" s="87"/>
      <c r="AR980" s="87"/>
      <c r="AS980" s="87"/>
      <c r="AT980" s="87"/>
      <c r="AU980" s="87"/>
      <c r="AV980" s="87"/>
      <c r="AW980" s="87"/>
      <c r="AX980" s="87"/>
      <c r="AY980" s="87"/>
      <c r="AZ980" s="87"/>
      <c r="BA980" s="87"/>
      <c r="BB980" s="87"/>
      <c r="BC980" s="87"/>
      <c r="BD980" s="87"/>
    </row>
    <row r="981" ht="15.75" customHeight="1" spans="1:56">
      <c r="A981" s="87"/>
      <c r="B981" s="87"/>
      <c r="C981" s="87"/>
      <c r="D981" s="87"/>
      <c r="E981" s="87"/>
      <c r="F981" s="87"/>
      <c r="G981" s="87"/>
      <c r="H981" s="87"/>
      <c r="I981" s="87"/>
      <c r="J981" s="87"/>
      <c r="K981" s="87"/>
      <c r="L981" s="87"/>
      <c r="M981" s="87"/>
      <c r="N981" s="87"/>
      <c r="O981" s="87"/>
      <c r="P981" s="87"/>
      <c r="Q981" s="87"/>
      <c r="R981" s="87"/>
      <c r="S981" s="87"/>
      <c r="T981" s="87"/>
      <c r="U981" s="87"/>
      <c r="V981" s="87"/>
      <c r="W981" s="87"/>
      <c r="X981" s="87"/>
      <c r="Y981" s="87"/>
      <c r="Z981" s="87"/>
      <c r="AA981" s="87"/>
      <c r="AB981" s="87"/>
      <c r="AC981" s="377" t="s">
        <v>2710</v>
      </c>
      <c r="AD981" s="87"/>
      <c r="AE981" s="87"/>
      <c r="AF981" s="87"/>
      <c r="AG981" s="87"/>
      <c r="AH981" s="87"/>
      <c r="AI981" s="87"/>
      <c r="AJ981" s="87"/>
      <c r="AK981" s="87"/>
      <c r="AL981" s="87"/>
      <c r="AM981" s="87"/>
      <c r="AN981" s="87"/>
      <c r="AO981" s="87"/>
      <c r="AP981" s="87"/>
      <c r="AQ981" s="87"/>
      <c r="AR981" s="87"/>
      <c r="AS981" s="87"/>
      <c r="AT981" s="87"/>
      <c r="AU981" s="87"/>
      <c r="AV981" s="87"/>
      <c r="AW981" s="87"/>
      <c r="AX981" s="87"/>
      <c r="AY981" s="87"/>
      <c r="AZ981" s="87"/>
      <c r="BA981" s="87"/>
      <c r="BB981" s="87"/>
      <c r="BC981" s="87"/>
      <c r="BD981" s="87"/>
    </row>
    <row r="982" ht="15.75" customHeight="1" spans="1:56">
      <c r="A982" s="87"/>
      <c r="B982" s="87"/>
      <c r="C982" s="87"/>
      <c r="D982" s="87"/>
      <c r="E982" s="87"/>
      <c r="F982" s="87"/>
      <c r="G982" s="87"/>
      <c r="H982" s="87"/>
      <c r="I982" s="87"/>
      <c r="J982" s="87"/>
      <c r="K982" s="87"/>
      <c r="L982" s="87"/>
      <c r="M982" s="87"/>
      <c r="N982" s="87"/>
      <c r="O982" s="87"/>
      <c r="P982" s="87"/>
      <c r="Q982" s="87"/>
      <c r="R982" s="87"/>
      <c r="S982" s="87"/>
      <c r="T982" s="87"/>
      <c r="U982" s="87"/>
      <c r="V982" s="87"/>
      <c r="W982" s="87"/>
      <c r="X982" s="87"/>
      <c r="Y982" s="87"/>
      <c r="Z982" s="87"/>
      <c r="AA982" s="87"/>
      <c r="AB982" s="87"/>
      <c r="AC982" s="377" t="s">
        <v>2710</v>
      </c>
      <c r="AD982" s="87"/>
      <c r="AE982" s="87"/>
      <c r="AF982" s="87"/>
      <c r="AG982" s="87"/>
      <c r="AH982" s="87"/>
      <c r="AI982" s="87"/>
      <c r="AJ982" s="87"/>
      <c r="AK982" s="87"/>
      <c r="AL982" s="87"/>
      <c r="AM982" s="87"/>
      <c r="AN982" s="87"/>
      <c r="AO982" s="87"/>
      <c r="AP982" s="87"/>
      <c r="AQ982" s="87"/>
      <c r="AR982" s="87"/>
      <c r="AS982" s="87"/>
      <c r="AT982" s="87"/>
      <c r="AU982" s="87"/>
      <c r="AV982" s="87"/>
      <c r="AW982" s="87"/>
      <c r="AX982" s="87"/>
      <c r="AY982" s="87"/>
      <c r="AZ982" s="87"/>
      <c r="BA982" s="87"/>
      <c r="BB982" s="87"/>
      <c r="BC982" s="87"/>
      <c r="BD982" s="87"/>
    </row>
    <row r="983" ht="15.75" customHeight="1" spans="1:56">
      <c r="A983" s="87"/>
      <c r="B983" s="87"/>
      <c r="C983" s="87"/>
      <c r="D983" s="87"/>
      <c r="E983" s="87"/>
      <c r="F983" s="87"/>
      <c r="G983" s="87"/>
      <c r="H983" s="87"/>
      <c r="I983" s="87"/>
      <c r="J983" s="87"/>
      <c r="K983" s="87"/>
      <c r="L983" s="87"/>
      <c r="M983" s="87"/>
      <c r="N983" s="87"/>
      <c r="O983" s="87"/>
      <c r="P983" s="87"/>
      <c r="Q983" s="87"/>
      <c r="R983" s="87"/>
      <c r="S983" s="87"/>
      <c r="T983" s="87"/>
      <c r="U983" s="87"/>
      <c r="V983" s="87"/>
      <c r="W983" s="87"/>
      <c r="X983" s="87"/>
      <c r="Y983" s="87"/>
      <c r="Z983" s="87"/>
      <c r="AA983" s="87"/>
      <c r="AB983" s="87"/>
      <c r="AC983" s="377" t="s">
        <v>2710</v>
      </c>
      <c r="AD983" s="87"/>
      <c r="AE983" s="87"/>
      <c r="AF983" s="87"/>
      <c r="AG983" s="87"/>
      <c r="AH983" s="87"/>
      <c r="AI983" s="87"/>
      <c r="AJ983" s="87"/>
      <c r="AK983" s="87"/>
      <c r="AL983" s="87"/>
      <c r="AM983" s="87"/>
      <c r="AN983" s="87"/>
      <c r="AO983" s="87"/>
      <c r="AP983" s="87"/>
      <c r="AQ983" s="87"/>
      <c r="AR983" s="87"/>
      <c r="AS983" s="87"/>
      <c r="AT983" s="87"/>
      <c r="AU983" s="87"/>
      <c r="AV983" s="87"/>
      <c r="AW983" s="87"/>
      <c r="AX983" s="87"/>
      <c r="AY983" s="87"/>
      <c r="AZ983" s="87"/>
      <c r="BA983" s="87"/>
      <c r="BB983" s="87"/>
      <c r="BC983" s="87"/>
      <c r="BD983" s="87"/>
    </row>
    <row r="984" ht="15.75" customHeight="1" spans="1:56">
      <c r="A984" s="87"/>
      <c r="B984" s="87"/>
      <c r="C984" s="87"/>
      <c r="D984" s="87"/>
      <c r="E984" s="87"/>
      <c r="F984" s="87"/>
      <c r="G984" s="87"/>
      <c r="H984" s="87"/>
      <c r="I984" s="87"/>
      <c r="J984" s="87"/>
      <c r="K984" s="87"/>
      <c r="L984" s="87"/>
      <c r="M984" s="87"/>
      <c r="N984" s="87"/>
      <c r="O984" s="87"/>
      <c r="P984" s="87"/>
      <c r="Q984" s="87"/>
      <c r="R984" s="87"/>
      <c r="S984" s="87"/>
      <c r="T984" s="87"/>
      <c r="U984" s="87"/>
      <c r="V984" s="87"/>
      <c r="W984" s="87"/>
      <c r="X984" s="87"/>
      <c r="Y984" s="87"/>
      <c r="Z984" s="87"/>
      <c r="AA984" s="87"/>
      <c r="AB984" s="87"/>
      <c r="AC984" s="377" t="s">
        <v>2710</v>
      </c>
      <c r="AD984" s="87"/>
      <c r="AE984" s="87"/>
      <c r="AF984" s="87"/>
      <c r="AG984" s="87"/>
      <c r="AH984" s="87"/>
      <c r="AI984" s="87"/>
      <c r="AJ984" s="87"/>
      <c r="AK984" s="87"/>
      <c r="AL984" s="87"/>
      <c r="AM984" s="87"/>
      <c r="AN984" s="87"/>
      <c r="AO984" s="87"/>
      <c r="AP984" s="87"/>
      <c r="AQ984" s="87"/>
      <c r="AR984" s="87"/>
      <c r="AS984" s="87"/>
      <c r="AT984" s="87"/>
      <c r="AU984" s="87"/>
      <c r="AV984" s="87"/>
      <c r="AW984" s="87"/>
      <c r="AX984" s="87"/>
      <c r="AY984" s="87"/>
      <c r="AZ984" s="87"/>
      <c r="BA984" s="87"/>
      <c r="BB984" s="87"/>
      <c r="BC984" s="87"/>
      <c r="BD984" s="87"/>
    </row>
    <row r="985" ht="15.75" customHeight="1" spans="1:56">
      <c r="A985" s="87"/>
      <c r="B985" s="87"/>
      <c r="C985" s="87"/>
      <c r="D985" s="87"/>
      <c r="E985" s="87"/>
      <c r="F985" s="87"/>
      <c r="G985" s="87"/>
      <c r="H985" s="87"/>
      <c r="I985" s="87"/>
      <c r="J985" s="87"/>
      <c r="K985" s="87"/>
      <c r="L985" s="87"/>
      <c r="M985" s="87"/>
      <c r="N985" s="87"/>
      <c r="O985" s="87"/>
      <c r="P985" s="87"/>
      <c r="Q985" s="87"/>
      <c r="R985" s="87"/>
      <c r="S985" s="87"/>
      <c r="T985" s="87"/>
      <c r="U985" s="87"/>
      <c r="V985" s="87"/>
      <c r="W985" s="87"/>
      <c r="X985" s="87"/>
      <c r="Y985" s="87"/>
      <c r="Z985" s="87"/>
      <c r="AA985" s="87"/>
      <c r="AB985" s="87"/>
      <c r="AC985" s="377" t="s">
        <v>2710</v>
      </c>
      <c r="AD985" s="87"/>
      <c r="AE985" s="87"/>
      <c r="AF985" s="87"/>
      <c r="AG985" s="87"/>
      <c r="AH985" s="87"/>
      <c r="AI985" s="87"/>
      <c r="AJ985" s="87"/>
      <c r="AK985" s="87"/>
      <c r="AL985" s="87"/>
      <c r="AM985" s="87"/>
      <c r="AN985" s="87"/>
      <c r="AO985" s="87"/>
      <c r="AP985" s="87"/>
      <c r="AQ985" s="87"/>
      <c r="AR985" s="87"/>
      <c r="AS985" s="87"/>
      <c r="AT985" s="87"/>
      <c r="AU985" s="87"/>
      <c r="AV985" s="87"/>
      <c r="AW985" s="87"/>
      <c r="AX985" s="87"/>
      <c r="AY985" s="87"/>
      <c r="AZ985" s="87"/>
      <c r="BA985" s="87"/>
      <c r="BB985" s="87"/>
      <c r="BC985" s="87"/>
      <c r="BD985" s="87"/>
    </row>
    <row r="986" ht="15.75" customHeight="1" spans="1:56">
      <c r="A986" s="87"/>
      <c r="B986" s="87"/>
      <c r="C986" s="87"/>
      <c r="D986" s="87"/>
      <c r="E986" s="87"/>
      <c r="F986" s="87"/>
      <c r="G986" s="87"/>
      <c r="H986" s="87"/>
      <c r="I986" s="87"/>
      <c r="J986" s="87"/>
      <c r="K986" s="87"/>
      <c r="L986" s="87"/>
      <c r="M986" s="87"/>
      <c r="N986" s="87"/>
      <c r="O986" s="87"/>
      <c r="P986" s="87"/>
      <c r="Q986" s="87"/>
      <c r="R986" s="87"/>
      <c r="S986" s="87"/>
      <c r="T986" s="87"/>
      <c r="U986" s="87"/>
      <c r="V986" s="87"/>
      <c r="W986" s="87"/>
      <c r="X986" s="87"/>
      <c r="Y986" s="87"/>
      <c r="Z986" s="87"/>
      <c r="AA986" s="87"/>
      <c r="AB986" s="87"/>
      <c r="AC986" s="377" t="s">
        <v>2710</v>
      </c>
      <c r="AD986" s="87"/>
      <c r="AE986" s="87"/>
      <c r="AF986" s="87"/>
      <c r="AG986" s="87"/>
      <c r="AH986" s="87"/>
      <c r="AI986" s="87"/>
      <c r="AJ986" s="87"/>
      <c r="AK986" s="87"/>
      <c r="AL986" s="87"/>
      <c r="AM986" s="87"/>
      <c r="AN986" s="87"/>
      <c r="AO986" s="87"/>
      <c r="AP986" s="87"/>
      <c r="AQ986" s="87"/>
      <c r="AR986" s="87"/>
      <c r="AS986" s="87"/>
      <c r="AT986" s="87"/>
      <c r="AU986" s="87"/>
      <c r="AV986" s="87"/>
      <c r="AW986" s="87"/>
      <c r="AX986" s="87"/>
      <c r="AY986" s="87"/>
      <c r="AZ986" s="87"/>
      <c r="BA986" s="87"/>
      <c r="BB986" s="87"/>
      <c r="BC986" s="87"/>
      <c r="BD986" s="87"/>
    </row>
    <row r="987" ht="15.75" customHeight="1" spans="1:56">
      <c r="A987" s="87"/>
      <c r="B987" s="87"/>
      <c r="C987" s="87"/>
      <c r="D987" s="87"/>
      <c r="E987" s="87"/>
      <c r="F987" s="87"/>
      <c r="G987" s="87"/>
      <c r="H987" s="87"/>
      <c r="I987" s="87"/>
      <c r="J987" s="87"/>
      <c r="K987" s="87"/>
      <c r="L987" s="87"/>
      <c r="M987" s="87"/>
      <c r="N987" s="87"/>
      <c r="O987" s="87"/>
      <c r="P987" s="87"/>
      <c r="Q987" s="87"/>
      <c r="R987" s="87"/>
      <c r="S987" s="87"/>
      <c r="T987" s="87"/>
      <c r="U987" s="87"/>
      <c r="V987" s="87"/>
      <c r="W987" s="87"/>
      <c r="X987" s="87"/>
      <c r="Y987" s="87"/>
      <c r="Z987" s="87"/>
      <c r="AA987" s="87"/>
      <c r="AB987" s="87"/>
      <c r="AC987" s="377" t="s">
        <v>2710</v>
      </c>
      <c r="AD987" s="87"/>
      <c r="AE987" s="87"/>
      <c r="AF987" s="87"/>
      <c r="AG987" s="87"/>
      <c r="AH987" s="87"/>
      <c r="AI987" s="87"/>
      <c r="AJ987" s="87"/>
      <c r="AK987" s="87"/>
      <c r="AL987" s="87"/>
      <c r="AM987" s="87"/>
      <c r="AN987" s="87"/>
      <c r="AO987" s="87"/>
      <c r="AP987" s="87"/>
      <c r="AQ987" s="87"/>
      <c r="AR987" s="87"/>
      <c r="AS987" s="87"/>
      <c r="AT987" s="87"/>
      <c r="AU987" s="87"/>
      <c r="AV987" s="87"/>
      <c r="AW987" s="87"/>
      <c r="AX987" s="87"/>
      <c r="AY987" s="87"/>
      <c r="AZ987" s="87"/>
      <c r="BA987" s="87"/>
      <c r="BB987" s="87"/>
      <c r="BC987" s="87"/>
      <c r="BD987" s="87"/>
    </row>
    <row r="988" ht="15.75" customHeight="1" spans="1:56">
      <c r="A988" s="87"/>
      <c r="B988" s="87"/>
      <c r="C988" s="87"/>
      <c r="D988" s="87"/>
      <c r="E988" s="87"/>
      <c r="F988" s="87"/>
      <c r="G988" s="87"/>
      <c r="H988" s="87"/>
      <c r="I988" s="87"/>
      <c r="J988" s="87"/>
      <c r="K988" s="87"/>
      <c r="L988" s="87"/>
      <c r="M988" s="87"/>
      <c r="N988" s="87"/>
      <c r="O988" s="87"/>
      <c r="P988" s="87"/>
      <c r="Q988" s="87"/>
      <c r="R988" s="87"/>
      <c r="S988" s="87"/>
      <c r="T988" s="87"/>
      <c r="U988" s="87"/>
      <c r="V988" s="87"/>
      <c r="W988" s="87"/>
      <c r="X988" s="87"/>
      <c r="Y988" s="87"/>
      <c r="Z988" s="87"/>
      <c r="AA988" s="87"/>
      <c r="AB988" s="87"/>
      <c r="AC988" s="377" t="s">
        <v>2710</v>
      </c>
      <c r="AD988" s="87"/>
      <c r="AE988" s="87"/>
      <c r="AF988" s="87"/>
      <c r="AG988" s="87"/>
      <c r="AH988" s="87"/>
      <c r="AI988" s="87"/>
      <c r="AJ988" s="87"/>
      <c r="AK988" s="87"/>
      <c r="AL988" s="87"/>
      <c r="AM988" s="87"/>
      <c r="AN988" s="87"/>
      <c r="AO988" s="87"/>
      <c r="AP988" s="87"/>
      <c r="AQ988" s="87"/>
      <c r="AR988" s="87"/>
      <c r="AS988" s="87"/>
      <c r="AT988" s="87"/>
      <c r="AU988" s="87"/>
      <c r="AV988" s="87"/>
      <c r="AW988" s="87"/>
      <c r="AX988" s="87"/>
      <c r="AY988" s="87"/>
      <c r="AZ988" s="87"/>
      <c r="BA988" s="87"/>
      <c r="BB988" s="87"/>
      <c r="BC988" s="87"/>
      <c r="BD988" s="87"/>
    </row>
    <row r="989" ht="15.75" customHeight="1" spans="1:56">
      <c r="A989" s="87"/>
      <c r="B989" s="87"/>
      <c r="C989" s="87"/>
      <c r="D989" s="87"/>
      <c r="E989" s="87"/>
      <c r="F989" s="87"/>
      <c r="G989" s="87"/>
      <c r="H989" s="87"/>
      <c r="I989" s="87"/>
      <c r="J989" s="87"/>
      <c r="K989" s="87"/>
      <c r="L989" s="87"/>
      <c r="M989" s="87"/>
      <c r="N989" s="87"/>
      <c r="O989" s="87"/>
      <c r="P989" s="87"/>
      <c r="Q989" s="87"/>
      <c r="R989" s="87"/>
      <c r="S989" s="87"/>
      <c r="T989" s="87"/>
      <c r="U989" s="87"/>
      <c r="V989" s="87"/>
      <c r="W989" s="87"/>
      <c r="X989" s="87"/>
      <c r="Y989" s="87"/>
      <c r="Z989" s="87"/>
      <c r="AA989" s="87"/>
      <c r="AB989" s="87"/>
      <c r="AC989" s="377" t="s">
        <v>2710</v>
      </c>
      <c r="AD989" s="87"/>
      <c r="AE989" s="87"/>
      <c r="AF989" s="87"/>
      <c r="AG989" s="87"/>
      <c r="AH989" s="87"/>
      <c r="AI989" s="87"/>
      <c r="AJ989" s="87"/>
      <c r="AK989" s="87"/>
      <c r="AL989" s="87"/>
      <c r="AM989" s="87"/>
      <c r="AN989" s="87"/>
      <c r="AO989" s="87"/>
      <c r="AP989" s="87"/>
      <c r="AQ989" s="87"/>
      <c r="AR989" s="87"/>
      <c r="AS989" s="87"/>
      <c r="AT989" s="87"/>
      <c r="AU989" s="87"/>
      <c r="AV989" s="87"/>
      <c r="AW989" s="87"/>
      <c r="AX989" s="87"/>
      <c r="AY989" s="87"/>
      <c r="AZ989" s="87"/>
      <c r="BA989" s="87"/>
      <c r="BB989" s="87"/>
      <c r="BC989" s="87"/>
      <c r="BD989" s="87"/>
    </row>
    <row r="990" ht="15.75" customHeight="1" spans="1:56">
      <c r="A990" s="87"/>
      <c r="B990" s="87"/>
      <c r="C990" s="87"/>
      <c r="D990" s="87"/>
      <c r="E990" s="87"/>
      <c r="F990" s="87"/>
      <c r="G990" s="87"/>
      <c r="H990" s="87"/>
      <c r="I990" s="87"/>
      <c r="J990" s="87"/>
      <c r="K990" s="87"/>
      <c r="L990" s="87"/>
      <c r="M990" s="87"/>
      <c r="N990" s="87"/>
      <c r="O990" s="87"/>
      <c r="P990" s="87"/>
      <c r="Q990" s="87"/>
      <c r="R990" s="87"/>
      <c r="S990" s="87"/>
      <c r="T990" s="87"/>
      <c r="U990" s="87"/>
      <c r="V990" s="87"/>
      <c r="W990" s="87"/>
      <c r="X990" s="87"/>
      <c r="Y990" s="87"/>
      <c r="Z990" s="87"/>
      <c r="AA990" s="87"/>
      <c r="AB990" s="87"/>
      <c r="AC990" s="377" t="s">
        <v>2710</v>
      </c>
      <c r="AD990" s="87"/>
      <c r="AE990" s="87"/>
      <c r="AF990" s="87"/>
      <c r="AG990" s="87"/>
      <c r="AH990" s="87"/>
      <c r="AI990" s="87"/>
      <c r="AJ990" s="87"/>
      <c r="AK990" s="87"/>
      <c r="AL990" s="87"/>
      <c r="AM990" s="87"/>
      <c r="AN990" s="87"/>
      <c r="AO990" s="87"/>
      <c r="AP990" s="87"/>
      <c r="AQ990" s="87"/>
      <c r="AR990" s="87"/>
      <c r="AS990" s="87"/>
      <c r="AT990" s="87"/>
      <c r="AU990" s="87"/>
      <c r="AV990" s="87"/>
      <c r="AW990" s="87"/>
      <c r="AX990" s="87"/>
      <c r="AY990" s="87"/>
      <c r="AZ990" s="87"/>
      <c r="BA990" s="87"/>
      <c r="BB990" s="87"/>
      <c r="BC990" s="87"/>
      <c r="BD990" s="87"/>
    </row>
    <row r="991" ht="15.75" customHeight="1" spans="1:56">
      <c r="A991" s="87"/>
      <c r="B991" s="87"/>
      <c r="C991" s="87"/>
      <c r="D991" s="87"/>
      <c r="E991" s="87"/>
      <c r="F991" s="87"/>
      <c r="G991" s="87"/>
      <c r="H991" s="87"/>
      <c r="I991" s="87"/>
      <c r="J991" s="87"/>
      <c r="K991" s="87"/>
      <c r="L991" s="87"/>
      <c r="M991" s="87"/>
      <c r="N991" s="87"/>
      <c r="O991" s="87"/>
      <c r="P991" s="87"/>
      <c r="Q991" s="87"/>
      <c r="R991" s="87"/>
      <c r="S991" s="87"/>
      <c r="T991" s="87"/>
      <c r="U991" s="87"/>
      <c r="V991" s="87"/>
      <c r="W991" s="87"/>
      <c r="X991" s="87"/>
      <c r="Y991" s="87"/>
      <c r="Z991" s="87"/>
      <c r="AA991" s="87"/>
      <c r="AB991" s="87"/>
      <c r="AC991" s="377" t="s">
        <v>2710</v>
      </c>
      <c r="AD991" s="87"/>
      <c r="AE991" s="87"/>
      <c r="AF991" s="87"/>
      <c r="AG991" s="87"/>
      <c r="AH991" s="87"/>
      <c r="AI991" s="87"/>
      <c r="AJ991" s="87"/>
      <c r="AK991" s="87"/>
      <c r="AL991" s="87"/>
      <c r="AM991" s="87"/>
      <c r="AN991" s="87"/>
      <c r="AO991" s="87"/>
      <c r="AP991" s="87"/>
      <c r="AQ991" s="87"/>
      <c r="AR991" s="87"/>
      <c r="AS991" s="87"/>
      <c r="AT991" s="87"/>
      <c r="AU991" s="87"/>
      <c r="AV991" s="87"/>
      <c r="AW991" s="87"/>
      <c r="AX991" s="87"/>
      <c r="AY991" s="87"/>
      <c r="AZ991" s="87"/>
      <c r="BA991" s="87"/>
      <c r="BB991" s="87"/>
      <c r="BC991" s="87"/>
      <c r="BD991" s="87"/>
    </row>
    <row r="992" ht="15.75" customHeight="1" spans="1:56">
      <c r="A992" s="87"/>
      <c r="B992" s="87"/>
      <c r="C992" s="87"/>
      <c r="D992" s="87"/>
      <c r="E992" s="87"/>
      <c r="F992" s="87"/>
      <c r="G992" s="87"/>
      <c r="H992" s="87"/>
      <c r="I992" s="87"/>
      <c r="J992" s="87"/>
      <c r="K992" s="87"/>
      <c r="L992" s="87"/>
      <c r="M992" s="87"/>
      <c r="N992" s="87"/>
      <c r="O992" s="87"/>
      <c r="P992" s="87"/>
      <c r="Q992" s="87"/>
      <c r="R992" s="87"/>
      <c r="S992" s="87"/>
      <c r="T992" s="87"/>
      <c r="U992" s="87"/>
      <c r="V992" s="87"/>
      <c r="W992" s="87"/>
      <c r="X992" s="87"/>
      <c r="Y992" s="87"/>
      <c r="Z992" s="87"/>
      <c r="AA992" s="87"/>
      <c r="AB992" s="87"/>
      <c r="AC992" s="377" t="s">
        <v>2710</v>
      </c>
      <c r="AD992" s="87"/>
      <c r="AE992" s="87"/>
      <c r="AF992" s="87"/>
      <c r="AG992" s="87"/>
      <c r="AH992" s="87"/>
      <c r="AI992" s="87"/>
      <c r="AJ992" s="87"/>
      <c r="AK992" s="87"/>
      <c r="AL992" s="87"/>
      <c r="AM992" s="87"/>
      <c r="AN992" s="87"/>
      <c r="AO992" s="87"/>
      <c r="AP992" s="87"/>
      <c r="AQ992" s="87"/>
      <c r="AR992" s="87"/>
      <c r="AS992" s="87"/>
      <c r="AT992" s="87"/>
      <c r="AU992" s="87"/>
      <c r="AV992" s="87"/>
      <c r="AW992" s="87"/>
      <c r="AX992" s="87"/>
      <c r="AY992" s="87"/>
      <c r="AZ992" s="87"/>
      <c r="BA992" s="87"/>
      <c r="BB992" s="87"/>
      <c r="BC992" s="87"/>
      <c r="BD992" s="87"/>
    </row>
    <row r="993" ht="15.75" customHeight="1" spans="1:56">
      <c r="A993" s="87"/>
      <c r="B993" s="87"/>
      <c r="C993" s="87"/>
      <c r="D993" s="87"/>
      <c r="E993" s="87"/>
      <c r="F993" s="87"/>
      <c r="G993" s="87"/>
      <c r="H993" s="87"/>
      <c r="I993" s="87"/>
      <c r="J993" s="87"/>
      <c r="K993" s="87"/>
      <c r="L993" s="87"/>
      <c r="M993" s="87"/>
      <c r="N993" s="87"/>
      <c r="O993" s="87"/>
      <c r="P993" s="87"/>
      <c r="Q993" s="87"/>
      <c r="R993" s="87"/>
      <c r="S993" s="87"/>
      <c r="T993" s="87"/>
      <c r="U993" s="87"/>
      <c r="V993" s="87"/>
      <c r="W993" s="87"/>
      <c r="X993" s="87"/>
      <c r="Y993" s="87"/>
      <c r="Z993" s="87"/>
      <c r="AA993" s="87"/>
      <c r="AB993" s="87"/>
      <c r="AC993" s="377" t="s">
        <v>2710</v>
      </c>
      <c r="AD993" s="87"/>
      <c r="AE993" s="87"/>
      <c r="AF993" s="87"/>
      <c r="AG993" s="87"/>
      <c r="AH993" s="87"/>
      <c r="AI993" s="87"/>
      <c r="AJ993" s="87"/>
      <c r="AK993" s="87"/>
      <c r="AL993" s="87"/>
      <c r="AM993" s="87"/>
      <c r="AN993" s="87"/>
      <c r="AO993" s="87"/>
      <c r="AP993" s="87"/>
      <c r="AQ993" s="87"/>
      <c r="AR993" s="87"/>
      <c r="AS993" s="87"/>
      <c r="AT993" s="87"/>
      <c r="AU993" s="87"/>
      <c r="AV993" s="87"/>
      <c r="AW993" s="87"/>
      <c r="AX993" s="87"/>
      <c r="AY993" s="87"/>
      <c r="AZ993" s="87"/>
      <c r="BA993" s="87"/>
      <c r="BB993" s="87"/>
      <c r="BC993" s="87"/>
      <c r="BD993" s="87"/>
    </row>
    <row r="994" ht="15.75" customHeight="1" spans="1:56">
      <c r="A994" s="87"/>
      <c r="B994" s="87"/>
      <c r="C994" s="87"/>
      <c r="D994" s="87"/>
      <c r="E994" s="87"/>
      <c r="F994" s="87"/>
      <c r="G994" s="87"/>
      <c r="H994" s="87"/>
      <c r="I994" s="87"/>
      <c r="J994" s="87"/>
      <c r="K994" s="87"/>
      <c r="L994" s="87"/>
      <c r="M994" s="87"/>
      <c r="N994" s="87"/>
      <c r="O994" s="87"/>
      <c r="P994" s="87"/>
      <c r="Q994" s="87"/>
      <c r="R994" s="87"/>
      <c r="S994" s="87"/>
      <c r="T994" s="87"/>
      <c r="U994" s="87"/>
      <c r="V994" s="87"/>
      <c r="W994" s="87"/>
      <c r="X994" s="87"/>
      <c r="Y994" s="87"/>
      <c r="Z994" s="87"/>
      <c r="AA994" s="87"/>
      <c r="AB994" s="87"/>
      <c r="AC994" s="377" t="s">
        <v>2710</v>
      </c>
      <c r="AD994" s="87"/>
      <c r="AE994" s="87"/>
      <c r="AF994" s="87"/>
      <c r="AG994" s="87"/>
      <c r="AH994" s="87"/>
      <c r="AI994" s="87"/>
      <c r="AJ994" s="87"/>
      <c r="AK994" s="87"/>
      <c r="AL994" s="87"/>
      <c r="AM994" s="87"/>
      <c r="AN994" s="87"/>
      <c r="AO994" s="87"/>
      <c r="AP994" s="87"/>
      <c r="AQ994" s="87"/>
      <c r="AR994" s="87"/>
      <c r="AS994" s="87"/>
      <c r="AT994" s="87"/>
      <c r="AU994" s="87"/>
      <c r="AV994" s="87"/>
      <c r="AW994" s="87"/>
      <c r="AX994" s="87"/>
      <c r="AY994" s="87"/>
      <c r="AZ994" s="87"/>
      <c r="BA994" s="87"/>
      <c r="BB994" s="87"/>
      <c r="BC994" s="87"/>
      <c r="BD994" s="87"/>
    </row>
    <row r="995" ht="15.75" customHeight="1" spans="1:56">
      <c r="A995" s="87"/>
      <c r="B995" s="87"/>
      <c r="C995" s="87"/>
      <c r="D995" s="87"/>
      <c r="E995" s="87"/>
      <c r="F995" s="87"/>
      <c r="G995" s="87"/>
      <c r="H995" s="87"/>
      <c r="I995" s="87"/>
      <c r="J995" s="87"/>
      <c r="K995" s="87"/>
      <c r="L995" s="87"/>
      <c r="M995" s="87"/>
      <c r="N995" s="87"/>
      <c r="O995" s="87"/>
      <c r="P995" s="87"/>
      <c r="Q995" s="87"/>
      <c r="R995" s="87"/>
      <c r="S995" s="87"/>
      <c r="T995" s="87"/>
      <c r="U995" s="87"/>
      <c r="V995" s="87"/>
      <c r="W995" s="87"/>
      <c r="X995" s="87"/>
      <c r="Y995" s="87"/>
      <c r="Z995" s="87"/>
      <c r="AA995" s="87"/>
      <c r="AB995" s="87"/>
      <c r="AC995" s="377" t="s">
        <v>2710</v>
      </c>
      <c r="AD995" s="87"/>
      <c r="AE995" s="87"/>
      <c r="AF995" s="87"/>
      <c r="AG995" s="87"/>
      <c r="AH995" s="87"/>
      <c r="AI995" s="87"/>
      <c r="AJ995" s="87"/>
      <c r="AK995" s="87"/>
      <c r="AL995" s="87"/>
      <c r="AM995" s="87"/>
      <c r="AN995" s="87"/>
      <c r="AO995" s="87"/>
      <c r="AP995" s="87"/>
      <c r="AQ995" s="87"/>
      <c r="AR995" s="87"/>
      <c r="AS995" s="87"/>
      <c r="AT995" s="87"/>
      <c r="AU995" s="87"/>
      <c r="AV995" s="87"/>
      <c r="AW995" s="87"/>
      <c r="AX995" s="87"/>
      <c r="AY995" s="87"/>
      <c r="AZ995" s="87"/>
      <c r="BA995" s="87"/>
      <c r="BB995" s="87"/>
      <c r="BC995" s="87"/>
      <c r="BD995" s="87"/>
    </row>
    <row r="996" ht="15.75" customHeight="1" spans="1:56">
      <c r="A996" s="87"/>
      <c r="B996" s="87"/>
      <c r="C996" s="87"/>
      <c r="D996" s="87"/>
      <c r="E996" s="87"/>
      <c r="F996" s="87"/>
      <c r="G996" s="87"/>
      <c r="H996" s="87"/>
      <c r="I996" s="87"/>
      <c r="J996" s="87"/>
      <c r="K996" s="87"/>
      <c r="L996" s="87"/>
      <c r="M996" s="87"/>
      <c r="N996" s="87"/>
      <c r="O996" s="87"/>
      <c r="P996" s="87"/>
      <c r="Q996" s="87"/>
      <c r="R996" s="87"/>
      <c r="S996" s="87"/>
      <c r="T996" s="87"/>
      <c r="U996" s="87"/>
      <c r="V996" s="87"/>
      <c r="W996" s="87"/>
      <c r="X996" s="87"/>
      <c r="Y996" s="87"/>
      <c r="Z996" s="87"/>
      <c r="AA996" s="87"/>
      <c r="AB996" s="87"/>
      <c r="AC996" s="377" t="s">
        <v>2710</v>
      </c>
      <c r="AD996" s="87"/>
      <c r="AE996" s="87"/>
      <c r="AF996" s="87"/>
      <c r="AG996" s="87"/>
      <c r="AH996" s="87"/>
      <c r="AI996" s="87"/>
      <c r="AJ996" s="87"/>
      <c r="AK996" s="87"/>
      <c r="AL996" s="87"/>
      <c r="AM996" s="87"/>
      <c r="AN996" s="87"/>
      <c r="AO996" s="87"/>
      <c r="AP996" s="87"/>
      <c r="AQ996" s="87"/>
      <c r="AR996" s="87"/>
      <c r="AS996" s="87"/>
      <c r="AT996" s="87"/>
      <c r="AU996" s="87"/>
      <c r="AV996" s="87"/>
      <c r="AW996" s="87"/>
      <c r="AX996" s="87"/>
      <c r="AY996" s="87"/>
      <c r="AZ996" s="87"/>
      <c r="BA996" s="87"/>
      <c r="BB996" s="87"/>
      <c r="BC996" s="87"/>
      <c r="BD996" s="87"/>
    </row>
    <row r="997" ht="15.75" customHeight="1" spans="1:56">
      <c r="A997" s="87"/>
      <c r="B997" s="87"/>
      <c r="C997" s="87"/>
      <c r="D997" s="87"/>
      <c r="E997" s="87"/>
      <c r="F997" s="87"/>
      <c r="G997" s="87"/>
      <c r="H997" s="87"/>
      <c r="I997" s="87"/>
      <c r="J997" s="87"/>
      <c r="K997" s="87"/>
      <c r="L997" s="87"/>
      <c r="M997" s="87"/>
      <c r="N997" s="87"/>
      <c r="O997" s="87"/>
      <c r="P997" s="87"/>
      <c r="Q997" s="87"/>
      <c r="R997" s="87"/>
      <c r="S997" s="87"/>
      <c r="T997" s="87"/>
      <c r="U997" s="87"/>
      <c r="V997" s="87"/>
      <c r="W997" s="87"/>
      <c r="X997" s="87"/>
      <c r="Y997" s="87"/>
      <c r="Z997" s="87"/>
      <c r="AA997" s="87"/>
      <c r="AB997" s="87"/>
      <c r="AC997" s="377" t="s">
        <v>2710</v>
      </c>
      <c r="AD997" s="87"/>
      <c r="AE997" s="87"/>
      <c r="AF997" s="87"/>
      <c r="AG997" s="87"/>
      <c r="AH997" s="87"/>
      <c r="AI997" s="87"/>
      <c r="AJ997" s="87"/>
      <c r="AK997" s="87"/>
      <c r="AL997" s="87"/>
      <c r="AM997" s="87"/>
      <c r="AN997" s="87"/>
      <c r="AO997" s="87"/>
      <c r="AP997" s="87"/>
      <c r="AQ997" s="87"/>
      <c r="AR997" s="87"/>
      <c r="AS997" s="87"/>
      <c r="AT997" s="87"/>
      <c r="AU997" s="87"/>
      <c r="AV997" s="87"/>
      <c r="AW997" s="87"/>
      <c r="AX997" s="87"/>
      <c r="AY997" s="87"/>
      <c r="AZ997" s="87"/>
      <c r="BA997" s="87"/>
      <c r="BB997" s="87"/>
      <c r="BC997" s="87"/>
      <c r="BD997" s="87"/>
    </row>
    <row r="998" ht="15.75" customHeight="1" spans="1:56">
      <c r="A998" s="87"/>
      <c r="B998" s="87"/>
      <c r="C998" s="87"/>
      <c r="D998" s="87"/>
      <c r="E998" s="87"/>
      <c r="F998" s="87"/>
      <c r="G998" s="87"/>
      <c r="H998" s="87"/>
      <c r="I998" s="87"/>
      <c r="J998" s="87"/>
      <c r="K998" s="87"/>
      <c r="L998" s="87"/>
      <c r="M998" s="87"/>
      <c r="N998" s="87"/>
      <c r="O998" s="87"/>
      <c r="P998" s="87"/>
      <c r="Q998" s="87"/>
      <c r="R998" s="87"/>
      <c r="S998" s="87"/>
      <c r="T998" s="87"/>
      <c r="U998" s="87"/>
      <c r="V998" s="87"/>
      <c r="W998" s="87"/>
      <c r="X998" s="87"/>
      <c r="Y998" s="87"/>
      <c r="Z998" s="87"/>
      <c r="AA998" s="87"/>
      <c r="AB998" s="87"/>
      <c r="AC998" s="377" t="s">
        <v>2710</v>
      </c>
      <c r="AD998" s="87"/>
      <c r="AE998" s="87"/>
      <c r="AF998" s="87"/>
      <c r="AG998" s="87"/>
      <c r="AH998" s="87"/>
      <c r="AI998" s="87"/>
      <c r="AJ998" s="87"/>
      <c r="AK998" s="87"/>
      <c r="AL998" s="87"/>
      <c r="AM998" s="87"/>
      <c r="AN998" s="87"/>
      <c r="AO998" s="87"/>
      <c r="AP998" s="87"/>
      <c r="AQ998" s="87"/>
      <c r="AR998" s="87"/>
      <c r="AS998" s="87"/>
      <c r="AT998" s="87"/>
      <c r="AU998" s="87"/>
      <c r="AV998" s="87"/>
      <c r="AW998" s="87"/>
      <c r="AX998" s="87"/>
      <c r="AY998" s="87"/>
      <c r="AZ998" s="87"/>
      <c r="BA998" s="87"/>
      <c r="BB998" s="87"/>
      <c r="BC998" s="87"/>
      <c r="BD998" s="87"/>
    </row>
    <row r="999" ht="15.75" customHeight="1" spans="1:56">
      <c r="A999" s="87"/>
      <c r="B999" s="87"/>
      <c r="C999" s="87"/>
      <c r="D999" s="87"/>
      <c r="E999" s="87"/>
      <c r="F999" s="87"/>
      <c r="G999" s="87"/>
      <c r="H999" s="87"/>
      <c r="I999" s="87"/>
      <c r="J999" s="87"/>
      <c r="K999" s="87"/>
      <c r="L999" s="87"/>
      <c r="M999" s="87"/>
      <c r="N999" s="87"/>
      <c r="O999" s="87"/>
      <c r="P999" s="87"/>
      <c r="Q999" s="87"/>
      <c r="R999" s="87"/>
      <c r="S999" s="87"/>
      <c r="T999" s="87"/>
      <c r="U999" s="87"/>
      <c r="V999" s="87"/>
      <c r="W999" s="87"/>
      <c r="X999" s="87"/>
      <c r="Y999" s="87"/>
      <c r="Z999" s="87"/>
      <c r="AA999" s="87"/>
      <c r="AB999" s="87"/>
      <c r="AC999" s="377" t="s">
        <v>2710</v>
      </c>
      <c r="AD999" s="87"/>
      <c r="AE999" s="87"/>
      <c r="AF999" s="87"/>
      <c r="AG999" s="87"/>
      <c r="AH999" s="87"/>
      <c r="AI999" s="87"/>
      <c r="AJ999" s="87"/>
      <c r="AK999" s="87"/>
      <c r="AL999" s="87"/>
      <c r="AM999" s="87"/>
      <c r="AN999" s="87"/>
      <c r="AO999" s="87"/>
      <c r="AP999" s="87"/>
      <c r="AQ999" s="87"/>
      <c r="AR999" s="87"/>
      <c r="AS999" s="87"/>
      <c r="AT999" s="87"/>
      <c r="AU999" s="87"/>
      <c r="AV999" s="87"/>
      <c r="AW999" s="87"/>
      <c r="AX999" s="87"/>
      <c r="AY999" s="87"/>
      <c r="AZ999" s="87"/>
      <c r="BA999" s="87"/>
      <c r="BB999" s="87"/>
      <c r="BC999" s="87"/>
      <c r="BD999" s="87"/>
    </row>
    <row r="1000" ht="15.75" customHeight="1" spans="1:56">
      <c r="A1000" s="87"/>
      <c r="B1000" s="87"/>
      <c r="C1000" s="87"/>
      <c r="D1000" s="87"/>
      <c r="E1000" s="87"/>
      <c r="F1000" s="87"/>
      <c r="G1000" s="87"/>
      <c r="H1000" s="87"/>
      <c r="I1000" s="87"/>
      <c r="J1000" s="87"/>
      <c r="K1000" s="87"/>
      <c r="L1000" s="87"/>
      <c r="M1000" s="87"/>
      <c r="N1000" s="87"/>
      <c r="O1000" s="87"/>
      <c r="P1000" s="87"/>
      <c r="Q1000" s="87"/>
      <c r="R1000" s="87"/>
      <c r="S1000" s="87"/>
      <c r="T1000" s="87"/>
      <c r="U1000" s="87"/>
      <c r="V1000" s="87"/>
      <c r="W1000" s="87"/>
      <c r="X1000" s="87"/>
      <c r="Y1000" s="87"/>
      <c r="Z1000" s="87"/>
      <c r="AA1000" s="87"/>
      <c r="AB1000" s="87"/>
      <c r="AC1000" s="377" t="s">
        <v>2710</v>
      </c>
      <c r="AD1000" s="87"/>
      <c r="AE1000" s="87"/>
      <c r="AF1000" s="87"/>
      <c r="AG1000" s="87"/>
      <c r="AH1000" s="87"/>
      <c r="AI1000" s="87"/>
      <c r="AJ1000" s="87"/>
      <c r="AK1000" s="87"/>
      <c r="AL1000" s="87"/>
      <c r="AM1000" s="87"/>
      <c r="AN1000" s="87"/>
      <c r="AO1000" s="87"/>
      <c r="AP1000" s="87"/>
      <c r="AQ1000" s="87"/>
      <c r="AR1000" s="87"/>
      <c r="AS1000" s="87"/>
      <c r="AT1000" s="87"/>
      <c r="AU1000" s="87"/>
      <c r="AV1000" s="87"/>
      <c r="AW1000" s="87"/>
      <c r="AX1000" s="87"/>
      <c r="AY1000" s="87"/>
      <c r="AZ1000" s="87"/>
      <c r="BA1000" s="87"/>
      <c r="BB1000" s="87"/>
      <c r="BC1000" s="87"/>
      <c r="BD1000" s="87"/>
    </row>
    <row r="1001" ht="15.75" customHeight="1" spans="1:56">
      <c r="A1001" s="87"/>
      <c r="B1001" s="87"/>
      <c r="C1001" s="87"/>
      <c r="D1001" s="87"/>
      <c r="E1001" s="87"/>
      <c r="F1001" s="87"/>
      <c r="G1001" s="87"/>
      <c r="H1001" s="87"/>
      <c r="I1001" s="87"/>
      <c r="J1001" s="87"/>
      <c r="K1001" s="87"/>
      <c r="L1001" s="87"/>
      <c r="M1001" s="87"/>
      <c r="N1001" s="87"/>
      <c r="O1001" s="87"/>
      <c r="P1001" s="87"/>
      <c r="Q1001" s="87"/>
      <c r="R1001" s="87"/>
      <c r="S1001" s="87"/>
      <c r="T1001" s="87"/>
      <c r="U1001" s="87"/>
      <c r="V1001" s="87"/>
      <c r="W1001" s="87"/>
      <c r="X1001" s="87"/>
      <c r="Y1001" s="87"/>
      <c r="Z1001" s="87"/>
      <c r="AA1001" s="87"/>
      <c r="AB1001" s="87"/>
      <c r="AC1001" s="377" t="s">
        <v>2710</v>
      </c>
      <c r="AD1001" s="87"/>
      <c r="AE1001" s="87"/>
      <c r="AF1001" s="87"/>
      <c r="AG1001" s="87"/>
      <c r="AH1001" s="87"/>
      <c r="AI1001" s="87"/>
      <c r="AJ1001" s="87"/>
      <c r="AK1001" s="87"/>
      <c r="AL1001" s="87"/>
      <c r="AM1001" s="87"/>
      <c r="AN1001" s="87"/>
      <c r="AO1001" s="87"/>
      <c r="AP1001" s="87"/>
      <c r="AQ1001" s="87"/>
      <c r="AR1001" s="87"/>
      <c r="AS1001" s="87"/>
      <c r="AT1001" s="87"/>
      <c r="AU1001" s="87"/>
      <c r="AV1001" s="87"/>
      <c r="AW1001" s="87"/>
      <c r="AX1001" s="87"/>
      <c r="AY1001" s="87"/>
      <c r="AZ1001" s="87"/>
      <c r="BA1001" s="87"/>
      <c r="BB1001" s="87"/>
      <c r="BC1001" s="87"/>
      <c r="BD1001" s="87"/>
    </row>
    <row r="1002" ht="15.75" customHeight="1" spans="1:56">
      <c r="A1002" s="87"/>
      <c r="B1002" s="87"/>
      <c r="C1002" s="87"/>
      <c r="D1002" s="87"/>
      <c r="E1002" s="87"/>
      <c r="F1002" s="87"/>
      <c r="G1002" s="87"/>
      <c r="H1002" s="87"/>
      <c r="I1002" s="87"/>
      <c r="J1002" s="87"/>
      <c r="K1002" s="87"/>
      <c r="L1002" s="87"/>
      <c r="M1002" s="87"/>
      <c r="N1002" s="87"/>
      <c r="O1002" s="87"/>
      <c r="P1002" s="87"/>
      <c r="Q1002" s="87"/>
      <c r="R1002" s="87"/>
      <c r="S1002" s="87"/>
      <c r="T1002" s="87"/>
      <c r="U1002" s="87"/>
      <c r="V1002" s="87"/>
      <c r="W1002" s="87"/>
      <c r="X1002" s="87"/>
      <c r="Y1002" s="87"/>
      <c r="Z1002" s="87"/>
      <c r="AA1002" s="87"/>
      <c r="AB1002" s="87"/>
      <c r="AC1002" s="377" t="s">
        <v>2710</v>
      </c>
      <c r="AD1002" s="87"/>
      <c r="AE1002" s="87"/>
      <c r="AF1002" s="87"/>
      <c r="AG1002" s="87"/>
      <c r="AH1002" s="87"/>
      <c r="AI1002" s="87"/>
      <c r="AJ1002" s="87"/>
      <c r="AK1002" s="87"/>
      <c r="AL1002" s="87"/>
      <c r="AM1002" s="87"/>
      <c r="AN1002" s="87"/>
      <c r="AO1002" s="87"/>
      <c r="AP1002" s="87"/>
      <c r="AQ1002" s="87"/>
      <c r="AR1002" s="87"/>
      <c r="AS1002" s="87"/>
      <c r="AT1002" s="87"/>
      <c r="AU1002" s="87"/>
      <c r="AV1002" s="87"/>
      <c r="AW1002" s="87"/>
      <c r="AX1002" s="87"/>
      <c r="AY1002" s="87"/>
      <c r="AZ1002" s="87"/>
      <c r="BA1002" s="87"/>
      <c r="BB1002" s="87"/>
      <c r="BC1002" s="87"/>
      <c r="BD1002" s="87"/>
    </row>
    <row r="1003" ht="15.75" customHeight="1" spans="1:56">
      <c r="A1003" s="87"/>
      <c r="B1003" s="87"/>
      <c r="C1003" s="87"/>
      <c r="D1003" s="87"/>
      <c r="E1003" s="87"/>
      <c r="F1003" s="87"/>
      <c r="G1003" s="87"/>
      <c r="H1003" s="87"/>
      <c r="I1003" s="87"/>
      <c r="J1003" s="87"/>
      <c r="K1003" s="87"/>
      <c r="L1003" s="87"/>
      <c r="M1003" s="87"/>
      <c r="N1003" s="87"/>
      <c r="O1003" s="87"/>
      <c r="P1003" s="87"/>
      <c r="Q1003" s="87"/>
      <c r="R1003" s="87"/>
      <c r="S1003" s="87"/>
      <c r="T1003" s="87"/>
      <c r="U1003" s="87"/>
      <c r="V1003" s="87"/>
      <c r="W1003" s="87"/>
      <c r="X1003" s="87"/>
      <c r="Y1003" s="87"/>
      <c r="Z1003" s="87"/>
      <c r="AA1003" s="87"/>
      <c r="AB1003" s="87"/>
      <c r="AC1003" s="377" t="s">
        <v>2710</v>
      </c>
      <c r="AD1003" s="87"/>
      <c r="AE1003" s="87"/>
      <c r="AF1003" s="87"/>
      <c r="AG1003" s="87"/>
      <c r="AH1003" s="87"/>
      <c r="AI1003" s="87"/>
      <c r="AJ1003" s="87"/>
      <c r="AK1003" s="87"/>
      <c r="AL1003" s="87"/>
      <c r="AM1003" s="87"/>
      <c r="AN1003" s="87"/>
      <c r="AO1003" s="87"/>
      <c r="AP1003" s="87"/>
      <c r="AQ1003" s="87"/>
      <c r="AR1003" s="87"/>
      <c r="AS1003" s="87"/>
      <c r="AT1003" s="87"/>
      <c r="AU1003" s="87"/>
      <c r="AV1003" s="87"/>
      <c r="AW1003" s="87"/>
      <c r="AX1003" s="87"/>
      <c r="AY1003" s="87"/>
      <c r="AZ1003" s="87"/>
      <c r="BA1003" s="87"/>
      <c r="BB1003" s="87"/>
      <c r="BC1003" s="87"/>
      <c r="BD1003" s="87"/>
    </row>
    <row r="1004" ht="15.75" customHeight="1" spans="1:56">
      <c r="A1004" s="87"/>
      <c r="B1004" s="87"/>
      <c r="C1004" s="87"/>
      <c r="D1004" s="87"/>
      <c r="E1004" s="87"/>
      <c r="F1004" s="87"/>
      <c r="G1004" s="87"/>
      <c r="H1004" s="87"/>
      <c r="I1004" s="87"/>
      <c r="J1004" s="87"/>
      <c r="K1004" s="87"/>
      <c r="L1004" s="87"/>
      <c r="M1004" s="87"/>
      <c r="N1004" s="87"/>
      <c r="O1004" s="87"/>
      <c r="P1004" s="87"/>
      <c r="Q1004" s="87"/>
      <c r="R1004" s="87"/>
      <c r="S1004" s="87"/>
      <c r="T1004" s="87"/>
      <c r="U1004" s="87"/>
      <c r="V1004" s="87"/>
      <c r="W1004" s="87"/>
      <c r="X1004" s="87"/>
      <c r="Y1004" s="87"/>
      <c r="Z1004" s="87"/>
      <c r="AA1004" s="87"/>
      <c r="AB1004" s="87"/>
      <c r="AC1004" s="377" t="s">
        <v>2710</v>
      </c>
      <c r="AD1004" s="87"/>
      <c r="AE1004" s="87"/>
      <c r="AF1004" s="87"/>
      <c r="AG1004" s="87"/>
      <c r="AH1004" s="87"/>
      <c r="AI1004" s="87"/>
      <c r="AJ1004" s="87"/>
      <c r="AK1004" s="87"/>
      <c r="AL1004" s="87"/>
      <c r="AM1004" s="87"/>
      <c r="AN1004" s="87"/>
      <c r="AO1004" s="87"/>
      <c r="AP1004" s="87"/>
      <c r="AQ1004" s="87"/>
      <c r="AR1004" s="87"/>
      <c r="AS1004" s="87"/>
      <c r="AT1004" s="87"/>
      <c r="AU1004" s="87"/>
      <c r="AV1004" s="87"/>
      <c r="AW1004" s="87"/>
      <c r="AX1004" s="87"/>
      <c r="AY1004" s="87"/>
      <c r="AZ1004" s="87"/>
      <c r="BA1004" s="87"/>
      <c r="BB1004" s="87"/>
      <c r="BC1004" s="87"/>
      <c r="BD1004" s="87"/>
    </row>
    <row r="1005" ht="15.75" customHeight="1" spans="1:56">
      <c r="A1005" s="87"/>
      <c r="B1005" s="87"/>
      <c r="C1005" s="87"/>
      <c r="D1005" s="87"/>
      <c r="E1005" s="87"/>
      <c r="F1005" s="87"/>
      <c r="G1005" s="87"/>
      <c r="H1005" s="87"/>
      <c r="I1005" s="87"/>
      <c r="J1005" s="87"/>
      <c r="K1005" s="87"/>
      <c r="L1005" s="87"/>
      <c r="M1005" s="87"/>
      <c r="N1005" s="87"/>
      <c r="O1005" s="87"/>
      <c r="P1005" s="87"/>
      <c r="Q1005" s="87"/>
      <c r="R1005" s="87"/>
      <c r="S1005" s="87"/>
      <c r="T1005" s="87"/>
      <c r="U1005" s="87"/>
      <c r="V1005" s="87"/>
      <c r="W1005" s="87"/>
      <c r="X1005" s="87"/>
      <c r="Y1005" s="87"/>
      <c r="Z1005" s="87"/>
      <c r="AA1005" s="87"/>
      <c r="AB1005" s="87"/>
      <c r="AC1005" s="377" t="s">
        <v>2710</v>
      </c>
      <c r="AD1005" s="87"/>
      <c r="AE1005" s="87"/>
      <c r="AF1005" s="87"/>
      <c r="AG1005" s="87"/>
      <c r="AH1005" s="87"/>
      <c r="AI1005" s="87"/>
      <c r="AJ1005" s="87"/>
      <c r="AK1005" s="87"/>
      <c r="AL1005" s="87"/>
      <c r="AM1005" s="87"/>
      <c r="AN1005" s="87"/>
      <c r="AO1005" s="87"/>
      <c r="AP1005" s="87"/>
      <c r="AQ1005" s="87"/>
      <c r="AR1005" s="87"/>
      <c r="AS1005" s="87"/>
      <c r="AT1005" s="87"/>
      <c r="AU1005" s="87"/>
      <c r="AV1005" s="87"/>
      <c r="AW1005" s="87"/>
      <c r="AX1005" s="87"/>
      <c r="AY1005" s="87"/>
      <c r="AZ1005" s="87"/>
      <c r="BA1005" s="87"/>
      <c r="BB1005" s="87"/>
      <c r="BC1005" s="87"/>
      <c r="BD1005" s="87"/>
    </row>
    <row r="1006" ht="15.75" customHeight="1" spans="1:56">
      <c r="A1006" s="87"/>
      <c r="B1006" s="87"/>
      <c r="C1006" s="87"/>
      <c r="D1006" s="87"/>
      <c r="E1006" s="87"/>
      <c r="F1006" s="87"/>
      <c r="G1006" s="87"/>
      <c r="H1006" s="87"/>
      <c r="I1006" s="87"/>
      <c r="J1006" s="87"/>
      <c r="K1006" s="87"/>
      <c r="L1006" s="87"/>
      <c r="M1006" s="87"/>
      <c r="N1006" s="87"/>
      <c r="O1006" s="87"/>
      <c r="P1006" s="87"/>
      <c r="Q1006" s="87"/>
      <c r="R1006" s="87"/>
      <c r="S1006" s="87"/>
      <c r="T1006" s="87"/>
      <c r="U1006" s="87"/>
      <c r="V1006" s="87"/>
      <c r="W1006" s="87"/>
      <c r="X1006" s="87"/>
      <c r="Y1006" s="87"/>
      <c r="Z1006" s="87"/>
      <c r="AA1006" s="87"/>
      <c r="AB1006" s="87"/>
      <c r="AC1006" s="377" t="s">
        <v>2710</v>
      </c>
      <c r="AD1006" s="87"/>
      <c r="AE1006" s="87"/>
      <c r="AF1006" s="87"/>
      <c r="AG1006" s="87"/>
      <c r="AH1006" s="87"/>
      <c r="AI1006" s="87"/>
      <c r="AJ1006" s="87"/>
      <c r="AK1006" s="87"/>
      <c r="AL1006" s="87"/>
      <c r="AM1006" s="87"/>
      <c r="AN1006" s="87"/>
      <c r="AO1006" s="87"/>
      <c r="AP1006" s="87"/>
      <c r="AQ1006" s="87"/>
      <c r="AR1006" s="87"/>
      <c r="AS1006" s="87"/>
      <c r="AT1006" s="87"/>
      <c r="AU1006" s="87"/>
      <c r="AV1006" s="87"/>
      <c r="AW1006" s="87"/>
      <c r="AX1006" s="87"/>
      <c r="AY1006" s="87"/>
      <c r="AZ1006" s="87"/>
      <c r="BA1006" s="87"/>
      <c r="BB1006" s="87"/>
      <c r="BC1006" s="87"/>
      <c r="BD1006" s="87"/>
    </row>
    <row r="1007" ht="15.75" customHeight="1" spans="1:56">
      <c r="A1007" s="87"/>
      <c r="B1007" s="87"/>
      <c r="C1007" s="87"/>
      <c r="D1007" s="87"/>
      <c r="E1007" s="87"/>
      <c r="F1007" s="87"/>
      <c r="G1007" s="87"/>
      <c r="H1007" s="87"/>
      <c r="I1007" s="87"/>
      <c r="J1007" s="87"/>
      <c r="K1007" s="87"/>
      <c r="L1007" s="87"/>
      <c r="M1007" s="87"/>
      <c r="N1007" s="87"/>
      <c r="O1007" s="87"/>
      <c r="P1007" s="87"/>
      <c r="Q1007" s="87"/>
      <c r="R1007" s="87"/>
      <c r="S1007" s="87"/>
      <c r="T1007" s="87"/>
      <c r="U1007" s="87"/>
      <c r="V1007" s="87"/>
      <c r="W1007" s="87"/>
      <c r="X1007" s="87"/>
      <c r="Y1007" s="87"/>
      <c r="Z1007" s="87"/>
      <c r="AA1007" s="87"/>
      <c r="AB1007" s="87"/>
      <c r="AC1007" s="377" t="s">
        <v>2710</v>
      </c>
      <c r="AD1007" s="87"/>
      <c r="AE1007" s="87"/>
      <c r="AF1007" s="87"/>
      <c r="AG1007" s="87"/>
      <c r="AH1007" s="87"/>
      <c r="AI1007" s="87"/>
      <c r="AJ1007" s="87"/>
      <c r="AK1007" s="87"/>
      <c r="AL1007" s="87"/>
      <c r="AM1007" s="87"/>
      <c r="AN1007" s="87"/>
      <c r="AO1007" s="87"/>
      <c r="AP1007" s="87"/>
      <c r="AQ1007" s="87"/>
      <c r="AR1007" s="87"/>
      <c r="AS1007" s="87"/>
      <c r="AT1007" s="87"/>
      <c r="AU1007" s="87"/>
      <c r="AV1007" s="87"/>
      <c r="AW1007" s="87"/>
      <c r="AX1007" s="87"/>
      <c r="AY1007" s="87"/>
      <c r="AZ1007" s="87"/>
      <c r="BA1007" s="87"/>
      <c r="BB1007" s="87"/>
      <c r="BC1007" s="87"/>
      <c r="BD1007" s="87"/>
    </row>
    <row r="1008" ht="15.75" customHeight="1" spans="1:56">
      <c r="A1008" s="87"/>
      <c r="B1008" s="87"/>
      <c r="C1008" s="87"/>
      <c r="D1008" s="87"/>
      <c r="E1008" s="87"/>
      <c r="F1008" s="87"/>
      <c r="G1008" s="87"/>
      <c r="H1008" s="87"/>
      <c r="I1008" s="87"/>
      <c r="J1008" s="87"/>
      <c r="K1008" s="87"/>
      <c r="L1008" s="87"/>
      <c r="M1008" s="87"/>
      <c r="N1008" s="87"/>
      <c r="O1008" s="87"/>
      <c r="P1008" s="87"/>
      <c r="Q1008" s="87"/>
      <c r="R1008" s="87"/>
      <c r="S1008" s="87"/>
      <c r="T1008" s="87"/>
      <c r="U1008" s="87"/>
      <c r="V1008" s="87"/>
      <c r="W1008" s="87"/>
      <c r="X1008" s="87"/>
      <c r="Y1008" s="87"/>
      <c r="Z1008" s="87"/>
      <c r="AA1008" s="87"/>
      <c r="AB1008" s="87"/>
      <c r="AC1008" s="377" t="s">
        <v>2710</v>
      </c>
      <c r="AD1008" s="87"/>
      <c r="AE1008" s="87"/>
      <c r="AF1008" s="87"/>
      <c r="AG1008" s="87"/>
      <c r="AH1008" s="87"/>
      <c r="AI1008" s="87"/>
      <c r="AJ1008" s="87"/>
      <c r="AK1008" s="87"/>
      <c r="AL1008" s="87"/>
      <c r="AM1008" s="87"/>
      <c r="AN1008" s="87"/>
      <c r="AO1008" s="87"/>
      <c r="AP1008" s="87"/>
      <c r="AQ1008" s="87"/>
      <c r="AR1008" s="87"/>
      <c r="AS1008" s="87"/>
      <c r="AT1008" s="87"/>
      <c r="AU1008" s="87"/>
      <c r="AV1008" s="87"/>
      <c r="AW1008" s="87"/>
      <c r="AX1008" s="87"/>
      <c r="AY1008" s="87"/>
      <c r="AZ1008" s="87"/>
      <c r="BA1008" s="87"/>
      <c r="BB1008" s="87"/>
      <c r="BC1008" s="87"/>
      <c r="BD1008" s="87"/>
    </row>
    <row r="1009" ht="15.75" customHeight="1" spans="1:56">
      <c r="A1009" s="87"/>
      <c r="B1009" s="87"/>
      <c r="C1009" s="87"/>
      <c r="D1009" s="87"/>
      <c r="E1009" s="87"/>
      <c r="F1009" s="87"/>
      <c r="G1009" s="87"/>
      <c r="H1009" s="87"/>
      <c r="I1009" s="87"/>
      <c r="J1009" s="87"/>
      <c r="K1009" s="87"/>
      <c r="L1009" s="87"/>
      <c r="M1009" s="87"/>
      <c r="N1009" s="87"/>
      <c r="O1009" s="87"/>
      <c r="P1009" s="87"/>
      <c r="Q1009" s="87"/>
      <c r="R1009" s="87"/>
      <c r="S1009" s="87"/>
      <c r="T1009" s="87"/>
      <c r="U1009" s="87"/>
      <c r="V1009" s="87"/>
      <c r="W1009" s="87"/>
      <c r="X1009" s="87"/>
      <c r="Y1009" s="87"/>
      <c r="Z1009" s="87"/>
      <c r="AA1009" s="87"/>
      <c r="AB1009" s="87"/>
      <c r="AC1009" s="377" t="s">
        <v>2710</v>
      </c>
      <c r="AD1009" s="87"/>
      <c r="AE1009" s="87"/>
      <c r="AF1009" s="87"/>
      <c r="AG1009" s="87"/>
      <c r="AH1009" s="87"/>
      <c r="AI1009" s="87"/>
      <c r="AJ1009" s="87"/>
      <c r="AK1009" s="87"/>
      <c r="AL1009" s="87"/>
      <c r="AM1009" s="87"/>
      <c r="AN1009" s="87"/>
      <c r="AO1009" s="87"/>
      <c r="AP1009" s="87"/>
      <c r="AQ1009" s="87"/>
      <c r="AR1009" s="87"/>
      <c r="AS1009" s="87"/>
      <c r="AT1009" s="87"/>
      <c r="AU1009" s="87"/>
      <c r="AV1009" s="87"/>
      <c r="AW1009" s="87"/>
      <c r="AX1009" s="87"/>
      <c r="AY1009" s="87"/>
      <c r="AZ1009" s="87"/>
      <c r="BA1009" s="87"/>
      <c r="BB1009" s="87"/>
      <c r="BC1009" s="87"/>
      <c r="BD1009" s="87"/>
    </row>
    <row r="1010" ht="15.75" customHeight="1" spans="1:56">
      <c r="A1010" s="87"/>
      <c r="B1010" s="87"/>
      <c r="C1010" s="87"/>
      <c r="D1010" s="87"/>
      <c r="E1010" s="87"/>
      <c r="F1010" s="87"/>
      <c r="G1010" s="87"/>
      <c r="H1010" s="87"/>
      <c r="I1010" s="87"/>
      <c r="J1010" s="87"/>
      <c r="K1010" s="87"/>
      <c r="L1010" s="87"/>
      <c r="M1010" s="87"/>
      <c r="N1010" s="87"/>
      <c r="O1010" s="87"/>
      <c r="P1010" s="87"/>
      <c r="Q1010" s="87"/>
      <c r="R1010" s="87"/>
      <c r="S1010" s="87"/>
      <c r="T1010" s="87"/>
      <c r="U1010" s="87"/>
      <c r="V1010" s="87"/>
      <c r="W1010" s="87"/>
      <c r="X1010" s="87"/>
      <c r="Y1010" s="87"/>
      <c r="Z1010" s="87"/>
      <c r="AA1010" s="87"/>
      <c r="AB1010" s="87"/>
      <c r="AC1010" s="377" t="s">
        <v>2710</v>
      </c>
      <c r="AD1010" s="87"/>
      <c r="AE1010" s="87"/>
      <c r="AF1010" s="87"/>
      <c r="AG1010" s="87"/>
      <c r="AH1010" s="87"/>
      <c r="AI1010" s="87"/>
      <c r="AJ1010" s="87"/>
      <c r="AK1010" s="87"/>
      <c r="AL1010" s="87"/>
      <c r="AM1010" s="87"/>
      <c r="AN1010" s="87"/>
      <c r="AO1010" s="87"/>
      <c r="AP1010" s="87"/>
      <c r="AQ1010" s="87"/>
      <c r="AR1010" s="87"/>
      <c r="AS1010" s="87"/>
      <c r="AT1010" s="87"/>
      <c r="AU1010" s="87"/>
      <c r="AV1010" s="87"/>
      <c r="AW1010" s="87"/>
      <c r="AX1010" s="87"/>
      <c r="AY1010" s="87"/>
      <c r="AZ1010" s="87"/>
      <c r="BA1010" s="87"/>
      <c r="BB1010" s="87"/>
      <c r="BC1010" s="87"/>
      <c r="BD1010" s="87"/>
    </row>
    <row r="1011" ht="15.75" customHeight="1" spans="1:56">
      <c r="A1011" s="87"/>
      <c r="B1011" s="87"/>
      <c r="C1011" s="87"/>
      <c r="D1011" s="87"/>
      <c r="E1011" s="87"/>
      <c r="F1011" s="87"/>
      <c r="G1011" s="87"/>
      <c r="H1011" s="87"/>
      <c r="I1011" s="87"/>
      <c r="J1011" s="87"/>
      <c r="K1011" s="87"/>
      <c r="L1011" s="87"/>
      <c r="M1011" s="87"/>
      <c r="N1011" s="87"/>
      <c r="O1011" s="87"/>
      <c r="P1011" s="87"/>
      <c r="Q1011" s="87"/>
      <c r="R1011" s="87"/>
      <c r="S1011" s="87"/>
      <c r="T1011" s="87"/>
      <c r="U1011" s="87"/>
      <c r="V1011" s="87"/>
      <c r="W1011" s="87"/>
      <c r="X1011" s="87"/>
      <c r="Y1011" s="87"/>
      <c r="Z1011" s="87"/>
      <c r="AA1011" s="87"/>
      <c r="AB1011" s="87"/>
      <c r="AC1011" s="377" t="s">
        <v>2710</v>
      </c>
      <c r="AD1011" s="87"/>
      <c r="AE1011" s="87"/>
      <c r="AF1011" s="87"/>
      <c r="AG1011" s="87"/>
      <c r="AH1011" s="87"/>
      <c r="AI1011" s="87"/>
      <c r="AJ1011" s="87"/>
      <c r="AK1011" s="87"/>
      <c r="AL1011" s="87"/>
      <c r="AM1011" s="87"/>
      <c r="AN1011" s="87"/>
      <c r="AO1011" s="87"/>
      <c r="AP1011" s="87"/>
      <c r="AQ1011" s="87"/>
      <c r="AR1011" s="87"/>
      <c r="AS1011" s="87"/>
      <c r="AT1011" s="87"/>
      <c r="AU1011" s="87"/>
      <c r="AV1011" s="87"/>
      <c r="AW1011" s="87"/>
      <c r="AX1011" s="87"/>
      <c r="AY1011" s="87"/>
      <c r="AZ1011" s="87"/>
      <c r="BA1011" s="87"/>
      <c r="BB1011" s="87"/>
      <c r="BC1011" s="87"/>
      <c r="BD1011" s="87"/>
    </row>
    <row r="1012" ht="15.75" customHeight="1" spans="1:56">
      <c r="A1012" s="87"/>
      <c r="B1012" s="87"/>
      <c r="C1012" s="87"/>
      <c r="D1012" s="87"/>
      <c r="E1012" s="87"/>
      <c r="F1012" s="87"/>
      <c r="G1012" s="87"/>
      <c r="H1012" s="87"/>
      <c r="I1012" s="87"/>
      <c r="J1012" s="87"/>
      <c r="K1012" s="87"/>
      <c r="L1012" s="87"/>
      <c r="M1012" s="87"/>
      <c r="N1012" s="87"/>
      <c r="O1012" s="87"/>
      <c r="P1012" s="87"/>
      <c r="Q1012" s="87"/>
      <c r="R1012" s="87"/>
      <c r="S1012" s="87"/>
      <c r="T1012" s="87"/>
      <c r="U1012" s="87"/>
      <c r="V1012" s="87"/>
      <c r="W1012" s="87"/>
      <c r="X1012" s="87"/>
      <c r="Y1012" s="87"/>
      <c r="Z1012" s="87"/>
      <c r="AA1012" s="87"/>
      <c r="AB1012" s="87"/>
      <c r="AC1012" s="377" t="s">
        <v>2710</v>
      </c>
      <c r="AD1012" s="87"/>
      <c r="AE1012" s="87"/>
      <c r="AF1012" s="87"/>
      <c r="AG1012" s="87"/>
      <c r="AH1012" s="87"/>
      <c r="AI1012" s="87"/>
      <c r="AJ1012" s="87"/>
      <c r="AK1012" s="87"/>
      <c r="AL1012" s="87"/>
      <c r="AM1012" s="87"/>
      <c r="AN1012" s="87"/>
      <c r="AO1012" s="87"/>
      <c r="AP1012" s="87"/>
      <c r="AQ1012" s="87"/>
      <c r="AR1012" s="87"/>
      <c r="AS1012" s="87"/>
      <c r="AT1012" s="87"/>
      <c r="AU1012" s="87"/>
      <c r="AV1012" s="87"/>
      <c r="AW1012" s="87"/>
      <c r="AX1012" s="87"/>
      <c r="AY1012" s="87"/>
      <c r="AZ1012" s="87"/>
      <c r="BA1012" s="87"/>
      <c r="BB1012" s="87"/>
      <c r="BC1012" s="87"/>
      <c r="BD1012" s="87"/>
    </row>
    <row r="1013" ht="15.75" customHeight="1" spans="1:56">
      <c r="A1013" s="87"/>
      <c r="B1013" s="87"/>
      <c r="C1013" s="87"/>
      <c r="D1013" s="87"/>
      <c r="E1013" s="87"/>
      <c r="F1013" s="87"/>
      <c r="G1013" s="87"/>
      <c r="H1013" s="87"/>
      <c r="I1013" s="87"/>
      <c r="J1013" s="87"/>
      <c r="K1013" s="87"/>
      <c r="L1013" s="87"/>
      <c r="M1013" s="87"/>
      <c r="N1013" s="87"/>
      <c r="O1013" s="87"/>
      <c r="P1013" s="87"/>
      <c r="Q1013" s="87"/>
      <c r="R1013" s="87"/>
      <c r="S1013" s="87"/>
      <c r="T1013" s="87"/>
      <c r="U1013" s="87"/>
      <c r="V1013" s="87"/>
      <c r="W1013" s="87"/>
      <c r="X1013" s="87"/>
      <c r="Y1013" s="87"/>
      <c r="Z1013" s="87"/>
      <c r="AA1013" s="87"/>
      <c r="AB1013" s="87"/>
      <c r="AC1013" s="377" t="s">
        <v>2710</v>
      </c>
      <c r="AD1013" s="87"/>
      <c r="AE1013" s="87"/>
      <c r="AF1013" s="87"/>
      <c r="AG1013" s="87"/>
      <c r="AH1013" s="87"/>
      <c r="AI1013" s="87"/>
      <c r="AJ1013" s="87"/>
      <c r="AK1013" s="87"/>
      <c r="AL1013" s="87"/>
      <c r="AM1013" s="87"/>
      <c r="AN1013" s="87"/>
      <c r="AO1013" s="87"/>
      <c r="AP1013" s="87"/>
      <c r="AQ1013" s="87"/>
      <c r="AR1013" s="87"/>
      <c r="AS1013" s="87"/>
      <c r="AT1013" s="87"/>
      <c r="AU1013" s="87"/>
      <c r="AV1013" s="87"/>
      <c r="AW1013" s="87"/>
      <c r="AX1013" s="87"/>
      <c r="AY1013" s="87"/>
      <c r="AZ1013" s="87"/>
      <c r="BA1013" s="87"/>
      <c r="BB1013" s="87"/>
      <c r="BC1013" s="87"/>
      <c r="BD1013" s="87"/>
    </row>
    <row r="1014" ht="15.75" customHeight="1" spans="1:56">
      <c r="A1014" s="87"/>
      <c r="B1014" s="87"/>
      <c r="C1014" s="87"/>
      <c r="D1014" s="87"/>
      <c r="E1014" s="87"/>
      <c r="F1014" s="87"/>
      <c r="G1014" s="87"/>
      <c r="H1014" s="87"/>
      <c r="I1014" s="87"/>
      <c r="J1014" s="87"/>
      <c r="K1014" s="87"/>
      <c r="L1014" s="87"/>
      <c r="M1014" s="87"/>
      <c r="N1014" s="87"/>
      <c r="O1014" s="87"/>
      <c r="P1014" s="87"/>
      <c r="Q1014" s="87"/>
      <c r="R1014" s="87"/>
      <c r="S1014" s="87"/>
      <c r="T1014" s="87"/>
      <c r="U1014" s="87"/>
      <c r="V1014" s="87"/>
      <c r="W1014" s="87"/>
      <c r="X1014" s="87"/>
      <c r="Y1014" s="87"/>
      <c r="Z1014" s="87"/>
      <c r="AA1014" s="87"/>
      <c r="AB1014" s="87"/>
      <c r="AC1014" s="377" t="s">
        <v>2710</v>
      </c>
      <c r="AD1014" s="87"/>
      <c r="AE1014" s="87"/>
      <c r="AF1014" s="87"/>
      <c r="AG1014" s="87"/>
      <c r="AH1014" s="87"/>
      <c r="AI1014" s="87"/>
      <c r="AJ1014" s="87"/>
      <c r="AK1014" s="87"/>
      <c r="AL1014" s="87"/>
      <c r="AM1014" s="87"/>
      <c r="AN1014" s="87"/>
      <c r="AO1014" s="87"/>
      <c r="AP1014" s="87"/>
      <c r="AQ1014" s="87"/>
      <c r="AR1014" s="87"/>
      <c r="AS1014" s="87"/>
      <c r="AT1014" s="87"/>
      <c r="AU1014" s="87"/>
      <c r="AV1014" s="87"/>
      <c r="AW1014" s="87"/>
      <c r="AX1014" s="87"/>
      <c r="AY1014" s="87"/>
      <c r="AZ1014" s="87"/>
      <c r="BA1014" s="87"/>
      <c r="BB1014" s="87"/>
      <c r="BC1014" s="87"/>
      <c r="BD1014" s="87"/>
    </row>
    <row r="1015" ht="15.75" customHeight="1" spans="1:56">
      <c r="A1015" s="87"/>
      <c r="B1015" s="87"/>
      <c r="C1015" s="87"/>
      <c r="D1015" s="87"/>
      <c r="E1015" s="87"/>
      <c r="F1015" s="87"/>
      <c r="G1015" s="87"/>
      <c r="H1015" s="87"/>
      <c r="I1015" s="87"/>
      <c r="J1015" s="87"/>
      <c r="K1015" s="87"/>
      <c r="L1015" s="87"/>
      <c r="M1015" s="87"/>
      <c r="N1015" s="87"/>
      <c r="O1015" s="87"/>
      <c r="P1015" s="87"/>
      <c r="Q1015" s="87"/>
      <c r="R1015" s="87"/>
      <c r="S1015" s="87"/>
      <c r="T1015" s="87"/>
      <c r="U1015" s="87"/>
      <c r="V1015" s="87"/>
      <c r="W1015" s="87"/>
      <c r="X1015" s="87"/>
      <c r="Y1015" s="87"/>
      <c r="Z1015" s="87"/>
      <c r="AA1015" s="87"/>
      <c r="AB1015" s="87"/>
      <c r="AC1015" s="377" t="s">
        <v>2710</v>
      </c>
      <c r="AD1015" s="87"/>
      <c r="AE1015" s="87"/>
      <c r="AF1015" s="87"/>
      <c r="AG1015" s="87"/>
      <c r="AH1015" s="87"/>
      <c r="AI1015" s="87"/>
      <c r="AJ1015" s="87"/>
      <c r="AK1015" s="87"/>
      <c r="AL1015" s="87"/>
      <c r="AM1015" s="87"/>
      <c r="AN1015" s="87"/>
      <c r="AO1015" s="87"/>
      <c r="AP1015" s="87"/>
      <c r="AQ1015" s="87"/>
      <c r="AR1015" s="87"/>
      <c r="AS1015" s="87"/>
      <c r="AT1015" s="87"/>
      <c r="AU1015" s="87"/>
      <c r="AV1015" s="87"/>
      <c r="AW1015" s="87"/>
      <c r="AX1015" s="87"/>
      <c r="AY1015" s="87"/>
      <c r="AZ1015" s="87"/>
      <c r="BA1015" s="87"/>
      <c r="BB1015" s="87"/>
      <c r="BC1015" s="87"/>
      <c r="BD1015" s="87"/>
    </row>
    <row r="1016" ht="15.75" customHeight="1" spans="1:56">
      <c r="A1016" s="87"/>
      <c r="B1016" s="87"/>
      <c r="C1016" s="87"/>
      <c r="D1016" s="87"/>
      <c r="E1016" s="87"/>
      <c r="F1016" s="87"/>
      <c r="G1016" s="87"/>
      <c r="H1016" s="87"/>
      <c r="I1016" s="87"/>
      <c r="J1016" s="87"/>
      <c r="K1016" s="87"/>
      <c r="L1016" s="87"/>
      <c r="M1016" s="87"/>
      <c r="N1016" s="87"/>
      <c r="O1016" s="87"/>
      <c r="P1016" s="87"/>
      <c r="Q1016" s="87"/>
      <c r="R1016" s="87"/>
      <c r="S1016" s="87"/>
      <c r="T1016" s="87"/>
      <c r="U1016" s="87"/>
      <c r="V1016" s="87"/>
      <c r="W1016" s="87"/>
      <c r="X1016" s="87"/>
      <c r="Y1016" s="87"/>
      <c r="Z1016" s="87"/>
      <c r="AA1016" s="87"/>
      <c r="AB1016" s="87"/>
      <c r="AC1016" s="377" t="s">
        <v>2710</v>
      </c>
      <c r="AD1016" s="87"/>
      <c r="AE1016" s="87"/>
      <c r="AF1016" s="87"/>
      <c r="AG1016" s="87"/>
      <c r="AH1016" s="87"/>
      <c r="AI1016" s="87"/>
      <c r="AJ1016" s="87"/>
      <c r="AK1016" s="87"/>
      <c r="AL1016" s="87"/>
      <c r="AM1016" s="87"/>
      <c r="AN1016" s="87"/>
      <c r="AO1016" s="87"/>
      <c r="AP1016" s="87"/>
      <c r="AQ1016" s="87"/>
      <c r="AR1016" s="87"/>
      <c r="AS1016" s="87"/>
      <c r="AT1016" s="87"/>
      <c r="AU1016" s="87"/>
      <c r="AV1016" s="87"/>
      <c r="AW1016" s="87"/>
      <c r="AX1016" s="87"/>
      <c r="AY1016" s="87"/>
      <c r="AZ1016" s="87"/>
      <c r="BA1016" s="87"/>
      <c r="BB1016" s="87"/>
      <c r="BC1016" s="87"/>
      <c r="BD1016" s="87"/>
    </row>
    <row r="1017" ht="15.75" customHeight="1" spans="1:56">
      <c r="A1017" s="87"/>
      <c r="B1017" s="87"/>
      <c r="C1017" s="87"/>
      <c r="D1017" s="87"/>
      <c r="E1017" s="87"/>
      <c r="F1017" s="87"/>
      <c r="G1017" s="87"/>
      <c r="H1017" s="87"/>
      <c r="I1017" s="87"/>
      <c r="J1017" s="87"/>
      <c r="K1017" s="87"/>
      <c r="L1017" s="87"/>
      <c r="M1017" s="87"/>
      <c r="N1017" s="87"/>
      <c r="O1017" s="87"/>
      <c r="P1017" s="87"/>
      <c r="Q1017" s="87"/>
      <c r="R1017" s="87"/>
      <c r="S1017" s="87"/>
      <c r="T1017" s="87"/>
      <c r="U1017" s="87"/>
      <c r="V1017" s="87"/>
      <c r="W1017" s="87"/>
      <c r="X1017" s="87"/>
      <c r="Y1017" s="87"/>
      <c r="Z1017" s="87"/>
      <c r="AA1017" s="87"/>
      <c r="AB1017" s="87"/>
      <c r="AC1017" s="377" t="s">
        <v>2710</v>
      </c>
      <c r="AD1017" s="87"/>
      <c r="AE1017" s="87"/>
      <c r="AF1017" s="87"/>
      <c r="AG1017" s="87"/>
      <c r="AH1017" s="87"/>
      <c r="AI1017" s="87"/>
      <c r="AJ1017" s="87"/>
      <c r="AK1017" s="87"/>
      <c r="AL1017" s="87"/>
      <c r="AM1017" s="87"/>
      <c r="AN1017" s="87"/>
      <c r="AO1017" s="87"/>
      <c r="AP1017" s="87"/>
      <c r="AQ1017" s="87"/>
      <c r="AR1017" s="87"/>
      <c r="AS1017" s="87"/>
      <c r="AT1017" s="87"/>
      <c r="AU1017" s="87"/>
      <c r="AV1017" s="87"/>
      <c r="AW1017" s="87"/>
      <c r="AX1017" s="87"/>
      <c r="AY1017" s="87"/>
      <c r="AZ1017" s="87"/>
      <c r="BA1017" s="87"/>
      <c r="BB1017" s="87"/>
      <c r="BC1017" s="87"/>
      <c r="BD1017" s="87"/>
    </row>
    <row r="1018" ht="15.75" customHeight="1" spans="1:56">
      <c r="A1018" s="87"/>
      <c r="B1018" s="87"/>
      <c r="C1018" s="87"/>
      <c r="D1018" s="87"/>
      <c r="E1018" s="87"/>
      <c r="F1018" s="87"/>
      <c r="G1018" s="87"/>
      <c r="H1018" s="87"/>
      <c r="I1018" s="87"/>
      <c r="J1018" s="87"/>
      <c r="K1018" s="87"/>
      <c r="L1018" s="87"/>
      <c r="M1018" s="87"/>
      <c r="N1018" s="87"/>
      <c r="O1018" s="87"/>
      <c r="P1018" s="87"/>
      <c r="Q1018" s="87"/>
      <c r="R1018" s="87"/>
      <c r="S1018" s="87"/>
      <c r="T1018" s="87"/>
      <c r="U1018" s="87"/>
      <c r="V1018" s="87"/>
      <c r="W1018" s="87"/>
      <c r="X1018" s="87"/>
      <c r="Y1018" s="87"/>
      <c r="Z1018" s="87"/>
      <c r="AA1018" s="87"/>
      <c r="AB1018" s="87"/>
      <c r="AC1018" s="377" t="s">
        <v>2710</v>
      </c>
      <c r="AD1018" s="87"/>
      <c r="AE1018" s="87"/>
      <c r="AF1018" s="87"/>
      <c r="AG1018" s="87"/>
      <c r="AH1018" s="87"/>
      <c r="AI1018" s="87"/>
      <c r="AJ1018" s="87"/>
      <c r="AK1018" s="87"/>
      <c r="AL1018" s="87"/>
      <c r="AM1018" s="87"/>
      <c r="AN1018" s="87"/>
      <c r="AO1018" s="87"/>
      <c r="AP1018" s="87"/>
      <c r="AQ1018" s="87"/>
      <c r="AR1018" s="87"/>
      <c r="AS1018" s="87"/>
      <c r="AT1018" s="87"/>
      <c r="AU1018" s="87"/>
      <c r="AV1018" s="87"/>
      <c r="AW1018" s="87"/>
      <c r="AX1018" s="87"/>
      <c r="AY1018" s="87"/>
      <c r="AZ1018" s="87"/>
      <c r="BA1018" s="87"/>
      <c r="BB1018" s="87"/>
      <c r="BC1018" s="87"/>
      <c r="BD1018" s="87"/>
    </row>
    <row r="1019" ht="15.75" customHeight="1" spans="1:56">
      <c r="A1019" s="87"/>
      <c r="B1019" s="87"/>
      <c r="C1019" s="87"/>
      <c r="D1019" s="87"/>
      <c r="E1019" s="87"/>
      <c r="F1019" s="87"/>
      <c r="G1019" s="87"/>
      <c r="H1019" s="87"/>
      <c r="I1019" s="87"/>
      <c r="J1019" s="87"/>
      <c r="K1019" s="87"/>
      <c r="L1019" s="87"/>
      <c r="M1019" s="87"/>
      <c r="N1019" s="87"/>
      <c r="O1019" s="87"/>
      <c r="P1019" s="87"/>
      <c r="Q1019" s="87"/>
      <c r="R1019" s="87"/>
      <c r="S1019" s="87"/>
      <c r="T1019" s="87"/>
      <c r="U1019" s="87"/>
      <c r="V1019" s="87"/>
      <c r="W1019" s="87"/>
      <c r="X1019" s="87"/>
      <c r="Y1019" s="87"/>
      <c r="Z1019" s="87"/>
      <c r="AA1019" s="87"/>
      <c r="AB1019" s="87"/>
      <c r="AC1019" s="377" t="s">
        <v>2710</v>
      </c>
      <c r="AD1019" s="87"/>
      <c r="AE1019" s="87"/>
      <c r="AF1019" s="87"/>
      <c r="AG1019" s="87"/>
      <c r="AH1019" s="87"/>
      <c r="AI1019" s="87"/>
      <c r="AJ1019" s="87"/>
      <c r="AK1019" s="87"/>
      <c r="AL1019" s="87"/>
      <c r="AM1019" s="87"/>
      <c r="AN1019" s="87"/>
      <c r="AO1019" s="87"/>
      <c r="AP1019" s="87"/>
      <c r="AQ1019" s="87"/>
      <c r="AR1019" s="87"/>
      <c r="AS1019" s="87"/>
      <c r="AT1019" s="87"/>
      <c r="AU1019" s="87"/>
      <c r="AV1019" s="87"/>
      <c r="AW1019" s="87"/>
      <c r="AX1019" s="87"/>
      <c r="AY1019" s="87"/>
      <c r="AZ1019" s="87"/>
      <c r="BA1019" s="87"/>
      <c r="BB1019" s="87"/>
      <c r="BC1019" s="87"/>
      <c r="BD1019" s="87"/>
    </row>
    <row r="1020" ht="15.75" customHeight="1" spans="1:56">
      <c r="A1020" s="87"/>
      <c r="B1020" s="87"/>
      <c r="C1020" s="87"/>
      <c r="D1020" s="87"/>
      <c r="E1020" s="87"/>
      <c r="F1020" s="87"/>
      <c r="G1020" s="87"/>
      <c r="H1020" s="87"/>
      <c r="I1020" s="87"/>
      <c r="J1020" s="87"/>
      <c r="K1020" s="87"/>
      <c r="L1020" s="87"/>
      <c r="M1020" s="87"/>
      <c r="N1020" s="87"/>
      <c r="O1020" s="87"/>
      <c r="P1020" s="87"/>
      <c r="Q1020" s="87"/>
      <c r="R1020" s="87"/>
      <c r="S1020" s="87"/>
      <c r="T1020" s="87"/>
      <c r="U1020" s="87"/>
      <c r="V1020" s="87"/>
      <c r="W1020" s="87"/>
      <c r="X1020" s="87"/>
      <c r="Y1020" s="87"/>
      <c r="Z1020" s="87"/>
      <c r="AA1020" s="87"/>
      <c r="AB1020" s="87"/>
      <c r="AC1020" s="377" t="s">
        <v>2710</v>
      </c>
      <c r="AD1020" s="87"/>
      <c r="AE1020" s="87"/>
      <c r="AF1020" s="87"/>
      <c r="AG1020" s="87"/>
      <c r="AH1020" s="87"/>
      <c r="AI1020" s="87"/>
      <c r="AJ1020" s="87"/>
      <c r="AK1020" s="87"/>
      <c r="AL1020" s="87"/>
      <c r="AM1020" s="87"/>
      <c r="AN1020" s="87"/>
      <c r="AO1020" s="87"/>
      <c r="AP1020" s="87"/>
      <c r="AQ1020" s="87"/>
      <c r="AR1020" s="87"/>
      <c r="AS1020" s="87"/>
      <c r="AT1020" s="87"/>
      <c r="AU1020" s="87"/>
      <c r="AV1020" s="87"/>
      <c r="AW1020" s="87"/>
      <c r="AX1020" s="87"/>
      <c r="AY1020" s="87"/>
      <c r="AZ1020" s="87"/>
      <c r="BA1020" s="87"/>
      <c r="BB1020" s="87"/>
      <c r="BC1020" s="87"/>
      <c r="BD1020" s="87"/>
    </row>
    <row r="1021" ht="15.75" customHeight="1" spans="1:56">
      <c r="A1021" s="87"/>
      <c r="B1021" s="87"/>
      <c r="C1021" s="87"/>
      <c r="D1021" s="87"/>
      <c r="E1021" s="87"/>
      <c r="F1021" s="87"/>
      <c r="G1021" s="87"/>
      <c r="H1021" s="87"/>
      <c r="I1021" s="87"/>
      <c r="J1021" s="87"/>
      <c r="K1021" s="87"/>
      <c r="L1021" s="87"/>
      <c r="M1021" s="87"/>
      <c r="N1021" s="87"/>
      <c r="O1021" s="87"/>
      <c r="P1021" s="87"/>
      <c r="Q1021" s="87"/>
      <c r="R1021" s="87"/>
      <c r="S1021" s="87"/>
      <c r="T1021" s="87"/>
      <c r="U1021" s="87"/>
      <c r="V1021" s="87"/>
      <c r="W1021" s="87"/>
      <c r="X1021" s="87"/>
      <c r="Y1021" s="87"/>
      <c r="Z1021" s="87"/>
      <c r="AA1021" s="87"/>
      <c r="AB1021" s="87"/>
      <c r="AC1021" s="377" t="s">
        <v>2710</v>
      </c>
      <c r="AD1021" s="87"/>
      <c r="AE1021" s="87"/>
      <c r="AF1021" s="87"/>
      <c r="AG1021" s="87"/>
      <c r="AH1021" s="87"/>
      <c r="AI1021" s="87"/>
      <c r="AJ1021" s="87"/>
      <c r="AK1021" s="87"/>
      <c r="AL1021" s="87"/>
      <c r="AM1021" s="87"/>
      <c r="AN1021" s="87"/>
      <c r="AO1021" s="87"/>
      <c r="AP1021" s="87"/>
      <c r="AQ1021" s="87"/>
      <c r="AR1021" s="87"/>
      <c r="AS1021" s="87"/>
      <c r="AT1021" s="87"/>
      <c r="AU1021" s="87"/>
      <c r="AV1021" s="87"/>
      <c r="AW1021" s="87"/>
      <c r="AX1021" s="87"/>
      <c r="AY1021" s="87"/>
      <c r="AZ1021" s="87"/>
      <c r="BA1021" s="87"/>
      <c r="BB1021" s="87"/>
      <c r="BC1021" s="87"/>
      <c r="BD1021" s="87"/>
    </row>
    <row r="1022" ht="15.75" customHeight="1" spans="1:56">
      <c r="A1022" s="87"/>
      <c r="B1022" s="87"/>
      <c r="C1022" s="87"/>
      <c r="D1022" s="87"/>
      <c r="E1022" s="87"/>
      <c r="F1022" s="87"/>
      <c r="G1022" s="87"/>
      <c r="H1022" s="87"/>
      <c r="I1022" s="87"/>
      <c r="J1022" s="87"/>
      <c r="K1022" s="87"/>
      <c r="L1022" s="87"/>
      <c r="M1022" s="87"/>
      <c r="N1022" s="87"/>
      <c r="O1022" s="87"/>
      <c r="P1022" s="87"/>
      <c r="Q1022" s="87"/>
      <c r="R1022" s="87"/>
      <c r="S1022" s="87"/>
      <c r="T1022" s="87"/>
      <c r="U1022" s="87"/>
      <c r="V1022" s="87"/>
      <c r="W1022" s="87"/>
      <c r="X1022" s="87"/>
      <c r="Y1022" s="87"/>
      <c r="Z1022" s="87"/>
      <c r="AA1022" s="87"/>
      <c r="AB1022" s="87"/>
      <c r="AC1022" s="377" t="s">
        <v>2710</v>
      </c>
      <c r="AD1022" s="87"/>
      <c r="AE1022" s="87"/>
      <c r="AF1022" s="87"/>
      <c r="AG1022" s="87"/>
      <c r="AH1022" s="87"/>
      <c r="AI1022" s="87"/>
      <c r="AJ1022" s="87"/>
      <c r="AK1022" s="87"/>
      <c r="AL1022" s="87"/>
      <c r="AM1022" s="87"/>
      <c r="AN1022" s="87"/>
      <c r="AO1022" s="87"/>
      <c r="AP1022" s="87"/>
      <c r="AQ1022" s="87"/>
      <c r="AR1022" s="87"/>
      <c r="AS1022" s="87"/>
      <c r="AT1022" s="87"/>
      <c r="AU1022" s="87"/>
      <c r="AV1022" s="87"/>
      <c r="AW1022" s="87"/>
      <c r="AX1022" s="87"/>
      <c r="AY1022" s="87"/>
      <c r="AZ1022" s="87"/>
      <c r="BA1022" s="87"/>
      <c r="BB1022" s="87"/>
      <c r="BC1022" s="87"/>
      <c r="BD1022" s="87"/>
    </row>
    <row r="1023" ht="15.75" customHeight="1" spans="1:56">
      <c r="A1023" s="87"/>
      <c r="B1023" s="87"/>
      <c r="C1023" s="87"/>
      <c r="D1023" s="87"/>
      <c r="E1023" s="87"/>
      <c r="F1023" s="87"/>
      <c r="G1023" s="87"/>
      <c r="H1023" s="87"/>
      <c r="I1023" s="87"/>
      <c r="J1023" s="87"/>
      <c r="K1023" s="87"/>
      <c r="L1023" s="87"/>
      <c r="M1023" s="87"/>
      <c r="N1023" s="87"/>
      <c r="O1023" s="87"/>
      <c r="P1023" s="87"/>
      <c r="Q1023" s="87"/>
      <c r="R1023" s="87"/>
      <c r="S1023" s="87"/>
      <c r="T1023" s="87"/>
      <c r="U1023" s="87"/>
      <c r="V1023" s="87"/>
      <c r="W1023" s="87"/>
      <c r="X1023" s="87"/>
      <c r="Y1023" s="87"/>
      <c r="Z1023" s="87"/>
      <c r="AA1023" s="87"/>
      <c r="AB1023" s="87"/>
      <c r="AC1023" s="377" t="s">
        <v>2710</v>
      </c>
      <c r="AD1023" s="87"/>
      <c r="AE1023" s="87"/>
      <c r="AF1023" s="87"/>
      <c r="AG1023" s="87"/>
      <c r="AH1023" s="87"/>
      <c r="AI1023" s="87"/>
      <c r="AJ1023" s="87"/>
      <c r="AK1023" s="87"/>
      <c r="AL1023" s="87"/>
      <c r="AM1023" s="87"/>
      <c r="AN1023" s="87"/>
      <c r="AO1023" s="87"/>
      <c r="AP1023" s="87"/>
      <c r="AQ1023" s="87"/>
      <c r="AR1023" s="87"/>
      <c r="AS1023" s="87"/>
      <c r="AT1023" s="87"/>
      <c r="AU1023" s="87"/>
      <c r="AV1023" s="87"/>
      <c r="AW1023" s="87"/>
      <c r="AX1023" s="87"/>
      <c r="AY1023" s="87"/>
      <c r="AZ1023" s="87"/>
      <c r="BA1023" s="87"/>
      <c r="BB1023" s="87"/>
      <c r="BC1023" s="87"/>
      <c r="BD1023" s="87"/>
    </row>
    <row r="1024" ht="15.75" customHeight="1" spans="1:56">
      <c r="A1024" s="87"/>
      <c r="B1024" s="87"/>
      <c r="C1024" s="87"/>
      <c r="D1024" s="87"/>
      <c r="E1024" s="87"/>
      <c r="F1024" s="87"/>
      <c r="G1024" s="87"/>
      <c r="H1024" s="87"/>
      <c r="I1024" s="87"/>
      <c r="J1024" s="87"/>
      <c r="K1024" s="87"/>
      <c r="L1024" s="87"/>
      <c r="M1024" s="87"/>
      <c r="N1024" s="87"/>
      <c r="O1024" s="87"/>
      <c r="P1024" s="87"/>
      <c r="Q1024" s="87"/>
      <c r="R1024" s="87"/>
      <c r="S1024" s="87"/>
      <c r="T1024" s="87"/>
      <c r="U1024" s="87"/>
      <c r="V1024" s="87"/>
      <c r="W1024" s="87"/>
      <c r="X1024" s="87"/>
      <c r="Y1024" s="87"/>
      <c r="Z1024" s="87"/>
      <c r="AA1024" s="87"/>
      <c r="AB1024" s="87"/>
      <c r="AC1024" s="377" t="s">
        <v>2710</v>
      </c>
      <c r="AD1024" s="87"/>
      <c r="AE1024" s="87"/>
      <c r="AF1024" s="87"/>
      <c r="AG1024" s="87"/>
      <c r="AH1024" s="87"/>
      <c r="AI1024" s="87"/>
      <c r="AJ1024" s="87"/>
      <c r="AK1024" s="87"/>
      <c r="AL1024" s="87"/>
      <c r="AM1024" s="87"/>
      <c r="AN1024" s="87"/>
      <c r="AO1024" s="87"/>
      <c r="AP1024" s="87"/>
      <c r="AQ1024" s="87"/>
      <c r="AR1024" s="87"/>
      <c r="AS1024" s="87"/>
      <c r="AT1024" s="87"/>
      <c r="AU1024" s="87"/>
      <c r="AV1024" s="87"/>
      <c r="AW1024" s="87"/>
      <c r="AX1024" s="87"/>
      <c r="AY1024" s="87"/>
      <c r="AZ1024" s="87"/>
      <c r="BA1024" s="87"/>
      <c r="BB1024" s="87"/>
      <c r="BC1024" s="87"/>
      <c r="BD1024" s="87"/>
    </row>
    <row r="1025" ht="15.75" customHeight="1" spans="1:56">
      <c r="A1025" s="87"/>
      <c r="B1025" s="87"/>
      <c r="C1025" s="87"/>
      <c r="D1025" s="87"/>
      <c r="E1025" s="87"/>
      <c r="F1025" s="87"/>
      <c r="G1025" s="87"/>
      <c r="H1025" s="87"/>
      <c r="I1025" s="87"/>
      <c r="J1025" s="87"/>
      <c r="K1025" s="87"/>
      <c r="L1025" s="87"/>
      <c r="M1025" s="87"/>
      <c r="N1025" s="87"/>
      <c r="O1025" s="87"/>
      <c r="P1025" s="87"/>
      <c r="Q1025" s="87"/>
      <c r="R1025" s="87"/>
      <c r="S1025" s="87"/>
      <c r="T1025" s="87"/>
      <c r="U1025" s="87"/>
      <c r="V1025" s="87"/>
      <c r="W1025" s="87"/>
      <c r="X1025" s="87"/>
      <c r="Y1025" s="87"/>
      <c r="Z1025" s="87"/>
      <c r="AA1025" s="87"/>
      <c r="AB1025" s="87"/>
      <c r="AC1025" s="377" t="s">
        <v>2710</v>
      </c>
      <c r="AD1025" s="87"/>
      <c r="AE1025" s="87"/>
      <c r="AF1025" s="87"/>
      <c r="AG1025" s="87"/>
      <c r="AH1025" s="87"/>
      <c r="AI1025" s="87"/>
      <c r="AJ1025" s="87"/>
      <c r="AK1025" s="87"/>
      <c r="AL1025" s="87"/>
      <c r="AM1025" s="87"/>
      <c r="AN1025" s="87"/>
      <c r="AO1025" s="87"/>
      <c r="AP1025" s="87"/>
      <c r="AQ1025" s="87"/>
      <c r="AR1025" s="87"/>
      <c r="AS1025" s="87"/>
      <c r="AT1025" s="87"/>
      <c r="AU1025" s="87"/>
      <c r="AV1025" s="87"/>
      <c r="AW1025" s="87"/>
      <c r="AX1025" s="87"/>
      <c r="AY1025" s="87"/>
      <c r="AZ1025" s="87"/>
      <c r="BA1025" s="87"/>
      <c r="BB1025" s="87"/>
      <c r="BC1025" s="87"/>
      <c r="BD1025" s="87"/>
    </row>
    <row r="1026" ht="15.75" customHeight="1" spans="1:56">
      <c r="A1026" s="87"/>
      <c r="B1026" s="87"/>
      <c r="C1026" s="87"/>
      <c r="D1026" s="87"/>
      <c r="E1026" s="87"/>
      <c r="F1026" s="87"/>
      <c r="G1026" s="87"/>
      <c r="H1026" s="87"/>
      <c r="I1026" s="87"/>
      <c r="J1026" s="87"/>
      <c r="K1026" s="87"/>
      <c r="L1026" s="87"/>
      <c r="M1026" s="87"/>
      <c r="N1026" s="87"/>
      <c r="O1026" s="87"/>
      <c r="P1026" s="87"/>
      <c r="Q1026" s="87"/>
      <c r="R1026" s="87"/>
      <c r="S1026" s="87"/>
      <c r="T1026" s="87"/>
      <c r="U1026" s="87"/>
      <c r="V1026" s="87"/>
      <c r="W1026" s="87"/>
      <c r="X1026" s="87"/>
      <c r="Y1026" s="87"/>
      <c r="Z1026" s="87"/>
      <c r="AA1026" s="87"/>
      <c r="AB1026" s="87"/>
      <c r="AC1026" s="377" t="s">
        <v>2710</v>
      </c>
      <c r="AD1026" s="87"/>
      <c r="AE1026" s="87"/>
      <c r="AF1026" s="87"/>
      <c r="AG1026" s="87"/>
      <c r="AH1026" s="87"/>
      <c r="AI1026" s="87"/>
      <c r="AJ1026" s="87"/>
      <c r="AK1026" s="87"/>
      <c r="AL1026" s="87"/>
      <c r="AM1026" s="87"/>
      <c r="AN1026" s="87"/>
      <c r="AO1026" s="87"/>
      <c r="AP1026" s="87"/>
      <c r="AQ1026" s="87"/>
      <c r="AR1026" s="87"/>
      <c r="AS1026" s="87"/>
      <c r="AT1026" s="87"/>
      <c r="AU1026" s="87"/>
      <c r="AV1026" s="87"/>
      <c r="AW1026" s="87"/>
      <c r="AX1026" s="87"/>
      <c r="AY1026" s="87"/>
      <c r="AZ1026" s="87"/>
      <c r="BA1026" s="87"/>
      <c r="BB1026" s="87"/>
      <c r="BC1026" s="87"/>
      <c r="BD1026" s="87"/>
    </row>
    <row r="1027" ht="15.75" customHeight="1" spans="1:56">
      <c r="A1027" s="87"/>
      <c r="B1027" s="87"/>
      <c r="C1027" s="87"/>
      <c r="D1027" s="87"/>
      <c r="E1027" s="87"/>
      <c r="F1027" s="87"/>
      <c r="G1027" s="87"/>
      <c r="H1027" s="87"/>
      <c r="I1027" s="87"/>
      <c r="J1027" s="87"/>
      <c r="K1027" s="87"/>
      <c r="L1027" s="87"/>
      <c r="M1027" s="87"/>
      <c r="N1027" s="87"/>
      <c r="O1027" s="87"/>
      <c r="P1027" s="87"/>
      <c r="Q1027" s="87"/>
      <c r="R1027" s="87"/>
      <c r="S1027" s="87"/>
      <c r="T1027" s="87"/>
      <c r="U1027" s="87"/>
      <c r="V1027" s="87"/>
      <c r="W1027" s="87"/>
      <c r="X1027" s="87"/>
      <c r="Y1027" s="87"/>
      <c r="Z1027" s="87"/>
      <c r="AA1027" s="87"/>
      <c r="AB1027" s="87"/>
      <c r="AC1027" s="377" t="s">
        <v>2710</v>
      </c>
      <c r="AD1027" s="87"/>
      <c r="AE1027" s="87"/>
      <c r="AF1027" s="87"/>
      <c r="AG1027" s="87"/>
      <c r="AH1027" s="87"/>
      <c r="AI1027" s="87"/>
      <c r="AJ1027" s="87"/>
      <c r="AK1027" s="87"/>
      <c r="AL1027" s="87"/>
      <c r="AM1027" s="87"/>
      <c r="AN1027" s="87"/>
      <c r="AO1027" s="87"/>
      <c r="AP1027" s="87"/>
      <c r="AQ1027" s="87"/>
      <c r="AR1027" s="87"/>
      <c r="AS1027" s="87"/>
      <c r="AT1027" s="87"/>
      <c r="AU1027" s="87"/>
      <c r="AV1027" s="87"/>
      <c r="AW1027" s="87"/>
      <c r="AX1027" s="87"/>
      <c r="AY1027" s="87"/>
      <c r="AZ1027" s="87"/>
      <c r="BA1027" s="87"/>
      <c r="BB1027" s="87"/>
      <c r="BC1027" s="87"/>
      <c r="BD1027" s="87"/>
    </row>
    <row r="1028" ht="15.75" customHeight="1" spans="1:56">
      <c r="A1028" s="87"/>
      <c r="B1028" s="87"/>
      <c r="C1028" s="87"/>
      <c r="D1028" s="87"/>
      <c r="E1028" s="87"/>
      <c r="F1028" s="87"/>
      <c r="G1028" s="87"/>
      <c r="H1028" s="87"/>
      <c r="I1028" s="87"/>
      <c r="J1028" s="87"/>
      <c r="K1028" s="87"/>
      <c r="L1028" s="87"/>
      <c r="M1028" s="87"/>
      <c r="N1028" s="87"/>
      <c r="O1028" s="87"/>
      <c r="P1028" s="87"/>
      <c r="Q1028" s="87"/>
      <c r="R1028" s="87"/>
      <c r="S1028" s="87"/>
      <c r="T1028" s="87"/>
      <c r="U1028" s="87"/>
      <c r="V1028" s="87"/>
      <c r="W1028" s="87"/>
      <c r="X1028" s="87"/>
      <c r="Y1028" s="87"/>
      <c r="Z1028" s="87"/>
      <c r="AA1028" s="87"/>
      <c r="AB1028" s="87"/>
      <c r="AC1028" s="377" t="s">
        <v>2710</v>
      </c>
      <c r="AD1028" s="87"/>
      <c r="AE1028" s="87"/>
      <c r="AF1028" s="87"/>
      <c r="AG1028" s="87"/>
      <c r="AH1028" s="87"/>
      <c r="AI1028" s="87"/>
      <c r="AJ1028" s="87"/>
      <c r="AK1028" s="87"/>
      <c r="AL1028" s="87"/>
      <c r="AM1028" s="87"/>
      <c r="AN1028" s="87"/>
      <c r="AO1028" s="87"/>
      <c r="AP1028" s="87"/>
      <c r="AQ1028" s="87"/>
      <c r="AR1028" s="87"/>
      <c r="AS1028" s="87"/>
      <c r="AT1028" s="87"/>
      <c r="AU1028" s="87"/>
      <c r="AV1028" s="87"/>
      <c r="AW1028" s="87"/>
      <c r="AX1028" s="87"/>
      <c r="AY1028" s="87"/>
      <c r="AZ1028" s="87"/>
      <c r="BA1028" s="87"/>
      <c r="BB1028" s="87"/>
      <c r="BC1028" s="87"/>
      <c r="BD1028" s="87"/>
    </row>
    <row r="1029" ht="15.75" customHeight="1" spans="1:56">
      <c r="A1029" s="87"/>
      <c r="B1029" s="87"/>
      <c r="C1029" s="87"/>
      <c r="D1029" s="87"/>
      <c r="E1029" s="87"/>
      <c r="F1029" s="87"/>
      <c r="G1029" s="87"/>
      <c r="H1029" s="87"/>
      <c r="I1029" s="87"/>
      <c r="J1029" s="87"/>
      <c r="K1029" s="87"/>
      <c r="L1029" s="87"/>
      <c r="M1029" s="87"/>
      <c r="N1029" s="87"/>
      <c r="O1029" s="87"/>
      <c r="P1029" s="87"/>
      <c r="Q1029" s="87"/>
      <c r="R1029" s="87"/>
      <c r="S1029" s="87"/>
      <c r="T1029" s="87"/>
      <c r="U1029" s="87"/>
      <c r="V1029" s="87"/>
      <c r="W1029" s="87"/>
      <c r="X1029" s="87"/>
      <c r="Y1029" s="87"/>
      <c r="Z1029" s="87"/>
      <c r="AA1029" s="87"/>
      <c r="AB1029" s="87"/>
      <c r="AC1029" s="377" t="s">
        <v>2710</v>
      </c>
      <c r="AD1029" s="87"/>
      <c r="AE1029" s="87"/>
      <c r="AF1029" s="87"/>
      <c r="AG1029" s="87"/>
      <c r="AH1029" s="87"/>
      <c r="AI1029" s="87"/>
      <c r="AJ1029" s="87"/>
      <c r="AK1029" s="87"/>
      <c r="AL1029" s="87"/>
      <c r="AM1029" s="87"/>
      <c r="AN1029" s="87"/>
      <c r="AO1029" s="87"/>
      <c r="AP1029" s="87"/>
      <c r="AQ1029" s="87"/>
      <c r="AR1029" s="87"/>
      <c r="AS1029" s="87"/>
      <c r="AT1029" s="87"/>
      <c r="AU1029" s="87"/>
      <c r="AV1029" s="87"/>
      <c r="AW1029" s="87"/>
      <c r="AX1029" s="87"/>
      <c r="AY1029" s="87"/>
      <c r="AZ1029" s="87"/>
      <c r="BA1029" s="87"/>
      <c r="BB1029" s="87"/>
      <c r="BC1029" s="87"/>
      <c r="BD1029" s="87"/>
    </row>
    <row r="1030" ht="15.75" customHeight="1" spans="1:56">
      <c r="A1030" s="87"/>
      <c r="B1030" s="87"/>
      <c r="C1030" s="87"/>
      <c r="D1030" s="87"/>
      <c r="E1030" s="87"/>
      <c r="F1030" s="87"/>
      <c r="G1030" s="87"/>
      <c r="H1030" s="87"/>
      <c r="I1030" s="87"/>
      <c r="J1030" s="87"/>
      <c r="K1030" s="87"/>
      <c r="L1030" s="87"/>
      <c r="M1030" s="87"/>
      <c r="N1030" s="87"/>
      <c r="O1030" s="87"/>
      <c r="P1030" s="87"/>
      <c r="Q1030" s="87"/>
      <c r="R1030" s="87"/>
      <c r="S1030" s="87"/>
      <c r="T1030" s="87"/>
      <c r="U1030" s="87"/>
      <c r="V1030" s="87"/>
      <c r="W1030" s="87"/>
      <c r="X1030" s="87"/>
      <c r="Y1030" s="87"/>
      <c r="Z1030" s="87"/>
      <c r="AA1030" s="87"/>
      <c r="AB1030" s="87"/>
      <c r="AC1030" s="377" t="s">
        <v>2710</v>
      </c>
      <c r="AD1030" s="87"/>
      <c r="AE1030" s="87"/>
      <c r="AF1030" s="87"/>
      <c r="AG1030" s="87"/>
      <c r="AH1030" s="87"/>
      <c r="AI1030" s="87"/>
      <c r="AJ1030" s="87"/>
      <c r="AK1030" s="87"/>
      <c r="AL1030" s="87"/>
      <c r="AM1030" s="87"/>
      <c r="AN1030" s="87"/>
      <c r="AO1030" s="87"/>
      <c r="AP1030" s="87"/>
      <c r="AQ1030" s="87"/>
      <c r="AR1030" s="87"/>
      <c r="AS1030" s="87"/>
      <c r="AT1030" s="87"/>
      <c r="AU1030" s="87"/>
      <c r="AV1030" s="87"/>
      <c r="AW1030" s="87"/>
      <c r="AX1030" s="87"/>
      <c r="AY1030" s="87"/>
      <c r="AZ1030" s="87"/>
      <c r="BA1030" s="87"/>
      <c r="BB1030" s="87"/>
      <c r="BC1030" s="87"/>
      <c r="BD1030" s="87"/>
    </row>
    <row r="1031" ht="15.75" customHeight="1" spans="1:56">
      <c r="A1031" s="87"/>
      <c r="B1031" s="87"/>
      <c r="C1031" s="87"/>
      <c r="D1031" s="87"/>
      <c r="E1031" s="87"/>
      <c r="F1031" s="87"/>
      <c r="G1031" s="87"/>
      <c r="H1031" s="87"/>
      <c r="I1031" s="87"/>
      <c r="J1031" s="87"/>
      <c r="K1031" s="87"/>
      <c r="L1031" s="87"/>
      <c r="M1031" s="87"/>
      <c r="N1031" s="87"/>
      <c r="O1031" s="87"/>
      <c r="P1031" s="87"/>
      <c r="Q1031" s="87"/>
      <c r="R1031" s="87"/>
      <c r="S1031" s="87"/>
      <c r="T1031" s="87"/>
      <c r="U1031" s="87"/>
      <c r="V1031" s="87"/>
      <c r="W1031" s="87"/>
      <c r="X1031" s="87"/>
      <c r="Y1031" s="87"/>
      <c r="Z1031" s="87"/>
      <c r="AA1031" s="87"/>
      <c r="AB1031" s="87"/>
      <c r="AC1031" s="377" t="s">
        <v>2710</v>
      </c>
      <c r="AD1031" s="87"/>
      <c r="AE1031" s="87"/>
      <c r="AF1031" s="87"/>
      <c r="AG1031" s="87"/>
      <c r="AH1031" s="87"/>
      <c r="AI1031" s="87"/>
      <c r="AJ1031" s="87"/>
      <c r="AK1031" s="87"/>
      <c r="AL1031" s="87"/>
      <c r="AM1031" s="87"/>
      <c r="AN1031" s="87"/>
      <c r="AO1031" s="87"/>
      <c r="AP1031" s="87"/>
      <c r="AQ1031" s="87"/>
      <c r="AR1031" s="87"/>
      <c r="AS1031" s="87"/>
      <c r="AT1031" s="87"/>
      <c r="AU1031" s="87"/>
      <c r="AV1031" s="87"/>
      <c r="AW1031" s="87"/>
      <c r="AX1031" s="87"/>
      <c r="AY1031" s="87"/>
      <c r="AZ1031" s="87"/>
      <c r="BA1031" s="87"/>
      <c r="BB1031" s="87"/>
      <c r="BC1031" s="87"/>
      <c r="BD1031" s="87"/>
    </row>
    <row r="1032" ht="15.75" customHeight="1" spans="1:56">
      <c r="A1032" s="87"/>
      <c r="B1032" s="87"/>
      <c r="C1032" s="87"/>
      <c r="D1032" s="87"/>
      <c r="E1032" s="87"/>
      <c r="F1032" s="87"/>
      <c r="G1032" s="87"/>
      <c r="H1032" s="87"/>
      <c r="I1032" s="87"/>
      <c r="J1032" s="87"/>
      <c r="K1032" s="87"/>
      <c r="L1032" s="87"/>
      <c r="M1032" s="87"/>
      <c r="N1032" s="87"/>
      <c r="O1032" s="87"/>
      <c r="P1032" s="87"/>
      <c r="Q1032" s="87"/>
      <c r="R1032" s="87"/>
      <c r="S1032" s="87"/>
      <c r="T1032" s="87"/>
      <c r="U1032" s="87"/>
      <c r="V1032" s="87"/>
      <c r="W1032" s="87"/>
      <c r="X1032" s="87"/>
      <c r="Y1032" s="87"/>
      <c r="Z1032" s="87"/>
      <c r="AA1032" s="87"/>
      <c r="AB1032" s="87"/>
      <c r="AC1032" s="377" t="s">
        <v>2710</v>
      </c>
      <c r="AD1032" s="87"/>
      <c r="AE1032" s="87"/>
      <c r="AF1032" s="87"/>
      <c r="AG1032" s="87"/>
      <c r="AH1032" s="87"/>
      <c r="AI1032" s="87"/>
      <c r="AJ1032" s="87"/>
      <c r="AK1032" s="87"/>
      <c r="AL1032" s="87"/>
      <c r="AM1032" s="87"/>
      <c r="AN1032" s="87"/>
      <c r="AO1032" s="87"/>
      <c r="AP1032" s="87"/>
      <c r="AQ1032" s="87"/>
      <c r="AR1032" s="87"/>
      <c r="AS1032" s="87"/>
      <c r="AT1032" s="87"/>
      <c r="AU1032" s="87"/>
      <c r="AV1032" s="87"/>
      <c r="AW1032" s="87"/>
      <c r="AX1032" s="87"/>
      <c r="AY1032" s="87"/>
      <c r="AZ1032" s="87"/>
      <c r="BA1032" s="87"/>
      <c r="BB1032" s="87"/>
      <c r="BC1032" s="87"/>
      <c r="BD1032" s="87"/>
    </row>
    <row r="1033" ht="15.75" customHeight="1" spans="1:56">
      <c r="A1033" s="87"/>
      <c r="B1033" s="87"/>
      <c r="C1033" s="87"/>
      <c r="D1033" s="87"/>
      <c r="E1033" s="87"/>
      <c r="F1033" s="87"/>
      <c r="G1033" s="87"/>
      <c r="H1033" s="87"/>
      <c r="I1033" s="87"/>
      <c r="J1033" s="87"/>
      <c r="K1033" s="87"/>
      <c r="L1033" s="87"/>
      <c r="M1033" s="87"/>
      <c r="N1033" s="87"/>
      <c r="O1033" s="87"/>
      <c r="P1033" s="87"/>
      <c r="Q1033" s="87"/>
      <c r="R1033" s="87"/>
      <c r="S1033" s="87"/>
      <c r="T1033" s="87"/>
      <c r="U1033" s="87"/>
      <c r="V1033" s="87"/>
      <c r="W1033" s="87"/>
      <c r="X1033" s="87"/>
      <c r="Y1033" s="87"/>
      <c r="Z1033" s="87"/>
      <c r="AA1033" s="87"/>
      <c r="AB1033" s="87"/>
      <c r="AC1033" s="377" t="s">
        <v>2710</v>
      </c>
      <c r="AD1033" s="87"/>
      <c r="AE1033" s="87"/>
      <c r="AF1033" s="87"/>
      <c r="AG1033" s="87"/>
      <c r="AH1033" s="87"/>
      <c r="AI1033" s="87"/>
      <c r="AJ1033" s="87"/>
      <c r="AK1033" s="87"/>
      <c r="AL1033" s="87"/>
      <c r="AM1033" s="87"/>
      <c r="AN1033" s="87"/>
      <c r="AO1033" s="87"/>
      <c r="AP1033" s="87"/>
      <c r="AQ1033" s="87"/>
      <c r="AR1033" s="87"/>
      <c r="AS1033" s="87"/>
      <c r="AT1033" s="87"/>
      <c r="AU1033" s="87"/>
      <c r="AV1033" s="87"/>
      <c r="AW1033" s="87"/>
      <c r="AX1033" s="87"/>
      <c r="AY1033" s="87"/>
      <c r="AZ1033" s="87"/>
      <c r="BA1033" s="87"/>
      <c r="BB1033" s="87"/>
      <c r="BC1033" s="87"/>
      <c r="BD1033" s="87"/>
    </row>
    <row r="1034" ht="15.75" customHeight="1" spans="1:56">
      <c r="A1034" s="87"/>
      <c r="B1034" s="87"/>
      <c r="C1034" s="87"/>
      <c r="D1034" s="87"/>
      <c r="E1034" s="87"/>
      <c r="F1034" s="87"/>
      <c r="G1034" s="87"/>
      <c r="H1034" s="87"/>
      <c r="I1034" s="87"/>
      <c r="J1034" s="87"/>
      <c r="K1034" s="87"/>
      <c r="L1034" s="87"/>
      <c r="M1034" s="87"/>
      <c r="N1034" s="87"/>
      <c r="O1034" s="87"/>
      <c r="P1034" s="87"/>
      <c r="Q1034" s="87"/>
      <c r="R1034" s="87"/>
      <c r="S1034" s="87"/>
      <c r="T1034" s="87"/>
      <c r="U1034" s="87"/>
      <c r="V1034" s="87"/>
      <c r="W1034" s="87"/>
      <c r="X1034" s="87"/>
      <c r="Y1034" s="87"/>
      <c r="Z1034" s="87"/>
      <c r="AA1034" s="87"/>
      <c r="AB1034" s="87"/>
      <c r="AC1034" s="377" t="s">
        <v>2710</v>
      </c>
      <c r="AD1034" s="87"/>
      <c r="AE1034" s="87"/>
      <c r="AF1034" s="87"/>
      <c r="AG1034" s="87"/>
      <c r="AH1034" s="87"/>
      <c r="AI1034" s="87"/>
      <c r="AJ1034" s="87"/>
      <c r="AK1034" s="87"/>
      <c r="AL1034" s="87"/>
      <c r="AM1034" s="87"/>
      <c r="AN1034" s="87"/>
      <c r="AO1034" s="87"/>
      <c r="AP1034" s="87"/>
      <c r="AQ1034" s="87"/>
      <c r="AR1034" s="87"/>
      <c r="AS1034" s="87"/>
      <c r="AT1034" s="87"/>
      <c r="AU1034" s="87"/>
      <c r="AV1034" s="87"/>
      <c r="AW1034" s="87"/>
      <c r="AX1034" s="87"/>
      <c r="AY1034" s="87"/>
      <c r="AZ1034" s="87"/>
      <c r="BA1034" s="87"/>
      <c r="BB1034" s="87"/>
      <c r="BC1034" s="87"/>
      <c r="BD1034" s="87"/>
    </row>
    <row r="1035" ht="15.75" customHeight="1" spans="1:56">
      <c r="A1035" s="87"/>
      <c r="B1035" s="87"/>
      <c r="C1035" s="87"/>
      <c r="D1035" s="87"/>
      <c r="E1035" s="87"/>
      <c r="F1035" s="87"/>
      <c r="G1035" s="87"/>
      <c r="H1035" s="87"/>
      <c r="I1035" s="87"/>
      <c r="J1035" s="87"/>
      <c r="K1035" s="87"/>
      <c r="L1035" s="87"/>
      <c r="M1035" s="87"/>
      <c r="N1035" s="87"/>
      <c r="O1035" s="87"/>
      <c r="P1035" s="87"/>
      <c r="Q1035" s="87"/>
      <c r="R1035" s="87"/>
      <c r="S1035" s="87"/>
      <c r="T1035" s="87"/>
      <c r="U1035" s="87"/>
      <c r="V1035" s="87"/>
      <c r="W1035" s="87"/>
      <c r="X1035" s="87"/>
      <c r="Y1035" s="87"/>
      <c r="Z1035" s="87"/>
      <c r="AA1035" s="87"/>
      <c r="AB1035" s="87"/>
      <c r="AC1035" s="377" t="s">
        <v>2710</v>
      </c>
      <c r="AD1035" s="87"/>
      <c r="AE1035" s="87"/>
      <c r="AF1035" s="87"/>
      <c r="AG1035" s="87"/>
      <c r="AH1035" s="87"/>
      <c r="AI1035" s="87"/>
      <c r="AJ1035" s="87"/>
      <c r="AK1035" s="87"/>
      <c r="AL1035" s="87"/>
      <c r="AM1035" s="87"/>
      <c r="AN1035" s="87"/>
      <c r="AO1035" s="87"/>
      <c r="AP1035" s="87"/>
      <c r="AQ1035" s="87"/>
      <c r="AR1035" s="87"/>
      <c r="AS1035" s="87"/>
      <c r="AT1035" s="87"/>
      <c r="AU1035" s="87"/>
      <c r="AV1035" s="87"/>
      <c r="AW1035" s="87"/>
      <c r="AX1035" s="87"/>
      <c r="AY1035" s="87"/>
      <c r="AZ1035" s="87"/>
      <c r="BA1035" s="87"/>
      <c r="BB1035" s="87"/>
      <c r="BC1035" s="87"/>
      <c r="BD1035" s="87"/>
    </row>
    <row r="1036" ht="15.75" customHeight="1" spans="1:56">
      <c r="A1036" s="87"/>
      <c r="B1036" s="87"/>
      <c r="C1036" s="87"/>
      <c r="D1036" s="87"/>
      <c r="E1036" s="87"/>
      <c r="F1036" s="87"/>
      <c r="G1036" s="87"/>
      <c r="H1036" s="87"/>
      <c r="I1036" s="87"/>
      <c r="J1036" s="87"/>
      <c r="K1036" s="87"/>
      <c r="L1036" s="87"/>
      <c r="M1036" s="87"/>
      <c r="N1036" s="87"/>
      <c r="O1036" s="87"/>
      <c r="P1036" s="87"/>
      <c r="Q1036" s="87"/>
      <c r="R1036" s="87"/>
      <c r="S1036" s="87"/>
      <c r="T1036" s="87"/>
      <c r="U1036" s="87"/>
      <c r="V1036" s="87"/>
      <c r="W1036" s="87"/>
      <c r="X1036" s="87"/>
      <c r="Y1036" s="87"/>
      <c r="Z1036" s="87"/>
      <c r="AA1036" s="87"/>
      <c r="AB1036" s="87"/>
      <c r="AC1036" s="377" t="s">
        <v>2710</v>
      </c>
      <c r="AD1036" s="87"/>
      <c r="AE1036" s="87"/>
      <c r="AF1036" s="87"/>
      <c r="AG1036" s="87"/>
      <c r="AH1036" s="87"/>
      <c r="AI1036" s="87"/>
      <c r="AJ1036" s="87"/>
      <c r="AK1036" s="87"/>
      <c r="AL1036" s="87"/>
      <c r="AM1036" s="87"/>
      <c r="AN1036" s="87"/>
      <c r="AO1036" s="87"/>
      <c r="AP1036" s="87"/>
      <c r="AQ1036" s="87"/>
      <c r="AR1036" s="87"/>
      <c r="AS1036" s="87"/>
      <c r="AT1036" s="87"/>
      <c r="AU1036" s="87"/>
      <c r="AV1036" s="87"/>
      <c r="AW1036" s="87"/>
      <c r="AX1036" s="87"/>
      <c r="AY1036" s="87"/>
      <c r="AZ1036" s="87"/>
      <c r="BA1036" s="87"/>
      <c r="BB1036" s="87"/>
      <c r="BC1036" s="87"/>
      <c r="BD1036" s="87"/>
    </row>
    <row r="1037" ht="15.75" customHeight="1" spans="1:56">
      <c r="A1037" s="87"/>
      <c r="B1037" s="87"/>
      <c r="C1037" s="87"/>
      <c r="D1037" s="87"/>
      <c r="E1037" s="87"/>
      <c r="F1037" s="87"/>
      <c r="G1037" s="87"/>
      <c r="H1037" s="87"/>
      <c r="I1037" s="87"/>
      <c r="J1037" s="87"/>
      <c r="K1037" s="87"/>
      <c r="L1037" s="87"/>
      <c r="M1037" s="87"/>
      <c r="N1037" s="87"/>
      <c r="O1037" s="87"/>
      <c r="P1037" s="87"/>
      <c r="Q1037" s="87"/>
      <c r="R1037" s="87"/>
      <c r="S1037" s="87"/>
      <c r="T1037" s="87"/>
      <c r="U1037" s="87"/>
      <c r="V1037" s="87"/>
      <c r="W1037" s="87"/>
      <c r="X1037" s="87"/>
      <c r="Y1037" s="87"/>
      <c r="Z1037" s="87"/>
      <c r="AA1037" s="87"/>
      <c r="AB1037" s="87"/>
      <c r="AC1037" s="377" t="s">
        <v>2710</v>
      </c>
      <c r="AD1037" s="87"/>
      <c r="AE1037" s="87"/>
      <c r="AF1037" s="87"/>
      <c r="AG1037" s="87"/>
      <c r="AH1037" s="87"/>
      <c r="AI1037" s="87"/>
      <c r="AJ1037" s="87"/>
      <c r="AK1037" s="87"/>
      <c r="AL1037" s="87"/>
      <c r="AM1037" s="87"/>
      <c r="AN1037" s="87"/>
      <c r="AO1037" s="87"/>
      <c r="AP1037" s="87"/>
      <c r="AQ1037" s="87"/>
      <c r="AR1037" s="87"/>
      <c r="AS1037" s="87"/>
      <c r="AT1037" s="87"/>
      <c r="AU1037" s="87"/>
      <c r="AV1037" s="87"/>
      <c r="AW1037" s="87"/>
      <c r="AX1037" s="87"/>
      <c r="AY1037" s="87"/>
      <c r="AZ1037" s="87"/>
      <c r="BA1037" s="87"/>
      <c r="BB1037" s="87"/>
      <c r="BC1037" s="87"/>
      <c r="BD1037" s="87"/>
    </row>
    <row r="1038" ht="15.75" customHeight="1" spans="1:56">
      <c r="A1038" s="87"/>
      <c r="B1038" s="87"/>
      <c r="C1038" s="87"/>
      <c r="D1038" s="87"/>
      <c r="E1038" s="87"/>
      <c r="F1038" s="87"/>
      <c r="G1038" s="87"/>
      <c r="H1038" s="87"/>
      <c r="I1038" s="87"/>
      <c r="J1038" s="87"/>
      <c r="K1038" s="87"/>
      <c r="L1038" s="87"/>
      <c r="M1038" s="87"/>
      <c r="N1038" s="87"/>
      <c r="O1038" s="87"/>
      <c r="P1038" s="87"/>
      <c r="Q1038" s="87"/>
      <c r="R1038" s="87"/>
      <c r="S1038" s="87"/>
      <c r="T1038" s="87"/>
      <c r="U1038" s="87"/>
      <c r="V1038" s="87"/>
      <c r="W1038" s="87"/>
      <c r="X1038" s="87"/>
      <c r="Y1038" s="87"/>
      <c r="Z1038" s="87"/>
      <c r="AA1038" s="87"/>
      <c r="AB1038" s="87"/>
      <c r="AC1038" s="377" t="s">
        <v>2710</v>
      </c>
      <c r="AD1038" s="87"/>
      <c r="AE1038" s="87"/>
      <c r="AF1038" s="87"/>
      <c r="AG1038" s="87"/>
      <c r="AH1038" s="87"/>
      <c r="AI1038" s="87"/>
      <c r="AJ1038" s="87"/>
      <c r="AK1038" s="87"/>
      <c r="AL1038" s="87"/>
      <c r="AM1038" s="87"/>
      <c r="AN1038" s="87"/>
      <c r="AO1038" s="87"/>
      <c r="AP1038" s="87"/>
      <c r="AQ1038" s="87"/>
      <c r="AR1038" s="87"/>
      <c r="AS1038" s="87"/>
      <c r="AT1038" s="87"/>
      <c r="AU1038" s="87"/>
      <c r="AV1038" s="87"/>
      <c r="AW1038" s="87"/>
      <c r="AX1038" s="87"/>
      <c r="AY1038" s="87"/>
      <c r="AZ1038" s="87"/>
      <c r="BA1038" s="87"/>
      <c r="BB1038" s="87"/>
      <c r="BC1038" s="87"/>
      <c r="BD1038" s="87"/>
    </row>
    <row r="1039" ht="15.75" customHeight="1" spans="1:56">
      <c r="A1039" s="87"/>
      <c r="B1039" s="87"/>
      <c r="C1039" s="87"/>
      <c r="D1039" s="87"/>
      <c r="E1039" s="87"/>
      <c r="F1039" s="87"/>
      <c r="G1039" s="87"/>
      <c r="H1039" s="87"/>
      <c r="I1039" s="87"/>
      <c r="J1039" s="87"/>
      <c r="K1039" s="87"/>
      <c r="L1039" s="87"/>
      <c r="M1039" s="87"/>
      <c r="N1039" s="87"/>
      <c r="O1039" s="87"/>
      <c r="P1039" s="87"/>
      <c r="Q1039" s="87"/>
      <c r="R1039" s="87"/>
      <c r="S1039" s="87"/>
      <c r="T1039" s="87"/>
      <c r="U1039" s="87"/>
      <c r="V1039" s="87"/>
      <c r="W1039" s="87"/>
      <c r="X1039" s="87"/>
      <c r="Y1039" s="87"/>
      <c r="Z1039" s="87"/>
      <c r="AA1039" s="87"/>
      <c r="AB1039" s="87"/>
      <c r="AC1039" s="377" t="s">
        <v>2710</v>
      </c>
      <c r="AD1039" s="87"/>
      <c r="AE1039" s="87"/>
      <c r="AF1039" s="87"/>
      <c r="AG1039" s="87"/>
      <c r="AH1039" s="87"/>
      <c r="AI1039" s="87"/>
      <c r="AJ1039" s="87"/>
      <c r="AK1039" s="87"/>
      <c r="AL1039" s="87"/>
      <c r="AM1039" s="87"/>
      <c r="AN1039" s="87"/>
      <c r="AO1039" s="87"/>
      <c r="AP1039" s="87"/>
      <c r="AQ1039" s="87"/>
      <c r="AR1039" s="87"/>
      <c r="AS1039" s="87"/>
      <c r="AT1039" s="87"/>
      <c r="AU1039" s="87"/>
      <c r="AV1039" s="87"/>
      <c r="AW1039" s="87"/>
      <c r="AX1039" s="87"/>
      <c r="AY1039" s="87"/>
      <c r="AZ1039" s="87"/>
      <c r="BA1039" s="87"/>
      <c r="BB1039" s="87"/>
      <c r="BC1039" s="87"/>
      <c r="BD1039" s="87"/>
    </row>
    <row r="1040" ht="15.75" customHeight="1" spans="1:56">
      <c r="A1040" s="87"/>
      <c r="B1040" s="87"/>
      <c r="C1040" s="87"/>
      <c r="D1040" s="87"/>
      <c r="E1040" s="87"/>
      <c r="F1040" s="87"/>
      <c r="G1040" s="87"/>
      <c r="H1040" s="87"/>
      <c r="I1040" s="87"/>
      <c r="J1040" s="87"/>
      <c r="K1040" s="87"/>
      <c r="L1040" s="87"/>
      <c r="M1040" s="87"/>
      <c r="N1040" s="87"/>
      <c r="O1040" s="87"/>
      <c r="P1040" s="87"/>
      <c r="Q1040" s="87"/>
      <c r="R1040" s="87"/>
      <c r="S1040" s="87"/>
      <c r="T1040" s="87"/>
      <c r="U1040" s="87"/>
      <c r="V1040" s="87"/>
      <c r="W1040" s="87"/>
      <c r="X1040" s="87"/>
      <c r="Y1040" s="87"/>
      <c r="Z1040" s="87"/>
      <c r="AA1040" s="87"/>
      <c r="AB1040" s="87"/>
      <c r="AC1040" s="377" t="s">
        <v>2710</v>
      </c>
      <c r="AD1040" s="87"/>
      <c r="AE1040" s="87"/>
      <c r="AF1040" s="87"/>
      <c r="AG1040" s="87"/>
      <c r="AH1040" s="87"/>
      <c r="AI1040" s="87"/>
      <c r="AJ1040" s="87"/>
      <c r="AK1040" s="87"/>
      <c r="AL1040" s="87"/>
      <c r="AM1040" s="87"/>
      <c r="AN1040" s="87"/>
      <c r="AO1040" s="87"/>
      <c r="AP1040" s="87"/>
      <c r="AQ1040" s="87"/>
      <c r="AR1040" s="87"/>
      <c r="AS1040" s="87"/>
      <c r="AT1040" s="87"/>
      <c r="AU1040" s="87"/>
      <c r="AV1040" s="87"/>
      <c r="AW1040" s="87"/>
      <c r="AX1040" s="87"/>
      <c r="AY1040" s="87"/>
      <c r="AZ1040" s="87"/>
      <c r="BA1040" s="87"/>
      <c r="BB1040" s="87"/>
      <c r="BC1040" s="87"/>
      <c r="BD1040" s="87"/>
    </row>
    <row r="1041" ht="15.75" customHeight="1" spans="1:56">
      <c r="A1041" s="87"/>
      <c r="B1041" s="87"/>
      <c r="C1041" s="87"/>
      <c r="D1041" s="87"/>
      <c r="E1041" s="87"/>
      <c r="F1041" s="87"/>
      <c r="G1041" s="87"/>
      <c r="H1041" s="87"/>
      <c r="I1041" s="87"/>
      <c r="J1041" s="87"/>
      <c r="K1041" s="87"/>
      <c r="L1041" s="87"/>
      <c r="M1041" s="87"/>
      <c r="N1041" s="87"/>
      <c r="O1041" s="87"/>
      <c r="P1041" s="87"/>
      <c r="Q1041" s="87"/>
      <c r="R1041" s="87"/>
      <c r="S1041" s="87"/>
      <c r="T1041" s="87"/>
      <c r="U1041" s="87"/>
      <c r="V1041" s="87"/>
      <c r="W1041" s="87"/>
      <c r="X1041" s="87"/>
      <c r="Y1041" s="87"/>
      <c r="Z1041" s="87"/>
      <c r="AA1041" s="87"/>
      <c r="AB1041" s="87"/>
      <c r="AC1041" s="377" t="s">
        <v>2710</v>
      </c>
      <c r="AD1041" s="87"/>
      <c r="AE1041" s="87"/>
      <c r="AF1041" s="87"/>
      <c r="AG1041" s="87"/>
      <c r="AH1041" s="87"/>
      <c r="AI1041" s="87"/>
      <c r="AJ1041" s="87"/>
      <c r="AK1041" s="87"/>
      <c r="AL1041" s="87"/>
      <c r="AM1041" s="87"/>
      <c r="AN1041" s="87"/>
      <c r="AO1041" s="87"/>
      <c r="AP1041" s="87"/>
      <c r="AQ1041" s="87"/>
      <c r="AR1041" s="87"/>
      <c r="AS1041" s="87"/>
      <c r="AT1041" s="87"/>
      <c r="AU1041" s="87"/>
      <c r="AV1041" s="87"/>
      <c r="AW1041" s="87"/>
      <c r="AX1041" s="87"/>
      <c r="AY1041" s="87"/>
      <c r="AZ1041" s="87"/>
      <c r="BA1041" s="87"/>
      <c r="BB1041" s="87"/>
      <c r="BC1041" s="87"/>
      <c r="BD1041" s="87"/>
    </row>
    <row r="1042" ht="15.75" customHeight="1" spans="1:56">
      <c r="A1042" s="87"/>
      <c r="B1042" s="87"/>
      <c r="C1042" s="87"/>
      <c r="D1042" s="87"/>
      <c r="E1042" s="87"/>
      <c r="F1042" s="87"/>
      <c r="G1042" s="87"/>
      <c r="H1042" s="87"/>
      <c r="I1042" s="87"/>
      <c r="J1042" s="87"/>
      <c r="K1042" s="87"/>
      <c r="L1042" s="87"/>
      <c r="M1042" s="87"/>
      <c r="N1042" s="87"/>
      <c r="O1042" s="87"/>
      <c r="P1042" s="87"/>
      <c r="Q1042" s="87"/>
      <c r="R1042" s="87"/>
      <c r="S1042" s="87"/>
      <c r="T1042" s="87"/>
      <c r="U1042" s="87"/>
      <c r="V1042" s="87"/>
      <c r="W1042" s="87"/>
      <c r="X1042" s="87"/>
      <c r="Y1042" s="87"/>
      <c r="Z1042" s="87"/>
      <c r="AA1042" s="87"/>
      <c r="AB1042" s="87"/>
      <c r="AC1042" s="377" t="s">
        <v>2710</v>
      </c>
      <c r="AD1042" s="87"/>
      <c r="AE1042" s="87"/>
      <c r="AF1042" s="87"/>
      <c r="AG1042" s="87"/>
      <c r="AH1042" s="87"/>
      <c r="AI1042" s="87"/>
      <c r="AJ1042" s="87"/>
      <c r="AK1042" s="87"/>
      <c r="AL1042" s="87"/>
      <c r="AM1042" s="87"/>
      <c r="AN1042" s="87"/>
      <c r="AO1042" s="87"/>
      <c r="AP1042" s="87"/>
      <c r="AQ1042" s="87"/>
      <c r="AR1042" s="87"/>
      <c r="AS1042" s="87"/>
      <c r="AT1042" s="87"/>
      <c r="AU1042" s="87"/>
      <c r="AV1042" s="87"/>
      <c r="AW1042" s="87"/>
      <c r="AX1042" s="87"/>
      <c r="AY1042" s="87"/>
      <c r="AZ1042" s="87"/>
      <c r="BA1042" s="87"/>
      <c r="BB1042" s="87"/>
      <c r="BC1042" s="87"/>
      <c r="BD1042" s="87"/>
    </row>
    <row r="1043" ht="15.75" customHeight="1" spans="1:56">
      <c r="A1043" s="87"/>
      <c r="B1043" s="87"/>
      <c r="C1043" s="87"/>
      <c r="D1043" s="87"/>
      <c r="E1043" s="87"/>
      <c r="F1043" s="87"/>
      <c r="G1043" s="87"/>
      <c r="H1043" s="87"/>
      <c r="I1043" s="87"/>
      <c r="J1043" s="87"/>
      <c r="K1043" s="87"/>
      <c r="L1043" s="87"/>
      <c r="M1043" s="87"/>
      <c r="N1043" s="87"/>
      <c r="O1043" s="87"/>
      <c r="P1043" s="87"/>
      <c r="Q1043" s="87"/>
      <c r="R1043" s="87"/>
      <c r="S1043" s="87"/>
      <c r="T1043" s="87"/>
      <c r="U1043" s="87"/>
      <c r="V1043" s="87"/>
      <c r="W1043" s="87"/>
      <c r="X1043" s="87"/>
      <c r="Y1043" s="87"/>
      <c r="Z1043" s="87"/>
      <c r="AA1043" s="87"/>
      <c r="AB1043" s="87"/>
      <c r="AC1043" s="377" t="s">
        <v>2710</v>
      </c>
      <c r="AD1043" s="87"/>
      <c r="AE1043" s="87"/>
      <c r="AF1043" s="87"/>
      <c r="AG1043" s="87"/>
      <c r="AH1043" s="87"/>
      <c r="AI1043" s="87"/>
      <c r="AJ1043" s="87"/>
      <c r="AK1043" s="87"/>
      <c r="AL1043" s="87"/>
      <c r="AM1043" s="87"/>
      <c r="AN1043" s="87"/>
      <c r="AO1043" s="87"/>
      <c r="AP1043" s="87"/>
      <c r="AQ1043" s="87"/>
      <c r="AR1043" s="87"/>
      <c r="AS1043" s="87"/>
      <c r="AT1043" s="87"/>
      <c r="AU1043" s="87"/>
      <c r="AV1043" s="87"/>
      <c r="AW1043" s="87"/>
      <c r="AX1043" s="87"/>
      <c r="AY1043" s="87"/>
      <c r="AZ1043" s="87"/>
      <c r="BA1043" s="87"/>
      <c r="BB1043" s="87"/>
      <c r="BC1043" s="87"/>
      <c r="BD1043" s="87"/>
    </row>
    <row r="1044" ht="15.75" customHeight="1" spans="1:56">
      <c r="A1044" s="87"/>
      <c r="B1044" s="87"/>
      <c r="C1044" s="87"/>
      <c r="D1044" s="87"/>
      <c r="E1044" s="87"/>
      <c r="F1044" s="87"/>
      <c r="G1044" s="87"/>
      <c r="H1044" s="87"/>
      <c r="I1044" s="87"/>
      <c r="J1044" s="87"/>
      <c r="K1044" s="87"/>
      <c r="L1044" s="87"/>
      <c r="M1044" s="87"/>
      <c r="N1044" s="87"/>
      <c r="O1044" s="87"/>
      <c r="P1044" s="87"/>
      <c r="Q1044" s="87"/>
      <c r="R1044" s="87"/>
      <c r="S1044" s="87"/>
      <c r="T1044" s="87"/>
      <c r="U1044" s="87"/>
      <c r="V1044" s="87"/>
      <c r="W1044" s="87"/>
      <c r="X1044" s="87"/>
      <c r="Y1044" s="87"/>
      <c r="Z1044" s="87"/>
      <c r="AA1044" s="87"/>
      <c r="AB1044" s="87"/>
      <c r="AC1044" s="377" t="s">
        <v>2710</v>
      </c>
      <c r="AD1044" s="87"/>
      <c r="AE1044" s="87"/>
      <c r="AF1044" s="87"/>
      <c r="AG1044" s="87"/>
      <c r="AH1044" s="87"/>
      <c r="AI1044" s="87"/>
      <c r="AJ1044" s="87"/>
      <c r="AK1044" s="87"/>
      <c r="AL1044" s="87"/>
      <c r="AM1044" s="87"/>
      <c r="AN1044" s="87"/>
      <c r="AO1044" s="87"/>
      <c r="AP1044" s="87"/>
      <c r="AQ1044" s="87"/>
      <c r="AR1044" s="87"/>
      <c r="AS1044" s="87"/>
      <c r="AT1044" s="87"/>
      <c r="AU1044" s="87"/>
      <c r="AV1044" s="87"/>
      <c r="AW1044" s="87"/>
      <c r="AX1044" s="87"/>
      <c r="AY1044" s="87"/>
      <c r="AZ1044" s="87"/>
      <c r="BA1044" s="87"/>
      <c r="BB1044" s="87"/>
      <c r="BC1044" s="87"/>
      <c r="BD1044" s="87"/>
    </row>
    <row r="1045" ht="15.75" customHeight="1" spans="1:56">
      <c r="A1045" s="87"/>
      <c r="B1045" s="87"/>
      <c r="C1045" s="87"/>
      <c r="D1045" s="87"/>
      <c r="E1045" s="87"/>
      <c r="F1045" s="87"/>
      <c r="G1045" s="87"/>
      <c r="H1045" s="87"/>
      <c r="I1045" s="87"/>
      <c r="J1045" s="87"/>
      <c r="K1045" s="87"/>
      <c r="L1045" s="87"/>
      <c r="M1045" s="87"/>
      <c r="N1045" s="87"/>
      <c r="O1045" s="87"/>
      <c r="P1045" s="87"/>
      <c r="Q1045" s="87"/>
      <c r="R1045" s="87"/>
      <c r="S1045" s="87"/>
      <c r="T1045" s="87"/>
      <c r="U1045" s="87"/>
      <c r="V1045" s="87"/>
      <c r="W1045" s="87"/>
      <c r="X1045" s="87"/>
      <c r="Y1045" s="87"/>
      <c r="Z1045" s="87"/>
      <c r="AA1045" s="87"/>
      <c r="AB1045" s="87"/>
      <c r="AC1045" s="377" t="s">
        <v>2710</v>
      </c>
      <c r="AD1045" s="87"/>
      <c r="AE1045" s="87"/>
      <c r="AF1045" s="87"/>
      <c r="AG1045" s="87"/>
      <c r="AH1045" s="87"/>
      <c r="AI1045" s="87"/>
      <c r="AJ1045" s="87"/>
      <c r="AK1045" s="87"/>
      <c r="AL1045" s="87"/>
      <c r="AM1045" s="87"/>
      <c r="AN1045" s="87"/>
      <c r="AO1045" s="87"/>
      <c r="AP1045" s="87"/>
      <c r="AQ1045" s="87"/>
      <c r="AR1045" s="87"/>
      <c r="AS1045" s="87"/>
      <c r="AT1045" s="87"/>
      <c r="AU1045" s="87"/>
      <c r="AV1045" s="87"/>
      <c r="AW1045" s="87"/>
      <c r="AX1045" s="87"/>
      <c r="AY1045" s="87"/>
      <c r="AZ1045" s="87"/>
      <c r="BA1045" s="87"/>
      <c r="BB1045" s="87"/>
      <c r="BC1045" s="87"/>
      <c r="BD1045" s="87"/>
    </row>
    <row r="1046" ht="15.75" customHeight="1" spans="1:56">
      <c r="A1046" s="87"/>
      <c r="B1046" s="87"/>
      <c r="C1046" s="87"/>
      <c r="D1046" s="87"/>
      <c r="E1046" s="87"/>
      <c r="F1046" s="87"/>
      <c r="G1046" s="87"/>
      <c r="H1046" s="87"/>
      <c r="I1046" s="87"/>
      <c r="J1046" s="87"/>
      <c r="K1046" s="87"/>
      <c r="L1046" s="87"/>
      <c r="M1046" s="87"/>
      <c r="N1046" s="87"/>
      <c r="O1046" s="87"/>
      <c r="P1046" s="87"/>
      <c r="Q1046" s="87"/>
      <c r="R1046" s="87"/>
      <c r="S1046" s="87"/>
      <c r="T1046" s="87"/>
      <c r="U1046" s="87"/>
      <c r="V1046" s="87"/>
      <c r="W1046" s="87"/>
      <c r="X1046" s="87"/>
      <c r="Y1046" s="87"/>
      <c r="Z1046" s="87"/>
      <c r="AA1046" s="87"/>
      <c r="AB1046" s="87"/>
      <c r="AC1046" s="377" t="s">
        <v>2710</v>
      </c>
      <c r="AD1046" s="87"/>
      <c r="AE1046" s="87"/>
      <c r="AF1046" s="87"/>
      <c r="AG1046" s="87"/>
      <c r="AH1046" s="87"/>
      <c r="AI1046" s="87"/>
      <c r="AJ1046" s="87"/>
      <c r="AK1046" s="87"/>
      <c r="AL1046" s="87"/>
      <c r="AM1046" s="87"/>
      <c r="AN1046" s="87"/>
      <c r="AO1046" s="87"/>
      <c r="AP1046" s="87"/>
      <c r="AQ1046" s="87"/>
      <c r="AR1046" s="87"/>
      <c r="AS1046" s="87"/>
      <c r="AT1046" s="87"/>
      <c r="AU1046" s="87"/>
      <c r="AV1046" s="87"/>
      <c r="AW1046" s="87"/>
      <c r="AX1046" s="87"/>
      <c r="AY1046" s="87"/>
      <c r="AZ1046" s="87"/>
      <c r="BA1046" s="87"/>
      <c r="BB1046" s="87"/>
      <c r="BC1046" s="87"/>
      <c r="BD1046" s="87"/>
    </row>
    <row r="1047" ht="15.75" customHeight="1" spans="1:56">
      <c r="A1047" s="87"/>
      <c r="B1047" s="87"/>
      <c r="C1047" s="87"/>
      <c r="D1047" s="87"/>
      <c r="E1047" s="87"/>
      <c r="F1047" s="87"/>
      <c r="G1047" s="87"/>
      <c r="H1047" s="87"/>
      <c r="I1047" s="87"/>
      <c r="J1047" s="87"/>
      <c r="K1047" s="87"/>
      <c r="L1047" s="87"/>
      <c r="M1047" s="87"/>
      <c r="N1047" s="87"/>
      <c r="O1047" s="87"/>
      <c r="P1047" s="87"/>
      <c r="Q1047" s="87"/>
      <c r="R1047" s="87"/>
      <c r="S1047" s="87"/>
      <c r="T1047" s="87"/>
      <c r="U1047" s="87"/>
      <c r="V1047" s="87"/>
      <c r="W1047" s="87"/>
      <c r="X1047" s="87"/>
      <c r="Y1047" s="87"/>
      <c r="Z1047" s="87"/>
      <c r="AA1047" s="87"/>
      <c r="AB1047" s="87"/>
      <c r="AC1047" s="377" t="s">
        <v>2710</v>
      </c>
      <c r="AD1047" s="87"/>
      <c r="AE1047" s="87"/>
      <c r="AF1047" s="87"/>
      <c r="AG1047" s="87"/>
      <c r="AH1047" s="87"/>
      <c r="AI1047" s="87"/>
      <c r="AJ1047" s="87"/>
      <c r="AK1047" s="87"/>
      <c r="AL1047" s="87"/>
      <c r="AM1047" s="87"/>
      <c r="AN1047" s="87"/>
      <c r="AO1047" s="87"/>
      <c r="AP1047" s="87"/>
      <c r="AQ1047" s="87"/>
      <c r="AR1047" s="87"/>
      <c r="AS1047" s="87"/>
      <c r="AT1047" s="87"/>
      <c r="AU1047" s="87"/>
      <c r="AV1047" s="87"/>
      <c r="AW1047" s="87"/>
      <c r="AX1047" s="87"/>
      <c r="AY1047" s="87"/>
      <c r="AZ1047" s="87"/>
      <c r="BA1047" s="87"/>
      <c r="BB1047" s="87"/>
      <c r="BC1047" s="87"/>
      <c r="BD1047" s="87"/>
    </row>
    <row r="1048" ht="15.75" customHeight="1" spans="1:56">
      <c r="A1048" s="87"/>
      <c r="B1048" s="87"/>
      <c r="C1048" s="87"/>
      <c r="D1048" s="87"/>
      <c r="E1048" s="87"/>
      <c r="F1048" s="87"/>
      <c r="G1048" s="87"/>
      <c r="H1048" s="87"/>
      <c r="I1048" s="87"/>
      <c r="J1048" s="87"/>
      <c r="K1048" s="87"/>
      <c r="L1048" s="87"/>
      <c r="M1048" s="87"/>
      <c r="N1048" s="87"/>
      <c r="O1048" s="87"/>
      <c r="P1048" s="87"/>
      <c r="Q1048" s="87"/>
      <c r="R1048" s="87"/>
      <c r="S1048" s="87"/>
      <c r="T1048" s="87"/>
      <c r="U1048" s="87"/>
      <c r="V1048" s="87"/>
      <c r="W1048" s="87"/>
      <c r="X1048" s="87"/>
      <c r="Y1048" s="87"/>
      <c r="Z1048" s="87"/>
      <c r="AA1048" s="87"/>
      <c r="AB1048" s="87"/>
      <c r="AC1048" s="377" t="s">
        <v>2710</v>
      </c>
      <c r="AD1048" s="87"/>
      <c r="AE1048" s="87"/>
      <c r="AF1048" s="87"/>
      <c r="AG1048" s="87"/>
      <c r="AH1048" s="87"/>
      <c r="AI1048" s="87"/>
      <c r="AJ1048" s="87"/>
      <c r="AK1048" s="87"/>
      <c r="AL1048" s="87"/>
      <c r="AM1048" s="87"/>
      <c r="AN1048" s="87"/>
      <c r="AO1048" s="87"/>
      <c r="AP1048" s="87"/>
      <c r="AQ1048" s="87"/>
      <c r="AR1048" s="87"/>
      <c r="AS1048" s="87"/>
      <c r="AT1048" s="87"/>
      <c r="AU1048" s="87"/>
      <c r="AV1048" s="87"/>
      <c r="AW1048" s="87"/>
      <c r="AX1048" s="87"/>
      <c r="AY1048" s="87"/>
      <c r="AZ1048" s="87"/>
      <c r="BA1048" s="87"/>
      <c r="BB1048" s="87"/>
      <c r="BC1048" s="87"/>
      <c r="BD1048" s="87"/>
    </row>
    <row r="1049" ht="15.75" customHeight="1" spans="1:56">
      <c r="A1049" s="87"/>
      <c r="B1049" s="87"/>
      <c r="C1049" s="87"/>
      <c r="D1049" s="87"/>
      <c r="E1049" s="87"/>
      <c r="F1049" s="87"/>
      <c r="G1049" s="87"/>
      <c r="H1049" s="87"/>
      <c r="I1049" s="87"/>
      <c r="J1049" s="87"/>
      <c r="K1049" s="87"/>
      <c r="L1049" s="87"/>
      <c r="M1049" s="87"/>
      <c r="N1049" s="87"/>
      <c r="O1049" s="87"/>
      <c r="P1049" s="87"/>
      <c r="Q1049" s="87"/>
      <c r="R1049" s="87"/>
      <c r="S1049" s="87"/>
      <c r="T1049" s="87"/>
      <c r="U1049" s="87"/>
      <c r="V1049" s="87"/>
      <c r="W1049" s="87"/>
      <c r="X1049" s="87"/>
      <c r="Y1049" s="87"/>
      <c r="Z1049" s="87"/>
      <c r="AA1049" s="87"/>
      <c r="AB1049" s="87"/>
      <c r="AC1049" s="377" t="s">
        <v>2710</v>
      </c>
      <c r="AD1049" s="87"/>
      <c r="AE1049" s="87"/>
      <c r="AF1049" s="87"/>
      <c r="AG1049" s="87"/>
      <c r="AH1049" s="87"/>
      <c r="AI1049" s="87"/>
      <c r="AJ1049" s="87"/>
      <c r="AK1049" s="87"/>
      <c r="AL1049" s="87"/>
      <c r="AM1049" s="87"/>
      <c r="AN1049" s="87"/>
      <c r="AO1049" s="87"/>
      <c r="AP1049" s="87"/>
      <c r="AQ1049" s="87"/>
      <c r="AR1049" s="87"/>
      <c r="AS1049" s="87"/>
      <c r="AT1049" s="87"/>
      <c r="AU1049" s="87"/>
      <c r="AV1049" s="87"/>
      <c r="AW1049" s="87"/>
      <c r="AX1049" s="87"/>
      <c r="AY1049" s="87"/>
      <c r="AZ1049" s="87"/>
      <c r="BA1049" s="87"/>
      <c r="BB1049" s="87"/>
      <c r="BC1049" s="87"/>
      <c r="BD1049" s="87"/>
    </row>
    <row r="1050" ht="15.75" customHeight="1" spans="1:56">
      <c r="A1050" s="87"/>
      <c r="B1050" s="87"/>
      <c r="C1050" s="87"/>
      <c r="D1050" s="87"/>
      <c r="E1050" s="87"/>
      <c r="F1050" s="87"/>
      <c r="G1050" s="87"/>
      <c r="H1050" s="87"/>
      <c r="I1050" s="87"/>
      <c r="J1050" s="87"/>
      <c r="K1050" s="87"/>
      <c r="L1050" s="87"/>
      <c r="M1050" s="87"/>
      <c r="N1050" s="87"/>
      <c r="O1050" s="87"/>
      <c r="P1050" s="87"/>
      <c r="Q1050" s="87"/>
      <c r="R1050" s="87"/>
      <c r="S1050" s="87"/>
      <c r="T1050" s="87"/>
      <c r="U1050" s="87"/>
      <c r="V1050" s="87"/>
      <c r="W1050" s="87"/>
      <c r="X1050" s="87"/>
      <c r="Y1050" s="87"/>
      <c r="Z1050" s="87"/>
      <c r="AA1050" s="87"/>
      <c r="AB1050" s="87"/>
      <c r="AC1050" s="377" t="s">
        <v>2710</v>
      </c>
      <c r="AD1050" s="87"/>
      <c r="AE1050" s="87"/>
      <c r="AF1050" s="87"/>
      <c r="AG1050" s="87"/>
      <c r="AH1050" s="87"/>
      <c r="AI1050" s="87"/>
      <c r="AJ1050" s="87"/>
      <c r="AK1050" s="87"/>
      <c r="AL1050" s="87"/>
      <c r="AM1050" s="87"/>
      <c r="AN1050" s="87"/>
      <c r="AO1050" s="87"/>
      <c r="AP1050" s="87"/>
      <c r="AQ1050" s="87"/>
      <c r="AR1050" s="87"/>
      <c r="AS1050" s="87"/>
      <c r="AT1050" s="87"/>
      <c r="AU1050" s="87"/>
      <c r="AV1050" s="87"/>
      <c r="AW1050" s="87"/>
      <c r="AX1050" s="87"/>
      <c r="AY1050" s="87"/>
      <c r="AZ1050" s="87"/>
      <c r="BA1050" s="87"/>
      <c r="BB1050" s="87"/>
      <c r="BC1050" s="87"/>
      <c r="BD1050" s="87"/>
    </row>
    <row r="1051" ht="15.75" customHeight="1" spans="1:56">
      <c r="A1051" s="87"/>
      <c r="B1051" s="87"/>
      <c r="C1051" s="87"/>
      <c r="D1051" s="87"/>
      <c r="E1051" s="87"/>
      <c r="F1051" s="87"/>
      <c r="G1051" s="87"/>
      <c r="H1051" s="87"/>
      <c r="I1051" s="87"/>
      <c r="J1051" s="87"/>
      <c r="K1051" s="87"/>
      <c r="L1051" s="87"/>
      <c r="M1051" s="87"/>
      <c r="N1051" s="87"/>
      <c r="O1051" s="87"/>
      <c r="P1051" s="87"/>
      <c r="Q1051" s="87"/>
      <c r="R1051" s="87"/>
      <c r="S1051" s="87"/>
      <c r="T1051" s="87"/>
      <c r="U1051" s="87"/>
      <c r="V1051" s="87"/>
      <c r="W1051" s="87"/>
      <c r="X1051" s="87"/>
      <c r="Y1051" s="87"/>
      <c r="Z1051" s="87"/>
      <c r="AA1051" s="87"/>
      <c r="AB1051" s="87"/>
      <c r="AC1051" s="377" t="s">
        <v>2710</v>
      </c>
      <c r="AD1051" s="87"/>
      <c r="AE1051" s="87"/>
      <c r="AF1051" s="87"/>
      <c r="AG1051" s="87"/>
      <c r="AH1051" s="87"/>
      <c r="AI1051" s="87"/>
      <c r="AJ1051" s="87"/>
      <c r="AK1051" s="87"/>
      <c r="AL1051" s="87"/>
      <c r="AM1051" s="87"/>
      <c r="AN1051" s="87"/>
      <c r="AO1051" s="87"/>
      <c r="AP1051" s="87"/>
      <c r="AQ1051" s="87"/>
      <c r="AR1051" s="87"/>
      <c r="AS1051" s="87"/>
      <c r="AT1051" s="87"/>
      <c r="AU1051" s="87"/>
      <c r="AV1051" s="87"/>
      <c r="AW1051" s="87"/>
      <c r="AX1051" s="87"/>
      <c r="AY1051" s="87"/>
      <c r="AZ1051" s="87"/>
      <c r="BA1051" s="87"/>
      <c r="BB1051" s="87"/>
      <c r="BC1051" s="87"/>
      <c r="BD1051" s="87"/>
    </row>
    <row r="1052" ht="15.75" customHeight="1" spans="1:56">
      <c r="A1052" s="87"/>
      <c r="B1052" s="87"/>
      <c r="C1052" s="87"/>
      <c r="D1052" s="87"/>
      <c r="E1052" s="87"/>
      <c r="F1052" s="87"/>
      <c r="G1052" s="87"/>
      <c r="H1052" s="87"/>
      <c r="I1052" s="87"/>
      <c r="J1052" s="87"/>
      <c r="K1052" s="87"/>
      <c r="L1052" s="87"/>
      <c r="M1052" s="87"/>
      <c r="N1052" s="87"/>
      <c r="O1052" s="87"/>
      <c r="P1052" s="87"/>
      <c r="Q1052" s="87"/>
      <c r="R1052" s="87"/>
      <c r="S1052" s="87"/>
      <c r="T1052" s="87"/>
      <c r="U1052" s="87"/>
      <c r="V1052" s="87"/>
      <c r="W1052" s="87"/>
      <c r="X1052" s="87"/>
      <c r="Y1052" s="87"/>
      <c r="Z1052" s="87"/>
      <c r="AA1052" s="87"/>
      <c r="AB1052" s="87"/>
      <c r="AC1052" s="377" t="s">
        <v>2710</v>
      </c>
      <c r="AD1052" s="87"/>
      <c r="AE1052" s="87"/>
      <c r="AF1052" s="87"/>
      <c r="AG1052" s="87"/>
      <c r="AH1052" s="87"/>
      <c r="AI1052" s="87"/>
      <c r="AJ1052" s="87"/>
      <c r="AK1052" s="87"/>
      <c r="AL1052" s="87"/>
      <c r="AM1052" s="87"/>
      <c r="AN1052" s="87"/>
      <c r="AO1052" s="87"/>
      <c r="AP1052" s="87"/>
      <c r="AQ1052" s="87"/>
      <c r="AR1052" s="87"/>
      <c r="AS1052" s="87"/>
      <c r="AT1052" s="87"/>
      <c r="AU1052" s="87"/>
      <c r="AV1052" s="87"/>
      <c r="AW1052" s="87"/>
      <c r="AX1052" s="87"/>
      <c r="AY1052" s="87"/>
      <c r="AZ1052" s="87"/>
      <c r="BA1052" s="87"/>
      <c r="BB1052" s="87"/>
      <c r="BC1052" s="87"/>
      <c r="BD1052" s="87"/>
    </row>
    <row r="1053" ht="15.75" customHeight="1" spans="1:56">
      <c r="A1053" s="87"/>
      <c r="B1053" s="87"/>
      <c r="C1053" s="87"/>
      <c r="D1053" s="87"/>
      <c r="E1053" s="87"/>
      <c r="F1053" s="87"/>
      <c r="G1053" s="87"/>
      <c r="H1053" s="87"/>
      <c r="I1053" s="87"/>
      <c r="J1053" s="87"/>
      <c r="K1053" s="87"/>
      <c r="L1053" s="87"/>
      <c r="M1053" s="87"/>
      <c r="N1053" s="87"/>
      <c r="O1053" s="87"/>
      <c r="P1053" s="87"/>
      <c r="Q1053" s="87"/>
      <c r="R1053" s="87"/>
      <c r="S1053" s="87"/>
      <c r="T1053" s="87"/>
      <c r="U1053" s="87"/>
      <c r="V1053" s="87"/>
      <c r="W1053" s="87"/>
      <c r="X1053" s="87"/>
      <c r="Y1053" s="87"/>
      <c r="Z1053" s="87"/>
      <c r="AA1053" s="87"/>
      <c r="AB1053" s="87"/>
      <c r="AC1053" s="377" t="s">
        <v>2710</v>
      </c>
      <c r="AD1053" s="87"/>
      <c r="AE1053" s="87"/>
      <c r="AF1053" s="87"/>
      <c r="AG1053" s="87"/>
      <c r="AH1053" s="87"/>
      <c r="AI1053" s="87"/>
      <c r="AJ1053" s="87"/>
      <c r="AK1053" s="87"/>
      <c r="AL1053" s="87"/>
      <c r="AM1053" s="87"/>
      <c r="AN1053" s="87"/>
      <c r="AO1053" s="87"/>
      <c r="AP1053" s="87"/>
      <c r="AQ1053" s="87"/>
      <c r="AR1053" s="87"/>
      <c r="AS1053" s="87"/>
      <c r="AT1053" s="87"/>
      <c r="AU1053" s="87"/>
      <c r="AV1053" s="87"/>
      <c r="AW1053" s="87"/>
      <c r="AX1053" s="87"/>
      <c r="AY1053" s="87"/>
      <c r="AZ1053" s="87"/>
      <c r="BA1053" s="87"/>
      <c r="BB1053" s="87"/>
      <c r="BC1053" s="87"/>
      <c r="BD1053" s="87"/>
    </row>
    <row r="1054" ht="15.75" customHeight="1" spans="1:56">
      <c r="A1054" s="87"/>
      <c r="B1054" s="87"/>
      <c r="C1054" s="87"/>
      <c r="D1054" s="87"/>
      <c r="E1054" s="87"/>
      <c r="F1054" s="87"/>
      <c r="G1054" s="87"/>
      <c r="H1054" s="87"/>
      <c r="I1054" s="87"/>
      <c r="J1054" s="87"/>
      <c r="K1054" s="87"/>
      <c r="L1054" s="87"/>
      <c r="M1054" s="87"/>
      <c r="N1054" s="87"/>
      <c r="O1054" s="87"/>
      <c r="P1054" s="87"/>
      <c r="Q1054" s="87"/>
      <c r="R1054" s="87"/>
      <c r="S1054" s="87"/>
      <c r="T1054" s="87"/>
      <c r="U1054" s="87"/>
      <c r="V1054" s="87"/>
      <c r="W1054" s="87"/>
      <c r="X1054" s="87"/>
      <c r="Y1054" s="87"/>
      <c r="Z1054" s="87"/>
      <c r="AA1054" s="87"/>
      <c r="AB1054" s="87"/>
      <c r="AC1054" s="377" t="s">
        <v>2710</v>
      </c>
      <c r="AD1054" s="87"/>
      <c r="AE1054" s="87"/>
      <c r="AF1054" s="87"/>
      <c r="AG1054" s="87"/>
      <c r="AH1054" s="87"/>
      <c r="AI1054" s="87"/>
      <c r="AJ1054" s="87"/>
      <c r="AK1054" s="87"/>
      <c r="AL1054" s="87"/>
      <c r="AM1054" s="87"/>
      <c r="AN1054" s="87"/>
      <c r="AO1054" s="87"/>
      <c r="AP1054" s="87"/>
      <c r="AQ1054" s="87"/>
      <c r="AR1054" s="87"/>
      <c r="AS1054" s="87"/>
      <c r="AT1054" s="87"/>
      <c r="AU1054" s="87"/>
      <c r="AV1054" s="87"/>
      <c r="AW1054" s="87"/>
      <c r="AX1054" s="87"/>
      <c r="AY1054" s="87"/>
      <c r="AZ1054" s="87"/>
      <c r="BA1054" s="87"/>
      <c r="BB1054" s="87"/>
      <c r="BC1054" s="87"/>
      <c r="BD1054" s="87"/>
    </row>
    <row r="1055" ht="15.75" customHeight="1" spans="1:56">
      <c r="A1055" s="87"/>
      <c r="B1055" s="87"/>
      <c r="C1055" s="87"/>
      <c r="D1055" s="87"/>
      <c r="E1055" s="87"/>
      <c r="F1055" s="87"/>
      <c r="G1055" s="87"/>
      <c r="H1055" s="87"/>
      <c r="I1055" s="87"/>
      <c r="J1055" s="87"/>
      <c r="K1055" s="87"/>
      <c r="L1055" s="87"/>
      <c r="M1055" s="87"/>
      <c r="N1055" s="87"/>
      <c r="O1055" s="87"/>
      <c r="P1055" s="87"/>
      <c r="Q1055" s="87"/>
      <c r="R1055" s="87"/>
      <c r="S1055" s="87"/>
      <c r="T1055" s="87"/>
      <c r="U1055" s="87"/>
      <c r="V1055" s="87"/>
      <c r="W1055" s="87"/>
      <c r="X1055" s="87"/>
      <c r="Y1055" s="87"/>
      <c r="Z1055" s="87"/>
      <c r="AA1055" s="87"/>
      <c r="AB1055" s="87"/>
      <c r="AC1055" s="377" t="s">
        <v>2710</v>
      </c>
      <c r="AD1055" s="87"/>
      <c r="AE1055" s="87"/>
      <c r="AF1055" s="87"/>
      <c r="AG1055" s="87"/>
      <c r="AH1055" s="87"/>
      <c r="AI1055" s="87"/>
      <c r="AJ1055" s="87"/>
      <c r="AK1055" s="87"/>
      <c r="AL1055" s="87"/>
      <c r="AM1055" s="87"/>
      <c r="AN1055" s="87"/>
      <c r="AO1055" s="87"/>
      <c r="AP1055" s="87"/>
      <c r="AQ1055" s="87"/>
      <c r="AR1055" s="87"/>
      <c r="AS1055" s="87"/>
      <c r="AT1055" s="87"/>
      <c r="AU1055" s="87"/>
      <c r="AV1055" s="87"/>
      <c r="AW1055" s="87"/>
      <c r="AX1055" s="87"/>
      <c r="AY1055" s="87"/>
      <c r="AZ1055" s="87"/>
      <c r="BA1055" s="87"/>
      <c r="BB1055" s="87"/>
      <c r="BC1055" s="87"/>
      <c r="BD1055" s="87"/>
    </row>
    <row r="1056" ht="15.75" customHeight="1" spans="1:56">
      <c r="A1056" s="87"/>
      <c r="B1056" s="87"/>
      <c r="C1056" s="87"/>
      <c r="D1056" s="87"/>
      <c r="E1056" s="87"/>
      <c r="F1056" s="87"/>
      <c r="G1056" s="87"/>
      <c r="H1056" s="87"/>
      <c r="I1056" s="87"/>
      <c r="J1056" s="87"/>
      <c r="K1056" s="87"/>
      <c r="L1056" s="87"/>
      <c r="M1056" s="87"/>
      <c r="N1056" s="87"/>
      <c r="O1056" s="87"/>
      <c r="P1056" s="87"/>
      <c r="Q1056" s="87"/>
      <c r="R1056" s="87"/>
      <c r="S1056" s="87"/>
      <c r="T1056" s="87"/>
      <c r="U1056" s="87"/>
      <c r="V1056" s="87"/>
      <c r="W1056" s="87"/>
      <c r="X1056" s="87"/>
      <c r="Y1056" s="87"/>
      <c r="Z1056" s="87"/>
      <c r="AA1056" s="87"/>
      <c r="AB1056" s="87"/>
      <c r="AC1056" s="377" t="s">
        <v>2710</v>
      </c>
      <c r="AD1056" s="87"/>
      <c r="AE1056" s="87"/>
      <c r="AF1056" s="87"/>
      <c r="AG1056" s="87"/>
      <c r="AH1056" s="87"/>
      <c r="AI1056" s="87"/>
      <c r="AJ1056" s="87"/>
      <c r="AK1056" s="87"/>
      <c r="AL1056" s="87"/>
      <c r="AM1056" s="87"/>
      <c r="AN1056" s="87"/>
      <c r="AO1056" s="87"/>
      <c r="AP1056" s="87"/>
      <c r="AQ1056" s="87"/>
      <c r="AR1056" s="87"/>
      <c r="AS1056" s="87"/>
      <c r="AT1056" s="87"/>
      <c r="AU1056" s="87"/>
      <c r="AV1056" s="87"/>
      <c r="AW1056" s="87"/>
      <c r="AX1056" s="87"/>
      <c r="AY1056" s="87"/>
      <c r="AZ1056" s="87"/>
      <c r="BA1056" s="87"/>
      <c r="BB1056" s="87"/>
      <c r="BC1056" s="87"/>
      <c r="BD1056" s="87"/>
    </row>
    <row r="1057" ht="15.75" customHeight="1" spans="1:56">
      <c r="A1057" s="87"/>
      <c r="B1057" s="87"/>
      <c r="C1057" s="87"/>
      <c r="D1057" s="87"/>
      <c r="E1057" s="87"/>
      <c r="F1057" s="87"/>
      <c r="G1057" s="87"/>
      <c r="H1057" s="87"/>
      <c r="I1057" s="87"/>
      <c r="J1057" s="87"/>
      <c r="K1057" s="87"/>
      <c r="L1057" s="87"/>
      <c r="M1057" s="87"/>
      <c r="N1057" s="87"/>
      <c r="O1057" s="87"/>
      <c r="P1057" s="87"/>
      <c r="Q1057" s="87"/>
      <c r="R1057" s="87"/>
      <c r="S1057" s="87"/>
      <c r="T1057" s="87"/>
      <c r="U1057" s="87"/>
      <c r="V1057" s="87"/>
      <c r="W1057" s="87"/>
      <c r="X1057" s="87"/>
      <c r="Y1057" s="87"/>
      <c r="Z1057" s="87"/>
      <c r="AA1057" s="87"/>
      <c r="AB1057" s="87"/>
      <c r="AC1057" s="377" t="s">
        <v>2710</v>
      </c>
      <c r="AD1057" s="87"/>
      <c r="AE1057" s="87"/>
      <c r="AF1057" s="87"/>
      <c r="AG1057" s="87"/>
      <c r="AH1057" s="87"/>
      <c r="AI1057" s="87"/>
      <c r="AJ1057" s="87"/>
      <c r="AK1057" s="87"/>
      <c r="AL1057" s="87"/>
      <c r="AM1057" s="87"/>
      <c r="AN1057" s="87"/>
      <c r="AO1057" s="87"/>
      <c r="AP1057" s="87"/>
      <c r="AQ1057" s="87"/>
      <c r="AR1057" s="87"/>
      <c r="AS1057" s="87"/>
      <c r="AT1057" s="87"/>
      <c r="AU1057" s="87"/>
      <c r="AV1057" s="87"/>
      <c r="AW1057" s="87"/>
      <c r="AX1057" s="87"/>
      <c r="AY1057" s="87"/>
      <c r="AZ1057" s="87"/>
      <c r="BA1057" s="87"/>
      <c r="BB1057" s="87"/>
      <c r="BC1057" s="87"/>
      <c r="BD1057" s="87"/>
    </row>
    <row r="1058" ht="15.75" customHeight="1" spans="1:56">
      <c r="A1058" s="87"/>
      <c r="B1058" s="87"/>
      <c r="C1058" s="87"/>
      <c r="D1058" s="87"/>
      <c r="E1058" s="87"/>
      <c r="F1058" s="87"/>
      <c r="G1058" s="87"/>
      <c r="H1058" s="87"/>
      <c r="I1058" s="87"/>
      <c r="J1058" s="87"/>
      <c r="K1058" s="87"/>
      <c r="L1058" s="87"/>
      <c r="M1058" s="87"/>
      <c r="N1058" s="87"/>
      <c r="O1058" s="87"/>
      <c r="P1058" s="87"/>
      <c r="Q1058" s="87"/>
      <c r="R1058" s="87"/>
      <c r="S1058" s="87"/>
      <c r="T1058" s="87"/>
      <c r="U1058" s="87"/>
      <c r="V1058" s="87"/>
      <c r="W1058" s="87"/>
      <c r="X1058" s="87"/>
      <c r="Y1058" s="87"/>
      <c r="Z1058" s="87"/>
      <c r="AA1058" s="87"/>
      <c r="AB1058" s="87"/>
      <c r="AC1058" s="377" t="s">
        <v>2710</v>
      </c>
      <c r="AD1058" s="87"/>
      <c r="AE1058" s="87"/>
      <c r="AF1058" s="87"/>
      <c r="AG1058" s="87"/>
      <c r="AH1058" s="87"/>
      <c r="AI1058" s="87"/>
      <c r="AJ1058" s="87"/>
      <c r="AK1058" s="87"/>
      <c r="AL1058" s="87"/>
      <c r="AM1058" s="87"/>
      <c r="AN1058" s="87"/>
      <c r="AO1058" s="87"/>
      <c r="AP1058" s="87"/>
      <c r="AQ1058" s="87"/>
      <c r="AR1058" s="87"/>
      <c r="AS1058" s="87"/>
      <c r="AT1058" s="87"/>
      <c r="AU1058" s="87"/>
      <c r="AV1058" s="87"/>
      <c r="AW1058" s="87"/>
      <c r="AX1058" s="87"/>
      <c r="AY1058" s="87"/>
      <c r="AZ1058" s="87"/>
      <c r="BA1058" s="87"/>
      <c r="BB1058" s="87"/>
      <c r="BC1058" s="87"/>
      <c r="BD1058" s="87"/>
    </row>
    <row r="1059" ht="15.75" customHeight="1" spans="1:56">
      <c r="A1059" s="87"/>
      <c r="B1059" s="87"/>
      <c r="C1059" s="87"/>
      <c r="D1059" s="87"/>
      <c r="E1059" s="87"/>
      <c r="F1059" s="87"/>
      <c r="G1059" s="87"/>
      <c r="H1059" s="87"/>
      <c r="I1059" s="87"/>
      <c r="J1059" s="87"/>
      <c r="K1059" s="87"/>
      <c r="L1059" s="87"/>
      <c r="M1059" s="87"/>
      <c r="N1059" s="87"/>
      <c r="O1059" s="87"/>
      <c r="P1059" s="87"/>
      <c r="Q1059" s="87"/>
      <c r="R1059" s="87"/>
      <c r="S1059" s="87"/>
      <c r="T1059" s="87"/>
      <c r="U1059" s="87"/>
      <c r="V1059" s="87"/>
      <c r="W1059" s="87"/>
      <c r="X1059" s="87"/>
      <c r="Y1059" s="87"/>
      <c r="Z1059" s="87"/>
      <c r="AA1059" s="87"/>
      <c r="AB1059" s="87"/>
      <c r="AC1059" s="377" t="s">
        <v>2710</v>
      </c>
      <c r="AD1059" s="87"/>
      <c r="AE1059" s="87"/>
      <c r="AF1059" s="87"/>
      <c r="AG1059" s="87"/>
      <c r="AH1059" s="87"/>
      <c r="AI1059" s="87"/>
      <c r="AJ1059" s="87"/>
      <c r="AK1059" s="87"/>
      <c r="AL1059" s="87"/>
      <c r="AM1059" s="87"/>
      <c r="AN1059" s="87"/>
      <c r="AO1059" s="87"/>
      <c r="AP1059" s="87"/>
      <c r="AQ1059" s="87"/>
      <c r="AR1059" s="87"/>
      <c r="AS1059" s="87"/>
      <c r="AT1059" s="87"/>
      <c r="AU1059" s="87"/>
      <c r="AV1059" s="87"/>
      <c r="AW1059" s="87"/>
      <c r="AX1059" s="87"/>
      <c r="AY1059" s="87"/>
      <c r="AZ1059" s="87"/>
      <c r="BA1059" s="87"/>
      <c r="BB1059" s="87"/>
      <c r="BC1059" s="87"/>
      <c r="BD1059" s="87"/>
    </row>
    <row r="1060" ht="15.75" customHeight="1" spans="1:56">
      <c r="A1060" s="87"/>
      <c r="B1060" s="87"/>
      <c r="C1060" s="87"/>
      <c r="D1060" s="87"/>
      <c r="E1060" s="87"/>
      <c r="F1060" s="87"/>
      <c r="G1060" s="87"/>
      <c r="H1060" s="87"/>
      <c r="I1060" s="87"/>
      <c r="J1060" s="87"/>
      <c r="K1060" s="87"/>
      <c r="L1060" s="87"/>
      <c r="M1060" s="87"/>
      <c r="N1060" s="87"/>
      <c r="O1060" s="87"/>
      <c r="P1060" s="87"/>
      <c r="Q1060" s="87"/>
      <c r="R1060" s="87"/>
      <c r="S1060" s="87"/>
      <c r="T1060" s="87"/>
      <c r="U1060" s="87"/>
      <c r="V1060" s="87"/>
      <c r="W1060" s="87"/>
      <c r="X1060" s="87"/>
      <c r="Y1060" s="87"/>
      <c r="Z1060" s="87"/>
      <c r="AA1060" s="87"/>
      <c r="AB1060" s="87"/>
      <c r="AC1060" s="377" t="s">
        <v>2710</v>
      </c>
      <c r="AD1060" s="87"/>
      <c r="AE1060" s="87"/>
      <c r="AF1060" s="87"/>
      <c r="AG1060" s="87"/>
      <c r="AH1060" s="87"/>
      <c r="AI1060" s="87"/>
      <c r="AJ1060" s="87"/>
      <c r="AK1060" s="87"/>
      <c r="AL1060" s="87"/>
      <c r="AM1060" s="87"/>
      <c r="AN1060" s="87"/>
      <c r="AO1060" s="87"/>
      <c r="AP1060" s="87"/>
      <c r="AQ1060" s="87"/>
      <c r="AR1060" s="87"/>
      <c r="AS1060" s="87"/>
      <c r="AT1060" s="87"/>
      <c r="AU1060" s="87"/>
      <c r="AV1060" s="87"/>
      <c r="AW1060" s="87"/>
      <c r="AX1060" s="87"/>
      <c r="AY1060" s="87"/>
      <c r="AZ1060" s="87"/>
      <c r="BA1060" s="87"/>
      <c r="BB1060" s="87"/>
      <c r="BC1060" s="87"/>
      <c r="BD1060" s="87"/>
    </row>
    <row r="1061" ht="15.75" customHeight="1" spans="1:56">
      <c r="A1061" s="87"/>
      <c r="B1061" s="87"/>
      <c r="C1061" s="87"/>
      <c r="D1061" s="87"/>
      <c r="E1061" s="87"/>
      <c r="F1061" s="87"/>
      <c r="G1061" s="87"/>
      <c r="H1061" s="87"/>
      <c r="I1061" s="87"/>
      <c r="J1061" s="87"/>
      <c r="K1061" s="87"/>
      <c r="L1061" s="87"/>
      <c r="M1061" s="87"/>
      <c r="N1061" s="87"/>
      <c r="O1061" s="87"/>
      <c r="P1061" s="87"/>
      <c r="Q1061" s="87"/>
      <c r="R1061" s="87"/>
      <c r="S1061" s="87"/>
      <c r="T1061" s="87"/>
      <c r="U1061" s="87"/>
      <c r="V1061" s="87"/>
      <c r="W1061" s="87"/>
      <c r="X1061" s="87"/>
      <c r="Y1061" s="87"/>
      <c r="Z1061" s="87"/>
      <c r="AA1061" s="87"/>
      <c r="AB1061" s="87"/>
      <c r="AC1061" s="377" t="s">
        <v>2710</v>
      </c>
      <c r="AD1061" s="87"/>
      <c r="AE1061" s="87"/>
      <c r="AF1061" s="87"/>
      <c r="AG1061" s="87"/>
      <c r="AH1061" s="87"/>
      <c r="AI1061" s="87"/>
      <c r="AJ1061" s="87"/>
      <c r="AK1061" s="87"/>
      <c r="AL1061" s="87"/>
      <c r="AM1061" s="87"/>
      <c r="AN1061" s="87"/>
      <c r="AO1061" s="87"/>
      <c r="AP1061" s="87"/>
      <c r="AQ1061" s="87"/>
      <c r="AR1061" s="87"/>
      <c r="AS1061" s="87"/>
      <c r="AT1061" s="87"/>
      <c r="AU1061" s="87"/>
      <c r="AV1061" s="87"/>
      <c r="AW1061" s="87"/>
      <c r="AX1061" s="87"/>
      <c r="AY1061" s="87"/>
      <c r="AZ1061" s="87"/>
      <c r="BA1061" s="87"/>
      <c r="BB1061" s="87"/>
      <c r="BC1061" s="87"/>
      <c r="BD1061" s="87"/>
    </row>
    <row r="1062" ht="15.75" customHeight="1" spans="1:56">
      <c r="A1062" s="87"/>
      <c r="B1062" s="87"/>
      <c r="C1062" s="87"/>
      <c r="D1062" s="87"/>
      <c r="E1062" s="87"/>
      <c r="F1062" s="87"/>
      <c r="G1062" s="87"/>
      <c r="H1062" s="87"/>
      <c r="I1062" s="87"/>
      <c r="J1062" s="87"/>
      <c r="K1062" s="87"/>
      <c r="L1062" s="87"/>
      <c r="M1062" s="87"/>
      <c r="N1062" s="87"/>
      <c r="O1062" s="87"/>
      <c r="P1062" s="87"/>
      <c r="Q1062" s="87"/>
      <c r="R1062" s="87"/>
      <c r="S1062" s="87"/>
      <c r="T1062" s="87"/>
      <c r="U1062" s="87"/>
      <c r="V1062" s="87"/>
      <c r="W1062" s="87"/>
      <c r="X1062" s="87"/>
      <c r="Y1062" s="87"/>
      <c r="Z1062" s="87"/>
      <c r="AA1062" s="87"/>
      <c r="AB1062" s="87"/>
      <c r="AC1062" s="377" t="s">
        <v>2710</v>
      </c>
      <c r="AD1062" s="87"/>
      <c r="AE1062" s="87"/>
      <c r="AF1062" s="87"/>
      <c r="AG1062" s="87"/>
      <c r="AH1062" s="87"/>
      <c r="AI1062" s="87"/>
      <c r="AJ1062" s="87"/>
      <c r="AK1062" s="87"/>
      <c r="AL1062" s="87"/>
      <c r="AM1062" s="87"/>
      <c r="AN1062" s="87"/>
      <c r="AO1062" s="87"/>
      <c r="AP1062" s="87"/>
      <c r="AQ1062" s="87"/>
      <c r="AR1062" s="87"/>
      <c r="AS1062" s="87"/>
      <c r="AT1062" s="87"/>
      <c r="AU1062" s="87"/>
      <c r="AV1062" s="87"/>
      <c r="AW1062" s="87"/>
      <c r="AX1062" s="87"/>
      <c r="AY1062" s="87"/>
      <c r="AZ1062" s="87"/>
      <c r="BA1062" s="87"/>
      <c r="BB1062" s="87"/>
      <c r="BC1062" s="87"/>
      <c r="BD1062" s="87"/>
    </row>
    <row r="1063" ht="15.75" customHeight="1" spans="1:56">
      <c r="A1063" s="87"/>
      <c r="B1063" s="87"/>
      <c r="C1063" s="87"/>
      <c r="D1063" s="87"/>
      <c r="E1063" s="87"/>
      <c r="F1063" s="87"/>
      <c r="G1063" s="87"/>
      <c r="H1063" s="87"/>
      <c r="I1063" s="87"/>
      <c r="J1063" s="87"/>
      <c r="K1063" s="87"/>
      <c r="L1063" s="87"/>
      <c r="M1063" s="87"/>
      <c r="N1063" s="87"/>
      <c r="O1063" s="87"/>
      <c r="P1063" s="87"/>
      <c r="Q1063" s="87"/>
      <c r="R1063" s="87"/>
      <c r="S1063" s="87"/>
      <c r="T1063" s="87"/>
      <c r="U1063" s="87"/>
      <c r="V1063" s="87"/>
      <c r="W1063" s="87"/>
      <c r="X1063" s="87"/>
      <c r="Y1063" s="87"/>
      <c r="Z1063" s="87"/>
      <c r="AA1063" s="87"/>
      <c r="AB1063" s="87"/>
      <c r="AC1063" s="377" t="s">
        <v>2710</v>
      </c>
      <c r="AD1063" s="87"/>
      <c r="AE1063" s="87"/>
      <c r="AF1063" s="87"/>
      <c r="AG1063" s="87"/>
      <c r="AH1063" s="87"/>
      <c r="AI1063" s="87"/>
      <c r="AJ1063" s="87"/>
      <c r="AK1063" s="87"/>
      <c r="AL1063" s="87"/>
      <c r="AM1063" s="87"/>
      <c r="AN1063" s="87"/>
      <c r="AO1063" s="87"/>
      <c r="AP1063" s="87"/>
      <c r="AQ1063" s="87"/>
      <c r="AR1063" s="87"/>
      <c r="AS1063" s="87"/>
      <c r="AT1063" s="87"/>
      <c r="AU1063" s="87"/>
      <c r="AV1063" s="87"/>
      <c r="AW1063" s="87"/>
      <c r="AX1063" s="87"/>
      <c r="AY1063" s="87"/>
      <c r="AZ1063" s="87"/>
      <c r="BA1063" s="87"/>
      <c r="BB1063" s="87"/>
      <c r="BC1063" s="87"/>
      <c r="BD1063" s="87"/>
    </row>
    <row r="1064" ht="15.75" customHeight="1" spans="1:56">
      <c r="A1064" s="87"/>
      <c r="B1064" s="87"/>
      <c r="C1064" s="87"/>
      <c r="D1064" s="87"/>
      <c r="E1064" s="87"/>
      <c r="F1064" s="87"/>
      <c r="G1064" s="87"/>
      <c r="H1064" s="87"/>
      <c r="I1064" s="87"/>
      <c r="J1064" s="87"/>
      <c r="K1064" s="87"/>
      <c r="L1064" s="87"/>
      <c r="M1064" s="87"/>
      <c r="N1064" s="87"/>
      <c r="O1064" s="87"/>
      <c r="P1064" s="87"/>
      <c r="Q1064" s="87"/>
      <c r="R1064" s="87"/>
      <c r="S1064" s="87"/>
      <c r="T1064" s="87"/>
      <c r="U1064" s="87"/>
      <c r="V1064" s="87"/>
      <c r="W1064" s="87"/>
      <c r="X1064" s="87"/>
      <c r="Y1064" s="87"/>
      <c r="Z1064" s="87"/>
      <c r="AA1064" s="87"/>
      <c r="AB1064" s="87"/>
      <c r="AC1064" s="377" t="s">
        <v>2710</v>
      </c>
      <c r="AD1064" s="87"/>
      <c r="AE1064" s="87"/>
      <c r="AF1064" s="87"/>
      <c r="AG1064" s="87"/>
      <c r="AH1064" s="87"/>
      <c r="AI1064" s="87"/>
      <c r="AJ1064" s="87"/>
      <c r="AK1064" s="87"/>
      <c r="AL1064" s="87"/>
      <c r="AM1064" s="87"/>
      <c r="AN1064" s="87"/>
      <c r="AO1064" s="87"/>
      <c r="AP1064" s="87"/>
      <c r="AQ1064" s="87"/>
      <c r="AR1064" s="87"/>
      <c r="AS1064" s="87"/>
      <c r="AT1064" s="87"/>
      <c r="AU1064" s="87"/>
      <c r="AV1064" s="87"/>
      <c r="AW1064" s="87"/>
      <c r="AX1064" s="87"/>
      <c r="AY1064" s="87"/>
      <c r="AZ1064" s="87"/>
      <c r="BA1064" s="87"/>
      <c r="BB1064" s="87"/>
      <c r="BC1064" s="87"/>
      <c r="BD1064" s="87"/>
    </row>
    <row r="1065" ht="15.75" customHeight="1" spans="1:56">
      <c r="A1065" s="87"/>
      <c r="B1065" s="87"/>
      <c r="C1065" s="87"/>
      <c r="D1065" s="87"/>
      <c r="E1065" s="87"/>
      <c r="F1065" s="87"/>
      <c r="G1065" s="87"/>
      <c r="H1065" s="87"/>
      <c r="I1065" s="87"/>
      <c r="J1065" s="87"/>
      <c r="K1065" s="87"/>
      <c r="L1065" s="87"/>
      <c r="M1065" s="87"/>
      <c r="N1065" s="87"/>
      <c r="O1065" s="87"/>
      <c r="P1065" s="87"/>
      <c r="Q1065" s="87"/>
      <c r="R1065" s="87"/>
      <c r="S1065" s="87"/>
      <c r="T1065" s="87"/>
      <c r="U1065" s="87"/>
      <c r="V1065" s="87"/>
      <c r="W1065" s="87"/>
      <c r="X1065" s="87"/>
      <c r="Y1065" s="87"/>
      <c r="Z1065" s="87"/>
      <c r="AA1065" s="87"/>
      <c r="AB1065" s="87"/>
      <c r="AC1065" s="377" t="s">
        <v>2710</v>
      </c>
      <c r="AD1065" s="87"/>
      <c r="AE1065" s="87"/>
      <c r="AF1065" s="87"/>
      <c r="AG1065" s="87"/>
      <c r="AH1065" s="87"/>
      <c r="AI1065" s="87"/>
      <c r="AJ1065" s="87"/>
      <c r="AK1065" s="87"/>
      <c r="AL1065" s="87"/>
      <c r="AM1065" s="87"/>
      <c r="AN1065" s="87"/>
      <c r="AO1065" s="87"/>
      <c r="AP1065" s="87"/>
      <c r="AQ1065" s="87"/>
      <c r="AR1065" s="87"/>
      <c r="AS1065" s="87"/>
      <c r="AT1065" s="87"/>
      <c r="AU1065" s="87"/>
      <c r="AV1065" s="87"/>
      <c r="AW1065" s="87"/>
      <c r="AX1065" s="87"/>
      <c r="AY1065" s="87"/>
      <c r="AZ1065" s="87"/>
      <c r="BA1065" s="87"/>
      <c r="BB1065" s="87"/>
      <c r="BC1065" s="87"/>
      <c r="BD1065" s="87"/>
    </row>
    <row r="1066" ht="15.75" customHeight="1" spans="1:56">
      <c r="A1066" s="87"/>
      <c r="B1066" s="87"/>
      <c r="C1066" s="87"/>
      <c r="D1066" s="87"/>
      <c r="E1066" s="87"/>
      <c r="F1066" s="87"/>
      <c r="G1066" s="87"/>
      <c r="H1066" s="87"/>
      <c r="I1066" s="87"/>
      <c r="J1066" s="87"/>
      <c r="K1066" s="87"/>
      <c r="L1066" s="87"/>
      <c r="M1066" s="87"/>
      <c r="N1066" s="87"/>
      <c r="O1066" s="87"/>
      <c r="P1066" s="87"/>
      <c r="Q1066" s="87"/>
      <c r="R1066" s="87"/>
      <c r="S1066" s="87"/>
      <c r="T1066" s="87"/>
      <c r="U1066" s="87"/>
      <c r="V1066" s="87"/>
      <c r="W1066" s="87"/>
      <c r="X1066" s="87"/>
      <c r="Y1066" s="87"/>
      <c r="Z1066" s="87"/>
      <c r="AA1066" s="87"/>
      <c r="AB1066" s="87"/>
      <c r="AC1066" s="377" t="s">
        <v>2710</v>
      </c>
      <c r="AD1066" s="87"/>
      <c r="AE1066" s="87"/>
      <c r="AF1066" s="87"/>
      <c r="AG1066" s="87"/>
      <c r="AH1066" s="87"/>
      <c r="AI1066" s="87"/>
      <c r="AJ1066" s="87"/>
      <c r="AK1066" s="87"/>
      <c r="AL1066" s="87"/>
      <c r="AM1066" s="87"/>
      <c r="AN1066" s="87"/>
      <c r="AO1066" s="87"/>
      <c r="AP1066" s="87"/>
      <c r="AQ1066" s="87"/>
      <c r="AR1066" s="87"/>
      <c r="AS1066" s="87"/>
      <c r="AT1066" s="87"/>
      <c r="AU1066" s="87"/>
      <c r="AV1066" s="87"/>
      <c r="AW1066" s="87"/>
      <c r="AX1066" s="87"/>
      <c r="AY1066" s="87"/>
      <c r="AZ1066" s="87"/>
      <c r="BA1066" s="87"/>
      <c r="BB1066" s="87"/>
      <c r="BC1066" s="87"/>
      <c r="BD1066" s="87"/>
    </row>
    <row r="1067" ht="15.75" customHeight="1" spans="1:56">
      <c r="A1067" s="87"/>
      <c r="B1067" s="87"/>
      <c r="C1067" s="87"/>
      <c r="D1067" s="87"/>
      <c r="E1067" s="87"/>
      <c r="F1067" s="87"/>
      <c r="G1067" s="87"/>
      <c r="H1067" s="87"/>
      <c r="I1067" s="87"/>
      <c r="J1067" s="87"/>
      <c r="K1067" s="87"/>
      <c r="L1067" s="87"/>
      <c r="M1067" s="87"/>
      <c r="N1067" s="87"/>
      <c r="O1067" s="87"/>
      <c r="P1067" s="87"/>
      <c r="Q1067" s="87"/>
      <c r="R1067" s="87"/>
      <c r="S1067" s="87"/>
      <c r="T1067" s="87"/>
      <c r="U1067" s="87"/>
      <c r="V1067" s="87"/>
      <c r="W1067" s="87"/>
      <c r="X1067" s="87"/>
      <c r="Y1067" s="87"/>
      <c r="Z1067" s="87"/>
      <c r="AA1067" s="87"/>
      <c r="AB1067" s="87"/>
      <c r="AC1067" s="377" t="s">
        <v>2710</v>
      </c>
      <c r="AD1067" s="87"/>
      <c r="AE1067" s="87"/>
      <c r="AF1067" s="87"/>
      <c r="AG1067" s="87"/>
      <c r="AH1067" s="87"/>
      <c r="AI1067" s="87"/>
      <c r="AJ1067" s="87"/>
      <c r="AK1067" s="87"/>
      <c r="AL1067" s="87"/>
      <c r="AM1067" s="87"/>
      <c r="AN1067" s="87"/>
      <c r="AO1067" s="87"/>
      <c r="AP1067" s="87"/>
      <c r="AQ1067" s="87"/>
      <c r="AR1067" s="87"/>
      <c r="AS1067" s="87"/>
      <c r="AT1067" s="87"/>
      <c r="AU1067" s="87"/>
      <c r="AV1067" s="87"/>
      <c r="AW1067" s="87"/>
      <c r="AX1067" s="87"/>
      <c r="AY1067" s="87"/>
      <c r="AZ1067" s="87"/>
      <c r="BA1067" s="87"/>
      <c r="BB1067" s="87"/>
      <c r="BC1067" s="87"/>
      <c r="BD1067" s="87"/>
    </row>
    <row r="1068" ht="15.75" customHeight="1" spans="1:56">
      <c r="A1068" s="87"/>
      <c r="B1068" s="87"/>
      <c r="C1068" s="87"/>
      <c r="D1068" s="87"/>
      <c r="E1068" s="87"/>
      <c r="F1068" s="87"/>
      <c r="G1068" s="87"/>
      <c r="H1068" s="87"/>
      <c r="I1068" s="87"/>
      <c r="J1068" s="87"/>
      <c r="K1068" s="87"/>
      <c r="L1068" s="87"/>
      <c r="M1068" s="87"/>
      <c r="N1068" s="87"/>
      <c r="O1068" s="87"/>
      <c r="P1068" s="87"/>
      <c r="Q1068" s="87"/>
      <c r="R1068" s="87"/>
      <c r="S1068" s="87"/>
      <c r="T1068" s="87"/>
      <c r="U1068" s="87"/>
      <c r="V1068" s="87"/>
      <c r="W1068" s="87"/>
      <c r="X1068" s="87"/>
      <c r="Y1068" s="87"/>
      <c r="Z1068" s="87"/>
      <c r="AA1068" s="87"/>
      <c r="AB1068" s="87"/>
      <c r="AC1068" s="377" t="s">
        <v>2710</v>
      </c>
      <c r="AD1068" s="87"/>
      <c r="AE1068" s="87"/>
      <c r="AF1068" s="87"/>
      <c r="AG1068" s="87"/>
      <c r="AH1068" s="87"/>
      <c r="AI1068" s="87"/>
      <c r="AJ1068" s="87"/>
      <c r="AK1068" s="87"/>
      <c r="AL1068" s="87"/>
      <c r="AM1068" s="87"/>
      <c r="AN1068" s="87"/>
      <c r="AO1068" s="87"/>
      <c r="AP1068" s="87"/>
      <c r="AQ1068" s="87"/>
      <c r="AR1068" s="87"/>
      <c r="AS1068" s="87"/>
      <c r="AT1068" s="87"/>
      <c r="AU1068" s="87"/>
      <c r="AV1068" s="87"/>
      <c r="AW1068" s="87"/>
      <c r="AX1068" s="87"/>
      <c r="AY1068" s="87"/>
      <c r="AZ1068" s="87"/>
      <c r="BA1068" s="87"/>
      <c r="BB1068" s="87"/>
      <c r="BC1068" s="87"/>
      <c r="BD1068" s="87"/>
    </row>
    <row r="1069" ht="15.75" customHeight="1" spans="1:56">
      <c r="A1069" s="87"/>
      <c r="B1069" s="87"/>
      <c r="C1069" s="87"/>
      <c r="D1069" s="87"/>
      <c r="E1069" s="87"/>
      <c r="F1069" s="87"/>
      <c r="G1069" s="87"/>
      <c r="H1069" s="87"/>
      <c r="I1069" s="87"/>
      <c r="J1069" s="87"/>
      <c r="K1069" s="87"/>
      <c r="L1069" s="87"/>
      <c r="M1069" s="87"/>
      <c r="N1069" s="87"/>
      <c r="O1069" s="87"/>
      <c r="P1069" s="87"/>
      <c r="Q1069" s="87"/>
      <c r="R1069" s="87"/>
      <c r="S1069" s="87"/>
      <c r="T1069" s="87"/>
      <c r="U1069" s="87"/>
      <c r="V1069" s="87"/>
      <c r="W1069" s="87"/>
      <c r="X1069" s="87"/>
      <c r="Y1069" s="87"/>
      <c r="Z1069" s="87"/>
      <c r="AA1069" s="87"/>
      <c r="AB1069" s="87"/>
      <c r="AC1069" s="377" t="s">
        <v>2710</v>
      </c>
      <c r="AD1069" s="87"/>
      <c r="AE1069" s="87"/>
      <c r="AF1069" s="87"/>
      <c r="AG1069" s="87"/>
      <c r="AH1069" s="87"/>
      <c r="AI1069" s="87"/>
      <c r="AJ1069" s="87"/>
      <c r="AK1069" s="87"/>
      <c r="AL1069" s="87"/>
      <c r="AM1069" s="87"/>
      <c r="AN1069" s="87"/>
      <c r="AO1069" s="87"/>
      <c r="AP1069" s="87"/>
      <c r="AQ1069" s="87"/>
      <c r="AR1069" s="87"/>
      <c r="AS1069" s="87"/>
      <c r="AT1069" s="87"/>
      <c r="AU1069" s="87"/>
      <c r="AV1069" s="87"/>
      <c r="AW1069" s="87"/>
      <c r="AX1069" s="87"/>
      <c r="AY1069" s="87"/>
      <c r="AZ1069" s="87"/>
      <c r="BA1069" s="87"/>
      <c r="BB1069" s="87"/>
      <c r="BC1069" s="87"/>
      <c r="BD1069" s="87"/>
    </row>
    <row r="1070" ht="15.75" customHeight="1" spans="1:56">
      <c r="A1070" s="87"/>
      <c r="B1070" s="87"/>
      <c r="C1070" s="87"/>
      <c r="D1070" s="87"/>
      <c r="E1070" s="87"/>
      <c r="F1070" s="87"/>
      <c r="G1070" s="87"/>
      <c r="H1070" s="87"/>
      <c r="I1070" s="87"/>
      <c r="J1070" s="87"/>
      <c r="K1070" s="87"/>
      <c r="L1070" s="87"/>
      <c r="M1070" s="87"/>
      <c r="N1070" s="87"/>
      <c r="O1070" s="87"/>
      <c r="P1070" s="87"/>
      <c r="Q1070" s="87"/>
      <c r="R1070" s="87"/>
      <c r="S1070" s="87"/>
      <c r="T1070" s="87"/>
      <c r="U1070" s="87"/>
      <c r="V1070" s="87"/>
      <c r="W1070" s="87"/>
      <c r="X1070" s="87"/>
      <c r="Y1070" s="87"/>
      <c r="Z1070" s="87"/>
      <c r="AA1070" s="87"/>
      <c r="AB1070" s="87"/>
      <c r="AC1070" s="377" t="s">
        <v>2710</v>
      </c>
      <c r="AD1070" s="87"/>
      <c r="AE1070" s="87"/>
      <c r="AF1070" s="87"/>
      <c r="AG1070" s="87"/>
      <c r="AH1070" s="87"/>
      <c r="AI1070" s="87"/>
      <c r="AJ1070" s="87"/>
      <c r="AK1070" s="87"/>
      <c r="AL1070" s="87"/>
      <c r="AM1070" s="87"/>
      <c r="AN1070" s="87"/>
      <c r="AO1070" s="87"/>
      <c r="AP1070" s="87"/>
      <c r="AQ1070" s="87"/>
      <c r="AR1070" s="87"/>
      <c r="AS1070" s="87"/>
      <c r="AT1070" s="87"/>
      <c r="AU1070" s="87"/>
      <c r="AV1070" s="87"/>
      <c r="AW1070" s="87"/>
      <c r="AX1070" s="87"/>
      <c r="AY1070" s="87"/>
      <c r="AZ1070" s="87"/>
      <c r="BA1070" s="87"/>
      <c r="BB1070" s="87"/>
      <c r="BC1070" s="87"/>
      <c r="BD1070" s="87"/>
    </row>
    <row r="1071" ht="15.75" customHeight="1" spans="1:56">
      <c r="A1071" s="87"/>
      <c r="B1071" s="87"/>
      <c r="C1071" s="87"/>
      <c r="D1071" s="87"/>
      <c r="E1071" s="87"/>
      <c r="F1071" s="87"/>
      <c r="G1071" s="87"/>
      <c r="H1071" s="87"/>
      <c r="I1071" s="87"/>
      <c r="J1071" s="87"/>
      <c r="K1071" s="87"/>
      <c r="L1071" s="87"/>
      <c r="M1071" s="87"/>
      <c r="N1071" s="87"/>
      <c r="O1071" s="87"/>
      <c r="P1071" s="87"/>
      <c r="Q1071" s="87"/>
      <c r="R1071" s="87"/>
      <c r="S1071" s="87"/>
      <c r="T1071" s="87"/>
      <c r="U1071" s="87"/>
      <c r="V1071" s="87"/>
      <c r="W1071" s="87"/>
      <c r="X1071" s="87"/>
      <c r="Y1071" s="87"/>
      <c r="Z1071" s="87"/>
      <c r="AA1071" s="87"/>
      <c r="AB1071" s="87"/>
      <c r="AC1071" s="377" t="s">
        <v>2710</v>
      </c>
      <c r="AD1071" s="87"/>
      <c r="AE1071" s="87"/>
      <c r="AF1071" s="87"/>
      <c r="AG1071" s="87"/>
      <c r="AH1071" s="87"/>
      <c r="AI1071" s="87"/>
      <c r="AJ1071" s="87"/>
      <c r="AK1071" s="87"/>
      <c r="AL1071" s="87"/>
      <c r="AM1071" s="87"/>
      <c r="AN1071" s="87"/>
      <c r="AO1071" s="87"/>
      <c r="AP1071" s="87"/>
      <c r="AQ1071" s="87"/>
      <c r="AR1071" s="87"/>
      <c r="AS1071" s="87"/>
      <c r="AT1071" s="87"/>
      <c r="AU1071" s="87"/>
      <c r="AV1071" s="87"/>
      <c r="AW1071" s="87"/>
      <c r="AX1071" s="87"/>
      <c r="AY1071" s="87"/>
      <c r="AZ1071" s="87"/>
      <c r="BA1071" s="87"/>
      <c r="BB1071" s="87"/>
      <c r="BC1071" s="87"/>
      <c r="BD1071" s="87"/>
    </row>
    <row r="1072" ht="15.75" customHeight="1" spans="1:56">
      <c r="A1072" s="87"/>
      <c r="B1072" s="87"/>
      <c r="C1072" s="87"/>
      <c r="D1072" s="87"/>
      <c r="E1072" s="87"/>
      <c r="F1072" s="87"/>
      <c r="G1072" s="87"/>
      <c r="H1072" s="87"/>
      <c r="I1072" s="87"/>
      <c r="J1072" s="87"/>
      <c r="K1072" s="87"/>
      <c r="L1072" s="87"/>
      <c r="M1072" s="87"/>
      <c r="N1072" s="87"/>
      <c r="O1072" s="87"/>
      <c r="P1072" s="87"/>
      <c r="Q1072" s="87"/>
      <c r="R1072" s="87"/>
      <c r="S1072" s="87"/>
      <c r="T1072" s="87"/>
      <c r="U1072" s="87"/>
      <c r="V1072" s="87"/>
      <c r="W1072" s="87"/>
      <c r="X1072" s="87"/>
      <c r="Y1072" s="87"/>
      <c r="Z1072" s="87"/>
      <c r="AA1072" s="87"/>
      <c r="AB1072" s="87"/>
      <c r="AC1072" s="377" t="s">
        <v>2710</v>
      </c>
      <c r="AD1072" s="87"/>
      <c r="AE1072" s="87"/>
      <c r="AF1072" s="87"/>
      <c r="AG1072" s="87"/>
      <c r="AH1072" s="87"/>
      <c r="AI1072" s="87"/>
      <c r="AJ1072" s="87"/>
      <c r="AK1072" s="87"/>
      <c r="AL1072" s="87"/>
      <c r="AM1072" s="87"/>
      <c r="AN1072" s="87"/>
      <c r="AO1072" s="87"/>
      <c r="AP1072" s="87"/>
      <c r="AQ1072" s="87"/>
      <c r="AR1072" s="87"/>
      <c r="AS1072" s="87"/>
      <c r="AT1072" s="87"/>
      <c r="AU1072" s="87"/>
      <c r="AV1072" s="87"/>
      <c r="AW1072" s="87"/>
      <c r="AX1072" s="87"/>
      <c r="AY1072" s="87"/>
      <c r="AZ1072" s="87"/>
      <c r="BA1072" s="87"/>
      <c r="BB1072" s="87"/>
      <c r="BC1072" s="87"/>
      <c r="BD1072" s="87"/>
    </row>
    <row r="1073" ht="15.75" customHeight="1" spans="1:56">
      <c r="A1073" s="87"/>
      <c r="B1073" s="87"/>
      <c r="C1073" s="87"/>
      <c r="D1073" s="87"/>
      <c r="E1073" s="87"/>
      <c r="F1073" s="87"/>
      <c r="G1073" s="87"/>
      <c r="H1073" s="87"/>
      <c r="I1073" s="87"/>
      <c r="J1073" s="87"/>
      <c r="K1073" s="87"/>
      <c r="L1073" s="87"/>
      <c r="M1073" s="87"/>
      <c r="N1073" s="87"/>
      <c r="O1073" s="87"/>
      <c r="P1073" s="87"/>
      <c r="Q1073" s="87"/>
      <c r="R1073" s="87"/>
      <c r="S1073" s="87"/>
      <c r="T1073" s="87"/>
      <c r="U1073" s="87"/>
      <c r="V1073" s="87"/>
      <c r="W1073" s="87"/>
      <c r="X1073" s="87"/>
      <c r="Y1073" s="87"/>
      <c r="Z1073" s="87"/>
      <c r="AA1073" s="87"/>
      <c r="AB1073" s="87"/>
      <c r="AC1073" s="377" t="s">
        <v>2710</v>
      </c>
      <c r="AD1073" s="87"/>
      <c r="AE1073" s="87"/>
      <c r="AF1073" s="87"/>
      <c r="AG1073" s="87"/>
      <c r="AH1073" s="87"/>
      <c r="AI1073" s="87"/>
      <c r="AJ1073" s="87"/>
      <c r="AK1073" s="87"/>
      <c r="AL1073" s="87"/>
      <c r="AM1073" s="87"/>
      <c r="AN1073" s="87"/>
      <c r="AO1073" s="87"/>
      <c r="AP1073" s="87"/>
      <c r="AQ1073" s="87"/>
      <c r="AR1073" s="87"/>
      <c r="AS1073" s="87"/>
      <c r="AT1073" s="87"/>
      <c r="AU1073" s="87"/>
      <c r="AV1073" s="87"/>
      <c r="AW1073" s="87"/>
      <c r="AX1073" s="87"/>
      <c r="AY1073" s="87"/>
      <c r="AZ1073" s="87"/>
      <c r="BA1073" s="87"/>
      <c r="BB1073" s="87"/>
      <c r="BC1073" s="87"/>
      <c r="BD1073" s="87"/>
    </row>
    <row r="1074" ht="15.75" customHeight="1" spans="1:56">
      <c r="A1074" s="87"/>
      <c r="B1074" s="87"/>
      <c r="C1074" s="87"/>
      <c r="D1074" s="87"/>
      <c r="E1074" s="87"/>
      <c r="F1074" s="87"/>
      <c r="G1074" s="87"/>
      <c r="H1074" s="87"/>
      <c r="I1074" s="87"/>
      <c r="J1074" s="87"/>
      <c r="K1074" s="87"/>
      <c r="L1074" s="87"/>
      <c r="M1074" s="87"/>
      <c r="N1074" s="87"/>
      <c r="O1074" s="87"/>
      <c r="P1074" s="87"/>
      <c r="Q1074" s="87"/>
      <c r="R1074" s="87"/>
      <c r="S1074" s="87"/>
      <c r="T1074" s="87"/>
      <c r="U1074" s="87"/>
      <c r="V1074" s="87"/>
      <c r="W1074" s="87"/>
      <c r="X1074" s="87"/>
      <c r="Y1074" s="87"/>
      <c r="Z1074" s="87"/>
      <c r="AA1074" s="87"/>
      <c r="AB1074" s="87"/>
      <c r="AC1074" s="377" t="s">
        <v>2710</v>
      </c>
      <c r="AD1074" s="87"/>
      <c r="AE1074" s="87"/>
      <c r="AF1074" s="87"/>
      <c r="AG1074" s="87"/>
      <c r="AH1074" s="87"/>
      <c r="AI1074" s="87"/>
      <c r="AJ1074" s="87"/>
      <c r="AK1074" s="87"/>
      <c r="AL1074" s="87"/>
      <c r="AM1074" s="87"/>
      <c r="AN1074" s="87"/>
      <c r="AO1074" s="87"/>
      <c r="AP1074" s="87"/>
      <c r="AQ1074" s="87"/>
      <c r="AR1074" s="87"/>
      <c r="AS1074" s="87"/>
      <c r="AT1074" s="87"/>
      <c r="AU1074" s="87"/>
      <c r="AV1074" s="87"/>
      <c r="AW1074" s="87"/>
      <c r="AX1074" s="87"/>
      <c r="AY1074" s="87"/>
      <c r="AZ1074" s="87"/>
      <c r="BA1074" s="87"/>
      <c r="BB1074" s="87"/>
      <c r="BC1074" s="87"/>
      <c r="BD1074" s="87"/>
    </row>
    <row r="1075" ht="15.75" customHeight="1" spans="1:56">
      <c r="A1075" s="87"/>
      <c r="B1075" s="87"/>
      <c r="C1075" s="87"/>
      <c r="D1075" s="87"/>
      <c r="E1075" s="87"/>
      <c r="F1075" s="87"/>
      <c r="G1075" s="87"/>
      <c r="H1075" s="87"/>
      <c r="I1075" s="87"/>
      <c r="J1075" s="87"/>
      <c r="K1075" s="87"/>
      <c r="L1075" s="87"/>
      <c r="M1075" s="87"/>
      <c r="N1075" s="87"/>
      <c r="O1075" s="87"/>
      <c r="P1075" s="87"/>
      <c r="Q1075" s="87"/>
      <c r="R1075" s="87"/>
      <c r="S1075" s="87"/>
      <c r="T1075" s="87"/>
      <c r="U1075" s="87"/>
      <c r="V1075" s="87"/>
      <c r="W1075" s="87"/>
      <c r="X1075" s="87"/>
      <c r="Y1075" s="87"/>
      <c r="Z1075" s="87"/>
      <c r="AA1075" s="87"/>
      <c r="AB1075" s="87"/>
      <c r="AC1075" s="377" t="s">
        <v>2710</v>
      </c>
      <c r="AD1075" s="87"/>
      <c r="AE1075" s="87"/>
      <c r="AF1075" s="87"/>
      <c r="AG1075" s="87"/>
      <c r="AH1075" s="87"/>
      <c r="AI1075" s="87"/>
      <c r="AJ1075" s="87"/>
      <c r="AK1075" s="87"/>
      <c r="AL1075" s="87"/>
      <c r="AM1075" s="87"/>
      <c r="AN1075" s="87"/>
      <c r="AO1075" s="87"/>
      <c r="AP1075" s="87"/>
      <c r="AQ1075" s="87"/>
      <c r="AR1075" s="87"/>
      <c r="AS1075" s="87"/>
      <c r="AT1075" s="87"/>
      <c r="AU1075" s="87"/>
      <c r="AV1075" s="87"/>
      <c r="AW1075" s="87"/>
      <c r="AX1075" s="87"/>
      <c r="AY1075" s="87"/>
      <c r="AZ1075" s="87"/>
      <c r="BA1075" s="87"/>
      <c r="BB1075" s="87"/>
      <c r="BC1075" s="87"/>
      <c r="BD1075" s="87"/>
    </row>
    <row r="1076" ht="15.75" customHeight="1" spans="1:56">
      <c r="A1076" s="87"/>
      <c r="B1076" s="87"/>
      <c r="C1076" s="87"/>
      <c r="D1076" s="87"/>
      <c r="E1076" s="87"/>
      <c r="F1076" s="87"/>
      <c r="G1076" s="87"/>
      <c r="H1076" s="87"/>
      <c r="I1076" s="87"/>
      <c r="J1076" s="87"/>
      <c r="K1076" s="87"/>
      <c r="L1076" s="87"/>
      <c r="M1076" s="87"/>
      <c r="N1076" s="87"/>
      <c r="O1076" s="87"/>
      <c r="P1076" s="87"/>
      <c r="Q1076" s="87"/>
      <c r="R1076" s="87"/>
      <c r="S1076" s="87"/>
      <c r="T1076" s="87"/>
      <c r="U1076" s="87"/>
      <c r="V1076" s="87"/>
      <c r="W1076" s="87"/>
      <c r="X1076" s="87"/>
      <c r="Y1076" s="87"/>
      <c r="Z1076" s="87"/>
      <c r="AA1076" s="87"/>
      <c r="AB1076" s="87"/>
      <c r="AC1076" s="377" t="s">
        <v>2710</v>
      </c>
      <c r="AD1076" s="87"/>
      <c r="AE1076" s="87"/>
      <c r="AF1076" s="87"/>
      <c r="AG1076" s="87"/>
      <c r="AH1076" s="87"/>
      <c r="AI1076" s="87"/>
      <c r="AJ1076" s="87"/>
      <c r="AK1076" s="87"/>
      <c r="AL1076" s="87"/>
      <c r="AM1076" s="87"/>
      <c r="AN1076" s="87"/>
      <c r="AO1076" s="87"/>
      <c r="AP1076" s="87"/>
      <c r="AQ1076" s="87"/>
      <c r="AR1076" s="87"/>
      <c r="AS1076" s="87"/>
      <c r="AT1076" s="87"/>
      <c r="AU1076" s="87"/>
      <c r="AV1076" s="87"/>
      <c r="AW1076" s="87"/>
      <c r="AX1076" s="87"/>
      <c r="AY1076" s="87"/>
      <c r="AZ1076" s="87"/>
      <c r="BA1076" s="87"/>
      <c r="BB1076" s="87"/>
      <c r="BC1076" s="87"/>
      <c r="BD1076" s="87"/>
    </row>
    <row r="1077" ht="15.75" customHeight="1" spans="1:56">
      <c r="A1077" s="87"/>
      <c r="B1077" s="87"/>
      <c r="C1077" s="87"/>
      <c r="D1077" s="87"/>
      <c r="E1077" s="87"/>
      <c r="F1077" s="87"/>
      <c r="G1077" s="87"/>
      <c r="H1077" s="87"/>
      <c r="I1077" s="87"/>
      <c r="J1077" s="87"/>
      <c r="K1077" s="87"/>
      <c r="L1077" s="87"/>
      <c r="M1077" s="87"/>
      <c r="N1077" s="87"/>
      <c r="O1077" s="87"/>
      <c r="P1077" s="87"/>
      <c r="Q1077" s="87"/>
      <c r="R1077" s="87"/>
      <c r="S1077" s="87"/>
      <c r="T1077" s="87"/>
      <c r="U1077" s="87"/>
      <c r="V1077" s="87"/>
      <c r="W1077" s="87"/>
      <c r="X1077" s="87"/>
      <c r="Y1077" s="87"/>
      <c r="Z1077" s="87"/>
      <c r="AA1077" s="87"/>
      <c r="AB1077" s="87"/>
      <c r="AC1077" s="377" t="s">
        <v>2710</v>
      </c>
      <c r="AD1077" s="87"/>
      <c r="AE1077" s="87"/>
      <c r="AF1077" s="87"/>
      <c r="AG1077" s="87"/>
      <c r="AH1077" s="87"/>
      <c r="AI1077" s="87"/>
      <c r="AJ1077" s="87"/>
      <c r="AK1077" s="87"/>
      <c r="AL1077" s="87"/>
      <c r="AM1077" s="87"/>
      <c r="AN1077" s="87"/>
      <c r="AO1077" s="87"/>
      <c r="AP1077" s="87"/>
      <c r="AQ1077" s="87"/>
      <c r="AR1077" s="87"/>
      <c r="AS1077" s="87"/>
      <c r="AT1077" s="87"/>
      <c r="AU1077" s="87"/>
      <c r="AV1077" s="87"/>
      <c r="AW1077" s="87"/>
      <c r="AX1077" s="87"/>
      <c r="AY1077" s="87"/>
      <c r="AZ1077" s="87"/>
      <c r="BA1077" s="87"/>
      <c r="BB1077" s="87"/>
      <c r="BC1077" s="87"/>
      <c r="BD1077" s="87"/>
    </row>
    <row r="1078" ht="15.75" customHeight="1" spans="1:56">
      <c r="A1078" s="87"/>
      <c r="B1078" s="87"/>
      <c r="C1078" s="87"/>
      <c r="D1078" s="87"/>
      <c r="E1078" s="87"/>
      <c r="F1078" s="87"/>
      <c r="G1078" s="87"/>
      <c r="H1078" s="87"/>
      <c r="I1078" s="87"/>
      <c r="J1078" s="87"/>
      <c r="K1078" s="87"/>
      <c r="L1078" s="87"/>
      <c r="M1078" s="87"/>
      <c r="N1078" s="87"/>
      <c r="O1078" s="87"/>
      <c r="P1078" s="87"/>
      <c r="Q1078" s="87"/>
      <c r="R1078" s="87"/>
      <c r="S1078" s="87"/>
      <c r="T1078" s="87"/>
      <c r="U1078" s="87"/>
      <c r="V1078" s="87"/>
      <c r="W1078" s="87"/>
      <c r="X1078" s="87"/>
      <c r="Y1078" s="87"/>
      <c r="Z1078" s="87"/>
      <c r="AA1078" s="87"/>
      <c r="AB1078" s="87"/>
      <c r="AC1078" s="377" t="s">
        <v>2710</v>
      </c>
      <c r="AD1078" s="87"/>
      <c r="AE1078" s="87"/>
      <c r="AF1078" s="87"/>
      <c r="AG1078" s="87"/>
      <c r="AH1078" s="87"/>
      <c r="AI1078" s="87"/>
      <c r="AJ1078" s="87"/>
      <c r="AK1078" s="87"/>
      <c r="AL1078" s="87"/>
      <c r="AM1078" s="87"/>
      <c r="AN1078" s="87"/>
      <c r="AO1078" s="87"/>
      <c r="AP1078" s="87"/>
      <c r="AQ1078" s="87"/>
      <c r="AR1078" s="87"/>
      <c r="AS1078" s="87"/>
      <c r="AT1078" s="87"/>
      <c r="AU1078" s="87"/>
      <c r="AV1078" s="87"/>
      <c r="AW1078" s="87"/>
      <c r="AX1078" s="87"/>
      <c r="AY1078" s="87"/>
      <c r="AZ1078" s="87"/>
      <c r="BA1078" s="87"/>
      <c r="BB1078" s="87"/>
      <c r="BC1078" s="87"/>
      <c r="BD1078" s="87"/>
    </row>
    <row r="1079" ht="15.75" customHeight="1" spans="1:56">
      <c r="A1079" s="87"/>
      <c r="B1079" s="87"/>
      <c r="C1079" s="87"/>
      <c r="D1079" s="87"/>
      <c r="E1079" s="87"/>
      <c r="F1079" s="87"/>
      <c r="G1079" s="87"/>
      <c r="H1079" s="87"/>
      <c r="I1079" s="87"/>
      <c r="J1079" s="87"/>
      <c r="K1079" s="87"/>
      <c r="L1079" s="87"/>
      <c r="M1079" s="87"/>
      <c r="N1079" s="87"/>
      <c r="O1079" s="87"/>
      <c r="P1079" s="87"/>
      <c r="Q1079" s="87"/>
      <c r="R1079" s="87"/>
      <c r="S1079" s="87"/>
      <c r="T1079" s="87"/>
      <c r="U1079" s="87"/>
      <c r="V1079" s="87"/>
      <c r="W1079" s="87"/>
      <c r="X1079" s="87"/>
      <c r="Y1079" s="87"/>
      <c r="Z1079" s="87"/>
      <c r="AA1079" s="87"/>
      <c r="AB1079" s="87"/>
      <c r="AC1079" s="377" t="s">
        <v>2710</v>
      </c>
      <c r="AD1079" s="87"/>
      <c r="AE1079" s="87"/>
      <c r="AF1079" s="87"/>
      <c r="AG1079" s="87"/>
      <c r="AH1079" s="87"/>
      <c r="AI1079" s="87"/>
      <c r="AJ1079" s="87"/>
      <c r="AK1079" s="87"/>
      <c r="AL1079" s="87"/>
      <c r="AM1079" s="87"/>
      <c r="AN1079" s="87"/>
      <c r="AO1079" s="87"/>
      <c r="AP1079" s="87"/>
      <c r="AQ1079" s="87"/>
      <c r="AR1079" s="87"/>
      <c r="AS1079" s="87"/>
      <c r="AT1079" s="87"/>
      <c r="AU1079" s="87"/>
      <c r="AV1079" s="87"/>
      <c r="AW1079" s="87"/>
      <c r="AX1079" s="87"/>
      <c r="AY1079" s="87"/>
      <c r="AZ1079" s="87"/>
      <c r="BA1079" s="87"/>
      <c r="BB1079" s="87"/>
      <c r="BC1079" s="87"/>
      <c r="BD1079" s="87"/>
    </row>
    <row r="1080" ht="15.75" customHeight="1" spans="1:56">
      <c r="A1080" s="87"/>
      <c r="B1080" s="87"/>
      <c r="C1080" s="87"/>
      <c r="D1080" s="87"/>
      <c r="E1080" s="87"/>
      <c r="F1080" s="87"/>
      <c r="G1080" s="87"/>
      <c r="H1080" s="87"/>
      <c r="I1080" s="87"/>
      <c r="J1080" s="87"/>
      <c r="K1080" s="87"/>
      <c r="L1080" s="87"/>
      <c r="M1080" s="87"/>
      <c r="N1080" s="87"/>
      <c r="O1080" s="87"/>
      <c r="P1080" s="87"/>
      <c r="Q1080" s="87"/>
      <c r="R1080" s="87"/>
      <c r="S1080" s="87"/>
      <c r="T1080" s="87"/>
      <c r="U1080" s="87"/>
      <c r="V1080" s="87"/>
      <c r="W1080" s="87"/>
      <c r="X1080" s="87"/>
      <c r="Y1080" s="87"/>
      <c r="Z1080" s="87"/>
      <c r="AA1080" s="87"/>
      <c r="AB1080" s="87"/>
      <c r="AC1080" s="377" t="s">
        <v>2710</v>
      </c>
      <c r="AD1080" s="87"/>
      <c r="AE1080" s="87"/>
      <c r="AF1080" s="87"/>
      <c r="AG1080" s="87"/>
      <c r="AH1080" s="87"/>
      <c r="AI1080" s="87"/>
      <c r="AJ1080" s="87"/>
      <c r="AK1080" s="87"/>
      <c r="AL1080" s="87"/>
      <c r="AM1080" s="87"/>
      <c r="AN1080" s="87"/>
      <c r="AO1080" s="87"/>
      <c r="AP1080" s="87"/>
      <c r="AQ1080" s="87"/>
      <c r="AR1080" s="87"/>
      <c r="AS1080" s="87"/>
      <c r="AT1080" s="87"/>
      <c r="AU1080" s="87"/>
      <c r="AV1080" s="87"/>
      <c r="AW1080" s="87"/>
      <c r="AX1080" s="87"/>
      <c r="AY1080" s="87"/>
      <c r="AZ1080" s="87"/>
      <c r="BA1080" s="87"/>
      <c r="BB1080" s="87"/>
      <c r="BC1080" s="87"/>
      <c r="BD1080" s="87"/>
    </row>
    <row r="1081" ht="15.75" customHeight="1" spans="1:56">
      <c r="A1081" s="87"/>
      <c r="B1081" s="87"/>
      <c r="C1081" s="87"/>
      <c r="D1081" s="87"/>
      <c r="E1081" s="87"/>
      <c r="F1081" s="87"/>
      <c r="G1081" s="87"/>
      <c r="H1081" s="87"/>
      <c r="I1081" s="87"/>
      <c r="J1081" s="87"/>
      <c r="K1081" s="87"/>
      <c r="L1081" s="87"/>
      <c r="M1081" s="87"/>
      <c r="N1081" s="87"/>
      <c r="O1081" s="87"/>
      <c r="P1081" s="87"/>
      <c r="Q1081" s="87"/>
      <c r="R1081" s="87"/>
      <c r="S1081" s="87"/>
      <c r="T1081" s="87"/>
      <c r="U1081" s="87"/>
      <c r="V1081" s="87"/>
      <c r="W1081" s="87"/>
      <c r="X1081" s="87"/>
      <c r="Y1081" s="87"/>
      <c r="Z1081" s="87"/>
      <c r="AA1081" s="87"/>
      <c r="AB1081" s="87"/>
      <c r="AC1081" s="377" t="s">
        <v>2710</v>
      </c>
      <c r="AD1081" s="87"/>
      <c r="AE1081" s="87"/>
      <c r="AF1081" s="87"/>
      <c r="AG1081" s="87"/>
      <c r="AH1081" s="87"/>
      <c r="AI1081" s="87"/>
      <c r="AJ1081" s="87"/>
      <c r="AK1081" s="87"/>
      <c r="AL1081" s="87"/>
      <c r="AM1081" s="87"/>
      <c r="AN1081" s="87"/>
      <c r="AO1081" s="87"/>
      <c r="AP1081" s="87"/>
      <c r="AQ1081" s="87"/>
      <c r="AR1081" s="87"/>
      <c r="AS1081" s="87"/>
      <c r="AT1081" s="87"/>
      <c r="AU1081" s="87"/>
      <c r="AV1081" s="87"/>
      <c r="AW1081" s="87"/>
      <c r="AX1081" s="87"/>
      <c r="AY1081" s="87"/>
      <c r="AZ1081" s="87"/>
      <c r="BA1081" s="87"/>
      <c r="BB1081" s="87"/>
      <c r="BC1081" s="87"/>
      <c r="BD1081" s="87"/>
    </row>
    <row r="1082" ht="15.75" customHeight="1" spans="1:56">
      <c r="A1082" s="87"/>
      <c r="B1082" s="87"/>
      <c r="C1082" s="87"/>
      <c r="D1082" s="87"/>
      <c r="E1082" s="87"/>
      <c r="F1082" s="87"/>
      <c r="G1082" s="87"/>
      <c r="H1082" s="87"/>
      <c r="I1082" s="87"/>
      <c r="J1082" s="87"/>
      <c r="K1082" s="87"/>
      <c r="L1082" s="87"/>
      <c r="M1082" s="87"/>
      <c r="N1082" s="87"/>
      <c r="O1082" s="87"/>
      <c r="P1082" s="87"/>
      <c r="Q1082" s="87"/>
      <c r="R1082" s="87"/>
      <c r="S1082" s="87"/>
      <c r="T1082" s="87"/>
      <c r="U1082" s="87"/>
      <c r="V1082" s="87"/>
      <c r="W1082" s="87"/>
      <c r="X1082" s="87"/>
      <c r="Y1082" s="87"/>
      <c r="Z1082" s="87"/>
      <c r="AA1082" s="87"/>
      <c r="AB1082" s="87"/>
      <c r="AC1082" s="377" t="s">
        <v>2710</v>
      </c>
      <c r="AD1082" s="87"/>
      <c r="AE1082" s="87"/>
      <c r="AF1082" s="87"/>
      <c r="AG1082" s="87"/>
      <c r="AH1082" s="87"/>
      <c r="AI1082" s="87"/>
      <c r="AJ1082" s="87"/>
      <c r="AK1082" s="87"/>
      <c r="AL1082" s="87"/>
      <c r="AM1082" s="87"/>
      <c r="AN1082" s="87"/>
      <c r="AO1082" s="87"/>
      <c r="AP1082" s="87"/>
      <c r="AQ1082" s="87"/>
      <c r="AR1082" s="87"/>
      <c r="AS1082" s="87"/>
      <c r="AT1082" s="87"/>
      <c r="AU1082" s="87"/>
      <c r="AV1082" s="87"/>
      <c r="AW1082" s="87"/>
      <c r="AX1082" s="87"/>
      <c r="AY1082" s="87"/>
      <c r="AZ1082" s="87"/>
      <c r="BA1082" s="87"/>
      <c r="BB1082" s="87"/>
      <c r="BC1082" s="87"/>
      <c r="BD1082" s="87"/>
    </row>
    <row r="1083" ht="15.75" customHeight="1" spans="1:56">
      <c r="A1083" s="87"/>
      <c r="B1083" s="87"/>
      <c r="C1083" s="87"/>
      <c r="D1083" s="87"/>
      <c r="E1083" s="87"/>
      <c r="F1083" s="87"/>
      <c r="G1083" s="87"/>
      <c r="H1083" s="87"/>
      <c r="I1083" s="87"/>
      <c r="J1083" s="87"/>
      <c r="K1083" s="87"/>
      <c r="L1083" s="87"/>
      <c r="M1083" s="87"/>
      <c r="N1083" s="87"/>
      <c r="O1083" s="87"/>
      <c r="P1083" s="87"/>
      <c r="Q1083" s="87"/>
      <c r="R1083" s="87"/>
      <c r="S1083" s="87"/>
      <c r="T1083" s="87"/>
      <c r="U1083" s="87"/>
      <c r="V1083" s="87"/>
      <c r="W1083" s="87"/>
      <c r="X1083" s="87"/>
      <c r="Y1083" s="87"/>
      <c r="Z1083" s="87"/>
      <c r="AA1083" s="87"/>
      <c r="AB1083" s="87"/>
      <c r="AC1083" s="377" t="s">
        <v>2710</v>
      </c>
      <c r="AD1083" s="87"/>
      <c r="AE1083" s="87"/>
      <c r="AF1083" s="87"/>
      <c r="AG1083" s="87"/>
      <c r="AH1083" s="87"/>
      <c r="AI1083" s="87"/>
      <c r="AJ1083" s="87"/>
      <c r="AK1083" s="87"/>
      <c r="AL1083" s="87"/>
      <c r="AM1083" s="87"/>
      <c r="AN1083" s="87"/>
      <c r="AO1083" s="87"/>
      <c r="AP1083" s="87"/>
      <c r="AQ1083" s="87"/>
      <c r="AR1083" s="87"/>
      <c r="AS1083" s="87"/>
      <c r="AT1083" s="87"/>
      <c r="AU1083" s="87"/>
      <c r="AV1083" s="87"/>
      <c r="AW1083" s="87"/>
      <c r="AX1083" s="87"/>
      <c r="AY1083" s="87"/>
      <c r="AZ1083" s="87"/>
      <c r="BA1083" s="87"/>
      <c r="BB1083" s="87"/>
      <c r="BC1083" s="87"/>
      <c r="BD1083" s="87"/>
    </row>
    <row r="1084" ht="15.75" customHeight="1" spans="1:56">
      <c r="A1084" s="87"/>
      <c r="B1084" s="87"/>
      <c r="C1084" s="87"/>
      <c r="D1084" s="87"/>
      <c r="E1084" s="87"/>
      <c r="F1084" s="87"/>
      <c r="G1084" s="87"/>
      <c r="H1084" s="87"/>
      <c r="I1084" s="87"/>
      <c r="J1084" s="87"/>
      <c r="K1084" s="87"/>
      <c r="L1084" s="87"/>
      <c r="M1084" s="87"/>
      <c r="N1084" s="87"/>
      <c r="O1084" s="87"/>
      <c r="P1084" s="87"/>
      <c r="Q1084" s="87"/>
      <c r="R1084" s="87"/>
      <c r="S1084" s="87"/>
      <c r="T1084" s="87"/>
      <c r="U1084" s="87"/>
      <c r="V1084" s="87"/>
      <c r="W1084" s="87"/>
      <c r="X1084" s="87"/>
      <c r="Y1084" s="87"/>
      <c r="Z1084" s="87"/>
      <c r="AA1084" s="87"/>
      <c r="AB1084" s="87"/>
      <c r="AC1084" s="377" t="s">
        <v>2710</v>
      </c>
      <c r="AD1084" s="87"/>
      <c r="AE1084" s="87"/>
      <c r="AF1084" s="87"/>
      <c r="AG1084" s="87"/>
      <c r="AH1084" s="87"/>
      <c r="AI1084" s="87"/>
      <c r="AJ1084" s="87"/>
      <c r="AK1084" s="87"/>
      <c r="AL1084" s="87"/>
      <c r="AM1084" s="87"/>
      <c r="AN1084" s="87"/>
      <c r="AO1084" s="87"/>
      <c r="AP1084" s="87"/>
      <c r="AQ1084" s="87"/>
      <c r="AR1084" s="87"/>
      <c r="AS1084" s="87"/>
      <c r="AT1084" s="87"/>
      <c r="AU1084" s="87"/>
      <c r="AV1084" s="87"/>
      <c r="AW1084" s="87"/>
      <c r="AX1084" s="87"/>
      <c r="AY1084" s="87"/>
      <c r="AZ1084" s="87"/>
      <c r="BA1084" s="87"/>
      <c r="BB1084" s="87"/>
      <c r="BC1084" s="87"/>
      <c r="BD1084" s="87"/>
    </row>
    <row r="1085" ht="15.75" customHeight="1" spans="1:56">
      <c r="A1085" s="87"/>
      <c r="B1085" s="87"/>
      <c r="C1085" s="87"/>
      <c r="D1085" s="87"/>
      <c r="E1085" s="87"/>
      <c r="F1085" s="87"/>
      <c r="G1085" s="87"/>
      <c r="H1085" s="87"/>
      <c r="I1085" s="87"/>
      <c r="J1085" s="87"/>
      <c r="K1085" s="87"/>
      <c r="L1085" s="87"/>
      <c r="M1085" s="87"/>
      <c r="N1085" s="87"/>
      <c r="O1085" s="87"/>
      <c r="P1085" s="87"/>
      <c r="Q1085" s="87"/>
      <c r="R1085" s="87"/>
      <c r="S1085" s="87"/>
      <c r="T1085" s="87"/>
      <c r="U1085" s="87"/>
      <c r="V1085" s="87"/>
      <c r="W1085" s="87"/>
      <c r="X1085" s="87"/>
      <c r="Y1085" s="87"/>
      <c r="Z1085" s="87"/>
      <c r="AA1085" s="87"/>
      <c r="AB1085" s="87"/>
      <c r="AC1085" s="377" t="s">
        <v>2710</v>
      </c>
      <c r="AD1085" s="87"/>
      <c r="AE1085" s="87"/>
      <c r="AF1085" s="87"/>
      <c r="AG1085" s="87"/>
      <c r="AH1085" s="87"/>
      <c r="AI1085" s="87"/>
      <c r="AJ1085" s="87"/>
      <c r="AK1085" s="87"/>
      <c r="AL1085" s="87"/>
      <c r="AM1085" s="87"/>
      <c r="AN1085" s="87"/>
      <c r="AO1085" s="87"/>
      <c r="AP1085" s="87"/>
      <c r="AQ1085" s="87"/>
      <c r="AR1085" s="87"/>
      <c r="AS1085" s="87"/>
      <c r="AT1085" s="87"/>
      <c r="AU1085" s="87"/>
      <c r="AV1085" s="87"/>
      <c r="AW1085" s="87"/>
      <c r="AX1085" s="87"/>
      <c r="AY1085" s="87"/>
      <c r="AZ1085" s="87"/>
      <c r="BA1085" s="87"/>
      <c r="BB1085" s="87"/>
      <c r="BC1085" s="87"/>
      <c r="BD1085" s="87"/>
    </row>
    <row r="1086" ht="15.75" customHeight="1" spans="1:56">
      <c r="A1086" s="87"/>
      <c r="B1086" s="87"/>
      <c r="C1086" s="87"/>
      <c r="D1086" s="87"/>
      <c r="E1086" s="87"/>
      <c r="F1086" s="87"/>
      <c r="G1086" s="87"/>
      <c r="H1086" s="87"/>
      <c r="I1086" s="87"/>
      <c r="J1086" s="87"/>
      <c r="K1086" s="87"/>
      <c r="L1086" s="87"/>
      <c r="M1086" s="87"/>
      <c r="N1086" s="87"/>
      <c r="O1086" s="87"/>
      <c r="P1086" s="87"/>
      <c r="Q1086" s="87"/>
      <c r="R1086" s="87"/>
      <c r="S1086" s="87"/>
      <c r="T1086" s="87"/>
      <c r="U1086" s="87"/>
      <c r="V1086" s="87"/>
      <c r="W1086" s="87"/>
      <c r="X1086" s="87"/>
      <c r="Y1086" s="87"/>
      <c r="Z1086" s="87"/>
      <c r="AA1086" s="87"/>
      <c r="AB1086" s="87"/>
      <c r="AC1086" s="377" t="s">
        <v>2710</v>
      </c>
      <c r="AD1086" s="87"/>
      <c r="AE1086" s="87"/>
      <c r="AF1086" s="87"/>
      <c r="AG1086" s="87"/>
      <c r="AH1086" s="87"/>
      <c r="AI1086" s="87"/>
      <c r="AJ1086" s="87"/>
      <c r="AK1086" s="87"/>
      <c r="AL1086" s="87"/>
      <c r="AM1086" s="87"/>
      <c r="AN1086" s="87"/>
      <c r="AO1086" s="87"/>
      <c r="AP1086" s="87"/>
      <c r="AQ1086" s="87"/>
      <c r="AR1086" s="87"/>
      <c r="AS1086" s="87"/>
      <c r="AT1086" s="87"/>
      <c r="AU1086" s="87"/>
      <c r="AV1086" s="87"/>
      <c r="AW1086" s="87"/>
      <c r="AX1086" s="87"/>
      <c r="AY1086" s="87"/>
      <c r="AZ1086" s="87"/>
      <c r="BA1086" s="87"/>
      <c r="BB1086" s="87"/>
      <c r="BC1086" s="87"/>
      <c r="BD1086" s="87"/>
    </row>
    <row r="1087" ht="15.75" customHeight="1" spans="1:56">
      <c r="A1087" s="87"/>
      <c r="B1087" s="87"/>
      <c r="C1087" s="87"/>
      <c r="D1087" s="87"/>
      <c r="E1087" s="87"/>
      <c r="F1087" s="87"/>
      <c r="G1087" s="87"/>
      <c r="H1087" s="87"/>
      <c r="I1087" s="87"/>
      <c r="J1087" s="87"/>
      <c r="K1087" s="87"/>
      <c r="L1087" s="87"/>
      <c r="M1087" s="87"/>
      <c r="N1087" s="87"/>
      <c r="O1087" s="87"/>
      <c r="P1087" s="87"/>
      <c r="Q1087" s="87"/>
      <c r="R1087" s="87"/>
      <c r="S1087" s="87"/>
      <c r="T1087" s="87"/>
      <c r="U1087" s="87"/>
      <c r="V1087" s="87"/>
      <c r="W1087" s="87"/>
      <c r="X1087" s="87"/>
      <c r="Y1087" s="87"/>
      <c r="Z1087" s="87"/>
      <c r="AA1087" s="87"/>
      <c r="AB1087" s="87"/>
      <c r="AC1087" s="377" t="s">
        <v>2710</v>
      </c>
      <c r="AD1087" s="87"/>
      <c r="AE1087" s="87"/>
      <c r="AF1087" s="87"/>
      <c r="AG1087" s="87"/>
      <c r="AH1087" s="87"/>
      <c r="AI1087" s="87"/>
      <c r="AJ1087" s="87"/>
      <c r="AK1087" s="87"/>
      <c r="AL1087" s="87"/>
      <c r="AM1087" s="87"/>
      <c r="AN1087" s="87"/>
      <c r="AO1087" s="87"/>
      <c r="AP1087" s="87"/>
      <c r="AQ1087" s="87"/>
      <c r="AR1087" s="87"/>
      <c r="AS1087" s="87"/>
      <c r="AT1087" s="87"/>
      <c r="AU1087" s="87"/>
      <c r="AV1087" s="87"/>
      <c r="AW1087" s="87"/>
      <c r="AX1087" s="87"/>
      <c r="AY1087" s="87"/>
      <c r="AZ1087" s="87"/>
      <c r="BA1087" s="87"/>
      <c r="BB1087" s="87"/>
      <c r="BC1087" s="87"/>
      <c r="BD1087" s="87"/>
    </row>
    <row r="1088" ht="15.75" customHeight="1" spans="1:56">
      <c r="A1088" s="87"/>
      <c r="B1088" s="87"/>
      <c r="C1088" s="87"/>
      <c r="D1088" s="87"/>
      <c r="E1088" s="87"/>
      <c r="F1088" s="87"/>
      <c r="G1088" s="87"/>
      <c r="H1088" s="87"/>
      <c r="I1088" s="87"/>
      <c r="J1088" s="87"/>
      <c r="K1088" s="87"/>
      <c r="L1088" s="87"/>
      <c r="M1088" s="87"/>
      <c r="N1088" s="87"/>
      <c r="O1088" s="87"/>
      <c r="P1088" s="87"/>
      <c r="Q1088" s="87"/>
      <c r="R1088" s="87"/>
      <c r="S1088" s="87"/>
      <c r="T1088" s="87"/>
      <c r="U1088" s="87"/>
      <c r="V1088" s="87"/>
      <c r="W1088" s="87"/>
      <c r="X1088" s="87"/>
      <c r="Y1088" s="87"/>
      <c r="Z1088" s="87"/>
      <c r="AA1088" s="87"/>
      <c r="AB1088" s="87"/>
      <c r="AC1088" s="377" t="s">
        <v>2710</v>
      </c>
      <c r="AD1088" s="87"/>
      <c r="AE1088" s="87"/>
      <c r="AF1088" s="87"/>
      <c r="AG1088" s="87"/>
      <c r="AH1088" s="87"/>
      <c r="AI1088" s="87"/>
      <c r="AJ1088" s="87"/>
      <c r="AK1088" s="87"/>
      <c r="AL1088" s="87"/>
      <c r="AM1088" s="87"/>
      <c r="AN1088" s="87"/>
      <c r="AO1088" s="87"/>
      <c r="AP1088" s="87"/>
      <c r="AQ1088" s="87"/>
      <c r="AR1088" s="87"/>
      <c r="AS1088" s="87"/>
      <c r="AT1088" s="87"/>
      <c r="AU1088" s="87"/>
      <c r="AV1088" s="87"/>
      <c r="AW1088" s="87"/>
      <c r="AX1088" s="87"/>
      <c r="AY1088" s="87"/>
      <c r="AZ1088" s="87"/>
      <c r="BA1088" s="87"/>
      <c r="BB1088" s="87"/>
      <c r="BC1088" s="87"/>
      <c r="BD1088" s="87"/>
    </row>
    <row r="1089" ht="15.75" customHeight="1" spans="1:56">
      <c r="A1089" s="87"/>
      <c r="B1089" s="87"/>
      <c r="C1089" s="87"/>
      <c r="D1089" s="87"/>
      <c r="E1089" s="87"/>
      <c r="F1089" s="87"/>
      <c r="G1089" s="87"/>
      <c r="H1089" s="87"/>
      <c r="I1089" s="87"/>
      <c r="J1089" s="87"/>
      <c r="K1089" s="87"/>
      <c r="L1089" s="87"/>
      <c r="M1089" s="87"/>
      <c r="N1089" s="87"/>
      <c r="O1089" s="87"/>
      <c r="P1089" s="87"/>
      <c r="Q1089" s="87"/>
      <c r="R1089" s="87"/>
      <c r="S1089" s="87"/>
      <c r="T1089" s="87"/>
      <c r="U1089" s="87"/>
      <c r="V1089" s="87"/>
      <c r="W1089" s="87"/>
      <c r="X1089" s="87"/>
      <c r="Y1089" s="87"/>
      <c r="Z1089" s="87"/>
      <c r="AA1089" s="87"/>
      <c r="AB1089" s="87"/>
      <c r="AC1089" s="377" t="s">
        <v>2710</v>
      </c>
      <c r="AD1089" s="87"/>
      <c r="AE1089" s="87"/>
      <c r="AF1089" s="87"/>
      <c r="AG1089" s="87"/>
      <c r="AH1089" s="87"/>
      <c r="AI1089" s="87"/>
      <c r="AJ1089" s="87"/>
      <c r="AK1089" s="87"/>
      <c r="AL1089" s="87"/>
      <c r="AM1089" s="87"/>
      <c r="AN1089" s="87"/>
      <c r="AO1089" s="87"/>
      <c r="AP1089" s="87"/>
      <c r="AQ1089" s="87"/>
      <c r="AR1089" s="87"/>
      <c r="AS1089" s="87"/>
      <c r="AT1089" s="87"/>
      <c r="AU1089" s="87"/>
      <c r="AV1089" s="87"/>
      <c r="AW1089" s="87"/>
      <c r="AX1089" s="87"/>
      <c r="AY1089" s="87"/>
      <c r="AZ1089" s="87"/>
      <c r="BA1089" s="87"/>
      <c r="BB1089" s="87"/>
      <c r="BC1089" s="87"/>
      <c r="BD1089" s="87"/>
    </row>
    <row r="1090" ht="15.75" customHeight="1" spans="1:56">
      <c r="A1090" s="87"/>
      <c r="B1090" s="87"/>
      <c r="C1090" s="87"/>
      <c r="D1090" s="87"/>
      <c r="E1090" s="87"/>
      <c r="F1090" s="87"/>
      <c r="G1090" s="87"/>
      <c r="H1090" s="87"/>
      <c r="I1090" s="87"/>
      <c r="J1090" s="87"/>
      <c r="K1090" s="87"/>
      <c r="L1090" s="87"/>
      <c r="M1090" s="87"/>
      <c r="N1090" s="87"/>
      <c r="O1090" s="87"/>
      <c r="P1090" s="87"/>
      <c r="Q1090" s="87"/>
      <c r="R1090" s="87"/>
      <c r="S1090" s="87"/>
      <c r="T1090" s="87"/>
      <c r="U1090" s="87"/>
      <c r="V1090" s="87"/>
      <c r="W1090" s="87"/>
      <c r="X1090" s="87"/>
      <c r="Y1090" s="87"/>
      <c r="Z1090" s="87"/>
      <c r="AA1090" s="87"/>
      <c r="AB1090" s="87"/>
      <c r="AC1090" s="377" t="s">
        <v>2710</v>
      </c>
      <c r="AD1090" s="87"/>
      <c r="AE1090" s="87"/>
      <c r="AF1090" s="87"/>
      <c r="AG1090" s="87"/>
      <c r="AH1090" s="87"/>
      <c r="AI1090" s="87"/>
      <c r="AJ1090" s="87"/>
      <c r="AK1090" s="87"/>
      <c r="AL1090" s="87"/>
      <c r="AM1090" s="87"/>
      <c r="AN1090" s="87"/>
      <c r="AO1090" s="87"/>
      <c r="AP1090" s="87"/>
      <c r="AQ1090" s="87"/>
      <c r="AR1090" s="87"/>
      <c r="AS1090" s="87"/>
      <c r="AT1090" s="87"/>
      <c r="AU1090" s="87"/>
      <c r="AV1090" s="87"/>
      <c r="AW1090" s="87"/>
      <c r="AX1090" s="87"/>
      <c r="AY1090" s="87"/>
      <c r="AZ1090" s="87"/>
      <c r="BA1090" s="87"/>
      <c r="BB1090" s="87"/>
      <c r="BC1090" s="87"/>
      <c r="BD1090" s="87"/>
    </row>
    <row r="1091" ht="15.75" customHeight="1" spans="1:56">
      <c r="A1091" s="87"/>
      <c r="B1091" s="87"/>
      <c r="C1091" s="87"/>
      <c r="D1091" s="87"/>
      <c r="E1091" s="87"/>
      <c r="F1091" s="87"/>
      <c r="G1091" s="87"/>
      <c r="H1091" s="87"/>
      <c r="I1091" s="87"/>
      <c r="J1091" s="87"/>
      <c r="K1091" s="87"/>
      <c r="L1091" s="87"/>
      <c r="M1091" s="87"/>
      <c r="N1091" s="87"/>
      <c r="O1091" s="87"/>
      <c r="P1091" s="87"/>
      <c r="Q1091" s="87"/>
      <c r="R1091" s="87"/>
      <c r="S1091" s="87"/>
      <c r="T1091" s="87"/>
      <c r="U1091" s="87"/>
      <c r="V1091" s="87"/>
      <c r="W1091" s="87"/>
      <c r="X1091" s="87"/>
      <c r="Y1091" s="87"/>
      <c r="Z1091" s="87"/>
      <c r="AA1091" s="87"/>
      <c r="AB1091" s="87"/>
      <c r="AC1091" s="377" t="s">
        <v>2710</v>
      </c>
      <c r="AD1091" s="87"/>
      <c r="AE1091" s="87"/>
      <c r="AF1091" s="87"/>
      <c r="AG1091" s="87"/>
      <c r="AH1091" s="87"/>
      <c r="AI1091" s="87"/>
      <c r="AJ1091" s="87"/>
      <c r="AK1091" s="87"/>
      <c r="AL1091" s="87"/>
      <c r="AM1091" s="87"/>
      <c r="AN1091" s="87"/>
      <c r="AO1091" s="87"/>
      <c r="AP1091" s="87"/>
      <c r="AQ1091" s="87"/>
      <c r="AR1091" s="87"/>
      <c r="AS1091" s="87"/>
      <c r="AT1091" s="87"/>
      <c r="AU1091" s="87"/>
      <c r="AV1091" s="87"/>
      <c r="AW1091" s="87"/>
      <c r="AX1091" s="87"/>
      <c r="AY1091" s="87"/>
      <c r="AZ1091" s="87"/>
      <c r="BA1091" s="87"/>
      <c r="BB1091" s="87"/>
      <c r="BC1091" s="87"/>
      <c r="BD1091" s="87"/>
    </row>
    <row r="1092" ht="15.75" customHeight="1" spans="1:56">
      <c r="A1092" s="87"/>
      <c r="B1092" s="87"/>
      <c r="C1092" s="87"/>
      <c r="D1092" s="87"/>
      <c r="E1092" s="87"/>
      <c r="F1092" s="87"/>
      <c r="G1092" s="87"/>
      <c r="H1092" s="87"/>
      <c r="I1092" s="87"/>
      <c r="J1092" s="87"/>
      <c r="K1092" s="87"/>
      <c r="L1092" s="87"/>
      <c r="M1092" s="87"/>
      <c r="N1092" s="87"/>
      <c r="O1092" s="87"/>
      <c r="P1092" s="87"/>
      <c r="Q1092" s="87"/>
      <c r="R1092" s="87"/>
      <c r="S1092" s="87"/>
      <c r="T1092" s="87"/>
      <c r="U1092" s="87"/>
      <c r="V1092" s="87"/>
      <c r="W1092" s="87"/>
      <c r="X1092" s="87"/>
      <c r="Y1092" s="87"/>
      <c r="Z1092" s="87"/>
      <c r="AA1092" s="87"/>
      <c r="AB1092" s="87"/>
      <c r="AC1092" s="377" t="s">
        <v>2710</v>
      </c>
      <c r="AD1092" s="87"/>
      <c r="AE1092" s="87"/>
      <c r="AF1092" s="87"/>
      <c r="AG1092" s="87"/>
      <c r="AH1092" s="87"/>
      <c r="AI1092" s="87"/>
      <c r="AJ1092" s="87"/>
      <c r="AK1092" s="87"/>
      <c r="AL1092" s="87"/>
      <c r="AM1092" s="87"/>
      <c r="AN1092" s="87"/>
      <c r="AO1092" s="87"/>
      <c r="AP1092" s="87"/>
      <c r="AQ1092" s="87"/>
      <c r="AR1092" s="87"/>
      <c r="AS1092" s="87"/>
      <c r="AT1092" s="87"/>
      <c r="AU1092" s="87"/>
      <c r="AV1092" s="87"/>
      <c r="AW1092" s="87"/>
      <c r="AX1092" s="87"/>
      <c r="AY1092" s="87"/>
      <c r="AZ1092" s="87"/>
      <c r="BA1092" s="87"/>
      <c r="BB1092" s="87"/>
      <c r="BC1092" s="87"/>
      <c r="BD1092" s="87"/>
    </row>
    <row r="1093" ht="15.75" customHeight="1" spans="1:56">
      <c r="A1093" s="87"/>
      <c r="B1093" s="87"/>
      <c r="C1093" s="87"/>
      <c r="D1093" s="87"/>
      <c r="E1093" s="87"/>
      <c r="F1093" s="87"/>
      <c r="G1093" s="87"/>
      <c r="H1093" s="87"/>
      <c r="I1093" s="87"/>
      <c r="J1093" s="87"/>
      <c r="K1093" s="87"/>
      <c r="L1093" s="87"/>
      <c r="M1093" s="87"/>
      <c r="N1093" s="87"/>
      <c r="O1093" s="87"/>
      <c r="P1093" s="87"/>
      <c r="Q1093" s="87"/>
      <c r="R1093" s="87"/>
      <c r="S1093" s="87"/>
      <c r="T1093" s="87"/>
      <c r="U1093" s="87"/>
      <c r="V1093" s="87"/>
      <c r="W1093" s="87"/>
      <c r="X1093" s="87"/>
      <c r="Y1093" s="87"/>
      <c r="Z1093" s="87"/>
      <c r="AA1093" s="87"/>
      <c r="AB1093" s="87"/>
      <c r="AC1093" s="377" t="s">
        <v>2710</v>
      </c>
      <c r="AD1093" s="87"/>
      <c r="AE1093" s="87"/>
      <c r="AF1093" s="87"/>
      <c r="AG1093" s="87"/>
      <c r="AH1093" s="87"/>
      <c r="AI1093" s="87"/>
      <c r="AJ1093" s="87"/>
      <c r="AK1093" s="87"/>
      <c r="AL1093" s="87"/>
      <c r="AM1093" s="87"/>
      <c r="AN1093" s="87"/>
      <c r="AO1093" s="87"/>
      <c r="AP1093" s="87"/>
      <c r="AQ1093" s="87"/>
      <c r="AR1093" s="87"/>
      <c r="AS1093" s="87"/>
      <c r="AT1093" s="87"/>
      <c r="AU1093" s="87"/>
      <c r="AV1093" s="87"/>
      <c r="AW1093" s="87"/>
      <c r="AX1093" s="87"/>
      <c r="AY1093" s="87"/>
      <c r="AZ1093" s="87"/>
      <c r="BA1093" s="87"/>
      <c r="BB1093" s="87"/>
      <c r="BC1093" s="87"/>
      <c r="BD1093" s="87"/>
    </row>
    <row r="1094" ht="15.75" customHeight="1" spans="1:56">
      <c r="A1094" s="87"/>
      <c r="B1094" s="87"/>
      <c r="C1094" s="87"/>
      <c r="D1094" s="87"/>
      <c r="E1094" s="87"/>
      <c r="F1094" s="87"/>
      <c r="G1094" s="87"/>
      <c r="H1094" s="87"/>
      <c r="I1094" s="87"/>
      <c r="J1094" s="87"/>
      <c r="K1094" s="87"/>
      <c r="L1094" s="87"/>
      <c r="M1094" s="87"/>
      <c r="N1094" s="87"/>
      <c r="O1094" s="87"/>
      <c r="P1094" s="87"/>
      <c r="Q1094" s="87"/>
      <c r="R1094" s="87"/>
      <c r="S1094" s="87"/>
      <c r="T1094" s="87"/>
      <c r="U1094" s="87"/>
      <c r="V1094" s="87"/>
      <c r="W1094" s="87"/>
      <c r="X1094" s="87"/>
      <c r="Y1094" s="87"/>
      <c r="Z1094" s="87"/>
      <c r="AA1094" s="87"/>
      <c r="AB1094" s="87"/>
      <c r="AC1094" s="377" t="s">
        <v>2710</v>
      </c>
      <c r="AD1094" s="87"/>
      <c r="AE1094" s="87"/>
      <c r="AF1094" s="87"/>
      <c r="AG1094" s="87"/>
      <c r="AH1094" s="87"/>
      <c r="AI1094" s="87"/>
      <c r="AJ1094" s="87"/>
      <c r="AK1094" s="87"/>
      <c r="AL1094" s="87"/>
      <c r="AM1094" s="87"/>
      <c r="AN1094" s="87"/>
      <c r="AO1094" s="87"/>
      <c r="AP1094" s="87"/>
      <c r="AQ1094" s="87"/>
      <c r="AR1094" s="87"/>
      <c r="AS1094" s="87"/>
      <c r="AT1094" s="87"/>
      <c r="AU1094" s="87"/>
      <c r="AV1094" s="87"/>
      <c r="AW1094" s="87"/>
      <c r="AX1094" s="87"/>
      <c r="AY1094" s="87"/>
      <c r="AZ1094" s="87"/>
      <c r="BA1094" s="87"/>
      <c r="BB1094" s="87"/>
      <c r="BC1094" s="87"/>
      <c r="BD1094" s="87"/>
    </row>
    <row r="1095" ht="15.75" customHeight="1" spans="1:56">
      <c r="A1095" s="87"/>
      <c r="B1095" s="87"/>
      <c r="C1095" s="87"/>
      <c r="D1095" s="87"/>
      <c r="E1095" s="87"/>
      <c r="F1095" s="87"/>
      <c r="G1095" s="87"/>
      <c r="H1095" s="87"/>
      <c r="I1095" s="87"/>
      <c r="J1095" s="87"/>
      <c r="K1095" s="87"/>
      <c r="L1095" s="87"/>
      <c r="M1095" s="87"/>
      <c r="N1095" s="87"/>
      <c r="O1095" s="87"/>
      <c r="P1095" s="87"/>
      <c r="Q1095" s="87"/>
      <c r="R1095" s="87"/>
      <c r="S1095" s="87"/>
      <c r="T1095" s="87"/>
      <c r="U1095" s="87"/>
      <c r="V1095" s="87"/>
      <c r="W1095" s="87"/>
      <c r="X1095" s="87"/>
      <c r="Y1095" s="87"/>
      <c r="Z1095" s="87"/>
      <c r="AA1095" s="87"/>
      <c r="AB1095" s="87"/>
      <c r="AC1095" s="377" t="s">
        <v>2710</v>
      </c>
      <c r="AD1095" s="87"/>
      <c r="AE1095" s="87"/>
      <c r="AF1095" s="87"/>
      <c r="AG1095" s="87"/>
      <c r="AH1095" s="87"/>
      <c r="AI1095" s="87"/>
      <c r="AJ1095" s="87"/>
      <c r="AK1095" s="87"/>
      <c r="AL1095" s="87"/>
      <c r="AM1095" s="87"/>
      <c r="AN1095" s="87"/>
      <c r="AO1095" s="87"/>
      <c r="AP1095" s="87"/>
      <c r="AQ1095" s="87"/>
      <c r="AR1095" s="87"/>
      <c r="AS1095" s="87"/>
      <c r="AT1095" s="87"/>
      <c r="AU1095" s="87"/>
      <c r="AV1095" s="87"/>
      <c r="AW1095" s="87"/>
      <c r="AX1095" s="87"/>
      <c r="AY1095" s="87"/>
      <c r="AZ1095" s="87"/>
      <c r="BA1095" s="87"/>
      <c r="BB1095" s="87"/>
      <c r="BC1095" s="87"/>
      <c r="BD1095" s="87"/>
    </row>
    <row r="1096" ht="15.75" customHeight="1" spans="1:56">
      <c r="A1096" s="87"/>
      <c r="B1096" s="87"/>
      <c r="C1096" s="87"/>
      <c r="D1096" s="87"/>
      <c r="E1096" s="87"/>
      <c r="F1096" s="87"/>
      <c r="G1096" s="87"/>
      <c r="H1096" s="87"/>
      <c r="I1096" s="87"/>
      <c r="J1096" s="87"/>
      <c r="K1096" s="87"/>
      <c r="L1096" s="87"/>
      <c r="M1096" s="87"/>
      <c r="N1096" s="87"/>
      <c r="O1096" s="87"/>
      <c r="P1096" s="87"/>
      <c r="Q1096" s="87"/>
      <c r="R1096" s="87"/>
      <c r="S1096" s="87"/>
      <c r="T1096" s="87"/>
      <c r="U1096" s="87"/>
      <c r="V1096" s="87"/>
      <c r="W1096" s="87"/>
      <c r="X1096" s="87"/>
      <c r="Y1096" s="87"/>
      <c r="Z1096" s="87"/>
      <c r="AA1096" s="87"/>
      <c r="AB1096" s="87"/>
      <c r="AC1096" s="377" t="s">
        <v>2710</v>
      </c>
      <c r="AD1096" s="87"/>
      <c r="AE1096" s="87"/>
      <c r="AF1096" s="87"/>
      <c r="AG1096" s="87"/>
      <c r="AH1096" s="87"/>
      <c r="AI1096" s="87"/>
      <c r="AJ1096" s="87"/>
      <c r="AK1096" s="87"/>
      <c r="AL1096" s="87"/>
      <c r="AM1096" s="87"/>
      <c r="AN1096" s="87"/>
      <c r="AO1096" s="87"/>
      <c r="AP1096" s="87"/>
      <c r="AQ1096" s="87"/>
      <c r="AR1096" s="87"/>
      <c r="AS1096" s="87"/>
      <c r="AT1096" s="87"/>
      <c r="AU1096" s="87"/>
      <c r="AV1096" s="87"/>
      <c r="AW1096" s="87"/>
      <c r="AX1096" s="87"/>
      <c r="AY1096" s="87"/>
      <c r="AZ1096" s="87"/>
      <c r="BA1096" s="87"/>
      <c r="BB1096" s="87"/>
      <c r="BC1096" s="87"/>
      <c r="BD1096" s="87"/>
    </row>
    <row r="1097" ht="15.75" customHeight="1" spans="1:56">
      <c r="A1097" s="87"/>
      <c r="B1097" s="87"/>
      <c r="C1097" s="87"/>
      <c r="D1097" s="87"/>
      <c r="E1097" s="87"/>
      <c r="F1097" s="87"/>
      <c r="G1097" s="87"/>
      <c r="H1097" s="87"/>
      <c r="I1097" s="87"/>
      <c r="J1097" s="87"/>
      <c r="K1097" s="87"/>
      <c r="L1097" s="87"/>
      <c r="M1097" s="87"/>
      <c r="N1097" s="87"/>
      <c r="O1097" s="87"/>
      <c r="P1097" s="87"/>
      <c r="Q1097" s="87"/>
      <c r="R1097" s="87"/>
      <c r="S1097" s="87"/>
      <c r="T1097" s="87"/>
      <c r="U1097" s="87"/>
      <c r="V1097" s="87"/>
      <c r="W1097" s="87"/>
      <c r="X1097" s="87"/>
      <c r="Y1097" s="87"/>
      <c r="Z1097" s="87"/>
      <c r="AA1097" s="87"/>
      <c r="AB1097" s="87"/>
      <c r="AC1097" s="377" t="s">
        <v>2710</v>
      </c>
      <c r="AD1097" s="87"/>
      <c r="AE1097" s="87"/>
      <c r="AF1097" s="87"/>
      <c r="AG1097" s="87"/>
      <c r="AH1097" s="87"/>
      <c r="AI1097" s="87"/>
      <c r="AJ1097" s="87"/>
      <c r="AK1097" s="87"/>
      <c r="AL1097" s="87"/>
      <c r="AM1097" s="87"/>
      <c r="AN1097" s="87"/>
      <c r="AO1097" s="87"/>
      <c r="AP1097" s="87"/>
      <c r="AQ1097" s="87"/>
      <c r="AR1097" s="87"/>
      <c r="AS1097" s="87"/>
      <c r="AT1097" s="87"/>
      <c r="AU1097" s="87"/>
      <c r="AV1097" s="87"/>
      <c r="AW1097" s="87"/>
      <c r="AX1097" s="87"/>
      <c r="AY1097" s="87"/>
      <c r="AZ1097" s="87"/>
      <c r="BA1097" s="87"/>
      <c r="BB1097" s="87"/>
      <c r="BC1097" s="87"/>
      <c r="BD1097" s="87"/>
    </row>
    <row r="1098" ht="15.75" customHeight="1" spans="1:56">
      <c r="A1098" s="87"/>
      <c r="B1098" s="87"/>
      <c r="C1098" s="87"/>
      <c r="D1098" s="87"/>
      <c r="E1098" s="87"/>
      <c r="F1098" s="87"/>
      <c r="G1098" s="87"/>
      <c r="H1098" s="87"/>
      <c r="I1098" s="87"/>
      <c r="J1098" s="87"/>
      <c r="K1098" s="87"/>
      <c r="L1098" s="87"/>
      <c r="M1098" s="87"/>
      <c r="N1098" s="87"/>
      <c r="O1098" s="87"/>
      <c r="P1098" s="87"/>
      <c r="Q1098" s="87"/>
      <c r="R1098" s="87"/>
      <c r="S1098" s="87"/>
      <c r="T1098" s="87"/>
      <c r="U1098" s="87"/>
      <c r="V1098" s="87"/>
      <c r="W1098" s="87"/>
      <c r="X1098" s="87"/>
      <c r="Y1098" s="87"/>
      <c r="Z1098" s="87"/>
      <c r="AA1098" s="87"/>
      <c r="AB1098" s="87"/>
      <c r="AC1098" s="377" t="s">
        <v>2710</v>
      </c>
      <c r="AD1098" s="87"/>
      <c r="AE1098" s="87"/>
      <c r="AF1098" s="87"/>
      <c r="AG1098" s="87"/>
      <c r="AH1098" s="87"/>
      <c r="AI1098" s="87"/>
      <c r="AJ1098" s="87"/>
      <c r="AK1098" s="87"/>
      <c r="AL1098" s="87"/>
      <c r="AM1098" s="87"/>
      <c r="AN1098" s="87"/>
      <c r="AO1098" s="87"/>
      <c r="AP1098" s="87"/>
      <c r="AQ1098" s="87"/>
      <c r="AR1098" s="87"/>
      <c r="AS1098" s="87"/>
      <c r="AT1098" s="87"/>
      <c r="AU1098" s="87"/>
      <c r="AV1098" s="87"/>
      <c r="AW1098" s="87"/>
      <c r="AX1098" s="87"/>
      <c r="AY1098" s="87"/>
      <c r="AZ1098" s="87"/>
      <c r="BA1098" s="87"/>
      <c r="BB1098" s="87"/>
      <c r="BC1098" s="87"/>
      <c r="BD1098" s="87"/>
    </row>
    <row r="1099" ht="15.75" customHeight="1" spans="1:56">
      <c r="A1099" s="87"/>
      <c r="B1099" s="87"/>
      <c r="C1099" s="87"/>
      <c r="D1099" s="87"/>
      <c r="E1099" s="87"/>
      <c r="F1099" s="87"/>
      <c r="G1099" s="87"/>
      <c r="H1099" s="87"/>
      <c r="I1099" s="87"/>
      <c r="J1099" s="87"/>
      <c r="K1099" s="87"/>
      <c r="L1099" s="87"/>
      <c r="M1099" s="87"/>
      <c r="N1099" s="87"/>
      <c r="O1099" s="87"/>
      <c r="P1099" s="87"/>
      <c r="Q1099" s="87"/>
      <c r="R1099" s="87"/>
      <c r="S1099" s="87"/>
      <c r="T1099" s="87"/>
      <c r="U1099" s="87"/>
      <c r="V1099" s="87"/>
      <c r="W1099" s="87"/>
      <c r="X1099" s="87"/>
      <c r="Y1099" s="87"/>
      <c r="Z1099" s="87"/>
      <c r="AA1099" s="87"/>
      <c r="AB1099" s="87"/>
      <c r="AC1099" s="377" t="s">
        <v>2710</v>
      </c>
      <c r="AD1099" s="87"/>
      <c r="AE1099" s="87"/>
      <c r="AF1099" s="87"/>
      <c r="AG1099" s="87"/>
      <c r="AH1099" s="87"/>
      <c r="AI1099" s="87"/>
      <c r="AJ1099" s="87"/>
      <c r="AK1099" s="87"/>
      <c r="AL1099" s="87"/>
      <c r="AM1099" s="87"/>
      <c r="AN1099" s="87"/>
      <c r="AO1099" s="87"/>
      <c r="AP1099" s="87"/>
      <c r="AQ1099" s="87"/>
      <c r="AR1099" s="87"/>
      <c r="AS1099" s="87"/>
      <c r="AT1099" s="87"/>
      <c r="AU1099" s="87"/>
      <c r="AV1099" s="87"/>
      <c r="AW1099" s="87"/>
      <c r="AX1099" s="87"/>
      <c r="AY1099" s="87"/>
      <c r="AZ1099" s="87"/>
      <c r="BA1099" s="87"/>
      <c r="BB1099" s="87"/>
      <c r="BC1099" s="87"/>
      <c r="BD1099" s="87"/>
    </row>
    <row r="1100" ht="15.75" customHeight="1" spans="1:56">
      <c r="A1100" s="87"/>
      <c r="B1100" s="87"/>
      <c r="C1100" s="87"/>
      <c r="D1100" s="87"/>
      <c r="E1100" s="87"/>
      <c r="F1100" s="87"/>
      <c r="G1100" s="87"/>
      <c r="H1100" s="87"/>
      <c r="I1100" s="87"/>
      <c r="J1100" s="87"/>
      <c r="K1100" s="87"/>
      <c r="L1100" s="87"/>
      <c r="M1100" s="87"/>
      <c r="N1100" s="87"/>
      <c r="O1100" s="87"/>
      <c r="P1100" s="87"/>
      <c r="Q1100" s="87"/>
      <c r="R1100" s="87"/>
      <c r="S1100" s="87"/>
      <c r="T1100" s="87"/>
      <c r="U1100" s="87"/>
      <c r="V1100" s="87"/>
      <c r="W1100" s="87"/>
      <c r="X1100" s="87"/>
      <c r="Y1100" s="87"/>
      <c r="Z1100" s="87"/>
      <c r="AA1100" s="87"/>
      <c r="AB1100" s="87"/>
      <c r="AC1100" s="377" t="s">
        <v>2710</v>
      </c>
      <c r="AD1100" s="87"/>
      <c r="AE1100" s="87"/>
      <c r="AF1100" s="87"/>
      <c r="AG1100" s="87"/>
      <c r="AH1100" s="87"/>
      <c r="AI1100" s="87"/>
      <c r="AJ1100" s="87"/>
      <c r="AK1100" s="87"/>
      <c r="AL1100" s="87"/>
      <c r="AM1100" s="87"/>
      <c r="AN1100" s="87"/>
      <c r="AO1100" s="87"/>
      <c r="AP1100" s="87"/>
      <c r="AQ1100" s="87"/>
      <c r="AR1100" s="87"/>
      <c r="AS1100" s="87"/>
      <c r="AT1100" s="87"/>
      <c r="AU1100" s="87"/>
      <c r="AV1100" s="87"/>
      <c r="AW1100" s="87"/>
      <c r="AX1100" s="87"/>
      <c r="AY1100" s="87"/>
      <c r="AZ1100" s="87"/>
      <c r="BA1100" s="87"/>
      <c r="BB1100" s="87"/>
      <c r="BC1100" s="87"/>
      <c r="BD1100" s="87"/>
    </row>
    <row r="1101" ht="15.75" customHeight="1" spans="1:56">
      <c r="A1101" s="87"/>
      <c r="B1101" s="87"/>
      <c r="C1101" s="87"/>
      <c r="D1101" s="87"/>
      <c r="E1101" s="87"/>
      <c r="F1101" s="87"/>
      <c r="G1101" s="87"/>
      <c r="H1101" s="87"/>
      <c r="I1101" s="87"/>
      <c r="J1101" s="87"/>
      <c r="K1101" s="87"/>
      <c r="L1101" s="87"/>
      <c r="M1101" s="87"/>
      <c r="N1101" s="87"/>
      <c r="O1101" s="87"/>
      <c r="P1101" s="87"/>
      <c r="Q1101" s="87"/>
      <c r="R1101" s="87"/>
      <c r="S1101" s="87"/>
      <c r="T1101" s="87"/>
      <c r="U1101" s="87"/>
      <c r="V1101" s="87"/>
      <c r="W1101" s="87"/>
      <c r="X1101" s="87"/>
      <c r="Y1101" s="87"/>
      <c r="Z1101" s="87"/>
      <c r="AA1101" s="87"/>
      <c r="AB1101" s="87"/>
      <c r="AC1101" s="377" t="s">
        <v>2710</v>
      </c>
      <c r="AD1101" s="87"/>
      <c r="AE1101" s="87"/>
      <c r="AF1101" s="87"/>
      <c r="AG1101" s="87"/>
      <c r="AH1101" s="87"/>
      <c r="AI1101" s="87"/>
      <c r="AJ1101" s="87"/>
      <c r="AK1101" s="87"/>
      <c r="AL1101" s="87"/>
      <c r="AM1101" s="87"/>
      <c r="AN1101" s="87"/>
      <c r="AO1101" s="87"/>
      <c r="AP1101" s="87"/>
      <c r="AQ1101" s="87"/>
      <c r="AR1101" s="87"/>
      <c r="AS1101" s="87"/>
      <c r="AT1101" s="87"/>
      <c r="AU1101" s="87"/>
      <c r="AV1101" s="87"/>
      <c r="AW1101" s="87"/>
      <c r="AX1101" s="87"/>
      <c r="AY1101" s="87"/>
      <c r="AZ1101" s="87"/>
      <c r="BA1101" s="87"/>
      <c r="BB1101" s="87"/>
      <c r="BC1101" s="87"/>
      <c r="BD1101" s="87"/>
    </row>
    <row r="1102" ht="15.75" customHeight="1" spans="1:56">
      <c r="A1102" s="87"/>
      <c r="B1102" s="87"/>
      <c r="C1102" s="87"/>
      <c r="D1102" s="87"/>
      <c r="E1102" s="87"/>
      <c r="F1102" s="87"/>
      <c r="G1102" s="87"/>
      <c r="H1102" s="87"/>
      <c r="I1102" s="87"/>
      <c r="J1102" s="87"/>
      <c r="K1102" s="87"/>
      <c r="L1102" s="87"/>
      <c r="M1102" s="87"/>
      <c r="N1102" s="87"/>
      <c r="O1102" s="87"/>
      <c r="P1102" s="87"/>
      <c r="Q1102" s="87"/>
      <c r="R1102" s="87"/>
      <c r="S1102" s="87"/>
      <c r="T1102" s="87"/>
      <c r="U1102" s="87"/>
      <c r="V1102" s="87"/>
      <c r="W1102" s="87"/>
      <c r="X1102" s="87"/>
      <c r="Y1102" s="87"/>
      <c r="Z1102" s="87"/>
      <c r="AA1102" s="87"/>
      <c r="AB1102" s="87"/>
      <c r="AC1102" s="377" t="s">
        <v>2710</v>
      </c>
      <c r="AD1102" s="87"/>
      <c r="AE1102" s="87"/>
      <c r="AF1102" s="87"/>
      <c r="AG1102" s="87"/>
      <c r="AH1102" s="87"/>
      <c r="AI1102" s="87"/>
      <c r="AJ1102" s="87"/>
      <c r="AK1102" s="87"/>
      <c r="AL1102" s="87"/>
      <c r="AM1102" s="87"/>
      <c r="AN1102" s="87"/>
      <c r="AO1102" s="87"/>
      <c r="AP1102" s="87"/>
      <c r="AQ1102" s="87"/>
      <c r="AR1102" s="87"/>
      <c r="AS1102" s="87"/>
      <c r="AT1102" s="87"/>
      <c r="AU1102" s="87"/>
      <c r="AV1102" s="87"/>
      <c r="AW1102" s="87"/>
      <c r="AX1102" s="87"/>
      <c r="AY1102" s="87"/>
      <c r="AZ1102" s="87"/>
      <c r="BA1102" s="87"/>
      <c r="BB1102" s="87"/>
      <c r="BC1102" s="87"/>
      <c r="BD1102" s="87"/>
    </row>
    <row r="1103" ht="15.75" customHeight="1" spans="1:56">
      <c r="A1103" s="87"/>
      <c r="B1103" s="87"/>
      <c r="C1103" s="87"/>
      <c r="D1103" s="87"/>
      <c r="E1103" s="87"/>
      <c r="F1103" s="87"/>
      <c r="G1103" s="87"/>
      <c r="H1103" s="87"/>
      <c r="I1103" s="87"/>
      <c r="J1103" s="87"/>
      <c r="K1103" s="87"/>
      <c r="L1103" s="87"/>
      <c r="M1103" s="87"/>
      <c r="N1103" s="87"/>
      <c r="O1103" s="87"/>
      <c r="P1103" s="87"/>
      <c r="Q1103" s="87"/>
      <c r="R1103" s="87"/>
      <c r="S1103" s="87"/>
      <c r="T1103" s="87"/>
      <c r="U1103" s="87"/>
      <c r="V1103" s="87"/>
      <c r="W1103" s="87"/>
      <c r="X1103" s="87"/>
      <c r="Y1103" s="87"/>
      <c r="Z1103" s="87"/>
      <c r="AA1103" s="87"/>
      <c r="AB1103" s="87"/>
      <c r="AC1103" s="377" t="s">
        <v>2710</v>
      </c>
      <c r="AD1103" s="87"/>
      <c r="AE1103" s="87"/>
      <c r="AF1103" s="87"/>
      <c r="AG1103" s="87"/>
      <c r="AH1103" s="87"/>
      <c r="AI1103" s="87"/>
      <c r="AJ1103" s="87"/>
      <c r="AK1103" s="87"/>
      <c r="AL1103" s="87"/>
      <c r="AM1103" s="87"/>
      <c r="AN1103" s="87"/>
      <c r="AO1103" s="87"/>
      <c r="AP1103" s="87"/>
      <c r="AQ1103" s="87"/>
      <c r="AR1103" s="87"/>
      <c r="AS1103" s="87"/>
      <c r="AT1103" s="87"/>
      <c r="AU1103" s="87"/>
      <c r="AV1103" s="87"/>
      <c r="AW1103" s="87"/>
      <c r="AX1103" s="87"/>
      <c r="AY1103" s="87"/>
      <c r="AZ1103" s="87"/>
      <c r="BA1103" s="87"/>
      <c r="BB1103" s="87"/>
      <c r="BC1103" s="87"/>
      <c r="BD1103" s="87"/>
    </row>
    <row r="1104" ht="15.75" customHeight="1" spans="1:56">
      <c r="A1104" s="87"/>
      <c r="B1104" s="87"/>
      <c r="C1104" s="87"/>
      <c r="D1104" s="87"/>
      <c r="E1104" s="87"/>
      <c r="F1104" s="87"/>
      <c r="G1104" s="87"/>
      <c r="H1104" s="87"/>
      <c r="I1104" s="87"/>
      <c r="J1104" s="87"/>
      <c r="K1104" s="87"/>
      <c r="L1104" s="87"/>
      <c r="M1104" s="87"/>
      <c r="N1104" s="87"/>
      <c r="O1104" s="87"/>
      <c r="P1104" s="87"/>
      <c r="Q1104" s="87"/>
      <c r="R1104" s="87"/>
      <c r="S1104" s="87"/>
      <c r="T1104" s="87"/>
      <c r="U1104" s="87"/>
      <c r="V1104" s="87"/>
      <c r="W1104" s="87"/>
      <c r="X1104" s="87"/>
      <c r="Y1104" s="87"/>
      <c r="Z1104" s="87"/>
      <c r="AA1104" s="87"/>
      <c r="AB1104" s="87"/>
      <c r="AC1104" s="377" t="s">
        <v>2710</v>
      </c>
      <c r="AD1104" s="87"/>
      <c r="AE1104" s="87"/>
      <c r="AF1104" s="87"/>
      <c r="AG1104" s="87"/>
      <c r="AH1104" s="87"/>
      <c r="AI1104" s="87"/>
      <c r="AJ1104" s="87"/>
      <c r="AK1104" s="87"/>
      <c r="AL1104" s="87"/>
      <c r="AM1104" s="87"/>
      <c r="AN1104" s="87"/>
      <c r="AO1104" s="87"/>
      <c r="AP1104" s="87"/>
      <c r="AQ1104" s="87"/>
      <c r="AR1104" s="87"/>
      <c r="AS1104" s="87"/>
      <c r="AT1104" s="87"/>
      <c r="AU1104" s="87"/>
      <c r="AV1104" s="87"/>
      <c r="AW1104" s="87"/>
      <c r="AX1104" s="87"/>
      <c r="AY1104" s="87"/>
      <c r="AZ1104" s="87"/>
      <c r="BA1104" s="87"/>
      <c r="BB1104" s="87"/>
      <c r="BC1104" s="87"/>
      <c r="BD1104" s="87"/>
    </row>
    <row r="1105" ht="15.75" customHeight="1" spans="1:56">
      <c r="A1105" s="87"/>
      <c r="B1105" s="87"/>
      <c r="C1105" s="87"/>
      <c r="D1105" s="87"/>
      <c r="E1105" s="87"/>
      <c r="F1105" s="87"/>
      <c r="G1105" s="87"/>
      <c r="H1105" s="87"/>
      <c r="I1105" s="87"/>
      <c r="J1105" s="87"/>
      <c r="K1105" s="87"/>
      <c r="L1105" s="87"/>
      <c r="M1105" s="87"/>
      <c r="N1105" s="87"/>
      <c r="O1105" s="87"/>
      <c r="P1105" s="87"/>
      <c r="Q1105" s="87"/>
      <c r="R1105" s="87"/>
      <c r="S1105" s="87"/>
      <c r="T1105" s="87"/>
      <c r="U1105" s="87"/>
      <c r="V1105" s="87"/>
      <c r="W1105" s="87"/>
      <c r="X1105" s="87"/>
      <c r="Y1105" s="87"/>
      <c r="Z1105" s="87"/>
      <c r="AA1105" s="87"/>
      <c r="AB1105" s="87"/>
      <c r="AC1105" s="377" t="s">
        <v>2710</v>
      </c>
      <c r="AD1105" s="87"/>
      <c r="AE1105" s="87"/>
      <c r="AF1105" s="87"/>
      <c r="AG1105" s="87"/>
      <c r="AH1105" s="87"/>
      <c r="AI1105" s="87"/>
      <c r="AJ1105" s="87"/>
      <c r="AK1105" s="87"/>
      <c r="AL1105" s="87"/>
      <c r="AM1105" s="87"/>
      <c r="AN1105" s="87"/>
      <c r="AO1105" s="87"/>
      <c r="AP1105" s="87"/>
      <c r="AQ1105" s="87"/>
      <c r="AR1105" s="87"/>
      <c r="AS1105" s="87"/>
      <c r="AT1105" s="87"/>
      <c r="AU1105" s="87"/>
      <c r="AV1105" s="87"/>
      <c r="AW1105" s="87"/>
      <c r="AX1105" s="87"/>
      <c r="AY1105" s="87"/>
      <c r="AZ1105" s="87"/>
      <c r="BA1105" s="87"/>
      <c r="BB1105" s="87"/>
      <c r="BC1105" s="87"/>
      <c r="BD1105" s="87"/>
    </row>
    <row r="1106" ht="15.75" customHeight="1" spans="1:56">
      <c r="A1106" s="87"/>
      <c r="B1106" s="87"/>
      <c r="C1106" s="87"/>
      <c r="D1106" s="87"/>
      <c r="E1106" s="87"/>
      <c r="F1106" s="87"/>
      <c r="G1106" s="87"/>
      <c r="H1106" s="87"/>
      <c r="I1106" s="87"/>
      <c r="J1106" s="87"/>
      <c r="K1106" s="87"/>
      <c r="L1106" s="87"/>
      <c r="M1106" s="87"/>
      <c r="N1106" s="87"/>
      <c r="O1106" s="87"/>
      <c r="P1106" s="87"/>
      <c r="Q1106" s="87"/>
      <c r="R1106" s="87"/>
      <c r="S1106" s="87"/>
      <c r="T1106" s="87"/>
      <c r="U1106" s="87"/>
      <c r="V1106" s="87"/>
      <c r="W1106" s="87"/>
      <c r="X1106" s="87"/>
      <c r="Y1106" s="87"/>
      <c r="Z1106" s="87"/>
      <c r="AA1106" s="87"/>
      <c r="AB1106" s="87"/>
      <c r="AC1106" s="377" t="s">
        <v>2710</v>
      </c>
      <c r="AD1106" s="87"/>
      <c r="AE1106" s="87"/>
      <c r="AF1106" s="87"/>
      <c r="AG1106" s="87"/>
      <c r="AH1106" s="87"/>
      <c r="AI1106" s="87"/>
      <c r="AJ1106" s="87"/>
      <c r="AK1106" s="87"/>
      <c r="AL1106" s="87"/>
      <c r="AM1106" s="87"/>
      <c r="AN1106" s="87"/>
      <c r="AO1106" s="87"/>
      <c r="AP1106" s="87"/>
      <c r="AQ1106" s="87"/>
      <c r="AR1106" s="87"/>
      <c r="AS1106" s="87"/>
      <c r="AT1106" s="87"/>
      <c r="AU1106" s="87"/>
      <c r="AV1106" s="87"/>
      <c r="AW1106" s="87"/>
      <c r="AX1106" s="87"/>
      <c r="AY1106" s="87"/>
      <c r="AZ1106" s="87"/>
      <c r="BA1106" s="87"/>
      <c r="BB1106" s="87"/>
      <c r="BC1106" s="87"/>
      <c r="BD1106" s="87"/>
    </row>
    <row r="1107" ht="15.75" customHeight="1" spans="1:56">
      <c r="A1107" s="87"/>
      <c r="B1107" s="87"/>
      <c r="C1107" s="87"/>
      <c r="D1107" s="87"/>
      <c r="E1107" s="87"/>
      <c r="F1107" s="87"/>
      <c r="G1107" s="87"/>
      <c r="H1107" s="87"/>
      <c r="I1107" s="87"/>
      <c r="J1107" s="87"/>
      <c r="K1107" s="87"/>
      <c r="L1107" s="87"/>
      <c r="M1107" s="87"/>
      <c r="N1107" s="87"/>
      <c r="O1107" s="87"/>
      <c r="P1107" s="87"/>
      <c r="Q1107" s="87"/>
      <c r="R1107" s="87"/>
      <c r="S1107" s="87"/>
      <c r="T1107" s="87"/>
      <c r="U1107" s="87"/>
      <c r="V1107" s="87"/>
      <c r="W1107" s="87"/>
      <c r="X1107" s="87"/>
      <c r="Y1107" s="87"/>
      <c r="Z1107" s="87"/>
      <c r="AA1107" s="87"/>
      <c r="AB1107" s="87"/>
      <c r="AC1107" s="377" t="s">
        <v>2710</v>
      </c>
      <c r="AD1107" s="87"/>
      <c r="AE1107" s="87"/>
      <c r="AF1107" s="87"/>
      <c r="AG1107" s="87"/>
      <c r="AH1107" s="87"/>
      <c r="AI1107" s="87"/>
      <c r="AJ1107" s="87"/>
      <c r="AK1107" s="87"/>
      <c r="AL1107" s="87"/>
      <c r="AM1107" s="87"/>
      <c r="AN1107" s="87"/>
      <c r="AO1107" s="87"/>
      <c r="AP1107" s="87"/>
      <c r="AQ1107" s="87"/>
      <c r="AR1107" s="87"/>
      <c r="AS1107" s="87"/>
      <c r="AT1107" s="87"/>
      <c r="AU1107" s="87"/>
      <c r="AV1107" s="87"/>
      <c r="AW1107" s="87"/>
      <c r="AX1107" s="87"/>
      <c r="AY1107" s="87"/>
      <c r="AZ1107" s="87"/>
      <c r="BA1107" s="87"/>
      <c r="BB1107" s="87"/>
      <c r="BC1107" s="87"/>
      <c r="BD1107" s="87"/>
    </row>
    <row r="1108" ht="15.75" customHeight="1" spans="1:56">
      <c r="A1108" s="87"/>
      <c r="B1108" s="87"/>
      <c r="C1108" s="87"/>
      <c r="D1108" s="87"/>
      <c r="E1108" s="87"/>
      <c r="F1108" s="87"/>
      <c r="G1108" s="87"/>
      <c r="H1108" s="87"/>
      <c r="I1108" s="87"/>
      <c r="J1108" s="87"/>
      <c r="K1108" s="87"/>
      <c r="L1108" s="87"/>
      <c r="M1108" s="87"/>
      <c r="N1108" s="87"/>
      <c r="O1108" s="87"/>
      <c r="P1108" s="87"/>
      <c r="Q1108" s="87"/>
      <c r="R1108" s="87"/>
      <c r="S1108" s="87"/>
      <c r="T1108" s="87"/>
      <c r="U1108" s="87"/>
      <c r="V1108" s="87"/>
      <c r="W1108" s="87"/>
      <c r="X1108" s="87"/>
      <c r="Y1108" s="87"/>
      <c r="Z1108" s="87"/>
      <c r="AA1108" s="87"/>
      <c r="AB1108" s="87"/>
      <c r="AC1108" s="377" t="s">
        <v>2710</v>
      </c>
      <c r="AD1108" s="87"/>
      <c r="AE1108" s="87"/>
      <c r="AF1108" s="87"/>
      <c r="AG1108" s="87"/>
      <c r="AH1108" s="87"/>
      <c r="AI1108" s="87"/>
      <c r="AJ1108" s="87"/>
      <c r="AK1108" s="87"/>
      <c r="AL1108" s="87"/>
      <c r="AM1108" s="87"/>
      <c r="AN1108" s="87"/>
      <c r="AO1108" s="87"/>
      <c r="AP1108" s="87"/>
      <c r="AQ1108" s="87"/>
      <c r="AR1108" s="87"/>
      <c r="AS1108" s="87"/>
      <c r="AT1108" s="87"/>
      <c r="AU1108" s="87"/>
      <c r="AV1108" s="87"/>
      <c r="AW1108" s="87"/>
      <c r="AX1108" s="87"/>
      <c r="AY1108" s="87"/>
      <c r="AZ1108" s="87"/>
      <c r="BA1108" s="87"/>
      <c r="BB1108" s="87"/>
      <c r="BC1108" s="87"/>
      <c r="BD1108" s="87"/>
    </row>
    <row r="1109" ht="15.75" customHeight="1" spans="1:56">
      <c r="A1109" s="87"/>
      <c r="B1109" s="87"/>
      <c r="C1109" s="87"/>
      <c r="D1109" s="87"/>
      <c r="E1109" s="87"/>
      <c r="F1109" s="87"/>
      <c r="G1109" s="87"/>
      <c r="H1109" s="87"/>
      <c r="I1109" s="87"/>
      <c r="J1109" s="87"/>
      <c r="K1109" s="87"/>
      <c r="L1109" s="87"/>
      <c r="M1109" s="87"/>
      <c r="N1109" s="87"/>
      <c r="O1109" s="87"/>
      <c r="P1109" s="87"/>
      <c r="Q1109" s="87"/>
      <c r="R1109" s="87"/>
      <c r="S1109" s="87"/>
      <c r="T1109" s="87"/>
      <c r="U1109" s="87"/>
      <c r="V1109" s="87"/>
      <c r="W1109" s="87"/>
      <c r="X1109" s="87"/>
      <c r="Y1109" s="87"/>
      <c r="Z1109" s="87"/>
      <c r="AA1109" s="87"/>
      <c r="AB1109" s="87"/>
      <c r="AC1109" s="377" t="s">
        <v>2710</v>
      </c>
      <c r="AD1109" s="87"/>
      <c r="AE1109" s="87"/>
      <c r="AF1109" s="87"/>
      <c r="AG1109" s="87"/>
      <c r="AH1109" s="87"/>
      <c r="AI1109" s="87"/>
      <c r="AJ1109" s="87"/>
      <c r="AK1109" s="87"/>
      <c r="AL1109" s="87"/>
      <c r="AM1109" s="87"/>
      <c r="AN1109" s="87"/>
      <c r="AO1109" s="87"/>
      <c r="AP1109" s="87"/>
      <c r="AQ1109" s="87"/>
      <c r="AR1109" s="87"/>
      <c r="AS1109" s="87"/>
      <c r="AT1109" s="87"/>
      <c r="AU1109" s="87"/>
      <c r="AV1109" s="87"/>
      <c r="AW1109" s="87"/>
      <c r="AX1109" s="87"/>
      <c r="AY1109" s="87"/>
      <c r="AZ1109" s="87"/>
      <c r="BA1109" s="87"/>
      <c r="BB1109" s="87"/>
      <c r="BC1109" s="87"/>
      <c r="BD1109" s="87"/>
    </row>
    <row r="1110" ht="15.75" customHeight="1" spans="1:56">
      <c r="A1110" s="87"/>
      <c r="B1110" s="87"/>
      <c r="C1110" s="87"/>
      <c r="D1110" s="87"/>
      <c r="E1110" s="87"/>
      <c r="F1110" s="87"/>
      <c r="G1110" s="87"/>
      <c r="H1110" s="87"/>
      <c r="I1110" s="87"/>
      <c r="J1110" s="87"/>
      <c r="K1110" s="87"/>
      <c r="L1110" s="87"/>
      <c r="M1110" s="87"/>
      <c r="N1110" s="87"/>
      <c r="O1110" s="87"/>
      <c r="P1110" s="87"/>
      <c r="Q1110" s="87"/>
      <c r="R1110" s="87"/>
      <c r="S1110" s="87"/>
      <c r="T1110" s="87"/>
      <c r="U1110" s="87"/>
      <c r="V1110" s="87"/>
      <c r="W1110" s="87"/>
      <c r="X1110" s="87"/>
      <c r="Y1110" s="87"/>
      <c r="Z1110" s="87"/>
      <c r="AA1110" s="87"/>
      <c r="AB1110" s="87"/>
      <c r="AC1110" s="377" t="s">
        <v>2710</v>
      </c>
      <c r="AD1110" s="87"/>
      <c r="AE1110" s="87"/>
      <c r="AF1110" s="87"/>
      <c r="AG1110" s="87"/>
      <c r="AH1110" s="87"/>
      <c r="AI1110" s="87"/>
      <c r="AJ1110" s="87"/>
      <c r="AK1110" s="87"/>
      <c r="AL1110" s="87"/>
      <c r="AM1110" s="87"/>
      <c r="AN1110" s="87"/>
      <c r="AO1110" s="87"/>
      <c r="AP1110" s="87"/>
      <c r="AQ1110" s="87"/>
      <c r="AR1110" s="87"/>
      <c r="AS1110" s="87"/>
      <c r="AT1110" s="87"/>
      <c r="AU1110" s="87"/>
      <c r="AV1110" s="87"/>
      <c r="AW1110" s="87"/>
      <c r="AX1110" s="87"/>
      <c r="AY1110" s="87"/>
      <c r="AZ1110" s="87"/>
      <c r="BA1110" s="87"/>
      <c r="BB1110" s="87"/>
      <c r="BC1110" s="87"/>
      <c r="BD1110" s="87"/>
    </row>
    <row r="1111" ht="15.75" customHeight="1" spans="1:56">
      <c r="A1111" s="87"/>
      <c r="B1111" s="87"/>
      <c r="C1111" s="87"/>
      <c r="D1111" s="87"/>
      <c r="E1111" s="87"/>
      <c r="F1111" s="87"/>
      <c r="G1111" s="87"/>
      <c r="H1111" s="87"/>
      <c r="I1111" s="87"/>
      <c r="J1111" s="87"/>
      <c r="K1111" s="87"/>
      <c r="L1111" s="87"/>
      <c r="M1111" s="87"/>
      <c r="N1111" s="87"/>
      <c r="O1111" s="87"/>
      <c r="P1111" s="87"/>
      <c r="Q1111" s="87"/>
      <c r="R1111" s="87"/>
      <c r="S1111" s="87"/>
      <c r="T1111" s="87"/>
      <c r="U1111" s="87"/>
      <c r="V1111" s="87"/>
      <c r="W1111" s="87"/>
      <c r="X1111" s="87"/>
      <c r="Y1111" s="87"/>
      <c r="Z1111" s="87"/>
      <c r="AA1111" s="87"/>
      <c r="AB1111" s="87"/>
      <c r="AC1111" s="377" t="s">
        <v>2710</v>
      </c>
      <c r="AD1111" s="87"/>
      <c r="AE1111" s="87"/>
      <c r="AF1111" s="87"/>
      <c r="AG1111" s="87"/>
      <c r="AH1111" s="87"/>
      <c r="AI1111" s="87"/>
      <c r="AJ1111" s="87"/>
      <c r="AK1111" s="87"/>
      <c r="AL1111" s="87"/>
      <c r="AM1111" s="87"/>
      <c r="AN1111" s="87"/>
      <c r="AO1111" s="87"/>
      <c r="AP1111" s="87"/>
      <c r="AQ1111" s="87"/>
      <c r="AR1111" s="87"/>
      <c r="AS1111" s="87"/>
      <c r="AT1111" s="87"/>
      <c r="AU1111" s="87"/>
      <c r="AV1111" s="87"/>
      <c r="AW1111" s="87"/>
      <c r="AX1111" s="87"/>
      <c r="AY1111" s="87"/>
      <c r="AZ1111" s="87"/>
      <c r="BA1111" s="87"/>
      <c r="BB1111" s="87"/>
      <c r="BC1111" s="87"/>
      <c r="BD1111" s="87"/>
    </row>
    <row r="1112" ht="15.75" customHeight="1" spans="1:56">
      <c r="A1112" s="87"/>
      <c r="B1112" s="87"/>
      <c r="C1112" s="87"/>
      <c r="D1112" s="87"/>
      <c r="E1112" s="87"/>
      <c r="F1112" s="87"/>
      <c r="G1112" s="87"/>
      <c r="H1112" s="87"/>
      <c r="I1112" s="87"/>
      <c r="J1112" s="87"/>
      <c r="K1112" s="87"/>
      <c r="L1112" s="87"/>
      <c r="M1112" s="87"/>
      <c r="N1112" s="87"/>
      <c r="O1112" s="87"/>
      <c r="P1112" s="87"/>
      <c r="Q1112" s="87"/>
      <c r="R1112" s="87"/>
      <c r="S1112" s="87"/>
      <c r="T1112" s="87"/>
      <c r="U1112" s="87"/>
      <c r="V1112" s="87"/>
      <c r="W1112" s="87"/>
      <c r="X1112" s="87"/>
      <c r="Y1112" s="87"/>
      <c r="Z1112" s="87"/>
      <c r="AA1112" s="87"/>
      <c r="AB1112" s="87"/>
      <c r="AC1112" s="377" t="s">
        <v>2710</v>
      </c>
      <c r="AD1112" s="87"/>
      <c r="AE1112" s="87"/>
      <c r="AF1112" s="87"/>
      <c r="AG1112" s="87"/>
      <c r="AH1112" s="87"/>
      <c r="AI1112" s="87"/>
      <c r="AJ1112" s="87"/>
      <c r="AK1112" s="87"/>
      <c r="AL1112" s="87"/>
      <c r="AM1112" s="87"/>
      <c r="AN1112" s="87"/>
      <c r="AO1112" s="87"/>
      <c r="AP1112" s="87"/>
      <c r="AQ1112" s="87"/>
      <c r="AR1112" s="87"/>
      <c r="AS1112" s="87"/>
      <c r="AT1112" s="87"/>
      <c r="AU1112" s="87"/>
      <c r="AV1112" s="87"/>
      <c r="AW1112" s="87"/>
      <c r="AX1112" s="87"/>
      <c r="AY1112" s="87"/>
      <c r="AZ1112" s="87"/>
      <c r="BA1112" s="87"/>
      <c r="BB1112" s="87"/>
      <c r="BC1112" s="87"/>
      <c r="BD1112" s="87"/>
    </row>
    <row r="1113" ht="15.75" customHeight="1" spans="1:56">
      <c r="A1113" s="87"/>
      <c r="B1113" s="87"/>
      <c r="C1113" s="87"/>
      <c r="D1113" s="87"/>
      <c r="E1113" s="87"/>
      <c r="F1113" s="87"/>
      <c r="G1113" s="87"/>
      <c r="H1113" s="87"/>
      <c r="I1113" s="87"/>
      <c r="J1113" s="87"/>
      <c r="K1113" s="87"/>
      <c r="L1113" s="87"/>
      <c r="M1113" s="87"/>
      <c r="N1113" s="87"/>
      <c r="O1113" s="87"/>
      <c r="P1113" s="87"/>
      <c r="Q1113" s="87"/>
      <c r="R1113" s="87"/>
      <c r="S1113" s="87"/>
      <c r="T1113" s="87"/>
      <c r="U1113" s="87"/>
      <c r="V1113" s="87"/>
      <c r="W1113" s="87"/>
      <c r="X1113" s="87"/>
      <c r="Y1113" s="87"/>
      <c r="Z1113" s="87"/>
      <c r="AA1113" s="87"/>
      <c r="AB1113" s="87"/>
      <c r="AC1113" s="377" t="s">
        <v>2710</v>
      </c>
      <c r="AD1113" s="87"/>
      <c r="AE1113" s="87"/>
      <c r="AF1113" s="87"/>
      <c r="AG1113" s="87"/>
      <c r="AH1113" s="87"/>
      <c r="AI1113" s="87"/>
      <c r="AJ1113" s="87"/>
      <c r="AK1113" s="87"/>
      <c r="AL1113" s="87"/>
      <c r="AM1113" s="87"/>
      <c r="AN1113" s="87"/>
      <c r="AO1113" s="87"/>
      <c r="AP1113" s="87"/>
      <c r="AQ1113" s="87"/>
      <c r="AR1113" s="87"/>
      <c r="AS1113" s="87"/>
      <c r="AT1113" s="87"/>
      <c r="AU1113" s="87"/>
      <c r="AV1113" s="87"/>
      <c r="AW1113" s="87"/>
      <c r="AX1113" s="87"/>
      <c r="AY1113" s="87"/>
      <c r="AZ1113" s="87"/>
      <c r="BA1113" s="87"/>
      <c r="BB1113" s="87"/>
      <c r="BC1113" s="87"/>
      <c r="BD1113" s="87"/>
    </row>
    <row r="1114" ht="15.75" customHeight="1" spans="1:56">
      <c r="A1114" s="87"/>
      <c r="B1114" s="87"/>
      <c r="C1114" s="87"/>
      <c r="D1114" s="87"/>
      <c r="E1114" s="87"/>
      <c r="F1114" s="87"/>
      <c r="G1114" s="87"/>
      <c r="H1114" s="87"/>
      <c r="I1114" s="87"/>
      <c r="J1114" s="87"/>
      <c r="K1114" s="87"/>
      <c r="L1114" s="87"/>
      <c r="M1114" s="87"/>
      <c r="N1114" s="87"/>
      <c r="O1114" s="87"/>
      <c r="P1114" s="87"/>
      <c r="Q1114" s="87"/>
      <c r="R1114" s="87"/>
      <c r="S1114" s="87"/>
      <c r="T1114" s="87"/>
      <c r="U1114" s="87"/>
      <c r="V1114" s="87"/>
      <c r="W1114" s="87"/>
      <c r="X1114" s="87"/>
      <c r="Y1114" s="87"/>
      <c r="Z1114" s="87"/>
      <c r="AA1114" s="87"/>
      <c r="AB1114" s="87"/>
      <c r="AC1114" s="377" t="s">
        <v>2710</v>
      </c>
      <c r="AD1114" s="87"/>
      <c r="AE1114" s="87"/>
      <c r="AF1114" s="87"/>
      <c r="AG1114" s="87"/>
      <c r="AH1114" s="87"/>
      <c r="AI1114" s="87"/>
      <c r="AJ1114" s="87"/>
      <c r="AK1114" s="87"/>
      <c r="AL1114" s="87"/>
      <c r="AM1114" s="87"/>
      <c r="AN1114" s="87"/>
      <c r="AO1114" s="87"/>
      <c r="AP1114" s="87"/>
      <c r="AQ1114" s="87"/>
      <c r="AR1114" s="87"/>
      <c r="AS1114" s="87"/>
      <c r="AT1114" s="87"/>
      <c r="AU1114" s="87"/>
      <c r="AV1114" s="87"/>
      <c r="AW1114" s="87"/>
      <c r="AX1114" s="87"/>
      <c r="AY1114" s="87"/>
      <c r="AZ1114" s="87"/>
      <c r="BA1114" s="87"/>
      <c r="BB1114" s="87"/>
      <c r="BC1114" s="87"/>
      <c r="BD1114" s="87"/>
    </row>
    <row r="1115" ht="15.75" customHeight="1" spans="1:56">
      <c r="A1115" s="87"/>
      <c r="B1115" s="87"/>
      <c r="C1115" s="87"/>
      <c r="D1115" s="87"/>
      <c r="E1115" s="87"/>
      <c r="F1115" s="87"/>
      <c r="G1115" s="87"/>
      <c r="H1115" s="87"/>
      <c r="I1115" s="87"/>
      <c r="J1115" s="87"/>
      <c r="K1115" s="87"/>
      <c r="L1115" s="87"/>
      <c r="M1115" s="87"/>
      <c r="N1115" s="87"/>
      <c r="O1115" s="87"/>
      <c r="P1115" s="87"/>
      <c r="Q1115" s="87"/>
      <c r="R1115" s="87"/>
      <c r="S1115" s="87"/>
      <c r="T1115" s="87"/>
      <c r="U1115" s="87"/>
      <c r="V1115" s="87"/>
      <c r="W1115" s="87"/>
      <c r="X1115" s="87"/>
      <c r="Y1115" s="87"/>
      <c r="Z1115" s="87"/>
      <c r="AA1115" s="87"/>
      <c r="AB1115" s="87"/>
      <c r="AC1115" s="377" t="s">
        <v>2710</v>
      </c>
      <c r="AD1115" s="87"/>
      <c r="AE1115" s="87"/>
      <c r="AF1115" s="87"/>
      <c r="AG1115" s="87"/>
      <c r="AH1115" s="87"/>
      <c r="AI1115" s="87"/>
      <c r="AJ1115" s="87"/>
      <c r="AK1115" s="87"/>
      <c r="AL1115" s="87"/>
      <c r="AM1115" s="87"/>
      <c r="AN1115" s="87"/>
      <c r="AO1115" s="87"/>
      <c r="AP1115" s="87"/>
      <c r="AQ1115" s="87"/>
      <c r="AR1115" s="87"/>
      <c r="AS1115" s="87"/>
      <c r="AT1115" s="87"/>
      <c r="AU1115" s="87"/>
      <c r="AV1115" s="87"/>
      <c r="AW1115" s="87"/>
      <c r="AX1115" s="87"/>
      <c r="AY1115" s="87"/>
      <c r="AZ1115" s="87"/>
      <c r="BA1115" s="87"/>
      <c r="BB1115" s="87"/>
      <c r="BC1115" s="87"/>
      <c r="BD1115" s="87"/>
    </row>
    <row r="1116" ht="15.75" customHeight="1" spans="1:56">
      <c r="A1116" s="87"/>
      <c r="B1116" s="87"/>
      <c r="C1116" s="87"/>
      <c r="D1116" s="87"/>
      <c r="E1116" s="87"/>
      <c r="F1116" s="87"/>
      <c r="G1116" s="87"/>
      <c r="H1116" s="87"/>
      <c r="I1116" s="87"/>
      <c r="J1116" s="87"/>
      <c r="K1116" s="87"/>
      <c r="L1116" s="87"/>
      <c r="M1116" s="87"/>
      <c r="N1116" s="87"/>
      <c r="O1116" s="87"/>
      <c r="P1116" s="87"/>
      <c r="Q1116" s="87"/>
      <c r="R1116" s="87"/>
      <c r="S1116" s="87"/>
      <c r="T1116" s="87"/>
      <c r="U1116" s="87"/>
      <c r="V1116" s="87"/>
      <c r="W1116" s="87"/>
      <c r="X1116" s="87"/>
      <c r="Y1116" s="87"/>
      <c r="Z1116" s="87"/>
      <c r="AA1116" s="87"/>
      <c r="AB1116" s="87"/>
      <c r="AC1116" s="377" t="s">
        <v>2710</v>
      </c>
      <c r="AD1116" s="87"/>
      <c r="AE1116" s="87"/>
      <c r="AF1116" s="87"/>
      <c r="AG1116" s="87"/>
      <c r="AH1116" s="87"/>
      <c r="AI1116" s="87"/>
      <c r="AJ1116" s="87"/>
      <c r="AK1116" s="87"/>
      <c r="AL1116" s="87"/>
      <c r="AM1116" s="87"/>
      <c r="AN1116" s="87"/>
      <c r="AO1116" s="87"/>
      <c r="AP1116" s="87"/>
      <c r="AQ1116" s="87"/>
      <c r="AR1116" s="87"/>
      <c r="AS1116" s="87"/>
      <c r="AT1116" s="87"/>
      <c r="AU1116" s="87"/>
      <c r="AV1116" s="87"/>
      <c r="AW1116" s="87"/>
      <c r="AX1116" s="87"/>
      <c r="AY1116" s="87"/>
      <c r="AZ1116" s="87"/>
      <c r="BA1116" s="87"/>
      <c r="BB1116" s="87"/>
      <c r="BC1116" s="87"/>
      <c r="BD1116" s="87"/>
    </row>
    <row r="1117" ht="15.75" customHeight="1" spans="1:56">
      <c r="A1117" s="87"/>
      <c r="B1117" s="87"/>
      <c r="C1117" s="87"/>
      <c r="D1117" s="87"/>
      <c r="E1117" s="87"/>
      <c r="F1117" s="87"/>
      <c r="G1117" s="87"/>
      <c r="H1117" s="87"/>
      <c r="I1117" s="87"/>
      <c r="J1117" s="87"/>
      <c r="K1117" s="87"/>
      <c r="L1117" s="87"/>
      <c r="M1117" s="87"/>
      <c r="N1117" s="87"/>
      <c r="O1117" s="87"/>
      <c r="P1117" s="87"/>
      <c r="Q1117" s="87"/>
      <c r="R1117" s="87"/>
      <c r="S1117" s="87"/>
      <c r="T1117" s="87"/>
      <c r="U1117" s="87"/>
      <c r="V1117" s="87"/>
      <c r="W1117" s="87"/>
      <c r="X1117" s="87"/>
      <c r="Y1117" s="87"/>
      <c r="Z1117" s="87"/>
      <c r="AA1117" s="87"/>
      <c r="AB1117" s="87"/>
      <c r="AC1117" s="377" t="s">
        <v>2710</v>
      </c>
      <c r="AD1117" s="87"/>
      <c r="AE1117" s="87"/>
      <c r="AF1117" s="87"/>
      <c r="AG1117" s="87"/>
      <c r="AH1117" s="87"/>
      <c r="AI1117" s="87"/>
      <c r="AJ1117" s="87"/>
      <c r="AK1117" s="87"/>
      <c r="AL1117" s="87"/>
      <c r="AM1117" s="87"/>
      <c r="AN1117" s="87"/>
      <c r="AO1117" s="87"/>
      <c r="AP1117" s="87"/>
      <c r="AQ1117" s="87"/>
      <c r="AR1117" s="87"/>
      <c r="AS1117" s="87"/>
      <c r="AT1117" s="87"/>
      <c r="AU1117" s="87"/>
      <c r="AV1117" s="87"/>
      <c r="AW1117" s="87"/>
      <c r="AX1117" s="87"/>
      <c r="AY1117" s="87"/>
      <c r="AZ1117" s="87"/>
      <c r="BA1117" s="87"/>
      <c r="BB1117" s="87"/>
      <c r="BC1117" s="87"/>
      <c r="BD1117" s="87"/>
    </row>
    <row r="1118" ht="15.75" customHeight="1" spans="1:56">
      <c r="A1118" s="87"/>
      <c r="B1118" s="87"/>
      <c r="C1118" s="87"/>
      <c r="D1118" s="87"/>
      <c r="E1118" s="87"/>
      <c r="F1118" s="87"/>
      <c r="G1118" s="87"/>
      <c r="H1118" s="87"/>
      <c r="I1118" s="87"/>
      <c r="J1118" s="87"/>
      <c r="K1118" s="87"/>
      <c r="L1118" s="87"/>
      <c r="M1118" s="87"/>
      <c r="N1118" s="87"/>
      <c r="O1118" s="87"/>
      <c r="P1118" s="87"/>
      <c r="Q1118" s="87"/>
      <c r="R1118" s="87"/>
      <c r="S1118" s="87"/>
      <c r="T1118" s="87"/>
      <c r="U1118" s="87"/>
      <c r="V1118" s="87"/>
      <c r="W1118" s="87"/>
      <c r="X1118" s="87"/>
      <c r="Y1118" s="87"/>
      <c r="Z1118" s="87"/>
      <c r="AA1118" s="87"/>
      <c r="AB1118" s="87"/>
      <c r="AC1118" s="377" t="s">
        <v>2710</v>
      </c>
      <c r="AD1118" s="87"/>
      <c r="AE1118" s="87"/>
      <c r="AF1118" s="87"/>
      <c r="AG1118" s="87"/>
      <c r="AH1118" s="87"/>
      <c r="AI1118" s="87"/>
      <c r="AJ1118" s="87"/>
      <c r="AK1118" s="87"/>
      <c r="AL1118" s="87"/>
      <c r="AM1118" s="87"/>
      <c r="AN1118" s="87"/>
      <c r="AO1118" s="87"/>
      <c r="AP1118" s="87"/>
      <c r="AQ1118" s="87"/>
      <c r="AR1118" s="87"/>
      <c r="AS1118" s="87"/>
      <c r="AT1118" s="87"/>
      <c r="AU1118" s="87"/>
      <c r="AV1118" s="87"/>
      <c r="AW1118" s="87"/>
      <c r="AX1118" s="87"/>
      <c r="AY1118" s="87"/>
      <c r="AZ1118" s="87"/>
      <c r="BA1118" s="87"/>
      <c r="BB1118" s="87"/>
      <c r="BC1118" s="87"/>
      <c r="BD1118" s="87"/>
    </row>
    <row r="1119" ht="15.75" customHeight="1" spans="1:56">
      <c r="A1119" s="87"/>
      <c r="B1119" s="87"/>
      <c r="C1119" s="87"/>
      <c r="D1119" s="87"/>
      <c r="E1119" s="87"/>
      <c r="F1119" s="87"/>
      <c r="G1119" s="87"/>
      <c r="H1119" s="87"/>
      <c r="I1119" s="87"/>
      <c r="J1119" s="87"/>
      <c r="K1119" s="87"/>
      <c r="L1119" s="87"/>
      <c r="M1119" s="87"/>
      <c r="N1119" s="87"/>
      <c r="O1119" s="87"/>
      <c r="P1119" s="87"/>
      <c r="Q1119" s="87"/>
      <c r="R1119" s="87"/>
      <c r="S1119" s="87"/>
      <c r="T1119" s="87"/>
      <c r="U1119" s="87"/>
      <c r="V1119" s="87"/>
      <c r="W1119" s="87"/>
      <c r="X1119" s="87"/>
      <c r="Y1119" s="87"/>
      <c r="Z1119" s="87"/>
      <c r="AA1119" s="87"/>
      <c r="AB1119" s="87"/>
      <c r="AC1119" s="377" t="s">
        <v>2710</v>
      </c>
      <c r="AD1119" s="87"/>
      <c r="AE1119" s="87"/>
      <c r="AF1119" s="87"/>
      <c r="AG1119" s="87"/>
      <c r="AH1119" s="87"/>
      <c r="AI1119" s="87"/>
      <c r="AJ1119" s="87"/>
      <c r="AK1119" s="87"/>
      <c r="AL1119" s="87"/>
      <c r="AM1119" s="87"/>
      <c r="AN1119" s="87"/>
      <c r="AO1119" s="87"/>
      <c r="AP1119" s="87"/>
      <c r="AQ1119" s="87"/>
      <c r="AR1119" s="87"/>
      <c r="AS1119" s="87"/>
      <c r="AT1119" s="87"/>
      <c r="AU1119" s="87"/>
      <c r="AV1119" s="87"/>
      <c r="AW1119" s="87"/>
      <c r="AX1119" s="87"/>
      <c r="AY1119" s="87"/>
      <c r="AZ1119" s="87"/>
      <c r="BA1119" s="87"/>
      <c r="BB1119" s="87"/>
      <c r="BC1119" s="87"/>
      <c r="BD1119" s="87"/>
    </row>
    <row r="1120" ht="15.75" customHeight="1" spans="1:56">
      <c r="A1120" s="87"/>
      <c r="B1120" s="87"/>
      <c r="C1120" s="87"/>
      <c r="D1120" s="87"/>
      <c r="E1120" s="87"/>
      <c r="F1120" s="87"/>
      <c r="G1120" s="87"/>
      <c r="H1120" s="87"/>
      <c r="I1120" s="87"/>
      <c r="J1120" s="87"/>
      <c r="K1120" s="87"/>
      <c r="L1120" s="87"/>
      <c r="M1120" s="87"/>
      <c r="N1120" s="87"/>
      <c r="O1120" s="87"/>
      <c r="P1120" s="87"/>
      <c r="Q1120" s="87"/>
      <c r="R1120" s="87"/>
      <c r="S1120" s="87"/>
      <c r="T1120" s="87"/>
      <c r="U1120" s="87"/>
      <c r="V1120" s="87"/>
      <c r="W1120" s="87"/>
      <c r="X1120" s="87"/>
      <c r="Y1120" s="87"/>
      <c r="Z1120" s="87"/>
      <c r="AA1120" s="87"/>
      <c r="AB1120" s="87"/>
      <c r="AC1120" s="377" t="s">
        <v>2710</v>
      </c>
      <c r="AD1120" s="87"/>
      <c r="AE1120" s="87"/>
      <c r="AF1120" s="87"/>
      <c r="AG1120" s="87"/>
      <c r="AH1120" s="87"/>
      <c r="AI1120" s="87"/>
      <c r="AJ1120" s="87"/>
      <c r="AK1120" s="87"/>
      <c r="AL1120" s="87"/>
      <c r="AM1120" s="87"/>
      <c r="AN1120" s="87"/>
      <c r="AO1120" s="87"/>
      <c r="AP1120" s="87"/>
      <c r="AQ1120" s="87"/>
      <c r="AR1120" s="87"/>
      <c r="AS1120" s="87"/>
      <c r="AT1120" s="87"/>
      <c r="AU1120" s="87"/>
      <c r="AV1120" s="87"/>
      <c r="AW1120" s="87"/>
      <c r="AX1120" s="87"/>
      <c r="AY1120" s="87"/>
      <c r="AZ1120" s="87"/>
      <c r="BA1120" s="87"/>
      <c r="BB1120" s="87"/>
      <c r="BC1120" s="87"/>
      <c r="BD1120" s="87"/>
    </row>
    <row r="1121" ht="15.75" customHeight="1" spans="1:56">
      <c r="A1121" s="87"/>
      <c r="B1121" s="87"/>
      <c r="C1121" s="87"/>
      <c r="D1121" s="87"/>
      <c r="E1121" s="87"/>
      <c r="F1121" s="87"/>
      <c r="G1121" s="87"/>
      <c r="H1121" s="87"/>
      <c r="I1121" s="87"/>
      <c r="J1121" s="87"/>
      <c r="K1121" s="87"/>
      <c r="L1121" s="87"/>
      <c r="M1121" s="87"/>
      <c r="N1121" s="87"/>
      <c r="O1121" s="87"/>
      <c r="P1121" s="87"/>
      <c r="Q1121" s="87"/>
      <c r="R1121" s="87"/>
      <c r="S1121" s="87"/>
      <c r="T1121" s="87"/>
      <c r="U1121" s="87"/>
      <c r="V1121" s="87"/>
      <c r="W1121" s="87"/>
      <c r="X1121" s="87"/>
      <c r="Y1121" s="87"/>
      <c r="Z1121" s="87"/>
      <c r="AA1121" s="87"/>
      <c r="AB1121" s="87"/>
      <c r="AC1121" s="377" t="s">
        <v>2710</v>
      </c>
      <c r="AD1121" s="87"/>
      <c r="AE1121" s="87"/>
      <c r="AF1121" s="87"/>
      <c r="AG1121" s="87"/>
      <c r="AH1121" s="87"/>
      <c r="AI1121" s="87"/>
      <c r="AJ1121" s="87"/>
      <c r="AK1121" s="87"/>
      <c r="AL1121" s="87"/>
      <c r="AM1121" s="87"/>
      <c r="AN1121" s="87"/>
      <c r="AO1121" s="87"/>
      <c r="AP1121" s="87"/>
      <c r="AQ1121" s="87"/>
      <c r="AR1121" s="87"/>
      <c r="AS1121" s="87"/>
      <c r="AT1121" s="87"/>
      <c r="AU1121" s="87"/>
      <c r="AV1121" s="87"/>
      <c r="AW1121" s="87"/>
      <c r="AX1121" s="87"/>
      <c r="AY1121" s="87"/>
      <c r="AZ1121" s="87"/>
      <c r="BA1121" s="87"/>
      <c r="BB1121" s="87"/>
      <c r="BC1121" s="87"/>
      <c r="BD1121" s="87"/>
    </row>
    <row r="1122" ht="15.75" customHeight="1" spans="1:56">
      <c r="A1122" s="87"/>
      <c r="B1122" s="87"/>
      <c r="C1122" s="87"/>
      <c r="D1122" s="87"/>
      <c r="E1122" s="87"/>
      <c r="F1122" s="87"/>
      <c r="G1122" s="87"/>
      <c r="H1122" s="87"/>
      <c r="I1122" s="87"/>
      <c r="J1122" s="87"/>
      <c r="K1122" s="87"/>
      <c r="L1122" s="87"/>
      <c r="M1122" s="87"/>
      <c r="N1122" s="87"/>
      <c r="O1122" s="87"/>
      <c r="P1122" s="87"/>
      <c r="Q1122" s="87"/>
      <c r="R1122" s="87"/>
      <c r="S1122" s="87"/>
      <c r="T1122" s="87"/>
      <c r="U1122" s="87"/>
      <c r="V1122" s="87"/>
      <c r="W1122" s="87"/>
      <c r="X1122" s="87"/>
      <c r="Y1122" s="87"/>
      <c r="Z1122" s="87"/>
      <c r="AA1122" s="87"/>
      <c r="AB1122" s="87"/>
      <c r="AC1122" s="377" t="s">
        <v>2710</v>
      </c>
      <c r="AD1122" s="87"/>
      <c r="AE1122" s="87"/>
      <c r="AF1122" s="87"/>
      <c r="AG1122" s="87"/>
      <c r="AH1122" s="87"/>
      <c r="AI1122" s="87"/>
      <c r="AJ1122" s="87"/>
      <c r="AK1122" s="87"/>
      <c r="AL1122" s="87"/>
      <c r="AM1122" s="87"/>
      <c r="AN1122" s="87"/>
      <c r="AO1122" s="87"/>
      <c r="AP1122" s="87"/>
      <c r="AQ1122" s="87"/>
      <c r="AR1122" s="87"/>
      <c r="AS1122" s="87"/>
      <c r="AT1122" s="87"/>
      <c r="AU1122" s="87"/>
      <c r="AV1122" s="87"/>
      <c r="AW1122" s="87"/>
      <c r="AX1122" s="87"/>
      <c r="AY1122" s="87"/>
      <c r="AZ1122" s="87"/>
      <c r="BA1122" s="87"/>
      <c r="BB1122" s="87"/>
      <c r="BC1122" s="87"/>
      <c r="BD1122" s="87"/>
    </row>
    <row r="1123" ht="15.75" customHeight="1" spans="1:56">
      <c r="A1123" s="87"/>
      <c r="B1123" s="87"/>
      <c r="C1123" s="87"/>
      <c r="D1123" s="87"/>
      <c r="E1123" s="87"/>
      <c r="F1123" s="87"/>
      <c r="G1123" s="87"/>
      <c r="H1123" s="87"/>
      <c r="I1123" s="87"/>
      <c r="J1123" s="87"/>
      <c r="K1123" s="87"/>
      <c r="L1123" s="87"/>
      <c r="M1123" s="87"/>
      <c r="N1123" s="87"/>
      <c r="O1123" s="87"/>
      <c r="P1123" s="87"/>
      <c r="Q1123" s="87"/>
      <c r="R1123" s="87"/>
      <c r="S1123" s="87"/>
      <c r="T1123" s="87"/>
      <c r="U1123" s="87"/>
      <c r="V1123" s="87"/>
      <c r="W1123" s="87"/>
      <c r="X1123" s="87"/>
      <c r="Y1123" s="87"/>
      <c r="Z1123" s="87"/>
      <c r="AA1123" s="87"/>
      <c r="AB1123" s="87"/>
      <c r="AC1123" s="377" t="s">
        <v>2710</v>
      </c>
      <c r="AD1123" s="87"/>
      <c r="AE1123" s="87"/>
      <c r="AF1123" s="87"/>
      <c r="AG1123" s="87"/>
      <c r="AH1123" s="87"/>
      <c r="AI1123" s="87"/>
      <c r="AJ1123" s="87"/>
      <c r="AK1123" s="87"/>
      <c r="AL1123" s="87"/>
      <c r="AM1123" s="87"/>
      <c r="AN1123" s="87"/>
      <c r="AO1123" s="87"/>
      <c r="AP1123" s="87"/>
      <c r="AQ1123" s="87"/>
      <c r="AR1123" s="87"/>
      <c r="AS1123" s="87"/>
      <c r="AT1123" s="87"/>
      <c r="AU1123" s="87"/>
      <c r="AV1123" s="87"/>
      <c r="AW1123" s="87"/>
      <c r="AX1123" s="87"/>
      <c r="AY1123" s="87"/>
      <c r="AZ1123" s="87"/>
      <c r="BA1123" s="87"/>
      <c r="BB1123" s="87"/>
      <c r="BC1123" s="87"/>
      <c r="BD1123" s="87"/>
    </row>
    <row r="1124" ht="15.75" customHeight="1" spans="1:56">
      <c r="A1124" s="87"/>
      <c r="B1124" s="87"/>
      <c r="C1124" s="87"/>
      <c r="D1124" s="87"/>
      <c r="E1124" s="87"/>
      <c r="F1124" s="87"/>
      <c r="G1124" s="87"/>
      <c r="H1124" s="87"/>
      <c r="I1124" s="87"/>
      <c r="J1124" s="87"/>
      <c r="K1124" s="87"/>
      <c r="L1124" s="87"/>
      <c r="M1124" s="87"/>
      <c r="N1124" s="87"/>
      <c r="O1124" s="87"/>
      <c r="P1124" s="87"/>
      <c r="Q1124" s="87"/>
      <c r="R1124" s="87"/>
      <c r="S1124" s="87"/>
      <c r="T1124" s="87"/>
      <c r="U1124" s="87"/>
      <c r="V1124" s="87"/>
      <c r="W1124" s="87"/>
      <c r="X1124" s="87"/>
      <c r="Y1124" s="87"/>
      <c r="Z1124" s="87"/>
      <c r="AA1124" s="87"/>
      <c r="AB1124" s="87"/>
      <c r="AC1124" s="377" t="s">
        <v>2710</v>
      </c>
      <c r="AD1124" s="87"/>
      <c r="AE1124" s="87"/>
      <c r="AF1124" s="87"/>
      <c r="AG1124" s="87"/>
      <c r="AH1124" s="87"/>
      <c r="AI1124" s="87"/>
      <c r="AJ1124" s="87"/>
      <c r="AK1124" s="87"/>
      <c r="AL1124" s="87"/>
      <c r="AM1124" s="87"/>
      <c r="AN1124" s="87"/>
      <c r="AO1124" s="87"/>
      <c r="AP1124" s="87"/>
      <c r="AQ1124" s="87"/>
      <c r="AR1124" s="87"/>
      <c r="AS1124" s="87"/>
      <c r="AT1124" s="87"/>
      <c r="AU1124" s="87"/>
      <c r="AV1124" s="87"/>
      <c r="AW1124" s="87"/>
      <c r="AX1124" s="87"/>
      <c r="AY1124" s="87"/>
      <c r="AZ1124" s="87"/>
      <c r="BA1124" s="87"/>
      <c r="BB1124" s="87"/>
      <c r="BC1124" s="87"/>
      <c r="BD1124" s="87"/>
    </row>
    <row r="1125" ht="15.75" customHeight="1" spans="1:56">
      <c r="A1125" s="87"/>
      <c r="B1125" s="87"/>
      <c r="C1125" s="87"/>
      <c r="D1125" s="87"/>
      <c r="E1125" s="87"/>
      <c r="F1125" s="87"/>
      <c r="G1125" s="87"/>
      <c r="H1125" s="87"/>
      <c r="I1125" s="87"/>
      <c r="J1125" s="87"/>
      <c r="K1125" s="87"/>
      <c r="L1125" s="87"/>
      <c r="M1125" s="87"/>
      <c r="N1125" s="87"/>
      <c r="O1125" s="87"/>
      <c r="P1125" s="87"/>
      <c r="Q1125" s="87"/>
      <c r="R1125" s="87"/>
      <c r="S1125" s="87"/>
      <c r="T1125" s="87"/>
      <c r="U1125" s="87"/>
      <c r="V1125" s="87"/>
      <c r="W1125" s="87"/>
      <c r="X1125" s="87"/>
      <c r="Y1125" s="87"/>
      <c r="Z1125" s="87"/>
      <c r="AA1125" s="87"/>
      <c r="AB1125" s="87"/>
      <c r="AC1125" s="377" t="s">
        <v>2710</v>
      </c>
      <c r="AD1125" s="87"/>
      <c r="AE1125" s="87"/>
      <c r="AF1125" s="87"/>
      <c r="AG1125" s="87"/>
      <c r="AH1125" s="87"/>
      <c r="AI1125" s="87"/>
      <c r="AJ1125" s="87"/>
      <c r="AK1125" s="87"/>
      <c r="AL1125" s="87"/>
      <c r="AM1125" s="87"/>
      <c r="AN1125" s="87"/>
      <c r="AO1125" s="87"/>
      <c r="AP1125" s="87"/>
      <c r="AQ1125" s="87"/>
      <c r="AR1125" s="87"/>
      <c r="AS1125" s="87"/>
      <c r="AT1125" s="87"/>
      <c r="AU1125" s="87"/>
      <c r="AV1125" s="87"/>
      <c r="AW1125" s="87"/>
      <c r="AX1125" s="87"/>
      <c r="AY1125" s="87"/>
      <c r="AZ1125" s="87"/>
      <c r="BA1125" s="87"/>
      <c r="BB1125" s="87"/>
      <c r="BC1125" s="87"/>
      <c r="BD1125" s="87"/>
    </row>
    <row r="1126" ht="15.75" customHeight="1" spans="1:56">
      <c r="A1126" s="87"/>
      <c r="B1126" s="87"/>
      <c r="C1126" s="87"/>
      <c r="D1126" s="87"/>
      <c r="E1126" s="87"/>
      <c r="F1126" s="87"/>
      <c r="G1126" s="87"/>
      <c r="H1126" s="87"/>
      <c r="I1126" s="87"/>
      <c r="J1126" s="87"/>
      <c r="K1126" s="87"/>
      <c r="L1126" s="87"/>
      <c r="M1126" s="87"/>
      <c r="N1126" s="87"/>
      <c r="O1126" s="87"/>
      <c r="P1126" s="87"/>
      <c r="Q1126" s="87"/>
      <c r="R1126" s="87"/>
      <c r="S1126" s="87"/>
      <c r="T1126" s="87"/>
      <c r="U1126" s="87"/>
      <c r="V1126" s="87"/>
      <c r="W1126" s="87"/>
      <c r="X1126" s="87"/>
      <c r="Y1126" s="87"/>
      <c r="Z1126" s="87"/>
      <c r="AA1126" s="87"/>
      <c r="AB1126" s="87"/>
      <c r="AC1126" s="377" t="s">
        <v>2710</v>
      </c>
      <c r="AD1126" s="87"/>
      <c r="AE1126" s="87"/>
      <c r="AF1126" s="87"/>
      <c r="AG1126" s="87"/>
      <c r="AH1126" s="87"/>
      <c r="AI1126" s="87"/>
      <c r="AJ1126" s="87"/>
      <c r="AK1126" s="87"/>
      <c r="AL1126" s="87"/>
      <c r="AM1126" s="87"/>
      <c r="AN1126" s="87"/>
      <c r="AO1126" s="87"/>
      <c r="AP1126" s="87"/>
      <c r="AQ1126" s="87"/>
      <c r="AR1126" s="87"/>
      <c r="AS1126" s="87"/>
      <c r="AT1126" s="87"/>
      <c r="AU1126" s="87"/>
      <c r="AV1126" s="87"/>
      <c r="AW1126" s="87"/>
      <c r="AX1126" s="87"/>
      <c r="AY1126" s="87"/>
      <c r="AZ1126" s="87"/>
      <c r="BA1126" s="87"/>
      <c r="BB1126" s="87"/>
      <c r="BC1126" s="87"/>
      <c r="BD1126" s="87"/>
    </row>
    <row r="1127" ht="15.75" customHeight="1" spans="1:56">
      <c r="A1127" s="87"/>
      <c r="B1127" s="87"/>
      <c r="C1127" s="87"/>
      <c r="D1127" s="87"/>
      <c r="E1127" s="87"/>
      <c r="F1127" s="87"/>
      <c r="G1127" s="87"/>
      <c r="H1127" s="87"/>
      <c r="I1127" s="87"/>
      <c r="J1127" s="87"/>
      <c r="K1127" s="87"/>
      <c r="L1127" s="87"/>
      <c r="M1127" s="87"/>
      <c r="N1127" s="87"/>
      <c r="O1127" s="87"/>
      <c r="P1127" s="87"/>
      <c r="Q1127" s="87"/>
      <c r="R1127" s="87"/>
      <c r="S1127" s="87"/>
      <c r="T1127" s="87"/>
      <c r="U1127" s="87"/>
      <c r="V1127" s="87"/>
      <c r="W1127" s="87"/>
      <c r="X1127" s="87"/>
      <c r="Y1127" s="87"/>
      <c r="Z1127" s="87"/>
      <c r="AA1127" s="87"/>
      <c r="AB1127" s="87"/>
      <c r="AC1127" s="377" t="s">
        <v>2710</v>
      </c>
      <c r="AD1127" s="87"/>
      <c r="AE1127" s="87"/>
      <c r="AF1127" s="87"/>
      <c r="AG1127" s="87"/>
      <c r="AH1127" s="87"/>
      <c r="AI1127" s="87"/>
      <c r="AJ1127" s="87"/>
      <c r="AK1127" s="87"/>
      <c r="AL1127" s="87"/>
      <c r="AM1127" s="87"/>
      <c r="AN1127" s="87"/>
      <c r="AO1127" s="87"/>
      <c r="AP1127" s="87"/>
      <c r="AQ1127" s="87"/>
      <c r="AR1127" s="87"/>
      <c r="AS1127" s="87"/>
      <c r="AT1127" s="87"/>
      <c r="AU1127" s="87"/>
      <c r="AV1127" s="87"/>
      <c r="AW1127" s="87"/>
      <c r="AX1127" s="87"/>
      <c r="AY1127" s="87"/>
      <c r="AZ1127" s="87"/>
      <c r="BA1127" s="87"/>
      <c r="BB1127" s="87"/>
      <c r="BC1127" s="87"/>
      <c r="BD1127" s="87"/>
    </row>
    <row r="1128" ht="15.75" customHeight="1" spans="1:56">
      <c r="A1128" s="87"/>
      <c r="B1128" s="87"/>
      <c r="C1128" s="87"/>
      <c r="D1128" s="87"/>
      <c r="E1128" s="87"/>
      <c r="F1128" s="87"/>
      <c r="G1128" s="87"/>
      <c r="H1128" s="87"/>
      <c r="I1128" s="87"/>
      <c r="J1128" s="87"/>
      <c r="K1128" s="87"/>
      <c r="L1128" s="87"/>
      <c r="M1128" s="87"/>
      <c r="N1128" s="87"/>
      <c r="O1128" s="87"/>
      <c r="P1128" s="87"/>
      <c r="Q1128" s="87"/>
      <c r="R1128" s="87"/>
      <c r="S1128" s="87"/>
      <c r="T1128" s="87"/>
      <c r="U1128" s="87"/>
      <c r="V1128" s="87"/>
      <c r="W1128" s="87"/>
      <c r="X1128" s="87"/>
      <c r="Y1128" s="87"/>
      <c r="Z1128" s="87"/>
      <c r="AA1128" s="87"/>
      <c r="AB1128" s="87"/>
      <c r="AC1128" s="377" t="s">
        <v>2710</v>
      </c>
      <c r="AD1128" s="87"/>
      <c r="AE1128" s="87"/>
      <c r="AF1128" s="87"/>
      <c r="AG1128" s="87"/>
      <c r="AH1128" s="87"/>
      <c r="AI1128" s="87"/>
      <c r="AJ1128" s="87"/>
      <c r="AK1128" s="87"/>
      <c r="AL1128" s="87"/>
      <c r="AM1128" s="87"/>
      <c r="AN1128" s="87"/>
      <c r="AO1128" s="87"/>
      <c r="AP1128" s="87"/>
      <c r="AQ1128" s="87"/>
      <c r="AR1128" s="87"/>
      <c r="AS1128" s="87"/>
      <c r="AT1128" s="87"/>
      <c r="AU1128" s="87"/>
      <c r="AV1128" s="87"/>
      <c r="AW1128" s="87"/>
      <c r="AX1128" s="87"/>
      <c r="AY1128" s="87"/>
      <c r="AZ1128" s="87"/>
      <c r="BA1128" s="87"/>
      <c r="BB1128" s="87"/>
      <c r="BC1128" s="87"/>
      <c r="BD1128" s="87"/>
    </row>
    <row r="1129" ht="15.75" customHeight="1" spans="1:56">
      <c r="A1129" s="87"/>
      <c r="B1129" s="87"/>
      <c r="C1129" s="87"/>
      <c r="D1129" s="87"/>
      <c r="E1129" s="87"/>
      <c r="F1129" s="87"/>
      <c r="G1129" s="87"/>
      <c r="H1129" s="87"/>
      <c r="I1129" s="87"/>
      <c r="J1129" s="87"/>
      <c r="K1129" s="87"/>
      <c r="L1129" s="87"/>
      <c r="M1129" s="87"/>
      <c r="N1129" s="87"/>
      <c r="O1129" s="87"/>
      <c r="P1129" s="87"/>
      <c r="Q1129" s="87"/>
      <c r="R1129" s="87"/>
      <c r="S1129" s="87"/>
      <c r="T1129" s="87"/>
      <c r="U1129" s="87"/>
      <c r="V1129" s="87"/>
      <c r="W1129" s="87"/>
      <c r="X1129" s="87"/>
      <c r="Y1129" s="87"/>
      <c r="Z1129" s="87"/>
      <c r="AA1129" s="87"/>
      <c r="AB1129" s="87"/>
      <c r="AC1129" s="377" t="s">
        <v>2710</v>
      </c>
      <c r="AD1129" s="87"/>
      <c r="AE1129" s="87"/>
      <c r="AF1129" s="87"/>
      <c r="AG1129" s="87"/>
      <c r="AH1129" s="87"/>
      <c r="AI1129" s="87"/>
      <c r="AJ1129" s="87"/>
      <c r="AK1129" s="87"/>
      <c r="AL1129" s="87"/>
      <c r="AM1129" s="87"/>
      <c r="AN1129" s="87"/>
      <c r="AO1129" s="87"/>
      <c r="AP1129" s="87"/>
      <c r="AQ1129" s="87"/>
      <c r="AR1129" s="87"/>
      <c r="AS1129" s="87"/>
      <c r="AT1129" s="87"/>
      <c r="AU1129" s="87"/>
      <c r="AV1129" s="87"/>
      <c r="AW1129" s="87"/>
      <c r="AX1129" s="87"/>
      <c r="AY1129" s="87"/>
      <c r="AZ1129" s="87"/>
      <c r="BA1129" s="87"/>
      <c r="BB1129" s="87"/>
      <c r="BC1129" s="87"/>
      <c r="BD1129" s="87"/>
    </row>
    <row r="1130" ht="15.75" customHeight="1" spans="1:56">
      <c r="A1130" s="87"/>
      <c r="B1130" s="87"/>
      <c r="C1130" s="87"/>
      <c r="D1130" s="87"/>
      <c r="E1130" s="87"/>
      <c r="F1130" s="87"/>
      <c r="G1130" s="87"/>
      <c r="H1130" s="87"/>
      <c r="I1130" s="87"/>
      <c r="J1130" s="87"/>
      <c r="K1130" s="87"/>
      <c r="L1130" s="87"/>
      <c r="M1130" s="87"/>
      <c r="N1130" s="87"/>
      <c r="O1130" s="87"/>
      <c r="P1130" s="87"/>
      <c r="Q1130" s="87"/>
      <c r="R1130" s="87"/>
      <c r="S1130" s="87"/>
      <c r="T1130" s="87"/>
      <c r="U1130" s="87"/>
      <c r="V1130" s="87"/>
      <c r="W1130" s="87"/>
      <c r="X1130" s="87"/>
      <c r="Y1130" s="87"/>
      <c r="Z1130" s="87"/>
      <c r="AA1130" s="87"/>
      <c r="AB1130" s="87"/>
      <c r="AC1130" s="377" t="s">
        <v>2710</v>
      </c>
      <c r="AD1130" s="87"/>
      <c r="AE1130" s="87"/>
      <c r="AF1130" s="87"/>
      <c r="AG1130" s="87"/>
      <c r="AH1130" s="87"/>
      <c r="AI1130" s="87"/>
      <c r="AJ1130" s="87"/>
      <c r="AK1130" s="87"/>
      <c r="AL1130" s="87"/>
      <c r="AM1130" s="87"/>
      <c r="AN1130" s="87"/>
      <c r="AO1130" s="87"/>
      <c r="AP1130" s="87"/>
      <c r="AQ1130" s="87"/>
      <c r="AR1130" s="87"/>
      <c r="AS1130" s="87"/>
      <c r="AT1130" s="87"/>
      <c r="AU1130" s="87"/>
      <c r="AV1130" s="87"/>
      <c r="AW1130" s="87"/>
      <c r="AX1130" s="87"/>
      <c r="AY1130" s="87"/>
      <c r="AZ1130" s="87"/>
      <c r="BA1130" s="87"/>
      <c r="BB1130" s="87"/>
      <c r="BC1130" s="87"/>
      <c r="BD1130" s="87"/>
    </row>
    <row r="1131" ht="15.75" customHeight="1" spans="1:56">
      <c r="A1131" s="87"/>
      <c r="B1131" s="87"/>
      <c r="C1131" s="87"/>
      <c r="D1131" s="87"/>
      <c r="E1131" s="87"/>
      <c r="F1131" s="87"/>
      <c r="G1131" s="87"/>
      <c r="H1131" s="87"/>
      <c r="I1131" s="87"/>
      <c r="J1131" s="87"/>
      <c r="K1131" s="87"/>
      <c r="L1131" s="87"/>
      <c r="M1131" s="87"/>
      <c r="N1131" s="87"/>
      <c r="O1131" s="87"/>
      <c r="P1131" s="87"/>
      <c r="Q1131" s="87"/>
      <c r="R1131" s="87"/>
      <c r="S1131" s="87"/>
      <c r="T1131" s="87"/>
      <c r="U1131" s="87"/>
      <c r="V1131" s="87"/>
      <c r="W1131" s="87"/>
      <c r="X1131" s="87"/>
      <c r="Y1131" s="87"/>
      <c r="Z1131" s="87"/>
      <c r="AA1131" s="87"/>
      <c r="AB1131" s="87"/>
      <c r="AC1131" s="377" t="s">
        <v>2710</v>
      </c>
      <c r="AD1131" s="87"/>
      <c r="AE1131" s="87"/>
      <c r="AF1131" s="87"/>
      <c r="AG1131" s="87"/>
      <c r="AH1131" s="87"/>
      <c r="AI1131" s="87"/>
      <c r="AJ1131" s="87"/>
      <c r="AK1131" s="87"/>
      <c r="AL1131" s="87"/>
      <c r="AM1131" s="87"/>
      <c r="AN1131" s="87"/>
      <c r="AO1131" s="87"/>
      <c r="AP1131" s="87"/>
      <c r="AQ1131" s="87"/>
      <c r="AR1131" s="87"/>
      <c r="AS1131" s="87"/>
      <c r="AT1131" s="87"/>
      <c r="AU1131" s="87"/>
      <c r="AV1131" s="87"/>
      <c r="AW1131" s="87"/>
      <c r="AX1131" s="87"/>
      <c r="AY1131" s="87"/>
      <c r="AZ1131" s="87"/>
      <c r="BA1131" s="87"/>
      <c r="BB1131" s="87"/>
      <c r="BC1131" s="87"/>
      <c r="BD1131" s="87"/>
    </row>
    <row r="1132" ht="15.75" customHeight="1" spans="1:56">
      <c r="A1132" s="87"/>
      <c r="B1132" s="87"/>
      <c r="C1132" s="87"/>
      <c r="D1132" s="87"/>
      <c r="E1132" s="87"/>
      <c r="F1132" s="87"/>
      <c r="G1132" s="87"/>
      <c r="H1132" s="87"/>
      <c r="I1132" s="87"/>
      <c r="J1132" s="87"/>
      <c r="K1132" s="87"/>
      <c r="L1132" s="87"/>
      <c r="M1132" s="87"/>
      <c r="N1132" s="87"/>
      <c r="O1132" s="87"/>
      <c r="P1132" s="87"/>
      <c r="Q1132" s="87"/>
      <c r="R1132" s="87"/>
      <c r="S1132" s="87"/>
      <c r="T1132" s="87"/>
      <c r="U1132" s="87"/>
      <c r="V1132" s="87"/>
      <c r="W1132" s="87"/>
      <c r="X1132" s="87"/>
      <c r="Y1132" s="87"/>
      <c r="Z1132" s="87"/>
      <c r="AA1132" s="87"/>
      <c r="AB1132" s="87"/>
      <c r="AC1132" s="377" t="s">
        <v>2710</v>
      </c>
      <c r="AD1132" s="87"/>
      <c r="AE1132" s="87"/>
      <c r="AF1132" s="87"/>
      <c r="AG1132" s="87"/>
      <c r="AH1132" s="87"/>
      <c r="AI1132" s="87"/>
      <c r="AJ1132" s="87"/>
      <c r="AK1132" s="87"/>
      <c r="AL1132" s="87"/>
      <c r="AM1132" s="87"/>
      <c r="AN1132" s="87"/>
      <c r="AO1132" s="87"/>
      <c r="AP1132" s="87"/>
      <c r="AQ1132" s="87"/>
      <c r="AR1132" s="87"/>
      <c r="AS1132" s="87"/>
      <c r="AT1132" s="87"/>
      <c r="AU1132" s="87"/>
      <c r="AV1132" s="87"/>
      <c r="AW1132" s="87"/>
      <c r="AX1132" s="87"/>
      <c r="AY1132" s="87"/>
      <c r="AZ1132" s="87"/>
      <c r="BA1132" s="87"/>
      <c r="BB1132" s="87"/>
      <c r="BC1132" s="87"/>
      <c r="BD1132" s="87"/>
    </row>
    <row r="1133" ht="15.75" customHeight="1" spans="1:56">
      <c r="A1133" s="87"/>
      <c r="B1133" s="87"/>
      <c r="C1133" s="87"/>
      <c r="D1133" s="87"/>
      <c r="E1133" s="87"/>
      <c r="F1133" s="87"/>
      <c r="G1133" s="87"/>
      <c r="H1133" s="87"/>
      <c r="I1133" s="87"/>
      <c r="J1133" s="87"/>
      <c r="K1133" s="87"/>
      <c r="L1133" s="87"/>
      <c r="M1133" s="87"/>
      <c r="N1133" s="87"/>
      <c r="O1133" s="87"/>
      <c r="P1133" s="87"/>
      <c r="Q1133" s="87"/>
      <c r="R1133" s="87"/>
      <c r="S1133" s="87"/>
      <c r="T1133" s="87"/>
      <c r="U1133" s="87"/>
      <c r="V1133" s="87"/>
      <c r="W1133" s="87"/>
      <c r="X1133" s="87"/>
      <c r="Y1133" s="87"/>
      <c r="Z1133" s="87"/>
      <c r="AA1133" s="87"/>
      <c r="AB1133" s="87"/>
      <c r="AC1133" s="377" t="s">
        <v>2710</v>
      </c>
      <c r="AD1133" s="87"/>
      <c r="AE1133" s="87"/>
      <c r="AF1133" s="87"/>
      <c r="AG1133" s="87"/>
      <c r="AH1133" s="87"/>
      <c r="AI1133" s="87"/>
      <c r="AJ1133" s="87"/>
      <c r="AK1133" s="87"/>
      <c r="AL1133" s="87"/>
      <c r="AM1133" s="87"/>
      <c r="AN1133" s="87"/>
      <c r="AO1133" s="87"/>
      <c r="AP1133" s="87"/>
      <c r="AQ1133" s="87"/>
      <c r="AR1133" s="87"/>
      <c r="AS1133" s="87"/>
      <c r="AT1133" s="87"/>
      <c r="AU1133" s="87"/>
      <c r="AV1133" s="87"/>
      <c r="AW1133" s="87"/>
      <c r="AX1133" s="87"/>
      <c r="AY1133" s="87"/>
      <c r="AZ1133" s="87"/>
      <c r="BA1133" s="87"/>
      <c r="BB1133" s="87"/>
      <c r="BC1133" s="87"/>
      <c r="BD1133" s="87"/>
    </row>
    <row r="1134" ht="15.75" customHeight="1" spans="1:56">
      <c r="A1134" s="87"/>
      <c r="B1134" s="87"/>
      <c r="C1134" s="87"/>
      <c r="D1134" s="87"/>
      <c r="E1134" s="87"/>
      <c r="F1134" s="87"/>
      <c r="G1134" s="87"/>
      <c r="H1134" s="87"/>
      <c r="I1134" s="87"/>
      <c r="J1134" s="87"/>
      <c r="K1134" s="87"/>
      <c r="L1134" s="87"/>
      <c r="M1134" s="87"/>
      <c r="N1134" s="87"/>
      <c r="O1134" s="87"/>
      <c r="P1134" s="87"/>
      <c r="Q1134" s="87"/>
      <c r="R1134" s="87"/>
      <c r="S1134" s="87"/>
      <c r="T1134" s="87"/>
      <c r="U1134" s="87"/>
      <c r="V1134" s="87"/>
      <c r="W1134" s="87"/>
      <c r="X1134" s="87"/>
      <c r="Y1134" s="87"/>
      <c r="Z1134" s="87"/>
      <c r="AA1134" s="87"/>
      <c r="AB1134" s="87"/>
      <c r="AC1134" s="377" t="s">
        <v>2710</v>
      </c>
      <c r="AD1134" s="87"/>
      <c r="AE1134" s="87"/>
      <c r="AF1134" s="87"/>
      <c r="AG1134" s="87"/>
      <c r="AH1134" s="87"/>
      <c r="AI1134" s="87"/>
      <c r="AJ1134" s="87"/>
      <c r="AK1134" s="87"/>
      <c r="AL1134" s="87"/>
      <c r="AM1134" s="87"/>
      <c r="AN1134" s="87"/>
      <c r="AO1134" s="87"/>
      <c r="AP1134" s="87"/>
      <c r="AQ1134" s="87"/>
      <c r="AR1134" s="87"/>
      <c r="AS1134" s="87"/>
      <c r="AT1134" s="87"/>
      <c r="AU1134" s="87"/>
      <c r="AV1134" s="87"/>
      <c r="AW1134" s="87"/>
      <c r="AX1134" s="87"/>
      <c r="AY1134" s="87"/>
      <c r="AZ1134" s="87"/>
      <c r="BA1134" s="87"/>
      <c r="BB1134" s="87"/>
      <c r="BC1134" s="87"/>
      <c r="BD1134" s="87"/>
    </row>
    <row r="1135" ht="15.75" customHeight="1" spans="1:56">
      <c r="A1135" s="87"/>
      <c r="B1135" s="87"/>
      <c r="C1135" s="87"/>
      <c r="D1135" s="87"/>
      <c r="E1135" s="87"/>
      <c r="F1135" s="87"/>
      <c r="G1135" s="87"/>
      <c r="H1135" s="87"/>
      <c r="I1135" s="87"/>
      <c r="J1135" s="87"/>
      <c r="K1135" s="87"/>
      <c r="L1135" s="87"/>
      <c r="M1135" s="87"/>
      <c r="N1135" s="87"/>
      <c r="O1135" s="87"/>
      <c r="P1135" s="87"/>
      <c r="Q1135" s="87"/>
      <c r="R1135" s="87"/>
      <c r="S1135" s="87"/>
      <c r="T1135" s="87"/>
      <c r="U1135" s="87"/>
      <c r="V1135" s="87"/>
      <c r="W1135" s="87"/>
      <c r="X1135" s="87"/>
      <c r="Y1135" s="87"/>
      <c r="Z1135" s="87"/>
      <c r="AA1135" s="87"/>
      <c r="AB1135" s="87"/>
      <c r="AC1135" s="377" t="s">
        <v>2710</v>
      </c>
      <c r="AD1135" s="87"/>
      <c r="AE1135" s="87"/>
      <c r="AF1135" s="87"/>
      <c r="AG1135" s="87"/>
      <c r="AH1135" s="87"/>
      <c r="AI1135" s="87"/>
      <c r="AJ1135" s="87"/>
      <c r="AK1135" s="87"/>
      <c r="AL1135" s="87"/>
      <c r="AM1135" s="87"/>
      <c r="AN1135" s="87"/>
      <c r="AO1135" s="87"/>
      <c r="AP1135" s="87"/>
      <c r="AQ1135" s="87"/>
      <c r="AR1135" s="87"/>
      <c r="AS1135" s="87"/>
      <c r="AT1135" s="87"/>
      <c r="AU1135" s="87"/>
      <c r="AV1135" s="87"/>
      <c r="AW1135" s="87"/>
      <c r="AX1135" s="87"/>
      <c r="AY1135" s="87"/>
      <c r="AZ1135" s="87"/>
      <c r="BA1135" s="87"/>
      <c r="BB1135" s="87"/>
      <c r="BC1135" s="87"/>
      <c r="BD1135" s="87"/>
    </row>
    <row r="1136" ht="15.75" customHeight="1" spans="1:56">
      <c r="A1136" s="87"/>
      <c r="B1136" s="87"/>
      <c r="C1136" s="87"/>
      <c r="D1136" s="87"/>
      <c r="E1136" s="87"/>
      <c r="F1136" s="87"/>
      <c r="G1136" s="87"/>
      <c r="H1136" s="87"/>
      <c r="I1136" s="87"/>
      <c r="J1136" s="87"/>
      <c r="K1136" s="87"/>
      <c r="L1136" s="87"/>
      <c r="M1136" s="87"/>
      <c r="N1136" s="87"/>
      <c r="O1136" s="87"/>
      <c r="P1136" s="87"/>
      <c r="Q1136" s="87"/>
      <c r="R1136" s="87"/>
      <c r="S1136" s="87"/>
      <c r="T1136" s="87"/>
      <c r="U1136" s="87"/>
      <c r="V1136" s="87"/>
      <c r="W1136" s="87"/>
      <c r="X1136" s="87"/>
      <c r="Y1136" s="87"/>
      <c r="Z1136" s="87"/>
      <c r="AA1136" s="87"/>
      <c r="AB1136" s="87"/>
      <c r="AC1136" s="377" t="s">
        <v>2710</v>
      </c>
      <c r="AD1136" s="87"/>
      <c r="AE1136" s="87"/>
      <c r="AF1136" s="87"/>
      <c r="AG1136" s="87"/>
      <c r="AH1136" s="87"/>
      <c r="AI1136" s="87"/>
      <c r="AJ1136" s="87"/>
      <c r="AK1136" s="87"/>
      <c r="AL1136" s="87"/>
      <c r="AM1136" s="87"/>
      <c r="AN1136" s="87"/>
      <c r="AO1136" s="87"/>
      <c r="AP1136" s="87"/>
      <c r="AQ1136" s="87"/>
      <c r="AR1136" s="87"/>
      <c r="AS1136" s="87"/>
      <c r="AT1136" s="87"/>
      <c r="AU1136" s="87"/>
      <c r="AV1136" s="87"/>
      <c r="AW1136" s="87"/>
      <c r="AX1136" s="87"/>
      <c r="AY1136" s="87"/>
      <c r="AZ1136" s="87"/>
      <c r="BA1136" s="87"/>
      <c r="BB1136" s="87"/>
      <c r="BC1136" s="87"/>
      <c r="BD1136" s="87"/>
    </row>
    <row r="1137" ht="15.75" customHeight="1" spans="1:56">
      <c r="A1137" s="87"/>
      <c r="B1137" s="87"/>
      <c r="C1137" s="87"/>
      <c r="D1137" s="87"/>
      <c r="E1137" s="87"/>
      <c r="F1137" s="87"/>
      <c r="G1137" s="87"/>
      <c r="H1137" s="87"/>
      <c r="I1137" s="87"/>
      <c r="J1137" s="87"/>
      <c r="K1137" s="87"/>
      <c r="L1137" s="87"/>
      <c r="M1137" s="87"/>
      <c r="N1137" s="87"/>
      <c r="O1137" s="87"/>
      <c r="P1137" s="87"/>
      <c r="Q1137" s="87"/>
      <c r="R1137" s="87"/>
      <c r="S1137" s="87"/>
      <c r="T1137" s="87"/>
      <c r="U1137" s="87"/>
      <c r="V1137" s="87"/>
      <c r="W1137" s="87"/>
      <c r="X1137" s="87"/>
      <c r="Y1137" s="87"/>
      <c r="Z1137" s="87"/>
      <c r="AA1137" s="87"/>
      <c r="AB1137" s="87"/>
      <c r="AC1137" s="377" t="s">
        <v>2710</v>
      </c>
      <c r="AD1137" s="87"/>
      <c r="AE1137" s="87"/>
      <c r="AF1137" s="87"/>
      <c r="AG1137" s="87"/>
      <c r="AH1137" s="87"/>
      <c r="AI1137" s="87"/>
      <c r="AJ1137" s="87"/>
      <c r="AK1137" s="87"/>
      <c r="AL1137" s="87"/>
      <c r="AM1137" s="87"/>
      <c r="AN1137" s="87"/>
      <c r="AO1137" s="87"/>
      <c r="AP1137" s="87"/>
      <c r="AQ1137" s="87"/>
      <c r="AR1137" s="87"/>
      <c r="AS1137" s="87"/>
      <c r="AT1137" s="87"/>
      <c r="AU1137" s="87"/>
      <c r="AV1137" s="87"/>
      <c r="AW1137" s="87"/>
      <c r="AX1137" s="87"/>
      <c r="AY1137" s="87"/>
      <c r="AZ1137" s="87"/>
      <c r="BA1137" s="87"/>
      <c r="BB1137" s="87"/>
      <c r="BC1137" s="87"/>
      <c r="BD1137" s="87"/>
    </row>
    <row r="1138" ht="15.75" customHeight="1" spans="1:56">
      <c r="A1138" s="87"/>
      <c r="B1138" s="87"/>
      <c r="C1138" s="87"/>
      <c r="D1138" s="87"/>
      <c r="E1138" s="87"/>
      <c r="F1138" s="87"/>
      <c r="G1138" s="87"/>
      <c r="H1138" s="87"/>
      <c r="I1138" s="87"/>
      <c r="J1138" s="87"/>
      <c r="K1138" s="87"/>
      <c r="L1138" s="87"/>
      <c r="M1138" s="87"/>
      <c r="N1138" s="87"/>
      <c r="O1138" s="87"/>
      <c r="P1138" s="87"/>
      <c r="Q1138" s="87"/>
      <c r="R1138" s="87"/>
      <c r="S1138" s="87"/>
      <c r="T1138" s="87"/>
      <c r="U1138" s="87"/>
      <c r="V1138" s="87"/>
      <c r="W1138" s="87"/>
      <c r="X1138" s="87"/>
      <c r="Y1138" s="87"/>
      <c r="Z1138" s="87"/>
      <c r="AA1138" s="87"/>
      <c r="AB1138" s="87"/>
      <c r="AC1138" s="377" t="s">
        <v>2710</v>
      </c>
      <c r="AD1138" s="87"/>
      <c r="AE1138" s="87"/>
      <c r="AF1138" s="87"/>
      <c r="AG1138" s="87"/>
      <c r="AH1138" s="87"/>
      <c r="AI1138" s="87"/>
      <c r="AJ1138" s="87"/>
      <c r="AK1138" s="87"/>
      <c r="AL1138" s="87"/>
      <c r="AM1138" s="87"/>
      <c r="AN1138" s="87"/>
      <c r="AO1138" s="87"/>
      <c r="AP1138" s="87"/>
      <c r="AQ1138" s="87"/>
      <c r="AR1138" s="87"/>
      <c r="AS1138" s="87"/>
      <c r="AT1138" s="87"/>
      <c r="AU1138" s="87"/>
      <c r="AV1138" s="87"/>
      <c r="AW1138" s="87"/>
      <c r="AX1138" s="87"/>
      <c r="AY1138" s="87"/>
      <c r="AZ1138" s="87"/>
      <c r="BA1138" s="87"/>
      <c r="BB1138" s="87"/>
      <c r="BC1138" s="87"/>
      <c r="BD1138" s="87"/>
    </row>
    <row r="1139" ht="15.75" customHeight="1" spans="1:56">
      <c r="A1139" s="87"/>
      <c r="B1139" s="87"/>
      <c r="C1139" s="87"/>
      <c r="D1139" s="87"/>
      <c r="E1139" s="87"/>
      <c r="F1139" s="87"/>
      <c r="G1139" s="87"/>
      <c r="H1139" s="87"/>
      <c r="I1139" s="87"/>
      <c r="J1139" s="87"/>
      <c r="K1139" s="87"/>
      <c r="L1139" s="87"/>
      <c r="M1139" s="87"/>
      <c r="N1139" s="87"/>
      <c r="O1139" s="87"/>
      <c r="P1139" s="87"/>
      <c r="Q1139" s="87"/>
      <c r="R1139" s="87"/>
      <c r="S1139" s="87"/>
      <c r="T1139" s="87"/>
      <c r="U1139" s="87"/>
      <c r="V1139" s="87"/>
      <c r="W1139" s="87"/>
      <c r="X1139" s="87"/>
      <c r="Y1139" s="87"/>
      <c r="Z1139" s="87"/>
      <c r="AA1139" s="87"/>
      <c r="AB1139" s="87"/>
      <c r="AC1139" s="377" t="s">
        <v>2710</v>
      </c>
      <c r="AD1139" s="87"/>
      <c r="AE1139" s="87"/>
      <c r="AF1139" s="87"/>
      <c r="AG1139" s="87"/>
      <c r="AH1139" s="87"/>
      <c r="AI1139" s="87"/>
      <c r="AJ1139" s="87"/>
      <c r="AK1139" s="87"/>
      <c r="AL1139" s="87"/>
      <c r="AM1139" s="87"/>
      <c r="AN1139" s="87"/>
      <c r="AO1139" s="87"/>
      <c r="AP1139" s="87"/>
      <c r="AQ1139" s="87"/>
      <c r="AR1139" s="87"/>
      <c r="AS1139" s="87"/>
      <c r="AT1139" s="87"/>
      <c r="AU1139" s="87"/>
      <c r="AV1139" s="87"/>
      <c r="AW1139" s="87"/>
      <c r="AX1139" s="87"/>
      <c r="AY1139" s="87"/>
      <c r="AZ1139" s="87"/>
      <c r="BA1139" s="87"/>
      <c r="BB1139" s="87"/>
      <c r="BC1139" s="87"/>
      <c r="BD1139" s="87"/>
    </row>
    <row r="1140" ht="15.75" customHeight="1" spans="1:56">
      <c r="A1140" s="87"/>
      <c r="B1140" s="87"/>
      <c r="C1140" s="87"/>
      <c r="D1140" s="87"/>
      <c r="E1140" s="87"/>
      <c r="F1140" s="87"/>
      <c r="G1140" s="87"/>
      <c r="H1140" s="87"/>
      <c r="I1140" s="87"/>
      <c r="J1140" s="87"/>
      <c r="K1140" s="87"/>
      <c r="L1140" s="87"/>
      <c r="M1140" s="87"/>
      <c r="N1140" s="87"/>
      <c r="O1140" s="87"/>
      <c r="P1140" s="87"/>
      <c r="Q1140" s="87"/>
      <c r="R1140" s="87"/>
      <c r="S1140" s="87"/>
      <c r="T1140" s="87"/>
      <c r="U1140" s="87"/>
      <c r="V1140" s="87"/>
      <c r="W1140" s="87"/>
      <c r="X1140" s="87"/>
      <c r="Y1140" s="87"/>
      <c r="Z1140" s="87"/>
      <c r="AA1140" s="87"/>
      <c r="AB1140" s="87"/>
      <c r="AC1140" s="377" t="s">
        <v>2710</v>
      </c>
      <c r="AD1140" s="87"/>
      <c r="AE1140" s="87"/>
      <c r="AF1140" s="87"/>
      <c r="AG1140" s="87"/>
      <c r="AH1140" s="87"/>
      <c r="AI1140" s="87"/>
      <c r="AJ1140" s="87"/>
      <c r="AK1140" s="87"/>
      <c r="AL1140" s="87"/>
      <c r="AM1140" s="87"/>
      <c r="AN1140" s="87"/>
      <c r="AO1140" s="87"/>
      <c r="AP1140" s="87"/>
      <c r="AQ1140" s="87"/>
      <c r="AR1140" s="87"/>
      <c r="AS1140" s="87"/>
      <c r="AT1140" s="87"/>
      <c r="AU1140" s="87"/>
      <c r="AV1140" s="87"/>
      <c r="AW1140" s="87"/>
      <c r="AX1140" s="87"/>
      <c r="AY1140" s="87"/>
      <c r="AZ1140" s="87"/>
      <c r="BA1140" s="87"/>
      <c r="BB1140" s="87"/>
      <c r="BC1140" s="87"/>
      <c r="BD1140" s="87"/>
    </row>
    <row r="1141" ht="15.75" customHeight="1" spans="1:56">
      <c r="A1141" s="87"/>
      <c r="B1141" s="87"/>
      <c r="C1141" s="87"/>
      <c r="D1141" s="87"/>
      <c r="E1141" s="87"/>
      <c r="F1141" s="87"/>
      <c r="G1141" s="87"/>
      <c r="H1141" s="87"/>
      <c r="I1141" s="87"/>
      <c r="J1141" s="87"/>
      <c r="K1141" s="87"/>
      <c r="L1141" s="87"/>
      <c r="M1141" s="87"/>
      <c r="N1141" s="87"/>
      <c r="O1141" s="87"/>
      <c r="P1141" s="87"/>
      <c r="Q1141" s="87"/>
      <c r="R1141" s="87"/>
      <c r="S1141" s="87"/>
      <c r="T1141" s="87"/>
      <c r="U1141" s="87"/>
      <c r="V1141" s="87"/>
      <c r="W1141" s="87"/>
      <c r="X1141" s="87"/>
      <c r="Y1141" s="87"/>
      <c r="Z1141" s="87"/>
      <c r="AA1141" s="87"/>
      <c r="AB1141" s="87"/>
      <c r="AC1141" s="377" t="s">
        <v>2710</v>
      </c>
      <c r="AD1141" s="87"/>
      <c r="AE1141" s="87"/>
      <c r="AF1141" s="87"/>
      <c r="AG1141" s="87"/>
      <c r="AH1141" s="87"/>
      <c r="AI1141" s="87"/>
      <c r="AJ1141" s="87"/>
      <c r="AK1141" s="87"/>
      <c r="AL1141" s="87"/>
      <c r="AM1141" s="87"/>
      <c r="AN1141" s="87"/>
      <c r="AO1141" s="87"/>
      <c r="AP1141" s="87"/>
      <c r="AQ1141" s="87"/>
      <c r="AR1141" s="87"/>
      <c r="AS1141" s="87"/>
      <c r="AT1141" s="87"/>
      <c r="AU1141" s="87"/>
      <c r="AV1141" s="87"/>
      <c r="AW1141" s="87"/>
      <c r="AX1141" s="87"/>
      <c r="AY1141" s="87"/>
      <c r="AZ1141" s="87"/>
      <c r="BA1141" s="87"/>
      <c r="BB1141" s="87"/>
      <c r="BC1141" s="87"/>
      <c r="BD1141" s="87"/>
    </row>
    <row r="1142" ht="15.75" customHeight="1" spans="1:56">
      <c r="A1142" s="87"/>
      <c r="B1142" s="87"/>
      <c r="C1142" s="87"/>
      <c r="D1142" s="87"/>
      <c r="E1142" s="87"/>
      <c r="F1142" s="87"/>
      <c r="G1142" s="87"/>
      <c r="H1142" s="87"/>
      <c r="I1142" s="87"/>
      <c r="J1142" s="87"/>
      <c r="K1142" s="87"/>
      <c r="L1142" s="87"/>
      <c r="M1142" s="87"/>
      <c r="N1142" s="87"/>
      <c r="O1142" s="87"/>
      <c r="P1142" s="87"/>
      <c r="Q1142" s="87"/>
      <c r="R1142" s="87"/>
      <c r="S1142" s="87"/>
      <c r="T1142" s="87"/>
      <c r="U1142" s="87"/>
      <c r="V1142" s="87"/>
      <c r="W1142" s="87"/>
      <c r="X1142" s="87"/>
      <c r="Y1142" s="87"/>
      <c r="Z1142" s="87"/>
      <c r="AA1142" s="87"/>
      <c r="AB1142" s="87"/>
      <c r="AC1142" s="377" t="s">
        <v>2710</v>
      </c>
      <c r="AD1142" s="87"/>
      <c r="AE1142" s="87"/>
      <c r="AF1142" s="87"/>
      <c r="AG1142" s="87"/>
      <c r="AH1142" s="87"/>
      <c r="AI1142" s="87"/>
      <c r="AJ1142" s="87"/>
      <c r="AK1142" s="87"/>
      <c r="AL1142" s="87"/>
      <c r="AM1142" s="87"/>
      <c r="AN1142" s="87"/>
      <c r="AO1142" s="87"/>
      <c r="AP1142" s="87"/>
      <c r="AQ1142" s="87"/>
      <c r="AR1142" s="87"/>
      <c r="AS1142" s="87"/>
      <c r="AT1142" s="87"/>
      <c r="AU1142" s="87"/>
      <c r="AV1142" s="87"/>
      <c r="AW1142" s="87"/>
      <c r="AX1142" s="87"/>
      <c r="AY1142" s="87"/>
      <c r="AZ1142" s="87"/>
      <c r="BA1142" s="87"/>
      <c r="BB1142" s="87"/>
      <c r="BC1142" s="87"/>
      <c r="BD1142" s="87"/>
    </row>
    <row r="1143" ht="15.75" customHeight="1" spans="1:56">
      <c r="A1143" s="87"/>
      <c r="B1143" s="87"/>
      <c r="C1143" s="87"/>
      <c r="D1143" s="87"/>
      <c r="E1143" s="87"/>
      <c r="F1143" s="87"/>
      <c r="G1143" s="87"/>
      <c r="H1143" s="87"/>
      <c r="I1143" s="87"/>
      <c r="J1143" s="87"/>
      <c r="K1143" s="87"/>
      <c r="L1143" s="87"/>
      <c r="M1143" s="87"/>
      <c r="N1143" s="87"/>
      <c r="O1143" s="87"/>
      <c r="P1143" s="87"/>
      <c r="Q1143" s="87"/>
      <c r="R1143" s="87"/>
      <c r="S1143" s="87"/>
      <c r="T1143" s="87"/>
      <c r="U1143" s="87"/>
      <c r="V1143" s="87"/>
      <c r="W1143" s="87"/>
      <c r="X1143" s="87"/>
      <c r="Y1143" s="87"/>
      <c r="Z1143" s="87"/>
      <c r="AA1143" s="87"/>
      <c r="AB1143" s="87"/>
      <c r="AC1143" s="377" t="s">
        <v>2710</v>
      </c>
      <c r="AD1143" s="87"/>
      <c r="AE1143" s="87"/>
      <c r="AF1143" s="87"/>
      <c r="AG1143" s="87"/>
      <c r="AH1143" s="87"/>
      <c r="AI1143" s="87"/>
      <c r="AJ1143" s="87"/>
      <c r="AK1143" s="87"/>
      <c r="AL1143" s="87"/>
      <c r="AM1143" s="87"/>
      <c r="AN1143" s="87"/>
      <c r="AO1143" s="87"/>
      <c r="AP1143" s="87"/>
      <c r="AQ1143" s="87"/>
      <c r="AR1143" s="87"/>
      <c r="AS1143" s="87"/>
      <c r="AT1143" s="87"/>
      <c r="AU1143" s="87"/>
      <c r="AV1143" s="87"/>
      <c r="AW1143" s="87"/>
      <c r="AX1143" s="87"/>
      <c r="AY1143" s="87"/>
      <c r="AZ1143" s="87"/>
      <c r="BA1143" s="87"/>
      <c r="BB1143" s="87"/>
      <c r="BC1143" s="87"/>
      <c r="BD1143" s="87"/>
    </row>
    <row r="1144" ht="15.75" customHeight="1" spans="1:56">
      <c r="A1144" s="87"/>
      <c r="B1144" s="87"/>
      <c r="C1144" s="87"/>
      <c r="D1144" s="87"/>
      <c r="E1144" s="87"/>
      <c r="F1144" s="87"/>
      <c r="G1144" s="87"/>
      <c r="H1144" s="87"/>
      <c r="I1144" s="87"/>
      <c r="J1144" s="87"/>
      <c r="K1144" s="87"/>
      <c r="L1144" s="87"/>
      <c r="M1144" s="87"/>
      <c r="N1144" s="87"/>
      <c r="O1144" s="87"/>
      <c r="P1144" s="87"/>
      <c r="Q1144" s="87"/>
      <c r="R1144" s="87"/>
      <c r="S1144" s="87"/>
      <c r="T1144" s="87"/>
      <c r="U1144" s="87"/>
      <c r="V1144" s="87"/>
      <c r="W1144" s="87"/>
      <c r="X1144" s="87"/>
      <c r="Y1144" s="87"/>
      <c r="Z1144" s="87"/>
      <c r="AA1144" s="87"/>
      <c r="AB1144" s="87"/>
      <c r="AC1144" s="377" t="s">
        <v>2710</v>
      </c>
      <c r="AD1144" s="87"/>
      <c r="AE1144" s="87"/>
      <c r="AF1144" s="87"/>
      <c r="AG1144" s="87"/>
      <c r="AH1144" s="87"/>
      <c r="AI1144" s="87"/>
      <c r="AJ1144" s="87"/>
      <c r="AK1144" s="87"/>
      <c r="AL1144" s="87"/>
      <c r="AM1144" s="87"/>
      <c r="AN1144" s="87"/>
      <c r="AO1144" s="87"/>
      <c r="AP1144" s="87"/>
      <c r="AQ1144" s="87"/>
      <c r="AR1144" s="87"/>
      <c r="AS1144" s="87"/>
      <c r="AT1144" s="87"/>
      <c r="AU1144" s="87"/>
      <c r="AV1144" s="87"/>
      <c r="AW1144" s="87"/>
      <c r="AX1144" s="87"/>
      <c r="AY1144" s="87"/>
      <c r="AZ1144" s="87"/>
      <c r="BA1144" s="87"/>
      <c r="BB1144" s="87"/>
      <c r="BC1144" s="87"/>
      <c r="BD1144" s="87"/>
    </row>
    <row r="1145" ht="15.75" customHeight="1" spans="1:56">
      <c r="A1145" s="87"/>
      <c r="B1145" s="87"/>
      <c r="C1145" s="87"/>
      <c r="D1145" s="87"/>
      <c r="E1145" s="87"/>
      <c r="F1145" s="87"/>
      <c r="G1145" s="87"/>
      <c r="H1145" s="87"/>
      <c r="I1145" s="87"/>
      <c r="J1145" s="87"/>
      <c r="K1145" s="87"/>
      <c r="L1145" s="87"/>
      <c r="M1145" s="87"/>
      <c r="N1145" s="87"/>
      <c r="O1145" s="87"/>
      <c r="P1145" s="87"/>
      <c r="Q1145" s="87"/>
      <c r="R1145" s="87"/>
      <c r="S1145" s="87"/>
      <c r="T1145" s="87"/>
      <c r="U1145" s="87"/>
      <c r="V1145" s="87"/>
      <c r="W1145" s="87"/>
      <c r="X1145" s="87"/>
      <c r="Y1145" s="87"/>
      <c r="Z1145" s="87"/>
      <c r="AA1145" s="87"/>
      <c r="AB1145" s="87"/>
      <c r="AC1145" s="377" t="s">
        <v>2710</v>
      </c>
      <c r="AD1145" s="87"/>
      <c r="AE1145" s="87"/>
      <c r="AF1145" s="87"/>
      <c r="AG1145" s="87"/>
      <c r="AH1145" s="87"/>
      <c r="AI1145" s="87"/>
      <c r="AJ1145" s="87"/>
      <c r="AK1145" s="87"/>
      <c r="AL1145" s="87"/>
      <c r="AM1145" s="87"/>
      <c r="AN1145" s="87"/>
      <c r="AO1145" s="87"/>
      <c r="AP1145" s="87"/>
      <c r="AQ1145" s="87"/>
      <c r="AR1145" s="87"/>
      <c r="AS1145" s="87"/>
      <c r="AT1145" s="87"/>
      <c r="AU1145" s="87"/>
      <c r="AV1145" s="87"/>
      <c r="AW1145" s="87"/>
      <c r="AX1145" s="87"/>
      <c r="AY1145" s="87"/>
      <c r="AZ1145" s="87"/>
      <c r="BA1145" s="87"/>
      <c r="BB1145" s="87"/>
      <c r="BC1145" s="87"/>
      <c r="BD1145" s="87"/>
    </row>
    <row r="1146" ht="15.75" customHeight="1" spans="1:56">
      <c r="A1146" s="87"/>
      <c r="B1146" s="87"/>
      <c r="C1146" s="87"/>
      <c r="D1146" s="87"/>
      <c r="E1146" s="87"/>
      <c r="F1146" s="87"/>
      <c r="G1146" s="87"/>
      <c r="H1146" s="87"/>
      <c r="I1146" s="87"/>
      <c r="J1146" s="87"/>
      <c r="K1146" s="87"/>
      <c r="L1146" s="87"/>
      <c r="M1146" s="87"/>
      <c r="N1146" s="87"/>
      <c r="O1146" s="87"/>
      <c r="P1146" s="87"/>
      <c r="Q1146" s="87"/>
      <c r="R1146" s="87"/>
      <c r="S1146" s="87"/>
      <c r="T1146" s="87"/>
      <c r="U1146" s="87"/>
      <c r="V1146" s="87"/>
      <c r="W1146" s="87"/>
      <c r="X1146" s="87"/>
      <c r="Y1146" s="87"/>
      <c r="Z1146" s="87"/>
      <c r="AA1146" s="87"/>
      <c r="AB1146" s="87"/>
      <c r="AC1146" s="377" t="s">
        <v>2710</v>
      </c>
      <c r="AD1146" s="87"/>
      <c r="AE1146" s="87"/>
      <c r="AF1146" s="87"/>
      <c r="AG1146" s="87"/>
      <c r="AH1146" s="87"/>
      <c r="AI1146" s="87"/>
      <c r="AJ1146" s="87"/>
      <c r="AK1146" s="87"/>
      <c r="AL1146" s="87"/>
      <c r="AM1146" s="87"/>
      <c r="AN1146" s="87"/>
      <c r="AO1146" s="87"/>
      <c r="AP1146" s="87"/>
      <c r="AQ1146" s="87"/>
      <c r="AR1146" s="87"/>
      <c r="AS1146" s="87"/>
      <c r="AT1146" s="87"/>
      <c r="AU1146" s="87"/>
      <c r="AV1146" s="87"/>
      <c r="AW1146" s="87"/>
      <c r="AX1146" s="87"/>
      <c r="AY1146" s="87"/>
      <c r="AZ1146" s="87"/>
      <c r="BA1146" s="87"/>
      <c r="BB1146" s="87"/>
      <c r="BC1146" s="87"/>
      <c r="BD1146" s="87"/>
    </row>
    <row r="1147" ht="15.75" customHeight="1" spans="1:56">
      <c r="A1147" s="87"/>
      <c r="B1147" s="87"/>
      <c r="C1147" s="87"/>
      <c r="D1147" s="87"/>
      <c r="E1147" s="87"/>
      <c r="F1147" s="87"/>
      <c r="G1147" s="87"/>
      <c r="H1147" s="87"/>
      <c r="I1147" s="87"/>
      <c r="J1147" s="87"/>
      <c r="K1147" s="87"/>
      <c r="L1147" s="87"/>
      <c r="M1147" s="87"/>
      <c r="N1147" s="87"/>
      <c r="O1147" s="87"/>
      <c r="P1147" s="87"/>
      <c r="Q1147" s="87"/>
      <c r="R1147" s="87"/>
      <c r="S1147" s="87"/>
      <c r="T1147" s="87"/>
      <c r="U1147" s="87"/>
      <c r="V1147" s="87"/>
      <c r="W1147" s="87"/>
      <c r="X1147" s="87"/>
      <c r="Y1147" s="87"/>
      <c r="Z1147" s="87"/>
      <c r="AA1147" s="87"/>
      <c r="AB1147" s="87"/>
      <c r="AC1147" s="377" t="s">
        <v>2710</v>
      </c>
      <c r="AD1147" s="87"/>
      <c r="AE1147" s="87"/>
      <c r="AF1147" s="87"/>
      <c r="AG1147" s="87"/>
      <c r="AH1147" s="87"/>
      <c r="AI1147" s="87"/>
      <c r="AJ1147" s="87"/>
      <c r="AK1147" s="87"/>
      <c r="AL1147" s="87"/>
      <c r="AM1147" s="87"/>
      <c r="AN1147" s="87"/>
      <c r="AO1147" s="87"/>
      <c r="AP1147" s="87"/>
      <c r="AQ1147" s="87"/>
      <c r="AR1147" s="87"/>
      <c r="AS1147" s="87"/>
      <c r="AT1147" s="87"/>
      <c r="AU1147" s="87"/>
      <c r="AV1147" s="87"/>
      <c r="AW1147" s="87"/>
      <c r="AX1147" s="87"/>
      <c r="AY1147" s="87"/>
      <c r="AZ1147" s="87"/>
      <c r="BA1147" s="87"/>
      <c r="BB1147" s="87"/>
      <c r="BC1147" s="87"/>
      <c r="BD1147" s="87"/>
    </row>
    <row r="1148" ht="15.75" customHeight="1" spans="1:56">
      <c r="A1148" s="87"/>
      <c r="B1148" s="87"/>
      <c r="C1148" s="87"/>
      <c r="D1148" s="87"/>
      <c r="E1148" s="87"/>
      <c r="F1148" s="87"/>
      <c r="G1148" s="87"/>
      <c r="H1148" s="87"/>
      <c r="I1148" s="87"/>
      <c r="J1148" s="87"/>
      <c r="K1148" s="87"/>
      <c r="L1148" s="87"/>
      <c r="M1148" s="87"/>
      <c r="N1148" s="87"/>
      <c r="O1148" s="87"/>
      <c r="P1148" s="87"/>
      <c r="Q1148" s="87"/>
      <c r="R1148" s="87"/>
      <c r="S1148" s="87"/>
      <c r="T1148" s="87"/>
      <c r="U1148" s="87"/>
      <c r="V1148" s="87"/>
      <c r="W1148" s="87"/>
      <c r="X1148" s="87"/>
      <c r="Y1148" s="87"/>
      <c r="Z1148" s="87"/>
      <c r="AA1148" s="87"/>
      <c r="AB1148" s="87"/>
      <c r="AC1148" s="377" t="s">
        <v>2710</v>
      </c>
      <c r="AD1148" s="87"/>
      <c r="AE1148" s="87"/>
      <c r="AF1148" s="87"/>
      <c r="AG1148" s="87"/>
      <c r="AH1148" s="87"/>
      <c r="AI1148" s="87"/>
      <c r="AJ1148" s="87"/>
      <c r="AK1148" s="87"/>
      <c r="AL1148" s="87"/>
      <c r="AM1148" s="87"/>
      <c r="AN1148" s="87"/>
      <c r="AO1148" s="87"/>
      <c r="AP1148" s="87"/>
      <c r="AQ1148" s="87"/>
      <c r="AR1148" s="87"/>
      <c r="AS1148" s="87"/>
      <c r="AT1148" s="87"/>
      <c r="AU1148" s="87"/>
      <c r="AV1148" s="87"/>
      <c r="AW1148" s="87"/>
      <c r="AX1148" s="87"/>
      <c r="AY1148" s="87"/>
      <c r="AZ1148" s="87"/>
      <c r="BA1148" s="87"/>
      <c r="BB1148" s="87"/>
      <c r="BC1148" s="87"/>
      <c r="BD1148" s="87"/>
    </row>
    <row r="1149" ht="15.75" customHeight="1" spans="1:56">
      <c r="A1149" s="87"/>
      <c r="B1149" s="87"/>
      <c r="C1149" s="87"/>
      <c r="D1149" s="87"/>
      <c r="E1149" s="87"/>
      <c r="F1149" s="87"/>
      <c r="G1149" s="87"/>
      <c r="H1149" s="87"/>
      <c r="I1149" s="87"/>
      <c r="J1149" s="87"/>
      <c r="K1149" s="87"/>
      <c r="L1149" s="87"/>
      <c r="M1149" s="87"/>
      <c r="N1149" s="87"/>
      <c r="O1149" s="87"/>
      <c r="P1149" s="87"/>
      <c r="Q1149" s="87"/>
      <c r="R1149" s="87"/>
      <c r="S1149" s="87"/>
      <c r="T1149" s="87"/>
      <c r="U1149" s="87"/>
      <c r="V1149" s="87"/>
      <c r="W1149" s="87"/>
      <c r="X1149" s="87"/>
      <c r="Y1149" s="87"/>
      <c r="Z1149" s="87"/>
      <c r="AA1149" s="87"/>
      <c r="AB1149" s="87"/>
      <c r="AC1149" s="377" t="s">
        <v>2710</v>
      </c>
      <c r="AD1149" s="87"/>
      <c r="AE1149" s="87"/>
      <c r="AF1149" s="87"/>
      <c r="AG1149" s="87"/>
      <c r="AH1149" s="87"/>
      <c r="AI1149" s="87"/>
      <c r="AJ1149" s="87"/>
      <c r="AK1149" s="87"/>
      <c r="AL1149" s="87"/>
      <c r="AM1149" s="87"/>
      <c r="AN1149" s="87"/>
      <c r="AO1149" s="87"/>
      <c r="AP1149" s="87"/>
      <c r="AQ1149" s="87"/>
      <c r="AR1149" s="87"/>
      <c r="AS1149" s="87"/>
      <c r="AT1149" s="87"/>
      <c r="AU1149" s="87"/>
      <c r="AV1149" s="87"/>
      <c r="AW1149" s="87"/>
      <c r="AX1149" s="87"/>
      <c r="AY1149" s="87"/>
      <c r="AZ1149" s="87"/>
      <c r="BA1149" s="87"/>
      <c r="BB1149" s="87"/>
      <c r="BC1149" s="87"/>
      <c r="BD1149" s="87"/>
    </row>
    <row r="1150" ht="15.75" customHeight="1" spans="1:56">
      <c r="A1150" s="87"/>
      <c r="B1150" s="87"/>
      <c r="C1150" s="87"/>
      <c r="D1150" s="87"/>
      <c r="E1150" s="87"/>
      <c r="F1150" s="87"/>
      <c r="G1150" s="87"/>
      <c r="H1150" s="87"/>
      <c r="I1150" s="87"/>
      <c r="J1150" s="87"/>
      <c r="K1150" s="87"/>
      <c r="L1150" s="87"/>
      <c r="M1150" s="87"/>
      <c r="N1150" s="87"/>
      <c r="O1150" s="87"/>
      <c r="P1150" s="87"/>
      <c r="Q1150" s="87"/>
      <c r="R1150" s="87"/>
      <c r="S1150" s="87"/>
      <c r="T1150" s="87"/>
      <c r="U1150" s="87"/>
      <c r="V1150" s="87"/>
      <c r="W1150" s="87"/>
      <c r="X1150" s="87"/>
      <c r="Y1150" s="87"/>
      <c r="Z1150" s="87"/>
      <c r="AA1150" s="87"/>
      <c r="AB1150" s="87"/>
      <c r="AC1150" s="377" t="s">
        <v>2710</v>
      </c>
      <c r="AD1150" s="87"/>
      <c r="AE1150" s="87"/>
      <c r="AF1150" s="87"/>
      <c r="AG1150" s="87"/>
      <c r="AH1150" s="87"/>
      <c r="AI1150" s="87"/>
      <c r="AJ1150" s="87"/>
      <c r="AK1150" s="87"/>
      <c r="AL1150" s="87"/>
      <c r="AM1150" s="87"/>
      <c r="AN1150" s="87"/>
      <c r="AO1150" s="87"/>
      <c r="AP1150" s="87"/>
      <c r="AQ1150" s="87"/>
      <c r="AR1150" s="87"/>
      <c r="AS1150" s="87"/>
      <c r="AT1150" s="87"/>
      <c r="AU1150" s="87"/>
      <c r="AV1150" s="87"/>
      <c r="AW1150" s="87"/>
      <c r="AX1150" s="87"/>
      <c r="AY1150" s="87"/>
      <c r="AZ1150" s="87"/>
      <c r="BA1150" s="87"/>
      <c r="BB1150" s="87"/>
      <c r="BC1150" s="87"/>
      <c r="BD1150" s="87"/>
    </row>
    <row r="1151" ht="15.75" customHeight="1" spans="1:56">
      <c r="A1151" s="87"/>
      <c r="B1151" s="87"/>
      <c r="C1151" s="87"/>
      <c r="D1151" s="87"/>
      <c r="E1151" s="87"/>
      <c r="F1151" s="87"/>
      <c r="G1151" s="87"/>
      <c r="H1151" s="87"/>
      <c r="I1151" s="87"/>
      <c r="J1151" s="87"/>
      <c r="K1151" s="87"/>
      <c r="L1151" s="87"/>
      <c r="M1151" s="87"/>
      <c r="N1151" s="87"/>
      <c r="O1151" s="87"/>
      <c r="P1151" s="87"/>
      <c r="Q1151" s="87"/>
      <c r="R1151" s="87"/>
      <c r="S1151" s="87"/>
      <c r="T1151" s="87"/>
      <c r="U1151" s="87"/>
      <c r="V1151" s="87"/>
      <c r="W1151" s="87"/>
      <c r="X1151" s="87"/>
      <c r="Y1151" s="87"/>
      <c r="Z1151" s="87"/>
      <c r="AA1151" s="87"/>
      <c r="AB1151" s="87"/>
      <c r="AC1151" s="377" t="s">
        <v>2710</v>
      </c>
      <c r="AD1151" s="87"/>
      <c r="AE1151" s="87"/>
      <c r="AF1151" s="87"/>
      <c r="AG1151" s="87"/>
      <c r="AH1151" s="87"/>
      <c r="AI1151" s="87"/>
      <c r="AJ1151" s="87"/>
      <c r="AK1151" s="87"/>
      <c r="AL1151" s="87"/>
      <c r="AM1151" s="87"/>
      <c r="AN1151" s="87"/>
      <c r="AO1151" s="87"/>
      <c r="AP1151" s="87"/>
      <c r="AQ1151" s="87"/>
      <c r="AR1151" s="87"/>
      <c r="AS1151" s="87"/>
      <c r="AT1151" s="87"/>
      <c r="AU1151" s="87"/>
      <c r="AV1151" s="87"/>
      <c r="AW1151" s="87"/>
      <c r="AX1151" s="87"/>
      <c r="AY1151" s="87"/>
      <c r="AZ1151" s="87"/>
      <c r="BA1151" s="87"/>
      <c r="BB1151" s="87"/>
      <c r="BC1151" s="87"/>
      <c r="BD1151" s="87"/>
    </row>
    <row r="1152" ht="15.75" customHeight="1" spans="1:56">
      <c r="A1152" s="87"/>
      <c r="B1152" s="87"/>
      <c r="C1152" s="87"/>
      <c r="D1152" s="87"/>
      <c r="E1152" s="87"/>
      <c r="F1152" s="87"/>
      <c r="G1152" s="87"/>
      <c r="H1152" s="87"/>
      <c r="I1152" s="87"/>
      <c r="J1152" s="87"/>
      <c r="K1152" s="87"/>
      <c r="L1152" s="87"/>
      <c r="M1152" s="87"/>
      <c r="N1152" s="87"/>
      <c r="O1152" s="87"/>
      <c r="P1152" s="87"/>
      <c r="Q1152" s="87"/>
      <c r="R1152" s="87"/>
      <c r="S1152" s="87"/>
      <c r="T1152" s="87"/>
      <c r="U1152" s="87"/>
      <c r="V1152" s="87"/>
      <c r="W1152" s="87"/>
      <c r="X1152" s="87"/>
      <c r="Y1152" s="87"/>
      <c r="Z1152" s="87"/>
      <c r="AA1152" s="87"/>
      <c r="AB1152" s="87"/>
      <c r="AC1152" s="377" t="s">
        <v>2710</v>
      </c>
      <c r="AD1152" s="87"/>
      <c r="AE1152" s="87"/>
      <c r="AF1152" s="87"/>
      <c r="AG1152" s="87"/>
      <c r="AH1152" s="87"/>
      <c r="AI1152" s="87"/>
      <c r="AJ1152" s="87"/>
      <c r="AK1152" s="87"/>
      <c r="AL1152" s="87"/>
      <c r="AM1152" s="87"/>
      <c r="AN1152" s="87"/>
      <c r="AO1152" s="87"/>
      <c r="AP1152" s="87"/>
      <c r="AQ1152" s="87"/>
      <c r="AR1152" s="87"/>
      <c r="AS1152" s="87"/>
      <c r="AT1152" s="87"/>
      <c r="AU1152" s="87"/>
      <c r="AV1152" s="87"/>
      <c r="AW1152" s="87"/>
      <c r="AX1152" s="87"/>
      <c r="AY1152" s="87"/>
      <c r="AZ1152" s="87"/>
      <c r="BA1152" s="87"/>
      <c r="BB1152" s="87"/>
      <c r="BC1152" s="87"/>
      <c r="BD1152" s="87"/>
    </row>
    <row r="1153" ht="15.75" customHeight="1" spans="1:56">
      <c r="A1153" s="87"/>
      <c r="B1153" s="87"/>
      <c r="C1153" s="87"/>
      <c r="D1153" s="87"/>
      <c r="E1153" s="87"/>
      <c r="F1153" s="87"/>
      <c r="G1153" s="87"/>
      <c r="H1153" s="87"/>
      <c r="I1153" s="87"/>
      <c r="J1153" s="87"/>
      <c r="K1153" s="87"/>
      <c r="L1153" s="87"/>
      <c r="M1153" s="87"/>
      <c r="N1153" s="87"/>
      <c r="O1153" s="87"/>
      <c r="P1153" s="87"/>
      <c r="Q1153" s="87"/>
      <c r="R1153" s="87"/>
      <c r="S1153" s="87"/>
      <c r="T1153" s="87"/>
      <c r="U1153" s="87"/>
      <c r="V1153" s="87"/>
      <c r="W1153" s="87"/>
      <c r="X1153" s="87"/>
      <c r="Y1153" s="87"/>
      <c r="Z1153" s="87"/>
      <c r="AA1153" s="87"/>
      <c r="AB1153" s="87"/>
      <c r="AC1153" s="377" t="s">
        <v>2710</v>
      </c>
      <c r="AD1153" s="87"/>
      <c r="AE1153" s="87"/>
      <c r="AF1153" s="87"/>
      <c r="AG1153" s="87"/>
      <c r="AH1153" s="87"/>
      <c r="AI1153" s="87"/>
      <c r="AJ1153" s="87"/>
      <c r="AK1153" s="87"/>
      <c r="AL1153" s="87"/>
      <c r="AM1153" s="87"/>
      <c r="AN1153" s="87"/>
      <c r="AO1153" s="87"/>
      <c r="AP1153" s="87"/>
      <c r="AQ1153" s="87"/>
      <c r="AR1153" s="87"/>
      <c r="AS1153" s="87"/>
      <c r="AT1153" s="87"/>
      <c r="AU1153" s="87"/>
      <c r="AV1153" s="87"/>
      <c r="AW1153" s="87"/>
      <c r="AX1153" s="87"/>
      <c r="AY1153" s="87"/>
      <c r="AZ1153" s="87"/>
      <c r="BA1153" s="87"/>
      <c r="BB1153" s="87"/>
      <c r="BC1153" s="87"/>
      <c r="BD1153" s="87"/>
    </row>
    <row r="1154" ht="15.75" customHeight="1" spans="1:56">
      <c r="A1154" s="87"/>
      <c r="B1154" s="87"/>
      <c r="C1154" s="87"/>
      <c r="D1154" s="87"/>
      <c r="E1154" s="87"/>
      <c r="F1154" s="87"/>
      <c r="G1154" s="87"/>
      <c r="H1154" s="87"/>
      <c r="I1154" s="87"/>
      <c r="J1154" s="87"/>
      <c r="K1154" s="87"/>
      <c r="L1154" s="87"/>
      <c r="M1154" s="87"/>
      <c r="N1154" s="87"/>
      <c r="O1154" s="87"/>
      <c r="P1154" s="87"/>
      <c r="Q1154" s="87"/>
      <c r="R1154" s="87"/>
      <c r="S1154" s="87"/>
      <c r="T1154" s="87"/>
      <c r="U1154" s="87"/>
      <c r="V1154" s="87"/>
      <c r="W1154" s="87"/>
      <c r="X1154" s="87"/>
      <c r="Y1154" s="87"/>
      <c r="Z1154" s="87"/>
      <c r="AA1154" s="87"/>
      <c r="AB1154" s="87"/>
      <c r="AC1154" s="377" t="s">
        <v>2710</v>
      </c>
      <c r="AD1154" s="87"/>
      <c r="AE1154" s="87"/>
      <c r="AF1154" s="87"/>
      <c r="AG1154" s="87"/>
      <c r="AH1154" s="87"/>
      <c r="AI1154" s="87"/>
      <c r="AJ1154" s="87"/>
      <c r="AK1154" s="87"/>
      <c r="AL1154" s="87"/>
      <c r="AM1154" s="87"/>
      <c r="AN1154" s="87"/>
      <c r="AO1154" s="87"/>
      <c r="AP1154" s="87"/>
      <c r="AQ1154" s="87"/>
      <c r="AR1154" s="87"/>
      <c r="AS1154" s="87"/>
      <c r="AT1154" s="87"/>
      <c r="AU1154" s="87"/>
      <c r="AV1154" s="87"/>
      <c r="AW1154" s="87"/>
      <c r="AX1154" s="87"/>
      <c r="AY1154" s="87"/>
      <c r="AZ1154" s="87"/>
      <c r="BA1154" s="87"/>
      <c r="BB1154" s="87"/>
      <c r="BC1154" s="87"/>
      <c r="BD1154" s="87"/>
    </row>
    <row r="1155" ht="15.75" customHeight="1" spans="1:56">
      <c r="A1155" s="87"/>
      <c r="B1155" s="87"/>
      <c r="C1155" s="87"/>
      <c r="D1155" s="87"/>
      <c r="E1155" s="87"/>
      <c r="F1155" s="87"/>
      <c r="G1155" s="87"/>
      <c r="H1155" s="87"/>
      <c r="I1155" s="87"/>
      <c r="J1155" s="87"/>
      <c r="K1155" s="87"/>
      <c r="L1155" s="87"/>
      <c r="M1155" s="87"/>
      <c r="N1155" s="87"/>
      <c r="O1155" s="87"/>
      <c r="P1155" s="87"/>
      <c r="Q1155" s="87"/>
      <c r="R1155" s="87"/>
      <c r="S1155" s="87"/>
      <c r="T1155" s="87"/>
      <c r="U1155" s="87"/>
      <c r="V1155" s="87"/>
      <c r="W1155" s="87"/>
      <c r="X1155" s="87"/>
      <c r="Y1155" s="87"/>
      <c r="Z1155" s="87"/>
      <c r="AA1155" s="87"/>
      <c r="AB1155" s="87"/>
      <c r="AC1155" s="377" t="s">
        <v>2710</v>
      </c>
      <c r="AD1155" s="87"/>
      <c r="AE1155" s="87"/>
      <c r="AF1155" s="87"/>
      <c r="AG1155" s="87"/>
      <c r="AH1155" s="87"/>
      <c r="AI1155" s="87"/>
      <c r="AJ1155" s="87"/>
      <c r="AK1155" s="87"/>
      <c r="AL1155" s="87"/>
      <c r="AM1155" s="87"/>
      <c r="AN1155" s="87"/>
      <c r="AO1155" s="87"/>
      <c r="AP1155" s="87"/>
      <c r="AQ1155" s="87"/>
      <c r="AR1155" s="87"/>
      <c r="AS1155" s="87"/>
      <c r="AT1155" s="87"/>
      <c r="AU1155" s="87"/>
      <c r="AV1155" s="87"/>
      <c r="AW1155" s="87"/>
      <c r="AX1155" s="87"/>
      <c r="AY1155" s="87"/>
      <c r="AZ1155" s="87"/>
      <c r="BA1155" s="87"/>
      <c r="BB1155" s="87"/>
      <c r="BC1155" s="87"/>
      <c r="BD1155" s="87"/>
    </row>
    <row r="1156" ht="15.75" customHeight="1" spans="1:56">
      <c r="A1156" s="87"/>
      <c r="B1156" s="87"/>
      <c r="C1156" s="87"/>
      <c r="D1156" s="87"/>
      <c r="E1156" s="87"/>
      <c r="F1156" s="87"/>
      <c r="G1156" s="87"/>
      <c r="H1156" s="87"/>
      <c r="I1156" s="87"/>
      <c r="J1156" s="87"/>
      <c r="K1156" s="87"/>
      <c r="L1156" s="87"/>
      <c r="M1156" s="87"/>
      <c r="N1156" s="87"/>
      <c r="O1156" s="87"/>
      <c r="P1156" s="87"/>
      <c r="Q1156" s="87"/>
      <c r="R1156" s="87"/>
      <c r="S1156" s="87"/>
      <c r="T1156" s="87"/>
      <c r="U1156" s="87"/>
      <c r="V1156" s="87"/>
      <c r="W1156" s="87"/>
      <c r="X1156" s="87"/>
      <c r="Y1156" s="87"/>
      <c r="Z1156" s="87"/>
      <c r="AA1156" s="87"/>
      <c r="AB1156" s="87"/>
      <c r="AC1156" s="377" t="s">
        <v>2710</v>
      </c>
      <c r="AD1156" s="87"/>
      <c r="AE1156" s="87"/>
      <c r="AF1156" s="87"/>
      <c r="AG1156" s="87"/>
      <c r="AH1156" s="87"/>
      <c r="AI1156" s="87"/>
      <c r="AJ1156" s="87"/>
      <c r="AK1156" s="87"/>
      <c r="AL1156" s="87"/>
      <c r="AM1156" s="87"/>
      <c r="AN1156" s="87"/>
      <c r="AO1156" s="87"/>
      <c r="AP1156" s="87"/>
      <c r="AQ1156" s="87"/>
      <c r="AR1156" s="87"/>
      <c r="AS1156" s="87"/>
      <c r="AT1156" s="87"/>
      <c r="AU1156" s="87"/>
      <c r="AV1156" s="87"/>
      <c r="AW1156" s="87"/>
      <c r="AX1156" s="87"/>
      <c r="AY1156" s="87"/>
      <c r="AZ1156" s="87"/>
      <c r="BA1156" s="87"/>
      <c r="BB1156" s="87"/>
      <c r="BC1156" s="87"/>
      <c r="BD1156" s="87"/>
    </row>
    <row r="1157" ht="15.75" customHeight="1" spans="1:56">
      <c r="A1157" s="87"/>
      <c r="B1157" s="87"/>
      <c r="C1157" s="87"/>
      <c r="D1157" s="87"/>
      <c r="E1157" s="87"/>
      <c r="F1157" s="87"/>
      <c r="G1157" s="87"/>
      <c r="H1157" s="87"/>
      <c r="I1157" s="87"/>
      <c r="J1157" s="87"/>
      <c r="K1157" s="87"/>
      <c r="L1157" s="87"/>
      <c r="M1157" s="87"/>
      <c r="N1157" s="87"/>
      <c r="O1157" s="87"/>
      <c r="P1157" s="87"/>
      <c r="Q1157" s="87"/>
      <c r="R1157" s="87"/>
      <c r="S1157" s="87"/>
      <c r="T1157" s="87"/>
      <c r="U1157" s="87"/>
      <c r="V1157" s="87"/>
      <c r="W1157" s="87"/>
      <c r="X1157" s="87"/>
      <c r="Y1157" s="87"/>
      <c r="Z1157" s="87"/>
      <c r="AA1157" s="87"/>
      <c r="AB1157" s="87"/>
      <c r="AC1157" s="377" t="s">
        <v>2710</v>
      </c>
      <c r="AD1157" s="87"/>
      <c r="AE1157" s="87"/>
      <c r="AF1157" s="87"/>
      <c r="AG1157" s="87"/>
      <c r="AH1157" s="87"/>
      <c r="AI1157" s="87"/>
      <c r="AJ1157" s="87"/>
      <c r="AK1157" s="87"/>
      <c r="AL1157" s="87"/>
      <c r="AM1157" s="87"/>
      <c r="AN1157" s="87"/>
      <c r="AO1157" s="87"/>
      <c r="AP1157" s="87"/>
      <c r="AQ1157" s="87"/>
      <c r="AR1157" s="87"/>
      <c r="AS1157" s="87"/>
      <c r="AT1157" s="87"/>
      <c r="AU1157" s="87"/>
      <c r="AV1157" s="87"/>
      <c r="AW1157" s="87"/>
      <c r="AX1157" s="87"/>
      <c r="AY1157" s="87"/>
      <c r="AZ1157" s="87"/>
      <c r="BA1157" s="87"/>
      <c r="BB1157" s="87"/>
      <c r="BC1157" s="87"/>
      <c r="BD1157" s="87"/>
    </row>
    <row r="1158" ht="15.75" customHeight="1" spans="1:56">
      <c r="A1158" s="87"/>
      <c r="B1158" s="87"/>
      <c r="C1158" s="87"/>
      <c r="D1158" s="87"/>
      <c r="E1158" s="87"/>
      <c r="F1158" s="87"/>
      <c r="G1158" s="87"/>
      <c r="H1158" s="87"/>
      <c r="I1158" s="87"/>
      <c r="J1158" s="87"/>
      <c r="K1158" s="87"/>
      <c r="L1158" s="87"/>
      <c r="M1158" s="87"/>
      <c r="N1158" s="87"/>
      <c r="O1158" s="87"/>
      <c r="P1158" s="87"/>
      <c r="Q1158" s="87"/>
      <c r="R1158" s="87"/>
      <c r="S1158" s="87"/>
      <c r="T1158" s="87"/>
      <c r="U1158" s="87"/>
      <c r="V1158" s="87"/>
      <c r="W1158" s="87"/>
      <c r="X1158" s="87"/>
      <c r="Y1158" s="87"/>
      <c r="Z1158" s="87"/>
      <c r="AA1158" s="87"/>
      <c r="AB1158" s="87"/>
      <c r="AC1158" s="377" t="s">
        <v>2710</v>
      </c>
      <c r="AD1158" s="87"/>
      <c r="AE1158" s="87"/>
      <c r="AF1158" s="87"/>
      <c r="AG1158" s="87"/>
      <c r="AH1158" s="87"/>
      <c r="AI1158" s="87"/>
      <c r="AJ1158" s="87"/>
      <c r="AK1158" s="87"/>
      <c r="AL1158" s="87"/>
      <c r="AM1158" s="87"/>
      <c r="AN1158" s="87"/>
      <c r="AO1158" s="87"/>
      <c r="AP1158" s="87"/>
      <c r="AQ1158" s="87"/>
      <c r="AR1158" s="87"/>
      <c r="AS1158" s="87"/>
      <c r="AT1158" s="87"/>
      <c r="AU1158" s="87"/>
      <c r="AV1158" s="87"/>
      <c r="AW1158" s="87"/>
      <c r="AX1158" s="87"/>
      <c r="AY1158" s="87"/>
      <c r="AZ1158" s="87"/>
      <c r="BA1158" s="87"/>
      <c r="BB1158" s="87"/>
      <c r="BC1158" s="87"/>
      <c r="BD1158" s="87"/>
    </row>
    <row r="1159" ht="15.75" customHeight="1" spans="1:56">
      <c r="A1159" s="87"/>
      <c r="B1159" s="87"/>
      <c r="C1159" s="87"/>
      <c r="D1159" s="87"/>
      <c r="E1159" s="87"/>
      <c r="F1159" s="87"/>
      <c r="G1159" s="87"/>
      <c r="H1159" s="87"/>
      <c r="I1159" s="87"/>
      <c r="J1159" s="87"/>
      <c r="K1159" s="87"/>
      <c r="L1159" s="87"/>
      <c r="M1159" s="87"/>
      <c r="N1159" s="87"/>
      <c r="O1159" s="87"/>
      <c r="P1159" s="87"/>
      <c r="Q1159" s="87"/>
      <c r="R1159" s="87"/>
      <c r="S1159" s="87"/>
      <c r="T1159" s="87"/>
      <c r="U1159" s="87"/>
      <c r="V1159" s="87"/>
      <c r="W1159" s="87"/>
      <c r="X1159" s="87"/>
      <c r="Y1159" s="87"/>
      <c r="Z1159" s="87"/>
      <c r="AA1159" s="87"/>
      <c r="AB1159" s="87"/>
      <c r="AC1159" s="377" t="s">
        <v>2710</v>
      </c>
      <c r="AD1159" s="87"/>
      <c r="AE1159" s="87"/>
      <c r="AF1159" s="87"/>
      <c r="AG1159" s="87"/>
      <c r="AH1159" s="87"/>
      <c r="AI1159" s="87"/>
      <c r="AJ1159" s="87"/>
      <c r="AK1159" s="87"/>
      <c r="AL1159" s="87"/>
      <c r="AM1159" s="87"/>
      <c r="AN1159" s="87"/>
      <c r="AO1159" s="87"/>
      <c r="AP1159" s="87"/>
      <c r="AQ1159" s="87"/>
      <c r="AR1159" s="87"/>
      <c r="AS1159" s="87"/>
      <c r="AT1159" s="87"/>
      <c r="AU1159" s="87"/>
      <c r="AV1159" s="87"/>
      <c r="AW1159" s="87"/>
      <c r="AX1159" s="87"/>
      <c r="AY1159" s="87"/>
      <c r="AZ1159" s="87"/>
      <c r="BA1159" s="87"/>
      <c r="BB1159" s="87"/>
      <c r="BC1159" s="87"/>
      <c r="BD1159" s="87"/>
    </row>
    <row r="1160" ht="15.75" customHeight="1" spans="1:56">
      <c r="A1160" s="87"/>
      <c r="B1160" s="87"/>
      <c r="C1160" s="87"/>
      <c r="D1160" s="87"/>
      <c r="E1160" s="87"/>
      <c r="F1160" s="87"/>
      <c r="G1160" s="87"/>
      <c r="H1160" s="87"/>
      <c r="I1160" s="87"/>
      <c r="J1160" s="87"/>
      <c r="K1160" s="87"/>
      <c r="L1160" s="87"/>
      <c r="M1160" s="87"/>
      <c r="N1160" s="87"/>
      <c r="O1160" s="87"/>
      <c r="P1160" s="87"/>
      <c r="Q1160" s="87"/>
      <c r="R1160" s="87"/>
      <c r="S1160" s="87"/>
      <c r="T1160" s="87"/>
      <c r="U1160" s="87"/>
      <c r="V1160" s="87"/>
      <c r="W1160" s="87"/>
      <c r="X1160" s="87"/>
      <c r="Y1160" s="87"/>
      <c r="Z1160" s="87"/>
      <c r="AA1160" s="87"/>
      <c r="AB1160" s="87"/>
      <c r="AC1160" s="377" t="s">
        <v>2710</v>
      </c>
      <c r="AD1160" s="87"/>
      <c r="AE1160" s="87"/>
      <c r="AF1160" s="87"/>
      <c r="AG1160" s="87"/>
      <c r="AH1160" s="87"/>
      <c r="AI1160" s="87"/>
      <c r="AJ1160" s="87"/>
      <c r="AK1160" s="87"/>
      <c r="AL1160" s="87"/>
      <c r="AM1160" s="87"/>
      <c r="AN1160" s="87"/>
      <c r="AO1160" s="87"/>
      <c r="AP1160" s="87"/>
      <c r="AQ1160" s="87"/>
      <c r="AR1160" s="87"/>
      <c r="AS1160" s="87"/>
      <c r="AT1160" s="87"/>
      <c r="AU1160" s="87"/>
      <c r="AV1160" s="87"/>
      <c r="AW1160" s="87"/>
      <c r="AX1160" s="87"/>
      <c r="AY1160" s="87"/>
      <c r="AZ1160" s="87"/>
      <c r="BA1160" s="87"/>
      <c r="BB1160" s="87"/>
      <c r="BC1160" s="87"/>
      <c r="BD1160" s="87"/>
    </row>
    <row r="1161" ht="15.75" customHeight="1" spans="1:56">
      <c r="A1161" s="87"/>
      <c r="B1161" s="87"/>
      <c r="C1161" s="87"/>
      <c r="D1161" s="87"/>
      <c r="E1161" s="87"/>
      <c r="F1161" s="87"/>
      <c r="G1161" s="87"/>
      <c r="H1161" s="87"/>
      <c r="I1161" s="87"/>
      <c r="J1161" s="87"/>
      <c r="K1161" s="87"/>
      <c r="L1161" s="87"/>
      <c r="M1161" s="87"/>
      <c r="N1161" s="87"/>
      <c r="O1161" s="87"/>
      <c r="P1161" s="87"/>
      <c r="Q1161" s="87"/>
      <c r="R1161" s="87"/>
      <c r="S1161" s="87"/>
      <c r="T1161" s="87"/>
      <c r="U1161" s="87"/>
      <c r="V1161" s="87"/>
      <c r="W1161" s="87"/>
      <c r="X1161" s="87"/>
      <c r="Y1161" s="87"/>
      <c r="Z1161" s="87"/>
      <c r="AA1161" s="87"/>
      <c r="AB1161" s="87"/>
      <c r="AC1161" s="377" t="s">
        <v>2710</v>
      </c>
      <c r="AD1161" s="87"/>
      <c r="AE1161" s="87"/>
      <c r="AF1161" s="87"/>
      <c r="AG1161" s="87"/>
      <c r="AH1161" s="87"/>
      <c r="AI1161" s="87"/>
      <c r="AJ1161" s="87"/>
      <c r="AK1161" s="87"/>
      <c r="AL1161" s="87"/>
      <c r="AM1161" s="87"/>
      <c r="AN1161" s="87"/>
      <c r="AO1161" s="87"/>
      <c r="AP1161" s="87"/>
      <c r="AQ1161" s="87"/>
      <c r="AR1161" s="87"/>
      <c r="AS1161" s="87"/>
      <c r="AT1161" s="87"/>
      <c r="AU1161" s="87"/>
      <c r="AV1161" s="87"/>
      <c r="AW1161" s="87"/>
      <c r="AX1161" s="87"/>
      <c r="AY1161" s="87"/>
      <c r="AZ1161" s="87"/>
      <c r="BA1161" s="87"/>
      <c r="BB1161" s="87"/>
      <c r="BC1161" s="87"/>
      <c r="BD1161" s="87"/>
    </row>
    <row r="1162" ht="15.75" customHeight="1" spans="1:56">
      <c r="A1162" s="87"/>
      <c r="B1162" s="87"/>
      <c r="C1162" s="87"/>
      <c r="D1162" s="87"/>
      <c r="E1162" s="87"/>
      <c r="F1162" s="87"/>
      <c r="G1162" s="87"/>
      <c r="H1162" s="87"/>
      <c r="I1162" s="87"/>
      <c r="J1162" s="87"/>
      <c r="K1162" s="87"/>
      <c r="L1162" s="87"/>
      <c r="M1162" s="87"/>
      <c r="N1162" s="87"/>
      <c r="O1162" s="87"/>
      <c r="P1162" s="87"/>
      <c r="Q1162" s="87"/>
      <c r="R1162" s="87"/>
      <c r="S1162" s="87"/>
      <c r="T1162" s="87"/>
      <c r="U1162" s="87"/>
      <c r="V1162" s="87"/>
      <c r="W1162" s="87"/>
      <c r="X1162" s="87"/>
      <c r="Y1162" s="87"/>
      <c r="Z1162" s="87"/>
      <c r="AA1162" s="87"/>
      <c r="AB1162" s="87"/>
      <c r="AC1162" s="377" t="s">
        <v>2710</v>
      </c>
      <c r="AD1162" s="87"/>
      <c r="AE1162" s="87"/>
      <c r="AF1162" s="87"/>
      <c r="AG1162" s="87"/>
      <c r="AH1162" s="87"/>
      <c r="AI1162" s="87"/>
      <c r="AJ1162" s="87"/>
      <c r="AK1162" s="87"/>
      <c r="AL1162" s="87"/>
      <c r="AM1162" s="87"/>
      <c r="AN1162" s="87"/>
      <c r="AO1162" s="87"/>
      <c r="AP1162" s="87"/>
      <c r="AQ1162" s="87"/>
      <c r="AR1162" s="87"/>
      <c r="AS1162" s="87"/>
      <c r="AT1162" s="87"/>
      <c r="AU1162" s="87"/>
      <c r="AV1162" s="87"/>
      <c r="AW1162" s="87"/>
      <c r="AX1162" s="87"/>
      <c r="AY1162" s="87"/>
      <c r="AZ1162" s="87"/>
      <c r="BA1162" s="87"/>
      <c r="BB1162" s="87"/>
      <c r="BC1162" s="87"/>
      <c r="BD1162" s="87"/>
    </row>
    <row r="1163" ht="15.75" customHeight="1" spans="1:56">
      <c r="A1163" s="87"/>
      <c r="B1163" s="87"/>
      <c r="C1163" s="87"/>
      <c r="D1163" s="87"/>
      <c r="E1163" s="87"/>
      <c r="F1163" s="87"/>
      <c r="G1163" s="87"/>
      <c r="H1163" s="87"/>
      <c r="I1163" s="87"/>
      <c r="J1163" s="87"/>
      <c r="K1163" s="87"/>
      <c r="L1163" s="87"/>
      <c r="M1163" s="87"/>
      <c r="N1163" s="87"/>
      <c r="O1163" s="87"/>
      <c r="P1163" s="87"/>
      <c r="Q1163" s="87"/>
      <c r="R1163" s="87"/>
      <c r="S1163" s="87"/>
      <c r="T1163" s="87"/>
      <c r="U1163" s="87"/>
      <c r="V1163" s="87"/>
      <c r="W1163" s="87"/>
      <c r="X1163" s="87"/>
      <c r="Y1163" s="87"/>
      <c r="Z1163" s="87"/>
      <c r="AA1163" s="87"/>
      <c r="AB1163" s="87"/>
      <c r="AC1163" s="377" t="s">
        <v>2710</v>
      </c>
      <c r="AD1163" s="87"/>
      <c r="AE1163" s="87"/>
      <c r="AF1163" s="87"/>
      <c r="AG1163" s="87"/>
      <c r="AH1163" s="87"/>
      <c r="AI1163" s="87"/>
      <c r="AJ1163" s="87"/>
      <c r="AK1163" s="87"/>
      <c r="AL1163" s="87"/>
      <c r="AM1163" s="87"/>
      <c r="AN1163" s="87"/>
      <c r="AO1163" s="87"/>
      <c r="AP1163" s="87"/>
      <c r="AQ1163" s="87"/>
      <c r="AR1163" s="87"/>
      <c r="AS1163" s="87"/>
      <c r="AT1163" s="87"/>
      <c r="AU1163" s="87"/>
      <c r="AV1163" s="87"/>
      <c r="AW1163" s="87"/>
      <c r="AX1163" s="87"/>
      <c r="AY1163" s="87"/>
      <c r="AZ1163" s="87"/>
      <c r="BA1163" s="87"/>
      <c r="BB1163" s="87"/>
      <c r="BC1163" s="87"/>
      <c r="BD1163" s="87"/>
    </row>
    <row r="1164" ht="15.75" customHeight="1" spans="1:56">
      <c r="A1164" s="87"/>
      <c r="B1164" s="87"/>
      <c r="C1164" s="87"/>
      <c r="D1164" s="87"/>
      <c r="E1164" s="87"/>
      <c r="F1164" s="87"/>
      <c r="G1164" s="87"/>
      <c r="H1164" s="87"/>
      <c r="I1164" s="87"/>
      <c r="J1164" s="87"/>
      <c r="K1164" s="87"/>
      <c r="L1164" s="87"/>
      <c r="M1164" s="87"/>
      <c r="N1164" s="87"/>
      <c r="O1164" s="87"/>
      <c r="P1164" s="87"/>
      <c r="Q1164" s="87"/>
      <c r="R1164" s="87"/>
      <c r="S1164" s="87"/>
      <c r="T1164" s="87"/>
      <c r="U1164" s="87"/>
      <c r="V1164" s="87"/>
      <c r="W1164" s="87"/>
      <c r="X1164" s="87"/>
      <c r="Y1164" s="87"/>
      <c r="Z1164" s="87"/>
      <c r="AA1164" s="87"/>
      <c r="AB1164" s="87"/>
      <c r="AC1164" s="377" t="s">
        <v>2710</v>
      </c>
      <c r="AD1164" s="87"/>
      <c r="AE1164" s="87"/>
      <c r="AF1164" s="87"/>
      <c r="AG1164" s="87"/>
      <c r="AH1164" s="87"/>
      <c r="AI1164" s="87"/>
      <c r="AJ1164" s="87"/>
      <c r="AK1164" s="87"/>
      <c r="AL1164" s="87"/>
      <c r="AM1164" s="87"/>
      <c r="AN1164" s="87"/>
      <c r="AO1164" s="87"/>
      <c r="AP1164" s="87"/>
      <c r="AQ1164" s="87"/>
      <c r="AR1164" s="87"/>
      <c r="AS1164" s="87"/>
      <c r="AT1164" s="87"/>
      <c r="AU1164" s="87"/>
      <c r="AV1164" s="87"/>
      <c r="AW1164" s="87"/>
      <c r="AX1164" s="87"/>
      <c r="AY1164" s="87"/>
      <c r="AZ1164" s="87"/>
      <c r="BA1164" s="87"/>
      <c r="BB1164" s="87"/>
      <c r="BC1164" s="87"/>
      <c r="BD1164" s="87"/>
    </row>
    <row r="1165" ht="15.75" customHeight="1" spans="1:56">
      <c r="A1165" s="87"/>
      <c r="B1165" s="87"/>
      <c r="C1165" s="87"/>
      <c r="D1165" s="87"/>
      <c r="E1165" s="87"/>
      <c r="F1165" s="87"/>
      <c r="G1165" s="87"/>
      <c r="H1165" s="87"/>
      <c r="I1165" s="87"/>
      <c r="J1165" s="87"/>
      <c r="K1165" s="87"/>
      <c r="L1165" s="87"/>
      <c r="M1165" s="87"/>
      <c r="N1165" s="87"/>
      <c r="O1165" s="87"/>
      <c r="P1165" s="87"/>
      <c r="Q1165" s="87"/>
      <c r="R1165" s="87"/>
      <c r="S1165" s="87"/>
      <c r="T1165" s="87"/>
      <c r="U1165" s="87"/>
      <c r="V1165" s="87"/>
      <c r="W1165" s="87"/>
      <c r="X1165" s="87"/>
      <c r="Y1165" s="87"/>
      <c r="Z1165" s="87"/>
      <c r="AA1165" s="87"/>
      <c r="AB1165" s="87"/>
      <c r="AC1165" s="377" t="s">
        <v>2710</v>
      </c>
      <c r="AD1165" s="87"/>
      <c r="AE1165" s="87"/>
      <c r="AF1165" s="87"/>
      <c r="AG1165" s="87"/>
      <c r="AH1165" s="87"/>
      <c r="AI1165" s="87"/>
      <c r="AJ1165" s="87"/>
      <c r="AK1165" s="87"/>
      <c r="AL1165" s="87"/>
      <c r="AM1165" s="87"/>
      <c r="AN1165" s="87"/>
      <c r="AO1165" s="87"/>
      <c r="AP1165" s="87"/>
      <c r="AQ1165" s="87"/>
      <c r="AR1165" s="87"/>
      <c r="AS1165" s="87"/>
      <c r="AT1165" s="87"/>
      <c r="AU1165" s="87"/>
      <c r="AV1165" s="87"/>
      <c r="AW1165" s="87"/>
      <c r="AX1165" s="87"/>
      <c r="AY1165" s="87"/>
      <c r="AZ1165" s="87"/>
      <c r="BA1165" s="87"/>
      <c r="BB1165" s="87"/>
      <c r="BC1165" s="87"/>
      <c r="BD1165" s="87"/>
    </row>
    <row r="1166" ht="15.75" customHeight="1" spans="1:56">
      <c r="A1166" s="87"/>
      <c r="B1166" s="87"/>
      <c r="C1166" s="87"/>
      <c r="D1166" s="87"/>
      <c r="E1166" s="87"/>
      <c r="F1166" s="87"/>
      <c r="G1166" s="87"/>
      <c r="H1166" s="87"/>
      <c r="I1166" s="87"/>
      <c r="J1166" s="87"/>
      <c r="K1166" s="87"/>
      <c r="L1166" s="87"/>
      <c r="M1166" s="87"/>
      <c r="N1166" s="87"/>
      <c r="O1166" s="87"/>
      <c r="P1166" s="87"/>
      <c r="Q1166" s="87"/>
      <c r="R1166" s="87"/>
      <c r="S1166" s="87"/>
      <c r="T1166" s="87"/>
      <c r="U1166" s="87"/>
      <c r="V1166" s="87"/>
      <c r="W1166" s="87"/>
      <c r="X1166" s="87"/>
      <c r="Y1166" s="87"/>
      <c r="Z1166" s="87"/>
      <c r="AA1166" s="87"/>
      <c r="AB1166" s="87"/>
      <c r="AC1166" s="377" t="s">
        <v>2710</v>
      </c>
      <c r="AD1166" s="87"/>
      <c r="AE1166" s="87"/>
      <c r="AF1166" s="87"/>
      <c r="AG1166" s="87"/>
      <c r="AH1166" s="87"/>
      <c r="AI1166" s="87"/>
      <c r="AJ1166" s="87"/>
      <c r="AK1166" s="87"/>
      <c r="AL1166" s="87"/>
      <c r="AM1166" s="87"/>
      <c r="AN1166" s="87"/>
      <c r="AO1166" s="87"/>
      <c r="AP1166" s="87"/>
      <c r="AQ1166" s="87"/>
      <c r="AR1166" s="87"/>
      <c r="AS1166" s="87"/>
      <c r="AT1166" s="87"/>
      <c r="AU1166" s="87"/>
      <c r="AV1166" s="87"/>
      <c r="AW1166" s="87"/>
      <c r="AX1166" s="87"/>
      <c r="AY1166" s="87"/>
      <c r="AZ1166" s="87"/>
      <c r="BA1166" s="87"/>
      <c r="BB1166" s="87"/>
      <c r="BC1166" s="87"/>
      <c r="BD1166" s="87"/>
    </row>
    <row r="1167" ht="15.75" customHeight="1" spans="1:56">
      <c r="A1167" s="87"/>
      <c r="B1167" s="87"/>
      <c r="C1167" s="87"/>
      <c r="D1167" s="87"/>
      <c r="E1167" s="87"/>
      <c r="F1167" s="87"/>
      <c r="G1167" s="87"/>
      <c r="H1167" s="87"/>
      <c r="I1167" s="87"/>
      <c r="J1167" s="87"/>
      <c r="K1167" s="87"/>
      <c r="L1167" s="87"/>
      <c r="M1167" s="87"/>
      <c r="N1167" s="87"/>
      <c r="O1167" s="87"/>
      <c r="P1167" s="87"/>
      <c r="Q1167" s="87"/>
      <c r="R1167" s="87"/>
      <c r="S1167" s="87"/>
      <c r="T1167" s="87"/>
      <c r="U1167" s="87"/>
      <c r="V1167" s="87"/>
      <c r="W1167" s="87"/>
      <c r="X1167" s="87"/>
      <c r="Y1167" s="87"/>
      <c r="Z1167" s="87"/>
      <c r="AA1167" s="87"/>
      <c r="AB1167" s="87"/>
      <c r="AC1167" s="377" t="s">
        <v>2710</v>
      </c>
      <c r="AD1167" s="87"/>
      <c r="AE1167" s="87"/>
      <c r="AF1167" s="87"/>
      <c r="AG1167" s="87"/>
      <c r="AH1167" s="87"/>
      <c r="AI1167" s="87"/>
      <c r="AJ1167" s="87"/>
      <c r="AK1167" s="87"/>
      <c r="AL1167" s="87"/>
      <c r="AM1167" s="87"/>
      <c r="AN1167" s="87"/>
      <c r="AO1167" s="87"/>
      <c r="AP1167" s="87"/>
      <c r="AQ1167" s="87"/>
      <c r="AR1167" s="87"/>
      <c r="AS1167" s="87"/>
      <c r="AT1167" s="87"/>
      <c r="AU1167" s="87"/>
      <c r="AV1167" s="87"/>
      <c r="AW1167" s="87"/>
      <c r="AX1167" s="87"/>
      <c r="AY1167" s="87"/>
      <c r="AZ1167" s="87"/>
      <c r="BA1167" s="87"/>
      <c r="BB1167" s="87"/>
      <c r="BC1167" s="87"/>
      <c r="BD1167" s="87"/>
    </row>
    <row r="1168" ht="15.75" customHeight="1" spans="1:56">
      <c r="A1168" s="87"/>
      <c r="B1168" s="87"/>
      <c r="C1168" s="87"/>
      <c r="D1168" s="87"/>
      <c r="E1168" s="87"/>
      <c r="F1168" s="87"/>
      <c r="G1168" s="87"/>
      <c r="H1168" s="87"/>
      <c r="I1168" s="87"/>
      <c r="J1168" s="87"/>
      <c r="K1168" s="87"/>
      <c r="L1168" s="87"/>
      <c r="M1168" s="87"/>
      <c r="N1168" s="87"/>
      <c r="O1168" s="87"/>
      <c r="P1168" s="87"/>
      <c r="Q1168" s="87"/>
      <c r="R1168" s="87"/>
      <c r="S1168" s="87"/>
      <c r="T1168" s="87"/>
      <c r="U1168" s="87"/>
      <c r="V1168" s="87"/>
      <c r="W1168" s="87"/>
      <c r="X1168" s="87"/>
      <c r="Y1168" s="87"/>
      <c r="Z1168" s="87"/>
      <c r="AA1168" s="87"/>
      <c r="AB1168" s="87"/>
      <c r="AC1168" s="377" t="s">
        <v>2710</v>
      </c>
      <c r="AD1168" s="87"/>
      <c r="AE1168" s="87"/>
      <c r="AF1168" s="87"/>
      <c r="AG1168" s="87"/>
      <c r="AH1168" s="87"/>
      <c r="AI1168" s="87"/>
      <c r="AJ1168" s="87"/>
      <c r="AK1168" s="87"/>
      <c r="AL1168" s="87"/>
      <c r="AM1168" s="87"/>
      <c r="AN1168" s="87"/>
      <c r="AO1168" s="87"/>
      <c r="AP1168" s="87"/>
      <c r="AQ1168" s="87"/>
      <c r="AR1168" s="87"/>
      <c r="AS1168" s="87"/>
      <c r="AT1168" s="87"/>
      <c r="AU1168" s="87"/>
      <c r="AV1168" s="87"/>
      <c r="AW1168" s="87"/>
      <c r="AX1168" s="87"/>
      <c r="AY1168" s="87"/>
      <c r="AZ1168" s="87"/>
      <c r="BA1168" s="87"/>
      <c r="BB1168" s="87"/>
      <c r="BC1168" s="87"/>
      <c r="BD1168" s="87"/>
    </row>
    <row r="1169" ht="15.75" customHeight="1" spans="1:56">
      <c r="A1169" s="87"/>
      <c r="B1169" s="87"/>
      <c r="C1169" s="87"/>
      <c r="D1169" s="87"/>
      <c r="E1169" s="87"/>
      <c r="F1169" s="87"/>
      <c r="G1169" s="87"/>
      <c r="H1169" s="87"/>
      <c r="I1169" s="87"/>
      <c r="J1169" s="87"/>
      <c r="K1169" s="87"/>
      <c r="L1169" s="87"/>
      <c r="M1169" s="87"/>
      <c r="N1169" s="87"/>
      <c r="O1169" s="87"/>
      <c r="P1169" s="87"/>
      <c r="Q1169" s="87"/>
      <c r="R1169" s="87"/>
      <c r="S1169" s="87"/>
      <c r="T1169" s="87"/>
      <c r="U1169" s="87"/>
      <c r="V1169" s="87"/>
      <c r="W1169" s="87"/>
      <c r="X1169" s="87"/>
      <c r="Y1169" s="87"/>
      <c r="Z1169" s="87"/>
      <c r="AA1169" s="87"/>
      <c r="AB1169" s="87"/>
      <c r="AC1169" s="377" t="s">
        <v>2710</v>
      </c>
      <c r="AD1169" s="87"/>
      <c r="AE1169" s="87"/>
      <c r="AF1169" s="87"/>
      <c r="AG1169" s="87"/>
      <c r="AH1169" s="87"/>
      <c r="AI1169" s="87"/>
      <c r="AJ1169" s="87"/>
      <c r="AK1169" s="87"/>
      <c r="AL1169" s="87"/>
      <c r="AM1169" s="87"/>
      <c r="AN1169" s="87"/>
      <c r="AO1169" s="87"/>
      <c r="AP1169" s="87"/>
      <c r="AQ1169" s="87"/>
      <c r="AR1169" s="87"/>
      <c r="AS1169" s="87"/>
      <c r="AT1169" s="87"/>
      <c r="AU1169" s="87"/>
      <c r="AV1169" s="87"/>
      <c r="AW1169" s="87"/>
      <c r="AX1169" s="87"/>
      <c r="AY1169" s="87"/>
      <c r="AZ1169" s="87"/>
      <c r="BA1169" s="87"/>
      <c r="BB1169" s="87"/>
      <c r="BC1169" s="87"/>
      <c r="BD1169" s="87"/>
    </row>
    <row r="1170" ht="15.75" customHeight="1" spans="1:56">
      <c r="A1170" s="87"/>
      <c r="B1170" s="87"/>
      <c r="C1170" s="87"/>
      <c r="D1170" s="87"/>
      <c r="E1170" s="87"/>
      <c r="F1170" s="87"/>
      <c r="G1170" s="87"/>
      <c r="H1170" s="87"/>
      <c r="I1170" s="87"/>
      <c r="J1170" s="87"/>
      <c r="K1170" s="87"/>
      <c r="L1170" s="87"/>
      <c r="M1170" s="87"/>
      <c r="N1170" s="87"/>
      <c r="O1170" s="87"/>
      <c r="P1170" s="87"/>
      <c r="Q1170" s="87"/>
      <c r="R1170" s="87"/>
      <c r="S1170" s="87"/>
      <c r="T1170" s="87"/>
      <c r="U1170" s="87"/>
      <c r="V1170" s="87"/>
      <c r="W1170" s="87"/>
      <c r="X1170" s="87"/>
      <c r="Y1170" s="87"/>
      <c r="Z1170" s="87"/>
      <c r="AA1170" s="87"/>
      <c r="AB1170" s="87"/>
      <c r="AC1170" s="377" t="s">
        <v>2710</v>
      </c>
      <c r="AD1170" s="87"/>
      <c r="AE1170" s="87"/>
      <c r="AF1170" s="87"/>
      <c r="AG1170" s="87"/>
      <c r="AH1170" s="87"/>
      <c r="AI1170" s="87"/>
      <c r="AJ1170" s="87"/>
      <c r="AK1170" s="87"/>
      <c r="AL1170" s="87"/>
      <c r="AM1170" s="87"/>
      <c r="AN1170" s="87"/>
      <c r="AO1170" s="87"/>
      <c r="AP1170" s="87"/>
      <c r="AQ1170" s="87"/>
      <c r="AR1170" s="87"/>
      <c r="AS1170" s="87"/>
      <c r="AT1170" s="87"/>
      <c r="AU1170" s="87"/>
      <c r="AV1170" s="87"/>
      <c r="AW1170" s="87"/>
      <c r="AX1170" s="87"/>
      <c r="AY1170" s="87"/>
      <c r="AZ1170" s="87"/>
      <c r="BA1170" s="87"/>
      <c r="BB1170" s="87"/>
      <c r="BC1170" s="87"/>
      <c r="BD1170" s="87"/>
    </row>
    <row r="1171" ht="15.75" customHeight="1" spans="1:56">
      <c r="A1171" s="87"/>
      <c r="B1171" s="87"/>
      <c r="C1171" s="87"/>
      <c r="D1171" s="87"/>
      <c r="E1171" s="87"/>
      <c r="F1171" s="87"/>
      <c r="G1171" s="87"/>
      <c r="H1171" s="87"/>
      <c r="I1171" s="87"/>
      <c r="J1171" s="87"/>
      <c r="K1171" s="87"/>
      <c r="L1171" s="87"/>
      <c r="M1171" s="87"/>
      <c r="N1171" s="87"/>
      <c r="O1171" s="87"/>
      <c r="P1171" s="87"/>
      <c r="Q1171" s="87"/>
      <c r="R1171" s="87"/>
      <c r="S1171" s="87"/>
      <c r="T1171" s="87"/>
      <c r="U1171" s="87"/>
      <c r="V1171" s="87"/>
      <c r="W1171" s="87"/>
      <c r="X1171" s="87"/>
      <c r="Y1171" s="87"/>
      <c r="Z1171" s="87"/>
      <c r="AA1171" s="87"/>
      <c r="AB1171" s="87"/>
      <c r="AC1171" s="377" t="s">
        <v>2710</v>
      </c>
      <c r="AD1171" s="87"/>
      <c r="AE1171" s="87"/>
      <c r="AF1171" s="87"/>
      <c r="AG1171" s="87"/>
      <c r="AH1171" s="87"/>
      <c r="AI1171" s="87"/>
      <c r="AJ1171" s="87"/>
      <c r="AK1171" s="87"/>
      <c r="AL1171" s="87"/>
      <c r="AM1171" s="87"/>
      <c r="AN1171" s="87"/>
      <c r="AO1171" s="87"/>
      <c r="AP1171" s="87"/>
      <c r="AQ1171" s="87"/>
      <c r="AR1171" s="87"/>
      <c r="AS1171" s="87"/>
      <c r="AT1171" s="87"/>
      <c r="AU1171" s="87"/>
      <c r="AV1171" s="87"/>
      <c r="AW1171" s="87"/>
      <c r="AX1171" s="87"/>
      <c r="AY1171" s="87"/>
      <c r="AZ1171" s="87"/>
      <c r="BA1171" s="87"/>
      <c r="BB1171" s="87"/>
      <c r="BC1171" s="87"/>
      <c r="BD1171" s="87"/>
    </row>
    <row r="1172" ht="15.75" customHeight="1" spans="1:56">
      <c r="A1172" s="87"/>
      <c r="B1172" s="87"/>
      <c r="C1172" s="87"/>
      <c r="D1172" s="87"/>
      <c r="E1172" s="87"/>
      <c r="F1172" s="87"/>
      <c r="G1172" s="87"/>
      <c r="H1172" s="87"/>
      <c r="I1172" s="87"/>
      <c r="J1172" s="87"/>
      <c r="K1172" s="87"/>
      <c r="L1172" s="87"/>
      <c r="M1172" s="87"/>
      <c r="N1172" s="87"/>
      <c r="O1172" s="87"/>
      <c r="P1172" s="87"/>
      <c r="Q1172" s="87"/>
      <c r="R1172" s="87"/>
      <c r="S1172" s="87"/>
      <c r="T1172" s="87"/>
      <c r="U1172" s="87"/>
      <c r="V1172" s="87"/>
      <c r="W1172" s="87"/>
      <c r="X1172" s="87"/>
      <c r="Y1172" s="87"/>
      <c r="Z1172" s="87"/>
      <c r="AA1172" s="87"/>
      <c r="AB1172" s="87"/>
      <c r="AC1172" s="377" t="s">
        <v>2710</v>
      </c>
      <c r="AD1172" s="87"/>
      <c r="AE1172" s="87"/>
      <c r="AF1172" s="87"/>
      <c r="AG1172" s="87"/>
      <c r="AH1172" s="87"/>
      <c r="AI1172" s="87"/>
      <c r="AJ1172" s="87"/>
      <c r="AK1172" s="87"/>
      <c r="AL1172" s="87"/>
      <c r="AM1172" s="87"/>
      <c r="AN1172" s="87"/>
      <c r="AO1172" s="87"/>
      <c r="AP1172" s="87"/>
      <c r="AQ1172" s="87"/>
      <c r="AR1172" s="87"/>
      <c r="AS1172" s="87"/>
      <c r="AT1172" s="87"/>
      <c r="AU1172" s="87"/>
      <c r="AV1172" s="87"/>
      <c r="AW1172" s="87"/>
      <c r="AX1172" s="87"/>
      <c r="AY1172" s="87"/>
      <c r="AZ1172" s="87"/>
      <c r="BA1172" s="87"/>
      <c r="BB1172" s="87"/>
      <c r="BC1172" s="87"/>
      <c r="BD1172" s="87"/>
    </row>
    <row r="1173" ht="15.75" customHeight="1" spans="1:56">
      <c r="A1173" s="87"/>
      <c r="B1173" s="87"/>
      <c r="C1173" s="87"/>
      <c r="D1173" s="87"/>
      <c r="E1173" s="87"/>
      <c r="F1173" s="87"/>
      <c r="G1173" s="87"/>
      <c r="H1173" s="87"/>
      <c r="I1173" s="87"/>
      <c r="J1173" s="87"/>
      <c r="K1173" s="87"/>
      <c r="L1173" s="87"/>
      <c r="M1173" s="87"/>
      <c r="N1173" s="87"/>
      <c r="O1173" s="87"/>
      <c r="P1173" s="87"/>
      <c r="Q1173" s="87"/>
      <c r="R1173" s="87"/>
      <c r="S1173" s="87"/>
      <c r="T1173" s="87"/>
      <c r="U1173" s="87"/>
      <c r="V1173" s="87"/>
      <c r="W1173" s="87"/>
      <c r="X1173" s="87"/>
      <c r="Y1173" s="87"/>
      <c r="Z1173" s="87"/>
      <c r="AA1173" s="87"/>
      <c r="AB1173" s="87"/>
      <c r="AC1173" s="377" t="s">
        <v>2710</v>
      </c>
      <c r="AD1173" s="87"/>
      <c r="AE1173" s="87"/>
      <c r="AF1173" s="87"/>
      <c r="AG1173" s="87"/>
      <c r="AH1173" s="87"/>
      <c r="AI1173" s="87"/>
      <c r="AJ1173" s="87"/>
      <c r="AK1173" s="87"/>
      <c r="AL1173" s="87"/>
      <c r="AM1173" s="87"/>
      <c r="AN1173" s="87"/>
      <c r="AO1173" s="87"/>
      <c r="AP1173" s="87"/>
      <c r="AQ1173" s="87"/>
      <c r="AR1173" s="87"/>
      <c r="AS1173" s="87"/>
      <c r="AT1173" s="87"/>
      <c r="AU1173" s="87"/>
      <c r="AV1173" s="87"/>
      <c r="AW1173" s="87"/>
      <c r="AX1173" s="87"/>
      <c r="AY1173" s="87"/>
      <c r="AZ1173" s="87"/>
      <c r="BA1173" s="87"/>
      <c r="BB1173" s="87"/>
      <c r="BC1173" s="87"/>
      <c r="BD1173" s="87"/>
    </row>
    <row r="1174" ht="15.75" customHeight="1" spans="1:56">
      <c r="A1174" s="87"/>
      <c r="B1174" s="87"/>
      <c r="C1174" s="87"/>
      <c r="D1174" s="87"/>
      <c r="E1174" s="87"/>
      <c r="F1174" s="87"/>
      <c r="G1174" s="87"/>
      <c r="H1174" s="87"/>
      <c r="I1174" s="87"/>
      <c r="J1174" s="87"/>
      <c r="K1174" s="87"/>
      <c r="L1174" s="87"/>
      <c r="M1174" s="87"/>
      <c r="N1174" s="87"/>
      <c r="O1174" s="87"/>
      <c r="P1174" s="87"/>
      <c r="Q1174" s="87"/>
      <c r="R1174" s="87"/>
      <c r="S1174" s="87"/>
      <c r="T1174" s="87"/>
      <c r="U1174" s="87"/>
      <c r="V1174" s="87"/>
      <c r="W1174" s="87"/>
      <c r="X1174" s="87"/>
      <c r="Y1174" s="87"/>
      <c r="Z1174" s="87"/>
      <c r="AA1174" s="87"/>
      <c r="AB1174" s="87"/>
      <c r="AC1174" s="377" t="s">
        <v>2710</v>
      </c>
      <c r="AD1174" s="87"/>
      <c r="AE1174" s="87"/>
      <c r="AF1174" s="87"/>
      <c r="AG1174" s="87"/>
      <c r="AH1174" s="87"/>
      <c r="AI1174" s="87"/>
      <c r="AJ1174" s="87"/>
      <c r="AK1174" s="87"/>
      <c r="AL1174" s="87"/>
      <c r="AM1174" s="87"/>
      <c r="AN1174" s="87"/>
      <c r="AO1174" s="87"/>
      <c r="AP1174" s="87"/>
      <c r="AQ1174" s="87"/>
      <c r="AR1174" s="87"/>
      <c r="AS1174" s="87"/>
      <c r="AT1174" s="87"/>
      <c r="AU1174" s="87"/>
      <c r="AV1174" s="87"/>
      <c r="AW1174" s="87"/>
      <c r="AX1174" s="87"/>
      <c r="AY1174" s="87"/>
      <c r="AZ1174" s="87"/>
      <c r="BA1174" s="87"/>
      <c r="BB1174" s="87"/>
      <c r="BC1174" s="87"/>
      <c r="BD1174" s="87"/>
    </row>
    <row r="1175" ht="15.75" customHeight="1" spans="1:56">
      <c r="A1175" s="87"/>
      <c r="B1175" s="87"/>
      <c r="C1175" s="87"/>
      <c r="D1175" s="87"/>
      <c r="E1175" s="87"/>
      <c r="F1175" s="87"/>
      <c r="G1175" s="87"/>
      <c r="H1175" s="87"/>
      <c r="I1175" s="87"/>
      <c r="J1175" s="87"/>
      <c r="K1175" s="87"/>
      <c r="L1175" s="87"/>
      <c r="M1175" s="87"/>
      <c r="N1175" s="87"/>
      <c r="O1175" s="87"/>
      <c r="P1175" s="87"/>
      <c r="Q1175" s="87"/>
      <c r="R1175" s="87"/>
      <c r="S1175" s="87"/>
      <c r="T1175" s="87"/>
      <c r="U1175" s="87"/>
      <c r="V1175" s="87"/>
      <c r="W1175" s="87"/>
      <c r="X1175" s="87"/>
      <c r="Y1175" s="87"/>
      <c r="Z1175" s="87"/>
      <c r="AA1175" s="87"/>
      <c r="AB1175" s="87"/>
      <c r="AC1175" s="377" t="s">
        <v>2710</v>
      </c>
      <c r="AD1175" s="87"/>
      <c r="AE1175" s="87"/>
      <c r="AF1175" s="87"/>
      <c r="AG1175" s="87"/>
      <c r="AH1175" s="87"/>
      <c r="AI1175" s="87"/>
      <c r="AJ1175" s="87"/>
      <c r="AK1175" s="87"/>
      <c r="AL1175" s="87"/>
      <c r="AM1175" s="87"/>
      <c r="AN1175" s="87"/>
      <c r="AO1175" s="87"/>
      <c r="AP1175" s="87"/>
      <c r="AQ1175" s="87"/>
      <c r="AR1175" s="87"/>
      <c r="AS1175" s="87"/>
      <c r="AT1175" s="87"/>
      <c r="AU1175" s="87"/>
      <c r="AV1175" s="87"/>
      <c r="AW1175" s="87"/>
      <c r="AX1175" s="87"/>
      <c r="AY1175" s="87"/>
      <c r="AZ1175" s="87"/>
      <c r="BA1175" s="87"/>
      <c r="BB1175" s="87"/>
      <c r="BC1175" s="87"/>
      <c r="BD1175" s="87"/>
    </row>
    <row r="1176" ht="15.75" customHeight="1" spans="1:56">
      <c r="A1176" s="87"/>
      <c r="B1176" s="87"/>
      <c r="C1176" s="87"/>
      <c r="D1176" s="87"/>
      <c r="E1176" s="87"/>
      <c r="F1176" s="87"/>
      <c r="G1176" s="87"/>
      <c r="H1176" s="87"/>
      <c r="I1176" s="87"/>
      <c r="J1176" s="87"/>
      <c r="K1176" s="87"/>
      <c r="L1176" s="87"/>
      <c r="M1176" s="87"/>
      <c r="N1176" s="87"/>
      <c r="O1176" s="87"/>
      <c r="P1176" s="87"/>
      <c r="Q1176" s="87"/>
      <c r="R1176" s="87"/>
      <c r="S1176" s="87"/>
      <c r="T1176" s="87"/>
      <c r="U1176" s="87"/>
      <c r="V1176" s="87"/>
      <c r="W1176" s="87"/>
      <c r="X1176" s="87"/>
      <c r="Y1176" s="87"/>
      <c r="Z1176" s="87"/>
      <c r="AA1176" s="87"/>
      <c r="AB1176" s="87"/>
      <c r="AC1176" s="377" t="s">
        <v>2710</v>
      </c>
      <c r="AD1176" s="87"/>
      <c r="AE1176" s="87"/>
      <c r="AF1176" s="87"/>
      <c r="AG1176" s="87"/>
      <c r="AH1176" s="87"/>
      <c r="AI1176" s="87"/>
      <c r="AJ1176" s="87"/>
      <c r="AK1176" s="87"/>
      <c r="AL1176" s="87"/>
      <c r="AM1176" s="87"/>
      <c r="AN1176" s="87"/>
      <c r="AO1176" s="87"/>
      <c r="AP1176" s="87"/>
      <c r="AQ1176" s="87"/>
      <c r="AR1176" s="87"/>
      <c r="AS1176" s="87"/>
      <c r="AT1176" s="87"/>
      <c r="AU1176" s="87"/>
      <c r="AV1176" s="87"/>
      <c r="AW1176" s="87"/>
      <c r="AX1176" s="87"/>
      <c r="AY1176" s="87"/>
      <c r="AZ1176" s="87"/>
      <c r="BA1176" s="87"/>
      <c r="BB1176" s="87"/>
      <c r="BC1176" s="87"/>
      <c r="BD1176" s="87"/>
    </row>
    <row r="1177" ht="15.75" customHeight="1" spans="1:56">
      <c r="A1177" s="87"/>
      <c r="B1177" s="87"/>
      <c r="C1177" s="87"/>
      <c r="D1177" s="87"/>
      <c r="E1177" s="87"/>
      <c r="F1177" s="87"/>
      <c r="G1177" s="87"/>
      <c r="H1177" s="87"/>
      <c r="I1177" s="87"/>
      <c r="J1177" s="87"/>
      <c r="K1177" s="87"/>
      <c r="L1177" s="87"/>
      <c r="M1177" s="87"/>
      <c r="N1177" s="87"/>
      <c r="O1177" s="87"/>
      <c r="P1177" s="87"/>
      <c r="Q1177" s="87"/>
      <c r="R1177" s="87"/>
      <c r="S1177" s="87"/>
      <c r="T1177" s="87"/>
      <c r="U1177" s="87"/>
      <c r="V1177" s="87"/>
      <c r="W1177" s="87"/>
      <c r="X1177" s="87"/>
      <c r="Y1177" s="87"/>
      <c r="Z1177" s="87"/>
      <c r="AA1177" s="87"/>
      <c r="AB1177" s="87"/>
      <c r="AC1177" s="377" t="s">
        <v>2710</v>
      </c>
      <c r="AD1177" s="87"/>
      <c r="AE1177" s="87"/>
      <c r="AF1177" s="87"/>
      <c r="AG1177" s="87"/>
      <c r="AH1177" s="87"/>
      <c r="AI1177" s="87"/>
      <c r="AJ1177" s="87"/>
      <c r="AK1177" s="87"/>
      <c r="AL1177" s="87"/>
      <c r="AM1177" s="87"/>
      <c r="AN1177" s="87"/>
      <c r="AO1177" s="87"/>
      <c r="AP1177" s="87"/>
      <c r="AQ1177" s="87"/>
      <c r="AR1177" s="87"/>
      <c r="AS1177" s="87"/>
      <c r="AT1177" s="87"/>
      <c r="AU1177" s="87"/>
      <c r="AV1177" s="87"/>
      <c r="AW1177" s="87"/>
      <c r="AX1177" s="87"/>
      <c r="AY1177" s="87"/>
      <c r="AZ1177" s="87"/>
      <c r="BA1177" s="87"/>
      <c r="BB1177" s="87"/>
      <c r="BC1177" s="87"/>
      <c r="BD1177" s="87"/>
    </row>
    <row r="1178" ht="15.75" customHeight="1" spans="1:56">
      <c r="A1178" s="87"/>
      <c r="B1178" s="87"/>
      <c r="C1178" s="87"/>
      <c r="D1178" s="87"/>
      <c r="E1178" s="87"/>
      <c r="F1178" s="87"/>
      <c r="G1178" s="87"/>
      <c r="H1178" s="87"/>
      <c r="I1178" s="87"/>
      <c r="J1178" s="87"/>
      <c r="K1178" s="87"/>
      <c r="L1178" s="87"/>
      <c r="M1178" s="87"/>
      <c r="N1178" s="87"/>
      <c r="O1178" s="87"/>
      <c r="P1178" s="87"/>
      <c r="Q1178" s="87"/>
      <c r="R1178" s="87"/>
      <c r="S1178" s="87"/>
      <c r="T1178" s="87"/>
      <c r="U1178" s="87"/>
      <c r="V1178" s="87"/>
      <c r="W1178" s="87"/>
      <c r="X1178" s="87"/>
      <c r="Y1178" s="87"/>
      <c r="Z1178" s="87"/>
      <c r="AA1178" s="87"/>
      <c r="AB1178" s="87"/>
      <c r="AC1178" s="377" t="s">
        <v>2710</v>
      </c>
      <c r="AD1178" s="87"/>
      <c r="AE1178" s="87"/>
      <c r="AF1178" s="87"/>
      <c r="AG1178" s="87"/>
      <c r="AH1178" s="87"/>
      <c r="AI1178" s="87"/>
      <c r="AJ1178" s="87"/>
      <c r="AK1178" s="87"/>
      <c r="AL1178" s="87"/>
      <c r="AM1178" s="87"/>
      <c r="AN1178" s="87"/>
      <c r="AO1178" s="87"/>
      <c r="AP1178" s="87"/>
      <c r="AQ1178" s="87"/>
      <c r="AR1178" s="87"/>
      <c r="AS1178" s="87"/>
      <c r="AT1178" s="87"/>
      <c r="AU1178" s="87"/>
      <c r="AV1178" s="87"/>
      <c r="AW1178" s="87"/>
      <c r="AX1178" s="87"/>
      <c r="AY1178" s="87"/>
      <c r="AZ1178" s="87"/>
      <c r="BA1178" s="87"/>
      <c r="BB1178" s="87"/>
      <c r="BC1178" s="87"/>
      <c r="BD1178" s="87"/>
    </row>
    <row r="1179" ht="15.75" customHeight="1" spans="1:56">
      <c r="A1179" s="87"/>
      <c r="B1179" s="87"/>
      <c r="C1179" s="87"/>
      <c r="D1179" s="87"/>
      <c r="E1179" s="87"/>
      <c r="F1179" s="87"/>
      <c r="G1179" s="87"/>
      <c r="H1179" s="87"/>
      <c r="I1179" s="87"/>
      <c r="J1179" s="87"/>
      <c r="K1179" s="87"/>
      <c r="L1179" s="87"/>
      <c r="M1179" s="87"/>
      <c r="N1179" s="87"/>
      <c r="O1179" s="87"/>
      <c r="P1179" s="87"/>
      <c r="Q1179" s="87"/>
      <c r="R1179" s="87"/>
      <c r="S1179" s="87"/>
      <c r="T1179" s="87"/>
      <c r="U1179" s="87"/>
      <c r="V1179" s="87"/>
      <c r="W1179" s="87"/>
      <c r="X1179" s="87"/>
      <c r="Y1179" s="87"/>
      <c r="Z1179" s="87"/>
      <c r="AA1179" s="87"/>
      <c r="AB1179" s="87"/>
      <c r="AC1179" s="377" t="s">
        <v>2710</v>
      </c>
      <c r="AD1179" s="87"/>
      <c r="AE1179" s="87"/>
      <c r="AF1179" s="87"/>
      <c r="AG1179" s="87"/>
      <c r="AH1179" s="87"/>
      <c r="AI1179" s="87"/>
      <c r="AJ1179" s="87"/>
      <c r="AK1179" s="87"/>
      <c r="AL1179" s="87"/>
      <c r="AM1179" s="87"/>
      <c r="AN1179" s="87"/>
      <c r="AO1179" s="87"/>
      <c r="AP1179" s="87"/>
      <c r="AQ1179" s="87"/>
      <c r="AR1179" s="87"/>
      <c r="AS1179" s="87"/>
      <c r="AT1179" s="87"/>
      <c r="AU1179" s="87"/>
      <c r="AV1179" s="87"/>
      <c r="AW1179" s="87"/>
      <c r="AX1179" s="87"/>
      <c r="AY1179" s="87"/>
      <c r="AZ1179" s="87"/>
      <c r="BA1179" s="87"/>
      <c r="BB1179" s="87"/>
      <c r="BC1179" s="87"/>
      <c r="BD1179" s="87"/>
    </row>
    <row r="1180" ht="15.75" customHeight="1" spans="1:56">
      <c r="A1180" s="87"/>
      <c r="B1180" s="87"/>
      <c r="C1180" s="87"/>
      <c r="D1180" s="87"/>
      <c r="E1180" s="87"/>
      <c r="F1180" s="87"/>
      <c r="G1180" s="87"/>
      <c r="H1180" s="87"/>
      <c r="I1180" s="87"/>
      <c r="J1180" s="87"/>
      <c r="K1180" s="87"/>
      <c r="L1180" s="87"/>
      <c r="M1180" s="87"/>
      <c r="N1180" s="87"/>
      <c r="O1180" s="87"/>
      <c r="P1180" s="87"/>
      <c r="Q1180" s="87"/>
      <c r="R1180" s="87"/>
      <c r="S1180" s="87"/>
      <c r="T1180" s="87"/>
      <c r="U1180" s="87"/>
      <c r="V1180" s="87"/>
      <c r="W1180" s="87"/>
      <c r="X1180" s="87"/>
      <c r="Y1180" s="87"/>
      <c r="Z1180" s="87"/>
      <c r="AA1180" s="87"/>
      <c r="AB1180" s="87"/>
      <c r="AC1180" s="377" t="s">
        <v>2710</v>
      </c>
      <c r="AD1180" s="87"/>
      <c r="AE1180" s="87"/>
      <c r="AF1180" s="87"/>
      <c r="AG1180" s="87"/>
      <c r="AH1180" s="87"/>
      <c r="AI1180" s="87"/>
      <c r="AJ1180" s="87"/>
      <c r="AK1180" s="87"/>
      <c r="AL1180" s="87"/>
      <c r="AM1180" s="87"/>
      <c r="AN1180" s="87"/>
      <c r="AO1180" s="87"/>
      <c r="AP1180" s="87"/>
      <c r="AQ1180" s="87"/>
      <c r="AR1180" s="87"/>
      <c r="AS1180" s="87"/>
      <c r="AT1180" s="87"/>
      <c r="AU1180" s="87"/>
      <c r="AV1180" s="87"/>
      <c r="AW1180" s="87"/>
      <c r="AX1180" s="87"/>
      <c r="AY1180" s="87"/>
      <c r="AZ1180" s="87"/>
      <c r="BA1180" s="87"/>
      <c r="BB1180" s="87"/>
      <c r="BC1180" s="87"/>
      <c r="BD1180" s="87"/>
    </row>
    <row r="1181" ht="15.75" customHeight="1" spans="1:56">
      <c r="A1181" s="87"/>
      <c r="B1181" s="87"/>
      <c r="C1181" s="87"/>
      <c r="D1181" s="87"/>
      <c r="E1181" s="87"/>
      <c r="F1181" s="87"/>
      <c r="G1181" s="87"/>
      <c r="H1181" s="87"/>
      <c r="I1181" s="87"/>
      <c r="J1181" s="87"/>
      <c r="K1181" s="87"/>
      <c r="L1181" s="87"/>
      <c r="M1181" s="87"/>
      <c r="N1181" s="87"/>
      <c r="O1181" s="87"/>
      <c r="P1181" s="87"/>
      <c r="Q1181" s="87"/>
      <c r="R1181" s="87"/>
      <c r="S1181" s="87"/>
      <c r="T1181" s="87"/>
      <c r="U1181" s="87"/>
      <c r="V1181" s="87"/>
      <c r="W1181" s="87"/>
      <c r="X1181" s="87"/>
      <c r="Y1181" s="87"/>
      <c r="Z1181" s="87"/>
      <c r="AA1181" s="87"/>
      <c r="AB1181" s="87"/>
      <c r="AC1181" s="377" t="s">
        <v>2710</v>
      </c>
      <c r="AD1181" s="87"/>
      <c r="AE1181" s="87"/>
      <c r="AF1181" s="87"/>
      <c r="AG1181" s="87"/>
      <c r="AH1181" s="87"/>
      <c r="AI1181" s="87"/>
      <c r="AJ1181" s="87"/>
      <c r="AK1181" s="87"/>
      <c r="AL1181" s="87"/>
      <c r="AM1181" s="87"/>
      <c r="AN1181" s="87"/>
      <c r="AO1181" s="87"/>
      <c r="AP1181" s="87"/>
      <c r="AQ1181" s="87"/>
      <c r="AR1181" s="87"/>
      <c r="AS1181" s="87"/>
      <c r="AT1181" s="87"/>
      <c r="AU1181" s="87"/>
      <c r="AV1181" s="87"/>
      <c r="AW1181" s="87"/>
      <c r="AX1181" s="87"/>
      <c r="AY1181" s="87"/>
      <c r="AZ1181" s="87"/>
      <c r="BA1181" s="87"/>
      <c r="BB1181" s="87"/>
      <c r="BC1181" s="87"/>
      <c r="BD1181" s="87"/>
    </row>
    <row r="1182" ht="15.75" customHeight="1" spans="1:56">
      <c r="A1182" s="87"/>
      <c r="B1182" s="87"/>
      <c r="C1182" s="87"/>
      <c r="D1182" s="87"/>
      <c r="E1182" s="87"/>
      <c r="F1182" s="87"/>
      <c r="G1182" s="87"/>
      <c r="H1182" s="87"/>
      <c r="I1182" s="87"/>
      <c r="J1182" s="87"/>
      <c r="K1182" s="87"/>
      <c r="L1182" s="87"/>
      <c r="M1182" s="87"/>
      <c r="N1182" s="87"/>
      <c r="O1182" s="87"/>
      <c r="P1182" s="87"/>
      <c r="Q1182" s="87"/>
      <c r="R1182" s="87"/>
      <c r="S1182" s="87"/>
      <c r="T1182" s="87"/>
      <c r="U1182" s="87"/>
      <c r="V1182" s="87"/>
      <c r="W1182" s="87"/>
      <c r="X1182" s="87"/>
      <c r="Y1182" s="87"/>
      <c r="Z1182" s="87"/>
      <c r="AA1182" s="87"/>
      <c r="AB1182" s="87"/>
      <c r="AC1182" s="377" t="s">
        <v>2710</v>
      </c>
      <c r="AD1182" s="87"/>
      <c r="AE1182" s="87"/>
      <c r="AF1182" s="87"/>
      <c r="AG1182" s="87"/>
      <c r="AH1182" s="87"/>
      <c r="AI1182" s="87"/>
      <c r="AJ1182" s="87"/>
      <c r="AK1182" s="87"/>
      <c r="AL1182" s="87"/>
      <c r="AM1182" s="87"/>
      <c r="AN1182" s="87"/>
      <c r="AO1182" s="87"/>
      <c r="AP1182" s="87"/>
      <c r="AQ1182" s="87"/>
      <c r="AR1182" s="87"/>
      <c r="AS1182" s="87"/>
      <c r="AT1182" s="87"/>
      <c r="AU1182" s="87"/>
      <c r="AV1182" s="87"/>
      <c r="AW1182" s="87"/>
      <c r="AX1182" s="87"/>
      <c r="AY1182" s="87"/>
      <c r="AZ1182" s="87"/>
      <c r="BA1182" s="87"/>
      <c r="BB1182" s="87"/>
      <c r="BC1182" s="87"/>
      <c r="BD1182" s="87"/>
    </row>
    <row r="1183" ht="15.75" customHeight="1" spans="1:56">
      <c r="A1183" s="87"/>
      <c r="B1183" s="87"/>
      <c r="C1183" s="87"/>
      <c r="D1183" s="87"/>
      <c r="E1183" s="87"/>
      <c r="F1183" s="87"/>
      <c r="G1183" s="87"/>
      <c r="H1183" s="87"/>
      <c r="I1183" s="87"/>
      <c r="J1183" s="87"/>
      <c r="K1183" s="87"/>
      <c r="L1183" s="87"/>
      <c r="M1183" s="87"/>
      <c r="N1183" s="87"/>
      <c r="O1183" s="87"/>
      <c r="P1183" s="87"/>
      <c r="Q1183" s="87"/>
      <c r="R1183" s="87"/>
      <c r="S1183" s="87"/>
      <c r="T1183" s="87"/>
      <c r="U1183" s="87"/>
      <c r="V1183" s="87"/>
      <c r="W1183" s="87"/>
      <c r="X1183" s="87"/>
      <c r="Y1183" s="87"/>
      <c r="Z1183" s="87"/>
      <c r="AA1183" s="87"/>
      <c r="AB1183" s="87"/>
      <c r="AC1183" s="377" t="s">
        <v>2710</v>
      </c>
      <c r="AD1183" s="87"/>
      <c r="AE1183" s="87"/>
      <c r="AF1183" s="87"/>
      <c r="AG1183" s="87"/>
      <c r="AH1183" s="87"/>
      <c r="AI1183" s="87"/>
      <c r="AJ1183" s="87"/>
      <c r="AK1183" s="87"/>
      <c r="AL1183" s="87"/>
      <c r="AM1183" s="87"/>
      <c r="AN1183" s="87"/>
      <c r="AO1183" s="87"/>
      <c r="AP1183" s="87"/>
      <c r="AQ1183" s="87"/>
      <c r="AR1183" s="87"/>
      <c r="AS1183" s="87"/>
      <c r="AT1183" s="87"/>
      <c r="AU1183" s="87"/>
      <c r="AV1183" s="87"/>
      <c r="AW1183" s="87"/>
      <c r="AX1183" s="87"/>
      <c r="AY1183" s="87"/>
      <c r="AZ1183" s="87"/>
      <c r="BA1183" s="87"/>
      <c r="BB1183" s="87"/>
      <c r="BC1183" s="87"/>
      <c r="BD1183" s="87"/>
    </row>
    <row r="1184" ht="15.75" customHeight="1" spans="1:56">
      <c r="A1184" s="87"/>
      <c r="B1184" s="87"/>
      <c r="C1184" s="87"/>
      <c r="D1184" s="87"/>
      <c r="E1184" s="87"/>
      <c r="F1184" s="87"/>
      <c r="G1184" s="87"/>
      <c r="H1184" s="87"/>
      <c r="I1184" s="87"/>
      <c r="J1184" s="87"/>
      <c r="K1184" s="87"/>
      <c r="L1184" s="87"/>
      <c r="M1184" s="87"/>
      <c r="N1184" s="87"/>
      <c r="O1184" s="87"/>
      <c r="P1184" s="87"/>
      <c r="Q1184" s="87"/>
      <c r="R1184" s="87"/>
      <c r="S1184" s="87"/>
      <c r="T1184" s="87"/>
      <c r="U1184" s="87"/>
      <c r="V1184" s="87"/>
      <c r="W1184" s="87"/>
      <c r="X1184" s="87"/>
      <c r="Y1184" s="87"/>
      <c r="Z1184" s="87"/>
      <c r="AA1184" s="87"/>
      <c r="AB1184" s="87"/>
      <c r="AC1184" s="377" t="s">
        <v>2710</v>
      </c>
      <c r="AD1184" s="87"/>
      <c r="AE1184" s="87"/>
      <c r="AF1184" s="87"/>
      <c r="AG1184" s="87"/>
      <c r="AH1184" s="87"/>
      <c r="AI1184" s="87"/>
      <c r="AJ1184" s="87"/>
      <c r="AK1184" s="87"/>
      <c r="AL1184" s="87"/>
      <c r="AM1184" s="87"/>
      <c r="AN1184" s="87"/>
      <c r="AO1184" s="87"/>
      <c r="AP1184" s="87"/>
      <c r="AQ1184" s="87"/>
      <c r="AR1184" s="87"/>
      <c r="AS1184" s="87"/>
      <c r="AT1184" s="87"/>
      <c r="AU1184" s="87"/>
      <c r="AV1184" s="87"/>
      <c r="AW1184" s="87"/>
      <c r="AX1184" s="87"/>
      <c r="AY1184" s="87"/>
      <c r="AZ1184" s="87"/>
      <c r="BA1184" s="87"/>
      <c r="BB1184" s="87"/>
      <c r="BC1184" s="87"/>
      <c r="BD1184" s="87"/>
    </row>
    <row r="1185" ht="15.75" customHeight="1" spans="1:56">
      <c r="A1185" s="87"/>
      <c r="B1185" s="87"/>
      <c r="C1185" s="87"/>
      <c r="D1185" s="87"/>
      <c r="E1185" s="87"/>
      <c r="F1185" s="87"/>
      <c r="G1185" s="87"/>
      <c r="H1185" s="87"/>
      <c r="I1185" s="87"/>
      <c r="J1185" s="87"/>
      <c r="K1185" s="87"/>
      <c r="L1185" s="87"/>
      <c r="M1185" s="87"/>
      <c r="N1185" s="87"/>
      <c r="O1185" s="87"/>
      <c r="P1185" s="87"/>
      <c r="Q1185" s="87"/>
      <c r="R1185" s="87"/>
      <c r="S1185" s="87"/>
      <c r="T1185" s="87"/>
      <c r="U1185" s="87"/>
      <c r="V1185" s="87"/>
      <c r="W1185" s="87"/>
      <c r="X1185" s="87"/>
      <c r="Y1185" s="87"/>
      <c r="Z1185" s="87"/>
      <c r="AA1185" s="87"/>
      <c r="AB1185" s="87"/>
      <c r="AC1185" s="377" t="s">
        <v>2710</v>
      </c>
      <c r="AD1185" s="87"/>
      <c r="AE1185" s="87"/>
      <c r="AF1185" s="87"/>
      <c r="AG1185" s="87"/>
      <c r="AH1185" s="87"/>
      <c r="AI1185" s="87"/>
      <c r="AJ1185" s="87"/>
      <c r="AK1185" s="87"/>
      <c r="AL1185" s="87"/>
      <c r="AM1185" s="87"/>
      <c r="AN1185" s="87"/>
      <c r="AO1185" s="87"/>
      <c r="AP1185" s="87"/>
      <c r="AQ1185" s="87"/>
      <c r="AR1185" s="87"/>
      <c r="AS1185" s="87"/>
      <c r="AT1185" s="87"/>
      <c r="AU1185" s="87"/>
      <c r="AV1185" s="87"/>
      <c r="AW1185" s="87"/>
      <c r="AX1185" s="87"/>
      <c r="AY1185" s="87"/>
      <c r="AZ1185" s="87"/>
      <c r="BA1185" s="87"/>
      <c r="BB1185" s="87"/>
      <c r="BC1185" s="87"/>
      <c r="BD1185" s="87"/>
    </row>
    <row r="1186" ht="15.75" customHeight="1" spans="1:56">
      <c r="A1186" s="87"/>
      <c r="B1186" s="87"/>
      <c r="C1186" s="87"/>
      <c r="D1186" s="87"/>
      <c r="E1186" s="87"/>
      <c r="F1186" s="87"/>
      <c r="G1186" s="87"/>
      <c r="H1186" s="87"/>
      <c r="I1186" s="87"/>
      <c r="J1186" s="87"/>
      <c r="K1186" s="87"/>
      <c r="L1186" s="87"/>
      <c r="M1186" s="87"/>
      <c r="N1186" s="87"/>
      <c r="O1186" s="87"/>
      <c r="P1186" s="87"/>
      <c r="Q1186" s="87"/>
      <c r="R1186" s="87"/>
      <c r="S1186" s="87"/>
      <c r="T1186" s="87"/>
      <c r="U1186" s="87"/>
      <c r="V1186" s="87"/>
      <c r="W1186" s="87"/>
      <c r="X1186" s="87"/>
      <c r="Y1186" s="87"/>
      <c r="Z1186" s="87"/>
      <c r="AA1186" s="87"/>
      <c r="AB1186" s="87"/>
      <c r="AC1186" s="377" t="s">
        <v>2710</v>
      </c>
      <c r="AD1186" s="87"/>
      <c r="AE1186" s="87"/>
      <c r="AF1186" s="87"/>
      <c r="AG1186" s="87"/>
      <c r="AH1186" s="87"/>
      <c r="AI1186" s="87"/>
      <c r="AJ1186" s="87"/>
      <c r="AK1186" s="87"/>
      <c r="AL1186" s="87"/>
      <c r="AM1186" s="87"/>
      <c r="AN1186" s="87"/>
      <c r="AO1186" s="87"/>
      <c r="AP1186" s="87"/>
      <c r="AQ1186" s="87"/>
      <c r="AR1186" s="87"/>
      <c r="AS1186" s="87"/>
      <c r="AT1186" s="87"/>
      <c r="AU1186" s="87"/>
      <c r="AV1186" s="87"/>
      <c r="AW1186" s="87"/>
      <c r="AX1186" s="87"/>
      <c r="AY1186" s="87"/>
      <c r="AZ1186" s="87"/>
      <c r="BA1186" s="87"/>
      <c r="BB1186" s="87"/>
      <c r="BC1186" s="87"/>
      <c r="BD1186" s="87"/>
    </row>
    <row r="1187" ht="15.75" customHeight="1" spans="1:56">
      <c r="A1187" s="87"/>
      <c r="B1187" s="87"/>
      <c r="C1187" s="87"/>
      <c r="D1187" s="87"/>
      <c r="E1187" s="87"/>
      <c r="F1187" s="87"/>
      <c r="G1187" s="87"/>
      <c r="H1187" s="87"/>
      <c r="I1187" s="87"/>
      <c r="J1187" s="87"/>
      <c r="K1187" s="87"/>
      <c r="L1187" s="87"/>
      <c r="M1187" s="87"/>
      <c r="N1187" s="87"/>
      <c r="O1187" s="87"/>
      <c r="P1187" s="87"/>
      <c r="Q1187" s="87"/>
      <c r="R1187" s="87"/>
      <c r="S1187" s="87"/>
      <c r="T1187" s="87"/>
      <c r="U1187" s="87"/>
      <c r="V1187" s="87"/>
      <c r="W1187" s="87"/>
      <c r="X1187" s="87"/>
      <c r="Y1187" s="87"/>
      <c r="Z1187" s="87"/>
      <c r="AA1187" s="87"/>
      <c r="AB1187" s="87"/>
      <c r="AC1187" s="377" t="s">
        <v>2710</v>
      </c>
      <c r="AD1187" s="87"/>
      <c r="AE1187" s="87"/>
      <c r="AF1187" s="87"/>
      <c r="AG1187" s="87"/>
      <c r="AH1187" s="87"/>
      <c r="AI1187" s="87"/>
      <c r="AJ1187" s="87"/>
      <c r="AK1187" s="87"/>
      <c r="AL1187" s="87"/>
      <c r="AM1187" s="87"/>
      <c r="AN1187" s="87"/>
      <c r="AO1187" s="87"/>
      <c r="AP1187" s="87"/>
      <c r="AQ1187" s="87"/>
      <c r="AR1187" s="87"/>
      <c r="AS1187" s="87"/>
      <c r="AT1187" s="87"/>
      <c r="AU1187" s="87"/>
      <c r="AV1187" s="87"/>
      <c r="AW1187" s="87"/>
      <c r="AX1187" s="87"/>
      <c r="AY1187" s="87"/>
      <c r="AZ1187" s="87"/>
      <c r="BA1187" s="87"/>
      <c r="BB1187" s="87"/>
      <c r="BC1187" s="87"/>
      <c r="BD1187" s="87"/>
    </row>
    <row r="1188" ht="15.75" customHeight="1" spans="1:56">
      <c r="A1188" s="87"/>
      <c r="B1188" s="87"/>
      <c r="C1188" s="87"/>
      <c r="D1188" s="87"/>
      <c r="E1188" s="87"/>
      <c r="F1188" s="87"/>
      <c r="G1188" s="87"/>
      <c r="H1188" s="87"/>
      <c r="I1188" s="87"/>
      <c r="J1188" s="87"/>
      <c r="K1188" s="87"/>
      <c r="L1188" s="87"/>
      <c r="M1188" s="87"/>
      <c r="N1188" s="87"/>
      <c r="O1188" s="87"/>
      <c r="P1188" s="87"/>
      <c r="Q1188" s="87"/>
      <c r="R1188" s="87"/>
      <c r="S1188" s="87"/>
      <c r="T1188" s="87"/>
      <c r="U1188" s="87"/>
      <c r="V1188" s="87"/>
      <c r="W1188" s="87"/>
      <c r="X1188" s="87"/>
      <c r="Y1188" s="87"/>
      <c r="Z1188" s="87"/>
      <c r="AA1188" s="87"/>
      <c r="AB1188" s="87"/>
      <c r="AC1188" s="377" t="s">
        <v>2710</v>
      </c>
      <c r="AD1188" s="87"/>
      <c r="AE1188" s="87"/>
      <c r="AF1188" s="87"/>
      <c r="AG1188" s="87"/>
      <c r="AH1188" s="87"/>
      <c r="AI1188" s="87"/>
      <c r="AJ1188" s="87"/>
      <c r="AK1188" s="87"/>
      <c r="AL1188" s="87"/>
      <c r="AM1188" s="87"/>
      <c r="AN1188" s="87"/>
      <c r="AO1188" s="87"/>
      <c r="AP1188" s="87"/>
      <c r="AQ1188" s="87"/>
      <c r="AR1188" s="87"/>
      <c r="AS1188" s="87"/>
      <c r="AT1188" s="87"/>
      <c r="AU1188" s="87"/>
      <c r="AV1188" s="87"/>
      <c r="AW1188" s="87"/>
      <c r="AX1188" s="87"/>
      <c r="AY1188" s="87"/>
      <c r="AZ1188" s="87"/>
      <c r="BA1188" s="87"/>
      <c r="BB1188" s="87"/>
      <c r="BC1188" s="87"/>
      <c r="BD1188" s="87"/>
    </row>
    <row r="1189" ht="15.75" customHeight="1" spans="1:56">
      <c r="A1189" s="87"/>
      <c r="B1189" s="87"/>
      <c r="C1189" s="87"/>
      <c r="D1189" s="87"/>
      <c r="E1189" s="87"/>
      <c r="F1189" s="87"/>
      <c r="G1189" s="87"/>
      <c r="H1189" s="87"/>
      <c r="I1189" s="87"/>
      <c r="J1189" s="87"/>
      <c r="K1189" s="87"/>
      <c r="L1189" s="87"/>
      <c r="M1189" s="87"/>
      <c r="N1189" s="87"/>
      <c r="O1189" s="87"/>
      <c r="P1189" s="87"/>
      <c r="Q1189" s="87"/>
      <c r="R1189" s="87"/>
      <c r="S1189" s="87"/>
      <c r="T1189" s="87"/>
      <c r="U1189" s="87"/>
      <c r="V1189" s="87"/>
      <c r="W1189" s="87"/>
      <c r="X1189" s="87"/>
      <c r="Y1189" s="87"/>
      <c r="Z1189" s="87"/>
      <c r="AA1189" s="87"/>
      <c r="AB1189" s="87"/>
      <c r="AC1189" s="377" t="s">
        <v>2710</v>
      </c>
      <c r="AD1189" s="87"/>
      <c r="AE1189" s="87"/>
      <c r="AF1189" s="87"/>
      <c r="AG1189" s="87"/>
      <c r="AH1189" s="87"/>
      <c r="AI1189" s="87"/>
      <c r="AJ1189" s="87"/>
      <c r="AK1189" s="87"/>
      <c r="AL1189" s="87"/>
      <c r="AM1189" s="87"/>
      <c r="AN1189" s="87"/>
      <c r="AO1189" s="87"/>
      <c r="AP1189" s="87"/>
      <c r="AQ1189" s="87"/>
      <c r="AR1189" s="87"/>
      <c r="AS1189" s="87"/>
      <c r="AT1189" s="87"/>
      <c r="AU1189" s="87"/>
      <c r="AV1189" s="87"/>
      <c r="AW1189" s="87"/>
      <c r="AX1189" s="87"/>
      <c r="AY1189" s="87"/>
      <c r="AZ1189" s="87"/>
      <c r="BA1189" s="87"/>
      <c r="BB1189" s="87"/>
      <c r="BC1189" s="87"/>
      <c r="BD1189" s="87"/>
    </row>
    <row r="1190" ht="15.75" customHeight="1" spans="1:56">
      <c r="A1190" s="87"/>
      <c r="B1190" s="87"/>
      <c r="C1190" s="87"/>
      <c r="D1190" s="87"/>
      <c r="E1190" s="87"/>
      <c r="F1190" s="87"/>
      <c r="G1190" s="87"/>
      <c r="H1190" s="87"/>
      <c r="I1190" s="87"/>
      <c r="J1190" s="87"/>
      <c r="K1190" s="87"/>
      <c r="L1190" s="87"/>
      <c r="M1190" s="87"/>
      <c r="N1190" s="87"/>
      <c r="O1190" s="87"/>
      <c r="P1190" s="87"/>
      <c r="Q1190" s="87"/>
      <c r="R1190" s="87"/>
      <c r="S1190" s="87"/>
      <c r="T1190" s="87"/>
      <c r="U1190" s="87"/>
      <c r="V1190" s="87"/>
      <c r="W1190" s="87"/>
      <c r="X1190" s="87"/>
      <c r="Y1190" s="87"/>
      <c r="Z1190" s="87"/>
      <c r="AA1190" s="87"/>
      <c r="AB1190" s="87"/>
      <c r="AC1190" s="377" t="s">
        <v>2710</v>
      </c>
      <c r="AD1190" s="87"/>
      <c r="AE1190" s="87"/>
      <c r="AF1190" s="87"/>
      <c r="AG1190" s="87"/>
      <c r="AH1190" s="87"/>
      <c r="AI1190" s="87"/>
      <c r="AJ1190" s="87"/>
      <c r="AK1190" s="87"/>
      <c r="AL1190" s="87"/>
      <c r="AM1190" s="87"/>
      <c r="AN1190" s="87"/>
      <c r="AO1190" s="87"/>
      <c r="AP1190" s="87"/>
      <c r="AQ1190" s="87"/>
      <c r="AR1190" s="87"/>
      <c r="AS1190" s="87"/>
      <c r="AT1190" s="87"/>
      <c r="AU1190" s="87"/>
      <c r="AV1190" s="87"/>
      <c r="AW1190" s="87"/>
      <c r="AX1190" s="87"/>
      <c r="AY1190" s="87"/>
      <c r="AZ1190" s="87"/>
      <c r="BA1190" s="87"/>
      <c r="BB1190" s="87"/>
      <c r="BC1190" s="87"/>
      <c r="BD1190" s="87"/>
    </row>
    <row r="1191" ht="15.75" customHeight="1" spans="1:56">
      <c r="A1191" s="87"/>
      <c r="B1191" s="87"/>
      <c r="C1191" s="87"/>
      <c r="D1191" s="87"/>
      <c r="E1191" s="87"/>
      <c r="F1191" s="87"/>
      <c r="G1191" s="87"/>
      <c r="H1191" s="87"/>
      <c r="I1191" s="87"/>
      <c r="J1191" s="87"/>
      <c r="K1191" s="87"/>
      <c r="L1191" s="87"/>
      <c r="M1191" s="87"/>
      <c r="N1191" s="87"/>
      <c r="O1191" s="87"/>
      <c r="P1191" s="87"/>
      <c r="Q1191" s="87"/>
      <c r="R1191" s="87"/>
      <c r="S1191" s="87"/>
      <c r="T1191" s="87"/>
      <c r="U1191" s="87"/>
      <c r="V1191" s="87"/>
      <c r="W1191" s="87"/>
      <c r="X1191" s="87"/>
      <c r="Y1191" s="87"/>
      <c r="Z1191" s="87"/>
      <c r="AA1191" s="87"/>
      <c r="AB1191" s="87"/>
      <c r="AC1191" s="377" t="s">
        <v>2710</v>
      </c>
      <c r="AD1191" s="87"/>
      <c r="AE1191" s="87"/>
      <c r="AF1191" s="87"/>
      <c r="AG1191" s="87"/>
      <c r="AH1191" s="87"/>
      <c r="AI1191" s="87"/>
      <c r="AJ1191" s="87"/>
      <c r="AK1191" s="87"/>
      <c r="AL1191" s="87"/>
      <c r="AM1191" s="87"/>
      <c r="AN1191" s="87"/>
      <c r="AO1191" s="87"/>
      <c r="AP1191" s="87"/>
      <c r="AQ1191" s="87"/>
      <c r="AR1191" s="87"/>
      <c r="AS1191" s="87"/>
      <c r="AT1191" s="87"/>
      <c r="AU1191" s="87"/>
      <c r="AV1191" s="87"/>
      <c r="AW1191" s="87"/>
      <c r="AX1191" s="87"/>
      <c r="AY1191" s="87"/>
      <c r="AZ1191" s="87"/>
      <c r="BA1191" s="87"/>
      <c r="BB1191" s="87"/>
      <c r="BC1191" s="87"/>
      <c r="BD1191" s="87"/>
    </row>
    <row r="1192" ht="15.75" customHeight="1" spans="1:56">
      <c r="A1192" s="87"/>
      <c r="B1192" s="87"/>
      <c r="C1192" s="87"/>
      <c r="D1192" s="87"/>
      <c r="E1192" s="87"/>
      <c r="F1192" s="87"/>
      <c r="G1192" s="87"/>
      <c r="H1192" s="87"/>
      <c r="I1192" s="87"/>
      <c r="J1192" s="87"/>
      <c r="K1192" s="87"/>
      <c r="L1192" s="87"/>
      <c r="M1192" s="87"/>
      <c r="N1192" s="87"/>
      <c r="O1192" s="87"/>
      <c r="P1192" s="87"/>
      <c r="Q1192" s="87"/>
      <c r="R1192" s="87"/>
      <c r="S1192" s="87"/>
      <c r="T1192" s="87"/>
      <c r="U1192" s="87"/>
      <c r="V1192" s="87"/>
      <c r="W1192" s="87"/>
      <c r="X1192" s="87"/>
      <c r="Y1192" s="87"/>
      <c r="Z1192" s="87"/>
      <c r="AA1192" s="87"/>
      <c r="AB1192" s="87"/>
      <c r="AC1192" s="377" t="s">
        <v>2710</v>
      </c>
      <c r="AD1192" s="87"/>
      <c r="AE1192" s="87"/>
      <c r="AF1192" s="87"/>
      <c r="AG1192" s="87"/>
      <c r="AH1192" s="87"/>
      <c r="AI1192" s="87"/>
      <c r="AJ1192" s="87"/>
      <c r="AK1192" s="87"/>
      <c r="AL1192" s="87"/>
      <c r="AM1192" s="87"/>
      <c r="AN1192" s="87"/>
      <c r="AO1192" s="87"/>
      <c r="AP1192" s="87"/>
      <c r="AQ1192" s="87"/>
      <c r="AR1192" s="87"/>
      <c r="AS1192" s="87"/>
      <c r="AT1192" s="87"/>
      <c r="AU1192" s="87"/>
      <c r="AV1192" s="87"/>
      <c r="AW1192" s="87"/>
      <c r="AX1192" s="87"/>
      <c r="AY1192" s="87"/>
      <c r="AZ1192" s="87"/>
      <c r="BA1192" s="87"/>
      <c r="BB1192" s="87"/>
      <c r="BC1192" s="87"/>
      <c r="BD1192" s="87"/>
    </row>
    <row r="1193" ht="15.75" customHeight="1" spans="1:56">
      <c r="A1193" s="87"/>
      <c r="B1193" s="87"/>
      <c r="C1193" s="87"/>
      <c r="D1193" s="87"/>
      <c r="E1193" s="87"/>
      <c r="F1193" s="87"/>
      <c r="G1193" s="87"/>
      <c r="H1193" s="87"/>
      <c r="I1193" s="87"/>
      <c r="J1193" s="87"/>
      <c r="K1193" s="87"/>
      <c r="L1193" s="87"/>
      <c r="M1193" s="87"/>
      <c r="N1193" s="87"/>
      <c r="O1193" s="87"/>
      <c r="P1193" s="87"/>
      <c r="Q1193" s="87"/>
      <c r="R1193" s="87"/>
      <c r="S1193" s="87"/>
      <c r="T1193" s="87"/>
      <c r="U1193" s="87"/>
      <c r="V1193" s="87"/>
      <c r="W1193" s="87"/>
      <c r="X1193" s="87"/>
      <c r="Y1193" s="87"/>
      <c r="Z1193" s="87"/>
      <c r="AA1193" s="87"/>
      <c r="AB1193" s="87"/>
      <c r="AC1193" s="377" t="s">
        <v>2710</v>
      </c>
      <c r="AD1193" s="87"/>
      <c r="AE1193" s="87"/>
      <c r="AF1193" s="87"/>
      <c r="AG1193" s="87"/>
      <c r="AH1193" s="87"/>
      <c r="AI1193" s="87"/>
      <c r="AJ1193" s="87"/>
      <c r="AK1193" s="87"/>
      <c r="AL1193" s="87"/>
      <c r="AM1193" s="87"/>
      <c r="AN1193" s="87"/>
      <c r="AO1193" s="87"/>
      <c r="AP1193" s="87"/>
      <c r="AQ1193" s="87"/>
      <c r="AR1193" s="87"/>
      <c r="AS1193" s="87"/>
      <c r="AT1193" s="87"/>
      <c r="AU1193" s="87"/>
      <c r="AV1193" s="87"/>
      <c r="AW1193" s="87"/>
      <c r="AX1193" s="87"/>
      <c r="AY1193" s="87"/>
      <c r="AZ1193" s="87"/>
      <c r="BA1193" s="87"/>
      <c r="BB1193" s="87"/>
      <c r="BC1193" s="87"/>
      <c r="BD1193" s="87"/>
    </row>
    <row r="1194" ht="15.75" customHeight="1" spans="1:56">
      <c r="A1194" s="87"/>
      <c r="B1194" s="87"/>
      <c r="C1194" s="87"/>
      <c r="D1194" s="87"/>
      <c r="E1194" s="87"/>
      <c r="F1194" s="87"/>
      <c r="G1194" s="87"/>
      <c r="H1194" s="87"/>
      <c r="I1194" s="87"/>
      <c r="J1194" s="87"/>
      <c r="K1194" s="87"/>
      <c r="L1194" s="87"/>
      <c r="M1194" s="87"/>
      <c r="N1194" s="87"/>
      <c r="O1194" s="87"/>
      <c r="P1194" s="87"/>
      <c r="Q1194" s="87"/>
      <c r="R1194" s="87"/>
      <c r="S1194" s="87"/>
      <c r="T1194" s="87"/>
      <c r="U1194" s="87"/>
      <c r="V1194" s="87"/>
      <c r="W1194" s="87"/>
      <c r="X1194" s="87"/>
      <c r="Y1194" s="87"/>
      <c r="Z1194" s="87"/>
      <c r="AA1194" s="87"/>
      <c r="AB1194" s="87"/>
      <c r="AC1194" s="377" t="s">
        <v>2710</v>
      </c>
      <c r="AD1194" s="87"/>
      <c r="AE1194" s="87"/>
      <c r="AF1194" s="87"/>
      <c r="AG1194" s="87"/>
      <c r="AH1194" s="87"/>
      <c r="AI1194" s="87"/>
      <c r="AJ1194" s="87"/>
      <c r="AK1194" s="87"/>
      <c r="AL1194" s="87"/>
      <c r="AM1194" s="87"/>
      <c r="AN1194" s="87"/>
      <c r="AO1194" s="87"/>
      <c r="AP1194" s="87"/>
      <c r="AQ1194" s="87"/>
      <c r="AR1194" s="87"/>
      <c r="AS1194" s="87"/>
      <c r="AT1194" s="87"/>
      <c r="AU1194" s="87"/>
      <c r="AV1194" s="87"/>
      <c r="AW1194" s="87"/>
      <c r="AX1194" s="87"/>
      <c r="AY1194" s="87"/>
      <c r="AZ1194" s="87"/>
      <c r="BA1194" s="87"/>
      <c r="BB1194" s="87"/>
      <c r="BC1194" s="87"/>
      <c r="BD1194" s="87"/>
    </row>
    <row r="1195" ht="15.75" customHeight="1" spans="1:56">
      <c r="A1195" s="87"/>
      <c r="B1195" s="87"/>
      <c r="C1195" s="87"/>
      <c r="D1195" s="87"/>
      <c r="E1195" s="87"/>
      <c r="F1195" s="87"/>
      <c r="G1195" s="87"/>
      <c r="H1195" s="87"/>
      <c r="I1195" s="87"/>
      <c r="J1195" s="87"/>
      <c r="K1195" s="87"/>
      <c r="L1195" s="87"/>
      <c r="M1195" s="87"/>
      <c r="N1195" s="87"/>
      <c r="O1195" s="87"/>
      <c r="P1195" s="87"/>
      <c r="Q1195" s="87"/>
      <c r="R1195" s="87"/>
      <c r="S1195" s="87"/>
      <c r="T1195" s="87"/>
      <c r="U1195" s="87"/>
      <c r="V1195" s="87"/>
      <c r="W1195" s="87"/>
      <c r="X1195" s="87"/>
      <c r="Y1195" s="87"/>
      <c r="Z1195" s="87"/>
      <c r="AA1195" s="87"/>
      <c r="AB1195" s="87"/>
      <c r="AC1195" s="377" t="s">
        <v>2710</v>
      </c>
      <c r="AD1195" s="87"/>
      <c r="AE1195" s="87"/>
      <c r="AF1195" s="87"/>
      <c r="AG1195" s="87"/>
      <c r="AH1195" s="87"/>
      <c r="AI1195" s="87"/>
      <c r="AJ1195" s="87"/>
      <c r="AK1195" s="87"/>
      <c r="AL1195" s="87"/>
      <c r="AM1195" s="87"/>
      <c r="AN1195" s="87"/>
      <c r="AO1195" s="87"/>
      <c r="AP1195" s="87"/>
      <c r="AQ1195" s="87"/>
      <c r="AR1195" s="87"/>
      <c r="AS1195" s="87"/>
      <c r="AT1195" s="87"/>
      <c r="AU1195" s="87"/>
      <c r="AV1195" s="87"/>
      <c r="AW1195" s="87"/>
      <c r="AX1195" s="87"/>
      <c r="AY1195" s="87"/>
      <c r="AZ1195" s="87"/>
      <c r="BA1195" s="87"/>
      <c r="BB1195" s="87"/>
      <c r="BC1195" s="87"/>
      <c r="BD1195" s="87"/>
    </row>
    <row r="1196" ht="15.75" customHeight="1" spans="1:56">
      <c r="A1196" s="87"/>
      <c r="B1196" s="87"/>
      <c r="C1196" s="87"/>
      <c r="D1196" s="87"/>
      <c r="E1196" s="87"/>
      <c r="F1196" s="87"/>
      <c r="G1196" s="87"/>
      <c r="H1196" s="87"/>
      <c r="I1196" s="87"/>
      <c r="J1196" s="87"/>
      <c r="K1196" s="87"/>
      <c r="L1196" s="87"/>
      <c r="M1196" s="87"/>
      <c r="N1196" s="87"/>
      <c r="O1196" s="87"/>
      <c r="P1196" s="87"/>
      <c r="Q1196" s="87"/>
      <c r="R1196" s="87"/>
      <c r="S1196" s="87"/>
      <c r="T1196" s="87"/>
      <c r="U1196" s="87"/>
      <c r="V1196" s="87"/>
      <c r="W1196" s="87"/>
      <c r="X1196" s="87"/>
      <c r="Y1196" s="87"/>
      <c r="Z1196" s="87"/>
      <c r="AA1196" s="87"/>
      <c r="AB1196" s="87"/>
      <c r="AC1196" s="377" t="s">
        <v>2710</v>
      </c>
      <c r="AD1196" s="87"/>
      <c r="AE1196" s="87"/>
      <c r="AF1196" s="87"/>
      <c r="AG1196" s="87"/>
      <c r="AH1196" s="87"/>
      <c r="AI1196" s="87"/>
      <c r="AJ1196" s="87"/>
      <c r="AK1196" s="87"/>
      <c r="AL1196" s="87"/>
      <c r="AM1196" s="87"/>
      <c r="AN1196" s="87"/>
      <c r="AO1196" s="87"/>
      <c r="AP1196" s="87"/>
      <c r="AQ1196" s="87"/>
      <c r="AR1196" s="87"/>
      <c r="AS1196" s="87"/>
      <c r="AT1196" s="87"/>
      <c r="AU1196" s="87"/>
      <c r="AV1196" s="87"/>
      <c r="AW1196" s="87"/>
      <c r="AX1196" s="87"/>
      <c r="AY1196" s="87"/>
      <c r="AZ1196" s="87"/>
      <c r="BA1196" s="87"/>
      <c r="BB1196" s="87"/>
      <c r="BC1196" s="87"/>
      <c r="BD1196" s="87"/>
    </row>
    <row r="1197" ht="15.75" customHeight="1" spans="1:56">
      <c r="A1197" s="87"/>
      <c r="B1197" s="87"/>
      <c r="C1197" s="87"/>
      <c r="D1197" s="87"/>
      <c r="E1197" s="87"/>
      <c r="F1197" s="87"/>
      <c r="G1197" s="87"/>
      <c r="H1197" s="87"/>
      <c r="I1197" s="87"/>
      <c r="J1197" s="87"/>
      <c r="K1197" s="87"/>
      <c r="L1197" s="87"/>
      <c r="M1197" s="87"/>
      <c r="N1197" s="87"/>
      <c r="O1197" s="87"/>
      <c r="P1197" s="87"/>
      <c r="Q1197" s="87"/>
      <c r="R1197" s="87"/>
      <c r="S1197" s="87"/>
      <c r="T1197" s="87"/>
      <c r="U1197" s="87"/>
      <c r="V1197" s="87"/>
      <c r="W1197" s="87"/>
      <c r="X1197" s="87"/>
      <c r="Y1197" s="87"/>
      <c r="Z1197" s="87"/>
      <c r="AA1197" s="87"/>
      <c r="AB1197" s="87"/>
      <c r="AC1197" s="377" t="s">
        <v>2710</v>
      </c>
      <c r="AD1197" s="87"/>
      <c r="AE1197" s="87"/>
      <c r="AF1197" s="87"/>
      <c r="AG1197" s="87"/>
      <c r="AH1197" s="87"/>
      <c r="AI1197" s="87"/>
      <c r="AJ1197" s="87"/>
      <c r="AK1197" s="87"/>
      <c r="AL1197" s="87"/>
      <c r="AM1197" s="87"/>
      <c r="AN1197" s="87"/>
      <c r="AO1197" s="87"/>
      <c r="AP1197" s="87"/>
      <c r="AQ1197" s="87"/>
      <c r="AR1197" s="87"/>
      <c r="AS1197" s="87"/>
      <c r="AT1197" s="87"/>
      <c r="AU1197" s="87"/>
      <c r="AV1197" s="87"/>
      <c r="AW1197" s="87"/>
      <c r="AX1197" s="87"/>
      <c r="AY1197" s="87"/>
      <c r="AZ1197" s="87"/>
      <c r="BA1197" s="87"/>
      <c r="BB1197" s="87"/>
      <c r="BC1197" s="87"/>
      <c r="BD1197" s="87"/>
    </row>
    <row r="1198" ht="15.75" customHeight="1" spans="1:56">
      <c r="A1198" s="87"/>
      <c r="B1198" s="87"/>
      <c r="C1198" s="87"/>
      <c r="D1198" s="87"/>
      <c r="E1198" s="87"/>
      <c r="F1198" s="87"/>
      <c r="G1198" s="87"/>
      <c r="H1198" s="87"/>
      <c r="I1198" s="87"/>
      <c r="J1198" s="87"/>
      <c r="K1198" s="87"/>
      <c r="L1198" s="87"/>
      <c r="M1198" s="87"/>
      <c r="N1198" s="87"/>
      <c r="O1198" s="87"/>
      <c r="P1198" s="87"/>
      <c r="Q1198" s="87"/>
      <c r="R1198" s="87"/>
      <c r="S1198" s="87"/>
      <c r="T1198" s="87"/>
      <c r="U1198" s="87"/>
      <c r="V1198" s="87"/>
      <c r="W1198" s="87"/>
      <c r="X1198" s="87"/>
      <c r="Y1198" s="87"/>
      <c r="Z1198" s="87"/>
      <c r="AA1198" s="87"/>
      <c r="AB1198" s="87"/>
      <c r="AC1198" s="377" t="s">
        <v>2710</v>
      </c>
      <c r="AD1198" s="87"/>
      <c r="AE1198" s="87"/>
      <c r="AF1198" s="87"/>
      <c r="AG1198" s="87"/>
      <c r="AH1198" s="87"/>
      <c r="AI1198" s="87"/>
      <c r="AJ1198" s="87"/>
      <c r="AK1198" s="87"/>
      <c r="AL1198" s="87"/>
      <c r="AM1198" s="87"/>
      <c r="AN1198" s="87"/>
      <c r="AO1198" s="87"/>
      <c r="AP1198" s="87"/>
      <c r="AQ1198" s="87"/>
      <c r="AR1198" s="87"/>
      <c r="AS1198" s="87"/>
      <c r="AT1198" s="87"/>
      <c r="AU1198" s="87"/>
      <c r="AV1198" s="87"/>
      <c r="AW1198" s="87"/>
      <c r="AX1198" s="87"/>
      <c r="AY1198" s="87"/>
      <c r="AZ1198" s="87"/>
      <c r="BA1198" s="87"/>
      <c r="BB1198" s="87"/>
      <c r="BC1198" s="87"/>
      <c r="BD1198" s="87"/>
    </row>
    <row r="1199" ht="15.75" customHeight="1" spans="1:56">
      <c r="A1199" s="87"/>
      <c r="B1199" s="87"/>
      <c r="C1199" s="87"/>
      <c r="D1199" s="87"/>
      <c r="E1199" s="87"/>
      <c r="F1199" s="87"/>
      <c r="G1199" s="87"/>
      <c r="H1199" s="87"/>
      <c r="I1199" s="87"/>
      <c r="J1199" s="87"/>
      <c r="K1199" s="87"/>
      <c r="L1199" s="87"/>
      <c r="M1199" s="87"/>
      <c r="N1199" s="87"/>
      <c r="O1199" s="87"/>
      <c r="P1199" s="87"/>
      <c r="Q1199" s="87"/>
      <c r="R1199" s="87"/>
      <c r="S1199" s="87"/>
      <c r="T1199" s="87"/>
      <c r="U1199" s="87"/>
      <c r="V1199" s="87"/>
      <c r="W1199" s="87"/>
      <c r="X1199" s="87"/>
      <c r="Y1199" s="87"/>
      <c r="Z1199" s="87"/>
      <c r="AA1199" s="87"/>
      <c r="AB1199" s="87"/>
      <c r="AC1199" s="377" t="s">
        <v>2710</v>
      </c>
      <c r="AD1199" s="87"/>
      <c r="AE1199" s="87"/>
      <c r="AF1199" s="87"/>
      <c r="AG1199" s="87"/>
      <c r="AH1199" s="87"/>
      <c r="AI1199" s="87"/>
      <c r="AJ1199" s="87"/>
      <c r="AK1199" s="87"/>
      <c r="AL1199" s="87"/>
      <c r="AM1199" s="87"/>
      <c r="AN1199" s="87"/>
      <c r="AO1199" s="87"/>
      <c r="AP1199" s="87"/>
      <c r="AQ1199" s="87"/>
      <c r="AR1199" s="87"/>
      <c r="AS1199" s="87"/>
      <c r="AT1199" s="87"/>
      <c r="AU1199" s="87"/>
      <c r="AV1199" s="87"/>
      <c r="AW1199" s="87"/>
      <c r="AX1199" s="87"/>
      <c r="AY1199" s="87"/>
      <c r="AZ1199" s="87"/>
      <c r="BA1199" s="87"/>
      <c r="BB1199" s="87"/>
      <c r="BC1199" s="87"/>
      <c r="BD1199" s="87"/>
    </row>
    <row r="1200" ht="15.75" customHeight="1" spans="1:56">
      <c r="A1200" s="87"/>
      <c r="B1200" s="87"/>
      <c r="C1200" s="87"/>
      <c r="D1200" s="87"/>
      <c r="E1200" s="87"/>
      <c r="F1200" s="87"/>
      <c r="G1200" s="87"/>
      <c r="H1200" s="87"/>
      <c r="I1200" s="87"/>
      <c r="J1200" s="87"/>
      <c r="K1200" s="87"/>
      <c r="L1200" s="87"/>
      <c r="M1200" s="87"/>
      <c r="N1200" s="87"/>
      <c r="O1200" s="87"/>
      <c r="P1200" s="87"/>
      <c r="Q1200" s="87"/>
      <c r="R1200" s="87"/>
      <c r="S1200" s="87"/>
      <c r="T1200" s="87"/>
      <c r="U1200" s="87"/>
      <c r="V1200" s="87"/>
      <c r="W1200" s="87"/>
      <c r="X1200" s="87"/>
      <c r="Y1200" s="87"/>
      <c r="Z1200" s="87"/>
      <c r="AA1200" s="87"/>
      <c r="AB1200" s="87"/>
      <c r="AC1200" s="377" t="s">
        <v>2710</v>
      </c>
      <c r="AD1200" s="87"/>
      <c r="AE1200" s="87"/>
      <c r="AF1200" s="87"/>
      <c r="AG1200" s="87"/>
      <c r="AH1200" s="87"/>
      <c r="AI1200" s="87"/>
      <c r="AJ1200" s="87"/>
      <c r="AK1200" s="87"/>
      <c r="AL1200" s="87"/>
      <c r="AM1200" s="87"/>
      <c r="AN1200" s="87"/>
      <c r="AO1200" s="87"/>
      <c r="AP1200" s="87"/>
      <c r="AQ1200" s="87"/>
      <c r="AR1200" s="87"/>
      <c r="AS1200" s="87"/>
      <c r="AT1200" s="87"/>
      <c r="AU1200" s="87"/>
      <c r="AV1200" s="87"/>
      <c r="AW1200" s="87"/>
      <c r="AX1200" s="87"/>
      <c r="AY1200" s="87"/>
      <c r="AZ1200" s="87"/>
      <c r="BA1200" s="87"/>
      <c r="BB1200" s="87"/>
      <c r="BC1200" s="87"/>
      <c r="BD1200" s="87"/>
    </row>
    <row r="1201" ht="15.75" customHeight="1" spans="1:56">
      <c r="A1201" s="87"/>
      <c r="B1201" s="87"/>
      <c r="C1201" s="87"/>
      <c r="D1201" s="87"/>
      <c r="E1201" s="87"/>
      <c r="F1201" s="87"/>
      <c r="G1201" s="87"/>
      <c r="H1201" s="87"/>
      <c r="I1201" s="87"/>
      <c r="J1201" s="87"/>
      <c r="K1201" s="87"/>
      <c r="L1201" s="87"/>
      <c r="M1201" s="87"/>
      <c r="N1201" s="87"/>
      <c r="O1201" s="87"/>
      <c r="P1201" s="87"/>
      <c r="Q1201" s="87"/>
      <c r="R1201" s="87"/>
      <c r="S1201" s="87"/>
      <c r="T1201" s="87"/>
      <c r="U1201" s="87"/>
      <c r="V1201" s="87"/>
      <c r="W1201" s="87"/>
      <c r="X1201" s="87"/>
      <c r="Y1201" s="87"/>
      <c r="Z1201" s="87"/>
      <c r="AA1201" s="87"/>
      <c r="AB1201" s="87"/>
      <c r="AC1201" s="377" t="s">
        <v>2710</v>
      </c>
      <c r="AD1201" s="87"/>
      <c r="AE1201" s="87"/>
      <c r="AF1201" s="87"/>
      <c r="AG1201" s="87"/>
      <c r="AH1201" s="87"/>
      <c r="AI1201" s="87"/>
      <c r="AJ1201" s="87"/>
      <c r="AK1201" s="87"/>
      <c r="AL1201" s="87"/>
      <c r="AM1201" s="87"/>
      <c r="AN1201" s="87"/>
      <c r="AO1201" s="87"/>
      <c r="AP1201" s="87"/>
      <c r="AQ1201" s="87"/>
      <c r="AR1201" s="87"/>
      <c r="AS1201" s="87"/>
      <c r="AT1201" s="87"/>
      <c r="AU1201" s="87"/>
      <c r="AV1201" s="87"/>
      <c r="AW1201" s="87"/>
      <c r="AX1201" s="87"/>
      <c r="AY1201" s="87"/>
      <c r="AZ1201" s="87"/>
      <c r="BA1201" s="87"/>
      <c r="BB1201" s="87"/>
      <c r="BC1201" s="87"/>
      <c r="BD1201" s="87"/>
    </row>
    <row r="1202" ht="15.75" customHeight="1" spans="1:56">
      <c r="A1202" s="87"/>
      <c r="B1202" s="87"/>
      <c r="C1202" s="87"/>
      <c r="D1202" s="87"/>
      <c r="E1202" s="87"/>
      <c r="F1202" s="87"/>
      <c r="G1202" s="87"/>
      <c r="H1202" s="87"/>
      <c r="I1202" s="87"/>
      <c r="J1202" s="87"/>
      <c r="K1202" s="87"/>
      <c r="L1202" s="87"/>
      <c r="M1202" s="87"/>
      <c r="N1202" s="87"/>
      <c r="O1202" s="87"/>
      <c r="P1202" s="87"/>
      <c r="Q1202" s="87"/>
      <c r="R1202" s="87"/>
      <c r="S1202" s="87"/>
      <c r="T1202" s="87"/>
      <c r="U1202" s="87"/>
      <c r="V1202" s="87"/>
      <c r="W1202" s="87"/>
      <c r="X1202" s="87"/>
      <c r="Y1202" s="87"/>
      <c r="Z1202" s="87"/>
      <c r="AA1202" s="87"/>
      <c r="AB1202" s="87"/>
      <c r="AC1202" s="377" t="s">
        <v>2710</v>
      </c>
      <c r="AD1202" s="87"/>
      <c r="AE1202" s="87"/>
      <c r="AF1202" s="87"/>
      <c r="AG1202" s="87"/>
      <c r="AH1202" s="87"/>
      <c r="AI1202" s="87"/>
      <c r="AJ1202" s="87"/>
      <c r="AK1202" s="87"/>
      <c r="AL1202" s="87"/>
      <c r="AM1202" s="87"/>
      <c r="AN1202" s="87"/>
      <c r="AO1202" s="87"/>
      <c r="AP1202" s="87"/>
      <c r="AQ1202" s="87"/>
      <c r="AR1202" s="87"/>
      <c r="AS1202" s="87"/>
      <c r="AT1202" s="87"/>
      <c r="AU1202" s="87"/>
      <c r="AV1202" s="87"/>
      <c r="AW1202" s="87"/>
      <c r="AX1202" s="87"/>
      <c r="AY1202" s="87"/>
      <c r="AZ1202" s="87"/>
      <c r="BA1202" s="87"/>
      <c r="BB1202" s="87"/>
      <c r="BC1202" s="87"/>
      <c r="BD1202" s="87"/>
    </row>
    <row r="1203" ht="15.75" customHeight="1" spans="1:56">
      <c r="A1203" s="87"/>
      <c r="B1203" s="87"/>
      <c r="C1203" s="87"/>
      <c r="D1203" s="87"/>
      <c r="E1203" s="87"/>
      <c r="F1203" s="87"/>
      <c r="G1203" s="87"/>
      <c r="H1203" s="87"/>
      <c r="I1203" s="87"/>
      <c r="J1203" s="87"/>
      <c r="K1203" s="87"/>
      <c r="L1203" s="87"/>
      <c r="M1203" s="87"/>
      <c r="N1203" s="87"/>
      <c r="O1203" s="87"/>
      <c r="P1203" s="87"/>
      <c r="Q1203" s="87"/>
      <c r="R1203" s="87"/>
      <c r="S1203" s="87"/>
      <c r="T1203" s="87"/>
      <c r="U1203" s="87"/>
      <c r="V1203" s="87"/>
      <c r="W1203" s="87"/>
      <c r="X1203" s="87"/>
      <c r="Y1203" s="87"/>
      <c r="Z1203" s="87"/>
      <c r="AA1203" s="87"/>
      <c r="AB1203" s="87"/>
      <c r="AC1203" s="377" t="s">
        <v>2710</v>
      </c>
      <c r="AD1203" s="87"/>
      <c r="AE1203" s="87"/>
      <c r="AF1203" s="87"/>
      <c r="AG1203" s="87"/>
      <c r="AH1203" s="87"/>
      <c r="AI1203" s="87"/>
      <c r="AJ1203" s="87"/>
      <c r="AK1203" s="87"/>
      <c r="AL1203" s="87"/>
      <c r="AM1203" s="87"/>
      <c r="AN1203" s="87"/>
      <c r="AO1203" s="87"/>
      <c r="AP1203" s="87"/>
      <c r="AQ1203" s="87"/>
      <c r="AR1203" s="87"/>
      <c r="AS1203" s="87"/>
      <c r="AT1203" s="87"/>
      <c r="AU1203" s="87"/>
      <c r="AV1203" s="87"/>
      <c r="AW1203" s="87"/>
      <c r="AX1203" s="87"/>
      <c r="AY1203" s="87"/>
      <c r="AZ1203" s="87"/>
      <c r="BA1203" s="87"/>
      <c r="BB1203" s="87"/>
      <c r="BC1203" s="87"/>
      <c r="BD1203" s="87"/>
    </row>
    <row r="1204" ht="15.75" customHeight="1" spans="1:56">
      <c r="A1204" s="87"/>
      <c r="B1204" s="87"/>
      <c r="C1204" s="87"/>
      <c r="D1204" s="87"/>
      <c r="E1204" s="87"/>
      <c r="F1204" s="87"/>
      <c r="G1204" s="87"/>
      <c r="H1204" s="87"/>
      <c r="I1204" s="87"/>
      <c r="J1204" s="87"/>
      <c r="K1204" s="87"/>
      <c r="L1204" s="87"/>
      <c r="M1204" s="87"/>
      <c r="N1204" s="87"/>
      <c r="O1204" s="87"/>
      <c r="P1204" s="87"/>
      <c r="Q1204" s="87"/>
      <c r="R1204" s="87"/>
      <c r="S1204" s="87"/>
      <c r="T1204" s="87"/>
      <c r="U1204" s="87"/>
      <c r="V1204" s="87"/>
      <c r="W1204" s="87"/>
      <c r="X1204" s="87"/>
      <c r="Y1204" s="87"/>
      <c r="Z1204" s="87"/>
      <c r="AA1204" s="87"/>
      <c r="AB1204" s="87"/>
      <c r="AC1204" s="377" t="s">
        <v>2710</v>
      </c>
      <c r="AD1204" s="87"/>
      <c r="AE1204" s="87"/>
      <c r="AF1204" s="87"/>
      <c r="AG1204" s="87"/>
      <c r="AH1204" s="87"/>
      <c r="AI1204" s="87"/>
      <c r="AJ1204" s="87"/>
      <c r="AK1204" s="87"/>
      <c r="AL1204" s="87"/>
      <c r="AM1204" s="87"/>
      <c r="AN1204" s="87"/>
      <c r="AO1204" s="87"/>
      <c r="AP1204" s="87"/>
      <c r="AQ1204" s="87"/>
      <c r="AR1204" s="87"/>
      <c r="AS1204" s="87"/>
      <c r="AT1204" s="87"/>
      <c r="AU1204" s="87"/>
      <c r="AV1204" s="87"/>
      <c r="AW1204" s="87"/>
      <c r="AX1204" s="87"/>
      <c r="AY1204" s="87"/>
      <c r="AZ1204" s="87"/>
      <c r="BA1204" s="87"/>
      <c r="BB1204" s="87"/>
      <c r="BC1204" s="87"/>
      <c r="BD1204" s="87"/>
    </row>
    <row r="1205" ht="15.75" customHeight="1" spans="1:56">
      <c r="A1205" s="87"/>
      <c r="B1205" s="87"/>
      <c r="C1205" s="87"/>
      <c r="D1205" s="87"/>
      <c r="E1205" s="87"/>
      <c r="F1205" s="87"/>
      <c r="G1205" s="87"/>
      <c r="H1205" s="87"/>
      <c r="I1205" s="87"/>
      <c r="J1205" s="87"/>
      <c r="K1205" s="87"/>
      <c r="L1205" s="87"/>
      <c r="M1205" s="87"/>
      <c r="N1205" s="87"/>
      <c r="O1205" s="87"/>
      <c r="P1205" s="87"/>
      <c r="Q1205" s="87"/>
      <c r="R1205" s="87"/>
      <c r="S1205" s="87"/>
      <c r="T1205" s="87"/>
      <c r="U1205" s="87"/>
      <c r="V1205" s="87"/>
      <c r="W1205" s="87"/>
      <c r="X1205" s="87"/>
      <c r="Y1205" s="87"/>
      <c r="Z1205" s="87"/>
      <c r="AA1205" s="87"/>
      <c r="AB1205" s="87"/>
      <c r="AC1205" s="377" t="s">
        <v>2710</v>
      </c>
      <c r="AD1205" s="87"/>
      <c r="AE1205" s="87"/>
      <c r="AF1205" s="87"/>
      <c r="AG1205" s="87"/>
      <c r="AH1205" s="87"/>
      <c r="AI1205" s="87"/>
      <c r="AJ1205" s="87"/>
      <c r="AK1205" s="87"/>
      <c r="AL1205" s="87"/>
      <c r="AM1205" s="87"/>
      <c r="AN1205" s="87"/>
      <c r="AO1205" s="87"/>
      <c r="AP1205" s="87"/>
      <c r="AQ1205" s="87"/>
      <c r="AR1205" s="87"/>
      <c r="AS1205" s="87"/>
      <c r="AT1205" s="87"/>
      <c r="AU1205" s="87"/>
      <c r="AV1205" s="87"/>
      <c r="AW1205" s="87"/>
      <c r="AX1205" s="87"/>
      <c r="AY1205" s="87"/>
      <c r="AZ1205" s="87"/>
      <c r="BA1205" s="87"/>
      <c r="BB1205" s="87"/>
      <c r="BC1205" s="87"/>
      <c r="BD1205" s="87"/>
    </row>
    <row r="1206" ht="15.75" customHeight="1" spans="1:56">
      <c r="A1206" s="87"/>
      <c r="B1206" s="87"/>
      <c r="C1206" s="87"/>
      <c r="D1206" s="87"/>
      <c r="E1206" s="87"/>
      <c r="F1206" s="87"/>
      <c r="G1206" s="87"/>
      <c r="H1206" s="87"/>
      <c r="I1206" s="87"/>
      <c r="J1206" s="87"/>
      <c r="K1206" s="87"/>
      <c r="L1206" s="87"/>
      <c r="M1206" s="87"/>
      <c r="N1206" s="87"/>
      <c r="O1206" s="87"/>
      <c r="P1206" s="87"/>
      <c r="Q1206" s="87"/>
      <c r="R1206" s="87"/>
      <c r="S1206" s="87"/>
      <c r="T1206" s="87"/>
      <c r="U1206" s="87"/>
      <c r="V1206" s="87"/>
      <c r="W1206" s="87"/>
      <c r="X1206" s="87"/>
      <c r="Y1206" s="87"/>
      <c r="Z1206" s="87"/>
      <c r="AA1206" s="87"/>
      <c r="AB1206" s="87"/>
      <c r="AC1206" s="377" t="s">
        <v>2710</v>
      </c>
      <c r="AD1206" s="87"/>
      <c r="AE1206" s="87"/>
      <c r="AF1206" s="87"/>
      <c r="AG1206" s="87"/>
      <c r="AH1206" s="87"/>
      <c r="AI1206" s="87"/>
      <c r="AJ1206" s="87"/>
      <c r="AK1206" s="87"/>
      <c r="AL1206" s="87"/>
      <c r="AM1206" s="87"/>
      <c r="AN1206" s="87"/>
      <c r="AO1206" s="87"/>
      <c r="AP1206" s="87"/>
      <c r="AQ1206" s="87"/>
      <c r="AR1206" s="87"/>
      <c r="AS1206" s="87"/>
      <c r="AT1206" s="87"/>
      <c r="AU1206" s="87"/>
      <c r="AV1206" s="87"/>
      <c r="AW1206" s="87"/>
      <c r="AX1206" s="87"/>
      <c r="AY1206" s="87"/>
      <c r="AZ1206" s="87"/>
      <c r="BA1206" s="87"/>
      <c r="BB1206" s="87"/>
      <c r="BC1206" s="87"/>
      <c r="BD1206" s="87"/>
    </row>
    <row r="1207" ht="15.75" customHeight="1" spans="1:56">
      <c r="A1207" s="87"/>
      <c r="B1207" s="87"/>
      <c r="C1207" s="87"/>
      <c r="D1207" s="87"/>
      <c r="E1207" s="87"/>
      <c r="F1207" s="87"/>
      <c r="G1207" s="87"/>
      <c r="H1207" s="87"/>
      <c r="I1207" s="87"/>
      <c r="J1207" s="87"/>
      <c r="K1207" s="87"/>
      <c r="L1207" s="87"/>
      <c r="M1207" s="87"/>
      <c r="N1207" s="87"/>
      <c r="O1207" s="87"/>
      <c r="P1207" s="87"/>
      <c r="Q1207" s="87"/>
      <c r="R1207" s="87"/>
      <c r="S1207" s="87"/>
      <c r="T1207" s="87"/>
      <c r="U1207" s="87"/>
      <c r="V1207" s="87"/>
      <c r="W1207" s="87"/>
      <c r="X1207" s="87"/>
      <c r="Y1207" s="87"/>
      <c r="Z1207" s="87"/>
      <c r="AA1207" s="87"/>
      <c r="AB1207" s="87"/>
      <c r="AC1207" s="377" t="s">
        <v>2710</v>
      </c>
      <c r="AD1207" s="87"/>
      <c r="AE1207" s="87"/>
      <c r="AF1207" s="87"/>
      <c r="AG1207" s="87"/>
      <c r="AH1207" s="87"/>
      <c r="AI1207" s="87"/>
      <c r="AJ1207" s="87"/>
      <c r="AK1207" s="87"/>
      <c r="AL1207" s="87"/>
      <c r="AM1207" s="87"/>
      <c r="AN1207" s="87"/>
      <c r="AO1207" s="87"/>
      <c r="AP1207" s="87"/>
      <c r="AQ1207" s="87"/>
      <c r="AR1207" s="87"/>
      <c r="AS1207" s="87"/>
      <c r="AT1207" s="87"/>
      <c r="AU1207" s="87"/>
      <c r="AV1207" s="87"/>
      <c r="AW1207" s="87"/>
      <c r="AX1207" s="87"/>
      <c r="AY1207" s="87"/>
      <c r="AZ1207" s="87"/>
      <c r="BA1207" s="87"/>
      <c r="BB1207" s="87"/>
      <c r="BC1207" s="87"/>
      <c r="BD1207" s="87"/>
    </row>
    <row r="1208" ht="15.75" customHeight="1" spans="1:56">
      <c r="A1208" s="87"/>
      <c r="B1208" s="87"/>
      <c r="C1208" s="87"/>
      <c r="D1208" s="87"/>
      <c r="E1208" s="87"/>
      <c r="F1208" s="87"/>
      <c r="G1208" s="87"/>
      <c r="H1208" s="87"/>
      <c r="I1208" s="87"/>
      <c r="J1208" s="87"/>
      <c r="K1208" s="87"/>
      <c r="L1208" s="87"/>
      <c r="M1208" s="87"/>
      <c r="N1208" s="87"/>
      <c r="O1208" s="87"/>
      <c r="P1208" s="87"/>
      <c r="Q1208" s="87"/>
      <c r="R1208" s="87"/>
      <c r="S1208" s="87"/>
      <c r="T1208" s="87"/>
      <c r="U1208" s="87"/>
      <c r="V1208" s="87"/>
      <c r="W1208" s="87"/>
      <c r="X1208" s="87"/>
      <c r="Y1208" s="87"/>
      <c r="Z1208" s="87"/>
      <c r="AA1208" s="87"/>
      <c r="AB1208" s="87"/>
      <c r="AC1208" s="377" t="s">
        <v>2710</v>
      </c>
      <c r="AD1208" s="87"/>
      <c r="AE1208" s="87"/>
      <c r="AF1208" s="87"/>
      <c r="AG1208" s="87"/>
      <c r="AH1208" s="87"/>
      <c r="AI1208" s="87"/>
      <c r="AJ1208" s="87"/>
      <c r="AK1208" s="87"/>
      <c r="AL1208" s="87"/>
      <c r="AM1208" s="87"/>
      <c r="AN1208" s="87"/>
      <c r="AO1208" s="87"/>
      <c r="AP1208" s="87"/>
      <c r="AQ1208" s="87"/>
      <c r="AR1208" s="87"/>
      <c r="AS1208" s="87"/>
      <c r="AT1208" s="87"/>
      <c r="AU1208" s="87"/>
      <c r="AV1208" s="87"/>
      <c r="AW1208" s="87"/>
      <c r="AX1208" s="87"/>
      <c r="AY1208" s="87"/>
      <c r="AZ1208" s="87"/>
      <c r="BA1208" s="87"/>
      <c r="BB1208" s="87"/>
      <c r="BC1208" s="87"/>
      <c r="BD1208" s="87"/>
    </row>
    <row r="1209" ht="15.75" customHeight="1" spans="1:56">
      <c r="A1209" s="87"/>
      <c r="B1209" s="87"/>
      <c r="C1209" s="87"/>
      <c r="D1209" s="87"/>
      <c r="E1209" s="87"/>
      <c r="F1209" s="87"/>
      <c r="G1209" s="87"/>
      <c r="H1209" s="87"/>
      <c r="I1209" s="87"/>
      <c r="J1209" s="87"/>
      <c r="K1209" s="87"/>
      <c r="L1209" s="87"/>
      <c r="M1209" s="87"/>
      <c r="N1209" s="87"/>
      <c r="O1209" s="87"/>
      <c r="P1209" s="87"/>
      <c r="Q1209" s="87"/>
      <c r="R1209" s="87"/>
      <c r="S1209" s="87"/>
      <c r="T1209" s="87"/>
      <c r="U1209" s="87"/>
      <c r="V1209" s="87"/>
      <c r="W1209" s="87"/>
      <c r="X1209" s="87"/>
      <c r="Y1209" s="87"/>
      <c r="Z1209" s="87"/>
      <c r="AA1209" s="87"/>
      <c r="AB1209" s="87"/>
      <c r="AC1209" s="377" t="s">
        <v>2710</v>
      </c>
      <c r="AD1209" s="87"/>
      <c r="AE1209" s="87"/>
      <c r="AF1209" s="87"/>
      <c r="AG1209" s="87"/>
      <c r="AH1209" s="87"/>
      <c r="AI1209" s="87"/>
      <c r="AJ1209" s="87"/>
      <c r="AK1209" s="87"/>
      <c r="AL1209" s="87"/>
      <c r="AM1209" s="87"/>
      <c r="AN1209" s="87"/>
      <c r="AO1209" s="87"/>
      <c r="AP1209" s="87"/>
      <c r="AQ1209" s="87"/>
      <c r="AR1209" s="87"/>
      <c r="AS1209" s="87"/>
      <c r="AT1209" s="87"/>
      <c r="AU1209" s="87"/>
      <c r="AV1209" s="87"/>
      <c r="AW1209" s="87"/>
      <c r="AX1209" s="87"/>
      <c r="AY1209" s="87"/>
      <c r="AZ1209" s="87"/>
      <c r="BA1209" s="87"/>
      <c r="BB1209" s="87"/>
      <c r="BC1209" s="87"/>
      <c r="BD1209" s="87"/>
    </row>
    <row r="1210" ht="15.75" customHeight="1" spans="1:56">
      <c r="A1210" s="87"/>
      <c r="B1210" s="87"/>
      <c r="C1210" s="87"/>
      <c r="D1210" s="87"/>
      <c r="E1210" s="87"/>
      <c r="F1210" s="87"/>
      <c r="G1210" s="87"/>
      <c r="H1210" s="87"/>
      <c r="I1210" s="87"/>
      <c r="J1210" s="87"/>
      <c r="K1210" s="87"/>
      <c r="L1210" s="87"/>
      <c r="M1210" s="87"/>
      <c r="N1210" s="87"/>
      <c r="O1210" s="87"/>
      <c r="P1210" s="87"/>
      <c r="Q1210" s="87"/>
      <c r="R1210" s="87"/>
      <c r="S1210" s="87"/>
      <c r="T1210" s="87"/>
      <c r="U1210" s="87"/>
      <c r="V1210" s="87"/>
      <c r="W1210" s="87"/>
      <c r="X1210" s="87"/>
      <c r="Y1210" s="87"/>
      <c r="Z1210" s="87"/>
      <c r="AA1210" s="87"/>
      <c r="AB1210" s="87"/>
      <c r="AC1210" s="377" t="s">
        <v>2710</v>
      </c>
      <c r="AD1210" s="87"/>
      <c r="AE1210" s="87"/>
      <c r="AF1210" s="87"/>
      <c r="AG1210" s="87"/>
      <c r="AH1210" s="87"/>
      <c r="AI1210" s="87"/>
      <c r="AJ1210" s="87"/>
      <c r="AK1210" s="87"/>
      <c r="AL1210" s="87"/>
      <c r="AM1210" s="87"/>
      <c r="AN1210" s="87"/>
      <c r="AO1210" s="87"/>
      <c r="AP1210" s="87"/>
      <c r="AQ1210" s="87"/>
      <c r="AR1210" s="87"/>
      <c r="AS1210" s="87"/>
      <c r="AT1210" s="87"/>
      <c r="AU1210" s="87"/>
      <c r="AV1210" s="87"/>
      <c r="AW1210" s="87"/>
      <c r="AX1210" s="87"/>
      <c r="AY1210" s="87"/>
      <c r="AZ1210" s="87"/>
      <c r="BA1210" s="87"/>
      <c r="BB1210" s="87"/>
      <c r="BC1210" s="87"/>
      <c r="BD1210" s="87"/>
    </row>
    <row r="1211" ht="15.75" customHeight="1" spans="1:56">
      <c r="A1211" s="87"/>
      <c r="B1211" s="87"/>
      <c r="C1211" s="87"/>
      <c r="D1211" s="87"/>
      <c r="E1211" s="87"/>
      <c r="F1211" s="87"/>
      <c r="G1211" s="87"/>
      <c r="H1211" s="87"/>
      <c r="I1211" s="87"/>
      <c r="J1211" s="87"/>
      <c r="K1211" s="87"/>
      <c r="L1211" s="87"/>
      <c r="M1211" s="87"/>
      <c r="N1211" s="87"/>
      <c r="O1211" s="87"/>
      <c r="P1211" s="87"/>
      <c r="Q1211" s="87"/>
      <c r="R1211" s="87"/>
      <c r="S1211" s="87"/>
      <c r="T1211" s="87"/>
      <c r="U1211" s="87"/>
      <c r="V1211" s="87"/>
      <c r="W1211" s="87"/>
      <c r="X1211" s="87"/>
      <c r="Y1211" s="87"/>
      <c r="Z1211" s="87"/>
      <c r="AA1211" s="87"/>
      <c r="AB1211" s="87"/>
      <c r="AC1211" s="377" t="s">
        <v>2710</v>
      </c>
      <c r="AD1211" s="87"/>
      <c r="AE1211" s="87"/>
      <c r="AF1211" s="87"/>
      <c r="AG1211" s="87"/>
      <c r="AH1211" s="87"/>
      <c r="AI1211" s="87"/>
      <c r="AJ1211" s="87"/>
      <c r="AK1211" s="87"/>
      <c r="AL1211" s="87"/>
      <c r="AM1211" s="87"/>
      <c r="AN1211" s="87"/>
      <c r="AO1211" s="87"/>
      <c r="AP1211" s="87"/>
      <c r="AQ1211" s="87"/>
      <c r="AR1211" s="87"/>
      <c r="AS1211" s="87"/>
      <c r="AT1211" s="87"/>
      <c r="AU1211" s="87"/>
      <c r="AV1211" s="87"/>
      <c r="AW1211" s="87"/>
      <c r="AX1211" s="87"/>
      <c r="AY1211" s="87"/>
      <c r="AZ1211" s="87"/>
      <c r="BA1211" s="87"/>
      <c r="BB1211" s="87"/>
      <c r="BC1211" s="87"/>
      <c r="BD1211" s="87"/>
    </row>
    <row r="1212" ht="15.75" customHeight="1" spans="1:56">
      <c r="A1212" s="87"/>
      <c r="B1212" s="87"/>
      <c r="C1212" s="87"/>
      <c r="D1212" s="87"/>
      <c r="E1212" s="87"/>
      <c r="F1212" s="87"/>
      <c r="G1212" s="87"/>
      <c r="H1212" s="87"/>
      <c r="I1212" s="87"/>
      <c r="J1212" s="87"/>
      <c r="K1212" s="87"/>
      <c r="L1212" s="87"/>
      <c r="M1212" s="87"/>
      <c r="N1212" s="87"/>
      <c r="O1212" s="87"/>
      <c r="P1212" s="87"/>
      <c r="Q1212" s="87"/>
      <c r="R1212" s="87"/>
      <c r="S1212" s="87"/>
      <c r="T1212" s="87"/>
      <c r="U1212" s="87"/>
      <c r="V1212" s="87"/>
      <c r="W1212" s="87"/>
      <c r="X1212" s="87"/>
      <c r="Y1212" s="87"/>
      <c r="Z1212" s="87"/>
      <c r="AA1212" s="87"/>
      <c r="AB1212" s="87"/>
      <c r="AC1212" s="377" t="s">
        <v>2710</v>
      </c>
      <c r="AD1212" s="87"/>
      <c r="AE1212" s="87"/>
      <c r="AF1212" s="87"/>
      <c r="AG1212" s="87"/>
      <c r="AH1212" s="87"/>
      <c r="AI1212" s="87"/>
      <c r="AJ1212" s="87"/>
      <c r="AK1212" s="87"/>
      <c r="AL1212" s="87"/>
      <c r="AM1212" s="87"/>
      <c r="AN1212" s="87"/>
      <c r="AO1212" s="87"/>
      <c r="AP1212" s="87"/>
      <c r="AQ1212" s="87"/>
      <c r="AR1212" s="87"/>
      <c r="AS1212" s="87"/>
      <c r="AT1212" s="87"/>
      <c r="AU1212" s="87"/>
      <c r="AV1212" s="87"/>
      <c r="AW1212" s="87"/>
      <c r="AX1212" s="87"/>
      <c r="AY1212" s="87"/>
      <c r="AZ1212" s="87"/>
      <c r="BA1212" s="87"/>
      <c r="BB1212" s="87"/>
      <c r="BC1212" s="87"/>
      <c r="BD1212" s="87"/>
    </row>
    <row r="1213" ht="15.75" customHeight="1" spans="1:56">
      <c r="A1213" s="87"/>
      <c r="B1213" s="87"/>
      <c r="C1213" s="87"/>
      <c r="D1213" s="87"/>
      <c r="E1213" s="87"/>
      <c r="F1213" s="87"/>
      <c r="G1213" s="87"/>
      <c r="H1213" s="87"/>
      <c r="I1213" s="87"/>
      <c r="J1213" s="87"/>
      <c r="K1213" s="87"/>
      <c r="L1213" s="87"/>
      <c r="M1213" s="87"/>
      <c r="N1213" s="87"/>
      <c r="O1213" s="87"/>
      <c r="P1213" s="87"/>
      <c r="Q1213" s="87"/>
      <c r="R1213" s="87"/>
      <c r="S1213" s="87"/>
      <c r="T1213" s="87"/>
      <c r="U1213" s="87"/>
      <c r="V1213" s="87"/>
      <c r="W1213" s="87"/>
      <c r="X1213" s="87"/>
      <c r="Y1213" s="87"/>
      <c r="Z1213" s="87"/>
      <c r="AA1213" s="87"/>
      <c r="AB1213" s="87"/>
      <c r="AC1213" s="377" t="s">
        <v>2710</v>
      </c>
      <c r="AD1213" s="87"/>
      <c r="AE1213" s="87"/>
      <c r="AF1213" s="87"/>
      <c r="AG1213" s="87"/>
      <c r="AH1213" s="87"/>
      <c r="AI1213" s="87"/>
      <c r="AJ1213" s="87"/>
      <c r="AK1213" s="87"/>
      <c r="AL1213" s="87"/>
      <c r="AM1213" s="87"/>
      <c r="AN1213" s="87"/>
      <c r="AO1213" s="87"/>
      <c r="AP1213" s="87"/>
      <c r="AQ1213" s="87"/>
      <c r="AR1213" s="87"/>
      <c r="AS1213" s="87"/>
      <c r="AT1213" s="87"/>
      <c r="AU1213" s="87"/>
      <c r="AV1213" s="87"/>
      <c r="AW1213" s="87"/>
      <c r="AX1213" s="87"/>
      <c r="AY1213" s="87"/>
      <c r="AZ1213" s="87"/>
      <c r="BA1213" s="87"/>
      <c r="BB1213" s="87"/>
      <c r="BC1213" s="87"/>
      <c r="BD1213" s="87"/>
    </row>
    <row r="1214" ht="15.75" customHeight="1" spans="1:56">
      <c r="A1214" s="87"/>
      <c r="B1214" s="87"/>
      <c r="C1214" s="87"/>
      <c r="D1214" s="87"/>
      <c r="E1214" s="87"/>
      <c r="F1214" s="87"/>
      <c r="G1214" s="87"/>
      <c r="H1214" s="87"/>
      <c r="I1214" s="87"/>
      <c r="J1214" s="87"/>
      <c r="K1214" s="87"/>
      <c r="L1214" s="87"/>
      <c r="M1214" s="87"/>
      <c r="N1214" s="87"/>
      <c r="O1214" s="87"/>
      <c r="P1214" s="87"/>
      <c r="Q1214" s="87"/>
      <c r="R1214" s="87"/>
      <c r="S1214" s="87"/>
      <c r="T1214" s="87"/>
      <c r="U1214" s="87"/>
      <c r="V1214" s="87"/>
      <c r="W1214" s="87"/>
      <c r="X1214" s="87"/>
      <c r="Y1214" s="87"/>
      <c r="Z1214" s="87"/>
      <c r="AA1214" s="87"/>
      <c r="AB1214" s="87"/>
      <c r="AC1214" s="377" t="s">
        <v>2710</v>
      </c>
      <c r="AD1214" s="87"/>
      <c r="AE1214" s="87"/>
      <c r="AF1214" s="87"/>
      <c r="AG1214" s="87"/>
      <c r="AH1214" s="87"/>
      <c r="AI1214" s="87"/>
      <c r="AJ1214" s="87"/>
      <c r="AK1214" s="87"/>
      <c r="AL1214" s="87"/>
      <c r="AM1214" s="87"/>
      <c r="AN1214" s="87"/>
      <c r="AO1214" s="87"/>
      <c r="AP1214" s="87"/>
      <c r="AQ1214" s="87"/>
      <c r="AR1214" s="87"/>
      <c r="AS1214" s="87"/>
      <c r="AT1214" s="87"/>
      <c r="AU1214" s="87"/>
      <c r="AV1214" s="87"/>
      <c r="AW1214" s="87"/>
      <c r="AX1214" s="87"/>
      <c r="AY1214" s="87"/>
      <c r="AZ1214" s="87"/>
      <c r="BA1214" s="87"/>
      <c r="BB1214" s="87"/>
      <c r="BC1214" s="87"/>
      <c r="BD1214" s="87"/>
    </row>
    <row r="1215" ht="15.75" customHeight="1" spans="1:56">
      <c r="A1215" s="87"/>
      <c r="B1215" s="87"/>
      <c r="C1215" s="87"/>
      <c r="D1215" s="87"/>
      <c r="E1215" s="87"/>
      <c r="F1215" s="87"/>
      <c r="G1215" s="87"/>
      <c r="H1215" s="87"/>
      <c r="I1215" s="87"/>
      <c r="J1215" s="87"/>
      <c r="K1215" s="87"/>
      <c r="L1215" s="87"/>
      <c r="M1215" s="87"/>
      <c r="N1215" s="87"/>
      <c r="O1215" s="87"/>
      <c r="P1215" s="87"/>
      <c r="Q1215" s="87"/>
      <c r="R1215" s="87"/>
      <c r="S1215" s="87"/>
      <c r="T1215" s="87"/>
      <c r="U1215" s="87"/>
      <c r="V1215" s="87"/>
      <c r="W1215" s="87"/>
      <c r="X1215" s="87"/>
      <c r="Y1215" s="87"/>
      <c r="Z1215" s="87"/>
      <c r="AA1215" s="87"/>
      <c r="AB1215" s="87"/>
      <c r="AC1215" s="377" t="s">
        <v>2710</v>
      </c>
      <c r="AD1215" s="87"/>
      <c r="AE1215" s="87"/>
      <c r="AF1215" s="87"/>
      <c r="AG1215" s="87"/>
      <c r="AH1215" s="87"/>
      <c r="AI1215" s="87"/>
      <c r="AJ1215" s="87"/>
      <c r="AK1215" s="87"/>
      <c r="AL1215" s="87"/>
      <c r="AM1215" s="87"/>
      <c r="AN1215" s="87"/>
      <c r="AO1215" s="87"/>
      <c r="AP1215" s="87"/>
      <c r="AQ1215" s="87"/>
      <c r="AR1215" s="87"/>
      <c r="AS1215" s="87"/>
      <c r="AT1215" s="87"/>
      <c r="AU1215" s="87"/>
      <c r="AV1215" s="87"/>
      <c r="AW1215" s="87"/>
      <c r="AX1215" s="87"/>
      <c r="AY1215" s="87"/>
      <c r="AZ1215" s="87"/>
      <c r="BA1215" s="87"/>
      <c r="BB1215" s="87"/>
      <c r="BC1215" s="87"/>
      <c r="BD1215" s="87"/>
    </row>
    <row r="1216" ht="15.75" customHeight="1" spans="1:56">
      <c r="A1216" s="87"/>
      <c r="B1216" s="87"/>
      <c r="C1216" s="87"/>
      <c r="D1216" s="87"/>
      <c r="E1216" s="87"/>
      <c r="F1216" s="87"/>
      <c r="G1216" s="87"/>
      <c r="H1216" s="87"/>
      <c r="I1216" s="87"/>
      <c r="J1216" s="87"/>
      <c r="K1216" s="87"/>
      <c r="L1216" s="87"/>
      <c r="M1216" s="87"/>
      <c r="N1216" s="87"/>
      <c r="O1216" s="87"/>
      <c r="P1216" s="87"/>
      <c r="Q1216" s="87"/>
      <c r="R1216" s="87"/>
      <c r="S1216" s="87"/>
      <c r="T1216" s="87"/>
      <c r="U1216" s="87"/>
      <c r="V1216" s="87"/>
      <c r="W1216" s="87"/>
      <c r="X1216" s="87"/>
      <c r="Y1216" s="87"/>
      <c r="Z1216" s="87"/>
      <c r="AA1216" s="87"/>
      <c r="AB1216" s="87"/>
      <c r="AC1216" s="377" t="s">
        <v>2710</v>
      </c>
      <c r="AD1216" s="87"/>
      <c r="AE1216" s="87"/>
      <c r="AF1216" s="87"/>
      <c r="AG1216" s="87"/>
      <c r="AH1216" s="87"/>
      <c r="AI1216" s="87"/>
      <c r="AJ1216" s="87"/>
      <c r="AK1216" s="87"/>
      <c r="AL1216" s="87"/>
      <c r="AM1216" s="87"/>
      <c r="AN1216" s="87"/>
      <c r="AO1216" s="87"/>
      <c r="AP1216" s="87"/>
      <c r="AQ1216" s="87"/>
      <c r="AR1216" s="87"/>
      <c r="AS1216" s="87"/>
      <c r="AT1216" s="87"/>
      <c r="AU1216" s="87"/>
      <c r="AV1216" s="87"/>
      <c r="AW1216" s="87"/>
      <c r="AX1216" s="87"/>
      <c r="AY1216" s="87"/>
      <c r="AZ1216" s="87"/>
      <c r="BA1216" s="87"/>
      <c r="BB1216" s="87"/>
      <c r="BC1216" s="87"/>
      <c r="BD1216" s="87"/>
    </row>
    <row r="1217" ht="15.75" customHeight="1" spans="1:56">
      <c r="A1217" s="87"/>
      <c r="B1217" s="87"/>
      <c r="C1217" s="87"/>
      <c r="D1217" s="87"/>
      <c r="E1217" s="87"/>
      <c r="F1217" s="87"/>
      <c r="G1217" s="87"/>
      <c r="H1217" s="87"/>
      <c r="I1217" s="87"/>
      <c r="J1217" s="87"/>
      <c r="K1217" s="87"/>
      <c r="L1217" s="87"/>
      <c r="M1217" s="87"/>
      <c r="N1217" s="87"/>
      <c r="O1217" s="87"/>
      <c r="P1217" s="87"/>
      <c r="Q1217" s="87"/>
      <c r="R1217" s="87"/>
      <c r="S1217" s="87"/>
      <c r="T1217" s="87"/>
      <c r="U1217" s="87"/>
      <c r="V1217" s="87"/>
      <c r="W1217" s="87"/>
      <c r="X1217" s="87"/>
      <c r="Y1217" s="87"/>
      <c r="Z1217" s="87"/>
      <c r="AA1217" s="87"/>
      <c r="AB1217" s="87"/>
      <c r="AC1217" s="377" t="s">
        <v>2710</v>
      </c>
      <c r="AD1217" s="87"/>
      <c r="AE1217" s="87"/>
      <c r="AF1217" s="87"/>
      <c r="AG1217" s="87"/>
      <c r="AH1217" s="87"/>
      <c r="AI1217" s="87"/>
      <c r="AJ1217" s="87"/>
      <c r="AK1217" s="87"/>
      <c r="AL1217" s="87"/>
      <c r="AM1217" s="87"/>
      <c r="AN1217" s="87"/>
      <c r="AO1217" s="87"/>
      <c r="AP1217" s="87"/>
      <c r="AQ1217" s="87"/>
      <c r="AR1217" s="87"/>
      <c r="AS1217" s="87"/>
      <c r="AT1217" s="87"/>
      <c r="AU1217" s="87"/>
      <c r="AV1217" s="87"/>
      <c r="AW1217" s="87"/>
      <c r="AX1217" s="87"/>
      <c r="AY1217" s="87"/>
      <c r="AZ1217" s="87"/>
      <c r="BA1217" s="87"/>
      <c r="BB1217" s="87"/>
      <c r="BC1217" s="87"/>
      <c r="BD1217" s="87"/>
    </row>
    <row r="1218" ht="15.75" customHeight="1" spans="1:56">
      <c r="A1218" s="87"/>
      <c r="B1218" s="87"/>
      <c r="C1218" s="87"/>
      <c r="D1218" s="87"/>
      <c r="E1218" s="87"/>
      <c r="F1218" s="87"/>
      <c r="G1218" s="87"/>
      <c r="H1218" s="87"/>
      <c r="I1218" s="87"/>
      <c r="J1218" s="87"/>
      <c r="K1218" s="87"/>
      <c r="L1218" s="87"/>
      <c r="M1218" s="87"/>
      <c r="N1218" s="87"/>
      <c r="O1218" s="87"/>
      <c r="P1218" s="87"/>
      <c r="Q1218" s="87"/>
      <c r="R1218" s="87"/>
      <c r="S1218" s="87"/>
      <c r="T1218" s="87"/>
      <c r="U1218" s="87"/>
      <c r="V1218" s="87"/>
      <c r="W1218" s="87"/>
      <c r="X1218" s="87"/>
      <c r="Y1218" s="87"/>
      <c r="Z1218" s="87"/>
      <c r="AA1218" s="87"/>
      <c r="AB1218" s="87"/>
      <c r="AC1218" s="377" t="s">
        <v>2710</v>
      </c>
      <c r="AD1218" s="87"/>
      <c r="AE1218" s="87"/>
      <c r="AF1218" s="87"/>
      <c r="AG1218" s="87"/>
      <c r="AH1218" s="87"/>
      <c r="AI1218" s="87"/>
      <c r="AJ1218" s="87"/>
      <c r="AK1218" s="87"/>
      <c r="AL1218" s="87"/>
      <c r="AM1218" s="87"/>
      <c r="AN1218" s="87"/>
      <c r="AO1218" s="87"/>
      <c r="AP1218" s="87"/>
      <c r="AQ1218" s="87"/>
      <c r="AR1218" s="87"/>
      <c r="AS1218" s="87"/>
      <c r="AT1218" s="87"/>
      <c r="AU1218" s="87"/>
      <c r="AV1218" s="87"/>
      <c r="AW1218" s="87"/>
      <c r="AX1218" s="87"/>
      <c r="AY1218" s="87"/>
      <c r="AZ1218" s="87"/>
      <c r="BA1218" s="87"/>
      <c r="BB1218" s="87"/>
      <c r="BC1218" s="87"/>
      <c r="BD1218" s="87"/>
    </row>
    <row r="1219" ht="15.75" customHeight="1" spans="1:56">
      <c r="A1219" s="87"/>
      <c r="B1219" s="87"/>
      <c r="C1219" s="87"/>
      <c r="D1219" s="87"/>
      <c r="E1219" s="87"/>
      <c r="F1219" s="87"/>
      <c r="G1219" s="87"/>
      <c r="H1219" s="87"/>
      <c r="I1219" s="87"/>
      <c r="J1219" s="87"/>
      <c r="K1219" s="87"/>
      <c r="L1219" s="87"/>
      <c r="M1219" s="87"/>
      <c r="N1219" s="87"/>
      <c r="O1219" s="87"/>
      <c r="P1219" s="87"/>
      <c r="Q1219" s="87"/>
      <c r="R1219" s="87"/>
      <c r="S1219" s="87"/>
      <c r="T1219" s="87"/>
      <c r="U1219" s="87"/>
      <c r="V1219" s="87"/>
      <c r="W1219" s="87"/>
      <c r="X1219" s="87"/>
      <c r="Y1219" s="87"/>
      <c r="Z1219" s="87"/>
      <c r="AA1219" s="87"/>
      <c r="AB1219" s="87"/>
      <c r="AC1219" s="377" t="s">
        <v>2710</v>
      </c>
      <c r="AD1219" s="87"/>
      <c r="AE1219" s="87"/>
      <c r="AF1219" s="87"/>
      <c r="AG1219" s="87"/>
      <c r="AH1219" s="87"/>
      <c r="AI1219" s="87"/>
      <c r="AJ1219" s="87"/>
      <c r="AK1219" s="87"/>
      <c r="AL1219" s="87"/>
      <c r="AM1219" s="87"/>
      <c r="AN1219" s="87"/>
      <c r="AO1219" s="87"/>
      <c r="AP1219" s="87"/>
      <c r="AQ1219" s="87"/>
      <c r="AR1219" s="87"/>
      <c r="AS1219" s="87"/>
      <c r="AT1219" s="87"/>
      <c r="AU1219" s="87"/>
      <c r="AV1219" s="87"/>
      <c r="AW1219" s="87"/>
      <c r="AX1219" s="87"/>
      <c r="AY1219" s="87"/>
      <c r="AZ1219" s="87"/>
      <c r="BA1219" s="87"/>
      <c r="BB1219" s="87"/>
      <c r="BC1219" s="87"/>
      <c r="BD1219" s="87"/>
    </row>
    <row r="1220" ht="15.75" customHeight="1" spans="1:56">
      <c r="A1220" s="87"/>
      <c r="B1220" s="87"/>
      <c r="C1220" s="87"/>
      <c r="D1220" s="87"/>
      <c r="E1220" s="87"/>
      <c r="F1220" s="87"/>
      <c r="G1220" s="87"/>
      <c r="H1220" s="87"/>
      <c r="I1220" s="87"/>
      <c r="J1220" s="87"/>
      <c r="K1220" s="87"/>
      <c r="L1220" s="87"/>
      <c r="M1220" s="87"/>
      <c r="N1220" s="87"/>
      <c r="O1220" s="87"/>
      <c r="P1220" s="87"/>
      <c r="Q1220" s="87"/>
      <c r="R1220" s="87"/>
      <c r="S1220" s="87"/>
      <c r="T1220" s="87"/>
      <c r="U1220" s="87"/>
      <c r="V1220" s="87"/>
      <c r="W1220" s="87"/>
      <c r="X1220" s="87"/>
      <c r="Y1220" s="87"/>
      <c r="Z1220" s="87"/>
      <c r="AA1220" s="87"/>
      <c r="AB1220" s="87"/>
      <c r="AC1220" s="377" t="s">
        <v>2710</v>
      </c>
      <c r="AD1220" s="87"/>
      <c r="AE1220" s="87"/>
      <c r="AF1220" s="87"/>
      <c r="AG1220" s="87"/>
      <c r="AH1220" s="87"/>
      <c r="AI1220" s="87"/>
      <c r="AJ1220" s="87"/>
      <c r="AK1220" s="87"/>
      <c r="AL1220" s="87"/>
      <c r="AM1220" s="87"/>
      <c r="AN1220" s="87"/>
      <c r="AO1220" s="87"/>
      <c r="AP1220" s="87"/>
      <c r="AQ1220" s="87"/>
      <c r="AR1220" s="87"/>
      <c r="AS1220" s="87"/>
      <c r="AT1220" s="87"/>
      <c r="AU1220" s="87"/>
      <c r="AV1220" s="87"/>
      <c r="AW1220" s="87"/>
      <c r="AX1220" s="87"/>
      <c r="AY1220" s="87"/>
      <c r="AZ1220" s="87"/>
      <c r="BA1220" s="87"/>
      <c r="BB1220" s="87"/>
      <c r="BC1220" s="87"/>
      <c r="BD1220" s="87"/>
    </row>
    <row r="1221" ht="15.75" customHeight="1" spans="1:56">
      <c r="A1221" s="87"/>
      <c r="B1221" s="87"/>
      <c r="C1221" s="87"/>
      <c r="D1221" s="87"/>
      <c r="E1221" s="87"/>
      <c r="F1221" s="87"/>
      <c r="G1221" s="87"/>
      <c r="H1221" s="87"/>
      <c r="I1221" s="87"/>
      <c r="J1221" s="87"/>
      <c r="K1221" s="87"/>
      <c r="L1221" s="87"/>
      <c r="M1221" s="87"/>
      <c r="N1221" s="87"/>
      <c r="O1221" s="87"/>
      <c r="P1221" s="87"/>
      <c r="Q1221" s="87"/>
      <c r="R1221" s="87"/>
      <c r="S1221" s="87"/>
      <c r="T1221" s="87"/>
      <c r="U1221" s="87"/>
      <c r="V1221" s="87"/>
      <c r="W1221" s="87"/>
      <c r="X1221" s="87"/>
      <c r="Y1221" s="87"/>
      <c r="Z1221" s="87"/>
      <c r="AA1221" s="87"/>
      <c r="AB1221" s="87"/>
      <c r="AC1221" s="377" t="s">
        <v>2710</v>
      </c>
      <c r="AD1221" s="87"/>
      <c r="AE1221" s="87"/>
      <c r="AF1221" s="87"/>
      <c r="AG1221" s="87"/>
      <c r="AH1221" s="87"/>
      <c r="AI1221" s="87"/>
      <c r="AJ1221" s="87"/>
      <c r="AK1221" s="87"/>
      <c r="AL1221" s="87"/>
      <c r="AM1221" s="87"/>
      <c r="AN1221" s="87"/>
      <c r="AO1221" s="87"/>
      <c r="AP1221" s="87"/>
      <c r="AQ1221" s="87"/>
      <c r="AR1221" s="87"/>
      <c r="AS1221" s="87"/>
      <c r="AT1221" s="87"/>
      <c r="AU1221" s="87"/>
      <c r="AV1221" s="87"/>
      <c r="AW1221" s="87"/>
      <c r="AX1221" s="87"/>
      <c r="AY1221" s="87"/>
      <c r="AZ1221" s="87"/>
      <c r="BA1221" s="87"/>
      <c r="BB1221" s="87"/>
      <c r="BC1221" s="87"/>
      <c r="BD1221" s="87"/>
    </row>
    <row r="1222" ht="15.75" customHeight="1" spans="1:56">
      <c r="A1222" s="87"/>
      <c r="B1222" s="87"/>
      <c r="C1222" s="87"/>
      <c r="D1222" s="87"/>
      <c r="E1222" s="87"/>
      <c r="F1222" s="87"/>
      <c r="G1222" s="87"/>
      <c r="H1222" s="87"/>
      <c r="I1222" s="87"/>
      <c r="J1222" s="87"/>
      <c r="K1222" s="87"/>
      <c r="L1222" s="87"/>
      <c r="M1222" s="87"/>
      <c r="N1222" s="87"/>
      <c r="O1222" s="87"/>
      <c r="P1222" s="87"/>
      <c r="Q1222" s="87"/>
      <c r="R1222" s="87"/>
      <c r="S1222" s="87"/>
      <c r="T1222" s="87"/>
      <c r="U1222" s="87"/>
      <c r="V1222" s="87"/>
      <c r="W1222" s="87"/>
      <c r="X1222" s="87"/>
      <c r="Y1222" s="87"/>
      <c r="Z1222" s="87"/>
      <c r="AA1222" s="87"/>
      <c r="AB1222" s="87"/>
      <c r="AC1222" s="377" t="s">
        <v>2710</v>
      </c>
      <c r="AD1222" s="87"/>
      <c r="AE1222" s="87"/>
      <c r="AF1222" s="87"/>
      <c r="AG1222" s="87"/>
      <c r="AH1222" s="87"/>
      <c r="AI1222" s="87"/>
      <c r="AJ1222" s="87"/>
      <c r="AK1222" s="87"/>
      <c r="AL1222" s="87"/>
      <c r="AM1222" s="87"/>
      <c r="AN1222" s="87"/>
      <c r="AO1222" s="87"/>
      <c r="AP1222" s="87"/>
      <c r="AQ1222" s="87"/>
      <c r="AR1222" s="87"/>
      <c r="AS1222" s="87"/>
      <c r="AT1222" s="87"/>
      <c r="AU1222" s="87"/>
      <c r="AV1222" s="87"/>
      <c r="AW1222" s="87"/>
      <c r="AX1222" s="87"/>
      <c r="AY1222" s="87"/>
      <c r="AZ1222" s="87"/>
      <c r="BA1222" s="87"/>
      <c r="BB1222" s="87"/>
      <c r="BC1222" s="87"/>
      <c r="BD1222" s="87"/>
    </row>
    <row r="1223" ht="15.75" customHeight="1" spans="1:56">
      <c r="A1223" s="87"/>
      <c r="B1223" s="87"/>
      <c r="C1223" s="87"/>
      <c r="D1223" s="87"/>
      <c r="E1223" s="87"/>
      <c r="F1223" s="87"/>
      <c r="G1223" s="87"/>
      <c r="H1223" s="87"/>
      <c r="I1223" s="87"/>
      <c r="J1223" s="87"/>
      <c r="K1223" s="87"/>
      <c r="L1223" s="87"/>
      <c r="M1223" s="87"/>
      <c r="N1223" s="87"/>
      <c r="O1223" s="87"/>
      <c r="P1223" s="87"/>
      <c r="Q1223" s="87"/>
      <c r="R1223" s="87"/>
      <c r="S1223" s="87"/>
      <c r="T1223" s="87"/>
      <c r="U1223" s="87"/>
      <c r="V1223" s="87"/>
      <c r="W1223" s="87"/>
      <c r="X1223" s="87"/>
      <c r="Y1223" s="87"/>
      <c r="Z1223" s="87"/>
      <c r="AA1223" s="87"/>
      <c r="AB1223" s="87"/>
      <c r="AC1223" s="377" t="s">
        <v>2710</v>
      </c>
      <c r="AD1223" s="87"/>
      <c r="AE1223" s="87"/>
      <c r="AF1223" s="87"/>
      <c r="AG1223" s="87"/>
      <c r="AH1223" s="87"/>
      <c r="AI1223" s="87"/>
      <c r="AJ1223" s="87"/>
      <c r="AK1223" s="87"/>
      <c r="AL1223" s="87"/>
      <c r="AM1223" s="87"/>
      <c r="AN1223" s="87"/>
      <c r="AO1223" s="87"/>
      <c r="AP1223" s="87"/>
      <c r="AQ1223" s="87"/>
      <c r="AR1223" s="87"/>
      <c r="AS1223" s="87"/>
      <c r="AT1223" s="87"/>
      <c r="AU1223" s="87"/>
      <c r="AV1223" s="87"/>
      <c r="AW1223" s="87"/>
      <c r="AX1223" s="87"/>
      <c r="AY1223" s="87"/>
      <c r="AZ1223" s="87"/>
      <c r="BA1223" s="87"/>
      <c r="BB1223" s="87"/>
      <c r="BC1223" s="87"/>
      <c r="BD1223" s="87"/>
    </row>
    <row r="1224" ht="15.75" customHeight="1" spans="1:56">
      <c r="A1224" s="87"/>
      <c r="B1224" s="87"/>
      <c r="C1224" s="87"/>
      <c r="D1224" s="87"/>
      <c r="E1224" s="87"/>
      <c r="F1224" s="87"/>
      <c r="G1224" s="87"/>
      <c r="H1224" s="87"/>
      <c r="I1224" s="87"/>
      <c r="J1224" s="87"/>
      <c r="K1224" s="87"/>
      <c r="L1224" s="87"/>
      <c r="M1224" s="87"/>
      <c r="N1224" s="87"/>
      <c r="O1224" s="87"/>
      <c r="P1224" s="87"/>
      <c r="Q1224" s="87"/>
      <c r="R1224" s="87"/>
      <c r="S1224" s="87"/>
      <c r="T1224" s="87"/>
      <c r="U1224" s="87"/>
      <c r="V1224" s="87"/>
      <c r="W1224" s="87"/>
      <c r="X1224" s="87"/>
      <c r="Y1224" s="87"/>
      <c r="Z1224" s="87"/>
      <c r="AA1224" s="87"/>
      <c r="AB1224" s="87"/>
      <c r="AC1224" s="377" t="s">
        <v>2710</v>
      </c>
      <c r="AD1224" s="87"/>
      <c r="AE1224" s="87"/>
      <c r="AF1224" s="87"/>
      <c r="AG1224" s="87"/>
      <c r="AH1224" s="87"/>
      <c r="AI1224" s="87"/>
      <c r="AJ1224" s="87"/>
      <c r="AK1224" s="87"/>
      <c r="AL1224" s="87"/>
      <c r="AM1224" s="87"/>
      <c r="AN1224" s="87"/>
      <c r="AO1224" s="87"/>
      <c r="AP1224" s="87"/>
      <c r="AQ1224" s="87"/>
      <c r="AR1224" s="87"/>
      <c r="AS1224" s="87"/>
      <c r="AT1224" s="87"/>
      <c r="AU1224" s="87"/>
      <c r="AV1224" s="87"/>
      <c r="AW1224" s="87"/>
      <c r="AX1224" s="87"/>
      <c r="AY1224" s="87"/>
      <c r="AZ1224" s="87"/>
      <c r="BA1224" s="87"/>
      <c r="BB1224" s="87"/>
      <c r="BC1224" s="87"/>
      <c r="BD1224" s="87"/>
    </row>
    <row r="1225" ht="15.75" customHeight="1" spans="1:56">
      <c r="A1225" s="87"/>
      <c r="B1225" s="87"/>
      <c r="C1225" s="87"/>
      <c r="D1225" s="87"/>
      <c r="E1225" s="87"/>
      <c r="F1225" s="87"/>
      <c r="G1225" s="87"/>
      <c r="H1225" s="87"/>
      <c r="I1225" s="87"/>
      <c r="J1225" s="87"/>
      <c r="K1225" s="87"/>
      <c r="L1225" s="87"/>
      <c r="M1225" s="87"/>
      <c r="N1225" s="87"/>
      <c r="O1225" s="87"/>
      <c r="P1225" s="87"/>
      <c r="Q1225" s="87"/>
      <c r="R1225" s="87"/>
      <c r="S1225" s="87"/>
      <c r="T1225" s="87"/>
      <c r="U1225" s="87"/>
      <c r="V1225" s="87"/>
      <c r="W1225" s="87"/>
      <c r="X1225" s="87"/>
      <c r="Y1225" s="87"/>
      <c r="Z1225" s="87"/>
      <c r="AA1225" s="87"/>
      <c r="AB1225" s="87"/>
      <c r="AC1225" s="377" t="s">
        <v>2710</v>
      </c>
      <c r="AD1225" s="87"/>
      <c r="AE1225" s="87"/>
      <c r="AF1225" s="87"/>
      <c r="AG1225" s="87"/>
      <c r="AH1225" s="87"/>
      <c r="AI1225" s="87"/>
      <c r="AJ1225" s="87"/>
      <c r="AK1225" s="87"/>
      <c r="AL1225" s="87"/>
      <c r="AM1225" s="87"/>
      <c r="AN1225" s="87"/>
      <c r="AO1225" s="87"/>
      <c r="AP1225" s="87"/>
      <c r="AQ1225" s="87"/>
      <c r="AR1225" s="87"/>
      <c r="AS1225" s="87"/>
      <c r="AT1225" s="87"/>
      <c r="AU1225" s="87"/>
      <c r="AV1225" s="87"/>
      <c r="AW1225" s="87"/>
      <c r="AX1225" s="87"/>
      <c r="AY1225" s="87"/>
      <c r="AZ1225" s="87"/>
      <c r="BA1225" s="87"/>
      <c r="BB1225" s="87"/>
      <c r="BC1225" s="87"/>
      <c r="BD1225" s="87"/>
    </row>
    <row r="1226" ht="15.75" customHeight="1" spans="1:56">
      <c r="A1226" s="87"/>
      <c r="B1226" s="87"/>
      <c r="C1226" s="87"/>
      <c r="D1226" s="87"/>
      <c r="E1226" s="87"/>
      <c r="F1226" s="87"/>
      <c r="G1226" s="87"/>
      <c r="H1226" s="87"/>
      <c r="I1226" s="87"/>
      <c r="J1226" s="87"/>
      <c r="K1226" s="87"/>
      <c r="L1226" s="87"/>
      <c r="M1226" s="87"/>
      <c r="N1226" s="87"/>
      <c r="O1226" s="87"/>
      <c r="P1226" s="87"/>
      <c r="Q1226" s="87"/>
      <c r="R1226" s="87"/>
      <c r="S1226" s="87"/>
      <c r="T1226" s="87"/>
      <c r="U1226" s="87"/>
      <c r="V1226" s="87"/>
      <c r="W1226" s="87"/>
      <c r="X1226" s="87"/>
      <c r="Y1226" s="87"/>
      <c r="Z1226" s="87"/>
      <c r="AA1226" s="87"/>
      <c r="AB1226" s="87"/>
      <c r="AC1226" s="377" t="s">
        <v>2710</v>
      </c>
      <c r="AD1226" s="87"/>
      <c r="AE1226" s="87"/>
      <c r="AF1226" s="87"/>
      <c r="AG1226" s="87"/>
      <c r="AH1226" s="87"/>
      <c r="AI1226" s="87"/>
      <c r="AJ1226" s="87"/>
      <c r="AK1226" s="87"/>
      <c r="AL1226" s="87"/>
      <c r="AM1226" s="87"/>
      <c r="AN1226" s="87"/>
      <c r="AO1226" s="87"/>
      <c r="AP1226" s="87"/>
      <c r="AQ1226" s="87"/>
      <c r="AR1226" s="87"/>
      <c r="AS1226" s="87"/>
      <c r="AT1226" s="87"/>
      <c r="AU1226" s="87"/>
      <c r="AV1226" s="87"/>
      <c r="AW1226" s="87"/>
      <c r="AX1226" s="87"/>
      <c r="AY1226" s="87"/>
      <c r="AZ1226" s="87"/>
      <c r="BA1226" s="87"/>
      <c r="BB1226" s="87"/>
      <c r="BC1226" s="87"/>
      <c r="BD1226" s="87"/>
    </row>
    <row r="1227" ht="15.75" customHeight="1" spans="1:56">
      <c r="A1227" s="87"/>
      <c r="B1227" s="87"/>
      <c r="C1227" s="87"/>
      <c r="D1227" s="87"/>
      <c r="E1227" s="87"/>
      <c r="F1227" s="87"/>
      <c r="G1227" s="87"/>
      <c r="H1227" s="87"/>
      <c r="I1227" s="87"/>
      <c r="J1227" s="87"/>
      <c r="K1227" s="87"/>
      <c r="L1227" s="87"/>
      <c r="M1227" s="87"/>
      <c r="N1227" s="87"/>
      <c r="O1227" s="87"/>
      <c r="P1227" s="87"/>
      <c r="Q1227" s="87"/>
      <c r="R1227" s="87"/>
      <c r="S1227" s="87"/>
      <c r="T1227" s="87"/>
      <c r="U1227" s="87"/>
      <c r="V1227" s="87"/>
      <c r="W1227" s="87"/>
      <c r="X1227" s="87"/>
      <c r="Y1227" s="87"/>
      <c r="Z1227" s="87"/>
      <c r="AA1227" s="87"/>
      <c r="AB1227" s="87"/>
      <c r="AC1227" s="377" t="s">
        <v>2710</v>
      </c>
      <c r="AD1227" s="87"/>
      <c r="AE1227" s="87"/>
      <c r="AF1227" s="87"/>
      <c r="AG1227" s="87"/>
      <c r="AH1227" s="87"/>
      <c r="AI1227" s="87"/>
      <c r="AJ1227" s="87"/>
      <c r="AK1227" s="87"/>
      <c r="AL1227" s="87"/>
      <c r="AM1227" s="87"/>
      <c r="AN1227" s="87"/>
      <c r="AO1227" s="87"/>
      <c r="AP1227" s="87"/>
      <c r="AQ1227" s="87"/>
      <c r="AR1227" s="87"/>
      <c r="AS1227" s="87"/>
      <c r="AT1227" s="87"/>
      <c r="AU1227" s="87"/>
      <c r="AV1227" s="87"/>
      <c r="AW1227" s="87"/>
      <c r="AX1227" s="87"/>
      <c r="AY1227" s="87"/>
      <c r="AZ1227" s="87"/>
      <c r="BA1227" s="87"/>
      <c r="BB1227" s="87"/>
      <c r="BC1227" s="87"/>
      <c r="BD1227" s="87"/>
    </row>
    <row r="1228" ht="15.75" customHeight="1" spans="1:56">
      <c r="A1228" s="87"/>
      <c r="B1228" s="87"/>
      <c r="C1228" s="87"/>
      <c r="D1228" s="87"/>
      <c r="E1228" s="87"/>
      <c r="F1228" s="87"/>
      <c r="G1228" s="87"/>
      <c r="H1228" s="87"/>
      <c r="I1228" s="87"/>
      <c r="J1228" s="87"/>
      <c r="K1228" s="87"/>
      <c r="L1228" s="87"/>
      <c r="M1228" s="87"/>
      <c r="N1228" s="87"/>
      <c r="O1228" s="87"/>
      <c r="P1228" s="87"/>
      <c r="Q1228" s="87"/>
      <c r="R1228" s="87"/>
      <c r="S1228" s="87"/>
      <c r="T1228" s="87"/>
      <c r="U1228" s="87"/>
      <c r="V1228" s="87"/>
      <c r="W1228" s="87"/>
      <c r="X1228" s="87"/>
      <c r="Y1228" s="87"/>
      <c r="Z1228" s="87"/>
      <c r="AA1228" s="87"/>
      <c r="AB1228" s="87"/>
      <c r="AC1228" s="377" t="s">
        <v>2710</v>
      </c>
      <c r="AD1228" s="87"/>
      <c r="AE1228" s="87"/>
      <c r="AF1228" s="87"/>
      <c r="AG1228" s="87"/>
      <c r="AH1228" s="87"/>
      <c r="AI1228" s="87"/>
      <c r="AJ1228" s="87"/>
      <c r="AK1228" s="87"/>
      <c r="AL1228" s="87"/>
      <c r="AM1228" s="87"/>
      <c r="AN1228" s="87"/>
      <c r="AO1228" s="87"/>
      <c r="AP1228" s="87"/>
      <c r="AQ1228" s="87"/>
      <c r="AR1228" s="87"/>
      <c r="AS1228" s="87"/>
      <c r="AT1228" s="87"/>
      <c r="AU1228" s="87"/>
      <c r="AV1228" s="87"/>
      <c r="AW1228" s="87"/>
      <c r="AX1228" s="87"/>
      <c r="AY1228" s="87"/>
      <c r="AZ1228" s="87"/>
      <c r="BA1228" s="87"/>
      <c r="BB1228" s="87"/>
      <c r="BC1228" s="87"/>
      <c r="BD1228" s="87"/>
    </row>
    <row r="1229" ht="15.75" customHeight="1" spans="1:56">
      <c r="A1229" s="87"/>
      <c r="B1229" s="87"/>
      <c r="C1229" s="87"/>
      <c r="D1229" s="87"/>
      <c r="E1229" s="87"/>
      <c r="F1229" s="87"/>
      <c r="G1229" s="87"/>
      <c r="H1229" s="87"/>
      <c r="I1229" s="87"/>
      <c r="J1229" s="87"/>
      <c r="K1229" s="87"/>
      <c r="L1229" s="87"/>
      <c r="M1229" s="87"/>
      <c r="N1229" s="87"/>
      <c r="O1229" s="87"/>
      <c r="P1229" s="87"/>
      <c r="Q1229" s="87"/>
      <c r="R1229" s="87"/>
      <c r="S1229" s="87"/>
      <c r="T1229" s="87"/>
      <c r="U1229" s="87"/>
      <c r="V1229" s="87"/>
      <c r="W1229" s="87"/>
      <c r="X1229" s="87"/>
      <c r="Y1229" s="87"/>
      <c r="Z1229" s="87"/>
      <c r="AA1229" s="87"/>
      <c r="AB1229" s="87"/>
      <c r="AC1229" s="377" t="s">
        <v>2710</v>
      </c>
      <c r="AD1229" s="87"/>
      <c r="AE1229" s="87"/>
      <c r="AF1229" s="87"/>
      <c r="AG1229" s="87"/>
      <c r="AH1229" s="87"/>
      <c r="AI1229" s="87"/>
      <c r="AJ1229" s="87"/>
      <c r="AK1229" s="87"/>
      <c r="AL1229" s="87"/>
      <c r="AM1229" s="87"/>
      <c r="AN1229" s="87"/>
      <c r="AO1229" s="87"/>
      <c r="AP1229" s="87"/>
      <c r="AQ1229" s="87"/>
      <c r="AR1229" s="87"/>
      <c r="AS1229" s="87"/>
      <c r="AT1229" s="87"/>
      <c r="AU1229" s="87"/>
      <c r="AV1229" s="87"/>
      <c r="AW1229" s="87"/>
      <c r="AX1229" s="87"/>
      <c r="AY1229" s="87"/>
      <c r="AZ1229" s="87"/>
      <c r="BA1229" s="87"/>
      <c r="BB1229" s="87"/>
      <c r="BC1229" s="87"/>
      <c r="BD1229" s="87"/>
    </row>
    <row r="1230" ht="15.75" customHeight="1" spans="1:56">
      <c r="A1230" s="87"/>
      <c r="B1230" s="87"/>
      <c r="C1230" s="87"/>
      <c r="D1230" s="87"/>
      <c r="E1230" s="87"/>
      <c r="F1230" s="87"/>
      <c r="G1230" s="87"/>
      <c r="H1230" s="87"/>
      <c r="I1230" s="87"/>
      <c r="J1230" s="87"/>
      <c r="K1230" s="87"/>
      <c r="L1230" s="87"/>
      <c r="M1230" s="87"/>
      <c r="N1230" s="87"/>
      <c r="O1230" s="87"/>
      <c r="P1230" s="87"/>
      <c r="Q1230" s="87"/>
      <c r="R1230" s="87"/>
      <c r="S1230" s="87"/>
      <c r="T1230" s="87"/>
      <c r="U1230" s="87"/>
      <c r="V1230" s="87"/>
      <c r="W1230" s="87"/>
      <c r="X1230" s="87"/>
      <c r="Y1230" s="87"/>
      <c r="Z1230" s="87"/>
      <c r="AA1230" s="87"/>
      <c r="AB1230" s="87"/>
      <c r="AC1230" s="377" t="s">
        <v>2710</v>
      </c>
      <c r="AD1230" s="87"/>
      <c r="AE1230" s="87"/>
      <c r="AF1230" s="87"/>
      <c r="AG1230" s="87"/>
      <c r="AH1230" s="87"/>
      <c r="AI1230" s="87"/>
      <c r="AJ1230" s="87"/>
      <c r="AK1230" s="87"/>
      <c r="AL1230" s="87"/>
      <c r="AM1230" s="87"/>
      <c r="AN1230" s="87"/>
      <c r="AO1230" s="87"/>
      <c r="AP1230" s="87"/>
      <c r="AQ1230" s="87"/>
      <c r="AR1230" s="87"/>
      <c r="AS1230" s="87"/>
      <c r="AT1230" s="87"/>
      <c r="AU1230" s="87"/>
      <c r="AV1230" s="87"/>
      <c r="AW1230" s="87"/>
      <c r="AX1230" s="87"/>
      <c r="AY1230" s="87"/>
      <c r="AZ1230" s="87"/>
      <c r="BA1230" s="87"/>
      <c r="BB1230" s="87"/>
      <c r="BC1230" s="87"/>
      <c r="BD1230" s="87"/>
    </row>
    <row r="1231" ht="15.75" customHeight="1" spans="1:56">
      <c r="A1231" s="87"/>
      <c r="B1231" s="87"/>
      <c r="C1231" s="87"/>
      <c r="D1231" s="87"/>
      <c r="E1231" s="87"/>
      <c r="F1231" s="87"/>
      <c r="G1231" s="87"/>
      <c r="H1231" s="87"/>
      <c r="I1231" s="87"/>
      <c r="J1231" s="87"/>
      <c r="K1231" s="87"/>
      <c r="L1231" s="87"/>
      <c r="M1231" s="87"/>
      <c r="N1231" s="87"/>
      <c r="O1231" s="87"/>
      <c r="P1231" s="87"/>
      <c r="Q1231" s="87"/>
      <c r="R1231" s="87"/>
      <c r="S1231" s="87"/>
      <c r="T1231" s="87"/>
      <c r="U1231" s="87"/>
      <c r="V1231" s="87"/>
      <c r="W1231" s="87"/>
      <c r="X1231" s="87"/>
      <c r="Y1231" s="87"/>
      <c r="Z1231" s="87"/>
      <c r="AA1231" s="87"/>
      <c r="AB1231" s="87"/>
      <c r="AC1231" s="377" t="s">
        <v>2710</v>
      </c>
      <c r="AD1231" s="87"/>
      <c r="AE1231" s="87"/>
      <c r="AF1231" s="87"/>
      <c r="AG1231" s="87"/>
      <c r="AH1231" s="87"/>
      <c r="AI1231" s="87"/>
      <c r="AJ1231" s="87"/>
      <c r="AK1231" s="87"/>
      <c r="AL1231" s="87"/>
      <c r="AM1231" s="87"/>
      <c r="AN1231" s="87"/>
      <c r="AO1231" s="87"/>
      <c r="AP1231" s="87"/>
      <c r="AQ1231" s="87"/>
      <c r="AR1231" s="87"/>
      <c r="AS1231" s="87"/>
      <c r="AT1231" s="87"/>
      <c r="AU1231" s="87"/>
      <c r="AV1231" s="87"/>
      <c r="AW1231" s="87"/>
      <c r="AX1231" s="87"/>
      <c r="AY1231" s="87"/>
      <c r="AZ1231" s="87"/>
      <c r="BA1231" s="87"/>
      <c r="BB1231" s="87"/>
      <c r="BC1231" s="87"/>
      <c r="BD1231" s="87"/>
    </row>
    <row r="1232" ht="15.75" customHeight="1" spans="1:56">
      <c r="A1232" s="87"/>
      <c r="B1232" s="87"/>
      <c r="C1232" s="87"/>
      <c r="D1232" s="87"/>
      <c r="E1232" s="87"/>
      <c r="F1232" s="87"/>
      <c r="G1232" s="87"/>
      <c r="H1232" s="87"/>
      <c r="I1232" s="87"/>
      <c r="J1232" s="87"/>
      <c r="K1232" s="87"/>
      <c r="L1232" s="87"/>
      <c r="M1232" s="87"/>
      <c r="N1232" s="87"/>
      <c r="O1232" s="87"/>
      <c r="P1232" s="87"/>
      <c r="Q1232" s="87"/>
      <c r="R1232" s="87"/>
      <c r="S1232" s="87"/>
      <c r="T1232" s="87"/>
      <c r="U1232" s="87"/>
      <c r="V1232" s="87"/>
      <c r="W1232" s="87"/>
      <c r="X1232" s="87"/>
      <c r="Y1232" s="87"/>
      <c r="Z1232" s="87"/>
      <c r="AA1232" s="87"/>
      <c r="AB1232" s="87"/>
      <c r="AC1232" s="377" t="s">
        <v>2710</v>
      </c>
      <c r="AD1232" s="87"/>
      <c r="AE1232" s="87"/>
      <c r="AF1232" s="87"/>
      <c r="AG1232" s="87"/>
      <c r="AH1232" s="87"/>
      <c r="AI1232" s="87"/>
      <c r="AJ1232" s="87"/>
      <c r="AK1232" s="87"/>
      <c r="AL1232" s="87"/>
      <c r="AM1232" s="87"/>
      <c r="AN1232" s="87"/>
      <c r="AO1232" s="87"/>
      <c r="AP1232" s="87"/>
      <c r="AQ1232" s="87"/>
      <c r="AR1232" s="87"/>
      <c r="AS1232" s="87"/>
      <c r="AT1232" s="87"/>
      <c r="AU1232" s="87"/>
      <c r="AV1232" s="87"/>
      <c r="AW1232" s="87"/>
      <c r="AX1232" s="87"/>
      <c r="AY1232" s="87"/>
      <c r="AZ1232" s="87"/>
      <c r="BA1232" s="87"/>
      <c r="BB1232" s="87"/>
      <c r="BC1232" s="87"/>
      <c r="BD1232" s="87"/>
    </row>
    <row r="1233" ht="15.75" customHeight="1" spans="1:56">
      <c r="A1233" s="87"/>
      <c r="B1233" s="87"/>
      <c r="C1233" s="87"/>
      <c r="D1233" s="87"/>
      <c r="E1233" s="87"/>
      <c r="F1233" s="87"/>
      <c r="G1233" s="87"/>
      <c r="H1233" s="87"/>
      <c r="I1233" s="87"/>
      <c r="J1233" s="87"/>
      <c r="K1233" s="87"/>
      <c r="L1233" s="87"/>
      <c r="M1233" s="87"/>
      <c r="N1233" s="87"/>
      <c r="O1233" s="87"/>
      <c r="P1233" s="87"/>
      <c r="Q1233" s="87"/>
      <c r="R1233" s="87"/>
      <c r="S1233" s="87"/>
      <c r="T1233" s="87"/>
      <c r="U1233" s="87"/>
      <c r="V1233" s="87"/>
      <c r="W1233" s="87"/>
      <c r="X1233" s="87"/>
      <c r="Y1233" s="87"/>
      <c r="Z1233" s="87"/>
      <c r="AA1233" s="87"/>
      <c r="AB1233" s="87"/>
      <c r="AC1233" s="377" t="s">
        <v>2710</v>
      </c>
      <c r="AD1233" s="87"/>
      <c r="AE1233" s="87"/>
      <c r="AF1233" s="87"/>
      <c r="AG1233" s="87"/>
      <c r="AH1233" s="87"/>
      <c r="AI1233" s="87"/>
      <c r="AJ1233" s="87"/>
      <c r="AK1233" s="87"/>
      <c r="AL1233" s="87"/>
      <c r="AM1233" s="87"/>
      <c r="AN1233" s="87"/>
      <c r="AO1233" s="87"/>
      <c r="AP1233" s="87"/>
      <c r="AQ1233" s="87"/>
      <c r="AR1233" s="87"/>
      <c r="AS1233" s="87"/>
      <c r="AT1233" s="87"/>
      <c r="AU1233" s="87"/>
      <c r="AV1233" s="87"/>
      <c r="AW1233" s="87"/>
      <c r="AX1233" s="87"/>
      <c r="AY1233" s="87"/>
      <c r="AZ1233" s="87"/>
      <c r="BA1233" s="87"/>
      <c r="BB1233" s="87"/>
      <c r="BC1233" s="87"/>
      <c r="BD1233" s="87"/>
    </row>
    <row r="1234" ht="15.75" customHeight="1" spans="1:56">
      <c r="A1234" s="87"/>
      <c r="B1234" s="87"/>
      <c r="C1234" s="87"/>
      <c r="D1234" s="87"/>
      <c r="E1234" s="87"/>
      <c r="F1234" s="87"/>
      <c r="G1234" s="87"/>
      <c r="H1234" s="87"/>
      <c r="I1234" s="87"/>
      <c r="J1234" s="87"/>
      <c r="K1234" s="87"/>
      <c r="L1234" s="87"/>
      <c r="M1234" s="87"/>
      <c r="N1234" s="87"/>
      <c r="O1234" s="87"/>
      <c r="P1234" s="87"/>
      <c r="Q1234" s="87"/>
      <c r="R1234" s="87"/>
      <c r="S1234" s="87"/>
      <c r="T1234" s="87"/>
      <c r="U1234" s="87"/>
      <c r="V1234" s="87"/>
      <c r="W1234" s="87"/>
      <c r="X1234" s="87"/>
      <c r="Y1234" s="87"/>
      <c r="Z1234" s="87"/>
      <c r="AA1234" s="87"/>
      <c r="AB1234" s="87"/>
      <c r="AC1234" s="377" t="s">
        <v>2710</v>
      </c>
      <c r="AD1234" s="87"/>
      <c r="AE1234" s="87"/>
      <c r="AF1234" s="87"/>
      <c r="AG1234" s="87"/>
      <c r="AH1234" s="87"/>
      <c r="AI1234" s="87"/>
      <c r="AJ1234" s="87"/>
      <c r="AK1234" s="87"/>
      <c r="AL1234" s="87"/>
      <c r="AM1234" s="87"/>
      <c r="AN1234" s="87"/>
      <c r="AO1234" s="87"/>
      <c r="AP1234" s="87"/>
      <c r="AQ1234" s="87"/>
      <c r="AR1234" s="87"/>
      <c r="AS1234" s="87"/>
      <c r="AT1234" s="87"/>
      <c r="AU1234" s="87"/>
      <c r="AV1234" s="87"/>
      <c r="AW1234" s="87"/>
      <c r="AX1234" s="87"/>
      <c r="AY1234" s="87"/>
      <c r="AZ1234" s="87"/>
      <c r="BA1234" s="87"/>
      <c r="BB1234" s="87"/>
      <c r="BC1234" s="87"/>
      <c r="BD1234" s="87"/>
    </row>
    <row r="1235" ht="15.75" customHeight="1" spans="1:56">
      <c r="A1235" s="87"/>
      <c r="B1235" s="87"/>
      <c r="C1235" s="87"/>
      <c r="D1235" s="87"/>
      <c r="E1235" s="87"/>
      <c r="F1235" s="87"/>
      <c r="G1235" s="87"/>
      <c r="H1235" s="87"/>
      <c r="I1235" s="87"/>
      <c r="J1235" s="87"/>
      <c r="K1235" s="87"/>
      <c r="L1235" s="87"/>
      <c r="M1235" s="87"/>
      <c r="N1235" s="87"/>
      <c r="O1235" s="87"/>
      <c r="P1235" s="87"/>
      <c r="Q1235" s="87"/>
      <c r="R1235" s="87"/>
      <c r="S1235" s="87"/>
      <c r="T1235" s="87"/>
      <c r="U1235" s="87"/>
      <c r="V1235" s="87"/>
      <c r="W1235" s="87"/>
      <c r="X1235" s="87"/>
      <c r="Y1235" s="87"/>
      <c r="Z1235" s="87"/>
      <c r="AA1235" s="87"/>
      <c r="AB1235" s="87"/>
      <c r="AC1235" s="377" t="s">
        <v>2710</v>
      </c>
      <c r="AD1235" s="87"/>
      <c r="AE1235" s="87"/>
      <c r="AF1235" s="87"/>
      <c r="AG1235" s="87"/>
      <c r="AH1235" s="87"/>
      <c r="AI1235" s="87"/>
      <c r="AJ1235" s="87"/>
      <c r="AK1235" s="87"/>
      <c r="AL1235" s="87"/>
      <c r="AM1235" s="87"/>
      <c r="AN1235" s="87"/>
      <c r="AO1235" s="87"/>
      <c r="AP1235" s="87"/>
      <c r="AQ1235" s="87"/>
      <c r="AR1235" s="87"/>
      <c r="AS1235" s="87"/>
      <c r="AT1235" s="87"/>
      <c r="AU1235" s="87"/>
      <c r="AV1235" s="87"/>
      <c r="AW1235" s="87"/>
      <c r="AX1235" s="87"/>
      <c r="AY1235" s="87"/>
      <c r="AZ1235" s="87"/>
      <c r="BA1235" s="87"/>
      <c r="BB1235" s="87"/>
      <c r="BC1235" s="87"/>
      <c r="BD1235" s="87"/>
    </row>
    <row r="1236" ht="15.75" customHeight="1" spans="1:56">
      <c r="A1236" s="87"/>
      <c r="B1236" s="87"/>
      <c r="C1236" s="87"/>
      <c r="D1236" s="87"/>
      <c r="E1236" s="87"/>
      <c r="F1236" s="87"/>
      <c r="G1236" s="87"/>
      <c r="H1236" s="87"/>
      <c r="I1236" s="87"/>
      <c r="J1236" s="87"/>
      <c r="K1236" s="87"/>
      <c r="L1236" s="87"/>
      <c r="M1236" s="87"/>
      <c r="N1236" s="87"/>
      <c r="O1236" s="87"/>
      <c r="P1236" s="87"/>
      <c r="Q1236" s="87"/>
      <c r="R1236" s="87"/>
      <c r="S1236" s="87"/>
      <c r="T1236" s="87"/>
      <c r="U1236" s="87"/>
      <c r="V1236" s="87"/>
      <c r="W1236" s="87"/>
      <c r="X1236" s="87"/>
      <c r="Y1236" s="87"/>
      <c r="Z1236" s="87"/>
      <c r="AA1236" s="87"/>
      <c r="AB1236" s="87"/>
      <c r="AC1236" s="377" t="s">
        <v>2710</v>
      </c>
      <c r="AD1236" s="87"/>
      <c r="AE1236" s="87"/>
      <c r="AF1236" s="87"/>
      <c r="AG1236" s="87"/>
      <c r="AH1236" s="87"/>
      <c r="AI1236" s="87"/>
      <c r="AJ1236" s="87"/>
      <c r="AK1236" s="87"/>
      <c r="AL1236" s="87"/>
      <c r="AM1236" s="87"/>
      <c r="AN1236" s="87"/>
      <c r="AO1236" s="87"/>
      <c r="AP1236" s="87"/>
      <c r="AQ1236" s="87"/>
      <c r="AR1236" s="87"/>
      <c r="AS1236" s="87"/>
      <c r="AT1236" s="87"/>
      <c r="AU1236" s="87"/>
      <c r="AV1236" s="87"/>
      <c r="AW1236" s="87"/>
      <c r="AX1236" s="87"/>
      <c r="AY1236" s="87"/>
      <c r="AZ1236" s="87"/>
      <c r="BA1236" s="87"/>
      <c r="BB1236" s="87"/>
      <c r="BC1236" s="87"/>
      <c r="BD1236" s="87"/>
    </row>
    <row r="1237" ht="15.75" customHeight="1" spans="1:56">
      <c r="A1237" s="87"/>
      <c r="B1237" s="87"/>
      <c r="C1237" s="87"/>
      <c r="D1237" s="87"/>
      <c r="E1237" s="87"/>
      <c r="F1237" s="87"/>
      <c r="G1237" s="87"/>
      <c r="H1237" s="87"/>
      <c r="I1237" s="87"/>
      <c r="J1237" s="87"/>
      <c r="K1237" s="87"/>
      <c r="L1237" s="87"/>
      <c r="M1237" s="87"/>
      <c r="N1237" s="87"/>
      <c r="O1237" s="87"/>
      <c r="P1237" s="87"/>
      <c r="Q1237" s="87"/>
      <c r="R1237" s="87"/>
      <c r="S1237" s="87"/>
      <c r="T1237" s="87"/>
      <c r="U1237" s="87"/>
      <c r="V1237" s="87"/>
      <c r="W1237" s="87"/>
      <c r="X1237" s="87"/>
      <c r="Y1237" s="87"/>
      <c r="Z1237" s="87"/>
      <c r="AA1237" s="87"/>
      <c r="AB1237" s="87"/>
      <c r="AC1237" s="377" t="s">
        <v>2710</v>
      </c>
      <c r="AD1237" s="87"/>
      <c r="AE1237" s="87"/>
      <c r="AF1237" s="87"/>
      <c r="AG1237" s="87"/>
      <c r="AH1237" s="87"/>
      <c r="AI1237" s="87"/>
      <c r="AJ1237" s="87"/>
      <c r="AK1237" s="87"/>
      <c r="AL1237" s="87"/>
      <c r="AM1237" s="87"/>
      <c r="AN1237" s="87"/>
      <c r="AO1237" s="87"/>
      <c r="AP1237" s="87"/>
      <c r="AQ1237" s="87"/>
      <c r="AR1237" s="87"/>
      <c r="AS1237" s="87"/>
      <c r="AT1237" s="87"/>
      <c r="AU1237" s="87"/>
      <c r="AV1237" s="87"/>
      <c r="AW1237" s="87"/>
      <c r="AX1237" s="87"/>
      <c r="AY1237" s="87"/>
      <c r="AZ1237" s="87"/>
      <c r="BA1237" s="87"/>
      <c r="BB1237" s="87"/>
      <c r="BC1237" s="87"/>
      <c r="BD1237" s="87"/>
    </row>
    <row r="1238" ht="15.75" customHeight="1" spans="1:56">
      <c r="A1238" s="87"/>
      <c r="B1238" s="87"/>
      <c r="C1238" s="87"/>
      <c r="D1238" s="87"/>
      <c r="E1238" s="87"/>
      <c r="F1238" s="87"/>
      <c r="G1238" s="87"/>
      <c r="H1238" s="87"/>
      <c r="I1238" s="87"/>
      <c r="J1238" s="87"/>
      <c r="K1238" s="87"/>
      <c r="L1238" s="87"/>
      <c r="M1238" s="87"/>
      <c r="N1238" s="87"/>
      <c r="O1238" s="87"/>
      <c r="P1238" s="87"/>
      <c r="Q1238" s="87"/>
      <c r="R1238" s="87"/>
      <c r="S1238" s="87"/>
      <c r="T1238" s="87"/>
      <c r="U1238" s="87"/>
      <c r="V1238" s="87"/>
      <c r="W1238" s="87"/>
      <c r="X1238" s="87"/>
      <c r="Y1238" s="87"/>
      <c r="Z1238" s="87"/>
      <c r="AA1238" s="87"/>
      <c r="AB1238" s="87"/>
      <c r="AC1238" s="377" t="s">
        <v>2710</v>
      </c>
      <c r="AD1238" s="87"/>
      <c r="AE1238" s="87"/>
      <c r="AF1238" s="87"/>
      <c r="AG1238" s="87"/>
      <c r="AH1238" s="87"/>
      <c r="AI1238" s="87"/>
      <c r="AJ1238" s="87"/>
      <c r="AK1238" s="87"/>
      <c r="AL1238" s="87"/>
      <c r="AM1238" s="87"/>
      <c r="AN1238" s="87"/>
      <c r="AO1238" s="87"/>
      <c r="AP1238" s="87"/>
      <c r="AQ1238" s="87"/>
      <c r="AR1238" s="87"/>
      <c r="AS1238" s="87"/>
      <c r="AT1238" s="87"/>
      <c r="AU1238" s="87"/>
      <c r="AV1238" s="87"/>
      <c r="AW1238" s="87"/>
      <c r="AX1238" s="87"/>
      <c r="AY1238" s="87"/>
      <c r="AZ1238" s="87"/>
      <c r="BA1238" s="87"/>
      <c r="BB1238" s="87"/>
      <c r="BC1238" s="87"/>
      <c r="BD1238" s="87"/>
    </row>
    <row r="1239" ht="15.75" customHeight="1" spans="1:56">
      <c r="A1239" s="87"/>
      <c r="B1239" s="87"/>
      <c r="C1239" s="87"/>
      <c r="D1239" s="87"/>
      <c r="E1239" s="87"/>
      <c r="F1239" s="87"/>
      <c r="G1239" s="87"/>
      <c r="H1239" s="87"/>
      <c r="I1239" s="87"/>
      <c r="J1239" s="87"/>
      <c r="K1239" s="87"/>
      <c r="L1239" s="87"/>
      <c r="M1239" s="87"/>
      <c r="N1239" s="87"/>
      <c r="O1239" s="87"/>
      <c r="P1239" s="87"/>
      <c r="Q1239" s="87"/>
      <c r="R1239" s="87"/>
      <c r="S1239" s="87"/>
      <c r="T1239" s="87"/>
      <c r="U1239" s="87"/>
      <c r="V1239" s="87"/>
      <c r="W1239" s="87"/>
      <c r="X1239" s="87"/>
      <c r="Y1239" s="87"/>
      <c r="Z1239" s="87"/>
      <c r="AA1239" s="87"/>
      <c r="AB1239" s="87"/>
      <c r="AC1239" s="377" t="s">
        <v>2710</v>
      </c>
      <c r="AD1239" s="87"/>
      <c r="AE1239" s="87"/>
      <c r="AF1239" s="87"/>
      <c r="AG1239" s="87"/>
      <c r="AH1239" s="87"/>
      <c r="AI1239" s="87"/>
      <c r="AJ1239" s="87"/>
      <c r="AK1239" s="87"/>
      <c r="AL1239" s="87"/>
      <c r="AM1239" s="87"/>
      <c r="AN1239" s="87"/>
      <c r="AO1239" s="87"/>
      <c r="AP1239" s="87"/>
      <c r="AQ1239" s="87"/>
      <c r="AR1239" s="87"/>
      <c r="AS1239" s="87"/>
      <c r="AT1239" s="87"/>
      <c r="AU1239" s="87"/>
      <c r="AV1239" s="87"/>
      <c r="AW1239" s="87"/>
      <c r="AX1239" s="87"/>
      <c r="AY1239" s="87"/>
      <c r="AZ1239" s="87"/>
      <c r="BA1239" s="87"/>
      <c r="BB1239" s="87"/>
      <c r="BC1239" s="87"/>
      <c r="BD1239" s="87"/>
    </row>
    <row r="1240" ht="15.75" customHeight="1" spans="1:56">
      <c r="A1240" s="87"/>
      <c r="B1240" s="87"/>
      <c r="C1240" s="87"/>
      <c r="D1240" s="87"/>
      <c r="E1240" s="87"/>
      <c r="F1240" s="87"/>
      <c r="G1240" s="87"/>
      <c r="H1240" s="87"/>
      <c r="I1240" s="87"/>
      <c r="J1240" s="87"/>
      <c r="K1240" s="87"/>
      <c r="L1240" s="87"/>
      <c r="M1240" s="87"/>
      <c r="N1240" s="87"/>
      <c r="O1240" s="87"/>
      <c r="P1240" s="87"/>
      <c r="Q1240" s="87"/>
      <c r="R1240" s="87"/>
      <c r="S1240" s="87"/>
      <c r="T1240" s="87"/>
      <c r="U1240" s="87"/>
      <c r="V1240" s="87"/>
      <c r="W1240" s="87"/>
      <c r="X1240" s="87"/>
      <c r="Y1240" s="87"/>
      <c r="Z1240" s="87"/>
      <c r="AA1240" s="87"/>
      <c r="AB1240" s="87"/>
      <c r="AC1240" s="377" t="s">
        <v>2710</v>
      </c>
      <c r="AD1240" s="87"/>
      <c r="AE1240" s="87"/>
      <c r="AF1240" s="87"/>
      <c r="AG1240" s="87"/>
      <c r="AH1240" s="87"/>
      <c r="AI1240" s="87"/>
      <c r="AJ1240" s="87"/>
      <c r="AK1240" s="87"/>
      <c r="AL1240" s="87"/>
      <c r="AM1240" s="87"/>
      <c r="AN1240" s="87"/>
      <c r="AO1240" s="87"/>
      <c r="AP1240" s="87"/>
      <c r="AQ1240" s="87"/>
      <c r="AR1240" s="87"/>
      <c r="AS1240" s="87"/>
      <c r="AT1240" s="87"/>
      <c r="AU1240" s="87"/>
      <c r="AV1240" s="87"/>
      <c r="AW1240" s="87"/>
      <c r="AX1240" s="87"/>
      <c r="AY1240" s="87"/>
      <c r="AZ1240" s="87"/>
      <c r="BA1240" s="87"/>
      <c r="BB1240" s="87"/>
      <c r="BC1240" s="87"/>
      <c r="BD1240" s="87"/>
    </row>
    <row r="1241" ht="15.75" customHeight="1" spans="1:56">
      <c r="A1241" s="87"/>
      <c r="B1241" s="87"/>
      <c r="C1241" s="87"/>
      <c r="D1241" s="87"/>
      <c r="E1241" s="87"/>
      <c r="F1241" s="87"/>
      <c r="G1241" s="87"/>
      <c r="H1241" s="87"/>
      <c r="I1241" s="87"/>
      <c r="J1241" s="87"/>
      <c r="K1241" s="87"/>
      <c r="L1241" s="87"/>
      <c r="M1241" s="87"/>
      <c r="N1241" s="87"/>
      <c r="O1241" s="87"/>
      <c r="P1241" s="87"/>
      <c r="Q1241" s="87"/>
      <c r="R1241" s="87"/>
      <c r="S1241" s="87"/>
      <c r="T1241" s="87"/>
      <c r="U1241" s="87"/>
      <c r="V1241" s="87"/>
      <c r="W1241" s="87"/>
      <c r="X1241" s="87"/>
      <c r="Y1241" s="87"/>
      <c r="Z1241" s="87"/>
      <c r="AA1241" s="87"/>
      <c r="AB1241" s="87"/>
      <c r="AC1241" s="377" t="s">
        <v>2710</v>
      </c>
      <c r="AD1241" s="87"/>
      <c r="AE1241" s="87"/>
      <c r="AF1241" s="87"/>
      <c r="AG1241" s="87"/>
      <c r="AH1241" s="87"/>
      <c r="AI1241" s="87"/>
      <c r="AJ1241" s="87"/>
      <c r="AK1241" s="87"/>
      <c r="AL1241" s="87"/>
      <c r="AM1241" s="87"/>
      <c r="AN1241" s="87"/>
      <c r="AO1241" s="87"/>
      <c r="AP1241" s="87"/>
      <c r="AQ1241" s="87"/>
      <c r="AR1241" s="87"/>
      <c r="AS1241" s="87"/>
      <c r="AT1241" s="87"/>
      <c r="AU1241" s="87"/>
      <c r="AV1241" s="87"/>
      <c r="AW1241" s="87"/>
      <c r="AX1241" s="87"/>
      <c r="AY1241" s="87"/>
      <c r="AZ1241" s="87"/>
      <c r="BA1241" s="87"/>
      <c r="BB1241" s="87"/>
      <c r="BC1241" s="87"/>
      <c r="BD1241" s="87"/>
    </row>
    <row r="1242" ht="15.75" customHeight="1" spans="1:56">
      <c r="A1242" s="87"/>
      <c r="B1242" s="87"/>
      <c r="C1242" s="87"/>
      <c r="D1242" s="87"/>
      <c r="E1242" s="87"/>
      <c r="F1242" s="87"/>
      <c r="G1242" s="87"/>
      <c r="H1242" s="87"/>
      <c r="I1242" s="87"/>
      <c r="J1242" s="87"/>
      <c r="K1242" s="87"/>
      <c r="L1242" s="87"/>
      <c r="M1242" s="87"/>
      <c r="N1242" s="87"/>
      <c r="O1242" s="87"/>
      <c r="P1242" s="87"/>
      <c r="Q1242" s="87"/>
      <c r="R1242" s="87"/>
      <c r="S1242" s="87"/>
      <c r="T1242" s="87"/>
      <c r="U1242" s="87"/>
      <c r="V1242" s="87"/>
      <c r="W1242" s="87"/>
      <c r="X1242" s="87"/>
      <c r="Y1242" s="87"/>
      <c r="Z1242" s="87"/>
      <c r="AA1242" s="87"/>
      <c r="AB1242" s="87"/>
      <c r="AC1242" s="377" t="s">
        <v>2710</v>
      </c>
      <c r="AD1242" s="87"/>
      <c r="AE1242" s="87"/>
      <c r="AF1242" s="87"/>
      <c r="AG1242" s="87"/>
      <c r="AH1242" s="87"/>
      <c r="AI1242" s="87"/>
      <c r="AJ1242" s="87"/>
      <c r="AK1242" s="87"/>
      <c r="AL1242" s="87"/>
      <c r="AM1242" s="87"/>
      <c r="AN1242" s="87"/>
      <c r="AO1242" s="87"/>
      <c r="AP1242" s="87"/>
      <c r="AQ1242" s="87"/>
      <c r="AR1242" s="87"/>
      <c r="AS1242" s="87"/>
      <c r="AT1242" s="87"/>
      <c r="AU1242" s="87"/>
      <c r="AV1242" s="87"/>
      <c r="AW1242" s="87"/>
      <c r="AX1242" s="87"/>
      <c r="AY1242" s="87"/>
      <c r="AZ1242" s="87"/>
      <c r="BA1242" s="87"/>
      <c r="BB1242" s="87"/>
      <c r="BC1242" s="87"/>
      <c r="BD1242" s="87"/>
    </row>
    <row r="1243" ht="15.75" customHeight="1" spans="1:56">
      <c r="A1243" s="87"/>
      <c r="B1243" s="87"/>
      <c r="C1243" s="87"/>
      <c r="D1243" s="87"/>
      <c r="E1243" s="87"/>
      <c r="F1243" s="87"/>
      <c r="G1243" s="87"/>
      <c r="H1243" s="87"/>
      <c r="I1243" s="87"/>
      <c r="J1243" s="87"/>
      <c r="K1243" s="87"/>
      <c r="L1243" s="87"/>
      <c r="M1243" s="87"/>
      <c r="N1243" s="87"/>
      <c r="O1243" s="87"/>
      <c r="P1243" s="87"/>
      <c r="Q1243" s="87"/>
      <c r="R1243" s="87"/>
      <c r="S1243" s="87"/>
      <c r="T1243" s="87"/>
      <c r="U1243" s="87"/>
      <c r="V1243" s="87"/>
      <c r="W1243" s="87"/>
      <c r="X1243" s="87"/>
      <c r="Y1243" s="87"/>
      <c r="Z1243" s="87"/>
      <c r="AA1243" s="87"/>
      <c r="AB1243" s="87"/>
      <c r="AC1243" s="377" t="s">
        <v>2710</v>
      </c>
      <c r="AD1243" s="87"/>
      <c r="AE1243" s="87"/>
      <c r="AF1243" s="87"/>
      <c r="AG1243" s="87"/>
      <c r="AH1243" s="87"/>
      <c r="AI1243" s="87"/>
      <c r="AJ1243" s="87"/>
      <c r="AK1243" s="87"/>
      <c r="AL1243" s="87"/>
      <c r="AM1243" s="87"/>
      <c r="AN1243" s="87"/>
      <c r="AO1243" s="87"/>
      <c r="AP1243" s="87"/>
      <c r="AQ1243" s="87"/>
      <c r="AR1243" s="87"/>
      <c r="AS1243" s="87"/>
      <c r="AT1243" s="87"/>
      <c r="AU1243" s="87"/>
      <c r="AV1243" s="87"/>
      <c r="AW1243" s="87"/>
      <c r="AX1243" s="87"/>
      <c r="AY1243" s="87"/>
      <c r="AZ1243" s="87"/>
      <c r="BA1243" s="87"/>
      <c r="BB1243" s="87"/>
      <c r="BC1243" s="87"/>
      <c r="BD1243" s="87"/>
    </row>
    <row r="1244" ht="15.75" customHeight="1" spans="1:56">
      <c r="A1244" s="87"/>
      <c r="B1244" s="87"/>
      <c r="C1244" s="87"/>
      <c r="D1244" s="87"/>
      <c r="E1244" s="87"/>
      <c r="F1244" s="87"/>
      <c r="G1244" s="87"/>
      <c r="H1244" s="87"/>
      <c r="I1244" s="87"/>
      <c r="J1244" s="87"/>
      <c r="K1244" s="87"/>
      <c r="L1244" s="87"/>
      <c r="M1244" s="87"/>
      <c r="N1244" s="87"/>
      <c r="O1244" s="87"/>
      <c r="P1244" s="87"/>
      <c r="Q1244" s="87"/>
      <c r="R1244" s="87"/>
      <c r="S1244" s="87"/>
      <c r="T1244" s="87"/>
      <c r="U1244" s="87"/>
      <c r="V1244" s="87"/>
      <c r="W1244" s="87"/>
      <c r="X1244" s="87"/>
      <c r="Y1244" s="87"/>
      <c r="Z1244" s="87"/>
      <c r="AA1244" s="87"/>
      <c r="AB1244" s="87"/>
      <c r="AC1244" s="377" t="s">
        <v>2710</v>
      </c>
      <c r="AD1244" s="87"/>
      <c r="AE1244" s="87"/>
      <c r="AF1244" s="87"/>
      <c r="AG1244" s="87"/>
      <c r="AH1244" s="87"/>
      <c r="AI1244" s="87"/>
      <c r="AJ1244" s="87"/>
      <c r="AK1244" s="87"/>
      <c r="AL1244" s="87"/>
      <c r="AM1244" s="87"/>
      <c r="AN1244" s="87"/>
      <c r="AO1244" s="87"/>
      <c r="AP1244" s="87"/>
      <c r="AQ1244" s="87"/>
      <c r="AR1244" s="87"/>
      <c r="AS1244" s="87"/>
      <c r="AT1244" s="87"/>
      <c r="AU1244" s="87"/>
      <c r="AV1244" s="87"/>
      <c r="AW1244" s="87"/>
      <c r="AX1244" s="87"/>
      <c r="AY1244" s="87"/>
      <c r="AZ1244" s="87"/>
      <c r="BA1244" s="87"/>
      <c r="BB1244" s="87"/>
      <c r="BC1244" s="87"/>
      <c r="BD1244" s="87"/>
    </row>
    <row r="1245" ht="15.75" customHeight="1" spans="1:56">
      <c r="A1245" s="87"/>
      <c r="B1245" s="87"/>
      <c r="C1245" s="87"/>
      <c r="D1245" s="87"/>
      <c r="E1245" s="87"/>
      <c r="F1245" s="87"/>
      <c r="G1245" s="87"/>
      <c r="H1245" s="87"/>
      <c r="I1245" s="87"/>
      <c r="J1245" s="87"/>
      <c r="K1245" s="87"/>
      <c r="L1245" s="87"/>
      <c r="M1245" s="87"/>
      <c r="N1245" s="87"/>
      <c r="O1245" s="87"/>
      <c r="P1245" s="87"/>
      <c r="Q1245" s="87"/>
      <c r="R1245" s="87"/>
      <c r="S1245" s="87"/>
      <c r="T1245" s="87"/>
      <c r="U1245" s="87"/>
      <c r="V1245" s="87"/>
      <c r="W1245" s="87"/>
      <c r="X1245" s="87"/>
      <c r="Y1245" s="87"/>
      <c r="Z1245" s="87"/>
      <c r="AA1245" s="87"/>
      <c r="AB1245" s="87"/>
      <c r="AC1245" s="377" t="s">
        <v>2710</v>
      </c>
      <c r="AD1245" s="87"/>
      <c r="AE1245" s="87"/>
      <c r="AF1245" s="87"/>
      <c r="AG1245" s="87"/>
      <c r="AH1245" s="87"/>
      <c r="AI1245" s="87"/>
      <c r="AJ1245" s="87"/>
      <c r="AK1245" s="87"/>
      <c r="AL1245" s="87"/>
      <c r="AM1245" s="87"/>
      <c r="AN1245" s="87"/>
      <c r="AO1245" s="87"/>
      <c r="AP1245" s="87"/>
      <c r="AQ1245" s="87"/>
      <c r="AR1245" s="87"/>
      <c r="AS1245" s="87"/>
      <c r="AT1245" s="87"/>
      <c r="AU1245" s="87"/>
      <c r="AV1245" s="87"/>
      <c r="AW1245" s="87"/>
      <c r="AX1245" s="87"/>
      <c r="AY1245" s="87"/>
      <c r="AZ1245" s="87"/>
      <c r="BA1245" s="87"/>
      <c r="BB1245" s="87"/>
      <c r="BC1245" s="87"/>
      <c r="BD1245" s="87"/>
    </row>
    <row r="1246" ht="15.75" customHeight="1" spans="1:56">
      <c r="A1246" s="87"/>
      <c r="B1246" s="87"/>
      <c r="C1246" s="87"/>
      <c r="D1246" s="87"/>
      <c r="E1246" s="87"/>
      <c r="F1246" s="87"/>
      <c r="G1246" s="87"/>
      <c r="H1246" s="87"/>
      <c r="I1246" s="87"/>
      <c r="J1246" s="87"/>
      <c r="K1246" s="87"/>
      <c r="L1246" s="87"/>
      <c r="M1246" s="87"/>
      <c r="N1246" s="87"/>
      <c r="O1246" s="87"/>
      <c r="P1246" s="87"/>
      <c r="Q1246" s="87"/>
      <c r="R1246" s="87"/>
      <c r="S1246" s="87"/>
      <c r="T1246" s="87"/>
      <c r="U1246" s="87"/>
      <c r="V1246" s="87"/>
      <c r="W1246" s="87"/>
      <c r="X1246" s="87"/>
      <c r="Y1246" s="87"/>
      <c r="Z1246" s="87"/>
      <c r="AA1246" s="87"/>
      <c r="AB1246" s="87"/>
      <c r="AC1246" s="377" t="s">
        <v>2710</v>
      </c>
      <c r="AD1246" s="87"/>
      <c r="AE1246" s="87"/>
      <c r="AF1246" s="87"/>
      <c r="AG1246" s="87"/>
      <c r="AH1246" s="87"/>
      <c r="AI1246" s="87"/>
      <c r="AJ1246" s="87"/>
      <c r="AK1246" s="87"/>
      <c r="AL1246" s="87"/>
      <c r="AM1246" s="87"/>
      <c r="AN1246" s="87"/>
      <c r="AO1246" s="87"/>
      <c r="AP1246" s="87"/>
      <c r="AQ1246" s="87"/>
      <c r="AR1246" s="87"/>
      <c r="AS1246" s="87"/>
      <c r="AT1246" s="87"/>
      <c r="AU1246" s="87"/>
      <c r="AV1246" s="87"/>
      <c r="AW1246" s="87"/>
      <c r="AX1246" s="87"/>
      <c r="AY1246" s="87"/>
      <c r="AZ1246" s="87"/>
      <c r="BA1246" s="87"/>
      <c r="BB1246" s="87"/>
      <c r="BC1246" s="87"/>
      <c r="BD1246" s="87"/>
    </row>
    <row r="1247" ht="15.75" customHeight="1" spans="1:56">
      <c r="A1247" s="87"/>
      <c r="B1247" s="87"/>
      <c r="C1247" s="87"/>
      <c r="D1247" s="87"/>
      <c r="E1247" s="87"/>
      <c r="F1247" s="87"/>
      <c r="G1247" s="87"/>
      <c r="H1247" s="87"/>
      <c r="I1247" s="87"/>
      <c r="J1247" s="87"/>
      <c r="K1247" s="87"/>
      <c r="L1247" s="87"/>
      <c r="M1247" s="87"/>
      <c r="N1247" s="87"/>
      <c r="O1247" s="87"/>
      <c r="P1247" s="87"/>
      <c r="Q1247" s="87"/>
      <c r="R1247" s="87"/>
      <c r="S1247" s="87"/>
      <c r="T1247" s="87"/>
      <c r="U1247" s="87"/>
      <c r="V1247" s="87"/>
      <c r="W1247" s="87"/>
      <c r="X1247" s="87"/>
      <c r="Y1247" s="87"/>
      <c r="Z1247" s="87"/>
      <c r="AA1247" s="87"/>
      <c r="AB1247" s="87"/>
      <c r="AC1247" s="377" t="s">
        <v>2710</v>
      </c>
      <c r="AD1247" s="87"/>
      <c r="AE1247" s="87"/>
      <c r="AF1247" s="87"/>
      <c r="AG1247" s="87"/>
      <c r="AH1247" s="87"/>
      <c r="AI1247" s="87"/>
      <c r="AJ1247" s="87"/>
      <c r="AK1247" s="87"/>
      <c r="AL1247" s="87"/>
      <c r="AM1247" s="87"/>
      <c r="AN1247" s="87"/>
      <c r="AO1247" s="87"/>
      <c r="AP1247" s="87"/>
      <c r="AQ1247" s="87"/>
      <c r="AR1247" s="87"/>
      <c r="AS1247" s="87"/>
      <c r="AT1247" s="87"/>
      <c r="AU1247" s="87"/>
      <c r="AV1247" s="87"/>
      <c r="AW1247" s="87"/>
      <c r="AX1247" s="87"/>
      <c r="AY1247" s="87"/>
      <c r="AZ1247" s="87"/>
      <c r="BA1247" s="87"/>
      <c r="BB1247" s="87"/>
      <c r="BC1247" s="87"/>
      <c r="BD1247" s="87"/>
    </row>
    <row r="1248" ht="15.75" customHeight="1" spans="1:56">
      <c r="A1248" s="87"/>
      <c r="B1248" s="87"/>
      <c r="C1248" s="87"/>
      <c r="D1248" s="87"/>
      <c r="E1248" s="87"/>
      <c r="F1248" s="87"/>
      <c r="G1248" s="87"/>
      <c r="H1248" s="87"/>
      <c r="I1248" s="87"/>
      <c r="J1248" s="87"/>
      <c r="K1248" s="87"/>
      <c r="L1248" s="87"/>
      <c r="M1248" s="87"/>
      <c r="N1248" s="87"/>
      <c r="O1248" s="87"/>
      <c r="P1248" s="87"/>
      <c r="Q1248" s="87"/>
      <c r="R1248" s="87"/>
      <c r="S1248" s="87"/>
      <c r="T1248" s="87"/>
      <c r="U1248" s="87"/>
      <c r="V1248" s="87"/>
      <c r="W1248" s="87"/>
      <c r="X1248" s="87"/>
      <c r="Y1248" s="87"/>
      <c r="Z1248" s="87"/>
      <c r="AA1248" s="87"/>
      <c r="AB1248" s="87"/>
      <c r="AC1248" s="377" t="s">
        <v>2710</v>
      </c>
      <c r="AD1248" s="87"/>
      <c r="AE1248" s="87"/>
      <c r="AF1248" s="87"/>
      <c r="AG1248" s="87"/>
      <c r="AH1248" s="87"/>
      <c r="AI1248" s="87"/>
      <c r="AJ1248" s="87"/>
      <c r="AK1248" s="87"/>
      <c r="AL1248" s="87"/>
      <c r="AM1248" s="87"/>
      <c r="AN1248" s="87"/>
      <c r="AO1248" s="87"/>
      <c r="AP1248" s="87"/>
      <c r="AQ1248" s="87"/>
      <c r="AR1248" s="87"/>
      <c r="AS1248" s="87"/>
      <c r="AT1248" s="87"/>
      <c r="AU1248" s="87"/>
      <c r="AV1248" s="87"/>
      <c r="AW1248" s="87"/>
      <c r="AX1248" s="87"/>
      <c r="AY1248" s="87"/>
      <c r="AZ1248" s="87"/>
      <c r="BA1248" s="87"/>
      <c r="BB1248" s="87"/>
      <c r="BC1248" s="87"/>
      <c r="BD1248" s="87"/>
    </row>
    <row r="1249" ht="15.75" customHeight="1" spans="1:56">
      <c r="A1249" s="87"/>
      <c r="B1249" s="87"/>
      <c r="C1249" s="87"/>
      <c r="D1249" s="87"/>
      <c r="E1249" s="87"/>
      <c r="F1249" s="87"/>
      <c r="G1249" s="87"/>
      <c r="H1249" s="87"/>
      <c r="I1249" s="87"/>
      <c r="J1249" s="87"/>
      <c r="K1249" s="87"/>
      <c r="L1249" s="87"/>
      <c r="M1249" s="87"/>
      <c r="N1249" s="87"/>
      <c r="O1249" s="87"/>
      <c r="P1249" s="87"/>
      <c r="Q1249" s="87"/>
      <c r="R1249" s="87"/>
      <c r="S1249" s="87"/>
      <c r="T1249" s="87"/>
      <c r="U1249" s="87"/>
      <c r="V1249" s="87"/>
      <c r="W1249" s="87"/>
      <c r="X1249" s="87"/>
      <c r="Y1249" s="87"/>
      <c r="Z1249" s="87"/>
      <c r="AA1249" s="87"/>
      <c r="AB1249" s="87"/>
      <c r="AC1249" s="377" t="s">
        <v>2710</v>
      </c>
      <c r="AD1249" s="87"/>
      <c r="AE1249" s="87"/>
      <c r="AF1249" s="87"/>
      <c r="AG1249" s="87"/>
      <c r="AH1249" s="87"/>
      <c r="AI1249" s="87"/>
      <c r="AJ1249" s="87"/>
      <c r="AK1249" s="87"/>
      <c r="AL1249" s="87"/>
      <c r="AM1249" s="87"/>
      <c r="AN1249" s="87"/>
      <c r="AO1249" s="87"/>
      <c r="AP1249" s="87"/>
      <c r="AQ1249" s="87"/>
      <c r="AR1249" s="87"/>
      <c r="AS1249" s="87"/>
      <c r="AT1249" s="87"/>
      <c r="AU1249" s="87"/>
      <c r="AV1249" s="87"/>
      <c r="AW1249" s="87"/>
      <c r="AX1249" s="87"/>
      <c r="AY1249" s="87"/>
      <c r="AZ1249" s="87"/>
      <c r="BA1249" s="87"/>
      <c r="BB1249" s="87"/>
      <c r="BC1249" s="87"/>
      <c r="BD1249" s="87"/>
    </row>
    <row r="1250" ht="15.75" customHeight="1" spans="1:56">
      <c r="A1250" s="87"/>
      <c r="B1250" s="87"/>
      <c r="C1250" s="87"/>
      <c r="D1250" s="87"/>
      <c r="E1250" s="87"/>
      <c r="F1250" s="87"/>
      <c r="G1250" s="87"/>
      <c r="H1250" s="87"/>
      <c r="I1250" s="87"/>
      <c r="J1250" s="87"/>
      <c r="K1250" s="87"/>
      <c r="L1250" s="87"/>
      <c r="M1250" s="87"/>
      <c r="N1250" s="87"/>
      <c r="O1250" s="87"/>
      <c r="P1250" s="87"/>
      <c r="Q1250" s="87"/>
      <c r="R1250" s="87"/>
      <c r="S1250" s="87"/>
      <c r="T1250" s="87"/>
      <c r="U1250" s="87"/>
      <c r="V1250" s="87"/>
      <c r="W1250" s="87"/>
      <c r="X1250" s="87"/>
      <c r="Y1250" s="87"/>
      <c r="Z1250" s="87"/>
      <c r="AA1250" s="87"/>
      <c r="AB1250" s="87"/>
      <c r="AC1250" s="377" t="s">
        <v>2710</v>
      </c>
      <c r="AD1250" s="87"/>
      <c r="AE1250" s="87"/>
      <c r="AF1250" s="87"/>
      <c r="AG1250" s="87"/>
      <c r="AH1250" s="87"/>
      <c r="AI1250" s="87"/>
      <c r="AJ1250" s="87"/>
      <c r="AK1250" s="87"/>
      <c r="AL1250" s="87"/>
      <c r="AM1250" s="87"/>
      <c r="AN1250" s="87"/>
      <c r="AO1250" s="87"/>
      <c r="AP1250" s="87"/>
      <c r="AQ1250" s="87"/>
      <c r="AR1250" s="87"/>
      <c r="AS1250" s="87"/>
      <c r="AT1250" s="87"/>
      <c r="AU1250" s="87"/>
      <c r="AV1250" s="87"/>
      <c r="AW1250" s="87"/>
      <c r="AX1250" s="87"/>
      <c r="AY1250" s="87"/>
      <c r="AZ1250" s="87"/>
      <c r="BA1250" s="87"/>
      <c r="BB1250" s="87"/>
      <c r="BC1250" s="87"/>
      <c r="BD1250" s="87"/>
    </row>
    <row r="1251" ht="15.75" customHeight="1" spans="1:56">
      <c r="A1251" s="87"/>
      <c r="B1251" s="87"/>
      <c r="C1251" s="87"/>
      <c r="D1251" s="87"/>
      <c r="E1251" s="84"/>
      <c r="F1251" s="87"/>
      <c r="G1251" s="87"/>
      <c r="H1251" s="87"/>
      <c r="I1251" s="87"/>
      <c r="J1251" s="87"/>
      <c r="K1251" s="87"/>
      <c r="L1251" s="87"/>
      <c r="M1251" s="87"/>
      <c r="N1251" s="87"/>
      <c r="O1251" s="87"/>
      <c r="P1251" s="87"/>
      <c r="Q1251" s="87"/>
      <c r="R1251" s="87"/>
      <c r="S1251" s="87"/>
      <c r="T1251" s="87"/>
      <c r="U1251" s="87"/>
      <c r="V1251" s="87"/>
      <c r="W1251" s="87"/>
      <c r="X1251" s="87"/>
      <c r="Y1251" s="87"/>
      <c r="Z1251" s="87"/>
      <c r="AA1251" s="87"/>
      <c r="AB1251" s="87"/>
      <c r="AC1251" s="377" t="s">
        <v>2710</v>
      </c>
      <c r="AD1251" s="87"/>
      <c r="AE1251" s="87"/>
      <c r="AF1251" s="87"/>
      <c r="AG1251" s="87"/>
      <c r="AH1251" s="87"/>
      <c r="AI1251" s="87"/>
      <c r="AJ1251" s="87"/>
      <c r="AK1251" s="87"/>
      <c r="AL1251" s="87"/>
      <c r="AM1251" s="87"/>
      <c r="AN1251" s="87"/>
      <c r="AO1251" s="87"/>
      <c r="AP1251" s="87"/>
      <c r="AQ1251" s="87"/>
      <c r="AR1251" s="87"/>
      <c r="AS1251" s="87"/>
      <c r="AT1251" s="87"/>
      <c r="AU1251" s="87"/>
      <c r="AV1251" s="87"/>
      <c r="AW1251" s="87"/>
      <c r="AX1251" s="87"/>
      <c r="AY1251" s="87"/>
      <c r="AZ1251" s="87"/>
      <c r="BA1251" s="87"/>
      <c r="BB1251" s="87"/>
      <c r="BC1251" s="87"/>
      <c r="BD1251" s="87"/>
    </row>
    <row r="1252" ht="15.75" customHeight="1" spans="1:56">
      <c r="A1252" s="87"/>
      <c r="B1252" s="87"/>
      <c r="C1252" s="87"/>
      <c r="D1252" s="87"/>
      <c r="E1252" s="84"/>
      <c r="F1252" s="87"/>
      <c r="G1252" s="87"/>
      <c r="H1252" s="87"/>
      <c r="I1252" s="87"/>
      <c r="J1252" s="87"/>
      <c r="K1252" s="87"/>
      <c r="L1252" s="87"/>
      <c r="M1252" s="87"/>
      <c r="N1252" s="87"/>
      <c r="O1252" s="87"/>
      <c r="P1252" s="87"/>
      <c r="Q1252" s="87"/>
      <c r="R1252" s="87"/>
      <c r="S1252" s="87"/>
      <c r="T1252" s="87"/>
      <c r="U1252" s="87"/>
      <c r="V1252" s="87"/>
      <c r="W1252" s="87"/>
      <c r="X1252" s="87"/>
      <c r="Y1252" s="87"/>
      <c r="Z1252" s="87"/>
      <c r="AA1252" s="87"/>
      <c r="AB1252" s="87"/>
      <c r="AC1252" s="377" t="s">
        <v>2710</v>
      </c>
      <c r="AD1252" s="87"/>
      <c r="AE1252" s="87"/>
      <c r="AF1252" s="87"/>
      <c r="AG1252" s="87"/>
      <c r="AH1252" s="87"/>
      <c r="AI1252" s="87"/>
      <c r="AJ1252" s="87"/>
      <c r="AK1252" s="87"/>
      <c r="AL1252" s="87"/>
      <c r="AM1252" s="87"/>
      <c r="AN1252" s="87"/>
      <c r="AO1252" s="87"/>
      <c r="AP1252" s="87"/>
      <c r="AQ1252" s="87"/>
      <c r="AR1252" s="87"/>
      <c r="AS1252" s="87"/>
      <c r="AT1252" s="87"/>
      <c r="AU1252" s="87"/>
      <c r="AV1252" s="87"/>
      <c r="AW1252" s="87"/>
      <c r="AX1252" s="87"/>
      <c r="AY1252" s="87"/>
      <c r="AZ1252" s="87"/>
      <c r="BA1252" s="87"/>
      <c r="BB1252" s="87"/>
      <c r="BC1252" s="87"/>
      <c r="BD1252" s="87"/>
    </row>
    <row r="1253" ht="15.75" customHeight="1" spans="1:56">
      <c r="A1253" s="87"/>
      <c r="B1253" s="87"/>
      <c r="C1253" s="87"/>
      <c r="D1253" s="87"/>
      <c r="E1253" s="84"/>
      <c r="F1253" s="87"/>
      <c r="G1253" s="87"/>
      <c r="H1253" s="87"/>
      <c r="I1253" s="87"/>
      <c r="J1253" s="87"/>
      <c r="K1253" s="87"/>
      <c r="L1253" s="87"/>
      <c r="M1253" s="87"/>
      <c r="N1253" s="87"/>
      <c r="O1253" s="87"/>
      <c r="P1253" s="87"/>
      <c r="Q1253" s="87"/>
      <c r="R1253" s="87"/>
      <c r="S1253" s="87"/>
      <c r="T1253" s="87"/>
      <c r="U1253" s="87"/>
      <c r="V1253" s="87"/>
      <c r="W1253" s="87"/>
      <c r="X1253" s="87"/>
      <c r="Y1253" s="87"/>
      <c r="Z1253" s="87"/>
      <c r="AA1253" s="87"/>
      <c r="AB1253" s="87"/>
      <c r="AC1253" s="377" t="s">
        <v>2710</v>
      </c>
      <c r="AD1253" s="87"/>
      <c r="AE1253" s="87"/>
      <c r="AF1253" s="87"/>
      <c r="AG1253" s="87"/>
      <c r="AH1253" s="87"/>
      <c r="AI1253" s="87"/>
      <c r="AJ1253" s="87"/>
      <c r="AK1253" s="87"/>
      <c r="AL1253" s="87"/>
      <c r="AM1253" s="87"/>
      <c r="AN1253" s="87"/>
      <c r="AO1253" s="87"/>
      <c r="AP1253" s="87"/>
      <c r="AQ1253" s="87"/>
      <c r="AR1253" s="87"/>
      <c r="AS1253" s="87"/>
      <c r="AT1253" s="87"/>
      <c r="AU1253" s="87"/>
      <c r="AV1253" s="87"/>
      <c r="AW1253" s="87"/>
      <c r="AX1253" s="87"/>
      <c r="AY1253" s="87"/>
      <c r="AZ1253" s="87"/>
      <c r="BA1253" s="87"/>
      <c r="BB1253" s="87"/>
      <c r="BC1253" s="87"/>
      <c r="BD1253" s="87"/>
    </row>
    <row r="1254" ht="15.75" customHeight="1" spans="1:56">
      <c r="A1254" s="87"/>
      <c r="B1254" s="87"/>
      <c r="C1254" s="87"/>
      <c r="D1254" s="87"/>
      <c r="E1254" s="84"/>
      <c r="F1254" s="87"/>
      <c r="G1254" s="87"/>
      <c r="H1254" s="87"/>
      <c r="I1254" s="87"/>
      <c r="J1254" s="87"/>
      <c r="K1254" s="87"/>
      <c r="L1254" s="87"/>
      <c r="M1254" s="87"/>
      <c r="N1254" s="87"/>
      <c r="O1254" s="87"/>
      <c r="P1254" s="87"/>
      <c r="Q1254" s="87"/>
      <c r="R1254" s="87"/>
      <c r="S1254" s="87"/>
      <c r="T1254" s="87"/>
      <c r="U1254" s="87"/>
      <c r="V1254" s="87"/>
      <c r="W1254" s="87"/>
      <c r="X1254" s="87"/>
      <c r="Y1254" s="87"/>
      <c r="Z1254" s="87"/>
      <c r="AA1254" s="87"/>
      <c r="AB1254" s="87"/>
      <c r="AC1254" s="377" t="s">
        <v>2710</v>
      </c>
      <c r="AD1254" s="87"/>
      <c r="AE1254" s="87"/>
      <c r="AF1254" s="87"/>
      <c r="AG1254" s="87"/>
      <c r="AH1254" s="87"/>
      <c r="AI1254" s="87"/>
      <c r="AJ1254" s="87"/>
      <c r="AK1254" s="87"/>
      <c r="AL1254" s="87"/>
      <c r="AM1254" s="87"/>
      <c r="AN1254" s="87"/>
      <c r="AO1254" s="87"/>
      <c r="AP1254" s="87"/>
      <c r="AQ1254" s="87"/>
      <c r="AR1254" s="87"/>
      <c r="AS1254" s="87"/>
      <c r="AT1254" s="87"/>
      <c r="AU1254" s="87"/>
      <c r="AV1254" s="87"/>
      <c r="AW1254" s="87"/>
      <c r="AX1254" s="87"/>
      <c r="AY1254" s="87"/>
      <c r="AZ1254" s="87"/>
      <c r="BA1254" s="87"/>
      <c r="BB1254" s="87"/>
      <c r="BC1254" s="87"/>
      <c r="BD1254" s="87"/>
    </row>
    <row r="1255" ht="15.75" customHeight="1" spans="1:56">
      <c r="A1255" s="84"/>
      <c r="B1255" s="84"/>
      <c r="C1255" s="84"/>
      <c r="D1255" s="84"/>
      <c r="E1255" s="84"/>
      <c r="F1255" s="84"/>
      <c r="G1255" s="84"/>
      <c r="H1255" s="84"/>
      <c r="I1255" s="84"/>
      <c r="J1255" s="84"/>
      <c r="K1255" s="84"/>
      <c r="L1255" s="87"/>
      <c r="M1255" s="84"/>
      <c r="N1255" s="84"/>
      <c r="O1255" s="84"/>
      <c r="P1255" s="84"/>
      <c r="Q1255" s="84"/>
      <c r="R1255" s="87"/>
      <c r="S1255" s="84"/>
      <c r="T1255" s="84"/>
      <c r="U1255" s="84"/>
      <c r="V1255" s="84"/>
      <c r="W1255" s="84"/>
      <c r="X1255" s="84"/>
      <c r="Y1255" s="84"/>
      <c r="Z1255" s="84"/>
      <c r="AA1255" s="84"/>
      <c r="AB1255" s="84"/>
      <c r="AC1255" s="84"/>
      <c r="AD1255" s="84"/>
      <c r="AE1255" s="84"/>
      <c r="AF1255" s="84"/>
      <c r="AG1255" s="84"/>
      <c r="AH1255" s="84"/>
      <c r="AI1255" s="84"/>
      <c r="AJ1255" s="84"/>
      <c r="AK1255" s="84"/>
      <c r="AL1255" s="87"/>
      <c r="AM1255" s="87"/>
      <c r="AN1255" s="84"/>
      <c r="AO1255" s="84"/>
      <c r="AP1255" s="84"/>
      <c r="AQ1255" s="84"/>
      <c r="AR1255" s="84"/>
      <c r="AS1255" s="84"/>
      <c r="AT1255" s="84"/>
      <c r="AU1255" s="84"/>
      <c r="AV1255" s="84"/>
      <c r="AW1255" s="84"/>
      <c r="AX1255" s="84"/>
      <c r="AY1255" s="84"/>
      <c r="AZ1255" s="84"/>
      <c r="BA1255" s="84"/>
      <c r="BB1255" s="84"/>
      <c r="BC1255" s="84"/>
      <c r="BD1255" s="84"/>
    </row>
  </sheetData>
  <autoFilter xmlns:etc="http://www.wps.cn/officeDocument/2017/etCustomData" ref="A9:BD1254" etc:filterBottomFollowUsedRange="0">
    <extLst/>
  </autoFilter>
  <mergeCells count="10">
    <mergeCell ref="V1:X1"/>
    <mergeCell ref="AB1:AE1"/>
    <mergeCell ref="V2:Y2"/>
    <mergeCell ref="AC2:AG2"/>
    <mergeCell ref="A3:D3"/>
    <mergeCell ref="AC3:AF3"/>
    <mergeCell ref="B5:H5"/>
    <mergeCell ref="B6:H6"/>
    <mergeCell ref="B7:G7"/>
    <mergeCell ref="A9:H9"/>
  </mergeCells>
  <pageMargins left="0.7" right="0.7" top="0.75" bottom="0.75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Z1288"/>
  <sheetViews>
    <sheetView workbookViewId="0">
      <selection activeCell="A1" sqref="A1"/>
    </sheetView>
  </sheetViews>
  <sheetFormatPr defaultColWidth="14.4285714285714" defaultRowHeight="15" customHeight="1"/>
  <cols>
    <col min="1" max="14" width="8.71428571428571" customWidth="1"/>
    <col min="15" max="15" width="13.2857142857143" customWidth="1"/>
    <col min="16" max="28" width="8.71428571428571" customWidth="1"/>
    <col min="29" max="29" width="13" customWidth="1"/>
    <col min="30" max="52" width="8.71428571428571" customWidth="1"/>
  </cols>
  <sheetData>
    <row r="1" ht="60.75" spans="1:52">
      <c r="A1" s="273" t="s">
        <v>4236</v>
      </c>
      <c r="B1" s="87"/>
      <c r="C1" s="87"/>
      <c r="D1" s="84"/>
      <c r="E1" s="84"/>
      <c r="F1" s="84"/>
      <c r="G1" s="274" t="s">
        <v>4237</v>
      </c>
      <c r="H1" s="84"/>
      <c r="I1" s="84"/>
      <c r="J1" s="84"/>
      <c r="K1" s="84"/>
      <c r="L1" s="84"/>
      <c r="M1" s="84"/>
      <c r="N1" s="84"/>
      <c r="O1" s="84"/>
      <c r="P1" s="84"/>
      <c r="Q1" s="84"/>
      <c r="R1" s="84"/>
      <c r="S1" s="84"/>
      <c r="T1" s="84"/>
      <c r="U1" s="84"/>
      <c r="V1" s="84"/>
      <c r="W1" s="84"/>
      <c r="X1" s="84"/>
      <c r="Y1" s="84"/>
      <c r="Z1" s="84"/>
      <c r="AA1" s="84"/>
      <c r="AB1" s="84"/>
      <c r="AC1" s="84"/>
      <c r="AD1" s="84"/>
      <c r="AE1" s="84"/>
      <c r="AF1" s="316" t="s">
        <v>4238</v>
      </c>
      <c r="AG1" s="84"/>
      <c r="AH1" s="84"/>
      <c r="AI1" s="84"/>
      <c r="AJ1" s="84"/>
      <c r="AK1" s="84"/>
      <c r="AL1" s="84"/>
      <c r="AM1" s="84"/>
      <c r="AN1" s="84"/>
      <c r="AO1" s="84"/>
      <c r="AP1" s="84"/>
      <c r="AQ1" s="84"/>
      <c r="AR1" s="84"/>
      <c r="AS1" s="84"/>
      <c r="AT1" s="84"/>
      <c r="AU1" s="84"/>
      <c r="AV1" s="84"/>
      <c r="AW1" s="84"/>
      <c r="AX1" s="84"/>
      <c r="AY1" s="84"/>
      <c r="AZ1" s="84"/>
    </row>
    <row r="2" ht="27" spans="1:52">
      <c r="A2" s="275" t="s">
        <v>1</v>
      </c>
      <c r="B2" s="91"/>
      <c r="C2" s="91"/>
      <c r="D2" s="84"/>
      <c r="E2" s="84"/>
      <c r="F2" s="84"/>
      <c r="G2" s="276" t="s">
        <v>4239</v>
      </c>
      <c r="H2" s="118"/>
      <c r="I2" s="118"/>
      <c r="J2" s="118"/>
      <c r="K2" s="118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316" t="s">
        <v>4240</v>
      </c>
      <c r="AG2" s="84"/>
      <c r="AH2" s="84"/>
      <c r="AI2" s="84"/>
      <c r="AJ2" s="84"/>
      <c r="AK2" s="84"/>
      <c r="AL2" s="84"/>
      <c r="AM2" s="84"/>
      <c r="AN2" s="84"/>
      <c r="AO2" s="84"/>
      <c r="AP2" s="84"/>
      <c r="AQ2" s="84"/>
      <c r="AR2" s="84"/>
      <c r="AS2" s="84"/>
      <c r="AT2" s="84"/>
      <c r="AU2" s="84"/>
      <c r="AV2" s="84"/>
      <c r="AW2" s="84"/>
      <c r="AX2" s="84"/>
      <c r="AY2" s="84"/>
      <c r="AZ2" s="84"/>
    </row>
    <row r="3" ht="120.75" spans="1:52">
      <c r="A3" s="277" t="s">
        <v>4241</v>
      </c>
      <c r="B3" s="278" t="s">
        <v>959</v>
      </c>
      <c r="C3" s="279"/>
      <c r="D3" s="279"/>
      <c r="E3" s="279"/>
      <c r="F3" s="84"/>
      <c r="G3" s="280" t="s">
        <v>4242</v>
      </c>
      <c r="H3" s="118"/>
      <c r="I3" s="118"/>
      <c r="J3" s="118"/>
      <c r="K3" s="118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316" t="s">
        <v>4243</v>
      </c>
      <c r="AG3" s="84"/>
      <c r="AH3" s="84"/>
      <c r="AI3" s="84"/>
      <c r="AJ3" s="84"/>
      <c r="AK3" s="84"/>
      <c r="AL3" s="84"/>
      <c r="AM3" s="84"/>
      <c r="AN3" s="84"/>
      <c r="AO3" s="84"/>
      <c r="AP3" s="84"/>
      <c r="AQ3" s="84"/>
      <c r="AR3" s="84"/>
      <c r="AS3" s="84"/>
      <c r="AT3" s="84"/>
      <c r="AU3" s="84"/>
      <c r="AV3" s="84"/>
      <c r="AW3" s="84"/>
      <c r="AX3" s="84"/>
      <c r="AY3" s="84"/>
      <c r="AZ3" s="84"/>
    </row>
    <row r="4" ht="39" spans="1:52">
      <c r="A4" s="277" t="s">
        <v>4244</v>
      </c>
      <c r="B4" s="278">
        <v>2024</v>
      </c>
      <c r="C4" s="279"/>
      <c r="D4" s="279"/>
      <c r="E4" s="279"/>
      <c r="F4" s="84"/>
      <c r="G4" s="84"/>
      <c r="H4" s="84"/>
      <c r="I4" s="84"/>
      <c r="J4" s="84"/>
      <c r="K4" s="84"/>
      <c r="L4" s="84"/>
      <c r="M4" s="84"/>
      <c r="N4" s="300" t="s">
        <v>4245</v>
      </c>
      <c r="O4" s="120"/>
      <c r="P4" s="120"/>
      <c r="Q4" s="120"/>
      <c r="R4" s="120"/>
      <c r="S4" s="300" t="s">
        <v>4245</v>
      </c>
      <c r="T4" s="120"/>
      <c r="U4" s="300" t="s">
        <v>4246</v>
      </c>
      <c r="V4" s="120"/>
      <c r="W4" s="120"/>
      <c r="X4" s="300" t="s">
        <v>4246</v>
      </c>
      <c r="Y4" s="120"/>
      <c r="Z4" s="120"/>
      <c r="AA4" s="317" t="s">
        <v>4247</v>
      </c>
      <c r="AB4" s="317" t="s">
        <v>4248</v>
      </c>
      <c r="AC4" s="317" t="s">
        <v>4249</v>
      </c>
      <c r="AD4" s="317" t="s">
        <v>4247</v>
      </c>
      <c r="AE4" s="84"/>
      <c r="AF4" s="316" t="s">
        <v>4250</v>
      </c>
      <c r="AG4" s="84"/>
      <c r="AH4" s="84"/>
      <c r="AI4" s="84"/>
      <c r="AJ4" s="84"/>
      <c r="AK4" s="84"/>
      <c r="AL4" s="84"/>
      <c r="AM4" s="84"/>
      <c r="AN4" s="84"/>
      <c r="AO4" s="84"/>
      <c r="AP4" s="84"/>
      <c r="AQ4" s="84"/>
      <c r="AR4" s="84"/>
      <c r="AS4" s="84"/>
      <c r="AT4" s="84"/>
      <c r="AU4" s="84"/>
      <c r="AV4" s="84"/>
      <c r="AW4" s="84"/>
      <c r="AX4" s="84"/>
      <c r="AY4" s="84"/>
      <c r="AZ4" s="84"/>
    </row>
    <row r="5" ht="31.5" spans="1:52">
      <c r="A5" s="281" t="s">
        <v>4251</v>
      </c>
      <c r="B5" s="282" t="s">
        <v>4252</v>
      </c>
      <c r="C5" s="283"/>
      <c r="D5" s="283"/>
      <c r="E5" s="283"/>
      <c r="F5" s="284" t="s">
        <v>4253</v>
      </c>
      <c r="G5" s="285" t="s">
        <v>4254</v>
      </c>
      <c r="H5" s="121"/>
      <c r="I5" s="121"/>
      <c r="J5" s="121"/>
      <c r="K5" s="121"/>
      <c r="L5" s="121"/>
      <c r="M5" s="122"/>
      <c r="N5" s="301" t="s">
        <v>4255</v>
      </c>
      <c r="O5" s="124"/>
      <c r="P5" s="124"/>
      <c r="Q5" s="124"/>
      <c r="R5" s="131"/>
      <c r="S5" s="301" t="s">
        <v>4256</v>
      </c>
      <c r="T5" s="131"/>
      <c r="U5" s="301" t="s">
        <v>4257</v>
      </c>
      <c r="V5" s="124"/>
      <c r="W5" s="131"/>
      <c r="X5" s="301" t="s">
        <v>4258</v>
      </c>
      <c r="Y5" s="124"/>
      <c r="Z5" s="131"/>
      <c r="AA5" s="301" t="s">
        <v>4259</v>
      </c>
      <c r="AB5" s="124"/>
      <c r="AC5" s="124"/>
      <c r="AD5" s="131"/>
      <c r="AE5" s="318"/>
      <c r="AF5" s="316" t="s">
        <v>4260</v>
      </c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  <c r="AU5" s="84"/>
      <c r="AV5" s="84"/>
      <c r="AW5" s="84"/>
      <c r="AX5" s="84"/>
      <c r="AY5" s="84"/>
      <c r="AZ5" s="84"/>
    </row>
    <row r="6" ht="90" spans="1:52">
      <c r="A6" s="286" t="s">
        <v>7</v>
      </c>
      <c r="B6" s="287" t="s">
        <v>8</v>
      </c>
      <c r="C6" s="287" t="s">
        <v>4261</v>
      </c>
      <c r="D6" s="287" t="s">
        <v>4262</v>
      </c>
      <c r="E6" s="287" t="s">
        <v>4263</v>
      </c>
      <c r="F6" s="287" t="s">
        <v>4264</v>
      </c>
      <c r="G6" s="288" t="s">
        <v>4265</v>
      </c>
      <c r="H6" s="287" t="s">
        <v>4266</v>
      </c>
      <c r="I6" s="302" t="s">
        <v>3518</v>
      </c>
      <c r="J6" s="287" t="s">
        <v>4267</v>
      </c>
      <c r="K6" s="287" t="s">
        <v>4268</v>
      </c>
      <c r="L6" s="302" t="s">
        <v>4269</v>
      </c>
      <c r="M6" s="287" t="s">
        <v>3511</v>
      </c>
      <c r="N6" s="303" t="s">
        <v>4270</v>
      </c>
      <c r="O6" s="303" t="s">
        <v>4271</v>
      </c>
      <c r="P6" s="303" t="s">
        <v>4272</v>
      </c>
      <c r="Q6" s="303" t="s">
        <v>4273</v>
      </c>
      <c r="R6" s="303" t="s">
        <v>4274</v>
      </c>
      <c r="S6" s="303" t="s">
        <v>4275</v>
      </c>
      <c r="T6" s="303" t="s">
        <v>4276</v>
      </c>
      <c r="U6" s="303" t="s">
        <v>3498</v>
      </c>
      <c r="V6" s="303" t="s">
        <v>3500</v>
      </c>
      <c r="W6" s="303" t="s">
        <v>3499</v>
      </c>
      <c r="X6" s="303" t="s">
        <v>4277</v>
      </c>
      <c r="Y6" s="303" t="s">
        <v>4278</v>
      </c>
      <c r="Z6" s="303" t="s">
        <v>33</v>
      </c>
      <c r="AA6" s="303" t="s">
        <v>3507</v>
      </c>
      <c r="AB6" s="303" t="s">
        <v>3524</v>
      </c>
      <c r="AC6" s="303" t="s">
        <v>37</v>
      </c>
      <c r="AD6" s="303" t="s">
        <v>38</v>
      </c>
      <c r="AE6" s="319" t="s">
        <v>4279</v>
      </c>
      <c r="AF6" s="320" t="s">
        <v>4280</v>
      </c>
      <c r="AG6" s="320" t="s">
        <v>4281</v>
      </c>
      <c r="AH6" s="316" t="s">
        <v>43</v>
      </c>
      <c r="AI6" s="84"/>
      <c r="AJ6" s="84"/>
      <c r="AK6" s="84"/>
      <c r="AL6" s="84"/>
      <c r="AM6" s="84"/>
      <c r="AN6" s="84"/>
      <c r="AO6" s="84"/>
      <c r="AP6" s="84"/>
      <c r="AQ6" s="84"/>
      <c r="AR6" s="84"/>
      <c r="AS6" s="84"/>
      <c r="AT6" s="84"/>
      <c r="AU6" s="84"/>
      <c r="AV6" s="84"/>
      <c r="AW6" s="84"/>
      <c r="AX6" s="84"/>
      <c r="AY6" s="84"/>
      <c r="AZ6" s="84"/>
    </row>
    <row r="7" ht="15.75" spans="1:52">
      <c r="A7" s="289" t="s">
        <v>4282</v>
      </c>
      <c r="B7" s="109"/>
      <c r="C7" s="109"/>
      <c r="D7" s="109"/>
      <c r="E7" s="109"/>
      <c r="F7" s="109"/>
      <c r="G7" s="109"/>
      <c r="H7" s="109"/>
      <c r="I7" s="304">
        <v>1291823</v>
      </c>
      <c r="J7" s="109"/>
      <c r="K7" s="109"/>
      <c r="L7" s="304">
        <v>1290423</v>
      </c>
      <c r="M7" s="305" t="e">
        <v>#VALUE!</v>
      </c>
      <c r="N7" s="305" t="s">
        <v>2710</v>
      </c>
      <c r="O7" s="306">
        <v>925673</v>
      </c>
      <c r="P7" s="305" t="s">
        <v>2710</v>
      </c>
      <c r="Q7" s="305" t="s">
        <v>2710</v>
      </c>
      <c r="R7" s="305" t="s">
        <v>2710</v>
      </c>
      <c r="S7" s="305" t="s">
        <v>2710</v>
      </c>
      <c r="T7" s="305" t="s">
        <v>2710</v>
      </c>
      <c r="U7" s="305" t="s">
        <v>2710</v>
      </c>
      <c r="V7" s="305" t="s">
        <v>2710</v>
      </c>
      <c r="W7" s="305" t="s">
        <v>2710</v>
      </c>
      <c r="X7" s="305" t="s">
        <v>2710</v>
      </c>
      <c r="Y7" s="305" t="s">
        <v>2710</v>
      </c>
      <c r="Z7" s="305" t="s">
        <v>2710</v>
      </c>
      <c r="AA7" s="305" t="s">
        <v>2710</v>
      </c>
      <c r="AB7" s="305" t="s">
        <v>2710</v>
      </c>
      <c r="AC7" s="306">
        <f>SUM(AC8:AC1048576)</f>
        <v>366150</v>
      </c>
      <c r="AD7" s="305" t="s">
        <v>2710</v>
      </c>
      <c r="AE7" s="305" t="s">
        <v>2710</v>
      </c>
      <c r="AF7" s="305" t="s">
        <v>2710</v>
      </c>
      <c r="AG7" s="305" t="e">
        <v>#VALUE!</v>
      </c>
      <c r="AH7" s="84"/>
      <c r="AI7" s="84"/>
      <c r="AJ7" s="84"/>
      <c r="AK7" s="84"/>
      <c r="AL7" s="84"/>
      <c r="AM7" s="84"/>
      <c r="AN7" s="84"/>
      <c r="AO7" s="84"/>
      <c r="AP7" s="84"/>
      <c r="AQ7" s="84"/>
      <c r="AR7" s="84"/>
      <c r="AS7" s="84"/>
      <c r="AT7" s="84"/>
      <c r="AU7" s="84"/>
      <c r="AV7" s="84"/>
      <c r="AW7" s="84"/>
      <c r="AX7" s="84"/>
      <c r="AY7" s="84"/>
      <c r="AZ7" s="84"/>
    </row>
    <row r="8" ht="90.75" spans="1:52">
      <c r="A8" s="290">
        <v>45413</v>
      </c>
      <c r="B8" s="291"/>
      <c r="C8" s="291"/>
      <c r="D8" s="292">
        <v>38181</v>
      </c>
      <c r="E8" s="291"/>
      <c r="F8" s="293">
        <v>32674</v>
      </c>
      <c r="G8" s="294" t="s">
        <v>4283</v>
      </c>
      <c r="H8" s="293" t="s">
        <v>4284</v>
      </c>
      <c r="I8" s="307">
        <v>5850</v>
      </c>
      <c r="J8" s="299"/>
      <c r="K8" s="299"/>
      <c r="L8" s="307">
        <v>5850</v>
      </c>
      <c r="M8" s="308" t="s">
        <v>2710</v>
      </c>
      <c r="N8" s="299"/>
      <c r="O8" s="309">
        <v>4200</v>
      </c>
      <c r="P8" s="299"/>
      <c r="Q8" s="299"/>
      <c r="R8" s="299"/>
      <c r="S8" s="299"/>
      <c r="T8" s="299"/>
      <c r="U8" s="299"/>
      <c r="V8" s="299"/>
      <c r="W8" s="299"/>
      <c r="X8" s="299"/>
      <c r="Y8" s="299"/>
      <c r="Z8" s="299"/>
      <c r="AA8" s="299"/>
      <c r="AB8" s="299"/>
      <c r="AC8" s="309">
        <v>1650</v>
      </c>
      <c r="AD8" s="291"/>
      <c r="AE8" s="291"/>
      <c r="AF8" s="321"/>
      <c r="AG8" s="322">
        <v>1650</v>
      </c>
      <c r="AH8" s="321"/>
      <c r="AI8" s="321"/>
      <c r="AJ8" s="321"/>
      <c r="AK8" s="321"/>
      <c r="AL8" s="321"/>
      <c r="AM8" s="321"/>
      <c r="AN8" s="321"/>
      <c r="AO8" s="321"/>
      <c r="AP8" s="321"/>
      <c r="AQ8" s="321"/>
      <c r="AR8" s="321"/>
      <c r="AS8" s="321"/>
      <c r="AT8" s="321"/>
      <c r="AU8" s="321"/>
      <c r="AV8" s="321"/>
      <c r="AW8" s="321"/>
      <c r="AX8" s="321"/>
      <c r="AY8" s="321"/>
      <c r="AZ8" s="321"/>
    </row>
    <row r="9" ht="90.75" spans="1:52">
      <c r="A9" s="290">
        <v>45413</v>
      </c>
      <c r="B9" s="291"/>
      <c r="C9" s="291"/>
      <c r="D9" s="292">
        <v>38190</v>
      </c>
      <c r="E9" s="291"/>
      <c r="F9" s="293">
        <v>32675</v>
      </c>
      <c r="G9" s="294" t="s">
        <v>4285</v>
      </c>
      <c r="H9" s="293" t="s">
        <v>4286</v>
      </c>
      <c r="I9" s="310">
        <v>850</v>
      </c>
      <c r="J9" s="291"/>
      <c r="K9" s="291"/>
      <c r="L9" s="310">
        <v>850</v>
      </c>
      <c r="M9" s="297" t="s">
        <v>2710</v>
      </c>
      <c r="N9" s="291"/>
      <c r="O9" s="297">
        <v>700</v>
      </c>
      <c r="P9" s="291"/>
      <c r="Q9" s="291"/>
      <c r="R9" s="291"/>
      <c r="S9" s="291"/>
      <c r="T9" s="291"/>
      <c r="U9" s="291"/>
      <c r="V9" s="291"/>
      <c r="W9" s="291"/>
      <c r="X9" s="291"/>
      <c r="Y9" s="291"/>
      <c r="Z9" s="291"/>
      <c r="AA9" s="291"/>
      <c r="AB9" s="291"/>
      <c r="AC9" s="297">
        <v>150</v>
      </c>
      <c r="AD9" s="291"/>
      <c r="AE9" s="291"/>
      <c r="AF9" s="321"/>
      <c r="AG9" s="323">
        <v>150</v>
      </c>
      <c r="AH9" s="321"/>
      <c r="AI9" s="321"/>
      <c r="AJ9" s="321"/>
      <c r="AK9" s="321"/>
      <c r="AL9" s="321"/>
      <c r="AM9" s="321"/>
      <c r="AN9" s="321"/>
      <c r="AO9" s="321"/>
      <c r="AP9" s="321"/>
      <c r="AQ9" s="321"/>
      <c r="AR9" s="321"/>
      <c r="AS9" s="321"/>
      <c r="AT9" s="321"/>
      <c r="AU9" s="321"/>
      <c r="AV9" s="321"/>
      <c r="AW9" s="321"/>
      <c r="AX9" s="321"/>
      <c r="AY9" s="321"/>
      <c r="AZ9" s="321"/>
    </row>
    <row r="10" ht="60.75" spans="1:52">
      <c r="A10" s="290">
        <v>45413</v>
      </c>
      <c r="B10" s="291"/>
      <c r="C10" s="291"/>
      <c r="D10" s="292">
        <v>38182</v>
      </c>
      <c r="E10" s="291"/>
      <c r="F10" s="293">
        <v>32676</v>
      </c>
      <c r="G10" s="294" t="s">
        <v>4287</v>
      </c>
      <c r="H10" s="293" t="s">
        <v>4284</v>
      </c>
      <c r="I10" s="307">
        <v>5850</v>
      </c>
      <c r="J10" s="299"/>
      <c r="K10" s="299"/>
      <c r="L10" s="307">
        <v>5850</v>
      </c>
      <c r="M10" s="308" t="s">
        <v>2710</v>
      </c>
      <c r="N10" s="299"/>
      <c r="O10" s="309">
        <v>4200</v>
      </c>
      <c r="P10" s="299"/>
      <c r="Q10" s="299"/>
      <c r="R10" s="299"/>
      <c r="S10" s="299"/>
      <c r="T10" s="299"/>
      <c r="U10" s="299"/>
      <c r="V10" s="299"/>
      <c r="W10" s="299"/>
      <c r="X10" s="299"/>
      <c r="Y10" s="299"/>
      <c r="Z10" s="299"/>
      <c r="AA10" s="299"/>
      <c r="AB10" s="299"/>
      <c r="AC10" s="309">
        <v>1650</v>
      </c>
      <c r="AD10" s="291"/>
      <c r="AE10" s="291"/>
      <c r="AF10" s="321"/>
      <c r="AG10" s="324">
        <v>1650</v>
      </c>
      <c r="AH10" s="321"/>
      <c r="AI10" s="321"/>
      <c r="AJ10" s="321"/>
      <c r="AK10" s="321"/>
      <c r="AL10" s="321"/>
      <c r="AM10" s="321"/>
      <c r="AN10" s="321"/>
      <c r="AO10" s="321"/>
      <c r="AP10" s="321"/>
      <c r="AQ10" s="321"/>
      <c r="AR10" s="321"/>
      <c r="AS10" s="321"/>
      <c r="AT10" s="321"/>
      <c r="AU10" s="321"/>
      <c r="AV10" s="321"/>
      <c r="AW10" s="321"/>
      <c r="AX10" s="321"/>
      <c r="AY10" s="321"/>
      <c r="AZ10" s="321"/>
    </row>
    <row r="11" ht="90.75" spans="1:52">
      <c r="A11" s="290">
        <v>45413</v>
      </c>
      <c r="B11" s="291"/>
      <c r="C11" s="291"/>
      <c r="D11" s="292">
        <v>38175</v>
      </c>
      <c r="E11" s="291"/>
      <c r="F11" s="293">
        <v>32677</v>
      </c>
      <c r="G11" s="294" t="s">
        <v>4288</v>
      </c>
      <c r="H11" s="293" t="s">
        <v>4284</v>
      </c>
      <c r="I11" s="307">
        <v>5850</v>
      </c>
      <c r="J11" s="299"/>
      <c r="K11" s="299"/>
      <c r="L11" s="307">
        <v>5850</v>
      </c>
      <c r="M11" s="308" t="s">
        <v>2710</v>
      </c>
      <c r="N11" s="299"/>
      <c r="O11" s="309">
        <v>4200</v>
      </c>
      <c r="P11" s="299"/>
      <c r="Q11" s="299"/>
      <c r="R11" s="299"/>
      <c r="S11" s="299"/>
      <c r="T11" s="299"/>
      <c r="U11" s="299"/>
      <c r="V11" s="299"/>
      <c r="W11" s="299"/>
      <c r="X11" s="299"/>
      <c r="Y11" s="299"/>
      <c r="Z11" s="299"/>
      <c r="AA11" s="299"/>
      <c r="AB11" s="299"/>
      <c r="AC11" s="309">
        <v>1650</v>
      </c>
      <c r="AD11" s="291"/>
      <c r="AE11" s="291"/>
      <c r="AF11" s="321"/>
      <c r="AG11" s="324">
        <v>1650</v>
      </c>
      <c r="AH11" s="321"/>
      <c r="AI11" s="321"/>
      <c r="AJ11" s="321"/>
      <c r="AK11" s="321"/>
      <c r="AL11" s="321"/>
      <c r="AM11" s="321"/>
      <c r="AN11" s="321"/>
      <c r="AO11" s="321"/>
      <c r="AP11" s="321"/>
      <c r="AQ11" s="321"/>
      <c r="AR11" s="321"/>
      <c r="AS11" s="321"/>
      <c r="AT11" s="321"/>
      <c r="AU11" s="321"/>
      <c r="AV11" s="321"/>
      <c r="AW11" s="321"/>
      <c r="AX11" s="321"/>
      <c r="AY11" s="321"/>
      <c r="AZ11" s="321"/>
    </row>
    <row r="12" ht="105.75" spans="1:52">
      <c r="A12" s="290">
        <v>45413</v>
      </c>
      <c r="B12" s="291"/>
      <c r="C12" s="291"/>
      <c r="D12" s="292">
        <v>38179</v>
      </c>
      <c r="E12" s="291"/>
      <c r="F12" s="293">
        <v>32678</v>
      </c>
      <c r="G12" s="294" t="s">
        <v>4289</v>
      </c>
      <c r="H12" s="293" t="s">
        <v>4284</v>
      </c>
      <c r="I12" s="307">
        <v>5850</v>
      </c>
      <c r="J12" s="299"/>
      <c r="K12" s="299"/>
      <c r="L12" s="307">
        <v>5850</v>
      </c>
      <c r="M12" s="308" t="s">
        <v>2710</v>
      </c>
      <c r="N12" s="299"/>
      <c r="O12" s="309">
        <v>4200</v>
      </c>
      <c r="P12" s="299"/>
      <c r="Q12" s="299"/>
      <c r="R12" s="299"/>
      <c r="S12" s="299"/>
      <c r="T12" s="299"/>
      <c r="U12" s="299"/>
      <c r="V12" s="299"/>
      <c r="W12" s="299"/>
      <c r="X12" s="299"/>
      <c r="Y12" s="299"/>
      <c r="Z12" s="299"/>
      <c r="AA12" s="299"/>
      <c r="AB12" s="299"/>
      <c r="AC12" s="309">
        <v>1650</v>
      </c>
      <c r="AD12" s="291"/>
      <c r="AE12" s="291"/>
      <c r="AF12" s="321"/>
      <c r="AG12" s="324">
        <v>1650</v>
      </c>
      <c r="AH12" s="321"/>
      <c r="AI12" s="321"/>
      <c r="AJ12" s="321"/>
      <c r="AK12" s="321"/>
      <c r="AL12" s="321"/>
      <c r="AM12" s="321"/>
      <c r="AN12" s="321"/>
      <c r="AO12" s="321"/>
      <c r="AP12" s="321"/>
      <c r="AQ12" s="321"/>
      <c r="AR12" s="321"/>
      <c r="AS12" s="321"/>
      <c r="AT12" s="321"/>
      <c r="AU12" s="321"/>
      <c r="AV12" s="321"/>
      <c r="AW12" s="321"/>
      <c r="AX12" s="321"/>
      <c r="AY12" s="321"/>
      <c r="AZ12" s="321"/>
    </row>
    <row r="13" ht="75.75" spans="1:52">
      <c r="A13" s="290">
        <v>45413</v>
      </c>
      <c r="B13" s="291"/>
      <c r="C13" s="291"/>
      <c r="D13" s="292">
        <v>38171</v>
      </c>
      <c r="E13" s="291"/>
      <c r="F13" s="293">
        <v>32704</v>
      </c>
      <c r="G13" s="294" t="s">
        <v>4290</v>
      </c>
      <c r="H13" s="293" t="s">
        <v>4284</v>
      </c>
      <c r="I13" s="307">
        <v>5850</v>
      </c>
      <c r="J13" s="299"/>
      <c r="K13" s="299"/>
      <c r="L13" s="307">
        <v>5850</v>
      </c>
      <c r="M13" s="308" t="s">
        <v>2710</v>
      </c>
      <c r="N13" s="299"/>
      <c r="O13" s="309">
        <v>4200</v>
      </c>
      <c r="P13" s="299"/>
      <c r="Q13" s="299"/>
      <c r="R13" s="299"/>
      <c r="S13" s="299"/>
      <c r="T13" s="299"/>
      <c r="U13" s="299"/>
      <c r="V13" s="299"/>
      <c r="W13" s="299"/>
      <c r="X13" s="299"/>
      <c r="Y13" s="299"/>
      <c r="Z13" s="299"/>
      <c r="AA13" s="299"/>
      <c r="AB13" s="299"/>
      <c r="AC13" s="309">
        <v>1650</v>
      </c>
      <c r="AD13" s="291"/>
      <c r="AE13" s="291"/>
      <c r="AF13" s="321"/>
      <c r="AG13" s="324">
        <v>1650</v>
      </c>
      <c r="AH13" s="321"/>
      <c r="AI13" s="321"/>
      <c r="AJ13" s="321"/>
      <c r="AK13" s="321"/>
      <c r="AL13" s="321"/>
      <c r="AM13" s="321"/>
      <c r="AN13" s="321"/>
      <c r="AO13" s="321"/>
      <c r="AP13" s="321"/>
      <c r="AQ13" s="321"/>
      <c r="AR13" s="321"/>
      <c r="AS13" s="321"/>
      <c r="AT13" s="321"/>
      <c r="AU13" s="321"/>
      <c r="AV13" s="321"/>
      <c r="AW13" s="321"/>
      <c r="AX13" s="321"/>
      <c r="AY13" s="321"/>
      <c r="AZ13" s="321"/>
    </row>
    <row r="14" ht="90.75" spans="1:52">
      <c r="A14" s="290">
        <v>45413</v>
      </c>
      <c r="B14" s="291"/>
      <c r="C14" s="291"/>
      <c r="D14" s="292">
        <v>38173</v>
      </c>
      <c r="E14" s="291"/>
      <c r="F14" s="293">
        <v>32703</v>
      </c>
      <c r="G14" s="294" t="s">
        <v>4291</v>
      </c>
      <c r="H14" s="293" t="s">
        <v>4284</v>
      </c>
      <c r="I14" s="307">
        <v>5850</v>
      </c>
      <c r="J14" s="299"/>
      <c r="K14" s="299"/>
      <c r="L14" s="307">
        <v>5850</v>
      </c>
      <c r="M14" s="308" t="s">
        <v>2710</v>
      </c>
      <c r="N14" s="299"/>
      <c r="O14" s="309">
        <v>4200</v>
      </c>
      <c r="P14" s="299"/>
      <c r="Q14" s="299"/>
      <c r="R14" s="299"/>
      <c r="S14" s="299"/>
      <c r="T14" s="299"/>
      <c r="U14" s="299"/>
      <c r="V14" s="299"/>
      <c r="W14" s="299"/>
      <c r="X14" s="299"/>
      <c r="Y14" s="299"/>
      <c r="Z14" s="299"/>
      <c r="AA14" s="299"/>
      <c r="AB14" s="299"/>
      <c r="AC14" s="309">
        <v>1650</v>
      </c>
      <c r="AD14" s="291"/>
      <c r="AE14" s="291"/>
      <c r="AF14" s="321"/>
      <c r="AG14" s="324">
        <v>1650</v>
      </c>
      <c r="AH14" s="321"/>
      <c r="AI14" s="321"/>
      <c r="AJ14" s="321"/>
      <c r="AK14" s="321"/>
      <c r="AL14" s="321"/>
      <c r="AM14" s="321"/>
      <c r="AN14" s="321"/>
      <c r="AO14" s="321"/>
      <c r="AP14" s="321"/>
      <c r="AQ14" s="321"/>
      <c r="AR14" s="321"/>
      <c r="AS14" s="321"/>
      <c r="AT14" s="321"/>
      <c r="AU14" s="321"/>
      <c r="AV14" s="321"/>
      <c r="AW14" s="321"/>
      <c r="AX14" s="321"/>
      <c r="AY14" s="321"/>
      <c r="AZ14" s="321"/>
    </row>
    <row r="15" ht="90.75" spans="1:52">
      <c r="A15" s="290">
        <v>45413</v>
      </c>
      <c r="B15" s="295"/>
      <c r="C15" s="295"/>
      <c r="D15" s="296">
        <v>38169</v>
      </c>
      <c r="E15" s="295"/>
      <c r="F15" s="293">
        <v>32705</v>
      </c>
      <c r="G15" s="294" t="s">
        <v>4292</v>
      </c>
      <c r="H15" s="293" t="s">
        <v>4284</v>
      </c>
      <c r="I15" s="307">
        <v>5850</v>
      </c>
      <c r="J15" s="299"/>
      <c r="K15" s="299"/>
      <c r="L15" s="307">
        <v>5850</v>
      </c>
      <c r="M15" s="308" t="s">
        <v>2710</v>
      </c>
      <c r="N15" s="299"/>
      <c r="O15" s="309">
        <v>4200</v>
      </c>
      <c r="P15" s="299"/>
      <c r="Q15" s="299"/>
      <c r="R15" s="299"/>
      <c r="S15" s="299"/>
      <c r="T15" s="299"/>
      <c r="U15" s="299"/>
      <c r="V15" s="299"/>
      <c r="W15" s="299"/>
      <c r="X15" s="299"/>
      <c r="Y15" s="299"/>
      <c r="Z15" s="299"/>
      <c r="AA15" s="299"/>
      <c r="AB15" s="299"/>
      <c r="AC15" s="309">
        <v>1650</v>
      </c>
      <c r="AD15" s="295"/>
      <c r="AE15" s="295"/>
      <c r="AF15" s="84"/>
      <c r="AG15" s="325">
        <v>1650</v>
      </c>
      <c r="AH15" s="84"/>
      <c r="AI15" s="84"/>
      <c r="AJ15" s="84"/>
      <c r="AK15" s="84"/>
      <c r="AL15" s="84"/>
      <c r="AM15" s="84"/>
      <c r="AN15" s="84"/>
      <c r="AO15" s="84"/>
      <c r="AP15" s="84"/>
      <c r="AQ15" s="84"/>
      <c r="AR15" s="84"/>
      <c r="AS15" s="84"/>
      <c r="AT15" s="84"/>
      <c r="AU15" s="84"/>
      <c r="AV15" s="84"/>
      <c r="AW15" s="84"/>
      <c r="AX15" s="84"/>
      <c r="AY15" s="84"/>
      <c r="AZ15" s="84"/>
    </row>
    <row r="16" ht="105.75" spans="1:52">
      <c r="A16" s="290">
        <v>45413</v>
      </c>
      <c r="B16" s="291"/>
      <c r="C16" s="291"/>
      <c r="D16" s="292">
        <v>38172</v>
      </c>
      <c r="E16" s="291"/>
      <c r="F16" s="293">
        <v>32706</v>
      </c>
      <c r="G16" s="294" t="s">
        <v>4293</v>
      </c>
      <c r="H16" s="293" t="s">
        <v>4284</v>
      </c>
      <c r="I16" s="307">
        <v>5850</v>
      </c>
      <c r="J16" s="299"/>
      <c r="K16" s="299"/>
      <c r="L16" s="307">
        <v>5850</v>
      </c>
      <c r="M16" s="308" t="s">
        <v>2710</v>
      </c>
      <c r="N16" s="299"/>
      <c r="O16" s="309">
        <v>4200</v>
      </c>
      <c r="P16" s="299"/>
      <c r="Q16" s="299"/>
      <c r="R16" s="299"/>
      <c r="S16" s="299"/>
      <c r="T16" s="299"/>
      <c r="U16" s="299"/>
      <c r="V16" s="299"/>
      <c r="W16" s="299"/>
      <c r="X16" s="299"/>
      <c r="Y16" s="299"/>
      <c r="Z16" s="299"/>
      <c r="AA16" s="299"/>
      <c r="AB16" s="299"/>
      <c r="AC16" s="309">
        <v>1650</v>
      </c>
      <c r="AD16" s="291"/>
      <c r="AE16" s="291"/>
      <c r="AF16" s="321"/>
      <c r="AG16" s="324">
        <v>1650</v>
      </c>
      <c r="AH16" s="321"/>
      <c r="AI16" s="321"/>
      <c r="AJ16" s="321"/>
      <c r="AK16" s="321"/>
      <c r="AL16" s="321"/>
      <c r="AM16" s="321"/>
      <c r="AN16" s="321"/>
      <c r="AO16" s="321"/>
      <c r="AP16" s="321"/>
      <c r="AQ16" s="321"/>
      <c r="AR16" s="321"/>
      <c r="AS16" s="321"/>
      <c r="AT16" s="321"/>
      <c r="AU16" s="321"/>
      <c r="AV16" s="321"/>
      <c r="AW16" s="321"/>
      <c r="AX16" s="321"/>
      <c r="AY16" s="321"/>
      <c r="AZ16" s="321"/>
    </row>
    <row r="17" ht="60.75" spans="1:52">
      <c r="A17" s="290">
        <v>45413</v>
      </c>
      <c r="B17" s="291"/>
      <c r="C17" s="291"/>
      <c r="D17" s="292">
        <v>38174</v>
      </c>
      <c r="E17" s="291"/>
      <c r="F17" s="293">
        <v>32707</v>
      </c>
      <c r="G17" s="294" t="s">
        <v>4294</v>
      </c>
      <c r="H17" s="293" t="s">
        <v>4284</v>
      </c>
      <c r="I17" s="307">
        <v>5850</v>
      </c>
      <c r="J17" s="299"/>
      <c r="K17" s="299"/>
      <c r="L17" s="307">
        <v>5850</v>
      </c>
      <c r="M17" s="308" t="s">
        <v>2710</v>
      </c>
      <c r="N17" s="299"/>
      <c r="O17" s="309">
        <v>4200</v>
      </c>
      <c r="P17" s="299"/>
      <c r="Q17" s="299"/>
      <c r="R17" s="299"/>
      <c r="S17" s="299"/>
      <c r="T17" s="299"/>
      <c r="U17" s="299"/>
      <c r="V17" s="299"/>
      <c r="W17" s="299"/>
      <c r="X17" s="299"/>
      <c r="Y17" s="299"/>
      <c r="Z17" s="299"/>
      <c r="AA17" s="299"/>
      <c r="AB17" s="299"/>
      <c r="AC17" s="309">
        <v>1650</v>
      </c>
      <c r="AD17" s="291"/>
      <c r="AE17" s="291"/>
      <c r="AF17" s="321"/>
      <c r="AG17" s="324">
        <v>1650</v>
      </c>
      <c r="AH17" s="321"/>
      <c r="AI17" s="321"/>
      <c r="AJ17" s="321"/>
      <c r="AK17" s="321"/>
      <c r="AL17" s="321"/>
      <c r="AM17" s="321"/>
      <c r="AN17" s="321"/>
      <c r="AO17" s="321"/>
      <c r="AP17" s="321"/>
      <c r="AQ17" s="321"/>
      <c r="AR17" s="321"/>
      <c r="AS17" s="321"/>
      <c r="AT17" s="321"/>
      <c r="AU17" s="321"/>
      <c r="AV17" s="321"/>
      <c r="AW17" s="321"/>
      <c r="AX17" s="321"/>
      <c r="AY17" s="321"/>
      <c r="AZ17" s="321"/>
    </row>
    <row r="18" ht="75.75" spans="1:52">
      <c r="A18" s="290">
        <v>45413</v>
      </c>
      <c r="B18" s="291"/>
      <c r="C18" s="291"/>
      <c r="D18" s="292">
        <v>38184</v>
      </c>
      <c r="E18" s="291"/>
      <c r="F18" s="293">
        <v>32708</v>
      </c>
      <c r="G18" s="294" t="s">
        <v>4295</v>
      </c>
      <c r="H18" s="293" t="s">
        <v>4284</v>
      </c>
      <c r="I18" s="307">
        <v>5850</v>
      </c>
      <c r="J18" s="299"/>
      <c r="K18" s="299"/>
      <c r="L18" s="307">
        <v>5850</v>
      </c>
      <c r="M18" s="308" t="s">
        <v>2710</v>
      </c>
      <c r="N18" s="299"/>
      <c r="O18" s="309">
        <v>4200</v>
      </c>
      <c r="P18" s="299"/>
      <c r="Q18" s="299"/>
      <c r="R18" s="299"/>
      <c r="S18" s="299"/>
      <c r="T18" s="299"/>
      <c r="U18" s="299"/>
      <c r="V18" s="299"/>
      <c r="W18" s="299"/>
      <c r="X18" s="299"/>
      <c r="Y18" s="299"/>
      <c r="Z18" s="299"/>
      <c r="AA18" s="299"/>
      <c r="AB18" s="299"/>
      <c r="AC18" s="309">
        <v>1650</v>
      </c>
      <c r="AD18" s="291"/>
      <c r="AE18" s="291"/>
      <c r="AF18" s="321"/>
      <c r="AG18" s="324">
        <v>1650</v>
      </c>
      <c r="AH18" s="321"/>
      <c r="AI18" s="321"/>
      <c r="AJ18" s="321"/>
      <c r="AK18" s="321"/>
      <c r="AL18" s="321"/>
      <c r="AM18" s="321"/>
      <c r="AN18" s="321"/>
      <c r="AO18" s="321"/>
      <c r="AP18" s="321"/>
      <c r="AQ18" s="321"/>
      <c r="AR18" s="321"/>
      <c r="AS18" s="321"/>
      <c r="AT18" s="321"/>
      <c r="AU18" s="321"/>
      <c r="AV18" s="321"/>
      <c r="AW18" s="321"/>
      <c r="AX18" s="321"/>
      <c r="AY18" s="321"/>
      <c r="AZ18" s="321"/>
    </row>
    <row r="19" ht="75.75" spans="1:52">
      <c r="A19" s="290">
        <v>45413</v>
      </c>
      <c r="B19" s="291"/>
      <c r="C19" s="291"/>
      <c r="D19" s="292">
        <v>38183</v>
      </c>
      <c r="E19" s="291"/>
      <c r="F19" s="293">
        <v>32709</v>
      </c>
      <c r="G19" s="294" t="s">
        <v>4296</v>
      </c>
      <c r="H19" s="293" t="s">
        <v>4284</v>
      </c>
      <c r="I19" s="307">
        <v>5850</v>
      </c>
      <c r="J19" s="299"/>
      <c r="K19" s="299"/>
      <c r="L19" s="307">
        <v>5850</v>
      </c>
      <c r="M19" s="308" t="s">
        <v>2710</v>
      </c>
      <c r="N19" s="299"/>
      <c r="O19" s="309">
        <v>4200</v>
      </c>
      <c r="P19" s="299"/>
      <c r="Q19" s="299"/>
      <c r="R19" s="299"/>
      <c r="S19" s="299"/>
      <c r="T19" s="299"/>
      <c r="U19" s="299"/>
      <c r="V19" s="299"/>
      <c r="W19" s="299"/>
      <c r="X19" s="299"/>
      <c r="Y19" s="299"/>
      <c r="Z19" s="299"/>
      <c r="AA19" s="299"/>
      <c r="AB19" s="299"/>
      <c r="AC19" s="309">
        <v>1650</v>
      </c>
      <c r="AD19" s="291"/>
      <c r="AE19" s="291"/>
      <c r="AF19" s="321"/>
      <c r="AG19" s="324">
        <v>1650</v>
      </c>
      <c r="AH19" s="321"/>
      <c r="AI19" s="321"/>
      <c r="AJ19" s="321"/>
      <c r="AK19" s="321"/>
      <c r="AL19" s="321"/>
      <c r="AM19" s="321"/>
      <c r="AN19" s="321"/>
      <c r="AO19" s="321"/>
      <c r="AP19" s="321"/>
      <c r="AQ19" s="321"/>
      <c r="AR19" s="321"/>
      <c r="AS19" s="321"/>
      <c r="AT19" s="321"/>
      <c r="AU19" s="321"/>
      <c r="AV19" s="321"/>
      <c r="AW19" s="321"/>
      <c r="AX19" s="321"/>
      <c r="AY19" s="321"/>
      <c r="AZ19" s="321"/>
    </row>
    <row r="20" ht="75.75" spans="1:52">
      <c r="A20" s="290">
        <v>45413</v>
      </c>
      <c r="B20" s="291"/>
      <c r="C20" s="291"/>
      <c r="D20" s="292">
        <v>38176</v>
      </c>
      <c r="E20" s="291"/>
      <c r="F20" s="293">
        <v>32710</v>
      </c>
      <c r="G20" s="294" t="s">
        <v>4297</v>
      </c>
      <c r="H20" s="293" t="s">
        <v>4284</v>
      </c>
      <c r="I20" s="307">
        <v>5850</v>
      </c>
      <c r="J20" s="299"/>
      <c r="K20" s="299"/>
      <c r="L20" s="307">
        <v>5850</v>
      </c>
      <c r="M20" s="308" t="s">
        <v>2710</v>
      </c>
      <c r="N20" s="299"/>
      <c r="O20" s="309">
        <v>4200</v>
      </c>
      <c r="P20" s="299"/>
      <c r="Q20" s="299"/>
      <c r="R20" s="299"/>
      <c r="S20" s="299"/>
      <c r="T20" s="299"/>
      <c r="U20" s="299"/>
      <c r="V20" s="299"/>
      <c r="W20" s="299"/>
      <c r="X20" s="299"/>
      <c r="Y20" s="299"/>
      <c r="Z20" s="299"/>
      <c r="AA20" s="299"/>
      <c r="AB20" s="299"/>
      <c r="AC20" s="309">
        <v>1650</v>
      </c>
      <c r="AD20" s="291"/>
      <c r="AE20" s="291"/>
      <c r="AF20" s="321"/>
      <c r="AG20" s="324">
        <v>1650</v>
      </c>
      <c r="AH20" s="321"/>
      <c r="AI20" s="321"/>
      <c r="AJ20" s="321"/>
      <c r="AK20" s="321"/>
      <c r="AL20" s="321"/>
      <c r="AM20" s="321"/>
      <c r="AN20" s="321"/>
      <c r="AO20" s="321"/>
      <c r="AP20" s="321"/>
      <c r="AQ20" s="321"/>
      <c r="AR20" s="321"/>
      <c r="AS20" s="321"/>
      <c r="AT20" s="321"/>
      <c r="AU20" s="321"/>
      <c r="AV20" s="321"/>
      <c r="AW20" s="321"/>
      <c r="AX20" s="321"/>
      <c r="AY20" s="321"/>
      <c r="AZ20" s="321"/>
    </row>
    <row r="21" ht="15.75" customHeight="1" spans="1:52">
      <c r="A21" s="290">
        <v>45413</v>
      </c>
      <c r="B21" s="291"/>
      <c r="C21" s="291"/>
      <c r="D21" s="292">
        <v>38186</v>
      </c>
      <c r="E21" s="291"/>
      <c r="F21" s="293">
        <v>32711</v>
      </c>
      <c r="G21" s="294" t="s">
        <v>4298</v>
      </c>
      <c r="H21" s="293" t="s">
        <v>4284</v>
      </c>
      <c r="I21" s="307">
        <v>5850</v>
      </c>
      <c r="J21" s="299"/>
      <c r="K21" s="299"/>
      <c r="L21" s="307">
        <v>5850</v>
      </c>
      <c r="M21" s="308" t="s">
        <v>2710</v>
      </c>
      <c r="N21" s="299"/>
      <c r="O21" s="309">
        <v>4200</v>
      </c>
      <c r="P21" s="299"/>
      <c r="Q21" s="299"/>
      <c r="R21" s="299"/>
      <c r="S21" s="299"/>
      <c r="T21" s="299"/>
      <c r="U21" s="299"/>
      <c r="V21" s="299"/>
      <c r="W21" s="299"/>
      <c r="X21" s="299"/>
      <c r="Y21" s="299"/>
      <c r="Z21" s="299"/>
      <c r="AA21" s="299"/>
      <c r="AB21" s="299"/>
      <c r="AC21" s="309">
        <v>1650</v>
      </c>
      <c r="AD21" s="291"/>
      <c r="AE21" s="291"/>
      <c r="AF21" s="321"/>
      <c r="AG21" s="324">
        <v>1650</v>
      </c>
      <c r="AH21" s="321"/>
      <c r="AI21" s="321"/>
      <c r="AJ21" s="321"/>
      <c r="AK21" s="321"/>
      <c r="AL21" s="321"/>
      <c r="AM21" s="321"/>
      <c r="AN21" s="321"/>
      <c r="AO21" s="321"/>
      <c r="AP21" s="321"/>
      <c r="AQ21" s="321"/>
      <c r="AR21" s="321"/>
      <c r="AS21" s="321"/>
      <c r="AT21" s="321"/>
      <c r="AU21" s="321"/>
      <c r="AV21" s="321"/>
      <c r="AW21" s="321"/>
      <c r="AX21" s="321"/>
      <c r="AY21" s="321"/>
      <c r="AZ21" s="321"/>
    </row>
    <row r="22" ht="15.75" customHeight="1" spans="1:52">
      <c r="A22" s="290">
        <v>45413</v>
      </c>
      <c r="B22" s="291"/>
      <c r="C22" s="291"/>
      <c r="D22" s="292">
        <v>38178</v>
      </c>
      <c r="E22" s="291"/>
      <c r="F22" s="293">
        <v>32712</v>
      </c>
      <c r="G22" s="294" t="s">
        <v>4299</v>
      </c>
      <c r="H22" s="293" t="s">
        <v>4284</v>
      </c>
      <c r="I22" s="307">
        <v>5850</v>
      </c>
      <c r="J22" s="299"/>
      <c r="K22" s="299"/>
      <c r="L22" s="307">
        <v>5850</v>
      </c>
      <c r="M22" s="308" t="s">
        <v>2710</v>
      </c>
      <c r="N22" s="299"/>
      <c r="O22" s="309">
        <v>4200</v>
      </c>
      <c r="P22" s="299"/>
      <c r="Q22" s="299"/>
      <c r="R22" s="299"/>
      <c r="S22" s="299"/>
      <c r="T22" s="299"/>
      <c r="U22" s="299"/>
      <c r="V22" s="299"/>
      <c r="W22" s="299"/>
      <c r="X22" s="299"/>
      <c r="Y22" s="299"/>
      <c r="Z22" s="299"/>
      <c r="AA22" s="299"/>
      <c r="AB22" s="299"/>
      <c r="AC22" s="309">
        <v>1650</v>
      </c>
      <c r="AD22" s="291"/>
      <c r="AE22" s="291"/>
      <c r="AF22" s="321"/>
      <c r="AG22" s="324">
        <v>1650</v>
      </c>
      <c r="AH22" s="321"/>
      <c r="AI22" s="321"/>
      <c r="AJ22" s="321"/>
      <c r="AK22" s="321"/>
      <c r="AL22" s="321"/>
      <c r="AM22" s="321"/>
      <c r="AN22" s="321"/>
      <c r="AO22" s="321"/>
      <c r="AP22" s="321"/>
      <c r="AQ22" s="321"/>
      <c r="AR22" s="321"/>
      <c r="AS22" s="321"/>
      <c r="AT22" s="321"/>
      <c r="AU22" s="321"/>
      <c r="AV22" s="321"/>
      <c r="AW22" s="321"/>
      <c r="AX22" s="321"/>
      <c r="AY22" s="321"/>
      <c r="AZ22" s="321"/>
    </row>
    <row r="23" ht="15.75" customHeight="1" spans="1:52">
      <c r="A23" s="290">
        <v>45413</v>
      </c>
      <c r="B23" s="291"/>
      <c r="C23" s="291"/>
      <c r="D23" s="297">
        <v>38187</v>
      </c>
      <c r="E23" s="291"/>
      <c r="F23" s="293">
        <v>32713</v>
      </c>
      <c r="G23" s="294" t="s">
        <v>4300</v>
      </c>
      <c r="H23" s="293" t="s">
        <v>4284</v>
      </c>
      <c r="I23" s="311">
        <v>5850</v>
      </c>
      <c r="J23" s="291"/>
      <c r="K23" s="291"/>
      <c r="L23" s="311">
        <v>5850</v>
      </c>
      <c r="M23" s="297" t="s">
        <v>2710</v>
      </c>
      <c r="N23" s="291"/>
      <c r="O23" s="312">
        <v>4200</v>
      </c>
      <c r="P23" s="291"/>
      <c r="Q23" s="291"/>
      <c r="R23" s="291"/>
      <c r="S23" s="291"/>
      <c r="T23" s="291"/>
      <c r="U23" s="291"/>
      <c r="V23" s="291"/>
      <c r="W23" s="291"/>
      <c r="X23" s="291"/>
      <c r="Y23" s="291"/>
      <c r="Z23" s="291"/>
      <c r="AA23" s="291"/>
      <c r="AB23" s="291"/>
      <c r="AC23" s="312">
        <v>1650</v>
      </c>
      <c r="AD23" s="291"/>
      <c r="AE23" s="291"/>
      <c r="AF23" s="321"/>
      <c r="AG23" s="324">
        <v>1650</v>
      </c>
      <c r="AH23" s="321"/>
      <c r="AI23" s="321"/>
      <c r="AJ23" s="321"/>
      <c r="AK23" s="321"/>
      <c r="AL23" s="321"/>
      <c r="AM23" s="321"/>
      <c r="AN23" s="321"/>
      <c r="AO23" s="321"/>
      <c r="AP23" s="321"/>
      <c r="AQ23" s="321"/>
      <c r="AR23" s="321"/>
      <c r="AS23" s="321"/>
      <c r="AT23" s="321"/>
      <c r="AU23" s="321"/>
      <c r="AV23" s="321"/>
      <c r="AW23" s="321"/>
      <c r="AX23" s="321"/>
      <c r="AY23" s="321"/>
      <c r="AZ23" s="321"/>
    </row>
    <row r="24" ht="15.75" customHeight="1" spans="1:52">
      <c r="A24" s="290">
        <v>45413</v>
      </c>
      <c r="B24" s="291"/>
      <c r="C24" s="291"/>
      <c r="D24" s="297">
        <v>38188</v>
      </c>
      <c r="E24" s="291"/>
      <c r="F24" s="293">
        <v>32714</v>
      </c>
      <c r="G24" s="294" t="s">
        <v>4301</v>
      </c>
      <c r="H24" s="293" t="s">
        <v>4284</v>
      </c>
      <c r="I24" s="311">
        <v>5850</v>
      </c>
      <c r="J24" s="291"/>
      <c r="K24" s="291"/>
      <c r="L24" s="311">
        <v>5850</v>
      </c>
      <c r="M24" s="297" t="s">
        <v>2710</v>
      </c>
      <c r="N24" s="291"/>
      <c r="O24" s="312">
        <v>4200</v>
      </c>
      <c r="P24" s="291"/>
      <c r="Q24" s="291"/>
      <c r="R24" s="291"/>
      <c r="S24" s="291"/>
      <c r="T24" s="291"/>
      <c r="U24" s="291"/>
      <c r="V24" s="291"/>
      <c r="W24" s="291"/>
      <c r="X24" s="291"/>
      <c r="Y24" s="291"/>
      <c r="Z24" s="291"/>
      <c r="AA24" s="291"/>
      <c r="AB24" s="291"/>
      <c r="AC24" s="312">
        <v>1650</v>
      </c>
      <c r="AD24" s="291"/>
      <c r="AE24" s="291"/>
      <c r="AF24" s="321"/>
      <c r="AG24" s="324">
        <v>1650</v>
      </c>
      <c r="AH24" s="321"/>
      <c r="AI24" s="321"/>
      <c r="AJ24" s="321"/>
      <c r="AK24" s="321"/>
      <c r="AL24" s="321"/>
      <c r="AM24" s="321"/>
      <c r="AN24" s="321"/>
      <c r="AO24" s="321"/>
      <c r="AP24" s="321"/>
      <c r="AQ24" s="321"/>
      <c r="AR24" s="321"/>
      <c r="AS24" s="321"/>
      <c r="AT24" s="321"/>
      <c r="AU24" s="321"/>
      <c r="AV24" s="321"/>
      <c r="AW24" s="321"/>
      <c r="AX24" s="321"/>
      <c r="AY24" s="321"/>
      <c r="AZ24" s="321"/>
    </row>
    <row r="25" ht="15.75" customHeight="1" spans="1:52">
      <c r="A25" s="290">
        <v>45413</v>
      </c>
      <c r="B25" s="291"/>
      <c r="C25" s="291"/>
      <c r="D25" s="297">
        <v>38170</v>
      </c>
      <c r="E25" s="291"/>
      <c r="F25" s="293">
        <v>32715</v>
      </c>
      <c r="G25" s="294" t="s">
        <v>4302</v>
      </c>
      <c r="H25" s="293" t="s">
        <v>4284</v>
      </c>
      <c r="I25" s="307">
        <v>5850</v>
      </c>
      <c r="J25" s="299"/>
      <c r="K25" s="299"/>
      <c r="L25" s="307">
        <v>5850</v>
      </c>
      <c r="M25" s="308" t="s">
        <v>2710</v>
      </c>
      <c r="N25" s="299"/>
      <c r="O25" s="309">
        <v>4200</v>
      </c>
      <c r="P25" s="299"/>
      <c r="Q25" s="299"/>
      <c r="R25" s="299"/>
      <c r="S25" s="299"/>
      <c r="T25" s="299"/>
      <c r="U25" s="299"/>
      <c r="V25" s="299"/>
      <c r="W25" s="299"/>
      <c r="X25" s="299"/>
      <c r="Y25" s="299"/>
      <c r="Z25" s="299"/>
      <c r="AA25" s="299"/>
      <c r="AB25" s="299"/>
      <c r="AC25" s="309">
        <v>1650</v>
      </c>
      <c r="AD25" s="291"/>
      <c r="AE25" s="291"/>
      <c r="AF25" s="321"/>
      <c r="AG25" s="324">
        <v>1650</v>
      </c>
      <c r="AH25" s="321"/>
      <c r="AI25" s="321"/>
      <c r="AJ25" s="321"/>
      <c r="AK25" s="321"/>
      <c r="AL25" s="321"/>
      <c r="AM25" s="321"/>
      <c r="AN25" s="321"/>
      <c r="AO25" s="321"/>
      <c r="AP25" s="321"/>
      <c r="AQ25" s="321"/>
      <c r="AR25" s="321"/>
      <c r="AS25" s="321"/>
      <c r="AT25" s="321"/>
      <c r="AU25" s="321"/>
      <c r="AV25" s="321"/>
      <c r="AW25" s="321"/>
      <c r="AX25" s="321"/>
      <c r="AY25" s="321"/>
      <c r="AZ25" s="321"/>
    </row>
    <row r="26" ht="15.75" customHeight="1" spans="1:52">
      <c r="A26" s="290">
        <v>45413</v>
      </c>
      <c r="B26" s="291"/>
      <c r="C26" s="291"/>
      <c r="D26" s="297">
        <v>38185</v>
      </c>
      <c r="E26" s="291"/>
      <c r="F26" s="293">
        <v>32716</v>
      </c>
      <c r="G26" s="294" t="s">
        <v>4303</v>
      </c>
      <c r="H26" s="293" t="s">
        <v>4284</v>
      </c>
      <c r="I26" s="307">
        <v>5850</v>
      </c>
      <c r="J26" s="299"/>
      <c r="K26" s="299"/>
      <c r="L26" s="307">
        <v>5850</v>
      </c>
      <c r="M26" s="308" t="s">
        <v>2710</v>
      </c>
      <c r="N26" s="299"/>
      <c r="O26" s="309">
        <v>4200</v>
      </c>
      <c r="P26" s="299"/>
      <c r="Q26" s="299"/>
      <c r="R26" s="299"/>
      <c r="S26" s="299"/>
      <c r="T26" s="299"/>
      <c r="U26" s="299"/>
      <c r="V26" s="299"/>
      <c r="W26" s="299"/>
      <c r="X26" s="299"/>
      <c r="Y26" s="299"/>
      <c r="Z26" s="299"/>
      <c r="AA26" s="299"/>
      <c r="AB26" s="299"/>
      <c r="AC26" s="309">
        <v>1650</v>
      </c>
      <c r="AD26" s="291"/>
      <c r="AE26" s="291"/>
      <c r="AF26" s="321"/>
      <c r="AG26" s="324">
        <v>1650</v>
      </c>
      <c r="AH26" s="321"/>
      <c r="AI26" s="321"/>
      <c r="AJ26" s="321"/>
      <c r="AK26" s="321"/>
      <c r="AL26" s="321"/>
      <c r="AM26" s="321"/>
      <c r="AN26" s="321"/>
      <c r="AO26" s="321"/>
      <c r="AP26" s="321"/>
      <c r="AQ26" s="321"/>
      <c r="AR26" s="321"/>
      <c r="AS26" s="321"/>
      <c r="AT26" s="321"/>
      <c r="AU26" s="321"/>
      <c r="AV26" s="321"/>
      <c r="AW26" s="321"/>
      <c r="AX26" s="321"/>
      <c r="AY26" s="321"/>
      <c r="AZ26" s="321"/>
    </row>
    <row r="27" ht="15.75" customHeight="1" spans="1:52">
      <c r="A27" s="290">
        <v>45413</v>
      </c>
      <c r="B27" s="295"/>
      <c r="C27" s="295"/>
      <c r="D27" s="287">
        <v>38167</v>
      </c>
      <c r="E27" s="295"/>
      <c r="F27" s="293">
        <v>32717</v>
      </c>
      <c r="G27" s="294" t="s">
        <v>4304</v>
      </c>
      <c r="H27" s="293" t="s">
        <v>4284</v>
      </c>
      <c r="I27" s="307">
        <v>5850</v>
      </c>
      <c r="J27" s="299"/>
      <c r="K27" s="299"/>
      <c r="L27" s="307">
        <v>5850</v>
      </c>
      <c r="M27" s="308" t="s">
        <v>2710</v>
      </c>
      <c r="N27" s="299"/>
      <c r="O27" s="309">
        <v>4200</v>
      </c>
      <c r="P27" s="299"/>
      <c r="Q27" s="299"/>
      <c r="R27" s="299"/>
      <c r="S27" s="299"/>
      <c r="T27" s="299"/>
      <c r="U27" s="299"/>
      <c r="V27" s="299"/>
      <c r="W27" s="299"/>
      <c r="X27" s="299"/>
      <c r="Y27" s="299"/>
      <c r="Z27" s="299"/>
      <c r="AA27" s="299"/>
      <c r="AB27" s="299"/>
      <c r="AC27" s="309">
        <v>1650</v>
      </c>
      <c r="AD27" s="295"/>
      <c r="AE27" s="295"/>
      <c r="AF27" s="84"/>
      <c r="AG27" s="325">
        <v>1650</v>
      </c>
      <c r="AH27" s="84"/>
      <c r="AI27" s="84"/>
      <c r="AJ27" s="84"/>
      <c r="AK27" s="84"/>
      <c r="AL27" s="84"/>
      <c r="AM27" s="84"/>
      <c r="AN27" s="84"/>
      <c r="AO27" s="84"/>
      <c r="AP27" s="84"/>
      <c r="AQ27" s="84"/>
      <c r="AR27" s="84"/>
      <c r="AS27" s="84"/>
      <c r="AT27" s="84"/>
      <c r="AU27" s="84"/>
      <c r="AV27" s="84"/>
      <c r="AW27" s="84"/>
      <c r="AX27" s="84"/>
      <c r="AY27" s="84"/>
      <c r="AZ27" s="84"/>
    </row>
    <row r="28" ht="15.75" customHeight="1" spans="1:52">
      <c r="A28" s="290">
        <v>45413</v>
      </c>
      <c r="B28" s="291"/>
      <c r="C28" s="291"/>
      <c r="D28" s="297">
        <v>38189</v>
      </c>
      <c r="E28" s="291"/>
      <c r="F28" s="293">
        <v>32718</v>
      </c>
      <c r="G28" s="294" t="s">
        <v>4305</v>
      </c>
      <c r="H28" s="293" t="s">
        <v>4284</v>
      </c>
      <c r="I28" s="311">
        <v>5850</v>
      </c>
      <c r="J28" s="291"/>
      <c r="K28" s="291"/>
      <c r="L28" s="311">
        <v>5850</v>
      </c>
      <c r="M28" s="297" t="s">
        <v>2710</v>
      </c>
      <c r="N28" s="291"/>
      <c r="O28" s="312">
        <v>4200</v>
      </c>
      <c r="P28" s="291"/>
      <c r="Q28" s="291"/>
      <c r="R28" s="291"/>
      <c r="S28" s="291"/>
      <c r="T28" s="291"/>
      <c r="U28" s="291"/>
      <c r="V28" s="291"/>
      <c r="W28" s="291"/>
      <c r="X28" s="291"/>
      <c r="Y28" s="291"/>
      <c r="Z28" s="291"/>
      <c r="AA28" s="291"/>
      <c r="AB28" s="291"/>
      <c r="AC28" s="312">
        <v>1650</v>
      </c>
      <c r="AD28" s="291"/>
      <c r="AE28" s="291"/>
      <c r="AF28" s="321"/>
      <c r="AG28" s="324">
        <v>1650</v>
      </c>
      <c r="AH28" s="321"/>
      <c r="AI28" s="321"/>
      <c r="AJ28" s="321"/>
      <c r="AK28" s="321"/>
      <c r="AL28" s="321"/>
      <c r="AM28" s="321"/>
      <c r="AN28" s="321"/>
      <c r="AO28" s="321"/>
      <c r="AP28" s="321"/>
      <c r="AQ28" s="321"/>
      <c r="AR28" s="321"/>
      <c r="AS28" s="321"/>
      <c r="AT28" s="321"/>
      <c r="AU28" s="321"/>
      <c r="AV28" s="321"/>
      <c r="AW28" s="321"/>
      <c r="AX28" s="321"/>
      <c r="AY28" s="321"/>
      <c r="AZ28" s="321"/>
    </row>
    <row r="29" ht="15.75" customHeight="1" spans="1:52">
      <c r="A29" s="290">
        <v>45413</v>
      </c>
      <c r="B29" s="291"/>
      <c r="C29" s="291"/>
      <c r="D29" s="297">
        <v>38180</v>
      </c>
      <c r="E29" s="291"/>
      <c r="F29" s="294"/>
      <c r="G29" s="294" t="s">
        <v>4306</v>
      </c>
      <c r="H29" s="293" t="s">
        <v>4307</v>
      </c>
      <c r="I29" s="311">
        <v>5000</v>
      </c>
      <c r="J29" s="291"/>
      <c r="K29" s="291"/>
      <c r="L29" s="311">
        <v>5000</v>
      </c>
      <c r="M29" s="297" t="s">
        <v>2710</v>
      </c>
      <c r="N29" s="291"/>
      <c r="O29" s="312">
        <v>3500</v>
      </c>
      <c r="P29" s="291"/>
      <c r="Q29" s="291"/>
      <c r="R29" s="291"/>
      <c r="S29" s="291"/>
      <c r="T29" s="291"/>
      <c r="U29" s="291"/>
      <c r="V29" s="291"/>
      <c r="W29" s="291"/>
      <c r="X29" s="291"/>
      <c r="Y29" s="291"/>
      <c r="Z29" s="291"/>
      <c r="AA29" s="291"/>
      <c r="AB29" s="291"/>
      <c r="AC29" s="312">
        <v>1500</v>
      </c>
      <c r="AD29" s="291"/>
      <c r="AE29" s="291"/>
      <c r="AF29" s="321"/>
      <c r="AG29" s="324">
        <v>1500</v>
      </c>
      <c r="AH29" s="321"/>
      <c r="AI29" s="321"/>
      <c r="AJ29" s="321"/>
      <c r="AK29" s="321"/>
      <c r="AL29" s="321"/>
      <c r="AM29" s="321"/>
      <c r="AN29" s="321"/>
      <c r="AO29" s="321"/>
      <c r="AP29" s="321"/>
      <c r="AQ29" s="321"/>
      <c r="AR29" s="321"/>
      <c r="AS29" s="321"/>
      <c r="AT29" s="321"/>
      <c r="AU29" s="321"/>
      <c r="AV29" s="321"/>
      <c r="AW29" s="321"/>
      <c r="AX29" s="321"/>
      <c r="AY29" s="321"/>
      <c r="AZ29" s="321"/>
    </row>
    <row r="30" ht="15.75" customHeight="1" spans="1:52">
      <c r="A30" s="290">
        <v>45413</v>
      </c>
      <c r="B30" s="295"/>
      <c r="C30" s="295"/>
      <c r="D30" s="295"/>
      <c r="E30" s="295"/>
      <c r="F30" s="293">
        <v>32720</v>
      </c>
      <c r="G30" s="294" t="s">
        <v>4308</v>
      </c>
      <c r="H30" s="293" t="s">
        <v>4286</v>
      </c>
      <c r="I30" s="295"/>
      <c r="J30" s="295"/>
      <c r="K30" s="295"/>
      <c r="L30" s="295"/>
      <c r="M30" s="287" t="s">
        <v>2710</v>
      </c>
      <c r="N30" s="295"/>
      <c r="O30" s="295"/>
      <c r="P30" s="295"/>
      <c r="Q30" s="295"/>
      <c r="R30" s="295"/>
      <c r="S30" s="295"/>
      <c r="T30" s="295"/>
      <c r="U30" s="295"/>
      <c r="V30" s="295"/>
      <c r="W30" s="295"/>
      <c r="X30" s="295"/>
      <c r="Y30" s="295"/>
      <c r="Z30" s="295"/>
      <c r="AA30" s="295"/>
      <c r="AB30" s="295"/>
      <c r="AC30" s="287" t="s">
        <v>2710</v>
      </c>
      <c r="AD30" s="295"/>
      <c r="AE30" s="295"/>
      <c r="AF30" s="84"/>
      <c r="AG30" s="326" t="s">
        <v>2710</v>
      </c>
      <c r="AH30" s="84"/>
      <c r="AI30" s="84"/>
      <c r="AJ30" s="84"/>
      <c r="AK30" s="84"/>
      <c r="AL30" s="84"/>
      <c r="AM30" s="84"/>
      <c r="AN30" s="84"/>
      <c r="AO30" s="84"/>
      <c r="AP30" s="84"/>
      <c r="AQ30" s="84"/>
      <c r="AR30" s="84"/>
      <c r="AS30" s="84"/>
      <c r="AT30" s="84"/>
      <c r="AU30" s="84"/>
      <c r="AV30" s="84"/>
      <c r="AW30" s="84"/>
      <c r="AX30" s="84"/>
      <c r="AY30" s="84"/>
      <c r="AZ30" s="84"/>
    </row>
    <row r="31" ht="15.75" customHeight="1" spans="1:52">
      <c r="A31" s="290">
        <v>45413</v>
      </c>
      <c r="B31" s="295"/>
      <c r="C31" s="295"/>
      <c r="D31" s="295"/>
      <c r="E31" s="295"/>
      <c r="F31" s="293">
        <v>32720</v>
      </c>
      <c r="G31" s="294" t="s">
        <v>4309</v>
      </c>
      <c r="H31" s="293" t="s">
        <v>4286</v>
      </c>
      <c r="I31" s="295"/>
      <c r="J31" s="295"/>
      <c r="K31" s="295"/>
      <c r="L31" s="295"/>
      <c r="M31" s="287" t="s">
        <v>2710</v>
      </c>
      <c r="N31" s="295"/>
      <c r="O31" s="295"/>
      <c r="P31" s="295"/>
      <c r="Q31" s="295"/>
      <c r="R31" s="295"/>
      <c r="S31" s="295"/>
      <c r="T31" s="295"/>
      <c r="U31" s="295"/>
      <c r="V31" s="295"/>
      <c r="W31" s="295"/>
      <c r="X31" s="295"/>
      <c r="Y31" s="295"/>
      <c r="Z31" s="295"/>
      <c r="AA31" s="295"/>
      <c r="AB31" s="295"/>
      <c r="AC31" s="287" t="s">
        <v>2710</v>
      </c>
      <c r="AD31" s="295"/>
      <c r="AE31" s="295"/>
      <c r="AF31" s="84"/>
      <c r="AG31" s="326" t="s">
        <v>2710</v>
      </c>
      <c r="AH31" s="84"/>
      <c r="AI31" s="84"/>
      <c r="AJ31" s="84"/>
      <c r="AK31" s="84"/>
      <c r="AL31" s="84"/>
      <c r="AM31" s="84"/>
      <c r="AN31" s="84"/>
      <c r="AO31" s="84"/>
      <c r="AP31" s="84"/>
      <c r="AQ31" s="84"/>
      <c r="AR31" s="84"/>
      <c r="AS31" s="84"/>
      <c r="AT31" s="84"/>
      <c r="AU31" s="84"/>
      <c r="AV31" s="84"/>
      <c r="AW31" s="84"/>
      <c r="AX31" s="84"/>
      <c r="AY31" s="84"/>
      <c r="AZ31" s="84"/>
    </row>
    <row r="32" ht="15.75" customHeight="1" spans="1:52">
      <c r="A32" s="290">
        <v>45413</v>
      </c>
      <c r="B32" s="291"/>
      <c r="C32" s="291"/>
      <c r="D32" s="291"/>
      <c r="E32" s="291"/>
      <c r="F32" s="293">
        <v>32720</v>
      </c>
      <c r="G32" s="294" t="s">
        <v>4309</v>
      </c>
      <c r="H32" s="298" t="s">
        <v>4307</v>
      </c>
      <c r="I32" s="291"/>
      <c r="J32" s="291"/>
      <c r="K32" s="291"/>
      <c r="L32" s="291"/>
      <c r="M32" s="297" t="s">
        <v>2710</v>
      </c>
      <c r="N32" s="291"/>
      <c r="O32" s="291"/>
      <c r="P32" s="291"/>
      <c r="Q32" s="291"/>
      <c r="R32" s="291"/>
      <c r="S32" s="291"/>
      <c r="T32" s="291"/>
      <c r="U32" s="291"/>
      <c r="V32" s="291"/>
      <c r="W32" s="291"/>
      <c r="X32" s="291"/>
      <c r="Y32" s="291"/>
      <c r="Z32" s="291"/>
      <c r="AA32" s="291"/>
      <c r="AB32" s="291"/>
      <c r="AC32" s="297" t="s">
        <v>2710</v>
      </c>
      <c r="AD32" s="291"/>
      <c r="AE32" s="291"/>
      <c r="AF32" s="321"/>
      <c r="AG32" s="323" t="s">
        <v>2710</v>
      </c>
      <c r="AH32" s="321"/>
      <c r="AI32" s="321"/>
      <c r="AJ32" s="321"/>
      <c r="AK32" s="321"/>
      <c r="AL32" s="321"/>
      <c r="AM32" s="321"/>
      <c r="AN32" s="321"/>
      <c r="AO32" s="321"/>
      <c r="AP32" s="321"/>
      <c r="AQ32" s="321"/>
      <c r="AR32" s="321"/>
      <c r="AS32" s="321"/>
      <c r="AT32" s="321"/>
      <c r="AU32" s="321"/>
      <c r="AV32" s="321"/>
      <c r="AW32" s="321"/>
      <c r="AX32" s="321"/>
      <c r="AY32" s="321"/>
      <c r="AZ32" s="321"/>
    </row>
    <row r="33" ht="15.75" customHeight="1" spans="1:52">
      <c r="A33" s="290">
        <v>45414</v>
      </c>
      <c r="B33" s="291"/>
      <c r="C33" s="291"/>
      <c r="D33" s="297">
        <v>38209</v>
      </c>
      <c r="E33" s="299"/>
      <c r="F33" s="293">
        <v>32701</v>
      </c>
      <c r="G33" s="294" t="s">
        <v>4310</v>
      </c>
      <c r="H33" s="293" t="s">
        <v>4311</v>
      </c>
      <c r="I33" s="311">
        <v>1500</v>
      </c>
      <c r="J33" s="291"/>
      <c r="K33" s="291"/>
      <c r="L33" s="311">
        <v>1500</v>
      </c>
      <c r="M33" s="297" t="s">
        <v>2710</v>
      </c>
      <c r="N33" s="291"/>
      <c r="O33" s="312">
        <v>1500</v>
      </c>
      <c r="P33" s="291"/>
      <c r="Q33" s="291"/>
      <c r="R33" s="291"/>
      <c r="S33" s="291"/>
      <c r="T33" s="291"/>
      <c r="U33" s="291"/>
      <c r="V33" s="291"/>
      <c r="W33" s="291"/>
      <c r="X33" s="291"/>
      <c r="Y33" s="291"/>
      <c r="Z33" s="291"/>
      <c r="AA33" s="291"/>
      <c r="AB33" s="291"/>
      <c r="AC33" s="297" t="s">
        <v>2710</v>
      </c>
      <c r="AD33" s="291"/>
      <c r="AE33" s="291"/>
      <c r="AF33" s="321"/>
      <c r="AG33" s="323" t="s">
        <v>2710</v>
      </c>
      <c r="AH33" s="321"/>
      <c r="AI33" s="321"/>
      <c r="AJ33" s="321"/>
      <c r="AK33" s="321"/>
      <c r="AL33" s="321"/>
      <c r="AM33" s="321"/>
      <c r="AN33" s="321"/>
      <c r="AO33" s="321"/>
      <c r="AP33" s="321"/>
      <c r="AQ33" s="321"/>
      <c r="AR33" s="321"/>
      <c r="AS33" s="321"/>
      <c r="AT33" s="321"/>
      <c r="AU33" s="321"/>
      <c r="AV33" s="321"/>
      <c r="AW33" s="321"/>
      <c r="AX33" s="321"/>
      <c r="AY33" s="321"/>
      <c r="AZ33" s="321"/>
    </row>
    <row r="34" ht="15.75" customHeight="1" spans="1:52">
      <c r="A34" s="290">
        <v>45415</v>
      </c>
      <c r="B34" s="291"/>
      <c r="C34" s="291"/>
      <c r="D34" s="297">
        <v>37998</v>
      </c>
      <c r="E34" s="291"/>
      <c r="F34" s="293">
        <v>32679</v>
      </c>
      <c r="G34" s="294" t="s">
        <v>4312</v>
      </c>
      <c r="H34" s="293" t="s">
        <v>4313</v>
      </c>
      <c r="I34" s="313">
        <v>600</v>
      </c>
      <c r="J34" s="291"/>
      <c r="K34" s="291"/>
      <c r="L34" s="313">
        <v>600</v>
      </c>
      <c r="M34" s="297" t="s">
        <v>2710</v>
      </c>
      <c r="N34" s="291"/>
      <c r="O34" s="292">
        <v>500</v>
      </c>
      <c r="P34" s="291"/>
      <c r="Q34" s="291"/>
      <c r="R34" s="291"/>
      <c r="S34" s="291"/>
      <c r="T34" s="291"/>
      <c r="U34" s="291"/>
      <c r="V34" s="291"/>
      <c r="W34" s="291"/>
      <c r="X34" s="291"/>
      <c r="Y34" s="291"/>
      <c r="Z34" s="291"/>
      <c r="AA34" s="291"/>
      <c r="AB34" s="291"/>
      <c r="AC34" s="297">
        <v>100</v>
      </c>
      <c r="AD34" s="291"/>
      <c r="AE34" s="291"/>
      <c r="AF34" s="321"/>
      <c r="AG34" s="323">
        <v>100</v>
      </c>
      <c r="AH34" s="321"/>
      <c r="AI34" s="321"/>
      <c r="AJ34" s="321"/>
      <c r="AK34" s="321"/>
      <c r="AL34" s="321"/>
      <c r="AM34" s="321"/>
      <c r="AN34" s="321"/>
      <c r="AO34" s="321"/>
      <c r="AP34" s="321"/>
      <c r="AQ34" s="321"/>
      <c r="AR34" s="321"/>
      <c r="AS34" s="321"/>
      <c r="AT34" s="321"/>
      <c r="AU34" s="321"/>
      <c r="AV34" s="321"/>
      <c r="AW34" s="321"/>
      <c r="AX34" s="321"/>
      <c r="AY34" s="321"/>
      <c r="AZ34" s="321"/>
    </row>
    <row r="35" ht="15.75" customHeight="1" spans="1:52">
      <c r="A35" s="290">
        <v>45415</v>
      </c>
      <c r="B35" s="291"/>
      <c r="C35" s="291"/>
      <c r="D35" s="297">
        <v>38373</v>
      </c>
      <c r="E35" s="291"/>
      <c r="F35" s="293">
        <v>32680</v>
      </c>
      <c r="G35" s="294" t="s">
        <v>4314</v>
      </c>
      <c r="H35" s="293" t="s">
        <v>4313</v>
      </c>
      <c r="I35" s="310">
        <v>600</v>
      </c>
      <c r="J35" s="291"/>
      <c r="K35" s="291"/>
      <c r="L35" s="310">
        <v>600</v>
      </c>
      <c r="M35" s="297" t="s">
        <v>2710</v>
      </c>
      <c r="N35" s="291"/>
      <c r="O35" s="297">
        <v>500</v>
      </c>
      <c r="P35" s="291"/>
      <c r="Q35" s="291"/>
      <c r="R35" s="291"/>
      <c r="S35" s="291"/>
      <c r="T35" s="291"/>
      <c r="U35" s="291"/>
      <c r="V35" s="291"/>
      <c r="W35" s="291"/>
      <c r="X35" s="291"/>
      <c r="Y35" s="291"/>
      <c r="Z35" s="291"/>
      <c r="AA35" s="291"/>
      <c r="AB35" s="291"/>
      <c r="AC35" s="297">
        <v>100</v>
      </c>
      <c r="AD35" s="291"/>
      <c r="AE35" s="291"/>
      <c r="AF35" s="321"/>
      <c r="AG35" s="323">
        <v>100</v>
      </c>
      <c r="AH35" s="321"/>
      <c r="AI35" s="321"/>
      <c r="AJ35" s="321"/>
      <c r="AK35" s="321"/>
      <c r="AL35" s="321"/>
      <c r="AM35" s="321"/>
      <c r="AN35" s="321"/>
      <c r="AO35" s="321"/>
      <c r="AP35" s="321"/>
      <c r="AQ35" s="321"/>
      <c r="AR35" s="321"/>
      <c r="AS35" s="321"/>
      <c r="AT35" s="321"/>
      <c r="AU35" s="321"/>
      <c r="AV35" s="321"/>
      <c r="AW35" s="321"/>
      <c r="AX35" s="321"/>
      <c r="AY35" s="321"/>
      <c r="AZ35" s="321"/>
    </row>
    <row r="36" ht="15.75" customHeight="1" spans="1:52">
      <c r="A36" s="290">
        <v>45415</v>
      </c>
      <c r="B36" s="291"/>
      <c r="C36" s="291"/>
      <c r="D36" s="297">
        <v>38375</v>
      </c>
      <c r="E36" s="291"/>
      <c r="F36" s="293">
        <v>32681</v>
      </c>
      <c r="G36" s="294" t="s">
        <v>4315</v>
      </c>
      <c r="H36" s="293" t="s">
        <v>4313</v>
      </c>
      <c r="I36" s="310">
        <v>600</v>
      </c>
      <c r="J36" s="291"/>
      <c r="K36" s="291"/>
      <c r="L36" s="310">
        <v>600</v>
      </c>
      <c r="M36" s="297" t="s">
        <v>2710</v>
      </c>
      <c r="N36" s="291"/>
      <c r="O36" s="297">
        <v>500</v>
      </c>
      <c r="P36" s="291"/>
      <c r="Q36" s="291"/>
      <c r="R36" s="291"/>
      <c r="S36" s="291"/>
      <c r="T36" s="291"/>
      <c r="U36" s="291"/>
      <c r="V36" s="291"/>
      <c r="W36" s="291"/>
      <c r="X36" s="291"/>
      <c r="Y36" s="291"/>
      <c r="Z36" s="291"/>
      <c r="AA36" s="291"/>
      <c r="AB36" s="291"/>
      <c r="AC36" s="297">
        <v>100</v>
      </c>
      <c r="AD36" s="291"/>
      <c r="AE36" s="291"/>
      <c r="AF36" s="321"/>
      <c r="AG36" s="323">
        <v>100</v>
      </c>
      <c r="AH36" s="321"/>
      <c r="AI36" s="321"/>
      <c r="AJ36" s="321"/>
      <c r="AK36" s="321"/>
      <c r="AL36" s="321"/>
      <c r="AM36" s="321"/>
      <c r="AN36" s="321"/>
      <c r="AO36" s="321"/>
      <c r="AP36" s="321"/>
      <c r="AQ36" s="321"/>
      <c r="AR36" s="321"/>
      <c r="AS36" s="321"/>
      <c r="AT36" s="321"/>
      <c r="AU36" s="321"/>
      <c r="AV36" s="321"/>
      <c r="AW36" s="321"/>
      <c r="AX36" s="321"/>
      <c r="AY36" s="321"/>
      <c r="AZ36" s="321"/>
    </row>
    <row r="37" ht="15.75" customHeight="1" spans="1:52">
      <c r="A37" s="290">
        <v>45415</v>
      </c>
      <c r="B37" s="291"/>
      <c r="C37" s="291"/>
      <c r="D37" s="297">
        <v>38376</v>
      </c>
      <c r="E37" s="291"/>
      <c r="F37" s="293">
        <v>32682</v>
      </c>
      <c r="G37" s="294" t="s">
        <v>4316</v>
      </c>
      <c r="H37" s="293" t="s">
        <v>4313</v>
      </c>
      <c r="I37" s="310">
        <v>600</v>
      </c>
      <c r="J37" s="291"/>
      <c r="K37" s="291"/>
      <c r="L37" s="310">
        <v>600</v>
      </c>
      <c r="M37" s="297" t="s">
        <v>2710</v>
      </c>
      <c r="N37" s="291"/>
      <c r="O37" s="297">
        <v>500</v>
      </c>
      <c r="P37" s="291"/>
      <c r="Q37" s="291"/>
      <c r="R37" s="291"/>
      <c r="S37" s="291"/>
      <c r="T37" s="291"/>
      <c r="U37" s="291"/>
      <c r="V37" s="291"/>
      <c r="W37" s="291"/>
      <c r="X37" s="291"/>
      <c r="Y37" s="291"/>
      <c r="Z37" s="291"/>
      <c r="AA37" s="291"/>
      <c r="AB37" s="291"/>
      <c r="AC37" s="297">
        <v>100</v>
      </c>
      <c r="AD37" s="291"/>
      <c r="AE37" s="291"/>
      <c r="AF37" s="321"/>
      <c r="AG37" s="323">
        <v>100</v>
      </c>
      <c r="AH37" s="321"/>
      <c r="AI37" s="321"/>
      <c r="AJ37" s="321"/>
      <c r="AK37" s="321"/>
      <c r="AL37" s="321"/>
      <c r="AM37" s="321"/>
      <c r="AN37" s="321"/>
      <c r="AO37" s="321"/>
      <c r="AP37" s="321"/>
      <c r="AQ37" s="321"/>
      <c r="AR37" s="321"/>
      <c r="AS37" s="321"/>
      <c r="AT37" s="321"/>
      <c r="AU37" s="321"/>
      <c r="AV37" s="321"/>
      <c r="AW37" s="321"/>
      <c r="AX37" s="321"/>
      <c r="AY37" s="321"/>
      <c r="AZ37" s="321"/>
    </row>
    <row r="38" ht="15.75" customHeight="1" spans="1:52">
      <c r="A38" s="290">
        <v>45415</v>
      </c>
      <c r="B38" s="291"/>
      <c r="C38" s="291"/>
      <c r="D38" s="297">
        <v>38377</v>
      </c>
      <c r="E38" s="291"/>
      <c r="F38" s="293">
        <v>32683</v>
      </c>
      <c r="G38" s="294" t="s">
        <v>4317</v>
      </c>
      <c r="H38" s="293" t="s">
        <v>4313</v>
      </c>
      <c r="I38" s="310">
        <v>600</v>
      </c>
      <c r="J38" s="291"/>
      <c r="K38" s="291"/>
      <c r="L38" s="310">
        <v>600</v>
      </c>
      <c r="M38" s="297" t="s">
        <v>2710</v>
      </c>
      <c r="N38" s="291"/>
      <c r="O38" s="297">
        <v>500</v>
      </c>
      <c r="P38" s="291"/>
      <c r="Q38" s="291"/>
      <c r="R38" s="291"/>
      <c r="S38" s="291"/>
      <c r="T38" s="291"/>
      <c r="U38" s="291"/>
      <c r="V38" s="291"/>
      <c r="W38" s="291"/>
      <c r="X38" s="291"/>
      <c r="Y38" s="291"/>
      <c r="Z38" s="291"/>
      <c r="AA38" s="291"/>
      <c r="AB38" s="291"/>
      <c r="AC38" s="297">
        <v>100</v>
      </c>
      <c r="AD38" s="291"/>
      <c r="AE38" s="291"/>
      <c r="AF38" s="321"/>
      <c r="AG38" s="323">
        <v>100</v>
      </c>
      <c r="AH38" s="321"/>
      <c r="AI38" s="321"/>
      <c r="AJ38" s="321"/>
      <c r="AK38" s="321"/>
      <c r="AL38" s="321"/>
      <c r="AM38" s="321"/>
      <c r="AN38" s="321"/>
      <c r="AO38" s="321"/>
      <c r="AP38" s="321"/>
      <c r="AQ38" s="321"/>
      <c r="AR38" s="321"/>
      <c r="AS38" s="321"/>
      <c r="AT38" s="321"/>
      <c r="AU38" s="321"/>
      <c r="AV38" s="321"/>
      <c r="AW38" s="321"/>
      <c r="AX38" s="321"/>
      <c r="AY38" s="321"/>
      <c r="AZ38" s="321"/>
    </row>
    <row r="39" ht="15.75" customHeight="1" spans="1:52">
      <c r="A39" s="290">
        <v>45415</v>
      </c>
      <c r="B39" s="291"/>
      <c r="C39" s="291"/>
      <c r="D39" s="297" t="s">
        <v>2710</v>
      </c>
      <c r="E39" s="291"/>
      <c r="F39" s="293">
        <v>32684</v>
      </c>
      <c r="G39" s="294" t="s">
        <v>4318</v>
      </c>
      <c r="H39" s="293" t="s">
        <v>4313</v>
      </c>
      <c r="I39" s="310">
        <v>600</v>
      </c>
      <c r="J39" s="291"/>
      <c r="K39" s="291"/>
      <c r="L39" s="310">
        <v>600</v>
      </c>
      <c r="M39" s="297" t="s">
        <v>2710</v>
      </c>
      <c r="N39" s="291"/>
      <c r="O39" s="297">
        <v>500</v>
      </c>
      <c r="P39" s="291"/>
      <c r="Q39" s="291"/>
      <c r="R39" s="291"/>
      <c r="S39" s="291"/>
      <c r="T39" s="291"/>
      <c r="U39" s="291"/>
      <c r="V39" s="291"/>
      <c r="W39" s="291"/>
      <c r="X39" s="291"/>
      <c r="Y39" s="291"/>
      <c r="Z39" s="291"/>
      <c r="AA39" s="291"/>
      <c r="AB39" s="291"/>
      <c r="AC39" s="297">
        <v>100</v>
      </c>
      <c r="AD39" s="291"/>
      <c r="AE39" s="291"/>
      <c r="AF39" s="321"/>
      <c r="AG39" s="323">
        <v>100</v>
      </c>
      <c r="AH39" s="321"/>
      <c r="AI39" s="321"/>
      <c r="AJ39" s="321"/>
      <c r="AK39" s="321"/>
      <c r="AL39" s="321"/>
      <c r="AM39" s="321"/>
      <c r="AN39" s="321"/>
      <c r="AO39" s="321"/>
      <c r="AP39" s="321"/>
      <c r="AQ39" s="321"/>
      <c r="AR39" s="321"/>
      <c r="AS39" s="321"/>
      <c r="AT39" s="321"/>
      <c r="AU39" s="321"/>
      <c r="AV39" s="321"/>
      <c r="AW39" s="321"/>
      <c r="AX39" s="321"/>
      <c r="AY39" s="321"/>
      <c r="AZ39" s="321"/>
    </row>
    <row r="40" ht="15.75" customHeight="1" spans="1:52">
      <c r="A40" s="290">
        <v>45415</v>
      </c>
      <c r="B40" s="291"/>
      <c r="C40" s="291"/>
      <c r="D40" s="297">
        <v>38374</v>
      </c>
      <c r="E40" s="291"/>
      <c r="F40" s="293">
        <v>32685</v>
      </c>
      <c r="G40" s="294" t="s">
        <v>4319</v>
      </c>
      <c r="H40" s="293" t="s">
        <v>4313</v>
      </c>
      <c r="I40" s="310">
        <v>600</v>
      </c>
      <c r="J40" s="291"/>
      <c r="K40" s="291"/>
      <c r="L40" s="310">
        <v>600</v>
      </c>
      <c r="M40" s="297" t="s">
        <v>2710</v>
      </c>
      <c r="N40" s="291"/>
      <c r="O40" s="297">
        <v>500</v>
      </c>
      <c r="P40" s="291"/>
      <c r="Q40" s="291"/>
      <c r="R40" s="291"/>
      <c r="S40" s="291"/>
      <c r="T40" s="291"/>
      <c r="U40" s="291"/>
      <c r="V40" s="291"/>
      <c r="W40" s="291"/>
      <c r="X40" s="291"/>
      <c r="Y40" s="291"/>
      <c r="Z40" s="291"/>
      <c r="AA40" s="291"/>
      <c r="AB40" s="291"/>
      <c r="AC40" s="297">
        <v>100</v>
      </c>
      <c r="AD40" s="291"/>
      <c r="AE40" s="291"/>
      <c r="AF40" s="321"/>
      <c r="AG40" s="323">
        <v>100</v>
      </c>
      <c r="AH40" s="321"/>
      <c r="AI40" s="321"/>
      <c r="AJ40" s="321"/>
      <c r="AK40" s="321"/>
      <c r="AL40" s="321"/>
      <c r="AM40" s="321"/>
      <c r="AN40" s="321"/>
      <c r="AO40" s="321"/>
      <c r="AP40" s="321"/>
      <c r="AQ40" s="321"/>
      <c r="AR40" s="321"/>
      <c r="AS40" s="321"/>
      <c r="AT40" s="321"/>
      <c r="AU40" s="321"/>
      <c r="AV40" s="321"/>
      <c r="AW40" s="321"/>
      <c r="AX40" s="321"/>
      <c r="AY40" s="321"/>
      <c r="AZ40" s="321"/>
    </row>
    <row r="41" ht="15.75" customHeight="1" spans="1:52">
      <c r="A41" s="290">
        <v>45415</v>
      </c>
      <c r="B41" s="291"/>
      <c r="C41" s="291"/>
      <c r="D41" s="297">
        <v>38386</v>
      </c>
      <c r="E41" s="291"/>
      <c r="F41" s="293">
        <v>32686</v>
      </c>
      <c r="G41" s="294" t="s">
        <v>4320</v>
      </c>
      <c r="H41" s="293" t="s">
        <v>4313</v>
      </c>
      <c r="I41" s="310">
        <v>600</v>
      </c>
      <c r="J41" s="291"/>
      <c r="K41" s="291"/>
      <c r="L41" s="310">
        <v>600</v>
      </c>
      <c r="M41" s="297" t="s">
        <v>2710</v>
      </c>
      <c r="N41" s="291"/>
      <c r="O41" s="297">
        <v>500</v>
      </c>
      <c r="P41" s="291"/>
      <c r="Q41" s="291"/>
      <c r="R41" s="291"/>
      <c r="S41" s="291"/>
      <c r="T41" s="291"/>
      <c r="U41" s="291"/>
      <c r="V41" s="291"/>
      <c r="W41" s="291"/>
      <c r="X41" s="291"/>
      <c r="Y41" s="291"/>
      <c r="Z41" s="291"/>
      <c r="AA41" s="291"/>
      <c r="AB41" s="291"/>
      <c r="AC41" s="297">
        <v>100</v>
      </c>
      <c r="AD41" s="291"/>
      <c r="AE41" s="291"/>
      <c r="AF41" s="321"/>
      <c r="AG41" s="323">
        <v>100</v>
      </c>
      <c r="AH41" s="321"/>
      <c r="AI41" s="321"/>
      <c r="AJ41" s="321"/>
      <c r="AK41" s="321"/>
      <c r="AL41" s="321"/>
      <c r="AM41" s="321"/>
      <c r="AN41" s="321"/>
      <c r="AO41" s="321"/>
      <c r="AP41" s="321"/>
      <c r="AQ41" s="321"/>
      <c r="AR41" s="321"/>
      <c r="AS41" s="321"/>
      <c r="AT41" s="321"/>
      <c r="AU41" s="321"/>
      <c r="AV41" s="321"/>
      <c r="AW41" s="321"/>
      <c r="AX41" s="321"/>
      <c r="AY41" s="321"/>
      <c r="AZ41" s="321"/>
    </row>
    <row r="42" ht="15.75" customHeight="1" spans="1:52">
      <c r="A42" s="290">
        <v>45415</v>
      </c>
      <c r="B42" s="291"/>
      <c r="C42" s="291"/>
      <c r="D42" s="297">
        <v>38385</v>
      </c>
      <c r="E42" s="291"/>
      <c r="F42" s="293">
        <v>32687</v>
      </c>
      <c r="G42" s="294" t="s">
        <v>4321</v>
      </c>
      <c r="H42" s="293" t="s">
        <v>4313</v>
      </c>
      <c r="I42" s="310">
        <v>600</v>
      </c>
      <c r="J42" s="291"/>
      <c r="K42" s="291"/>
      <c r="L42" s="310">
        <v>600</v>
      </c>
      <c r="M42" s="297" t="s">
        <v>2710</v>
      </c>
      <c r="N42" s="291"/>
      <c r="O42" s="297">
        <v>500</v>
      </c>
      <c r="P42" s="291"/>
      <c r="Q42" s="291"/>
      <c r="R42" s="291"/>
      <c r="S42" s="291"/>
      <c r="T42" s="291"/>
      <c r="U42" s="291"/>
      <c r="V42" s="291"/>
      <c r="W42" s="291"/>
      <c r="X42" s="291"/>
      <c r="Y42" s="291"/>
      <c r="Z42" s="291"/>
      <c r="AA42" s="291"/>
      <c r="AB42" s="291"/>
      <c r="AC42" s="297">
        <v>100</v>
      </c>
      <c r="AD42" s="291"/>
      <c r="AE42" s="291"/>
      <c r="AF42" s="321"/>
      <c r="AG42" s="323">
        <v>100</v>
      </c>
      <c r="AH42" s="321"/>
      <c r="AI42" s="321"/>
      <c r="AJ42" s="321"/>
      <c r="AK42" s="321"/>
      <c r="AL42" s="321"/>
      <c r="AM42" s="321"/>
      <c r="AN42" s="321"/>
      <c r="AO42" s="321"/>
      <c r="AP42" s="321"/>
      <c r="AQ42" s="321"/>
      <c r="AR42" s="321"/>
      <c r="AS42" s="321"/>
      <c r="AT42" s="321"/>
      <c r="AU42" s="321"/>
      <c r="AV42" s="321"/>
      <c r="AW42" s="321"/>
      <c r="AX42" s="321"/>
      <c r="AY42" s="321"/>
      <c r="AZ42" s="321"/>
    </row>
    <row r="43" ht="15.75" customHeight="1" spans="1:52">
      <c r="A43" s="290">
        <v>45415</v>
      </c>
      <c r="B43" s="291"/>
      <c r="C43" s="291"/>
      <c r="D43" s="297">
        <v>38384</v>
      </c>
      <c r="E43" s="291"/>
      <c r="F43" s="293">
        <v>32688</v>
      </c>
      <c r="G43" s="294" t="s">
        <v>4322</v>
      </c>
      <c r="H43" s="293" t="s">
        <v>4313</v>
      </c>
      <c r="I43" s="310">
        <v>600</v>
      </c>
      <c r="J43" s="291"/>
      <c r="K43" s="291"/>
      <c r="L43" s="310">
        <v>600</v>
      </c>
      <c r="M43" s="297" t="s">
        <v>2710</v>
      </c>
      <c r="N43" s="291"/>
      <c r="O43" s="297">
        <v>500</v>
      </c>
      <c r="P43" s="291"/>
      <c r="Q43" s="291"/>
      <c r="R43" s="291"/>
      <c r="S43" s="291"/>
      <c r="T43" s="291"/>
      <c r="U43" s="291"/>
      <c r="V43" s="291"/>
      <c r="W43" s="291"/>
      <c r="X43" s="291"/>
      <c r="Y43" s="291"/>
      <c r="Z43" s="291"/>
      <c r="AA43" s="291"/>
      <c r="AB43" s="291"/>
      <c r="AC43" s="297">
        <v>100</v>
      </c>
      <c r="AD43" s="291"/>
      <c r="AE43" s="291"/>
      <c r="AF43" s="321"/>
      <c r="AG43" s="323">
        <v>100</v>
      </c>
      <c r="AH43" s="321"/>
      <c r="AI43" s="321"/>
      <c r="AJ43" s="321"/>
      <c r="AK43" s="321"/>
      <c r="AL43" s="321"/>
      <c r="AM43" s="321"/>
      <c r="AN43" s="321"/>
      <c r="AO43" s="321"/>
      <c r="AP43" s="321"/>
      <c r="AQ43" s="321"/>
      <c r="AR43" s="321"/>
      <c r="AS43" s="321"/>
      <c r="AT43" s="321"/>
      <c r="AU43" s="321"/>
      <c r="AV43" s="321"/>
      <c r="AW43" s="321"/>
      <c r="AX43" s="321"/>
      <c r="AY43" s="321"/>
      <c r="AZ43" s="321"/>
    </row>
    <row r="44" ht="15.75" customHeight="1" spans="1:52">
      <c r="A44" s="290">
        <v>45415</v>
      </c>
      <c r="B44" s="291"/>
      <c r="C44" s="291"/>
      <c r="D44" s="297">
        <v>38380</v>
      </c>
      <c r="E44" s="291"/>
      <c r="F44" s="293">
        <v>32689</v>
      </c>
      <c r="G44" s="294" t="s">
        <v>4323</v>
      </c>
      <c r="H44" s="293" t="s">
        <v>4313</v>
      </c>
      <c r="I44" s="310">
        <v>600</v>
      </c>
      <c r="J44" s="291"/>
      <c r="K44" s="291"/>
      <c r="L44" s="310">
        <v>600</v>
      </c>
      <c r="M44" s="297" t="s">
        <v>2710</v>
      </c>
      <c r="N44" s="291"/>
      <c r="O44" s="297">
        <v>500</v>
      </c>
      <c r="P44" s="291"/>
      <c r="Q44" s="291"/>
      <c r="R44" s="291"/>
      <c r="S44" s="291"/>
      <c r="T44" s="291"/>
      <c r="U44" s="291"/>
      <c r="V44" s="291"/>
      <c r="W44" s="291"/>
      <c r="X44" s="291"/>
      <c r="Y44" s="291"/>
      <c r="Z44" s="291"/>
      <c r="AA44" s="291"/>
      <c r="AB44" s="291"/>
      <c r="AC44" s="297">
        <v>100</v>
      </c>
      <c r="AD44" s="291"/>
      <c r="AE44" s="291"/>
      <c r="AF44" s="321"/>
      <c r="AG44" s="323">
        <v>100</v>
      </c>
      <c r="AH44" s="321"/>
      <c r="AI44" s="321"/>
      <c r="AJ44" s="321"/>
      <c r="AK44" s="321"/>
      <c r="AL44" s="321"/>
      <c r="AM44" s="321"/>
      <c r="AN44" s="321"/>
      <c r="AO44" s="321"/>
      <c r="AP44" s="321"/>
      <c r="AQ44" s="321"/>
      <c r="AR44" s="321"/>
      <c r="AS44" s="321"/>
      <c r="AT44" s="321"/>
      <c r="AU44" s="321"/>
      <c r="AV44" s="321"/>
      <c r="AW44" s="321"/>
      <c r="AX44" s="321"/>
      <c r="AY44" s="321"/>
      <c r="AZ44" s="321"/>
    </row>
    <row r="45" ht="15.75" customHeight="1" spans="1:52">
      <c r="A45" s="290">
        <v>45415</v>
      </c>
      <c r="B45" s="291"/>
      <c r="C45" s="291"/>
      <c r="D45" s="297">
        <v>38381</v>
      </c>
      <c r="E45" s="291"/>
      <c r="F45" s="293">
        <v>32690</v>
      </c>
      <c r="G45" s="294" t="s">
        <v>4324</v>
      </c>
      <c r="H45" s="293" t="s">
        <v>4313</v>
      </c>
      <c r="I45" s="310">
        <v>600</v>
      </c>
      <c r="J45" s="291"/>
      <c r="K45" s="291"/>
      <c r="L45" s="310">
        <v>600</v>
      </c>
      <c r="M45" s="297" t="s">
        <v>2710</v>
      </c>
      <c r="N45" s="291"/>
      <c r="O45" s="297">
        <v>500</v>
      </c>
      <c r="P45" s="291"/>
      <c r="Q45" s="291"/>
      <c r="R45" s="291"/>
      <c r="S45" s="291"/>
      <c r="T45" s="291"/>
      <c r="U45" s="291"/>
      <c r="V45" s="291"/>
      <c r="W45" s="291"/>
      <c r="X45" s="291"/>
      <c r="Y45" s="291"/>
      <c r="Z45" s="291"/>
      <c r="AA45" s="291"/>
      <c r="AB45" s="291"/>
      <c r="AC45" s="297">
        <v>100</v>
      </c>
      <c r="AD45" s="291"/>
      <c r="AE45" s="291"/>
      <c r="AF45" s="321"/>
      <c r="AG45" s="323">
        <v>100</v>
      </c>
      <c r="AH45" s="321"/>
      <c r="AI45" s="321"/>
      <c r="AJ45" s="321"/>
      <c r="AK45" s="321"/>
      <c r="AL45" s="321"/>
      <c r="AM45" s="321"/>
      <c r="AN45" s="321"/>
      <c r="AO45" s="321"/>
      <c r="AP45" s="321"/>
      <c r="AQ45" s="321"/>
      <c r="AR45" s="321"/>
      <c r="AS45" s="321"/>
      <c r="AT45" s="321"/>
      <c r="AU45" s="321"/>
      <c r="AV45" s="321"/>
      <c r="AW45" s="321"/>
      <c r="AX45" s="321"/>
      <c r="AY45" s="321"/>
      <c r="AZ45" s="321"/>
    </row>
    <row r="46" ht="15.75" customHeight="1" spans="1:52">
      <c r="A46" s="290">
        <v>45415</v>
      </c>
      <c r="B46" s="295"/>
      <c r="C46" s="295"/>
      <c r="D46" s="287">
        <v>38382</v>
      </c>
      <c r="E46" s="295"/>
      <c r="F46" s="293">
        <v>32691</v>
      </c>
      <c r="G46" s="294" t="s">
        <v>4325</v>
      </c>
      <c r="H46" s="293" t="s">
        <v>4313</v>
      </c>
      <c r="I46" s="310">
        <v>600</v>
      </c>
      <c r="J46" s="291"/>
      <c r="K46" s="291"/>
      <c r="L46" s="310">
        <v>600</v>
      </c>
      <c r="M46" s="297" t="s">
        <v>2710</v>
      </c>
      <c r="N46" s="291"/>
      <c r="O46" s="297">
        <v>500</v>
      </c>
      <c r="P46" s="295"/>
      <c r="Q46" s="295"/>
      <c r="R46" s="295"/>
      <c r="S46" s="295"/>
      <c r="T46" s="295"/>
      <c r="U46" s="295"/>
      <c r="V46" s="295"/>
      <c r="W46" s="295"/>
      <c r="X46" s="295"/>
      <c r="Y46" s="295"/>
      <c r="Z46" s="295"/>
      <c r="AA46" s="295"/>
      <c r="AB46" s="295"/>
      <c r="AC46" s="287">
        <v>100</v>
      </c>
      <c r="AD46" s="295"/>
      <c r="AE46" s="295"/>
      <c r="AF46" s="84"/>
      <c r="AG46" s="323">
        <v>100</v>
      </c>
      <c r="AH46" s="84"/>
      <c r="AI46" s="84"/>
      <c r="AJ46" s="84"/>
      <c r="AK46" s="84"/>
      <c r="AL46" s="84"/>
      <c r="AM46" s="84"/>
      <c r="AN46" s="84"/>
      <c r="AO46" s="84"/>
      <c r="AP46" s="84"/>
      <c r="AQ46" s="84"/>
      <c r="AR46" s="84"/>
      <c r="AS46" s="84"/>
      <c r="AT46" s="84"/>
      <c r="AU46" s="84"/>
      <c r="AV46" s="84"/>
      <c r="AW46" s="84"/>
      <c r="AX46" s="84"/>
      <c r="AY46" s="84"/>
      <c r="AZ46" s="84"/>
    </row>
    <row r="47" ht="15.75" customHeight="1" spans="1:52">
      <c r="A47" s="290">
        <v>45415</v>
      </c>
      <c r="B47" s="291"/>
      <c r="C47" s="291"/>
      <c r="D47" s="297">
        <v>38383</v>
      </c>
      <c r="E47" s="291"/>
      <c r="F47" s="293">
        <v>32692</v>
      </c>
      <c r="G47" s="294" t="s">
        <v>4326</v>
      </c>
      <c r="H47" s="293" t="s">
        <v>4313</v>
      </c>
      <c r="I47" s="310">
        <v>600</v>
      </c>
      <c r="J47" s="291"/>
      <c r="K47" s="291"/>
      <c r="L47" s="310">
        <v>600</v>
      </c>
      <c r="M47" s="297" t="s">
        <v>2710</v>
      </c>
      <c r="N47" s="291"/>
      <c r="O47" s="297">
        <v>500</v>
      </c>
      <c r="P47" s="291"/>
      <c r="Q47" s="291"/>
      <c r="R47" s="291"/>
      <c r="S47" s="291"/>
      <c r="T47" s="291"/>
      <c r="U47" s="291"/>
      <c r="V47" s="291"/>
      <c r="W47" s="291"/>
      <c r="X47" s="291"/>
      <c r="Y47" s="291"/>
      <c r="Z47" s="291"/>
      <c r="AA47" s="291"/>
      <c r="AB47" s="291"/>
      <c r="AC47" s="297">
        <v>100</v>
      </c>
      <c r="AD47" s="291"/>
      <c r="AE47" s="291"/>
      <c r="AF47" s="321"/>
      <c r="AG47" s="323">
        <v>100</v>
      </c>
      <c r="AH47" s="321"/>
      <c r="AI47" s="321"/>
      <c r="AJ47" s="321"/>
      <c r="AK47" s="321"/>
      <c r="AL47" s="321"/>
      <c r="AM47" s="321"/>
      <c r="AN47" s="321"/>
      <c r="AO47" s="321"/>
      <c r="AP47" s="321"/>
      <c r="AQ47" s="321"/>
      <c r="AR47" s="321"/>
      <c r="AS47" s="321"/>
      <c r="AT47" s="321"/>
      <c r="AU47" s="321"/>
      <c r="AV47" s="321"/>
      <c r="AW47" s="321"/>
      <c r="AX47" s="321"/>
      <c r="AY47" s="321"/>
      <c r="AZ47" s="321"/>
    </row>
    <row r="48" ht="15.75" customHeight="1" spans="1:52">
      <c r="A48" s="290">
        <v>45415</v>
      </c>
      <c r="B48" s="295"/>
      <c r="C48" s="295"/>
      <c r="D48" s="287">
        <v>38000</v>
      </c>
      <c r="E48" s="295"/>
      <c r="F48" s="293">
        <v>32693</v>
      </c>
      <c r="G48" s="294" t="s">
        <v>4327</v>
      </c>
      <c r="H48" s="293" t="s">
        <v>4313</v>
      </c>
      <c r="I48" s="314">
        <v>600</v>
      </c>
      <c r="J48" s="295"/>
      <c r="K48" s="295"/>
      <c r="L48" s="314">
        <v>600</v>
      </c>
      <c r="M48" s="287" t="s">
        <v>2710</v>
      </c>
      <c r="N48" s="295"/>
      <c r="O48" s="287">
        <v>500</v>
      </c>
      <c r="P48" s="295"/>
      <c r="Q48" s="295"/>
      <c r="R48" s="295"/>
      <c r="S48" s="295"/>
      <c r="T48" s="295"/>
      <c r="U48" s="295"/>
      <c r="V48" s="295"/>
      <c r="W48" s="295"/>
      <c r="X48" s="295"/>
      <c r="Y48" s="295"/>
      <c r="Z48" s="295"/>
      <c r="AA48" s="295"/>
      <c r="AB48" s="295"/>
      <c r="AC48" s="287">
        <v>100</v>
      </c>
      <c r="AD48" s="295"/>
      <c r="AE48" s="295"/>
      <c r="AF48" s="84"/>
      <c r="AG48" s="326">
        <v>100</v>
      </c>
      <c r="AH48" s="84"/>
      <c r="AI48" s="84"/>
      <c r="AJ48" s="84"/>
      <c r="AK48" s="84"/>
      <c r="AL48" s="84"/>
      <c r="AM48" s="84"/>
      <c r="AN48" s="84"/>
      <c r="AO48" s="84"/>
      <c r="AP48" s="84"/>
      <c r="AQ48" s="84"/>
      <c r="AR48" s="84"/>
      <c r="AS48" s="84"/>
      <c r="AT48" s="84"/>
      <c r="AU48" s="84"/>
      <c r="AV48" s="84"/>
      <c r="AW48" s="84"/>
      <c r="AX48" s="84"/>
      <c r="AY48" s="84"/>
      <c r="AZ48" s="84"/>
    </row>
    <row r="49" ht="15.75" customHeight="1" spans="1:52">
      <c r="A49" s="290">
        <v>45415</v>
      </c>
      <c r="B49" s="295"/>
      <c r="C49" s="295"/>
      <c r="D49" s="287">
        <v>38352</v>
      </c>
      <c r="E49" s="295"/>
      <c r="F49" s="293">
        <v>32694</v>
      </c>
      <c r="G49" s="294" t="s">
        <v>4328</v>
      </c>
      <c r="H49" s="293" t="s">
        <v>4313</v>
      </c>
      <c r="I49" s="314">
        <v>600</v>
      </c>
      <c r="J49" s="295"/>
      <c r="K49" s="295"/>
      <c r="L49" s="314">
        <v>600</v>
      </c>
      <c r="M49" s="287" t="s">
        <v>2710</v>
      </c>
      <c r="N49" s="295"/>
      <c r="O49" s="287">
        <v>500</v>
      </c>
      <c r="P49" s="295"/>
      <c r="Q49" s="295"/>
      <c r="R49" s="295"/>
      <c r="S49" s="295"/>
      <c r="T49" s="295"/>
      <c r="U49" s="295"/>
      <c r="V49" s="295"/>
      <c r="W49" s="295"/>
      <c r="X49" s="295"/>
      <c r="Y49" s="295"/>
      <c r="Z49" s="295"/>
      <c r="AA49" s="295"/>
      <c r="AB49" s="295"/>
      <c r="AC49" s="287">
        <v>100</v>
      </c>
      <c r="AD49" s="295"/>
      <c r="AE49" s="295"/>
      <c r="AF49" s="84"/>
      <c r="AG49" s="326">
        <v>100</v>
      </c>
      <c r="AH49" s="84"/>
      <c r="AI49" s="84"/>
      <c r="AJ49" s="84"/>
      <c r="AK49" s="84"/>
      <c r="AL49" s="84"/>
      <c r="AM49" s="84"/>
      <c r="AN49" s="84"/>
      <c r="AO49" s="84"/>
      <c r="AP49" s="84"/>
      <c r="AQ49" s="84"/>
      <c r="AR49" s="84"/>
      <c r="AS49" s="84"/>
      <c r="AT49" s="84"/>
      <c r="AU49" s="84"/>
      <c r="AV49" s="84"/>
      <c r="AW49" s="84"/>
      <c r="AX49" s="84"/>
      <c r="AY49" s="84"/>
      <c r="AZ49" s="84"/>
    </row>
    <row r="50" ht="15.75" customHeight="1" spans="1:52">
      <c r="A50" s="290">
        <v>45415</v>
      </c>
      <c r="B50" s="295"/>
      <c r="C50" s="295"/>
      <c r="D50" s="287">
        <v>38354</v>
      </c>
      <c r="E50" s="295"/>
      <c r="F50" s="293">
        <v>32695</v>
      </c>
      <c r="G50" s="294" t="s">
        <v>4329</v>
      </c>
      <c r="H50" s="293" t="s">
        <v>4313</v>
      </c>
      <c r="I50" s="314">
        <v>600</v>
      </c>
      <c r="J50" s="295"/>
      <c r="K50" s="295"/>
      <c r="L50" s="314">
        <v>600</v>
      </c>
      <c r="M50" s="287" t="s">
        <v>2710</v>
      </c>
      <c r="N50" s="295"/>
      <c r="O50" s="287">
        <v>500</v>
      </c>
      <c r="P50" s="295"/>
      <c r="Q50" s="295"/>
      <c r="R50" s="295"/>
      <c r="S50" s="295"/>
      <c r="T50" s="295"/>
      <c r="U50" s="295"/>
      <c r="V50" s="295"/>
      <c r="W50" s="295"/>
      <c r="X50" s="295"/>
      <c r="Y50" s="295"/>
      <c r="Z50" s="295"/>
      <c r="AA50" s="295"/>
      <c r="AB50" s="295"/>
      <c r="AC50" s="287">
        <v>100</v>
      </c>
      <c r="AD50" s="295"/>
      <c r="AE50" s="295"/>
      <c r="AF50" s="84"/>
      <c r="AG50" s="326">
        <v>100</v>
      </c>
      <c r="AH50" s="84"/>
      <c r="AI50" s="84"/>
      <c r="AJ50" s="84"/>
      <c r="AK50" s="84"/>
      <c r="AL50" s="84"/>
      <c r="AM50" s="84"/>
      <c r="AN50" s="84"/>
      <c r="AO50" s="84"/>
      <c r="AP50" s="84"/>
      <c r="AQ50" s="84"/>
      <c r="AR50" s="84"/>
      <c r="AS50" s="84"/>
      <c r="AT50" s="84"/>
      <c r="AU50" s="84"/>
      <c r="AV50" s="84"/>
      <c r="AW50" s="84"/>
      <c r="AX50" s="84"/>
      <c r="AY50" s="84"/>
      <c r="AZ50" s="84"/>
    </row>
    <row r="51" ht="15.75" customHeight="1" spans="1:52">
      <c r="A51" s="290">
        <v>45415</v>
      </c>
      <c r="B51" s="295"/>
      <c r="C51" s="295"/>
      <c r="D51" s="287">
        <v>38363</v>
      </c>
      <c r="E51" s="295"/>
      <c r="F51" s="293">
        <v>32696</v>
      </c>
      <c r="G51" s="294" t="s">
        <v>4330</v>
      </c>
      <c r="H51" s="293" t="s">
        <v>4313</v>
      </c>
      <c r="I51" s="314">
        <v>600</v>
      </c>
      <c r="J51" s="295"/>
      <c r="K51" s="295"/>
      <c r="L51" s="314">
        <v>600</v>
      </c>
      <c r="M51" s="287" t="s">
        <v>2710</v>
      </c>
      <c r="N51" s="295"/>
      <c r="O51" s="287">
        <v>500</v>
      </c>
      <c r="P51" s="295"/>
      <c r="Q51" s="295"/>
      <c r="R51" s="295"/>
      <c r="S51" s="295"/>
      <c r="T51" s="295"/>
      <c r="U51" s="295"/>
      <c r="V51" s="295"/>
      <c r="W51" s="295"/>
      <c r="X51" s="295"/>
      <c r="Y51" s="295"/>
      <c r="Z51" s="295"/>
      <c r="AA51" s="295"/>
      <c r="AB51" s="295"/>
      <c r="AC51" s="287">
        <v>100</v>
      </c>
      <c r="AD51" s="295"/>
      <c r="AE51" s="295"/>
      <c r="AF51" s="84"/>
      <c r="AG51" s="326">
        <v>100</v>
      </c>
      <c r="AH51" s="84"/>
      <c r="AI51" s="84"/>
      <c r="AJ51" s="84"/>
      <c r="AK51" s="84"/>
      <c r="AL51" s="84"/>
      <c r="AM51" s="84"/>
      <c r="AN51" s="84"/>
      <c r="AO51" s="84"/>
      <c r="AP51" s="84"/>
      <c r="AQ51" s="84"/>
      <c r="AR51" s="84"/>
      <c r="AS51" s="84"/>
      <c r="AT51" s="84"/>
      <c r="AU51" s="84"/>
      <c r="AV51" s="84"/>
      <c r="AW51" s="84"/>
      <c r="AX51" s="84"/>
      <c r="AY51" s="84"/>
      <c r="AZ51" s="84"/>
    </row>
    <row r="52" ht="15.75" customHeight="1" spans="1:52">
      <c r="A52" s="290">
        <v>45415</v>
      </c>
      <c r="B52" s="295"/>
      <c r="C52" s="295"/>
      <c r="D52" s="287">
        <v>38364</v>
      </c>
      <c r="E52" s="295"/>
      <c r="F52" s="293">
        <v>32697</v>
      </c>
      <c r="G52" s="294" t="s">
        <v>4331</v>
      </c>
      <c r="H52" s="293" t="s">
        <v>4313</v>
      </c>
      <c r="I52" s="314">
        <v>600</v>
      </c>
      <c r="J52" s="295"/>
      <c r="K52" s="295"/>
      <c r="L52" s="314">
        <v>600</v>
      </c>
      <c r="M52" s="287" t="s">
        <v>2710</v>
      </c>
      <c r="N52" s="295"/>
      <c r="O52" s="287">
        <v>500</v>
      </c>
      <c r="P52" s="295"/>
      <c r="Q52" s="295"/>
      <c r="R52" s="295"/>
      <c r="S52" s="295"/>
      <c r="T52" s="295"/>
      <c r="U52" s="295"/>
      <c r="V52" s="295"/>
      <c r="W52" s="295"/>
      <c r="X52" s="295"/>
      <c r="Y52" s="295"/>
      <c r="Z52" s="295"/>
      <c r="AA52" s="295"/>
      <c r="AB52" s="295"/>
      <c r="AC52" s="287">
        <v>100</v>
      </c>
      <c r="AD52" s="295"/>
      <c r="AE52" s="295"/>
      <c r="AF52" s="84"/>
      <c r="AG52" s="326">
        <v>100</v>
      </c>
      <c r="AH52" s="84"/>
      <c r="AI52" s="84"/>
      <c r="AJ52" s="84"/>
      <c r="AK52" s="84"/>
      <c r="AL52" s="84"/>
      <c r="AM52" s="84"/>
      <c r="AN52" s="84"/>
      <c r="AO52" s="84"/>
      <c r="AP52" s="84"/>
      <c r="AQ52" s="84"/>
      <c r="AR52" s="84"/>
      <c r="AS52" s="84"/>
      <c r="AT52" s="84"/>
      <c r="AU52" s="84"/>
      <c r="AV52" s="84"/>
      <c r="AW52" s="84"/>
      <c r="AX52" s="84"/>
      <c r="AY52" s="84"/>
      <c r="AZ52" s="84"/>
    </row>
    <row r="53" ht="15.75" customHeight="1" spans="1:52">
      <c r="A53" s="290">
        <v>45415</v>
      </c>
      <c r="B53" s="295"/>
      <c r="C53" s="295"/>
      <c r="D53" s="287">
        <v>38368</v>
      </c>
      <c r="E53" s="295"/>
      <c r="F53" s="293">
        <v>32698</v>
      </c>
      <c r="G53" s="294" t="s">
        <v>4332</v>
      </c>
      <c r="H53" s="293" t="s">
        <v>4313</v>
      </c>
      <c r="I53" s="314">
        <v>600</v>
      </c>
      <c r="J53" s="295"/>
      <c r="K53" s="295"/>
      <c r="L53" s="314">
        <v>600</v>
      </c>
      <c r="M53" s="287" t="s">
        <v>2710</v>
      </c>
      <c r="N53" s="295"/>
      <c r="O53" s="287">
        <v>500</v>
      </c>
      <c r="P53" s="295"/>
      <c r="Q53" s="295"/>
      <c r="R53" s="295"/>
      <c r="S53" s="295"/>
      <c r="T53" s="295"/>
      <c r="U53" s="295"/>
      <c r="V53" s="295"/>
      <c r="W53" s="295"/>
      <c r="X53" s="295"/>
      <c r="Y53" s="295"/>
      <c r="Z53" s="295"/>
      <c r="AA53" s="295"/>
      <c r="AB53" s="295"/>
      <c r="AC53" s="287">
        <v>100</v>
      </c>
      <c r="AD53" s="295"/>
      <c r="AE53" s="295"/>
      <c r="AF53" s="84"/>
      <c r="AG53" s="326">
        <v>100</v>
      </c>
      <c r="AH53" s="84"/>
      <c r="AI53" s="84"/>
      <c r="AJ53" s="84"/>
      <c r="AK53" s="84"/>
      <c r="AL53" s="84"/>
      <c r="AM53" s="84"/>
      <c r="AN53" s="84"/>
      <c r="AO53" s="84"/>
      <c r="AP53" s="84"/>
      <c r="AQ53" s="84"/>
      <c r="AR53" s="84"/>
      <c r="AS53" s="84"/>
      <c r="AT53" s="84"/>
      <c r="AU53" s="84"/>
      <c r="AV53" s="84"/>
      <c r="AW53" s="84"/>
      <c r="AX53" s="84"/>
      <c r="AY53" s="84"/>
      <c r="AZ53" s="84"/>
    </row>
    <row r="54" ht="15.75" customHeight="1" spans="1:52">
      <c r="A54" s="290">
        <v>45415</v>
      </c>
      <c r="B54" s="295"/>
      <c r="C54" s="295"/>
      <c r="D54" s="287">
        <v>38369</v>
      </c>
      <c r="E54" s="295"/>
      <c r="F54" s="293">
        <v>32699</v>
      </c>
      <c r="G54" s="294" t="s">
        <v>4333</v>
      </c>
      <c r="H54" s="293" t="s">
        <v>4313</v>
      </c>
      <c r="I54" s="314">
        <v>600</v>
      </c>
      <c r="J54" s="295"/>
      <c r="K54" s="295"/>
      <c r="L54" s="314">
        <v>600</v>
      </c>
      <c r="M54" s="287" t="s">
        <v>2710</v>
      </c>
      <c r="N54" s="295"/>
      <c r="O54" s="287">
        <v>500</v>
      </c>
      <c r="P54" s="295"/>
      <c r="Q54" s="295"/>
      <c r="R54" s="295"/>
      <c r="S54" s="295"/>
      <c r="T54" s="295"/>
      <c r="U54" s="295"/>
      <c r="V54" s="295"/>
      <c r="W54" s="295"/>
      <c r="X54" s="295"/>
      <c r="Y54" s="295"/>
      <c r="Z54" s="295"/>
      <c r="AA54" s="295"/>
      <c r="AB54" s="295"/>
      <c r="AC54" s="287">
        <v>100</v>
      </c>
      <c r="AD54" s="295"/>
      <c r="AE54" s="295"/>
      <c r="AF54" s="84"/>
      <c r="AG54" s="326">
        <v>100</v>
      </c>
      <c r="AH54" s="84"/>
      <c r="AI54" s="84"/>
      <c r="AJ54" s="84"/>
      <c r="AK54" s="84"/>
      <c r="AL54" s="84"/>
      <c r="AM54" s="84"/>
      <c r="AN54" s="84"/>
      <c r="AO54" s="84"/>
      <c r="AP54" s="84"/>
      <c r="AQ54" s="84"/>
      <c r="AR54" s="84"/>
      <c r="AS54" s="84"/>
      <c r="AT54" s="84"/>
      <c r="AU54" s="84"/>
      <c r="AV54" s="84"/>
      <c r="AW54" s="84"/>
      <c r="AX54" s="84"/>
      <c r="AY54" s="84"/>
      <c r="AZ54" s="84"/>
    </row>
    <row r="55" ht="15.75" customHeight="1" spans="1:52">
      <c r="A55" s="290">
        <v>45415</v>
      </c>
      <c r="B55" s="295"/>
      <c r="C55" s="295"/>
      <c r="D55" s="287">
        <v>38370</v>
      </c>
      <c r="E55" s="295"/>
      <c r="F55" s="293">
        <v>32700</v>
      </c>
      <c r="G55" s="294" t="s">
        <v>4334</v>
      </c>
      <c r="H55" s="293" t="s">
        <v>4313</v>
      </c>
      <c r="I55" s="314">
        <v>600</v>
      </c>
      <c r="J55" s="295"/>
      <c r="K55" s="295"/>
      <c r="L55" s="314">
        <v>600</v>
      </c>
      <c r="M55" s="287" t="s">
        <v>2710</v>
      </c>
      <c r="N55" s="295"/>
      <c r="O55" s="287">
        <v>500</v>
      </c>
      <c r="P55" s="295"/>
      <c r="Q55" s="295"/>
      <c r="R55" s="295"/>
      <c r="S55" s="295"/>
      <c r="T55" s="295"/>
      <c r="U55" s="295"/>
      <c r="V55" s="295"/>
      <c r="W55" s="295"/>
      <c r="X55" s="295"/>
      <c r="Y55" s="295"/>
      <c r="Z55" s="295"/>
      <c r="AA55" s="295"/>
      <c r="AB55" s="295"/>
      <c r="AC55" s="287">
        <v>100</v>
      </c>
      <c r="AD55" s="295"/>
      <c r="AE55" s="295"/>
      <c r="AF55" s="84"/>
      <c r="AG55" s="326">
        <v>100</v>
      </c>
      <c r="AH55" s="84"/>
      <c r="AI55" s="84"/>
      <c r="AJ55" s="84"/>
      <c r="AK55" s="84"/>
      <c r="AL55" s="84"/>
      <c r="AM55" s="84"/>
      <c r="AN55" s="84"/>
      <c r="AO55" s="84"/>
      <c r="AP55" s="84"/>
      <c r="AQ55" s="84"/>
      <c r="AR55" s="84"/>
      <c r="AS55" s="84"/>
      <c r="AT55" s="84"/>
      <c r="AU55" s="84"/>
      <c r="AV55" s="84"/>
      <c r="AW55" s="84"/>
      <c r="AX55" s="84"/>
      <c r="AY55" s="84"/>
      <c r="AZ55" s="84"/>
    </row>
    <row r="56" ht="15.75" customHeight="1" spans="1:52">
      <c r="A56" s="290">
        <v>45415</v>
      </c>
      <c r="B56" s="291"/>
      <c r="C56" s="291"/>
      <c r="D56" s="297">
        <v>38367</v>
      </c>
      <c r="E56" s="291"/>
      <c r="F56" s="293">
        <v>32721</v>
      </c>
      <c r="G56" s="294" t="s">
        <v>4335</v>
      </c>
      <c r="H56" s="293" t="s">
        <v>4313</v>
      </c>
      <c r="I56" s="314">
        <v>600</v>
      </c>
      <c r="J56" s="295"/>
      <c r="K56" s="295"/>
      <c r="L56" s="314">
        <v>600</v>
      </c>
      <c r="M56" s="287" t="s">
        <v>2710</v>
      </c>
      <c r="N56" s="295"/>
      <c r="O56" s="287">
        <v>500</v>
      </c>
      <c r="P56" s="291"/>
      <c r="Q56" s="291"/>
      <c r="R56" s="291"/>
      <c r="S56" s="291"/>
      <c r="T56" s="291"/>
      <c r="U56" s="291"/>
      <c r="V56" s="291"/>
      <c r="W56" s="291"/>
      <c r="X56" s="291"/>
      <c r="Y56" s="291"/>
      <c r="Z56" s="291"/>
      <c r="AA56" s="291"/>
      <c r="AB56" s="291"/>
      <c r="AC56" s="297">
        <v>100</v>
      </c>
      <c r="AD56" s="291"/>
      <c r="AE56" s="291"/>
      <c r="AF56" s="321"/>
      <c r="AG56" s="323">
        <v>100</v>
      </c>
      <c r="AH56" s="321"/>
      <c r="AI56" s="321"/>
      <c r="AJ56" s="321"/>
      <c r="AK56" s="321"/>
      <c r="AL56" s="321"/>
      <c r="AM56" s="321"/>
      <c r="AN56" s="321"/>
      <c r="AO56" s="321"/>
      <c r="AP56" s="321"/>
      <c r="AQ56" s="321"/>
      <c r="AR56" s="321"/>
      <c r="AS56" s="321"/>
      <c r="AT56" s="321"/>
      <c r="AU56" s="321"/>
      <c r="AV56" s="321"/>
      <c r="AW56" s="321"/>
      <c r="AX56" s="321"/>
      <c r="AY56" s="321"/>
      <c r="AZ56" s="321"/>
    </row>
    <row r="57" ht="15.75" customHeight="1" spans="1:52">
      <c r="A57" s="290">
        <v>45415</v>
      </c>
      <c r="B57" s="291"/>
      <c r="C57" s="291"/>
      <c r="D57" s="297">
        <v>38366</v>
      </c>
      <c r="E57" s="291"/>
      <c r="F57" s="293">
        <v>32722</v>
      </c>
      <c r="G57" s="294" t="s">
        <v>4336</v>
      </c>
      <c r="H57" s="293" t="s">
        <v>4313</v>
      </c>
      <c r="I57" s="314">
        <v>600</v>
      </c>
      <c r="J57" s="295"/>
      <c r="K57" s="295"/>
      <c r="L57" s="314">
        <v>600</v>
      </c>
      <c r="M57" s="287" t="s">
        <v>2710</v>
      </c>
      <c r="N57" s="295"/>
      <c r="O57" s="287">
        <v>500</v>
      </c>
      <c r="P57" s="291"/>
      <c r="Q57" s="291"/>
      <c r="R57" s="291"/>
      <c r="S57" s="291"/>
      <c r="T57" s="291"/>
      <c r="U57" s="291"/>
      <c r="V57" s="291"/>
      <c r="W57" s="291"/>
      <c r="X57" s="291"/>
      <c r="Y57" s="291"/>
      <c r="Z57" s="291"/>
      <c r="AA57" s="291"/>
      <c r="AB57" s="291"/>
      <c r="AC57" s="297">
        <v>100</v>
      </c>
      <c r="AD57" s="291"/>
      <c r="AE57" s="291"/>
      <c r="AF57" s="321"/>
      <c r="AG57" s="323">
        <v>100</v>
      </c>
      <c r="AH57" s="321"/>
      <c r="AI57" s="321"/>
      <c r="AJ57" s="321"/>
      <c r="AK57" s="321"/>
      <c r="AL57" s="321"/>
      <c r="AM57" s="321"/>
      <c r="AN57" s="321"/>
      <c r="AO57" s="321"/>
      <c r="AP57" s="321"/>
      <c r="AQ57" s="321"/>
      <c r="AR57" s="321"/>
      <c r="AS57" s="321"/>
      <c r="AT57" s="321"/>
      <c r="AU57" s="321"/>
      <c r="AV57" s="321"/>
      <c r="AW57" s="321"/>
      <c r="AX57" s="321"/>
      <c r="AY57" s="321"/>
      <c r="AZ57" s="321"/>
    </row>
    <row r="58" ht="15.75" customHeight="1" spans="1:52">
      <c r="A58" s="290">
        <v>45415</v>
      </c>
      <c r="B58" s="291"/>
      <c r="C58" s="291"/>
      <c r="D58" s="297">
        <v>38365</v>
      </c>
      <c r="E58" s="291"/>
      <c r="F58" s="293">
        <v>32723</v>
      </c>
      <c r="G58" s="294" t="s">
        <v>4337</v>
      </c>
      <c r="H58" s="293" t="s">
        <v>4313</v>
      </c>
      <c r="I58" s="313">
        <v>600</v>
      </c>
      <c r="J58" s="291"/>
      <c r="K58" s="291"/>
      <c r="L58" s="313">
        <v>600</v>
      </c>
      <c r="M58" s="297" t="s">
        <v>2710</v>
      </c>
      <c r="N58" s="291"/>
      <c r="O58" s="297">
        <v>500</v>
      </c>
      <c r="P58" s="291"/>
      <c r="Q58" s="291"/>
      <c r="R58" s="291"/>
      <c r="S58" s="291"/>
      <c r="T58" s="291"/>
      <c r="U58" s="291"/>
      <c r="V58" s="291"/>
      <c r="W58" s="291"/>
      <c r="X58" s="291"/>
      <c r="Y58" s="291"/>
      <c r="Z58" s="291"/>
      <c r="AA58" s="291"/>
      <c r="AB58" s="291"/>
      <c r="AC58" s="297">
        <v>100</v>
      </c>
      <c r="AD58" s="291"/>
      <c r="AE58" s="291"/>
      <c r="AF58" s="321"/>
      <c r="AG58" s="323">
        <v>100</v>
      </c>
      <c r="AH58" s="321"/>
      <c r="AI58" s="321"/>
      <c r="AJ58" s="321"/>
      <c r="AK58" s="321"/>
      <c r="AL58" s="321"/>
      <c r="AM58" s="321"/>
      <c r="AN58" s="321"/>
      <c r="AO58" s="321"/>
      <c r="AP58" s="321"/>
      <c r="AQ58" s="321"/>
      <c r="AR58" s="321"/>
      <c r="AS58" s="321"/>
      <c r="AT58" s="321"/>
      <c r="AU58" s="321"/>
      <c r="AV58" s="321"/>
      <c r="AW58" s="321"/>
      <c r="AX58" s="321"/>
      <c r="AY58" s="321"/>
      <c r="AZ58" s="321"/>
    </row>
    <row r="59" ht="15.75" customHeight="1" spans="1:52">
      <c r="A59" s="290">
        <v>45415</v>
      </c>
      <c r="B59" s="291"/>
      <c r="C59" s="291"/>
      <c r="D59" s="297">
        <v>38360</v>
      </c>
      <c r="E59" s="291"/>
      <c r="F59" s="293">
        <v>32724</v>
      </c>
      <c r="G59" s="294" t="s">
        <v>4338</v>
      </c>
      <c r="H59" s="293" t="s">
        <v>4313</v>
      </c>
      <c r="I59" s="313">
        <v>600</v>
      </c>
      <c r="J59" s="291"/>
      <c r="K59" s="291"/>
      <c r="L59" s="313">
        <v>600</v>
      </c>
      <c r="M59" s="297" t="s">
        <v>2710</v>
      </c>
      <c r="N59" s="291"/>
      <c r="O59" s="297">
        <v>500</v>
      </c>
      <c r="P59" s="291"/>
      <c r="Q59" s="291"/>
      <c r="R59" s="291"/>
      <c r="S59" s="291"/>
      <c r="T59" s="291"/>
      <c r="U59" s="291"/>
      <c r="V59" s="291"/>
      <c r="W59" s="291"/>
      <c r="X59" s="291"/>
      <c r="Y59" s="291"/>
      <c r="Z59" s="291"/>
      <c r="AA59" s="291"/>
      <c r="AB59" s="291"/>
      <c r="AC59" s="297">
        <v>100</v>
      </c>
      <c r="AD59" s="291"/>
      <c r="AE59" s="291"/>
      <c r="AF59" s="321"/>
      <c r="AG59" s="323">
        <v>100</v>
      </c>
      <c r="AH59" s="321"/>
      <c r="AI59" s="321"/>
      <c r="AJ59" s="321"/>
      <c r="AK59" s="321"/>
      <c r="AL59" s="321"/>
      <c r="AM59" s="321"/>
      <c r="AN59" s="321"/>
      <c r="AO59" s="321"/>
      <c r="AP59" s="321"/>
      <c r="AQ59" s="321"/>
      <c r="AR59" s="321"/>
      <c r="AS59" s="321"/>
      <c r="AT59" s="321"/>
      <c r="AU59" s="321"/>
      <c r="AV59" s="321"/>
      <c r="AW59" s="321"/>
      <c r="AX59" s="321"/>
      <c r="AY59" s="321"/>
      <c r="AZ59" s="321"/>
    </row>
    <row r="60" ht="15.75" customHeight="1" spans="1:52">
      <c r="A60" s="290">
        <v>45415</v>
      </c>
      <c r="B60" s="291"/>
      <c r="C60" s="291"/>
      <c r="D60" s="297">
        <v>38387</v>
      </c>
      <c r="E60" s="291"/>
      <c r="F60" s="293">
        <v>32725</v>
      </c>
      <c r="G60" s="294" t="s">
        <v>4339</v>
      </c>
      <c r="H60" s="293" t="s">
        <v>4313</v>
      </c>
      <c r="I60" s="310">
        <v>600</v>
      </c>
      <c r="J60" s="291"/>
      <c r="K60" s="291"/>
      <c r="L60" s="310">
        <v>600</v>
      </c>
      <c r="M60" s="297" t="s">
        <v>2710</v>
      </c>
      <c r="N60" s="291"/>
      <c r="O60" s="297">
        <v>500</v>
      </c>
      <c r="P60" s="291"/>
      <c r="Q60" s="291"/>
      <c r="R60" s="291"/>
      <c r="S60" s="291"/>
      <c r="T60" s="291"/>
      <c r="U60" s="291"/>
      <c r="V60" s="291"/>
      <c r="W60" s="291"/>
      <c r="X60" s="291"/>
      <c r="Y60" s="291"/>
      <c r="Z60" s="291"/>
      <c r="AA60" s="291"/>
      <c r="AB60" s="291"/>
      <c r="AC60" s="297">
        <v>100</v>
      </c>
      <c r="AD60" s="291"/>
      <c r="AE60" s="291"/>
      <c r="AF60" s="321"/>
      <c r="AG60" s="323">
        <v>100</v>
      </c>
      <c r="AH60" s="321"/>
      <c r="AI60" s="321"/>
      <c r="AJ60" s="321"/>
      <c r="AK60" s="321"/>
      <c r="AL60" s="321"/>
      <c r="AM60" s="321"/>
      <c r="AN60" s="321"/>
      <c r="AO60" s="321"/>
      <c r="AP60" s="321"/>
      <c r="AQ60" s="321"/>
      <c r="AR60" s="321"/>
      <c r="AS60" s="321"/>
      <c r="AT60" s="321"/>
      <c r="AU60" s="321"/>
      <c r="AV60" s="321"/>
      <c r="AW60" s="321"/>
      <c r="AX60" s="321"/>
      <c r="AY60" s="321"/>
      <c r="AZ60" s="321"/>
    </row>
    <row r="61" ht="15.75" customHeight="1" spans="1:52">
      <c r="A61" s="290">
        <v>45415</v>
      </c>
      <c r="B61" s="291"/>
      <c r="C61" s="291"/>
      <c r="D61" s="297">
        <v>38379</v>
      </c>
      <c r="E61" s="291"/>
      <c r="F61" s="293">
        <v>32727</v>
      </c>
      <c r="G61" s="294" t="s">
        <v>4340</v>
      </c>
      <c r="H61" s="298" t="s">
        <v>4307</v>
      </c>
      <c r="I61" s="315">
        <v>3500</v>
      </c>
      <c r="J61" s="291"/>
      <c r="K61" s="291"/>
      <c r="L61" s="315">
        <v>3500</v>
      </c>
      <c r="M61" s="297" t="s">
        <v>2710</v>
      </c>
      <c r="N61" s="291"/>
      <c r="O61" s="312">
        <v>3000</v>
      </c>
      <c r="P61" s="291"/>
      <c r="Q61" s="291"/>
      <c r="R61" s="291"/>
      <c r="S61" s="291"/>
      <c r="T61" s="291"/>
      <c r="U61" s="291"/>
      <c r="V61" s="291"/>
      <c r="W61" s="291"/>
      <c r="X61" s="291"/>
      <c r="Y61" s="291"/>
      <c r="Z61" s="291"/>
      <c r="AA61" s="291"/>
      <c r="AB61" s="291"/>
      <c r="AC61" s="297">
        <v>500</v>
      </c>
      <c r="AD61" s="291"/>
      <c r="AE61" s="291"/>
      <c r="AF61" s="321"/>
      <c r="AG61" s="323">
        <v>500</v>
      </c>
      <c r="AH61" s="321"/>
      <c r="AI61" s="321"/>
      <c r="AJ61" s="321"/>
      <c r="AK61" s="321"/>
      <c r="AL61" s="321"/>
      <c r="AM61" s="321"/>
      <c r="AN61" s="321"/>
      <c r="AO61" s="321"/>
      <c r="AP61" s="321"/>
      <c r="AQ61" s="321"/>
      <c r="AR61" s="321"/>
      <c r="AS61" s="321"/>
      <c r="AT61" s="321"/>
      <c r="AU61" s="321"/>
      <c r="AV61" s="321"/>
      <c r="AW61" s="321"/>
      <c r="AX61" s="321"/>
      <c r="AY61" s="321"/>
      <c r="AZ61" s="321"/>
    </row>
    <row r="62" ht="15.75" customHeight="1" spans="1:52">
      <c r="A62" s="290">
        <v>45415</v>
      </c>
      <c r="B62" s="291"/>
      <c r="C62" s="291"/>
      <c r="D62" s="297">
        <v>38372</v>
      </c>
      <c r="E62" s="291"/>
      <c r="F62" s="293">
        <v>32728</v>
      </c>
      <c r="G62" s="294" t="s">
        <v>4341</v>
      </c>
      <c r="H62" s="298" t="s">
        <v>4307</v>
      </c>
      <c r="I62" s="315">
        <v>3500</v>
      </c>
      <c r="J62" s="291"/>
      <c r="K62" s="291"/>
      <c r="L62" s="315">
        <v>3500</v>
      </c>
      <c r="M62" s="297" t="s">
        <v>2710</v>
      </c>
      <c r="N62" s="291"/>
      <c r="O62" s="312">
        <v>3000</v>
      </c>
      <c r="P62" s="291"/>
      <c r="Q62" s="291"/>
      <c r="R62" s="291"/>
      <c r="S62" s="291"/>
      <c r="T62" s="291"/>
      <c r="U62" s="291"/>
      <c r="V62" s="291"/>
      <c r="W62" s="291"/>
      <c r="X62" s="291"/>
      <c r="Y62" s="291"/>
      <c r="Z62" s="291"/>
      <c r="AA62" s="291"/>
      <c r="AB62" s="291"/>
      <c r="AC62" s="297">
        <v>500</v>
      </c>
      <c r="AD62" s="291"/>
      <c r="AE62" s="291"/>
      <c r="AF62" s="321"/>
      <c r="AG62" s="323">
        <v>500</v>
      </c>
      <c r="AH62" s="321"/>
      <c r="AI62" s="321"/>
      <c r="AJ62" s="321"/>
      <c r="AK62" s="321"/>
      <c r="AL62" s="321"/>
      <c r="AM62" s="321"/>
      <c r="AN62" s="321"/>
      <c r="AO62" s="321"/>
      <c r="AP62" s="321"/>
      <c r="AQ62" s="321"/>
      <c r="AR62" s="321"/>
      <c r="AS62" s="321"/>
      <c r="AT62" s="321"/>
      <c r="AU62" s="321"/>
      <c r="AV62" s="321"/>
      <c r="AW62" s="321"/>
      <c r="AX62" s="321"/>
      <c r="AY62" s="321"/>
      <c r="AZ62" s="321"/>
    </row>
    <row r="63" ht="15.75" customHeight="1" spans="1:52">
      <c r="A63" s="290">
        <v>45415</v>
      </c>
      <c r="B63" s="291"/>
      <c r="C63" s="291"/>
      <c r="D63" s="297">
        <v>38355</v>
      </c>
      <c r="E63" s="291"/>
      <c r="F63" s="293">
        <v>32729</v>
      </c>
      <c r="G63" s="294" t="s">
        <v>4342</v>
      </c>
      <c r="H63" s="298" t="s">
        <v>486</v>
      </c>
      <c r="I63" s="313">
        <v>300</v>
      </c>
      <c r="J63" s="291"/>
      <c r="K63" s="291"/>
      <c r="L63" s="313">
        <v>300</v>
      </c>
      <c r="M63" s="297" t="s">
        <v>2710</v>
      </c>
      <c r="N63" s="291"/>
      <c r="O63" s="297">
        <v>300</v>
      </c>
      <c r="P63" s="291"/>
      <c r="Q63" s="291"/>
      <c r="R63" s="291"/>
      <c r="S63" s="291"/>
      <c r="T63" s="291"/>
      <c r="U63" s="291"/>
      <c r="V63" s="291"/>
      <c r="W63" s="291"/>
      <c r="X63" s="291"/>
      <c r="Y63" s="291"/>
      <c r="Z63" s="291"/>
      <c r="AA63" s="291"/>
      <c r="AB63" s="291"/>
      <c r="AC63" s="297" t="s">
        <v>2710</v>
      </c>
      <c r="AD63" s="291"/>
      <c r="AE63" s="291"/>
      <c r="AF63" s="321"/>
      <c r="AG63" s="323" t="s">
        <v>2710</v>
      </c>
      <c r="AH63" s="321"/>
      <c r="AI63" s="321"/>
      <c r="AJ63" s="321"/>
      <c r="AK63" s="321"/>
      <c r="AL63" s="321"/>
      <c r="AM63" s="321"/>
      <c r="AN63" s="321"/>
      <c r="AO63" s="321"/>
      <c r="AP63" s="321"/>
      <c r="AQ63" s="321"/>
      <c r="AR63" s="321"/>
      <c r="AS63" s="321"/>
      <c r="AT63" s="321"/>
      <c r="AU63" s="321"/>
      <c r="AV63" s="321"/>
      <c r="AW63" s="321"/>
      <c r="AX63" s="321"/>
      <c r="AY63" s="321"/>
      <c r="AZ63" s="321"/>
    </row>
    <row r="64" ht="15.75" customHeight="1" spans="1:52">
      <c r="A64" s="290">
        <v>45415</v>
      </c>
      <c r="B64" s="291"/>
      <c r="C64" s="291"/>
      <c r="D64" s="297">
        <v>38351</v>
      </c>
      <c r="E64" s="291"/>
      <c r="F64" s="293">
        <v>32730</v>
      </c>
      <c r="G64" s="294" t="s">
        <v>4343</v>
      </c>
      <c r="H64" s="298" t="s">
        <v>4307</v>
      </c>
      <c r="I64" s="315">
        <v>3500</v>
      </c>
      <c r="J64" s="291"/>
      <c r="K64" s="291"/>
      <c r="L64" s="315">
        <v>3500</v>
      </c>
      <c r="M64" s="297" t="s">
        <v>2710</v>
      </c>
      <c r="N64" s="291"/>
      <c r="O64" s="312">
        <v>3000</v>
      </c>
      <c r="P64" s="291"/>
      <c r="Q64" s="291"/>
      <c r="R64" s="291"/>
      <c r="S64" s="291"/>
      <c r="T64" s="291"/>
      <c r="U64" s="291"/>
      <c r="V64" s="291"/>
      <c r="W64" s="291"/>
      <c r="X64" s="291"/>
      <c r="Y64" s="291"/>
      <c r="Z64" s="291"/>
      <c r="AA64" s="291"/>
      <c r="AB64" s="291"/>
      <c r="AC64" s="297">
        <v>500</v>
      </c>
      <c r="AD64" s="291"/>
      <c r="AE64" s="291"/>
      <c r="AF64" s="321"/>
      <c r="AG64" s="323">
        <v>500</v>
      </c>
      <c r="AH64" s="321"/>
      <c r="AI64" s="321"/>
      <c r="AJ64" s="321"/>
      <c r="AK64" s="321"/>
      <c r="AL64" s="321"/>
      <c r="AM64" s="321"/>
      <c r="AN64" s="321"/>
      <c r="AO64" s="321"/>
      <c r="AP64" s="321"/>
      <c r="AQ64" s="321"/>
      <c r="AR64" s="321"/>
      <c r="AS64" s="321"/>
      <c r="AT64" s="321"/>
      <c r="AU64" s="321"/>
      <c r="AV64" s="321"/>
      <c r="AW64" s="321"/>
      <c r="AX64" s="321"/>
      <c r="AY64" s="321"/>
      <c r="AZ64" s="321"/>
    </row>
    <row r="65" ht="15.75" customHeight="1" spans="1:52">
      <c r="A65" s="290">
        <v>45415</v>
      </c>
      <c r="B65" s="291"/>
      <c r="C65" s="291"/>
      <c r="D65" s="297">
        <v>38358</v>
      </c>
      <c r="E65" s="291"/>
      <c r="F65" s="293">
        <v>32731</v>
      </c>
      <c r="G65" s="294" t="s">
        <v>4344</v>
      </c>
      <c r="H65" s="298" t="s">
        <v>4307</v>
      </c>
      <c r="I65" s="315">
        <v>3500</v>
      </c>
      <c r="J65" s="291"/>
      <c r="K65" s="291"/>
      <c r="L65" s="315">
        <v>3500</v>
      </c>
      <c r="M65" s="297" t="s">
        <v>2710</v>
      </c>
      <c r="N65" s="291"/>
      <c r="O65" s="312">
        <v>3000</v>
      </c>
      <c r="P65" s="291"/>
      <c r="Q65" s="291"/>
      <c r="R65" s="291"/>
      <c r="S65" s="291"/>
      <c r="T65" s="291"/>
      <c r="U65" s="291"/>
      <c r="V65" s="291"/>
      <c r="W65" s="291"/>
      <c r="X65" s="291"/>
      <c r="Y65" s="291"/>
      <c r="Z65" s="291"/>
      <c r="AA65" s="291"/>
      <c r="AB65" s="291"/>
      <c r="AC65" s="297">
        <v>500</v>
      </c>
      <c r="AD65" s="291"/>
      <c r="AE65" s="291"/>
      <c r="AF65" s="321"/>
      <c r="AG65" s="323">
        <v>500</v>
      </c>
      <c r="AH65" s="321"/>
      <c r="AI65" s="321"/>
      <c r="AJ65" s="321"/>
      <c r="AK65" s="321"/>
      <c r="AL65" s="321"/>
      <c r="AM65" s="321"/>
      <c r="AN65" s="321"/>
      <c r="AO65" s="321"/>
      <c r="AP65" s="321"/>
      <c r="AQ65" s="321"/>
      <c r="AR65" s="321"/>
      <c r="AS65" s="321"/>
      <c r="AT65" s="321"/>
      <c r="AU65" s="321"/>
      <c r="AV65" s="321"/>
      <c r="AW65" s="321"/>
      <c r="AX65" s="321"/>
      <c r="AY65" s="321"/>
      <c r="AZ65" s="321"/>
    </row>
    <row r="66" ht="15.75" customHeight="1" spans="1:52">
      <c r="A66" s="290">
        <v>45415</v>
      </c>
      <c r="B66" s="291"/>
      <c r="C66" s="291"/>
      <c r="D66" s="297">
        <v>38389</v>
      </c>
      <c r="E66" s="291"/>
      <c r="F66" s="293">
        <v>32732</v>
      </c>
      <c r="G66" s="294" t="s">
        <v>4345</v>
      </c>
      <c r="H66" s="298" t="s">
        <v>4346</v>
      </c>
      <c r="I66" s="313">
        <v>300</v>
      </c>
      <c r="J66" s="291"/>
      <c r="K66" s="291"/>
      <c r="L66" s="313">
        <v>300</v>
      </c>
      <c r="M66" s="297" t="s">
        <v>2710</v>
      </c>
      <c r="N66" s="291"/>
      <c r="O66" s="297">
        <v>300</v>
      </c>
      <c r="P66" s="291"/>
      <c r="Q66" s="291"/>
      <c r="R66" s="291"/>
      <c r="S66" s="291"/>
      <c r="T66" s="291"/>
      <c r="U66" s="291"/>
      <c r="V66" s="291"/>
      <c r="W66" s="291"/>
      <c r="X66" s="291"/>
      <c r="Y66" s="291"/>
      <c r="Z66" s="291"/>
      <c r="AA66" s="291"/>
      <c r="AB66" s="291"/>
      <c r="AC66" s="297" t="s">
        <v>2710</v>
      </c>
      <c r="AD66" s="291"/>
      <c r="AE66" s="291"/>
      <c r="AF66" s="321"/>
      <c r="AG66" s="323" t="s">
        <v>2710</v>
      </c>
      <c r="AH66" s="321"/>
      <c r="AI66" s="321"/>
      <c r="AJ66" s="321"/>
      <c r="AK66" s="321"/>
      <c r="AL66" s="321"/>
      <c r="AM66" s="321"/>
      <c r="AN66" s="321"/>
      <c r="AO66" s="321"/>
      <c r="AP66" s="321"/>
      <c r="AQ66" s="321"/>
      <c r="AR66" s="321"/>
      <c r="AS66" s="321"/>
      <c r="AT66" s="321"/>
      <c r="AU66" s="321"/>
      <c r="AV66" s="321"/>
      <c r="AW66" s="321"/>
      <c r="AX66" s="321"/>
      <c r="AY66" s="321"/>
      <c r="AZ66" s="321"/>
    </row>
    <row r="67" ht="15.75" customHeight="1" spans="1:52">
      <c r="A67" s="290">
        <v>45415</v>
      </c>
      <c r="B67" s="291"/>
      <c r="C67" s="291"/>
      <c r="D67" s="297">
        <v>38388</v>
      </c>
      <c r="E67" s="291"/>
      <c r="F67" s="293">
        <v>32733</v>
      </c>
      <c r="G67" s="294" t="s">
        <v>4347</v>
      </c>
      <c r="H67" s="298" t="s">
        <v>4346</v>
      </c>
      <c r="I67" s="313">
        <v>300</v>
      </c>
      <c r="J67" s="291"/>
      <c r="K67" s="291"/>
      <c r="L67" s="313">
        <v>300</v>
      </c>
      <c r="M67" s="297" t="s">
        <v>2710</v>
      </c>
      <c r="N67" s="291"/>
      <c r="O67" s="297">
        <v>300</v>
      </c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B67" s="291"/>
      <c r="AC67" s="297" t="s">
        <v>2710</v>
      </c>
      <c r="AD67" s="291"/>
      <c r="AE67" s="291"/>
      <c r="AF67" s="321"/>
      <c r="AG67" s="323" t="s">
        <v>2710</v>
      </c>
      <c r="AH67" s="321"/>
      <c r="AI67" s="321"/>
      <c r="AJ67" s="321"/>
      <c r="AK67" s="321"/>
      <c r="AL67" s="321"/>
      <c r="AM67" s="321"/>
      <c r="AN67" s="321"/>
      <c r="AO67" s="321"/>
      <c r="AP67" s="321"/>
      <c r="AQ67" s="321"/>
      <c r="AR67" s="321"/>
      <c r="AS67" s="321"/>
      <c r="AT67" s="321"/>
      <c r="AU67" s="321"/>
      <c r="AV67" s="321"/>
      <c r="AW67" s="321"/>
      <c r="AX67" s="321"/>
      <c r="AY67" s="321"/>
      <c r="AZ67" s="321"/>
    </row>
    <row r="68" ht="15.75" customHeight="1" spans="1:52">
      <c r="A68" s="290">
        <v>45415</v>
      </c>
      <c r="B68" s="291"/>
      <c r="C68" s="291"/>
      <c r="D68" s="297">
        <v>38362</v>
      </c>
      <c r="E68" s="291"/>
      <c r="F68" s="293">
        <v>32734</v>
      </c>
      <c r="G68" s="294" t="s">
        <v>4348</v>
      </c>
      <c r="H68" s="298" t="s">
        <v>486</v>
      </c>
      <c r="I68" s="313">
        <v>300</v>
      </c>
      <c r="J68" s="291"/>
      <c r="K68" s="291"/>
      <c r="L68" s="313">
        <v>300</v>
      </c>
      <c r="M68" s="297" t="s">
        <v>2710</v>
      </c>
      <c r="N68" s="291"/>
      <c r="O68" s="297">
        <v>300</v>
      </c>
      <c r="P68" s="291"/>
      <c r="Q68" s="291"/>
      <c r="R68" s="291"/>
      <c r="S68" s="291"/>
      <c r="T68" s="291"/>
      <c r="U68" s="291"/>
      <c r="V68" s="291"/>
      <c r="W68" s="291"/>
      <c r="X68" s="291"/>
      <c r="Y68" s="291"/>
      <c r="Z68" s="291"/>
      <c r="AA68" s="291"/>
      <c r="AB68" s="291"/>
      <c r="AC68" s="297" t="s">
        <v>2710</v>
      </c>
      <c r="AD68" s="291"/>
      <c r="AE68" s="291"/>
      <c r="AF68" s="321"/>
      <c r="AG68" s="323" t="s">
        <v>2710</v>
      </c>
      <c r="AH68" s="321"/>
      <c r="AI68" s="321"/>
      <c r="AJ68" s="321"/>
      <c r="AK68" s="321"/>
      <c r="AL68" s="321"/>
      <c r="AM68" s="321"/>
      <c r="AN68" s="321"/>
      <c r="AO68" s="321"/>
      <c r="AP68" s="321"/>
      <c r="AQ68" s="321"/>
      <c r="AR68" s="321"/>
      <c r="AS68" s="321"/>
      <c r="AT68" s="321"/>
      <c r="AU68" s="321"/>
      <c r="AV68" s="321"/>
      <c r="AW68" s="321"/>
      <c r="AX68" s="321"/>
      <c r="AY68" s="321"/>
      <c r="AZ68" s="321"/>
    </row>
    <row r="69" ht="15.75" customHeight="1" spans="1:52">
      <c r="A69" s="290">
        <v>45415</v>
      </c>
      <c r="B69" s="291"/>
      <c r="C69" s="291"/>
      <c r="D69" s="297">
        <v>38361</v>
      </c>
      <c r="E69" s="291"/>
      <c r="F69" s="293">
        <v>32735</v>
      </c>
      <c r="G69" s="294" t="s">
        <v>4349</v>
      </c>
      <c r="H69" s="298" t="s">
        <v>486</v>
      </c>
      <c r="I69" s="313">
        <v>300</v>
      </c>
      <c r="J69" s="291"/>
      <c r="K69" s="291"/>
      <c r="L69" s="313">
        <v>300</v>
      </c>
      <c r="M69" s="297" t="s">
        <v>2710</v>
      </c>
      <c r="N69" s="291"/>
      <c r="O69" s="297">
        <v>300</v>
      </c>
      <c r="P69" s="291"/>
      <c r="Q69" s="291"/>
      <c r="R69" s="291"/>
      <c r="S69" s="291"/>
      <c r="T69" s="291"/>
      <c r="U69" s="291"/>
      <c r="V69" s="291"/>
      <c r="W69" s="291"/>
      <c r="X69" s="291"/>
      <c r="Y69" s="291"/>
      <c r="Z69" s="291"/>
      <c r="AA69" s="291"/>
      <c r="AB69" s="291"/>
      <c r="AC69" s="297" t="s">
        <v>2710</v>
      </c>
      <c r="AD69" s="291"/>
      <c r="AE69" s="291"/>
      <c r="AF69" s="321"/>
      <c r="AG69" s="323" t="s">
        <v>2710</v>
      </c>
      <c r="AH69" s="321"/>
      <c r="AI69" s="321"/>
      <c r="AJ69" s="321"/>
      <c r="AK69" s="321"/>
      <c r="AL69" s="321"/>
      <c r="AM69" s="321"/>
      <c r="AN69" s="321"/>
      <c r="AO69" s="321"/>
      <c r="AP69" s="321"/>
      <c r="AQ69" s="321"/>
      <c r="AR69" s="321"/>
      <c r="AS69" s="321"/>
      <c r="AT69" s="321"/>
      <c r="AU69" s="321"/>
      <c r="AV69" s="321"/>
      <c r="AW69" s="321"/>
      <c r="AX69" s="321"/>
      <c r="AY69" s="321"/>
      <c r="AZ69" s="321"/>
    </row>
    <row r="70" ht="15.75" customHeight="1" spans="1:52">
      <c r="A70" s="290">
        <v>45415</v>
      </c>
      <c r="B70" s="291"/>
      <c r="C70" s="291"/>
      <c r="D70" s="297">
        <v>38359</v>
      </c>
      <c r="E70" s="291"/>
      <c r="F70" s="293">
        <v>32736</v>
      </c>
      <c r="G70" s="294" t="s">
        <v>4350</v>
      </c>
      <c r="H70" s="298" t="s">
        <v>486</v>
      </c>
      <c r="I70" s="313">
        <v>300</v>
      </c>
      <c r="J70" s="291"/>
      <c r="K70" s="291"/>
      <c r="L70" s="313">
        <v>300</v>
      </c>
      <c r="M70" s="297" t="s">
        <v>2710</v>
      </c>
      <c r="N70" s="291"/>
      <c r="O70" s="297">
        <v>300</v>
      </c>
      <c r="P70" s="291"/>
      <c r="Q70" s="291"/>
      <c r="R70" s="291"/>
      <c r="S70" s="291"/>
      <c r="T70" s="291"/>
      <c r="U70" s="291"/>
      <c r="V70" s="291"/>
      <c r="W70" s="291"/>
      <c r="X70" s="291"/>
      <c r="Y70" s="291"/>
      <c r="Z70" s="291"/>
      <c r="AA70" s="291"/>
      <c r="AB70" s="291"/>
      <c r="AC70" s="297" t="s">
        <v>2710</v>
      </c>
      <c r="AD70" s="291"/>
      <c r="AE70" s="291"/>
      <c r="AF70" s="321"/>
      <c r="AG70" s="323" t="s">
        <v>2710</v>
      </c>
      <c r="AH70" s="321"/>
      <c r="AI70" s="321"/>
      <c r="AJ70" s="321"/>
      <c r="AK70" s="321"/>
      <c r="AL70" s="321"/>
      <c r="AM70" s="321"/>
      <c r="AN70" s="321"/>
      <c r="AO70" s="321"/>
      <c r="AP70" s="321"/>
      <c r="AQ70" s="321"/>
      <c r="AR70" s="321"/>
      <c r="AS70" s="321"/>
      <c r="AT70" s="321"/>
      <c r="AU70" s="321"/>
      <c r="AV70" s="321"/>
      <c r="AW70" s="321"/>
      <c r="AX70" s="321"/>
      <c r="AY70" s="321"/>
      <c r="AZ70" s="321"/>
    </row>
    <row r="71" ht="15.75" customHeight="1" spans="1:52">
      <c r="A71" s="290">
        <v>45415</v>
      </c>
      <c r="B71" s="291"/>
      <c r="C71" s="291"/>
      <c r="D71" s="297">
        <v>38390</v>
      </c>
      <c r="E71" s="291"/>
      <c r="F71" s="293">
        <v>32737</v>
      </c>
      <c r="G71" s="294" t="s">
        <v>4351</v>
      </c>
      <c r="H71" s="298" t="s">
        <v>4346</v>
      </c>
      <c r="I71" s="313">
        <v>300</v>
      </c>
      <c r="J71" s="291"/>
      <c r="K71" s="291"/>
      <c r="L71" s="313">
        <v>300</v>
      </c>
      <c r="M71" s="297" t="s">
        <v>2710</v>
      </c>
      <c r="N71" s="291"/>
      <c r="O71" s="297">
        <v>300</v>
      </c>
      <c r="P71" s="291"/>
      <c r="Q71" s="291"/>
      <c r="R71" s="291"/>
      <c r="S71" s="291"/>
      <c r="T71" s="291"/>
      <c r="U71" s="291"/>
      <c r="V71" s="291"/>
      <c r="W71" s="291"/>
      <c r="X71" s="291"/>
      <c r="Y71" s="291"/>
      <c r="Z71" s="291"/>
      <c r="AA71" s="291"/>
      <c r="AB71" s="291"/>
      <c r="AC71" s="297" t="s">
        <v>2710</v>
      </c>
      <c r="AD71" s="291"/>
      <c r="AE71" s="291"/>
      <c r="AF71" s="321"/>
      <c r="AG71" s="323" t="s">
        <v>2710</v>
      </c>
      <c r="AH71" s="321"/>
      <c r="AI71" s="321"/>
      <c r="AJ71" s="321"/>
      <c r="AK71" s="321"/>
      <c r="AL71" s="321"/>
      <c r="AM71" s="321"/>
      <c r="AN71" s="321"/>
      <c r="AO71" s="321"/>
      <c r="AP71" s="321"/>
      <c r="AQ71" s="321"/>
      <c r="AR71" s="321"/>
      <c r="AS71" s="321"/>
      <c r="AT71" s="321"/>
      <c r="AU71" s="321"/>
      <c r="AV71" s="321"/>
      <c r="AW71" s="321"/>
      <c r="AX71" s="321"/>
      <c r="AY71" s="321"/>
      <c r="AZ71" s="321"/>
    </row>
    <row r="72" ht="15.75" customHeight="1" spans="1:52">
      <c r="A72" s="290">
        <v>45415</v>
      </c>
      <c r="B72" s="291"/>
      <c r="C72" s="291"/>
      <c r="D72" s="297">
        <v>38353</v>
      </c>
      <c r="E72" s="291"/>
      <c r="F72" s="293">
        <v>32738</v>
      </c>
      <c r="G72" s="294" t="s">
        <v>4352</v>
      </c>
      <c r="H72" s="298" t="s">
        <v>4307</v>
      </c>
      <c r="I72" s="315">
        <v>3500</v>
      </c>
      <c r="J72" s="291"/>
      <c r="K72" s="291"/>
      <c r="L72" s="315">
        <v>3500</v>
      </c>
      <c r="M72" s="297" t="s">
        <v>2710</v>
      </c>
      <c r="N72" s="291"/>
      <c r="O72" s="312">
        <v>3000</v>
      </c>
      <c r="P72" s="291"/>
      <c r="Q72" s="291"/>
      <c r="R72" s="291"/>
      <c r="S72" s="291"/>
      <c r="T72" s="291"/>
      <c r="U72" s="291"/>
      <c r="V72" s="291"/>
      <c r="W72" s="291"/>
      <c r="X72" s="291"/>
      <c r="Y72" s="291"/>
      <c r="Z72" s="291"/>
      <c r="AA72" s="291"/>
      <c r="AB72" s="291"/>
      <c r="AC72" s="297">
        <v>500</v>
      </c>
      <c r="AD72" s="291"/>
      <c r="AE72" s="291"/>
      <c r="AF72" s="321"/>
      <c r="AG72" s="323">
        <v>500</v>
      </c>
      <c r="AH72" s="321"/>
      <c r="AI72" s="321"/>
      <c r="AJ72" s="321"/>
      <c r="AK72" s="321"/>
      <c r="AL72" s="321"/>
      <c r="AM72" s="321"/>
      <c r="AN72" s="321"/>
      <c r="AO72" s="321"/>
      <c r="AP72" s="321"/>
      <c r="AQ72" s="321"/>
      <c r="AR72" s="321"/>
      <c r="AS72" s="321"/>
      <c r="AT72" s="321"/>
      <c r="AU72" s="321"/>
      <c r="AV72" s="321"/>
      <c r="AW72" s="321"/>
      <c r="AX72" s="321"/>
      <c r="AY72" s="321"/>
      <c r="AZ72" s="321"/>
    </row>
    <row r="73" ht="15.75" customHeight="1" spans="1:52">
      <c r="A73" s="290">
        <v>45415</v>
      </c>
      <c r="B73" s="291"/>
      <c r="C73" s="291"/>
      <c r="D73" s="297">
        <v>38068</v>
      </c>
      <c r="E73" s="291"/>
      <c r="F73" s="293">
        <v>32739</v>
      </c>
      <c r="G73" s="294" t="s">
        <v>4353</v>
      </c>
      <c r="H73" s="293" t="s">
        <v>4284</v>
      </c>
      <c r="I73" s="315">
        <v>4200</v>
      </c>
      <c r="J73" s="291"/>
      <c r="K73" s="291"/>
      <c r="L73" s="315">
        <v>4200</v>
      </c>
      <c r="M73" s="297" t="s">
        <v>2710</v>
      </c>
      <c r="N73" s="291"/>
      <c r="O73" s="312">
        <v>3550</v>
      </c>
      <c r="P73" s="291"/>
      <c r="Q73" s="291"/>
      <c r="R73" s="291"/>
      <c r="S73" s="291"/>
      <c r="T73" s="291"/>
      <c r="U73" s="291"/>
      <c r="V73" s="291"/>
      <c r="W73" s="291"/>
      <c r="X73" s="291"/>
      <c r="Y73" s="291"/>
      <c r="Z73" s="291"/>
      <c r="AA73" s="291"/>
      <c r="AB73" s="291"/>
      <c r="AC73" s="297">
        <v>650</v>
      </c>
      <c r="AD73" s="291"/>
      <c r="AE73" s="291"/>
      <c r="AF73" s="321"/>
      <c r="AG73" s="323">
        <v>650</v>
      </c>
      <c r="AH73" s="321"/>
      <c r="AI73" s="321"/>
      <c r="AJ73" s="321"/>
      <c r="AK73" s="321"/>
      <c r="AL73" s="321"/>
      <c r="AM73" s="321"/>
      <c r="AN73" s="321"/>
      <c r="AO73" s="321"/>
      <c r="AP73" s="321"/>
      <c r="AQ73" s="321"/>
      <c r="AR73" s="321"/>
      <c r="AS73" s="321"/>
      <c r="AT73" s="321"/>
      <c r="AU73" s="321"/>
      <c r="AV73" s="321"/>
      <c r="AW73" s="321"/>
      <c r="AX73" s="321"/>
      <c r="AY73" s="321"/>
      <c r="AZ73" s="321"/>
    </row>
    <row r="74" ht="15.75" customHeight="1" spans="1:52">
      <c r="A74" s="290">
        <v>45418</v>
      </c>
      <c r="B74" s="291"/>
      <c r="C74" s="291"/>
      <c r="D74" s="297">
        <v>38191</v>
      </c>
      <c r="E74" s="291"/>
      <c r="F74" s="293">
        <v>32740</v>
      </c>
      <c r="G74" s="294" t="s">
        <v>4354</v>
      </c>
      <c r="H74" s="293" t="s">
        <v>4284</v>
      </c>
      <c r="I74" s="315">
        <v>4200</v>
      </c>
      <c r="J74" s="291"/>
      <c r="K74" s="291"/>
      <c r="L74" s="315">
        <v>4200</v>
      </c>
      <c r="M74" s="297" t="s">
        <v>2710</v>
      </c>
      <c r="N74" s="291"/>
      <c r="O74" s="312">
        <v>3550</v>
      </c>
      <c r="P74" s="291"/>
      <c r="Q74" s="291"/>
      <c r="R74" s="291"/>
      <c r="S74" s="291"/>
      <c r="T74" s="291"/>
      <c r="U74" s="291"/>
      <c r="V74" s="291"/>
      <c r="W74" s="291"/>
      <c r="X74" s="291"/>
      <c r="Y74" s="291"/>
      <c r="Z74" s="291"/>
      <c r="AA74" s="291"/>
      <c r="AB74" s="291"/>
      <c r="AC74" s="297">
        <v>650</v>
      </c>
      <c r="AD74" s="291"/>
      <c r="AE74" s="291"/>
      <c r="AF74" s="321"/>
      <c r="AG74" s="323">
        <v>650</v>
      </c>
      <c r="AH74" s="321"/>
      <c r="AI74" s="321"/>
      <c r="AJ74" s="321"/>
      <c r="AK74" s="321"/>
      <c r="AL74" s="321"/>
      <c r="AM74" s="321"/>
      <c r="AN74" s="321"/>
      <c r="AO74" s="321"/>
      <c r="AP74" s="321"/>
      <c r="AQ74" s="321"/>
      <c r="AR74" s="321"/>
      <c r="AS74" s="321"/>
      <c r="AT74" s="321"/>
      <c r="AU74" s="321"/>
      <c r="AV74" s="321"/>
      <c r="AW74" s="321"/>
      <c r="AX74" s="321"/>
      <c r="AY74" s="321"/>
      <c r="AZ74" s="321"/>
    </row>
    <row r="75" ht="15.75" customHeight="1" spans="1:52">
      <c r="A75" s="290">
        <v>45418</v>
      </c>
      <c r="B75" s="291"/>
      <c r="C75" s="291"/>
      <c r="D75" s="291"/>
      <c r="E75" s="291"/>
      <c r="F75" s="293">
        <v>32741</v>
      </c>
      <c r="G75" s="327" t="s">
        <v>4355</v>
      </c>
      <c r="H75" s="293" t="s">
        <v>4286</v>
      </c>
      <c r="I75" s="299"/>
      <c r="J75" s="291"/>
      <c r="K75" s="291"/>
      <c r="L75" s="299"/>
      <c r="M75" s="297" t="s">
        <v>2710</v>
      </c>
      <c r="N75" s="291"/>
      <c r="O75" s="291"/>
      <c r="P75" s="291"/>
      <c r="Q75" s="291"/>
      <c r="R75" s="291"/>
      <c r="S75" s="291"/>
      <c r="T75" s="291"/>
      <c r="U75" s="291"/>
      <c r="V75" s="291"/>
      <c r="W75" s="291"/>
      <c r="X75" s="291"/>
      <c r="Y75" s="291"/>
      <c r="Z75" s="291"/>
      <c r="AA75" s="291"/>
      <c r="AB75" s="291"/>
      <c r="AC75" s="297" t="s">
        <v>2710</v>
      </c>
      <c r="AD75" s="291"/>
      <c r="AE75" s="291"/>
      <c r="AF75" s="321"/>
      <c r="AG75" s="323" t="s">
        <v>2710</v>
      </c>
      <c r="AH75" s="321"/>
      <c r="AI75" s="321"/>
      <c r="AJ75" s="321"/>
      <c r="AK75" s="321"/>
      <c r="AL75" s="321"/>
      <c r="AM75" s="321"/>
      <c r="AN75" s="321"/>
      <c r="AO75" s="321"/>
      <c r="AP75" s="321"/>
      <c r="AQ75" s="321"/>
      <c r="AR75" s="321"/>
      <c r="AS75" s="321"/>
      <c r="AT75" s="321"/>
      <c r="AU75" s="321"/>
      <c r="AV75" s="321"/>
      <c r="AW75" s="321"/>
      <c r="AX75" s="321"/>
      <c r="AY75" s="321"/>
      <c r="AZ75" s="321"/>
    </row>
    <row r="76" ht="15.75" customHeight="1" spans="1:52">
      <c r="A76" s="290">
        <v>45418</v>
      </c>
      <c r="B76" s="291"/>
      <c r="C76" s="291"/>
      <c r="D76" s="291"/>
      <c r="E76" s="291"/>
      <c r="F76" s="293">
        <v>32741</v>
      </c>
      <c r="G76" s="327" t="s">
        <v>4356</v>
      </c>
      <c r="H76" s="293" t="s">
        <v>4286</v>
      </c>
      <c r="I76" s="299"/>
      <c r="J76" s="291"/>
      <c r="K76" s="291"/>
      <c r="L76" s="299"/>
      <c r="M76" s="297" t="s">
        <v>2710</v>
      </c>
      <c r="N76" s="291"/>
      <c r="O76" s="291"/>
      <c r="P76" s="291"/>
      <c r="Q76" s="291"/>
      <c r="R76" s="291"/>
      <c r="S76" s="291"/>
      <c r="T76" s="291"/>
      <c r="U76" s="291"/>
      <c r="V76" s="291"/>
      <c r="W76" s="291"/>
      <c r="X76" s="291"/>
      <c r="Y76" s="291"/>
      <c r="Z76" s="291"/>
      <c r="AA76" s="291"/>
      <c r="AB76" s="291"/>
      <c r="AC76" s="297" t="s">
        <v>2710</v>
      </c>
      <c r="AD76" s="291"/>
      <c r="AE76" s="291"/>
      <c r="AF76" s="321"/>
      <c r="AG76" s="323" t="s">
        <v>2710</v>
      </c>
      <c r="AH76" s="321"/>
      <c r="AI76" s="321"/>
      <c r="AJ76" s="321"/>
      <c r="AK76" s="321"/>
      <c r="AL76" s="321"/>
      <c r="AM76" s="321"/>
      <c r="AN76" s="321"/>
      <c r="AO76" s="321"/>
      <c r="AP76" s="321"/>
      <c r="AQ76" s="321"/>
      <c r="AR76" s="321"/>
      <c r="AS76" s="321"/>
      <c r="AT76" s="321"/>
      <c r="AU76" s="321"/>
      <c r="AV76" s="321"/>
      <c r="AW76" s="321"/>
      <c r="AX76" s="321"/>
      <c r="AY76" s="321"/>
      <c r="AZ76" s="321"/>
    </row>
    <row r="77" ht="15.75" customHeight="1" spans="1:52">
      <c r="A77" s="290">
        <v>45418</v>
      </c>
      <c r="B77" s="291"/>
      <c r="C77" s="291"/>
      <c r="D77" s="291"/>
      <c r="E77" s="291"/>
      <c r="F77" s="293">
        <v>32741</v>
      </c>
      <c r="G77" s="327" t="s">
        <v>4357</v>
      </c>
      <c r="H77" s="293" t="s">
        <v>4286</v>
      </c>
      <c r="I77" s="299"/>
      <c r="J77" s="291"/>
      <c r="K77" s="291"/>
      <c r="L77" s="299"/>
      <c r="M77" s="297" t="s">
        <v>2710</v>
      </c>
      <c r="N77" s="291"/>
      <c r="O77" s="291"/>
      <c r="P77" s="291"/>
      <c r="Q77" s="291"/>
      <c r="R77" s="291"/>
      <c r="S77" s="291"/>
      <c r="T77" s="291"/>
      <c r="U77" s="291"/>
      <c r="V77" s="291"/>
      <c r="W77" s="291"/>
      <c r="X77" s="291"/>
      <c r="Y77" s="291"/>
      <c r="Z77" s="291"/>
      <c r="AA77" s="291"/>
      <c r="AB77" s="291"/>
      <c r="AC77" s="297" t="s">
        <v>2710</v>
      </c>
      <c r="AD77" s="291"/>
      <c r="AE77" s="291"/>
      <c r="AF77" s="321"/>
      <c r="AG77" s="323" t="s">
        <v>2710</v>
      </c>
      <c r="AH77" s="321"/>
      <c r="AI77" s="321"/>
      <c r="AJ77" s="321"/>
      <c r="AK77" s="321"/>
      <c r="AL77" s="321"/>
      <c r="AM77" s="321"/>
      <c r="AN77" s="321"/>
      <c r="AO77" s="321"/>
      <c r="AP77" s="321"/>
      <c r="AQ77" s="321"/>
      <c r="AR77" s="321"/>
      <c r="AS77" s="321"/>
      <c r="AT77" s="321"/>
      <c r="AU77" s="321"/>
      <c r="AV77" s="321"/>
      <c r="AW77" s="321"/>
      <c r="AX77" s="321"/>
      <c r="AY77" s="321"/>
      <c r="AZ77" s="321"/>
    </row>
    <row r="78" ht="15.75" customHeight="1" spans="1:52">
      <c r="A78" s="290">
        <v>45418</v>
      </c>
      <c r="B78" s="291"/>
      <c r="C78" s="291"/>
      <c r="D78" s="291"/>
      <c r="E78" s="291"/>
      <c r="F78" s="293">
        <v>32742</v>
      </c>
      <c r="G78" s="327" t="s">
        <v>4358</v>
      </c>
      <c r="H78" s="293" t="s">
        <v>4286</v>
      </c>
      <c r="I78" s="299"/>
      <c r="J78" s="291"/>
      <c r="K78" s="291"/>
      <c r="L78" s="299"/>
      <c r="M78" s="297" t="s">
        <v>2710</v>
      </c>
      <c r="N78" s="291"/>
      <c r="O78" s="291"/>
      <c r="P78" s="291"/>
      <c r="Q78" s="291"/>
      <c r="R78" s="291"/>
      <c r="S78" s="291"/>
      <c r="T78" s="291"/>
      <c r="U78" s="291"/>
      <c r="V78" s="291"/>
      <c r="W78" s="291"/>
      <c r="X78" s="291"/>
      <c r="Y78" s="291"/>
      <c r="Z78" s="291"/>
      <c r="AA78" s="291"/>
      <c r="AB78" s="291"/>
      <c r="AC78" s="297" t="s">
        <v>2710</v>
      </c>
      <c r="AD78" s="291"/>
      <c r="AE78" s="291"/>
      <c r="AF78" s="321"/>
      <c r="AG78" s="323" t="s">
        <v>2710</v>
      </c>
      <c r="AH78" s="321"/>
      <c r="AI78" s="321"/>
      <c r="AJ78" s="321"/>
      <c r="AK78" s="321"/>
      <c r="AL78" s="321"/>
      <c r="AM78" s="321"/>
      <c r="AN78" s="321"/>
      <c r="AO78" s="321"/>
      <c r="AP78" s="321"/>
      <c r="AQ78" s="321"/>
      <c r="AR78" s="321"/>
      <c r="AS78" s="321"/>
      <c r="AT78" s="321"/>
      <c r="AU78" s="321"/>
      <c r="AV78" s="321"/>
      <c r="AW78" s="321"/>
      <c r="AX78" s="321"/>
      <c r="AY78" s="321"/>
      <c r="AZ78" s="321"/>
    </row>
    <row r="79" ht="15.75" customHeight="1" spans="1:52">
      <c r="A79" s="290">
        <v>45418</v>
      </c>
      <c r="B79" s="291"/>
      <c r="C79" s="291"/>
      <c r="D79" s="291"/>
      <c r="E79" s="291"/>
      <c r="F79" s="293">
        <v>32742</v>
      </c>
      <c r="G79" s="327" t="s">
        <v>4359</v>
      </c>
      <c r="H79" s="293" t="s">
        <v>4286</v>
      </c>
      <c r="I79" s="299"/>
      <c r="J79" s="291"/>
      <c r="K79" s="291"/>
      <c r="L79" s="299"/>
      <c r="M79" s="297" t="s">
        <v>2710</v>
      </c>
      <c r="N79" s="291"/>
      <c r="O79" s="291"/>
      <c r="P79" s="291"/>
      <c r="Q79" s="291"/>
      <c r="R79" s="291"/>
      <c r="S79" s="291"/>
      <c r="T79" s="291"/>
      <c r="U79" s="291"/>
      <c r="V79" s="291"/>
      <c r="W79" s="291"/>
      <c r="X79" s="291"/>
      <c r="Y79" s="291"/>
      <c r="Z79" s="291"/>
      <c r="AA79" s="291"/>
      <c r="AB79" s="291"/>
      <c r="AC79" s="297" t="s">
        <v>2710</v>
      </c>
      <c r="AD79" s="291"/>
      <c r="AE79" s="291"/>
      <c r="AF79" s="321"/>
      <c r="AG79" s="323" t="s">
        <v>2710</v>
      </c>
      <c r="AH79" s="321"/>
      <c r="AI79" s="321"/>
      <c r="AJ79" s="321"/>
      <c r="AK79" s="321"/>
      <c r="AL79" s="321"/>
      <c r="AM79" s="321"/>
      <c r="AN79" s="321"/>
      <c r="AO79" s="321"/>
      <c r="AP79" s="321"/>
      <c r="AQ79" s="321"/>
      <c r="AR79" s="321"/>
      <c r="AS79" s="321"/>
      <c r="AT79" s="321"/>
      <c r="AU79" s="321"/>
      <c r="AV79" s="321"/>
      <c r="AW79" s="321"/>
      <c r="AX79" s="321"/>
      <c r="AY79" s="321"/>
      <c r="AZ79" s="321"/>
    </row>
    <row r="80" ht="15.75" customHeight="1" spans="1:52">
      <c r="A80" s="290">
        <v>45418</v>
      </c>
      <c r="B80" s="291"/>
      <c r="C80" s="291"/>
      <c r="D80" s="291"/>
      <c r="E80" s="291"/>
      <c r="F80" s="293">
        <v>32742</v>
      </c>
      <c r="G80" s="327" t="s">
        <v>4360</v>
      </c>
      <c r="H80" s="293" t="s">
        <v>4286</v>
      </c>
      <c r="I80" s="299"/>
      <c r="J80" s="291"/>
      <c r="K80" s="291"/>
      <c r="L80" s="299"/>
      <c r="M80" s="297" t="s">
        <v>2710</v>
      </c>
      <c r="N80" s="291"/>
      <c r="O80" s="291"/>
      <c r="P80" s="291"/>
      <c r="Q80" s="291"/>
      <c r="R80" s="291"/>
      <c r="S80" s="291"/>
      <c r="T80" s="291"/>
      <c r="U80" s="291"/>
      <c r="V80" s="291"/>
      <c r="W80" s="291"/>
      <c r="X80" s="291"/>
      <c r="Y80" s="291"/>
      <c r="Z80" s="291"/>
      <c r="AA80" s="291"/>
      <c r="AB80" s="291"/>
      <c r="AC80" s="297" t="s">
        <v>2710</v>
      </c>
      <c r="AD80" s="291"/>
      <c r="AE80" s="291"/>
      <c r="AF80" s="321"/>
      <c r="AG80" s="323" t="s">
        <v>2710</v>
      </c>
      <c r="AH80" s="321"/>
      <c r="AI80" s="321"/>
      <c r="AJ80" s="321"/>
      <c r="AK80" s="321"/>
      <c r="AL80" s="321"/>
      <c r="AM80" s="321"/>
      <c r="AN80" s="321"/>
      <c r="AO80" s="321"/>
      <c r="AP80" s="321"/>
      <c r="AQ80" s="321"/>
      <c r="AR80" s="321"/>
      <c r="AS80" s="321"/>
      <c r="AT80" s="321"/>
      <c r="AU80" s="321"/>
      <c r="AV80" s="321"/>
      <c r="AW80" s="321"/>
      <c r="AX80" s="321"/>
      <c r="AY80" s="321"/>
      <c r="AZ80" s="321"/>
    </row>
    <row r="81" ht="15.75" customHeight="1" spans="1:52">
      <c r="A81" s="290">
        <v>45418</v>
      </c>
      <c r="B81" s="291"/>
      <c r="C81" s="291"/>
      <c r="D81" s="297">
        <v>38551</v>
      </c>
      <c r="E81" s="291"/>
      <c r="F81" s="293">
        <v>32743</v>
      </c>
      <c r="G81" s="327" t="s">
        <v>4361</v>
      </c>
      <c r="H81" s="293" t="s">
        <v>4286</v>
      </c>
      <c r="I81" s="315">
        <v>2250</v>
      </c>
      <c r="J81" s="291"/>
      <c r="K81" s="291"/>
      <c r="L81" s="315">
        <v>2250</v>
      </c>
      <c r="M81" s="297" t="s">
        <v>2710</v>
      </c>
      <c r="N81" s="291"/>
      <c r="O81" s="312">
        <v>2250</v>
      </c>
      <c r="P81" s="291"/>
      <c r="Q81" s="291"/>
      <c r="R81" s="291"/>
      <c r="S81" s="291"/>
      <c r="T81" s="291"/>
      <c r="U81" s="291"/>
      <c r="V81" s="291"/>
      <c r="W81" s="291"/>
      <c r="X81" s="291"/>
      <c r="Y81" s="291"/>
      <c r="Z81" s="291"/>
      <c r="AA81" s="291"/>
      <c r="AB81" s="291"/>
      <c r="AC81" s="297" t="s">
        <v>2710</v>
      </c>
      <c r="AD81" s="291"/>
      <c r="AE81" s="291"/>
      <c r="AF81" s="321"/>
      <c r="AG81" s="323" t="s">
        <v>2710</v>
      </c>
      <c r="AH81" s="321"/>
      <c r="AI81" s="321"/>
      <c r="AJ81" s="321"/>
      <c r="AK81" s="321"/>
      <c r="AL81" s="321"/>
      <c r="AM81" s="321"/>
      <c r="AN81" s="321"/>
      <c r="AO81" s="321"/>
      <c r="AP81" s="321"/>
      <c r="AQ81" s="321"/>
      <c r="AR81" s="321"/>
      <c r="AS81" s="321"/>
      <c r="AT81" s="321"/>
      <c r="AU81" s="321"/>
      <c r="AV81" s="321"/>
      <c r="AW81" s="321"/>
      <c r="AX81" s="321"/>
      <c r="AY81" s="321"/>
      <c r="AZ81" s="321"/>
    </row>
    <row r="82" ht="15.75" customHeight="1" spans="1:52">
      <c r="A82" s="290">
        <v>45418</v>
      </c>
      <c r="B82" s="295"/>
      <c r="C82" s="295"/>
      <c r="D82" s="295"/>
      <c r="E82" s="295"/>
      <c r="F82" s="293">
        <v>32744</v>
      </c>
      <c r="G82" s="327" t="s">
        <v>4362</v>
      </c>
      <c r="H82" s="293" t="s">
        <v>4286</v>
      </c>
      <c r="I82" s="295"/>
      <c r="J82" s="295"/>
      <c r="K82" s="295"/>
      <c r="L82" s="295"/>
      <c r="M82" s="287" t="s">
        <v>2710</v>
      </c>
      <c r="N82" s="295"/>
      <c r="O82" s="295"/>
      <c r="P82" s="295"/>
      <c r="Q82" s="295"/>
      <c r="R82" s="295"/>
      <c r="S82" s="295"/>
      <c r="T82" s="295"/>
      <c r="U82" s="295"/>
      <c r="V82" s="295"/>
      <c r="W82" s="295"/>
      <c r="X82" s="295"/>
      <c r="Y82" s="295"/>
      <c r="Z82" s="295"/>
      <c r="AA82" s="295"/>
      <c r="AB82" s="295"/>
      <c r="AC82" s="287" t="s">
        <v>2710</v>
      </c>
      <c r="AD82" s="295"/>
      <c r="AE82" s="295"/>
      <c r="AF82" s="84"/>
      <c r="AG82" s="323" t="s">
        <v>2710</v>
      </c>
      <c r="AH82" s="84"/>
      <c r="AI82" s="84"/>
      <c r="AJ82" s="84"/>
      <c r="AK82" s="84"/>
      <c r="AL82" s="84"/>
      <c r="AM82" s="84"/>
      <c r="AN82" s="84"/>
      <c r="AO82" s="84"/>
      <c r="AP82" s="84"/>
      <c r="AQ82" s="84"/>
      <c r="AR82" s="84"/>
      <c r="AS82" s="84"/>
      <c r="AT82" s="84"/>
      <c r="AU82" s="84"/>
      <c r="AV82" s="84"/>
      <c r="AW82" s="84"/>
      <c r="AX82" s="84"/>
      <c r="AY82" s="84"/>
      <c r="AZ82" s="84"/>
    </row>
    <row r="83" ht="15.75" customHeight="1" spans="1:52">
      <c r="A83" s="290">
        <v>45418</v>
      </c>
      <c r="B83" s="295"/>
      <c r="C83" s="295"/>
      <c r="D83" s="295"/>
      <c r="E83" s="295"/>
      <c r="F83" s="293">
        <v>32744</v>
      </c>
      <c r="G83" s="327" t="s">
        <v>4363</v>
      </c>
      <c r="H83" s="293" t="s">
        <v>4286</v>
      </c>
      <c r="I83" s="295"/>
      <c r="J83" s="295"/>
      <c r="K83" s="295"/>
      <c r="L83" s="295"/>
      <c r="M83" s="287" t="s">
        <v>2710</v>
      </c>
      <c r="N83" s="295"/>
      <c r="O83" s="295"/>
      <c r="P83" s="295"/>
      <c r="Q83" s="295"/>
      <c r="R83" s="295"/>
      <c r="S83" s="295"/>
      <c r="T83" s="295"/>
      <c r="U83" s="295"/>
      <c r="V83" s="295"/>
      <c r="W83" s="295"/>
      <c r="X83" s="295"/>
      <c r="Y83" s="295"/>
      <c r="Z83" s="295"/>
      <c r="AA83" s="295"/>
      <c r="AB83" s="295"/>
      <c r="AC83" s="287" t="s">
        <v>2710</v>
      </c>
      <c r="AD83" s="295"/>
      <c r="AE83" s="295"/>
      <c r="AF83" s="84"/>
      <c r="AG83" s="323" t="s">
        <v>2710</v>
      </c>
      <c r="AH83" s="84"/>
      <c r="AI83" s="84"/>
      <c r="AJ83" s="84"/>
      <c r="AK83" s="84"/>
      <c r="AL83" s="84"/>
      <c r="AM83" s="84"/>
      <c r="AN83" s="84"/>
      <c r="AO83" s="84"/>
      <c r="AP83" s="84"/>
      <c r="AQ83" s="84"/>
      <c r="AR83" s="84"/>
      <c r="AS83" s="84"/>
      <c r="AT83" s="84"/>
      <c r="AU83" s="84"/>
      <c r="AV83" s="84"/>
      <c r="AW83" s="84"/>
      <c r="AX83" s="84"/>
      <c r="AY83" s="84"/>
      <c r="AZ83" s="84"/>
    </row>
    <row r="84" ht="15.75" customHeight="1" spans="1:52">
      <c r="A84" s="290">
        <v>45418</v>
      </c>
      <c r="B84" s="295"/>
      <c r="C84" s="295"/>
      <c r="D84" s="295"/>
      <c r="E84" s="295"/>
      <c r="F84" s="293">
        <v>32744</v>
      </c>
      <c r="G84" s="327" t="s">
        <v>4364</v>
      </c>
      <c r="H84" s="293" t="s">
        <v>4286</v>
      </c>
      <c r="I84" s="295"/>
      <c r="J84" s="295"/>
      <c r="K84" s="295"/>
      <c r="L84" s="295"/>
      <c r="M84" s="287" t="s">
        <v>2710</v>
      </c>
      <c r="N84" s="295"/>
      <c r="O84" s="295"/>
      <c r="P84" s="295"/>
      <c r="Q84" s="295"/>
      <c r="R84" s="295"/>
      <c r="S84" s="295"/>
      <c r="T84" s="295"/>
      <c r="U84" s="295"/>
      <c r="V84" s="295"/>
      <c r="W84" s="295"/>
      <c r="X84" s="295"/>
      <c r="Y84" s="295"/>
      <c r="Z84" s="295"/>
      <c r="AA84" s="295"/>
      <c r="AB84" s="295"/>
      <c r="AC84" s="287" t="s">
        <v>2710</v>
      </c>
      <c r="AD84" s="295"/>
      <c r="AE84" s="295"/>
      <c r="AF84" s="84"/>
      <c r="AG84" s="323" t="s">
        <v>2710</v>
      </c>
      <c r="AH84" s="84"/>
      <c r="AI84" s="84"/>
      <c r="AJ84" s="84"/>
      <c r="AK84" s="84"/>
      <c r="AL84" s="84"/>
      <c r="AM84" s="84"/>
      <c r="AN84" s="84"/>
      <c r="AO84" s="84"/>
      <c r="AP84" s="84"/>
      <c r="AQ84" s="84"/>
      <c r="AR84" s="84"/>
      <c r="AS84" s="84"/>
      <c r="AT84" s="84"/>
      <c r="AU84" s="84"/>
      <c r="AV84" s="84"/>
      <c r="AW84" s="84"/>
      <c r="AX84" s="84"/>
      <c r="AY84" s="84"/>
      <c r="AZ84" s="84"/>
    </row>
    <row r="85" ht="15.75" customHeight="1" spans="1:52">
      <c r="A85" s="290">
        <v>45418</v>
      </c>
      <c r="B85" s="291"/>
      <c r="C85" s="291"/>
      <c r="D85" s="297">
        <v>38252</v>
      </c>
      <c r="E85" s="291"/>
      <c r="F85" s="293">
        <v>32745</v>
      </c>
      <c r="G85" s="294" t="s">
        <v>4365</v>
      </c>
      <c r="H85" s="293" t="s">
        <v>4286</v>
      </c>
      <c r="I85" s="310">
        <v>850</v>
      </c>
      <c r="J85" s="291"/>
      <c r="K85" s="291"/>
      <c r="L85" s="310">
        <v>850</v>
      </c>
      <c r="M85" s="297" t="s">
        <v>2710</v>
      </c>
      <c r="N85" s="291"/>
      <c r="O85" s="297">
        <v>600</v>
      </c>
      <c r="P85" s="291"/>
      <c r="Q85" s="291"/>
      <c r="R85" s="291"/>
      <c r="S85" s="291"/>
      <c r="T85" s="291"/>
      <c r="U85" s="291"/>
      <c r="V85" s="291"/>
      <c r="W85" s="291"/>
      <c r="X85" s="291"/>
      <c r="Y85" s="291"/>
      <c r="Z85" s="291"/>
      <c r="AA85" s="291"/>
      <c r="AB85" s="291"/>
      <c r="AC85" s="297">
        <v>250</v>
      </c>
      <c r="AD85" s="291"/>
      <c r="AE85" s="291"/>
      <c r="AF85" s="321"/>
      <c r="AG85" s="323">
        <v>250</v>
      </c>
      <c r="AH85" s="321"/>
      <c r="AI85" s="321"/>
      <c r="AJ85" s="321"/>
      <c r="AK85" s="321"/>
      <c r="AL85" s="321"/>
      <c r="AM85" s="321"/>
      <c r="AN85" s="321"/>
      <c r="AO85" s="321"/>
      <c r="AP85" s="321"/>
      <c r="AQ85" s="321"/>
      <c r="AR85" s="321"/>
      <c r="AS85" s="321"/>
      <c r="AT85" s="321"/>
      <c r="AU85" s="321"/>
      <c r="AV85" s="321"/>
      <c r="AW85" s="321"/>
      <c r="AX85" s="321"/>
      <c r="AY85" s="321"/>
      <c r="AZ85" s="321"/>
    </row>
    <row r="86" ht="15.75" customHeight="1" spans="1:52">
      <c r="A86" s="290">
        <v>45418</v>
      </c>
      <c r="B86" s="291"/>
      <c r="C86" s="291"/>
      <c r="D86" s="297">
        <v>37848</v>
      </c>
      <c r="E86" s="291"/>
      <c r="F86" s="293">
        <v>32746</v>
      </c>
      <c r="G86" s="294" t="s">
        <v>4366</v>
      </c>
      <c r="H86" s="293" t="s">
        <v>4286</v>
      </c>
      <c r="I86" s="310">
        <v>950</v>
      </c>
      <c r="J86" s="291"/>
      <c r="K86" s="291"/>
      <c r="L86" s="310">
        <v>950</v>
      </c>
      <c r="M86" s="297" t="s">
        <v>2710</v>
      </c>
      <c r="N86" s="291"/>
      <c r="O86" s="297">
        <v>600</v>
      </c>
      <c r="P86" s="291"/>
      <c r="Q86" s="291"/>
      <c r="R86" s="291"/>
      <c r="S86" s="291"/>
      <c r="T86" s="291"/>
      <c r="U86" s="291"/>
      <c r="V86" s="291"/>
      <c r="W86" s="291"/>
      <c r="X86" s="291"/>
      <c r="Y86" s="291"/>
      <c r="Z86" s="291"/>
      <c r="AA86" s="291"/>
      <c r="AB86" s="291"/>
      <c r="AC86" s="297">
        <v>350</v>
      </c>
      <c r="AD86" s="291"/>
      <c r="AE86" s="291"/>
      <c r="AF86" s="321"/>
      <c r="AG86" s="323">
        <v>350</v>
      </c>
      <c r="AH86" s="321"/>
      <c r="AI86" s="321"/>
      <c r="AJ86" s="321"/>
      <c r="AK86" s="321"/>
      <c r="AL86" s="321"/>
      <c r="AM86" s="321"/>
      <c r="AN86" s="321"/>
      <c r="AO86" s="321"/>
      <c r="AP86" s="321"/>
      <c r="AQ86" s="321"/>
      <c r="AR86" s="321"/>
      <c r="AS86" s="321"/>
      <c r="AT86" s="321"/>
      <c r="AU86" s="321"/>
      <c r="AV86" s="321"/>
      <c r="AW86" s="321"/>
      <c r="AX86" s="321"/>
      <c r="AY86" s="321"/>
      <c r="AZ86" s="321"/>
    </row>
    <row r="87" ht="15.75" customHeight="1" spans="1:52">
      <c r="A87" s="290">
        <v>45418</v>
      </c>
      <c r="B87" s="291"/>
      <c r="C87" s="291"/>
      <c r="D87" s="297">
        <v>37849</v>
      </c>
      <c r="E87" s="291"/>
      <c r="F87" s="293">
        <v>32749</v>
      </c>
      <c r="G87" s="294" t="s">
        <v>4367</v>
      </c>
      <c r="H87" s="293" t="s">
        <v>4286</v>
      </c>
      <c r="I87" s="310">
        <v>950</v>
      </c>
      <c r="J87" s="291"/>
      <c r="K87" s="291"/>
      <c r="L87" s="310">
        <v>950</v>
      </c>
      <c r="M87" s="297" t="s">
        <v>2710</v>
      </c>
      <c r="N87" s="291"/>
      <c r="O87" s="297">
        <v>600</v>
      </c>
      <c r="P87" s="291"/>
      <c r="Q87" s="291"/>
      <c r="R87" s="291"/>
      <c r="S87" s="291"/>
      <c r="T87" s="291"/>
      <c r="U87" s="291"/>
      <c r="V87" s="291"/>
      <c r="W87" s="291"/>
      <c r="X87" s="291"/>
      <c r="Y87" s="291"/>
      <c r="Z87" s="291"/>
      <c r="AA87" s="291"/>
      <c r="AB87" s="291"/>
      <c r="AC87" s="297">
        <v>350</v>
      </c>
      <c r="AD87" s="291"/>
      <c r="AE87" s="291"/>
      <c r="AF87" s="321"/>
      <c r="AG87" s="323">
        <v>350</v>
      </c>
      <c r="AH87" s="321"/>
      <c r="AI87" s="321"/>
      <c r="AJ87" s="321"/>
      <c r="AK87" s="321"/>
      <c r="AL87" s="321"/>
      <c r="AM87" s="321"/>
      <c r="AN87" s="321"/>
      <c r="AO87" s="321"/>
      <c r="AP87" s="321"/>
      <c r="AQ87" s="321"/>
      <c r="AR87" s="321"/>
      <c r="AS87" s="321"/>
      <c r="AT87" s="321"/>
      <c r="AU87" s="321"/>
      <c r="AV87" s="321"/>
      <c r="AW87" s="321"/>
      <c r="AX87" s="321"/>
      <c r="AY87" s="321"/>
      <c r="AZ87" s="321"/>
    </row>
    <row r="88" ht="15.75" customHeight="1" spans="1:52">
      <c r="A88" s="290">
        <v>45418</v>
      </c>
      <c r="B88" s="291"/>
      <c r="C88" s="291"/>
      <c r="D88" s="297">
        <v>37846</v>
      </c>
      <c r="E88" s="291"/>
      <c r="F88" s="293">
        <v>32750</v>
      </c>
      <c r="G88" s="294" t="s">
        <v>4368</v>
      </c>
      <c r="H88" s="293" t="s">
        <v>4286</v>
      </c>
      <c r="I88" s="310">
        <v>950</v>
      </c>
      <c r="J88" s="291"/>
      <c r="K88" s="291"/>
      <c r="L88" s="310">
        <v>950</v>
      </c>
      <c r="M88" s="297" t="s">
        <v>2710</v>
      </c>
      <c r="N88" s="291"/>
      <c r="O88" s="297">
        <v>600</v>
      </c>
      <c r="P88" s="291"/>
      <c r="Q88" s="291"/>
      <c r="R88" s="291"/>
      <c r="S88" s="291"/>
      <c r="T88" s="291"/>
      <c r="U88" s="291"/>
      <c r="V88" s="291"/>
      <c r="W88" s="291"/>
      <c r="X88" s="291"/>
      <c r="Y88" s="291"/>
      <c r="Z88" s="291"/>
      <c r="AA88" s="291"/>
      <c r="AB88" s="291"/>
      <c r="AC88" s="297">
        <v>350</v>
      </c>
      <c r="AD88" s="291"/>
      <c r="AE88" s="291"/>
      <c r="AF88" s="321"/>
      <c r="AG88" s="323">
        <v>350</v>
      </c>
      <c r="AH88" s="321"/>
      <c r="AI88" s="321"/>
      <c r="AJ88" s="321"/>
      <c r="AK88" s="321"/>
      <c r="AL88" s="321"/>
      <c r="AM88" s="321"/>
      <c r="AN88" s="321"/>
      <c r="AO88" s="321"/>
      <c r="AP88" s="321"/>
      <c r="AQ88" s="321"/>
      <c r="AR88" s="321"/>
      <c r="AS88" s="321"/>
      <c r="AT88" s="321"/>
      <c r="AU88" s="321"/>
      <c r="AV88" s="321"/>
      <c r="AW88" s="321"/>
      <c r="AX88" s="321"/>
      <c r="AY88" s="321"/>
      <c r="AZ88" s="321"/>
    </row>
    <row r="89" ht="15.75" customHeight="1" spans="1:52">
      <c r="A89" s="290">
        <v>45418</v>
      </c>
      <c r="B89" s="295"/>
      <c r="C89" s="295"/>
      <c r="D89" s="287">
        <v>37847</v>
      </c>
      <c r="E89" s="295"/>
      <c r="F89" s="293">
        <v>32751</v>
      </c>
      <c r="G89" s="294" t="s">
        <v>4369</v>
      </c>
      <c r="H89" s="293" t="s">
        <v>4286</v>
      </c>
      <c r="I89" s="302">
        <v>850</v>
      </c>
      <c r="J89" s="295"/>
      <c r="K89" s="295"/>
      <c r="L89" s="302">
        <v>850</v>
      </c>
      <c r="M89" s="287" t="s">
        <v>2710</v>
      </c>
      <c r="N89" s="295"/>
      <c r="O89" s="287">
        <v>600</v>
      </c>
      <c r="P89" s="295"/>
      <c r="Q89" s="295"/>
      <c r="R89" s="295"/>
      <c r="S89" s="295"/>
      <c r="T89" s="295"/>
      <c r="U89" s="295"/>
      <c r="V89" s="295"/>
      <c r="W89" s="295"/>
      <c r="X89" s="295"/>
      <c r="Y89" s="295"/>
      <c r="Z89" s="295"/>
      <c r="AA89" s="295"/>
      <c r="AB89" s="295"/>
      <c r="AC89" s="287">
        <v>250</v>
      </c>
      <c r="AD89" s="295"/>
      <c r="AE89" s="295"/>
      <c r="AF89" s="84"/>
      <c r="AG89" s="323">
        <v>250</v>
      </c>
      <c r="AH89" s="84"/>
      <c r="AI89" s="84"/>
      <c r="AJ89" s="84"/>
      <c r="AK89" s="84"/>
      <c r="AL89" s="84"/>
      <c r="AM89" s="84"/>
      <c r="AN89" s="84"/>
      <c r="AO89" s="84"/>
      <c r="AP89" s="84"/>
      <c r="AQ89" s="84"/>
      <c r="AR89" s="84"/>
      <c r="AS89" s="84"/>
      <c r="AT89" s="84"/>
      <c r="AU89" s="84"/>
      <c r="AV89" s="84"/>
      <c r="AW89" s="84"/>
      <c r="AX89" s="84"/>
      <c r="AY89" s="84"/>
      <c r="AZ89" s="84"/>
    </row>
    <row r="90" ht="15.75" customHeight="1" spans="1:52">
      <c r="A90" s="290">
        <v>45418</v>
      </c>
      <c r="B90" s="291"/>
      <c r="C90" s="291"/>
      <c r="D90" s="297">
        <v>38253</v>
      </c>
      <c r="E90" s="291"/>
      <c r="F90" s="293">
        <v>32752</v>
      </c>
      <c r="G90" s="294" t="s">
        <v>4370</v>
      </c>
      <c r="H90" s="293" t="s">
        <v>4286</v>
      </c>
      <c r="I90" s="311">
        <v>1900</v>
      </c>
      <c r="J90" s="291"/>
      <c r="K90" s="291"/>
      <c r="L90" s="311">
        <v>1900</v>
      </c>
      <c r="M90" s="297" t="s">
        <v>2710</v>
      </c>
      <c r="N90" s="291"/>
      <c r="O90" s="312">
        <v>1200</v>
      </c>
      <c r="P90" s="291"/>
      <c r="Q90" s="291"/>
      <c r="R90" s="291"/>
      <c r="S90" s="291"/>
      <c r="T90" s="291"/>
      <c r="U90" s="291"/>
      <c r="V90" s="291"/>
      <c r="W90" s="291"/>
      <c r="X90" s="291"/>
      <c r="Y90" s="291"/>
      <c r="Z90" s="291"/>
      <c r="AA90" s="291"/>
      <c r="AB90" s="291"/>
      <c r="AC90" s="297">
        <v>700</v>
      </c>
      <c r="AD90" s="291"/>
      <c r="AE90" s="291"/>
      <c r="AF90" s="321"/>
      <c r="AG90" s="323">
        <v>700</v>
      </c>
      <c r="AH90" s="321"/>
      <c r="AI90" s="321"/>
      <c r="AJ90" s="321"/>
      <c r="AK90" s="321"/>
      <c r="AL90" s="321"/>
      <c r="AM90" s="321"/>
      <c r="AN90" s="321"/>
      <c r="AO90" s="321"/>
      <c r="AP90" s="321"/>
      <c r="AQ90" s="321"/>
      <c r="AR90" s="321"/>
      <c r="AS90" s="321"/>
      <c r="AT90" s="321"/>
      <c r="AU90" s="321"/>
      <c r="AV90" s="321"/>
      <c r="AW90" s="321"/>
      <c r="AX90" s="321"/>
      <c r="AY90" s="321"/>
      <c r="AZ90" s="321"/>
    </row>
    <row r="91" ht="15.75" customHeight="1" spans="1:52">
      <c r="A91" s="290">
        <v>45418</v>
      </c>
      <c r="B91" s="291"/>
      <c r="C91" s="291"/>
      <c r="D91" s="297">
        <v>38254</v>
      </c>
      <c r="E91" s="291"/>
      <c r="F91" s="293">
        <v>32752</v>
      </c>
      <c r="G91" s="294" t="s">
        <v>4370</v>
      </c>
      <c r="H91" s="293" t="s">
        <v>4286</v>
      </c>
      <c r="I91" s="311">
        <v>1900</v>
      </c>
      <c r="J91" s="291"/>
      <c r="K91" s="291"/>
      <c r="L91" s="311">
        <v>1900</v>
      </c>
      <c r="M91" s="297" t="s">
        <v>2710</v>
      </c>
      <c r="N91" s="291"/>
      <c r="O91" s="312">
        <v>1200</v>
      </c>
      <c r="P91" s="291"/>
      <c r="Q91" s="291"/>
      <c r="R91" s="291"/>
      <c r="S91" s="291"/>
      <c r="T91" s="291"/>
      <c r="U91" s="291"/>
      <c r="V91" s="291"/>
      <c r="W91" s="291"/>
      <c r="X91" s="291"/>
      <c r="Y91" s="291"/>
      <c r="Z91" s="291"/>
      <c r="AA91" s="291"/>
      <c r="AB91" s="291"/>
      <c r="AC91" s="297">
        <v>700</v>
      </c>
      <c r="AD91" s="291"/>
      <c r="AE91" s="291"/>
      <c r="AF91" s="321"/>
      <c r="AG91" s="323">
        <v>700</v>
      </c>
      <c r="AH91" s="321"/>
      <c r="AI91" s="321"/>
      <c r="AJ91" s="321"/>
      <c r="AK91" s="321"/>
      <c r="AL91" s="321"/>
      <c r="AM91" s="321"/>
      <c r="AN91" s="321"/>
      <c r="AO91" s="321"/>
      <c r="AP91" s="321"/>
      <c r="AQ91" s="321"/>
      <c r="AR91" s="321"/>
      <c r="AS91" s="321"/>
      <c r="AT91" s="321"/>
      <c r="AU91" s="321"/>
      <c r="AV91" s="321"/>
      <c r="AW91" s="321"/>
      <c r="AX91" s="321"/>
      <c r="AY91" s="321"/>
      <c r="AZ91" s="321"/>
    </row>
    <row r="92" ht="15.75" customHeight="1" spans="1:52">
      <c r="A92" s="290">
        <v>45418</v>
      </c>
      <c r="B92" s="295"/>
      <c r="C92" s="295"/>
      <c r="D92" s="287">
        <v>37850</v>
      </c>
      <c r="E92" s="295"/>
      <c r="F92" s="293">
        <v>32753</v>
      </c>
      <c r="G92" s="294" t="s">
        <v>4371</v>
      </c>
      <c r="H92" s="293" t="s">
        <v>4286</v>
      </c>
      <c r="I92" s="310">
        <v>950</v>
      </c>
      <c r="J92" s="291"/>
      <c r="K92" s="291"/>
      <c r="L92" s="310">
        <v>950</v>
      </c>
      <c r="M92" s="297" t="s">
        <v>2710</v>
      </c>
      <c r="N92" s="291"/>
      <c r="O92" s="297">
        <v>600</v>
      </c>
      <c r="P92" s="295"/>
      <c r="Q92" s="295"/>
      <c r="R92" s="295"/>
      <c r="S92" s="295"/>
      <c r="T92" s="295"/>
      <c r="U92" s="295"/>
      <c r="V92" s="295"/>
      <c r="W92" s="295"/>
      <c r="X92" s="295"/>
      <c r="Y92" s="295"/>
      <c r="Z92" s="295"/>
      <c r="AA92" s="295"/>
      <c r="AB92" s="295"/>
      <c r="AC92" s="287">
        <v>350</v>
      </c>
      <c r="AD92" s="295"/>
      <c r="AE92" s="295"/>
      <c r="AF92" s="84"/>
      <c r="AG92" s="323">
        <v>350</v>
      </c>
      <c r="AH92" s="84"/>
      <c r="AI92" s="84"/>
      <c r="AJ92" s="84"/>
      <c r="AK92" s="84"/>
      <c r="AL92" s="84"/>
      <c r="AM92" s="84"/>
      <c r="AN92" s="84"/>
      <c r="AO92" s="84"/>
      <c r="AP92" s="84"/>
      <c r="AQ92" s="84"/>
      <c r="AR92" s="84"/>
      <c r="AS92" s="84"/>
      <c r="AT92" s="84"/>
      <c r="AU92" s="84"/>
      <c r="AV92" s="84"/>
      <c r="AW92" s="84"/>
      <c r="AX92" s="84"/>
      <c r="AY92" s="84"/>
      <c r="AZ92" s="84"/>
    </row>
    <row r="93" ht="15.75" customHeight="1" spans="1:52">
      <c r="A93" s="290">
        <v>45418</v>
      </c>
      <c r="B93" s="291"/>
      <c r="C93" s="291"/>
      <c r="D93" s="297">
        <v>37485</v>
      </c>
      <c r="E93" s="291"/>
      <c r="F93" s="293">
        <v>32754</v>
      </c>
      <c r="G93" s="294" t="s">
        <v>4372</v>
      </c>
      <c r="H93" s="293" t="s">
        <v>4286</v>
      </c>
      <c r="I93" s="310">
        <v>950</v>
      </c>
      <c r="J93" s="291"/>
      <c r="K93" s="291"/>
      <c r="L93" s="310">
        <v>950</v>
      </c>
      <c r="M93" s="297" t="s">
        <v>2710</v>
      </c>
      <c r="N93" s="291"/>
      <c r="O93" s="297">
        <v>600</v>
      </c>
      <c r="P93" s="291"/>
      <c r="Q93" s="291"/>
      <c r="R93" s="291"/>
      <c r="S93" s="291"/>
      <c r="T93" s="291"/>
      <c r="U93" s="291"/>
      <c r="V93" s="291"/>
      <c r="W93" s="291"/>
      <c r="X93" s="291"/>
      <c r="Y93" s="291"/>
      <c r="Z93" s="291"/>
      <c r="AA93" s="291"/>
      <c r="AB93" s="291"/>
      <c r="AC93" s="297">
        <v>350</v>
      </c>
      <c r="AD93" s="291"/>
      <c r="AE93" s="291"/>
      <c r="AF93" s="321"/>
      <c r="AG93" s="323">
        <v>350</v>
      </c>
      <c r="AH93" s="321"/>
      <c r="AI93" s="321"/>
      <c r="AJ93" s="321"/>
      <c r="AK93" s="321"/>
      <c r="AL93" s="321"/>
      <c r="AM93" s="321"/>
      <c r="AN93" s="321"/>
      <c r="AO93" s="321"/>
      <c r="AP93" s="321"/>
      <c r="AQ93" s="321"/>
      <c r="AR93" s="321"/>
      <c r="AS93" s="321"/>
      <c r="AT93" s="321"/>
      <c r="AU93" s="321"/>
      <c r="AV93" s="321"/>
      <c r="AW93" s="321"/>
      <c r="AX93" s="321"/>
      <c r="AY93" s="321"/>
      <c r="AZ93" s="321"/>
    </row>
    <row r="94" ht="15.75" customHeight="1" spans="1:52">
      <c r="A94" s="290">
        <v>45418</v>
      </c>
      <c r="B94" s="291"/>
      <c r="C94" s="291"/>
      <c r="D94" s="291"/>
      <c r="E94" s="291"/>
      <c r="F94" s="293">
        <v>32755</v>
      </c>
      <c r="G94" s="294" t="s">
        <v>4373</v>
      </c>
      <c r="H94" s="293" t="s">
        <v>4286</v>
      </c>
      <c r="I94" s="311">
        <v>2850</v>
      </c>
      <c r="J94" s="291"/>
      <c r="K94" s="291"/>
      <c r="L94" s="311">
        <v>2850</v>
      </c>
      <c r="M94" s="297" t="s">
        <v>2710</v>
      </c>
      <c r="N94" s="291"/>
      <c r="O94" s="312">
        <v>1800</v>
      </c>
      <c r="P94" s="291"/>
      <c r="Q94" s="291"/>
      <c r="R94" s="291"/>
      <c r="S94" s="291"/>
      <c r="T94" s="291"/>
      <c r="U94" s="291"/>
      <c r="V94" s="291"/>
      <c r="W94" s="291"/>
      <c r="X94" s="291"/>
      <c r="Y94" s="291"/>
      <c r="Z94" s="291"/>
      <c r="AA94" s="291"/>
      <c r="AB94" s="291"/>
      <c r="AC94" s="312">
        <v>1050</v>
      </c>
      <c r="AD94" s="291"/>
      <c r="AE94" s="291"/>
      <c r="AF94" s="321"/>
      <c r="AG94" s="324">
        <v>1050</v>
      </c>
      <c r="AH94" s="321"/>
      <c r="AI94" s="321"/>
      <c r="AJ94" s="321"/>
      <c r="AK94" s="321"/>
      <c r="AL94" s="321"/>
      <c r="AM94" s="321"/>
      <c r="AN94" s="321"/>
      <c r="AO94" s="321"/>
      <c r="AP94" s="321"/>
      <c r="AQ94" s="321"/>
      <c r="AR94" s="321"/>
      <c r="AS94" s="321"/>
      <c r="AT94" s="321"/>
      <c r="AU94" s="321"/>
      <c r="AV94" s="321"/>
      <c r="AW94" s="321"/>
      <c r="AX94" s="321"/>
      <c r="AY94" s="321"/>
      <c r="AZ94" s="321"/>
    </row>
    <row r="95" ht="15.75" customHeight="1" spans="1:52">
      <c r="A95" s="290">
        <v>45418</v>
      </c>
      <c r="B95" s="291"/>
      <c r="C95" s="291"/>
      <c r="D95" s="297">
        <v>38251</v>
      </c>
      <c r="E95" s="291"/>
      <c r="F95" s="293">
        <v>32756</v>
      </c>
      <c r="G95" s="294" t="s">
        <v>4374</v>
      </c>
      <c r="H95" s="293" t="s">
        <v>4286</v>
      </c>
      <c r="I95" s="310">
        <v>950</v>
      </c>
      <c r="J95" s="291"/>
      <c r="K95" s="291"/>
      <c r="L95" s="310">
        <v>950</v>
      </c>
      <c r="M95" s="297" t="s">
        <v>2710</v>
      </c>
      <c r="N95" s="291"/>
      <c r="O95" s="297">
        <v>600</v>
      </c>
      <c r="P95" s="291"/>
      <c r="Q95" s="291"/>
      <c r="R95" s="291"/>
      <c r="S95" s="291"/>
      <c r="T95" s="291"/>
      <c r="U95" s="291"/>
      <c r="V95" s="291"/>
      <c r="W95" s="291"/>
      <c r="X95" s="291"/>
      <c r="Y95" s="291"/>
      <c r="Z95" s="291"/>
      <c r="AA95" s="291"/>
      <c r="AB95" s="291"/>
      <c r="AC95" s="297">
        <v>350</v>
      </c>
      <c r="AD95" s="291"/>
      <c r="AE95" s="291"/>
      <c r="AF95" s="321"/>
      <c r="AG95" s="323">
        <v>350</v>
      </c>
      <c r="AH95" s="321"/>
      <c r="AI95" s="321"/>
      <c r="AJ95" s="321"/>
      <c r="AK95" s="321"/>
      <c r="AL95" s="321"/>
      <c r="AM95" s="321"/>
      <c r="AN95" s="321"/>
      <c r="AO95" s="321"/>
      <c r="AP95" s="321"/>
      <c r="AQ95" s="321"/>
      <c r="AR95" s="321"/>
      <c r="AS95" s="321"/>
      <c r="AT95" s="321"/>
      <c r="AU95" s="321"/>
      <c r="AV95" s="321"/>
      <c r="AW95" s="321"/>
      <c r="AX95" s="321"/>
      <c r="AY95" s="321"/>
      <c r="AZ95" s="321"/>
    </row>
    <row r="96" ht="15.75" customHeight="1" spans="1:52">
      <c r="A96" s="290">
        <v>45418</v>
      </c>
      <c r="B96" s="291"/>
      <c r="C96" s="291"/>
      <c r="D96" s="297">
        <v>38255</v>
      </c>
      <c r="E96" s="291"/>
      <c r="F96" s="293">
        <v>32756</v>
      </c>
      <c r="G96" s="294" t="s">
        <v>4375</v>
      </c>
      <c r="H96" s="293" t="s">
        <v>4284</v>
      </c>
      <c r="I96" s="311">
        <v>4950</v>
      </c>
      <c r="J96" s="291"/>
      <c r="K96" s="291"/>
      <c r="L96" s="311">
        <v>4950</v>
      </c>
      <c r="M96" s="297" t="s">
        <v>2710</v>
      </c>
      <c r="N96" s="291"/>
      <c r="O96" s="312">
        <v>3100</v>
      </c>
      <c r="P96" s="291"/>
      <c r="Q96" s="291"/>
      <c r="R96" s="291"/>
      <c r="S96" s="291"/>
      <c r="T96" s="291"/>
      <c r="U96" s="291"/>
      <c r="V96" s="291"/>
      <c r="W96" s="291"/>
      <c r="X96" s="291"/>
      <c r="Y96" s="291"/>
      <c r="Z96" s="291"/>
      <c r="AA96" s="291"/>
      <c r="AB96" s="291"/>
      <c r="AC96" s="312">
        <v>1850</v>
      </c>
      <c r="AD96" s="291"/>
      <c r="AE96" s="291"/>
      <c r="AF96" s="321"/>
      <c r="AG96" s="324">
        <v>1850</v>
      </c>
      <c r="AH96" s="321"/>
      <c r="AI96" s="321"/>
      <c r="AJ96" s="321"/>
      <c r="AK96" s="321"/>
      <c r="AL96" s="321"/>
      <c r="AM96" s="321"/>
      <c r="AN96" s="321"/>
      <c r="AO96" s="321"/>
      <c r="AP96" s="321"/>
      <c r="AQ96" s="321"/>
      <c r="AR96" s="321"/>
      <c r="AS96" s="321"/>
      <c r="AT96" s="321"/>
      <c r="AU96" s="321"/>
      <c r="AV96" s="321"/>
      <c r="AW96" s="321"/>
      <c r="AX96" s="321"/>
      <c r="AY96" s="321"/>
      <c r="AZ96" s="321"/>
    </row>
    <row r="97" ht="15.75" customHeight="1" spans="1:52">
      <c r="A97" s="290">
        <v>45419</v>
      </c>
      <c r="B97" s="291"/>
      <c r="C97" s="291"/>
      <c r="D97" s="291"/>
      <c r="E97" s="291"/>
      <c r="F97" s="293">
        <v>32758</v>
      </c>
      <c r="G97" s="327" t="s">
        <v>4376</v>
      </c>
      <c r="H97" s="293" t="s">
        <v>4286</v>
      </c>
      <c r="I97" s="291"/>
      <c r="J97" s="291"/>
      <c r="K97" s="291"/>
      <c r="L97" s="291"/>
      <c r="M97" s="297" t="s">
        <v>2710</v>
      </c>
      <c r="N97" s="291"/>
      <c r="O97" s="291"/>
      <c r="P97" s="291"/>
      <c r="Q97" s="291"/>
      <c r="R97" s="291"/>
      <c r="S97" s="291"/>
      <c r="T97" s="291"/>
      <c r="U97" s="291"/>
      <c r="V97" s="291"/>
      <c r="W97" s="291"/>
      <c r="X97" s="291"/>
      <c r="Y97" s="291"/>
      <c r="Z97" s="291"/>
      <c r="AA97" s="291"/>
      <c r="AB97" s="291"/>
      <c r="AC97" s="297" t="s">
        <v>2710</v>
      </c>
      <c r="AD97" s="291"/>
      <c r="AE97" s="291"/>
      <c r="AF97" s="321"/>
      <c r="AG97" s="323" t="s">
        <v>2710</v>
      </c>
      <c r="AH97" s="321"/>
      <c r="AI97" s="321"/>
      <c r="AJ97" s="321"/>
      <c r="AK97" s="321"/>
      <c r="AL97" s="321"/>
      <c r="AM97" s="321"/>
      <c r="AN97" s="321"/>
      <c r="AO97" s="321"/>
      <c r="AP97" s="321"/>
      <c r="AQ97" s="321"/>
      <c r="AR97" s="321"/>
      <c r="AS97" s="321"/>
      <c r="AT97" s="321"/>
      <c r="AU97" s="321"/>
      <c r="AV97" s="321"/>
      <c r="AW97" s="321"/>
      <c r="AX97" s="321"/>
      <c r="AY97" s="321"/>
      <c r="AZ97" s="321"/>
    </row>
    <row r="98" ht="15.75" customHeight="1" spans="1:52">
      <c r="A98" s="290">
        <v>45419</v>
      </c>
      <c r="B98" s="291"/>
      <c r="C98" s="291"/>
      <c r="D98" s="291"/>
      <c r="E98" s="291"/>
      <c r="F98" s="293">
        <v>32758</v>
      </c>
      <c r="G98" s="327" t="s">
        <v>4377</v>
      </c>
      <c r="H98" s="293" t="s">
        <v>4286</v>
      </c>
      <c r="I98" s="291"/>
      <c r="J98" s="291"/>
      <c r="K98" s="291"/>
      <c r="L98" s="291"/>
      <c r="M98" s="297" t="s">
        <v>2710</v>
      </c>
      <c r="N98" s="291"/>
      <c r="O98" s="291"/>
      <c r="P98" s="291"/>
      <c r="Q98" s="291"/>
      <c r="R98" s="291"/>
      <c r="S98" s="291"/>
      <c r="T98" s="291"/>
      <c r="U98" s="291"/>
      <c r="V98" s="291"/>
      <c r="W98" s="291"/>
      <c r="X98" s="291"/>
      <c r="Y98" s="291"/>
      <c r="Z98" s="291"/>
      <c r="AA98" s="291"/>
      <c r="AB98" s="291"/>
      <c r="AC98" s="297" t="s">
        <v>2710</v>
      </c>
      <c r="AD98" s="291"/>
      <c r="AE98" s="291"/>
      <c r="AF98" s="321"/>
      <c r="AG98" s="323" t="s">
        <v>2710</v>
      </c>
      <c r="AH98" s="321"/>
      <c r="AI98" s="321"/>
      <c r="AJ98" s="321"/>
      <c r="AK98" s="321"/>
      <c r="AL98" s="321"/>
      <c r="AM98" s="321"/>
      <c r="AN98" s="321"/>
      <c r="AO98" s="321"/>
      <c r="AP98" s="321"/>
      <c r="AQ98" s="321"/>
      <c r="AR98" s="321"/>
      <c r="AS98" s="321"/>
      <c r="AT98" s="321"/>
      <c r="AU98" s="321"/>
      <c r="AV98" s="321"/>
      <c r="AW98" s="321"/>
      <c r="AX98" s="321"/>
      <c r="AY98" s="321"/>
      <c r="AZ98" s="321"/>
    </row>
    <row r="99" ht="15.75" customHeight="1" spans="1:52">
      <c r="A99" s="290">
        <v>45419</v>
      </c>
      <c r="B99" s="291"/>
      <c r="C99" s="291"/>
      <c r="D99" s="291"/>
      <c r="E99" s="291"/>
      <c r="F99" s="293">
        <v>32758</v>
      </c>
      <c r="G99" s="327" t="s">
        <v>4378</v>
      </c>
      <c r="H99" s="293" t="s">
        <v>4286</v>
      </c>
      <c r="I99" s="291"/>
      <c r="J99" s="291"/>
      <c r="K99" s="291"/>
      <c r="L99" s="291"/>
      <c r="M99" s="297" t="s">
        <v>2710</v>
      </c>
      <c r="N99" s="291"/>
      <c r="O99" s="291"/>
      <c r="P99" s="291"/>
      <c r="Q99" s="291"/>
      <c r="R99" s="291"/>
      <c r="S99" s="291"/>
      <c r="T99" s="291"/>
      <c r="U99" s="291"/>
      <c r="V99" s="291"/>
      <c r="W99" s="291"/>
      <c r="X99" s="291"/>
      <c r="Y99" s="291"/>
      <c r="Z99" s="291"/>
      <c r="AA99" s="291"/>
      <c r="AB99" s="291"/>
      <c r="AC99" s="297" t="s">
        <v>2710</v>
      </c>
      <c r="AD99" s="291"/>
      <c r="AE99" s="291"/>
      <c r="AF99" s="321"/>
      <c r="AG99" s="323" t="s">
        <v>2710</v>
      </c>
      <c r="AH99" s="321"/>
      <c r="AI99" s="321"/>
      <c r="AJ99" s="321"/>
      <c r="AK99" s="321"/>
      <c r="AL99" s="321"/>
      <c r="AM99" s="321"/>
      <c r="AN99" s="321"/>
      <c r="AO99" s="321"/>
      <c r="AP99" s="321"/>
      <c r="AQ99" s="321"/>
      <c r="AR99" s="321"/>
      <c r="AS99" s="321"/>
      <c r="AT99" s="321"/>
      <c r="AU99" s="321"/>
      <c r="AV99" s="321"/>
      <c r="AW99" s="321"/>
      <c r="AX99" s="321"/>
      <c r="AY99" s="321"/>
      <c r="AZ99" s="321"/>
    </row>
    <row r="100" ht="15.75" customHeight="1" spans="1:52">
      <c r="A100" s="290">
        <v>45419</v>
      </c>
      <c r="B100" s="291"/>
      <c r="C100" s="291"/>
      <c r="D100" s="291"/>
      <c r="E100" s="291"/>
      <c r="F100" s="293">
        <v>32759</v>
      </c>
      <c r="G100" s="327" t="s">
        <v>4379</v>
      </c>
      <c r="H100" s="293" t="s">
        <v>4286</v>
      </c>
      <c r="I100" s="291"/>
      <c r="J100" s="291"/>
      <c r="K100" s="291"/>
      <c r="L100" s="291"/>
      <c r="M100" s="297" t="s">
        <v>2710</v>
      </c>
      <c r="N100" s="291"/>
      <c r="O100" s="291"/>
      <c r="P100" s="291"/>
      <c r="Q100" s="291"/>
      <c r="R100" s="291"/>
      <c r="S100" s="291"/>
      <c r="T100" s="291"/>
      <c r="U100" s="291"/>
      <c r="V100" s="291"/>
      <c r="W100" s="291"/>
      <c r="X100" s="291"/>
      <c r="Y100" s="291"/>
      <c r="Z100" s="291"/>
      <c r="AA100" s="291"/>
      <c r="AB100" s="291"/>
      <c r="AC100" s="297" t="s">
        <v>2710</v>
      </c>
      <c r="AD100" s="291"/>
      <c r="AE100" s="291"/>
      <c r="AF100" s="321"/>
      <c r="AG100" s="323" t="s">
        <v>2710</v>
      </c>
      <c r="AH100" s="321"/>
      <c r="AI100" s="321"/>
      <c r="AJ100" s="321"/>
      <c r="AK100" s="321"/>
      <c r="AL100" s="321"/>
      <c r="AM100" s="321"/>
      <c r="AN100" s="321"/>
      <c r="AO100" s="321"/>
      <c r="AP100" s="321"/>
      <c r="AQ100" s="321"/>
      <c r="AR100" s="321"/>
      <c r="AS100" s="321"/>
      <c r="AT100" s="321"/>
      <c r="AU100" s="321"/>
      <c r="AV100" s="321"/>
      <c r="AW100" s="321"/>
      <c r="AX100" s="321"/>
      <c r="AY100" s="321"/>
      <c r="AZ100" s="321"/>
    </row>
    <row r="101" ht="15.75" customHeight="1" spans="1:52">
      <c r="A101" s="290">
        <v>45419</v>
      </c>
      <c r="B101" s="291"/>
      <c r="C101" s="291"/>
      <c r="D101" s="291"/>
      <c r="E101" s="291"/>
      <c r="F101" s="293">
        <v>32759</v>
      </c>
      <c r="G101" s="327" t="s">
        <v>4380</v>
      </c>
      <c r="H101" s="293" t="s">
        <v>4286</v>
      </c>
      <c r="I101" s="291"/>
      <c r="J101" s="291"/>
      <c r="K101" s="291"/>
      <c r="L101" s="291"/>
      <c r="M101" s="297" t="s">
        <v>2710</v>
      </c>
      <c r="N101" s="291"/>
      <c r="O101" s="291"/>
      <c r="P101" s="291"/>
      <c r="Q101" s="291"/>
      <c r="R101" s="291"/>
      <c r="S101" s="291"/>
      <c r="T101" s="291"/>
      <c r="U101" s="291"/>
      <c r="V101" s="291"/>
      <c r="W101" s="291"/>
      <c r="X101" s="291"/>
      <c r="Y101" s="291"/>
      <c r="Z101" s="291"/>
      <c r="AA101" s="291"/>
      <c r="AB101" s="291"/>
      <c r="AC101" s="297" t="s">
        <v>2710</v>
      </c>
      <c r="AD101" s="291"/>
      <c r="AE101" s="291"/>
      <c r="AF101" s="321"/>
      <c r="AG101" s="323" t="s">
        <v>2710</v>
      </c>
      <c r="AH101" s="321"/>
      <c r="AI101" s="321"/>
      <c r="AJ101" s="321"/>
      <c r="AK101" s="321"/>
      <c r="AL101" s="321"/>
      <c r="AM101" s="321"/>
      <c r="AN101" s="321"/>
      <c r="AO101" s="321"/>
      <c r="AP101" s="321"/>
      <c r="AQ101" s="321"/>
      <c r="AR101" s="321"/>
      <c r="AS101" s="321"/>
      <c r="AT101" s="321"/>
      <c r="AU101" s="321"/>
      <c r="AV101" s="321"/>
      <c r="AW101" s="321"/>
      <c r="AX101" s="321"/>
      <c r="AY101" s="321"/>
      <c r="AZ101" s="321"/>
    </row>
    <row r="102" ht="15.75" customHeight="1" spans="1:52">
      <c r="A102" s="290">
        <v>45419</v>
      </c>
      <c r="B102" s="291"/>
      <c r="C102" s="291"/>
      <c r="D102" s="291"/>
      <c r="E102" s="291"/>
      <c r="F102" s="293">
        <v>32759</v>
      </c>
      <c r="G102" s="327" t="s">
        <v>4381</v>
      </c>
      <c r="H102" s="293" t="s">
        <v>4286</v>
      </c>
      <c r="I102" s="291"/>
      <c r="J102" s="291"/>
      <c r="K102" s="291"/>
      <c r="L102" s="291"/>
      <c r="M102" s="297" t="s">
        <v>2710</v>
      </c>
      <c r="N102" s="291"/>
      <c r="O102" s="291"/>
      <c r="P102" s="291"/>
      <c r="Q102" s="291"/>
      <c r="R102" s="291"/>
      <c r="S102" s="291"/>
      <c r="T102" s="291"/>
      <c r="U102" s="291"/>
      <c r="V102" s="291"/>
      <c r="W102" s="291"/>
      <c r="X102" s="291"/>
      <c r="Y102" s="291"/>
      <c r="Z102" s="291"/>
      <c r="AA102" s="291"/>
      <c r="AB102" s="291"/>
      <c r="AC102" s="297" t="s">
        <v>2710</v>
      </c>
      <c r="AD102" s="291"/>
      <c r="AE102" s="291"/>
      <c r="AF102" s="321"/>
      <c r="AG102" s="323" t="s">
        <v>2710</v>
      </c>
      <c r="AH102" s="321"/>
      <c r="AI102" s="321"/>
      <c r="AJ102" s="321"/>
      <c r="AK102" s="321"/>
      <c r="AL102" s="321"/>
      <c r="AM102" s="321"/>
      <c r="AN102" s="321"/>
      <c r="AO102" s="321"/>
      <c r="AP102" s="321"/>
      <c r="AQ102" s="321"/>
      <c r="AR102" s="321"/>
      <c r="AS102" s="321"/>
      <c r="AT102" s="321"/>
      <c r="AU102" s="321"/>
      <c r="AV102" s="321"/>
      <c r="AW102" s="321"/>
      <c r="AX102" s="321"/>
      <c r="AY102" s="321"/>
      <c r="AZ102" s="321"/>
    </row>
    <row r="103" ht="15.75" customHeight="1" spans="1:52">
      <c r="A103" s="290">
        <v>45419</v>
      </c>
      <c r="B103" s="291"/>
      <c r="C103" s="291"/>
      <c r="D103" s="291"/>
      <c r="E103" s="291"/>
      <c r="F103" s="293">
        <v>32760</v>
      </c>
      <c r="G103" s="327" t="s">
        <v>4382</v>
      </c>
      <c r="H103" s="293" t="s">
        <v>4286</v>
      </c>
      <c r="I103" s="291"/>
      <c r="J103" s="291"/>
      <c r="K103" s="291"/>
      <c r="L103" s="291"/>
      <c r="M103" s="297" t="s">
        <v>2710</v>
      </c>
      <c r="N103" s="291"/>
      <c r="O103" s="291"/>
      <c r="P103" s="291"/>
      <c r="Q103" s="291"/>
      <c r="R103" s="291"/>
      <c r="S103" s="291"/>
      <c r="T103" s="291"/>
      <c r="U103" s="291"/>
      <c r="V103" s="291"/>
      <c r="W103" s="291"/>
      <c r="X103" s="291"/>
      <c r="Y103" s="291"/>
      <c r="Z103" s="291"/>
      <c r="AA103" s="291"/>
      <c r="AB103" s="291"/>
      <c r="AC103" s="297" t="s">
        <v>2710</v>
      </c>
      <c r="AD103" s="291"/>
      <c r="AE103" s="291"/>
      <c r="AF103" s="321"/>
      <c r="AG103" s="323" t="s">
        <v>2710</v>
      </c>
      <c r="AH103" s="321"/>
      <c r="AI103" s="321"/>
      <c r="AJ103" s="321"/>
      <c r="AK103" s="321"/>
      <c r="AL103" s="321"/>
      <c r="AM103" s="321"/>
      <c r="AN103" s="321"/>
      <c r="AO103" s="321"/>
      <c r="AP103" s="321"/>
      <c r="AQ103" s="321"/>
      <c r="AR103" s="321"/>
      <c r="AS103" s="321"/>
      <c r="AT103" s="321"/>
      <c r="AU103" s="321"/>
      <c r="AV103" s="321"/>
      <c r="AW103" s="321"/>
      <c r="AX103" s="321"/>
      <c r="AY103" s="321"/>
      <c r="AZ103" s="321"/>
    </row>
    <row r="104" ht="15.75" customHeight="1" spans="1:52">
      <c r="A104" s="290">
        <v>45419</v>
      </c>
      <c r="B104" s="291"/>
      <c r="C104" s="291"/>
      <c r="D104" s="291"/>
      <c r="E104" s="291"/>
      <c r="F104" s="293">
        <v>32760</v>
      </c>
      <c r="G104" s="327" t="s">
        <v>4383</v>
      </c>
      <c r="H104" s="293" t="s">
        <v>4286</v>
      </c>
      <c r="I104" s="291"/>
      <c r="J104" s="291"/>
      <c r="K104" s="291"/>
      <c r="L104" s="291"/>
      <c r="M104" s="297" t="s">
        <v>2710</v>
      </c>
      <c r="N104" s="291"/>
      <c r="O104" s="291"/>
      <c r="P104" s="291"/>
      <c r="Q104" s="291"/>
      <c r="R104" s="291"/>
      <c r="S104" s="291"/>
      <c r="T104" s="291"/>
      <c r="U104" s="291"/>
      <c r="V104" s="291"/>
      <c r="W104" s="291"/>
      <c r="X104" s="291"/>
      <c r="Y104" s="291"/>
      <c r="Z104" s="291"/>
      <c r="AA104" s="291"/>
      <c r="AB104" s="291"/>
      <c r="AC104" s="297" t="s">
        <v>2710</v>
      </c>
      <c r="AD104" s="291"/>
      <c r="AE104" s="291"/>
      <c r="AF104" s="321"/>
      <c r="AG104" s="323" t="s">
        <v>2710</v>
      </c>
      <c r="AH104" s="321"/>
      <c r="AI104" s="321"/>
      <c r="AJ104" s="321"/>
      <c r="AK104" s="321"/>
      <c r="AL104" s="321"/>
      <c r="AM104" s="321"/>
      <c r="AN104" s="321"/>
      <c r="AO104" s="321"/>
      <c r="AP104" s="321"/>
      <c r="AQ104" s="321"/>
      <c r="AR104" s="321"/>
      <c r="AS104" s="321"/>
      <c r="AT104" s="321"/>
      <c r="AU104" s="321"/>
      <c r="AV104" s="321"/>
      <c r="AW104" s="321"/>
      <c r="AX104" s="321"/>
      <c r="AY104" s="321"/>
      <c r="AZ104" s="321"/>
    </row>
    <row r="105" ht="15.75" customHeight="1" spans="1:52">
      <c r="A105" s="290">
        <v>45419</v>
      </c>
      <c r="B105" s="291"/>
      <c r="C105" s="291"/>
      <c r="D105" s="291"/>
      <c r="E105" s="291"/>
      <c r="F105" s="293">
        <v>32760</v>
      </c>
      <c r="G105" s="327" t="s">
        <v>4384</v>
      </c>
      <c r="H105" s="293" t="s">
        <v>4286</v>
      </c>
      <c r="I105" s="291"/>
      <c r="J105" s="291"/>
      <c r="K105" s="291"/>
      <c r="L105" s="291"/>
      <c r="M105" s="297" t="s">
        <v>2710</v>
      </c>
      <c r="N105" s="291"/>
      <c r="O105" s="291"/>
      <c r="P105" s="291"/>
      <c r="Q105" s="291"/>
      <c r="R105" s="291"/>
      <c r="S105" s="291"/>
      <c r="T105" s="291"/>
      <c r="U105" s="291"/>
      <c r="V105" s="291"/>
      <c r="W105" s="291"/>
      <c r="X105" s="291"/>
      <c r="Y105" s="291"/>
      <c r="Z105" s="291"/>
      <c r="AA105" s="291"/>
      <c r="AB105" s="291"/>
      <c r="AC105" s="297" t="s">
        <v>2710</v>
      </c>
      <c r="AD105" s="291"/>
      <c r="AE105" s="291"/>
      <c r="AF105" s="321"/>
      <c r="AG105" s="323" t="s">
        <v>2710</v>
      </c>
      <c r="AH105" s="321"/>
      <c r="AI105" s="321"/>
      <c r="AJ105" s="321"/>
      <c r="AK105" s="321"/>
      <c r="AL105" s="321"/>
      <c r="AM105" s="321"/>
      <c r="AN105" s="321"/>
      <c r="AO105" s="321"/>
      <c r="AP105" s="321"/>
      <c r="AQ105" s="321"/>
      <c r="AR105" s="321"/>
      <c r="AS105" s="321"/>
      <c r="AT105" s="321"/>
      <c r="AU105" s="321"/>
      <c r="AV105" s="321"/>
      <c r="AW105" s="321"/>
      <c r="AX105" s="321"/>
      <c r="AY105" s="321"/>
      <c r="AZ105" s="321"/>
    </row>
    <row r="106" ht="15.75" customHeight="1" spans="1:52">
      <c r="A106" s="290">
        <v>45419</v>
      </c>
      <c r="B106" s="291"/>
      <c r="C106" s="291"/>
      <c r="D106" s="291"/>
      <c r="E106" s="291"/>
      <c r="F106" s="293">
        <v>32761</v>
      </c>
      <c r="G106" s="294" t="s">
        <v>4385</v>
      </c>
      <c r="H106" s="293" t="s">
        <v>4286</v>
      </c>
      <c r="I106" s="291"/>
      <c r="J106" s="291"/>
      <c r="K106" s="291"/>
      <c r="L106" s="291"/>
      <c r="M106" s="297" t="s">
        <v>2710</v>
      </c>
      <c r="N106" s="291"/>
      <c r="O106" s="291"/>
      <c r="P106" s="291"/>
      <c r="Q106" s="291"/>
      <c r="R106" s="291"/>
      <c r="S106" s="291"/>
      <c r="T106" s="291"/>
      <c r="U106" s="291"/>
      <c r="V106" s="291"/>
      <c r="W106" s="291"/>
      <c r="X106" s="291"/>
      <c r="Y106" s="291"/>
      <c r="Z106" s="291"/>
      <c r="AA106" s="291"/>
      <c r="AB106" s="291"/>
      <c r="AC106" s="297" t="s">
        <v>2710</v>
      </c>
      <c r="AD106" s="291"/>
      <c r="AE106" s="291"/>
      <c r="AF106" s="321"/>
      <c r="AG106" s="323" t="s">
        <v>2710</v>
      </c>
      <c r="AH106" s="321"/>
      <c r="AI106" s="321"/>
      <c r="AJ106" s="321"/>
      <c r="AK106" s="321"/>
      <c r="AL106" s="321"/>
      <c r="AM106" s="321"/>
      <c r="AN106" s="321"/>
      <c r="AO106" s="321"/>
      <c r="AP106" s="321"/>
      <c r="AQ106" s="321"/>
      <c r="AR106" s="321"/>
      <c r="AS106" s="321"/>
      <c r="AT106" s="321"/>
      <c r="AU106" s="321"/>
      <c r="AV106" s="321"/>
      <c r="AW106" s="321"/>
      <c r="AX106" s="321"/>
      <c r="AY106" s="321"/>
      <c r="AZ106" s="321"/>
    </row>
    <row r="107" ht="15.75" customHeight="1" spans="1:52">
      <c r="A107" s="290">
        <v>45419</v>
      </c>
      <c r="B107" s="291"/>
      <c r="C107" s="291"/>
      <c r="D107" s="291"/>
      <c r="E107" s="291"/>
      <c r="F107" s="293">
        <v>32761</v>
      </c>
      <c r="G107" s="294" t="s">
        <v>4386</v>
      </c>
      <c r="H107" s="293" t="s">
        <v>4286</v>
      </c>
      <c r="I107" s="291"/>
      <c r="J107" s="291"/>
      <c r="K107" s="291"/>
      <c r="L107" s="291"/>
      <c r="M107" s="297" t="s">
        <v>2710</v>
      </c>
      <c r="N107" s="291"/>
      <c r="O107" s="291"/>
      <c r="P107" s="291"/>
      <c r="Q107" s="291"/>
      <c r="R107" s="291"/>
      <c r="S107" s="291"/>
      <c r="T107" s="291"/>
      <c r="U107" s="291"/>
      <c r="V107" s="291"/>
      <c r="W107" s="291"/>
      <c r="X107" s="291"/>
      <c r="Y107" s="291"/>
      <c r="Z107" s="291"/>
      <c r="AA107" s="291"/>
      <c r="AB107" s="291"/>
      <c r="AC107" s="297" t="s">
        <v>2710</v>
      </c>
      <c r="AD107" s="291"/>
      <c r="AE107" s="291"/>
      <c r="AF107" s="321"/>
      <c r="AG107" s="323" t="s">
        <v>2710</v>
      </c>
      <c r="AH107" s="321"/>
      <c r="AI107" s="321"/>
      <c r="AJ107" s="321"/>
      <c r="AK107" s="321"/>
      <c r="AL107" s="321"/>
      <c r="AM107" s="321"/>
      <c r="AN107" s="321"/>
      <c r="AO107" s="321"/>
      <c r="AP107" s="321"/>
      <c r="AQ107" s="321"/>
      <c r="AR107" s="321"/>
      <c r="AS107" s="321"/>
      <c r="AT107" s="321"/>
      <c r="AU107" s="321"/>
      <c r="AV107" s="321"/>
      <c r="AW107" s="321"/>
      <c r="AX107" s="321"/>
      <c r="AY107" s="321"/>
      <c r="AZ107" s="321"/>
    </row>
    <row r="108" ht="15.75" customHeight="1" spans="1:52">
      <c r="A108" s="290">
        <v>45419</v>
      </c>
      <c r="B108" s="291"/>
      <c r="C108" s="291"/>
      <c r="D108" s="291"/>
      <c r="E108" s="291"/>
      <c r="F108" s="293">
        <v>32761</v>
      </c>
      <c r="G108" s="294" t="s">
        <v>4387</v>
      </c>
      <c r="H108" s="293" t="s">
        <v>4286</v>
      </c>
      <c r="I108" s="291"/>
      <c r="J108" s="291"/>
      <c r="K108" s="291"/>
      <c r="L108" s="291"/>
      <c r="M108" s="297" t="s">
        <v>2710</v>
      </c>
      <c r="N108" s="291"/>
      <c r="O108" s="291"/>
      <c r="P108" s="291"/>
      <c r="Q108" s="291"/>
      <c r="R108" s="291"/>
      <c r="S108" s="291"/>
      <c r="T108" s="291"/>
      <c r="U108" s="291"/>
      <c r="V108" s="291"/>
      <c r="W108" s="291"/>
      <c r="X108" s="291"/>
      <c r="Y108" s="291"/>
      <c r="Z108" s="291"/>
      <c r="AA108" s="291"/>
      <c r="AB108" s="291"/>
      <c r="AC108" s="297" t="s">
        <v>2710</v>
      </c>
      <c r="AD108" s="291"/>
      <c r="AE108" s="291"/>
      <c r="AF108" s="321"/>
      <c r="AG108" s="323" t="s">
        <v>2710</v>
      </c>
      <c r="AH108" s="321"/>
      <c r="AI108" s="321"/>
      <c r="AJ108" s="321"/>
      <c r="AK108" s="321"/>
      <c r="AL108" s="321"/>
      <c r="AM108" s="321"/>
      <c r="AN108" s="321"/>
      <c r="AO108" s="321"/>
      <c r="AP108" s="321"/>
      <c r="AQ108" s="321"/>
      <c r="AR108" s="321"/>
      <c r="AS108" s="321"/>
      <c r="AT108" s="321"/>
      <c r="AU108" s="321"/>
      <c r="AV108" s="321"/>
      <c r="AW108" s="321"/>
      <c r="AX108" s="321"/>
      <c r="AY108" s="321"/>
      <c r="AZ108" s="321"/>
    </row>
    <row r="109" ht="15.75" customHeight="1" spans="1:52">
      <c r="A109" s="290">
        <v>45419</v>
      </c>
      <c r="B109" s="291"/>
      <c r="C109" s="291"/>
      <c r="D109" s="291"/>
      <c r="E109" s="291"/>
      <c r="F109" s="293">
        <v>32762</v>
      </c>
      <c r="G109" s="294" t="s">
        <v>4388</v>
      </c>
      <c r="H109" s="293" t="s">
        <v>4286</v>
      </c>
      <c r="I109" s="291"/>
      <c r="J109" s="291"/>
      <c r="K109" s="291"/>
      <c r="L109" s="291"/>
      <c r="M109" s="297" t="s">
        <v>2710</v>
      </c>
      <c r="N109" s="291"/>
      <c r="O109" s="291"/>
      <c r="P109" s="291"/>
      <c r="Q109" s="291"/>
      <c r="R109" s="291"/>
      <c r="S109" s="291"/>
      <c r="T109" s="291"/>
      <c r="U109" s="291"/>
      <c r="V109" s="291"/>
      <c r="W109" s="291"/>
      <c r="X109" s="291"/>
      <c r="Y109" s="291"/>
      <c r="Z109" s="291"/>
      <c r="AA109" s="291"/>
      <c r="AB109" s="291"/>
      <c r="AC109" s="297" t="s">
        <v>2710</v>
      </c>
      <c r="AD109" s="291"/>
      <c r="AE109" s="291"/>
      <c r="AF109" s="321"/>
      <c r="AG109" s="323" t="s">
        <v>2710</v>
      </c>
      <c r="AH109" s="321"/>
      <c r="AI109" s="321"/>
      <c r="AJ109" s="321"/>
      <c r="AK109" s="321"/>
      <c r="AL109" s="321"/>
      <c r="AM109" s="321"/>
      <c r="AN109" s="321"/>
      <c r="AO109" s="321"/>
      <c r="AP109" s="321"/>
      <c r="AQ109" s="321"/>
      <c r="AR109" s="321"/>
      <c r="AS109" s="321"/>
      <c r="AT109" s="321"/>
      <c r="AU109" s="321"/>
      <c r="AV109" s="321"/>
      <c r="AW109" s="321"/>
      <c r="AX109" s="321"/>
      <c r="AY109" s="321"/>
      <c r="AZ109" s="321"/>
    </row>
    <row r="110" ht="15.75" customHeight="1" spans="1:52">
      <c r="A110" s="290">
        <v>45419</v>
      </c>
      <c r="B110" s="291"/>
      <c r="C110" s="291"/>
      <c r="D110" s="291"/>
      <c r="E110" s="291"/>
      <c r="F110" s="293">
        <v>32762</v>
      </c>
      <c r="G110" s="294" t="s">
        <v>4389</v>
      </c>
      <c r="H110" s="293" t="s">
        <v>4286</v>
      </c>
      <c r="I110" s="291"/>
      <c r="J110" s="291"/>
      <c r="K110" s="291"/>
      <c r="L110" s="291"/>
      <c r="M110" s="297" t="s">
        <v>2710</v>
      </c>
      <c r="N110" s="291"/>
      <c r="O110" s="291"/>
      <c r="P110" s="291"/>
      <c r="Q110" s="291"/>
      <c r="R110" s="291"/>
      <c r="S110" s="291"/>
      <c r="T110" s="291"/>
      <c r="U110" s="291"/>
      <c r="V110" s="291"/>
      <c r="W110" s="291"/>
      <c r="X110" s="291"/>
      <c r="Y110" s="291"/>
      <c r="Z110" s="291"/>
      <c r="AA110" s="291"/>
      <c r="AB110" s="291"/>
      <c r="AC110" s="297" t="s">
        <v>2710</v>
      </c>
      <c r="AD110" s="291"/>
      <c r="AE110" s="291"/>
      <c r="AF110" s="321"/>
      <c r="AG110" s="323" t="s">
        <v>2710</v>
      </c>
      <c r="AH110" s="321"/>
      <c r="AI110" s="321"/>
      <c r="AJ110" s="321"/>
      <c r="AK110" s="321"/>
      <c r="AL110" s="321"/>
      <c r="AM110" s="321"/>
      <c r="AN110" s="321"/>
      <c r="AO110" s="321"/>
      <c r="AP110" s="321"/>
      <c r="AQ110" s="321"/>
      <c r="AR110" s="321"/>
      <c r="AS110" s="321"/>
      <c r="AT110" s="321"/>
      <c r="AU110" s="321"/>
      <c r="AV110" s="321"/>
      <c r="AW110" s="321"/>
      <c r="AX110" s="321"/>
      <c r="AY110" s="321"/>
      <c r="AZ110" s="321"/>
    </row>
    <row r="111" ht="15.75" customHeight="1" spans="1:52">
      <c r="A111" s="290">
        <v>45419</v>
      </c>
      <c r="B111" s="291"/>
      <c r="C111" s="291"/>
      <c r="D111" s="291"/>
      <c r="E111" s="291"/>
      <c r="F111" s="293">
        <v>32762</v>
      </c>
      <c r="G111" s="294" t="s">
        <v>4390</v>
      </c>
      <c r="H111" s="293" t="s">
        <v>4286</v>
      </c>
      <c r="I111" s="291"/>
      <c r="J111" s="291"/>
      <c r="K111" s="291"/>
      <c r="L111" s="291"/>
      <c r="M111" s="297" t="s">
        <v>2710</v>
      </c>
      <c r="N111" s="291"/>
      <c r="O111" s="291"/>
      <c r="P111" s="291"/>
      <c r="Q111" s="291"/>
      <c r="R111" s="291"/>
      <c r="S111" s="291"/>
      <c r="T111" s="291"/>
      <c r="U111" s="291"/>
      <c r="V111" s="291"/>
      <c r="W111" s="291"/>
      <c r="X111" s="291"/>
      <c r="Y111" s="291"/>
      <c r="Z111" s="291"/>
      <c r="AA111" s="291"/>
      <c r="AB111" s="291"/>
      <c r="AC111" s="297" t="s">
        <v>2710</v>
      </c>
      <c r="AD111" s="291"/>
      <c r="AE111" s="291"/>
      <c r="AF111" s="321"/>
      <c r="AG111" s="323" t="s">
        <v>2710</v>
      </c>
      <c r="AH111" s="321"/>
      <c r="AI111" s="321"/>
      <c r="AJ111" s="321"/>
      <c r="AK111" s="321"/>
      <c r="AL111" s="321"/>
      <c r="AM111" s="321"/>
      <c r="AN111" s="321"/>
      <c r="AO111" s="321"/>
      <c r="AP111" s="321"/>
      <c r="AQ111" s="321"/>
      <c r="AR111" s="321"/>
      <c r="AS111" s="321"/>
      <c r="AT111" s="321"/>
      <c r="AU111" s="321"/>
      <c r="AV111" s="321"/>
      <c r="AW111" s="321"/>
      <c r="AX111" s="321"/>
      <c r="AY111" s="321"/>
      <c r="AZ111" s="321"/>
    </row>
    <row r="112" ht="15.75" customHeight="1" spans="1:52">
      <c r="A112" s="290">
        <v>45419</v>
      </c>
      <c r="B112" s="291"/>
      <c r="C112" s="291"/>
      <c r="D112" s="297">
        <v>38193</v>
      </c>
      <c r="E112" s="291"/>
      <c r="F112" s="293">
        <v>32763</v>
      </c>
      <c r="G112" s="327" t="s">
        <v>4391</v>
      </c>
      <c r="H112" s="293" t="s">
        <v>4286</v>
      </c>
      <c r="I112" s="311">
        <v>2100</v>
      </c>
      <c r="J112" s="291"/>
      <c r="K112" s="291"/>
      <c r="L112" s="311">
        <v>2100</v>
      </c>
      <c r="M112" s="297" t="s">
        <v>2710</v>
      </c>
      <c r="N112" s="291"/>
      <c r="O112" s="312">
        <v>2100</v>
      </c>
      <c r="P112" s="291"/>
      <c r="Q112" s="291"/>
      <c r="R112" s="291"/>
      <c r="S112" s="291"/>
      <c r="T112" s="291"/>
      <c r="U112" s="291"/>
      <c r="V112" s="291"/>
      <c r="W112" s="291"/>
      <c r="X112" s="291"/>
      <c r="Y112" s="291"/>
      <c r="Z112" s="291"/>
      <c r="AA112" s="291"/>
      <c r="AB112" s="291"/>
      <c r="AC112" s="297" t="s">
        <v>2710</v>
      </c>
      <c r="AD112" s="291"/>
      <c r="AE112" s="291"/>
      <c r="AF112" s="321"/>
      <c r="AG112" s="323" t="s">
        <v>2710</v>
      </c>
      <c r="AH112" s="321"/>
      <c r="AI112" s="321"/>
      <c r="AJ112" s="321"/>
      <c r="AK112" s="321"/>
      <c r="AL112" s="321"/>
      <c r="AM112" s="321"/>
      <c r="AN112" s="321"/>
      <c r="AO112" s="321"/>
      <c r="AP112" s="321"/>
      <c r="AQ112" s="321"/>
      <c r="AR112" s="321"/>
      <c r="AS112" s="321"/>
      <c r="AT112" s="321"/>
      <c r="AU112" s="321"/>
      <c r="AV112" s="321"/>
      <c r="AW112" s="321"/>
      <c r="AX112" s="321"/>
      <c r="AY112" s="321"/>
      <c r="AZ112" s="321"/>
    </row>
    <row r="113" ht="15.75" customHeight="1" spans="1:52">
      <c r="A113" s="290">
        <v>45419</v>
      </c>
      <c r="B113" s="295"/>
      <c r="C113" s="295"/>
      <c r="D113" s="287">
        <v>38088</v>
      </c>
      <c r="E113" s="295"/>
      <c r="F113" s="293">
        <v>32747</v>
      </c>
      <c r="G113" s="294" t="s">
        <v>4392</v>
      </c>
      <c r="H113" s="293" t="s">
        <v>4286</v>
      </c>
      <c r="I113" s="328">
        <v>11115</v>
      </c>
      <c r="J113" s="295"/>
      <c r="K113" s="295"/>
      <c r="L113" s="328">
        <v>11115</v>
      </c>
      <c r="M113" s="287" t="s">
        <v>2710</v>
      </c>
      <c r="N113" s="295"/>
      <c r="O113" s="329">
        <v>11115</v>
      </c>
      <c r="P113" s="295"/>
      <c r="Q113" s="295"/>
      <c r="R113" s="295"/>
      <c r="S113" s="295"/>
      <c r="T113" s="295"/>
      <c r="U113" s="295"/>
      <c r="V113" s="295"/>
      <c r="W113" s="295"/>
      <c r="X113" s="295"/>
      <c r="Y113" s="295"/>
      <c r="Z113" s="295"/>
      <c r="AA113" s="295"/>
      <c r="AB113" s="295"/>
      <c r="AC113" s="287" t="s">
        <v>2710</v>
      </c>
      <c r="AD113" s="295"/>
      <c r="AE113" s="295"/>
      <c r="AF113" s="84"/>
      <c r="AG113" s="323" t="s">
        <v>2710</v>
      </c>
      <c r="AH113" s="84"/>
      <c r="AI113" s="84"/>
      <c r="AJ113" s="84"/>
      <c r="AK113" s="84"/>
      <c r="AL113" s="84"/>
      <c r="AM113" s="84"/>
      <c r="AN113" s="84"/>
      <c r="AO113" s="84"/>
      <c r="AP113" s="84"/>
      <c r="AQ113" s="84"/>
      <c r="AR113" s="84"/>
      <c r="AS113" s="84"/>
      <c r="AT113" s="84"/>
      <c r="AU113" s="84"/>
      <c r="AV113" s="84"/>
      <c r="AW113" s="84"/>
      <c r="AX113" s="84"/>
      <c r="AY113" s="84"/>
      <c r="AZ113" s="84"/>
    </row>
    <row r="114" ht="15.75" customHeight="1" spans="1:52">
      <c r="A114" s="290">
        <v>45419</v>
      </c>
      <c r="B114" s="299"/>
      <c r="C114" s="299"/>
      <c r="D114" s="297">
        <v>38552</v>
      </c>
      <c r="E114" s="291"/>
      <c r="F114" s="293">
        <v>32764</v>
      </c>
      <c r="G114" s="294" t="s">
        <v>4393</v>
      </c>
      <c r="H114" s="293" t="s">
        <v>4286</v>
      </c>
      <c r="I114" s="310">
        <v>600</v>
      </c>
      <c r="J114" s="291"/>
      <c r="K114" s="291"/>
      <c r="L114" s="310">
        <v>600</v>
      </c>
      <c r="M114" s="297" t="s">
        <v>2710</v>
      </c>
      <c r="N114" s="291"/>
      <c r="O114" s="297">
        <v>600</v>
      </c>
      <c r="P114" s="291"/>
      <c r="Q114" s="291"/>
      <c r="R114" s="291"/>
      <c r="S114" s="291"/>
      <c r="T114" s="291"/>
      <c r="U114" s="291"/>
      <c r="V114" s="291"/>
      <c r="W114" s="291"/>
      <c r="X114" s="291"/>
      <c r="Y114" s="291"/>
      <c r="Z114" s="291"/>
      <c r="AA114" s="291"/>
      <c r="AB114" s="291"/>
      <c r="AC114" s="297" t="s">
        <v>2710</v>
      </c>
      <c r="AD114" s="291"/>
      <c r="AE114" s="291"/>
      <c r="AF114" s="321"/>
      <c r="AG114" s="323" t="s">
        <v>2710</v>
      </c>
      <c r="AH114" s="321"/>
      <c r="AI114" s="321"/>
      <c r="AJ114" s="321"/>
      <c r="AK114" s="321"/>
      <c r="AL114" s="321"/>
      <c r="AM114" s="321"/>
      <c r="AN114" s="321"/>
      <c r="AO114" s="321"/>
      <c r="AP114" s="321"/>
      <c r="AQ114" s="321"/>
      <c r="AR114" s="321"/>
      <c r="AS114" s="321"/>
      <c r="AT114" s="321"/>
      <c r="AU114" s="321"/>
      <c r="AV114" s="321"/>
      <c r="AW114" s="321"/>
      <c r="AX114" s="321"/>
      <c r="AY114" s="321"/>
      <c r="AZ114" s="321"/>
    </row>
    <row r="115" ht="15.75" customHeight="1" spans="1:52">
      <c r="A115" s="290">
        <v>45419</v>
      </c>
      <c r="B115" s="299"/>
      <c r="C115" s="299"/>
      <c r="D115" s="291"/>
      <c r="E115" s="291"/>
      <c r="F115" s="293">
        <v>32766</v>
      </c>
      <c r="G115" s="294" t="s">
        <v>4394</v>
      </c>
      <c r="H115" s="293" t="s">
        <v>4286</v>
      </c>
      <c r="I115" s="291"/>
      <c r="J115" s="291"/>
      <c r="K115" s="291"/>
      <c r="L115" s="291"/>
      <c r="M115" s="297" t="s">
        <v>2710</v>
      </c>
      <c r="N115" s="291"/>
      <c r="O115" s="291"/>
      <c r="P115" s="291"/>
      <c r="Q115" s="291"/>
      <c r="R115" s="291"/>
      <c r="S115" s="291"/>
      <c r="T115" s="291"/>
      <c r="U115" s="291"/>
      <c r="V115" s="291"/>
      <c r="W115" s="291"/>
      <c r="X115" s="291"/>
      <c r="Y115" s="291"/>
      <c r="Z115" s="291"/>
      <c r="AA115" s="291"/>
      <c r="AB115" s="291"/>
      <c r="AC115" s="297" t="s">
        <v>2710</v>
      </c>
      <c r="AD115" s="291"/>
      <c r="AE115" s="291"/>
      <c r="AF115" s="321"/>
      <c r="AG115" s="323" t="s">
        <v>2710</v>
      </c>
      <c r="AH115" s="321"/>
      <c r="AI115" s="321"/>
      <c r="AJ115" s="321"/>
      <c r="AK115" s="321"/>
      <c r="AL115" s="321"/>
      <c r="AM115" s="321"/>
      <c r="AN115" s="321"/>
      <c r="AO115" s="321"/>
      <c r="AP115" s="321"/>
      <c r="AQ115" s="321"/>
      <c r="AR115" s="321"/>
      <c r="AS115" s="321"/>
      <c r="AT115" s="321"/>
      <c r="AU115" s="321"/>
      <c r="AV115" s="321"/>
      <c r="AW115" s="321"/>
      <c r="AX115" s="321"/>
      <c r="AY115" s="321"/>
      <c r="AZ115" s="321"/>
    </row>
    <row r="116" ht="15.75" customHeight="1" spans="1:52">
      <c r="A116" s="290">
        <v>45419</v>
      </c>
      <c r="B116" s="299"/>
      <c r="C116" s="299"/>
      <c r="D116" s="291"/>
      <c r="E116" s="291"/>
      <c r="F116" s="293">
        <v>32766</v>
      </c>
      <c r="G116" s="294" t="s">
        <v>4395</v>
      </c>
      <c r="H116" s="293" t="s">
        <v>4286</v>
      </c>
      <c r="I116" s="291"/>
      <c r="J116" s="291"/>
      <c r="K116" s="291"/>
      <c r="L116" s="291"/>
      <c r="M116" s="297" t="s">
        <v>2710</v>
      </c>
      <c r="N116" s="291"/>
      <c r="O116" s="291"/>
      <c r="P116" s="291"/>
      <c r="Q116" s="291"/>
      <c r="R116" s="291"/>
      <c r="S116" s="291"/>
      <c r="T116" s="291"/>
      <c r="U116" s="291"/>
      <c r="V116" s="291"/>
      <c r="W116" s="291"/>
      <c r="X116" s="291"/>
      <c r="Y116" s="291"/>
      <c r="Z116" s="291"/>
      <c r="AA116" s="291"/>
      <c r="AB116" s="291"/>
      <c r="AC116" s="297" t="s">
        <v>2710</v>
      </c>
      <c r="AD116" s="291"/>
      <c r="AE116" s="291"/>
      <c r="AF116" s="321"/>
      <c r="AG116" s="323" t="s">
        <v>2710</v>
      </c>
      <c r="AH116" s="321"/>
      <c r="AI116" s="321"/>
      <c r="AJ116" s="321"/>
      <c r="AK116" s="321"/>
      <c r="AL116" s="321"/>
      <c r="AM116" s="321"/>
      <c r="AN116" s="321"/>
      <c r="AO116" s="321"/>
      <c r="AP116" s="321"/>
      <c r="AQ116" s="321"/>
      <c r="AR116" s="321"/>
      <c r="AS116" s="321"/>
      <c r="AT116" s="321"/>
      <c r="AU116" s="321"/>
      <c r="AV116" s="321"/>
      <c r="AW116" s="321"/>
      <c r="AX116" s="321"/>
      <c r="AY116" s="321"/>
      <c r="AZ116" s="321"/>
    </row>
    <row r="117" ht="15.75" customHeight="1" spans="1:52">
      <c r="A117" s="290">
        <v>45419</v>
      </c>
      <c r="B117" s="299"/>
      <c r="C117" s="299"/>
      <c r="D117" s="291"/>
      <c r="E117" s="291"/>
      <c r="F117" s="293">
        <v>32766</v>
      </c>
      <c r="G117" s="294" t="s">
        <v>4396</v>
      </c>
      <c r="H117" s="293" t="s">
        <v>4286</v>
      </c>
      <c r="I117" s="291"/>
      <c r="J117" s="291"/>
      <c r="K117" s="291"/>
      <c r="L117" s="291"/>
      <c r="M117" s="297" t="s">
        <v>2710</v>
      </c>
      <c r="N117" s="291"/>
      <c r="O117" s="291"/>
      <c r="P117" s="291"/>
      <c r="Q117" s="291"/>
      <c r="R117" s="291"/>
      <c r="S117" s="291"/>
      <c r="T117" s="291"/>
      <c r="U117" s="291"/>
      <c r="V117" s="291"/>
      <c r="W117" s="291"/>
      <c r="X117" s="291"/>
      <c r="Y117" s="291"/>
      <c r="Z117" s="291"/>
      <c r="AA117" s="291"/>
      <c r="AB117" s="291"/>
      <c r="AC117" s="297" t="s">
        <v>2710</v>
      </c>
      <c r="AD117" s="291"/>
      <c r="AE117" s="291"/>
      <c r="AF117" s="321"/>
      <c r="AG117" s="323" t="s">
        <v>2710</v>
      </c>
      <c r="AH117" s="321"/>
      <c r="AI117" s="321"/>
      <c r="AJ117" s="321"/>
      <c r="AK117" s="321"/>
      <c r="AL117" s="321"/>
      <c r="AM117" s="321"/>
      <c r="AN117" s="321"/>
      <c r="AO117" s="321"/>
      <c r="AP117" s="321"/>
      <c r="AQ117" s="321"/>
      <c r="AR117" s="321"/>
      <c r="AS117" s="321"/>
      <c r="AT117" s="321"/>
      <c r="AU117" s="321"/>
      <c r="AV117" s="321"/>
      <c r="AW117" s="321"/>
      <c r="AX117" s="321"/>
      <c r="AY117" s="321"/>
      <c r="AZ117" s="321"/>
    </row>
    <row r="118" ht="15.75" customHeight="1" spans="1:52">
      <c r="A118" s="290">
        <v>45419</v>
      </c>
      <c r="B118" s="299"/>
      <c r="C118" s="299"/>
      <c r="D118" s="291"/>
      <c r="E118" s="291"/>
      <c r="F118" s="293">
        <v>32766</v>
      </c>
      <c r="G118" s="294" t="s">
        <v>4397</v>
      </c>
      <c r="H118" s="293" t="s">
        <v>4286</v>
      </c>
      <c r="I118" s="291"/>
      <c r="J118" s="291"/>
      <c r="K118" s="291"/>
      <c r="L118" s="291"/>
      <c r="M118" s="297" t="s">
        <v>2710</v>
      </c>
      <c r="N118" s="291"/>
      <c r="O118" s="291"/>
      <c r="P118" s="291"/>
      <c r="Q118" s="291"/>
      <c r="R118" s="291"/>
      <c r="S118" s="291"/>
      <c r="T118" s="291"/>
      <c r="U118" s="291"/>
      <c r="V118" s="291"/>
      <c r="W118" s="291"/>
      <c r="X118" s="291"/>
      <c r="Y118" s="291"/>
      <c r="Z118" s="291"/>
      <c r="AA118" s="291"/>
      <c r="AB118" s="291"/>
      <c r="AC118" s="297" t="s">
        <v>2710</v>
      </c>
      <c r="AD118" s="291"/>
      <c r="AE118" s="291"/>
      <c r="AF118" s="321"/>
      <c r="AG118" s="323" t="s">
        <v>2710</v>
      </c>
      <c r="AH118" s="321"/>
      <c r="AI118" s="321"/>
      <c r="AJ118" s="321"/>
      <c r="AK118" s="321"/>
      <c r="AL118" s="321"/>
      <c r="AM118" s="321"/>
      <c r="AN118" s="321"/>
      <c r="AO118" s="321"/>
      <c r="AP118" s="321"/>
      <c r="AQ118" s="321"/>
      <c r="AR118" s="321"/>
      <c r="AS118" s="321"/>
      <c r="AT118" s="321"/>
      <c r="AU118" s="321"/>
      <c r="AV118" s="321"/>
      <c r="AW118" s="321"/>
      <c r="AX118" s="321"/>
      <c r="AY118" s="321"/>
      <c r="AZ118" s="321"/>
    </row>
    <row r="119" ht="15.75" customHeight="1" spans="1:52">
      <c r="A119" s="290">
        <v>45419</v>
      </c>
      <c r="B119" s="299"/>
      <c r="C119" s="299"/>
      <c r="D119" s="291"/>
      <c r="E119" s="291"/>
      <c r="F119" s="293">
        <v>32767</v>
      </c>
      <c r="G119" s="294" t="s">
        <v>4398</v>
      </c>
      <c r="H119" s="293" t="s">
        <v>4286</v>
      </c>
      <c r="I119" s="291"/>
      <c r="J119" s="291"/>
      <c r="K119" s="291"/>
      <c r="L119" s="291"/>
      <c r="M119" s="297" t="s">
        <v>2710</v>
      </c>
      <c r="N119" s="291"/>
      <c r="O119" s="291"/>
      <c r="P119" s="291"/>
      <c r="Q119" s="291"/>
      <c r="R119" s="291"/>
      <c r="S119" s="291"/>
      <c r="T119" s="291"/>
      <c r="U119" s="291"/>
      <c r="V119" s="291"/>
      <c r="W119" s="291"/>
      <c r="X119" s="291"/>
      <c r="Y119" s="291"/>
      <c r="Z119" s="291"/>
      <c r="AA119" s="291"/>
      <c r="AB119" s="291"/>
      <c r="AC119" s="297" t="s">
        <v>2710</v>
      </c>
      <c r="AD119" s="291"/>
      <c r="AE119" s="291"/>
      <c r="AF119" s="321"/>
      <c r="AG119" s="323" t="s">
        <v>2710</v>
      </c>
      <c r="AH119" s="321"/>
      <c r="AI119" s="321"/>
      <c r="AJ119" s="321"/>
      <c r="AK119" s="321"/>
      <c r="AL119" s="321"/>
      <c r="AM119" s="321"/>
      <c r="AN119" s="321"/>
      <c r="AO119" s="321"/>
      <c r="AP119" s="321"/>
      <c r="AQ119" s="321"/>
      <c r="AR119" s="321"/>
      <c r="AS119" s="321"/>
      <c r="AT119" s="321"/>
      <c r="AU119" s="321"/>
      <c r="AV119" s="321"/>
      <c r="AW119" s="321"/>
      <c r="AX119" s="321"/>
      <c r="AY119" s="321"/>
      <c r="AZ119" s="321"/>
    </row>
    <row r="120" ht="15.75" customHeight="1" spans="1:52">
      <c r="A120" s="290">
        <v>45419</v>
      </c>
      <c r="B120" s="299"/>
      <c r="C120" s="299"/>
      <c r="D120" s="291"/>
      <c r="E120" s="291"/>
      <c r="F120" s="293">
        <v>32767</v>
      </c>
      <c r="G120" s="294" t="s">
        <v>4399</v>
      </c>
      <c r="H120" s="293" t="s">
        <v>4286</v>
      </c>
      <c r="I120" s="291"/>
      <c r="J120" s="291"/>
      <c r="K120" s="291"/>
      <c r="L120" s="291"/>
      <c r="M120" s="297" t="s">
        <v>2710</v>
      </c>
      <c r="N120" s="291"/>
      <c r="O120" s="291"/>
      <c r="P120" s="291"/>
      <c r="Q120" s="291"/>
      <c r="R120" s="291"/>
      <c r="S120" s="291"/>
      <c r="T120" s="291"/>
      <c r="U120" s="291"/>
      <c r="V120" s="291"/>
      <c r="W120" s="291"/>
      <c r="X120" s="291"/>
      <c r="Y120" s="291"/>
      <c r="Z120" s="291"/>
      <c r="AA120" s="291"/>
      <c r="AB120" s="291"/>
      <c r="AC120" s="297" t="s">
        <v>2710</v>
      </c>
      <c r="AD120" s="291"/>
      <c r="AE120" s="291"/>
      <c r="AF120" s="321"/>
      <c r="AG120" s="323" t="s">
        <v>2710</v>
      </c>
      <c r="AH120" s="321"/>
      <c r="AI120" s="321"/>
      <c r="AJ120" s="321"/>
      <c r="AK120" s="321"/>
      <c r="AL120" s="321"/>
      <c r="AM120" s="321"/>
      <c r="AN120" s="321"/>
      <c r="AO120" s="321"/>
      <c r="AP120" s="321"/>
      <c r="AQ120" s="321"/>
      <c r="AR120" s="321"/>
      <c r="AS120" s="321"/>
      <c r="AT120" s="321"/>
      <c r="AU120" s="321"/>
      <c r="AV120" s="321"/>
      <c r="AW120" s="321"/>
      <c r="AX120" s="321"/>
      <c r="AY120" s="321"/>
      <c r="AZ120" s="321"/>
    </row>
    <row r="121" ht="15.75" customHeight="1" spans="1:52">
      <c r="A121" s="290">
        <v>45419</v>
      </c>
      <c r="B121" s="299"/>
      <c r="C121" s="299"/>
      <c r="D121" s="291"/>
      <c r="E121" s="291"/>
      <c r="F121" s="293">
        <v>32767</v>
      </c>
      <c r="G121" s="294" t="s">
        <v>4400</v>
      </c>
      <c r="H121" s="293" t="s">
        <v>4286</v>
      </c>
      <c r="I121" s="291"/>
      <c r="J121" s="291"/>
      <c r="K121" s="291"/>
      <c r="L121" s="291"/>
      <c r="M121" s="297" t="s">
        <v>2710</v>
      </c>
      <c r="N121" s="291"/>
      <c r="O121" s="291"/>
      <c r="P121" s="291"/>
      <c r="Q121" s="291"/>
      <c r="R121" s="291"/>
      <c r="S121" s="291"/>
      <c r="T121" s="291"/>
      <c r="U121" s="291"/>
      <c r="V121" s="291"/>
      <c r="W121" s="291"/>
      <c r="X121" s="291"/>
      <c r="Y121" s="291"/>
      <c r="Z121" s="291"/>
      <c r="AA121" s="291"/>
      <c r="AB121" s="291"/>
      <c r="AC121" s="297" t="s">
        <v>2710</v>
      </c>
      <c r="AD121" s="291"/>
      <c r="AE121" s="291"/>
      <c r="AF121" s="321"/>
      <c r="AG121" s="323" t="s">
        <v>2710</v>
      </c>
      <c r="AH121" s="321"/>
      <c r="AI121" s="321"/>
      <c r="AJ121" s="321"/>
      <c r="AK121" s="321"/>
      <c r="AL121" s="321"/>
      <c r="AM121" s="321"/>
      <c r="AN121" s="321"/>
      <c r="AO121" s="321"/>
      <c r="AP121" s="321"/>
      <c r="AQ121" s="321"/>
      <c r="AR121" s="321"/>
      <c r="AS121" s="321"/>
      <c r="AT121" s="321"/>
      <c r="AU121" s="321"/>
      <c r="AV121" s="321"/>
      <c r="AW121" s="321"/>
      <c r="AX121" s="321"/>
      <c r="AY121" s="321"/>
      <c r="AZ121" s="321"/>
    </row>
    <row r="122" ht="15.75" customHeight="1" spans="1:52">
      <c r="A122" s="290">
        <v>45419</v>
      </c>
      <c r="B122" s="299"/>
      <c r="C122" s="299"/>
      <c r="D122" s="291"/>
      <c r="E122" s="291"/>
      <c r="F122" s="293">
        <v>32768</v>
      </c>
      <c r="G122" s="294" t="s">
        <v>4401</v>
      </c>
      <c r="H122" s="293" t="s">
        <v>4286</v>
      </c>
      <c r="I122" s="291"/>
      <c r="J122" s="291"/>
      <c r="K122" s="291"/>
      <c r="L122" s="291"/>
      <c r="M122" s="297" t="s">
        <v>2710</v>
      </c>
      <c r="N122" s="291"/>
      <c r="O122" s="291"/>
      <c r="P122" s="291"/>
      <c r="Q122" s="291"/>
      <c r="R122" s="291"/>
      <c r="S122" s="291"/>
      <c r="T122" s="291"/>
      <c r="U122" s="291"/>
      <c r="V122" s="291"/>
      <c r="W122" s="291"/>
      <c r="X122" s="291"/>
      <c r="Y122" s="291"/>
      <c r="Z122" s="291"/>
      <c r="AA122" s="291"/>
      <c r="AB122" s="291"/>
      <c r="AC122" s="297" t="s">
        <v>2710</v>
      </c>
      <c r="AD122" s="291"/>
      <c r="AE122" s="291"/>
      <c r="AF122" s="321"/>
      <c r="AG122" s="323" t="s">
        <v>2710</v>
      </c>
      <c r="AH122" s="321"/>
      <c r="AI122" s="321"/>
      <c r="AJ122" s="321"/>
      <c r="AK122" s="321"/>
      <c r="AL122" s="321"/>
      <c r="AM122" s="321"/>
      <c r="AN122" s="321"/>
      <c r="AO122" s="321"/>
      <c r="AP122" s="321"/>
      <c r="AQ122" s="321"/>
      <c r="AR122" s="321"/>
      <c r="AS122" s="321"/>
      <c r="AT122" s="321"/>
      <c r="AU122" s="321"/>
      <c r="AV122" s="321"/>
      <c r="AW122" s="321"/>
      <c r="AX122" s="321"/>
      <c r="AY122" s="321"/>
      <c r="AZ122" s="321"/>
    </row>
    <row r="123" ht="15.75" customHeight="1" spans="1:52">
      <c r="A123" s="290">
        <v>45419</v>
      </c>
      <c r="B123" s="299"/>
      <c r="C123" s="299"/>
      <c r="D123" s="291"/>
      <c r="E123" s="291"/>
      <c r="F123" s="293">
        <v>32768</v>
      </c>
      <c r="G123" s="294" t="s">
        <v>4402</v>
      </c>
      <c r="H123" s="293" t="s">
        <v>4286</v>
      </c>
      <c r="I123" s="291"/>
      <c r="J123" s="291"/>
      <c r="K123" s="291"/>
      <c r="L123" s="291"/>
      <c r="M123" s="297" t="s">
        <v>2710</v>
      </c>
      <c r="N123" s="291"/>
      <c r="O123" s="291"/>
      <c r="P123" s="291"/>
      <c r="Q123" s="291"/>
      <c r="R123" s="291"/>
      <c r="S123" s="291"/>
      <c r="T123" s="291"/>
      <c r="U123" s="291"/>
      <c r="V123" s="291"/>
      <c r="W123" s="291"/>
      <c r="X123" s="291"/>
      <c r="Y123" s="291"/>
      <c r="Z123" s="291"/>
      <c r="AA123" s="291"/>
      <c r="AB123" s="291"/>
      <c r="AC123" s="297" t="s">
        <v>2710</v>
      </c>
      <c r="AD123" s="291"/>
      <c r="AE123" s="291"/>
      <c r="AF123" s="321"/>
      <c r="AG123" s="323" t="s">
        <v>2710</v>
      </c>
      <c r="AH123" s="321"/>
      <c r="AI123" s="321"/>
      <c r="AJ123" s="321"/>
      <c r="AK123" s="321"/>
      <c r="AL123" s="321"/>
      <c r="AM123" s="321"/>
      <c r="AN123" s="321"/>
      <c r="AO123" s="321"/>
      <c r="AP123" s="321"/>
      <c r="AQ123" s="321"/>
      <c r="AR123" s="321"/>
      <c r="AS123" s="321"/>
      <c r="AT123" s="321"/>
      <c r="AU123" s="321"/>
      <c r="AV123" s="321"/>
      <c r="AW123" s="321"/>
      <c r="AX123" s="321"/>
      <c r="AY123" s="321"/>
      <c r="AZ123" s="321"/>
    </row>
    <row r="124" ht="15.75" customHeight="1" spans="1:52">
      <c r="A124" s="290">
        <v>45419</v>
      </c>
      <c r="B124" s="299"/>
      <c r="C124" s="299"/>
      <c r="D124" s="291"/>
      <c r="E124" s="291"/>
      <c r="F124" s="293">
        <v>32768</v>
      </c>
      <c r="G124" s="294" t="s">
        <v>4403</v>
      </c>
      <c r="H124" s="293" t="s">
        <v>4286</v>
      </c>
      <c r="I124" s="291"/>
      <c r="J124" s="291"/>
      <c r="K124" s="291"/>
      <c r="L124" s="291"/>
      <c r="M124" s="297" t="s">
        <v>2710</v>
      </c>
      <c r="N124" s="291"/>
      <c r="O124" s="291"/>
      <c r="P124" s="291"/>
      <c r="Q124" s="291"/>
      <c r="R124" s="291"/>
      <c r="S124" s="291"/>
      <c r="T124" s="291"/>
      <c r="U124" s="291"/>
      <c r="V124" s="291"/>
      <c r="W124" s="291"/>
      <c r="X124" s="291"/>
      <c r="Y124" s="291"/>
      <c r="Z124" s="291"/>
      <c r="AA124" s="291"/>
      <c r="AB124" s="291"/>
      <c r="AC124" s="297" t="s">
        <v>2710</v>
      </c>
      <c r="AD124" s="291"/>
      <c r="AE124" s="291"/>
      <c r="AF124" s="321"/>
      <c r="AG124" s="323" t="s">
        <v>2710</v>
      </c>
      <c r="AH124" s="321"/>
      <c r="AI124" s="321"/>
      <c r="AJ124" s="321"/>
      <c r="AK124" s="321"/>
      <c r="AL124" s="321"/>
      <c r="AM124" s="321"/>
      <c r="AN124" s="321"/>
      <c r="AO124" s="321"/>
      <c r="AP124" s="321"/>
      <c r="AQ124" s="321"/>
      <c r="AR124" s="321"/>
      <c r="AS124" s="321"/>
      <c r="AT124" s="321"/>
      <c r="AU124" s="321"/>
      <c r="AV124" s="321"/>
      <c r="AW124" s="321"/>
      <c r="AX124" s="321"/>
      <c r="AY124" s="321"/>
      <c r="AZ124" s="321"/>
    </row>
    <row r="125" ht="15.75" customHeight="1" spans="1:52">
      <c r="A125" s="290">
        <v>45419</v>
      </c>
      <c r="B125" s="294"/>
      <c r="C125" s="294"/>
      <c r="D125" s="287">
        <v>38260</v>
      </c>
      <c r="E125" s="295"/>
      <c r="F125" s="293">
        <v>32769</v>
      </c>
      <c r="G125" s="294" t="s">
        <v>4404</v>
      </c>
      <c r="H125" s="293" t="s">
        <v>4286</v>
      </c>
      <c r="I125" s="302">
        <v>850</v>
      </c>
      <c r="J125" s="295"/>
      <c r="K125" s="295"/>
      <c r="L125" s="302">
        <v>850</v>
      </c>
      <c r="M125" s="287" t="s">
        <v>2710</v>
      </c>
      <c r="N125" s="295"/>
      <c r="O125" s="287">
        <v>600</v>
      </c>
      <c r="P125" s="295"/>
      <c r="Q125" s="295"/>
      <c r="R125" s="295"/>
      <c r="S125" s="295"/>
      <c r="T125" s="295"/>
      <c r="U125" s="295"/>
      <c r="V125" s="295"/>
      <c r="W125" s="295"/>
      <c r="X125" s="295"/>
      <c r="Y125" s="295"/>
      <c r="Z125" s="295"/>
      <c r="AA125" s="295"/>
      <c r="AB125" s="295"/>
      <c r="AC125" s="287">
        <v>250</v>
      </c>
      <c r="AD125" s="295"/>
      <c r="AE125" s="295"/>
      <c r="AF125" s="84"/>
      <c r="AG125" s="323">
        <v>250</v>
      </c>
      <c r="AH125" s="84"/>
      <c r="AI125" s="84"/>
      <c r="AJ125" s="84"/>
      <c r="AK125" s="84"/>
      <c r="AL125" s="84"/>
      <c r="AM125" s="84"/>
      <c r="AN125" s="84"/>
      <c r="AO125" s="84"/>
      <c r="AP125" s="84"/>
      <c r="AQ125" s="84"/>
      <c r="AR125" s="84"/>
      <c r="AS125" s="84"/>
      <c r="AT125" s="84"/>
      <c r="AU125" s="84"/>
      <c r="AV125" s="84"/>
      <c r="AW125" s="84"/>
      <c r="AX125" s="84"/>
      <c r="AY125" s="84"/>
      <c r="AZ125" s="84"/>
    </row>
    <row r="126" ht="15.75" customHeight="1" spans="1:52">
      <c r="A126" s="290">
        <v>45419</v>
      </c>
      <c r="B126" s="299"/>
      <c r="C126" s="299"/>
      <c r="D126" s="297">
        <v>38257</v>
      </c>
      <c r="E126" s="291"/>
      <c r="F126" s="293">
        <v>32770</v>
      </c>
      <c r="G126" s="294" t="s">
        <v>4405</v>
      </c>
      <c r="H126" s="293" t="s">
        <v>4286</v>
      </c>
      <c r="I126" s="310">
        <v>850</v>
      </c>
      <c r="J126" s="291"/>
      <c r="K126" s="291"/>
      <c r="L126" s="310">
        <v>850</v>
      </c>
      <c r="M126" s="297" t="s">
        <v>2710</v>
      </c>
      <c r="N126" s="291"/>
      <c r="O126" s="297">
        <v>600</v>
      </c>
      <c r="P126" s="291"/>
      <c r="Q126" s="291"/>
      <c r="R126" s="291"/>
      <c r="S126" s="291"/>
      <c r="T126" s="291"/>
      <c r="U126" s="291"/>
      <c r="V126" s="291"/>
      <c r="W126" s="291"/>
      <c r="X126" s="291"/>
      <c r="Y126" s="291"/>
      <c r="Z126" s="291"/>
      <c r="AA126" s="291"/>
      <c r="AB126" s="291"/>
      <c r="AC126" s="297">
        <v>250</v>
      </c>
      <c r="AD126" s="291"/>
      <c r="AE126" s="291"/>
      <c r="AF126" s="321"/>
      <c r="AG126" s="323">
        <v>250</v>
      </c>
      <c r="AH126" s="321"/>
      <c r="AI126" s="321"/>
      <c r="AJ126" s="321"/>
      <c r="AK126" s="321"/>
      <c r="AL126" s="321"/>
      <c r="AM126" s="321"/>
      <c r="AN126" s="321"/>
      <c r="AO126" s="321"/>
      <c r="AP126" s="321"/>
      <c r="AQ126" s="321"/>
      <c r="AR126" s="321"/>
      <c r="AS126" s="321"/>
      <c r="AT126" s="321"/>
      <c r="AU126" s="321"/>
      <c r="AV126" s="321"/>
      <c r="AW126" s="321"/>
      <c r="AX126" s="321"/>
      <c r="AY126" s="321"/>
      <c r="AZ126" s="321"/>
    </row>
    <row r="127" ht="15.75" customHeight="1" spans="1:52">
      <c r="A127" s="290">
        <v>45419</v>
      </c>
      <c r="B127" s="299"/>
      <c r="C127" s="299"/>
      <c r="D127" s="297">
        <v>38258</v>
      </c>
      <c r="E127" s="291"/>
      <c r="F127" s="293">
        <v>32771</v>
      </c>
      <c r="G127" s="294" t="s">
        <v>4406</v>
      </c>
      <c r="H127" s="293" t="s">
        <v>4286</v>
      </c>
      <c r="I127" s="310">
        <v>950</v>
      </c>
      <c r="J127" s="291"/>
      <c r="K127" s="291"/>
      <c r="L127" s="310">
        <v>950</v>
      </c>
      <c r="M127" s="297" t="s">
        <v>2710</v>
      </c>
      <c r="N127" s="291"/>
      <c r="O127" s="297">
        <v>600</v>
      </c>
      <c r="P127" s="291"/>
      <c r="Q127" s="291"/>
      <c r="R127" s="291"/>
      <c r="S127" s="291"/>
      <c r="T127" s="291"/>
      <c r="U127" s="291"/>
      <c r="V127" s="291"/>
      <c r="W127" s="291"/>
      <c r="X127" s="291"/>
      <c r="Y127" s="291"/>
      <c r="Z127" s="291"/>
      <c r="AA127" s="291"/>
      <c r="AB127" s="291"/>
      <c r="AC127" s="297">
        <v>350</v>
      </c>
      <c r="AD127" s="291"/>
      <c r="AE127" s="291"/>
      <c r="AF127" s="321"/>
      <c r="AG127" s="323">
        <v>350</v>
      </c>
      <c r="AH127" s="321"/>
      <c r="AI127" s="321"/>
      <c r="AJ127" s="321"/>
      <c r="AK127" s="321"/>
      <c r="AL127" s="321"/>
      <c r="AM127" s="321"/>
      <c r="AN127" s="321"/>
      <c r="AO127" s="321"/>
      <c r="AP127" s="321"/>
      <c r="AQ127" s="321"/>
      <c r="AR127" s="321"/>
      <c r="AS127" s="321"/>
      <c r="AT127" s="321"/>
      <c r="AU127" s="321"/>
      <c r="AV127" s="321"/>
      <c r="AW127" s="321"/>
      <c r="AX127" s="321"/>
      <c r="AY127" s="321"/>
      <c r="AZ127" s="321"/>
    </row>
    <row r="128" ht="15.75" customHeight="1" spans="1:52">
      <c r="A128" s="290">
        <v>45419</v>
      </c>
      <c r="B128" s="299"/>
      <c r="C128" s="299"/>
      <c r="D128" s="297">
        <v>38269</v>
      </c>
      <c r="E128" s="291"/>
      <c r="F128" s="293">
        <v>32772</v>
      </c>
      <c r="G128" s="294" t="s">
        <v>4407</v>
      </c>
      <c r="H128" s="293" t="s">
        <v>4286</v>
      </c>
      <c r="I128" s="310">
        <v>950</v>
      </c>
      <c r="J128" s="291"/>
      <c r="K128" s="291"/>
      <c r="L128" s="310">
        <v>950</v>
      </c>
      <c r="M128" s="297" t="s">
        <v>2710</v>
      </c>
      <c r="N128" s="291"/>
      <c r="O128" s="297">
        <v>600</v>
      </c>
      <c r="P128" s="291"/>
      <c r="Q128" s="291"/>
      <c r="R128" s="291"/>
      <c r="S128" s="291"/>
      <c r="T128" s="291"/>
      <c r="U128" s="291"/>
      <c r="V128" s="291"/>
      <c r="W128" s="291"/>
      <c r="X128" s="291"/>
      <c r="Y128" s="291"/>
      <c r="Z128" s="291"/>
      <c r="AA128" s="291"/>
      <c r="AB128" s="291"/>
      <c r="AC128" s="297">
        <v>350</v>
      </c>
      <c r="AD128" s="291"/>
      <c r="AE128" s="291"/>
      <c r="AF128" s="321"/>
      <c r="AG128" s="323">
        <v>350</v>
      </c>
      <c r="AH128" s="321"/>
      <c r="AI128" s="321"/>
      <c r="AJ128" s="321"/>
      <c r="AK128" s="321"/>
      <c r="AL128" s="321"/>
      <c r="AM128" s="321"/>
      <c r="AN128" s="321"/>
      <c r="AO128" s="321"/>
      <c r="AP128" s="321"/>
      <c r="AQ128" s="321"/>
      <c r="AR128" s="321"/>
      <c r="AS128" s="321"/>
      <c r="AT128" s="321"/>
      <c r="AU128" s="321"/>
      <c r="AV128" s="321"/>
      <c r="AW128" s="321"/>
      <c r="AX128" s="321"/>
      <c r="AY128" s="321"/>
      <c r="AZ128" s="321"/>
    </row>
    <row r="129" ht="15.75" customHeight="1" spans="1:52">
      <c r="A129" s="290">
        <v>45419</v>
      </c>
      <c r="B129" s="299"/>
      <c r="C129" s="299"/>
      <c r="D129" s="297">
        <v>38262</v>
      </c>
      <c r="E129" s="291"/>
      <c r="F129" s="293">
        <v>32773</v>
      </c>
      <c r="G129" s="294" t="s">
        <v>4408</v>
      </c>
      <c r="H129" s="293" t="s">
        <v>4286</v>
      </c>
      <c r="I129" s="310">
        <v>850</v>
      </c>
      <c r="J129" s="291"/>
      <c r="K129" s="291"/>
      <c r="L129" s="310">
        <v>850</v>
      </c>
      <c r="M129" s="297" t="s">
        <v>2710</v>
      </c>
      <c r="N129" s="291"/>
      <c r="O129" s="297">
        <v>600</v>
      </c>
      <c r="P129" s="291"/>
      <c r="Q129" s="291"/>
      <c r="R129" s="291"/>
      <c r="S129" s="291"/>
      <c r="T129" s="291"/>
      <c r="U129" s="291"/>
      <c r="V129" s="291"/>
      <c r="W129" s="291"/>
      <c r="X129" s="291"/>
      <c r="Y129" s="291"/>
      <c r="Z129" s="291"/>
      <c r="AA129" s="291"/>
      <c r="AB129" s="291"/>
      <c r="AC129" s="297">
        <v>250</v>
      </c>
      <c r="AD129" s="291"/>
      <c r="AE129" s="291"/>
      <c r="AF129" s="321"/>
      <c r="AG129" s="323">
        <v>250</v>
      </c>
      <c r="AH129" s="321"/>
      <c r="AI129" s="321"/>
      <c r="AJ129" s="321"/>
      <c r="AK129" s="321"/>
      <c r="AL129" s="321"/>
      <c r="AM129" s="321"/>
      <c r="AN129" s="321"/>
      <c r="AO129" s="321"/>
      <c r="AP129" s="321"/>
      <c r="AQ129" s="321"/>
      <c r="AR129" s="321"/>
      <c r="AS129" s="321"/>
      <c r="AT129" s="321"/>
      <c r="AU129" s="321"/>
      <c r="AV129" s="321"/>
      <c r="AW129" s="321"/>
      <c r="AX129" s="321"/>
      <c r="AY129" s="321"/>
      <c r="AZ129" s="321"/>
    </row>
    <row r="130" ht="15.75" customHeight="1" spans="1:52">
      <c r="A130" s="290">
        <v>45419</v>
      </c>
      <c r="B130" s="299"/>
      <c r="C130" s="299"/>
      <c r="D130" s="297">
        <v>38265</v>
      </c>
      <c r="E130" s="291"/>
      <c r="F130" s="293">
        <v>32774</v>
      </c>
      <c r="G130" s="294" t="s">
        <v>4409</v>
      </c>
      <c r="H130" s="293" t="s">
        <v>4286</v>
      </c>
      <c r="I130" s="310">
        <v>950</v>
      </c>
      <c r="J130" s="291"/>
      <c r="K130" s="291"/>
      <c r="L130" s="310">
        <v>950</v>
      </c>
      <c r="M130" s="297" t="s">
        <v>2710</v>
      </c>
      <c r="N130" s="291"/>
      <c r="O130" s="297">
        <v>600</v>
      </c>
      <c r="P130" s="291"/>
      <c r="Q130" s="291"/>
      <c r="R130" s="291"/>
      <c r="S130" s="291"/>
      <c r="T130" s="291"/>
      <c r="U130" s="291"/>
      <c r="V130" s="291"/>
      <c r="W130" s="291"/>
      <c r="X130" s="291"/>
      <c r="Y130" s="291"/>
      <c r="Z130" s="291"/>
      <c r="AA130" s="291"/>
      <c r="AB130" s="291"/>
      <c r="AC130" s="297">
        <v>350</v>
      </c>
      <c r="AD130" s="291"/>
      <c r="AE130" s="291"/>
      <c r="AF130" s="321"/>
      <c r="AG130" s="323">
        <v>350</v>
      </c>
      <c r="AH130" s="321"/>
      <c r="AI130" s="321"/>
      <c r="AJ130" s="321"/>
      <c r="AK130" s="321"/>
      <c r="AL130" s="321"/>
      <c r="AM130" s="321"/>
      <c r="AN130" s="321"/>
      <c r="AO130" s="321"/>
      <c r="AP130" s="321"/>
      <c r="AQ130" s="321"/>
      <c r="AR130" s="321"/>
      <c r="AS130" s="321"/>
      <c r="AT130" s="321"/>
      <c r="AU130" s="321"/>
      <c r="AV130" s="321"/>
      <c r="AW130" s="321"/>
      <c r="AX130" s="321"/>
      <c r="AY130" s="321"/>
      <c r="AZ130" s="321"/>
    </row>
    <row r="131" ht="15.75" customHeight="1" spans="1:52">
      <c r="A131" s="290">
        <v>45419</v>
      </c>
      <c r="B131" s="294"/>
      <c r="C131" s="294"/>
      <c r="D131" s="287">
        <v>38264</v>
      </c>
      <c r="E131" s="295"/>
      <c r="F131" s="293">
        <v>32775</v>
      </c>
      <c r="G131" s="294" t="s">
        <v>4410</v>
      </c>
      <c r="H131" s="293" t="s">
        <v>4286</v>
      </c>
      <c r="I131" s="302">
        <v>950</v>
      </c>
      <c r="J131" s="295"/>
      <c r="K131" s="295"/>
      <c r="L131" s="302">
        <v>950</v>
      </c>
      <c r="M131" s="287" t="s">
        <v>2710</v>
      </c>
      <c r="N131" s="295"/>
      <c r="O131" s="287">
        <v>600</v>
      </c>
      <c r="P131" s="295"/>
      <c r="Q131" s="295"/>
      <c r="R131" s="295"/>
      <c r="S131" s="295"/>
      <c r="T131" s="295"/>
      <c r="U131" s="295"/>
      <c r="V131" s="295"/>
      <c r="W131" s="295"/>
      <c r="X131" s="295"/>
      <c r="Y131" s="295"/>
      <c r="Z131" s="295"/>
      <c r="AA131" s="295"/>
      <c r="AB131" s="295"/>
      <c r="AC131" s="287">
        <v>350</v>
      </c>
      <c r="AD131" s="295"/>
      <c r="AE131" s="295"/>
      <c r="AF131" s="84"/>
      <c r="AG131" s="323">
        <v>350</v>
      </c>
      <c r="AH131" s="84"/>
      <c r="AI131" s="84"/>
      <c r="AJ131" s="84"/>
      <c r="AK131" s="84"/>
      <c r="AL131" s="84"/>
      <c r="AM131" s="84"/>
      <c r="AN131" s="84"/>
      <c r="AO131" s="84"/>
      <c r="AP131" s="84"/>
      <c r="AQ131" s="84"/>
      <c r="AR131" s="84"/>
      <c r="AS131" s="84"/>
      <c r="AT131" s="84"/>
      <c r="AU131" s="84"/>
      <c r="AV131" s="84"/>
      <c r="AW131" s="84"/>
      <c r="AX131" s="84"/>
      <c r="AY131" s="84"/>
      <c r="AZ131" s="84"/>
    </row>
    <row r="132" ht="15.75" customHeight="1" spans="1:52">
      <c r="A132" s="290">
        <v>45419</v>
      </c>
      <c r="B132" s="299"/>
      <c r="C132" s="299"/>
      <c r="D132" s="297">
        <v>38263</v>
      </c>
      <c r="E132" s="291"/>
      <c r="F132" s="293">
        <v>32776</v>
      </c>
      <c r="G132" s="294" t="s">
        <v>4411</v>
      </c>
      <c r="H132" s="293" t="s">
        <v>4286</v>
      </c>
      <c r="I132" s="310">
        <v>850</v>
      </c>
      <c r="J132" s="291"/>
      <c r="K132" s="291"/>
      <c r="L132" s="310">
        <v>850</v>
      </c>
      <c r="M132" s="297" t="s">
        <v>2710</v>
      </c>
      <c r="N132" s="291"/>
      <c r="O132" s="297">
        <v>600</v>
      </c>
      <c r="P132" s="291"/>
      <c r="Q132" s="291"/>
      <c r="R132" s="291"/>
      <c r="S132" s="291"/>
      <c r="T132" s="291"/>
      <c r="U132" s="291"/>
      <c r="V132" s="291"/>
      <c r="W132" s="291"/>
      <c r="X132" s="291"/>
      <c r="Y132" s="291"/>
      <c r="Z132" s="291"/>
      <c r="AA132" s="291"/>
      <c r="AB132" s="291"/>
      <c r="AC132" s="297">
        <v>250</v>
      </c>
      <c r="AD132" s="291"/>
      <c r="AE132" s="291"/>
      <c r="AF132" s="321"/>
      <c r="AG132" s="323">
        <v>250</v>
      </c>
      <c r="AH132" s="321"/>
      <c r="AI132" s="321"/>
      <c r="AJ132" s="321"/>
      <c r="AK132" s="321"/>
      <c r="AL132" s="321"/>
      <c r="AM132" s="321"/>
      <c r="AN132" s="321"/>
      <c r="AO132" s="321"/>
      <c r="AP132" s="321"/>
      <c r="AQ132" s="321"/>
      <c r="AR132" s="321"/>
      <c r="AS132" s="321"/>
      <c r="AT132" s="321"/>
      <c r="AU132" s="321"/>
      <c r="AV132" s="321"/>
      <c r="AW132" s="321"/>
      <c r="AX132" s="321"/>
      <c r="AY132" s="321"/>
      <c r="AZ132" s="321"/>
    </row>
    <row r="133" ht="15.75" customHeight="1" spans="1:52">
      <c r="A133" s="290">
        <v>45419</v>
      </c>
      <c r="B133" s="299"/>
      <c r="C133" s="299"/>
      <c r="D133" s="297">
        <v>38266</v>
      </c>
      <c r="E133" s="291"/>
      <c r="F133" s="293">
        <v>32777</v>
      </c>
      <c r="G133" s="294" t="s">
        <v>4412</v>
      </c>
      <c r="H133" s="293" t="s">
        <v>4286</v>
      </c>
      <c r="I133" s="310">
        <v>950</v>
      </c>
      <c r="J133" s="291"/>
      <c r="K133" s="291"/>
      <c r="L133" s="310">
        <v>950</v>
      </c>
      <c r="M133" s="297" t="s">
        <v>2710</v>
      </c>
      <c r="N133" s="291"/>
      <c r="O133" s="297">
        <v>600</v>
      </c>
      <c r="P133" s="291"/>
      <c r="Q133" s="291"/>
      <c r="R133" s="291"/>
      <c r="S133" s="291"/>
      <c r="T133" s="291"/>
      <c r="U133" s="291"/>
      <c r="V133" s="291"/>
      <c r="W133" s="291"/>
      <c r="X133" s="291"/>
      <c r="Y133" s="291"/>
      <c r="Z133" s="291"/>
      <c r="AA133" s="291"/>
      <c r="AB133" s="291"/>
      <c r="AC133" s="297">
        <v>350</v>
      </c>
      <c r="AD133" s="291"/>
      <c r="AE133" s="291"/>
      <c r="AF133" s="321"/>
      <c r="AG133" s="323">
        <v>350</v>
      </c>
      <c r="AH133" s="321"/>
      <c r="AI133" s="321"/>
      <c r="AJ133" s="321"/>
      <c r="AK133" s="321"/>
      <c r="AL133" s="321"/>
      <c r="AM133" s="321"/>
      <c r="AN133" s="321"/>
      <c r="AO133" s="321"/>
      <c r="AP133" s="321"/>
      <c r="AQ133" s="321"/>
      <c r="AR133" s="321"/>
      <c r="AS133" s="321"/>
      <c r="AT133" s="321"/>
      <c r="AU133" s="321"/>
      <c r="AV133" s="321"/>
      <c r="AW133" s="321"/>
      <c r="AX133" s="321"/>
      <c r="AY133" s="321"/>
      <c r="AZ133" s="321"/>
    </row>
    <row r="134" ht="15.75" customHeight="1" spans="1:52">
      <c r="A134" s="290">
        <v>45419</v>
      </c>
      <c r="B134" s="299"/>
      <c r="C134" s="299"/>
      <c r="D134" s="297">
        <v>38268</v>
      </c>
      <c r="E134" s="291"/>
      <c r="F134" s="293">
        <v>32778</v>
      </c>
      <c r="G134" s="294" t="s">
        <v>4413</v>
      </c>
      <c r="H134" s="293" t="s">
        <v>4286</v>
      </c>
      <c r="I134" s="310">
        <v>950</v>
      </c>
      <c r="J134" s="291"/>
      <c r="K134" s="291"/>
      <c r="L134" s="310">
        <v>950</v>
      </c>
      <c r="M134" s="297" t="s">
        <v>2710</v>
      </c>
      <c r="N134" s="291"/>
      <c r="O134" s="297">
        <v>600</v>
      </c>
      <c r="P134" s="291"/>
      <c r="Q134" s="291"/>
      <c r="R134" s="291"/>
      <c r="S134" s="291"/>
      <c r="T134" s="291"/>
      <c r="U134" s="291"/>
      <c r="V134" s="291"/>
      <c r="W134" s="291"/>
      <c r="X134" s="291"/>
      <c r="Y134" s="291"/>
      <c r="Z134" s="291"/>
      <c r="AA134" s="291"/>
      <c r="AB134" s="291"/>
      <c r="AC134" s="297">
        <v>350</v>
      </c>
      <c r="AD134" s="291"/>
      <c r="AE134" s="291"/>
      <c r="AF134" s="321"/>
      <c r="AG134" s="323">
        <v>350</v>
      </c>
      <c r="AH134" s="321"/>
      <c r="AI134" s="321"/>
      <c r="AJ134" s="321"/>
      <c r="AK134" s="321"/>
      <c r="AL134" s="321"/>
      <c r="AM134" s="321"/>
      <c r="AN134" s="321"/>
      <c r="AO134" s="321"/>
      <c r="AP134" s="321"/>
      <c r="AQ134" s="321"/>
      <c r="AR134" s="321"/>
      <c r="AS134" s="321"/>
      <c r="AT134" s="321"/>
      <c r="AU134" s="321"/>
      <c r="AV134" s="321"/>
      <c r="AW134" s="321"/>
      <c r="AX134" s="321"/>
      <c r="AY134" s="321"/>
      <c r="AZ134" s="321"/>
    </row>
    <row r="135" ht="15.75" customHeight="1" spans="1:52">
      <c r="A135" s="290">
        <v>45419</v>
      </c>
      <c r="B135" s="294"/>
      <c r="C135" s="294"/>
      <c r="D135" s="287">
        <v>38267</v>
      </c>
      <c r="E135" s="295"/>
      <c r="F135" s="293">
        <v>32779</v>
      </c>
      <c r="G135" s="294" t="s">
        <v>4414</v>
      </c>
      <c r="H135" s="293" t="s">
        <v>4286</v>
      </c>
      <c r="I135" s="302">
        <v>950</v>
      </c>
      <c r="J135" s="295"/>
      <c r="K135" s="295"/>
      <c r="L135" s="302">
        <v>950</v>
      </c>
      <c r="M135" s="287" t="s">
        <v>2710</v>
      </c>
      <c r="N135" s="295"/>
      <c r="O135" s="287">
        <v>600</v>
      </c>
      <c r="P135" s="295"/>
      <c r="Q135" s="295"/>
      <c r="R135" s="295"/>
      <c r="S135" s="295"/>
      <c r="T135" s="295"/>
      <c r="U135" s="295"/>
      <c r="V135" s="295"/>
      <c r="W135" s="295"/>
      <c r="X135" s="295"/>
      <c r="Y135" s="295"/>
      <c r="Z135" s="295"/>
      <c r="AA135" s="295"/>
      <c r="AB135" s="295"/>
      <c r="AC135" s="287">
        <v>350</v>
      </c>
      <c r="AD135" s="295"/>
      <c r="AE135" s="295"/>
      <c r="AF135" s="84"/>
      <c r="AG135" s="323">
        <v>350</v>
      </c>
      <c r="AH135" s="84"/>
      <c r="AI135" s="84"/>
      <c r="AJ135" s="84"/>
      <c r="AK135" s="84"/>
      <c r="AL135" s="84"/>
      <c r="AM135" s="84"/>
      <c r="AN135" s="84"/>
      <c r="AO135" s="84"/>
      <c r="AP135" s="84"/>
      <c r="AQ135" s="84"/>
      <c r="AR135" s="84"/>
      <c r="AS135" s="84"/>
      <c r="AT135" s="84"/>
      <c r="AU135" s="84"/>
      <c r="AV135" s="84"/>
      <c r="AW135" s="84"/>
      <c r="AX135" s="84"/>
      <c r="AY135" s="84"/>
      <c r="AZ135" s="84"/>
    </row>
    <row r="136" ht="15.75" customHeight="1" spans="1:52">
      <c r="A136" s="290">
        <v>45419</v>
      </c>
      <c r="B136" s="299"/>
      <c r="C136" s="299"/>
      <c r="D136" s="297">
        <v>38261</v>
      </c>
      <c r="E136" s="291"/>
      <c r="F136" s="293">
        <v>32780</v>
      </c>
      <c r="G136" s="294" t="s">
        <v>4415</v>
      </c>
      <c r="H136" s="293" t="s">
        <v>4286</v>
      </c>
      <c r="I136" s="311">
        <v>2550</v>
      </c>
      <c r="J136" s="291"/>
      <c r="K136" s="291"/>
      <c r="L136" s="311">
        <v>2550</v>
      </c>
      <c r="M136" s="297" t="s">
        <v>2710</v>
      </c>
      <c r="N136" s="291"/>
      <c r="O136" s="312">
        <v>1800</v>
      </c>
      <c r="P136" s="291"/>
      <c r="Q136" s="291"/>
      <c r="R136" s="291"/>
      <c r="S136" s="291"/>
      <c r="T136" s="291"/>
      <c r="U136" s="291"/>
      <c r="V136" s="291"/>
      <c r="W136" s="291"/>
      <c r="X136" s="291"/>
      <c r="Y136" s="291"/>
      <c r="Z136" s="291"/>
      <c r="AA136" s="291"/>
      <c r="AB136" s="291"/>
      <c r="AC136" s="297">
        <v>750</v>
      </c>
      <c r="AD136" s="291"/>
      <c r="AE136" s="291"/>
      <c r="AF136" s="321"/>
      <c r="AG136" s="323">
        <v>750</v>
      </c>
      <c r="AH136" s="321"/>
      <c r="AI136" s="321"/>
      <c r="AJ136" s="321"/>
      <c r="AK136" s="321"/>
      <c r="AL136" s="321"/>
      <c r="AM136" s="321"/>
      <c r="AN136" s="321"/>
      <c r="AO136" s="321"/>
      <c r="AP136" s="321"/>
      <c r="AQ136" s="321"/>
      <c r="AR136" s="321"/>
      <c r="AS136" s="321"/>
      <c r="AT136" s="321"/>
      <c r="AU136" s="321"/>
      <c r="AV136" s="321"/>
      <c r="AW136" s="321"/>
      <c r="AX136" s="321"/>
      <c r="AY136" s="321"/>
      <c r="AZ136" s="321"/>
    </row>
    <row r="137" ht="15.75" customHeight="1" spans="1:52">
      <c r="A137" s="290">
        <v>45419</v>
      </c>
      <c r="B137" s="299"/>
      <c r="C137" s="299"/>
      <c r="D137" s="297">
        <v>38270</v>
      </c>
      <c r="E137" s="291"/>
      <c r="F137" s="293">
        <v>32782</v>
      </c>
      <c r="G137" s="294" t="s">
        <v>4416</v>
      </c>
      <c r="H137" s="293" t="s">
        <v>4286</v>
      </c>
      <c r="I137" s="311">
        <v>2550</v>
      </c>
      <c r="J137" s="291"/>
      <c r="K137" s="291"/>
      <c r="L137" s="311">
        <v>2550</v>
      </c>
      <c r="M137" s="297" t="s">
        <v>2710</v>
      </c>
      <c r="N137" s="291"/>
      <c r="O137" s="312">
        <v>1800</v>
      </c>
      <c r="P137" s="291"/>
      <c r="Q137" s="291"/>
      <c r="R137" s="291"/>
      <c r="S137" s="291"/>
      <c r="T137" s="291"/>
      <c r="U137" s="291"/>
      <c r="V137" s="291"/>
      <c r="W137" s="291"/>
      <c r="X137" s="291"/>
      <c r="Y137" s="291"/>
      <c r="Z137" s="291"/>
      <c r="AA137" s="291"/>
      <c r="AB137" s="291"/>
      <c r="AC137" s="297">
        <v>750</v>
      </c>
      <c r="AD137" s="291"/>
      <c r="AE137" s="291"/>
      <c r="AF137" s="321"/>
      <c r="AG137" s="323">
        <v>750</v>
      </c>
      <c r="AH137" s="321"/>
      <c r="AI137" s="321"/>
      <c r="AJ137" s="321"/>
      <c r="AK137" s="321"/>
      <c r="AL137" s="321"/>
      <c r="AM137" s="321"/>
      <c r="AN137" s="321"/>
      <c r="AO137" s="321"/>
      <c r="AP137" s="321"/>
      <c r="AQ137" s="321"/>
      <c r="AR137" s="321"/>
      <c r="AS137" s="321"/>
      <c r="AT137" s="321"/>
      <c r="AU137" s="321"/>
      <c r="AV137" s="321"/>
      <c r="AW137" s="321"/>
      <c r="AX137" s="321"/>
      <c r="AY137" s="321"/>
      <c r="AZ137" s="321"/>
    </row>
    <row r="138" ht="15.75" customHeight="1" spans="1:52">
      <c r="A138" s="290">
        <v>45419</v>
      </c>
      <c r="B138" s="299"/>
      <c r="C138" s="299"/>
      <c r="D138" s="297">
        <v>38259</v>
      </c>
      <c r="E138" s="291"/>
      <c r="F138" s="293">
        <v>32783</v>
      </c>
      <c r="G138" s="294" t="s">
        <v>4417</v>
      </c>
      <c r="H138" s="293" t="s">
        <v>4284</v>
      </c>
      <c r="I138" s="311">
        <v>4350</v>
      </c>
      <c r="J138" s="291"/>
      <c r="K138" s="291"/>
      <c r="L138" s="311">
        <v>4350</v>
      </c>
      <c r="M138" s="297" t="s">
        <v>2710</v>
      </c>
      <c r="N138" s="291"/>
      <c r="O138" s="312">
        <v>3100</v>
      </c>
      <c r="P138" s="291"/>
      <c r="Q138" s="291"/>
      <c r="R138" s="291"/>
      <c r="S138" s="291"/>
      <c r="T138" s="291"/>
      <c r="U138" s="291"/>
      <c r="V138" s="291"/>
      <c r="W138" s="291"/>
      <c r="X138" s="291"/>
      <c r="Y138" s="291"/>
      <c r="Z138" s="291"/>
      <c r="AA138" s="291"/>
      <c r="AB138" s="291"/>
      <c r="AC138" s="312">
        <v>1250</v>
      </c>
      <c r="AD138" s="291"/>
      <c r="AE138" s="291"/>
      <c r="AF138" s="321"/>
      <c r="AG138" s="324">
        <v>1250</v>
      </c>
      <c r="AH138" s="321"/>
      <c r="AI138" s="321"/>
      <c r="AJ138" s="321"/>
      <c r="AK138" s="321"/>
      <c r="AL138" s="321"/>
      <c r="AM138" s="321"/>
      <c r="AN138" s="321"/>
      <c r="AO138" s="321"/>
      <c r="AP138" s="321"/>
      <c r="AQ138" s="321"/>
      <c r="AR138" s="321"/>
      <c r="AS138" s="321"/>
      <c r="AT138" s="321"/>
      <c r="AU138" s="321"/>
      <c r="AV138" s="321"/>
      <c r="AW138" s="321"/>
      <c r="AX138" s="321"/>
      <c r="AY138" s="321"/>
      <c r="AZ138" s="321"/>
    </row>
    <row r="139" ht="15.75" customHeight="1" spans="1:52">
      <c r="A139" s="290">
        <v>45420</v>
      </c>
      <c r="B139" s="299"/>
      <c r="C139" s="299"/>
      <c r="D139" s="291"/>
      <c r="E139" s="291"/>
      <c r="F139" s="293">
        <v>32765</v>
      </c>
      <c r="G139" s="327" t="s">
        <v>4418</v>
      </c>
      <c r="H139" s="293" t="s">
        <v>4286</v>
      </c>
      <c r="I139" s="310">
        <v>750</v>
      </c>
      <c r="J139" s="291"/>
      <c r="K139" s="291"/>
      <c r="L139" s="310">
        <v>750</v>
      </c>
      <c r="M139" s="297" t="s">
        <v>2710</v>
      </c>
      <c r="N139" s="291"/>
      <c r="O139" s="297">
        <v>750</v>
      </c>
      <c r="P139" s="291"/>
      <c r="Q139" s="291"/>
      <c r="R139" s="291"/>
      <c r="S139" s="291"/>
      <c r="T139" s="291"/>
      <c r="U139" s="291"/>
      <c r="V139" s="291"/>
      <c r="W139" s="291"/>
      <c r="X139" s="291"/>
      <c r="Y139" s="291"/>
      <c r="Z139" s="291"/>
      <c r="AA139" s="291"/>
      <c r="AB139" s="291"/>
      <c r="AC139" s="297" t="s">
        <v>2710</v>
      </c>
      <c r="AD139" s="291"/>
      <c r="AE139" s="291"/>
      <c r="AF139" s="321"/>
      <c r="AG139" s="323" t="s">
        <v>2710</v>
      </c>
      <c r="AH139" s="332" t="s">
        <v>4419</v>
      </c>
      <c r="AI139" s="321"/>
      <c r="AJ139" s="321"/>
      <c r="AK139" s="321"/>
      <c r="AL139" s="321"/>
      <c r="AM139" s="321"/>
      <c r="AN139" s="321"/>
      <c r="AO139" s="321"/>
      <c r="AP139" s="321"/>
      <c r="AQ139" s="321"/>
      <c r="AR139" s="321"/>
      <c r="AS139" s="321"/>
      <c r="AT139" s="321"/>
      <c r="AU139" s="321"/>
      <c r="AV139" s="321"/>
      <c r="AW139" s="321"/>
      <c r="AX139" s="321"/>
      <c r="AY139" s="321"/>
      <c r="AZ139" s="321"/>
    </row>
    <row r="140" ht="15.75" customHeight="1" spans="1:52">
      <c r="A140" s="290">
        <v>45420</v>
      </c>
      <c r="B140" s="299"/>
      <c r="C140" s="299"/>
      <c r="D140" s="291"/>
      <c r="E140" s="291"/>
      <c r="F140" s="293">
        <v>32765</v>
      </c>
      <c r="G140" s="327" t="s">
        <v>4420</v>
      </c>
      <c r="H140" s="293" t="s">
        <v>4286</v>
      </c>
      <c r="I140" s="310">
        <v>750</v>
      </c>
      <c r="J140" s="291"/>
      <c r="K140" s="291"/>
      <c r="L140" s="310">
        <v>750</v>
      </c>
      <c r="M140" s="297" t="s">
        <v>2710</v>
      </c>
      <c r="N140" s="291"/>
      <c r="O140" s="297">
        <v>750</v>
      </c>
      <c r="P140" s="291"/>
      <c r="Q140" s="291"/>
      <c r="R140" s="291"/>
      <c r="S140" s="291"/>
      <c r="T140" s="291"/>
      <c r="U140" s="291"/>
      <c r="V140" s="291"/>
      <c r="W140" s="291"/>
      <c r="X140" s="291"/>
      <c r="Y140" s="291"/>
      <c r="Z140" s="291"/>
      <c r="AA140" s="291"/>
      <c r="AB140" s="291"/>
      <c r="AC140" s="297" t="s">
        <v>2710</v>
      </c>
      <c r="AD140" s="291"/>
      <c r="AE140" s="291"/>
      <c r="AF140" s="321"/>
      <c r="AG140" s="323" t="s">
        <v>2710</v>
      </c>
      <c r="AH140" s="332" t="s">
        <v>4419</v>
      </c>
      <c r="AI140" s="321"/>
      <c r="AJ140" s="321"/>
      <c r="AK140" s="321"/>
      <c r="AL140" s="321"/>
      <c r="AM140" s="321"/>
      <c r="AN140" s="321"/>
      <c r="AO140" s="321"/>
      <c r="AP140" s="321"/>
      <c r="AQ140" s="321"/>
      <c r="AR140" s="321"/>
      <c r="AS140" s="321"/>
      <c r="AT140" s="321"/>
      <c r="AU140" s="321"/>
      <c r="AV140" s="321"/>
      <c r="AW140" s="321"/>
      <c r="AX140" s="321"/>
      <c r="AY140" s="321"/>
      <c r="AZ140" s="321"/>
    </row>
    <row r="141" ht="15.75" customHeight="1" spans="1:52">
      <c r="A141" s="290">
        <v>45420</v>
      </c>
      <c r="B141" s="299"/>
      <c r="C141" s="299"/>
      <c r="D141" s="291"/>
      <c r="E141" s="291"/>
      <c r="F141" s="293">
        <v>32765</v>
      </c>
      <c r="G141" s="327" t="s">
        <v>4421</v>
      </c>
      <c r="H141" s="293" t="s">
        <v>4286</v>
      </c>
      <c r="I141" s="310">
        <v>750</v>
      </c>
      <c r="J141" s="291"/>
      <c r="K141" s="291"/>
      <c r="L141" s="310">
        <v>750</v>
      </c>
      <c r="M141" s="297" t="s">
        <v>2710</v>
      </c>
      <c r="N141" s="291"/>
      <c r="O141" s="297">
        <v>750</v>
      </c>
      <c r="P141" s="291"/>
      <c r="Q141" s="291"/>
      <c r="R141" s="291"/>
      <c r="S141" s="291"/>
      <c r="T141" s="291"/>
      <c r="U141" s="291"/>
      <c r="V141" s="291"/>
      <c r="W141" s="291"/>
      <c r="X141" s="291"/>
      <c r="Y141" s="291"/>
      <c r="Z141" s="291"/>
      <c r="AA141" s="291"/>
      <c r="AB141" s="291"/>
      <c r="AC141" s="297" t="s">
        <v>2710</v>
      </c>
      <c r="AD141" s="291"/>
      <c r="AE141" s="291"/>
      <c r="AF141" s="321"/>
      <c r="AG141" s="323" t="s">
        <v>2710</v>
      </c>
      <c r="AH141" s="332" t="s">
        <v>4419</v>
      </c>
      <c r="AI141" s="321"/>
      <c r="AJ141" s="321"/>
      <c r="AK141" s="321"/>
      <c r="AL141" s="321"/>
      <c r="AM141" s="321"/>
      <c r="AN141" s="321"/>
      <c r="AO141" s="321"/>
      <c r="AP141" s="321"/>
      <c r="AQ141" s="321"/>
      <c r="AR141" s="321"/>
      <c r="AS141" s="321"/>
      <c r="AT141" s="321"/>
      <c r="AU141" s="321"/>
      <c r="AV141" s="321"/>
      <c r="AW141" s="321"/>
      <c r="AX141" s="321"/>
      <c r="AY141" s="321"/>
      <c r="AZ141" s="321"/>
    </row>
    <row r="142" ht="15.75" customHeight="1" spans="1:52">
      <c r="A142" s="290">
        <v>45420</v>
      </c>
      <c r="B142" s="299"/>
      <c r="C142" s="299"/>
      <c r="D142" s="291"/>
      <c r="E142" s="291"/>
      <c r="F142" s="293">
        <v>32786</v>
      </c>
      <c r="G142" s="294" t="s">
        <v>4422</v>
      </c>
      <c r="H142" s="293" t="s">
        <v>4313</v>
      </c>
      <c r="I142" s="299"/>
      <c r="J142" s="291"/>
      <c r="K142" s="291"/>
      <c r="L142" s="291"/>
      <c r="M142" s="297" t="s">
        <v>2710</v>
      </c>
      <c r="N142" s="291"/>
      <c r="O142" s="291"/>
      <c r="P142" s="291"/>
      <c r="Q142" s="291"/>
      <c r="R142" s="291"/>
      <c r="S142" s="291"/>
      <c r="T142" s="291"/>
      <c r="U142" s="291"/>
      <c r="V142" s="291"/>
      <c r="W142" s="291"/>
      <c r="X142" s="291"/>
      <c r="Y142" s="291"/>
      <c r="Z142" s="291"/>
      <c r="AA142" s="291"/>
      <c r="AB142" s="291"/>
      <c r="AC142" s="297" t="s">
        <v>2710</v>
      </c>
      <c r="AD142" s="291"/>
      <c r="AE142" s="291"/>
      <c r="AF142" s="321"/>
      <c r="AG142" s="323" t="s">
        <v>2710</v>
      </c>
      <c r="AH142" s="321"/>
      <c r="AI142" s="321"/>
      <c r="AJ142" s="321"/>
      <c r="AK142" s="321"/>
      <c r="AL142" s="321"/>
      <c r="AM142" s="321"/>
      <c r="AN142" s="321"/>
      <c r="AO142" s="321"/>
      <c r="AP142" s="321"/>
      <c r="AQ142" s="321"/>
      <c r="AR142" s="321"/>
      <c r="AS142" s="321"/>
      <c r="AT142" s="321"/>
      <c r="AU142" s="321"/>
      <c r="AV142" s="321"/>
      <c r="AW142" s="321"/>
      <c r="AX142" s="321"/>
      <c r="AY142" s="321"/>
      <c r="AZ142" s="321"/>
    </row>
    <row r="143" ht="15.75" customHeight="1" spans="1:52">
      <c r="A143" s="290">
        <v>45420</v>
      </c>
      <c r="B143" s="299"/>
      <c r="C143" s="299"/>
      <c r="D143" s="291"/>
      <c r="E143" s="291"/>
      <c r="F143" s="293">
        <v>32786</v>
      </c>
      <c r="G143" s="294" t="s">
        <v>4423</v>
      </c>
      <c r="H143" s="293" t="s">
        <v>4313</v>
      </c>
      <c r="I143" s="299"/>
      <c r="J143" s="291"/>
      <c r="K143" s="291"/>
      <c r="L143" s="291"/>
      <c r="M143" s="297" t="s">
        <v>2710</v>
      </c>
      <c r="N143" s="291"/>
      <c r="O143" s="291"/>
      <c r="P143" s="291"/>
      <c r="Q143" s="291"/>
      <c r="R143" s="291"/>
      <c r="S143" s="291"/>
      <c r="T143" s="291"/>
      <c r="U143" s="291"/>
      <c r="V143" s="291"/>
      <c r="W143" s="291"/>
      <c r="X143" s="291"/>
      <c r="Y143" s="291"/>
      <c r="Z143" s="291"/>
      <c r="AA143" s="291"/>
      <c r="AB143" s="291"/>
      <c r="AC143" s="297" t="s">
        <v>2710</v>
      </c>
      <c r="AD143" s="291"/>
      <c r="AE143" s="291"/>
      <c r="AF143" s="321"/>
      <c r="AG143" s="323" t="s">
        <v>2710</v>
      </c>
      <c r="AH143" s="321"/>
      <c r="AI143" s="321"/>
      <c r="AJ143" s="321"/>
      <c r="AK143" s="321"/>
      <c r="AL143" s="321"/>
      <c r="AM143" s="321"/>
      <c r="AN143" s="321"/>
      <c r="AO143" s="321"/>
      <c r="AP143" s="321"/>
      <c r="AQ143" s="321"/>
      <c r="AR143" s="321"/>
      <c r="AS143" s="321"/>
      <c r="AT143" s="321"/>
      <c r="AU143" s="321"/>
      <c r="AV143" s="321"/>
      <c r="AW143" s="321"/>
      <c r="AX143" s="321"/>
      <c r="AY143" s="321"/>
      <c r="AZ143" s="321"/>
    </row>
    <row r="144" ht="15.75" customHeight="1" spans="1:52">
      <c r="A144" s="290">
        <v>45420</v>
      </c>
      <c r="B144" s="299"/>
      <c r="C144" s="299"/>
      <c r="D144" s="291"/>
      <c r="E144" s="291"/>
      <c r="F144" s="293">
        <v>32786</v>
      </c>
      <c r="G144" s="294" t="s">
        <v>4424</v>
      </c>
      <c r="H144" s="293" t="s">
        <v>4313</v>
      </c>
      <c r="I144" s="299"/>
      <c r="J144" s="291"/>
      <c r="K144" s="291"/>
      <c r="L144" s="291"/>
      <c r="M144" s="297" t="s">
        <v>2710</v>
      </c>
      <c r="N144" s="291"/>
      <c r="O144" s="291"/>
      <c r="P144" s="291"/>
      <c r="Q144" s="291"/>
      <c r="R144" s="291"/>
      <c r="S144" s="291"/>
      <c r="T144" s="291"/>
      <c r="U144" s="291"/>
      <c r="V144" s="291"/>
      <c r="W144" s="291"/>
      <c r="X144" s="291"/>
      <c r="Y144" s="291"/>
      <c r="Z144" s="291"/>
      <c r="AA144" s="291"/>
      <c r="AB144" s="291"/>
      <c r="AC144" s="297" t="s">
        <v>2710</v>
      </c>
      <c r="AD144" s="291"/>
      <c r="AE144" s="291"/>
      <c r="AF144" s="321"/>
      <c r="AG144" s="323" t="s">
        <v>2710</v>
      </c>
      <c r="AH144" s="321"/>
      <c r="AI144" s="321"/>
      <c r="AJ144" s="321"/>
      <c r="AK144" s="321"/>
      <c r="AL144" s="321"/>
      <c r="AM144" s="321"/>
      <c r="AN144" s="321"/>
      <c r="AO144" s="321"/>
      <c r="AP144" s="321"/>
      <c r="AQ144" s="321"/>
      <c r="AR144" s="321"/>
      <c r="AS144" s="321"/>
      <c r="AT144" s="321"/>
      <c r="AU144" s="321"/>
      <c r="AV144" s="321"/>
      <c r="AW144" s="321"/>
      <c r="AX144" s="321"/>
      <c r="AY144" s="321"/>
      <c r="AZ144" s="321"/>
    </row>
    <row r="145" ht="15.75" customHeight="1" spans="1:52">
      <c r="A145" s="290">
        <v>45420</v>
      </c>
      <c r="B145" s="291"/>
      <c r="C145" s="291"/>
      <c r="D145" s="291"/>
      <c r="E145" s="291"/>
      <c r="F145" s="293">
        <v>32787</v>
      </c>
      <c r="G145" s="294" t="s">
        <v>4425</v>
      </c>
      <c r="H145" s="293" t="s">
        <v>4313</v>
      </c>
      <c r="I145" s="299"/>
      <c r="J145" s="291"/>
      <c r="K145" s="291"/>
      <c r="L145" s="291"/>
      <c r="M145" s="297" t="s">
        <v>2710</v>
      </c>
      <c r="N145" s="291"/>
      <c r="O145" s="291"/>
      <c r="P145" s="291"/>
      <c r="Q145" s="291"/>
      <c r="R145" s="291"/>
      <c r="S145" s="291"/>
      <c r="T145" s="291"/>
      <c r="U145" s="291"/>
      <c r="V145" s="291"/>
      <c r="W145" s="291"/>
      <c r="X145" s="291"/>
      <c r="Y145" s="291"/>
      <c r="Z145" s="291"/>
      <c r="AA145" s="291"/>
      <c r="AB145" s="291"/>
      <c r="AC145" s="297" t="s">
        <v>2710</v>
      </c>
      <c r="AD145" s="291"/>
      <c r="AE145" s="291"/>
      <c r="AF145" s="321"/>
      <c r="AG145" s="323" t="s">
        <v>2710</v>
      </c>
      <c r="AH145" s="321"/>
      <c r="AI145" s="321"/>
      <c r="AJ145" s="321"/>
      <c r="AK145" s="321"/>
      <c r="AL145" s="321"/>
      <c r="AM145" s="321"/>
      <c r="AN145" s="321"/>
      <c r="AO145" s="321"/>
      <c r="AP145" s="321"/>
      <c r="AQ145" s="321"/>
      <c r="AR145" s="321"/>
      <c r="AS145" s="321"/>
      <c r="AT145" s="321"/>
      <c r="AU145" s="321"/>
      <c r="AV145" s="321"/>
      <c r="AW145" s="321"/>
      <c r="AX145" s="321"/>
      <c r="AY145" s="321"/>
      <c r="AZ145" s="321"/>
    </row>
    <row r="146" ht="15.75" customHeight="1" spans="1:52">
      <c r="A146" s="290">
        <v>45420</v>
      </c>
      <c r="B146" s="291"/>
      <c r="C146" s="291"/>
      <c r="D146" s="291"/>
      <c r="E146" s="291"/>
      <c r="F146" s="293">
        <v>32787</v>
      </c>
      <c r="G146" s="294" t="s">
        <v>4426</v>
      </c>
      <c r="H146" s="293" t="s">
        <v>4313</v>
      </c>
      <c r="I146" s="299"/>
      <c r="J146" s="291"/>
      <c r="K146" s="291"/>
      <c r="L146" s="291"/>
      <c r="M146" s="297" t="s">
        <v>2710</v>
      </c>
      <c r="N146" s="291"/>
      <c r="O146" s="291"/>
      <c r="P146" s="291"/>
      <c r="Q146" s="291"/>
      <c r="R146" s="291"/>
      <c r="S146" s="291"/>
      <c r="T146" s="291"/>
      <c r="U146" s="291"/>
      <c r="V146" s="291"/>
      <c r="W146" s="291"/>
      <c r="X146" s="291"/>
      <c r="Y146" s="291"/>
      <c r="Z146" s="291"/>
      <c r="AA146" s="291"/>
      <c r="AB146" s="291"/>
      <c r="AC146" s="297" t="s">
        <v>2710</v>
      </c>
      <c r="AD146" s="291"/>
      <c r="AE146" s="291"/>
      <c r="AF146" s="321"/>
      <c r="AG146" s="323" t="s">
        <v>2710</v>
      </c>
      <c r="AH146" s="321"/>
      <c r="AI146" s="321"/>
      <c r="AJ146" s="321"/>
      <c r="AK146" s="321"/>
      <c r="AL146" s="321"/>
      <c r="AM146" s="321"/>
      <c r="AN146" s="321"/>
      <c r="AO146" s="321"/>
      <c r="AP146" s="321"/>
      <c r="AQ146" s="321"/>
      <c r="AR146" s="321"/>
      <c r="AS146" s="321"/>
      <c r="AT146" s="321"/>
      <c r="AU146" s="321"/>
      <c r="AV146" s="321"/>
      <c r="AW146" s="321"/>
      <c r="AX146" s="321"/>
      <c r="AY146" s="321"/>
      <c r="AZ146" s="321"/>
    </row>
    <row r="147" ht="15.75" customHeight="1" spans="1:52">
      <c r="A147" s="290">
        <v>45420</v>
      </c>
      <c r="B147" s="291"/>
      <c r="C147" s="291"/>
      <c r="D147" s="291"/>
      <c r="E147" s="291"/>
      <c r="F147" s="293">
        <v>32788</v>
      </c>
      <c r="G147" s="294" t="s">
        <v>4427</v>
      </c>
      <c r="H147" s="293" t="s">
        <v>4286</v>
      </c>
      <c r="I147" s="299"/>
      <c r="J147" s="291"/>
      <c r="K147" s="291"/>
      <c r="L147" s="291"/>
      <c r="M147" s="297" t="s">
        <v>2710</v>
      </c>
      <c r="N147" s="291"/>
      <c r="O147" s="291"/>
      <c r="P147" s="291"/>
      <c r="Q147" s="291"/>
      <c r="R147" s="291"/>
      <c r="S147" s="291"/>
      <c r="T147" s="291"/>
      <c r="U147" s="291"/>
      <c r="V147" s="291"/>
      <c r="W147" s="291"/>
      <c r="X147" s="291"/>
      <c r="Y147" s="291"/>
      <c r="Z147" s="291"/>
      <c r="AA147" s="291"/>
      <c r="AB147" s="291"/>
      <c r="AC147" s="297" t="s">
        <v>2710</v>
      </c>
      <c r="AD147" s="291"/>
      <c r="AE147" s="291"/>
      <c r="AF147" s="321"/>
      <c r="AG147" s="323" t="s">
        <v>2710</v>
      </c>
      <c r="AH147" s="321"/>
      <c r="AI147" s="321"/>
      <c r="AJ147" s="321"/>
      <c r="AK147" s="321"/>
      <c r="AL147" s="321"/>
      <c r="AM147" s="321"/>
      <c r="AN147" s="321"/>
      <c r="AO147" s="321"/>
      <c r="AP147" s="321"/>
      <c r="AQ147" s="321"/>
      <c r="AR147" s="321"/>
      <c r="AS147" s="321"/>
      <c r="AT147" s="321"/>
      <c r="AU147" s="321"/>
      <c r="AV147" s="321"/>
      <c r="AW147" s="321"/>
      <c r="AX147" s="321"/>
      <c r="AY147" s="321"/>
      <c r="AZ147" s="321"/>
    </row>
    <row r="148" ht="15.75" customHeight="1" spans="1:52">
      <c r="A148" s="290">
        <v>45420</v>
      </c>
      <c r="B148" s="291"/>
      <c r="C148" s="291"/>
      <c r="D148" s="291"/>
      <c r="E148" s="291"/>
      <c r="F148" s="293">
        <v>32788</v>
      </c>
      <c r="G148" s="294" t="s">
        <v>4428</v>
      </c>
      <c r="H148" s="293" t="s">
        <v>4286</v>
      </c>
      <c r="I148" s="299"/>
      <c r="J148" s="291"/>
      <c r="K148" s="291"/>
      <c r="L148" s="291"/>
      <c r="M148" s="297" t="s">
        <v>2710</v>
      </c>
      <c r="N148" s="291"/>
      <c r="O148" s="291"/>
      <c r="P148" s="291"/>
      <c r="Q148" s="291"/>
      <c r="R148" s="291"/>
      <c r="S148" s="291"/>
      <c r="T148" s="291"/>
      <c r="U148" s="291"/>
      <c r="V148" s="291"/>
      <c r="W148" s="291"/>
      <c r="X148" s="291"/>
      <c r="Y148" s="291"/>
      <c r="Z148" s="291"/>
      <c r="AA148" s="291"/>
      <c r="AB148" s="291"/>
      <c r="AC148" s="297" t="s">
        <v>2710</v>
      </c>
      <c r="AD148" s="291"/>
      <c r="AE148" s="291"/>
      <c r="AF148" s="321"/>
      <c r="AG148" s="323" t="s">
        <v>2710</v>
      </c>
      <c r="AH148" s="321"/>
      <c r="AI148" s="321"/>
      <c r="AJ148" s="321"/>
      <c r="AK148" s="321"/>
      <c r="AL148" s="321"/>
      <c r="AM148" s="321"/>
      <c r="AN148" s="321"/>
      <c r="AO148" s="321"/>
      <c r="AP148" s="321"/>
      <c r="AQ148" s="321"/>
      <c r="AR148" s="321"/>
      <c r="AS148" s="321"/>
      <c r="AT148" s="321"/>
      <c r="AU148" s="321"/>
      <c r="AV148" s="321"/>
      <c r="AW148" s="321"/>
      <c r="AX148" s="321"/>
      <c r="AY148" s="321"/>
      <c r="AZ148" s="321"/>
    </row>
    <row r="149" ht="15.75" customHeight="1" spans="1:52">
      <c r="A149" s="290">
        <v>45420</v>
      </c>
      <c r="B149" s="291"/>
      <c r="C149" s="291"/>
      <c r="D149" s="291"/>
      <c r="E149" s="291"/>
      <c r="F149" s="293">
        <v>32788</v>
      </c>
      <c r="G149" s="294" t="s">
        <v>4429</v>
      </c>
      <c r="H149" s="293" t="s">
        <v>4286</v>
      </c>
      <c r="I149" s="299"/>
      <c r="J149" s="291"/>
      <c r="K149" s="291"/>
      <c r="L149" s="291"/>
      <c r="M149" s="297" t="s">
        <v>2710</v>
      </c>
      <c r="N149" s="291"/>
      <c r="O149" s="291"/>
      <c r="P149" s="291"/>
      <c r="Q149" s="291"/>
      <c r="R149" s="291"/>
      <c r="S149" s="291"/>
      <c r="T149" s="291"/>
      <c r="U149" s="291"/>
      <c r="V149" s="291"/>
      <c r="W149" s="291"/>
      <c r="X149" s="291"/>
      <c r="Y149" s="291"/>
      <c r="Z149" s="291"/>
      <c r="AA149" s="291"/>
      <c r="AB149" s="291"/>
      <c r="AC149" s="297" t="s">
        <v>2710</v>
      </c>
      <c r="AD149" s="291"/>
      <c r="AE149" s="291"/>
      <c r="AF149" s="321"/>
      <c r="AG149" s="323" t="s">
        <v>2710</v>
      </c>
      <c r="AH149" s="321"/>
      <c r="AI149" s="321"/>
      <c r="AJ149" s="321"/>
      <c r="AK149" s="321"/>
      <c r="AL149" s="321"/>
      <c r="AM149" s="321"/>
      <c r="AN149" s="321"/>
      <c r="AO149" s="321"/>
      <c r="AP149" s="321"/>
      <c r="AQ149" s="321"/>
      <c r="AR149" s="321"/>
      <c r="AS149" s="321"/>
      <c r="AT149" s="321"/>
      <c r="AU149" s="321"/>
      <c r="AV149" s="321"/>
      <c r="AW149" s="321"/>
      <c r="AX149" s="321"/>
      <c r="AY149" s="321"/>
      <c r="AZ149" s="321"/>
    </row>
    <row r="150" ht="15.75" customHeight="1" spans="1:52">
      <c r="A150" s="290">
        <v>45420</v>
      </c>
      <c r="B150" s="291"/>
      <c r="C150" s="291"/>
      <c r="D150" s="291"/>
      <c r="E150" s="291"/>
      <c r="F150" s="293">
        <v>32789</v>
      </c>
      <c r="G150" s="294" t="s">
        <v>4430</v>
      </c>
      <c r="H150" s="293" t="s">
        <v>4313</v>
      </c>
      <c r="I150" s="299"/>
      <c r="J150" s="291"/>
      <c r="K150" s="291"/>
      <c r="L150" s="291"/>
      <c r="M150" s="297" t="s">
        <v>2710</v>
      </c>
      <c r="N150" s="291"/>
      <c r="O150" s="291"/>
      <c r="P150" s="291"/>
      <c r="Q150" s="291"/>
      <c r="R150" s="291"/>
      <c r="S150" s="291"/>
      <c r="T150" s="291"/>
      <c r="U150" s="291"/>
      <c r="V150" s="291"/>
      <c r="W150" s="291"/>
      <c r="X150" s="291"/>
      <c r="Y150" s="291"/>
      <c r="Z150" s="291"/>
      <c r="AA150" s="291"/>
      <c r="AB150" s="291"/>
      <c r="AC150" s="297" t="s">
        <v>2710</v>
      </c>
      <c r="AD150" s="291"/>
      <c r="AE150" s="291"/>
      <c r="AF150" s="321"/>
      <c r="AG150" s="323" t="s">
        <v>2710</v>
      </c>
      <c r="AH150" s="321"/>
      <c r="AI150" s="321"/>
      <c r="AJ150" s="321"/>
      <c r="AK150" s="321"/>
      <c r="AL150" s="321"/>
      <c r="AM150" s="321"/>
      <c r="AN150" s="321"/>
      <c r="AO150" s="321"/>
      <c r="AP150" s="321"/>
      <c r="AQ150" s="321"/>
      <c r="AR150" s="321"/>
      <c r="AS150" s="321"/>
      <c r="AT150" s="321"/>
      <c r="AU150" s="321"/>
      <c r="AV150" s="321"/>
      <c r="AW150" s="321"/>
      <c r="AX150" s="321"/>
      <c r="AY150" s="321"/>
      <c r="AZ150" s="321"/>
    </row>
    <row r="151" ht="15.75" customHeight="1" spans="1:52">
      <c r="A151" s="290">
        <v>45420</v>
      </c>
      <c r="B151" s="291"/>
      <c r="C151" s="291"/>
      <c r="D151" s="291"/>
      <c r="E151" s="291"/>
      <c r="F151" s="293">
        <v>32789</v>
      </c>
      <c r="G151" s="294" t="s">
        <v>4431</v>
      </c>
      <c r="H151" s="293" t="s">
        <v>4313</v>
      </c>
      <c r="I151" s="299"/>
      <c r="J151" s="291"/>
      <c r="K151" s="291"/>
      <c r="L151" s="291"/>
      <c r="M151" s="297" t="s">
        <v>2710</v>
      </c>
      <c r="N151" s="291"/>
      <c r="O151" s="291"/>
      <c r="P151" s="291"/>
      <c r="Q151" s="291"/>
      <c r="R151" s="291"/>
      <c r="S151" s="291"/>
      <c r="T151" s="291"/>
      <c r="U151" s="291"/>
      <c r="V151" s="291"/>
      <c r="W151" s="291"/>
      <c r="X151" s="291"/>
      <c r="Y151" s="291"/>
      <c r="Z151" s="291"/>
      <c r="AA151" s="291"/>
      <c r="AB151" s="291"/>
      <c r="AC151" s="297" t="s">
        <v>2710</v>
      </c>
      <c r="AD151" s="291"/>
      <c r="AE151" s="291"/>
      <c r="AF151" s="321"/>
      <c r="AG151" s="323" t="s">
        <v>2710</v>
      </c>
      <c r="AH151" s="321"/>
      <c r="AI151" s="321"/>
      <c r="AJ151" s="321"/>
      <c r="AK151" s="321"/>
      <c r="AL151" s="321"/>
      <c r="AM151" s="321"/>
      <c r="AN151" s="321"/>
      <c r="AO151" s="321"/>
      <c r="AP151" s="321"/>
      <c r="AQ151" s="321"/>
      <c r="AR151" s="321"/>
      <c r="AS151" s="321"/>
      <c r="AT151" s="321"/>
      <c r="AU151" s="321"/>
      <c r="AV151" s="321"/>
      <c r="AW151" s="321"/>
      <c r="AX151" s="321"/>
      <c r="AY151" s="321"/>
      <c r="AZ151" s="321"/>
    </row>
    <row r="152" ht="15.75" customHeight="1" spans="1:52">
      <c r="A152" s="290">
        <v>45420</v>
      </c>
      <c r="B152" s="291"/>
      <c r="C152" s="291"/>
      <c r="D152" s="291"/>
      <c r="E152" s="291"/>
      <c r="F152" s="293">
        <v>32789</v>
      </c>
      <c r="G152" s="294" t="s">
        <v>4432</v>
      </c>
      <c r="H152" s="293" t="s">
        <v>4313</v>
      </c>
      <c r="I152" s="299"/>
      <c r="J152" s="291"/>
      <c r="K152" s="291"/>
      <c r="L152" s="291"/>
      <c r="M152" s="297" t="s">
        <v>2710</v>
      </c>
      <c r="N152" s="291"/>
      <c r="O152" s="291"/>
      <c r="P152" s="291"/>
      <c r="Q152" s="291"/>
      <c r="R152" s="291"/>
      <c r="S152" s="291"/>
      <c r="T152" s="291"/>
      <c r="U152" s="291"/>
      <c r="V152" s="291"/>
      <c r="W152" s="291"/>
      <c r="X152" s="291"/>
      <c r="Y152" s="291"/>
      <c r="Z152" s="291"/>
      <c r="AA152" s="291"/>
      <c r="AB152" s="291"/>
      <c r="AC152" s="297" t="s">
        <v>2710</v>
      </c>
      <c r="AD152" s="291"/>
      <c r="AE152" s="291"/>
      <c r="AF152" s="321"/>
      <c r="AG152" s="323" t="s">
        <v>2710</v>
      </c>
      <c r="AH152" s="321"/>
      <c r="AI152" s="321"/>
      <c r="AJ152" s="321"/>
      <c r="AK152" s="321"/>
      <c r="AL152" s="321"/>
      <c r="AM152" s="321"/>
      <c r="AN152" s="321"/>
      <c r="AO152" s="321"/>
      <c r="AP152" s="321"/>
      <c r="AQ152" s="321"/>
      <c r="AR152" s="321"/>
      <c r="AS152" s="321"/>
      <c r="AT152" s="321"/>
      <c r="AU152" s="321"/>
      <c r="AV152" s="321"/>
      <c r="AW152" s="321"/>
      <c r="AX152" s="321"/>
      <c r="AY152" s="321"/>
      <c r="AZ152" s="321"/>
    </row>
    <row r="153" ht="15.75" customHeight="1" spans="1:52">
      <c r="A153" s="290">
        <v>45420</v>
      </c>
      <c r="B153" s="291"/>
      <c r="C153" s="291"/>
      <c r="D153" s="291"/>
      <c r="E153" s="291"/>
      <c r="F153" s="293">
        <v>32790</v>
      </c>
      <c r="G153" s="327" t="s">
        <v>4433</v>
      </c>
      <c r="H153" s="293" t="s">
        <v>4286</v>
      </c>
      <c r="I153" s="299"/>
      <c r="J153" s="291"/>
      <c r="K153" s="291"/>
      <c r="L153" s="291"/>
      <c r="M153" s="297" t="s">
        <v>2710</v>
      </c>
      <c r="N153" s="291"/>
      <c r="O153" s="291"/>
      <c r="P153" s="291"/>
      <c r="Q153" s="291"/>
      <c r="R153" s="291"/>
      <c r="S153" s="291"/>
      <c r="T153" s="291"/>
      <c r="U153" s="291"/>
      <c r="V153" s="291"/>
      <c r="W153" s="291"/>
      <c r="X153" s="291"/>
      <c r="Y153" s="291"/>
      <c r="Z153" s="291"/>
      <c r="AA153" s="291"/>
      <c r="AB153" s="291"/>
      <c r="AC153" s="297" t="s">
        <v>2710</v>
      </c>
      <c r="AD153" s="291"/>
      <c r="AE153" s="291"/>
      <c r="AF153" s="321"/>
      <c r="AG153" s="323" t="s">
        <v>2710</v>
      </c>
      <c r="AH153" s="321"/>
      <c r="AI153" s="321"/>
      <c r="AJ153" s="321"/>
      <c r="AK153" s="321"/>
      <c r="AL153" s="321"/>
      <c r="AM153" s="321"/>
      <c r="AN153" s="321"/>
      <c r="AO153" s="321"/>
      <c r="AP153" s="321"/>
      <c r="AQ153" s="321"/>
      <c r="AR153" s="321"/>
      <c r="AS153" s="321"/>
      <c r="AT153" s="321"/>
      <c r="AU153" s="321"/>
      <c r="AV153" s="321"/>
      <c r="AW153" s="321"/>
      <c r="AX153" s="321"/>
      <c r="AY153" s="321"/>
      <c r="AZ153" s="321"/>
    </row>
    <row r="154" ht="15.75" customHeight="1" spans="1:52">
      <c r="A154" s="290">
        <v>45420</v>
      </c>
      <c r="B154" s="291"/>
      <c r="C154" s="291"/>
      <c r="D154" s="291"/>
      <c r="E154" s="291"/>
      <c r="F154" s="293">
        <v>32790</v>
      </c>
      <c r="G154" s="327" t="s">
        <v>4434</v>
      </c>
      <c r="H154" s="293" t="s">
        <v>4286</v>
      </c>
      <c r="I154" s="299"/>
      <c r="J154" s="291"/>
      <c r="K154" s="291"/>
      <c r="L154" s="291"/>
      <c r="M154" s="297" t="s">
        <v>2710</v>
      </c>
      <c r="N154" s="291"/>
      <c r="O154" s="291"/>
      <c r="P154" s="291"/>
      <c r="Q154" s="291"/>
      <c r="R154" s="291"/>
      <c r="S154" s="291"/>
      <c r="T154" s="291"/>
      <c r="U154" s="291"/>
      <c r="V154" s="291"/>
      <c r="W154" s="291"/>
      <c r="X154" s="291"/>
      <c r="Y154" s="291"/>
      <c r="Z154" s="291"/>
      <c r="AA154" s="291"/>
      <c r="AB154" s="291"/>
      <c r="AC154" s="297" t="s">
        <v>2710</v>
      </c>
      <c r="AD154" s="291"/>
      <c r="AE154" s="291"/>
      <c r="AF154" s="321"/>
      <c r="AG154" s="323" t="s">
        <v>2710</v>
      </c>
      <c r="AH154" s="321"/>
      <c r="AI154" s="321"/>
      <c r="AJ154" s="321"/>
      <c r="AK154" s="321"/>
      <c r="AL154" s="321"/>
      <c r="AM154" s="321"/>
      <c r="AN154" s="321"/>
      <c r="AO154" s="321"/>
      <c r="AP154" s="321"/>
      <c r="AQ154" s="321"/>
      <c r="AR154" s="321"/>
      <c r="AS154" s="321"/>
      <c r="AT154" s="321"/>
      <c r="AU154" s="321"/>
      <c r="AV154" s="321"/>
      <c r="AW154" s="321"/>
      <c r="AX154" s="321"/>
      <c r="AY154" s="321"/>
      <c r="AZ154" s="321"/>
    </row>
    <row r="155" ht="15.75" customHeight="1" spans="1:52">
      <c r="A155" s="290">
        <v>45420</v>
      </c>
      <c r="B155" s="291"/>
      <c r="C155" s="291"/>
      <c r="D155" s="291"/>
      <c r="E155" s="291"/>
      <c r="F155" s="293">
        <v>32790</v>
      </c>
      <c r="G155" s="327" t="s">
        <v>4435</v>
      </c>
      <c r="H155" s="293" t="s">
        <v>4286</v>
      </c>
      <c r="I155" s="299"/>
      <c r="J155" s="291"/>
      <c r="K155" s="291"/>
      <c r="L155" s="291"/>
      <c r="M155" s="297" t="s">
        <v>2710</v>
      </c>
      <c r="N155" s="291"/>
      <c r="O155" s="291"/>
      <c r="P155" s="291"/>
      <c r="Q155" s="291"/>
      <c r="R155" s="291"/>
      <c r="S155" s="291"/>
      <c r="T155" s="291"/>
      <c r="U155" s="291"/>
      <c r="V155" s="291"/>
      <c r="W155" s="291"/>
      <c r="X155" s="291"/>
      <c r="Y155" s="291"/>
      <c r="Z155" s="291"/>
      <c r="AA155" s="291"/>
      <c r="AB155" s="291"/>
      <c r="AC155" s="297" t="s">
        <v>2710</v>
      </c>
      <c r="AD155" s="291"/>
      <c r="AE155" s="291"/>
      <c r="AF155" s="321"/>
      <c r="AG155" s="323" t="s">
        <v>2710</v>
      </c>
      <c r="AH155" s="321"/>
      <c r="AI155" s="321"/>
      <c r="AJ155" s="321"/>
      <c r="AK155" s="321"/>
      <c r="AL155" s="321"/>
      <c r="AM155" s="321"/>
      <c r="AN155" s="321"/>
      <c r="AO155" s="321"/>
      <c r="AP155" s="321"/>
      <c r="AQ155" s="321"/>
      <c r="AR155" s="321"/>
      <c r="AS155" s="321"/>
      <c r="AT155" s="321"/>
      <c r="AU155" s="321"/>
      <c r="AV155" s="321"/>
      <c r="AW155" s="321"/>
      <c r="AX155" s="321"/>
      <c r="AY155" s="321"/>
      <c r="AZ155" s="321"/>
    </row>
    <row r="156" ht="15.75" customHeight="1" spans="1:52">
      <c r="A156" s="290">
        <v>45420</v>
      </c>
      <c r="B156" s="291"/>
      <c r="C156" s="291"/>
      <c r="D156" s="291"/>
      <c r="E156" s="291"/>
      <c r="F156" s="293">
        <v>32791</v>
      </c>
      <c r="G156" s="327" t="s">
        <v>4436</v>
      </c>
      <c r="H156" s="293" t="s">
        <v>4286</v>
      </c>
      <c r="I156" s="299"/>
      <c r="J156" s="291"/>
      <c r="K156" s="291"/>
      <c r="L156" s="291"/>
      <c r="M156" s="297" t="s">
        <v>2710</v>
      </c>
      <c r="N156" s="291"/>
      <c r="O156" s="291"/>
      <c r="P156" s="291"/>
      <c r="Q156" s="291"/>
      <c r="R156" s="291"/>
      <c r="S156" s="291"/>
      <c r="T156" s="291"/>
      <c r="U156" s="291"/>
      <c r="V156" s="291"/>
      <c r="W156" s="291"/>
      <c r="X156" s="291"/>
      <c r="Y156" s="291"/>
      <c r="Z156" s="291"/>
      <c r="AA156" s="291"/>
      <c r="AB156" s="291"/>
      <c r="AC156" s="297" t="s">
        <v>2710</v>
      </c>
      <c r="AD156" s="291"/>
      <c r="AE156" s="291"/>
      <c r="AF156" s="321"/>
      <c r="AG156" s="323" t="s">
        <v>2710</v>
      </c>
      <c r="AH156" s="321"/>
      <c r="AI156" s="321"/>
      <c r="AJ156" s="321"/>
      <c r="AK156" s="321"/>
      <c r="AL156" s="321"/>
      <c r="AM156" s="321"/>
      <c r="AN156" s="321"/>
      <c r="AO156" s="321"/>
      <c r="AP156" s="321"/>
      <c r="AQ156" s="321"/>
      <c r="AR156" s="321"/>
      <c r="AS156" s="321"/>
      <c r="AT156" s="321"/>
      <c r="AU156" s="321"/>
      <c r="AV156" s="321"/>
      <c r="AW156" s="321"/>
      <c r="AX156" s="321"/>
      <c r="AY156" s="321"/>
      <c r="AZ156" s="321"/>
    </row>
    <row r="157" ht="15.75" customHeight="1" spans="1:52">
      <c r="A157" s="290">
        <v>45420</v>
      </c>
      <c r="B157" s="291"/>
      <c r="C157" s="291"/>
      <c r="D157" s="291"/>
      <c r="E157" s="291"/>
      <c r="F157" s="293">
        <v>32791</v>
      </c>
      <c r="G157" s="327" t="s">
        <v>4437</v>
      </c>
      <c r="H157" s="293" t="s">
        <v>4286</v>
      </c>
      <c r="I157" s="299"/>
      <c r="J157" s="291"/>
      <c r="K157" s="291"/>
      <c r="L157" s="291"/>
      <c r="M157" s="297" t="s">
        <v>2710</v>
      </c>
      <c r="N157" s="291"/>
      <c r="O157" s="291"/>
      <c r="P157" s="291"/>
      <c r="Q157" s="291"/>
      <c r="R157" s="291"/>
      <c r="S157" s="291"/>
      <c r="T157" s="291"/>
      <c r="U157" s="291"/>
      <c r="V157" s="291"/>
      <c r="W157" s="291"/>
      <c r="X157" s="291"/>
      <c r="Y157" s="291"/>
      <c r="Z157" s="291"/>
      <c r="AA157" s="291"/>
      <c r="AB157" s="291"/>
      <c r="AC157" s="297" t="s">
        <v>2710</v>
      </c>
      <c r="AD157" s="291"/>
      <c r="AE157" s="291"/>
      <c r="AF157" s="321"/>
      <c r="AG157" s="323" t="s">
        <v>2710</v>
      </c>
      <c r="AH157" s="321"/>
      <c r="AI157" s="321"/>
      <c r="AJ157" s="321"/>
      <c r="AK157" s="321"/>
      <c r="AL157" s="321"/>
      <c r="AM157" s="321"/>
      <c r="AN157" s="321"/>
      <c r="AO157" s="321"/>
      <c r="AP157" s="321"/>
      <c r="AQ157" s="321"/>
      <c r="AR157" s="321"/>
      <c r="AS157" s="321"/>
      <c r="AT157" s="321"/>
      <c r="AU157" s="321"/>
      <c r="AV157" s="321"/>
      <c r="AW157" s="321"/>
      <c r="AX157" s="321"/>
      <c r="AY157" s="321"/>
      <c r="AZ157" s="321"/>
    </row>
    <row r="158" ht="15.75" customHeight="1" spans="1:52">
      <c r="A158" s="290">
        <v>45420</v>
      </c>
      <c r="B158" s="291"/>
      <c r="C158" s="291"/>
      <c r="D158" s="291"/>
      <c r="E158" s="291"/>
      <c r="F158" s="293">
        <v>32791</v>
      </c>
      <c r="G158" s="327" t="s">
        <v>4438</v>
      </c>
      <c r="H158" s="293" t="s">
        <v>4286</v>
      </c>
      <c r="I158" s="299"/>
      <c r="J158" s="291"/>
      <c r="K158" s="291"/>
      <c r="L158" s="291"/>
      <c r="M158" s="297" t="s">
        <v>2710</v>
      </c>
      <c r="N158" s="291"/>
      <c r="O158" s="291"/>
      <c r="P158" s="291"/>
      <c r="Q158" s="291"/>
      <c r="R158" s="291"/>
      <c r="S158" s="291"/>
      <c r="T158" s="291"/>
      <c r="U158" s="291"/>
      <c r="V158" s="291"/>
      <c r="W158" s="291"/>
      <c r="X158" s="291"/>
      <c r="Y158" s="291"/>
      <c r="Z158" s="291"/>
      <c r="AA158" s="291"/>
      <c r="AB158" s="291"/>
      <c r="AC158" s="297" t="s">
        <v>2710</v>
      </c>
      <c r="AD158" s="291"/>
      <c r="AE158" s="291"/>
      <c r="AF158" s="321"/>
      <c r="AG158" s="323" t="s">
        <v>2710</v>
      </c>
      <c r="AH158" s="321"/>
      <c r="AI158" s="321"/>
      <c r="AJ158" s="321"/>
      <c r="AK158" s="321"/>
      <c r="AL158" s="321"/>
      <c r="AM158" s="321"/>
      <c r="AN158" s="321"/>
      <c r="AO158" s="321"/>
      <c r="AP158" s="321"/>
      <c r="AQ158" s="321"/>
      <c r="AR158" s="321"/>
      <c r="AS158" s="321"/>
      <c r="AT158" s="321"/>
      <c r="AU158" s="321"/>
      <c r="AV158" s="321"/>
      <c r="AW158" s="321"/>
      <c r="AX158" s="321"/>
      <c r="AY158" s="321"/>
      <c r="AZ158" s="321"/>
    </row>
    <row r="159" ht="15.75" customHeight="1" spans="1:52">
      <c r="A159" s="290">
        <v>45420</v>
      </c>
      <c r="B159" s="291"/>
      <c r="C159" s="291"/>
      <c r="D159" s="291"/>
      <c r="E159" s="291"/>
      <c r="F159" s="293">
        <v>32792</v>
      </c>
      <c r="G159" s="327" t="s">
        <v>4439</v>
      </c>
      <c r="H159" s="293" t="s">
        <v>4286</v>
      </c>
      <c r="I159" s="299"/>
      <c r="J159" s="291"/>
      <c r="K159" s="291"/>
      <c r="L159" s="291"/>
      <c r="M159" s="297" t="s">
        <v>2710</v>
      </c>
      <c r="N159" s="291"/>
      <c r="O159" s="291"/>
      <c r="P159" s="291"/>
      <c r="Q159" s="291"/>
      <c r="R159" s="291"/>
      <c r="S159" s="291"/>
      <c r="T159" s="291"/>
      <c r="U159" s="291"/>
      <c r="V159" s="291"/>
      <c r="W159" s="291"/>
      <c r="X159" s="291"/>
      <c r="Y159" s="291"/>
      <c r="Z159" s="291"/>
      <c r="AA159" s="291"/>
      <c r="AB159" s="291"/>
      <c r="AC159" s="297" t="s">
        <v>2710</v>
      </c>
      <c r="AD159" s="291"/>
      <c r="AE159" s="291"/>
      <c r="AF159" s="321"/>
      <c r="AG159" s="323" t="s">
        <v>2710</v>
      </c>
      <c r="AH159" s="321"/>
      <c r="AI159" s="321"/>
      <c r="AJ159" s="321"/>
      <c r="AK159" s="321"/>
      <c r="AL159" s="321"/>
      <c r="AM159" s="321"/>
      <c r="AN159" s="321"/>
      <c r="AO159" s="321"/>
      <c r="AP159" s="321"/>
      <c r="AQ159" s="321"/>
      <c r="AR159" s="321"/>
      <c r="AS159" s="321"/>
      <c r="AT159" s="321"/>
      <c r="AU159" s="321"/>
      <c r="AV159" s="321"/>
      <c r="AW159" s="321"/>
      <c r="AX159" s="321"/>
      <c r="AY159" s="321"/>
      <c r="AZ159" s="321"/>
    </row>
    <row r="160" ht="15.75" customHeight="1" spans="1:52">
      <c r="A160" s="290">
        <v>45420</v>
      </c>
      <c r="B160" s="291"/>
      <c r="C160" s="291"/>
      <c r="D160" s="291"/>
      <c r="E160" s="291"/>
      <c r="F160" s="293">
        <v>32792</v>
      </c>
      <c r="G160" s="327" t="s">
        <v>4440</v>
      </c>
      <c r="H160" s="293" t="s">
        <v>4286</v>
      </c>
      <c r="I160" s="299"/>
      <c r="J160" s="291"/>
      <c r="K160" s="291"/>
      <c r="L160" s="291"/>
      <c r="M160" s="297" t="s">
        <v>2710</v>
      </c>
      <c r="N160" s="291"/>
      <c r="O160" s="291"/>
      <c r="P160" s="291"/>
      <c r="Q160" s="291"/>
      <c r="R160" s="291"/>
      <c r="S160" s="291"/>
      <c r="T160" s="291"/>
      <c r="U160" s="291"/>
      <c r="V160" s="291"/>
      <c r="W160" s="291"/>
      <c r="X160" s="291"/>
      <c r="Y160" s="291"/>
      <c r="Z160" s="291"/>
      <c r="AA160" s="291"/>
      <c r="AB160" s="291"/>
      <c r="AC160" s="297" t="s">
        <v>2710</v>
      </c>
      <c r="AD160" s="291"/>
      <c r="AE160" s="291"/>
      <c r="AF160" s="321"/>
      <c r="AG160" s="323" t="s">
        <v>2710</v>
      </c>
      <c r="AH160" s="321"/>
      <c r="AI160" s="321"/>
      <c r="AJ160" s="321"/>
      <c r="AK160" s="321"/>
      <c r="AL160" s="321"/>
      <c r="AM160" s="321"/>
      <c r="AN160" s="321"/>
      <c r="AO160" s="321"/>
      <c r="AP160" s="321"/>
      <c r="AQ160" s="321"/>
      <c r="AR160" s="321"/>
      <c r="AS160" s="321"/>
      <c r="AT160" s="321"/>
      <c r="AU160" s="321"/>
      <c r="AV160" s="321"/>
      <c r="AW160" s="321"/>
      <c r="AX160" s="321"/>
      <c r="AY160" s="321"/>
      <c r="AZ160" s="321"/>
    </row>
    <row r="161" ht="15.75" customHeight="1" spans="1:52">
      <c r="A161" s="290">
        <v>45420</v>
      </c>
      <c r="B161" s="291"/>
      <c r="C161" s="291"/>
      <c r="D161" s="291"/>
      <c r="E161" s="291"/>
      <c r="F161" s="293">
        <v>32792</v>
      </c>
      <c r="G161" s="327" t="s">
        <v>4441</v>
      </c>
      <c r="H161" s="293" t="s">
        <v>4286</v>
      </c>
      <c r="I161" s="299"/>
      <c r="J161" s="291"/>
      <c r="K161" s="291"/>
      <c r="L161" s="291"/>
      <c r="M161" s="297" t="s">
        <v>2710</v>
      </c>
      <c r="N161" s="291"/>
      <c r="O161" s="291"/>
      <c r="P161" s="291"/>
      <c r="Q161" s="291"/>
      <c r="R161" s="291"/>
      <c r="S161" s="291"/>
      <c r="T161" s="291"/>
      <c r="U161" s="291"/>
      <c r="V161" s="291"/>
      <c r="W161" s="291"/>
      <c r="X161" s="291"/>
      <c r="Y161" s="291"/>
      <c r="Z161" s="291"/>
      <c r="AA161" s="291"/>
      <c r="AB161" s="291"/>
      <c r="AC161" s="297" t="s">
        <v>2710</v>
      </c>
      <c r="AD161" s="291"/>
      <c r="AE161" s="291"/>
      <c r="AF161" s="321"/>
      <c r="AG161" s="323" t="s">
        <v>2710</v>
      </c>
      <c r="AH161" s="321"/>
      <c r="AI161" s="321"/>
      <c r="AJ161" s="321"/>
      <c r="AK161" s="321"/>
      <c r="AL161" s="321"/>
      <c r="AM161" s="321"/>
      <c r="AN161" s="321"/>
      <c r="AO161" s="321"/>
      <c r="AP161" s="321"/>
      <c r="AQ161" s="321"/>
      <c r="AR161" s="321"/>
      <c r="AS161" s="321"/>
      <c r="AT161" s="321"/>
      <c r="AU161" s="321"/>
      <c r="AV161" s="321"/>
      <c r="AW161" s="321"/>
      <c r="AX161" s="321"/>
      <c r="AY161" s="321"/>
      <c r="AZ161" s="321"/>
    </row>
    <row r="162" ht="15.75" customHeight="1" spans="1:52">
      <c r="A162" s="290">
        <v>45420</v>
      </c>
      <c r="B162" s="291"/>
      <c r="C162" s="291"/>
      <c r="D162" s="297">
        <v>37978</v>
      </c>
      <c r="E162" s="291"/>
      <c r="F162" s="293">
        <v>32793</v>
      </c>
      <c r="G162" s="294" t="s">
        <v>4442</v>
      </c>
      <c r="H162" s="293" t="s">
        <v>4286</v>
      </c>
      <c r="I162" s="330">
        <v>800</v>
      </c>
      <c r="J162" s="291"/>
      <c r="K162" s="291"/>
      <c r="L162" s="310">
        <v>800</v>
      </c>
      <c r="M162" s="297" t="s">
        <v>2710</v>
      </c>
      <c r="N162" s="291"/>
      <c r="O162" s="297">
        <v>800</v>
      </c>
      <c r="P162" s="291"/>
      <c r="Q162" s="291"/>
      <c r="R162" s="291"/>
      <c r="S162" s="291"/>
      <c r="T162" s="291"/>
      <c r="U162" s="291"/>
      <c r="V162" s="291"/>
      <c r="W162" s="291"/>
      <c r="X162" s="291"/>
      <c r="Y162" s="291"/>
      <c r="Z162" s="291"/>
      <c r="AA162" s="291"/>
      <c r="AB162" s="291"/>
      <c r="AC162" s="297" t="s">
        <v>2710</v>
      </c>
      <c r="AD162" s="291"/>
      <c r="AE162" s="291"/>
      <c r="AF162" s="321"/>
      <c r="AG162" s="323" t="s">
        <v>2710</v>
      </c>
      <c r="AH162" s="321"/>
      <c r="AI162" s="321"/>
      <c r="AJ162" s="321"/>
      <c r="AK162" s="321"/>
      <c r="AL162" s="321"/>
      <c r="AM162" s="321"/>
      <c r="AN162" s="321"/>
      <c r="AO162" s="321"/>
      <c r="AP162" s="321"/>
      <c r="AQ162" s="321"/>
      <c r="AR162" s="321"/>
      <c r="AS162" s="321"/>
      <c r="AT162" s="321"/>
      <c r="AU162" s="321"/>
      <c r="AV162" s="321"/>
      <c r="AW162" s="321"/>
      <c r="AX162" s="321"/>
      <c r="AY162" s="321"/>
      <c r="AZ162" s="321"/>
    </row>
    <row r="163" ht="15.75" customHeight="1" spans="1:52">
      <c r="A163" s="290">
        <v>45420</v>
      </c>
      <c r="B163" s="291"/>
      <c r="C163" s="291"/>
      <c r="D163" s="297">
        <v>38194</v>
      </c>
      <c r="E163" s="291"/>
      <c r="F163" s="293">
        <v>32794</v>
      </c>
      <c r="G163" s="294" t="s">
        <v>4443</v>
      </c>
      <c r="H163" s="293" t="s">
        <v>4286</v>
      </c>
      <c r="I163" s="330">
        <v>700</v>
      </c>
      <c r="J163" s="291"/>
      <c r="K163" s="291"/>
      <c r="L163" s="310">
        <v>700</v>
      </c>
      <c r="M163" s="297" t="s">
        <v>2710</v>
      </c>
      <c r="N163" s="291"/>
      <c r="O163" s="297">
        <v>700</v>
      </c>
      <c r="P163" s="291"/>
      <c r="Q163" s="291"/>
      <c r="R163" s="291"/>
      <c r="S163" s="291"/>
      <c r="T163" s="291"/>
      <c r="U163" s="291"/>
      <c r="V163" s="291"/>
      <c r="W163" s="291"/>
      <c r="X163" s="291"/>
      <c r="Y163" s="291"/>
      <c r="Z163" s="291"/>
      <c r="AA163" s="291"/>
      <c r="AB163" s="291"/>
      <c r="AC163" s="297" t="s">
        <v>2710</v>
      </c>
      <c r="AD163" s="291"/>
      <c r="AE163" s="291"/>
      <c r="AF163" s="321"/>
      <c r="AG163" s="323" t="s">
        <v>2710</v>
      </c>
      <c r="AH163" s="321"/>
      <c r="AI163" s="321"/>
      <c r="AJ163" s="321"/>
      <c r="AK163" s="321"/>
      <c r="AL163" s="321"/>
      <c r="AM163" s="321"/>
      <c r="AN163" s="321"/>
      <c r="AO163" s="321"/>
      <c r="AP163" s="321"/>
      <c r="AQ163" s="321"/>
      <c r="AR163" s="321"/>
      <c r="AS163" s="321"/>
      <c r="AT163" s="321"/>
      <c r="AU163" s="321"/>
      <c r="AV163" s="321"/>
      <c r="AW163" s="321"/>
      <c r="AX163" s="321"/>
      <c r="AY163" s="321"/>
      <c r="AZ163" s="321"/>
    </row>
    <row r="164" ht="15.75" customHeight="1" spans="1:52">
      <c r="A164" s="290">
        <v>45420</v>
      </c>
      <c r="B164" s="291"/>
      <c r="C164" s="291"/>
      <c r="D164" s="297">
        <v>38196</v>
      </c>
      <c r="E164" s="291"/>
      <c r="F164" s="293">
        <v>32795</v>
      </c>
      <c r="G164" s="294" t="s">
        <v>4444</v>
      </c>
      <c r="H164" s="293" t="s">
        <v>4286</v>
      </c>
      <c r="I164" s="330">
        <v>750</v>
      </c>
      <c r="J164" s="291"/>
      <c r="K164" s="291"/>
      <c r="L164" s="310">
        <v>750</v>
      </c>
      <c r="M164" s="297" t="s">
        <v>2710</v>
      </c>
      <c r="N164" s="291"/>
      <c r="O164" s="297">
        <v>750</v>
      </c>
      <c r="P164" s="291"/>
      <c r="Q164" s="291"/>
      <c r="R164" s="291"/>
      <c r="S164" s="291"/>
      <c r="T164" s="291"/>
      <c r="U164" s="291"/>
      <c r="V164" s="291"/>
      <c r="W164" s="291"/>
      <c r="X164" s="291"/>
      <c r="Y164" s="291"/>
      <c r="Z164" s="291"/>
      <c r="AA164" s="291"/>
      <c r="AB164" s="291"/>
      <c r="AC164" s="297" t="s">
        <v>2710</v>
      </c>
      <c r="AD164" s="291"/>
      <c r="AE164" s="291"/>
      <c r="AF164" s="321"/>
      <c r="AG164" s="323" t="s">
        <v>2710</v>
      </c>
      <c r="AH164" s="321"/>
      <c r="AI164" s="321"/>
      <c r="AJ164" s="321"/>
      <c r="AK164" s="321"/>
      <c r="AL164" s="321"/>
      <c r="AM164" s="321"/>
      <c r="AN164" s="321"/>
      <c r="AO164" s="321"/>
      <c r="AP164" s="321"/>
      <c r="AQ164" s="321"/>
      <c r="AR164" s="321"/>
      <c r="AS164" s="321"/>
      <c r="AT164" s="321"/>
      <c r="AU164" s="321"/>
      <c r="AV164" s="321"/>
      <c r="AW164" s="321"/>
      <c r="AX164" s="321"/>
      <c r="AY164" s="321"/>
      <c r="AZ164" s="321"/>
    </row>
    <row r="165" ht="15.75" customHeight="1" spans="1:52">
      <c r="A165" s="290">
        <v>45420</v>
      </c>
      <c r="B165" s="291"/>
      <c r="C165" s="291"/>
      <c r="D165" s="297">
        <v>38127</v>
      </c>
      <c r="E165" s="291"/>
      <c r="F165" s="293">
        <v>32796</v>
      </c>
      <c r="G165" s="294" t="s">
        <v>4445</v>
      </c>
      <c r="H165" s="293" t="s">
        <v>4286</v>
      </c>
      <c r="I165" s="331">
        <v>2800</v>
      </c>
      <c r="J165" s="291"/>
      <c r="K165" s="291"/>
      <c r="L165" s="311">
        <v>2800</v>
      </c>
      <c r="M165" s="297" t="s">
        <v>2710</v>
      </c>
      <c r="N165" s="291"/>
      <c r="O165" s="312">
        <v>2200</v>
      </c>
      <c r="P165" s="291"/>
      <c r="Q165" s="291"/>
      <c r="R165" s="291"/>
      <c r="S165" s="291"/>
      <c r="T165" s="291"/>
      <c r="U165" s="291"/>
      <c r="V165" s="291"/>
      <c r="W165" s="291"/>
      <c r="X165" s="291"/>
      <c r="Y165" s="291"/>
      <c r="Z165" s="291"/>
      <c r="AA165" s="291"/>
      <c r="AB165" s="291"/>
      <c r="AC165" s="297">
        <v>600</v>
      </c>
      <c r="AD165" s="291"/>
      <c r="AE165" s="291"/>
      <c r="AF165" s="321"/>
      <c r="AG165" s="323">
        <v>600</v>
      </c>
      <c r="AH165" s="321"/>
      <c r="AI165" s="321"/>
      <c r="AJ165" s="321"/>
      <c r="AK165" s="321"/>
      <c r="AL165" s="321"/>
      <c r="AM165" s="321"/>
      <c r="AN165" s="321"/>
      <c r="AO165" s="321"/>
      <c r="AP165" s="321"/>
      <c r="AQ165" s="321"/>
      <c r="AR165" s="321"/>
      <c r="AS165" s="321"/>
      <c r="AT165" s="321"/>
      <c r="AU165" s="321"/>
      <c r="AV165" s="321"/>
      <c r="AW165" s="321"/>
      <c r="AX165" s="321"/>
      <c r="AY165" s="321"/>
      <c r="AZ165" s="321"/>
    </row>
    <row r="166" ht="15.75" customHeight="1" spans="1:52">
      <c r="A166" s="290">
        <v>45420</v>
      </c>
      <c r="B166" s="291"/>
      <c r="C166" s="291"/>
      <c r="D166" s="297">
        <v>38128</v>
      </c>
      <c r="E166" s="291"/>
      <c r="F166" s="293">
        <v>32797</v>
      </c>
      <c r="G166" s="294" t="s">
        <v>4446</v>
      </c>
      <c r="H166" s="293" t="s">
        <v>4286</v>
      </c>
      <c r="I166" s="330">
        <v>700</v>
      </c>
      <c r="J166" s="291"/>
      <c r="K166" s="291"/>
      <c r="L166" s="310">
        <v>700</v>
      </c>
      <c r="M166" s="297" t="s">
        <v>2710</v>
      </c>
      <c r="N166" s="291"/>
      <c r="O166" s="297">
        <v>550</v>
      </c>
      <c r="P166" s="291"/>
      <c r="Q166" s="291"/>
      <c r="R166" s="291"/>
      <c r="S166" s="291"/>
      <c r="T166" s="291"/>
      <c r="U166" s="291"/>
      <c r="V166" s="291"/>
      <c r="W166" s="291"/>
      <c r="X166" s="291"/>
      <c r="Y166" s="291"/>
      <c r="Z166" s="291"/>
      <c r="AA166" s="291"/>
      <c r="AB166" s="291"/>
      <c r="AC166" s="297">
        <v>150</v>
      </c>
      <c r="AD166" s="291"/>
      <c r="AE166" s="291"/>
      <c r="AF166" s="321"/>
      <c r="AG166" s="323">
        <v>150</v>
      </c>
      <c r="AH166" s="321"/>
      <c r="AI166" s="321"/>
      <c r="AJ166" s="321"/>
      <c r="AK166" s="321"/>
      <c r="AL166" s="321"/>
      <c r="AM166" s="321"/>
      <c r="AN166" s="321"/>
      <c r="AO166" s="321"/>
      <c r="AP166" s="321"/>
      <c r="AQ166" s="321"/>
      <c r="AR166" s="321"/>
      <c r="AS166" s="321"/>
      <c r="AT166" s="321"/>
      <c r="AU166" s="321"/>
      <c r="AV166" s="321"/>
      <c r="AW166" s="321"/>
      <c r="AX166" s="321"/>
      <c r="AY166" s="321"/>
      <c r="AZ166" s="321"/>
    </row>
    <row r="167" ht="15.75" customHeight="1" spans="1:52">
      <c r="A167" s="290">
        <v>45420</v>
      </c>
      <c r="B167" s="291"/>
      <c r="C167" s="291"/>
      <c r="D167" s="297">
        <v>38280</v>
      </c>
      <c r="E167" s="291"/>
      <c r="F167" s="293">
        <v>32798</v>
      </c>
      <c r="G167" s="294" t="s">
        <v>4447</v>
      </c>
      <c r="H167" s="293" t="s">
        <v>4286</v>
      </c>
      <c r="I167" s="330">
        <v>850</v>
      </c>
      <c r="J167" s="291"/>
      <c r="K167" s="291"/>
      <c r="L167" s="310">
        <v>850</v>
      </c>
      <c r="M167" s="297" t="s">
        <v>2710</v>
      </c>
      <c r="N167" s="291"/>
      <c r="O167" s="297">
        <v>600</v>
      </c>
      <c r="P167" s="291"/>
      <c r="Q167" s="291"/>
      <c r="R167" s="291"/>
      <c r="S167" s="291"/>
      <c r="T167" s="291"/>
      <c r="U167" s="291"/>
      <c r="V167" s="291"/>
      <c r="W167" s="291"/>
      <c r="X167" s="291"/>
      <c r="Y167" s="291"/>
      <c r="Z167" s="291"/>
      <c r="AA167" s="291"/>
      <c r="AB167" s="291"/>
      <c r="AC167" s="297">
        <v>250</v>
      </c>
      <c r="AD167" s="291"/>
      <c r="AE167" s="291"/>
      <c r="AF167" s="321"/>
      <c r="AG167" s="323">
        <v>250</v>
      </c>
      <c r="AH167" s="321"/>
      <c r="AI167" s="321"/>
      <c r="AJ167" s="321"/>
      <c r="AK167" s="321"/>
      <c r="AL167" s="321"/>
      <c r="AM167" s="321"/>
      <c r="AN167" s="321"/>
      <c r="AO167" s="321"/>
      <c r="AP167" s="321"/>
      <c r="AQ167" s="321"/>
      <c r="AR167" s="321"/>
      <c r="AS167" s="321"/>
      <c r="AT167" s="321"/>
      <c r="AU167" s="321"/>
      <c r="AV167" s="321"/>
      <c r="AW167" s="321"/>
      <c r="AX167" s="321"/>
      <c r="AY167" s="321"/>
      <c r="AZ167" s="321"/>
    </row>
    <row r="168" ht="15.75" customHeight="1" spans="1:52">
      <c r="A168" s="290">
        <v>45420</v>
      </c>
      <c r="B168" s="291"/>
      <c r="C168" s="291"/>
      <c r="D168" s="297">
        <v>38282</v>
      </c>
      <c r="E168" s="291"/>
      <c r="F168" s="293">
        <v>32799</v>
      </c>
      <c r="G168" s="294" t="s">
        <v>4448</v>
      </c>
      <c r="H168" s="293" t="s">
        <v>4286</v>
      </c>
      <c r="I168" s="330">
        <v>850</v>
      </c>
      <c r="J168" s="291"/>
      <c r="K168" s="291"/>
      <c r="L168" s="310">
        <v>850</v>
      </c>
      <c r="M168" s="297" t="s">
        <v>2710</v>
      </c>
      <c r="N168" s="291"/>
      <c r="O168" s="297">
        <v>600</v>
      </c>
      <c r="P168" s="291"/>
      <c r="Q168" s="291"/>
      <c r="R168" s="291"/>
      <c r="S168" s="291"/>
      <c r="T168" s="291"/>
      <c r="U168" s="291"/>
      <c r="V168" s="291"/>
      <c r="W168" s="291"/>
      <c r="X168" s="291"/>
      <c r="Y168" s="291"/>
      <c r="Z168" s="291"/>
      <c r="AA168" s="291"/>
      <c r="AB168" s="291"/>
      <c r="AC168" s="297">
        <v>250</v>
      </c>
      <c r="AD168" s="291"/>
      <c r="AE168" s="291"/>
      <c r="AF168" s="321"/>
      <c r="AG168" s="323">
        <v>250</v>
      </c>
      <c r="AH168" s="321"/>
      <c r="AI168" s="321"/>
      <c r="AJ168" s="321"/>
      <c r="AK168" s="321"/>
      <c r="AL168" s="321"/>
      <c r="AM168" s="321"/>
      <c r="AN168" s="321"/>
      <c r="AO168" s="321"/>
      <c r="AP168" s="321"/>
      <c r="AQ168" s="321"/>
      <c r="AR168" s="321"/>
      <c r="AS168" s="321"/>
      <c r="AT168" s="321"/>
      <c r="AU168" s="321"/>
      <c r="AV168" s="321"/>
      <c r="AW168" s="321"/>
      <c r="AX168" s="321"/>
      <c r="AY168" s="321"/>
      <c r="AZ168" s="321"/>
    </row>
    <row r="169" ht="15.75" customHeight="1" spans="1:52">
      <c r="A169" s="290">
        <v>45420</v>
      </c>
      <c r="B169" s="295"/>
      <c r="C169" s="295"/>
      <c r="D169" s="287">
        <v>38287</v>
      </c>
      <c r="E169" s="295"/>
      <c r="F169" s="293">
        <v>32800</v>
      </c>
      <c r="G169" s="294" t="s">
        <v>4449</v>
      </c>
      <c r="H169" s="293" t="s">
        <v>4286</v>
      </c>
      <c r="I169" s="330">
        <v>950</v>
      </c>
      <c r="J169" s="295"/>
      <c r="K169" s="295"/>
      <c r="L169" s="302">
        <v>950</v>
      </c>
      <c r="M169" s="287" t="s">
        <v>2710</v>
      </c>
      <c r="N169" s="295"/>
      <c r="O169" s="287">
        <v>600</v>
      </c>
      <c r="P169" s="295"/>
      <c r="Q169" s="295"/>
      <c r="R169" s="295"/>
      <c r="S169" s="295"/>
      <c r="T169" s="295"/>
      <c r="U169" s="295"/>
      <c r="V169" s="295"/>
      <c r="W169" s="295"/>
      <c r="X169" s="295"/>
      <c r="Y169" s="295"/>
      <c r="Z169" s="295"/>
      <c r="AA169" s="295"/>
      <c r="AB169" s="295"/>
      <c r="AC169" s="287">
        <v>350</v>
      </c>
      <c r="AD169" s="295"/>
      <c r="AE169" s="295"/>
      <c r="AF169" s="84"/>
      <c r="AG169" s="323">
        <v>350</v>
      </c>
      <c r="AH169" s="84"/>
      <c r="AI169" s="84"/>
      <c r="AJ169" s="84"/>
      <c r="AK169" s="84"/>
      <c r="AL169" s="84"/>
      <c r="AM169" s="84"/>
      <c r="AN169" s="84"/>
      <c r="AO169" s="84"/>
      <c r="AP169" s="84"/>
      <c r="AQ169" s="84"/>
      <c r="AR169" s="84"/>
      <c r="AS169" s="84"/>
      <c r="AT169" s="84"/>
      <c r="AU169" s="84"/>
      <c r="AV169" s="84"/>
      <c r="AW169" s="84"/>
      <c r="AX169" s="84"/>
      <c r="AY169" s="84"/>
      <c r="AZ169" s="84"/>
    </row>
    <row r="170" ht="15.75" customHeight="1" spans="1:52">
      <c r="A170" s="290">
        <v>45420</v>
      </c>
      <c r="B170" s="291"/>
      <c r="C170" s="291"/>
      <c r="D170" s="297">
        <v>38286</v>
      </c>
      <c r="E170" s="291"/>
      <c r="F170" s="293">
        <v>32801</v>
      </c>
      <c r="G170" s="294" t="s">
        <v>4450</v>
      </c>
      <c r="H170" s="293" t="s">
        <v>4286</v>
      </c>
      <c r="I170" s="330">
        <v>850</v>
      </c>
      <c r="J170" s="291"/>
      <c r="K170" s="291"/>
      <c r="L170" s="310">
        <v>850</v>
      </c>
      <c r="M170" s="297" t="s">
        <v>2710</v>
      </c>
      <c r="N170" s="291"/>
      <c r="O170" s="297">
        <v>600</v>
      </c>
      <c r="P170" s="291"/>
      <c r="Q170" s="291"/>
      <c r="R170" s="291"/>
      <c r="S170" s="291"/>
      <c r="T170" s="291"/>
      <c r="U170" s="291"/>
      <c r="V170" s="291"/>
      <c r="W170" s="291"/>
      <c r="X170" s="291"/>
      <c r="Y170" s="291"/>
      <c r="Z170" s="291"/>
      <c r="AA170" s="291"/>
      <c r="AB170" s="291"/>
      <c r="AC170" s="297">
        <v>250</v>
      </c>
      <c r="AD170" s="291"/>
      <c r="AE170" s="291"/>
      <c r="AF170" s="321"/>
      <c r="AG170" s="323">
        <v>250</v>
      </c>
      <c r="AH170" s="321"/>
      <c r="AI170" s="321"/>
      <c r="AJ170" s="321"/>
      <c r="AK170" s="321"/>
      <c r="AL170" s="321"/>
      <c r="AM170" s="321"/>
      <c r="AN170" s="321"/>
      <c r="AO170" s="321"/>
      <c r="AP170" s="321"/>
      <c r="AQ170" s="321"/>
      <c r="AR170" s="321"/>
      <c r="AS170" s="321"/>
      <c r="AT170" s="321"/>
      <c r="AU170" s="321"/>
      <c r="AV170" s="321"/>
      <c r="AW170" s="321"/>
      <c r="AX170" s="321"/>
      <c r="AY170" s="321"/>
      <c r="AZ170" s="321"/>
    </row>
    <row r="171" ht="15.75" customHeight="1" spans="1:52">
      <c r="A171" s="290">
        <v>45420</v>
      </c>
      <c r="B171" s="291"/>
      <c r="C171" s="291"/>
      <c r="D171" s="297">
        <v>38273</v>
      </c>
      <c r="E171" s="291"/>
      <c r="F171" s="293">
        <v>32802</v>
      </c>
      <c r="G171" s="294" t="s">
        <v>4451</v>
      </c>
      <c r="H171" s="293" t="s">
        <v>4286</v>
      </c>
      <c r="I171" s="330">
        <v>950</v>
      </c>
      <c r="J171" s="291"/>
      <c r="K171" s="291"/>
      <c r="L171" s="310">
        <v>950</v>
      </c>
      <c r="M171" s="297" t="s">
        <v>2710</v>
      </c>
      <c r="N171" s="291"/>
      <c r="O171" s="297">
        <v>600</v>
      </c>
      <c r="P171" s="291"/>
      <c r="Q171" s="291"/>
      <c r="R171" s="291"/>
      <c r="S171" s="291"/>
      <c r="T171" s="291"/>
      <c r="U171" s="291"/>
      <c r="V171" s="291"/>
      <c r="W171" s="291"/>
      <c r="X171" s="291"/>
      <c r="Y171" s="291"/>
      <c r="Z171" s="291"/>
      <c r="AA171" s="291"/>
      <c r="AB171" s="291"/>
      <c r="AC171" s="297">
        <v>350</v>
      </c>
      <c r="AD171" s="291"/>
      <c r="AE171" s="291"/>
      <c r="AF171" s="321"/>
      <c r="AG171" s="323">
        <v>350</v>
      </c>
      <c r="AH171" s="321"/>
      <c r="AI171" s="321"/>
      <c r="AJ171" s="321"/>
      <c r="AK171" s="321"/>
      <c r="AL171" s="321"/>
      <c r="AM171" s="321"/>
      <c r="AN171" s="321"/>
      <c r="AO171" s="321"/>
      <c r="AP171" s="321"/>
      <c r="AQ171" s="321"/>
      <c r="AR171" s="321"/>
      <c r="AS171" s="321"/>
      <c r="AT171" s="321"/>
      <c r="AU171" s="321"/>
      <c r="AV171" s="321"/>
      <c r="AW171" s="321"/>
      <c r="AX171" s="321"/>
      <c r="AY171" s="321"/>
      <c r="AZ171" s="321"/>
    </row>
    <row r="172" ht="15.75" customHeight="1" spans="1:52">
      <c r="A172" s="290">
        <v>45420</v>
      </c>
      <c r="B172" s="291"/>
      <c r="C172" s="291"/>
      <c r="D172" s="297">
        <v>38264</v>
      </c>
      <c r="E172" s="291"/>
      <c r="F172" s="293">
        <v>32803</v>
      </c>
      <c r="G172" s="294" t="s">
        <v>4452</v>
      </c>
      <c r="H172" s="293" t="s">
        <v>4286</v>
      </c>
      <c r="I172" s="330">
        <v>950</v>
      </c>
      <c r="J172" s="291"/>
      <c r="K172" s="291"/>
      <c r="L172" s="310">
        <v>950</v>
      </c>
      <c r="M172" s="297" t="s">
        <v>2710</v>
      </c>
      <c r="N172" s="291"/>
      <c r="O172" s="297">
        <v>600</v>
      </c>
      <c r="P172" s="291"/>
      <c r="Q172" s="291"/>
      <c r="R172" s="291"/>
      <c r="S172" s="291"/>
      <c r="T172" s="291"/>
      <c r="U172" s="291"/>
      <c r="V172" s="291"/>
      <c r="W172" s="291"/>
      <c r="X172" s="291"/>
      <c r="Y172" s="291"/>
      <c r="Z172" s="291"/>
      <c r="AA172" s="291"/>
      <c r="AB172" s="291"/>
      <c r="AC172" s="297">
        <v>350</v>
      </c>
      <c r="AD172" s="291"/>
      <c r="AE172" s="291"/>
      <c r="AF172" s="321"/>
      <c r="AG172" s="323">
        <v>350</v>
      </c>
      <c r="AH172" s="321"/>
      <c r="AI172" s="321"/>
      <c r="AJ172" s="321"/>
      <c r="AK172" s="321"/>
      <c r="AL172" s="321"/>
      <c r="AM172" s="321"/>
      <c r="AN172" s="321"/>
      <c r="AO172" s="321"/>
      <c r="AP172" s="321"/>
      <c r="AQ172" s="321"/>
      <c r="AR172" s="321"/>
      <c r="AS172" s="321"/>
      <c r="AT172" s="321"/>
      <c r="AU172" s="321"/>
      <c r="AV172" s="321"/>
      <c r="AW172" s="321"/>
      <c r="AX172" s="321"/>
      <c r="AY172" s="321"/>
      <c r="AZ172" s="321"/>
    </row>
    <row r="173" ht="15.75" customHeight="1" spans="1:52">
      <c r="A173" s="290">
        <v>45420</v>
      </c>
      <c r="B173" s="291"/>
      <c r="C173" s="291"/>
      <c r="D173" s="297">
        <v>38281</v>
      </c>
      <c r="E173" s="291"/>
      <c r="F173" s="293">
        <v>32804</v>
      </c>
      <c r="G173" s="294" t="s">
        <v>4453</v>
      </c>
      <c r="H173" s="293" t="s">
        <v>4286</v>
      </c>
      <c r="I173" s="330">
        <v>850</v>
      </c>
      <c r="J173" s="291"/>
      <c r="K173" s="291"/>
      <c r="L173" s="310">
        <v>850</v>
      </c>
      <c r="M173" s="297" t="s">
        <v>2710</v>
      </c>
      <c r="N173" s="291"/>
      <c r="O173" s="297">
        <v>600</v>
      </c>
      <c r="P173" s="291"/>
      <c r="Q173" s="291"/>
      <c r="R173" s="291"/>
      <c r="S173" s="291"/>
      <c r="T173" s="291"/>
      <c r="U173" s="291"/>
      <c r="V173" s="291"/>
      <c r="W173" s="291"/>
      <c r="X173" s="291"/>
      <c r="Y173" s="291"/>
      <c r="Z173" s="291"/>
      <c r="AA173" s="291"/>
      <c r="AB173" s="291"/>
      <c r="AC173" s="297">
        <v>250</v>
      </c>
      <c r="AD173" s="291"/>
      <c r="AE173" s="291"/>
      <c r="AF173" s="321"/>
      <c r="AG173" s="323">
        <v>250</v>
      </c>
      <c r="AH173" s="321"/>
      <c r="AI173" s="321"/>
      <c r="AJ173" s="321"/>
      <c r="AK173" s="321"/>
      <c r="AL173" s="321"/>
      <c r="AM173" s="321"/>
      <c r="AN173" s="321"/>
      <c r="AO173" s="321"/>
      <c r="AP173" s="321"/>
      <c r="AQ173" s="321"/>
      <c r="AR173" s="321"/>
      <c r="AS173" s="321"/>
      <c r="AT173" s="321"/>
      <c r="AU173" s="321"/>
      <c r="AV173" s="321"/>
      <c r="AW173" s="321"/>
      <c r="AX173" s="321"/>
      <c r="AY173" s="321"/>
      <c r="AZ173" s="321"/>
    </row>
    <row r="174" ht="15.75" customHeight="1" spans="1:52">
      <c r="A174" s="290">
        <v>45420</v>
      </c>
      <c r="B174" s="291"/>
      <c r="C174" s="291"/>
      <c r="D174" s="297">
        <v>38283</v>
      </c>
      <c r="E174" s="291"/>
      <c r="F174" s="293">
        <v>32805</v>
      </c>
      <c r="G174" s="294" t="s">
        <v>4454</v>
      </c>
      <c r="H174" s="293" t="s">
        <v>4286</v>
      </c>
      <c r="I174" s="330">
        <v>950</v>
      </c>
      <c r="J174" s="291"/>
      <c r="K174" s="291"/>
      <c r="L174" s="310">
        <v>950</v>
      </c>
      <c r="M174" s="297" t="s">
        <v>2710</v>
      </c>
      <c r="N174" s="291"/>
      <c r="O174" s="297">
        <v>600</v>
      </c>
      <c r="P174" s="291"/>
      <c r="Q174" s="291"/>
      <c r="R174" s="291"/>
      <c r="S174" s="291"/>
      <c r="T174" s="291"/>
      <c r="U174" s="291"/>
      <c r="V174" s="291"/>
      <c r="W174" s="291"/>
      <c r="X174" s="291"/>
      <c r="Y174" s="291"/>
      <c r="Z174" s="291"/>
      <c r="AA174" s="291"/>
      <c r="AB174" s="291"/>
      <c r="AC174" s="297">
        <v>350</v>
      </c>
      <c r="AD174" s="291"/>
      <c r="AE174" s="291"/>
      <c r="AF174" s="321"/>
      <c r="AG174" s="323">
        <v>350</v>
      </c>
      <c r="AH174" s="321"/>
      <c r="AI174" s="321"/>
      <c r="AJ174" s="321"/>
      <c r="AK174" s="321"/>
      <c r="AL174" s="321"/>
      <c r="AM174" s="321"/>
      <c r="AN174" s="321"/>
      <c r="AO174" s="321"/>
      <c r="AP174" s="321"/>
      <c r="AQ174" s="321"/>
      <c r="AR174" s="321"/>
      <c r="AS174" s="321"/>
      <c r="AT174" s="321"/>
      <c r="AU174" s="321"/>
      <c r="AV174" s="321"/>
      <c r="AW174" s="321"/>
      <c r="AX174" s="321"/>
      <c r="AY174" s="321"/>
      <c r="AZ174" s="321"/>
    </row>
    <row r="175" ht="15.75" customHeight="1" spans="1:52">
      <c r="A175" s="290">
        <v>45420</v>
      </c>
      <c r="B175" s="291"/>
      <c r="C175" s="291"/>
      <c r="D175" s="297">
        <v>38272</v>
      </c>
      <c r="E175" s="291"/>
      <c r="F175" s="293">
        <v>32806</v>
      </c>
      <c r="G175" s="294" t="s">
        <v>4455</v>
      </c>
      <c r="H175" s="293" t="s">
        <v>4286</v>
      </c>
      <c r="I175" s="330">
        <v>950</v>
      </c>
      <c r="J175" s="291"/>
      <c r="K175" s="291"/>
      <c r="L175" s="310">
        <v>950</v>
      </c>
      <c r="M175" s="297" t="s">
        <v>2710</v>
      </c>
      <c r="N175" s="291"/>
      <c r="O175" s="297">
        <v>600</v>
      </c>
      <c r="P175" s="291"/>
      <c r="Q175" s="291"/>
      <c r="R175" s="291"/>
      <c r="S175" s="291"/>
      <c r="T175" s="291"/>
      <c r="U175" s="291"/>
      <c r="V175" s="291"/>
      <c r="W175" s="291"/>
      <c r="X175" s="291"/>
      <c r="Y175" s="291"/>
      <c r="Z175" s="291"/>
      <c r="AA175" s="291"/>
      <c r="AB175" s="291"/>
      <c r="AC175" s="297">
        <v>350</v>
      </c>
      <c r="AD175" s="291"/>
      <c r="AE175" s="291"/>
      <c r="AF175" s="321"/>
      <c r="AG175" s="323">
        <v>350</v>
      </c>
      <c r="AH175" s="321"/>
      <c r="AI175" s="321"/>
      <c r="AJ175" s="321"/>
      <c r="AK175" s="321"/>
      <c r="AL175" s="321"/>
      <c r="AM175" s="321"/>
      <c r="AN175" s="321"/>
      <c r="AO175" s="321"/>
      <c r="AP175" s="321"/>
      <c r="AQ175" s="321"/>
      <c r="AR175" s="321"/>
      <c r="AS175" s="321"/>
      <c r="AT175" s="321"/>
      <c r="AU175" s="321"/>
      <c r="AV175" s="321"/>
      <c r="AW175" s="321"/>
      <c r="AX175" s="321"/>
      <c r="AY175" s="321"/>
      <c r="AZ175" s="321"/>
    </row>
    <row r="176" ht="15.75" customHeight="1" spans="1:52">
      <c r="A176" s="290">
        <v>45420</v>
      </c>
      <c r="B176" s="295"/>
      <c r="C176" s="295"/>
      <c r="D176" s="287">
        <v>38271</v>
      </c>
      <c r="E176" s="295"/>
      <c r="F176" s="293">
        <v>32807</v>
      </c>
      <c r="G176" s="294" t="s">
        <v>4456</v>
      </c>
      <c r="H176" s="293" t="s">
        <v>4286</v>
      </c>
      <c r="I176" s="330">
        <v>950</v>
      </c>
      <c r="J176" s="295"/>
      <c r="K176" s="295"/>
      <c r="L176" s="302">
        <v>950</v>
      </c>
      <c r="M176" s="287" t="s">
        <v>2710</v>
      </c>
      <c r="N176" s="295"/>
      <c r="O176" s="287">
        <v>600</v>
      </c>
      <c r="P176" s="295"/>
      <c r="Q176" s="295"/>
      <c r="R176" s="295"/>
      <c r="S176" s="295"/>
      <c r="T176" s="295"/>
      <c r="U176" s="295"/>
      <c r="V176" s="295"/>
      <c r="W176" s="295"/>
      <c r="X176" s="295"/>
      <c r="Y176" s="295"/>
      <c r="Z176" s="295"/>
      <c r="AA176" s="295"/>
      <c r="AB176" s="295"/>
      <c r="AC176" s="287">
        <v>350</v>
      </c>
      <c r="AD176" s="295"/>
      <c r="AE176" s="295"/>
      <c r="AF176" s="84"/>
      <c r="AG176" s="323">
        <v>350</v>
      </c>
      <c r="AH176" s="84"/>
      <c r="AI176" s="84"/>
      <c r="AJ176" s="84"/>
      <c r="AK176" s="84"/>
      <c r="AL176" s="84"/>
      <c r="AM176" s="84"/>
      <c r="AN176" s="84"/>
      <c r="AO176" s="84"/>
      <c r="AP176" s="84"/>
      <c r="AQ176" s="84"/>
      <c r="AR176" s="84"/>
      <c r="AS176" s="84"/>
      <c r="AT176" s="84"/>
      <c r="AU176" s="84"/>
      <c r="AV176" s="84"/>
      <c r="AW176" s="84"/>
      <c r="AX176" s="84"/>
      <c r="AY176" s="84"/>
      <c r="AZ176" s="84"/>
    </row>
    <row r="177" ht="15.75" customHeight="1" spans="1:52">
      <c r="A177" s="290">
        <v>45420</v>
      </c>
      <c r="B177" s="291"/>
      <c r="C177" s="291"/>
      <c r="D177" s="297">
        <v>38276</v>
      </c>
      <c r="E177" s="291"/>
      <c r="F177" s="293">
        <v>32808</v>
      </c>
      <c r="G177" s="294" t="s">
        <v>4457</v>
      </c>
      <c r="H177" s="293" t="s">
        <v>4286</v>
      </c>
      <c r="I177" s="330">
        <v>950</v>
      </c>
      <c r="J177" s="291"/>
      <c r="K177" s="291"/>
      <c r="L177" s="310">
        <v>950</v>
      </c>
      <c r="M177" s="297" t="s">
        <v>2710</v>
      </c>
      <c r="N177" s="291"/>
      <c r="O177" s="297">
        <v>600</v>
      </c>
      <c r="P177" s="291"/>
      <c r="Q177" s="291"/>
      <c r="R177" s="291"/>
      <c r="S177" s="291"/>
      <c r="T177" s="291"/>
      <c r="U177" s="291"/>
      <c r="V177" s="291"/>
      <c r="W177" s="291"/>
      <c r="X177" s="291"/>
      <c r="Y177" s="291"/>
      <c r="Z177" s="291"/>
      <c r="AA177" s="291"/>
      <c r="AB177" s="291"/>
      <c r="AC177" s="297">
        <v>350</v>
      </c>
      <c r="AD177" s="291"/>
      <c r="AE177" s="291"/>
      <c r="AF177" s="321"/>
      <c r="AG177" s="323">
        <v>350</v>
      </c>
      <c r="AH177" s="321"/>
      <c r="AI177" s="321"/>
      <c r="AJ177" s="321"/>
      <c r="AK177" s="321"/>
      <c r="AL177" s="321"/>
      <c r="AM177" s="321"/>
      <c r="AN177" s="321"/>
      <c r="AO177" s="321"/>
      <c r="AP177" s="321"/>
      <c r="AQ177" s="321"/>
      <c r="AR177" s="321"/>
      <c r="AS177" s="321"/>
      <c r="AT177" s="321"/>
      <c r="AU177" s="321"/>
      <c r="AV177" s="321"/>
      <c r="AW177" s="321"/>
      <c r="AX177" s="321"/>
      <c r="AY177" s="321"/>
      <c r="AZ177" s="321"/>
    </row>
    <row r="178" ht="15.75" customHeight="1" spans="1:52">
      <c r="A178" s="290">
        <v>45420</v>
      </c>
      <c r="B178" s="291"/>
      <c r="C178" s="291"/>
      <c r="D178" s="297">
        <v>38285</v>
      </c>
      <c r="E178" s="291"/>
      <c r="F178" s="293">
        <v>32809</v>
      </c>
      <c r="G178" s="294" t="s">
        <v>4458</v>
      </c>
      <c r="H178" s="293" t="s">
        <v>4286</v>
      </c>
      <c r="I178" s="330">
        <v>950</v>
      </c>
      <c r="J178" s="291"/>
      <c r="K178" s="291"/>
      <c r="L178" s="310">
        <v>950</v>
      </c>
      <c r="M178" s="297" t="s">
        <v>2710</v>
      </c>
      <c r="N178" s="291"/>
      <c r="O178" s="297">
        <v>600</v>
      </c>
      <c r="P178" s="291"/>
      <c r="Q178" s="291"/>
      <c r="R178" s="291"/>
      <c r="S178" s="291"/>
      <c r="T178" s="291"/>
      <c r="U178" s="291"/>
      <c r="V178" s="291"/>
      <c r="W178" s="291"/>
      <c r="X178" s="291"/>
      <c r="Y178" s="291"/>
      <c r="Z178" s="291"/>
      <c r="AA178" s="291"/>
      <c r="AB178" s="291"/>
      <c r="AC178" s="297">
        <v>350</v>
      </c>
      <c r="AD178" s="291"/>
      <c r="AE178" s="291"/>
      <c r="AF178" s="321"/>
      <c r="AG178" s="323">
        <v>350</v>
      </c>
      <c r="AH178" s="321"/>
      <c r="AI178" s="321"/>
      <c r="AJ178" s="321"/>
      <c r="AK178" s="321"/>
      <c r="AL178" s="321"/>
      <c r="AM178" s="321"/>
      <c r="AN178" s="321"/>
      <c r="AO178" s="321"/>
      <c r="AP178" s="321"/>
      <c r="AQ178" s="321"/>
      <c r="AR178" s="321"/>
      <c r="AS178" s="321"/>
      <c r="AT178" s="321"/>
      <c r="AU178" s="321"/>
      <c r="AV178" s="321"/>
      <c r="AW178" s="321"/>
      <c r="AX178" s="321"/>
      <c r="AY178" s="321"/>
      <c r="AZ178" s="321"/>
    </row>
    <row r="179" ht="15.75" customHeight="1" spans="1:52">
      <c r="A179" s="290">
        <v>45420</v>
      </c>
      <c r="B179" s="291"/>
      <c r="C179" s="291"/>
      <c r="D179" s="297">
        <v>38279</v>
      </c>
      <c r="E179" s="291"/>
      <c r="F179" s="293">
        <v>32810</v>
      </c>
      <c r="G179" s="294" t="s">
        <v>4459</v>
      </c>
      <c r="H179" s="293" t="s">
        <v>4286</v>
      </c>
      <c r="I179" s="330">
        <v>950</v>
      </c>
      <c r="J179" s="291"/>
      <c r="K179" s="291"/>
      <c r="L179" s="310">
        <v>950</v>
      </c>
      <c r="M179" s="297" t="s">
        <v>2710</v>
      </c>
      <c r="N179" s="291"/>
      <c r="O179" s="297">
        <v>600</v>
      </c>
      <c r="P179" s="291"/>
      <c r="Q179" s="291"/>
      <c r="R179" s="291"/>
      <c r="S179" s="291"/>
      <c r="T179" s="291"/>
      <c r="U179" s="291"/>
      <c r="V179" s="291"/>
      <c r="W179" s="291"/>
      <c r="X179" s="291"/>
      <c r="Y179" s="291"/>
      <c r="Z179" s="291"/>
      <c r="AA179" s="291"/>
      <c r="AB179" s="291"/>
      <c r="AC179" s="297">
        <v>350</v>
      </c>
      <c r="AD179" s="291"/>
      <c r="AE179" s="291"/>
      <c r="AF179" s="321"/>
      <c r="AG179" s="323">
        <v>350</v>
      </c>
      <c r="AH179" s="321"/>
      <c r="AI179" s="321"/>
      <c r="AJ179" s="321"/>
      <c r="AK179" s="321"/>
      <c r="AL179" s="321"/>
      <c r="AM179" s="321"/>
      <c r="AN179" s="321"/>
      <c r="AO179" s="321"/>
      <c r="AP179" s="321"/>
      <c r="AQ179" s="321"/>
      <c r="AR179" s="321"/>
      <c r="AS179" s="321"/>
      <c r="AT179" s="321"/>
      <c r="AU179" s="321"/>
      <c r="AV179" s="321"/>
      <c r="AW179" s="321"/>
      <c r="AX179" s="321"/>
      <c r="AY179" s="321"/>
      <c r="AZ179" s="321"/>
    </row>
    <row r="180" ht="15.75" customHeight="1" spans="1:52">
      <c r="A180" s="290">
        <v>45420</v>
      </c>
      <c r="B180" s="291"/>
      <c r="C180" s="291"/>
      <c r="D180" s="297">
        <v>38277</v>
      </c>
      <c r="E180" s="291"/>
      <c r="F180" s="293">
        <v>32811</v>
      </c>
      <c r="G180" s="294" t="s">
        <v>4460</v>
      </c>
      <c r="H180" s="293" t="s">
        <v>4286</v>
      </c>
      <c r="I180" s="330">
        <v>950</v>
      </c>
      <c r="J180" s="291"/>
      <c r="K180" s="291"/>
      <c r="L180" s="310">
        <v>950</v>
      </c>
      <c r="M180" s="297" t="s">
        <v>2710</v>
      </c>
      <c r="N180" s="291"/>
      <c r="O180" s="297">
        <v>600</v>
      </c>
      <c r="P180" s="291"/>
      <c r="Q180" s="291"/>
      <c r="R180" s="291"/>
      <c r="S180" s="291"/>
      <c r="T180" s="291"/>
      <c r="U180" s="291"/>
      <c r="V180" s="291"/>
      <c r="W180" s="291"/>
      <c r="X180" s="291"/>
      <c r="Y180" s="291"/>
      <c r="Z180" s="291"/>
      <c r="AA180" s="291"/>
      <c r="AB180" s="291"/>
      <c r="AC180" s="297">
        <v>350</v>
      </c>
      <c r="AD180" s="291"/>
      <c r="AE180" s="291"/>
      <c r="AF180" s="321"/>
      <c r="AG180" s="323">
        <v>350</v>
      </c>
      <c r="AH180" s="321"/>
      <c r="AI180" s="321"/>
      <c r="AJ180" s="321"/>
      <c r="AK180" s="321"/>
      <c r="AL180" s="321"/>
      <c r="AM180" s="321"/>
      <c r="AN180" s="321"/>
      <c r="AO180" s="321"/>
      <c r="AP180" s="321"/>
      <c r="AQ180" s="321"/>
      <c r="AR180" s="321"/>
      <c r="AS180" s="321"/>
      <c r="AT180" s="321"/>
      <c r="AU180" s="321"/>
      <c r="AV180" s="321"/>
      <c r="AW180" s="321"/>
      <c r="AX180" s="321"/>
      <c r="AY180" s="321"/>
      <c r="AZ180" s="321"/>
    </row>
    <row r="181" ht="15.75" customHeight="1" spans="1:52">
      <c r="A181" s="290">
        <v>45420</v>
      </c>
      <c r="B181" s="291"/>
      <c r="C181" s="291"/>
      <c r="D181" s="297">
        <v>38274</v>
      </c>
      <c r="E181" s="291"/>
      <c r="F181" s="293" t="s">
        <v>4461</v>
      </c>
      <c r="G181" s="294" t="s">
        <v>4462</v>
      </c>
      <c r="H181" s="293" t="s">
        <v>4284</v>
      </c>
      <c r="I181" s="331">
        <v>5900</v>
      </c>
      <c r="J181" s="291"/>
      <c r="K181" s="291"/>
      <c r="L181" s="311">
        <v>5900</v>
      </c>
      <c r="M181" s="297" t="s">
        <v>2710</v>
      </c>
      <c r="N181" s="291"/>
      <c r="O181" s="312">
        <v>3700</v>
      </c>
      <c r="P181" s="291"/>
      <c r="Q181" s="291"/>
      <c r="R181" s="291"/>
      <c r="S181" s="291"/>
      <c r="T181" s="291"/>
      <c r="U181" s="291"/>
      <c r="V181" s="291"/>
      <c r="W181" s="291"/>
      <c r="X181" s="291"/>
      <c r="Y181" s="291"/>
      <c r="Z181" s="291"/>
      <c r="AA181" s="291"/>
      <c r="AB181" s="291"/>
      <c r="AC181" s="312">
        <v>2200</v>
      </c>
      <c r="AD181" s="291"/>
      <c r="AE181" s="291"/>
      <c r="AF181" s="321"/>
      <c r="AG181" s="324">
        <v>2200</v>
      </c>
      <c r="AH181" s="321"/>
      <c r="AI181" s="321"/>
      <c r="AJ181" s="321"/>
      <c r="AK181" s="321"/>
      <c r="AL181" s="321"/>
      <c r="AM181" s="321"/>
      <c r="AN181" s="321"/>
      <c r="AO181" s="321"/>
      <c r="AP181" s="321"/>
      <c r="AQ181" s="321"/>
      <c r="AR181" s="321"/>
      <c r="AS181" s="321"/>
      <c r="AT181" s="321"/>
      <c r="AU181" s="321"/>
      <c r="AV181" s="321"/>
      <c r="AW181" s="321"/>
      <c r="AX181" s="321"/>
      <c r="AY181" s="321"/>
      <c r="AZ181" s="321"/>
    </row>
    <row r="182" ht="15.75" customHeight="1" spans="1:52">
      <c r="A182" s="290">
        <v>45420</v>
      </c>
      <c r="B182" s="291"/>
      <c r="C182" s="291"/>
      <c r="D182" s="297">
        <v>38288</v>
      </c>
      <c r="E182" s="291"/>
      <c r="F182" s="293">
        <v>32813</v>
      </c>
      <c r="G182" s="294" t="s">
        <v>4463</v>
      </c>
      <c r="H182" s="293" t="s">
        <v>4284</v>
      </c>
      <c r="I182" s="331">
        <v>4350</v>
      </c>
      <c r="J182" s="291"/>
      <c r="K182" s="291"/>
      <c r="L182" s="311">
        <v>4350</v>
      </c>
      <c r="M182" s="297" t="s">
        <v>2710</v>
      </c>
      <c r="N182" s="291"/>
      <c r="O182" s="312">
        <v>3100</v>
      </c>
      <c r="P182" s="291"/>
      <c r="Q182" s="291"/>
      <c r="R182" s="291"/>
      <c r="S182" s="291"/>
      <c r="T182" s="291"/>
      <c r="U182" s="291"/>
      <c r="V182" s="291"/>
      <c r="W182" s="291"/>
      <c r="X182" s="291"/>
      <c r="Y182" s="291"/>
      <c r="Z182" s="291"/>
      <c r="AA182" s="291"/>
      <c r="AB182" s="291"/>
      <c r="AC182" s="312">
        <v>1250</v>
      </c>
      <c r="AD182" s="291"/>
      <c r="AE182" s="291"/>
      <c r="AF182" s="321"/>
      <c r="AG182" s="324">
        <v>1250</v>
      </c>
      <c r="AH182" s="321"/>
      <c r="AI182" s="321"/>
      <c r="AJ182" s="321"/>
      <c r="AK182" s="321"/>
      <c r="AL182" s="321"/>
      <c r="AM182" s="321"/>
      <c r="AN182" s="321"/>
      <c r="AO182" s="321"/>
      <c r="AP182" s="321"/>
      <c r="AQ182" s="321"/>
      <c r="AR182" s="321"/>
      <c r="AS182" s="321"/>
      <c r="AT182" s="321"/>
      <c r="AU182" s="321"/>
      <c r="AV182" s="321"/>
      <c r="AW182" s="321"/>
      <c r="AX182" s="321"/>
      <c r="AY182" s="321"/>
      <c r="AZ182" s="321"/>
    </row>
    <row r="183" ht="15.75" customHeight="1" spans="1:52">
      <c r="A183" s="290">
        <v>45420</v>
      </c>
      <c r="B183" s="291"/>
      <c r="C183" s="291"/>
      <c r="D183" s="297">
        <v>38278</v>
      </c>
      <c r="E183" s="291"/>
      <c r="F183" s="293">
        <v>32815</v>
      </c>
      <c r="G183" s="294" t="s">
        <v>4464</v>
      </c>
      <c r="H183" s="293" t="s">
        <v>4286</v>
      </c>
      <c r="I183" s="330">
        <v>950</v>
      </c>
      <c r="J183" s="291"/>
      <c r="K183" s="291"/>
      <c r="L183" s="310">
        <v>950</v>
      </c>
      <c r="M183" s="297" t="s">
        <v>2710</v>
      </c>
      <c r="N183" s="291"/>
      <c r="O183" s="297">
        <v>600</v>
      </c>
      <c r="P183" s="291"/>
      <c r="Q183" s="291"/>
      <c r="R183" s="291"/>
      <c r="S183" s="291"/>
      <c r="T183" s="291"/>
      <c r="U183" s="291"/>
      <c r="V183" s="291"/>
      <c r="W183" s="291"/>
      <c r="X183" s="291"/>
      <c r="Y183" s="291"/>
      <c r="Z183" s="291"/>
      <c r="AA183" s="291"/>
      <c r="AB183" s="291"/>
      <c r="AC183" s="297">
        <v>350</v>
      </c>
      <c r="AD183" s="291"/>
      <c r="AE183" s="291"/>
      <c r="AF183" s="321"/>
      <c r="AG183" s="323">
        <v>350</v>
      </c>
      <c r="AH183" s="321"/>
      <c r="AI183" s="321"/>
      <c r="AJ183" s="321"/>
      <c r="AK183" s="321"/>
      <c r="AL183" s="321"/>
      <c r="AM183" s="321"/>
      <c r="AN183" s="321"/>
      <c r="AO183" s="321"/>
      <c r="AP183" s="321"/>
      <c r="AQ183" s="321"/>
      <c r="AR183" s="321"/>
      <c r="AS183" s="321"/>
      <c r="AT183" s="321"/>
      <c r="AU183" s="321"/>
      <c r="AV183" s="321"/>
      <c r="AW183" s="321"/>
      <c r="AX183" s="321"/>
      <c r="AY183" s="321"/>
      <c r="AZ183" s="321"/>
    </row>
    <row r="184" ht="15.75" customHeight="1" spans="1:52">
      <c r="A184" s="290">
        <v>45420</v>
      </c>
      <c r="B184" s="291"/>
      <c r="C184" s="291"/>
      <c r="D184" s="297">
        <v>38275</v>
      </c>
      <c r="E184" s="291"/>
      <c r="F184" s="293">
        <v>32816</v>
      </c>
      <c r="G184" s="294" t="s">
        <v>4465</v>
      </c>
      <c r="H184" s="293" t="s">
        <v>4286</v>
      </c>
      <c r="I184" s="330">
        <v>950</v>
      </c>
      <c r="J184" s="291"/>
      <c r="K184" s="291"/>
      <c r="L184" s="310">
        <v>950</v>
      </c>
      <c r="M184" s="297" t="s">
        <v>2710</v>
      </c>
      <c r="N184" s="291"/>
      <c r="O184" s="297">
        <v>600</v>
      </c>
      <c r="P184" s="291"/>
      <c r="Q184" s="291"/>
      <c r="R184" s="291"/>
      <c r="S184" s="291"/>
      <c r="T184" s="291"/>
      <c r="U184" s="291"/>
      <c r="V184" s="291"/>
      <c r="W184" s="291"/>
      <c r="X184" s="291"/>
      <c r="Y184" s="291"/>
      <c r="Z184" s="291"/>
      <c r="AA184" s="291"/>
      <c r="AB184" s="291"/>
      <c r="AC184" s="297">
        <v>350</v>
      </c>
      <c r="AD184" s="291"/>
      <c r="AE184" s="291"/>
      <c r="AF184" s="321"/>
      <c r="AG184" s="323">
        <v>350</v>
      </c>
      <c r="AH184" s="321"/>
      <c r="AI184" s="321"/>
      <c r="AJ184" s="321"/>
      <c r="AK184" s="321"/>
      <c r="AL184" s="321"/>
      <c r="AM184" s="321"/>
      <c r="AN184" s="321"/>
      <c r="AO184" s="321"/>
      <c r="AP184" s="321"/>
      <c r="AQ184" s="321"/>
      <c r="AR184" s="321"/>
      <c r="AS184" s="321"/>
      <c r="AT184" s="321"/>
      <c r="AU184" s="321"/>
      <c r="AV184" s="321"/>
      <c r="AW184" s="321"/>
      <c r="AX184" s="321"/>
      <c r="AY184" s="321"/>
      <c r="AZ184" s="321"/>
    </row>
    <row r="185" ht="15.75" customHeight="1" spans="1:52">
      <c r="A185" s="290">
        <v>45420</v>
      </c>
      <c r="B185" s="291"/>
      <c r="C185" s="291"/>
      <c r="D185" s="297">
        <v>38557</v>
      </c>
      <c r="E185" s="291"/>
      <c r="F185" s="293">
        <v>32817</v>
      </c>
      <c r="G185" s="294" t="s">
        <v>4466</v>
      </c>
      <c r="H185" s="293" t="s">
        <v>4286</v>
      </c>
      <c r="I185" s="330">
        <v>750</v>
      </c>
      <c r="J185" s="291"/>
      <c r="K185" s="291"/>
      <c r="L185" s="310">
        <v>750</v>
      </c>
      <c r="M185" s="297" t="s">
        <v>2710</v>
      </c>
      <c r="N185" s="291"/>
      <c r="O185" s="297">
        <v>600</v>
      </c>
      <c r="P185" s="291"/>
      <c r="Q185" s="291"/>
      <c r="R185" s="291"/>
      <c r="S185" s="291"/>
      <c r="T185" s="291"/>
      <c r="U185" s="291"/>
      <c r="V185" s="291"/>
      <c r="W185" s="291"/>
      <c r="X185" s="291"/>
      <c r="Y185" s="291"/>
      <c r="Z185" s="291"/>
      <c r="AA185" s="291"/>
      <c r="AB185" s="291"/>
      <c r="AC185" s="297">
        <v>150</v>
      </c>
      <c r="AD185" s="291"/>
      <c r="AE185" s="291"/>
      <c r="AF185" s="321"/>
      <c r="AG185" s="323">
        <v>150</v>
      </c>
      <c r="AH185" s="321"/>
      <c r="AI185" s="321"/>
      <c r="AJ185" s="321"/>
      <c r="AK185" s="321"/>
      <c r="AL185" s="321"/>
      <c r="AM185" s="321"/>
      <c r="AN185" s="321"/>
      <c r="AO185" s="321"/>
      <c r="AP185" s="321"/>
      <c r="AQ185" s="321"/>
      <c r="AR185" s="321"/>
      <c r="AS185" s="321"/>
      <c r="AT185" s="321"/>
      <c r="AU185" s="321"/>
      <c r="AV185" s="321"/>
      <c r="AW185" s="321"/>
      <c r="AX185" s="321"/>
      <c r="AY185" s="321"/>
      <c r="AZ185" s="321"/>
    </row>
    <row r="186" ht="15.75" customHeight="1" spans="1:52">
      <c r="A186" s="290">
        <v>45420</v>
      </c>
      <c r="B186" s="291"/>
      <c r="C186" s="291"/>
      <c r="D186" s="297">
        <v>38555</v>
      </c>
      <c r="E186" s="291"/>
      <c r="F186" s="293">
        <v>32818</v>
      </c>
      <c r="G186" s="294" t="s">
        <v>4467</v>
      </c>
      <c r="H186" s="293" t="s">
        <v>4286</v>
      </c>
      <c r="I186" s="330">
        <v>750</v>
      </c>
      <c r="J186" s="291"/>
      <c r="K186" s="291"/>
      <c r="L186" s="310">
        <v>750</v>
      </c>
      <c r="M186" s="297" t="s">
        <v>2710</v>
      </c>
      <c r="N186" s="291"/>
      <c r="O186" s="297">
        <v>600</v>
      </c>
      <c r="P186" s="291"/>
      <c r="Q186" s="291"/>
      <c r="R186" s="291"/>
      <c r="S186" s="291"/>
      <c r="T186" s="291"/>
      <c r="U186" s="291"/>
      <c r="V186" s="291"/>
      <c r="W186" s="291"/>
      <c r="X186" s="291"/>
      <c r="Y186" s="291"/>
      <c r="Z186" s="291"/>
      <c r="AA186" s="291"/>
      <c r="AB186" s="291"/>
      <c r="AC186" s="297">
        <v>150</v>
      </c>
      <c r="AD186" s="291"/>
      <c r="AE186" s="291"/>
      <c r="AF186" s="321"/>
      <c r="AG186" s="323">
        <v>150</v>
      </c>
      <c r="AH186" s="321"/>
      <c r="AI186" s="321"/>
      <c r="AJ186" s="321"/>
      <c r="AK186" s="321"/>
      <c r="AL186" s="321"/>
      <c r="AM186" s="321"/>
      <c r="AN186" s="321"/>
      <c r="AO186" s="321"/>
      <c r="AP186" s="321"/>
      <c r="AQ186" s="321"/>
      <c r="AR186" s="321"/>
      <c r="AS186" s="321"/>
      <c r="AT186" s="321"/>
      <c r="AU186" s="321"/>
      <c r="AV186" s="321"/>
      <c r="AW186" s="321"/>
      <c r="AX186" s="321"/>
      <c r="AY186" s="321"/>
      <c r="AZ186" s="321"/>
    </row>
    <row r="187" ht="15.75" customHeight="1" spans="1:52">
      <c r="A187" s="290">
        <v>45420</v>
      </c>
      <c r="B187" s="291"/>
      <c r="C187" s="291"/>
      <c r="D187" s="297">
        <v>38559</v>
      </c>
      <c r="E187" s="291"/>
      <c r="F187" s="293">
        <v>32819</v>
      </c>
      <c r="G187" s="294" t="s">
        <v>4468</v>
      </c>
      <c r="H187" s="293" t="s">
        <v>4286</v>
      </c>
      <c r="I187" s="330">
        <v>750</v>
      </c>
      <c r="J187" s="291"/>
      <c r="K187" s="291"/>
      <c r="L187" s="310">
        <v>750</v>
      </c>
      <c r="M187" s="297" t="s">
        <v>2710</v>
      </c>
      <c r="N187" s="291"/>
      <c r="O187" s="297">
        <v>600</v>
      </c>
      <c r="P187" s="291"/>
      <c r="Q187" s="291"/>
      <c r="R187" s="291"/>
      <c r="S187" s="291"/>
      <c r="T187" s="291"/>
      <c r="U187" s="291"/>
      <c r="V187" s="291"/>
      <c r="W187" s="291"/>
      <c r="X187" s="291"/>
      <c r="Y187" s="291"/>
      <c r="Z187" s="291"/>
      <c r="AA187" s="291"/>
      <c r="AB187" s="291"/>
      <c r="AC187" s="297">
        <v>150</v>
      </c>
      <c r="AD187" s="291"/>
      <c r="AE187" s="291"/>
      <c r="AF187" s="321"/>
      <c r="AG187" s="323">
        <v>150</v>
      </c>
      <c r="AH187" s="321"/>
      <c r="AI187" s="321"/>
      <c r="AJ187" s="321"/>
      <c r="AK187" s="321"/>
      <c r="AL187" s="321"/>
      <c r="AM187" s="321"/>
      <c r="AN187" s="321"/>
      <c r="AO187" s="321"/>
      <c r="AP187" s="321"/>
      <c r="AQ187" s="321"/>
      <c r="AR187" s="321"/>
      <c r="AS187" s="321"/>
      <c r="AT187" s="321"/>
      <c r="AU187" s="321"/>
      <c r="AV187" s="321"/>
      <c r="AW187" s="321"/>
      <c r="AX187" s="321"/>
      <c r="AY187" s="321"/>
      <c r="AZ187" s="321"/>
    </row>
    <row r="188" ht="15.75" customHeight="1" spans="1:52">
      <c r="A188" s="290">
        <v>45420</v>
      </c>
      <c r="B188" s="291"/>
      <c r="C188" s="291"/>
      <c r="D188" s="297">
        <v>38562</v>
      </c>
      <c r="E188" s="291"/>
      <c r="F188" s="293">
        <v>32820</v>
      </c>
      <c r="G188" s="294" t="s">
        <v>4469</v>
      </c>
      <c r="H188" s="293" t="s">
        <v>4286</v>
      </c>
      <c r="I188" s="330">
        <v>750</v>
      </c>
      <c r="J188" s="291"/>
      <c r="K188" s="291"/>
      <c r="L188" s="310">
        <v>750</v>
      </c>
      <c r="M188" s="297" t="s">
        <v>2710</v>
      </c>
      <c r="N188" s="291"/>
      <c r="O188" s="297">
        <v>600</v>
      </c>
      <c r="P188" s="291"/>
      <c r="Q188" s="291"/>
      <c r="R188" s="291"/>
      <c r="S188" s="291"/>
      <c r="T188" s="291"/>
      <c r="U188" s="291"/>
      <c r="V188" s="291"/>
      <c r="W188" s="291"/>
      <c r="X188" s="291"/>
      <c r="Y188" s="291"/>
      <c r="Z188" s="291"/>
      <c r="AA188" s="291"/>
      <c r="AB188" s="291"/>
      <c r="AC188" s="297">
        <v>150</v>
      </c>
      <c r="AD188" s="291"/>
      <c r="AE188" s="291"/>
      <c r="AF188" s="321"/>
      <c r="AG188" s="323">
        <v>150</v>
      </c>
      <c r="AH188" s="321"/>
      <c r="AI188" s="321"/>
      <c r="AJ188" s="321"/>
      <c r="AK188" s="321"/>
      <c r="AL188" s="321"/>
      <c r="AM188" s="321"/>
      <c r="AN188" s="321"/>
      <c r="AO188" s="321"/>
      <c r="AP188" s="321"/>
      <c r="AQ188" s="321"/>
      <c r="AR188" s="321"/>
      <c r="AS188" s="321"/>
      <c r="AT188" s="321"/>
      <c r="AU188" s="321"/>
      <c r="AV188" s="321"/>
      <c r="AW188" s="321"/>
      <c r="AX188" s="321"/>
      <c r="AY188" s="321"/>
      <c r="AZ188" s="321"/>
    </row>
    <row r="189" ht="15.75" customHeight="1" spans="1:52">
      <c r="A189" s="290">
        <v>45420</v>
      </c>
      <c r="B189" s="291"/>
      <c r="C189" s="291"/>
      <c r="D189" s="291"/>
      <c r="E189" s="291"/>
      <c r="F189" s="293">
        <v>32821</v>
      </c>
      <c r="G189" s="294" t="s">
        <v>4470</v>
      </c>
      <c r="H189" s="293" t="s">
        <v>4284</v>
      </c>
      <c r="I189" s="331">
        <v>4750</v>
      </c>
      <c r="J189" s="291"/>
      <c r="K189" s="291"/>
      <c r="L189" s="311">
        <v>4750</v>
      </c>
      <c r="M189" s="297" t="s">
        <v>2710</v>
      </c>
      <c r="N189" s="291"/>
      <c r="O189" s="312">
        <v>3600</v>
      </c>
      <c r="P189" s="291"/>
      <c r="Q189" s="291"/>
      <c r="R189" s="291"/>
      <c r="S189" s="291"/>
      <c r="T189" s="291"/>
      <c r="U189" s="291"/>
      <c r="V189" s="291"/>
      <c r="W189" s="291"/>
      <c r="X189" s="291"/>
      <c r="Y189" s="291"/>
      <c r="Z189" s="291"/>
      <c r="AA189" s="291"/>
      <c r="AB189" s="291"/>
      <c r="AC189" s="312">
        <v>1150</v>
      </c>
      <c r="AD189" s="291"/>
      <c r="AE189" s="291"/>
      <c r="AF189" s="321"/>
      <c r="AG189" s="324">
        <v>1150</v>
      </c>
      <c r="AH189" s="321"/>
      <c r="AI189" s="321"/>
      <c r="AJ189" s="321"/>
      <c r="AK189" s="321"/>
      <c r="AL189" s="321"/>
      <c r="AM189" s="321"/>
      <c r="AN189" s="321"/>
      <c r="AO189" s="321"/>
      <c r="AP189" s="321"/>
      <c r="AQ189" s="321"/>
      <c r="AR189" s="321"/>
      <c r="AS189" s="321"/>
      <c r="AT189" s="321"/>
      <c r="AU189" s="321"/>
      <c r="AV189" s="321"/>
      <c r="AW189" s="321"/>
      <c r="AX189" s="321"/>
      <c r="AY189" s="321"/>
      <c r="AZ189" s="321"/>
    </row>
    <row r="190" ht="15.75" customHeight="1" spans="1:52">
      <c r="A190" s="290">
        <v>45420</v>
      </c>
      <c r="B190" s="291"/>
      <c r="C190" s="291"/>
      <c r="D190" s="297">
        <v>38554</v>
      </c>
      <c r="E190" s="291"/>
      <c r="F190" s="293">
        <v>32822</v>
      </c>
      <c r="G190" s="294" t="s">
        <v>4471</v>
      </c>
      <c r="H190" s="293" t="s">
        <v>4286</v>
      </c>
      <c r="I190" s="330">
        <v>750</v>
      </c>
      <c r="J190" s="291"/>
      <c r="K190" s="291"/>
      <c r="L190" s="310">
        <v>750</v>
      </c>
      <c r="M190" s="297" t="s">
        <v>2710</v>
      </c>
      <c r="N190" s="291"/>
      <c r="O190" s="297">
        <v>600</v>
      </c>
      <c r="P190" s="291"/>
      <c r="Q190" s="291"/>
      <c r="R190" s="291"/>
      <c r="S190" s="291"/>
      <c r="T190" s="291"/>
      <c r="U190" s="291"/>
      <c r="V190" s="291"/>
      <c r="W190" s="291"/>
      <c r="X190" s="291"/>
      <c r="Y190" s="291"/>
      <c r="Z190" s="291"/>
      <c r="AA190" s="291"/>
      <c r="AB190" s="291"/>
      <c r="AC190" s="297">
        <v>150</v>
      </c>
      <c r="AD190" s="291"/>
      <c r="AE190" s="291"/>
      <c r="AF190" s="321"/>
      <c r="AG190" s="323">
        <v>150</v>
      </c>
      <c r="AH190" s="321"/>
      <c r="AI190" s="321"/>
      <c r="AJ190" s="321"/>
      <c r="AK190" s="321"/>
      <c r="AL190" s="321"/>
      <c r="AM190" s="321"/>
      <c r="AN190" s="321"/>
      <c r="AO190" s="321"/>
      <c r="AP190" s="321"/>
      <c r="AQ190" s="321"/>
      <c r="AR190" s="321"/>
      <c r="AS190" s="321"/>
      <c r="AT190" s="321"/>
      <c r="AU190" s="321"/>
      <c r="AV190" s="321"/>
      <c r="AW190" s="321"/>
      <c r="AX190" s="321"/>
      <c r="AY190" s="321"/>
      <c r="AZ190" s="321"/>
    </row>
    <row r="191" ht="15.75" customHeight="1" spans="1:52">
      <c r="A191" s="290">
        <v>45420</v>
      </c>
      <c r="B191" s="291"/>
      <c r="C191" s="291"/>
      <c r="D191" s="291"/>
      <c r="E191" s="291"/>
      <c r="F191" s="293">
        <v>32822</v>
      </c>
      <c r="G191" s="294" t="s">
        <v>4471</v>
      </c>
      <c r="H191" s="298" t="s">
        <v>4307</v>
      </c>
      <c r="I191" s="299"/>
      <c r="J191" s="291"/>
      <c r="K191" s="291"/>
      <c r="L191" s="291"/>
      <c r="M191" s="297" t="s">
        <v>2710</v>
      </c>
      <c r="N191" s="291"/>
      <c r="O191" s="291"/>
      <c r="P191" s="291"/>
      <c r="Q191" s="291"/>
      <c r="R191" s="291"/>
      <c r="S191" s="291"/>
      <c r="T191" s="291"/>
      <c r="U191" s="291"/>
      <c r="V191" s="291"/>
      <c r="W191" s="291"/>
      <c r="X191" s="291"/>
      <c r="Y191" s="291"/>
      <c r="Z191" s="291"/>
      <c r="AA191" s="291"/>
      <c r="AB191" s="291"/>
      <c r="AC191" s="297" t="s">
        <v>2710</v>
      </c>
      <c r="AD191" s="291"/>
      <c r="AE191" s="291"/>
      <c r="AF191" s="321"/>
      <c r="AG191" s="323" t="s">
        <v>2710</v>
      </c>
      <c r="AH191" s="321"/>
      <c r="AI191" s="321"/>
      <c r="AJ191" s="321"/>
      <c r="AK191" s="321"/>
      <c r="AL191" s="321"/>
      <c r="AM191" s="321"/>
      <c r="AN191" s="321"/>
      <c r="AO191" s="321"/>
      <c r="AP191" s="321"/>
      <c r="AQ191" s="321"/>
      <c r="AR191" s="321"/>
      <c r="AS191" s="321"/>
      <c r="AT191" s="321"/>
      <c r="AU191" s="321"/>
      <c r="AV191" s="321"/>
      <c r="AW191" s="321"/>
      <c r="AX191" s="321"/>
      <c r="AY191" s="321"/>
      <c r="AZ191" s="321"/>
    </row>
    <row r="192" ht="15.75" customHeight="1" spans="1:52">
      <c r="A192" s="290">
        <v>45420</v>
      </c>
      <c r="B192" s="291"/>
      <c r="C192" s="291"/>
      <c r="D192" s="291"/>
      <c r="E192" s="291"/>
      <c r="F192" s="293">
        <v>32823</v>
      </c>
      <c r="G192" s="294" t="s">
        <v>4472</v>
      </c>
      <c r="H192" s="293" t="s">
        <v>4286</v>
      </c>
      <c r="I192" s="299"/>
      <c r="J192" s="291"/>
      <c r="K192" s="291"/>
      <c r="L192" s="291"/>
      <c r="M192" s="297" t="s">
        <v>2710</v>
      </c>
      <c r="N192" s="291"/>
      <c r="O192" s="291"/>
      <c r="P192" s="291"/>
      <c r="Q192" s="291"/>
      <c r="R192" s="291"/>
      <c r="S192" s="291"/>
      <c r="T192" s="291"/>
      <c r="U192" s="291"/>
      <c r="V192" s="291"/>
      <c r="W192" s="291"/>
      <c r="X192" s="291"/>
      <c r="Y192" s="291"/>
      <c r="Z192" s="291"/>
      <c r="AA192" s="291"/>
      <c r="AB192" s="291"/>
      <c r="AC192" s="297" t="s">
        <v>2710</v>
      </c>
      <c r="AD192" s="291"/>
      <c r="AE192" s="291"/>
      <c r="AF192" s="321"/>
      <c r="AG192" s="323" t="s">
        <v>2710</v>
      </c>
      <c r="AH192" s="321"/>
      <c r="AI192" s="321"/>
      <c r="AJ192" s="321"/>
      <c r="AK192" s="321"/>
      <c r="AL192" s="321"/>
      <c r="AM192" s="321"/>
      <c r="AN192" s="321"/>
      <c r="AO192" s="321"/>
      <c r="AP192" s="321"/>
      <c r="AQ192" s="321"/>
      <c r="AR192" s="321"/>
      <c r="AS192" s="321"/>
      <c r="AT192" s="321"/>
      <c r="AU192" s="321"/>
      <c r="AV192" s="321"/>
      <c r="AW192" s="321"/>
      <c r="AX192" s="321"/>
      <c r="AY192" s="321"/>
      <c r="AZ192" s="321"/>
    </row>
    <row r="193" ht="15.75" customHeight="1" spans="1:52">
      <c r="A193" s="290">
        <v>45420</v>
      </c>
      <c r="B193" s="291"/>
      <c r="C193" s="291"/>
      <c r="D193" s="291"/>
      <c r="E193" s="291"/>
      <c r="F193" s="293">
        <v>32823</v>
      </c>
      <c r="G193" s="294" t="s">
        <v>4472</v>
      </c>
      <c r="H193" s="298" t="s">
        <v>4307</v>
      </c>
      <c r="I193" s="299"/>
      <c r="J193" s="291"/>
      <c r="K193" s="291"/>
      <c r="L193" s="291"/>
      <c r="M193" s="297" t="s">
        <v>2710</v>
      </c>
      <c r="N193" s="291"/>
      <c r="O193" s="291"/>
      <c r="P193" s="291"/>
      <c r="Q193" s="291"/>
      <c r="R193" s="291"/>
      <c r="S193" s="291"/>
      <c r="T193" s="291"/>
      <c r="U193" s="291"/>
      <c r="V193" s="291"/>
      <c r="W193" s="291"/>
      <c r="X193" s="291"/>
      <c r="Y193" s="291"/>
      <c r="Z193" s="291"/>
      <c r="AA193" s="291"/>
      <c r="AB193" s="291"/>
      <c r="AC193" s="297" t="s">
        <v>2710</v>
      </c>
      <c r="AD193" s="291"/>
      <c r="AE193" s="291"/>
      <c r="AF193" s="321"/>
      <c r="AG193" s="323" t="s">
        <v>2710</v>
      </c>
      <c r="AH193" s="321"/>
      <c r="AI193" s="321"/>
      <c r="AJ193" s="321"/>
      <c r="AK193" s="321"/>
      <c r="AL193" s="321"/>
      <c r="AM193" s="321"/>
      <c r="AN193" s="321"/>
      <c r="AO193" s="321"/>
      <c r="AP193" s="321"/>
      <c r="AQ193" s="321"/>
      <c r="AR193" s="321"/>
      <c r="AS193" s="321"/>
      <c r="AT193" s="321"/>
      <c r="AU193" s="321"/>
      <c r="AV193" s="321"/>
      <c r="AW193" s="321"/>
      <c r="AX193" s="321"/>
      <c r="AY193" s="321"/>
      <c r="AZ193" s="321"/>
    </row>
    <row r="194" ht="15.75" customHeight="1" spans="1:52">
      <c r="A194" s="290">
        <v>45420</v>
      </c>
      <c r="B194" s="291"/>
      <c r="C194" s="291"/>
      <c r="D194" s="297">
        <v>38553</v>
      </c>
      <c r="E194" s="291"/>
      <c r="F194" s="293">
        <v>32824</v>
      </c>
      <c r="G194" s="294" t="s">
        <v>4473</v>
      </c>
      <c r="H194" s="293" t="s">
        <v>4284</v>
      </c>
      <c r="I194" s="331">
        <v>4750</v>
      </c>
      <c r="J194" s="291"/>
      <c r="K194" s="291"/>
      <c r="L194" s="311">
        <v>4750</v>
      </c>
      <c r="M194" s="297" t="s">
        <v>2710</v>
      </c>
      <c r="N194" s="291"/>
      <c r="O194" s="312">
        <v>3600</v>
      </c>
      <c r="P194" s="291"/>
      <c r="Q194" s="291"/>
      <c r="R194" s="291"/>
      <c r="S194" s="291"/>
      <c r="T194" s="291"/>
      <c r="U194" s="291"/>
      <c r="V194" s="291"/>
      <c r="W194" s="291"/>
      <c r="X194" s="291"/>
      <c r="Y194" s="291"/>
      <c r="Z194" s="291"/>
      <c r="AA194" s="291"/>
      <c r="AB194" s="291"/>
      <c r="AC194" s="312">
        <v>1150</v>
      </c>
      <c r="AD194" s="291"/>
      <c r="AE194" s="291"/>
      <c r="AF194" s="321"/>
      <c r="AG194" s="324">
        <v>1150</v>
      </c>
      <c r="AH194" s="321"/>
      <c r="AI194" s="321"/>
      <c r="AJ194" s="321"/>
      <c r="AK194" s="321"/>
      <c r="AL194" s="321"/>
      <c r="AM194" s="321"/>
      <c r="AN194" s="321"/>
      <c r="AO194" s="321"/>
      <c r="AP194" s="321"/>
      <c r="AQ194" s="321"/>
      <c r="AR194" s="321"/>
      <c r="AS194" s="321"/>
      <c r="AT194" s="321"/>
      <c r="AU194" s="321"/>
      <c r="AV194" s="321"/>
      <c r="AW194" s="321"/>
      <c r="AX194" s="321"/>
      <c r="AY194" s="321"/>
      <c r="AZ194" s="321"/>
    </row>
    <row r="195" ht="15.75" customHeight="1" spans="1:52">
      <c r="A195" s="290">
        <v>45420</v>
      </c>
      <c r="B195" s="295"/>
      <c r="C195" s="295"/>
      <c r="D195" s="295"/>
      <c r="E195" s="295"/>
      <c r="F195" s="293">
        <v>32825</v>
      </c>
      <c r="G195" s="294" t="s">
        <v>4474</v>
      </c>
      <c r="H195" s="293" t="s">
        <v>4284</v>
      </c>
      <c r="I195" s="331">
        <v>4750</v>
      </c>
      <c r="J195" s="295"/>
      <c r="K195" s="295"/>
      <c r="L195" s="328">
        <v>4750</v>
      </c>
      <c r="M195" s="287" t="s">
        <v>2710</v>
      </c>
      <c r="N195" s="295"/>
      <c r="O195" s="329">
        <v>3600</v>
      </c>
      <c r="P195" s="295"/>
      <c r="Q195" s="295"/>
      <c r="R195" s="295"/>
      <c r="S195" s="295"/>
      <c r="T195" s="295"/>
      <c r="U195" s="295"/>
      <c r="V195" s="295"/>
      <c r="W195" s="295"/>
      <c r="X195" s="295"/>
      <c r="Y195" s="295"/>
      <c r="Z195" s="295"/>
      <c r="AA195" s="295"/>
      <c r="AB195" s="295"/>
      <c r="AC195" s="329">
        <v>1150</v>
      </c>
      <c r="AD195" s="295"/>
      <c r="AE195" s="295"/>
      <c r="AF195" s="84"/>
      <c r="AG195" s="324">
        <v>1150</v>
      </c>
      <c r="AH195" s="84"/>
      <c r="AI195" s="84"/>
      <c r="AJ195" s="84"/>
      <c r="AK195" s="84"/>
      <c r="AL195" s="84"/>
      <c r="AM195" s="84"/>
      <c r="AN195" s="84"/>
      <c r="AO195" s="84"/>
      <c r="AP195" s="84"/>
      <c r="AQ195" s="84"/>
      <c r="AR195" s="84"/>
      <c r="AS195" s="84"/>
      <c r="AT195" s="84"/>
      <c r="AU195" s="84"/>
      <c r="AV195" s="84"/>
      <c r="AW195" s="84"/>
      <c r="AX195" s="84"/>
      <c r="AY195" s="84"/>
      <c r="AZ195" s="84"/>
    </row>
    <row r="196" ht="15.75" customHeight="1" spans="1:52">
      <c r="A196" s="290">
        <v>45420</v>
      </c>
      <c r="B196" s="291"/>
      <c r="C196" s="291"/>
      <c r="D196" s="297">
        <v>38556</v>
      </c>
      <c r="E196" s="291"/>
      <c r="F196" s="293">
        <v>32826</v>
      </c>
      <c r="G196" s="294" t="s">
        <v>4475</v>
      </c>
      <c r="H196" s="293" t="s">
        <v>4284</v>
      </c>
      <c r="I196" s="331">
        <v>4750</v>
      </c>
      <c r="J196" s="291"/>
      <c r="K196" s="291"/>
      <c r="L196" s="311">
        <v>4750</v>
      </c>
      <c r="M196" s="297" t="s">
        <v>2710</v>
      </c>
      <c r="N196" s="291"/>
      <c r="O196" s="312">
        <v>3600</v>
      </c>
      <c r="P196" s="291"/>
      <c r="Q196" s="291"/>
      <c r="R196" s="291"/>
      <c r="S196" s="291"/>
      <c r="T196" s="291"/>
      <c r="U196" s="291"/>
      <c r="V196" s="291"/>
      <c r="W196" s="291"/>
      <c r="X196" s="291"/>
      <c r="Y196" s="291"/>
      <c r="Z196" s="291"/>
      <c r="AA196" s="291"/>
      <c r="AB196" s="291"/>
      <c r="AC196" s="312">
        <v>1150</v>
      </c>
      <c r="AD196" s="291"/>
      <c r="AE196" s="291"/>
      <c r="AF196" s="321"/>
      <c r="AG196" s="324">
        <v>1150</v>
      </c>
      <c r="AH196" s="321"/>
      <c r="AI196" s="321"/>
      <c r="AJ196" s="321"/>
      <c r="AK196" s="321"/>
      <c r="AL196" s="321"/>
      <c r="AM196" s="321"/>
      <c r="AN196" s="321"/>
      <c r="AO196" s="321"/>
      <c r="AP196" s="321"/>
      <c r="AQ196" s="321"/>
      <c r="AR196" s="321"/>
      <c r="AS196" s="321"/>
      <c r="AT196" s="321"/>
      <c r="AU196" s="321"/>
      <c r="AV196" s="321"/>
      <c r="AW196" s="321"/>
      <c r="AX196" s="321"/>
      <c r="AY196" s="321"/>
      <c r="AZ196" s="321"/>
    </row>
    <row r="197" ht="15.75" customHeight="1" spans="1:52">
      <c r="A197" s="290">
        <v>45420</v>
      </c>
      <c r="B197" s="291"/>
      <c r="C197" s="291"/>
      <c r="D197" s="297">
        <v>38558</v>
      </c>
      <c r="E197" s="291"/>
      <c r="F197" s="293">
        <v>32827</v>
      </c>
      <c r="G197" s="294" t="s">
        <v>4476</v>
      </c>
      <c r="H197" s="293" t="s">
        <v>4284</v>
      </c>
      <c r="I197" s="331">
        <v>4750</v>
      </c>
      <c r="J197" s="291"/>
      <c r="K197" s="291"/>
      <c r="L197" s="311">
        <v>4750</v>
      </c>
      <c r="M197" s="297" t="s">
        <v>2710</v>
      </c>
      <c r="N197" s="291"/>
      <c r="O197" s="312">
        <v>3600</v>
      </c>
      <c r="P197" s="291"/>
      <c r="Q197" s="291"/>
      <c r="R197" s="291"/>
      <c r="S197" s="291"/>
      <c r="T197" s="291"/>
      <c r="U197" s="291"/>
      <c r="V197" s="291"/>
      <c r="W197" s="291"/>
      <c r="X197" s="291"/>
      <c r="Y197" s="291"/>
      <c r="Z197" s="291"/>
      <c r="AA197" s="291"/>
      <c r="AB197" s="291"/>
      <c r="AC197" s="312">
        <v>1150</v>
      </c>
      <c r="AD197" s="291"/>
      <c r="AE197" s="291"/>
      <c r="AF197" s="321"/>
      <c r="AG197" s="324">
        <v>1150</v>
      </c>
      <c r="AH197" s="321"/>
      <c r="AI197" s="321"/>
      <c r="AJ197" s="321"/>
      <c r="AK197" s="321"/>
      <c r="AL197" s="321"/>
      <c r="AM197" s="321"/>
      <c r="AN197" s="321"/>
      <c r="AO197" s="321"/>
      <c r="AP197" s="321"/>
      <c r="AQ197" s="321"/>
      <c r="AR197" s="321"/>
      <c r="AS197" s="321"/>
      <c r="AT197" s="321"/>
      <c r="AU197" s="321"/>
      <c r="AV197" s="321"/>
      <c r="AW197" s="321"/>
      <c r="AX197" s="321"/>
      <c r="AY197" s="321"/>
      <c r="AZ197" s="321"/>
    </row>
    <row r="198" ht="15.75" customHeight="1" spans="1:52">
      <c r="A198" s="333">
        <v>45420</v>
      </c>
      <c r="B198" s="291"/>
      <c r="C198" s="291"/>
      <c r="D198" s="297">
        <v>38195</v>
      </c>
      <c r="E198" s="291"/>
      <c r="F198" s="294"/>
      <c r="G198" s="294" t="s">
        <v>4443</v>
      </c>
      <c r="H198" s="293" t="s">
        <v>1306</v>
      </c>
      <c r="I198" s="330">
        <v>50</v>
      </c>
      <c r="J198" s="291"/>
      <c r="K198" s="291"/>
      <c r="L198" s="310">
        <v>50</v>
      </c>
      <c r="M198" s="308" t="s">
        <v>2710</v>
      </c>
      <c r="N198" s="299"/>
      <c r="O198" s="308">
        <v>50</v>
      </c>
      <c r="P198" s="291"/>
      <c r="Q198" s="291"/>
      <c r="R198" s="291"/>
      <c r="S198" s="291"/>
      <c r="T198" s="291"/>
      <c r="U198" s="291"/>
      <c r="V198" s="291"/>
      <c r="W198" s="291"/>
      <c r="X198" s="291"/>
      <c r="Y198" s="291"/>
      <c r="Z198" s="291"/>
      <c r="AA198" s="291"/>
      <c r="AB198" s="291"/>
      <c r="AC198" s="297" t="s">
        <v>2710</v>
      </c>
      <c r="AD198" s="291"/>
      <c r="AE198" s="291"/>
      <c r="AF198" s="321"/>
      <c r="AG198" s="323" t="s">
        <v>2710</v>
      </c>
      <c r="AH198" s="321"/>
      <c r="AI198" s="321"/>
      <c r="AJ198" s="321"/>
      <c r="AK198" s="321"/>
      <c r="AL198" s="321"/>
      <c r="AM198" s="321"/>
      <c r="AN198" s="321"/>
      <c r="AO198" s="321"/>
      <c r="AP198" s="321"/>
      <c r="AQ198" s="321"/>
      <c r="AR198" s="321"/>
      <c r="AS198" s="321"/>
      <c r="AT198" s="321"/>
      <c r="AU198" s="321"/>
      <c r="AV198" s="321"/>
      <c r="AW198" s="321"/>
      <c r="AX198" s="321"/>
      <c r="AY198" s="321"/>
      <c r="AZ198" s="321"/>
    </row>
    <row r="199" ht="15.75" customHeight="1" spans="1:52">
      <c r="A199" s="290">
        <v>45421</v>
      </c>
      <c r="B199" s="291"/>
      <c r="C199" s="291"/>
      <c r="D199" s="297">
        <v>37982</v>
      </c>
      <c r="E199" s="291"/>
      <c r="F199" s="293">
        <v>32828</v>
      </c>
      <c r="G199" s="294" t="s">
        <v>4477</v>
      </c>
      <c r="H199" s="293" t="s">
        <v>4286</v>
      </c>
      <c r="I199" s="330">
        <v>800</v>
      </c>
      <c r="J199" s="291"/>
      <c r="K199" s="291"/>
      <c r="L199" s="310">
        <v>800</v>
      </c>
      <c r="M199" s="297" t="s">
        <v>2710</v>
      </c>
      <c r="N199" s="291"/>
      <c r="O199" s="297">
        <v>650</v>
      </c>
      <c r="P199" s="291"/>
      <c r="Q199" s="291"/>
      <c r="R199" s="291"/>
      <c r="S199" s="291"/>
      <c r="T199" s="291"/>
      <c r="U199" s="291"/>
      <c r="V199" s="291"/>
      <c r="W199" s="291"/>
      <c r="X199" s="291"/>
      <c r="Y199" s="291"/>
      <c r="Z199" s="291"/>
      <c r="AA199" s="291"/>
      <c r="AB199" s="291"/>
      <c r="AC199" s="297">
        <v>150</v>
      </c>
      <c r="AD199" s="291"/>
      <c r="AE199" s="291"/>
      <c r="AF199" s="321"/>
      <c r="AG199" s="323">
        <v>150</v>
      </c>
      <c r="AH199" s="321"/>
      <c r="AI199" s="321"/>
      <c r="AJ199" s="321"/>
      <c r="AK199" s="321"/>
      <c r="AL199" s="321"/>
      <c r="AM199" s="321"/>
      <c r="AN199" s="321"/>
      <c r="AO199" s="321"/>
      <c r="AP199" s="321"/>
      <c r="AQ199" s="321"/>
      <c r="AR199" s="321"/>
      <c r="AS199" s="321"/>
      <c r="AT199" s="321"/>
      <c r="AU199" s="321"/>
      <c r="AV199" s="321"/>
      <c r="AW199" s="321"/>
      <c r="AX199" s="321"/>
      <c r="AY199" s="321"/>
      <c r="AZ199" s="321"/>
    </row>
    <row r="200" ht="15.75" customHeight="1" spans="1:52">
      <c r="A200" s="290">
        <v>45421</v>
      </c>
      <c r="B200" s="291"/>
      <c r="C200" s="291"/>
      <c r="D200" s="297">
        <v>37984</v>
      </c>
      <c r="E200" s="291"/>
      <c r="F200" s="293">
        <v>32829</v>
      </c>
      <c r="G200" s="294" t="s">
        <v>4478</v>
      </c>
      <c r="H200" s="293" t="s">
        <v>4286</v>
      </c>
      <c r="I200" s="330">
        <v>800</v>
      </c>
      <c r="J200" s="291"/>
      <c r="K200" s="291"/>
      <c r="L200" s="310">
        <v>800</v>
      </c>
      <c r="M200" s="297" t="s">
        <v>2710</v>
      </c>
      <c r="N200" s="291"/>
      <c r="O200" s="297">
        <v>650</v>
      </c>
      <c r="P200" s="291"/>
      <c r="Q200" s="291"/>
      <c r="R200" s="291"/>
      <c r="S200" s="291"/>
      <c r="T200" s="291"/>
      <c r="U200" s="291"/>
      <c r="V200" s="291"/>
      <c r="W200" s="291"/>
      <c r="X200" s="291"/>
      <c r="Y200" s="291"/>
      <c r="Z200" s="291"/>
      <c r="AA200" s="291"/>
      <c r="AB200" s="291"/>
      <c r="AC200" s="297">
        <v>150</v>
      </c>
      <c r="AD200" s="291"/>
      <c r="AE200" s="291"/>
      <c r="AF200" s="321"/>
      <c r="AG200" s="323">
        <v>150</v>
      </c>
      <c r="AH200" s="321"/>
      <c r="AI200" s="321"/>
      <c r="AJ200" s="321"/>
      <c r="AK200" s="321"/>
      <c r="AL200" s="321"/>
      <c r="AM200" s="321"/>
      <c r="AN200" s="321"/>
      <c r="AO200" s="321"/>
      <c r="AP200" s="321"/>
      <c r="AQ200" s="321"/>
      <c r="AR200" s="321"/>
      <c r="AS200" s="321"/>
      <c r="AT200" s="321"/>
      <c r="AU200" s="321"/>
      <c r="AV200" s="321"/>
      <c r="AW200" s="321"/>
      <c r="AX200" s="321"/>
      <c r="AY200" s="321"/>
      <c r="AZ200" s="321"/>
    </row>
    <row r="201" ht="15.75" customHeight="1" spans="1:52">
      <c r="A201" s="290">
        <v>45421</v>
      </c>
      <c r="B201" s="291"/>
      <c r="C201" s="291"/>
      <c r="D201" s="291"/>
      <c r="E201" s="291"/>
      <c r="F201" s="293">
        <v>32830</v>
      </c>
      <c r="G201" s="294" t="s">
        <v>4479</v>
      </c>
      <c r="H201" s="293" t="s">
        <v>4286</v>
      </c>
      <c r="I201" s="299"/>
      <c r="J201" s="291"/>
      <c r="K201" s="291"/>
      <c r="L201" s="291"/>
      <c r="M201" s="297" t="s">
        <v>2710</v>
      </c>
      <c r="N201" s="291"/>
      <c r="O201" s="291"/>
      <c r="P201" s="291"/>
      <c r="Q201" s="291"/>
      <c r="R201" s="291"/>
      <c r="S201" s="291"/>
      <c r="T201" s="291"/>
      <c r="U201" s="291"/>
      <c r="V201" s="291"/>
      <c r="W201" s="291"/>
      <c r="X201" s="291"/>
      <c r="Y201" s="291"/>
      <c r="Z201" s="291"/>
      <c r="AA201" s="291"/>
      <c r="AB201" s="291"/>
      <c r="AC201" s="297" t="s">
        <v>2710</v>
      </c>
      <c r="AD201" s="291"/>
      <c r="AE201" s="291"/>
      <c r="AF201" s="321"/>
      <c r="AG201" s="323" t="s">
        <v>2710</v>
      </c>
      <c r="AH201" s="321"/>
      <c r="AI201" s="321"/>
      <c r="AJ201" s="321"/>
      <c r="AK201" s="321"/>
      <c r="AL201" s="321"/>
      <c r="AM201" s="321"/>
      <c r="AN201" s="321"/>
      <c r="AO201" s="321"/>
      <c r="AP201" s="321"/>
      <c r="AQ201" s="321"/>
      <c r="AR201" s="321"/>
      <c r="AS201" s="321"/>
      <c r="AT201" s="321"/>
      <c r="AU201" s="321"/>
      <c r="AV201" s="321"/>
      <c r="AW201" s="321"/>
      <c r="AX201" s="321"/>
      <c r="AY201" s="321"/>
      <c r="AZ201" s="321"/>
    </row>
    <row r="202" ht="15.75" customHeight="1" spans="1:52">
      <c r="A202" s="290">
        <v>45421</v>
      </c>
      <c r="B202" s="291"/>
      <c r="C202" s="291"/>
      <c r="D202" s="297">
        <v>37986</v>
      </c>
      <c r="E202" s="291"/>
      <c r="F202" s="293">
        <v>32831</v>
      </c>
      <c r="G202" s="294" t="s">
        <v>4480</v>
      </c>
      <c r="H202" s="293" t="s">
        <v>4286</v>
      </c>
      <c r="I202" s="330">
        <v>800</v>
      </c>
      <c r="J202" s="291"/>
      <c r="K202" s="291"/>
      <c r="L202" s="310">
        <v>800</v>
      </c>
      <c r="M202" s="297" t="s">
        <v>2710</v>
      </c>
      <c r="N202" s="291"/>
      <c r="O202" s="297">
        <v>650</v>
      </c>
      <c r="P202" s="291"/>
      <c r="Q202" s="291"/>
      <c r="R202" s="291"/>
      <c r="S202" s="291"/>
      <c r="T202" s="291"/>
      <c r="U202" s="291"/>
      <c r="V202" s="291"/>
      <c r="W202" s="291"/>
      <c r="X202" s="291"/>
      <c r="Y202" s="291"/>
      <c r="Z202" s="291"/>
      <c r="AA202" s="291"/>
      <c r="AB202" s="291"/>
      <c r="AC202" s="297">
        <v>150</v>
      </c>
      <c r="AD202" s="291"/>
      <c r="AE202" s="291"/>
      <c r="AF202" s="321"/>
      <c r="AG202" s="323">
        <v>150</v>
      </c>
      <c r="AH202" s="321"/>
      <c r="AI202" s="321"/>
      <c r="AJ202" s="321"/>
      <c r="AK202" s="321"/>
      <c r="AL202" s="321"/>
      <c r="AM202" s="321"/>
      <c r="AN202" s="321"/>
      <c r="AO202" s="321"/>
      <c r="AP202" s="321"/>
      <c r="AQ202" s="321"/>
      <c r="AR202" s="321"/>
      <c r="AS202" s="321"/>
      <c r="AT202" s="321"/>
      <c r="AU202" s="321"/>
      <c r="AV202" s="321"/>
      <c r="AW202" s="321"/>
      <c r="AX202" s="321"/>
      <c r="AY202" s="321"/>
      <c r="AZ202" s="321"/>
    </row>
    <row r="203" ht="15.75" customHeight="1" spans="1:52">
      <c r="A203" s="290">
        <v>45421</v>
      </c>
      <c r="B203" s="291"/>
      <c r="C203" s="291"/>
      <c r="D203" s="297">
        <v>37988</v>
      </c>
      <c r="E203" s="291"/>
      <c r="F203" s="293">
        <v>32832</v>
      </c>
      <c r="G203" s="294" t="s">
        <v>4481</v>
      </c>
      <c r="H203" s="293" t="s">
        <v>4286</v>
      </c>
      <c r="I203" s="330">
        <v>800</v>
      </c>
      <c r="J203" s="291"/>
      <c r="K203" s="291"/>
      <c r="L203" s="310">
        <v>800</v>
      </c>
      <c r="M203" s="297" t="s">
        <v>2710</v>
      </c>
      <c r="N203" s="291"/>
      <c r="O203" s="297">
        <v>650</v>
      </c>
      <c r="P203" s="291"/>
      <c r="Q203" s="291"/>
      <c r="R203" s="291"/>
      <c r="S203" s="291"/>
      <c r="T203" s="291"/>
      <c r="U203" s="291"/>
      <c r="V203" s="291"/>
      <c r="W203" s="291"/>
      <c r="X203" s="291"/>
      <c r="Y203" s="291"/>
      <c r="Z203" s="291"/>
      <c r="AA203" s="291"/>
      <c r="AB203" s="291"/>
      <c r="AC203" s="297">
        <v>150</v>
      </c>
      <c r="AD203" s="291"/>
      <c r="AE203" s="291"/>
      <c r="AF203" s="321"/>
      <c r="AG203" s="323">
        <v>150</v>
      </c>
      <c r="AH203" s="321"/>
      <c r="AI203" s="321"/>
      <c r="AJ203" s="321"/>
      <c r="AK203" s="321"/>
      <c r="AL203" s="321"/>
      <c r="AM203" s="321"/>
      <c r="AN203" s="321"/>
      <c r="AO203" s="321"/>
      <c r="AP203" s="321"/>
      <c r="AQ203" s="321"/>
      <c r="AR203" s="321"/>
      <c r="AS203" s="321"/>
      <c r="AT203" s="321"/>
      <c r="AU203" s="321"/>
      <c r="AV203" s="321"/>
      <c r="AW203" s="321"/>
      <c r="AX203" s="321"/>
      <c r="AY203" s="321"/>
      <c r="AZ203" s="321"/>
    </row>
    <row r="204" ht="15.75" customHeight="1" spans="1:52">
      <c r="A204" s="290">
        <v>45421</v>
      </c>
      <c r="B204" s="291"/>
      <c r="C204" s="291"/>
      <c r="D204" s="297">
        <v>37987</v>
      </c>
      <c r="E204" s="291"/>
      <c r="F204" s="293">
        <v>32833</v>
      </c>
      <c r="G204" s="294" t="s">
        <v>4482</v>
      </c>
      <c r="H204" s="293" t="s">
        <v>4286</v>
      </c>
      <c r="I204" s="330">
        <v>800</v>
      </c>
      <c r="J204" s="291"/>
      <c r="K204" s="291"/>
      <c r="L204" s="310">
        <v>800</v>
      </c>
      <c r="M204" s="297" t="s">
        <v>2710</v>
      </c>
      <c r="N204" s="291"/>
      <c r="O204" s="297">
        <v>650</v>
      </c>
      <c r="P204" s="291"/>
      <c r="Q204" s="291"/>
      <c r="R204" s="291"/>
      <c r="S204" s="291"/>
      <c r="T204" s="291"/>
      <c r="U204" s="291"/>
      <c r="V204" s="291"/>
      <c r="W204" s="291"/>
      <c r="X204" s="291"/>
      <c r="Y204" s="291"/>
      <c r="Z204" s="291"/>
      <c r="AA204" s="291"/>
      <c r="AB204" s="291"/>
      <c r="AC204" s="297">
        <v>150</v>
      </c>
      <c r="AD204" s="291"/>
      <c r="AE204" s="291"/>
      <c r="AF204" s="321"/>
      <c r="AG204" s="323">
        <v>150</v>
      </c>
      <c r="AH204" s="321"/>
      <c r="AI204" s="321"/>
      <c r="AJ204" s="321"/>
      <c r="AK204" s="321"/>
      <c r="AL204" s="321"/>
      <c r="AM204" s="321"/>
      <c r="AN204" s="321"/>
      <c r="AO204" s="321"/>
      <c r="AP204" s="321"/>
      <c r="AQ204" s="321"/>
      <c r="AR204" s="321"/>
      <c r="AS204" s="321"/>
      <c r="AT204" s="321"/>
      <c r="AU204" s="321"/>
      <c r="AV204" s="321"/>
      <c r="AW204" s="321"/>
      <c r="AX204" s="321"/>
      <c r="AY204" s="321"/>
      <c r="AZ204" s="321"/>
    </row>
    <row r="205" ht="15.75" customHeight="1" spans="1:52">
      <c r="A205" s="290">
        <v>45421</v>
      </c>
      <c r="B205" s="291"/>
      <c r="C205" s="291"/>
      <c r="D205" s="291"/>
      <c r="E205" s="291"/>
      <c r="F205" s="293">
        <v>32834</v>
      </c>
      <c r="G205" s="327" t="s">
        <v>4483</v>
      </c>
      <c r="H205" s="293" t="s">
        <v>4286</v>
      </c>
      <c r="I205" s="299"/>
      <c r="J205" s="291"/>
      <c r="K205" s="291"/>
      <c r="L205" s="291"/>
      <c r="M205" s="297" t="s">
        <v>2710</v>
      </c>
      <c r="N205" s="291"/>
      <c r="O205" s="291"/>
      <c r="P205" s="291"/>
      <c r="Q205" s="291"/>
      <c r="R205" s="291"/>
      <c r="S205" s="291"/>
      <c r="T205" s="291"/>
      <c r="U205" s="291"/>
      <c r="V205" s="291"/>
      <c r="W205" s="291"/>
      <c r="X205" s="291"/>
      <c r="Y205" s="291"/>
      <c r="Z205" s="291"/>
      <c r="AA205" s="291"/>
      <c r="AB205" s="291"/>
      <c r="AC205" s="297" t="s">
        <v>2710</v>
      </c>
      <c r="AD205" s="291"/>
      <c r="AE205" s="291"/>
      <c r="AF205" s="321"/>
      <c r="AG205" s="323" t="s">
        <v>2710</v>
      </c>
      <c r="AH205" s="321"/>
      <c r="AI205" s="321"/>
      <c r="AJ205" s="321"/>
      <c r="AK205" s="321"/>
      <c r="AL205" s="321"/>
      <c r="AM205" s="321"/>
      <c r="AN205" s="321"/>
      <c r="AO205" s="321"/>
      <c r="AP205" s="321"/>
      <c r="AQ205" s="321"/>
      <c r="AR205" s="321"/>
      <c r="AS205" s="321"/>
      <c r="AT205" s="321"/>
      <c r="AU205" s="321"/>
      <c r="AV205" s="321"/>
      <c r="AW205" s="321"/>
      <c r="AX205" s="321"/>
      <c r="AY205" s="321"/>
      <c r="AZ205" s="321"/>
    </row>
    <row r="206" ht="15.75" customHeight="1" spans="1:52">
      <c r="A206" s="290">
        <v>45421</v>
      </c>
      <c r="B206" s="291"/>
      <c r="C206" s="291"/>
      <c r="D206" s="291"/>
      <c r="E206" s="291"/>
      <c r="F206" s="293">
        <v>32834</v>
      </c>
      <c r="G206" s="327" t="s">
        <v>4484</v>
      </c>
      <c r="H206" s="293" t="s">
        <v>4286</v>
      </c>
      <c r="I206" s="299"/>
      <c r="J206" s="291"/>
      <c r="K206" s="291"/>
      <c r="L206" s="291"/>
      <c r="M206" s="297" t="s">
        <v>2710</v>
      </c>
      <c r="N206" s="291"/>
      <c r="O206" s="291"/>
      <c r="P206" s="291"/>
      <c r="Q206" s="291"/>
      <c r="R206" s="291"/>
      <c r="S206" s="291"/>
      <c r="T206" s="291"/>
      <c r="U206" s="291"/>
      <c r="V206" s="291"/>
      <c r="W206" s="291"/>
      <c r="X206" s="291"/>
      <c r="Y206" s="291"/>
      <c r="Z206" s="291"/>
      <c r="AA206" s="291"/>
      <c r="AB206" s="291"/>
      <c r="AC206" s="297" t="s">
        <v>2710</v>
      </c>
      <c r="AD206" s="291"/>
      <c r="AE206" s="291"/>
      <c r="AF206" s="321"/>
      <c r="AG206" s="323" t="s">
        <v>2710</v>
      </c>
      <c r="AH206" s="321"/>
      <c r="AI206" s="321"/>
      <c r="AJ206" s="321"/>
      <c r="AK206" s="321"/>
      <c r="AL206" s="321"/>
      <c r="AM206" s="321"/>
      <c r="AN206" s="321"/>
      <c r="AO206" s="321"/>
      <c r="AP206" s="321"/>
      <c r="AQ206" s="321"/>
      <c r="AR206" s="321"/>
      <c r="AS206" s="321"/>
      <c r="AT206" s="321"/>
      <c r="AU206" s="321"/>
      <c r="AV206" s="321"/>
      <c r="AW206" s="321"/>
      <c r="AX206" s="321"/>
      <c r="AY206" s="321"/>
      <c r="AZ206" s="321"/>
    </row>
    <row r="207" ht="15.75" customHeight="1" spans="1:52">
      <c r="A207" s="290">
        <v>45421</v>
      </c>
      <c r="B207" s="291"/>
      <c r="C207" s="291"/>
      <c r="D207" s="291"/>
      <c r="E207" s="291"/>
      <c r="F207" s="293">
        <v>32834</v>
      </c>
      <c r="G207" s="327" t="s">
        <v>4485</v>
      </c>
      <c r="H207" s="293" t="s">
        <v>4286</v>
      </c>
      <c r="I207" s="299"/>
      <c r="J207" s="291"/>
      <c r="K207" s="291"/>
      <c r="L207" s="291"/>
      <c r="M207" s="297" t="s">
        <v>2710</v>
      </c>
      <c r="N207" s="291"/>
      <c r="O207" s="291"/>
      <c r="P207" s="291"/>
      <c r="Q207" s="291"/>
      <c r="R207" s="291"/>
      <c r="S207" s="291"/>
      <c r="T207" s="291"/>
      <c r="U207" s="291"/>
      <c r="V207" s="291"/>
      <c r="W207" s="291"/>
      <c r="X207" s="291"/>
      <c r="Y207" s="291"/>
      <c r="Z207" s="291"/>
      <c r="AA207" s="291"/>
      <c r="AB207" s="291"/>
      <c r="AC207" s="297" t="s">
        <v>2710</v>
      </c>
      <c r="AD207" s="291"/>
      <c r="AE207" s="291"/>
      <c r="AF207" s="321"/>
      <c r="AG207" s="323" t="s">
        <v>2710</v>
      </c>
      <c r="AH207" s="321"/>
      <c r="AI207" s="321"/>
      <c r="AJ207" s="321"/>
      <c r="AK207" s="321"/>
      <c r="AL207" s="321"/>
      <c r="AM207" s="321"/>
      <c r="AN207" s="321"/>
      <c r="AO207" s="321"/>
      <c r="AP207" s="321"/>
      <c r="AQ207" s="321"/>
      <c r="AR207" s="321"/>
      <c r="AS207" s="321"/>
      <c r="AT207" s="321"/>
      <c r="AU207" s="321"/>
      <c r="AV207" s="321"/>
      <c r="AW207" s="321"/>
      <c r="AX207" s="321"/>
      <c r="AY207" s="321"/>
      <c r="AZ207" s="321"/>
    </row>
    <row r="208" ht="15.75" customHeight="1" spans="1:52">
      <c r="A208" s="290">
        <v>45421</v>
      </c>
      <c r="B208" s="291"/>
      <c r="C208" s="291"/>
      <c r="D208" s="291"/>
      <c r="E208" s="291"/>
      <c r="F208" s="293">
        <v>32834</v>
      </c>
      <c r="G208" s="327" t="s">
        <v>4486</v>
      </c>
      <c r="H208" s="293" t="s">
        <v>4286</v>
      </c>
      <c r="I208" s="299"/>
      <c r="J208" s="291"/>
      <c r="K208" s="291"/>
      <c r="L208" s="291"/>
      <c r="M208" s="297" t="s">
        <v>2710</v>
      </c>
      <c r="N208" s="291"/>
      <c r="O208" s="291"/>
      <c r="P208" s="291"/>
      <c r="Q208" s="291"/>
      <c r="R208" s="291"/>
      <c r="S208" s="291"/>
      <c r="T208" s="291"/>
      <c r="U208" s="291"/>
      <c r="V208" s="291"/>
      <c r="W208" s="291"/>
      <c r="X208" s="291"/>
      <c r="Y208" s="291"/>
      <c r="Z208" s="291"/>
      <c r="AA208" s="291"/>
      <c r="AB208" s="291"/>
      <c r="AC208" s="297" t="s">
        <v>2710</v>
      </c>
      <c r="AD208" s="291"/>
      <c r="AE208" s="291"/>
      <c r="AF208" s="321"/>
      <c r="AG208" s="323" t="s">
        <v>2710</v>
      </c>
      <c r="AH208" s="321"/>
      <c r="AI208" s="321"/>
      <c r="AJ208" s="321"/>
      <c r="AK208" s="321"/>
      <c r="AL208" s="321"/>
      <c r="AM208" s="321"/>
      <c r="AN208" s="321"/>
      <c r="AO208" s="321"/>
      <c r="AP208" s="321"/>
      <c r="AQ208" s="321"/>
      <c r="AR208" s="321"/>
      <c r="AS208" s="321"/>
      <c r="AT208" s="321"/>
      <c r="AU208" s="321"/>
      <c r="AV208" s="321"/>
      <c r="AW208" s="321"/>
      <c r="AX208" s="321"/>
      <c r="AY208" s="321"/>
      <c r="AZ208" s="321"/>
    </row>
    <row r="209" ht="15.75" customHeight="1" spans="1:52">
      <c r="A209" s="290">
        <v>45421</v>
      </c>
      <c r="B209" s="291"/>
      <c r="C209" s="291"/>
      <c r="D209" s="291"/>
      <c r="E209" s="291"/>
      <c r="F209" s="293">
        <v>32834</v>
      </c>
      <c r="G209" s="327" t="s">
        <v>4486</v>
      </c>
      <c r="H209" s="298" t="s">
        <v>4307</v>
      </c>
      <c r="I209" s="299"/>
      <c r="J209" s="291"/>
      <c r="K209" s="291"/>
      <c r="L209" s="291"/>
      <c r="M209" s="297" t="s">
        <v>2710</v>
      </c>
      <c r="N209" s="291"/>
      <c r="O209" s="291"/>
      <c r="P209" s="291"/>
      <c r="Q209" s="291"/>
      <c r="R209" s="291"/>
      <c r="S209" s="291"/>
      <c r="T209" s="291"/>
      <c r="U209" s="291"/>
      <c r="V209" s="291"/>
      <c r="W209" s="291"/>
      <c r="X209" s="291"/>
      <c r="Y209" s="291"/>
      <c r="Z209" s="291"/>
      <c r="AA209" s="291"/>
      <c r="AB209" s="291"/>
      <c r="AC209" s="297" t="s">
        <v>2710</v>
      </c>
      <c r="AD209" s="291"/>
      <c r="AE209" s="291"/>
      <c r="AF209" s="321"/>
      <c r="AG209" s="323" t="s">
        <v>2710</v>
      </c>
      <c r="AH209" s="321"/>
      <c r="AI209" s="321"/>
      <c r="AJ209" s="321"/>
      <c r="AK209" s="321"/>
      <c r="AL209" s="321"/>
      <c r="AM209" s="321"/>
      <c r="AN209" s="321"/>
      <c r="AO209" s="321"/>
      <c r="AP209" s="321"/>
      <c r="AQ209" s="321"/>
      <c r="AR209" s="321"/>
      <c r="AS209" s="321"/>
      <c r="AT209" s="321"/>
      <c r="AU209" s="321"/>
      <c r="AV209" s="321"/>
      <c r="AW209" s="321"/>
      <c r="AX209" s="321"/>
      <c r="AY209" s="321"/>
      <c r="AZ209" s="321"/>
    </row>
    <row r="210" ht="15.75" customHeight="1" spans="1:52">
      <c r="A210" s="290">
        <v>45421</v>
      </c>
      <c r="B210" s="291"/>
      <c r="C210" s="291"/>
      <c r="D210" s="297">
        <v>38785</v>
      </c>
      <c r="E210" s="291"/>
      <c r="F210" s="293">
        <v>32835</v>
      </c>
      <c r="G210" s="294" t="s">
        <v>4487</v>
      </c>
      <c r="H210" s="293" t="s">
        <v>4284</v>
      </c>
      <c r="I210" s="331">
        <v>4300</v>
      </c>
      <c r="J210" s="291"/>
      <c r="K210" s="291"/>
      <c r="L210" s="311">
        <v>4300</v>
      </c>
      <c r="M210" s="297" t="s">
        <v>2710</v>
      </c>
      <c r="N210" s="291"/>
      <c r="O210" s="312">
        <v>3650</v>
      </c>
      <c r="P210" s="291"/>
      <c r="Q210" s="291"/>
      <c r="R210" s="291"/>
      <c r="S210" s="291"/>
      <c r="T210" s="291"/>
      <c r="U210" s="291"/>
      <c r="V210" s="291"/>
      <c r="W210" s="291"/>
      <c r="X210" s="291"/>
      <c r="Y210" s="291"/>
      <c r="Z210" s="291"/>
      <c r="AA210" s="291"/>
      <c r="AB210" s="291"/>
      <c r="AC210" s="297">
        <v>650</v>
      </c>
      <c r="AD210" s="291"/>
      <c r="AE210" s="291"/>
      <c r="AF210" s="321"/>
      <c r="AG210" s="323">
        <v>650</v>
      </c>
      <c r="AH210" s="321"/>
      <c r="AI210" s="321"/>
      <c r="AJ210" s="321"/>
      <c r="AK210" s="321"/>
      <c r="AL210" s="321"/>
      <c r="AM210" s="321"/>
      <c r="AN210" s="321"/>
      <c r="AO210" s="321"/>
      <c r="AP210" s="321"/>
      <c r="AQ210" s="321"/>
      <c r="AR210" s="321"/>
      <c r="AS210" s="321"/>
      <c r="AT210" s="321"/>
      <c r="AU210" s="321"/>
      <c r="AV210" s="321"/>
      <c r="AW210" s="321"/>
      <c r="AX210" s="321"/>
      <c r="AY210" s="321"/>
      <c r="AZ210" s="321"/>
    </row>
    <row r="211" ht="15.75" customHeight="1" spans="1:52">
      <c r="A211" s="290">
        <v>45421</v>
      </c>
      <c r="B211" s="291"/>
      <c r="C211" s="291"/>
      <c r="D211" s="297">
        <v>37989</v>
      </c>
      <c r="E211" s="291"/>
      <c r="F211" s="293">
        <v>32254</v>
      </c>
      <c r="G211" s="294" t="s">
        <v>4488</v>
      </c>
      <c r="H211" s="293" t="s">
        <v>4286</v>
      </c>
      <c r="I211" s="330">
        <v>800</v>
      </c>
      <c r="J211" s="291"/>
      <c r="K211" s="291"/>
      <c r="L211" s="310">
        <v>800</v>
      </c>
      <c r="M211" s="297" t="s">
        <v>2710</v>
      </c>
      <c r="N211" s="291"/>
      <c r="O211" s="297">
        <v>650</v>
      </c>
      <c r="P211" s="291"/>
      <c r="Q211" s="291"/>
      <c r="R211" s="291"/>
      <c r="S211" s="291"/>
      <c r="T211" s="291"/>
      <c r="U211" s="291"/>
      <c r="V211" s="291"/>
      <c r="W211" s="291"/>
      <c r="X211" s="291"/>
      <c r="Y211" s="291"/>
      <c r="Z211" s="291"/>
      <c r="AA211" s="291"/>
      <c r="AB211" s="291"/>
      <c r="AC211" s="297">
        <v>150</v>
      </c>
      <c r="AD211" s="291"/>
      <c r="AE211" s="291"/>
      <c r="AF211" s="321"/>
      <c r="AG211" s="323">
        <v>150</v>
      </c>
      <c r="AH211" s="89"/>
      <c r="AI211" s="321"/>
      <c r="AJ211" s="321"/>
      <c r="AK211" s="321"/>
      <c r="AL211" s="321"/>
      <c r="AM211" s="321"/>
      <c r="AN211" s="321"/>
      <c r="AO211" s="321"/>
      <c r="AP211" s="321"/>
      <c r="AQ211" s="321"/>
      <c r="AR211" s="321"/>
      <c r="AS211" s="321"/>
      <c r="AT211" s="321"/>
      <c r="AU211" s="321"/>
      <c r="AV211" s="321"/>
      <c r="AW211" s="321"/>
      <c r="AX211" s="321"/>
      <c r="AY211" s="321"/>
      <c r="AZ211" s="321"/>
    </row>
    <row r="212" ht="15.75" customHeight="1" spans="1:52">
      <c r="A212" s="290">
        <v>45421</v>
      </c>
      <c r="B212" s="295"/>
      <c r="C212" s="295"/>
      <c r="D212" s="287">
        <v>37983</v>
      </c>
      <c r="E212" s="295"/>
      <c r="F212" s="293">
        <v>32837</v>
      </c>
      <c r="G212" s="294" t="s">
        <v>4489</v>
      </c>
      <c r="H212" s="293" t="s">
        <v>4286</v>
      </c>
      <c r="I212" s="330">
        <v>800</v>
      </c>
      <c r="J212" s="295"/>
      <c r="K212" s="295"/>
      <c r="L212" s="302">
        <v>800</v>
      </c>
      <c r="M212" s="287" t="s">
        <v>2710</v>
      </c>
      <c r="N212" s="295"/>
      <c r="O212" s="287">
        <v>650</v>
      </c>
      <c r="P212" s="295"/>
      <c r="Q212" s="295"/>
      <c r="R212" s="295"/>
      <c r="S212" s="295"/>
      <c r="T212" s="295"/>
      <c r="U212" s="295"/>
      <c r="V212" s="295"/>
      <c r="W212" s="295"/>
      <c r="X212" s="295"/>
      <c r="Y212" s="295"/>
      <c r="Z212" s="295"/>
      <c r="AA212" s="295"/>
      <c r="AB212" s="295"/>
      <c r="AC212" s="287">
        <v>150</v>
      </c>
      <c r="AD212" s="295"/>
      <c r="AE212" s="295"/>
      <c r="AF212" s="84"/>
      <c r="AG212" s="323">
        <v>150</v>
      </c>
      <c r="AH212" s="89"/>
      <c r="AI212" s="84"/>
      <c r="AJ212" s="84"/>
      <c r="AK212" s="84"/>
      <c r="AL212" s="84"/>
      <c r="AM212" s="84"/>
      <c r="AN212" s="84"/>
      <c r="AO212" s="84"/>
      <c r="AP212" s="84"/>
      <c r="AQ212" s="84"/>
      <c r="AR212" s="84"/>
      <c r="AS212" s="84"/>
      <c r="AT212" s="84"/>
      <c r="AU212" s="84"/>
      <c r="AV212" s="84"/>
      <c r="AW212" s="84"/>
      <c r="AX212" s="84"/>
      <c r="AY212" s="84"/>
      <c r="AZ212" s="84"/>
    </row>
    <row r="213" ht="15.75" customHeight="1" spans="1:52">
      <c r="A213" s="290">
        <v>45421</v>
      </c>
      <c r="B213" s="291"/>
      <c r="C213" s="291"/>
      <c r="D213" s="291"/>
      <c r="E213" s="291"/>
      <c r="F213" s="293">
        <v>32838</v>
      </c>
      <c r="G213" s="294" t="s">
        <v>4490</v>
      </c>
      <c r="H213" s="293" t="s">
        <v>4286</v>
      </c>
      <c r="I213" s="299"/>
      <c r="J213" s="291"/>
      <c r="K213" s="291"/>
      <c r="L213" s="291"/>
      <c r="M213" s="297" t="s">
        <v>2710</v>
      </c>
      <c r="N213" s="291"/>
      <c r="O213" s="291"/>
      <c r="P213" s="291"/>
      <c r="Q213" s="291"/>
      <c r="R213" s="291"/>
      <c r="S213" s="291"/>
      <c r="T213" s="291"/>
      <c r="U213" s="291"/>
      <c r="V213" s="291"/>
      <c r="W213" s="291"/>
      <c r="X213" s="291"/>
      <c r="Y213" s="291"/>
      <c r="Z213" s="291"/>
      <c r="AA213" s="291"/>
      <c r="AB213" s="291"/>
      <c r="AC213" s="297" t="s">
        <v>2710</v>
      </c>
      <c r="AD213" s="291"/>
      <c r="AE213" s="291"/>
      <c r="AF213" s="321"/>
      <c r="AG213" s="323" t="s">
        <v>2710</v>
      </c>
      <c r="AH213" s="89"/>
      <c r="AI213" s="321"/>
      <c r="AJ213" s="321"/>
      <c r="AK213" s="321"/>
      <c r="AL213" s="321"/>
      <c r="AM213" s="321"/>
      <c r="AN213" s="321"/>
      <c r="AO213" s="321"/>
      <c r="AP213" s="321"/>
      <c r="AQ213" s="321"/>
      <c r="AR213" s="321"/>
      <c r="AS213" s="321"/>
      <c r="AT213" s="321"/>
      <c r="AU213" s="321"/>
      <c r="AV213" s="321"/>
      <c r="AW213" s="321"/>
      <c r="AX213" s="321"/>
      <c r="AY213" s="321"/>
      <c r="AZ213" s="321"/>
    </row>
    <row r="214" ht="15.75" customHeight="1" spans="1:52">
      <c r="A214" s="290">
        <v>45421</v>
      </c>
      <c r="B214" s="291"/>
      <c r="C214" s="291"/>
      <c r="D214" s="291"/>
      <c r="E214" s="291"/>
      <c r="F214" s="293">
        <v>32838</v>
      </c>
      <c r="G214" s="294" t="s">
        <v>4491</v>
      </c>
      <c r="H214" s="293" t="s">
        <v>4286</v>
      </c>
      <c r="I214" s="299"/>
      <c r="J214" s="291"/>
      <c r="K214" s="291"/>
      <c r="L214" s="291"/>
      <c r="M214" s="297" t="s">
        <v>2710</v>
      </c>
      <c r="N214" s="291"/>
      <c r="O214" s="291"/>
      <c r="P214" s="291"/>
      <c r="Q214" s="291"/>
      <c r="R214" s="291"/>
      <c r="S214" s="291"/>
      <c r="T214" s="291"/>
      <c r="U214" s="291"/>
      <c r="V214" s="291"/>
      <c r="W214" s="291"/>
      <c r="X214" s="291"/>
      <c r="Y214" s="291"/>
      <c r="Z214" s="291"/>
      <c r="AA214" s="291"/>
      <c r="AB214" s="291"/>
      <c r="AC214" s="297" t="s">
        <v>2710</v>
      </c>
      <c r="AD214" s="291"/>
      <c r="AE214" s="291"/>
      <c r="AF214" s="321"/>
      <c r="AG214" s="323" t="s">
        <v>2710</v>
      </c>
      <c r="AH214" s="321"/>
      <c r="AI214" s="321"/>
      <c r="AJ214" s="321"/>
      <c r="AK214" s="321"/>
      <c r="AL214" s="321"/>
      <c r="AM214" s="321"/>
      <c r="AN214" s="321"/>
      <c r="AO214" s="321"/>
      <c r="AP214" s="321"/>
      <c r="AQ214" s="321"/>
      <c r="AR214" s="321"/>
      <c r="AS214" s="321"/>
      <c r="AT214" s="321"/>
      <c r="AU214" s="321"/>
      <c r="AV214" s="321"/>
      <c r="AW214" s="321"/>
      <c r="AX214" s="321"/>
      <c r="AY214" s="321"/>
      <c r="AZ214" s="321"/>
    </row>
    <row r="215" ht="15.75" customHeight="1" spans="1:52">
      <c r="A215" s="290">
        <v>45421</v>
      </c>
      <c r="B215" s="291"/>
      <c r="C215" s="291"/>
      <c r="D215" s="291"/>
      <c r="E215" s="291"/>
      <c r="F215" s="293">
        <v>32838</v>
      </c>
      <c r="G215" s="294" t="s">
        <v>4492</v>
      </c>
      <c r="H215" s="293" t="s">
        <v>4286</v>
      </c>
      <c r="I215" s="299"/>
      <c r="J215" s="291"/>
      <c r="K215" s="291"/>
      <c r="L215" s="291"/>
      <c r="M215" s="297" t="s">
        <v>2710</v>
      </c>
      <c r="N215" s="291"/>
      <c r="O215" s="291"/>
      <c r="P215" s="291"/>
      <c r="Q215" s="291"/>
      <c r="R215" s="291"/>
      <c r="S215" s="291"/>
      <c r="T215" s="291"/>
      <c r="U215" s="291"/>
      <c r="V215" s="291"/>
      <c r="W215" s="291"/>
      <c r="X215" s="291"/>
      <c r="Y215" s="291"/>
      <c r="Z215" s="291"/>
      <c r="AA215" s="291"/>
      <c r="AB215" s="291"/>
      <c r="AC215" s="297" t="s">
        <v>2710</v>
      </c>
      <c r="AD215" s="291"/>
      <c r="AE215" s="291"/>
      <c r="AF215" s="321"/>
      <c r="AG215" s="323" t="s">
        <v>2710</v>
      </c>
      <c r="AH215" s="321"/>
      <c r="AI215" s="321"/>
      <c r="AJ215" s="321"/>
      <c r="AK215" s="321"/>
      <c r="AL215" s="321"/>
      <c r="AM215" s="321"/>
      <c r="AN215" s="321"/>
      <c r="AO215" s="321"/>
      <c r="AP215" s="321"/>
      <c r="AQ215" s="321"/>
      <c r="AR215" s="321"/>
      <c r="AS215" s="321"/>
      <c r="AT215" s="321"/>
      <c r="AU215" s="321"/>
      <c r="AV215" s="321"/>
      <c r="AW215" s="321"/>
      <c r="AX215" s="321"/>
      <c r="AY215" s="321"/>
      <c r="AZ215" s="321"/>
    </row>
    <row r="216" ht="15.75" customHeight="1" spans="1:52">
      <c r="A216" s="290">
        <v>45421</v>
      </c>
      <c r="B216" s="291"/>
      <c r="C216" s="291"/>
      <c r="D216" s="291"/>
      <c r="E216" s="291"/>
      <c r="F216" s="293">
        <v>32766</v>
      </c>
      <c r="G216" s="294" t="s">
        <v>4493</v>
      </c>
      <c r="H216" s="293" t="s">
        <v>4286</v>
      </c>
      <c r="I216" s="299"/>
      <c r="J216" s="291"/>
      <c r="K216" s="291"/>
      <c r="L216" s="291"/>
      <c r="M216" s="297" t="s">
        <v>2710</v>
      </c>
      <c r="N216" s="291"/>
      <c r="O216" s="291"/>
      <c r="P216" s="291"/>
      <c r="Q216" s="291"/>
      <c r="R216" s="291"/>
      <c r="S216" s="291"/>
      <c r="T216" s="291"/>
      <c r="U216" s="291"/>
      <c r="V216" s="291"/>
      <c r="W216" s="291"/>
      <c r="X216" s="291"/>
      <c r="Y216" s="291"/>
      <c r="Z216" s="291"/>
      <c r="AA216" s="291"/>
      <c r="AB216" s="291"/>
      <c r="AC216" s="297" t="s">
        <v>2710</v>
      </c>
      <c r="AD216" s="291"/>
      <c r="AE216" s="291"/>
      <c r="AF216" s="321"/>
      <c r="AG216" s="323" t="s">
        <v>2710</v>
      </c>
      <c r="AH216" s="89"/>
      <c r="AI216" s="321"/>
      <c r="AJ216" s="321"/>
      <c r="AK216" s="321"/>
      <c r="AL216" s="321"/>
      <c r="AM216" s="321"/>
      <c r="AN216" s="321"/>
      <c r="AO216" s="321"/>
      <c r="AP216" s="321"/>
      <c r="AQ216" s="321"/>
      <c r="AR216" s="321"/>
      <c r="AS216" s="321"/>
      <c r="AT216" s="321"/>
      <c r="AU216" s="321"/>
      <c r="AV216" s="321"/>
      <c r="AW216" s="321"/>
      <c r="AX216" s="321"/>
      <c r="AY216" s="321"/>
      <c r="AZ216" s="321"/>
    </row>
    <row r="217" ht="15.75" customHeight="1" spans="1:52">
      <c r="A217" s="290">
        <v>45421</v>
      </c>
      <c r="B217" s="291"/>
      <c r="C217" s="291"/>
      <c r="D217" s="291"/>
      <c r="E217" s="291"/>
      <c r="F217" s="293">
        <v>32766</v>
      </c>
      <c r="G217" s="294" t="s">
        <v>4494</v>
      </c>
      <c r="H217" s="293" t="s">
        <v>4286</v>
      </c>
      <c r="I217" s="299"/>
      <c r="J217" s="291"/>
      <c r="K217" s="291"/>
      <c r="L217" s="291"/>
      <c r="M217" s="297" t="s">
        <v>2710</v>
      </c>
      <c r="N217" s="291"/>
      <c r="O217" s="291"/>
      <c r="P217" s="291"/>
      <c r="Q217" s="291"/>
      <c r="R217" s="291"/>
      <c r="S217" s="291"/>
      <c r="T217" s="291"/>
      <c r="U217" s="291"/>
      <c r="V217" s="291"/>
      <c r="W217" s="291"/>
      <c r="X217" s="291"/>
      <c r="Y217" s="291"/>
      <c r="Z217" s="291"/>
      <c r="AA217" s="291"/>
      <c r="AB217" s="291"/>
      <c r="AC217" s="297" t="s">
        <v>2710</v>
      </c>
      <c r="AD217" s="291"/>
      <c r="AE217" s="291"/>
      <c r="AF217" s="321"/>
      <c r="AG217" s="323" t="s">
        <v>2710</v>
      </c>
      <c r="AH217" s="89"/>
      <c r="AI217" s="321"/>
      <c r="AJ217" s="321"/>
      <c r="AK217" s="321"/>
      <c r="AL217" s="321"/>
      <c r="AM217" s="321"/>
      <c r="AN217" s="321"/>
      <c r="AO217" s="321"/>
      <c r="AP217" s="321"/>
      <c r="AQ217" s="321"/>
      <c r="AR217" s="321"/>
      <c r="AS217" s="321"/>
      <c r="AT217" s="321"/>
      <c r="AU217" s="321"/>
      <c r="AV217" s="321"/>
      <c r="AW217" s="321"/>
      <c r="AX217" s="321"/>
      <c r="AY217" s="321"/>
      <c r="AZ217" s="321"/>
    </row>
    <row r="218" ht="15.75" customHeight="1" spans="1:52">
      <c r="A218" s="290">
        <v>45421</v>
      </c>
      <c r="B218" s="291"/>
      <c r="C218" s="291"/>
      <c r="D218" s="291"/>
      <c r="E218" s="291"/>
      <c r="F218" s="293">
        <v>32839</v>
      </c>
      <c r="G218" s="294" t="s">
        <v>4495</v>
      </c>
      <c r="H218" s="298" t="s">
        <v>4284</v>
      </c>
      <c r="I218" s="331">
        <v>4750</v>
      </c>
      <c r="J218" s="291"/>
      <c r="K218" s="291"/>
      <c r="L218" s="311">
        <v>4750</v>
      </c>
      <c r="M218" s="297" t="s">
        <v>2710</v>
      </c>
      <c r="N218" s="291"/>
      <c r="O218" s="312">
        <v>3600</v>
      </c>
      <c r="P218" s="291"/>
      <c r="Q218" s="291"/>
      <c r="R218" s="291"/>
      <c r="S218" s="291"/>
      <c r="T218" s="291"/>
      <c r="U218" s="291"/>
      <c r="V218" s="291"/>
      <c r="W218" s="291"/>
      <c r="X218" s="291"/>
      <c r="Y218" s="291"/>
      <c r="Z218" s="291"/>
      <c r="AA218" s="291"/>
      <c r="AB218" s="291"/>
      <c r="AC218" s="312">
        <v>1150</v>
      </c>
      <c r="AD218" s="291"/>
      <c r="AE218" s="291"/>
      <c r="AF218" s="321"/>
      <c r="AG218" s="324">
        <v>1150</v>
      </c>
      <c r="AH218" s="89"/>
      <c r="AI218" s="321"/>
      <c r="AJ218" s="321"/>
      <c r="AK218" s="321"/>
      <c r="AL218" s="321"/>
      <c r="AM218" s="321"/>
      <c r="AN218" s="321"/>
      <c r="AO218" s="321"/>
      <c r="AP218" s="321"/>
      <c r="AQ218" s="321"/>
      <c r="AR218" s="321"/>
      <c r="AS218" s="321"/>
      <c r="AT218" s="321"/>
      <c r="AU218" s="321"/>
      <c r="AV218" s="321"/>
      <c r="AW218" s="321"/>
      <c r="AX218" s="321"/>
      <c r="AY218" s="321"/>
      <c r="AZ218" s="321"/>
    </row>
    <row r="219" ht="15.75" customHeight="1" spans="1:52">
      <c r="A219" s="290">
        <v>45421</v>
      </c>
      <c r="B219" s="291"/>
      <c r="C219" s="291"/>
      <c r="D219" s="291"/>
      <c r="E219" s="291"/>
      <c r="F219" s="293">
        <v>32840</v>
      </c>
      <c r="G219" s="327" t="s">
        <v>4496</v>
      </c>
      <c r="H219" s="293" t="s">
        <v>4286</v>
      </c>
      <c r="I219" s="299"/>
      <c r="J219" s="291"/>
      <c r="K219" s="291"/>
      <c r="L219" s="291"/>
      <c r="M219" s="297" t="s">
        <v>2710</v>
      </c>
      <c r="N219" s="291"/>
      <c r="O219" s="291"/>
      <c r="P219" s="291"/>
      <c r="Q219" s="291"/>
      <c r="R219" s="291"/>
      <c r="S219" s="291"/>
      <c r="T219" s="291"/>
      <c r="U219" s="291"/>
      <c r="V219" s="291"/>
      <c r="W219" s="291"/>
      <c r="X219" s="291"/>
      <c r="Y219" s="291"/>
      <c r="Z219" s="291"/>
      <c r="AA219" s="291"/>
      <c r="AB219" s="291"/>
      <c r="AC219" s="297" t="s">
        <v>2710</v>
      </c>
      <c r="AD219" s="291"/>
      <c r="AE219" s="291"/>
      <c r="AF219" s="321"/>
      <c r="AG219" s="323" t="s">
        <v>2710</v>
      </c>
      <c r="AH219" s="334"/>
      <c r="AI219" s="321"/>
      <c r="AJ219" s="321"/>
      <c r="AK219" s="321"/>
      <c r="AL219" s="321"/>
      <c r="AM219" s="321"/>
      <c r="AN219" s="321"/>
      <c r="AO219" s="321"/>
      <c r="AP219" s="321"/>
      <c r="AQ219" s="321"/>
      <c r="AR219" s="321"/>
      <c r="AS219" s="321"/>
      <c r="AT219" s="321"/>
      <c r="AU219" s="321"/>
      <c r="AV219" s="321"/>
      <c r="AW219" s="321"/>
      <c r="AX219" s="321"/>
      <c r="AY219" s="321"/>
      <c r="AZ219" s="321"/>
    </row>
    <row r="220" ht="15.75" customHeight="1" spans="1:52">
      <c r="A220" s="290">
        <v>45421</v>
      </c>
      <c r="B220" s="291"/>
      <c r="C220" s="291"/>
      <c r="D220" s="291"/>
      <c r="E220" s="291"/>
      <c r="F220" s="293">
        <v>32840</v>
      </c>
      <c r="G220" s="327" t="s">
        <v>4497</v>
      </c>
      <c r="H220" s="293" t="s">
        <v>4286</v>
      </c>
      <c r="I220" s="299"/>
      <c r="J220" s="291"/>
      <c r="K220" s="291"/>
      <c r="L220" s="291"/>
      <c r="M220" s="297" t="s">
        <v>2710</v>
      </c>
      <c r="N220" s="291"/>
      <c r="O220" s="291"/>
      <c r="P220" s="291"/>
      <c r="Q220" s="291"/>
      <c r="R220" s="291"/>
      <c r="S220" s="291"/>
      <c r="T220" s="291"/>
      <c r="U220" s="291"/>
      <c r="V220" s="291"/>
      <c r="W220" s="291"/>
      <c r="X220" s="291"/>
      <c r="Y220" s="291"/>
      <c r="Z220" s="291"/>
      <c r="AA220" s="291"/>
      <c r="AB220" s="291"/>
      <c r="AC220" s="297" t="s">
        <v>2710</v>
      </c>
      <c r="AD220" s="291"/>
      <c r="AE220" s="291"/>
      <c r="AF220" s="321"/>
      <c r="AG220" s="323" t="s">
        <v>2710</v>
      </c>
      <c r="AH220" s="335"/>
      <c r="AI220" s="321"/>
      <c r="AJ220" s="321"/>
      <c r="AK220" s="321"/>
      <c r="AL220" s="321"/>
      <c r="AM220" s="321"/>
      <c r="AN220" s="321"/>
      <c r="AO220" s="321"/>
      <c r="AP220" s="321"/>
      <c r="AQ220" s="321"/>
      <c r="AR220" s="321"/>
      <c r="AS220" s="321"/>
      <c r="AT220" s="321"/>
      <c r="AU220" s="321"/>
      <c r="AV220" s="321"/>
      <c r="AW220" s="321"/>
      <c r="AX220" s="321"/>
      <c r="AY220" s="321"/>
      <c r="AZ220" s="321"/>
    </row>
    <row r="221" ht="15.75" customHeight="1" spans="1:52">
      <c r="A221" s="290">
        <v>45421</v>
      </c>
      <c r="B221" s="291"/>
      <c r="C221" s="291"/>
      <c r="D221" s="291"/>
      <c r="E221" s="291"/>
      <c r="F221" s="293">
        <v>32840</v>
      </c>
      <c r="G221" s="327" t="s">
        <v>4497</v>
      </c>
      <c r="H221" s="298" t="s">
        <v>4307</v>
      </c>
      <c r="I221" s="299"/>
      <c r="J221" s="291"/>
      <c r="K221" s="291"/>
      <c r="L221" s="291"/>
      <c r="M221" s="297" t="s">
        <v>2710</v>
      </c>
      <c r="N221" s="291"/>
      <c r="O221" s="291"/>
      <c r="P221" s="291"/>
      <c r="Q221" s="291"/>
      <c r="R221" s="291"/>
      <c r="S221" s="291"/>
      <c r="T221" s="291"/>
      <c r="U221" s="291"/>
      <c r="V221" s="291"/>
      <c r="W221" s="291"/>
      <c r="X221" s="291"/>
      <c r="Y221" s="291"/>
      <c r="Z221" s="291"/>
      <c r="AA221" s="291"/>
      <c r="AB221" s="291"/>
      <c r="AC221" s="297" t="s">
        <v>2710</v>
      </c>
      <c r="AD221" s="291"/>
      <c r="AE221" s="291"/>
      <c r="AF221" s="321"/>
      <c r="AG221" s="323" t="s">
        <v>2710</v>
      </c>
      <c r="AH221" s="335"/>
      <c r="AI221" s="321"/>
      <c r="AJ221" s="321"/>
      <c r="AK221" s="321"/>
      <c r="AL221" s="321"/>
      <c r="AM221" s="321"/>
      <c r="AN221" s="321"/>
      <c r="AO221" s="321"/>
      <c r="AP221" s="321"/>
      <c r="AQ221" s="321"/>
      <c r="AR221" s="321"/>
      <c r="AS221" s="321"/>
      <c r="AT221" s="321"/>
      <c r="AU221" s="321"/>
      <c r="AV221" s="321"/>
      <c r="AW221" s="321"/>
      <c r="AX221" s="321"/>
      <c r="AY221" s="321"/>
      <c r="AZ221" s="321"/>
    </row>
    <row r="222" ht="15.75" customHeight="1" spans="1:52">
      <c r="A222" s="290">
        <v>45421</v>
      </c>
      <c r="B222" s="291"/>
      <c r="C222" s="291"/>
      <c r="D222" s="291"/>
      <c r="E222" s="291"/>
      <c r="F222" s="293">
        <v>32840</v>
      </c>
      <c r="G222" s="327" t="s">
        <v>4498</v>
      </c>
      <c r="H222" s="293" t="s">
        <v>4286</v>
      </c>
      <c r="I222" s="299"/>
      <c r="J222" s="291"/>
      <c r="K222" s="291"/>
      <c r="L222" s="291"/>
      <c r="M222" s="297" t="s">
        <v>2710</v>
      </c>
      <c r="N222" s="291"/>
      <c r="O222" s="291"/>
      <c r="P222" s="291"/>
      <c r="Q222" s="291"/>
      <c r="R222" s="291"/>
      <c r="S222" s="291"/>
      <c r="T222" s="291"/>
      <c r="U222" s="291"/>
      <c r="V222" s="291"/>
      <c r="W222" s="291"/>
      <c r="X222" s="291"/>
      <c r="Y222" s="291"/>
      <c r="Z222" s="291"/>
      <c r="AA222" s="291"/>
      <c r="AB222" s="291"/>
      <c r="AC222" s="297" t="s">
        <v>2710</v>
      </c>
      <c r="AD222" s="291"/>
      <c r="AE222" s="291"/>
      <c r="AF222" s="321"/>
      <c r="AG222" s="323" t="s">
        <v>2710</v>
      </c>
      <c r="AH222" s="336"/>
      <c r="AI222" s="321"/>
      <c r="AJ222" s="321"/>
      <c r="AK222" s="321"/>
      <c r="AL222" s="321"/>
      <c r="AM222" s="321"/>
      <c r="AN222" s="321"/>
      <c r="AO222" s="321"/>
      <c r="AP222" s="321"/>
      <c r="AQ222" s="321"/>
      <c r="AR222" s="321"/>
      <c r="AS222" s="321"/>
      <c r="AT222" s="321"/>
      <c r="AU222" s="321"/>
      <c r="AV222" s="321"/>
      <c r="AW222" s="321"/>
      <c r="AX222" s="321"/>
      <c r="AY222" s="321"/>
      <c r="AZ222" s="321"/>
    </row>
    <row r="223" ht="15.75" customHeight="1" spans="1:52">
      <c r="A223" s="290">
        <v>45421</v>
      </c>
      <c r="B223" s="291"/>
      <c r="C223" s="291"/>
      <c r="D223" s="291"/>
      <c r="E223" s="291"/>
      <c r="F223" s="293">
        <v>32841</v>
      </c>
      <c r="G223" s="294" t="s">
        <v>4499</v>
      </c>
      <c r="H223" s="293" t="s">
        <v>4286</v>
      </c>
      <c r="I223" s="299"/>
      <c r="J223" s="291"/>
      <c r="K223" s="291"/>
      <c r="L223" s="291"/>
      <c r="M223" s="297" t="s">
        <v>2710</v>
      </c>
      <c r="N223" s="291"/>
      <c r="O223" s="291"/>
      <c r="P223" s="291"/>
      <c r="Q223" s="291"/>
      <c r="R223" s="291"/>
      <c r="S223" s="291"/>
      <c r="T223" s="291"/>
      <c r="U223" s="291"/>
      <c r="V223" s="291"/>
      <c r="W223" s="291"/>
      <c r="X223" s="291"/>
      <c r="Y223" s="291"/>
      <c r="Z223" s="291"/>
      <c r="AA223" s="291"/>
      <c r="AB223" s="291"/>
      <c r="AC223" s="297" t="s">
        <v>2710</v>
      </c>
      <c r="AD223" s="291"/>
      <c r="AE223" s="291"/>
      <c r="AF223" s="321"/>
      <c r="AG223" s="323" t="s">
        <v>2710</v>
      </c>
      <c r="AH223" s="89"/>
      <c r="AI223" s="321"/>
      <c r="AJ223" s="321"/>
      <c r="AK223" s="321"/>
      <c r="AL223" s="321"/>
      <c r="AM223" s="321"/>
      <c r="AN223" s="321"/>
      <c r="AO223" s="321"/>
      <c r="AP223" s="321"/>
      <c r="AQ223" s="321"/>
      <c r="AR223" s="321"/>
      <c r="AS223" s="321"/>
      <c r="AT223" s="321"/>
      <c r="AU223" s="321"/>
      <c r="AV223" s="321"/>
      <c r="AW223" s="321"/>
      <c r="AX223" s="321"/>
      <c r="AY223" s="321"/>
      <c r="AZ223" s="321"/>
    </row>
    <row r="224" ht="15.75" customHeight="1" spans="1:52">
      <c r="A224" s="290">
        <v>45421</v>
      </c>
      <c r="B224" s="291"/>
      <c r="C224" s="291"/>
      <c r="D224" s="297">
        <v>38566</v>
      </c>
      <c r="E224" s="291"/>
      <c r="F224" s="293">
        <v>32842</v>
      </c>
      <c r="G224" s="294" t="s">
        <v>4500</v>
      </c>
      <c r="H224" s="298" t="s">
        <v>4284</v>
      </c>
      <c r="I224" s="331">
        <v>4750</v>
      </c>
      <c r="J224" s="291"/>
      <c r="K224" s="291"/>
      <c r="L224" s="311">
        <v>4750</v>
      </c>
      <c r="M224" s="297" t="s">
        <v>2710</v>
      </c>
      <c r="N224" s="291"/>
      <c r="O224" s="312">
        <v>3600</v>
      </c>
      <c r="P224" s="291"/>
      <c r="Q224" s="291"/>
      <c r="R224" s="291"/>
      <c r="S224" s="291"/>
      <c r="T224" s="291"/>
      <c r="U224" s="291"/>
      <c r="V224" s="291"/>
      <c r="W224" s="291"/>
      <c r="X224" s="291"/>
      <c r="Y224" s="291"/>
      <c r="Z224" s="291"/>
      <c r="AA224" s="291"/>
      <c r="AB224" s="291"/>
      <c r="AC224" s="312">
        <v>1150</v>
      </c>
      <c r="AD224" s="291"/>
      <c r="AE224" s="291"/>
      <c r="AF224" s="321"/>
      <c r="AG224" s="324">
        <v>1150</v>
      </c>
      <c r="AH224" s="321"/>
      <c r="AI224" s="321"/>
      <c r="AJ224" s="321"/>
      <c r="AK224" s="321"/>
      <c r="AL224" s="321"/>
      <c r="AM224" s="321"/>
      <c r="AN224" s="321"/>
      <c r="AO224" s="321"/>
      <c r="AP224" s="321"/>
      <c r="AQ224" s="321"/>
      <c r="AR224" s="321"/>
      <c r="AS224" s="321"/>
      <c r="AT224" s="321"/>
      <c r="AU224" s="321"/>
      <c r="AV224" s="321"/>
      <c r="AW224" s="321"/>
      <c r="AX224" s="321"/>
      <c r="AY224" s="321"/>
      <c r="AZ224" s="321"/>
    </row>
    <row r="225" ht="15.75" customHeight="1" spans="1:52">
      <c r="A225" s="290">
        <v>45421</v>
      </c>
      <c r="B225" s="291"/>
      <c r="C225" s="291"/>
      <c r="D225" s="297">
        <v>38563</v>
      </c>
      <c r="E225" s="299"/>
      <c r="F225" s="293">
        <v>32843</v>
      </c>
      <c r="G225" s="294" t="s">
        <v>4501</v>
      </c>
      <c r="H225" s="293" t="s">
        <v>4284</v>
      </c>
      <c r="I225" s="331">
        <v>4750</v>
      </c>
      <c r="J225" s="291"/>
      <c r="K225" s="291"/>
      <c r="L225" s="311">
        <v>4750</v>
      </c>
      <c r="M225" s="297" t="s">
        <v>2710</v>
      </c>
      <c r="N225" s="291"/>
      <c r="O225" s="312">
        <v>3600</v>
      </c>
      <c r="P225" s="299"/>
      <c r="Q225" s="299"/>
      <c r="R225" s="299"/>
      <c r="S225" s="299"/>
      <c r="T225" s="299"/>
      <c r="U225" s="299"/>
      <c r="V225" s="299"/>
      <c r="W225" s="299"/>
      <c r="X225" s="299"/>
      <c r="Y225" s="299"/>
      <c r="Z225" s="299"/>
      <c r="AA225" s="299"/>
      <c r="AB225" s="299"/>
      <c r="AC225" s="312">
        <v>1150</v>
      </c>
      <c r="AD225" s="299"/>
      <c r="AE225" s="299"/>
      <c r="AF225" s="321"/>
      <c r="AG225" s="324">
        <v>1150</v>
      </c>
      <c r="AH225" s="337"/>
      <c r="AI225" s="321"/>
      <c r="AJ225" s="321"/>
      <c r="AK225" s="321"/>
      <c r="AL225" s="321"/>
      <c r="AM225" s="321"/>
      <c r="AN225" s="321"/>
      <c r="AO225" s="321"/>
      <c r="AP225" s="321"/>
      <c r="AQ225" s="321"/>
      <c r="AR225" s="321"/>
      <c r="AS225" s="321"/>
      <c r="AT225" s="321"/>
      <c r="AU225" s="321"/>
      <c r="AV225" s="321"/>
      <c r="AW225" s="321"/>
      <c r="AX225" s="321"/>
      <c r="AY225" s="321"/>
      <c r="AZ225" s="321"/>
    </row>
    <row r="226" ht="15.75" customHeight="1" spans="1:52">
      <c r="A226" s="290">
        <v>45421</v>
      </c>
      <c r="B226" s="291"/>
      <c r="C226" s="291"/>
      <c r="D226" s="291"/>
      <c r="E226" s="299"/>
      <c r="F226" s="293">
        <v>32845</v>
      </c>
      <c r="G226" s="294" t="s">
        <v>4502</v>
      </c>
      <c r="H226" s="293" t="s">
        <v>4286</v>
      </c>
      <c r="I226" s="299"/>
      <c r="J226" s="291"/>
      <c r="K226" s="291"/>
      <c r="L226" s="291"/>
      <c r="M226" s="297" t="s">
        <v>2710</v>
      </c>
      <c r="N226" s="291"/>
      <c r="O226" s="291"/>
      <c r="P226" s="299"/>
      <c r="Q226" s="299"/>
      <c r="R226" s="299"/>
      <c r="S226" s="299"/>
      <c r="T226" s="299"/>
      <c r="U226" s="299"/>
      <c r="V226" s="299"/>
      <c r="W226" s="299"/>
      <c r="X226" s="299"/>
      <c r="Y226" s="299"/>
      <c r="Z226" s="299"/>
      <c r="AA226" s="299"/>
      <c r="AB226" s="299"/>
      <c r="AC226" s="297" t="s">
        <v>2710</v>
      </c>
      <c r="AD226" s="299"/>
      <c r="AE226" s="299"/>
      <c r="AF226" s="321"/>
      <c r="AG226" s="323" t="s">
        <v>2710</v>
      </c>
      <c r="AH226" s="338"/>
      <c r="AI226" s="321"/>
      <c r="AJ226" s="321"/>
      <c r="AK226" s="321"/>
      <c r="AL226" s="321"/>
      <c r="AM226" s="321"/>
      <c r="AN226" s="321"/>
      <c r="AO226" s="321"/>
      <c r="AP226" s="321"/>
      <c r="AQ226" s="321"/>
      <c r="AR226" s="321"/>
      <c r="AS226" s="321"/>
      <c r="AT226" s="321"/>
      <c r="AU226" s="321"/>
      <c r="AV226" s="321"/>
      <c r="AW226" s="321"/>
      <c r="AX226" s="321"/>
      <c r="AY226" s="321"/>
      <c r="AZ226" s="321"/>
    </row>
    <row r="227" ht="15.75" customHeight="1" spans="1:52">
      <c r="A227" s="290">
        <v>45421</v>
      </c>
      <c r="B227" s="291"/>
      <c r="C227" s="291"/>
      <c r="D227" s="291"/>
      <c r="E227" s="299"/>
      <c r="F227" s="293">
        <v>32845</v>
      </c>
      <c r="G227" s="294" t="s">
        <v>4502</v>
      </c>
      <c r="H227" s="298" t="s">
        <v>4307</v>
      </c>
      <c r="I227" s="299"/>
      <c r="J227" s="291"/>
      <c r="K227" s="291"/>
      <c r="L227" s="291"/>
      <c r="M227" s="297" t="s">
        <v>2710</v>
      </c>
      <c r="N227" s="291"/>
      <c r="O227" s="291"/>
      <c r="P227" s="299"/>
      <c r="Q227" s="299"/>
      <c r="R227" s="299"/>
      <c r="S227" s="299"/>
      <c r="T227" s="299"/>
      <c r="U227" s="299"/>
      <c r="V227" s="299"/>
      <c r="W227" s="299"/>
      <c r="X227" s="299"/>
      <c r="Y227" s="299"/>
      <c r="Z227" s="299"/>
      <c r="AA227" s="299"/>
      <c r="AB227" s="299"/>
      <c r="AC227" s="297" t="s">
        <v>2710</v>
      </c>
      <c r="AD227" s="299"/>
      <c r="AE227" s="299"/>
      <c r="AF227" s="321"/>
      <c r="AG227" s="323" t="s">
        <v>2710</v>
      </c>
      <c r="AH227" s="338"/>
      <c r="AI227" s="321"/>
      <c r="AJ227" s="321"/>
      <c r="AK227" s="321"/>
      <c r="AL227" s="321"/>
      <c r="AM227" s="321"/>
      <c r="AN227" s="321"/>
      <c r="AO227" s="321"/>
      <c r="AP227" s="321"/>
      <c r="AQ227" s="321"/>
      <c r="AR227" s="321"/>
      <c r="AS227" s="321"/>
      <c r="AT227" s="321"/>
      <c r="AU227" s="321"/>
      <c r="AV227" s="321"/>
      <c r="AW227" s="321"/>
      <c r="AX227" s="321"/>
      <c r="AY227" s="321"/>
      <c r="AZ227" s="321"/>
    </row>
    <row r="228" ht="15.75" customHeight="1" spans="1:52">
      <c r="A228" s="290">
        <v>45421</v>
      </c>
      <c r="B228" s="291"/>
      <c r="C228" s="291"/>
      <c r="D228" s="291"/>
      <c r="E228" s="299"/>
      <c r="F228" s="293">
        <v>32845</v>
      </c>
      <c r="G228" s="294" t="s">
        <v>4503</v>
      </c>
      <c r="H228" s="293" t="s">
        <v>4286</v>
      </c>
      <c r="I228" s="299"/>
      <c r="J228" s="291"/>
      <c r="K228" s="291"/>
      <c r="L228" s="291"/>
      <c r="M228" s="297" t="s">
        <v>2710</v>
      </c>
      <c r="N228" s="291"/>
      <c r="O228" s="291"/>
      <c r="P228" s="299"/>
      <c r="Q228" s="299"/>
      <c r="R228" s="299"/>
      <c r="S228" s="299"/>
      <c r="T228" s="299"/>
      <c r="U228" s="299"/>
      <c r="V228" s="299"/>
      <c r="W228" s="299"/>
      <c r="X228" s="299"/>
      <c r="Y228" s="299"/>
      <c r="Z228" s="299"/>
      <c r="AA228" s="299"/>
      <c r="AB228" s="299"/>
      <c r="AC228" s="297" t="s">
        <v>2710</v>
      </c>
      <c r="AD228" s="299"/>
      <c r="AE228" s="299"/>
      <c r="AF228" s="321"/>
      <c r="AG228" s="323" t="s">
        <v>2710</v>
      </c>
      <c r="AH228" s="338"/>
      <c r="AI228" s="321"/>
      <c r="AJ228" s="321"/>
      <c r="AK228" s="321"/>
      <c r="AL228" s="321"/>
      <c r="AM228" s="321"/>
      <c r="AN228" s="321"/>
      <c r="AO228" s="321"/>
      <c r="AP228" s="321"/>
      <c r="AQ228" s="321"/>
      <c r="AR228" s="321"/>
      <c r="AS228" s="321"/>
      <c r="AT228" s="321"/>
      <c r="AU228" s="321"/>
      <c r="AV228" s="321"/>
      <c r="AW228" s="321"/>
      <c r="AX228" s="321"/>
      <c r="AY228" s="321"/>
      <c r="AZ228" s="321"/>
    </row>
    <row r="229" ht="15.75" customHeight="1" spans="1:52">
      <c r="A229" s="290">
        <v>45421</v>
      </c>
      <c r="B229" s="291"/>
      <c r="C229" s="291"/>
      <c r="D229" s="291"/>
      <c r="E229" s="299"/>
      <c r="F229" s="293">
        <v>32845</v>
      </c>
      <c r="G229" s="294" t="s">
        <v>4504</v>
      </c>
      <c r="H229" s="293" t="s">
        <v>4286</v>
      </c>
      <c r="I229" s="299"/>
      <c r="J229" s="291"/>
      <c r="K229" s="291"/>
      <c r="L229" s="291"/>
      <c r="M229" s="297" t="s">
        <v>2710</v>
      </c>
      <c r="N229" s="291"/>
      <c r="O229" s="291"/>
      <c r="P229" s="299"/>
      <c r="Q229" s="299"/>
      <c r="R229" s="299"/>
      <c r="S229" s="299"/>
      <c r="T229" s="299"/>
      <c r="U229" s="299"/>
      <c r="V229" s="299"/>
      <c r="W229" s="299"/>
      <c r="X229" s="299"/>
      <c r="Y229" s="299"/>
      <c r="Z229" s="299"/>
      <c r="AA229" s="299"/>
      <c r="AB229" s="299"/>
      <c r="AC229" s="297" t="s">
        <v>2710</v>
      </c>
      <c r="AD229" s="299"/>
      <c r="AE229" s="299"/>
      <c r="AF229" s="321"/>
      <c r="AG229" s="323" t="s">
        <v>2710</v>
      </c>
      <c r="AH229" s="338"/>
      <c r="AI229" s="321"/>
      <c r="AJ229" s="321"/>
      <c r="AK229" s="321"/>
      <c r="AL229" s="321"/>
      <c r="AM229" s="321"/>
      <c r="AN229" s="321"/>
      <c r="AO229" s="321"/>
      <c r="AP229" s="321"/>
      <c r="AQ229" s="321"/>
      <c r="AR229" s="321"/>
      <c r="AS229" s="321"/>
      <c r="AT229" s="321"/>
      <c r="AU229" s="321"/>
      <c r="AV229" s="321"/>
      <c r="AW229" s="321"/>
      <c r="AX229" s="321"/>
      <c r="AY229" s="321"/>
      <c r="AZ229" s="321"/>
    </row>
    <row r="230" ht="15.75" customHeight="1" spans="1:52">
      <c r="A230" s="290">
        <v>45421</v>
      </c>
      <c r="B230" s="291"/>
      <c r="C230" s="291"/>
      <c r="D230" s="291"/>
      <c r="E230" s="299"/>
      <c r="F230" s="293">
        <v>32845</v>
      </c>
      <c r="G230" s="294" t="s">
        <v>4505</v>
      </c>
      <c r="H230" s="293" t="s">
        <v>4286</v>
      </c>
      <c r="I230" s="299"/>
      <c r="J230" s="291"/>
      <c r="K230" s="291"/>
      <c r="L230" s="291"/>
      <c r="M230" s="297" t="s">
        <v>2710</v>
      </c>
      <c r="N230" s="291"/>
      <c r="O230" s="291"/>
      <c r="P230" s="299"/>
      <c r="Q230" s="299"/>
      <c r="R230" s="299"/>
      <c r="S230" s="299"/>
      <c r="T230" s="299"/>
      <c r="U230" s="299"/>
      <c r="V230" s="299"/>
      <c r="W230" s="299"/>
      <c r="X230" s="299"/>
      <c r="Y230" s="299"/>
      <c r="Z230" s="299"/>
      <c r="AA230" s="299"/>
      <c r="AB230" s="299"/>
      <c r="AC230" s="297" t="s">
        <v>2710</v>
      </c>
      <c r="AD230" s="299"/>
      <c r="AE230" s="299"/>
      <c r="AF230" s="321"/>
      <c r="AG230" s="323" t="s">
        <v>2710</v>
      </c>
      <c r="AH230" s="338"/>
      <c r="AI230" s="321"/>
      <c r="AJ230" s="321"/>
      <c r="AK230" s="321"/>
      <c r="AL230" s="321"/>
      <c r="AM230" s="321"/>
      <c r="AN230" s="321"/>
      <c r="AO230" s="321"/>
      <c r="AP230" s="321"/>
      <c r="AQ230" s="321"/>
      <c r="AR230" s="321"/>
      <c r="AS230" s="321"/>
      <c r="AT230" s="321"/>
      <c r="AU230" s="321"/>
      <c r="AV230" s="321"/>
      <c r="AW230" s="321"/>
      <c r="AX230" s="321"/>
      <c r="AY230" s="321"/>
      <c r="AZ230" s="321"/>
    </row>
    <row r="231" ht="15.75" customHeight="1" spans="1:52">
      <c r="A231" s="290">
        <v>45421</v>
      </c>
      <c r="B231" s="291"/>
      <c r="C231" s="291"/>
      <c r="D231" s="291"/>
      <c r="E231" s="299"/>
      <c r="F231" s="293">
        <v>32845</v>
      </c>
      <c r="G231" s="294" t="s">
        <v>4506</v>
      </c>
      <c r="H231" s="293" t="s">
        <v>4286</v>
      </c>
      <c r="I231" s="299"/>
      <c r="J231" s="291"/>
      <c r="K231" s="291"/>
      <c r="L231" s="291"/>
      <c r="M231" s="297" t="s">
        <v>2710</v>
      </c>
      <c r="N231" s="291"/>
      <c r="O231" s="291"/>
      <c r="P231" s="299"/>
      <c r="Q231" s="299"/>
      <c r="R231" s="299"/>
      <c r="S231" s="299"/>
      <c r="T231" s="299"/>
      <c r="U231" s="299"/>
      <c r="V231" s="299"/>
      <c r="W231" s="299"/>
      <c r="X231" s="299"/>
      <c r="Y231" s="299"/>
      <c r="Z231" s="299"/>
      <c r="AA231" s="299"/>
      <c r="AB231" s="299"/>
      <c r="AC231" s="297" t="s">
        <v>2710</v>
      </c>
      <c r="AD231" s="299"/>
      <c r="AE231" s="299"/>
      <c r="AF231" s="321"/>
      <c r="AG231" s="323" t="s">
        <v>2710</v>
      </c>
      <c r="AH231" s="338"/>
      <c r="AI231" s="321"/>
      <c r="AJ231" s="321"/>
      <c r="AK231" s="321"/>
      <c r="AL231" s="321"/>
      <c r="AM231" s="321"/>
      <c r="AN231" s="321"/>
      <c r="AO231" s="321"/>
      <c r="AP231" s="321"/>
      <c r="AQ231" s="321"/>
      <c r="AR231" s="321"/>
      <c r="AS231" s="321"/>
      <c r="AT231" s="321"/>
      <c r="AU231" s="321"/>
      <c r="AV231" s="321"/>
      <c r="AW231" s="321"/>
      <c r="AX231" s="321"/>
      <c r="AY231" s="321"/>
      <c r="AZ231" s="321"/>
    </row>
    <row r="232" ht="15.75" customHeight="1" spans="1:52">
      <c r="A232" s="290">
        <v>45421</v>
      </c>
      <c r="B232" s="291"/>
      <c r="C232" s="291"/>
      <c r="D232" s="291"/>
      <c r="E232" s="299"/>
      <c r="F232" s="293">
        <v>32845</v>
      </c>
      <c r="G232" s="294" t="s">
        <v>4507</v>
      </c>
      <c r="H232" s="293" t="s">
        <v>4286</v>
      </c>
      <c r="I232" s="299"/>
      <c r="J232" s="291"/>
      <c r="K232" s="291"/>
      <c r="L232" s="291"/>
      <c r="M232" s="297" t="s">
        <v>2710</v>
      </c>
      <c r="N232" s="291"/>
      <c r="O232" s="291"/>
      <c r="P232" s="299"/>
      <c r="Q232" s="299"/>
      <c r="R232" s="299"/>
      <c r="S232" s="299"/>
      <c r="T232" s="299"/>
      <c r="U232" s="299"/>
      <c r="V232" s="299"/>
      <c r="W232" s="299"/>
      <c r="X232" s="299"/>
      <c r="Y232" s="299"/>
      <c r="Z232" s="299"/>
      <c r="AA232" s="299"/>
      <c r="AB232" s="299"/>
      <c r="AC232" s="297" t="s">
        <v>2710</v>
      </c>
      <c r="AD232" s="299"/>
      <c r="AE232" s="299"/>
      <c r="AF232" s="321"/>
      <c r="AG232" s="323" t="s">
        <v>2710</v>
      </c>
      <c r="AH232" s="339"/>
      <c r="AI232" s="321"/>
      <c r="AJ232" s="321"/>
      <c r="AK232" s="321"/>
      <c r="AL232" s="321"/>
      <c r="AM232" s="321"/>
      <c r="AN232" s="321"/>
      <c r="AO232" s="321"/>
      <c r="AP232" s="321"/>
      <c r="AQ232" s="321"/>
      <c r="AR232" s="321"/>
      <c r="AS232" s="321"/>
      <c r="AT232" s="321"/>
      <c r="AU232" s="321"/>
      <c r="AV232" s="321"/>
      <c r="AW232" s="321"/>
      <c r="AX232" s="321"/>
      <c r="AY232" s="321"/>
      <c r="AZ232" s="321"/>
    </row>
    <row r="233" ht="15.75" customHeight="1" spans="1:52">
      <c r="A233" s="290">
        <v>45421</v>
      </c>
      <c r="B233" s="291"/>
      <c r="C233" s="291"/>
      <c r="D233" s="291"/>
      <c r="E233" s="299"/>
      <c r="F233" s="293">
        <v>32845</v>
      </c>
      <c r="G233" s="294" t="s">
        <v>4508</v>
      </c>
      <c r="H233" s="293" t="s">
        <v>4286</v>
      </c>
      <c r="I233" s="299"/>
      <c r="J233" s="291"/>
      <c r="K233" s="291"/>
      <c r="L233" s="291"/>
      <c r="M233" s="297" t="s">
        <v>2710</v>
      </c>
      <c r="N233" s="291"/>
      <c r="O233" s="291"/>
      <c r="P233" s="299"/>
      <c r="Q233" s="299"/>
      <c r="R233" s="299"/>
      <c r="S233" s="299"/>
      <c r="T233" s="299"/>
      <c r="U233" s="299"/>
      <c r="V233" s="299"/>
      <c r="W233" s="299"/>
      <c r="X233" s="299"/>
      <c r="Y233" s="299"/>
      <c r="Z233" s="299"/>
      <c r="AA233" s="299"/>
      <c r="AB233" s="299"/>
      <c r="AC233" s="297" t="s">
        <v>2710</v>
      </c>
      <c r="AD233" s="299"/>
      <c r="AE233" s="299"/>
      <c r="AF233" s="321"/>
      <c r="AG233" s="323" t="s">
        <v>2710</v>
      </c>
      <c r="AH233" s="321"/>
      <c r="AI233" s="321"/>
      <c r="AJ233" s="321"/>
      <c r="AK233" s="321"/>
      <c r="AL233" s="321"/>
      <c r="AM233" s="321"/>
      <c r="AN233" s="321"/>
      <c r="AO233" s="321"/>
      <c r="AP233" s="321"/>
      <c r="AQ233" s="321"/>
      <c r="AR233" s="321"/>
      <c r="AS233" s="321"/>
      <c r="AT233" s="321"/>
      <c r="AU233" s="321"/>
      <c r="AV233" s="321"/>
      <c r="AW233" s="321"/>
      <c r="AX233" s="321"/>
      <c r="AY233" s="321"/>
      <c r="AZ233" s="321"/>
    </row>
    <row r="234" ht="15.75" customHeight="1" spans="1:52">
      <c r="A234" s="290">
        <v>45421</v>
      </c>
      <c r="B234" s="291"/>
      <c r="C234" s="291"/>
      <c r="D234" s="291"/>
      <c r="E234" s="299"/>
      <c r="F234" s="293">
        <v>32845</v>
      </c>
      <c r="G234" s="294" t="s">
        <v>4509</v>
      </c>
      <c r="H234" s="293" t="s">
        <v>4286</v>
      </c>
      <c r="I234" s="299"/>
      <c r="J234" s="291"/>
      <c r="K234" s="291"/>
      <c r="L234" s="291"/>
      <c r="M234" s="297" t="s">
        <v>2710</v>
      </c>
      <c r="N234" s="291"/>
      <c r="O234" s="291"/>
      <c r="P234" s="299"/>
      <c r="Q234" s="299"/>
      <c r="R234" s="299"/>
      <c r="S234" s="299"/>
      <c r="T234" s="299"/>
      <c r="U234" s="299"/>
      <c r="V234" s="299"/>
      <c r="W234" s="299"/>
      <c r="X234" s="299"/>
      <c r="Y234" s="299"/>
      <c r="Z234" s="299"/>
      <c r="AA234" s="299"/>
      <c r="AB234" s="299"/>
      <c r="AC234" s="297" t="s">
        <v>2710</v>
      </c>
      <c r="AD234" s="299"/>
      <c r="AE234" s="299"/>
      <c r="AF234" s="321"/>
      <c r="AG234" s="323" t="s">
        <v>2710</v>
      </c>
      <c r="AH234" s="321"/>
      <c r="AI234" s="321"/>
      <c r="AJ234" s="321"/>
      <c r="AK234" s="321"/>
      <c r="AL234" s="321"/>
      <c r="AM234" s="321"/>
      <c r="AN234" s="321"/>
      <c r="AO234" s="321"/>
      <c r="AP234" s="321"/>
      <c r="AQ234" s="321"/>
      <c r="AR234" s="321"/>
      <c r="AS234" s="321"/>
      <c r="AT234" s="321"/>
      <c r="AU234" s="321"/>
      <c r="AV234" s="321"/>
      <c r="AW234" s="321"/>
      <c r="AX234" s="321"/>
      <c r="AY234" s="321"/>
      <c r="AZ234" s="321"/>
    </row>
    <row r="235" ht="15.75" customHeight="1" spans="1:52">
      <c r="A235" s="290">
        <v>45421</v>
      </c>
      <c r="B235" s="291"/>
      <c r="C235" s="291"/>
      <c r="D235" s="297">
        <v>38565</v>
      </c>
      <c r="E235" s="299"/>
      <c r="F235" s="293">
        <v>32846</v>
      </c>
      <c r="G235" s="294" t="s">
        <v>4510</v>
      </c>
      <c r="H235" s="293" t="s">
        <v>4286</v>
      </c>
      <c r="I235" s="330">
        <v>750</v>
      </c>
      <c r="J235" s="291"/>
      <c r="K235" s="291"/>
      <c r="L235" s="310">
        <v>750</v>
      </c>
      <c r="M235" s="297" t="s">
        <v>2710</v>
      </c>
      <c r="N235" s="291"/>
      <c r="O235" s="297">
        <v>600</v>
      </c>
      <c r="P235" s="299"/>
      <c r="Q235" s="299"/>
      <c r="R235" s="299"/>
      <c r="S235" s="299"/>
      <c r="T235" s="299"/>
      <c r="U235" s="299"/>
      <c r="V235" s="299"/>
      <c r="W235" s="299"/>
      <c r="X235" s="299"/>
      <c r="Y235" s="299"/>
      <c r="Z235" s="299"/>
      <c r="AA235" s="299"/>
      <c r="AB235" s="299"/>
      <c r="AC235" s="297">
        <v>150</v>
      </c>
      <c r="AD235" s="299"/>
      <c r="AE235" s="299"/>
      <c r="AF235" s="321"/>
      <c r="AG235" s="323">
        <v>150</v>
      </c>
      <c r="AH235" s="321"/>
      <c r="AI235" s="321"/>
      <c r="AJ235" s="321"/>
      <c r="AK235" s="321"/>
      <c r="AL235" s="321"/>
      <c r="AM235" s="321"/>
      <c r="AN235" s="321"/>
      <c r="AO235" s="321"/>
      <c r="AP235" s="321"/>
      <c r="AQ235" s="321"/>
      <c r="AR235" s="321"/>
      <c r="AS235" s="321"/>
      <c r="AT235" s="321"/>
      <c r="AU235" s="321"/>
      <c r="AV235" s="321"/>
      <c r="AW235" s="321"/>
      <c r="AX235" s="321"/>
      <c r="AY235" s="321"/>
      <c r="AZ235" s="321"/>
    </row>
    <row r="236" ht="15.75" customHeight="1" spans="1:52">
      <c r="A236" s="290">
        <v>45421</v>
      </c>
      <c r="B236" s="291"/>
      <c r="C236" s="291"/>
      <c r="D236" s="297">
        <v>38564</v>
      </c>
      <c r="E236" s="299"/>
      <c r="F236" s="293">
        <v>32841</v>
      </c>
      <c r="G236" s="294" t="s">
        <v>4511</v>
      </c>
      <c r="H236" s="293" t="s">
        <v>4286</v>
      </c>
      <c r="I236" s="331">
        <v>1500</v>
      </c>
      <c r="J236" s="291"/>
      <c r="K236" s="291"/>
      <c r="L236" s="311">
        <v>1500</v>
      </c>
      <c r="M236" s="297" t="s">
        <v>2710</v>
      </c>
      <c r="N236" s="291"/>
      <c r="O236" s="312">
        <v>1500</v>
      </c>
      <c r="P236" s="299"/>
      <c r="Q236" s="299"/>
      <c r="R236" s="299"/>
      <c r="S236" s="299"/>
      <c r="T236" s="299"/>
      <c r="U236" s="299"/>
      <c r="V236" s="299"/>
      <c r="W236" s="299"/>
      <c r="X236" s="299"/>
      <c r="Y236" s="299"/>
      <c r="Z236" s="299"/>
      <c r="AA236" s="299"/>
      <c r="AB236" s="299"/>
      <c r="AC236" s="297" t="s">
        <v>2710</v>
      </c>
      <c r="AD236" s="299"/>
      <c r="AE236" s="299"/>
      <c r="AF236" s="321"/>
      <c r="AG236" s="323" t="s">
        <v>2710</v>
      </c>
      <c r="AH236" s="321"/>
      <c r="AI236" s="321"/>
      <c r="AJ236" s="321"/>
      <c r="AK236" s="321"/>
      <c r="AL236" s="321"/>
      <c r="AM236" s="321"/>
      <c r="AN236" s="321"/>
      <c r="AO236" s="321"/>
      <c r="AP236" s="321"/>
      <c r="AQ236" s="321"/>
      <c r="AR236" s="321"/>
      <c r="AS236" s="321"/>
      <c r="AT236" s="321"/>
      <c r="AU236" s="321"/>
      <c r="AV236" s="321"/>
      <c r="AW236" s="321"/>
      <c r="AX236" s="321"/>
      <c r="AY236" s="321"/>
      <c r="AZ236" s="321"/>
    </row>
    <row r="237" ht="15.75" customHeight="1" spans="1:52">
      <c r="A237" s="333">
        <v>45421</v>
      </c>
      <c r="B237" s="295"/>
      <c r="C237" s="295"/>
      <c r="D237" s="287">
        <v>37990</v>
      </c>
      <c r="E237" s="295"/>
      <c r="F237" s="293">
        <v>32836</v>
      </c>
      <c r="G237" s="294" t="s">
        <v>4488</v>
      </c>
      <c r="H237" s="293" t="s">
        <v>4286</v>
      </c>
      <c r="I237" s="330">
        <v>800</v>
      </c>
      <c r="J237" s="295"/>
      <c r="K237" s="295"/>
      <c r="L237" s="302">
        <v>800</v>
      </c>
      <c r="M237" s="295"/>
      <c r="N237" s="295"/>
      <c r="O237" s="287">
        <v>650</v>
      </c>
      <c r="P237" s="295"/>
      <c r="Q237" s="295"/>
      <c r="R237" s="295"/>
      <c r="S237" s="295"/>
      <c r="T237" s="295"/>
      <c r="U237" s="295"/>
      <c r="V237" s="295"/>
      <c r="W237" s="295"/>
      <c r="X237" s="295"/>
      <c r="Y237" s="295"/>
      <c r="Z237" s="295"/>
      <c r="AA237" s="295"/>
      <c r="AB237" s="295"/>
      <c r="AC237" s="297">
        <v>150</v>
      </c>
      <c r="AD237" s="295"/>
      <c r="AE237" s="295"/>
      <c r="AF237" s="84"/>
      <c r="AG237" s="323">
        <v>150</v>
      </c>
      <c r="AH237" s="89"/>
      <c r="AI237" s="84"/>
      <c r="AJ237" s="84"/>
      <c r="AK237" s="84"/>
      <c r="AL237" s="84"/>
      <c r="AM237" s="84"/>
      <c r="AN237" s="84"/>
      <c r="AO237" s="84"/>
      <c r="AP237" s="84"/>
      <c r="AQ237" s="84"/>
      <c r="AR237" s="84"/>
      <c r="AS237" s="84"/>
      <c r="AT237" s="84"/>
      <c r="AU237" s="84"/>
      <c r="AV237" s="84"/>
      <c r="AW237" s="84"/>
      <c r="AX237" s="84"/>
      <c r="AY237" s="84"/>
      <c r="AZ237" s="84"/>
    </row>
    <row r="238" ht="15.75" customHeight="1" spans="1:52">
      <c r="A238" s="290">
        <v>45422</v>
      </c>
      <c r="B238" s="292">
        <v>247</v>
      </c>
      <c r="C238" s="299"/>
      <c r="D238" s="297">
        <v>38829</v>
      </c>
      <c r="E238" s="299"/>
      <c r="F238" s="293">
        <v>32847</v>
      </c>
      <c r="G238" s="294" t="s">
        <v>4512</v>
      </c>
      <c r="H238" s="298" t="s">
        <v>4307</v>
      </c>
      <c r="I238" s="331">
        <v>4500</v>
      </c>
      <c r="J238" s="291"/>
      <c r="K238" s="291"/>
      <c r="L238" s="311">
        <v>4500</v>
      </c>
      <c r="M238" s="297" t="s">
        <v>2710</v>
      </c>
      <c r="N238" s="291"/>
      <c r="O238" s="312">
        <v>2000</v>
      </c>
      <c r="P238" s="299"/>
      <c r="Q238" s="299"/>
      <c r="R238" s="299"/>
      <c r="S238" s="299"/>
      <c r="T238" s="299"/>
      <c r="U238" s="299"/>
      <c r="V238" s="299"/>
      <c r="W238" s="299"/>
      <c r="X238" s="299"/>
      <c r="Y238" s="299"/>
      <c r="Z238" s="299"/>
      <c r="AA238" s="299"/>
      <c r="AB238" s="299"/>
      <c r="AC238" s="312">
        <v>2500</v>
      </c>
      <c r="AD238" s="299"/>
      <c r="AE238" s="299"/>
      <c r="AF238" s="321"/>
      <c r="AG238" s="324">
        <v>2500</v>
      </c>
      <c r="AH238" s="321"/>
      <c r="AI238" s="321"/>
      <c r="AJ238" s="321"/>
      <c r="AK238" s="321"/>
      <c r="AL238" s="321"/>
      <c r="AM238" s="321"/>
      <c r="AN238" s="321"/>
      <c r="AO238" s="321"/>
      <c r="AP238" s="321"/>
      <c r="AQ238" s="321"/>
      <c r="AR238" s="321"/>
      <c r="AS238" s="321"/>
      <c r="AT238" s="321"/>
      <c r="AU238" s="321"/>
      <c r="AV238" s="321"/>
      <c r="AW238" s="321"/>
      <c r="AX238" s="321"/>
      <c r="AY238" s="321"/>
      <c r="AZ238" s="321"/>
    </row>
    <row r="239" ht="15.75" customHeight="1" spans="1:52">
      <c r="A239" s="290">
        <v>45422</v>
      </c>
      <c r="B239" s="292">
        <v>247</v>
      </c>
      <c r="C239" s="299"/>
      <c r="D239" s="297">
        <v>38828</v>
      </c>
      <c r="E239" s="299"/>
      <c r="F239" s="293">
        <v>32848</v>
      </c>
      <c r="G239" s="294" t="s">
        <v>4513</v>
      </c>
      <c r="H239" s="298" t="s">
        <v>4307</v>
      </c>
      <c r="I239" s="331">
        <v>4500</v>
      </c>
      <c r="J239" s="291"/>
      <c r="K239" s="291"/>
      <c r="L239" s="311">
        <v>4500</v>
      </c>
      <c r="M239" s="297" t="s">
        <v>2710</v>
      </c>
      <c r="N239" s="291"/>
      <c r="O239" s="312">
        <v>2000</v>
      </c>
      <c r="P239" s="299"/>
      <c r="Q239" s="299"/>
      <c r="R239" s="299"/>
      <c r="S239" s="299"/>
      <c r="T239" s="299"/>
      <c r="U239" s="299"/>
      <c r="V239" s="299"/>
      <c r="W239" s="299"/>
      <c r="X239" s="299"/>
      <c r="Y239" s="299"/>
      <c r="Z239" s="299"/>
      <c r="AA239" s="299"/>
      <c r="AB239" s="299"/>
      <c r="AC239" s="312">
        <v>2500</v>
      </c>
      <c r="AD239" s="299"/>
      <c r="AE239" s="299"/>
      <c r="AF239" s="321"/>
      <c r="AG239" s="324">
        <v>2500</v>
      </c>
      <c r="AH239" s="321"/>
      <c r="AI239" s="321"/>
      <c r="AJ239" s="321"/>
      <c r="AK239" s="321"/>
      <c r="AL239" s="321"/>
      <c r="AM239" s="321"/>
      <c r="AN239" s="321"/>
      <c r="AO239" s="321"/>
      <c r="AP239" s="321"/>
      <c r="AQ239" s="321"/>
      <c r="AR239" s="321"/>
      <c r="AS239" s="321"/>
      <c r="AT239" s="321"/>
      <c r="AU239" s="321"/>
      <c r="AV239" s="321"/>
      <c r="AW239" s="321"/>
      <c r="AX239" s="321"/>
      <c r="AY239" s="321"/>
      <c r="AZ239" s="321"/>
    </row>
    <row r="240" ht="15.75" customHeight="1" spans="1:52">
      <c r="A240" s="290">
        <v>45422</v>
      </c>
      <c r="B240" s="292">
        <v>247</v>
      </c>
      <c r="C240" s="299"/>
      <c r="D240" s="297">
        <v>38826</v>
      </c>
      <c r="E240" s="299"/>
      <c r="F240" s="293">
        <v>32849</v>
      </c>
      <c r="G240" s="294" t="s">
        <v>4514</v>
      </c>
      <c r="H240" s="298" t="s">
        <v>4307</v>
      </c>
      <c r="I240" s="331">
        <v>4500</v>
      </c>
      <c r="J240" s="291"/>
      <c r="K240" s="291"/>
      <c r="L240" s="311">
        <v>4500</v>
      </c>
      <c r="M240" s="297" t="s">
        <v>2710</v>
      </c>
      <c r="N240" s="291"/>
      <c r="O240" s="312">
        <v>2000</v>
      </c>
      <c r="P240" s="299"/>
      <c r="Q240" s="299"/>
      <c r="R240" s="299"/>
      <c r="S240" s="299"/>
      <c r="T240" s="299"/>
      <c r="U240" s="299"/>
      <c r="V240" s="299"/>
      <c r="W240" s="299"/>
      <c r="X240" s="299"/>
      <c r="Y240" s="299"/>
      <c r="Z240" s="299"/>
      <c r="AA240" s="299"/>
      <c r="AB240" s="299"/>
      <c r="AC240" s="312">
        <v>2500</v>
      </c>
      <c r="AD240" s="299"/>
      <c r="AE240" s="299"/>
      <c r="AF240" s="321"/>
      <c r="AG240" s="324">
        <v>2500</v>
      </c>
      <c r="AH240" s="321"/>
      <c r="AI240" s="321"/>
      <c r="AJ240" s="321"/>
      <c r="AK240" s="321"/>
      <c r="AL240" s="321"/>
      <c r="AM240" s="321"/>
      <c r="AN240" s="321"/>
      <c r="AO240" s="321"/>
      <c r="AP240" s="321"/>
      <c r="AQ240" s="321"/>
      <c r="AR240" s="321"/>
      <c r="AS240" s="321"/>
      <c r="AT240" s="321"/>
      <c r="AU240" s="321"/>
      <c r="AV240" s="321"/>
      <c r="AW240" s="321"/>
      <c r="AX240" s="321"/>
      <c r="AY240" s="321"/>
      <c r="AZ240" s="321"/>
    </row>
    <row r="241" ht="15.75" customHeight="1" spans="1:52">
      <c r="A241" s="290">
        <v>45422</v>
      </c>
      <c r="B241" s="292">
        <v>247</v>
      </c>
      <c r="C241" s="299"/>
      <c r="D241" s="297">
        <v>38827</v>
      </c>
      <c r="E241" s="299"/>
      <c r="F241" s="293">
        <v>32850</v>
      </c>
      <c r="G241" s="294" t="s">
        <v>4515</v>
      </c>
      <c r="H241" s="298" t="s">
        <v>4307</v>
      </c>
      <c r="I241" s="331">
        <v>4500</v>
      </c>
      <c r="J241" s="291"/>
      <c r="K241" s="291"/>
      <c r="L241" s="311">
        <v>4500</v>
      </c>
      <c r="M241" s="297" t="s">
        <v>2710</v>
      </c>
      <c r="N241" s="291"/>
      <c r="O241" s="312">
        <v>2000</v>
      </c>
      <c r="P241" s="299"/>
      <c r="Q241" s="299"/>
      <c r="R241" s="299"/>
      <c r="S241" s="299"/>
      <c r="T241" s="299"/>
      <c r="U241" s="299"/>
      <c r="V241" s="299"/>
      <c r="W241" s="299"/>
      <c r="X241" s="299"/>
      <c r="Y241" s="299"/>
      <c r="Z241" s="299"/>
      <c r="AA241" s="299"/>
      <c r="AB241" s="299"/>
      <c r="AC241" s="312">
        <v>2500</v>
      </c>
      <c r="AD241" s="299"/>
      <c r="AE241" s="299"/>
      <c r="AF241" s="321"/>
      <c r="AG241" s="324">
        <v>2500</v>
      </c>
      <c r="AH241" s="321"/>
      <c r="AI241" s="321"/>
      <c r="AJ241" s="321"/>
      <c r="AK241" s="321"/>
      <c r="AL241" s="321"/>
      <c r="AM241" s="321"/>
      <c r="AN241" s="321"/>
      <c r="AO241" s="321"/>
      <c r="AP241" s="321"/>
      <c r="AQ241" s="321"/>
      <c r="AR241" s="321"/>
      <c r="AS241" s="321"/>
      <c r="AT241" s="321"/>
      <c r="AU241" s="321"/>
      <c r="AV241" s="321"/>
      <c r="AW241" s="321"/>
      <c r="AX241" s="321"/>
      <c r="AY241" s="321"/>
      <c r="AZ241" s="321"/>
    </row>
    <row r="242" ht="15.75" customHeight="1" spans="1:52">
      <c r="A242" s="290">
        <v>45422</v>
      </c>
      <c r="B242" s="292">
        <v>247</v>
      </c>
      <c r="C242" s="299"/>
      <c r="D242" s="297">
        <v>38825</v>
      </c>
      <c r="E242" s="299"/>
      <c r="F242" s="293">
        <v>32851</v>
      </c>
      <c r="G242" s="294" t="s">
        <v>4516</v>
      </c>
      <c r="H242" s="298" t="s">
        <v>4307</v>
      </c>
      <c r="I242" s="331">
        <v>4500</v>
      </c>
      <c r="J242" s="291"/>
      <c r="K242" s="291"/>
      <c r="L242" s="311">
        <v>4500</v>
      </c>
      <c r="M242" s="297" t="s">
        <v>2710</v>
      </c>
      <c r="N242" s="291"/>
      <c r="O242" s="312">
        <v>2000</v>
      </c>
      <c r="P242" s="299"/>
      <c r="Q242" s="299"/>
      <c r="R242" s="299"/>
      <c r="S242" s="299"/>
      <c r="T242" s="299"/>
      <c r="U242" s="299"/>
      <c r="V242" s="299"/>
      <c r="W242" s="299"/>
      <c r="X242" s="299"/>
      <c r="Y242" s="299"/>
      <c r="Z242" s="299"/>
      <c r="AA242" s="299"/>
      <c r="AB242" s="299"/>
      <c r="AC242" s="312">
        <v>2500</v>
      </c>
      <c r="AD242" s="299"/>
      <c r="AE242" s="299"/>
      <c r="AF242" s="321"/>
      <c r="AG242" s="324">
        <v>2500</v>
      </c>
      <c r="AH242" s="321"/>
      <c r="AI242" s="321"/>
      <c r="AJ242" s="321"/>
      <c r="AK242" s="321"/>
      <c r="AL242" s="321"/>
      <c r="AM242" s="321"/>
      <c r="AN242" s="321"/>
      <c r="AO242" s="321"/>
      <c r="AP242" s="321"/>
      <c r="AQ242" s="321"/>
      <c r="AR242" s="321"/>
      <c r="AS242" s="321"/>
      <c r="AT242" s="321"/>
      <c r="AU242" s="321"/>
      <c r="AV242" s="321"/>
      <c r="AW242" s="321"/>
      <c r="AX242" s="321"/>
      <c r="AY242" s="321"/>
      <c r="AZ242" s="321"/>
    </row>
    <row r="243" ht="15.75" customHeight="1" spans="1:52">
      <c r="A243" s="290">
        <v>45422</v>
      </c>
      <c r="B243" s="292">
        <v>247</v>
      </c>
      <c r="C243" s="299"/>
      <c r="D243" s="297">
        <v>38824</v>
      </c>
      <c r="E243" s="299"/>
      <c r="F243" s="293">
        <v>32852</v>
      </c>
      <c r="G243" s="294" t="s">
        <v>4517</v>
      </c>
      <c r="H243" s="298" t="s">
        <v>4307</v>
      </c>
      <c r="I243" s="331">
        <v>4500</v>
      </c>
      <c r="J243" s="291"/>
      <c r="K243" s="291"/>
      <c r="L243" s="311">
        <v>4500</v>
      </c>
      <c r="M243" s="297" t="s">
        <v>2710</v>
      </c>
      <c r="N243" s="291"/>
      <c r="O243" s="312">
        <v>2000</v>
      </c>
      <c r="P243" s="299"/>
      <c r="Q243" s="299"/>
      <c r="R243" s="299"/>
      <c r="S243" s="299"/>
      <c r="T243" s="299"/>
      <c r="U243" s="299"/>
      <c r="V243" s="299"/>
      <c r="W243" s="299"/>
      <c r="X243" s="299"/>
      <c r="Y243" s="299"/>
      <c r="Z243" s="299"/>
      <c r="AA243" s="299"/>
      <c r="AB243" s="299"/>
      <c r="AC243" s="312">
        <v>2500</v>
      </c>
      <c r="AD243" s="299"/>
      <c r="AE243" s="299"/>
      <c r="AF243" s="321"/>
      <c r="AG243" s="324">
        <v>2500</v>
      </c>
      <c r="AH243" s="321"/>
      <c r="AI243" s="321"/>
      <c r="AJ243" s="321"/>
      <c r="AK243" s="321"/>
      <c r="AL243" s="321"/>
      <c r="AM243" s="321"/>
      <c r="AN243" s="321"/>
      <c r="AO243" s="321"/>
      <c r="AP243" s="321"/>
      <c r="AQ243" s="321"/>
      <c r="AR243" s="321"/>
      <c r="AS243" s="321"/>
      <c r="AT243" s="321"/>
      <c r="AU243" s="321"/>
      <c r="AV243" s="321"/>
      <c r="AW243" s="321"/>
      <c r="AX243" s="321"/>
      <c r="AY243" s="321"/>
      <c r="AZ243" s="321"/>
    </row>
    <row r="244" ht="15.75" customHeight="1" spans="1:52">
      <c r="A244" s="290">
        <v>45422</v>
      </c>
      <c r="B244" s="292">
        <v>247</v>
      </c>
      <c r="C244" s="299"/>
      <c r="D244" s="297">
        <v>38823</v>
      </c>
      <c r="E244" s="299"/>
      <c r="F244" s="293">
        <v>32853</v>
      </c>
      <c r="G244" s="294" t="s">
        <v>4518</v>
      </c>
      <c r="H244" s="298" t="s">
        <v>4307</v>
      </c>
      <c r="I244" s="331">
        <v>4500</v>
      </c>
      <c r="J244" s="291"/>
      <c r="K244" s="291"/>
      <c r="L244" s="311">
        <v>4500</v>
      </c>
      <c r="M244" s="297" t="s">
        <v>2710</v>
      </c>
      <c r="N244" s="291"/>
      <c r="O244" s="312">
        <v>2000</v>
      </c>
      <c r="P244" s="299"/>
      <c r="Q244" s="299"/>
      <c r="R244" s="299"/>
      <c r="S244" s="299"/>
      <c r="T244" s="299"/>
      <c r="U244" s="299"/>
      <c r="V244" s="299"/>
      <c r="W244" s="299"/>
      <c r="X244" s="299"/>
      <c r="Y244" s="299"/>
      <c r="Z244" s="299"/>
      <c r="AA244" s="299"/>
      <c r="AB244" s="299"/>
      <c r="AC244" s="312">
        <v>2500</v>
      </c>
      <c r="AD244" s="299"/>
      <c r="AE244" s="299"/>
      <c r="AF244" s="321"/>
      <c r="AG244" s="324">
        <v>2500</v>
      </c>
      <c r="AH244" s="321"/>
      <c r="AI244" s="321"/>
      <c r="AJ244" s="321"/>
      <c r="AK244" s="321"/>
      <c r="AL244" s="321"/>
      <c r="AM244" s="321"/>
      <c r="AN244" s="321"/>
      <c r="AO244" s="321"/>
      <c r="AP244" s="321"/>
      <c r="AQ244" s="321"/>
      <c r="AR244" s="321"/>
      <c r="AS244" s="321"/>
      <c r="AT244" s="321"/>
      <c r="AU244" s="321"/>
      <c r="AV244" s="321"/>
      <c r="AW244" s="321"/>
      <c r="AX244" s="321"/>
      <c r="AY244" s="321"/>
      <c r="AZ244" s="321"/>
    </row>
    <row r="245" ht="15.75" customHeight="1" spans="1:52">
      <c r="A245" s="290">
        <v>45422</v>
      </c>
      <c r="B245" s="292">
        <v>247</v>
      </c>
      <c r="C245" s="299"/>
      <c r="D245" s="297">
        <v>38802</v>
      </c>
      <c r="E245" s="299"/>
      <c r="F245" s="293">
        <v>32854</v>
      </c>
      <c r="G245" s="294" t="s">
        <v>4519</v>
      </c>
      <c r="H245" s="298" t="s">
        <v>4307</v>
      </c>
      <c r="I245" s="331">
        <v>4200</v>
      </c>
      <c r="J245" s="291"/>
      <c r="K245" s="291"/>
      <c r="L245" s="311">
        <v>4200</v>
      </c>
      <c r="M245" s="297" t="s">
        <v>2710</v>
      </c>
      <c r="N245" s="291"/>
      <c r="O245" s="312">
        <v>2000</v>
      </c>
      <c r="P245" s="299"/>
      <c r="Q245" s="299"/>
      <c r="R245" s="299"/>
      <c r="S245" s="299"/>
      <c r="T245" s="299"/>
      <c r="U245" s="299"/>
      <c r="V245" s="299"/>
      <c r="W245" s="299"/>
      <c r="X245" s="299"/>
      <c r="Y245" s="299"/>
      <c r="Z245" s="299"/>
      <c r="AA245" s="299"/>
      <c r="AB245" s="299"/>
      <c r="AC245" s="312">
        <v>2200</v>
      </c>
      <c r="AD245" s="299"/>
      <c r="AE245" s="299"/>
      <c r="AF245" s="321"/>
      <c r="AG245" s="324">
        <v>2200</v>
      </c>
      <c r="AH245" s="321"/>
      <c r="AI245" s="321"/>
      <c r="AJ245" s="321"/>
      <c r="AK245" s="321"/>
      <c r="AL245" s="321"/>
      <c r="AM245" s="321"/>
      <c r="AN245" s="321"/>
      <c r="AO245" s="321"/>
      <c r="AP245" s="321"/>
      <c r="AQ245" s="321"/>
      <c r="AR245" s="321"/>
      <c r="AS245" s="321"/>
      <c r="AT245" s="321"/>
      <c r="AU245" s="321"/>
      <c r="AV245" s="321"/>
      <c r="AW245" s="321"/>
      <c r="AX245" s="321"/>
      <c r="AY245" s="321"/>
      <c r="AZ245" s="321"/>
    </row>
    <row r="246" ht="15.75" customHeight="1" spans="1:52">
      <c r="A246" s="290">
        <v>45422</v>
      </c>
      <c r="B246" s="292">
        <v>247</v>
      </c>
      <c r="C246" s="299"/>
      <c r="D246" s="297">
        <v>38801</v>
      </c>
      <c r="E246" s="299"/>
      <c r="F246" s="293">
        <v>32855</v>
      </c>
      <c r="G246" s="294" t="s">
        <v>4520</v>
      </c>
      <c r="H246" s="298" t="s">
        <v>4307</v>
      </c>
      <c r="I246" s="331">
        <v>4200</v>
      </c>
      <c r="J246" s="291"/>
      <c r="K246" s="291"/>
      <c r="L246" s="311">
        <v>4200</v>
      </c>
      <c r="M246" s="297" t="s">
        <v>2710</v>
      </c>
      <c r="N246" s="291"/>
      <c r="O246" s="312">
        <v>2000</v>
      </c>
      <c r="P246" s="299"/>
      <c r="Q246" s="299"/>
      <c r="R246" s="299"/>
      <c r="S246" s="299"/>
      <c r="T246" s="299"/>
      <c r="U246" s="299"/>
      <c r="V246" s="299"/>
      <c r="W246" s="299"/>
      <c r="X246" s="299"/>
      <c r="Y246" s="299"/>
      <c r="Z246" s="299"/>
      <c r="AA246" s="299"/>
      <c r="AB246" s="299"/>
      <c r="AC246" s="312">
        <v>2200</v>
      </c>
      <c r="AD246" s="299"/>
      <c r="AE246" s="299"/>
      <c r="AF246" s="321"/>
      <c r="AG246" s="324">
        <v>2200</v>
      </c>
      <c r="AH246" s="321"/>
      <c r="AI246" s="321"/>
      <c r="AJ246" s="321"/>
      <c r="AK246" s="321"/>
      <c r="AL246" s="321"/>
      <c r="AM246" s="321"/>
      <c r="AN246" s="321"/>
      <c r="AO246" s="321"/>
      <c r="AP246" s="321"/>
      <c r="AQ246" s="321"/>
      <c r="AR246" s="321"/>
      <c r="AS246" s="321"/>
      <c r="AT246" s="321"/>
      <c r="AU246" s="321"/>
      <c r="AV246" s="321"/>
      <c r="AW246" s="321"/>
      <c r="AX246" s="321"/>
      <c r="AY246" s="321"/>
      <c r="AZ246" s="321"/>
    </row>
    <row r="247" ht="15.75" customHeight="1" spans="1:52">
      <c r="A247" s="290">
        <v>45422</v>
      </c>
      <c r="B247" s="292">
        <v>247</v>
      </c>
      <c r="C247" s="299"/>
      <c r="D247" s="297">
        <v>38843</v>
      </c>
      <c r="E247" s="299"/>
      <c r="F247" s="293">
        <v>32856</v>
      </c>
      <c r="G247" s="294" t="s">
        <v>4521</v>
      </c>
      <c r="H247" s="298" t="s">
        <v>4307</v>
      </c>
      <c r="I247" s="331">
        <v>4500</v>
      </c>
      <c r="J247" s="295"/>
      <c r="K247" s="295"/>
      <c r="L247" s="328">
        <v>4500</v>
      </c>
      <c r="M247" s="287" t="s">
        <v>2710</v>
      </c>
      <c r="N247" s="295"/>
      <c r="O247" s="329">
        <v>2000</v>
      </c>
      <c r="P247" s="299"/>
      <c r="Q247" s="299"/>
      <c r="R247" s="299"/>
      <c r="S247" s="299"/>
      <c r="T247" s="299"/>
      <c r="U247" s="299"/>
      <c r="V247" s="299"/>
      <c r="W247" s="299"/>
      <c r="X247" s="299"/>
      <c r="Y247" s="299"/>
      <c r="Z247" s="299"/>
      <c r="AA247" s="299"/>
      <c r="AB247" s="299"/>
      <c r="AC247" s="312">
        <v>2500</v>
      </c>
      <c r="AD247" s="299"/>
      <c r="AE247" s="299"/>
      <c r="AF247" s="321"/>
      <c r="AG247" s="324">
        <v>2500</v>
      </c>
      <c r="AH247" s="321"/>
      <c r="AI247" s="321"/>
      <c r="AJ247" s="321"/>
      <c r="AK247" s="321"/>
      <c r="AL247" s="321"/>
      <c r="AM247" s="321"/>
      <c r="AN247" s="321"/>
      <c r="AO247" s="321"/>
      <c r="AP247" s="321"/>
      <c r="AQ247" s="321"/>
      <c r="AR247" s="321"/>
      <c r="AS247" s="321"/>
      <c r="AT247" s="321"/>
      <c r="AU247" s="321"/>
      <c r="AV247" s="321"/>
      <c r="AW247" s="321"/>
      <c r="AX247" s="321"/>
      <c r="AY247" s="321"/>
      <c r="AZ247" s="321"/>
    </row>
    <row r="248" ht="15.75" customHeight="1" spans="1:52">
      <c r="A248" s="290">
        <v>45422</v>
      </c>
      <c r="B248" s="292">
        <v>247</v>
      </c>
      <c r="C248" s="294"/>
      <c r="D248" s="287">
        <v>38842</v>
      </c>
      <c r="E248" s="294"/>
      <c r="F248" s="293">
        <v>32857</v>
      </c>
      <c r="G248" s="294" t="s">
        <v>4522</v>
      </c>
      <c r="H248" s="298" t="s">
        <v>4307</v>
      </c>
      <c r="I248" s="331">
        <v>4500</v>
      </c>
      <c r="J248" s="295"/>
      <c r="K248" s="295"/>
      <c r="L248" s="328">
        <v>4500</v>
      </c>
      <c r="M248" s="287" t="s">
        <v>2710</v>
      </c>
      <c r="N248" s="295"/>
      <c r="O248" s="329">
        <v>2000</v>
      </c>
      <c r="P248" s="294"/>
      <c r="Q248" s="294"/>
      <c r="R248" s="294"/>
      <c r="S248" s="294"/>
      <c r="T248" s="294"/>
      <c r="U248" s="294"/>
      <c r="V248" s="294"/>
      <c r="W248" s="294"/>
      <c r="X248" s="294"/>
      <c r="Y248" s="294"/>
      <c r="Z248" s="294"/>
      <c r="AA248" s="294"/>
      <c r="AB248" s="294"/>
      <c r="AC248" s="329">
        <v>2500</v>
      </c>
      <c r="AD248" s="294"/>
      <c r="AE248" s="294"/>
      <c r="AF248" s="84"/>
      <c r="AG248" s="324">
        <v>2500</v>
      </c>
      <c r="AH248" s="84"/>
      <c r="AI248" s="84"/>
      <c r="AJ248" s="84"/>
      <c r="AK248" s="84"/>
      <c r="AL248" s="84"/>
      <c r="AM248" s="84"/>
      <c r="AN248" s="84"/>
      <c r="AO248" s="84"/>
      <c r="AP248" s="84"/>
      <c r="AQ248" s="84"/>
      <c r="AR248" s="84"/>
      <c r="AS248" s="84"/>
      <c r="AT248" s="84"/>
      <c r="AU248" s="84"/>
      <c r="AV248" s="84"/>
      <c r="AW248" s="84"/>
      <c r="AX248" s="84"/>
      <c r="AY248" s="84"/>
      <c r="AZ248" s="84"/>
    </row>
    <row r="249" ht="15.75" customHeight="1" spans="1:52">
      <c r="A249" s="290">
        <v>45422</v>
      </c>
      <c r="B249" s="292">
        <v>247</v>
      </c>
      <c r="C249" s="299"/>
      <c r="D249" s="297">
        <v>38841</v>
      </c>
      <c r="E249" s="299"/>
      <c r="F249" s="293">
        <v>32858</v>
      </c>
      <c r="G249" s="294" t="s">
        <v>4523</v>
      </c>
      <c r="H249" s="298" t="s">
        <v>4307</v>
      </c>
      <c r="I249" s="331">
        <v>4500</v>
      </c>
      <c r="J249" s="295"/>
      <c r="K249" s="295"/>
      <c r="L249" s="328">
        <v>4500</v>
      </c>
      <c r="M249" s="287" t="s">
        <v>2710</v>
      </c>
      <c r="N249" s="295"/>
      <c r="O249" s="329">
        <v>2000</v>
      </c>
      <c r="P249" s="299"/>
      <c r="Q249" s="299"/>
      <c r="R249" s="299"/>
      <c r="S249" s="299"/>
      <c r="T249" s="299"/>
      <c r="U249" s="299"/>
      <c r="V249" s="299"/>
      <c r="W249" s="299"/>
      <c r="X249" s="299"/>
      <c r="Y249" s="299"/>
      <c r="Z249" s="299"/>
      <c r="AA249" s="299"/>
      <c r="AB249" s="299"/>
      <c r="AC249" s="312">
        <v>2500</v>
      </c>
      <c r="AD249" s="299"/>
      <c r="AE249" s="299"/>
      <c r="AF249" s="321"/>
      <c r="AG249" s="324">
        <v>2500</v>
      </c>
      <c r="AH249" s="321"/>
      <c r="AI249" s="321"/>
      <c r="AJ249" s="321"/>
      <c r="AK249" s="321"/>
      <c r="AL249" s="321"/>
      <c r="AM249" s="321"/>
      <c r="AN249" s="321"/>
      <c r="AO249" s="321"/>
      <c r="AP249" s="321"/>
      <c r="AQ249" s="321"/>
      <c r="AR249" s="321"/>
      <c r="AS249" s="321"/>
      <c r="AT249" s="321"/>
      <c r="AU249" s="321"/>
      <c r="AV249" s="321"/>
      <c r="AW249" s="321"/>
      <c r="AX249" s="321"/>
      <c r="AY249" s="321"/>
      <c r="AZ249" s="321"/>
    </row>
    <row r="250" ht="15.75" customHeight="1" spans="1:52">
      <c r="A250" s="290">
        <v>45422</v>
      </c>
      <c r="B250" s="292">
        <v>247</v>
      </c>
      <c r="C250" s="294"/>
      <c r="D250" s="287">
        <v>38840</v>
      </c>
      <c r="E250" s="294"/>
      <c r="F250" s="293">
        <v>32859</v>
      </c>
      <c r="G250" s="294" t="s">
        <v>4524</v>
      </c>
      <c r="H250" s="298" t="s">
        <v>4307</v>
      </c>
      <c r="I250" s="331">
        <v>4500</v>
      </c>
      <c r="J250" s="295"/>
      <c r="K250" s="295"/>
      <c r="L250" s="328">
        <v>4500</v>
      </c>
      <c r="M250" s="287" t="s">
        <v>2710</v>
      </c>
      <c r="N250" s="295"/>
      <c r="O250" s="329">
        <v>2000</v>
      </c>
      <c r="P250" s="294"/>
      <c r="Q250" s="294"/>
      <c r="R250" s="294"/>
      <c r="S250" s="294"/>
      <c r="T250" s="294"/>
      <c r="U250" s="294"/>
      <c r="V250" s="294"/>
      <c r="W250" s="294"/>
      <c r="X250" s="294"/>
      <c r="Y250" s="294"/>
      <c r="Z250" s="294"/>
      <c r="AA250" s="294"/>
      <c r="AB250" s="294"/>
      <c r="AC250" s="329">
        <v>2500</v>
      </c>
      <c r="AD250" s="294"/>
      <c r="AE250" s="294"/>
      <c r="AF250" s="84"/>
      <c r="AG250" s="324">
        <v>2500</v>
      </c>
      <c r="AH250" s="84"/>
      <c r="AI250" s="84"/>
      <c r="AJ250" s="84"/>
      <c r="AK250" s="84"/>
      <c r="AL250" s="84"/>
      <c r="AM250" s="84"/>
      <c r="AN250" s="84"/>
      <c r="AO250" s="84"/>
      <c r="AP250" s="84"/>
      <c r="AQ250" s="84"/>
      <c r="AR250" s="84"/>
      <c r="AS250" s="84"/>
      <c r="AT250" s="84"/>
      <c r="AU250" s="84"/>
      <c r="AV250" s="84"/>
      <c r="AW250" s="84"/>
      <c r="AX250" s="84"/>
      <c r="AY250" s="84"/>
      <c r="AZ250" s="84"/>
    </row>
    <row r="251" ht="15.75" customHeight="1" spans="1:52">
      <c r="A251" s="290">
        <v>45422</v>
      </c>
      <c r="B251" s="292">
        <v>247</v>
      </c>
      <c r="C251" s="294"/>
      <c r="D251" s="287">
        <v>38839</v>
      </c>
      <c r="E251" s="294"/>
      <c r="F251" s="293">
        <v>32860</v>
      </c>
      <c r="G251" s="294" t="s">
        <v>4525</v>
      </c>
      <c r="H251" s="298" t="s">
        <v>4307</v>
      </c>
      <c r="I251" s="331">
        <v>4500</v>
      </c>
      <c r="J251" s="295"/>
      <c r="K251" s="295"/>
      <c r="L251" s="328">
        <v>4500</v>
      </c>
      <c r="M251" s="287" t="s">
        <v>2710</v>
      </c>
      <c r="N251" s="295"/>
      <c r="O251" s="329">
        <v>2000</v>
      </c>
      <c r="P251" s="294"/>
      <c r="Q251" s="294"/>
      <c r="R251" s="294"/>
      <c r="S251" s="294"/>
      <c r="T251" s="294"/>
      <c r="U251" s="294"/>
      <c r="V251" s="294"/>
      <c r="W251" s="294"/>
      <c r="X251" s="294"/>
      <c r="Y251" s="294"/>
      <c r="Z251" s="294"/>
      <c r="AA251" s="294"/>
      <c r="AB251" s="294"/>
      <c r="AC251" s="329">
        <v>2500</v>
      </c>
      <c r="AD251" s="294"/>
      <c r="AE251" s="294"/>
      <c r="AF251" s="84"/>
      <c r="AG251" s="324">
        <v>2500</v>
      </c>
      <c r="AH251" s="84"/>
      <c r="AI251" s="84"/>
      <c r="AJ251" s="84"/>
      <c r="AK251" s="84"/>
      <c r="AL251" s="84"/>
      <c r="AM251" s="84"/>
      <c r="AN251" s="84"/>
      <c r="AO251" s="84"/>
      <c r="AP251" s="84"/>
      <c r="AQ251" s="84"/>
      <c r="AR251" s="84"/>
      <c r="AS251" s="84"/>
      <c r="AT251" s="84"/>
      <c r="AU251" s="84"/>
      <c r="AV251" s="84"/>
      <c r="AW251" s="84"/>
      <c r="AX251" s="84"/>
      <c r="AY251" s="84"/>
      <c r="AZ251" s="84"/>
    </row>
    <row r="252" ht="15.75" customHeight="1" spans="1:52">
      <c r="A252" s="290">
        <v>45422</v>
      </c>
      <c r="B252" s="292">
        <v>247</v>
      </c>
      <c r="C252" s="294"/>
      <c r="D252" s="287">
        <v>38838</v>
      </c>
      <c r="E252" s="294"/>
      <c r="F252" s="293">
        <v>32861</v>
      </c>
      <c r="G252" s="294" t="s">
        <v>4526</v>
      </c>
      <c r="H252" s="298" t="s">
        <v>4307</v>
      </c>
      <c r="I252" s="331">
        <v>4500</v>
      </c>
      <c r="J252" s="295"/>
      <c r="K252" s="295"/>
      <c r="L252" s="328">
        <v>4500</v>
      </c>
      <c r="M252" s="287" t="s">
        <v>2710</v>
      </c>
      <c r="N252" s="295"/>
      <c r="O252" s="329">
        <v>2000</v>
      </c>
      <c r="P252" s="294"/>
      <c r="Q252" s="294"/>
      <c r="R252" s="294"/>
      <c r="S252" s="294"/>
      <c r="T252" s="294"/>
      <c r="U252" s="294"/>
      <c r="V252" s="294"/>
      <c r="W252" s="294"/>
      <c r="X252" s="294"/>
      <c r="Y252" s="294"/>
      <c r="Z252" s="294"/>
      <c r="AA252" s="294"/>
      <c r="AB252" s="294"/>
      <c r="AC252" s="329">
        <v>2500</v>
      </c>
      <c r="AD252" s="294"/>
      <c r="AE252" s="294"/>
      <c r="AF252" s="84"/>
      <c r="AG252" s="324">
        <v>2500</v>
      </c>
      <c r="AH252" s="84"/>
      <c r="AI252" s="84"/>
      <c r="AJ252" s="84"/>
      <c r="AK252" s="84"/>
      <c r="AL252" s="84"/>
      <c r="AM252" s="84"/>
      <c r="AN252" s="84"/>
      <c r="AO252" s="84"/>
      <c r="AP252" s="84"/>
      <c r="AQ252" s="84"/>
      <c r="AR252" s="84"/>
      <c r="AS252" s="84"/>
      <c r="AT252" s="84"/>
      <c r="AU252" s="84"/>
      <c r="AV252" s="84"/>
      <c r="AW252" s="84"/>
      <c r="AX252" s="84"/>
      <c r="AY252" s="84"/>
      <c r="AZ252" s="84"/>
    </row>
    <row r="253" ht="15.75" customHeight="1" spans="1:52">
      <c r="A253" s="290">
        <v>45422</v>
      </c>
      <c r="B253" s="292">
        <v>247</v>
      </c>
      <c r="C253" s="294"/>
      <c r="D253" s="287">
        <v>38837</v>
      </c>
      <c r="E253" s="294"/>
      <c r="F253" s="293">
        <v>32862</v>
      </c>
      <c r="G253" s="294" t="s">
        <v>4527</v>
      </c>
      <c r="H253" s="298" t="s">
        <v>4307</v>
      </c>
      <c r="I253" s="331">
        <v>4500</v>
      </c>
      <c r="J253" s="295"/>
      <c r="K253" s="295"/>
      <c r="L253" s="328">
        <v>4500</v>
      </c>
      <c r="M253" s="287" t="s">
        <v>2710</v>
      </c>
      <c r="N253" s="295"/>
      <c r="O253" s="329">
        <v>2000</v>
      </c>
      <c r="P253" s="294"/>
      <c r="Q253" s="294"/>
      <c r="R253" s="294"/>
      <c r="S253" s="294"/>
      <c r="T253" s="294"/>
      <c r="U253" s="294"/>
      <c r="V253" s="294"/>
      <c r="W253" s="294"/>
      <c r="X253" s="294"/>
      <c r="Y253" s="294"/>
      <c r="Z253" s="294"/>
      <c r="AA253" s="294"/>
      <c r="AB253" s="294"/>
      <c r="AC253" s="329">
        <v>2500</v>
      </c>
      <c r="AD253" s="294"/>
      <c r="AE253" s="294"/>
      <c r="AF253" s="84"/>
      <c r="AG253" s="324">
        <v>2500</v>
      </c>
      <c r="AH253" s="84"/>
      <c r="AI253" s="84"/>
      <c r="AJ253" s="84"/>
      <c r="AK253" s="84"/>
      <c r="AL253" s="84"/>
      <c r="AM253" s="84"/>
      <c r="AN253" s="84"/>
      <c r="AO253" s="84"/>
      <c r="AP253" s="84"/>
      <c r="AQ253" s="84"/>
      <c r="AR253" s="84"/>
      <c r="AS253" s="84"/>
      <c r="AT253" s="84"/>
      <c r="AU253" s="84"/>
      <c r="AV253" s="84"/>
      <c r="AW253" s="84"/>
      <c r="AX253" s="84"/>
      <c r="AY253" s="84"/>
      <c r="AZ253" s="84"/>
    </row>
    <row r="254" ht="15.75" customHeight="1" spans="1:52">
      <c r="A254" s="290">
        <v>45422</v>
      </c>
      <c r="B254" s="292">
        <v>247</v>
      </c>
      <c r="C254" s="294"/>
      <c r="D254" s="287">
        <v>38836</v>
      </c>
      <c r="E254" s="294"/>
      <c r="F254" s="293">
        <v>32863</v>
      </c>
      <c r="G254" s="294" t="s">
        <v>4528</v>
      </c>
      <c r="H254" s="298" t="s">
        <v>4307</v>
      </c>
      <c r="I254" s="331">
        <v>4500</v>
      </c>
      <c r="J254" s="295"/>
      <c r="K254" s="295"/>
      <c r="L254" s="328">
        <v>4500</v>
      </c>
      <c r="M254" s="287" t="s">
        <v>2710</v>
      </c>
      <c r="N254" s="295"/>
      <c r="O254" s="329">
        <v>2000</v>
      </c>
      <c r="P254" s="294"/>
      <c r="Q254" s="294"/>
      <c r="R254" s="294"/>
      <c r="S254" s="294"/>
      <c r="T254" s="294"/>
      <c r="U254" s="294"/>
      <c r="V254" s="294"/>
      <c r="W254" s="294"/>
      <c r="X254" s="294"/>
      <c r="Y254" s="294"/>
      <c r="Z254" s="294"/>
      <c r="AA254" s="294"/>
      <c r="AB254" s="294"/>
      <c r="AC254" s="329">
        <v>2500</v>
      </c>
      <c r="AD254" s="294"/>
      <c r="AE254" s="294"/>
      <c r="AF254" s="84"/>
      <c r="AG254" s="324">
        <v>2500</v>
      </c>
      <c r="AH254" s="84"/>
      <c r="AI254" s="84"/>
      <c r="AJ254" s="84"/>
      <c r="AK254" s="84"/>
      <c r="AL254" s="84"/>
      <c r="AM254" s="84"/>
      <c r="AN254" s="84"/>
      <c r="AO254" s="84"/>
      <c r="AP254" s="84"/>
      <c r="AQ254" s="84"/>
      <c r="AR254" s="84"/>
      <c r="AS254" s="84"/>
      <c r="AT254" s="84"/>
      <c r="AU254" s="84"/>
      <c r="AV254" s="84"/>
      <c r="AW254" s="84"/>
      <c r="AX254" s="84"/>
      <c r="AY254" s="84"/>
      <c r="AZ254" s="84"/>
    </row>
    <row r="255" ht="15.75" customHeight="1" spans="1:52">
      <c r="A255" s="290">
        <v>45422</v>
      </c>
      <c r="B255" s="292">
        <v>247</v>
      </c>
      <c r="C255" s="294"/>
      <c r="D255" s="296">
        <v>38822</v>
      </c>
      <c r="E255" s="294"/>
      <c r="F255" s="293">
        <v>32864</v>
      </c>
      <c r="G255" s="294" t="s">
        <v>4529</v>
      </c>
      <c r="H255" s="298" t="s">
        <v>4307</v>
      </c>
      <c r="I255" s="331">
        <v>4500</v>
      </c>
      <c r="J255" s="295"/>
      <c r="K255" s="295"/>
      <c r="L255" s="328">
        <v>4500</v>
      </c>
      <c r="M255" s="287" t="s">
        <v>2710</v>
      </c>
      <c r="N255" s="295"/>
      <c r="O255" s="329">
        <v>2000</v>
      </c>
      <c r="P255" s="294"/>
      <c r="Q255" s="294"/>
      <c r="R255" s="294"/>
      <c r="S255" s="294"/>
      <c r="T255" s="294"/>
      <c r="U255" s="294"/>
      <c r="V255" s="294"/>
      <c r="W255" s="294"/>
      <c r="X255" s="294"/>
      <c r="Y255" s="294"/>
      <c r="Z255" s="294"/>
      <c r="AA255" s="294"/>
      <c r="AB255" s="294"/>
      <c r="AC255" s="329">
        <v>2500</v>
      </c>
      <c r="AD255" s="294"/>
      <c r="AE255" s="294"/>
      <c r="AF255" s="84"/>
      <c r="AG255" s="324">
        <v>2500</v>
      </c>
      <c r="AH255" s="84"/>
      <c r="AI255" s="84"/>
      <c r="AJ255" s="84"/>
      <c r="AK255" s="84"/>
      <c r="AL255" s="84"/>
      <c r="AM255" s="84"/>
      <c r="AN255" s="84"/>
      <c r="AO255" s="84"/>
      <c r="AP255" s="84"/>
      <c r="AQ255" s="84"/>
      <c r="AR255" s="84"/>
      <c r="AS255" s="84"/>
      <c r="AT255" s="84"/>
      <c r="AU255" s="84"/>
      <c r="AV255" s="84"/>
      <c r="AW255" s="84"/>
      <c r="AX255" s="84"/>
      <c r="AY255" s="84"/>
      <c r="AZ255" s="84"/>
    </row>
    <row r="256" ht="15.75" customHeight="1" spans="1:52">
      <c r="A256" s="290">
        <v>45422</v>
      </c>
      <c r="B256" s="292">
        <v>246</v>
      </c>
      <c r="C256" s="299"/>
      <c r="D256" s="292">
        <v>38765</v>
      </c>
      <c r="E256" s="299"/>
      <c r="F256" s="293">
        <v>32865</v>
      </c>
      <c r="G256" s="294" t="s">
        <v>4530</v>
      </c>
      <c r="H256" s="298" t="s">
        <v>4307</v>
      </c>
      <c r="I256" s="331">
        <v>4500</v>
      </c>
      <c r="J256" s="291"/>
      <c r="K256" s="291"/>
      <c r="L256" s="311">
        <v>4500</v>
      </c>
      <c r="M256" s="297" t="s">
        <v>2710</v>
      </c>
      <c r="N256" s="291"/>
      <c r="O256" s="312">
        <v>2000</v>
      </c>
      <c r="P256" s="299"/>
      <c r="Q256" s="299"/>
      <c r="R256" s="299"/>
      <c r="S256" s="299"/>
      <c r="T256" s="299"/>
      <c r="U256" s="299"/>
      <c r="V256" s="299"/>
      <c r="W256" s="299"/>
      <c r="X256" s="299"/>
      <c r="Y256" s="299"/>
      <c r="Z256" s="299"/>
      <c r="AA256" s="299"/>
      <c r="AB256" s="299"/>
      <c r="AC256" s="312">
        <v>2500</v>
      </c>
      <c r="AD256" s="299"/>
      <c r="AE256" s="299"/>
      <c r="AF256" s="321"/>
      <c r="AG256" s="324">
        <v>2500</v>
      </c>
      <c r="AH256" s="321"/>
      <c r="AI256" s="321"/>
      <c r="AJ256" s="321"/>
      <c r="AK256" s="321"/>
      <c r="AL256" s="321"/>
      <c r="AM256" s="321"/>
      <c r="AN256" s="321"/>
      <c r="AO256" s="321"/>
      <c r="AP256" s="321"/>
      <c r="AQ256" s="321"/>
      <c r="AR256" s="321"/>
      <c r="AS256" s="321"/>
      <c r="AT256" s="321"/>
      <c r="AU256" s="321"/>
      <c r="AV256" s="321"/>
      <c r="AW256" s="321"/>
      <c r="AX256" s="321"/>
      <c r="AY256" s="321"/>
      <c r="AZ256" s="321"/>
    </row>
    <row r="257" ht="15.75" customHeight="1" spans="1:52">
      <c r="A257" s="290">
        <v>45422</v>
      </c>
      <c r="B257" s="292">
        <v>246</v>
      </c>
      <c r="C257" s="299"/>
      <c r="D257" s="292">
        <v>38764</v>
      </c>
      <c r="E257" s="299"/>
      <c r="F257" s="293">
        <v>32866</v>
      </c>
      <c r="G257" s="294" t="s">
        <v>4531</v>
      </c>
      <c r="H257" s="298" t="s">
        <v>4307</v>
      </c>
      <c r="I257" s="331">
        <v>4500</v>
      </c>
      <c r="J257" s="291"/>
      <c r="K257" s="291"/>
      <c r="L257" s="311">
        <v>4500</v>
      </c>
      <c r="M257" s="297" t="s">
        <v>2710</v>
      </c>
      <c r="N257" s="291"/>
      <c r="O257" s="312">
        <v>2000</v>
      </c>
      <c r="P257" s="299"/>
      <c r="Q257" s="299"/>
      <c r="R257" s="299"/>
      <c r="S257" s="299"/>
      <c r="T257" s="299"/>
      <c r="U257" s="299"/>
      <c r="V257" s="299"/>
      <c r="W257" s="299"/>
      <c r="X257" s="299"/>
      <c r="Y257" s="299"/>
      <c r="Z257" s="299"/>
      <c r="AA257" s="299"/>
      <c r="AB257" s="299"/>
      <c r="AC257" s="312">
        <v>2500</v>
      </c>
      <c r="AD257" s="299"/>
      <c r="AE257" s="299"/>
      <c r="AF257" s="321"/>
      <c r="AG257" s="324">
        <v>2500</v>
      </c>
      <c r="AH257" s="321"/>
      <c r="AI257" s="321"/>
      <c r="AJ257" s="321"/>
      <c r="AK257" s="321"/>
      <c r="AL257" s="321"/>
      <c r="AM257" s="321"/>
      <c r="AN257" s="321"/>
      <c r="AO257" s="321"/>
      <c r="AP257" s="321"/>
      <c r="AQ257" s="321"/>
      <c r="AR257" s="321"/>
      <c r="AS257" s="321"/>
      <c r="AT257" s="321"/>
      <c r="AU257" s="321"/>
      <c r="AV257" s="321"/>
      <c r="AW257" s="321"/>
      <c r="AX257" s="321"/>
      <c r="AY257" s="321"/>
      <c r="AZ257" s="321"/>
    </row>
    <row r="258" ht="15.75" customHeight="1" spans="1:52">
      <c r="A258" s="290">
        <v>45422</v>
      </c>
      <c r="B258" s="292">
        <v>246</v>
      </c>
      <c r="C258" s="299"/>
      <c r="D258" s="292">
        <v>38763</v>
      </c>
      <c r="E258" s="299"/>
      <c r="F258" s="293">
        <v>32867</v>
      </c>
      <c r="G258" s="294" t="s">
        <v>4532</v>
      </c>
      <c r="H258" s="298" t="s">
        <v>4307</v>
      </c>
      <c r="I258" s="331">
        <v>4500</v>
      </c>
      <c r="J258" s="291"/>
      <c r="K258" s="291"/>
      <c r="L258" s="311">
        <v>4500</v>
      </c>
      <c r="M258" s="297" t="s">
        <v>2710</v>
      </c>
      <c r="N258" s="291"/>
      <c r="O258" s="312">
        <v>2000</v>
      </c>
      <c r="P258" s="299"/>
      <c r="Q258" s="299"/>
      <c r="R258" s="299"/>
      <c r="S258" s="299"/>
      <c r="T258" s="299"/>
      <c r="U258" s="299"/>
      <c r="V258" s="299"/>
      <c r="W258" s="299"/>
      <c r="X258" s="299"/>
      <c r="Y258" s="299"/>
      <c r="Z258" s="299"/>
      <c r="AA258" s="299"/>
      <c r="AB258" s="299"/>
      <c r="AC258" s="312">
        <v>2500</v>
      </c>
      <c r="AD258" s="299"/>
      <c r="AE258" s="299"/>
      <c r="AF258" s="321"/>
      <c r="AG258" s="324">
        <v>2500</v>
      </c>
      <c r="AH258" s="321"/>
      <c r="AI258" s="321"/>
      <c r="AJ258" s="321"/>
      <c r="AK258" s="321"/>
      <c r="AL258" s="321"/>
      <c r="AM258" s="321"/>
      <c r="AN258" s="321"/>
      <c r="AO258" s="321"/>
      <c r="AP258" s="321"/>
      <c r="AQ258" s="321"/>
      <c r="AR258" s="321"/>
      <c r="AS258" s="321"/>
      <c r="AT258" s="321"/>
      <c r="AU258" s="321"/>
      <c r="AV258" s="321"/>
      <c r="AW258" s="321"/>
      <c r="AX258" s="321"/>
      <c r="AY258" s="321"/>
      <c r="AZ258" s="321"/>
    </row>
    <row r="259" ht="15.75" customHeight="1" spans="1:52">
      <c r="A259" s="290">
        <v>45422</v>
      </c>
      <c r="B259" s="292">
        <v>246</v>
      </c>
      <c r="C259" s="299"/>
      <c r="D259" s="292">
        <v>38762</v>
      </c>
      <c r="E259" s="299"/>
      <c r="F259" s="293">
        <v>32868</v>
      </c>
      <c r="G259" s="294" t="s">
        <v>4533</v>
      </c>
      <c r="H259" s="298" t="s">
        <v>4307</v>
      </c>
      <c r="I259" s="331">
        <v>4500</v>
      </c>
      <c r="J259" s="291"/>
      <c r="K259" s="291"/>
      <c r="L259" s="311">
        <v>4500</v>
      </c>
      <c r="M259" s="297" t="s">
        <v>2710</v>
      </c>
      <c r="N259" s="291"/>
      <c r="O259" s="312">
        <v>2000</v>
      </c>
      <c r="P259" s="299"/>
      <c r="Q259" s="299"/>
      <c r="R259" s="299"/>
      <c r="S259" s="299"/>
      <c r="T259" s="299"/>
      <c r="U259" s="299"/>
      <c r="V259" s="299"/>
      <c r="W259" s="299"/>
      <c r="X259" s="299"/>
      <c r="Y259" s="299"/>
      <c r="Z259" s="299"/>
      <c r="AA259" s="299"/>
      <c r="AB259" s="299"/>
      <c r="AC259" s="312">
        <v>2500</v>
      </c>
      <c r="AD259" s="299"/>
      <c r="AE259" s="299"/>
      <c r="AF259" s="321"/>
      <c r="AG259" s="324">
        <v>2500</v>
      </c>
      <c r="AH259" s="321"/>
      <c r="AI259" s="321"/>
      <c r="AJ259" s="321"/>
      <c r="AK259" s="321"/>
      <c r="AL259" s="321"/>
      <c r="AM259" s="321"/>
      <c r="AN259" s="321"/>
      <c r="AO259" s="321"/>
      <c r="AP259" s="321"/>
      <c r="AQ259" s="321"/>
      <c r="AR259" s="321"/>
      <c r="AS259" s="321"/>
      <c r="AT259" s="321"/>
      <c r="AU259" s="321"/>
      <c r="AV259" s="321"/>
      <c r="AW259" s="321"/>
      <c r="AX259" s="321"/>
      <c r="AY259" s="321"/>
      <c r="AZ259" s="321"/>
    </row>
    <row r="260" ht="15.75" customHeight="1" spans="1:52">
      <c r="A260" s="290">
        <v>45422</v>
      </c>
      <c r="B260" s="292">
        <v>246</v>
      </c>
      <c r="C260" s="299"/>
      <c r="D260" s="292">
        <v>38761</v>
      </c>
      <c r="E260" s="299"/>
      <c r="F260" s="293">
        <v>32869</v>
      </c>
      <c r="G260" s="294" t="s">
        <v>4534</v>
      </c>
      <c r="H260" s="298" t="s">
        <v>4307</v>
      </c>
      <c r="I260" s="331">
        <v>4500</v>
      </c>
      <c r="J260" s="291"/>
      <c r="K260" s="291"/>
      <c r="L260" s="311">
        <v>4500</v>
      </c>
      <c r="M260" s="297" t="s">
        <v>2710</v>
      </c>
      <c r="N260" s="291"/>
      <c r="O260" s="312">
        <v>2000</v>
      </c>
      <c r="P260" s="299"/>
      <c r="Q260" s="299"/>
      <c r="R260" s="299"/>
      <c r="S260" s="299"/>
      <c r="T260" s="299"/>
      <c r="U260" s="299"/>
      <c r="V260" s="299"/>
      <c r="W260" s="299"/>
      <c r="X260" s="299"/>
      <c r="Y260" s="299"/>
      <c r="Z260" s="299"/>
      <c r="AA260" s="299"/>
      <c r="AB260" s="299"/>
      <c r="AC260" s="312">
        <v>2500</v>
      </c>
      <c r="AD260" s="299"/>
      <c r="AE260" s="299"/>
      <c r="AF260" s="321"/>
      <c r="AG260" s="324">
        <v>2500</v>
      </c>
      <c r="AH260" s="321"/>
      <c r="AI260" s="321"/>
      <c r="AJ260" s="321"/>
      <c r="AK260" s="321"/>
      <c r="AL260" s="321"/>
      <c r="AM260" s="321"/>
      <c r="AN260" s="321"/>
      <c r="AO260" s="321"/>
      <c r="AP260" s="321"/>
      <c r="AQ260" s="321"/>
      <c r="AR260" s="321"/>
      <c r="AS260" s="321"/>
      <c r="AT260" s="321"/>
      <c r="AU260" s="321"/>
      <c r="AV260" s="321"/>
      <c r="AW260" s="321"/>
      <c r="AX260" s="321"/>
      <c r="AY260" s="321"/>
      <c r="AZ260" s="321"/>
    </row>
    <row r="261" ht="15.75" customHeight="1" spans="1:52">
      <c r="A261" s="290">
        <v>45422</v>
      </c>
      <c r="B261" s="292">
        <v>246</v>
      </c>
      <c r="C261" s="299"/>
      <c r="D261" s="292">
        <v>38760</v>
      </c>
      <c r="E261" s="299"/>
      <c r="F261" s="293">
        <v>32870</v>
      </c>
      <c r="G261" s="294" t="s">
        <v>4535</v>
      </c>
      <c r="H261" s="298" t="s">
        <v>4307</v>
      </c>
      <c r="I261" s="331">
        <v>4500</v>
      </c>
      <c r="J261" s="291"/>
      <c r="K261" s="291"/>
      <c r="L261" s="311">
        <v>4500</v>
      </c>
      <c r="M261" s="297" t="s">
        <v>2710</v>
      </c>
      <c r="N261" s="291"/>
      <c r="O261" s="312">
        <v>2000</v>
      </c>
      <c r="P261" s="299"/>
      <c r="Q261" s="299"/>
      <c r="R261" s="299"/>
      <c r="S261" s="299"/>
      <c r="T261" s="299"/>
      <c r="U261" s="299"/>
      <c r="V261" s="299"/>
      <c r="W261" s="299"/>
      <c r="X261" s="299"/>
      <c r="Y261" s="299"/>
      <c r="Z261" s="299"/>
      <c r="AA261" s="299"/>
      <c r="AB261" s="299"/>
      <c r="AC261" s="312">
        <v>2500</v>
      </c>
      <c r="AD261" s="299"/>
      <c r="AE261" s="299"/>
      <c r="AF261" s="321"/>
      <c r="AG261" s="324">
        <v>2500</v>
      </c>
      <c r="AH261" s="321"/>
      <c r="AI261" s="321"/>
      <c r="AJ261" s="321"/>
      <c r="AK261" s="321"/>
      <c r="AL261" s="321"/>
      <c r="AM261" s="321"/>
      <c r="AN261" s="321"/>
      <c r="AO261" s="321"/>
      <c r="AP261" s="321"/>
      <c r="AQ261" s="321"/>
      <c r="AR261" s="321"/>
      <c r="AS261" s="321"/>
      <c r="AT261" s="321"/>
      <c r="AU261" s="321"/>
      <c r="AV261" s="321"/>
      <c r="AW261" s="321"/>
      <c r="AX261" s="321"/>
      <c r="AY261" s="321"/>
      <c r="AZ261" s="321"/>
    </row>
    <row r="262" ht="15.75" customHeight="1" spans="1:52">
      <c r="A262" s="290">
        <v>45422</v>
      </c>
      <c r="B262" s="292">
        <v>246</v>
      </c>
      <c r="C262" s="299"/>
      <c r="D262" s="292">
        <v>38759</v>
      </c>
      <c r="E262" s="299"/>
      <c r="F262" s="293">
        <v>32871</v>
      </c>
      <c r="G262" s="294" t="s">
        <v>4536</v>
      </c>
      <c r="H262" s="298" t="s">
        <v>4307</v>
      </c>
      <c r="I262" s="331">
        <v>4500</v>
      </c>
      <c r="J262" s="291"/>
      <c r="K262" s="291"/>
      <c r="L262" s="311">
        <v>4500</v>
      </c>
      <c r="M262" s="297" t="s">
        <v>2710</v>
      </c>
      <c r="N262" s="291"/>
      <c r="O262" s="312">
        <v>2000</v>
      </c>
      <c r="P262" s="299"/>
      <c r="Q262" s="299"/>
      <c r="R262" s="299"/>
      <c r="S262" s="299"/>
      <c r="T262" s="299"/>
      <c r="U262" s="299"/>
      <c r="V262" s="299"/>
      <c r="W262" s="299"/>
      <c r="X262" s="299"/>
      <c r="Y262" s="299"/>
      <c r="Z262" s="299"/>
      <c r="AA262" s="299"/>
      <c r="AB262" s="299"/>
      <c r="AC262" s="312">
        <v>2500</v>
      </c>
      <c r="AD262" s="299"/>
      <c r="AE262" s="299"/>
      <c r="AF262" s="321"/>
      <c r="AG262" s="324">
        <v>2500</v>
      </c>
      <c r="AH262" s="321"/>
      <c r="AI262" s="321"/>
      <c r="AJ262" s="321"/>
      <c r="AK262" s="321"/>
      <c r="AL262" s="321"/>
      <c r="AM262" s="321"/>
      <c r="AN262" s="321"/>
      <c r="AO262" s="321"/>
      <c r="AP262" s="321"/>
      <c r="AQ262" s="321"/>
      <c r="AR262" s="321"/>
      <c r="AS262" s="321"/>
      <c r="AT262" s="321"/>
      <c r="AU262" s="321"/>
      <c r="AV262" s="321"/>
      <c r="AW262" s="321"/>
      <c r="AX262" s="321"/>
      <c r="AY262" s="321"/>
      <c r="AZ262" s="321"/>
    </row>
    <row r="263" ht="15.75" customHeight="1" spans="1:52">
      <c r="A263" s="290">
        <v>45422</v>
      </c>
      <c r="B263" s="292">
        <v>246</v>
      </c>
      <c r="C263" s="299"/>
      <c r="D263" s="292">
        <v>38758</v>
      </c>
      <c r="E263" s="299"/>
      <c r="F263" s="293">
        <v>32872</v>
      </c>
      <c r="G263" s="294" t="s">
        <v>4537</v>
      </c>
      <c r="H263" s="298" t="s">
        <v>4307</v>
      </c>
      <c r="I263" s="331">
        <v>4500</v>
      </c>
      <c r="J263" s="291"/>
      <c r="K263" s="291"/>
      <c r="L263" s="311">
        <v>4500</v>
      </c>
      <c r="M263" s="297" t="s">
        <v>2710</v>
      </c>
      <c r="N263" s="291"/>
      <c r="O263" s="312">
        <v>2000</v>
      </c>
      <c r="P263" s="299"/>
      <c r="Q263" s="299"/>
      <c r="R263" s="299"/>
      <c r="S263" s="299"/>
      <c r="T263" s="299"/>
      <c r="U263" s="299"/>
      <c r="V263" s="299"/>
      <c r="W263" s="299"/>
      <c r="X263" s="299"/>
      <c r="Y263" s="299"/>
      <c r="Z263" s="299"/>
      <c r="AA263" s="299"/>
      <c r="AB263" s="299"/>
      <c r="AC263" s="312">
        <v>2500</v>
      </c>
      <c r="AD263" s="299"/>
      <c r="AE263" s="299"/>
      <c r="AF263" s="321"/>
      <c r="AG263" s="324">
        <v>2500</v>
      </c>
      <c r="AH263" s="321"/>
      <c r="AI263" s="321"/>
      <c r="AJ263" s="321"/>
      <c r="AK263" s="321"/>
      <c r="AL263" s="321"/>
      <c r="AM263" s="321"/>
      <c r="AN263" s="321"/>
      <c r="AO263" s="321"/>
      <c r="AP263" s="321"/>
      <c r="AQ263" s="321"/>
      <c r="AR263" s="321"/>
      <c r="AS263" s="321"/>
      <c r="AT263" s="321"/>
      <c r="AU263" s="321"/>
      <c r="AV263" s="321"/>
      <c r="AW263" s="321"/>
      <c r="AX263" s="321"/>
      <c r="AY263" s="321"/>
      <c r="AZ263" s="321"/>
    </row>
    <row r="264" ht="15.75" customHeight="1" spans="1:52">
      <c r="A264" s="290">
        <v>45422</v>
      </c>
      <c r="B264" s="292">
        <v>246</v>
      </c>
      <c r="C264" s="299"/>
      <c r="D264" s="292">
        <v>38757</v>
      </c>
      <c r="E264" s="299"/>
      <c r="F264" s="293">
        <v>32873</v>
      </c>
      <c r="G264" s="294" t="s">
        <v>4538</v>
      </c>
      <c r="H264" s="298" t="s">
        <v>4307</v>
      </c>
      <c r="I264" s="331">
        <v>4500</v>
      </c>
      <c r="J264" s="291"/>
      <c r="K264" s="291"/>
      <c r="L264" s="311">
        <v>4500</v>
      </c>
      <c r="M264" s="297" t="s">
        <v>2710</v>
      </c>
      <c r="N264" s="291"/>
      <c r="O264" s="312">
        <v>2000</v>
      </c>
      <c r="P264" s="299"/>
      <c r="Q264" s="299"/>
      <c r="R264" s="299"/>
      <c r="S264" s="299"/>
      <c r="T264" s="299"/>
      <c r="U264" s="299"/>
      <c r="V264" s="299"/>
      <c r="W264" s="299"/>
      <c r="X264" s="299"/>
      <c r="Y264" s="299"/>
      <c r="Z264" s="299"/>
      <c r="AA264" s="299"/>
      <c r="AB264" s="299"/>
      <c r="AC264" s="312">
        <v>2500</v>
      </c>
      <c r="AD264" s="299"/>
      <c r="AE264" s="299"/>
      <c r="AF264" s="321"/>
      <c r="AG264" s="324">
        <v>2500</v>
      </c>
      <c r="AH264" s="321"/>
      <c r="AI264" s="321"/>
      <c r="AJ264" s="321"/>
      <c r="AK264" s="321"/>
      <c r="AL264" s="321"/>
      <c r="AM264" s="321"/>
      <c r="AN264" s="321"/>
      <c r="AO264" s="321"/>
      <c r="AP264" s="321"/>
      <c r="AQ264" s="321"/>
      <c r="AR264" s="321"/>
      <c r="AS264" s="321"/>
      <c r="AT264" s="321"/>
      <c r="AU264" s="321"/>
      <c r="AV264" s="321"/>
      <c r="AW264" s="321"/>
      <c r="AX264" s="321"/>
      <c r="AY264" s="321"/>
      <c r="AZ264" s="321"/>
    </row>
    <row r="265" ht="15.75" customHeight="1" spans="1:52">
      <c r="A265" s="290">
        <v>45422</v>
      </c>
      <c r="B265" s="292">
        <v>246</v>
      </c>
      <c r="C265" s="299"/>
      <c r="D265" s="292">
        <v>38756</v>
      </c>
      <c r="E265" s="299"/>
      <c r="F265" s="293">
        <v>32874</v>
      </c>
      <c r="G265" s="294" t="s">
        <v>4539</v>
      </c>
      <c r="H265" s="298" t="s">
        <v>4307</v>
      </c>
      <c r="I265" s="331">
        <v>4500</v>
      </c>
      <c r="J265" s="291"/>
      <c r="K265" s="291"/>
      <c r="L265" s="311">
        <v>4500</v>
      </c>
      <c r="M265" s="297" t="s">
        <v>2710</v>
      </c>
      <c r="N265" s="291"/>
      <c r="O265" s="312">
        <v>2000</v>
      </c>
      <c r="P265" s="299"/>
      <c r="Q265" s="299"/>
      <c r="R265" s="299"/>
      <c r="S265" s="299"/>
      <c r="T265" s="299"/>
      <c r="U265" s="299"/>
      <c r="V265" s="299"/>
      <c r="W265" s="299"/>
      <c r="X265" s="299"/>
      <c r="Y265" s="299"/>
      <c r="Z265" s="299"/>
      <c r="AA265" s="299"/>
      <c r="AB265" s="299"/>
      <c r="AC265" s="312">
        <v>2500</v>
      </c>
      <c r="AD265" s="299"/>
      <c r="AE265" s="299"/>
      <c r="AF265" s="321"/>
      <c r="AG265" s="324">
        <v>2500</v>
      </c>
      <c r="AH265" s="321"/>
      <c r="AI265" s="321"/>
      <c r="AJ265" s="321"/>
      <c r="AK265" s="321"/>
      <c r="AL265" s="321"/>
      <c r="AM265" s="321"/>
      <c r="AN265" s="321"/>
      <c r="AO265" s="321"/>
      <c r="AP265" s="321"/>
      <c r="AQ265" s="321"/>
      <c r="AR265" s="321"/>
      <c r="AS265" s="321"/>
      <c r="AT265" s="321"/>
      <c r="AU265" s="321"/>
      <c r="AV265" s="321"/>
      <c r="AW265" s="321"/>
      <c r="AX265" s="321"/>
      <c r="AY265" s="321"/>
      <c r="AZ265" s="321"/>
    </row>
    <row r="266" ht="15.75" customHeight="1" spans="1:52">
      <c r="A266" s="290">
        <v>45422</v>
      </c>
      <c r="B266" s="292">
        <v>246</v>
      </c>
      <c r="C266" s="299"/>
      <c r="D266" s="292">
        <v>38755</v>
      </c>
      <c r="E266" s="299"/>
      <c r="F266" s="293">
        <v>32875</v>
      </c>
      <c r="G266" s="294" t="s">
        <v>4540</v>
      </c>
      <c r="H266" s="298" t="s">
        <v>4307</v>
      </c>
      <c r="I266" s="331">
        <v>4500</v>
      </c>
      <c r="J266" s="291"/>
      <c r="K266" s="291"/>
      <c r="L266" s="311">
        <v>4500</v>
      </c>
      <c r="M266" s="297" t="s">
        <v>2710</v>
      </c>
      <c r="N266" s="291"/>
      <c r="O266" s="312">
        <v>2000</v>
      </c>
      <c r="P266" s="299"/>
      <c r="Q266" s="299"/>
      <c r="R266" s="299"/>
      <c r="S266" s="299"/>
      <c r="T266" s="299"/>
      <c r="U266" s="299"/>
      <c r="V266" s="299"/>
      <c r="W266" s="299"/>
      <c r="X266" s="299"/>
      <c r="Y266" s="299"/>
      <c r="Z266" s="299"/>
      <c r="AA266" s="299"/>
      <c r="AB266" s="299"/>
      <c r="AC266" s="312">
        <v>2500</v>
      </c>
      <c r="AD266" s="299"/>
      <c r="AE266" s="299"/>
      <c r="AF266" s="321"/>
      <c r="AG266" s="324">
        <v>2500</v>
      </c>
      <c r="AH266" s="321"/>
      <c r="AI266" s="321"/>
      <c r="AJ266" s="321"/>
      <c r="AK266" s="321"/>
      <c r="AL266" s="321"/>
      <c r="AM266" s="321"/>
      <c r="AN266" s="321"/>
      <c r="AO266" s="321"/>
      <c r="AP266" s="321"/>
      <c r="AQ266" s="321"/>
      <c r="AR266" s="321"/>
      <c r="AS266" s="321"/>
      <c r="AT266" s="321"/>
      <c r="AU266" s="321"/>
      <c r="AV266" s="321"/>
      <c r="AW266" s="321"/>
      <c r="AX266" s="321"/>
      <c r="AY266" s="321"/>
      <c r="AZ266" s="321"/>
    </row>
    <row r="267" ht="15.75" customHeight="1" spans="1:52">
      <c r="A267" s="290">
        <v>45422</v>
      </c>
      <c r="B267" s="292">
        <v>246</v>
      </c>
      <c r="C267" s="299"/>
      <c r="D267" s="292">
        <v>38754</v>
      </c>
      <c r="E267" s="299"/>
      <c r="F267" s="293">
        <v>32876</v>
      </c>
      <c r="G267" s="294" t="s">
        <v>4541</v>
      </c>
      <c r="H267" s="298" t="s">
        <v>4307</v>
      </c>
      <c r="I267" s="331">
        <v>4500</v>
      </c>
      <c r="J267" s="291"/>
      <c r="K267" s="291"/>
      <c r="L267" s="311">
        <v>4500</v>
      </c>
      <c r="M267" s="297" t="s">
        <v>2710</v>
      </c>
      <c r="N267" s="291"/>
      <c r="O267" s="312">
        <v>2000</v>
      </c>
      <c r="P267" s="299"/>
      <c r="Q267" s="299"/>
      <c r="R267" s="299"/>
      <c r="S267" s="299"/>
      <c r="T267" s="299"/>
      <c r="U267" s="299"/>
      <c r="V267" s="299"/>
      <c r="W267" s="299"/>
      <c r="X267" s="299"/>
      <c r="Y267" s="299"/>
      <c r="Z267" s="299"/>
      <c r="AA267" s="299"/>
      <c r="AB267" s="299"/>
      <c r="AC267" s="312">
        <v>2500</v>
      </c>
      <c r="AD267" s="299"/>
      <c r="AE267" s="299"/>
      <c r="AF267" s="321"/>
      <c r="AG267" s="324">
        <v>2500</v>
      </c>
      <c r="AH267" s="321"/>
      <c r="AI267" s="321"/>
      <c r="AJ267" s="321"/>
      <c r="AK267" s="321"/>
      <c r="AL267" s="321"/>
      <c r="AM267" s="321"/>
      <c r="AN267" s="321"/>
      <c r="AO267" s="321"/>
      <c r="AP267" s="321"/>
      <c r="AQ267" s="321"/>
      <c r="AR267" s="321"/>
      <c r="AS267" s="321"/>
      <c r="AT267" s="321"/>
      <c r="AU267" s="321"/>
      <c r="AV267" s="321"/>
      <c r="AW267" s="321"/>
      <c r="AX267" s="321"/>
      <c r="AY267" s="321"/>
      <c r="AZ267" s="321"/>
    </row>
    <row r="268" ht="15.75" customHeight="1" spans="1:52">
      <c r="A268" s="290">
        <v>45422</v>
      </c>
      <c r="B268" s="292">
        <v>246</v>
      </c>
      <c r="C268" s="299"/>
      <c r="D268" s="292">
        <v>38753</v>
      </c>
      <c r="E268" s="299"/>
      <c r="F268" s="293">
        <v>32877</v>
      </c>
      <c r="G268" s="294" t="s">
        <v>4542</v>
      </c>
      <c r="H268" s="298" t="s">
        <v>4307</v>
      </c>
      <c r="I268" s="331">
        <v>4500</v>
      </c>
      <c r="J268" s="291"/>
      <c r="K268" s="291"/>
      <c r="L268" s="311">
        <v>4500</v>
      </c>
      <c r="M268" s="297" t="s">
        <v>2710</v>
      </c>
      <c r="N268" s="291"/>
      <c r="O268" s="312">
        <v>2000</v>
      </c>
      <c r="P268" s="299"/>
      <c r="Q268" s="299"/>
      <c r="R268" s="299"/>
      <c r="S268" s="299"/>
      <c r="T268" s="299"/>
      <c r="U268" s="299"/>
      <c r="V268" s="299"/>
      <c r="W268" s="299"/>
      <c r="X268" s="299"/>
      <c r="Y268" s="299"/>
      <c r="Z268" s="299"/>
      <c r="AA268" s="299"/>
      <c r="AB268" s="299"/>
      <c r="AC268" s="312">
        <v>2500</v>
      </c>
      <c r="AD268" s="299"/>
      <c r="AE268" s="299"/>
      <c r="AF268" s="321"/>
      <c r="AG268" s="324">
        <v>2500</v>
      </c>
      <c r="AH268" s="321"/>
      <c r="AI268" s="321"/>
      <c r="AJ268" s="321"/>
      <c r="AK268" s="321"/>
      <c r="AL268" s="321"/>
      <c r="AM268" s="321"/>
      <c r="AN268" s="321"/>
      <c r="AO268" s="321"/>
      <c r="AP268" s="321"/>
      <c r="AQ268" s="321"/>
      <c r="AR268" s="321"/>
      <c r="AS268" s="321"/>
      <c r="AT268" s="321"/>
      <c r="AU268" s="321"/>
      <c r="AV268" s="321"/>
      <c r="AW268" s="321"/>
      <c r="AX268" s="321"/>
      <c r="AY268" s="321"/>
      <c r="AZ268" s="321"/>
    </row>
    <row r="269" ht="15.75" customHeight="1" spans="1:52">
      <c r="A269" s="290">
        <v>45422</v>
      </c>
      <c r="B269" s="292">
        <v>246</v>
      </c>
      <c r="C269" s="299"/>
      <c r="D269" s="292">
        <v>38752</v>
      </c>
      <c r="E269" s="299"/>
      <c r="F269" s="293">
        <v>32878</v>
      </c>
      <c r="G269" s="294" t="s">
        <v>4543</v>
      </c>
      <c r="H269" s="298" t="s">
        <v>4307</v>
      </c>
      <c r="I269" s="331">
        <v>4500</v>
      </c>
      <c r="J269" s="291"/>
      <c r="K269" s="291"/>
      <c r="L269" s="311">
        <v>4500</v>
      </c>
      <c r="M269" s="297" t="s">
        <v>2710</v>
      </c>
      <c r="N269" s="291"/>
      <c r="O269" s="312">
        <v>2000</v>
      </c>
      <c r="P269" s="299"/>
      <c r="Q269" s="299"/>
      <c r="R269" s="299"/>
      <c r="S269" s="299"/>
      <c r="T269" s="299"/>
      <c r="U269" s="299"/>
      <c r="V269" s="299"/>
      <c r="W269" s="299"/>
      <c r="X269" s="299"/>
      <c r="Y269" s="299"/>
      <c r="Z269" s="299"/>
      <c r="AA269" s="299"/>
      <c r="AB269" s="299"/>
      <c r="AC269" s="312">
        <v>2500</v>
      </c>
      <c r="AD269" s="299"/>
      <c r="AE269" s="299"/>
      <c r="AF269" s="321"/>
      <c r="AG269" s="324">
        <v>2500</v>
      </c>
      <c r="AH269" s="321"/>
      <c r="AI269" s="321"/>
      <c r="AJ269" s="321"/>
      <c r="AK269" s="321"/>
      <c r="AL269" s="321"/>
      <c r="AM269" s="321"/>
      <c r="AN269" s="321"/>
      <c r="AO269" s="321"/>
      <c r="AP269" s="321"/>
      <c r="AQ269" s="321"/>
      <c r="AR269" s="321"/>
      <c r="AS269" s="321"/>
      <c r="AT269" s="321"/>
      <c r="AU269" s="321"/>
      <c r="AV269" s="321"/>
      <c r="AW269" s="321"/>
      <c r="AX269" s="321"/>
      <c r="AY269" s="321"/>
      <c r="AZ269" s="321"/>
    </row>
    <row r="270" ht="15.75" customHeight="1" spans="1:52">
      <c r="A270" s="290">
        <v>45422</v>
      </c>
      <c r="B270" s="292">
        <v>246</v>
      </c>
      <c r="C270" s="299"/>
      <c r="D270" s="292">
        <v>38844</v>
      </c>
      <c r="E270" s="299"/>
      <c r="F270" s="293">
        <v>32879</v>
      </c>
      <c r="G270" s="294" t="s">
        <v>4544</v>
      </c>
      <c r="H270" s="298" t="s">
        <v>4307</v>
      </c>
      <c r="I270" s="331">
        <v>4500</v>
      </c>
      <c r="J270" s="291"/>
      <c r="K270" s="291"/>
      <c r="L270" s="311">
        <v>4500</v>
      </c>
      <c r="M270" s="297" t="s">
        <v>2710</v>
      </c>
      <c r="N270" s="291"/>
      <c r="O270" s="312">
        <v>2000</v>
      </c>
      <c r="P270" s="299"/>
      <c r="Q270" s="299"/>
      <c r="R270" s="299"/>
      <c r="S270" s="299"/>
      <c r="T270" s="299"/>
      <c r="U270" s="299"/>
      <c r="V270" s="299"/>
      <c r="W270" s="299"/>
      <c r="X270" s="299"/>
      <c r="Y270" s="299"/>
      <c r="Z270" s="299"/>
      <c r="AA270" s="299"/>
      <c r="AB270" s="299"/>
      <c r="AC270" s="312">
        <v>2500</v>
      </c>
      <c r="AD270" s="299"/>
      <c r="AE270" s="299"/>
      <c r="AF270" s="321"/>
      <c r="AG270" s="324">
        <v>2500</v>
      </c>
      <c r="AH270" s="321"/>
      <c r="AI270" s="321"/>
      <c r="AJ270" s="321"/>
      <c r="AK270" s="321"/>
      <c r="AL270" s="321"/>
      <c r="AM270" s="321"/>
      <c r="AN270" s="321"/>
      <c r="AO270" s="321"/>
      <c r="AP270" s="321"/>
      <c r="AQ270" s="321"/>
      <c r="AR270" s="321"/>
      <c r="AS270" s="321"/>
      <c r="AT270" s="321"/>
      <c r="AU270" s="321"/>
      <c r="AV270" s="321"/>
      <c r="AW270" s="321"/>
      <c r="AX270" s="321"/>
      <c r="AY270" s="321"/>
      <c r="AZ270" s="321"/>
    </row>
    <row r="271" ht="15.75" customHeight="1" spans="1:52">
      <c r="A271" s="290">
        <v>45422</v>
      </c>
      <c r="B271" s="292">
        <v>246</v>
      </c>
      <c r="C271" s="299"/>
      <c r="D271" s="292">
        <v>38751</v>
      </c>
      <c r="E271" s="299"/>
      <c r="F271" s="293">
        <v>32880</v>
      </c>
      <c r="G271" s="294" t="s">
        <v>4545</v>
      </c>
      <c r="H271" s="298" t="s">
        <v>4307</v>
      </c>
      <c r="I271" s="331">
        <v>4500</v>
      </c>
      <c r="J271" s="291"/>
      <c r="K271" s="291"/>
      <c r="L271" s="311">
        <v>4500</v>
      </c>
      <c r="M271" s="297" t="s">
        <v>2710</v>
      </c>
      <c r="N271" s="291"/>
      <c r="O271" s="312">
        <v>2000</v>
      </c>
      <c r="P271" s="299"/>
      <c r="Q271" s="299"/>
      <c r="R271" s="299"/>
      <c r="S271" s="299"/>
      <c r="T271" s="299"/>
      <c r="U271" s="299"/>
      <c r="V271" s="299"/>
      <c r="W271" s="299"/>
      <c r="X271" s="299"/>
      <c r="Y271" s="299"/>
      <c r="Z271" s="299"/>
      <c r="AA271" s="299"/>
      <c r="AB271" s="299"/>
      <c r="AC271" s="312">
        <v>2500</v>
      </c>
      <c r="AD271" s="299"/>
      <c r="AE271" s="299"/>
      <c r="AF271" s="321"/>
      <c r="AG271" s="324">
        <v>2500</v>
      </c>
      <c r="AH271" s="321"/>
      <c r="AI271" s="321"/>
      <c r="AJ271" s="321"/>
      <c r="AK271" s="321"/>
      <c r="AL271" s="321"/>
      <c r="AM271" s="321"/>
      <c r="AN271" s="321"/>
      <c r="AO271" s="321"/>
      <c r="AP271" s="321"/>
      <c r="AQ271" s="321"/>
      <c r="AR271" s="321"/>
      <c r="AS271" s="321"/>
      <c r="AT271" s="321"/>
      <c r="AU271" s="321"/>
      <c r="AV271" s="321"/>
      <c r="AW271" s="321"/>
      <c r="AX271" s="321"/>
      <c r="AY271" s="321"/>
      <c r="AZ271" s="321"/>
    </row>
    <row r="272" ht="15.75" customHeight="1" spans="1:52">
      <c r="A272" s="290">
        <v>45422</v>
      </c>
      <c r="B272" s="292">
        <v>247</v>
      </c>
      <c r="C272" s="299"/>
      <c r="D272" s="292">
        <v>38850</v>
      </c>
      <c r="E272" s="299"/>
      <c r="F272" s="293">
        <v>32881</v>
      </c>
      <c r="G272" s="294" t="s">
        <v>4546</v>
      </c>
      <c r="H272" s="298" t="s">
        <v>4307</v>
      </c>
      <c r="I272" s="331">
        <v>4500</v>
      </c>
      <c r="J272" s="291"/>
      <c r="K272" s="291"/>
      <c r="L272" s="311">
        <v>4500</v>
      </c>
      <c r="M272" s="297" t="s">
        <v>2710</v>
      </c>
      <c r="N272" s="291"/>
      <c r="O272" s="312">
        <v>2000</v>
      </c>
      <c r="P272" s="299"/>
      <c r="Q272" s="299"/>
      <c r="R272" s="299"/>
      <c r="S272" s="299"/>
      <c r="T272" s="299"/>
      <c r="U272" s="299"/>
      <c r="V272" s="299"/>
      <c r="W272" s="299"/>
      <c r="X272" s="299"/>
      <c r="Y272" s="299"/>
      <c r="Z272" s="299"/>
      <c r="AA272" s="299"/>
      <c r="AB272" s="299"/>
      <c r="AC272" s="312">
        <v>2500</v>
      </c>
      <c r="AD272" s="299"/>
      <c r="AE272" s="299"/>
      <c r="AF272" s="321"/>
      <c r="AG272" s="324">
        <v>2500</v>
      </c>
      <c r="AH272" s="321"/>
      <c r="AI272" s="321"/>
      <c r="AJ272" s="321"/>
      <c r="AK272" s="321"/>
      <c r="AL272" s="321"/>
      <c r="AM272" s="321"/>
      <c r="AN272" s="321"/>
      <c r="AO272" s="321"/>
      <c r="AP272" s="321"/>
      <c r="AQ272" s="321"/>
      <c r="AR272" s="321"/>
      <c r="AS272" s="321"/>
      <c r="AT272" s="321"/>
      <c r="AU272" s="321"/>
      <c r="AV272" s="321"/>
      <c r="AW272" s="321"/>
      <c r="AX272" s="321"/>
      <c r="AY272" s="321"/>
      <c r="AZ272" s="321"/>
    </row>
    <row r="273" ht="15.75" customHeight="1" spans="1:52">
      <c r="A273" s="290">
        <v>45422</v>
      </c>
      <c r="B273" s="292">
        <v>247</v>
      </c>
      <c r="C273" s="299"/>
      <c r="D273" s="292">
        <v>38849</v>
      </c>
      <c r="E273" s="299"/>
      <c r="F273" s="293">
        <v>32882</v>
      </c>
      <c r="G273" s="294" t="s">
        <v>4547</v>
      </c>
      <c r="H273" s="298" t="s">
        <v>4307</v>
      </c>
      <c r="I273" s="331">
        <v>4500</v>
      </c>
      <c r="J273" s="291"/>
      <c r="K273" s="291"/>
      <c r="L273" s="311">
        <v>4500</v>
      </c>
      <c r="M273" s="297" t="s">
        <v>2710</v>
      </c>
      <c r="N273" s="291"/>
      <c r="O273" s="312">
        <v>2000</v>
      </c>
      <c r="P273" s="299"/>
      <c r="Q273" s="299"/>
      <c r="R273" s="299"/>
      <c r="S273" s="299"/>
      <c r="T273" s="299"/>
      <c r="U273" s="299"/>
      <c r="V273" s="299"/>
      <c r="W273" s="299"/>
      <c r="X273" s="299"/>
      <c r="Y273" s="299"/>
      <c r="Z273" s="299"/>
      <c r="AA273" s="299"/>
      <c r="AB273" s="299"/>
      <c r="AC273" s="312">
        <v>2500</v>
      </c>
      <c r="AD273" s="299"/>
      <c r="AE273" s="299"/>
      <c r="AF273" s="321"/>
      <c r="AG273" s="324">
        <v>2500</v>
      </c>
      <c r="AH273" s="321"/>
      <c r="AI273" s="321"/>
      <c r="AJ273" s="321"/>
      <c r="AK273" s="321"/>
      <c r="AL273" s="321"/>
      <c r="AM273" s="321"/>
      <c r="AN273" s="321"/>
      <c r="AO273" s="321"/>
      <c r="AP273" s="321"/>
      <c r="AQ273" s="321"/>
      <c r="AR273" s="321"/>
      <c r="AS273" s="321"/>
      <c r="AT273" s="321"/>
      <c r="AU273" s="321"/>
      <c r="AV273" s="321"/>
      <c r="AW273" s="321"/>
      <c r="AX273" s="321"/>
      <c r="AY273" s="321"/>
      <c r="AZ273" s="321"/>
    </row>
    <row r="274" ht="15.75" customHeight="1" spans="1:52">
      <c r="A274" s="290">
        <v>45422</v>
      </c>
      <c r="B274" s="292">
        <v>247</v>
      </c>
      <c r="C274" s="299"/>
      <c r="D274" s="292">
        <v>38848</v>
      </c>
      <c r="E274" s="299"/>
      <c r="F274" s="293">
        <v>32883</v>
      </c>
      <c r="G274" s="294" t="s">
        <v>4548</v>
      </c>
      <c r="H274" s="298" t="s">
        <v>4307</v>
      </c>
      <c r="I274" s="331">
        <v>4500</v>
      </c>
      <c r="J274" s="291"/>
      <c r="K274" s="291"/>
      <c r="L274" s="311">
        <v>4500</v>
      </c>
      <c r="M274" s="297" t="s">
        <v>2710</v>
      </c>
      <c r="N274" s="291"/>
      <c r="O274" s="312">
        <v>2000</v>
      </c>
      <c r="P274" s="299"/>
      <c r="Q274" s="299"/>
      <c r="R274" s="299"/>
      <c r="S274" s="299"/>
      <c r="T274" s="299"/>
      <c r="U274" s="299"/>
      <c r="V274" s="299"/>
      <c r="W274" s="299"/>
      <c r="X274" s="299"/>
      <c r="Y274" s="299"/>
      <c r="Z274" s="299"/>
      <c r="AA274" s="299"/>
      <c r="AB274" s="299"/>
      <c r="AC274" s="312">
        <v>2500</v>
      </c>
      <c r="AD274" s="299"/>
      <c r="AE274" s="299"/>
      <c r="AF274" s="321"/>
      <c r="AG274" s="324">
        <v>2500</v>
      </c>
      <c r="AH274" s="321"/>
      <c r="AI274" s="321"/>
      <c r="AJ274" s="321"/>
      <c r="AK274" s="321"/>
      <c r="AL274" s="321"/>
      <c r="AM274" s="321"/>
      <c r="AN274" s="321"/>
      <c r="AO274" s="321"/>
      <c r="AP274" s="321"/>
      <c r="AQ274" s="321"/>
      <c r="AR274" s="321"/>
      <c r="AS274" s="321"/>
      <c r="AT274" s="321"/>
      <c r="AU274" s="321"/>
      <c r="AV274" s="321"/>
      <c r="AW274" s="321"/>
      <c r="AX274" s="321"/>
      <c r="AY274" s="321"/>
      <c r="AZ274" s="321"/>
    </row>
    <row r="275" ht="15.75" customHeight="1" spans="1:52">
      <c r="A275" s="290">
        <v>45422</v>
      </c>
      <c r="B275" s="292">
        <v>247</v>
      </c>
      <c r="C275" s="299"/>
      <c r="D275" s="292">
        <v>38847</v>
      </c>
      <c r="E275" s="299"/>
      <c r="F275" s="293">
        <v>32884</v>
      </c>
      <c r="G275" s="294" t="s">
        <v>4549</v>
      </c>
      <c r="H275" s="298" t="s">
        <v>4307</v>
      </c>
      <c r="I275" s="331">
        <v>4500</v>
      </c>
      <c r="J275" s="291"/>
      <c r="K275" s="291"/>
      <c r="L275" s="311">
        <v>4500</v>
      </c>
      <c r="M275" s="297" t="s">
        <v>2710</v>
      </c>
      <c r="N275" s="291"/>
      <c r="O275" s="312">
        <v>2000</v>
      </c>
      <c r="P275" s="299"/>
      <c r="Q275" s="299"/>
      <c r="R275" s="299"/>
      <c r="S275" s="299"/>
      <c r="T275" s="299"/>
      <c r="U275" s="299"/>
      <c r="V275" s="299"/>
      <c r="W275" s="299"/>
      <c r="X275" s="299"/>
      <c r="Y275" s="299"/>
      <c r="Z275" s="299"/>
      <c r="AA275" s="299"/>
      <c r="AB275" s="299"/>
      <c r="AC275" s="312">
        <v>2500</v>
      </c>
      <c r="AD275" s="299"/>
      <c r="AE275" s="299"/>
      <c r="AF275" s="321"/>
      <c r="AG275" s="324">
        <v>2500</v>
      </c>
      <c r="AH275" s="321"/>
      <c r="AI275" s="321"/>
      <c r="AJ275" s="321"/>
      <c r="AK275" s="321"/>
      <c r="AL275" s="321"/>
      <c r="AM275" s="321"/>
      <c r="AN275" s="321"/>
      <c r="AO275" s="321"/>
      <c r="AP275" s="321"/>
      <c r="AQ275" s="321"/>
      <c r="AR275" s="321"/>
      <c r="AS275" s="321"/>
      <c r="AT275" s="321"/>
      <c r="AU275" s="321"/>
      <c r="AV275" s="321"/>
      <c r="AW275" s="321"/>
      <c r="AX275" s="321"/>
      <c r="AY275" s="321"/>
      <c r="AZ275" s="321"/>
    </row>
    <row r="276" ht="15.75" customHeight="1" spans="1:52">
      <c r="A276" s="290">
        <v>45422</v>
      </c>
      <c r="B276" s="292">
        <v>247</v>
      </c>
      <c r="C276" s="299"/>
      <c r="D276" s="292">
        <v>38846</v>
      </c>
      <c r="E276" s="299"/>
      <c r="F276" s="293">
        <v>32885</v>
      </c>
      <c r="G276" s="294" t="s">
        <v>4550</v>
      </c>
      <c r="H276" s="298" t="s">
        <v>4307</v>
      </c>
      <c r="I276" s="331">
        <v>4500</v>
      </c>
      <c r="J276" s="291"/>
      <c r="K276" s="291"/>
      <c r="L276" s="311">
        <v>4500</v>
      </c>
      <c r="M276" s="297" t="s">
        <v>2710</v>
      </c>
      <c r="N276" s="291"/>
      <c r="O276" s="312">
        <v>2000</v>
      </c>
      <c r="P276" s="299"/>
      <c r="Q276" s="299"/>
      <c r="R276" s="299"/>
      <c r="S276" s="299"/>
      <c r="T276" s="299"/>
      <c r="U276" s="299"/>
      <c r="V276" s="299"/>
      <c r="W276" s="299"/>
      <c r="X276" s="299"/>
      <c r="Y276" s="299"/>
      <c r="Z276" s="299"/>
      <c r="AA276" s="299"/>
      <c r="AB276" s="299"/>
      <c r="AC276" s="312">
        <v>2500</v>
      </c>
      <c r="AD276" s="299"/>
      <c r="AE276" s="299"/>
      <c r="AF276" s="321"/>
      <c r="AG276" s="324">
        <v>2500</v>
      </c>
      <c r="AH276" s="321"/>
      <c r="AI276" s="321"/>
      <c r="AJ276" s="321"/>
      <c r="AK276" s="321"/>
      <c r="AL276" s="321"/>
      <c r="AM276" s="321"/>
      <c r="AN276" s="321"/>
      <c r="AO276" s="321"/>
      <c r="AP276" s="321"/>
      <c r="AQ276" s="321"/>
      <c r="AR276" s="321"/>
      <c r="AS276" s="321"/>
      <c r="AT276" s="321"/>
      <c r="AU276" s="321"/>
      <c r="AV276" s="321"/>
      <c r="AW276" s="321"/>
      <c r="AX276" s="321"/>
      <c r="AY276" s="321"/>
      <c r="AZ276" s="321"/>
    </row>
    <row r="277" ht="15.75" customHeight="1" spans="1:52">
      <c r="A277" s="290">
        <v>45422</v>
      </c>
      <c r="B277" s="292">
        <v>247</v>
      </c>
      <c r="C277" s="299"/>
      <c r="D277" s="292">
        <v>38835</v>
      </c>
      <c r="E277" s="299"/>
      <c r="F277" s="293">
        <v>32886</v>
      </c>
      <c r="G277" s="294" t="s">
        <v>4551</v>
      </c>
      <c r="H277" s="298" t="s">
        <v>4307</v>
      </c>
      <c r="I277" s="331">
        <v>4000</v>
      </c>
      <c r="J277" s="291"/>
      <c r="K277" s="291"/>
      <c r="L277" s="311">
        <v>4000</v>
      </c>
      <c r="M277" s="297" t="s">
        <v>2710</v>
      </c>
      <c r="N277" s="291"/>
      <c r="O277" s="312">
        <v>2000</v>
      </c>
      <c r="P277" s="299"/>
      <c r="Q277" s="299"/>
      <c r="R277" s="299"/>
      <c r="S277" s="299"/>
      <c r="T277" s="299"/>
      <c r="U277" s="299"/>
      <c r="V277" s="299"/>
      <c r="W277" s="299"/>
      <c r="X277" s="299"/>
      <c r="Y277" s="299"/>
      <c r="Z277" s="299"/>
      <c r="AA277" s="299"/>
      <c r="AB277" s="299"/>
      <c r="AC277" s="312">
        <v>2000</v>
      </c>
      <c r="AD277" s="299"/>
      <c r="AE277" s="299"/>
      <c r="AF277" s="321"/>
      <c r="AG277" s="324">
        <v>2000</v>
      </c>
      <c r="AH277" s="321"/>
      <c r="AI277" s="321"/>
      <c r="AJ277" s="321"/>
      <c r="AK277" s="321"/>
      <c r="AL277" s="321"/>
      <c r="AM277" s="321"/>
      <c r="AN277" s="321"/>
      <c r="AO277" s="321"/>
      <c r="AP277" s="321"/>
      <c r="AQ277" s="321"/>
      <c r="AR277" s="321"/>
      <c r="AS277" s="321"/>
      <c r="AT277" s="321"/>
      <c r="AU277" s="321"/>
      <c r="AV277" s="321"/>
      <c r="AW277" s="321"/>
      <c r="AX277" s="321"/>
      <c r="AY277" s="321"/>
      <c r="AZ277" s="321"/>
    </row>
    <row r="278" ht="15.75" customHeight="1" spans="1:52">
      <c r="A278" s="290">
        <v>45422</v>
      </c>
      <c r="B278" s="292">
        <v>247</v>
      </c>
      <c r="C278" s="299"/>
      <c r="D278" s="292">
        <v>38834</v>
      </c>
      <c r="E278" s="299"/>
      <c r="F278" s="293">
        <v>32887</v>
      </c>
      <c r="G278" s="294" t="s">
        <v>4552</v>
      </c>
      <c r="H278" s="298" t="s">
        <v>4307</v>
      </c>
      <c r="I278" s="331">
        <v>4000</v>
      </c>
      <c r="J278" s="291"/>
      <c r="K278" s="291"/>
      <c r="L278" s="311">
        <v>4000</v>
      </c>
      <c r="M278" s="297" t="s">
        <v>2710</v>
      </c>
      <c r="N278" s="291"/>
      <c r="O278" s="312">
        <v>2000</v>
      </c>
      <c r="P278" s="299"/>
      <c r="Q278" s="299"/>
      <c r="R278" s="299"/>
      <c r="S278" s="299"/>
      <c r="T278" s="299"/>
      <c r="U278" s="299"/>
      <c r="V278" s="299"/>
      <c r="W278" s="299"/>
      <c r="X278" s="299"/>
      <c r="Y278" s="299"/>
      <c r="Z278" s="299"/>
      <c r="AA278" s="299"/>
      <c r="AB278" s="299"/>
      <c r="AC278" s="312">
        <v>2000</v>
      </c>
      <c r="AD278" s="299"/>
      <c r="AE278" s="299"/>
      <c r="AF278" s="321"/>
      <c r="AG278" s="324">
        <v>2000</v>
      </c>
      <c r="AH278" s="321"/>
      <c r="AI278" s="321"/>
      <c r="AJ278" s="321"/>
      <c r="AK278" s="321"/>
      <c r="AL278" s="321"/>
      <c r="AM278" s="321"/>
      <c r="AN278" s="321"/>
      <c r="AO278" s="321"/>
      <c r="AP278" s="321"/>
      <c r="AQ278" s="321"/>
      <c r="AR278" s="321"/>
      <c r="AS278" s="321"/>
      <c r="AT278" s="321"/>
      <c r="AU278" s="321"/>
      <c r="AV278" s="321"/>
      <c r="AW278" s="321"/>
      <c r="AX278" s="321"/>
      <c r="AY278" s="321"/>
      <c r="AZ278" s="321"/>
    </row>
    <row r="279" ht="15.75" customHeight="1" spans="1:52">
      <c r="A279" s="290">
        <v>45422</v>
      </c>
      <c r="B279" s="292">
        <v>246</v>
      </c>
      <c r="C279" s="299"/>
      <c r="D279" s="292">
        <v>38772</v>
      </c>
      <c r="E279" s="299"/>
      <c r="F279" s="293">
        <v>32888</v>
      </c>
      <c r="G279" s="294" t="s">
        <v>4553</v>
      </c>
      <c r="H279" s="298" t="s">
        <v>4307</v>
      </c>
      <c r="I279" s="331">
        <v>4200</v>
      </c>
      <c r="J279" s="291"/>
      <c r="K279" s="291"/>
      <c r="L279" s="311">
        <v>4200</v>
      </c>
      <c r="M279" s="297" t="s">
        <v>2710</v>
      </c>
      <c r="N279" s="291"/>
      <c r="O279" s="312">
        <v>2000</v>
      </c>
      <c r="P279" s="299"/>
      <c r="Q279" s="299"/>
      <c r="R279" s="299"/>
      <c r="S279" s="299"/>
      <c r="T279" s="299"/>
      <c r="U279" s="299"/>
      <c r="V279" s="299"/>
      <c r="W279" s="299"/>
      <c r="X279" s="299"/>
      <c r="Y279" s="299"/>
      <c r="Z279" s="299"/>
      <c r="AA279" s="299"/>
      <c r="AB279" s="299"/>
      <c r="AC279" s="312">
        <v>2200</v>
      </c>
      <c r="AD279" s="299"/>
      <c r="AE279" s="299"/>
      <c r="AF279" s="321"/>
      <c r="AG279" s="324">
        <v>2200</v>
      </c>
      <c r="AH279" s="321"/>
      <c r="AI279" s="321"/>
      <c r="AJ279" s="321"/>
      <c r="AK279" s="321"/>
      <c r="AL279" s="321"/>
      <c r="AM279" s="321"/>
      <c r="AN279" s="321"/>
      <c r="AO279" s="321"/>
      <c r="AP279" s="321"/>
      <c r="AQ279" s="321"/>
      <c r="AR279" s="321"/>
      <c r="AS279" s="321"/>
      <c r="AT279" s="321"/>
      <c r="AU279" s="321"/>
      <c r="AV279" s="321"/>
      <c r="AW279" s="321"/>
      <c r="AX279" s="321"/>
      <c r="AY279" s="321"/>
      <c r="AZ279" s="321"/>
    </row>
    <row r="280" ht="15.75" customHeight="1" spans="1:52">
      <c r="A280" s="290">
        <v>45422</v>
      </c>
      <c r="B280" s="292">
        <v>247</v>
      </c>
      <c r="C280" s="299"/>
      <c r="D280" s="292">
        <v>38833</v>
      </c>
      <c r="E280" s="299"/>
      <c r="F280" s="293">
        <v>32889</v>
      </c>
      <c r="G280" s="294" t="s">
        <v>4554</v>
      </c>
      <c r="H280" s="298" t="s">
        <v>4307</v>
      </c>
      <c r="I280" s="331">
        <v>4000</v>
      </c>
      <c r="J280" s="291"/>
      <c r="K280" s="291"/>
      <c r="L280" s="311">
        <v>4000</v>
      </c>
      <c r="M280" s="297" t="s">
        <v>2710</v>
      </c>
      <c r="N280" s="291"/>
      <c r="O280" s="312">
        <v>2000</v>
      </c>
      <c r="P280" s="299"/>
      <c r="Q280" s="299"/>
      <c r="R280" s="299"/>
      <c r="S280" s="299"/>
      <c r="T280" s="299"/>
      <c r="U280" s="299"/>
      <c r="V280" s="299"/>
      <c r="W280" s="299"/>
      <c r="X280" s="299"/>
      <c r="Y280" s="299"/>
      <c r="Z280" s="299"/>
      <c r="AA280" s="299"/>
      <c r="AB280" s="299"/>
      <c r="AC280" s="312">
        <v>2000</v>
      </c>
      <c r="AD280" s="299"/>
      <c r="AE280" s="299"/>
      <c r="AF280" s="321"/>
      <c r="AG280" s="324">
        <v>2000</v>
      </c>
      <c r="AH280" s="321"/>
      <c r="AI280" s="321"/>
      <c r="AJ280" s="321"/>
      <c r="AK280" s="321"/>
      <c r="AL280" s="321"/>
      <c r="AM280" s="321"/>
      <c r="AN280" s="321"/>
      <c r="AO280" s="321"/>
      <c r="AP280" s="321"/>
      <c r="AQ280" s="321"/>
      <c r="AR280" s="321"/>
      <c r="AS280" s="321"/>
      <c r="AT280" s="321"/>
      <c r="AU280" s="321"/>
      <c r="AV280" s="321"/>
      <c r="AW280" s="321"/>
      <c r="AX280" s="321"/>
      <c r="AY280" s="321"/>
      <c r="AZ280" s="321"/>
    </row>
    <row r="281" ht="15.75" customHeight="1" spans="1:52">
      <c r="A281" s="290">
        <v>45422</v>
      </c>
      <c r="B281" s="292">
        <v>247</v>
      </c>
      <c r="C281" s="299"/>
      <c r="D281" s="292">
        <v>38845</v>
      </c>
      <c r="E281" s="299"/>
      <c r="F281" s="293">
        <v>32890</v>
      </c>
      <c r="G281" s="294" t="s">
        <v>4555</v>
      </c>
      <c r="H281" s="298" t="s">
        <v>4307</v>
      </c>
      <c r="I281" s="331">
        <v>4500</v>
      </c>
      <c r="J281" s="291"/>
      <c r="K281" s="291"/>
      <c r="L281" s="311">
        <v>4500</v>
      </c>
      <c r="M281" s="297" t="s">
        <v>2710</v>
      </c>
      <c r="N281" s="291"/>
      <c r="O281" s="312">
        <v>2000</v>
      </c>
      <c r="P281" s="299"/>
      <c r="Q281" s="299"/>
      <c r="R281" s="299"/>
      <c r="S281" s="299"/>
      <c r="T281" s="299"/>
      <c r="U281" s="299"/>
      <c r="V281" s="299"/>
      <c r="W281" s="299"/>
      <c r="X281" s="299"/>
      <c r="Y281" s="299"/>
      <c r="Z281" s="299"/>
      <c r="AA281" s="299"/>
      <c r="AB281" s="299"/>
      <c r="AC281" s="312">
        <v>2500</v>
      </c>
      <c r="AD281" s="299"/>
      <c r="AE281" s="299"/>
      <c r="AF281" s="321"/>
      <c r="AG281" s="324">
        <v>2500</v>
      </c>
      <c r="AH281" s="321"/>
      <c r="AI281" s="321"/>
      <c r="AJ281" s="321"/>
      <c r="AK281" s="321"/>
      <c r="AL281" s="321"/>
      <c r="AM281" s="321"/>
      <c r="AN281" s="321"/>
      <c r="AO281" s="321"/>
      <c r="AP281" s="321"/>
      <c r="AQ281" s="321"/>
      <c r="AR281" s="321"/>
      <c r="AS281" s="321"/>
      <c r="AT281" s="321"/>
      <c r="AU281" s="321"/>
      <c r="AV281" s="321"/>
      <c r="AW281" s="321"/>
      <c r="AX281" s="321"/>
      <c r="AY281" s="321"/>
      <c r="AZ281" s="321"/>
    </row>
    <row r="282" ht="15.75" customHeight="1" spans="1:52">
      <c r="A282" s="290">
        <v>45422</v>
      </c>
      <c r="B282" s="292">
        <v>246</v>
      </c>
      <c r="C282" s="299"/>
      <c r="D282" s="292">
        <v>38771</v>
      </c>
      <c r="E282" s="299"/>
      <c r="F282" s="293">
        <v>32891</v>
      </c>
      <c r="G282" s="294" t="s">
        <v>4556</v>
      </c>
      <c r="H282" s="298" t="s">
        <v>4307</v>
      </c>
      <c r="I282" s="331">
        <v>4200</v>
      </c>
      <c r="J282" s="291"/>
      <c r="K282" s="291"/>
      <c r="L282" s="311">
        <v>4200</v>
      </c>
      <c r="M282" s="297" t="s">
        <v>2710</v>
      </c>
      <c r="N282" s="291"/>
      <c r="O282" s="312">
        <v>2000</v>
      </c>
      <c r="P282" s="299"/>
      <c r="Q282" s="299"/>
      <c r="R282" s="299"/>
      <c r="S282" s="299"/>
      <c r="T282" s="299"/>
      <c r="U282" s="299"/>
      <c r="V282" s="299"/>
      <c r="W282" s="299"/>
      <c r="X282" s="299"/>
      <c r="Y282" s="299"/>
      <c r="Z282" s="299"/>
      <c r="AA282" s="299"/>
      <c r="AB282" s="299"/>
      <c r="AC282" s="312">
        <v>2200</v>
      </c>
      <c r="AD282" s="299"/>
      <c r="AE282" s="299"/>
      <c r="AF282" s="321"/>
      <c r="AG282" s="324">
        <v>2200</v>
      </c>
      <c r="AH282" s="321"/>
      <c r="AI282" s="321"/>
      <c r="AJ282" s="321"/>
      <c r="AK282" s="321"/>
      <c r="AL282" s="321"/>
      <c r="AM282" s="321"/>
      <c r="AN282" s="321"/>
      <c r="AO282" s="321"/>
      <c r="AP282" s="321"/>
      <c r="AQ282" s="321"/>
      <c r="AR282" s="321"/>
      <c r="AS282" s="321"/>
      <c r="AT282" s="321"/>
      <c r="AU282" s="321"/>
      <c r="AV282" s="321"/>
      <c r="AW282" s="321"/>
      <c r="AX282" s="321"/>
      <c r="AY282" s="321"/>
      <c r="AZ282" s="321"/>
    </row>
    <row r="283" ht="15.75" customHeight="1" spans="1:52">
      <c r="A283" s="290">
        <v>45422</v>
      </c>
      <c r="B283" s="292">
        <v>246</v>
      </c>
      <c r="C283" s="299"/>
      <c r="D283" s="292">
        <v>38770</v>
      </c>
      <c r="E283" s="299"/>
      <c r="F283" s="293">
        <v>32892</v>
      </c>
      <c r="G283" s="294" t="s">
        <v>4557</v>
      </c>
      <c r="H283" s="298" t="s">
        <v>4307</v>
      </c>
      <c r="I283" s="331">
        <v>4200</v>
      </c>
      <c r="J283" s="291"/>
      <c r="K283" s="291"/>
      <c r="L283" s="311">
        <v>4200</v>
      </c>
      <c r="M283" s="297" t="s">
        <v>2710</v>
      </c>
      <c r="N283" s="291"/>
      <c r="O283" s="312">
        <v>2000</v>
      </c>
      <c r="P283" s="299"/>
      <c r="Q283" s="299"/>
      <c r="R283" s="299"/>
      <c r="S283" s="299"/>
      <c r="T283" s="299"/>
      <c r="U283" s="299"/>
      <c r="V283" s="299"/>
      <c r="W283" s="299"/>
      <c r="X283" s="299"/>
      <c r="Y283" s="299"/>
      <c r="Z283" s="299"/>
      <c r="AA283" s="299"/>
      <c r="AB283" s="299"/>
      <c r="AC283" s="312">
        <v>2200</v>
      </c>
      <c r="AD283" s="299"/>
      <c r="AE283" s="299"/>
      <c r="AF283" s="321"/>
      <c r="AG283" s="324">
        <v>2200</v>
      </c>
      <c r="AH283" s="321"/>
      <c r="AI283" s="321"/>
      <c r="AJ283" s="321"/>
      <c r="AK283" s="321"/>
      <c r="AL283" s="321"/>
      <c r="AM283" s="321"/>
      <c r="AN283" s="321"/>
      <c r="AO283" s="321"/>
      <c r="AP283" s="321"/>
      <c r="AQ283" s="321"/>
      <c r="AR283" s="321"/>
      <c r="AS283" s="321"/>
      <c r="AT283" s="321"/>
      <c r="AU283" s="321"/>
      <c r="AV283" s="321"/>
      <c r="AW283" s="321"/>
      <c r="AX283" s="321"/>
      <c r="AY283" s="321"/>
      <c r="AZ283" s="321"/>
    </row>
    <row r="284" ht="15.75" customHeight="1" spans="1:52">
      <c r="A284" s="290">
        <v>45422</v>
      </c>
      <c r="B284" s="292">
        <v>246</v>
      </c>
      <c r="C284" s="299"/>
      <c r="D284" s="292">
        <v>38769</v>
      </c>
      <c r="E284" s="299"/>
      <c r="F284" s="293">
        <v>32893</v>
      </c>
      <c r="G284" s="294" t="s">
        <v>4558</v>
      </c>
      <c r="H284" s="298" t="s">
        <v>4307</v>
      </c>
      <c r="I284" s="331">
        <v>4200</v>
      </c>
      <c r="J284" s="291"/>
      <c r="K284" s="291"/>
      <c r="L284" s="311">
        <v>4200</v>
      </c>
      <c r="M284" s="297" t="s">
        <v>2710</v>
      </c>
      <c r="N284" s="291"/>
      <c r="O284" s="312">
        <v>2000</v>
      </c>
      <c r="P284" s="299"/>
      <c r="Q284" s="299"/>
      <c r="R284" s="299"/>
      <c r="S284" s="299"/>
      <c r="T284" s="299"/>
      <c r="U284" s="299"/>
      <c r="V284" s="299"/>
      <c r="W284" s="299"/>
      <c r="X284" s="299"/>
      <c r="Y284" s="299"/>
      <c r="Z284" s="299"/>
      <c r="AA284" s="299"/>
      <c r="AB284" s="299"/>
      <c r="AC284" s="312">
        <v>2200</v>
      </c>
      <c r="AD284" s="299"/>
      <c r="AE284" s="299"/>
      <c r="AF284" s="321"/>
      <c r="AG284" s="324">
        <v>2200</v>
      </c>
      <c r="AH284" s="321"/>
      <c r="AI284" s="321"/>
      <c r="AJ284" s="321"/>
      <c r="AK284" s="321"/>
      <c r="AL284" s="321"/>
      <c r="AM284" s="321"/>
      <c r="AN284" s="321"/>
      <c r="AO284" s="321"/>
      <c r="AP284" s="321"/>
      <c r="AQ284" s="321"/>
      <c r="AR284" s="321"/>
      <c r="AS284" s="321"/>
      <c r="AT284" s="321"/>
      <c r="AU284" s="321"/>
      <c r="AV284" s="321"/>
      <c r="AW284" s="321"/>
      <c r="AX284" s="321"/>
      <c r="AY284" s="321"/>
      <c r="AZ284" s="321"/>
    </row>
    <row r="285" ht="15.75" customHeight="1" spans="1:52">
      <c r="A285" s="290">
        <v>45422</v>
      </c>
      <c r="B285" s="292">
        <v>247</v>
      </c>
      <c r="C285" s="299"/>
      <c r="D285" s="292">
        <v>38832</v>
      </c>
      <c r="E285" s="299"/>
      <c r="F285" s="293">
        <v>32894</v>
      </c>
      <c r="G285" s="294" t="s">
        <v>4559</v>
      </c>
      <c r="H285" s="298" t="s">
        <v>4307</v>
      </c>
      <c r="I285" s="331">
        <v>4000</v>
      </c>
      <c r="J285" s="291"/>
      <c r="K285" s="291"/>
      <c r="L285" s="311">
        <v>4000</v>
      </c>
      <c r="M285" s="297" t="s">
        <v>2710</v>
      </c>
      <c r="N285" s="291"/>
      <c r="O285" s="312">
        <v>2000</v>
      </c>
      <c r="P285" s="299"/>
      <c r="Q285" s="299"/>
      <c r="R285" s="299"/>
      <c r="S285" s="299"/>
      <c r="T285" s="299"/>
      <c r="U285" s="299"/>
      <c r="V285" s="299"/>
      <c r="W285" s="299"/>
      <c r="X285" s="299"/>
      <c r="Y285" s="299"/>
      <c r="Z285" s="299"/>
      <c r="AA285" s="299"/>
      <c r="AB285" s="299"/>
      <c r="AC285" s="312">
        <v>2000</v>
      </c>
      <c r="AD285" s="299"/>
      <c r="AE285" s="299"/>
      <c r="AF285" s="321"/>
      <c r="AG285" s="324">
        <v>2000</v>
      </c>
      <c r="AH285" s="321"/>
      <c r="AI285" s="321"/>
      <c r="AJ285" s="321"/>
      <c r="AK285" s="321"/>
      <c r="AL285" s="321"/>
      <c r="AM285" s="321"/>
      <c r="AN285" s="321"/>
      <c r="AO285" s="321"/>
      <c r="AP285" s="321"/>
      <c r="AQ285" s="321"/>
      <c r="AR285" s="321"/>
      <c r="AS285" s="321"/>
      <c r="AT285" s="321"/>
      <c r="AU285" s="321"/>
      <c r="AV285" s="321"/>
      <c r="AW285" s="321"/>
      <c r="AX285" s="321"/>
      <c r="AY285" s="321"/>
      <c r="AZ285" s="321"/>
    </row>
    <row r="286" ht="15.75" customHeight="1" spans="1:52">
      <c r="A286" s="290">
        <v>45422</v>
      </c>
      <c r="B286" s="292">
        <v>247</v>
      </c>
      <c r="C286" s="299"/>
      <c r="D286" s="292">
        <v>38831</v>
      </c>
      <c r="E286" s="299"/>
      <c r="F286" s="293">
        <v>32895</v>
      </c>
      <c r="G286" s="294" t="s">
        <v>4560</v>
      </c>
      <c r="H286" s="298" t="s">
        <v>4307</v>
      </c>
      <c r="I286" s="331">
        <v>4000</v>
      </c>
      <c r="J286" s="291"/>
      <c r="K286" s="291"/>
      <c r="L286" s="311">
        <v>4000</v>
      </c>
      <c r="M286" s="297" t="s">
        <v>2710</v>
      </c>
      <c r="N286" s="291"/>
      <c r="O286" s="312">
        <v>2000</v>
      </c>
      <c r="P286" s="299"/>
      <c r="Q286" s="299"/>
      <c r="R286" s="299"/>
      <c r="S286" s="299"/>
      <c r="T286" s="299"/>
      <c r="U286" s="299"/>
      <c r="V286" s="299"/>
      <c r="W286" s="299"/>
      <c r="X286" s="299"/>
      <c r="Y286" s="299"/>
      <c r="Z286" s="299"/>
      <c r="AA286" s="299"/>
      <c r="AB286" s="299"/>
      <c r="AC286" s="312">
        <v>2000</v>
      </c>
      <c r="AD286" s="299"/>
      <c r="AE286" s="299"/>
      <c r="AF286" s="321"/>
      <c r="AG286" s="324">
        <v>2000</v>
      </c>
      <c r="AH286" s="321"/>
      <c r="AI286" s="321"/>
      <c r="AJ286" s="321"/>
      <c r="AK286" s="321"/>
      <c r="AL286" s="321"/>
      <c r="AM286" s="321"/>
      <c r="AN286" s="321"/>
      <c r="AO286" s="321"/>
      <c r="AP286" s="321"/>
      <c r="AQ286" s="321"/>
      <c r="AR286" s="321"/>
      <c r="AS286" s="321"/>
      <c r="AT286" s="321"/>
      <c r="AU286" s="321"/>
      <c r="AV286" s="321"/>
      <c r="AW286" s="321"/>
      <c r="AX286" s="321"/>
      <c r="AY286" s="321"/>
      <c r="AZ286" s="321"/>
    </row>
    <row r="287" ht="15.75" customHeight="1" spans="1:52">
      <c r="A287" s="290">
        <v>45422</v>
      </c>
      <c r="B287" s="292">
        <v>247</v>
      </c>
      <c r="C287" s="299"/>
      <c r="D287" s="292">
        <v>38830</v>
      </c>
      <c r="E287" s="299"/>
      <c r="F287" s="293">
        <v>32896</v>
      </c>
      <c r="G287" s="294" t="s">
        <v>4561</v>
      </c>
      <c r="H287" s="298" t="s">
        <v>4307</v>
      </c>
      <c r="I287" s="331">
        <v>4000</v>
      </c>
      <c r="J287" s="291"/>
      <c r="K287" s="291"/>
      <c r="L287" s="311">
        <v>4000</v>
      </c>
      <c r="M287" s="297" t="s">
        <v>2710</v>
      </c>
      <c r="N287" s="291"/>
      <c r="O287" s="312">
        <v>2000</v>
      </c>
      <c r="P287" s="299"/>
      <c r="Q287" s="299"/>
      <c r="R287" s="299"/>
      <c r="S287" s="299"/>
      <c r="T287" s="299"/>
      <c r="U287" s="299"/>
      <c r="V287" s="299"/>
      <c r="W287" s="299"/>
      <c r="X287" s="299"/>
      <c r="Y287" s="299"/>
      <c r="Z287" s="299"/>
      <c r="AA287" s="299"/>
      <c r="AB287" s="299"/>
      <c r="AC287" s="312">
        <v>2000</v>
      </c>
      <c r="AD287" s="299"/>
      <c r="AE287" s="299"/>
      <c r="AF287" s="321"/>
      <c r="AG287" s="324">
        <v>2000</v>
      </c>
      <c r="AH287" s="321"/>
      <c r="AI287" s="321"/>
      <c r="AJ287" s="321"/>
      <c r="AK287" s="321"/>
      <c r="AL287" s="321"/>
      <c r="AM287" s="321"/>
      <c r="AN287" s="321"/>
      <c r="AO287" s="321"/>
      <c r="AP287" s="321"/>
      <c r="AQ287" s="321"/>
      <c r="AR287" s="321"/>
      <c r="AS287" s="321"/>
      <c r="AT287" s="321"/>
      <c r="AU287" s="321"/>
      <c r="AV287" s="321"/>
      <c r="AW287" s="321"/>
      <c r="AX287" s="321"/>
      <c r="AY287" s="321"/>
      <c r="AZ287" s="321"/>
    </row>
    <row r="288" ht="15.75" customHeight="1" spans="1:52">
      <c r="A288" s="290">
        <v>45422</v>
      </c>
      <c r="B288" s="292">
        <v>247</v>
      </c>
      <c r="C288" s="299"/>
      <c r="D288" s="292">
        <v>38821</v>
      </c>
      <c r="E288" s="299"/>
      <c r="F288" s="293">
        <v>32897</v>
      </c>
      <c r="G288" s="294" t="s">
        <v>4562</v>
      </c>
      <c r="H288" s="298" t="s">
        <v>4307</v>
      </c>
      <c r="I288" s="331">
        <v>4500</v>
      </c>
      <c r="J288" s="299"/>
      <c r="K288" s="299"/>
      <c r="L288" s="315">
        <v>4500</v>
      </c>
      <c r="M288" s="297" t="s">
        <v>2710</v>
      </c>
      <c r="N288" s="299"/>
      <c r="O288" s="340">
        <v>2000</v>
      </c>
      <c r="P288" s="299"/>
      <c r="Q288" s="299"/>
      <c r="R288" s="299"/>
      <c r="S288" s="299"/>
      <c r="T288" s="299"/>
      <c r="U288" s="299"/>
      <c r="V288" s="299"/>
      <c r="W288" s="299"/>
      <c r="X288" s="299"/>
      <c r="Y288" s="299"/>
      <c r="Z288" s="299"/>
      <c r="AA288" s="299"/>
      <c r="AB288" s="299"/>
      <c r="AC288" s="312">
        <v>2500</v>
      </c>
      <c r="AD288" s="299"/>
      <c r="AE288" s="299"/>
      <c r="AF288" s="321"/>
      <c r="AG288" s="324">
        <v>2500</v>
      </c>
      <c r="AH288" s="321"/>
      <c r="AI288" s="321"/>
      <c r="AJ288" s="321"/>
      <c r="AK288" s="321"/>
      <c r="AL288" s="321"/>
      <c r="AM288" s="321"/>
      <c r="AN288" s="321"/>
      <c r="AO288" s="321"/>
      <c r="AP288" s="321"/>
      <c r="AQ288" s="321"/>
      <c r="AR288" s="321"/>
      <c r="AS288" s="321"/>
      <c r="AT288" s="321"/>
      <c r="AU288" s="321"/>
      <c r="AV288" s="321"/>
      <c r="AW288" s="321"/>
      <c r="AX288" s="321"/>
      <c r="AY288" s="321"/>
      <c r="AZ288" s="321"/>
    </row>
    <row r="289" ht="15.75" customHeight="1" spans="1:52">
      <c r="A289" s="290">
        <v>45422</v>
      </c>
      <c r="B289" s="292">
        <v>247</v>
      </c>
      <c r="C289" s="299"/>
      <c r="D289" s="292">
        <v>38820</v>
      </c>
      <c r="E289" s="299"/>
      <c r="F289" s="293">
        <v>32898</v>
      </c>
      <c r="G289" s="294" t="s">
        <v>4563</v>
      </c>
      <c r="H289" s="298" t="s">
        <v>4307</v>
      </c>
      <c r="I289" s="331">
        <v>4500</v>
      </c>
      <c r="J289" s="299"/>
      <c r="K289" s="299"/>
      <c r="L289" s="315">
        <v>4500</v>
      </c>
      <c r="M289" s="297" t="s">
        <v>2710</v>
      </c>
      <c r="N289" s="299"/>
      <c r="O289" s="340">
        <v>2000</v>
      </c>
      <c r="P289" s="299"/>
      <c r="Q289" s="299"/>
      <c r="R289" s="299"/>
      <c r="S289" s="299"/>
      <c r="T289" s="299"/>
      <c r="U289" s="299"/>
      <c r="V289" s="299"/>
      <c r="W289" s="299"/>
      <c r="X289" s="299"/>
      <c r="Y289" s="299"/>
      <c r="Z289" s="299"/>
      <c r="AA289" s="299"/>
      <c r="AB289" s="299"/>
      <c r="AC289" s="312">
        <v>2500</v>
      </c>
      <c r="AD289" s="299"/>
      <c r="AE289" s="299"/>
      <c r="AF289" s="321"/>
      <c r="AG289" s="324">
        <v>2500</v>
      </c>
      <c r="AH289" s="321"/>
      <c r="AI289" s="321"/>
      <c r="AJ289" s="321"/>
      <c r="AK289" s="321"/>
      <c r="AL289" s="321"/>
      <c r="AM289" s="321"/>
      <c r="AN289" s="321"/>
      <c r="AO289" s="321"/>
      <c r="AP289" s="321"/>
      <c r="AQ289" s="321"/>
      <c r="AR289" s="321"/>
      <c r="AS289" s="321"/>
      <c r="AT289" s="321"/>
      <c r="AU289" s="321"/>
      <c r="AV289" s="321"/>
      <c r="AW289" s="321"/>
      <c r="AX289" s="321"/>
      <c r="AY289" s="321"/>
      <c r="AZ289" s="321"/>
    </row>
    <row r="290" ht="15.75" customHeight="1" spans="1:52">
      <c r="A290" s="290">
        <v>45422</v>
      </c>
      <c r="B290" s="292">
        <v>247</v>
      </c>
      <c r="C290" s="299"/>
      <c r="D290" s="292">
        <v>38819</v>
      </c>
      <c r="E290" s="299"/>
      <c r="F290" s="293">
        <v>32899</v>
      </c>
      <c r="G290" s="294" t="s">
        <v>4564</v>
      </c>
      <c r="H290" s="298" t="s">
        <v>4307</v>
      </c>
      <c r="I290" s="331">
        <v>4500</v>
      </c>
      <c r="J290" s="299"/>
      <c r="K290" s="299"/>
      <c r="L290" s="315">
        <v>4500</v>
      </c>
      <c r="M290" s="297" t="s">
        <v>2710</v>
      </c>
      <c r="N290" s="299"/>
      <c r="O290" s="340">
        <v>2000</v>
      </c>
      <c r="P290" s="299"/>
      <c r="Q290" s="299"/>
      <c r="R290" s="299"/>
      <c r="S290" s="299"/>
      <c r="T290" s="299"/>
      <c r="U290" s="299"/>
      <c r="V290" s="299"/>
      <c r="W290" s="299"/>
      <c r="X290" s="299"/>
      <c r="Y290" s="299"/>
      <c r="Z290" s="299"/>
      <c r="AA290" s="299"/>
      <c r="AB290" s="299"/>
      <c r="AC290" s="312">
        <v>2500</v>
      </c>
      <c r="AD290" s="299"/>
      <c r="AE290" s="299"/>
      <c r="AF290" s="321"/>
      <c r="AG290" s="324">
        <v>2500</v>
      </c>
      <c r="AH290" s="321"/>
      <c r="AI290" s="321"/>
      <c r="AJ290" s="321"/>
      <c r="AK290" s="321"/>
      <c r="AL290" s="321"/>
      <c r="AM290" s="321"/>
      <c r="AN290" s="321"/>
      <c r="AO290" s="321"/>
      <c r="AP290" s="321"/>
      <c r="AQ290" s="321"/>
      <c r="AR290" s="321"/>
      <c r="AS290" s="321"/>
      <c r="AT290" s="321"/>
      <c r="AU290" s="321"/>
      <c r="AV290" s="321"/>
      <c r="AW290" s="321"/>
      <c r="AX290" s="321"/>
      <c r="AY290" s="321"/>
      <c r="AZ290" s="321"/>
    </row>
    <row r="291" ht="15.75" customHeight="1" spans="1:52">
      <c r="A291" s="290">
        <v>45422</v>
      </c>
      <c r="B291" s="292">
        <v>247</v>
      </c>
      <c r="C291" s="299"/>
      <c r="D291" s="292">
        <v>38818</v>
      </c>
      <c r="E291" s="299"/>
      <c r="F291" s="293">
        <v>32900</v>
      </c>
      <c r="G291" s="294" t="s">
        <v>4565</v>
      </c>
      <c r="H291" s="298" t="s">
        <v>4307</v>
      </c>
      <c r="I291" s="331">
        <v>4500</v>
      </c>
      <c r="J291" s="299"/>
      <c r="K291" s="299"/>
      <c r="L291" s="315">
        <v>4500</v>
      </c>
      <c r="M291" s="297" t="s">
        <v>2710</v>
      </c>
      <c r="N291" s="299"/>
      <c r="O291" s="340">
        <v>2000</v>
      </c>
      <c r="P291" s="299"/>
      <c r="Q291" s="299"/>
      <c r="R291" s="299"/>
      <c r="S291" s="299"/>
      <c r="T291" s="299"/>
      <c r="U291" s="299"/>
      <c r="V291" s="299"/>
      <c r="W291" s="299"/>
      <c r="X291" s="299"/>
      <c r="Y291" s="299"/>
      <c r="Z291" s="299"/>
      <c r="AA291" s="299"/>
      <c r="AB291" s="299"/>
      <c r="AC291" s="312">
        <v>2500</v>
      </c>
      <c r="AD291" s="299"/>
      <c r="AE291" s="299"/>
      <c r="AF291" s="321"/>
      <c r="AG291" s="324">
        <v>2500</v>
      </c>
      <c r="AH291" s="321"/>
      <c r="AI291" s="321"/>
      <c r="AJ291" s="321"/>
      <c r="AK291" s="321"/>
      <c r="AL291" s="321"/>
      <c r="AM291" s="321"/>
      <c r="AN291" s="321"/>
      <c r="AO291" s="321"/>
      <c r="AP291" s="321"/>
      <c r="AQ291" s="321"/>
      <c r="AR291" s="321"/>
      <c r="AS291" s="321"/>
      <c r="AT291" s="321"/>
      <c r="AU291" s="321"/>
      <c r="AV291" s="321"/>
      <c r="AW291" s="321"/>
      <c r="AX291" s="321"/>
      <c r="AY291" s="321"/>
      <c r="AZ291" s="321"/>
    </row>
    <row r="292" ht="15.75" customHeight="1" spans="1:52">
      <c r="A292" s="290">
        <v>45422</v>
      </c>
      <c r="B292" s="292">
        <v>247</v>
      </c>
      <c r="C292" s="299"/>
      <c r="D292" s="292">
        <v>38817</v>
      </c>
      <c r="E292" s="299"/>
      <c r="F292" s="293">
        <v>32901</v>
      </c>
      <c r="G292" s="294" t="s">
        <v>4566</v>
      </c>
      <c r="H292" s="298" t="s">
        <v>4307</v>
      </c>
      <c r="I292" s="331">
        <v>4500</v>
      </c>
      <c r="J292" s="299"/>
      <c r="K292" s="299"/>
      <c r="L292" s="315">
        <v>4500</v>
      </c>
      <c r="M292" s="297" t="s">
        <v>2710</v>
      </c>
      <c r="N292" s="299"/>
      <c r="O292" s="340">
        <v>2000</v>
      </c>
      <c r="P292" s="299"/>
      <c r="Q292" s="299"/>
      <c r="R292" s="299"/>
      <c r="S292" s="299"/>
      <c r="T292" s="299"/>
      <c r="U292" s="299"/>
      <c r="V292" s="299"/>
      <c r="W292" s="299"/>
      <c r="X292" s="299"/>
      <c r="Y292" s="299"/>
      <c r="Z292" s="299"/>
      <c r="AA292" s="299"/>
      <c r="AB292" s="299"/>
      <c r="AC292" s="312">
        <v>2500</v>
      </c>
      <c r="AD292" s="299"/>
      <c r="AE292" s="299"/>
      <c r="AF292" s="321"/>
      <c r="AG292" s="324">
        <v>2500</v>
      </c>
      <c r="AH292" s="321"/>
      <c r="AI292" s="321"/>
      <c r="AJ292" s="321"/>
      <c r="AK292" s="321"/>
      <c r="AL292" s="321"/>
      <c r="AM292" s="321"/>
      <c r="AN292" s="321"/>
      <c r="AO292" s="321"/>
      <c r="AP292" s="321"/>
      <c r="AQ292" s="321"/>
      <c r="AR292" s="321"/>
      <c r="AS292" s="321"/>
      <c r="AT292" s="321"/>
      <c r="AU292" s="321"/>
      <c r="AV292" s="321"/>
      <c r="AW292" s="321"/>
      <c r="AX292" s="321"/>
      <c r="AY292" s="321"/>
      <c r="AZ292" s="321"/>
    </row>
    <row r="293" ht="15.75" customHeight="1" spans="1:52">
      <c r="A293" s="290">
        <v>45422</v>
      </c>
      <c r="B293" s="292">
        <v>247</v>
      </c>
      <c r="C293" s="299"/>
      <c r="D293" s="292">
        <v>38816</v>
      </c>
      <c r="E293" s="299"/>
      <c r="F293" s="293">
        <v>32902</v>
      </c>
      <c r="G293" s="294" t="s">
        <v>4567</v>
      </c>
      <c r="H293" s="298" t="s">
        <v>4307</v>
      </c>
      <c r="I293" s="331">
        <v>4500</v>
      </c>
      <c r="J293" s="299"/>
      <c r="K293" s="299"/>
      <c r="L293" s="315">
        <v>4500</v>
      </c>
      <c r="M293" s="297" t="s">
        <v>2710</v>
      </c>
      <c r="N293" s="299"/>
      <c r="O293" s="340">
        <v>2000</v>
      </c>
      <c r="P293" s="299"/>
      <c r="Q293" s="299"/>
      <c r="R293" s="299"/>
      <c r="S293" s="299"/>
      <c r="T293" s="299"/>
      <c r="U293" s="299"/>
      <c r="V293" s="299"/>
      <c r="W293" s="299"/>
      <c r="X293" s="299"/>
      <c r="Y293" s="299"/>
      <c r="Z293" s="299"/>
      <c r="AA293" s="299"/>
      <c r="AB293" s="299"/>
      <c r="AC293" s="312">
        <v>2500</v>
      </c>
      <c r="AD293" s="299"/>
      <c r="AE293" s="299"/>
      <c r="AF293" s="321"/>
      <c r="AG293" s="324">
        <v>2500</v>
      </c>
      <c r="AH293" s="321"/>
      <c r="AI293" s="321"/>
      <c r="AJ293" s="321"/>
      <c r="AK293" s="321"/>
      <c r="AL293" s="321"/>
      <c r="AM293" s="321"/>
      <c r="AN293" s="321"/>
      <c r="AO293" s="321"/>
      <c r="AP293" s="321"/>
      <c r="AQ293" s="321"/>
      <c r="AR293" s="321"/>
      <c r="AS293" s="321"/>
      <c r="AT293" s="321"/>
      <c r="AU293" s="321"/>
      <c r="AV293" s="321"/>
      <c r="AW293" s="321"/>
      <c r="AX293" s="321"/>
      <c r="AY293" s="321"/>
      <c r="AZ293" s="321"/>
    </row>
    <row r="294" ht="15.75" customHeight="1" spans="1:52">
      <c r="A294" s="290">
        <v>45422</v>
      </c>
      <c r="B294" s="292">
        <v>247</v>
      </c>
      <c r="C294" s="299"/>
      <c r="D294" s="292">
        <v>38815</v>
      </c>
      <c r="E294" s="299"/>
      <c r="F294" s="293">
        <v>32903</v>
      </c>
      <c r="G294" s="294" t="s">
        <v>4568</v>
      </c>
      <c r="H294" s="298" t="s">
        <v>4307</v>
      </c>
      <c r="I294" s="331">
        <v>4500</v>
      </c>
      <c r="J294" s="299"/>
      <c r="K294" s="299"/>
      <c r="L294" s="315">
        <v>4500</v>
      </c>
      <c r="M294" s="297" t="s">
        <v>2710</v>
      </c>
      <c r="N294" s="299"/>
      <c r="O294" s="340">
        <v>2000</v>
      </c>
      <c r="P294" s="299"/>
      <c r="Q294" s="299"/>
      <c r="R294" s="299"/>
      <c r="S294" s="299"/>
      <c r="T294" s="299"/>
      <c r="U294" s="299"/>
      <c r="V294" s="299"/>
      <c r="W294" s="299"/>
      <c r="X294" s="299"/>
      <c r="Y294" s="299"/>
      <c r="Z294" s="299"/>
      <c r="AA294" s="299"/>
      <c r="AB294" s="299"/>
      <c r="AC294" s="312">
        <v>2500</v>
      </c>
      <c r="AD294" s="299"/>
      <c r="AE294" s="299"/>
      <c r="AF294" s="321"/>
      <c r="AG294" s="324">
        <v>2500</v>
      </c>
      <c r="AH294" s="321"/>
      <c r="AI294" s="321"/>
      <c r="AJ294" s="321"/>
      <c r="AK294" s="321"/>
      <c r="AL294" s="321"/>
      <c r="AM294" s="321"/>
      <c r="AN294" s="321"/>
      <c r="AO294" s="321"/>
      <c r="AP294" s="321"/>
      <c r="AQ294" s="321"/>
      <c r="AR294" s="321"/>
      <c r="AS294" s="321"/>
      <c r="AT294" s="321"/>
      <c r="AU294" s="321"/>
      <c r="AV294" s="321"/>
      <c r="AW294" s="321"/>
      <c r="AX294" s="321"/>
      <c r="AY294" s="321"/>
      <c r="AZ294" s="321"/>
    </row>
    <row r="295" ht="15.75" customHeight="1" spans="1:52">
      <c r="A295" s="290">
        <v>45422</v>
      </c>
      <c r="B295" s="292">
        <v>247</v>
      </c>
      <c r="C295" s="299"/>
      <c r="D295" s="292">
        <v>38814</v>
      </c>
      <c r="E295" s="299"/>
      <c r="F295" s="293">
        <v>32904</v>
      </c>
      <c r="G295" s="294" t="s">
        <v>4569</v>
      </c>
      <c r="H295" s="298" t="s">
        <v>4307</v>
      </c>
      <c r="I295" s="331">
        <v>4500</v>
      </c>
      <c r="J295" s="299"/>
      <c r="K295" s="299"/>
      <c r="L295" s="315">
        <v>4500</v>
      </c>
      <c r="M295" s="297" t="s">
        <v>2710</v>
      </c>
      <c r="N295" s="299"/>
      <c r="O295" s="340">
        <v>2000</v>
      </c>
      <c r="P295" s="299"/>
      <c r="Q295" s="299"/>
      <c r="R295" s="299"/>
      <c r="S295" s="299"/>
      <c r="T295" s="299"/>
      <c r="U295" s="299"/>
      <c r="V295" s="299"/>
      <c r="W295" s="299"/>
      <c r="X295" s="299"/>
      <c r="Y295" s="299"/>
      <c r="Z295" s="299"/>
      <c r="AA295" s="299"/>
      <c r="AB295" s="299"/>
      <c r="AC295" s="312">
        <v>2500</v>
      </c>
      <c r="AD295" s="299"/>
      <c r="AE295" s="299"/>
      <c r="AF295" s="321"/>
      <c r="AG295" s="324">
        <v>2500</v>
      </c>
      <c r="AH295" s="321"/>
      <c r="AI295" s="321"/>
      <c r="AJ295" s="321"/>
      <c r="AK295" s="321"/>
      <c r="AL295" s="321"/>
      <c r="AM295" s="321"/>
      <c r="AN295" s="321"/>
      <c r="AO295" s="321"/>
      <c r="AP295" s="321"/>
      <c r="AQ295" s="321"/>
      <c r="AR295" s="321"/>
      <c r="AS295" s="321"/>
      <c r="AT295" s="321"/>
      <c r="AU295" s="321"/>
      <c r="AV295" s="321"/>
      <c r="AW295" s="321"/>
      <c r="AX295" s="321"/>
      <c r="AY295" s="321"/>
      <c r="AZ295" s="321"/>
    </row>
    <row r="296" ht="15.75" customHeight="1" spans="1:52">
      <c r="A296" s="290">
        <v>45422</v>
      </c>
      <c r="B296" s="292">
        <v>247</v>
      </c>
      <c r="C296" s="299"/>
      <c r="D296" s="292">
        <v>38803</v>
      </c>
      <c r="E296" s="299"/>
      <c r="F296" s="293">
        <v>32905</v>
      </c>
      <c r="G296" s="294" t="s">
        <v>4570</v>
      </c>
      <c r="H296" s="298" t="s">
        <v>4307</v>
      </c>
      <c r="I296" s="331">
        <v>4500</v>
      </c>
      <c r="J296" s="299"/>
      <c r="K296" s="299"/>
      <c r="L296" s="315">
        <v>4500</v>
      </c>
      <c r="M296" s="297" t="s">
        <v>2710</v>
      </c>
      <c r="N296" s="299"/>
      <c r="O296" s="340">
        <v>2000</v>
      </c>
      <c r="P296" s="299"/>
      <c r="Q296" s="299"/>
      <c r="R296" s="299"/>
      <c r="S296" s="299"/>
      <c r="T296" s="299"/>
      <c r="U296" s="299"/>
      <c r="V296" s="299"/>
      <c r="W296" s="299"/>
      <c r="X296" s="299"/>
      <c r="Y296" s="299"/>
      <c r="Z296" s="299"/>
      <c r="AA296" s="299"/>
      <c r="AB296" s="299"/>
      <c r="AC296" s="312">
        <v>2500</v>
      </c>
      <c r="AD296" s="299"/>
      <c r="AE296" s="299"/>
      <c r="AF296" s="321"/>
      <c r="AG296" s="324">
        <v>2500</v>
      </c>
      <c r="AH296" s="321"/>
      <c r="AI296" s="321"/>
      <c r="AJ296" s="321"/>
      <c r="AK296" s="321"/>
      <c r="AL296" s="321"/>
      <c r="AM296" s="321"/>
      <c r="AN296" s="321"/>
      <c r="AO296" s="321"/>
      <c r="AP296" s="321"/>
      <c r="AQ296" s="321"/>
      <c r="AR296" s="321"/>
      <c r="AS296" s="321"/>
      <c r="AT296" s="321"/>
      <c r="AU296" s="321"/>
      <c r="AV296" s="321"/>
      <c r="AW296" s="321"/>
      <c r="AX296" s="321"/>
      <c r="AY296" s="321"/>
      <c r="AZ296" s="321"/>
    </row>
    <row r="297" ht="15.75" customHeight="1" spans="1:52">
      <c r="A297" s="290">
        <v>45422</v>
      </c>
      <c r="B297" s="292">
        <v>247</v>
      </c>
      <c r="C297" s="299"/>
      <c r="D297" s="292">
        <v>38813</v>
      </c>
      <c r="E297" s="299"/>
      <c r="F297" s="293">
        <v>32906</v>
      </c>
      <c r="G297" s="294" t="s">
        <v>4571</v>
      </c>
      <c r="H297" s="298" t="s">
        <v>4307</v>
      </c>
      <c r="I297" s="331">
        <v>4500</v>
      </c>
      <c r="J297" s="299"/>
      <c r="K297" s="299"/>
      <c r="L297" s="315">
        <v>4500</v>
      </c>
      <c r="M297" s="297" t="s">
        <v>2710</v>
      </c>
      <c r="N297" s="299"/>
      <c r="O297" s="340">
        <v>2000</v>
      </c>
      <c r="P297" s="299"/>
      <c r="Q297" s="299"/>
      <c r="R297" s="299"/>
      <c r="S297" s="299"/>
      <c r="T297" s="299"/>
      <c r="U297" s="299"/>
      <c r="V297" s="299"/>
      <c r="W297" s="299"/>
      <c r="X297" s="299"/>
      <c r="Y297" s="299"/>
      <c r="Z297" s="299"/>
      <c r="AA297" s="299"/>
      <c r="AB297" s="299"/>
      <c r="AC297" s="312">
        <v>2500</v>
      </c>
      <c r="AD297" s="299"/>
      <c r="AE297" s="299"/>
      <c r="AF297" s="321"/>
      <c r="AG297" s="324">
        <v>2500</v>
      </c>
      <c r="AH297" s="321"/>
      <c r="AI297" s="321"/>
      <c r="AJ297" s="321"/>
      <c r="AK297" s="321"/>
      <c r="AL297" s="321"/>
      <c r="AM297" s="321"/>
      <c r="AN297" s="321"/>
      <c r="AO297" s="321"/>
      <c r="AP297" s="321"/>
      <c r="AQ297" s="321"/>
      <c r="AR297" s="321"/>
      <c r="AS297" s="321"/>
      <c r="AT297" s="321"/>
      <c r="AU297" s="321"/>
      <c r="AV297" s="321"/>
      <c r="AW297" s="321"/>
      <c r="AX297" s="321"/>
      <c r="AY297" s="321"/>
      <c r="AZ297" s="321"/>
    </row>
    <row r="298" ht="15.75" customHeight="1" spans="1:52">
      <c r="A298" s="290">
        <v>45422</v>
      </c>
      <c r="B298" s="292">
        <v>247</v>
      </c>
      <c r="C298" s="294"/>
      <c r="D298" s="296">
        <v>38812</v>
      </c>
      <c r="E298" s="294"/>
      <c r="F298" s="293">
        <v>32907</v>
      </c>
      <c r="G298" s="294" t="s">
        <v>4572</v>
      </c>
      <c r="H298" s="298" t="s">
        <v>4307</v>
      </c>
      <c r="I298" s="331">
        <v>4500</v>
      </c>
      <c r="J298" s="299"/>
      <c r="K298" s="299"/>
      <c r="L298" s="315">
        <v>4500</v>
      </c>
      <c r="M298" s="297" t="s">
        <v>2710</v>
      </c>
      <c r="N298" s="299"/>
      <c r="O298" s="340">
        <v>2000</v>
      </c>
      <c r="P298" s="294"/>
      <c r="Q298" s="294"/>
      <c r="R298" s="294"/>
      <c r="S298" s="294"/>
      <c r="T298" s="294"/>
      <c r="U298" s="294"/>
      <c r="V298" s="294"/>
      <c r="W298" s="294"/>
      <c r="X298" s="294"/>
      <c r="Y298" s="294"/>
      <c r="Z298" s="294"/>
      <c r="AA298" s="294"/>
      <c r="AB298" s="294"/>
      <c r="AC298" s="329">
        <v>2500</v>
      </c>
      <c r="AD298" s="294"/>
      <c r="AE298" s="294"/>
      <c r="AF298" s="84"/>
      <c r="AG298" s="324">
        <v>2500</v>
      </c>
      <c r="AH298" s="84"/>
      <c r="AI298" s="84"/>
      <c r="AJ298" s="84"/>
      <c r="AK298" s="84"/>
      <c r="AL298" s="84"/>
      <c r="AM298" s="84"/>
      <c r="AN298" s="84"/>
      <c r="AO298" s="84"/>
      <c r="AP298" s="84"/>
      <c r="AQ298" s="84"/>
      <c r="AR298" s="84"/>
      <c r="AS298" s="84"/>
      <c r="AT298" s="84"/>
      <c r="AU298" s="84"/>
      <c r="AV298" s="84"/>
      <c r="AW298" s="84"/>
      <c r="AX298" s="84"/>
      <c r="AY298" s="84"/>
      <c r="AZ298" s="84"/>
    </row>
    <row r="299" ht="15.75" customHeight="1" spans="1:52">
      <c r="A299" s="290">
        <v>45422</v>
      </c>
      <c r="B299" s="292">
        <v>247</v>
      </c>
      <c r="C299" s="299"/>
      <c r="D299" s="292">
        <v>38811</v>
      </c>
      <c r="E299" s="299"/>
      <c r="F299" s="293">
        <v>32908</v>
      </c>
      <c r="G299" s="294" t="s">
        <v>4573</v>
      </c>
      <c r="H299" s="298" t="s">
        <v>4307</v>
      </c>
      <c r="I299" s="331">
        <v>4500</v>
      </c>
      <c r="J299" s="299"/>
      <c r="K299" s="299"/>
      <c r="L299" s="315">
        <v>4500</v>
      </c>
      <c r="M299" s="297" t="s">
        <v>2710</v>
      </c>
      <c r="N299" s="299"/>
      <c r="O299" s="340">
        <v>2000</v>
      </c>
      <c r="P299" s="299"/>
      <c r="Q299" s="299"/>
      <c r="R299" s="299"/>
      <c r="S299" s="299"/>
      <c r="T299" s="299"/>
      <c r="U299" s="299"/>
      <c r="V299" s="299"/>
      <c r="W299" s="299"/>
      <c r="X299" s="299"/>
      <c r="Y299" s="299"/>
      <c r="Z299" s="299"/>
      <c r="AA299" s="299"/>
      <c r="AB299" s="299"/>
      <c r="AC299" s="312">
        <v>2500</v>
      </c>
      <c r="AD299" s="299"/>
      <c r="AE299" s="299"/>
      <c r="AF299" s="321"/>
      <c r="AG299" s="324">
        <v>2500</v>
      </c>
      <c r="AH299" s="321"/>
      <c r="AI299" s="321"/>
      <c r="AJ299" s="321"/>
      <c r="AK299" s="321"/>
      <c r="AL299" s="321"/>
      <c r="AM299" s="321"/>
      <c r="AN299" s="321"/>
      <c r="AO299" s="321"/>
      <c r="AP299" s="321"/>
      <c r="AQ299" s="321"/>
      <c r="AR299" s="321"/>
      <c r="AS299" s="321"/>
      <c r="AT299" s="321"/>
      <c r="AU299" s="321"/>
      <c r="AV299" s="321"/>
      <c r="AW299" s="321"/>
      <c r="AX299" s="321"/>
      <c r="AY299" s="321"/>
      <c r="AZ299" s="321"/>
    </row>
    <row r="300" ht="15.75" customHeight="1" spans="1:52">
      <c r="A300" s="290">
        <v>45422</v>
      </c>
      <c r="B300" s="292">
        <v>247</v>
      </c>
      <c r="C300" s="299"/>
      <c r="D300" s="292">
        <v>38810</v>
      </c>
      <c r="E300" s="299"/>
      <c r="F300" s="293">
        <v>32909</v>
      </c>
      <c r="G300" s="294" t="s">
        <v>4574</v>
      </c>
      <c r="H300" s="298" t="s">
        <v>4307</v>
      </c>
      <c r="I300" s="331">
        <v>4500</v>
      </c>
      <c r="J300" s="299"/>
      <c r="K300" s="299"/>
      <c r="L300" s="315">
        <v>4500</v>
      </c>
      <c r="M300" s="297" t="s">
        <v>2710</v>
      </c>
      <c r="N300" s="299"/>
      <c r="O300" s="340">
        <v>2000</v>
      </c>
      <c r="P300" s="299"/>
      <c r="Q300" s="299"/>
      <c r="R300" s="299"/>
      <c r="S300" s="299"/>
      <c r="T300" s="299"/>
      <c r="U300" s="299"/>
      <c r="V300" s="299"/>
      <c r="W300" s="299"/>
      <c r="X300" s="299"/>
      <c r="Y300" s="299"/>
      <c r="Z300" s="299"/>
      <c r="AA300" s="299"/>
      <c r="AB300" s="299"/>
      <c r="AC300" s="312">
        <v>2500</v>
      </c>
      <c r="AD300" s="299"/>
      <c r="AE300" s="299"/>
      <c r="AF300" s="321"/>
      <c r="AG300" s="324">
        <v>2500</v>
      </c>
      <c r="AH300" s="321"/>
      <c r="AI300" s="321"/>
      <c r="AJ300" s="321"/>
      <c r="AK300" s="321"/>
      <c r="AL300" s="321"/>
      <c r="AM300" s="321"/>
      <c r="AN300" s="321"/>
      <c r="AO300" s="321"/>
      <c r="AP300" s="321"/>
      <c r="AQ300" s="321"/>
      <c r="AR300" s="321"/>
      <c r="AS300" s="321"/>
      <c r="AT300" s="321"/>
      <c r="AU300" s="321"/>
      <c r="AV300" s="321"/>
      <c r="AW300" s="321"/>
      <c r="AX300" s="321"/>
      <c r="AY300" s="321"/>
      <c r="AZ300" s="321"/>
    </row>
    <row r="301" ht="15.75" customHeight="1" spans="1:52">
      <c r="A301" s="290">
        <v>45422</v>
      </c>
      <c r="B301" s="292">
        <v>247</v>
      </c>
      <c r="C301" s="299"/>
      <c r="D301" s="292">
        <v>38809</v>
      </c>
      <c r="E301" s="299"/>
      <c r="F301" s="293">
        <v>32910</v>
      </c>
      <c r="G301" s="294" t="s">
        <v>4575</v>
      </c>
      <c r="H301" s="298" t="s">
        <v>4307</v>
      </c>
      <c r="I301" s="331">
        <v>4500</v>
      </c>
      <c r="J301" s="299"/>
      <c r="K301" s="299"/>
      <c r="L301" s="315">
        <v>4500</v>
      </c>
      <c r="M301" s="297" t="s">
        <v>2710</v>
      </c>
      <c r="N301" s="299"/>
      <c r="O301" s="340">
        <v>2000</v>
      </c>
      <c r="P301" s="299"/>
      <c r="Q301" s="299"/>
      <c r="R301" s="299"/>
      <c r="S301" s="299"/>
      <c r="T301" s="299"/>
      <c r="U301" s="299"/>
      <c r="V301" s="299"/>
      <c r="W301" s="299"/>
      <c r="X301" s="299"/>
      <c r="Y301" s="299"/>
      <c r="Z301" s="299"/>
      <c r="AA301" s="299"/>
      <c r="AB301" s="299"/>
      <c r="AC301" s="312">
        <v>2500</v>
      </c>
      <c r="AD301" s="299"/>
      <c r="AE301" s="299"/>
      <c r="AF301" s="321"/>
      <c r="AG301" s="324">
        <v>2500</v>
      </c>
      <c r="AH301" s="321"/>
      <c r="AI301" s="321"/>
      <c r="AJ301" s="321"/>
      <c r="AK301" s="321"/>
      <c r="AL301" s="321"/>
      <c r="AM301" s="321"/>
      <c r="AN301" s="321"/>
      <c r="AO301" s="321"/>
      <c r="AP301" s="321"/>
      <c r="AQ301" s="321"/>
      <c r="AR301" s="321"/>
      <c r="AS301" s="321"/>
      <c r="AT301" s="321"/>
      <c r="AU301" s="321"/>
      <c r="AV301" s="321"/>
      <c r="AW301" s="321"/>
      <c r="AX301" s="321"/>
      <c r="AY301" s="321"/>
      <c r="AZ301" s="321"/>
    </row>
    <row r="302" ht="15.75" customHeight="1" spans="1:52">
      <c r="A302" s="290">
        <v>45422</v>
      </c>
      <c r="B302" s="292">
        <v>247</v>
      </c>
      <c r="C302" s="299"/>
      <c r="D302" s="292">
        <v>38808</v>
      </c>
      <c r="E302" s="299"/>
      <c r="F302" s="293">
        <v>32911</v>
      </c>
      <c r="G302" s="294" t="s">
        <v>4576</v>
      </c>
      <c r="H302" s="298" t="s">
        <v>4307</v>
      </c>
      <c r="I302" s="331">
        <v>4500</v>
      </c>
      <c r="J302" s="299"/>
      <c r="K302" s="299"/>
      <c r="L302" s="315">
        <v>4500</v>
      </c>
      <c r="M302" s="297" t="s">
        <v>2710</v>
      </c>
      <c r="N302" s="299"/>
      <c r="O302" s="340">
        <v>2000</v>
      </c>
      <c r="P302" s="299"/>
      <c r="Q302" s="299"/>
      <c r="R302" s="299"/>
      <c r="S302" s="299"/>
      <c r="T302" s="299"/>
      <c r="U302" s="299"/>
      <c r="V302" s="299"/>
      <c r="W302" s="299"/>
      <c r="X302" s="299"/>
      <c r="Y302" s="299"/>
      <c r="Z302" s="299"/>
      <c r="AA302" s="299"/>
      <c r="AB302" s="299"/>
      <c r="AC302" s="312">
        <v>2500</v>
      </c>
      <c r="AD302" s="299"/>
      <c r="AE302" s="299"/>
      <c r="AF302" s="321"/>
      <c r="AG302" s="324">
        <v>2500</v>
      </c>
      <c r="AH302" s="321"/>
      <c r="AI302" s="321"/>
      <c r="AJ302" s="321"/>
      <c r="AK302" s="321"/>
      <c r="AL302" s="321"/>
      <c r="AM302" s="321"/>
      <c r="AN302" s="321"/>
      <c r="AO302" s="321"/>
      <c r="AP302" s="321"/>
      <c r="AQ302" s="321"/>
      <c r="AR302" s="321"/>
      <c r="AS302" s="321"/>
      <c r="AT302" s="321"/>
      <c r="AU302" s="321"/>
      <c r="AV302" s="321"/>
      <c r="AW302" s="321"/>
      <c r="AX302" s="321"/>
      <c r="AY302" s="321"/>
      <c r="AZ302" s="321"/>
    </row>
    <row r="303" ht="15.75" customHeight="1" spans="1:52">
      <c r="A303" s="290">
        <v>45422</v>
      </c>
      <c r="B303" s="292">
        <v>247</v>
      </c>
      <c r="C303" s="299"/>
      <c r="D303" s="292">
        <v>38807</v>
      </c>
      <c r="E303" s="299"/>
      <c r="F303" s="293">
        <v>32912</v>
      </c>
      <c r="G303" s="294" t="s">
        <v>4577</v>
      </c>
      <c r="H303" s="298" t="s">
        <v>4307</v>
      </c>
      <c r="I303" s="331">
        <v>4500</v>
      </c>
      <c r="J303" s="299"/>
      <c r="K303" s="299"/>
      <c r="L303" s="315">
        <v>4500</v>
      </c>
      <c r="M303" s="297" t="s">
        <v>2710</v>
      </c>
      <c r="N303" s="299"/>
      <c r="O303" s="340">
        <v>2000</v>
      </c>
      <c r="P303" s="299"/>
      <c r="Q303" s="299"/>
      <c r="R303" s="299"/>
      <c r="S303" s="299"/>
      <c r="T303" s="299"/>
      <c r="U303" s="299"/>
      <c r="V303" s="299"/>
      <c r="W303" s="299"/>
      <c r="X303" s="299"/>
      <c r="Y303" s="299"/>
      <c r="Z303" s="299"/>
      <c r="AA303" s="299"/>
      <c r="AB303" s="299"/>
      <c r="AC303" s="312">
        <v>2500</v>
      </c>
      <c r="AD303" s="299"/>
      <c r="AE303" s="299"/>
      <c r="AF303" s="321"/>
      <c r="AG303" s="324">
        <v>2500</v>
      </c>
      <c r="AH303" s="321"/>
      <c r="AI303" s="321"/>
      <c r="AJ303" s="321"/>
      <c r="AK303" s="321"/>
      <c r="AL303" s="321"/>
      <c r="AM303" s="321"/>
      <c r="AN303" s="321"/>
      <c r="AO303" s="321"/>
      <c r="AP303" s="321"/>
      <c r="AQ303" s="321"/>
      <c r="AR303" s="321"/>
      <c r="AS303" s="321"/>
      <c r="AT303" s="321"/>
      <c r="AU303" s="321"/>
      <c r="AV303" s="321"/>
      <c r="AW303" s="321"/>
      <c r="AX303" s="321"/>
      <c r="AY303" s="321"/>
      <c r="AZ303" s="321"/>
    </row>
    <row r="304" ht="15.75" customHeight="1" spans="1:52">
      <c r="A304" s="290">
        <v>45422</v>
      </c>
      <c r="B304" s="292">
        <v>247</v>
      </c>
      <c r="C304" s="299"/>
      <c r="D304" s="292">
        <v>38806</v>
      </c>
      <c r="E304" s="299"/>
      <c r="F304" s="293">
        <v>32913</v>
      </c>
      <c r="G304" s="294" t="s">
        <v>4578</v>
      </c>
      <c r="H304" s="298" t="s">
        <v>4307</v>
      </c>
      <c r="I304" s="331">
        <v>4500</v>
      </c>
      <c r="J304" s="299"/>
      <c r="K304" s="299"/>
      <c r="L304" s="315">
        <v>4500</v>
      </c>
      <c r="M304" s="297" t="s">
        <v>2710</v>
      </c>
      <c r="N304" s="299"/>
      <c r="O304" s="340">
        <v>2000</v>
      </c>
      <c r="P304" s="299"/>
      <c r="Q304" s="299"/>
      <c r="R304" s="299"/>
      <c r="S304" s="299"/>
      <c r="T304" s="299"/>
      <c r="U304" s="299"/>
      <c r="V304" s="299"/>
      <c r="W304" s="299"/>
      <c r="X304" s="299"/>
      <c r="Y304" s="299"/>
      <c r="Z304" s="299"/>
      <c r="AA304" s="299"/>
      <c r="AB304" s="299"/>
      <c r="AC304" s="312">
        <v>2500</v>
      </c>
      <c r="AD304" s="299"/>
      <c r="AE304" s="299"/>
      <c r="AF304" s="321"/>
      <c r="AG304" s="324">
        <v>2500</v>
      </c>
      <c r="AH304" s="321"/>
      <c r="AI304" s="321"/>
      <c r="AJ304" s="321"/>
      <c r="AK304" s="321"/>
      <c r="AL304" s="321"/>
      <c r="AM304" s="321"/>
      <c r="AN304" s="321"/>
      <c r="AO304" s="321"/>
      <c r="AP304" s="321"/>
      <c r="AQ304" s="321"/>
      <c r="AR304" s="321"/>
      <c r="AS304" s="321"/>
      <c r="AT304" s="321"/>
      <c r="AU304" s="321"/>
      <c r="AV304" s="321"/>
      <c r="AW304" s="321"/>
      <c r="AX304" s="321"/>
      <c r="AY304" s="321"/>
      <c r="AZ304" s="321"/>
    </row>
    <row r="305" ht="15.75" customHeight="1" spans="1:52">
      <c r="A305" s="290">
        <v>45422</v>
      </c>
      <c r="B305" s="292">
        <v>247</v>
      </c>
      <c r="C305" s="299"/>
      <c r="D305" s="292">
        <v>38805</v>
      </c>
      <c r="E305" s="299"/>
      <c r="F305" s="293">
        <v>32914</v>
      </c>
      <c r="G305" s="294" t="s">
        <v>4579</v>
      </c>
      <c r="H305" s="298" t="s">
        <v>4307</v>
      </c>
      <c r="I305" s="331">
        <v>4500</v>
      </c>
      <c r="J305" s="299"/>
      <c r="K305" s="299"/>
      <c r="L305" s="315">
        <v>4500</v>
      </c>
      <c r="M305" s="297" t="s">
        <v>2710</v>
      </c>
      <c r="N305" s="299"/>
      <c r="O305" s="340">
        <v>2000</v>
      </c>
      <c r="P305" s="299"/>
      <c r="Q305" s="299"/>
      <c r="R305" s="299"/>
      <c r="S305" s="299"/>
      <c r="T305" s="299"/>
      <c r="U305" s="299"/>
      <c r="V305" s="299"/>
      <c r="W305" s="299"/>
      <c r="X305" s="299"/>
      <c r="Y305" s="299"/>
      <c r="Z305" s="299"/>
      <c r="AA305" s="299"/>
      <c r="AB305" s="299"/>
      <c r="AC305" s="312">
        <v>2500</v>
      </c>
      <c r="AD305" s="299"/>
      <c r="AE305" s="299"/>
      <c r="AF305" s="321"/>
      <c r="AG305" s="324">
        <v>2500</v>
      </c>
      <c r="AH305" s="321"/>
      <c r="AI305" s="321"/>
      <c r="AJ305" s="321"/>
      <c r="AK305" s="321"/>
      <c r="AL305" s="321"/>
      <c r="AM305" s="321"/>
      <c r="AN305" s="321"/>
      <c r="AO305" s="321"/>
      <c r="AP305" s="321"/>
      <c r="AQ305" s="321"/>
      <c r="AR305" s="321"/>
      <c r="AS305" s="321"/>
      <c r="AT305" s="321"/>
      <c r="AU305" s="321"/>
      <c r="AV305" s="321"/>
      <c r="AW305" s="321"/>
      <c r="AX305" s="321"/>
      <c r="AY305" s="321"/>
      <c r="AZ305" s="321"/>
    </row>
    <row r="306" ht="15.75" customHeight="1" spans="1:52">
      <c r="A306" s="290">
        <v>45422</v>
      </c>
      <c r="B306" s="292">
        <v>247</v>
      </c>
      <c r="C306" s="299"/>
      <c r="D306" s="292">
        <v>38804</v>
      </c>
      <c r="E306" s="299"/>
      <c r="F306" s="293">
        <v>32915</v>
      </c>
      <c r="G306" s="294" t="s">
        <v>4580</v>
      </c>
      <c r="H306" s="298" t="s">
        <v>4307</v>
      </c>
      <c r="I306" s="331">
        <v>4500</v>
      </c>
      <c r="J306" s="299"/>
      <c r="K306" s="299"/>
      <c r="L306" s="315">
        <v>4500</v>
      </c>
      <c r="M306" s="297" t="s">
        <v>2710</v>
      </c>
      <c r="N306" s="299"/>
      <c r="O306" s="340">
        <v>2000</v>
      </c>
      <c r="P306" s="299"/>
      <c r="Q306" s="299"/>
      <c r="R306" s="299"/>
      <c r="S306" s="299"/>
      <c r="T306" s="299"/>
      <c r="U306" s="299"/>
      <c r="V306" s="299"/>
      <c r="W306" s="299"/>
      <c r="X306" s="299"/>
      <c r="Y306" s="299"/>
      <c r="Z306" s="299"/>
      <c r="AA306" s="299"/>
      <c r="AB306" s="299"/>
      <c r="AC306" s="312">
        <v>2500</v>
      </c>
      <c r="AD306" s="299"/>
      <c r="AE306" s="299"/>
      <c r="AF306" s="321"/>
      <c r="AG306" s="324">
        <v>2500</v>
      </c>
      <c r="AH306" s="321"/>
      <c r="AI306" s="321"/>
      <c r="AJ306" s="321"/>
      <c r="AK306" s="321"/>
      <c r="AL306" s="321"/>
      <c r="AM306" s="321"/>
      <c r="AN306" s="321"/>
      <c r="AO306" s="321"/>
      <c r="AP306" s="321"/>
      <c r="AQ306" s="321"/>
      <c r="AR306" s="321"/>
      <c r="AS306" s="321"/>
      <c r="AT306" s="321"/>
      <c r="AU306" s="321"/>
      <c r="AV306" s="321"/>
      <c r="AW306" s="321"/>
      <c r="AX306" s="321"/>
      <c r="AY306" s="321"/>
      <c r="AZ306" s="321"/>
    </row>
    <row r="307" ht="15.75" customHeight="1" spans="1:52">
      <c r="A307" s="290">
        <v>45422</v>
      </c>
      <c r="B307" s="299"/>
      <c r="C307" s="299"/>
      <c r="D307" s="292">
        <v>38213</v>
      </c>
      <c r="E307" s="299"/>
      <c r="F307" s="293">
        <v>32916</v>
      </c>
      <c r="G307" s="294" t="s">
        <v>4581</v>
      </c>
      <c r="H307" s="293" t="s">
        <v>4284</v>
      </c>
      <c r="I307" s="331">
        <v>4300</v>
      </c>
      <c r="J307" s="299"/>
      <c r="K307" s="299"/>
      <c r="L307" s="315">
        <v>4300</v>
      </c>
      <c r="M307" s="297" t="s">
        <v>2710</v>
      </c>
      <c r="N307" s="299"/>
      <c r="O307" s="340">
        <v>3650</v>
      </c>
      <c r="P307" s="299"/>
      <c r="Q307" s="299"/>
      <c r="R307" s="299"/>
      <c r="S307" s="299"/>
      <c r="T307" s="299"/>
      <c r="U307" s="299"/>
      <c r="V307" s="299"/>
      <c r="W307" s="299"/>
      <c r="X307" s="299"/>
      <c r="Y307" s="299"/>
      <c r="Z307" s="299"/>
      <c r="AA307" s="299"/>
      <c r="AB307" s="299"/>
      <c r="AC307" s="297">
        <v>650</v>
      </c>
      <c r="AD307" s="299"/>
      <c r="AE307" s="299"/>
      <c r="AF307" s="321"/>
      <c r="AG307" s="323">
        <v>650</v>
      </c>
      <c r="AH307" s="321"/>
      <c r="AI307" s="321"/>
      <c r="AJ307" s="321"/>
      <c r="AK307" s="321"/>
      <c r="AL307" s="321"/>
      <c r="AM307" s="321"/>
      <c r="AN307" s="321"/>
      <c r="AO307" s="321"/>
      <c r="AP307" s="321"/>
      <c r="AQ307" s="321"/>
      <c r="AR307" s="321"/>
      <c r="AS307" s="321"/>
      <c r="AT307" s="321"/>
      <c r="AU307" s="321"/>
      <c r="AV307" s="321"/>
      <c r="AW307" s="321"/>
      <c r="AX307" s="321"/>
      <c r="AY307" s="321"/>
      <c r="AZ307" s="321"/>
    </row>
    <row r="308" ht="15.75" customHeight="1" spans="1:52">
      <c r="A308" s="290">
        <v>45422</v>
      </c>
      <c r="B308" s="299"/>
      <c r="C308" s="299"/>
      <c r="D308" s="292">
        <v>38211</v>
      </c>
      <c r="E308" s="299"/>
      <c r="F308" s="293">
        <v>32917</v>
      </c>
      <c r="G308" s="294" t="s">
        <v>4582</v>
      </c>
      <c r="H308" s="293" t="s">
        <v>4286</v>
      </c>
      <c r="I308" s="330">
        <v>800</v>
      </c>
      <c r="J308" s="299"/>
      <c r="K308" s="299"/>
      <c r="L308" s="313">
        <v>800</v>
      </c>
      <c r="M308" s="297" t="s">
        <v>2710</v>
      </c>
      <c r="N308" s="299"/>
      <c r="O308" s="292">
        <v>650</v>
      </c>
      <c r="P308" s="299"/>
      <c r="Q308" s="299"/>
      <c r="R308" s="299"/>
      <c r="S308" s="299"/>
      <c r="T308" s="299"/>
      <c r="U308" s="299"/>
      <c r="V308" s="299"/>
      <c r="W308" s="299"/>
      <c r="X308" s="299"/>
      <c r="Y308" s="299"/>
      <c r="Z308" s="299"/>
      <c r="AA308" s="299"/>
      <c r="AB308" s="299"/>
      <c r="AC308" s="297">
        <v>150</v>
      </c>
      <c r="AD308" s="299"/>
      <c r="AE308" s="299"/>
      <c r="AF308" s="321"/>
      <c r="AG308" s="323">
        <v>150</v>
      </c>
      <c r="AH308" s="321"/>
      <c r="AI308" s="321"/>
      <c r="AJ308" s="321"/>
      <c r="AK308" s="321"/>
      <c r="AL308" s="321"/>
      <c r="AM308" s="321"/>
      <c r="AN308" s="321"/>
      <c r="AO308" s="321"/>
      <c r="AP308" s="321"/>
      <c r="AQ308" s="321"/>
      <c r="AR308" s="321"/>
      <c r="AS308" s="321"/>
      <c r="AT308" s="321"/>
      <c r="AU308" s="321"/>
      <c r="AV308" s="321"/>
      <c r="AW308" s="321"/>
      <c r="AX308" s="321"/>
      <c r="AY308" s="321"/>
      <c r="AZ308" s="321"/>
    </row>
    <row r="309" ht="15.75" customHeight="1" spans="1:52">
      <c r="A309" s="290">
        <v>45422</v>
      </c>
      <c r="B309" s="299"/>
      <c r="C309" s="299"/>
      <c r="D309" s="292">
        <v>38212</v>
      </c>
      <c r="E309" s="299"/>
      <c r="F309" s="293">
        <v>32918</v>
      </c>
      <c r="G309" s="294" t="s">
        <v>4583</v>
      </c>
      <c r="H309" s="293" t="s">
        <v>4286</v>
      </c>
      <c r="I309" s="330">
        <v>800</v>
      </c>
      <c r="J309" s="299"/>
      <c r="K309" s="299"/>
      <c r="L309" s="313">
        <v>800</v>
      </c>
      <c r="M309" s="297" t="s">
        <v>2710</v>
      </c>
      <c r="N309" s="299"/>
      <c r="O309" s="292">
        <v>650</v>
      </c>
      <c r="P309" s="299"/>
      <c r="Q309" s="299"/>
      <c r="R309" s="299"/>
      <c r="S309" s="299"/>
      <c r="T309" s="299"/>
      <c r="U309" s="299"/>
      <c r="V309" s="299"/>
      <c r="W309" s="299"/>
      <c r="X309" s="299"/>
      <c r="Y309" s="299"/>
      <c r="Z309" s="299"/>
      <c r="AA309" s="299"/>
      <c r="AB309" s="299"/>
      <c r="AC309" s="297">
        <v>150</v>
      </c>
      <c r="AD309" s="299"/>
      <c r="AE309" s="299"/>
      <c r="AF309" s="321"/>
      <c r="AG309" s="323">
        <v>150</v>
      </c>
      <c r="AH309" s="321"/>
      <c r="AI309" s="321"/>
      <c r="AJ309" s="321"/>
      <c r="AK309" s="321"/>
      <c r="AL309" s="321"/>
      <c r="AM309" s="321"/>
      <c r="AN309" s="321"/>
      <c r="AO309" s="321"/>
      <c r="AP309" s="321"/>
      <c r="AQ309" s="321"/>
      <c r="AR309" s="321"/>
      <c r="AS309" s="321"/>
      <c r="AT309" s="321"/>
      <c r="AU309" s="321"/>
      <c r="AV309" s="321"/>
      <c r="AW309" s="321"/>
      <c r="AX309" s="321"/>
      <c r="AY309" s="321"/>
      <c r="AZ309" s="321"/>
    </row>
    <row r="310" ht="15.75" customHeight="1" spans="1:52">
      <c r="A310" s="290">
        <v>45422</v>
      </c>
      <c r="B310" s="299"/>
      <c r="C310" s="299"/>
      <c r="D310" s="299"/>
      <c r="E310" s="299"/>
      <c r="F310" s="293">
        <v>32919</v>
      </c>
      <c r="G310" s="294" t="s">
        <v>4584</v>
      </c>
      <c r="H310" s="293" t="s">
        <v>4313</v>
      </c>
      <c r="I310" s="299"/>
      <c r="J310" s="299"/>
      <c r="K310" s="299"/>
      <c r="L310" s="299"/>
      <c r="M310" s="297" t="s">
        <v>2710</v>
      </c>
      <c r="N310" s="299"/>
      <c r="O310" s="299"/>
      <c r="P310" s="299"/>
      <c r="Q310" s="299"/>
      <c r="R310" s="299"/>
      <c r="S310" s="299"/>
      <c r="T310" s="299"/>
      <c r="U310" s="299"/>
      <c r="V310" s="299"/>
      <c r="W310" s="299"/>
      <c r="X310" s="299"/>
      <c r="Y310" s="299"/>
      <c r="Z310" s="299"/>
      <c r="AA310" s="299"/>
      <c r="AB310" s="299"/>
      <c r="AC310" s="297" t="s">
        <v>2710</v>
      </c>
      <c r="AD310" s="299"/>
      <c r="AE310" s="299"/>
      <c r="AF310" s="321"/>
      <c r="AG310" s="323" t="s">
        <v>2710</v>
      </c>
      <c r="AH310" s="321"/>
      <c r="AI310" s="321"/>
      <c r="AJ310" s="321"/>
      <c r="AK310" s="321"/>
      <c r="AL310" s="321"/>
      <c r="AM310" s="321"/>
      <c r="AN310" s="321"/>
      <c r="AO310" s="321"/>
      <c r="AP310" s="321"/>
      <c r="AQ310" s="321"/>
      <c r="AR310" s="321"/>
      <c r="AS310" s="321"/>
      <c r="AT310" s="321"/>
      <c r="AU310" s="321"/>
      <c r="AV310" s="321"/>
      <c r="AW310" s="321"/>
      <c r="AX310" s="321"/>
      <c r="AY310" s="321"/>
      <c r="AZ310" s="321"/>
    </row>
    <row r="311" ht="15.75" customHeight="1" spans="1:52">
      <c r="A311" s="290">
        <v>45422</v>
      </c>
      <c r="B311" s="299"/>
      <c r="C311" s="299"/>
      <c r="D311" s="292">
        <v>38214</v>
      </c>
      <c r="E311" s="299"/>
      <c r="F311" s="293">
        <v>32920</v>
      </c>
      <c r="G311" s="294" t="s">
        <v>4585</v>
      </c>
      <c r="H311" s="293" t="s">
        <v>4286</v>
      </c>
      <c r="I311" s="330">
        <v>800</v>
      </c>
      <c r="J311" s="299"/>
      <c r="K311" s="299"/>
      <c r="L311" s="313">
        <v>800</v>
      </c>
      <c r="M311" s="297" t="s">
        <v>2710</v>
      </c>
      <c r="N311" s="299"/>
      <c r="O311" s="292">
        <v>650</v>
      </c>
      <c r="P311" s="299"/>
      <c r="Q311" s="299"/>
      <c r="R311" s="299"/>
      <c r="S311" s="299"/>
      <c r="T311" s="299"/>
      <c r="U311" s="299"/>
      <c r="V311" s="299"/>
      <c r="W311" s="299"/>
      <c r="X311" s="299"/>
      <c r="Y311" s="299"/>
      <c r="Z311" s="299"/>
      <c r="AA311" s="299"/>
      <c r="AB311" s="299"/>
      <c r="AC311" s="297">
        <v>150</v>
      </c>
      <c r="AD311" s="299"/>
      <c r="AE311" s="299"/>
      <c r="AF311" s="321"/>
      <c r="AG311" s="323">
        <v>150</v>
      </c>
      <c r="AH311" s="321"/>
      <c r="AI311" s="321"/>
      <c r="AJ311" s="321"/>
      <c r="AK311" s="321"/>
      <c r="AL311" s="321"/>
      <c r="AM311" s="321"/>
      <c r="AN311" s="321"/>
      <c r="AO311" s="321"/>
      <c r="AP311" s="321"/>
      <c r="AQ311" s="321"/>
      <c r="AR311" s="321"/>
      <c r="AS311" s="321"/>
      <c r="AT311" s="321"/>
      <c r="AU311" s="321"/>
      <c r="AV311" s="321"/>
      <c r="AW311" s="321"/>
      <c r="AX311" s="321"/>
      <c r="AY311" s="321"/>
      <c r="AZ311" s="321"/>
    </row>
    <row r="312" ht="15.75" customHeight="1" spans="1:52">
      <c r="A312" s="290">
        <v>45422</v>
      </c>
      <c r="B312" s="299"/>
      <c r="C312" s="299"/>
      <c r="D312" s="292">
        <v>38215</v>
      </c>
      <c r="E312" s="299"/>
      <c r="F312" s="293">
        <v>32921</v>
      </c>
      <c r="G312" s="294" t="s">
        <v>4586</v>
      </c>
      <c r="H312" s="293" t="s">
        <v>4286</v>
      </c>
      <c r="I312" s="330">
        <v>800</v>
      </c>
      <c r="J312" s="299"/>
      <c r="K312" s="299"/>
      <c r="L312" s="313">
        <v>800</v>
      </c>
      <c r="M312" s="297" t="s">
        <v>2710</v>
      </c>
      <c r="N312" s="299"/>
      <c r="O312" s="292">
        <v>650</v>
      </c>
      <c r="P312" s="299"/>
      <c r="Q312" s="299"/>
      <c r="R312" s="299"/>
      <c r="S312" s="299"/>
      <c r="T312" s="299"/>
      <c r="U312" s="299"/>
      <c r="V312" s="299"/>
      <c r="W312" s="299"/>
      <c r="X312" s="299"/>
      <c r="Y312" s="299"/>
      <c r="Z312" s="299"/>
      <c r="AA312" s="299"/>
      <c r="AB312" s="299"/>
      <c r="AC312" s="297">
        <v>150</v>
      </c>
      <c r="AD312" s="299"/>
      <c r="AE312" s="299"/>
      <c r="AF312" s="321"/>
      <c r="AG312" s="323">
        <v>150</v>
      </c>
      <c r="AH312" s="321"/>
      <c r="AI312" s="321"/>
      <c r="AJ312" s="321"/>
      <c r="AK312" s="321"/>
      <c r="AL312" s="321"/>
      <c r="AM312" s="321"/>
      <c r="AN312" s="321"/>
      <c r="AO312" s="321"/>
      <c r="AP312" s="321"/>
      <c r="AQ312" s="321"/>
      <c r="AR312" s="321"/>
      <c r="AS312" s="321"/>
      <c r="AT312" s="321"/>
      <c r="AU312" s="321"/>
      <c r="AV312" s="321"/>
      <c r="AW312" s="321"/>
      <c r="AX312" s="321"/>
      <c r="AY312" s="321"/>
      <c r="AZ312" s="321"/>
    </row>
    <row r="313" ht="15.75" customHeight="1" spans="1:52">
      <c r="A313" s="290">
        <v>45422</v>
      </c>
      <c r="B313" s="299"/>
      <c r="C313" s="299"/>
      <c r="D313" s="292">
        <v>37997</v>
      </c>
      <c r="E313" s="299"/>
      <c r="F313" s="293">
        <v>32922</v>
      </c>
      <c r="G313" s="294" t="s">
        <v>4587</v>
      </c>
      <c r="H313" s="293" t="s">
        <v>4286</v>
      </c>
      <c r="I313" s="330">
        <v>800</v>
      </c>
      <c r="J313" s="291"/>
      <c r="K313" s="291"/>
      <c r="L313" s="310">
        <v>800</v>
      </c>
      <c r="M313" s="297" t="s">
        <v>2710</v>
      </c>
      <c r="N313" s="291"/>
      <c r="O313" s="297">
        <v>650</v>
      </c>
      <c r="P313" s="291"/>
      <c r="Q313" s="291"/>
      <c r="R313" s="291"/>
      <c r="S313" s="291"/>
      <c r="T313" s="291"/>
      <c r="U313" s="291"/>
      <c r="V313" s="291"/>
      <c r="W313" s="291"/>
      <c r="X313" s="291"/>
      <c r="Y313" s="291"/>
      <c r="Z313" s="291"/>
      <c r="AA313" s="291"/>
      <c r="AB313" s="291"/>
      <c r="AC313" s="297">
        <v>150</v>
      </c>
      <c r="AD313" s="299"/>
      <c r="AE313" s="299"/>
      <c r="AF313" s="321"/>
      <c r="AG313" s="323">
        <v>150</v>
      </c>
      <c r="AH313" s="321"/>
      <c r="AI313" s="321"/>
      <c r="AJ313" s="321"/>
      <c r="AK313" s="321"/>
      <c r="AL313" s="321"/>
      <c r="AM313" s="321"/>
      <c r="AN313" s="321"/>
      <c r="AO313" s="321"/>
      <c r="AP313" s="321"/>
      <c r="AQ313" s="321"/>
      <c r="AR313" s="321"/>
      <c r="AS313" s="321"/>
      <c r="AT313" s="321"/>
      <c r="AU313" s="321"/>
      <c r="AV313" s="321"/>
      <c r="AW313" s="321"/>
      <c r="AX313" s="321"/>
      <c r="AY313" s="321"/>
      <c r="AZ313" s="321"/>
    </row>
    <row r="314" ht="15.75" customHeight="1" spans="1:52">
      <c r="A314" s="290">
        <v>45422</v>
      </c>
      <c r="B314" s="299"/>
      <c r="C314" s="299"/>
      <c r="D314" s="292">
        <v>37992</v>
      </c>
      <c r="E314" s="299"/>
      <c r="F314" s="293">
        <v>32923</v>
      </c>
      <c r="G314" s="294" t="s">
        <v>4588</v>
      </c>
      <c r="H314" s="293" t="s">
        <v>4286</v>
      </c>
      <c r="I314" s="330">
        <v>800</v>
      </c>
      <c r="J314" s="291"/>
      <c r="K314" s="291"/>
      <c r="L314" s="310">
        <v>800</v>
      </c>
      <c r="M314" s="297" t="s">
        <v>2710</v>
      </c>
      <c r="N314" s="291"/>
      <c r="O314" s="297">
        <v>650</v>
      </c>
      <c r="P314" s="291"/>
      <c r="Q314" s="291"/>
      <c r="R314" s="291"/>
      <c r="S314" s="291"/>
      <c r="T314" s="291"/>
      <c r="U314" s="291"/>
      <c r="V314" s="291"/>
      <c r="W314" s="291"/>
      <c r="X314" s="291"/>
      <c r="Y314" s="291"/>
      <c r="Z314" s="291"/>
      <c r="AA314" s="291"/>
      <c r="AB314" s="291"/>
      <c r="AC314" s="297">
        <v>150</v>
      </c>
      <c r="AD314" s="299"/>
      <c r="AE314" s="299"/>
      <c r="AF314" s="321"/>
      <c r="AG314" s="323">
        <v>150</v>
      </c>
      <c r="AH314" s="321"/>
      <c r="AI314" s="321"/>
      <c r="AJ314" s="321"/>
      <c r="AK314" s="321"/>
      <c r="AL314" s="321"/>
      <c r="AM314" s="321"/>
      <c r="AN314" s="321"/>
      <c r="AO314" s="321"/>
      <c r="AP314" s="321"/>
      <c r="AQ314" s="321"/>
      <c r="AR314" s="321"/>
      <c r="AS314" s="321"/>
      <c r="AT314" s="321"/>
      <c r="AU314" s="321"/>
      <c r="AV314" s="321"/>
      <c r="AW314" s="321"/>
      <c r="AX314" s="321"/>
      <c r="AY314" s="321"/>
      <c r="AZ314" s="321"/>
    </row>
    <row r="315" ht="15.75" customHeight="1" spans="1:52">
      <c r="A315" s="290">
        <v>45422</v>
      </c>
      <c r="B315" s="299"/>
      <c r="C315" s="299"/>
      <c r="D315" s="292">
        <v>37991</v>
      </c>
      <c r="E315" s="299"/>
      <c r="F315" s="293">
        <v>32924</v>
      </c>
      <c r="G315" s="294" t="s">
        <v>4589</v>
      </c>
      <c r="H315" s="293" t="s">
        <v>4286</v>
      </c>
      <c r="I315" s="330">
        <v>800</v>
      </c>
      <c r="J315" s="291"/>
      <c r="K315" s="291"/>
      <c r="L315" s="310">
        <v>800</v>
      </c>
      <c r="M315" s="297" t="s">
        <v>2710</v>
      </c>
      <c r="N315" s="291"/>
      <c r="O315" s="297">
        <v>650</v>
      </c>
      <c r="P315" s="291"/>
      <c r="Q315" s="291"/>
      <c r="R315" s="291"/>
      <c r="S315" s="291"/>
      <c r="T315" s="291"/>
      <c r="U315" s="291"/>
      <c r="V315" s="291"/>
      <c r="W315" s="291"/>
      <c r="X315" s="291"/>
      <c r="Y315" s="291"/>
      <c r="Z315" s="291"/>
      <c r="AA315" s="291"/>
      <c r="AB315" s="291"/>
      <c r="AC315" s="297">
        <v>150</v>
      </c>
      <c r="AD315" s="299"/>
      <c r="AE315" s="299"/>
      <c r="AF315" s="321"/>
      <c r="AG315" s="323">
        <v>150</v>
      </c>
      <c r="AH315" s="321"/>
      <c r="AI315" s="321"/>
      <c r="AJ315" s="321"/>
      <c r="AK315" s="321"/>
      <c r="AL315" s="321"/>
      <c r="AM315" s="321"/>
      <c r="AN315" s="321"/>
      <c r="AO315" s="321"/>
      <c r="AP315" s="321"/>
      <c r="AQ315" s="321"/>
      <c r="AR315" s="321"/>
      <c r="AS315" s="321"/>
      <c r="AT315" s="321"/>
      <c r="AU315" s="321"/>
      <c r="AV315" s="321"/>
      <c r="AW315" s="321"/>
      <c r="AX315" s="321"/>
      <c r="AY315" s="321"/>
      <c r="AZ315" s="321"/>
    </row>
    <row r="316" ht="15.75" customHeight="1" spans="1:52">
      <c r="A316" s="290">
        <v>45422</v>
      </c>
      <c r="B316" s="299"/>
      <c r="C316" s="299"/>
      <c r="D316" s="292">
        <v>37994</v>
      </c>
      <c r="E316" s="299"/>
      <c r="F316" s="293">
        <v>32925</v>
      </c>
      <c r="G316" s="294" t="s">
        <v>4590</v>
      </c>
      <c r="H316" s="293" t="s">
        <v>4286</v>
      </c>
      <c r="I316" s="330">
        <v>800</v>
      </c>
      <c r="J316" s="291"/>
      <c r="K316" s="291"/>
      <c r="L316" s="310">
        <v>800</v>
      </c>
      <c r="M316" s="297" t="s">
        <v>2710</v>
      </c>
      <c r="N316" s="291"/>
      <c r="O316" s="297">
        <v>650</v>
      </c>
      <c r="P316" s="291"/>
      <c r="Q316" s="291"/>
      <c r="R316" s="291"/>
      <c r="S316" s="291"/>
      <c r="T316" s="291"/>
      <c r="U316" s="291"/>
      <c r="V316" s="291"/>
      <c r="W316" s="291"/>
      <c r="X316" s="291"/>
      <c r="Y316" s="291"/>
      <c r="Z316" s="291"/>
      <c r="AA316" s="291"/>
      <c r="AB316" s="291"/>
      <c r="AC316" s="297">
        <v>150</v>
      </c>
      <c r="AD316" s="299"/>
      <c r="AE316" s="299"/>
      <c r="AF316" s="321"/>
      <c r="AG316" s="323">
        <v>150</v>
      </c>
      <c r="AH316" s="321"/>
      <c r="AI316" s="321"/>
      <c r="AJ316" s="321"/>
      <c r="AK316" s="321"/>
      <c r="AL316" s="321"/>
      <c r="AM316" s="321"/>
      <c r="AN316" s="321"/>
      <c r="AO316" s="321"/>
      <c r="AP316" s="321"/>
      <c r="AQ316" s="321"/>
      <c r="AR316" s="321"/>
      <c r="AS316" s="321"/>
      <c r="AT316" s="321"/>
      <c r="AU316" s="321"/>
      <c r="AV316" s="321"/>
      <c r="AW316" s="321"/>
      <c r="AX316" s="321"/>
      <c r="AY316" s="321"/>
      <c r="AZ316" s="321"/>
    </row>
    <row r="317" ht="15.75" customHeight="1" spans="1:52">
      <c r="A317" s="290">
        <v>45422</v>
      </c>
      <c r="B317" s="299"/>
      <c r="C317" s="299"/>
      <c r="D317" s="292">
        <v>37996</v>
      </c>
      <c r="E317" s="299"/>
      <c r="F317" s="293">
        <v>32926</v>
      </c>
      <c r="G317" s="294" t="s">
        <v>4591</v>
      </c>
      <c r="H317" s="293" t="s">
        <v>4286</v>
      </c>
      <c r="I317" s="330">
        <v>800</v>
      </c>
      <c r="J317" s="291"/>
      <c r="K317" s="291"/>
      <c r="L317" s="310">
        <v>800</v>
      </c>
      <c r="M317" s="297" t="s">
        <v>2710</v>
      </c>
      <c r="N317" s="291"/>
      <c r="O317" s="297">
        <v>650</v>
      </c>
      <c r="P317" s="291"/>
      <c r="Q317" s="291"/>
      <c r="R317" s="291"/>
      <c r="S317" s="291"/>
      <c r="T317" s="291"/>
      <c r="U317" s="291"/>
      <c r="V317" s="291"/>
      <c r="W317" s="291"/>
      <c r="X317" s="291"/>
      <c r="Y317" s="291"/>
      <c r="Z317" s="291"/>
      <c r="AA317" s="291"/>
      <c r="AB317" s="291"/>
      <c r="AC317" s="297">
        <v>150</v>
      </c>
      <c r="AD317" s="299"/>
      <c r="AE317" s="299"/>
      <c r="AF317" s="321"/>
      <c r="AG317" s="323">
        <v>150</v>
      </c>
      <c r="AH317" s="321"/>
      <c r="AI317" s="321"/>
      <c r="AJ317" s="321"/>
      <c r="AK317" s="321"/>
      <c r="AL317" s="321"/>
      <c r="AM317" s="321"/>
      <c r="AN317" s="321"/>
      <c r="AO317" s="321"/>
      <c r="AP317" s="321"/>
      <c r="AQ317" s="321"/>
      <c r="AR317" s="321"/>
      <c r="AS317" s="321"/>
      <c r="AT317" s="321"/>
      <c r="AU317" s="321"/>
      <c r="AV317" s="321"/>
      <c r="AW317" s="321"/>
      <c r="AX317" s="321"/>
      <c r="AY317" s="321"/>
      <c r="AZ317" s="321"/>
    </row>
    <row r="318" ht="15.75" customHeight="1" spans="1:52">
      <c r="A318" s="290">
        <v>45422</v>
      </c>
      <c r="B318" s="299"/>
      <c r="C318" s="299"/>
      <c r="D318" s="292">
        <v>37993</v>
      </c>
      <c r="E318" s="299"/>
      <c r="F318" s="293">
        <v>32927</v>
      </c>
      <c r="G318" s="294" t="s">
        <v>4592</v>
      </c>
      <c r="H318" s="293" t="s">
        <v>4286</v>
      </c>
      <c r="I318" s="330">
        <v>800</v>
      </c>
      <c r="J318" s="291"/>
      <c r="K318" s="291"/>
      <c r="L318" s="310">
        <v>800</v>
      </c>
      <c r="M318" s="297" t="s">
        <v>2710</v>
      </c>
      <c r="N318" s="291"/>
      <c r="O318" s="297">
        <v>650</v>
      </c>
      <c r="P318" s="291"/>
      <c r="Q318" s="291"/>
      <c r="R318" s="291"/>
      <c r="S318" s="291"/>
      <c r="T318" s="291"/>
      <c r="U318" s="291"/>
      <c r="V318" s="291"/>
      <c r="W318" s="291"/>
      <c r="X318" s="291"/>
      <c r="Y318" s="291"/>
      <c r="Z318" s="291"/>
      <c r="AA318" s="291"/>
      <c r="AB318" s="291"/>
      <c r="AC318" s="297">
        <v>150</v>
      </c>
      <c r="AD318" s="299"/>
      <c r="AE318" s="299"/>
      <c r="AF318" s="321"/>
      <c r="AG318" s="323">
        <v>150</v>
      </c>
      <c r="AH318" s="321"/>
      <c r="AI318" s="321"/>
      <c r="AJ318" s="321"/>
      <c r="AK318" s="321"/>
      <c r="AL318" s="321"/>
      <c r="AM318" s="321"/>
      <c r="AN318" s="321"/>
      <c r="AO318" s="321"/>
      <c r="AP318" s="321"/>
      <c r="AQ318" s="321"/>
      <c r="AR318" s="321"/>
      <c r="AS318" s="321"/>
      <c r="AT318" s="321"/>
      <c r="AU318" s="321"/>
      <c r="AV318" s="321"/>
      <c r="AW318" s="321"/>
      <c r="AX318" s="321"/>
      <c r="AY318" s="321"/>
      <c r="AZ318" s="321"/>
    </row>
    <row r="319" ht="15.75" customHeight="1" spans="1:52">
      <c r="A319" s="290">
        <v>45422</v>
      </c>
      <c r="B319" s="299"/>
      <c r="C319" s="299"/>
      <c r="D319" s="292">
        <v>37995</v>
      </c>
      <c r="E319" s="299"/>
      <c r="F319" s="293">
        <v>32928</v>
      </c>
      <c r="G319" s="294" t="s">
        <v>4593</v>
      </c>
      <c r="H319" s="293" t="s">
        <v>4286</v>
      </c>
      <c r="I319" s="330">
        <v>800</v>
      </c>
      <c r="J319" s="291"/>
      <c r="K319" s="291"/>
      <c r="L319" s="310">
        <v>800</v>
      </c>
      <c r="M319" s="297" t="s">
        <v>2710</v>
      </c>
      <c r="N319" s="291"/>
      <c r="O319" s="297">
        <v>650</v>
      </c>
      <c r="P319" s="291"/>
      <c r="Q319" s="291"/>
      <c r="R319" s="291"/>
      <c r="S319" s="291"/>
      <c r="T319" s="291"/>
      <c r="U319" s="291"/>
      <c r="V319" s="291"/>
      <c r="W319" s="291"/>
      <c r="X319" s="291"/>
      <c r="Y319" s="291"/>
      <c r="Z319" s="291"/>
      <c r="AA319" s="291"/>
      <c r="AB319" s="291"/>
      <c r="AC319" s="297">
        <v>150</v>
      </c>
      <c r="AD319" s="299"/>
      <c r="AE319" s="299"/>
      <c r="AF319" s="321"/>
      <c r="AG319" s="323">
        <v>150</v>
      </c>
      <c r="AH319" s="321"/>
      <c r="AI319" s="321"/>
      <c r="AJ319" s="321"/>
      <c r="AK319" s="321"/>
      <c r="AL319" s="321"/>
      <c r="AM319" s="321"/>
      <c r="AN319" s="321"/>
      <c r="AO319" s="321"/>
      <c r="AP319" s="321"/>
      <c r="AQ319" s="321"/>
      <c r="AR319" s="321"/>
      <c r="AS319" s="321"/>
      <c r="AT319" s="321"/>
      <c r="AU319" s="321"/>
      <c r="AV319" s="321"/>
      <c r="AW319" s="321"/>
      <c r="AX319" s="321"/>
      <c r="AY319" s="321"/>
      <c r="AZ319" s="321"/>
    </row>
    <row r="320" ht="15.75" customHeight="1" spans="1:52">
      <c r="A320" s="290">
        <v>45422</v>
      </c>
      <c r="B320" s="299"/>
      <c r="C320" s="299"/>
      <c r="D320" s="292" t="s">
        <v>4594</v>
      </c>
      <c r="E320" s="299"/>
      <c r="F320" s="293">
        <v>32929</v>
      </c>
      <c r="G320" s="294" t="s">
        <v>4595</v>
      </c>
      <c r="H320" s="293" t="s">
        <v>4286</v>
      </c>
      <c r="I320" s="330">
        <v>700</v>
      </c>
      <c r="J320" s="299"/>
      <c r="K320" s="299"/>
      <c r="L320" s="313">
        <v>700</v>
      </c>
      <c r="M320" s="297" t="s">
        <v>2710</v>
      </c>
      <c r="N320" s="299"/>
      <c r="O320" s="292">
        <v>700</v>
      </c>
      <c r="P320" s="299"/>
      <c r="Q320" s="299"/>
      <c r="R320" s="299"/>
      <c r="S320" s="299"/>
      <c r="T320" s="299"/>
      <c r="U320" s="299"/>
      <c r="V320" s="299"/>
      <c r="W320" s="299"/>
      <c r="X320" s="299"/>
      <c r="Y320" s="299"/>
      <c r="Z320" s="299"/>
      <c r="AA320" s="299"/>
      <c r="AB320" s="299"/>
      <c r="AC320" s="297" t="s">
        <v>2710</v>
      </c>
      <c r="AD320" s="299"/>
      <c r="AE320" s="299"/>
      <c r="AF320" s="321"/>
      <c r="AG320" s="323" t="s">
        <v>2710</v>
      </c>
      <c r="AH320" s="321"/>
      <c r="AI320" s="321"/>
      <c r="AJ320" s="321"/>
      <c r="AK320" s="321"/>
      <c r="AL320" s="321"/>
      <c r="AM320" s="321"/>
      <c r="AN320" s="321"/>
      <c r="AO320" s="321"/>
      <c r="AP320" s="321"/>
      <c r="AQ320" s="321"/>
      <c r="AR320" s="321"/>
      <c r="AS320" s="321"/>
      <c r="AT320" s="321"/>
      <c r="AU320" s="321"/>
      <c r="AV320" s="321"/>
      <c r="AW320" s="321"/>
      <c r="AX320" s="321"/>
      <c r="AY320" s="321"/>
      <c r="AZ320" s="321"/>
    </row>
    <row r="321" ht="15.75" customHeight="1" spans="1:52">
      <c r="A321" s="290">
        <v>45422</v>
      </c>
      <c r="B321" s="299"/>
      <c r="C321" s="299"/>
      <c r="D321" s="299"/>
      <c r="E321" s="299"/>
      <c r="F321" s="293">
        <v>32930</v>
      </c>
      <c r="G321" s="294" t="s">
        <v>4596</v>
      </c>
      <c r="H321" s="293" t="s">
        <v>4286</v>
      </c>
      <c r="I321" s="299"/>
      <c r="J321" s="299"/>
      <c r="K321" s="299"/>
      <c r="L321" s="299"/>
      <c r="M321" s="297" t="s">
        <v>2710</v>
      </c>
      <c r="N321" s="299"/>
      <c r="O321" s="299"/>
      <c r="P321" s="299"/>
      <c r="Q321" s="299"/>
      <c r="R321" s="299"/>
      <c r="S321" s="299"/>
      <c r="T321" s="299"/>
      <c r="U321" s="299"/>
      <c r="V321" s="299"/>
      <c r="W321" s="299"/>
      <c r="X321" s="299"/>
      <c r="Y321" s="299"/>
      <c r="Z321" s="299"/>
      <c r="AA321" s="299"/>
      <c r="AB321" s="299"/>
      <c r="AC321" s="297" t="s">
        <v>2710</v>
      </c>
      <c r="AD321" s="299"/>
      <c r="AE321" s="299"/>
      <c r="AF321" s="321"/>
      <c r="AG321" s="323" t="s">
        <v>2710</v>
      </c>
      <c r="AH321" s="321"/>
      <c r="AI321" s="321"/>
      <c r="AJ321" s="321"/>
      <c r="AK321" s="321"/>
      <c r="AL321" s="321"/>
      <c r="AM321" s="321"/>
      <c r="AN321" s="321"/>
      <c r="AO321" s="321"/>
      <c r="AP321" s="321"/>
      <c r="AQ321" s="321"/>
      <c r="AR321" s="321"/>
      <c r="AS321" s="321"/>
      <c r="AT321" s="321"/>
      <c r="AU321" s="321"/>
      <c r="AV321" s="321"/>
      <c r="AW321" s="321"/>
      <c r="AX321" s="321"/>
      <c r="AY321" s="321"/>
      <c r="AZ321" s="321"/>
    </row>
    <row r="322" ht="15.75" customHeight="1" spans="1:52">
      <c r="A322" s="290">
        <v>45422</v>
      </c>
      <c r="B322" s="299"/>
      <c r="C322" s="299"/>
      <c r="D322" s="299"/>
      <c r="E322" s="299"/>
      <c r="F322" s="293">
        <v>32930</v>
      </c>
      <c r="G322" s="294" t="s">
        <v>4597</v>
      </c>
      <c r="H322" s="293" t="s">
        <v>4286</v>
      </c>
      <c r="I322" s="299"/>
      <c r="J322" s="299"/>
      <c r="K322" s="299"/>
      <c r="L322" s="299"/>
      <c r="M322" s="297" t="s">
        <v>2710</v>
      </c>
      <c r="N322" s="299"/>
      <c r="O322" s="299"/>
      <c r="P322" s="299"/>
      <c r="Q322" s="299"/>
      <c r="R322" s="299"/>
      <c r="S322" s="299"/>
      <c r="T322" s="299"/>
      <c r="U322" s="299"/>
      <c r="V322" s="299"/>
      <c r="W322" s="299"/>
      <c r="X322" s="299"/>
      <c r="Y322" s="299"/>
      <c r="Z322" s="299"/>
      <c r="AA322" s="299"/>
      <c r="AB322" s="299"/>
      <c r="AC322" s="297" t="s">
        <v>2710</v>
      </c>
      <c r="AD322" s="299"/>
      <c r="AE322" s="299"/>
      <c r="AF322" s="321"/>
      <c r="AG322" s="323" t="s">
        <v>2710</v>
      </c>
      <c r="AH322" s="321"/>
      <c r="AI322" s="321"/>
      <c r="AJ322" s="321"/>
      <c r="AK322" s="321"/>
      <c r="AL322" s="321"/>
      <c r="AM322" s="321"/>
      <c r="AN322" s="321"/>
      <c r="AO322" s="321"/>
      <c r="AP322" s="321"/>
      <c r="AQ322" s="321"/>
      <c r="AR322" s="321"/>
      <c r="AS322" s="321"/>
      <c r="AT322" s="321"/>
      <c r="AU322" s="321"/>
      <c r="AV322" s="321"/>
      <c r="AW322" s="321"/>
      <c r="AX322" s="321"/>
      <c r="AY322" s="321"/>
      <c r="AZ322" s="321"/>
    </row>
    <row r="323" ht="15.75" customHeight="1" spans="1:52">
      <c r="A323" s="290">
        <v>45422</v>
      </c>
      <c r="B323" s="299"/>
      <c r="C323" s="299"/>
      <c r="D323" s="299"/>
      <c r="E323" s="299"/>
      <c r="F323" s="293">
        <v>32930</v>
      </c>
      <c r="G323" s="294" t="s">
        <v>4598</v>
      </c>
      <c r="H323" s="293" t="s">
        <v>4286</v>
      </c>
      <c r="I323" s="299"/>
      <c r="J323" s="299"/>
      <c r="K323" s="299"/>
      <c r="L323" s="299"/>
      <c r="M323" s="297" t="s">
        <v>2710</v>
      </c>
      <c r="N323" s="299"/>
      <c r="O323" s="299"/>
      <c r="P323" s="299"/>
      <c r="Q323" s="299"/>
      <c r="R323" s="299"/>
      <c r="S323" s="299"/>
      <c r="T323" s="299"/>
      <c r="U323" s="299"/>
      <c r="V323" s="299"/>
      <c r="W323" s="299"/>
      <c r="X323" s="299"/>
      <c r="Y323" s="299"/>
      <c r="Z323" s="299"/>
      <c r="AA323" s="299"/>
      <c r="AB323" s="299"/>
      <c r="AC323" s="297" t="s">
        <v>2710</v>
      </c>
      <c r="AD323" s="299"/>
      <c r="AE323" s="299"/>
      <c r="AF323" s="321"/>
      <c r="AG323" s="323" t="s">
        <v>2710</v>
      </c>
      <c r="AH323" s="321"/>
      <c r="AI323" s="321"/>
      <c r="AJ323" s="321"/>
      <c r="AK323" s="321"/>
      <c r="AL323" s="321"/>
      <c r="AM323" s="321"/>
      <c r="AN323" s="321"/>
      <c r="AO323" s="321"/>
      <c r="AP323" s="321"/>
      <c r="AQ323" s="321"/>
      <c r="AR323" s="321"/>
      <c r="AS323" s="321"/>
      <c r="AT323" s="321"/>
      <c r="AU323" s="321"/>
      <c r="AV323" s="321"/>
      <c r="AW323" s="321"/>
      <c r="AX323" s="321"/>
      <c r="AY323" s="321"/>
      <c r="AZ323" s="321"/>
    </row>
    <row r="324" ht="15.75" customHeight="1" spans="1:52">
      <c r="A324" s="290">
        <v>45422</v>
      </c>
      <c r="B324" s="299"/>
      <c r="C324" s="299"/>
      <c r="D324" s="292">
        <v>38199</v>
      </c>
      <c r="E324" s="299"/>
      <c r="F324" s="293">
        <v>32931</v>
      </c>
      <c r="G324" s="294" t="s">
        <v>4599</v>
      </c>
      <c r="H324" s="293" t="s">
        <v>4286</v>
      </c>
      <c r="I324" s="330">
        <v>700</v>
      </c>
      <c r="J324" s="299"/>
      <c r="K324" s="299"/>
      <c r="L324" s="313">
        <v>700</v>
      </c>
      <c r="M324" s="297" t="s">
        <v>2710</v>
      </c>
      <c r="N324" s="299"/>
      <c r="O324" s="292">
        <v>700</v>
      </c>
      <c r="P324" s="299"/>
      <c r="Q324" s="299"/>
      <c r="R324" s="299"/>
      <c r="S324" s="299"/>
      <c r="T324" s="299"/>
      <c r="U324" s="299"/>
      <c r="V324" s="299"/>
      <c r="W324" s="299"/>
      <c r="X324" s="299"/>
      <c r="Y324" s="299"/>
      <c r="Z324" s="299"/>
      <c r="AA324" s="299"/>
      <c r="AB324" s="299"/>
      <c r="AC324" s="297" t="s">
        <v>2710</v>
      </c>
      <c r="AD324" s="299"/>
      <c r="AE324" s="299"/>
      <c r="AF324" s="321"/>
      <c r="AG324" s="323" t="s">
        <v>2710</v>
      </c>
      <c r="AH324" s="321"/>
      <c r="AI324" s="321"/>
      <c r="AJ324" s="321"/>
      <c r="AK324" s="321"/>
      <c r="AL324" s="321"/>
      <c r="AM324" s="321"/>
      <c r="AN324" s="321"/>
      <c r="AO324" s="321"/>
      <c r="AP324" s="321"/>
      <c r="AQ324" s="321"/>
      <c r="AR324" s="321"/>
      <c r="AS324" s="321"/>
      <c r="AT324" s="321"/>
      <c r="AU324" s="321"/>
      <c r="AV324" s="321"/>
      <c r="AW324" s="321"/>
      <c r="AX324" s="321"/>
      <c r="AY324" s="321"/>
      <c r="AZ324" s="321"/>
    </row>
    <row r="325" ht="15.75" customHeight="1" spans="1:52">
      <c r="A325" s="290">
        <v>45422</v>
      </c>
      <c r="B325" s="299"/>
      <c r="C325" s="299"/>
      <c r="D325" s="292">
        <v>38197</v>
      </c>
      <c r="E325" s="299"/>
      <c r="F325" s="293">
        <v>32932</v>
      </c>
      <c r="G325" s="294" t="s">
        <v>4600</v>
      </c>
      <c r="H325" s="293" t="s">
        <v>4286</v>
      </c>
      <c r="I325" s="330">
        <v>700</v>
      </c>
      <c r="J325" s="299"/>
      <c r="K325" s="299"/>
      <c r="L325" s="313">
        <v>700</v>
      </c>
      <c r="M325" s="297" t="s">
        <v>2710</v>
      </c>
      <c r="N325" s="299"/>
      <c r="O325" s="292">
        <v>700</v>
      </c>
      <c r="P325" s="299"/>
      <c r="Q325" s="299"/>
      <c r="R325" s="299"/>
      <c r="S325" s="299"/>
      <c r="T325" s="299"/>
      <c r="U325" s="299"/>
      <c r="V325" s="299"/>
      <c r="W325" s="299"/>
      <c r="X325" s="299"/>
      <c r="Y325" s="299"/>
      <c r="Z325" s="299"/>
      <c r="AA325" s="299"/>
      <c r="AB325" s="299"/>
      <c r="AC325" s="297" t="s">
        <v>2710</v>
      </c>
      <c r="AD325" s="299"/>
      <c r="AE325" s="299"/>
      <c r="AF325" s="321"/>
      <c r="AG325" s="323" t="s">
        <v>2710</v>
      </c>
      <c r="AH325" s="321"/>
      <c r="AI325" s="321"/>
      <c r="AJ325" s="321"/>
      <c r="AK325" s="321"/>
      <c r="AL325" s="321"/>
      <c r="AM325" s="321"/>
      <c r="AN325" s="321"/>
      <c r="AO325" s="321"/>
      <c r="AP325" s="321"/>
      <c r="AQ325" s="321"/>
      <c r="AR325" s="321"/>
      <c r="AS325" s="321"/>
      <c r="AT325" s="321"/>
      <c r="AU325" s="321"/>
      <c r="AV325" s="321"/>
      <c r="AW325" s="321"/>
      <c r="AX325" s="321"/>
      <c r="AY325" s="321"/>
      <c r="AZ325" s="321"/>
    </row>
    <row r="326" ht="15.75" customHeight="1" spans="1:52">
      <c r="A326" s="290">
        <v>45422</v>
      </c>
      <c r="B326" s="299"/>
      <c r="C326" s="299"/>
      <c r="D326" s="292">
        <v>38567</v>
      </c>
      <c r="E326" s="299"/>
      <c r="F326" s="293" t="s">
        <v>4601</v>
      </c>
      <c r="G326" s="294" t="s">
        <v>4602</v>
      </c>
      <c r="H326" s="293" t="s">
        <v>4286</v>
      </c>
      <c r="I326" s="331">
        <v>7200</v>
      </c>
      <c r="J326" s="299"/>
      <c r="K326" s="299"/>
      <c r="L326" s="315">
        <v>7200</v>
      </c>
      <c r="M326" s="297" t="s">
        <v>2710</v>
      </c>
      <c r="N326" s="299"/>
      <c r="O326" s="340">
        <v>7200</v>
      </c>
      <c r="P326" s="299"/>
      <c r="Q326" s="299"/>
      <c r="R326" s="299"/>
      <c r="S326" s="299"/>
      <c r="T326" s="299"/>
      <c r="U326" s="299"/>
      <c r="V326" s="299"/>
      <c r="W326" s="299"/>
      <c r="X326" s="299"/>
      <c r="Y326" s="299"/>
      <c r="Z326" s="299"/>
      <c r="AA326" s="299"/>
      <c r="AB326" s="299"/>
      <c r="AC326" s="297" t="s">
        <v>2710</v>
      </c>
      <c r="AD326" s="299"/>
      <c r="AE326" s="299"/>
      <c r="AF326" s="321"/>
      <c r="AG326" s="323" t="s">
        <v>2710</v>
      </c>
      <c r="AH326" s="321"/>
      <c r="AI326" s="321"/>
      <c r="AJ326" s="321"/>
      <c r="AK326" s="321"/>
      <c r="AL326" s="321"/>
      <c r="AM326" s="321"/>
      <c r="AN326" s="321"/>
      <c r="AO326" s="321"/>
      <c r="AP326" s="321"/>
      <c r="AQ326" s="321"/>
      <c r="AR326" s="321"/>
      <c r="AS326" s="321"/>
      <c r="AT326" s="321"/>
      <c r="AU326" s="321"/>
      <c r="AV326" s="321"/>
      <c r="AW326" s="321"/>
      <c r="AX326" s="321"/>
      <c r="AY326" s="321"/>
      <c r="AZ326" s="321"/>
    </row>
    <row r="327" ht="15.75" customHeight="1" spans="1:52">
      <c r="A327" s="290">
        <v>45422</v>
      </c>
      <c r="B327" s="299"/>
      <c r="C327" s="299"/>
      <c r="D327" s="299"/>
      <c r="E327" s="299"/>
      <c r="F327" s="293">
        <v>32935</v>
      </c>
      <c r="G327" s="327" t="s">
        <v>4603</v>
      </c>
      <c r="H327" s="298" t="s">
        <v>4307</v>
      </c>
      <c r="I327" s="299"/>
      <c r="J327" s="299"/>
      <c r="K327" s="299"/>
      <c r="L327" s="299"/>
      <c r="M327" s="297" t="s">
        <v>2710</v>
      </c>
      <c r="N327" s="299"/>
      <c r="O327" s="299"/>
      <c r="P327" s="299"/>
      <c r="Q327" s="299"/>
      <c r="R327" s="299"/>
      <c r="S327" s="299"/>
      <c r="T327" s="299"/>
      <c r="U327" s="299"/>
      <c r="V327" s="299"/>
      <c r="W327" s="299"/>
      <c r="X327" s="299"/>
      <c r="Y327" s="299"/>
      <c r="Z327" s="299"/>
      <c r="AA327" s="299"/>
      <c r="AB327" s="299"/>
      <c r="AC327" s="297" t="s">
        <v>2710</v>
      </c>
      <c r="AD327" s="299"/>
      <c r="AE327" s="299"/>
      <c r="AF327" s="321"/>
      <c r="AG327" s="323" t="s">
        <v>2710</v>
      </c>
      <c r="AH327" s="321"/>
      <c r="AI327" s="321"/>
      <c r="AJ327" s="321"/>
      <c r="AK327" s="321"/>
      <c r="AL327" s="321"/>
      <c r="AM327" s="321"/>
      <c r="AN327" s="321"/>
      <c r="AO327" s="321"/>
      <c r="AP327" s="321"/>
      <c r="AQ327" s="321"/>
      <c r="AR327" s="321"/>
      <c r="AS327" s="321"/>
      <c r="AT327" s="321"/>
      <c r="AU327" s="321"/>
      <c r="AV327" s="321"/>
      <c r="AW327" s="321"/>
      <c r="AX327" s="321"/>
      <c r="AY327" s="321"/>
      <c r="AZ327" s="321"/>
    </row>
    <row r="328" ht="15.75" customHeight="1" spans="1:52">
      <c r="A328" s="290">
        <v>45423</v>
      </c>
      <c r="B328" s="299"/>
      <c r="C328" s="292">
        <v>246</v>
      </c>
      <c r="D328" s="292">
        <v>38766</v>
      </c>
      <c r="E328" s="299"/>
      <c r="F328" s="293">
        <v>32936</v>
      </c>
      <c r="G328" s="294" t="s">
        <v>4604</v>
      </c>
      <c r="H328" s="298" t="s">
        <v>4307</v>
      </c>
      <c r="I328" s="331">
        <v>4200</v>
      </c>
      <c r="J328" s="299"/>
      <c r="K328" s="299"/>
      <c r="L328" s="315">
        <v>4200</v>
      </c>
      <c r="M328" s="297" t="s">
        <v>2710</v>
      </c>
      <c r="N328" s="299"/>
      <c r="O328" s="340">
        <v>2000</v>
      </c>
      <c r="P328" s="299"/>
      <c r="Q328" s="299"/>
      <c r="R328" s="299"/>
      <c r="S328" s="299"/>
      <c r="T328" s="299"/>
      <c r="U328" s="299"/>
      <c r="V328" s="299"/>
      <c r="W328" s="299"/>
      <c r="X328" s="299"/>
      <c r="Y328" s="299"/>
      <c r="Z328" s="299"/>
      <c r="AA328" s="299"/>
      <c r="AB328" s="299"/>
      <c r="AC328" s="312">
        <v>2200</v>
      </c>
      <c r="AD328" s="299"/>
      <c r="AE328" s="299"/>
      <c r="AF328" s="321"/>
      <c r="AG328" s="324">
        <v>2200</v>
      </c>
      <c r="AH328" s="321"/>
      <c r="AI328" s="321"/>
      <c r="AJ328" s="321"/>
      <c r="AK328" s="321"/>
      <c r="AL328" s="321"/>
      <c r="AM328" s="321"/>
      <c r="AN328" s="321"/>
      <c r="AO328" s="321"/>
      <c r="AP328" s="321"/>
      <c r="AQ328" s="321"/>
      <c r="AR328" s="321"/>
      <c r="AS328" s="321"/>
      <c r="AT328" s="321"/>
      <c r="AU328" s="321"/>
      <c r="AV328" s="321"/>
      <c r="AW328" s="321"/>
      <c r="AX328" s="321"/>
      <c r="AY328" s="321"/>
      <c r="AZ328" s="321"/>
    </row>
    <row r="329" ht="15.75" customHeight="1" spans="1:52">
      <c r="A329" s="290">
        <v>45423</v>
      </c>
      <c r="B329" s="299"/>
      <c r="C329" s="292">
        <v>246</v>
      </c>
      <c r="D329" s="292">
        <v>38767</v>
      </c>
      <c r="E329" s="299"/>
      <c r="F329" s="293">
        <v>32937</v>
      </c>
      <c r="G329" s="294" t="s">
        <v>4605</v>
      </c>
      <c r="H329" s="298" t="s">
        <v>4307</v>
      </c>
      <c r="I329" s="331">
        <v>4200</v>
      </c>
      <c r="J329" s="299"/>
      <c r="K329" s="299"/>
      <c r="L329" s="315">
        <v>4200</v>
      </c>
      <c r="M329" s="297" t="s">
        <v>2710</v>
      </c>
      <c r="N329" s="299"/>
      <c r="O329" s="340">
        <v>2000</v>
      </c>
      <c r="P329" s="299"/>
      <c r="Q329" s="299"/>
      <c r="R329" s="299"/>
      <c r="S329" s="299"/>
      <c r="T329" s="299"/>
      <c r="U329" s="299"/>
      <c r="V329" s="299"/>
      <c r="W329" s="299"/>
      <c r="X329" s="299"/>
      <c r="Y329" s="299"/>
      <c r="Z329" s="299"/>
      <c r="AA329" s="299"/>
      <c r="AB329" s="299"/>
      <c r="AC329" s="312">
        <v>2200</v>
      </c>
      <c r="AD329" s="299"/>
      <c r="AE329" s="299"/>
      <c r="AF329" s="321"/>
      <c r="AG329" s="324">
        <v>2200</v>
      </c>
      <c r="AH329" s="321"/>
      <c r="AI329" s="321"/>
      <c r="AJ329" s="321"/>
      <c r="AK329" s="321"/>
      <c r="AL329" s="321"/>
      <c r="AM329" s="321"/>
      <c r="AN329" s="321"/>
      <c r="AO329" s="321"/>
      <c r="AP329" s="321"/>
      <c r="AQ329" s="321"/>
      <c r="AR329" s="321"/>
      <c r="AS329" s="321"/>
      <c r="AT329" s="321"/>
      <c r="AU329" s="321"/>
      <c r="AV329" s="321"/>
      <c r="AW329" s="321"/>
      <c r="AX329" s="321"/>
      <c r="AY329" s="321"/>
      <c r="AZ329" s="321"/>
    </row>
    <row r="330" ht="15.75" customHeight="1" spans="1:52">
      <c r="A330" s="290">
        <v>45423</v>
      </c>
      <c r="B330" s="299"/>
      <c r="C330" s="292">
        <v>246</v>
      </c>
      <c r="D330" s="292">
        <v>38768</v>
      </c>
      <c r="E330" s="299"/>
      <c r="F330" s="293">
        <v>32938</v>
      </c>
      <c r="G330" s="294" t="s">
        <v>4606</v>
      </c>
      <c r="H330" s="298" t="s">
        <v>4307</v>
      </c>
      <c r="I330" s="331">
        <v>4200</v>
      </c>
      <c r="J330" s="299"/>
      <c r="K330" s="299"/>
      <c r="L330" s="315">
        <v>4200</v>
      </c>
      <c r="M330" s="297" t="s">
        <v>2710</v>
      </c>
      <c r="N330" s="299"/>
      <c r="O330" s="340">
        <v>2000</v>
      </c>
      <c r="P330" s="299"/>
      <c r="Q330" s="299"/>
      <c r="R330" s="299"/>
      <c r="S330" s="299"/>
      <c r="T330" s="299"/>
      <c r="U330" s="299"/>
      <c r="V330" s="299"/>
      <c r="W330" s="299"/>
      <c r="X330" s="299"/>
      <c r="Y330" s="299"/>
      <c r="Z330" s="299"/>
      <c r="AA330" s="299"/>
      <c r="AB330" s="299"/>
      <c r="AC330" s="312">
        <v>2200</v>
      </c>
      <c r="AD330" s="299"/>
      <c r="AE330" s="299"/>
      <c r="AF330" s="321"/>
      <c r="AG330" s="324">
        <v>2200</v>
      </c>
      <c r="AH330" s="321"/>
      <c r="AI330" s="321"/>
      <c r="AJ330" s="321"/>
      <c r="AK330" s="321"/>
      <c r="AL330" s="321"/>
      <c r="AM330" s="321"/>
      <c r="AN330" s="321"/>
      <c r="AO330" s="321"/>
      <c r="AP330" s="321"/>
      <c r="AQ330" s="321"/>
      <c r="AR330" s="321"/>
      <c r="AS330" s="321"/>
      <c r="AT330" s="321"/>
      <c r="AU330" s="321"/>
      <c r="AV330" s="321"/>
      <c r="AW330" s="321"/>
      <c r="AX330" s="321"/>
      <c r="AY330" s="321"/>
      <c r="AZ330" s="321"/>
    </row>
    <row r="331" ht="15.75" customHeight="1" spans="1:52">
      <c r="A331" s="290">
        <v>45423</v>
      </c>
      <c r="B331" s="299"/>
      <c r="C331" s="299"/>
      <c r="D331" s="299"/>
      <c r="E331" s="299"/>
      <c r="F331" s="293">
        <v>32939</v>
      </c>
      <c r="G331" s="294" t="s">
        <v>4607</v>
      </c>
      <c r="H331" s="293" t="s">
        <v>4286</v>
      </c>
      <c r="I331" s="299"/>
      <c r="J331" s="299"/>
      <c r="K331" s="299"/>
      <c r="L331" s="299"/>
      <c r="M331" s="297" t="s">
        <v>2710</v>
      </c>
      <c r="N331" s="299"/>
      <c r="O331" s="299"/>
      <c r="P331" s="299"/>
      <c r="Q331" s="299"/>
      <c r="R331" s="299"/>
      <c r="S331" s="299"/>
      <c r="T331" s="299"/>
      <c r="U331" s="299"/>
      <c r="V331" s="299"/>
      <c r="W331" s="299"/>
      <c r="X331" s="299"/>
      <c r="Y331" s="299"/>
      <c r="Z331" s="299"/>
      <c r="AA331" s="299"/>
      <c r="AB331" s="299"/>
      <c r="AC331" s="297" t="s">
        <v>2710</v>
      </c>
      <c r="AD331" s="299"/>
      <c r="AE331" s="299"/>
      <c r="AF331" s="321"/>
      <c r="AG331" s="323" t="s">
        <v>2710</v>
      </c>
      <c r="AH331" s="321"/>
      <c r="AI331" s="321"/>
      <c r="AJ331" s="321"/>
      <c r="AK331" s="321"/>
      <c r="AL331" s="321"/>
      <c r="AM331" s="321"/>
      <c r="AN331" s="321"/>
      <c r="AO331" s="321"/>
      <c r="AP331" s="321"/>
      <c r="AQ331" s="321"/>
      <c r="AR331" s="321"/>
      <c r="AS331" s="321"/>
      <c r="AT331" s="321"/>
      <c r="AU331" s="321"/>
      <c r="AV331" s="321"/>
      <c r="AW331" s="321"/>
      <c r="AX331" s="321"/>
      <c r="AY331" s="321"/>
      <c r="AZ331" s="321"/>
    </row>
    <row r="332" ht="15.75" customHeight="1" spans="1:52">
      <c r="A332" s="290">
        <v>45423</v>
      </c>
      <c r="B332" s="299"/>
      <c r="C332" s="299"/>
      <c r="D332" s="299"/>
      <c r="E332" s="299"/>
      <c r="F332" s="293">
        <v>32939</v>
      </c>
      <c r="G332" s="294" t="s">
        <v>4608</v>
      </c>
      <c r="H332" s="293" t="s">
        <v>4286</v>
      </c>
      <c r="I332" s="299"/>
      <c r="J332" s="299"/>
      <c r="K332" s="299"/>
      <c r="L332" s="299"/>
      <c r="M332" s="297" t="s">
        <v>2710</v>
      </c>
      <c r="N332" s="299"/>
      <c r="O332" s="299"/>
      <c r="P332" s="299"/>
      <c r="Q332" s="299"/>
      <c r="R332" s="299"/>
      <c r="S332" s="299"/>
      <c r="T332" s="299"/>
      <c r="U332" s="299"/>
      <c r="V332" s="299"/>
      <c r="W332" s="299"/>
      <c r="X332" s="299"/>
      <c r="Y332" s="299"/>
      <c r="Z332" s="299"/>
      <c r="AA332" s="299"/>
      <c r="AB332" s="299"/>
      <c r="AC332" s="297" t="s">
        <v>2710</v>
      </c>
      <c r="AD332" s="299"/>
      <c r="AE332" s="299"/>
      <c r="AF332" s="321"/>
      <c r="AG332" s="323" t="s">
        <v>2710</v>
      </c>
      <c r="AH332" s="321"/>
      <c r="AI332" s="321"/>
      <c r="AJ332" s="321"/>
      <c r="AK332" s="321"/>
      <c r="AL332" s="321"/>
      <c r="AM332" s="321"/>
      <c r="AN332" s="321"/>
      <c r="AO332" s="321"/>
      <c r="AP332" s="321"/>
      <c r="AQ332" s="321"/>
      <c r="AR332" s="321"/>
      <c r="AS332" s="321"/>
      <c r="AT332" s="321"/>
      <c r="AU332" s="321"/>
      <c r="AV332" s="321"/>
      <c r="AW332" s="321"/>
      <c r="AX332" s="321"/>
      <c r="AY332" s="321"/>
      <c r="AZ332" s="321"/>
    </row>
    <row r="333" ht="15.75" customHeight="1" spans="1:52">
      <c r="A333" s="290">
        <v>45423</v>
      </c>
      <c r="B333" s="299"/>
      <c r="C333" s="299"/>
      <c r="D333" s="299"/>
      <c r="E333" s="299"/>
      <c r="F333" s="293">
        <v>32939</v>
      </c>
      <c r="G333" s="327" t="s">
        <v>4609</v>
      </c>
      <c r="H333" s="293" t="s">
        <v>4286</v>
      </c>
      <c r="I333" s="299"/>
      <c r="J333" s="299"/>
      <c r="K333" s="299"/>
      <c r="L333" s="299"/>
      <c r="M333" s="297" t="s">
        <v>2710</v>
      </c>
      <c r="N333" s="299"/>
      <c r="O333" s="299"/>
      <c r="P333" s="299"/>
      <c r="Q333" s="299"/>
      <c r="R333" s="299"/>
      <c r="S333" s="299"/>
      <c r="T333" s="299"/>
      <c r="U333" s="299"/>
      <c r="V333" s="299"/>
      <c r="W333" s="299"/>
      <c r="X333" s="299"/>
      <c r="Y333" s="299"/>
      <c r="Z333" s="299"/>
      <c r="AA333" s="299"/>
      <c r="AB333" s="299"/>
      <c r="AC333" s="297" t="s">
        <v>2710</v>
      </c>
      <c r="AD333" s="299"/>
      <c r="AE333" s="299"/>
      <c r="AF333" s="321"/>
      <c r="AG333" s="323" t="s">
        <v>2710</v>
      </c>
      <c r="AH333" s="321"/>
      <c r="AI333" s="321"/>
      <c r="AJ333" s="321"/>
      <c r="AK333" s="321"/>
      <c r="AL333" s="321"/>
      <c r="AM333" s="321"/>
      <c r="AN333" s="321"/>
      <c r="AO333" s="321"/>
      <c r="AP333" s="321"/>
      <c r="AQ333" s="321"/>
      <c r="AR333" s="321"/>
      <c r="AS333" s="321"/>
      <c r="AT333" s="321"/>
      <c r="AU333" s="321"/>
      <c r="AV333" s="321"/>
      <c r="AW333" s="321"/>
      <c r="AX333" s="321"/>
      <c r="AY333" s="321"/>
      <c r="AZ333" s="321"/>
    </row>
    <row r="334" ht="15.75" customHeight="1" spans="1:52">
      <c r="A334" s="290">
        <v>45423</v>
      </c>
      <c r="B334" s="299"/>
      <c r="C334" s="299"/>
      <c r="D334" s="299"/>
      <c r="E334" s="299"/>
      <c r="F334" s="293">
        <v>32939</v>
      </c>
      <c r="G334" s="327" t="s">
        <v>4610</v>
      </c>
      <c r="H334" s="293" t="s">
        <v>4286</v>
      </c>
      <c r="I334" s="299"/>
      <c r="J334" s="299"/>
      <c r="K334" s="299"/>
      <c r="L334" s="299"/>
      <c r="M334" s="297" t="s">
        <v>2710</v>
      </c>
      <c r="N334" s="299"/>
      <c r="O334" s="299"/>
      <c r="P334" s="299"/>
      <c r="Q334" s="299"/>
      <c r="R334" s="299"/>
      <c r="S334" s="299"/>
      <c r="T334" s="299"/>
      <c r="U334" s="299"/>
      <c r="V334" s="299"/>
      <c r="W334" s="299"/>
      <c r="X334" s="299"/>
      <c r="Y334" s="299"/>
      <c r="Z334" s="299"/>
      <c r="AA334" s="299"/>
      <c r="AB334" s="299"/>
      <c r="AC334" s="297" t="s">
        <v>2710</v>
      </c>
      <c r="AD334" s="299"/>
      <c r="AE334" s="299"/>
      <c r="AF334" s="321"/>
      <c r="AG334" s="323" t="s">
        <v>2710</v>
      </c>
      <c r="AH334" s="321"/>
      <c r="AI334" s="321"/>
      <c r="AJ334" s="321"/>
      <c r="AK334" s="321"/>
      <c r="AL334" s="321"/>
      <c r="AM334" s="321"/>
      <c r="AN334" s="321"/>
      <c r="AO334" s="321"/>
      <c r="AP334" s="321"/>
      <c r="AQ334" s="321"/>
      <c r="AR334" s="321"/>
      <c r="AS334" s="321"/>
      <c r="AT334" s="321"/>
      <c r="AU334" s="321"/>
      <c r="AV334" s="321"/>
      <c r="AW334" s="321"/>
      <c r="AX334" s="321"/>
      <c r="AY334" s="321"/>
      <c r="AZ334" s="321"/>
    </row>
    <row r="335" ht="15.75" customHeight="1" spans="1:52">
      <c r="A335" s="290">
        <v>45423</v>
      </c>
      <c r="B335" s="299"/>
      <c r="C335" s="299"/>
      <c r="D335" s="299"/>
      <c r="E335" s="299"/>
      <c r="F335" s="293">
        <v>32939</v>
      </c>
      <c r="G335" s="327" t="s">
        <v>4611</v>
      </c>
      <c r="H335" s="293" t="s">
        <v>4286</v>
      </c>
      <c r="I335" s="299"/>
      <c r="J335" s="299"/>
      <c r="K335" s="299"/>
      <c r="L335" s="299"/>
      <c r="M335" s="297" t="s">
        <v>2710</v>
      </c>
      <c r="N335" s="299"/>
      <c r="O335" s="299"/>
      <c r="P335" s="299"/>
      <c r="Q335" s="299"/>
      <c r="R335" s="299"/>
      <c r="S335" s="299"/>
      <c r="T335" s="299"/>
      <c r="U335" s="299"/>
      <c r="V335" s="299"/>
      <c r="W335" s="299"/>
      <c r="X335" s="299"/>
      <c r="Y335" s="299"/>
      <c r="Z335" s="299"/>
      <c r="AA335" s="299"/>
      <c r="AB335" s="299"/>
      <c r="AC335" s="297" t="s">
        <v>2710</v>
      </c>
      <c r="AD335" s="299"/>
      <c r="AE335" s="299"/>
      <c r="AF335" s="321"/>
      <c r="AG335" s="323" t="s">
        <v>2710</v>
      </c>
      <c r="AH335" s="321"/>
      <c r="AI335" s="321"/>
      <c r="AJ335" s="321"/>
      <c r="AK335" s="321"/>
      <c r="AL335" s="321"/>
      <c r="AM335" s="321"/>
      <c r="AN335" s="321"/>
      <c r="AO335" s="321"/>
      <c r="AP335" s="321"/>
      <c r="AQ335" s="321"/>
      <c r="AR335" s="321"/>
      <c r="AS335" s="321"/>
      <c r="AT335" s="321"/>
      <c r="AU335" s="321"/>
      <c r="AV335" s="321"/>
      <c r="AW335" s="321"/>
      <c r="AX335" s="321"/>
      <c r="AY335" s="321"/>
      <c r="AZ335" s="321"/>
    </row>
    <row r="336" ht="15.75" customHeight="1" spans="1:52">
      <c r="A336" s="290">
        <v>45423</v>
      </c>
      <c r="B336" s="299"/>
      <c r="C336" s="299"/>
      <c r="D336" s="299"/>
      <c r="E336" s="299"/>
      <c r="F336" s="293">
        <v>32940</v>
      </c>
      <c r="G336" s="327" t="s">
        <v>4612</v>
      </c>
      <c r="H336" s="293" t="s">
        <v>4286</v>
      </c>
      <c r="I336" s="299"/>
      <c r="J336" s="299"/>
      <c r="K336" s="299"/>
      <c r="L336" s="299"/>
      <c r="M336" s="297" t="s">
        <v>2710</v>
      </c>
      <c r="N336" s="299"/>
      <c r="O336" s="299"/>
      <c r="P336" s="299"/>
      <c r="Q336" s="299"/>
      <c r="R336" s="299"/>
      <c r="S336" s="299"/>
      <c r="T336" s="299"/>
      <c r="U336" s="299"/>
      <c r="V336" s="299"/>
      <c r="W336" s="299"/>
      <c r="X336" s="299"/>
      <c r="Y336" s="299"/>
      <c r="Z336" s="299"/>
      <c r="AA336" s="299"/>
      <c r="AB336" s="299"/>
      <c r="AC336" s="297" t="s">
        <v>2710</v>
      </c>
      <c r="AD336" s="299"/>
      <c r="AE336" s="299"/>
      <c r="AF336" s="321"/>
      <c r="AG336" s="323" t="s">
        <v>2710</v>
      </c>
      <c r="AH336" s="321"/>
      <c r="AI336" s="321"/>
      <c r="AJ336" s="321"/>
      <c r="AK336" s="321"/>
      <c r="AL336" s="321"/>
      <c r="AM336" s="321"/>
      <c r="AN336" s="321"/>
      <c r="AO336" s="321"/>
      <c r="AP336" s="321"/>
      <c r="AQ336" s="321"/>
      <c r="AR336" s="321"/>
      <c r="AS336" s="321"/>
      <c r="AT336" s="321"/>
      <c r="AU336" s="321"/>
      <c r="AV336" s="321"/>
      <c r="AW336" s="321"/>
      <c r="AX336" s="321"/>
      <c r="AY336" s="321"/>
      <c r="AZ336" s="321"/>
    </row>
    <row r="337" ht="15.75" customHeight="1" spans="1:52">
      <c r="A337" s="290">
        <v>45423</v>
      </c>
      <c r="B337" s="299"/>
      <c r="C337" s="299"/>
      <c r="D337" s="299"/>
      <c r="E337" s="299"/>
      <c r="F337" s="293">
        <v>32940</v>
      </c>
      <c r="G337" s="327" t="s">
        <v>4613</v>
      </c>
      <c r="H337" s="293" t="s">
        <v>4286</v>
      </c>
      <c r="I337" s="299"/>
      <c r="J337" s="299"/>
      <c r="K337" s="299"/>
      <c r="L337" s="299"/>
      <c r="M337" s="297" t="s">
        <v>2710</v>
      </c>
      <c r="N337" s="299"/>
      <c r="O337" s="299"/>
      <c r="P337" s="299"/>
      <c r="Q337" s="299"/>
      <c r="R337" s="299"/>
      <c r="S337" s="299"/>
      <c r="T337" s="299"/>
      <c r="U337" s="299"/>
      <c r="V337" s="299"/>
      <c r="W337" s="299"/>
      <c r="X337" s="299"/>
      <c r="Y337" s="299"/>
      <c r="Z337" s="299"/>
      <c r="AA337" s="299"/>
      <c r="AB337" s="299"/>
      <c r="AC337" s="297" t="s">
        <v>2710</v>
      </c>
      <c r="AD337" s="299"/>
      <c r="AE337" s="299"/>
      <c r="AF337" s="321"/>
      <c r="AG337" s="323" t="s">
        <v>2710</v>
      </c>
      <c r="AH337" s="321"/>
      <c r="AI337" s="321"/>
      <c r="AJ337" s="321"/>
      <c r="AK337" s="321"/>
      <c r="AL337" s="321"/>
      <c r="AM337" s="321"/>
      <c r="AN337" s="321"/>
      <c r="AO337" s="321"/>
      <c r="AP337" s="321"/>
      <c r="AQ337" s="321"/>
      <c r="AR337" s="321"/>
      <c r="AS337" s="321"/>
      <c r="AT337" s="321"/>
      <c r="AU337" s="321"/>
      <c r="AV337" s="321"/>
      <c r="AW337" s="321"/>
      <c r="AX337" s="321"/>
      <c r="AY337" s="321"/>
      <c r="AZ337" s="321"/>
    </row>
    <row r="338" ht="15.75" customHeight="1" spans="1:52">
      <c r="A338" s="290">
        <v>45423</v>
      </c>
      <c r="B338" s="299"/>
      <c r="C338" s="299"/>
      <c r="D338" s="299"/>
      <c r="E338" s="299"/>
      <c r="F338" s="293">
        <v>32940</v>
      </c>
      <c r="G338" s="327" t="s">
        <v>4614</v>
      </c>
      <c r="H338" s="293" t="s">
        <v>4286</v>
      </c>
      <c r="I338" s="299"/>
      <c r="J338" s="299"/>
      <c r="K338" s="299"/>
      <c r="L338" s="299"/>
      <c r="M338" s="297" t="s">
        <v>2710</v>
      </c>
      <c r="N338" s="299"/>
      <c r="O338" s="299"/>
      <c r="P338" s="299"/>
      <c r="Q338" s="299"/>
      <c r="R338" s="299"/>
      <c r="S338" s="299"/>
      <c r="T338" s="299"/>
      <c r="U338" s="299"/>
      <c r="V338" s="299"/>
      <c r="W338" s="299"/>
      <c r="X338" s="299"/>
      <c r="Y338" s="299"/>
      <c r="Z338" s="299"/>
      <c r="AA338" s="299"/>
      <c r="AB338" s="299"/>
      <c r="AC338" s="297" t="s">
        <v>2710</v>
      </c>
      <c r="AD338" s="299"/>
      <c r="AE338" s="299"/>
      <c r="AF338" s="321"/>
      <c r="AG338" s="323" t="s">
        <v>2710</v>
      </c>
      <c r="AH338" s="321"/>
      <c r="AI338" s="321"/>
      <c r="AJ338" s="321"/>
      <c r="AK338" s="321"/>
      <c r="AL338" s="321"/>
      <c r="AM338" s="321"/>
      <c r="AN338" s="321"/>
      <c r="AO338" s="321"/>
      <c r="AP338" s="321"/>
      <c r="AQ338" s="321"/>
      <c r="AR338" s="321"/>
      <c r="AS338" s="321"/>
      <c r="AT338" s="321"/>
      <c r="AU338" s="321"/>
      <c r="AV338" s="321"/>
      <c r="AW338" s="321"/>
      <c r="AX338" s="321"/>
      <c r="AY338" s="321"/>
      <c r="AZ338" s="321"/>
    </row>
    <row r="339" ht="15.75" customHeight="1" spans="1:52">
      <c r="A339" s="290">
        <v>45423</v>
      </c>
      <c r="B339" s="299"/>
      <c r="C339" s="299"/>
      <c r="D339" s="292">
        <v>38290</v>
      </c>
      <c r="E339" s="299"/>
      <c r="F339" s="293">
        <v>32941</v>
      </c>
      <c r="G339" s="294" t="s">
        <v>4615</v>
      </c>
      <c r="H339" s="293" t="s">
        <v>4286</v>
      </c>
      <c r="I339" s="331">
        <v>1400</v>
      </c>
      <c r="J339" s="299"/>
      <c r="K339" s="299"/>
      <c r="L339" s="315">
        <v>1400</v>
      </c>
      <c r="M339" s="297" t="s">
        <v>2710</v>
      </c>
      <c r="N339" s="299"/>
      <c r="O339" s="340">
        <v>1400</v>
      </c>
      <c r="P339" s="299"/>
      <c r="Q339" s="299"/>
      <c r="R339" s="299"/>
      <c r="S339" s="299"/>
      <c r="T339" s="299"/>
      <c r="U339" s="299"/>
      <c r="V339" s="299"/>
      <c r="W339" s="299"/>
      <c r="X339" s="299"/>
      <c r="Y339" s="299"/>
      <c r="Z339" s="299"/>
      <c r="AA339" s="299"/>
      <c r="AB339" s="299"/>
      <c r="AC339" s="297" t="s">
        <v>2710</v>
      </c>
      <c r="AD339" s="299"/>
      <c r="AE339" s="299"/>
      <c r="AF339" s="321"/>
      <c r="AG339" s="323" t="s">
        <v>2710</v>
      </c>
      <c r="AH339" s="321"/>
      <c r="AI339" s="321"/>
      <c r="AJ339" s="321"/>
      <c r="AK339" s="321"/>
      <c r="AL339" s="321"/>
      <c r="AM339" s="321"/>
      <c r="AN339" s="321"/>
      <c r="AO339" s="321"/>
      <c r="AP339" s="321"/>
      <c r="AQ339" s="321"/>
      <c r="AR339" s="321"/>
      <c r="AS339" s="321"/>
      <c r="AT339" s="321"/>
      <c r="AU339" s="321"/>
      <c r="AV339" s="321"/>
      <c r="AW339" s="321"/>
      <c r="AX339" s="321"/>
      <c r="AY339" s="321"/>
      <c r="AZ339" s="321"/>
    </row>
    <row r="340" ht="15.75" customHeight="1" spans="1:52">
      <c r="A340" s="290">
        <v>45423</v>
      </c>
      <c r="B340" s="299"/>
      <c r="C340" s="299"/>
      <c r="D340" s="292">
        <v>38289</v>
      </c>
      <c r="E340" s="299"/>
      <c r="F340" s="293">
        <v>32942</v>
      </c>
      <c r="G340" s="294" t="s">
        <v>4616</v>
      </c>
      <c r="H340" s="293" t="s">
        <v>4286</v>
      </c>
      <c r="I340" s="331">
        <v>1400</v>
      </c>
      <c r="J340" s="299"/>
      <c r="K340" s="299"/>
      <c r="L340" s="313"/>
      <c r="M340" s="297" t="e">
        <v>#VALUE!</v>
      </c>
      <c r="N340" s="299"/>
      <c r="O340" s="340">
        <v>1400</v>
      </c>
      <c r="P340" s="299"/>
      <c r="Q340" s="299"/>
      <c r="R340" s="299"/>
      <c r="S340" s="299"/>
      <c r="T340" s="299"/>
      <c r="U340" s="299"/>
      <c r="V340" s="299"/>
      <c r="W340" s="299"/>
      <c r="X340" s="299"/>
      <c r="Y340" s="299"/>
      <c r="Z340" s="299"/>
      <c r="AA340" s="299"/>
      <c r="AB340" s="299"/>
      <c r="AC340" s="297">
        <v>0</v>
      </c>
      <c r="AD340" s="299"/>
      <c r="AE340" s="299"/>
      <c r="AF340" s="321"/>
      <c r="AG340" s="341" t="e">
        <v>#VALUE!</v>
      </c>
      <c r="AH340" s="321"/>
      <c r="AI340" s="321"/>
      <c r="AJ340" s="321"/>
      <c r="AK340" s="321"/>
      <c r="AL340" s="321"/>
      <c r="AM340" s="321"/>
      <c r="AN340" s="321"/>
      <c r="AO340" s="321"/>
      <c r="AP340" s="321"/>
      <c r="AQ340" s="321"/>
      <c r="AR340" s="321"/>
      <c r="AS340" s="321"/>
      <c r="AT340" s="321"/>
      <c r="AU340" s="321"/>
      <c r="AV340" s="321"/>
      <c r="AW340" s="321"/>
      <c r="AX340" s="321"/>
      <c r="AY340" s="321"/>
      <c r="AZ340" s="321"/>
    </row>
    <row r="341" ht="15.75" customHeight="1" spans="1:52">
      <c r="A341" s="290">
        <v>45423</v>
      </c>
      <c r="B341" s="299"/>
      <c r="C341" s="299"/>
      <c r="D341" s="292">
        <v>38217</v>
      </c>
      <c r="E341" s="299"/>
      <c r="F341" s="293">
        <v>32943</v>
      </c>
      <c r="G341" s="294" t="s">
        <v>4617</v>
      </c>
      <c r="H341" s="293" t="s">
        <v>4286</v>
      </c>
      <c r="I341" s="330">
        <v>800</v>
      </c>
      <c r="J341" s="299"/>
      <c r="K341" s="299"/>
      <c r="L341" s="313">
        <v>800</v>
      </c>
      <c r="M341" s="297" t="s">
        <v>2710</v>
      </c>
      <c r="N341" s="299"/>
      <c r="O341" s="292">
        <v>650</v>
      </c>
      <c r="P341" s="299"/>
      <c r="Q341" s="299"/>
      <c r="R341" s="299"/>
      <c r="S341" s="299"/>
      <c r="T341" s="299"/>
      <c r="U341" s="299"/>
      <c r="V341" s="299"/>
      <c r="W341" s="299"/>
      <c r="X341" s="299"/>
      <c r="Y341" s="299"/>
      <c r="Z341" s="299"/>
      <c r="AA341" s="299"/>
      <c r="AB341" s="299"/>
      <c r="AC341" s="297">
        <v>150</v>
      </c>
      <c r="AD341" s="299"/>
      <c r="AE341" s="299"/>
      <c r="AF341" s="321"/>
      <c r="AG341" s="323">
        <v>150</v>
      </c>
      <c r="AH341" s="321"/>
      <c r="AI341" s="321"/>
      <c r="AJ341" s="321"/>
      <c r="AK341" s="321"/>
      <c r="AL341" s="321"/>
      <c r="AM341" s="321"/>
      <c r="AN341" s="321"/>
      <c r="AO341" s="321"/>
      <c r="AP341" s="321"/>
      <c r="AQ341" s="321"/>
      <c r="AR341" s="321"/>
      <c r="AS341" s="321"/>
      <c r="AT341" s="321"/>
      <c r="AU341" s="321"/>
      <c r="AV341" s="321"/>
      <c r="AW341" s="321"/>
      <c r="AX341" s="321"/>
      <c r="AY341" s="321"/>
      <c r="AZ341" s="321"/>
    </row>
    <row r="342" ht="15.75" customHeight="1" spans="1:52">
      <c r="A342" s="290">
        <v>45423</v>
      </c>
      <c r="B342" s="299"/>
      <c r="C342" s="299"/>
      <c r="D342" s="292">
        <v>38391</v>
      </c>
      <c r="E342" s="299"/>
      <c r="F342" s="293">
        <v>32944</v>
      </c>
      <c r="G342" s="294" t="s">
        <v>4618</v>
      </c>
      <c r="H342" s="293" t="s">
        <v>4286</v>
      </c>
      <c r="I342" s="330">
        <v>800</v>
      </c>
      <c r="J342" s="291"/>
      <c r="K342" s="291"/>
      <c r="L342" s="310">
        <v>800</v>
      </c>
      <c r="M342" s="297" t="s">
        <v>2710</v>
      </c>
      <c r="N342" s="291"/>
      <c r="O342" s="297">
        <v>650</v>
      </c>
      <c r="P342" s="291"/>
      <c r="Q342" s="291"/>
      <c r="R342" s="291"/>
      <c r="S342" s="291"/>
      <c r="T342" s="291"/>
      <c r="U342" s="291"/>
      <c r="V342" s="291"/>
      <c r="W342" s="291"/>
      <c r="X342" s="291"/>
      <c r="Y342" s="291"/>
      <c r="Z342" s="291"/>
      <c r="AA342" s="291"/>
      <c r="AB342" s="291"/>
      <c r="AC342" s="297">
        <v>150</v>
      </c>
      <c r="AD342" s="299"/>
      <c r="AE342" s="299"/>
      <c r="AF342" s="321"/>
      <c r="AG342" s="323">
        <v>150</v>
      </c>
      <c r="AH342" s="321"/>
      <c r="AI342" s="321"/>
      <c r="AJ342" s="321"/>
      <c r="AK342" s="321"/>
      <c r="AL342" s="321"/>
      <c r="AM342" s="321"/>
      <c r="AN342" s="321"/>
      <c r="AO342" s="321"/>
      <c r="AP342" s="321"/>
      <c r="AQ342" s="321"/>
      <c r="AR342" s="321"/>
      <c r="AS342" s="321"/>
      <c r="AT342" s="321"/>
      <c r="AU342" s="321"/>
      <c r="AV342" s="321"/>
      <c r="AW342" s="321"/>
      <c r="AX342" s="321"/>
      <c r="AY342" s="321"/>
      <c r="AZ342" s="321"/>
    </row>
    <row r="343" ht="15.75" customHeight="1" spans="1:52">
      <c r="A343" s="290">
        <v>45423</v>
      </c>
      <c r="B343" s="294"/>
      <c r="C343" s="294"/>
      <c r="D343" s="296">
        <v>38216</v>
      </c>
      <c r="E343" s="294"/>
      <c r="F343" s="293">
        <v>32945</v>
      </c>
      <c r="G343" s="294" t="s">
        <v>4619</v>
      </c>
      <c r="H343" s="293" t="s">
        <v>4286</v>
      </c>
      <c r="I343" s="330">
        <v>800</v>
      </c>
      <c r="J343" s="294"/>
      <c r="K343" s="294"/>
      <c r="L343" s="314">
        <v>800</v>
      </c>
      <c r="M343" s="287" t="s">
        <v>2710</v>
      </c>
      <c r="N343" s="294"/>
      <c r="O343" s="296">
        <v>650</v>
      </c>
      <c r="P343" s="294"/>
      <c r="Q343" s="294"/>
      <c r="R343" s="294"/>
      <c r="S343" s="294"/>
      <c r="T343" s="294"/>
      <c r="U343" s="294"/>
      <c r="V343" s="294"/>
      <c r="W343" s="294"/>
      <c r="X343" s="294"/>
      <c r="Y343" s="294"/>
      <c r="Z343" s="294"/>
      <c r="AA343" s="294"/>
      <c r="AB343" s="294"/>
      <c r="AC343" s="287">
        <v>150</v>
      </c>
      <c r="AD343" s="294"/>
      <c r="AE343" s="294"/>
      <c r="AF343" s="84"/>
      <c r="AG343" s="323">
        <v>150</v>
      </c>
      <c r="AH343" s="84"/>
      <c r="AI343" s="84"/>
      <c r="AJ343" s="84"/>
      <c r="AK343" s="84"/>
      <c r="AL343" s="84"/>
      <c r="AM343" s="84"/>
      <c r="AN343" s="84"/>
      <c r="AO343" s="84"/>
      <c r="AP343" s="84"/>
      <c r="AQ343" s="84"/>
      <c r="AR343" s="84"/>
      <c r="AS343" s="84"/>
      <c r="AT343" s="84"/>
      <c r="AU343" s="84"/>
      <c r="AV343" s="84"/>
      <c r="AW343" s="84"/>
      <c r="AX343" s="84"/>
      <c r="AY343" s="84"/>
      <c r="AZ343" s="84"/>
    </row>
    <row r="344" ht="15.75" customHeight="1" spans="1:52">
      <c r="A344" s="290">
        <v>45423</v>
      </c>
      <c r="B344" s="299"/>
      <c r="C344" s="299"/>
      <c r="D344" s="292">
        <v>38227</v>
      </c>
      <c r="E344" s="299"/>
      <c r="F344" s="293">
        <v>32946</v>
      </c>
      <c r="G344" s="294" t="s">
        <v>4620</v>
      </c>
      <c r="H344" s="293" t="s">
        <v>4313</v>
      </c>
      <c r="I344" s="330">
        <v>600</v>
      </c>
      <c r="J344" s="299"/>
      <c r="K344" s="299"/>
      <c r="L344" s="313">
        <v>600</v>
      </c>
      <c r="M344" s="297" t="s">
        <v>2710</v>
      </c>
      <c r="N344" s="299"/>
      <c r="O344" s="292">
        <v>500</v>
      </c>
      <c r="P344" s="299"/>
      <c r="Q344" s="299"/>
      <c r="R344" s="299"/>
      <c r="S344" s="299"/>
      <c r="T344" s="299"/>
      <c r="U344" s="299"/>
      <c r="V344" s="299"/>
      <c r="W344" s="299"/>
      <c r="X344" s="299"/>
      <c r="Y344" s="299"/>
      <c r="Z344" s="299"/>
      <c r="AA344" s="299"/>
      <c r="AB344" s="299"/>
      <c r="AC344" s="297">
        <v>100</v>
      </c>
      <c r="AD344" s="299"/>
      <c r="AE344" s="299"/>
      <c r="AF344" s="321"/>
      <c r="AG344" s="323">
        <v>100</v>
      </c>
      <c r="AH344" s="321"/>
      <c r="AI344" s="321"/>
      <c r="AJ344" s="321"/>
      <c r="AK344" s="321"/>
      <c r="AL344" s="321"/>
      <c r="AM344" s="321"/>
      <c r="AN344" s="321"/>
      <c r="AO344" s="321"/>
      <c r="AP344" s="321"/>
      <c r="AQ344" s="321"/>
      <c r="AR344" s="321"/>
      <c r="AS344" s="321"/>
      <c r="AT344" s="321"/>
      <c r="AU344" s="321"/>
      <c r="AV344" s="321"/>
      <c r="AW344" s="321"/>
      <c r="AX344" s="321"/>
      <c r="AY344" s="321"/>
      <c r="AZ344" s="321"/>
    </row>
    <row r="345" ht="15.75" customHeight="1" spans="1:52">
      <c r="A345" s="290">
        <v>45423</v>
      </c>
      <c r="B345" s="299"/>
      <c r="C345" s="299"/>
      <c r="D345" s="292">
        <v>38237</v>
      </c>
      <c r="E345" s="299"/>
      <c r="F345" s="293">
        <v>32947</v>
      </c>
      <c r="G345" s="294" t="s">
        <v>4621</v>
      </c>
      <c r="H345" s="293" t="s">
        <v>4313</v>
      </c>
      <c r="I345" s="330">
        <v>600</v>
      </c>
      <c r="J345" s="299"/>
      <c r="K345" s="299"/>
      <c r="L345" s="313">
        <v>600</v>
      </c>
      <c r="M345" s="297" t="s">
        <v>2710</v>
      </c>
      <c r="N345" s="299"/>
      <c r="O345" s="292">
        <v>500</v>
      </c>
      <c r="P345" s="299"/>
      <c r="Q345" s="299"/>
      <c r="R345" s="299"/>
      <c r="S345" s="299"/>
      <c r="T345" s="299"/>
      <c r="U345" s="299"/>
      <c r="V345" s="299"/>
      <c r="W345" s="299"/>
      <c r="X345" s="299"/>
      <c r="Y345" s="299"/>
      <c r="Z345" s="299"/>
      <c r="AA345" s="299"/>
      <c r="AB345" s="299"/>
      <c r="AC345" s="297">
        <v>100</v>
      </c>
      <c r="AD345" s="299"/>
      <c r="AE345" s="299"/>
      <c r="AF345" s="321"/>
      <c r="AG345" s="323">
        <v>100</v>
      </c>
      <c r="AH345" s="321"/>
      <c r="AI345" s="321"/>
      <c r="AJ345" s="321"/>
      <c r="AK345" s="321"/>
      <c r="AL345" s="321"/>
      <c r="AM345" s="321"/>
      <c r="AN345" s="321"/>
      <c r="AO345" s="321"/>
      <c r="AP345" s="321"/>
      <c r="AQ345" s="321"/>
      <c r="AR345" s="321"/>
      <c r="AS345" s="321"/>
      <c r="AT345" s="321"/>
      <c r="AU345" s="321"/>
      <c r="AV345" s="321"/>
      <c r="AW345" s="321"/>
      <c r="AX345" s="321"/>
      <c r="AY345" s="321"/>
      <c r="AZ345" s="321"/>
    </row>
    <row r="346" ht="15.75" customHeight="1" spans="1:52">
      <c r="A346" s="290">
        <v>45423</v>
      </c>
      <c r="B346" s="299"/>
      <c r="C346" s="299"/>
      <c r="D346" s="292">
        <v>38236</v>
      </c>
      <c r="E346" s="299"/>
      <c r="F346" s="293">
        <v>32948</v>
      </c>
      <c r="G346" s="294" t="s">
        <v>4622</v>
      </c>
      <c r="H346" s="293" t="s">
        <v>4313</v>
      </c>
      <c r="I346" s="330">
        <v>600</v>
      </c>
      <c r="J346" s="299"/>
      <c r="K346" s="299"/>
      <c r="L346" s="313">
        <v>600</v>
      </c>
      <c r="M346" s="297" t="s">
        <v>2710</v>
      </c>
      <c r="N346" s="299"/>
      <c r="O346" s="292">
        <v>500</v>
      </c>
      <c r="P346" s="299"/>
      <c r="Q346" s="299"/>
      <c r="R346" s="299"/>
      <c r="S346" s="299"/>
      <c r="T346" s="299"/>
      <c r="U346" s="299"/>
      <c r="V346" s="299"/>
      <c r="W346" s="299"/>
      <c r="X346" s="299"/>
      <c r="Y346" s="299"/>
      <c r="Z346" s="299"/>
      <c r="AA346" s="299"/>
      <c r="AB346" s="299"/>
      <c r="AC346" s="297">
        <v>100</v>
      </c>
      <c r="AD346" s="299"/>
      <c r="AE346" s="299"/>
      <c r="AF346" s="321"/>
      <c r="AG346" s="323">
        <v>100</v>
      </c>
      <c r="AH346" s="321"/>
      <c r="AI346" s="321"/>
      <c r="AJ346" s="321"/>
      <c r="AK346" s="321"/>
      <c r="AL346" s="321"/>
      <c r="AM346" s="321"/>
      <c r="AN346" s="321"/>
      <c r="AO346" s="321"/>
      <c r="AP346" s="321"/>
      <c r="AQ346" s="321"/>
      <c r="AR346" s="321"/>
      <c r="AS346" s="321"/>
      <c r="AT346" s="321"/>
      <c r="AU346" s="321"/>
      <c r="AV346" s="321"/>
      <c r="AW346" s="321"/>
      <c r="AX346" s="321"/>
      <c r="AY346" s="321"/>
      <c r="AZ346" s="321"/>
    </row>
    <row r="347" ht="15.75" customHeight="1" spans="1:52">
      <c r="A347" s="290">
        <v>45423</v>
      </c>
      <c r="B347" s="299"/>
      <c r="C347" s="299"/>
      <c r="D347" s="292">
        <v>38235</v>
      </c>
      <c r="E347" s="299"/>
      <c r="F347" s="293">
        <v>32949</v>
      </c>
      <c r="G347" s="294" t="s">
        <v>4623</v>
      </c>
      <c r="H347" s="293" t="s">
        <v>4313</v>
      </c>
      <c r="I347" s="330">
        <v>600</v>
      </c>
      <c r="J347" s="299"/>
      <c r="K347" s="299"/>
      <c r="L347" s="313">
        <v>600</v>
      </c>
      <c r="M347" s="297" t="s">
        <v>2710</v>
      </c>
      <c r="N347" s="299"/>
      <c r="O347" s="292">
        <v>500</v>
      </c>
      <c r="P347" s="299"/>
      <c r="Q347" s="299"/>
      <c r="R347" s="299"/>
      <c r="S347" s="299"/>
      <c r="T347" s="299"/>
      <c r="U347" s="299"/>
      <c r="V347" s="299"/>
      <c r="W347" s="299"/>
      <c r="X347" s="299"/>
      <c r="Y347" s="299"/>
      <c r="Z347" s="299"/>
      <c r="AA347" s="299"/>
      <c r="AB347" s="299"/>
      <c r="AC347" s="297">
        <v>100</v>
      </c>
      <c r="AD347" s="299"/>
      <c r="AE347" s="299"/>
      <c r="AF347" s="321"/>
      <c r="AG347" s="323">
        <v>100</v>
      </c>
      <c r="AH347" s="321"/>
      <c r="AI347" s="321"/>
      <c r="AJ347" s="321"/>
      <c r="AK347" s="321"/>
      <c r="AL347" s="321"/>
      <c r="AM347" s="321"/>
      <c r="AN347" s="321"/>
      <c r="AO347" s="321"/>
      <c r="AP347" s="321"/>
      <c r="AQ347" s="321"/>
      <c r="AR347" s="321"/>
      <c r="AS347" s="321"/>
      <c r="AT347" s="321"/>
      <c r="AU347" s="321"/>
      <c r="AV347" s="321"/>
      <c r="AW347" s="321"/>
      <c r="AX347" s="321"/>
      <c r="AY347" s="321"/>
      <c r="AZ347" s="321"/>
    </row>
    <row r="348" ht="15.75" customHeight="1" spans="1:52">
      <c r="A348" s="290">
        <v>45423</v>
      </c>
      <c r="B348" s="299"/>
      <c r="C348" s="299"/>
      <c r="D348" s="292">
        <v>38234</v>
      </c>
      <c r="E348" s="299"/>
      <c r="F348" s="293">
        <v>32950</v>
      </c>
      <c r="G348" s="294" t="s">
        <v>4624</v>
      </c>
      <c r="H348" s="293" t="s">
        <v>4313</v>
      </c>
      <c r="I348" s="330">
        <v>600</v>
      </c>
      <c r="J348" s="299"/>
      <c r="K348" s="299"/>
      <c r="L348" s="313">
        <v>600</v>
      </c>
      <c r="M348" s="297" t="s">
        <v>2710</v>
      </c>
      <c r="N348" s="299"/>
      <c r="O348" s="292">
        <v>500</v>
      </c>
      <c r="P348" s="299"/>
      <c r="Q348" s="299"/>
      <c r="R348" s="299"/>
      <c r="S348" s="299"/>
      <c r="T348" s="299"/>
      <c r="U348" s="299"/>
      <c r="V348" s="299"/>
      <c r="W348" s="299"/>
      <c r="X348" s="299"/>
      <c r="Y348" s="299"/>
      <c r="Z348" s="299"/>
      <c r="AA348" s="299"/>
      <c r="AB348" s="299"/>
      <c r="AC348" s="297">
        <v>100</v>
      </c>
      <c r="AD348" s="299"/>
      <c r="AE348" s="299"/>
      <c r="AF348" s="321"/>
      <c r="AG348" s="323">
        <v>100</v>
      </c>
      <c r="AH348" s="321"/>
      <c r="AI348" s="321"/>
      <c r="AJ348" s="321"/>
      <c r="AK348" s="321"/>
      <c r="AL348" s="321"/>
      <c r="AM348" s="321"/>
      <c r="AN348" s="321"/>
      <c r="AO348" s="321"/>
      <c r="AP348" s="321"/>
      <c r="AQ348" s="321"/>
      <c r="AR348" s="321"/>
      <c r="AS348" s="321"/>
      <c r="AT348" s="321"/>
      <c r="AU348" s="321"/>
      <c r="AV348" s="321"/>
      <c r="AW348" s="321"/>
      <c r="AX348" s="321"/>
      <c r="AY348" s="321"/>
      <c r="AZ348" s="321"/>
    </row>
    <row r="349" ht="15.75" customHeight="1" spans="1:52">
      <c r="A349" s="290">
        <v>45423</v>
      </c>
      <c r="B349" s="299"/>
      <c r="C349" s="299"/>
      <c r="D349" s="292">
        <v>38233</v>
      </c>
      <c r="E349" s="299"/>
      <c r="F349" s="293">
        <v>32951</v>
      </c>
      <c r="G349" s="294" t="s">
        <v>4625</v>
      </c>
      <c r="H349" s="293" t="s">
        <v>4313</v>
      </c>
      <c r="I349" s="330">
        <v>600</v>
      </c>
      <c r="J349" s="299"/>
      <c r="K349" s="299"/>
      <c r="L349" s="313">
        <v>600</v>
      </c>
      <c r="M349" s="297" t="s">
        <v>2710</v>
      </c>
      <c r="N349" s="299"/>
      <c r="O349" s="292">
        <v>500</v>
      </c>
      <c r="P349" s="299"/>
      <c r="Q349" s="299"/>
      <c r="R349" s="299"/>
      <c r="S349" s="299"/>
      <c r="T349" s="299"/>
      <c r="U349" s="299"/>
      <c r="V349" s="299"/>
      <c r="W349" s="299"/>
      <c r="X349" s="299"/>
      <c r="Y349" s="299"/>
      <c r="Z349" s="299"/>
      <c r="AA349" s="299"/>
      <c r="AB349" s="299"/>
      <c r="AC349" s="297">
        <v>100</v>
      </c>
      <c r="AD349" s="299"/>
      <c r="AE349" s="299"/>
      <c r="AF349" s="321"/>
      <c r="AG349" s="323">
        <v>100</v>
      </c>
      <c r="AH349" s="321"/>
      <c r="AI349" s="321"/>
      <c r="AJ349" s="321"/>
      <c r="AK349" s="321"/>
      <c r="AL349" s="321"/>
      <c r="AM349" s="321"/>
      <c r="AN349" s="321"/>
      <c r="AO349" s="321"/>
      <c r="AP349" s="321"/>
      <c r="AQ349" s="321"/>
      <c r="AR349" s="321"/>
      <c r="AS349" s="321"/>
      <c r="AT349" s="321"/>
      <c r="AU349" s="321"/>
      <c r="AV349" s="321"/>
      <c r="AW349" s="321"/>
      <c r="AX349" s="321"/>
      <c r="AY349" s="321"/>
      <c r="AZ349" s="321"/>
    </row>
    <row r="350" ht="15.75" customHeight="1" spans="1:52">
      <c r="A350" s="290">
        <v>45423</v>
      </c>
      <c r="B350" s="299"/>
      <c r="C350" s="299"/>
      <c r="D350" s="292">
        <v>38232</v>
      </c>
      <c r="E350" s="299"/>
      <c r="F350" s="293">
        <v>32952</v>
      </c>
      <c r="G350" s="294" t="s">
        <v>4626</v>
      </c>
      <c r="H350" s="293" t="s">
        <v>4313</v>
      </c>
      <c r="I350" s="330">
        <v>600</v>
      </c>
      <c r="J350" s="299"/>
      <c r="K350" s="299"/>
      <c r="L350" s="313">
        <v>600</v>
      </c>
      <c r="M350" s="297" t="s">
        <v>2710</v>
      </c>
      <c r="N350" s="299"/>
      <c r="O350" s="292">
        <v>500</v>
      </c>
      <c r="P350" s="299"/>
      <c r="Q350" s="299"/>
      <c r="R350" s="299"/>
      <c r="S350" s="299"/>
      <c r="T350" s="299"/>
      <c r="U350" s="299"/>
      <c r="V350" s="299"/>
      <c r="W350" s="299"/>
      <c r="X350" s="299"/>
      <c r="Y350" s="299"/>
      <c r="Z350" s="299"/>
      <c r="AA350" s="299"/>
      <c r="AB350" s="299"/>
      <c r="AC350" s="297">
        <v>100</v>
      </c>
      <c r="AD350" s="299"/>
      <c r="AE350" s="299"/>
      <c r="AF350" s="321"/>
      <c r="AG350" s="323">
        <v>100</v>
      </c>
      <c r="AH350" s="321"/>
      <c r="AI350" s="321"/>
      <c r="AJ350" s="321"/>
      <c r="AK350" s="321"/>
      <c r="AL350" s="321"/>
      <c r="AM350" s="321"/>
      <c r="AN350" s="321"/>
      <c r="AO350" s="321"/>
      <c r="AP350" s="321"/>
      <c r="AQ350" s="321"/>
      <c r="AR350" s="321"/>
      <c r="AS350" s="321"/>
      <c r="AT350" s="321"/>
      <c r="AU350" s="321"/>
      <c r="AV350" s="321"/>
      <c r="AW350" s="321"/>
      <c r="AX350" s="321"/>
      <c r="AY350" s="321"/>
      <c r="AZ350" s="321"/>
    </row>
    <row r="351" ht="15.75" customHeight="1" spans="1:52">
      <c r="A351" s="290">
        <v>45423</v>
      </c>
      <c r="B351" s="299"/>
      <c r="C351" s="299"/>
      <c r="D351" s="292">
        <v>38225</v>
      </c>
      <c r="E351" s="299"/>
      <c r="F351" s="293">
        <v>32953</v>
      </c>
      <c r="G351" s="294" t="s">
        <v>4627</v>
      </c>
      <c r="H351" s="293" t="s">
        <v>4313</v>
      </c>
      <c r="I351" s="330">
        <v>600</v>
      </c>
      <c r="J351" s="299"/>
      <c r="K351" s="299"/>
      <c r="L351" s="313">
        <v>600</v>
      </c>
      <c r="M351" s="297" t="s">
        <v>2710</v>
      </c>
      <c r="N351" s="299"/>
      <c r="O351" s="292">
        <v>500</v>
      </c>
      <c r="P351" s="299"/>
      <c r="Q351" s="299"/>
      <c r="R351" s="299"/>
      <c r="S351" s="299"/>
      <c r="T351" s="299"/>
      <c r="U351" s="299"/>
      <c r="V351" s="299"/>
      <c r="W351" s="299"/>
      <c r="X351" s="299"/>
      <c r="Y351" s="299"/>
      <c r="Z351" s="299"/>
      <c r="AA351" s="299"/>
      <c r="AB351" s="299"/>
      <c r="AC351" s="297">
        <v>100</v>
      </c>
      <c r="AD351" s="299"/>
      <c r="AE351" s="299"/>
      <c r="AF351" s="321"/>
      <c r="AG351" s="323">
        <v>100</v>
      </c>
      <c r="AH351" s="321"/>
      <c r="AI351" s="321"/>
      <c r="AJ351" s="321"/>
      <c r="AK351" s="321"/>
      <c r="AL351" s="321"/>
      <c r="AM351" s="321"/>
      <c r="AN351" s="321"/>
      <c r="AO351" s="321"/>
      <c r="AP351" s="321"/>
      <c r="AQ351" s="321"/>
      <c r="AR351" s="321"/>
      <c r="AS351" s="321"/>
      <c r="AT351" s="321"/>
      <c r="AU351" s="321"/>
      <c r="AV351" s="321"/>
      <c r="AW351" s="321"/>
      <c r="AX351" s="321"/>
      <c r="AY351" s="321"/>
      <c r="AZ351" s="321"/>
    </row>
    <row r="352" ht="15.75" customHeight="1" spans="1:52">
      <c r="A352" s="290">
        <v>45423</v>
      </c>
      <c r="B352" s="299"/>
      <c r="C352" s="299"/>
      <c r="D352" s="292">
        <v>38224</v>
      </c>
      <c r="E352" s="299"/>
      <c r="F352" s="293">
        <v>32954</v>
      </c>
      <c r="G352" s="294" t="s">
        <v>4628</v>
      </c>
      <c r="H352" s="293" t="s">
        <v>4313</v>
      </c>
      <c r="I352" s="330">
        <v>600</v>
      </c>
      <c r="J352" s="299"/>
      <c r="K352" s="299"/>
      <c r="L352" s="313">
        <v>600</v>
      </c>
      <c r="M352" s="297" t="s">
        <v>2710</v>
      </c>
      <c r="N352" s="299"/>
      <c r="O352" s="292">
        <v>500</v>
      </c>
      <c r="P352" s="299"/>
      <c r="Q352" s="299"/>
      <c r="R352" s="299"/>
      <c r="S352" s="299"/>
      <c r="T352" s="299"/>
      <c r="U352" s="299"/>
      <c r="V352" s="299"/>
      <c r="W352" s="299"/>
      <c r="X352" s="299"/>
      <c r="Y352" s="299"/>
      <c r="Z352" s="299"/>
      <c r="AA352" s="299"/>
      <c r="AB352" s="299"/>
      <c r="AC352" s="297">
        <v>100</v>
      </c>
      <c r="AD352" s="299"/>
      <c r="AE352" s="299"/>
      <c r="AF352" s="321"/>
      <c r="AG352" s="323">
        <v>100</v>
      </c>
      <c r="AH352" s="321"/>
      <c r="AI352" s="321"/>
      <c r="AJ352" s="321"/>
      <c r="AK352" s="321"/>
      <c r="AL352" s="321"/>
      <c r="AM352" s="321"/>
      <c r="AN352" s="321"/>
      <c r="AO352" s="321"/>
      <c r="AP352" s="321"/>
      <c r="AQ352" s="321"/>
      <c r="AR352" s="321"/>
      <c r="AS352" s="321"/>
      <c r="AT352" s="321"/>
      <c r="AU352" s="321"/>
      <c r="AV352" s="321"/>
      <c r="AW352" s="321"/>
      <c r="AX352" s="321"/>
      <c r="AY352" s="321"/>
      <c r="AZ352" s="321"/>
    </row>
    <row r="353" ht="15.75" customHeight="1" spans="1:52">
      <c r="A353" s="290">
        <v>45423</v>
      </c>
      <c r="B353" s="299"/>
      <c r="C353" s="299"/>
      <c r="D353" s="292">
        <v>38220</v>
      </c>
      <c r="E353" s="299"/>
      <c r="F353" s="293">
        <v>32955</v>
      </c>
      <c r="G353" s="294" t="s">
        <v>4629</v>
      </c>
      <c r="H353" s="293" t="s">
        <v>4313</v>
      </c>
      <c r="I353" s="330">
        <v>600</v>
      </c>
      <c r="J353" s="299"/>
      <c r="K353" s="299"/>
      <c r="L353" s="313">
        <v>600</v>
      </c>
      <c r="M353" s="297" t="s">
        <v>2710</v>
      </c>
      <c r="N353" s="299"/>
      <c r="O353" s="292">
        <v>500</v>
      </c>
      <c r="P353" s="299"/>
      <c r="Q353" s="299"/>
      <c r="R353" s="299"/>
      <c r="S353" s="299"/>
      <c r="T353" s="299"/>
      <c r="U353" s="299"/>
      <c r="V353" s="299"/>
      <c r="W353" s="299"/>
      <c r="X353" s="299"/>
      <c r="Y353" s="299"/>
      <c r="Z353" s="299"/>
      <c r="AA353" s="299"/>
      <c r="AB353" s="299"/>
      <c r="AC353" s="297">
        <v>100</v>
      </c>
      <c r="AD353" s="299"/>
      <c r="AE353" s="299"/>
      <c r="AF353" s="321"/>
      <c r="AG353" s="323">
        <v>100</v>
      </c>
      <c r="AH353" s="321"/>
      <c r="AI353" s="321"/>
      <c r="AJ353" s="321"/>
      <c r="AK353" s="321"/>
      <c r="AL353" s="321"/>
      <c r="AM353" s="321"/>
      <c r="AN353" s="321"/>
      <c r="AO353" s="321"/>
      <c r="AP353" s="321"/>
      <c r="AQ353" s="321"/>
      <c r="AR353" s="321"/>
      <c r="AS353" s="321"/>
      <c r="AT353" s="321"/>
      <c r="AU353" s="321"/>
      <c r="AV353" s="321"/>
      <c r="AW353" s="321"/>
      <c r="AX353" s="321"/>
      <c r="AY353" s="321"/>
      <c r="AZ353" s="321"/>
    </row>
    <row r="354" ht="15.75" customHeight="1" spans="1:52">
      <c r="A354" s="290">
        <v>45423</v>
      </c>
      <c r="B354" s="299"/>
      <c r="C354" s="299"/>
      <c r="D354" s="292">
        <v>38219</v>
      </c>
      <c r="E354" s="299"/>
      <c r="F354" s="293">
        <v>32956</v>
      </c>
      <c r="G354" s="294" t="s">
        <v>4630</v>
      </c>
      <c r="H354" s="293" t="s">
        <v>4313</v>
      </c>
      <c r="I354" s="330">
        <v>600</v>
      </c>
      <c r="J354" s="299"/>
      <c r="K354" s="299"/>
      <c r="L354" s="313">
        <v>600</v>
      </c>
      <c r="M354" s="297" t="s">
        <v>2710</v>
      </c>
      <c r="N354" s="299"/>
      <c r="O354" s="292">
        <v>500</v>
      </c>
      <c r="P354" s="299"/>
      <c r="Q354" s="299"/>
      <c r="R354" s="299"/>
      <c r="S354" s="299"/>
      <c r="T354" s="299"/>
      <c r="U354" s="299"/>
      <c r="V354" s="299"/>
      <c r="W354" s="299"/>
      <c r="X354" s="299"/>
      <c r="Y354" s="299"/>
      <c r="Z354" s="299"/>
      <c r="AA354" s="299"/>
      <c r="AB354" s="299"/>
      <c r="AC354" s="297">
        <v>100</v>
      </c>
      <c r="AD354" s="299"/>
      <c r="AE354" s="299"/>
      <c r="AF354" s="321"/>
      <c r="AG354" s="323">
        <v>100</v>
      </c>
      <c r="AH354" s="321"/>
      <c r="AI354" s="321"/>
      <c r="AJ354" s="321"/>
      <c r="AK354" s="321"/>
      <c r="AL354" s="321"/>
      <c r="AM354" s="321"/>
      <c r="AN354" s="321"/>
      <c r="AO354" s="321"/>
      <c r="AP354" s="321"/>
      <c r="AQ354" s="321"/>
      <c r="AR354" s="321"/>
      <c r="AS354" s="321"/>
      <c r="AT354" s="321"/>
      <c r="AU354" s="321"/>
      <c r="AV354" s="321"/>
      <c r="AW354" s="321"/>
      <c r="AX354" s="321"/>
      <c r="AY354" s="321"/>
      <c r="AZ354" s="321"/>
    </row>
    <row r="355" ht="15.75" customHeight="1" spans="1:52">
      <c r="A355" s="290">
        <v>45423</v>
      </c>
      <c r="B355" s="299"/>
      <c r="C355" s="299"/>
      <c r="D355" s="292">
        <v>38218</v>
      </c>
      <c r="E355" s="299"/>
      <c r="F355" s="293">
        <v>32957</v>
      </c>
      <c r="G355" s="294" t="s">
        <v>4631</v>
      </c>
      <c r="H355" s="293" t="s">
        <v>4313</v>
      </c>
      <c r="I355" s="331">
        <v>1200</v>
      </c>
      <c r="J355" s="299"/>
      <c r="K355" s="299"/>
      <c r="L355" s="315">
        <v>1200</v>
      </c>
      <c r="M355" s="297" t="s">
        <v>2710</v>
      </c>
      <c r="N355" s="299"/>
      <c r="O355" s="340">
        <v>1000</v>
      </c>
      <c r="P355" s="299"/>
      <c r="Q355" s="299"/>
      <c r="R355" s="299"/>
      <c r="S355" s="299"/>
      <c r="T355" s="299"/>
      <c r="U355" s="299"/>
      <c r="V355" s="299"/>
      <c r="W355" s="299"/>
      <c r="X355" s="299"/>
      <c r="Y355" s="299"/>
      <c r="Z355" s="299"/>
      <c r="AA355" s="299"/>
      <c r="AB355" s="299"/>
      <c r="AC355" s="297">
        <v>200</v>
      </c>
      <c r="AD355" s="299"/>
      <c r="AE355" s="299"/>
      <c r="AF355" s="321"/>
      <c r="AG355" s="323">
        <v>200</v>
      </c>
      <c r="AH355" s="321"/>
      <c r="AI355" s="321"/>
      <c r="AJ355" s="321"/>
      <c r="AK355" s="321"/>
      <c r="AL355" s="321"/>
      <c r="AM355" s="321"/>
      <c r="AN355" s="321"/>
      <c r="AO355" s="321"/>
      <c r="AP355" s="321"/>
      <c r="AQ355" s="321"/>
      <c r="AR355" s="321"/>
      <c r="AS355" s="321"/>
      <c r="AT355" s="321"/>
      <c r="AU355" s="321"/>
      <c r="AV355" s="321"/>
      <c r="AW355" s="321"/>
      <c r="AX355" s="321"/>
      <c r="AY355" s="321"/>
      <c r="AZ355" s="321"/>
    </row>
    <row r="356" ht="15.75" customHeight="1" spans="1:52">
      <c r="A356" s="290">
        <v>45423</v>
      </c>
      <c r="B356" s="299"/>
      <c r="C356" s="299"/>
      <c r="D356" s="292">
        <v>38223</v>
      </c>
      <c r="E356" s="299"/>
      <c r="F356" s="293">
        <v>32959</v>
      </c>
      <c r="G356" s="294" t="s">
        <v>4632</v>
      </c>
      <c r="H356" s="293" t="s">
        <v>4313</v>
      </c>
      <c r="I356" s="330">
        <v>600</v>
      </c>
      <c r="J356" s="299"/>
      <c r="K356" s="299"/>
      <c r="L356" s="313">
        <v>600</v>
      </c>
      <c r="M356" s="297" t="s">
        <v>2710</v>
      </c>
      <c r="N356" s="299"/>
      <c r="O356" s="292">
        <v>500</v>
      </c>
      <c r="P356" s="299"/>
      <c r="Q356" s="299"/>
      <c r="R356" s="299"/>
      <c r="S356" s="299"/>
      <c r="T356" s="299"/>
      <c r="U356" s="299"/>
      <c r="V356" s="299"/>
      <c r="W356" s="299"/>
      <c r="X356" s="299"/>
      <c r="Y356" s="299"/>
      <c r="Z356" s="299"/>
      <c r="AA356" s="299"/>
      <c r="AB356" s="299"/>
      <c r="AC356" s="297">
        <v>100</v>
      </c>
      <c r="AD356" s="299"/>
      <c r="AE356" s="299"/>
      <c r="AF356" s="321"/>
      <c r="AG356" s="323">
        <v>100</v>
      </c>
      <c r="AH356" s="321"/>
      <c r="AI356" s="321"/>
      <c r="AJ356" s="321"/>
      <c r="AK356" s="321"/>
      <c r="AL356" s="321"/>
      <c r="AM356" s="321"/>
      <c r="AN356" s="321"/>
      <c r="AO356" s="321"/>
      <c r="AP356" s="321"/>
      <c r="AQ356" s="321"/>
      <c r="AR356" s="321"/>
      <c r="AS356" s="321"/>
      <c r="AT356" s="321"/>
      <c r="AU356" s="321"/>
      <c r="AV356" s="321"/>
      <c r="AW356" s="321"/>
      <c r="AX356" s="321"/>
      <c r="AY356" s="321"/>
      <c r="AZ356" s="321"/>
    </row>
    <row r="357" ht="15.75" customHeight="1" spans="1:52">
      <c r="A357" s="290">
        <v>45423</v>
      </c>
      <c r="B357" s="299"/>
      <c r="C357" s="299"/>
      <c r="D357" s="292">
        <v>38222</v>
      </c>
      <c r="E357" s="299"/>
      <c r="F357" s="293">
        <v>32960</v>
      </c>
      <c r="G357" s="294" t="s">
        <v>4633</v>
      </c>
      <c r="H357" s="293" t="s">
        <v>4313</v>
      </c>
      <c r="I357" s="330">
        <v>600</v>
      </c>
      <c r="J357" s="299"/>
      <c r="K357" s="299"/>
      <c r="L357" s="313">
        <v>600</v>
      </c>
      <c r="M357" s="297" t="s">
        <v>2710</v>
      </c>
      <c r="N357" s="299"/>
      <c r="O357" s="292">
        <v>500</v>
      </c>
      <c r="P357" s="299"/>
      <c r="Q357" s="299"/>
      <c r="R357" s="299"/>
      <c r="S357" s="299"/>
      <c r="T357" s="299"/>
      <c r="U357" s="299"/>
      <c r="V357" s="299"/>
      <c r="W357" s="299"/>
      <c r="X357" s="299"/>
      <c r="Y357" s="299"/>
      <c r="Z357" s="299"/>
      <c r="AA357" s="299"/>
      <c r="AB357" s="299"/>
      <c r="AC357" s="297">
        <v>100</v>
      </c>
      <c r="AD357" s="299"/>
      <c r="AE357" s="299"/>
      <c r="AF357" s="321"/>
      <c r="AG357" s="323">
        <v>100</v>
      </c>
      <c r="AH357" s="321"/>
      <c r="AI357" s="321"/>
      <c r="AJ357" s="321"/>
      <c r="AK357" s="321"/>
      <c r="AL357" s="321"/>
      <c r="AM357" s="321"/>
      <c r="AN357" s="321"/>
      <c r="AO357" s="321"/>
      <c r="AP357" s="321"/>
      <c r="AQ357" s="321"/>
      <c r="AR357" s="321"/>
      <c r="AS357" s="321"/>
      <c r="AT357" s="321"/>
      <c r="AU357" s="321"/>
      <c r="AV357" s="321"/>
      <c r="AW357" s="321"/>
      <c r="AX357" s="321"/>
      <c r="AY357" s="321"/>
      <c r="AZ357" s="321"/>
    </row>
    <row r="358" ht="15.75" customHeight="1" spans="1:52">
      <c r="A358" s="290">
        <v>45423</v>
      </c>
      <c r="B358" s="299"/>
      <c r="C358" s="299"/>
      <c r="D358" s="292">
        <v>38221</v>
      </c>
      <c r="E358" s="299"/>
      <c r="F358" s="293">
        <v>32961</v>
      </c>
      <c r="G358" s="294" t="s">
        <v>4634</v>
      </c>
      <c r="H358" s="293" t="s">
        <v>4313</v>
      </c>
      <c r="I358" s="330">
        <v>600</v>
      </c>
      <c r="J358" s="299"/>
      <c r="K358" s="299"/>
      <c r="L358" s="313">
        <v>600</v>
      </c>
      <c r="M358" s="297" t="s">
        <v>2710</v>
      </c>
      <c r="N358" s="299"/>
      <c r="O358" s="292">
        <v>500</v>
      </c>
      <c r="P358" s="299"/>
      <c r="Q358" s="299"/>
      <c r="R358" s="299"/>
      <c r="S358" s="299"/>
      <c r="T358" s="299"/>
      <c r="U358" s="299"/>
      <c r="V358" s="299"/>
      <c r="W358" s="299"/>
      <c r="X358" s="299"/>
      <c r="Y358" s="299"/>
      <c r="Z358" s="299"/>
      <c r="AA358" s="299"/>
      <c r="AB358" s="299"/>
      <c r="AC358" s="297">
        <v>100</v>
      </c>
      <c r="AD358" s="299"/>
      <c r="AE358" s="299"/>
      <c r="AF358" s="321"/>
      <c r="AG358" s="323">
        <v>100</v>
      </c>
      <c r="AH358" s="321"/>
      <c r="AI358" s="321"/>
      <c r="AJ358" s="321"/>
      <c r="AK358" s="321"/>
      <c r="AL358" s="321"/>
      <c r="AM358" s="321"/>
      <c r="AN358" s="321"/>
      <c r="AO358" s="321"/>
      <c r="AP358" s="321"/>
      <c r="AQ358" s="321"/>
      <c r="AR358" s="321"/>
      <c r="AS358" s="321"/>
      <c r="AT358" s="321"/>
      <c r="AU358" s="321"/>
      <c r="AV358" s="321"/>
      <c r="AW358" s="321"/>
      <c r="AX358" s="321"/>
      <c r="AY358" s="321"/>
      <c r="AZ358" s="321"/>
    </row>
    <row r="359" ht="15.75" customHeight="1" spans="1:52">
      <c r="A359" s="290">
        <v>45423</v>
      </c>
      <c r="B359" s="299"/>
      <c r="C359" s="299"/>
      <c r="D359" s="292">
        <v>38240</v>
      </c>
      <c r="E359" s="299"/>
      <c r="F359" s="293">
        <v>32962</v>
      </c>
      <c r="G359" s="294" t="s">
        <v>4635</v>
      </c>
      <c r="H359" s="293" t="s">
        <v>4313</v>
      </c>
      <c r="I359" s="330">
        <v>600</v>
      </c>
      <c r="J359" s="299"/>
      <c r="K359" s="299"/>
      <c r="L359" s="313">
        <v>600</v>
      </c>
      <c r="M359" s="297" t="s">
        <v>2710</v>
      </c>
      <c r="N359" s="299"/>
      <c r="O359" s="292">
        <v>500</v>
      </c>
      <c r="P359" s="299"/>
      <c r="Q359" s="299"/>
      <c r="R359" s="299"/>
      <c r="S359" s="299"/>
      <c r="T359" s="299"/>
      <c r="U359" s="299"/>
      <c r="V359" s="299"/>
      <c r="W359" s="299"/>
      <c r="X359" s="299"/>
      <c r="Y359" s="299"/>
      <c r="Z359" s="299"/>
      <c r="AA359" s="299"/>
      <c r="AB359" s="299"/>
      <c r="AC359" s="297">
        <v>100</v>
      </c>
      <c r="AD359" s="299"/>
      <c r="AE359" s="299"/>
      <c r="AF359" s="321"/>
      <c r="AG359" s="323">
        <v>100</v>
      </c>
      <c r="AH359" s="321"/>
      <c r="AI359" s="321"/>
      <c r="AJ359" s="321"/>
      <c r="AK359" s="321"/>
      <c r="AL359" s="321"/>
      <c r="AM359" s="321"/>
      <c r="AN359" s="321"/>
      <c r="AO359" s="321"/>
      <c r="AP359" s="321"/>
      <c r="AQ359" s="321"/>
      <c r="AR359" s="321"/>
      <c r="AS359" s="321"/>
      <c r="AT359" s="321"/>
      <c r="AU359" s="321"/>
      <c r="AV359" s="321"/>
      <c r="AW359" s="321"/>
      <c r="AX359" s="321"/>
      <c r="AY359" s="321"/>
      <c r="AZ359" s="321"/>
    </row>
    <row r="360" ht="15.75" customHeight="1" spans="1:52">
      <c r="A360" s="290">
        <v>45423</v>
      </c>
      <c r="B360" s="299"/>
      <c r="C360" s="299"/>
      <c r="D360" s="292">
        <v>38231</v>
      </c>
      <c r="E360" s="299"/>
      <c r="F360" s="293">
        <v>32963</v>
      </c>
      <c r="G360" s="294" t="s">
        <v>4636</v>
      </c>
      <c r="H360" s="298" t="s">
        <v>4307</v>
      </c>
      <c r="I360" s="331">
        <v>3500</v>
      </c>
      <c r="J360" s="299"/>
      <c r="K360" s="299"/>
      <c r="L360" s="315">
        <v>3500</v>
      </c>
      <c r="M360" s="297" t="s">
        <v>2710</v>
      </c>
      <c r="N360" s="299"/>
      <c r="O360" s="340">
        <v>3000</v>
      </c>
      <c r="P360" s="299"/>
      <c r="Q360" s="299"/>
      <c r="R360" s="299"/>
      <c r="S360" s="299"/>
      <c r="T360" s="299"/>
      <c r="U360" s="299"/>
      <c r="V360" s="299"/>
      <c r="W360" s="299"/>
      <c r="X360" s="299"/>
      <c r="Y360" s="299"/>
      <c r="Z360" s="299"/>
      <c r="AA360" s="299"/>
      <c r="AB360" s="299"/>
      <c r="AC360" s="297">
        <v>500</v>
      </c>
      <c r="AD360" s="299"/>
      <c r="AE360" s="299"/>
      <c r="AF360" s="321"/>
      <c r="AG360" s="323">
        <v>500</v>
      </c>
      <c r="AH360" s="321"/>
      <c r="AI360" s="321"/>
      <c r="AJ360" s="321"/>
      <c r="AK360" s="321"/>
      <c r="AL360" s="321"/>
      <c r="AM360" s="321"/>
      <c r="AN360" s="321"/>
      <c r="AO360" s="321"/>
      <c r="AP360" s="321"/>
      <c r="AQ360" s="321"/>
      <c r="AR360" s="321"/>
      <c r="AS360" s="321"/>
      <c r="AT360" s="321"/>
      <c r="AU360" s="321"/>
      <c r="AV360" s="321"/>
      <c r="AW360" s="321"/>
      <c r="AX360" s="321"/>
      <c r="AY360" s="321"/>
      <c r="AZ360" s="321"/>
    </row>
    <row r="361" ht="15.75" customHeight="1" spans="1:52">
      <c r="A361" s="290">
        <v>45423</v>
      </c>
      <c r="B361" s="299"/>
      <c r="C361" s="299"/>
      <c r="D361" s="292">
        <v>38230</v>
      </c>
      <c r="E361" s="299"/>
      <c r="F361" s="293">
        <v>32964</v>
      </c>
      <c r="G361" s="294" t="s">
        <v>4637</v>
      </c>
      <c r="H361" s="298" t="s">
        <v>4307</v>
      </c>
      <c r="I361" s="331">
        <v>3500</v>
      </c>
      <c r="J361" s="299"/>
      <c r="K361" s="299"/>
      <c r="L361" s="315">
        <v>3500</v>
      </c>
      <c r="M361" s="297" t="s">
        <v>2710</v>
      </c>
      <c r="N361" s="299"/>
      <c r="O361" s="340">
        <v>3000</v>
      </c>
      <c r="P361" s="299"/>
      <c r="Q361" s="299"/>
      <c r="R361" s="299"/>
      <c r="S361" s="299"/>
      <c r="T361" s="299"/>
      <c r="U361" s="299"/>
      <c r="V361" s="299"/>
      <c r="W361" s="299"/>
      <c r="X361" s="299"/>
      <c r="Y361" s="299"/>
      <c r="Z361" s="299"/>
      <c r="AA361" s="299"/>
      <c r="AB361" s="299"/>
      <c r="AC361" s="297">
        <v>500</v>
      </c>
      <c r="AD361" s="299"/>
      <c r="AE361" s="299"/>
      <c r="AF361" s="321"/>
      <c r="AG361" s="323">
        <v>500</v>
      </c>
      <c r="AH361" s="321"/>
      <c r="AI361" s="321"/>
      <c r="AJ361" s="321"/>
      <c r="AK361" s="321"/>
      <c r="AL361" s="321"/>
      <c r="AM361" s="321"/>
      <c r="AN361" s="321"/>
      <c r="AO361" s="321"/>
      <c r="AP361" s="321"/>
      <c r="AQ361" s="321"/>
      <c r="AR361" s="321"/>
      <c r="AS361" s="321"/>
      <c r="AT361" s="321"/>
      <c r="AU361" s="321"/>
      <c r="AV361" s="321"/>
      <c r="AW361" s="321"/>
      <c r="AX361" s="321"/>
      <c r="AY361" s="321"/>
      <c r="AZ361" s="321"/>
    </row>
    <row r="362" ht="15.75" customHeight="1" spans="1:52">
      <c r="A362" s="290">
        <v>45423</v>
      </c>
      <c r="B362" s="299"/>
      <c r="C362" s="299"/>
      <c r="D362" s="292">
        <v>38226</v>
      </c>
      <c r="E362" s="299"/>
      <c r="F362" s="293">
        <v>32965</v>
      </c>
      <c r="G362" s="294" t="s">
        <v>4638</v>
      </c>
      <c r="H362" s="298" t="s">
        <v>4307</v>
      </c>
      <c r="I362" s="331">
        <v>3500</v>
      </c>
      <c r="J362" s="299"/>
      <c r="K362" s="299"/>
      <c r="L362" s="315">
        <v>3500</v>
      </c>
      <c r="M362" s="297" t="s">
        <v>2710</v>
      </c>
      <c r="N362" s="299"/>
      <c r="O362" s="340">
        <v>3000</v>
      </c>
      <c r="P362" s="299"/>
      <c r="Q362" s="299"/>
      <c r="R362" s="299"/>
      <c r="S362" s="299"/>
      <c r="T362" s="299"/>
      <c r="U362" s="299"/>
      <c r="V362" s="299"/>
      <c r="W362" s="299"/>
      <c r="X362" s="299"/>
      <c r="Y362" s="299"/>
      <c r="Z362" s="299"/>
      <c r="AA362" s="299"/>
      <c r="AB362" s="299"/>
      <c r="AC362" s="297">
        <v>500</v>
      </c>
      <c r="AD362" s="299"/>
      <c r="AE362" s="299"/>
      <c r="AF362" s="321"/>
      <c r="AG362" s="323">
        <v>500</v>
      </c>
      <c r="AH362" s="321"/>
      <c r="AI362" s="321"/>
      <c r="AJ362" s="321"/>
      <c r="AK362" s="321"/>
      <c r="AL362" s="321"/>
      <c r="AM362" s="321"/>
      <c r="AN362" s="321"/>
      <c r="AO362" s="321"/>
      <c r="AP362" s="321"/>
      <c r="AQ362" s="321"/>
      <c r="AR362" s="321"/>
      <c r="AS362" s="321"/>
      <c r="AT362" s="321"/>
      <c r="AU362" s="321"/>
      <c r="AV362" s="321"/>
      <c r="AW362" s="321"/>
      <c r="AX362" s="321"/>
      <c r="AY362" s="321"/>
      <c r="AZ362" s="321"/>
    </row>
    <row r="363" ht="15.75" customHeight="1" spans="1:52">
      <c r="A363" s="290">
        <v>45423</v>
      </c>
      <c r="B363" s="299"/>
      <c r="C363" s="299"/>
      <c r="D363" s="292">
        <v>38238</v>
      </c>
      <c r="E363" s="299"/>
      <c r="F363" s="293">
        <v>32966</v>
      </c>
      <c r="G363" s="294" t="s">
        <v>4639</v>
      </c>
      <c r="H363" s="298" t="s">
        <v>4307</v>
      </c>
      <c r="I363" s="331">
        <v>3500</v>
      </c>
      <c r="J363" s="299"/>
      <c r="K363" s="299"/>
      <c r="L363" s="315">
        <v>3500</v>
      </c>
      <c r="M363" s="297" t="s">
        <v>2710</v>
      </c>
      <c r="N363" s="299"/>
      <c r="O363" s="340">
        <v>3000</v>
      </c>
      <c r="P363" s="299"/>
      <c r="Q363" s="299"/>
      <c r="R363" s="299"/>
      <c r="S363" s="299"/>
      <c r="T363" s="299"/>
      <c r="U363" s="299"/>
      <c r="V363" s="299"/>
      <c r="W363" s="299"/>
      <c r="X363" s="299"/>
      <c r="Y363" s="299"/>
      <c r="Z363" s="299"/>
      <c r="AA363" s="299"/>
      <c r="AB363" s="299"/>
      <c r="AC363" s="297">
        <v>500</v>
      </c>
      <c r="AD363" s="299"/>
      <c r="AE363" s="299"/>
      <c r="AF363" s="321"/>
      <c r="AG363" s="323">
        <v>500</v>
      </c>
      <c r="AH363" s="321"/>
      <c r="AI363" s="321"/>
      <c r="AJ363" s="321"/>
      <c r="AK363" s="321"/>
      <c r="AL363" s="321"/>
      <c r="AM363" s="321"/>
      <c r="AN363" s="321"/>
      <c r="AO363" s="321"/>
      <c r="AP363" s="321"/>
      <c r="AQ363" s="321"/>
      <c r="AR363" s="321"/>
      <c r="AS363" s="321"/>
      <c r="AT363" s="321"/>
      <c r="AU363" s="321"/>
      <c r="AV363" s="321"/>
      <c r="AW363" s="321"/>
      <c r="AX363" s="321"/>
      <c r="AY363" s="321"/>
      <c r="AZ363" s="321"/>
    </row>
    <row r="364" ht="15.75" customHeight="1" spans="1:52">
      <c r="A364" s="290">
        <v>45423</v>
      </c>
      <c r="B364" s="299"/>
      <c r="C364" s="299"/>
      <c r="D364" s="292">
        <v>38239</v>
      </c>
      <c r="E364" s="299"/>
      <c r="F364" s="293">
        <v>32967</v>
      </c>
      <c r="G364" s="294" t="s">
        <v>4640</v>
      </c>
      <c r="H364" s="298" t="s">
        <v>486</v>
      </c>
      <c r="I364" s="330">
        <v>300</v>
      </c>
      <c r="J364" s="299"/>
      <c r="K364" s="299"/>
      <c r="L364" s="313">
        <v>300</v>
      </c>
      <c r="M364" s="297" t="s">
        <v>2710</v>
      </c>
      <c r="N364" s="299"/>
      <c r="O364" s="292">
        <v>300</v>
      </c>
      <c r="P364" s="299"/>
      <c r="Q364" s="299"/>
      <c r="R364" s="299"/>
      <c r="S364" s="299"/>
      <c r="T364" s="299"/>
      <c r="U364" s="299"/>
      <c r="V364" s="299"/>
      <c r="W364" s="299"/>
      <c r="X364" s="299"/>
      <c r="Y364" s="299"/>
      <c r="Z364" s="299"/>
      <c r="AA364" s="299"/>
      <c r="AB364" s="299"/>
      <c r="AC364" s="297" t="s">
        <v>2710</v>
      </c>
      <c r="AD364" s="299"/>
      <c r="AE364" s="299"/>
      <c r="AF364" s="321"/>
      <c r="AG364" s="323" t="s">
        <v>2710</v>
      </c>
      <c r="AH364" s="321"/>
      <c r="AI364" s="321"/>
      <c r="AJ364" s="321"/>
      <c r="AK364" s="321"/>
      <c r="AL364" s="321"/>
      <c r="AM364" s="321"/>
      <c r="AN364" s="321"/>
      <c r="AO364" s="321"/>
      <c r="AP364" s="321"/>
      <c r="AQ364" s="321"/>
      <c r="AR364" s="321"/>
      <c r="AS364" s="321"/>
      <c r="AT364" s="321"/>
      <c r="AU364" s="321"/>
      <c r="AV364" s="321"/>
      <c r="AW364" s="321"/>
      <c r="AX364" s="321"/>
      <c r="AY364" s="321"/>
      <c r="AZ364" s="321"/>
    </row>
    <row r="365" ht="15.75" customHeight="1" spans="1:52">
      <c r="A365" s="290">
        <v>45423</v>
      </c>
      <c r="B365" s="299"/>
      <c r="C365" s="299"/>
      <c r="D365" s="292">
        <v>38229</v>
      </c>
      <c r="E365" s="299"/>
      <c r="F365" s="293">
        <v>32968</v>
      </c>
      <c r="G365" s="294" t="s">
        <v>4641</v>
      </c>
      <c r="H365" s="298" t="s">
        <v>486</v>
      </c>
      <c r="I365" s="330">
        <v>300</v>
      </c>
      <c r="J365" s="299"/>
      <c r="K365" s="299"/>
      <c r="L365" s="313">
        <v>300</v>
      </c>
      <c r="M365" s="297" t="s">
        <v>2710</v>
      </c>
      <c r="N365" s="299"/>
      <c r="O365" s="292">
        <v>300</v>
      </c>
      <c r="P365" s="299"/>
      <c r="Q365" s="299"/>
      <c r="R365" s="299"/>
      <c r="S365" s="299"/>
      <c r="T365" s="299"/>
      <c r="U365" s="299"/>
      <c r="V365" s="299"/>
      <c r="W365" s="299"/>
      <c r="X365" s="299"/>
      <c r="Y365" s="299"/>
      <c r="Z365" s="299"/>
      <c r="AA365" s="299"/>
      <c r="AB365" s="299"/>
      <c r="AC365" s="297" t="s">
        <v>2710</v>
      </c>
      <c r="AD365" s="299"/>
      <c r="AE365" s="299"/>
      <c r="AF365" s="321"/>
      <c r="AG365" s="323" t="s">
        <v>2710</v>
      </c>
      <c r="AH365" s="321"/>
      <c r="AI365" s="321"/>
      <c r="AJ365" s="321"/>
      <c r="AK365" s="321"/>
      <c r="AL365" s="321"/>
      <c r="AM365" s="321"/>
      <c r="AN365" s="321"/>
      <c r="AO365" s="321"/>
      <c r="AP365" s="321"/>
      <c r="AQ365" s="321"/>
      <c r="AR365" s="321"/>
      <c r="AS365" s="321"/>
      <c r="AT365" s="321"/>
      <c r="AU365" s="321"/>
      <c r="AV365" s="321"/>
      <c r="AW365" s="321"/>
      <c r="AX365" s="321"/>
      <c r="AY365" s="321"/>
      <c r="AZ365" s="321"/>
    </row>
    <row r="366" ht="15.75" customHeight="1" spans="1:52">
      <c r="A366" s="290">
        <v>45423</v>
      </c>
      <c r="B366" s="299"/>
      <c r="C366" s="299"/>
      <c r="D366" s="292">
        <v>38228</v>
      </c>
      <c r="E366" s="299"/>
      <c r="F366" s="293">
        <v>32969</v>
      </c>
      <c r="G366" s="294" t="s">
        <v>4642</v>
      </c>
      <c r="H366" s="298" t="s">
        <v>486</v>
      </c>
      <c r="I366" s="330">
        <v>300</v>
      </c>
      <c r="J366" s="299"/>
      <c r="K366" s="299"/>
      <c r="L366" s="313">
        <v>300</v>
      </c>
      <c r="M366" s="297" t="s">
        <v>2710</v>
      </c>
      <c r="N366" s="299"/>
      <c r="O366" s="292">
        <v>300</v>
      </c>
      <c r="P366" s="299"/>
      <c r="Q366" s="299"/>
      <c r="R366" s="299"/>
      <c r="S366" s="299"/>
      <c r="T366" s="299"/>
      <c r="U366" s="299"/>
      <c r="V366" s="299"/>
      <c r="W366" s="299"/>
      <c r="X366" s="299"/>
      <c r="Y366" s="299"/>
      <c r="Z366" s="299"/>
      <c r="AA366" s="299"/>
      <c r="AB366" s="299"/>
      <c r="AC366" s="297" t="s">
        <v>2710</v>
      </c>
      <c r="AD366" s="299"/>
      <c r="AE366" s="299"/>
      <c r="AF366" s="321"/>
      <c r="AG366" s="323" t="s">
        <v>2710</v>
      </c>
      <c r="AH366" s="321"/>
      <c r="AI366" s="321"/>
      <c r="AJ366" s="321"/>
      <c r="AK366" s="321"/>
      <c r="AL366" s="321"/>
      <c r="AM366" s="321"/>
      <c r="AN366" s="321"/>
      <c r="AO366" s="321"/>
      <c r="AP366" s="321"/>
      <c r="AQ366" s="321"/>
      <c r="AR366" s="321"/>
      <c r="AS366" s="321"/>
      <c r="AT366" s="321"/>
      <c r="AU366" s="321"/>
      <c r="AV366" s="321"/>
      <c r="AW366" s="321"/>
      <c r="AX366" s="321"/>
      <c r="AY366" s="321"/>
      <c r="AZ366" s="321"/>
    </row>
    <row r="367" ht="15.75" customHeight="1" spans="1:52">
      <c r="A367" s="290">
        <v>45425</v>
      </c>
      <c r="B367" s="299"/>
      <c r="C367" s="299"/>
      <c r="D367" s="299"/>
      <c r="E367" s="299"/>
      <c r="F367" s="293">
        <v>32970</v>
      </c>
      <c r="G367" s="327" t="s">
        <v>4643</v>
      </c>
      <c r="H367" s="293" t="s">
        <v>4286</v>
      </c>
      <c r="I367" s="299"/>
      <c r="J367" s="299"/>
      <c r="K367" s="299"/>
      <c r="L367" s="299"/>
      <c r="M367" s="297" t="s">
        <v>2710</v>
      </c>
      <c r="N367" s="299"/>
      <c r="O367" s="299"/>
      <c r="P367" s="299"/>
      <c r="Q367" s="299"/>
      <c r="R367" s="299"/>
      <c r="S367" s="299"/>
      <c r="T367" s="299"/>
      <c r="U367" s="299"/>
      <c r="V367" s="299"/>
      <c r="W367" s="299"/>
      <c r="X367" s="299"/>
      <c r="Y367" s="299"/>
      <c r="Z367" s="299"/>
      <c r="AA367" s="299"/>
      <c r="AB367" s="299"/>
      <c r="AC367" s="297" t="s">
        <v>2710</v>
      </c>
      <c r="AD367" s="299"/>
      <c r="AE367" s="299"/>
      <c r="AF367" s="321"/>
      <c r="AG367" s="323" t="s">
        <v>2710</v>
      </c>
      <c r="AH367" s="321"/>
      <c r="AI367" s="321"/>
      <c r="AJ367" s="321"/>
      <c r="AK367" s="321"/>
      <c r="AL367" s="321"/>
      <c r="AM367" s="321"/>
      <c r="AN367" s="321"/>
      <c r="AO367" s="321"/>
      <c r="AP367" s="321"/>
      <c r="AQ367" s="321"/>
      <c r="AR367" s="321"/>
      <c r="AS367" s="321"/>
      <c r="AT367" s="321"/>
      <c r="AU367" s="321"/>
      <c r="AV367" s="321"/>
      <c r="AW367" s="321"/>
      <c r="AX367" s="321"/>
      <c r="AY367" s="321"/>
      <c r="AZ367" s="321"/>
    </row>
    <row r="368" ht="15.75" customHeight="1" spans="1:52">
      <c r="A368" s="290">
        <v>45425</v>
      </c>
      <c r="B368" s="299"/>
      <c r="C368" s="299"/>
      <c r="D368" s="299"/>
      <c r="E368" s="299"/>
      <c r="F368" s="293">
        <v>32970</v>
      </c>
      <c r="G368" s="327" t="s">
        <v>4644</v>
      </c>
      <c r="H368" s="293" t="s">
        <v>4286</v>
      </c>
      <c r="I368" s="299"/>
      <c r="J368" s="299"/>
      <c r="K368" s="299"/>
      <c r="L368" s="299"/>
      <c r="M368" s="297" t="s">
        <v>2710</v>
      </c>
      <c r="N368" s="299"/>
      <c r="O368" s="299"/>
      <c r="P368" s="299"/>
      <c r="Q368" s="299"/>
      <c r="R368" s="299"/>
      <c r="S368" s="299"/>
      <c r="T368" s="299"/>
      <c r="U368" s="299"/>
      <c r="V368" s="299"/>
      <c r="W368" s="299"/>
      <c r="X368" s="299"/>
      <c r="Y368" s="299"/>
      <c r="Z368" s="299"/>
      <c r="AA368" s="299"/>
      <c r="AB368" s="299"/>
      <c r="AC368" s="297" t="s">
        <v>2710</v>
      </c>
      <c r="AD368" s="299"/>
      <c r="AE368" s="299"/>
      <c r="AF368" s="321"/>
      <c r="AG368" s="323" t="s">
        <v>2710</v>
      </c>
      <c r="AH368" s="321"/>
      <c r="AI368" s="321"/>
      <c r="AJ368" s="321"/>
      <c r="AK368" s="321"/>
      <c r="AL368" s="321"/>
      <c r="AM368" s="321"/>
      <c r="AN368" s="321"/>
      <c r="AO368" s="321"/>
      <c r="AP368" s="321"/>
      <c r="AQ368" s="321"/>
      <c r="AR368" s="321"/>
      <c r="AS368" s="321"/>
      <c r="AT368" s="321"/>
      <c r="AU368" s="321"/>
      <c r="AV368" s="321"/>
      <c r="AW368" s="321"/>
      <c r="AX368" s="321"/>
      <c r="AY368" s="321"/>
      <c r="AZ368" s="321"/>
    </row>
    <row r="369" ht="15.75" customHeight="1" spans="1:52">
      <c r="A369" s="290">
        <v>45425</v>
      </c>
      <c r="B369" s="294"/>
      <c r="C369" s="294"/>
      <c r="D369" s="294"/>
      <c r="E369" s="294"/>
      <c r="F369" s="293">
        <v>32970</v>
      </c>
      <c r="G369" s="327" t="s">
        <v>4645</v>
      </c>
      <c r="H369" s="293" t="s">
        <v>4286</v>
      </c>
      <c r="I369" s="299"/>
      <c r="J369" s="294"/>
      <c r="K369" s="294"/>
      <c r="L369" s="294"/>
      <c r="M369" s="287" t="s">
        <v>2710</v>
      </c>
      <c r="N369" s="294"/>
      <c r="O369" s="294"/>
      <c r="P369" s="294"/>
      <c r="Q369" s="294"/>
      <c r="R369" s="294"/>
      <c r="S369" s="294"/>
      <c r="T369" s="294"/>
      <c r="U369" s="294"/>
      <c r="V369" s="294"/>
      <c r="W369" s="294"/>
      <c r="X369" s="294"/>
      <c r="Y369" s="294"/>
      <c r="Z369" s="294"/>
      <c r="AA369" s="294"/>
      <c r="AB369" s="294"/>
      <c r="AC369" s="287" t="s">
        <v>2710</v>
      </c>
      <c r="AD369" s="294"/>
      <c r="AE369" s="294"/>
      <c r="AF369" s="84"/>
      <c r="AG369" s="323" t="s">
        <v>2710</v>
      </c>
      <c r="AH369" s="84"/>
      <c r="AI369" s="84"/>
      <c r="AJ369" s="84"/>
      <c r="AK369" s="84"/>
      <c r="AL369" s="84"/>
      <c r="AM369" s="84"/>
      <c r="AN369" s="84"/>
      <c r="AO369" s="84"/>
      <c r="AP369" s="84"/>
      <c r="AQ369" s="84"/>
      <c r="AR369" s="84"/>
      <c r="AS369" s="84"/>
      <c r="AT369" s="84"/>
      <c r="AU369" s="84"/>
      <c r="AV369" s="84"/>
      <c r="AW369" s="84"/>
      <c r="AX369" s="84"/>
      <c r="AY369" s="84"/>
      <c r="AZ369" s="84"/>
    </row>
    <row r="370" ht="15.75" customHeight="1" spans="1:52">
      <c r="A370" s="290">
        <v>45425</v>
      </c>
      <c r="B370" s="299"/>
      <c r="C370" s="299"/>
      <c r="D370" s="292">
        <v>38131</v>
      </c>
      <c r="E370" s="299"/>
      <c r="F370" s="293">
        <v>32971</v>
      </c>
      <c r="G370" s="294" t="s">
        <v>4646</v>
      </c>
      <c r="H370" s="293" t="s">
        <v>4286</v>
      </c>
      <c r="I370" s="331">
        <v>2250</v>
      </c>
      <c r="J370" s="299"/>
      <c r="K370" s="299"/>
      <c r="L370" s="315">
        <v>2250</v>
      </c>
      <c r="M370" s="297" t="s">
        <v>2710</v>
      </c>
      <c r="N370" s="299"/>
      <c r="O370" s="340">
        <v>1800</v>
      </c>
      <c r="P370" s="299"/>
      <c r="Q370" s="299"/>
      <c r="R370" s="299"/>
      <c r="S370" s="299"/>
      <c r="T370" s="299"/>
      <c r="U370" s="299"/>
      <c r="V370" s="299"/>
      <c r="W370" s="299"/>
      <c r="X370" s="299"/>
      <c r="Y370" s="299"/>
      <c r="Z370" s="299"/>
      <c r="AA370" s="299"/>
      <c r="AB370" s="299"/>
      <c r="AC370" s="297">
        <v>450</v>
      </c>
      <c r="AD370" s="299"/>
      <c r="AE370" s="299"/>
      <c r="AF370" s="321"/>
      <c r="AG370" s="323">
        <v>450</v>
      </c>
      <c r="AH370" s="321"/>
      <c r="AI370" s="321"/>
      <c r="AJ370" s="321"/>
      <c r="AK370" s="321"/>
      <c r="AL370" s="321"/>
      <c r="AM370" s="321"/>
      <c r="AN370" s="321"/>
      <c r="AO370" s="321"/>
      <c r="AP370" s="321"/>
      <c r="AQ370" s="321"/>
      <c r="AR370" s="321"/>
      <c r="AS370" s="321"/>
      <c r="AT370" s="321"/>
      <c r="AU370" s="321"/>
      <c r="AV370" s="321"/>
      <c r="AW370" s="321"/>
      <c r="AX370" s="321"/>
      <c r="AY370" s="321"/>
      <c r="AZ370" s="321"/>
    </row>
    <row r="371" ht="15.75" customHeight="1" spans="1:52">
      <c r="A371" s="290">
        <v>45425</v>
      </c>
      <c r="B371" s="299"/>
      <c r="C371" s="299"/>
      <c r="D371" s="292">
        <v>38291</v>
      </c>
      <c r="E371" s="299"/>
      <c r="F371" s="293">
        <v>32972</v>
      </c>
      <c r="G371" s="294" t="s">
        <v>4647</v>
      </c>
      <c r="H371" s="293" t="s">
        <v>4286</v>
      </c>
      <c r="I371" s="330">
        <v>700</v>
      </c>
      <c r="J371" s="299"/>
      <c r="K371" s="299"/>
      <c r="L371" s="313">
        <v>700</v>
      </c>
      <c r="M371" s="297" t="s">
        <v>2710</v>
      </c>
      <c r="N371" s="299"/>
      <c r="O371" s="292">
        <v>550</v>
      </c>
      <c r="P371" s="299"/>
      <c r="Q371" s="299"/>
      <c r="R371" s="299"/>
      <c r="S371" s="299"/>
      <c r="T371" s="299"/>
      <c r="U371" s="299"/>
      <c r="V371" s="299"/>
      <c r="W371" s="299"/>
      <c r="X371" s="299"/>
      <c r="Y371" s="299"/>
      <c r="Z371" s="299"/>
      <c r="AA371" s="299"/>
      <c r="AB371" s="299"/>
      <c r="AC371" s="297">
        <v>150</v>
      </c>
      <c r="AD371" s="299"/>
      <c r="AE371" s="299"/>
      <c r="AF371" s="321"/>
      <c r="AG371" s="323">
        <v>150</v>
      </c>
      <c r="AH371" s="321"/>
      <c r="AI371" s="321"/>
      <c r="AJ371" s="321"/>
      <c r="AK371" s="321"/>
      <c r="AL371" s="321"/>
      <c r="AM371" s="321"/>
      <c r="AN371" s="321"/>
      <c r="AO371" s="321"/>
      <c r="AP371" s="321"/>
      <c r="AQ371" s="321"/>
      <c r="AR371" s="321"/>
      <c r="AS371" s="321"/>
      <c r="AT371" s="321"/>
      <c r="AU371" s="321"/>
      <c r="AV371" s="321"/>
      <c r="AW371" s="321"/>
      <c r="AX371" s="321"/>
      <c r="AY371" s="321"/>
      <c r="AZ371" s="321"/>
    </row>
    <row r="372" ht="15.75" customHeight="1" spans="1:52">
      <c r="A372" s="290">
        <v>45425</v>
      </c>
      <c r="B372" s="299"/>
      <c r="C372" s="299"/>
      <c r="D372" s="292">
        <v>38292</v>
      </c>
      <c r="E372" s="299"/>
      <c r="F372" s="293">
        <v>32973</v>
      </c>
      <c r="G372" s="294" t="s">
        <v>4648</v>
      </c>
      <c r="H372" s="293" t="s">
        <v>4286</v>
      </c>
      <c r="I372" s="330">
        <v>700</v>
      </c>
      <c r="J372" s="299"/>
      <c r="K372" s="299"/>
      <c r="L372" s="313">
        <v>700</v>
      </c>
      <c r="M372" s="297" t="s">
        <v>2710</v>
      </c>
      <c r="N372" s="299"/>
      <c r="O372" s="292">
        <v>550</v>
      </c>
      <c r="P372" s="299"/>
      <c r="Q372" s="299"/>
      <c r="R372" s="299"/>
      <c r="S372" s="299"/>
      <c r="T372" s="299"/>
      <c r="U372" s="299"/>
      <c r="V372" s="299"/>
      <c r="W372" s="299"/>
      <c r="X372" s="299"/>
      <c r="Y372" s="299"/>
      <c r="Z372" s="299"/>
      <c r="AA372" s="299"/>
      <c r="AB372" s="299"/>
      <c r="AC372" s="297">
        <v>150</v>
      </c>
      <c r="AD372" s="299"/>
      <c r="AE372" s="299"/>
      <c r="AF372" s="321"/>
      <c r="AG372" s="323">
        <v>150</v>
      </c>
      <c r="AH372" s="321"/>
      <c r="AI372" s="321"/>
      <c r="AJ372" s="321"/>
      <c r="AK372" s="321"/>
      <c r="AL372" s="321"/>
      <c r="AM372" s="321"/>
      <c r="AN372" s="321"/>
      <c r="AO372" s="321"/>
      <c r="AP372" s="321"/>
      <c r="AQ372" s="321"/>
      <c r="AR372" s="321"/>
      <c r="AS372" s="321"/>
      <c r="AT372" s="321"/>
      <c r="AU372" s="321"/>
      <c r="AV372" s="321"/>
      <c r="AW372" s="321"/>
      <c r="AX372" s="321"/>
      <c r="AY372" s="321"/>
      <c r="AZ372" s="321"/>
    </row>
    <row r="373" ht="15.75" customHeight="1" spans="1:52">
      <c r="A373" s="290">
        <v>45425</v>
      </c>
      <c r="B373" s="299"/>
      <c r="C373" s="299"/>
      <c r="D373" s="292">
        <v>38293</v>
      </c>
      <c r="E373" s="299"/>
      <c r="F373" s="293">
        <v>32974</v>
      </c>
      <c r="G373" s="294" t="s">
        <v>4649</v>
      </c>
      <c r="H373" s="293" t="s">
        <v>4286</v>
      </c>
      <c r="I373" s="330">
        <v>700</v>
      </c>
      <c r="J373" s="299"/>
      <c r="K373" s="299"/>
      <c r="L373" s="313">
        <v>700</v>
      </c>
      <c r="M373" s="297" t="s">
        <v>2710</v>
      </c>
      <c r="N373" s="299"/>
      <c r="O373" s="292">
        <v>550</v>
      </c>
      <c r="P373" s="299"/>
      <c r="Q373" s="299"/>
      <c r="R373" s="299"/>
      <c r="S373" s="299"/>
      <c r="T373" s="299"/>
      <c r="U373" s="299"/>
      <c r="V373" s="299"/>
      <c r="W373" s="299"/>
      <c r="X373" s="299"/>
      <c r="Y373" s="299"/>
      <c r="Z373" s="299"/>
      <c r="AA373" s="299"/>
      <c r="AB373" s="299"/>
      <c r="AC373" s="297">
        <v>150</v>
      </c>
      <c r="AD373" s="299"/>
      <c r="AE373" s="299"/>
      <c r="AF373" s="321"/>
      <c r="AG373" s="323">
        <v>150</v>
      </c>
      <c r="AH373" s="321"/>
      <c r="AI373" s="321"/>
      <c r="AJ373" s="321"/>
      <c r="AK373" s="321"/>
      <c r="AL373" s="321"/>
      <c r="AM373" s="321"/>
      <c r="AN373" s="321"/>
      <c r="AO373" s="321"/>
      <c r="AP373" s="321"/>
      <c r="AQ373" s="321"/>
      <c r="AR373" s="321"/>
      <c r="AS373" s="321"/>
      <c r="AT373" s="321"/>
      <c r="AU373" s="321"/>
      <c r="AV373" s="321"/>
      <c r="AW373" s="321"/>
      <c r="AX373" s="321"/>
      <c r="AY373" s="321"/>
      <c r="AZ373" s="321"/>
    </row>
    <row r="374" ht="15.75" customHeight="1" spans="1:52">
      <c r="A374" s="290">
        <v>45425</v>
      </c>
      <c r="B374" s="299"/>
      <c r="C374" s="299"/>
      <c r="D374" s="292">
        <v>38294</v>
      </c>
      <c r="E374" s="299"/>
      <c r="F374" s="293">
        <v>32975</v>
      </c>
      <c r="G374" s="294" t="s">
        <v>4650</v>
      </c>
      <c r="H374" s="293" t="s">
        <v>4286</v>
      </c>
      <c r="I374" s="330">
        <v>700</v>
      </c>
      <c r="J374" s="299"/>
      <c r="K374" s="299"/>
      <c r="L374" s="313">
        <v>700</v>
      </c>
      <c r="M374" s="297" t="s">
        <v>2710</v>
      </c>
      <c r="N374" s="299"/>
      <c r="O374" s="292">
        <v>550</v>
      </c>
      <c r="P374" s="299"/>
      <c r="Q374" s="299"/>
      <c r="R374" s="299"/>
      <c r="S374" s="299"/>
      <c r="T374" s="299"/>
      <c r="U374" s="299"/>
      <c r="V374" s="299"/>
      <c r="W374" s="299"/>
      <c r="X374" s="299"/>
      <c r="Y374" s="299"/>
      <c r="Z374" s="299"/>
      <c r="AA374" s="299"/>
      <c r="AB374" s="299"/>
      <c r="AC374" s="297">
        <v>150</v>
      </c>
      <c r="AD374" s="299"/>
      <c r="AE374" s="299"/>
      <c r="AF374" s="321"/>
      <c r="AG374" s="323">
        <v>150</v>
      </c>
      <c r="AH374" s="321"/>
      <c r="AI374" s="321"/>
      <c r="AJ374" s="321"/>
      <c r="AK374" s="321"/>
      <c r="AL374" s="321"/>
      <c r="AM374" s="321"/>
      <c r="AN374" s="321"/>
      <c r="AO374" s="321"/>
      <c r="AP374" s="321"/>
      <c r="AQ374" s="321"/>
      <c r="AR374" s="321"/>
      <c r="AS374" s="321"/>
      <c r="AT374" s="321"/>
      <c r="AU374" s="321"/>
      <c r="AV374" s="321"/>
      <c r="AW374" s="321"/>
      <c r="AX374" s="321"/>
      <c r="AY374" s="321"/>
      <c r="AZ374" s="321"/>
    </row>
    <row r="375" ht="15.75" customHeight="1" spans="1:52">
      <c r="A375" s="290">
        <v>45425</v>
      </c>
      <c r="B375" s="299"/>
      <c r="C375" s="299"/>
      <c r="D375" s="292">
        <v>38295</v>
      </c>
      <c r="E375" s="299"/>
      <c r="F375" s="293">
        <v>32976</v>
      </c>
      <c r="G375" s="294" t="s">
        <v>4651</v>
      </c>
      <c r="H375" s="293" t="s">
        <v>4286</v>
      </c>
      <c r="I375" s="330">
        <v>700</v>
      </c>
      <c r="J375" s="299"/>
      <c r="K375" s="299"/>
      <c r="L375" s="313">
        <v>700</v>
      </c>
      <c r="M375" s="297" t="s">
        <v>2710</v>
      </c>
      <c r="N375" s="299"/>
      <c r="O375" s="292">
        <v>550</v>
      </c>
      <c r="P375" s="299"/>
      <c r="Q375" s="299"/>
      <c r="R375" s="299"/>
      <c r="S375" s="299"/>
      <c r="T375" s="299"/>
      <c r="U375" s="299"/>
      <c r="V375" s="299"/>
      <c r="W375" s="299"/>
      <c r="X375" s="299"/>
      <c r="Y375" s="299"/>
      <c r="Z375" s="299"/>
      <c r="AA375" s="299"/>
      <c r="AB375" s="299"/>
      <c r="AC375" s="297">
        <v>150</v>
      </c>
      <c r="AD375" s="299"/>
      <c r="AE375" s="299"/>
      <c r="AF375" s="321"/>
      <c r="AG375" s="323">
        <v>150</v>
      </c>
      <c r="AH375" s="321"/>
      <c r="AI375" s="321"/>
      <c r="AJ375" s="321"/>
      <c r="AK375" s="321"/>
      <c r="AL375" s="321"/>
      <c r="AM375" s="321"/>
      <c r="AN375" s="321"/>
      <c r="AO375" s="321"/>
      <c r="AP375" s="321"/>
      <c r="AQ375" s="321"/>
      <c r="AR375" s="321"/>
      <c r="AS375" s="321"/>
      <c r="AT375" s="321"/>
      <c r="AU375" s="321"/>
      <c r="AV375" s="321"/>
      <c r="AW375" s="321"/>
      <c r="AX375" s="321"/>
      <c r="AY375" s="321"/>
      <c r="AZ375" s="321"/>
    </row>
    <row r="376" ht="15.75" customHeight="1" spans="1:52">
      <c r="A376" s="290">
        <v>45425</v>
      </c>
      <c r="B376" s="299"/>
      <c r="C376" s="299"/>
      <c r="D376" s="292">
        <v>38297</v>
      </c>
      <c r="E376" s="299"/>
      <c r="F376" s="293">
        <v>32976</v>
      </c>
      <c r="G376" s="294" t="s">
        <v>4652</v>
      </c>
      <c r="H376" s="293" t="s">
        <v>4286</v>
      </c>
      <c r="I376" s="330">
        <v>700</v>
      </c>
      <c r="J376" s="299"/>
      <c r="K376" s="299"/>
      <c r="L376" s="313">
        <v>700</v>
      </c>
      <c r="M376" s="297" t="s">
        <v>2710</v>
      </c>
      <c r="N376" s="299"/>
      <c r="O376" s="292">
        <v>550</v>
      </c>
      <c r="P376" s="299"/>
      <c r="Q376" s="299"/>
      <c r="R376" s="299"/>
      <c r="S376" s="299"/>
      <c r="T376" s="299"/>
      <c r="U376" s="299"/>
      <c r="V376" s="299"/>
      <c r="W376" s="299"/>
      <c r="X376" s="299"/>
      <c r="Y376" s="299"/>
      <c r="Z376" s="299"/>
      <c r="AA376" s="299"/>
      <c r="AB376" s="299"/>
      <c r="AC376" s="297">
        <v>150</v>
      </c>
      <c r="AD376" s="299"/>
      <c r="AE376" s="299"/>
      <c r="AF376" s="321"/>
      <c r="AG376" s="323">
        <v>150</v>
      </c>
      <c r="AH376" s="321"/>
      <c r="AI376" s="321"/>
      <c r="AJ376" s="321"/>
      <c r="AK376" s="321"/>
      <c r="AL376" s="321"/>
      <c r="AM376" s="321"/>
      <c r="AN376" s="321"/>
      <c r="AO376" s="321"/>
      <c r="AP376" s="321"/>
      <c r="AQ376" s="321"/>
      <c r="AR376" s="321"/>
      <c r="AS376" s="321"/>
      <c r="AT376" s="321"/>
      <c r="AU376" s="321"/>
      <c r="AV376" s="321"/>
      <c r="AW376" s="321"/>
      <c r="AX376" s="321"/>
      <c r="AY376" s="321"/>
      <c r="AZ376" s="321"/>
    </row>
    <row r="377" ht="15.75" customHeight="1" spans="1:52">
      <c r="A377" s="290">
        <v>45425</v>
      </c>
      <c r="B377" s="299"/>
      <c r="C377" s="299"/>
      <c r="D377" s="292">
        <v>38299</v>
      </c>
      <c r="E377" s="299"/>
      <c r="F377" s="293">
        <v>32977</v>
      </c>
      <c r="G377" s="294" t="s">
        <v>4653</v>
      </c>
      <c r="H377" s="293" t="s">
        <v>4286</v>
      </c>
      <c r="I377" s="330">
        <v>700</v>
      </c>
      <c r="J377" s="299"/>
      <c r="K377" s="299"/>
      <c r="L377" s="313">
        <v>700</v>
      </c>
      <c r="M377" s="297" t="s">
        <v>2710</v>
      </c>
      <c r="N377" s="299"/>
      <c r="O377" s="292">
        <v>550</v>
      </c>
      <c r="P377" s="299"/>
      <c r="Q377" s="299"/>
      <c r="R377" s="299"/>
      <c r="S377" s="299"/>
      <c r="T377" s="299"/>
      <c r="U377" s="299"/>
      <c r="V377" s="299"/>
      <c r="W377" s="299"/>
      <c r="X377" s="299"/>
      <c r="Y377" s="299"/>
      <c r="Z377" s="299"/>
      <c r="AA377" s="299"/>
      <c r="AB377" s="299"/>
      <c r="AC377" s="297">
        <v>150</v>
      </c>
      <c r="AD377" s="299"/>
      <c r="AE377" s="299"/>
      <c r="AF377" s="321"/>
      <c r="AG377" s="323">
        <v>150</v>
      </c>
      <c r="AH377" s="321"/>
      <c r="AI377" s="321"/>
      <c r="AJ377" s="321"/>
      <c r="AK377" s="321"/>
      <c r="AL377" s="321"/>
      <c r="AM377" s="321"/>
      <c r="AN377" s="321"/>
      <c r="AO377" s="321"/>
      <c r="AP377" s="321"/>
      <c r="AQ377" s="321"/>
      <c r="AR377" s="321"/>
      <c r="AS377" s="321"/>
      <c r="AT377" s="321"/>
      <c r="AU377" s="321"/>
      <c r="AV377" s="321"/>
      <c r="AW377" s="321"/>
      <c r="AX377" s="321"/>
      <c r="AY377" s="321"/>
      <c r="AZ377" s="321"/>
    </row>
    <row r="378" ht="15.75" customHeight="1" spans="1:52">
      <c r="A378" s="290">
        <v>45425</v>
      </c>
      <c r="B378" s="299"/>
      <c r="C378" s="299"/>
      <c r="D378" s="292">
        <v>38300</v>
      </c>
      <c r="E378" s="299"/>
      <c r="F378" s="293">
        <v>32978</v>
      </c>
      <c r="G378" s="294" t="s">
        <v>4654</v>
      </c>
      <c r="H378" s="293" t="s">
        <v>4286</v>
      </c>
      <c r="I378" s="330">
        <v>700</v>
      </c>
      <c r="J378" s="299"/>
      <c r="K378" s="299"/>
      <c r="L378" s="313">
        <v>700</v>
      </c>
      <c r="M378" s="297" t="s">
        <v>2710</v>
      </c>
      <c r="N378" s="299"/>
      <c r="O378" s="292">
        <v>550</v>
      </c>
      <c r="P378" s="299"/>
      <c r="Q378" s="299"/>
      <c r="R378" s="299"/>
      <c r="S378" s="299"/>
      <c r="T378" s="299"/>
      <c r="U378" s="299"/>
      <c r="V378" s="299"/>
      <c r="W378" s="299"/>
      <c r="X378" s="299"/>
      <c r="Y378" s="299"/>
      <c r="Z378" s="299"/>
      <c r="AA378" s="299"/>
      <c r="AB378" s="299"/>
      <c r="AC378" s="297">
        <v>150</v>
      </c>
      <c r="AD378" s="299"/>
      <c r="AE378" s="299"/>
      <c r="AF378" s="321"/>
      <c r="AG378" s="323">
        <v>150</v>
      </c>
      <c r="AH378" s="321"/>
      <c r="AI378" s="321"/>
      <c r="AJ378" s="321"/>
      <c r="AK378" s="321"/>
      <c r="AL378" s="321"/>
      <c r="AM378" s="321"/>
      <c r="AN378" s="321"/>
      <c r="AO378" s="321"/>
      <c r="AP378" s="321"/>
      <c r="AQ378" s="321"/>
      <c r="AR378" s="321"/>
      <c r="AS378" s="321"/>
      <c r="AT378" s="321"/>
      <c r="AU378" s="321"/>
      <c r="AV378" s="321"/>
      <c r="AW378" s="321"/>
      <c r="AX378" s="321"/>
      <c r="AY378" s="321"/>
      <c r="AZ378" s="321"/>
    </row>
    <row r="379" ht="15.75" customHeight="1" spans="1:52">
      <c r="A379" s="290">
        <v>45425</v>
      </c>
      <c r="B379" s="299"/>
      <c r="C379" s="299"/>
      <c r="D379" s="292">
        <v>38296</v>
      </c>
      <c r="E379" s="299"/>
      <c r="F379" s="293">
        <v>33002</v>
      </c>
      <c r="G379" s="294" t="s">
        <v>4655</v>
      </c>
      <c r="H379" s="293" t="s">
        <v>4286</v>
      </c>
      <c r="I379" s="330">
        <v>700</v>
      </c>
      <c r="J379" s="299"/>
      <c r="K379" s="299"/>
      <c r="L379" s="313">
        <v>700</v>
      </c>
      <c r="M379" s="297" t="s">
        <v>2710</v>
      </c>
      <c r="N379" s="299"/>
      <c r="O379" s="292">
        <v>550</v>
      </c>
      <c r="P379" s="299"/>
      <c r="Q379" s="299"/>
      <c r="R379" s="299"/>
      <c r="S379" s="299"/>
      <c r="T379" s="299"/>
      <c r="U379" s="299"/>
      <c r="V379" s="299"/>
      <c r="W379" s="299"/>
      <c r="X379" s="299"/>
      <c r="Y379" s="299"/>
      <c r="Z379" s="299"/>
      <c r="AA379" s="299"/>
      <c r="AB379" s="299"/>
      <c r="AC379" s="297">
        <v>150</v>
      </c>
      <c r="AD379" s="299"/>
      <c r="AE379" s="299"/>
      <c r="AF379" s="321"/>
      <c r="AG379" s="323">
        <v>150</v>
      </c>
      <c r="AH379" s="321"/>
      <c r="AI379" s="321"/>
      <c r="AJ379" s="321"/>
      <c r="AK379" s="321"/>
      <c r="AL379" s="321"/>
      <c r="AM379" s="321"/>
      <c r="AN379" s="321"/>
      <c r="AO379" s="321"/>
      <c r="AP379" s="321"/>
      <c r="AQ379" s="321"/>
      <c r="AR379" s="321"/>
      <c r="AS379" s="321"/>
      <c r="AT379" s="321"/>
      <c r="AU379" s="321"/>
      <c r="AV379" s="321"/>
      <c r="AW379" s="321"/>
      <c r="AX379" s="321"/>
      <c r="AY379" s="321"/>
      <c r="AZ379" s="321"/>
    </row>
    <row r="380" ht="15.75" customHeight="1" spans="1:52">
      <c r="A380" s="290">
        <v>45425</v>
      </c>
      <c r="B380" s="294"/>
      <c r="C380" s="294"/>
      <c r="D380" s="296">
        <v>38298</v>
      </c>
      <c r="E380" s="294"/>
      <c r="F380" s="293">
        <v>32979</v>
      </c>
      <c r="G380" s="294" t="s">
        <v>4656</v>
      </c>
      <c r="H380" s="293" t="s">
        <v>4286</v>
      </c>
      <c r="I380" s="330">
        <v>700</v>
      </c>
      <c r="J380" s="299"/>
      <c r="K380" s="299"/>
      <c r="L380" s="313">
        <v>700</v>
      </c>
      <c r="M380" s="297" t="s">
        <v>2710</v>
      </c>
      <c r="N380" s="299"/>
      <c r="O380" s="292">
        <v>550</v>
      </c>
      <c r="P380" s="294"/>
      <c r="Q380" s="294"/>
      <c r="R380" s="294"/>
      <c r="S380" s="294"/>
      <c r="T380" s="294"/>
      <c r="U380" s="294"/>
      <c r="V380" s="294"/>
      <c r="W380" s="294"/>
      <c r="X380" s="294"/>
      <c r="Y380" s="294"/>
      <c r="Z380" s="294"/>
      <c r="AA380" s="294"/>
      <c r="AB380" s="294"/>
      <c r="AC380" s="287">
        <v>150</v>
      </c>
      <c r="AD380" s="294"/>
      <c r="AE380" s="294"/>
      <c r="AF380" s="84"/>
      <c r="AG380" s="323">
        <v>150</v>
      </c>
      <c r="AH380" s="84"/>
      <c r="AI380" s="84"/>
      <c r="AJ380" s="84"/>
      <c r="AK380" s="84"/>
      <c r="AL380" s="84"/>
      <c r="AM380" s="84"/>
      <c r="AN380" s="84"/>
      <c r="AO380" s="84"/>
      <c r="AP380" s="84"/>
      <c r="AQ380" s="84"/>
      <c r="AR380" s="84"/>
      <c r="AS380" s="84"/>
      <c r="AT380" s="84"/>
      <c r="AU380" s="84"/>
      <c r="AV380" s="84"/>
      <c r="AW380" s="84"/>
      <c r="AX380" s="84"/>
      <c r="AY380" s="84"/>
      <c r="AZ380" s="84"/>
    </row>
    <row r="381" ht="15.75" customHeight="1" spans="1:52">
      <c r="A381" s="290">
        <v>45425</v>
      </c>
      <c r="B381" s="294"/>
      <c r="C381" s="294"/>
      <c r="D381" s="296">
        <v>38301</v>
      </c>
      <c r="E381" s="294"/>
      <c r="F381" s="293">
        <v>32980</v>
      </c>
      <c r="G381" s="294" t="s">
        <v>4657</v>
      </c>
      <c r="H381" s="293" t="s">
        <v>4286</v>
      </c>
      <c r="I381" s="330">
        <v>700</v>
      </c>
      <c r="J381" s="299"/>
      <c r="K381" s="299"/>
      <c r="L381" s="313">
        <v>700</v>
      </c>
      <c r="M381" s="297" t="s">
        <v>2710</v>
      </c>
      <c r="N381" s="299"/>
      <c r="O381" s="292">
        <v>550</v>
      </c>
      <c r="P381" s="294"/>
      <c r="Q381" s="294"/>
      <c r="R381" s="294"/>
      <c r="S381" s="294"/>
      <c r="T381" s="294"/>
      <c r="U381" s="294"/>
      <c r="V381" s="294"/>
      <c r="W381" s="294"/>
      <c r="X381" s="294"/>
      <c r="Y381" s="294"/>
      <c r="Z381" s="294"/>
      <c r="AA381" s="294"/>
      <c r="AB381" s="294"/>
      <c r="AC381" s="287">
        <v>150</v>
      </c>
      <c r="AD381" s="294"/>
      <c r="AE381" s="294"/>
      <c r="AF381" s="84"/>
      <c r="AG381" s="323">
        <v>150</v>
      </c>
      <c r="AH381" s="84"/>
      <c r="AI381" s="84"/>
      <c r="AJ381" s="84"/>
      <c r="AK381" s="84"/>
      <c r="AL381" s="84"/>
      <c r="AM381" s="84"/>
      <c r="AN381" s="84"/>
      <c r="AO381" s="84"/>
      <c r="AP381" s="84"/>
      <c r="AQ381" s="84"/>
      <c r="AR381" s="84"/>
      <c r="AS381" s="84"/>
      <c r="AT381" s="84"/>
      <c r="AU381" s="84"/>
      <c r="AV381" s="84"/>
      <c r="AW381" s="84"/>
      <c r="AX381" s="84"/>
      <c r="AY381" s="84"/>
      <c r="AZ381" s="84"/>
    </row>
    <row r="382" ht="15.75" customHeight="1" spans="1:52">
      <c r="A382" s="290">
        <v>45425</v>
      </c>
      <c r="B382" s="294"/>
      <c r="C382" s="294"/>
      <c r="D382" s="296">
        <v>38302</v>
      </c>
      <c r="E382" s="294"/>
      <c r="F382" s="293">
        <v>32981</v>
      </c>
      <c r="G382" s="294" t="s">
        <v>4658</v>
      </c>
      <c r="H382" s="293" t="s">
        <v>4286</v>
      </c>
      <c r="I382" s="330">
        <v>700</v>
      </c>
      <c r="J382" s="299"/>
      <c r="K382" s="299"/>
      <c r="L382" s="313">
        <v>700</v>
      </c>
      <c r="M382" s="297" t="s">
        <v>2710</v>
      </c>
      <c r="N382" s="299"/>
      <c r="O382" s="292">
        <v>550</v>
      </c>
      <c r="P382" s="294"/>
      <c r="Q382" s="294"/>
      <c r="R382" s="294"/>
      <c r="S382" s="294"/>
      <c r="T382" s="294"/>
      <c r="U382" s="294"/>
      <c r="V382" s="294"/>
      <c r="W382" s="294"/>
      <c r="X382" s="294"/>
      <c r="Y382" s="294"/>
      <c r="Z382" s="294"/>
      <c r="AA382" s="294"/>
      <c r="AB382" s="294"/>
      <c r="AC382" s="287">
        <v>150</v>
      </c>
      <c r="AD382" s="294"/>
      <c r="AE382" s="294"/>
      <c r="AF382" s="84"/>
      <c r="AG382" s="323">
        <v>150</v>
      </c>
      <c r="AH382" s="84"/>
      <c r="AI382" s="84"/>
      <c r="AJ382" s="84"/>
      <c r="AK382" s="84"/>
      <c r="AL382" s="84"/>
      <c r="AM382" s="84"/>
      <c r="AN382" s="84"/>
      <c r="AO382" s="84"/>
      <c r="AP382" s="84"/>
      <c r="AQ382" s="84"/>
      <c r="AR382" s="84"/>
      <c r="AS382" s="84"/>
      <c r="AT382" s="84"/>
      <c r="AU382" s="84"/>
      <c r="AV382" s="84"/>
      <c r="AW382" s="84"/>
      <c r="AX382" s="84"/>
      <c r="AY382" s="84"/>
      <c r="AZ382" s="84"/>
    </row>
    <row r="383" ht="15.75" customHeight="1" spans="1:52">
      <c r="A383" s="290">
        <v>45425</v>
      </c>
      <c r="B383" s="294"/>
      <c r="C383" s="294"/>
      <c r="D383" s="296">
        <v>38303</v>
      </c>
      <c r="E383" s="294"/>
      <c r="F383" s="293">
        <v>32982</v>
      </c>
      <c r="G383" s="294" t="s">
        <v>4659</v>
      </c>
      <c r="H383" s="293" t="s">
        <v>4286</v>
      </c>
      <c r="I383" s="330">
        <v>700</v>
      </c>
      <c r="J383" s="299"/>
      <c r="K383" s="299"/>
      <c r="L383" s="313">
        <v>700</v>
      </c>
      <c r="M383" s="297" t="s">
        <v>2710</v>
      </c>
      <c r="N383" s="299"/>
      <c r="O383" s="292">
        <v>550</v>
      </c>
      <c r="P383" s="294"/>
      <c r="Q383" s="294"/>
      <c r="R383" s="294"/>
      <c r="S383" s="294"/>
      <c r="T383" s="294"/>
      <c r="U383" s="294"/>
      <c r="V383" s="294"/>
      <c r="W383" s="294"/>
      <c r="X383" s="294"/>
      <c r="Y383" s="294"/>
      <c r="Z383" s="294"/>
      <c r="AA383" s="294"/>
      <c r="AB383" s="294"/>
      <c r="AC383" s="287">
        <v>150</v>
      </c>
      <c r="AD383" s="294"/>
      <c r="AE383" s="294"/>
      <c r="AF383" s="84"/>
      <c r="AG383" s="323">
        <v>150</v>
      </c>
      <c r="AH383" s="84"/>
      <c r="AI383" s="84"/>
      <c r="AJ383" s="84"/>
      <c r="AK383" s="84"/>
      <c r="AL383" s="84"/>
      <c r="AM383" s="84"/>
      <c r="AN383" s="84"/>
      <c r="AO383" s="84"/>
      <c r="AP383" s="84"/>
      <c r="AQ383" s="84"/>
      <c r="AR383" s="84"/>
      <c r="AS383" s="84"/>
      <c r="AT383" s="84"/>
      <c r="AU383" s="84"/>
      <c r="AV383" s="84"/>
      <c r="AW383" s="84"/>
      <c r="AX383" s="84"/>
      <c r="AY383" s="84"/>
      <c r="AZ383" s="84"/>
    </row>
    <row r="384" ht="15.75" customHeight="1" spans="1:52">
      <c r="A384" s="290">
        <v>45425</v>
      </c>
      <c r="B384" s="294"/>
      <c r="C384" s="294"/>
      <c r="D384" s="296">
        <v>38304</v>
      </c>
      <c r="E384" s="294"/>
      <c r="F384" s="293">
        <v>32983</v>
      </c>
      <c r="G384" s="294" t="s">
        <v>4660</v>
      </c>
      <c r="H384" s="293" t="s">
        <v>4286</v>
      </c>
      <c r="I384" s="330">
        <v>700</v>
      </c>
      <c r="J384" s="299"/>
      <c r="K384" s="299"/>
      <c r="L384" s="313">
        <v>700</v>
      </c>
      <c r="M384" s="297" t="s">
        <v>2710</v>
      </c>
      <c r="N384" s="299"/>
      <c r="O384" s="292">
        <v>550</v>
      </c>
      <c r="P384" s="294"/>
      <c r="Q384" s="294"/>
      <c r="R384" s="294"/>
      <c r="S384" s="294"/>
      <c r="T384" s="294"/>
      <c r="U384" s="294"/>
      <c r="V384" s="294"/>
      <c r="W384" s="294"/>
      <c r="X384" s="294"/>
      <c r="Y384" s="294"/>
      <c r="Z384" s="294"/>
      <c r="AA384" s="294"/>
      <c r="AB384" s="294"/>
      <c r="AC384" s="287">
        <v>150</v>
      </c>
      <c r="AD384" s="294"/>
      <c r="AE384" s="294"/>
      <c r="AF384" s="84"/>
      <c r="AG384" s="323">
        <v>150</v>
      </c>
      <c r="AH384" s="84"/>
      <c r="AI384" s="84"/>
      <c r="AJ384" s="84"/>
      <c r="AK384" s="84"/>
      <c r="AL384" s="84"/>
      <c r="AM384" s="84"/>
      <c r="AN384" s="84"/>
      <c r="AO384" s="84"/>
      <c r="AP384" s="84"/>
      <c r="AQ384" s="84"/>
      <c r="AR384" s="84"/>
      <c r="AS384" s="84"/>
      <c r="AT384" s="84"/>
      <c r="AU384" s="84"/>
      <c r="AV384" s="84"/>
      <c r="AW384" s="84"/>
      <c r="AX384" s="84"/>
      <c r="AY384" s="84"/>
      <c r="AZ384" s="84"/>
    </row>
    <row r="385" ht="15.75" customHeight="1" spans="1:52">
      <c r="A385" s="290">
        <v>45425</v>
      </c>
      <c r="B385" s="294"/>
      <c r="C385" s="294"/>
      <c r="D385" s="296">
        <v>38305</v>
      </c>
      <c r="E385" s="294"/>
      <c r="F385" s="293">
        <v>32984</v>
      </c>
      <c r="G385" s="294" t="s">
        <v>4661</v>
      </c>
      <c r="H385" s="293" t="s">
        <v>4286</v>
      </c>
      <c r="I385" s="330">
        <v>700</v>
      </c>
      <c r="J385" s="299"/>
      <c r="K385" s="299"/>
      <c r="L385" s="313">
        <v>700</v>
      </c>
      <c r="M385" s="297" t="s">
        <v>2710</v>
      </c>
      <c r="N385" s="299"/>
      <c r="O385" s="292">
        <v>550</v>
      </c>
      <c r="P385" s="294"/>
      <c r="Q385" s="294"/>
      <c r="R385" s="294"/>
      <c r="S385" s="294"/>
      <c r="T385" s="294"/>
      <c r="U385" s="294"/>
      <c r="V385" s="294"/>
      <c r="W385" s="294"/>
      <c r="X385" s="294"/>
      <c r="Y385" s="294"/>
      <c r="Z385" s="294"/>
      <c r="AA385" s="294"/>
      <c r="AB385" s="294"/>
      <c r="AC385" s="287">
        <v>150</v>
      </c>
      <c r="AD385" s="294"/>
      <c r="AE385" s="294"/>
      <c r="AF385" s="84"/>
      <c r="AG385" s="323">
        <v>150</v>
      </c>
      <c r="AH385" s="84"/>
      <c r="AI385" s="84"/>
      <c r="AJ385" s="84"/>
      <c r="AK385" s="84"/>
      <c r="AL385" s="84"/>
      <c r="AM385" s="84"/>
      <c r="AN385" s="84"/>
      <c r="AO385" s="84"/>
      <c r="AP385" s="84"/>
      <c r="AQ385" s="84"/>
      <c r="AR385" s="84"/>
      <c r="AS385" s="84"/>
      <c r="AT385" s="84"/>
      <c r="AU385" s="84"/>
      <c r="AV385" s="84"/>
      <c r="AW385" s="84"/>
      <c r="AX385" s="84"/>
      <c r="AY385" s="84"/>
      <c r="AZ385" s="84"/>
    </row>
    <row r="386" ht="15.75" customHeight="1" spans="1:52">
      <c r="A386" s="290">
        <v>45425</v>
      </c>
      <c r="B386" s="294"/>
      <c r="C386" s="294"/>
      <c r="D386" s="296">
        <v>38306</v>
      </c>
      <c r="E386" s="294"/>
      <c r="F386" s="293">
        <v>32985</v>
      </c>
      <c r="G386" s="294" t="s">
        <v>4662</v>
      </c>
      <c r="H386" s="293" t="s">
        <v>4286</v>
      </c>
      <c r="I386" s="330">
        <v>700</v>
      </c>
      <c r="J386" s="299"/>
      <c r="K386" s="299"/>
      <c r="L386" s="313">
        <v>700</v>
      </c>
      <c r="M386" s="297" t="s">
        <v>2710</v>
      </c>
      <c r="N386" s="299"/>
      <c r="O386" s="292">
        <v>550</v>
      </c>
      <c r="P386" s="294"/>
      <c r="Q386" s="294"/>
      <c r="R386" s="294"/>
      <c r="S386" s="294"/>
      <c r="T386" s="294"/>
      <c r="U386" s="294"/>
      <c r="V386" s="294"/>
      <c r="W386" s="294"/>
      <c r="X386" s="294"/>
      <c r="Y386" s="294"/>
      <c r="Z386" s="294"/>
      <c r="AA386" s="294"/>
      <c r="AB386" s="294"/>
      <c r="AC386" s="287">
        <v>150</v>
      </c>
      <c r="AD386" s="294"/>
      <c r="AE386" s="294"/>
      <c r="AF386" s="84"/>
      <c r="AG386" s="323">
        <v>150</v>
      </c>
      <c r="AH386" s="84"/>
      <c r="AI386" s="84"/>
      <c r="AJ386" s="84"/>
      <c r="AK386" s="84"/>
      <c r="AL386" s="84"/>
      <c r="AM386" s="84"/>
      <c r="AN386" s="84"/>
      <c r="AO386" s="84"/>
      <c r="AP386" s="84"/>
      <c r="AQ386" s="84"/>
      <c r="AR386" s="84"/>
      <c r="AS386" s="84"/>
      <c r="AT386" s="84"/>
      <c r="AU386" s="84"/>
      <c r="AV386" s="84"/>
      <c r="AW386" s="84"/>
      <c r="AX386" s="84"/>
      <c r="AY386" s="84"/>
      <c r="AZ386" s="84"/>
    </row>
    <row r="387" ht="15.75" customHeight="1" spans="1:52">
      <c r="A387" s="290">
        <v>45425</v>
      </c>
      <c r="B387" s="294"/>
      <c r="C387" s="294"/>
      <c r="D387" s="296">
        <v>38307</v>
      </c>
      <c r="E387" s="294"/>
      <c r="F387" s="293">
        <v>32986</v>
      </c>
      <c r="G387" s="294" t="s">
        <v>4663</v>
      </c>
      <c r="H387" s="293" t="s">
        <v>4286</v>
      </c>
      <c r="I387" s="330">
        <v>700</v>
      </c>
      <c r="J387" s="299"/>
      <c r="K387" s="299"/>
      <c r="L387" s="313">
        <v>700</v>
      </c>
      <c r="M387" s="297" t="s">
        <v>2710</v>
      </c>
      <c r="N387" s="299"/>
      <c r="O387" s="292">
        <v>550</v>
      </c>
      <c r="P387" s="294"/>
      <c r="Q387" s="294"/>
      <c r="R387" s="294"/>
      <c r="S387" s="294"/>
      <c r="T387" s="294"/>
      <c r="U387" s="294"/>
      <c r="V387" s="294"/>
      <c r="W387" s="294"/>
      <c r="X387" s="294"/>
      <c r="Y387" s="294"/>
      <c r="Z387" s="294"/>
      <c r="AA387" s="294"/>
      <c r="AB387" s="294"/>
      <c r="AC387" s="287">
        <v>150</v>
      </c>
      <c r="AD387" s="294"/>
      <c r="AE387" s="294"/>
      <c r="AF387" s="84"/>
      <c r="AG387" s="323">
        <v>150</v>
      </c>
      <c r="AH387" s="84"/>
      <c r="AI387" s="84"/>
      <c r="AJ387" s="84"/>
      <c r="AK387" s="84"/>
      <c r="AL387" s="84"/>
      <c r="AM387" s="84"/>
      <c r="AN387" s="84"/>
      <c r="AO387" s="84"/>
      <c r="AP387" s="84"/>
      <c r="AQ387" s="84"/>
      <c r="AR387" s="84"/>
      <c r="AS387" s="84"/>
      <c r="AT387" s="84"/>
      <c r="AU387" s="84"/>
      <c r="AV387" s="84"/>
      <c r="AW387" s="84"/>
      <c r="AX387" s="84"/>
      <c r="AY387" s="84"/>
      <c r="AZ387" s="84"/>
    </row>
    <row r="388" ht="15.75" customHeight="1" spans="1:52">
      <c r="A388" s="290">
        <v>45425</v>
      </c>
      <c r="B388" s="299"/>
      <c r="C388" s="299"/>
      <c r="D388" s="292">
        <v>38308</v>
      </c>
      <c r="E388" s="299"/>
      <c r="F388" s="293">
        <v>32987</v>
      </c>
      <c r="G388" s="294" t="s">
        <v>4664</v>
      </c>
      <c r="H388" s="293" t="s">
        <v>4286</v>
      </c>
      <c r="I388" s="330">
        <v>700</v>
      </c>
      <c r="J388" s="299"/>
      <c r="K388" s="299"/>
      <c r="L388" s="313">
        <v>700</v>
      </c>
      <c r="M388" s="297" t="s">
        <v>2710</v>
      </c>
      <c r="N388" s="299"/>
      <c r="O388" s="292">
        <v>550</v>
      </c>
      <c r="P388" s="299"/>
      <c r="Q388" s="299"/>
      <c r="R388" s="299"/>
      <c r="S388" s="299"/>
      <c r="T388" s="299"/>
      <c r="U388" s="299"/>
      <c r="V388" s="299"/>
      <c r="W388" s="299"/>
      <c r="X388" s="299"/>
      <c r="Y388" s="299"/>
      <c r="Z388" s="299"/>
      <c r="AA388" s="299"/>
      <c r="AB388" s="299"/>
      <c r="AC388" s="297">
        <v>150</v>
      </c>
      <c r="AD388" s="299"/>
      <c r="AE388" s="299"/>
      <c r="AF388" s="321"/>
      <c r="AG388" s="323">
        <v>150</v>
      </c>
      <c r="AH388" s="321"/>
      <c r="AI388" s="321"/>
      <c r="AJ388" s="321"/>
      <c r="AK388" s="321"/>
      <c r="AL388" s="321"/>
      <c r="AM388" s="321"/>
      <c r="AN388" s="321"/>
      <c r="AO388" s="321"/>
      <c r="AP388" s="321"/>
      <c r="AQ388" s="321"/>
      <c r="AR388" s="321"/>
      <c r="AS388" s="321"/>
      <c r="AT388" s="321"/>
      <c r="AU388" s="321"/>
      <c r="AV388" s="321"/>
      <c r="AW388" s="321"/>
      <c r="AX388" s="321"/>
      <c r="AY388" s="321"/>
      <c r="AZ388" s="321"/>
    </row>
    <row r="389" ht="15.75" customHeight="1" spans="1:52">
      <c r="A389" s="290">
        <v>45425</v>
      </c>
      <c r="B389" s="299"/>
      <c r="C389" s="299"/>
      <c r="D389" s="292">
        <v>38242</v>
      </c>
      <c r="E389" s="299"/>
      <c r="F389" s="293">
        <v>32988</v>
      </c>
      <c r="G389" s="294" t="s">
        <v>4665</v>
      </c>
      <c r="H389" s="293" t="s">
        <v>4286</v>
      </c>
      <c r="I389" s="330">
        <v>750</v>
      </c>
      <c r="J389" s="299"/>
      <c r="K389" s="299"/>
      <c r="L389" s="313">
        <v>750</v>
      </c>
      <c r="M389" s="297" t="s">
        <v>2710</v>
      </c>
      <c r="N389" s="299"/>
      <c r="O389" s="292">
        <v>600</v>
      </c>
      <c r="P389" s="299"/>
      <c r="Q389" s="299"/>
      <c r="R389" s="299"/>
      <c r="S389" s="299"/>
      <c r="T389" s="299"/>
      <c r="U389" s="299"/>
      <c r="V389" s="299"/>
      <c r="W389" s="299"/>
      <c r="X389" s="299"/>
      <c r="Y389" s="299"/>
      <c r="Z389" s="299"/>
      <c r="AA389" s="299"/>
      <c r="AB389" s="299"/>
      <c r="AC389" s="297">
        <v>150</v>
      </c>
      <c r="AD389" s="299"/>
      <c r="AE389" s="299"/>
      <c r="AF389" s="321"/>
      <c r="AG389" s="323">
        <v>150</v>
      </c>
      <c r="AH389" s="321"/>
      <c r="AI389" s="321"/>
      <c r="AJ389" s="321"/>
      <c r="AK389" s="321"/>
      <c r="AL389" s="321"/>
      <c r="AM389" s="321"/>
      <c r="AN389" s="321"/>
      <c r="AO389" s="321"/>
      <c r="AP389" s="321"/>
      <c r="AQ389" s="321"/>
      <c r="AR389" s="321"/>
      <c r="AS389" s="321"/>
      <c r="AT389" s="321"/>
      <c r="AU389" s="321"/>
      <c r="AV389" s="321"/>
      <c r="AW389" s="321"/>
      <c r="AX389" s="321"/>
      <c r="AY389" s="321"/>
      <c r="AZ389" s="321"/>
    </row>
    <row r="390" ht="15.75" customHeight="1" spans="1:52">
      <c r="A390" s="290">
        <v>45425</v>
      </c>
      <c r="B390" s="299"/>
      <c r="C390" s="299"/>
      <c r="D390" s="292">
        <v>38243</v>
      </c>
      <c r="E390" s="299"/>
      <c r="F390" s="293">
        <v>32989</v>
      </c>
      <c r="G390" s="294" t="s">
        <v>4666</v>
      </c>
      <c r="H390" s="293" t="s">
        <v>4286</v>
      </c>
      <c r="I390" s="330">
        <v>750</v>
      </c>
      <c r="J390" s="299"/>
      <c r="K390" s="299"/>
      <c r="L390" s="313">
        <v>750</v>
      </c>
      <c r="M390" s="297" t="s">
        <v>2710</v>
      </c>
      <c r="N390" s="299"/>
      <c r="O390" s="292">
        <v>600</v>
      </c>
      <c r="P390" s="299"/>
      <c r="Q390" s="299"/>
      <c r="R390" s="299"/>
      <c r="S390" s="299"/>
      <c r="T390" s="299"/>
      <c r="U390" s="299"/>
      <c r="V390" s="299"/>
      <c r="W390" s="299"/>
      <c r="X390" s="299"/>
      <c r="Y390" s="299"/>
      <c r="Z390" s="299"/>
      <c r="AA390" s="299"/>
      <c r="AB390" s="299"/>
      <c r="AC390" s="297">
        <v>150</v>
      </c>
      <c r="AD390" s="299"/>
      <c r="AE390" s="299"/>
      <c r="AF390" s="321"/>
      <c r="AG390" s="323">
        <v>150</v>
      </c>
      <c r="AH390" s="321"/>
      <c r="AI390" s="321"/>
      <c r="AJ390" s="321"/>
      <c r="AK390" s="321"/>
      <c r="AL390" s="321"/>
      <c r="AM390" s="321"/>
      <c r="AN390" s="321"/>
      <c r="AO390" s="321"/>
      <c r="AP390" s="321"/>
      <c r="AQ390" s="321"/>
      <c r="AR390" s="321"/>
      <c r="AS390" s="321"/>
      <c r="AT390" s="321"/>
      <c r="AU390" s="321"/>
      <c r="AV390" s="321"/>
      <c r="AW390" s="321"/>
      <c r="AX390" s="321"/>
      <c r="AY390" s="321"/>
      <c r="AZ390" s="321"/>
    </row>
    <row r="391" ht="15.75" customHeight="1" spans="1:52">
      <c r="A391" s="290">
        <v>45425</v>
      </c>
      <c r="B391" s="299"/>
      <c r="C391" s="299"/>
      <c r="D391" s="292">
        <v>38244</v>
      </c>
      <c r="E391" s="299"/>
      <c r="F391" s="293">
        <v>32990</v>
      </c>
      <c r="G391" s="294" t="s">
        <v>4667</v>
      </c>
      <c r="H391" s="293" t="s">
        <v>4286</v>
      </c>
      <c r="I391" s="330">
        <v>750</v>
      </c>
      <c r="J391" s="299"/>
      <c r="K391" s="299"/>
      <c r="L391" s="313">
        <v>750</v>
      </c>
      <c r="M391" s="297" t="s">
        <v>2710</v>
      </c>
      <c r="N391" s="299"/>
      <c r="O391" s="292">
        <v>600</v>
      </c>
      <c r="P391" s="299"/>
      <c r="Q391" s="299"/>
      <c r="R391" s="299"/>
      <c r="S391" s="299"/>
      <c r="T391" s="299"/>
      <c r="U391" s="299"/>
      <c r="V391" s="299"/>
      <c r="W391" s="299"/>
      <c r="X391" s="299"/>
      <c r="Y391" s="299"/>
      <c r="Z391" s="299"/>
      <c r="AA391" s="299"/>
      <c r="AB391" s="299"/>
      <c r="AC391" s="297">
        <v>150</v>
      </c>
      <c r="AD391" s="299"/>
      <c r="AE391" s="299"/>
      <c r="AF391" s="321"/>
      <c r="AG391" s="323">
        <v>150</v>
      </c>
      <c r="AH391" s="321"/>
      <c r="AI391" s="321"/>
      <c r="AJ391" s="321"/>
      <c r="AK391" s="321"/>
      <c r="AL391" s="321"/>
      <c r="AM391" s="321"/>
      <c r="AN391" s="321"/>
      <c r="AO391" s="321"/>
      <c r="AP391" s="321"/>
      <c r="AQ391" s="321"/>
      <c r="AR391" s="321"/>
      <c r="AS391" s="321"/>
      <c r="AT391" s="321"/>
      <c r="AU391" s="321"/>
      <c r="AV391" s="321"/>
      <c r="AW391" s="321"/>
      <c r="AX391" s="321"/>
      <c r="AY391" s="321"/>
      <c r="AZ391" s="321"/>
    </row>
    <row r="392" ht="15.75" customHeight="1" spans="1:52">
      <c r="A392" s="290">
        <v>45425</v>
      </c>
      <c r="B392" s="299"/>
      <c r="C392" s="299"/>
      <c r="D392" s="292">
        <v>38245</v>
      </c>
      <c r="E392" s="299"/>
      <c r="F392" s="293">
        <v>32991</v>
      </c>
      <c r="G392" s="294" t="s">
        <v>4668</v>
      </c>
      <c r="H392" s="293" t="s">
        <v>4286</v>
      </c>
      <c r="I392" s="330">
        <v>750</v>
      </c>
      <c r="J392" s="299"/>
      <c r="K392" s="299"/>
      <c r="L392" s="313">
        <v>750</v>
      </c>
      <c r="M392" s="297" t="s">
        <v>2710</v>
      </c>
      <c r="N392" s="299"/>
      <c r="O392" s="292">
        <v>600</v>
      </c>
      <c r="P392" s="299"/>
      <c r="Q392" s="299"/>
      <c r="R392" s="299"/>
      <c r="S392" s="299"/>
      <c r="T392" s="299"/>
      <c r="U392" s="299"/>
      <c r="V392" s="299"/>
      <c r="W392" s="299"/>
      <c r="X392" s="299"/>
      <c r="Y392" s="299"/>
      <c r="Z392" s="299"/>
      <c r="AA392" s="299"/>
      <c r="AB392" s="299"/>
      <c r="AC392" s="297">
        <v>150</v>
      </c>
      <c r="AD392" s="299"/>
      <c r="AE392" s="299"/>
      <c r="AF392" s="321"/>
      <c r="AG392" s="323">
        <v>150</v>
      </c>
      <c r="AH392" s="321"/>
      <c r="AI392" s="321"/>
      <c r="AJ392" s="321"/>
      <c r="AK392" s="321"/>
      <c r="AL392" s="321"/>
      <c r="AM392" s="321"/>
      <c r="AN392" s="321"/>
      <c r="AO392" s="321"/>
      <c r="AP392" s="321"/>
      <c r="AQ392" s="321"/>
      <c r="AR392" s="321"/>
      <c r="AS392" s="321"/>
      <c r="AT392" s="321"/>
      <c r="AU392" s="321"/>
      <c r="AV392" s="321"/>
      <c r="AW392" s="321"/>
      <c r="AX392" s="321"/>
      <c r="AY392" s="321"/>
      <c r="AZ392" s="321"/>
    </row>
    <row r="393" ht="15.75" customHeight="1" spans="1:52">
      <c r="A393" s="290">
        <v>45425</v>
      </c>
      <c r="B393" s="299"/>
      <c r="C393" s="299"/>
      <c r="D393" s="292">
        <v>38246</v>
      </c>
      <c r="E393" s="299"/>
      <c r="F393" s="293">
        <v>32992</v>
      </c>
      <c r="G393" s="294" t="s">
        <v>4669</v>
      </c>
      <c r="H393" s="293" t="s">
        <v>4286</v>
      </c>
      <c r="I393" s="330">
        <v>750</v>
      </c>
      <c r="J393" s="299"/>
      <c r="K393" s="299"/>
      <c r="L393" s="313">
        <v>750</v>
      </c>
      <c r="M393" s="297" t="s">
        <v>2710</v>
      </c>
      <c r="N393" s="299"/>
      <c r="O393" s="292">
        <v>600</v>
      </c>
      <c r="P393" s="299"/>
      <c r="Q393" s="299"/>
      <c r="R393" s="299"/>
      <c r="S393" s="299"/>
      <c r="T393" s="299"/>
      <c r="U393" s="299"/>
      <c r="V393" s="299"/>
      <c r="W393" s="299"/>
      <c r="X393" s="299"/>
      <c r="Y393" s="299"/>
      <c r="Z393" s="299"/>
      <c r="AA393" s="299"/>
      <c r="AB393" s="299"/>
      <c r="AC393" s="297">
        <v>150</v>
      </c>
      <c r="AD393" s="299"/>
      <c r="AE393" s="299"/>
      <c r="AF393" s="321"/>
      <c r="AG393" s="323">
        <v>150</v>
      </c>
      <c r="AH393" s="321"/>
      <c r="AI393" s="321"/>
      <c r="AJ393" s="321"/>
      <c r="AK393" s="321"/>
      <c r="AL393" s="321"/>
      <c r="AM393" s="321"/>
      <c r="AN393" s="321"/>
      <c r="AO393" s="321"/>
      <c r="AP393" s="321"/>
      <c r="AQ393" s="321"/>
      <c r="AR393" s="321"/>
      <c r="AS393" s="321"/>
      <c r="AT393" s="321"/>
      <c r="AU393" s="321"/>
      <c r="AV393" s="321"/>
      <c r="AW393" s="321"/>
      <c r="AX393" s="321"/>
      <c r="AY393" s="321"/>
      <c r="AZ393" s="321"/>
    </row>
    <row r="394" ht="15.75" customHeight="1" spans="1:52">
      <c r="A394" s="290">
        <v>45425</v>
      </c>
      <c r="B394" s="299"/>
      <c r="C394" s="299"/>
      <c r="D394" s="292">
        <v>38247</v>
      </c>
      <c r="E394" s="299"/>
      <c r="F394" s="293">
        <v>32993</v>
      </c>
      <c r="G394" s="294" t="s">
        <v>4670</v>
      </c>
      <c r="H394" s="293" t="s">
        <v>4286</v>
      </c>
      <c r="I394" s="330">
        <v>750</v>
      </c>
      <c r="J394" s="299"/>
      <c r="K394" s="299"/>
      <c r="L394" s="313">
        <v>750</v>
      </c>
      <c r="M394" s="297" t="s">
        <v>2710</v>
      </c>
      <c r="N394" s="299"/>
      <c r="O394" s="292">
        <v>600</v>
      </c>
      <c r="P394" s="299"/>
      <c r="Q394" s="299"/>
      <c r="R394" s="299"/>
      <c r="S394" s="299"/>
      <c r="T394" s="299"/>
      <c r="U394" s="299"/>
      <c r="V394" s="299"/>
      <c r="W394" s="299"/>
      <c r="X394" s="299"/>
      <c r="Y394" s="299"/>
      <c r="Z394" s="299"/>
      <c r="AA394" s="299"/>
      <c r="AB394" s="299"/>
      <c r="AC394" s="297">
        <v>150</v>
      </c>
      <c r="AD394" s="299"/>
      <c r="AE394" s="299"/>
      <c r="AF394" s="321"/>
      <c r="AG394" s="323">
        <v>150</v>
      </c>
      <c r="AH394" s="321"/>
      <c r="AI394" s="321"/>
      <c r="AJ394" s="321"/>
      <c r="AK394" s="321"/>
      <c r="AL394" s="321"/>
      <c r="AM394" s="321"/>
      <c r="AN394" s="321"/>
      <c r="AO394" s="321"/>
      <c r="AP394" s="321"/>
      <c r="AQ394" s="321"/>
      <c r="AR394" s="321"/>
      <c r="AS394" s="321"/>
      <c r="AT394" s="321"/>
      <c r="AU394" s="321"/>
      <c r="AV394" s="321"/>
      <c r="AW394" s="321"/>
      <c r="AX394" s="321"/>
      <c r="AY394" s="321"/>
      <c r="AZ394" s="321"/>
    </row>
    <row r="395" ht="15.75" customHeight="1" spans="1:52">
      <c r="A395" s="290">
        <v>45425</v>
      </c>
      <c r="B395" s="299"/>
      <c r="C395" s="299"/>
      <c r="D395" s="292">
        <v>38248</v>
      </c>
      <c r="E395" s="299"/>
      <c r="F395" s="293">
        <v>32994</v>
      </c>
      <c r="G395" s="294" t="s">
        <v>4671</v>
      </c>
      <c r="H395" s="293" t="s">
        <v>4286</v>
      </c>
      <c r="I395" s="330">
        <v>750</v>
      </c>
      <c r="J395" s="299"/>
      <c r="K395" s="299"/>
      <c r="L395" s="313">
        <v>750</v>
      </c>
      <c r="M395" s="297" t="s">
        <v>2710</v>
      </c>
      <c r="N395" s="299"/>
      <c r="O395" s="292">
        <v>600</v>
      </c>
      <c r="P395" s="299"/>
      <c r="Q395" s="299"/>
      <c r="R395" s="299"/>
      <c r="S395" s="299"/>
      <c r="T395" s="299"/>
      <c r="U395" s="299"/>
      <c r="V395" s="299"/>
      <c r="W395" s="299"/>
      <c r="X395" s="299"/>
      <c r="Y395" s="299"/>
      <c r="Z395" s="299"/>
      <c r="AA395" s="299"/>
      <c r="AB395" s="299"/>
      <c r="AC395" s="297">
        <v>150</v>
      </c>
      <c r="AD395" s="299"/>
      <c r="AE395" s="299"/>
      <c r="AF395" s="321"/>
      <c r="AG395" s="323">
        <v>150</v>
      </c>
      <c r="AH395" s="321"/>
      <c r="AI395" s="321"/>
      <c r="AJ395" s="321"/>
      <c r="AK395" s="321"/>
      <c r="AL395" s="321"/>
      <c r="AM395" s="321"/>
      <c r="AN395" s="321"/>
      <c r="AO395" s="321"/>
      <c r="AP395" s="321"/>
      <c r="AQ395" s="321"/>
      <c r="AR395" s="321"/>
      <c r="AS395" s="321"/>
      <c r="AT395" s="321"/>
      <c r="AU395" s="321"/>
      <c r="AV395" s="321"/>
      <c r="AW395" s="321"/>
      <c r="AX395" s="321"/>
      <c r="AY395" s="321"/>
      <c r="AZ395" s="321"/>
    </row>
    <row r="396" ht="15.75" customHeight="1" spans="1:52">
      <c r="A396" s="290">
        <v>45425</v>
      </c>
      <c r="B396" s="299"/>
      <c r="C396" s="299"/>
      <c r="D396" s="292">
        <v>38249</v>
      </c>
      <c r="E396" s="299"/>
      <c r="F396" s="293">
        <v>32995</v>
      </c>
      <c r="G396" s="294" t="s">
        <v>4672</v>
      </c>
      <c r="H396" s="293" t="s">
        <v>4286</v>
      </c>
      <c r="I396" s="330">
        <v>750</v>
      </c>
      <c r="J396" s="299"/>
      <c r="K396" s="299"/>
      <c r="L396" s="313">
        <v>750</v>
      </c>
      <c r="M396" s="297" t="s">
        <v>2710</v>
      </c>
      <c r="N396" s="299"/>
      <c r="O396" s="292">
        <v>600</v>
      </c>
      <c r="P396" s="299"/>
      <c r="Q396" s="299"/>
      <c r="R396" s="299"/>
      <c r="S396" s="299"/>
      <c r="T396" s="299"/>
      <c r="U396" s="299"/>
      <c r="V396" s="299"/>
      <c r="W396" s="299"/>
      <c r="X396" s="299"/>
      <c r="Y396" s="299"/>
      <c r="Z396" s="299"/>
      <c r="AA396" s="299"/>
      <c r="AB396" s="299"/>
      <c r="AC396" s="297">
        <v>150</v>
      </c>
      <c r="AD396" s="299"/>
      <c r="AE396" s="299"/>
      <c r="AF396" s="321"/>
      <c r="AG396" s="323">
        <v>150</v>
      </c>
      <c r="AH396" s="321"/>
      <c r="AI396" s="321"/>
      <c r="AJ396" s="321"/>
      <c r="AK396" s="321"/>
      <c r="AL396" s="321"/>
      <c r="AM396" s="321"/>
      <c r="AN396" s="321"/>
      <c r="AO396" s="321"/>
      <c r="AP396" s="321"/>
      <c r="AQ396" s="321"/>
      <c r="AR396" s="321"/>
      <c r="AS396" s="321"/>
      <c r="AT396" s="321"/>
      <c r="AU396" s="321"/>
      <c r="AV396" s="321"/>
      <c r="AW396" s="321"/>
      <c r="AX396" s="321"/>
      <c r="AY396" s="321"/>
      <c r="AZ396" s="321"/>
    </row>
    <row r="397" ht="15.75" customHeight="1" spans="1:52">
      <c r="A397" s="290">
        <v>45425</v>
      </c>
      <c r="B397" s="299"/>
      <c r="C397" s="299"/>
      <c r="D397" s="292">
        <v>38250</v>
      </c>
      <c r="E397" s="299"/>
      <c r="F397" s="293">
        <v>32996</v>
      </c>
      <c r="G397" s="294" t="s">
        <v>4673</v>
      </c>
      <c r="H397" s="293" t="s">
        <v>4286</v>
      </c>
      <c r="I397" s="330">
        <v>750</v>
      </c>
      <c r="J397" s="299"/>
      <c r="K397" s="299"/>
      <c r="L397" s="313">
        <v>750</v>
      </c>
      <c r="M397" s="297" t="s">
        <v>2710</v>
      </c>
      <c r="N397" s="299"/>
      <c r="O397" s="292">
        <v>600</v>
      </c>
      <c r="P397" s="299"/>
      <c r="Q397" s="299"/>
      <c r="R397" s="299"/>
      <c r="S397" s="299"/>
      <c r="T397" s="299"/>
      <c r="U397" s="299"/>
      <c r="V397" s="299"/>
      <c r="W397" s="299"/>
      <c r="X397" s="299"/>
      <c r="Y397" s="299"/>
      <c r="Z397" s="299"/>
      <c r="AA397" s="299"/>
      <c r="AB397" s="299"/>
      <c r="AC397" s="297">
        <v>150</v>
      </c>
      <c r="AD397" s="299"/>
      <c r="AE397" s="299"/>
      <c r="AF397" s="321"/>
      <c r="AG397" s="323">
        <v>150</v>
      </c>
      <c r="AH397" s="321"/>
      <c r="AI397" s="321"/>
      <c r="AJ397" s="321"/>
      <c r="AK397" s="321"/>
      <c r="AL397" s="321"/>
      <c r="AM397" s="321"/>
      <c r="AN397" s="321"/>
      <c r="AO397" s="321"/>
      <c r="AP397" s="321"/>
      <c r="AQ397" s="321"/>
      <c r="AR397" s="321"/>
      <c r="AS397" s="321"/>
      <c r="AT397" s="321"/>
      <c r="AU397" s="321"/>
      <c r="AV397" s="321"/>
      <c r="AW397" s="321"/>
      <c r="AX397" s="321"/>
      <c r="AY397" s="321"/>
      <c r="AZ397" s="321"/>
    </row>
    <row r="398" ht="15.75" customHeight="1" spans="1:52">
      <c r="A398" s="290">
        <v>45425</v>
      </c>
      <c r="B398" s="299"/>
      <c r="C398" s="299"/>
      <c r="D398" s="292">
        <v>38401</v>
      </c>
      <c r="E398" s="299"/>
      <c r="F398" s="293">
        <v>32997</v>
      </c>
      <c r="G398" s="294" t="s">
        <v>4674</v>
      </c>
      <c r="H398" s="293" t="s">
        <v>4286</v>
      </c>
      <c r="I398" s="330">
        <v>750</v>
      </c>
      <c r="J398" s="299"/>
      <c r="K398" s="299"/>
      <c r="L398" s="313">
        <v>750</v>
      </c>
      <c r="M398" s="297" t="s">
        <v>2710</v>
      </c>
      <c r="N398" s="299"/>
      <c r="O398" s="292">
        <v>600</v>
      </c>
      <c r="P398" s="299"/>
      <c r="Q398" s="299"/>
      <c r="R398" s="299"/>
      <c r="S398" s="299"/>
      <c r="T398" s="299"/>
      <c r="U398" s="299"/>
      <c r="V398" s="299"/>
      <c r="W398" s="299"/>
      <c r="X398" s="299"/>
      <c r="Y398" s="299"/>
      <c r="Z398" s="299"/>
      <c r="AA398" s="299"/>
      <c r="AB398" s="299"/>
      <c r="AC398" s="297">
        <v>150</v>
      </c>
      <c r="AD398" s="299"/>
      <c r="AE398" s="299"/>
      <c r="AF398" s="321"/>
      <c r="AG398" s="323">
        <v>150</v>
      </c>
      <c r="AH398" s="321"/>
      <c r="AI398" s="321"/>
      <c r="AJ398" s="321"/>
      <c r="AK398" s="321"/>
      <c r="AL398" s="321"/>
      <c r="AM398" s="321"/>
      <c r="AN398" s="321"/>
      <c r="AO398" s="321"/>
      <c r="AP398" s="321"/>
      <c r="AQ398" s="321"/>
      <c r="AR398" s="321"/>
      <c r="AS398" s="321"/>
      <c r="AT398" s="321"/>
      <c r="AU398" s="321"/>
      <c r="AV398" s="321"/>
      <c r="AW398" s="321"/>
      <c r="AX398" s="321"/>
      <c r="AY398" s="321"/>
      <c r="AZ398" s="321"/>
    </row>
    <row r="399" ht="15.75" customHeight="1" spans="1:52">
      <c r="A399" s="290">
        <v>45425</v>
      </c>
      <c r="B399" s="299"/>
      <c r="C399" s="299"/>
      <c r="D399" s="299"/>
      <c r="E399" s="299"/>
      <c r="F399" s="293">
        <v>32998</v>
      </c>
      <c r="G399" s="294" t="s">
        <v>4675</v>
      </c>
      <c r="H399" s="293" t="s">
        <v>4286</v>
      </c>
      <c r="I399" s="299"/>
      <c r="J399" s="299"/>
      <c r="K399" s="299"/>
      <c r="L399" s="299"/>
      <c r="M399" s="297" t="s">
        <v>2710</v>
      </c>
      <c r="N399" s="299"/>
      <c r="O399" s="299"/>
      <c r="P399" s="299"/>
      <c r="Q399" s="299"/>
      <c r="R399" s="299"/>
      <c r="S399" s="299"/>
      <c r="T399" s="299"/>
      <c r="U399" s="299"/>
      <c r="V399" s="299"/>
      <c r="W399" s="299"/>
      <c r="X399" s="299"/>
      <c r="Y399" s="299"/>
      <c r="Z399" s="299"/>
      <c r="AA399" s="299"/>
      <c r="AB399" s="299"/>
      <c r="AC399" s="297" t="s">
        <v>2710</v>
      </c>
      <c r="AD399" s="299"/>
      <c r="AE399" s="299"/>
      <c r="AF399" s="321"/>
      <c r="AG399" s="323" t="s">
        <v>2710</v>
      </c>
      <c r="AH399" s="321"/>
      <c r="AI399" s="321"/>
      <c r="AJ399" s="321"/>
      <c r="AK399" s="321"/>
      <c r="AL399" s="321"/>
      <c r="AM399" s="321"/>
      <c r="AN399" s="321"/>
      <c r="AO399" s="321"/>
      <c r="AP399" s="321"/>
      <c r="AQ399" s="321"/>
      <c r="AR399" s="321"/>
      <c r="AS399" s="321"/>
      <c r="AT399" s="321"/>
      <c r="AU399" s="321"/>
      <c r="AV399" s="321"/>
      <c r="AW399" s="321"/>
      <c r="AX399" s="321"/>
      <c r="AY399" s="321"/>
      <c r="AZ399" s="321"/>
    </row>
    <row r="400" ht="15.75" customHeight="1" spans="1:52">
      <c r="A400" s="290">
        <v>45425</v>
      </c>
      <c r="B400" s="299"/>
      <c r="C400" s="299"/>
      <c r="D400" s="299"/>
      <c r="E400" s="299"/>
      <c r="F400" s="293">
        <v>32999</v>
      </c>
      <c r="G400" s="294" t="s">
        <v>4676</v>
      </c>
      <c r="H400" s="293" t="s">
        <v>4286</v>
      </c>
      <c r="I400" s="299"/>
      <c r="J400" s="299"/>
      <c r="K400" s="299"/>
      <c r="L400" s="299"/>
      <c r="M400" s="297" t="s">
        <v>2710</v>
      </c>
      <c r="N400" s="299"/>
      <c r="O400" s="299"/>
      <c r="P400" s="299"/>
      <c r="Q400" s="299"/>
      <c r="R400" s="299"/>
      <c r="S400" s="299"/>
      <c r="T400" s="299"/>
      <c r="U400" s="299"/>
      <c r="V400" s="299"/>
      <c r="W400" s="299"/>
      <c r="X400" s="299"/>
      <c r="Y400" s="299"/>
      <c r="Z400" s="299"/>
      <c r="AA400" s="299"/>
      <c r="AB400" s="299"/>
      <c r="AC400" s="297" t="s">
        <v>2710</v>
      </c>
      <c r="AD400" s="299"/>
      <c r="AE400" s="299"/>
      <c r="AF400" s="321"/>
      <c r="AG400" s="323" t="s">
        <v>2710</v>
      </c>
      <c r="AH400" s="321"/>
      <c r="AI400" s="321"/>
      <c r="AJ400" s="321"/>
      <c r="AK400" s="321"/>
      <c r="AL400" s="321"/>
      <c r="AM400" s="321"/>
      <c r="AN400" s="321"/>
      <c r="AO400" s="321"/>
      <c r="AP400" s="321"/>
      <c r="AQ400" s="321"/>
      <c r="AR400" s="321"/>
      <c r="AS400" s="321"/>
      <c r="AT400" s="321"/>
      <c r="AU400" s="321"/>
      <c r="AV400" s="321"/>
      <c r="AW400" s="321"/>
      <c r="AX400" s="321"/>
      <c r="AY400" s="321"/>
      <c r="AZ400" s="321"/>
    </row>
    <row r="401" ht="15.75" customHeight="1" spans="1:52">
      <c r="A401" s="290">
        <v>45425</v>
      </c>
      <c r="B401" s="299"/>
      <c r="C401" s="299"/>
      <c r="D401" s="299"/>
      <c r="E401" s="299"/>
      <c r="F401" s="293">
        <v>33000</v>
      </c>
      <c r="G401" s="294" t="s">
        <v>4677</v>
      </c>
      <c r="H401" s="293" t="s">
        <v>4286</v>
      </c>
      <c r="I401" s="299"/>
      <c r="J401" s="299"/>
      <c r="K401" s="299"/>
      <c r="L401" s="299"/>
      <c r="M401" s="297" t="s">
        <v>2710</v>
      </c>
      <c r="N401" s="299"/>
      <c r="O401" s="299"/>
      <c r="P401" s="299"/>
      <c r="Q401" s="299"/>
      <c r="R401" s="299"/>
      <c r="S401" s="299"/>
      <c r="T401" s="299"/>
      <c r="U401" s="299"/>
      <c r="V401" s="299"/>
      <c r="W401" s="299"/>
      <c r="X401" s="299"/>
      <c r="Y401" s="299"/>
      <c r="Z401" s="299"/>
      <c r="AA401" s="299"/>
      <c r="AB401" s="299"/>
      <c r="AC401" s="297" t="s">
        <v>2710</v>
      </c>
      <c r="AD401" s="299"/>
      <c r="AE401" s="299"/>
      <c r="AF401" s="321"/>
      <c r="AG401" s="323" t="s">
        <v>2710</v>
      </c>
      <c r="AH401" s="321"/>
      <c r="AI401" s="321"/>
      <c r="AJ401" s="321"/>
      <c r="AK401" s="321"/>
      <c r="AL401" s="321"/>
      <c r="AM401" s="321"/>
      <c r="AN401" s="321"/>
      <c r="AO401" s="321"/>
      <c r="AP401" s="321"/>
      <c r="AQ401" s="321"/>
      <c r="AR401" s="321"/>
      <c r="AS401" s="321"/>
      <c r="AT401" s="321"/>
      <c r="AU401" s="321"/>
      <c r="AV401" s="321"/>
      <c r="AW401" s="321"/>
      <c r="AX401" s="321"/>
      <c r="AY401" s="321"/>
      <c r="AZ401" s="321"/>
    </row>
    <row r="402" ht="15.75" customHeight="1" spans="1:52">
      <c r="A402" s="290">
        <v>45425</v>
      </c>
      <c r="B402" s="299"/>
      <c r="C402" s="299"/>
      <c r="D402" s="299"/>
      <c r="E402" s="299"/>
      <c r="F402" s="293">
        <v>33003</v>
      </c>
      <c r="G402" s="294" t="s">
        <v>4678</v>
      </c>
      <c r="H402" s="293" t="s">
        <v>4286</v>
      </c>
      <c r="I402" s="299"/>
      <c r="J402" s="299"/>
      <c r="K402" s="299"/>
      <c r="L402" s="299"/>
      <c r="M402" s="297" t="s">
        <v>2710</v>
      </c>
      <c r="N402" s="299"/>
      <c r="O402" s="299"/>
      <c r="P402" s="299"/>
      <c r="Q402" s="299"/>
      <c r="R402" s="299"/>
      <c r="S402" s="299"/>
      <c r="T402" s="299"/>
      <c r="U402" s="299"/>
      <c r="V402" s="299"/>
      <c r="W402" s="299"/>
      <c r="X402" s="299"/>
      <c r="Y402" s="299"/>
      <c r="Z402" s="299"/>
      <c r="AA402" s="299"/>
      <c r="AB402" s="299"/>
      <c r="AC402" s="297" t="s">
        <v>2710</v>
      </c>
      <c r="AD402" s="299"/>
      <c r="AE402" s="299"/>
      <c r="AF402" s="321"/>
      <c r="AG402" s="323" t="s">
        <v>2710</v>
      </c>
      <c r="AH402" s="321"/>
      <c r="AI402" s="321"/>
      <c r="AJ402" s="321"/>
      <c r="AK402" s="321"/>
      <c r="AL402" s="321"/>
      <c r="AM402" s="321"/>
      <c r="AN402" s="321"/>
      <c r="AO402" s="321"/>
      <c r="AP402" s="321"/>
      <c r="AQ402" s="321"/>
      <c r="AR402" s="321"/>
      <c r="AS402" s="321"/>
      <c r="AT402" s="321"/>
      <c r="AU402" s="321"/>
      <c r="AV402" s="321"/>
      <c r="AW402" s="321"/>
      <c r="AX402" s="321"/>
      <c r="AY402" s="321"/>
      <c r="AZ402" s="321"/>
    </row>
    <row r="403" ht="15.75" customHeight="1" spans="1:52">
      <c r="A403" s="290">
        <v>45425</v>
      </c>
      <c r="B403" s="299"/>
      <c r="C403" s="299"/>
      <c r="D403" s="292">
        <v>38456</v>
      </c>
      <c r="E403" s="299"/>
      <c r="F403" s="293">
        <v>33004</v>
      </c>
      <c r="G403" s="294" t="s">
        <v>4679</v>
      </c>
      <c r="H403" s="293" t="s">
        <v>4284</v>
      </c>
      <c r="I403" s="331">
        <v>5200</v>
      </c>
      <c r="J403" s="299"/>
      <c r="K403" s="299"/>
      <c r="L403" s="315">
        <v>5200</v>
      </c>
      <c r="M403" s="297" t="s">
        <v>2710</v>
      </c>
      <c r="N403" s="299"/>
      <c r="O403" s="340">
        <v>3700</v>
      </c>
      <c r="P403" s="299"/>
      <c r="Q403" s="299"/>
      <c r="R403" s="299"/>
      <c r="S403" s="299"/>
      <c r="T403" s="299"/>
      <c r="U403" s="299"/>
      <c r="V403" s="299"/>
      <c r="W403" s="299"/>
      <c r="X403" s="299"/>
      <c r="Y403" s="299"/>
      <c r="Z403" s="299"/>
      <c r="AA403" s="299"/>
      <c r="AB403" s="299"/>
      <c r="AC403" s="312">
        <v>1500</v>
      </c>
      <c r="AD403" s="299"/>
      <c r="AE403" s="299"/>
      <c r="AF403" s="321"/>
      <c r="AG403" s="324">
        <v>1500</v>
      </c>
      <c r="AH403" s="321"/>
      <c r="AI403" s="321"/>
      <c r="AJ403" s="321"/>
      <c r="AK403" s="321"/>
      <c r="AL403" s="321"/>
      <c r="AM403" s="321"/>
      <c r="AN403" s="321"/>
      <c r="AO403" s="321"/>
      <c r="AP403" s="321"/>
      <c r="AQ403" s="321"/>
      <c r="AR403" s="321"/>
      <c r="AS403" s="321"/>
      <c r="AT403" s="321"/>
      <c r="AU403" s="321"/>
      <c r="AV403" s="321"/>
      <c r="AW403" s="321"/>
      <c r="AX403" s="321"/>
      <c r="AY403" s="321"/>
      <c r="AZ403" s="321"/>
    </row>
    <row r="404" ht="15.75" customHeight="1" spans="1:52">
      <c r="A404" s="290">
        <v>45425</v>
      </c>
      <c r="B404" s="299"/>
      <c r="C404" s="299"/>
      <c r="D404" s="292">
        <v>38455</v>
      </c>
      <c r="E404" s="299"/>
      <c r="F404" s="293">
        <v>33005</v>
      </c>
      <c r="G404" s="294" t="s">
        <v>4680</v>
      </c>
      <c r="H404" s="293" t="s">
        <v>4284</v>
      </c>
      <c r="I404" s="331">
        <v>4950</v>
      </c>
      <c r="J404" s="299"/>
      <c r="K404" s="299"/>
      <c r="L404" s="315">
        <v>4950</v>
      </c>
      <c r="M404" s="297" t="s">
        <v>2710</v>
      </c>
      <c r="N404" s="299"/>
      <c r="O404" s="340">
        <v>3100</v>
      </c>
      <c r="P404" s="299"/>
      <c r="Q404" s="299"/>
      <c r="R404" s="299"/>
      <c r="S404" s="299"/>
      <c r="T404" s="299"/>
      <c r="U404" s="299"/>
      <c r="V404" s="299"/>
      <c r="W404" s="299"/>
      <c r="X404" s="299"/>
      <c r="Y404" s="299"/>
      <c r="Z404" s="299"/>
      <c r="AA404" s="299"/>
      <c r="AB404" s="299"/>
      <c r="AC404" s="312">
        <v>1850</v>
      </c>
      <c r="AD404" s="299"/>
      <c r="AE404" s="299"/>
      <c r="AF404" s="321"/>
      <c r="AG404" s="324">
        <v>1850</v>
      </c>
      <c r="AH404" s="321"/>
      <c r="AI404" s="321"/>
      <c r="AJ404" s="321"/>
      <c r="AK404" s="321"/>
      <c r="AL404" s="321"/>
      <c r="AM404" s="321"/>
      <c r="AN404" s="321"/>
      <c r="AO404" s="321"/>
      <c r="AP404" s="321"/>
      <c r="AQ404" s="321"/>
      <c r="AR404" s="321"/>
      <c r="AS404" s="321"/>
      <c r="AT404" s="321"/>
      <c r="AU404" s="321"/>
      <c r="AV404" s="321"/>
      <c r="AW404" s="321"/>
      <c r="AX404" s="321"/>
      <c r="AY404" s="321"/>
      <c r="AZ404" s="321"/>
    </row>
    <row r="405" ht="15.75" customHeight="1" spans="1:52">
      <c r="A405" s="290">
        <v>45425</v>
      </c>
      <c r="B405" s="299"/>
      <c r="C405" s="299"/>
      <c r="D405" s="292">
        <v>38452</v>
      </c>
      <c r="E405" s="299"/>
      <c r="F405" s="293">
        <v>33006</v>
      </c>
      <c r="G405" s="294" t="s">
        <v>4681</v>
      </c>
      <c r="H405" s="293" t="s">
        <v>4284</v>
      </c>
      <c r="I405" s="331">
        <v>4950</v>
      </c>
      <c r="J405" s="299"/>
      <c r="K405" s="299"/>
      <c r="L405" s="315">
        <v>4950</v>
      </c>
      <c r="M405" s="297" t="s">
        <v>2710</v>
      </c>
      <c r="N405" s="299"/>
      <c r="O405" s="340">
        <v>3100</v>
      </c>
      <c r="P405" s="299"/>
      <c r="Q405" s="299"/>
      <c r="R405" s="299"/>
      <c r="S405" s="299"/>
      <c r="T405" s="299"/>
      <c r="U405" s="299"/>
      <c r="V405" s="299"/>
      <c r="W405" s="299"/>
      <c r="X405" s="299"/>
      <c r="Y405" s="299"/>
      <c r="Z405" s="299"/>
      <c r="AA405" s="299"/>
      <c r="AB405" s="299"/>
      <c r="AC405" s="312">
        <v>1850</v>
      </c>
      <c r="AD405" s="299"/>
      <c r="AE405" s="299"/>
      <c r="AF405" s="321"/>
      <c r="AG405" s="324">
        <v>1850</v>
      </c>
      <c r="AH405" s="321"/>
      <c r="AI405" s="321"/>
      <c r="AJ405" s="321"/>
      <c r="AK405" s="321"/>
      <c r="AL405" s="321"/>
      <c r="AM405" s="321"/>
      <c r="AN405" s="321"/>
      <c r="AO405" s="321"/>
      <c r="AP405" s="321"/>
      <c r="AQ405" s="321"/>
      <c r="AR405" s="321"/>
      <c r="AS405" s="321"/>
      <c r="AT405" s="321"/>
      <c r="AU405" s="321"/>
      <c r="AV405" s="321"/>
      <c r="AW405" s="321"/>
      <c r="AX405" s="321"/>
      <c r="AY405" s="321"/>
      <c r="AZ405" s="321"/>
    </row>
    <row r="406" ht="15.75" customHeight="1" spans="1:52">
      <c r="A406" s="290">
        <v>45425</v>
      </c>
      <c r="B406" s="299"/>
      <c r="C406" s="299"/>
      <c r="D406" s="292">
        <v>38451</v>
      </c>
      <c r="E406" s="299"/>
      <c r="F406" s="293">
        <v>33007</v>
      </c>
      <c r="G406" s="294" t="s">
        <v>4682</v>
      </c>
      <c r="H406" s="293" t="s">
        <v>4284</v>
      </c>
      <c r="I406" s="331">
        <v>4950</v>
      </c>
      <c r="J406" s="299"/>
      <c r="K406" s="299"/>
      <c r="L406" s="315">
        <v>4950</v>
      </c>
      <c r="M406" s="297" t="s">
        <v>2710</v>
      </c>
      <c r="N406" s="299"/>
      <c r="O406" s="340">
        <v>3100</v>
      </c>
      <c r="P406" s="299"/>
      <c r="Q406" s="299"/>
      <c r="R406" s="299"/>
      <c r="S406" s="299"/>
      <c r="T406" s="299"/>
      <c r="U406" s="299"/>
      <c r="V406" s="299"/>
      <c r="W406" s="299"/>
      <c r="X406" s="299"/>
      <c r="Y406" s="299"/>
      <c r="Z406" s="299"/>
      <c r="AA406" s="299"/>
      <c r="AB406" s="299"/>
      <c r="AC406" s="312">
        <v>1850</v>
      </c>
      <c r="AD406" s="299"/>
      <c r="AE406" s="299"/>
      <c r="AF406" s="321"/>
      <c r="AG406" s="324">
        <v>1850</v>
      </c>
      <c r="AH406" s="321"/>
      <c r="AI406" s="321"/>
      <c r="AJ406" s="321"/>
      <c r="AK406" s="321"/>
      <c r="AL406" s="321"/>
      <c r="AM406" s="321"/>
      <c r="AN406" s="321"/>
      <c r="AO406" s="321"/>
      <c r="AP406" s="321"/>
      <c r="AQ406" s="321"/>
      <c r="AR406" s="321"/>
      <c r="AS406" s="321"/>
      <c r="AT406" s="321"/>
      <c r="AU406" s="321"/>
      <c r="AV406" s="321"/>
      <c r="AW406" s="321"/>
      <c r="AX406" s="321"/>
      <c r="AY406" s="321"/>
      <c r="AZ406" s="321"/>
    </row>
    <row r="407" ht="15.75" customHeight="1" spans="1:52">
      <c r="A407" s="290">
        <v>45425</v>
      </c>
      <c r="B407" s="299"/>
      <c r="C407" s="299"/>
      <c r="D407" s="292">
        <v>38458</v>
      </c>
      <c r="E407" s="299"/>
      <c r="F407" s="293">
        <v>33008</v>
      </c>
      <c r="G407" s="294" t="s">
        <v>4683</v>
      </c>
      <c r="H407" s="293" t="s">
        <v>4284</v>
      </c>
      <c r="I407" s="331">
        <v>4350</v>
      </c>
      <c r="J407" s="299"/>
      <c r="K407" s="299"/>
      <c r="L407" s="315">
        <v>4350</v>
      </c>
      <c r="M407" s="297" t="s">
        <v>2710</v>
      </c>
      <c r="N407" s="299"/>
      <c r="O407" s="340">
        <v>3100</v>
      </c>
      <c r="P407" s="299"/>
      <c r="Q407" s="299"/>
      <c r="R407" s="299"/>
      <c r="S407" s="299"/>
      <c r="T407" s="299"/>
      <c r="U407" s="299"/>
      <c r="V407" s="299"/>
      <c r="W407" s="299"/>
      <c r="X407" s="299"/>
      <c r="Y407" s="299"/>
      <c r="Z407" s="299"/>
      <c r="AA407" s="299"/>
      <c r="AB407" s="299"/>
      <c r="AC407" s="312">
        <v>1250</v>
      </c>
      <c r="AD407" s="299"/>
      <c r="AE407" s="299"/>
      <c r="AF407" s="321"/>
      <c r="AG407" s="324">
        <v>1250</v>
      </c>
      <c r="AH407" s="321"/>
      <c r="AI407" s="321"/>
      <c r="AJ407" s="321"/>
      <c r="AK407" s="321"/>
      <c r="AL407" s="321"/>
      <c r="AM407" s="321"/>
      <c r="AN407" s="321"/>
      <c r="AO407" s="321"/>
      <c r="AP407" s="321"/>
      <c r="AQ407" s="321"/>
      <c r="AR407" s="321"/>
      <c r="AS407" s="321"/>
      <c r="AT407" s="321"/>
      <c r="AU407" s="321"/>
      <c r="AV407" s="321"/>
      <c r="AW407" s="321"/>
      <c r="AX407" s="321"/>
      <c r="AY407" s="321"/>
      <c r="AZ407" s="321"/>
    </row>
    <row r="408" ht="15.75" customHeight="1" spans="1:52">
      <c r="A408" s="290">
        <v>45425</v>
      </c>
      <c r="B408" s="299"/>
      <c r="C408" s="299"/>
      <c r="D408" s="292">
        <v>38459</v>
      </c>
      <c r="E408" s="299"/>
      <c r="F408" s="293">
        <v>33009</v>
      </c>
      <c r="G408" s="294" t="s">
        <v>4684</v>
      </c>
      <c r="H408" s="293" t="s">
        <v>4284</v>
      </c>
      <c r="I408" s="331">
        <v>4950</v>
      </c>
      <c r="J408" s="299"/>
      <c r="K408" s="299"/>
      <c r="L408" s="315">
        <v>4950</v>
      </c>
      <c r="M408" s="297" t="s">
        <v>2710</v>
      </c>
      <c r="N408" s="299"/>
      <c r="O408" s="340">
        <v>3100</v>
      </c>
      <c r="P408" s="299"/>
      <c r="Q408" s="299"/>
      <c r="R408" s="299"/>
      <c r="S408" s="299"/>
      <c r="T408" s="299"/>
      <c r="U408" s="299"/>
      <c r="V408" s="299"/>
      <c r="W408" s="299"/>
      <c r="X408" s="299"/>
      <c r="Y408" s="299"/>
      <c r="Z408" s="299"/>
      <c r="AA408" s="299"/>
      <c r="AB408" s="299"/>
      <c r="AC408" s="312">
        <v>1850</v>
      </c>
      <c r="AD408" s="299"/>
      <c r="AE408" s="299"/>
      <c r="AF408" s="321"/>
      <c r="AG408" s="324">
        <v>1850</v>
      </c>
      <c r="AH408" s="321"/>
      <c r="AI408" s="321"/>
      <c r="AJ408" s="321"/>
      <c r="AK408" s="321"/>
      <c r="AL408" s="321"/>
      <c r="AM408" s="321"/>
      <c r="AN408" s="321"/>
      <c r="AO408" s="321"/>
      <c r="AP408" s="321"/>
      <c r="AQ408" s="321"/>
      <c r="AR408" s="321"/>
      <c r="AS408" s="321"/>
      <c r="AT408" s="321"/>
      <c r="AU408" s="321"/>
      <c r="AV408" s="321"/>
      <c r="AW408" s="321"/>
      <c r="AX408" s="321"/>
      <c r="AY408" s="321"/>
      <c r="AZ408" s="321"/>
    </row>
    <row r="409" ht="15.75" customHeight="1" spans="1:52">
      <c r="A409" s="290">
        <v>45425</v>
      </c>
      <c r="B409" s="299"/>
      <c r="C409" s="299"/>
      <c r="D409" s="292">
        <v>38454</v>
      </c>
      <c r="E409" s="299"/>
      <c r="F409" s="293">
        <v>33010</v>
      </c>
      <c r="G409" s="294" t="s">
        <v>4685</v>
      </c>
      <c r="H409" s="293" t="s">
        <v>4286</v>
      </c>
      <c r="I409" s="330">
        <v>950</v>
      </c>
      <c r="J409" s="299"/>
      <c r="K409" s="299"/>
      <c r="L409" s="313">
        <v>950</v>
      </c>
      <c r="M409" s="297" t="s">
        <v>2710</v>
      </c>
      <c r="N409" s="299"/>
      <c r="O409" s="292">
        <v>600</v>
      </c>
      <c r="P409" s="299"/>
      <c r="Q409" s="299"/>
      <c r="R409" s="299"/>
      <c r="S409" s="299"/>
      <c r="T409" s="299"/>
      <c r="U409" s="299"/>
      <c r="V409" s="299"/>
      <c r="W409" s="299"/>
      <c r="X409" s="299"/>
      <c r="Y409" s="299"/>
      <c r="Z409" s="299"/>
      <c r="AA409" s="299"/>
      <c r="AB409" s="299"/>
      <c r="AC409" s="297">
        <v>350</v>
      </c>
      <c r="AD409" s="299"/>
      <c r="AE409" s="299"/>
      <c r="AF409" s="321"/>
      <c r="AG409" s="323">
        <v>350</v>
      </c>
      <c r="AH409" s="321"/>
      <c r="AI409" s="321"/>
      <c r="AJ409" s="321"/>
      <c r="AK409" s="321"/>
      <c r="AL409" s="321"/>
      <c r="AM409" s="321"/>
      <c r="AN409" s="321"/>
      <c r="AO409" s="321"/>
      <c r="AP409" s="321"/>
      <c r="AQ409" s="321"/>
      <c r="AR409" s="321"/>
      <c r="AS409" s="321"/>
      <c r="AT409" s="321"/>
      <c r="AU409" s="321"/>
      <c r="AV409" s="321"/>
      <c r="AW409" s="321"/>
      <c r="AX409" s="321"/>
      <c r="AY409" s="321"/>
      <c r="AZ409" s="321"/>
    </row>
    <row r="410" ht="15.75" customHeight="1" spans="1:52">
      <c r="A410" s="290">
        <v>45425</v>
      </c>
      <c r="B410" s="299"/>
      <c r="C410" s="299"/>
      <c r="D410" s="292">
        <v>38453</v>
      </c>
      <c r="E410" s="299"/>
      <c r="F410" s="293">
        <v>33011</v>
      </c>
      <c r="G410" s="294" t="s">
        <v>4686</v>
      </c>
      <c r="H410" s="293" t="s">
        <v>4286</v>
      </c>
      <c r="I410" s="330">
        <v>950</v>
      </c>
      <c r="J410" s="299"/>
      <c r="K410" s="299"/>
      <c r="L410" s="313">
        <v>950</v>
      </c>
      <c r="M410" s="297" t="s">
        <v>2710</v>
      </c>
      <c r="N410" s="299"/>
      <c r="O410" s="292">
        <v>600</v>
      </c>
      <c r="P410" s="299"/>
      <c r="Q410" s="299"/>
      <c r="R410" s="299"/>
      <c r="S410" s="299"/>
      <c r="T410" s="299"/>
      <c r="U410" s="299"/>
      <c r="V410" s="299"/>
      <c r="W410" s="299"/>
      <c r="X410" s="299"/>
      <c r="Y410" s="299"/>
      <c r="Z410" s="299"/>
      <c r="AA410" s="299"/>
      <c r="AB410" s="299"/>
      <c r="AC410" s="297">
        <v>350</v>
      </c>
      <c r="AD410" s="299"/>
      <c r="AE410" s="299"/>
      <c r="AF410" s="321"/>
      <c r="AG410" s="323">
        <v>350</v>
      </c>
      <c r="AH410" s="321"/>
      <c r="AI410" s="321"/>
      <c r="AJ410" s="321"/>
      <c r="AK410" s="321"/>
      <c r="AL410" s="321"/>
      <c r="AM410" s="321"/>
      <c r="AN410" s="321"/>
      <c r="AO410" s="321"/>
      <c r="AP410" s="321"/>
      <c r="AQ410" s="321"/>
      <c r="AR410" s="321"/>
      <c r="AS410" s="321"/>
      <c r="AT410" s="321"/>
      <c r="AU410" s="321"/>
      <c r="AV410" s="321"/>
      <c r="AW410" s="321"/>
      <c r="AX410" s="321"/>
      <c r="AY410" s="321"/>
      <c r="AZ410" s="321"/>
    </row>
    <row r="411" ht="15.75" customHeight="1" spans="1:52">
      <c r="A411" s="290">
        <v>45425</v>
      </c>
      <c r="B411" s="299"/>
      <c r="C411" s="299"/>
      <c r="D411" s="292">
        <v>38457</v>
      </c>
      <c r="E411" s="299"/>
      <c r="F411" s="293">
        <v>33012</v>
      </c>
      <c r="G411" s="294" t="s">
        <v>4687</v>
      </c>
      <c r="H411" s="293" t="s">
        <v>4286</v>
      </c>
      <c r="I411" s="330">
        <v>950</v>
      </c>
      <c r="J411" s="299"/>
      <c r="K411" s="299"/>
      <c r="L411" s="313">
        <v>950</v>
      </c>
      <c r="M411" s="297" t="s">
        <v>2710</v>
      </c>
      <c r="N411" s="299"/>
      <c r="O411" s="292">
        <v>600</v>
      </c>
      <c r="P411" s="299"/>
      <c r="Q411" s="299"/>
      <c r="R411" s="299"/>
      <c r="S411" s="299"/>
      <c r="T411" s="299"/>
      <c r="U411" s="299"/>
      <c r="V411" s="299"/>
      <c r="W411" s="299"/>
      <c r="X411" s="299"/>
      <c r="Y411" s="299"/>
      <c r="Z411" s="299"/>
      <c r="AA411" s="299"/>
      <c r="AB411" s="299"/>
      <c r="AC411" s="297">
        <v>350</v>
      </c>
      <c r="AD411" s="299"/>
      <c r="AE411" s="299"/>
      <c r="AF411" s="321"/>
      <c r="AG411" s="323">
        <v>350</v>
      </c>
      <c r="AH411" s="321"/>
      <c r="AI411" s="321"/>
      <c r="AJ411" s="321"/>
      <c r="AK411" s="321"/>
      <c r="AL411" s="321"/>
      <c r="AM411" s="321"/>
      <c r="AN411" s="321"/>
      <c r="AO411" s="321"/>
      <c r="AP411" s="321"/>
      <c r="AQ411" s="321"/>
      <c r="AR411" s="321"/>
      <c r="AS411" s="321"/>
      <c r="AT411" s="321"/>
      <c r="AU411" s="321"/>
      <c r="AV411" s="321"/>
      <c r="AW411" s="321"/>
      <c r="AX411" s="321"/>
      <c r="AY411" s="321"/>
      <c r="AZ411" s="321"/>
    </row>
    <row r="412" ht="15.75" customHeight="1" spans="1:52">
      <c r="A412" s="290">
        <v>45426</v>
      </c>
      <c r="B412" s="299"/>
      <c r="C412" s="299"/>
      <c r="D412" s="292">
        <v>38568</v>
      </c>
      <c r="E412" s="299"/>
      <c r="F412" s="293">
        <v>33013</v>
      </c>
      <c r="G412" s="294" t="s">
        <v>4688</v>
      </c>
      <c r="H412" s="293" t="s">
        <v>4286</v>
      </c>
      <c r="I412" s="330">
        <v>700</v>
      </c>
      <c r="J412" s="299"/>
      <c r="K412" s="299"/>
      <c r="L412" s="313">
        <v>700</v>
      </c>
      <c r="M412" s="297" t="s">
        <v>2710</v>
      </c>
      <c r="N412" s="299"/>
      <c r="O412" s="292">
        <v>550</v>
      </c>
      <c r="P412" s="299"/>
      <c r="Q412" s="299"/>
      <c r="R412" s="299"/>
      <c r="S412" s="299"/>
      <c r="T412" s="299"/>
      <c r="U412" s="299"/>
      <c r="V412" s="299"/>
      <c r="W412" s="299"/>
      <c r="X412" s="299"/>
      <c r="Y412" s="299"/>
      <c r="Z412" s="299"/>
      <c r="AA412" s="299"/>
      <c r="AB412" s="299"/>
      <c r="AC412" s="297">
        <v>150</v>
      </c>
      <c r="AD412" s="299"/>
      <c r="AE412" s="299"/>
      <c r="AF412" s="321"/>
      <c r="AG412" s="323">
        <v>150</v>
      </c>
      <c r="AH412" s="321"/>
      <c r="AI412" s="321"/>
      <c r="AJ412" s="321"/>
      <c r="AK412" s="321"/>
      <c r="AL412" s="321"/>
      <c r="AM412" s="321"/>
      <c r="AN412" s="321"/>
      <c r="AO412" s="321"/>
      <c r="AP412" s="321"/>
      <c r="AQ412" s="321"/>
      <c r="AR412" s="321"/>
      <c r="AS412" s="321"/>
      <c r="AT412" s="321"/>
      <c r="AU412" s="321"/>
      <c r="AV412" s="321"/>
      <c r="AW412" s="321"/>
      <c r="AX412" s="321"/>
      <c r="AY412" s="321"/>
      <c r="AZ412" s="321"/>
    </row>
    <row r="413" ht="15.75" customHeight="1" spans="1:52">
      <c r="A413" s="290">
        <v>45426</v>
      </c>
      <c r="B413" s="299"/>
      <c r="C413" s="299"/>
      <c r="D413" s="292">
        <v>38569</v>
      </c>
      <c r="E413" s="299"/>
      <c r="F413" s="293">
        <v>33014</v>
      </c>
      <c r="G413" s="327" t="s">
        <v>4689</v>
      </c>
      <c r="H413" s="293" t="s">
        <v>4286</v>
      </c>
      <c r="I413" s="331">
        <v>1800</v>
      </c>
      <c r="J413" s="299"/>
      <c r="K413" s="299"/>
      <c r="L413" s="315">
        <v>1800</v>
      </c>
      <c r="M413" s="297" t="s">
        <v>2710</v>
      </c>
      <c r="N413" s="299"/>
      <c r="O413" s="340">
        <v>1800</v>
      </c>
      <c r="P413" s="299"/>
      <c r="Q413" s="299"/>
      <c r="R413" s="299"/>
      <c r="S413" s="299"/>
      <c r="T413" s="299"/>
      <c r="U413" s="299"/>
      <c r="V413" s="299"/>
      <c r="W413" s="299"/>
      <c r="X413" s="299"/>
      <c r="Y413" s="299"/>
      <c r="Z413" s="299"/>
      <c r="AA413" s="299"/>
      <c r="AB413" s="299"/>
      <c r="AC413" s="297" t="s">
        <v>2710</v>
      </c>
      <c r="AD413" s="299"/>
      <c r="AE413" s="299"/>
      <c r="AF413" s="321"/>
      <c r="AG413" s="323" t="s">
        <v>2710</v>
      </c>
      <c r="AH413" s="321"/>
      <c r="AI413" s="321"/>
      <c r="AJ413" s="321"/>
      <c r="AK413" s="321"/>
      <c r="AL413" s="321"/>
      <c r="AM413" s="321"/>
      <c r="AN413" s="321"/>
      <c r="AO413" s="321"/>
      <c r="AP413" s="321"/>
      <c r="AQ413" s="321"/>
      <c r="AR413" s="321"/>
      <c r="AS413" s="321"/>
      <c r="AT413" s="321"/>
      <c r="AU413" s="321"/>
      <c r="AV413" s="321"/>
      <c r="AW413" s="321"/>
      <c r="AX413" s="321"/>
      <c r="AY413" s="321"/>
      <c r="AZ413" s="321"/>
    </row>
    <row r="414" ht="15.75" customHeight="1" spans="1:52">
      <c r="A414" s="290">
        <v>45426</v>
      </c>
      <c r="B414" s="299"/>
      <c r="C414" s="299"/>
      <c r="D414" s="299"/>
      <c r="E414" s="299"/>
      <c r="F414" s="293">
        <v>33015</v>
      </c>
      <c r="G414" s="294" t="s">
        <v>4690</v>
      </c>
      <c r="H414" s="293" t="s">
        <v>4286</v>
      </c>
      <c r="I414" s="299"/>
      <c r="J414" s="299"/>
      <c r="K414" s="299"/>
      <c r="L414" s="299"/>
      <c r="M414" s="297" t="s">
        <v>2710</v>
      </c>
      <c r="N414" s="299"/>
      <c r="O414" s="299"/>
      <c r="P414" s="299"/>
      <c r="Q414" s="299"/>
      <c r="R414" s="299"/>
      <c r="S414" s="299"/>
      <c r="T414" s="299"/>
      <c r="U414" s="299"/>
      <c r="V414" s="299"/>
      <c r="W414" s="299"/>
      <c r="X414" s="299"/>
      <c r="Y414" s="299"/>
      <c r="Z414" s="299"/>
      <c r="AA414" s="299"/>
      <c r="AB414" s="299"/>
      <c r="AC414" s="297" t="s">
        <v>2710</v>
      </c>
      <c r="AD414" s="299"/>
      <c r="AE414" s="299"/>
      <c r="AF414" s="321"/>
      <c r="AG414" s="323" t="s">
        <v>2710</v>
      </c>
      <c r="AH414" s="321"/>
      <c r="AI414" s="321"/>
      <c r="AJ414" s="321"/>
      <c r="AK414" s="321"/>
      <c r="AL414" s="321"/>
      <c r="AM414" s="321"/>
      <c r="AN414" s="321"/>
      <c r="AO414" s="321"/>
      <c r="AP414" s="321"/>
      <c r="AQ414" s="321"/>
      <c r="AR414" s="321"/>
      <c r="AS414" s="321"/>
      <c r="AT414" s="321"/>
      <c r="AU414" s="321"/>
      <c r="AV414" s="321"/>
      <c r="AW414" s="321"/>
      <c r="AX414" s="321"/>
      <c r="AY414" s="321"/>
      <c r="AZ414" s="321"/>
    </row>
    <row r="415" ht="15.75" customHeight="1" spans="1:52">
      <c r="A415" s="290">
        <v>45426</v>
      </c>
      <c r="B415" s="299"/>
      <c r="C415" s="299"/>
      <c r="D415" s="299"/>
      <c r="E415" s="299"/>
      <c r="F415" s="293">
        <v>33015</v>
      </c>
      <c r="G415" s="294" t="s">
        <v>4690</v>
      </c>
      <c r="H415" s="298" t="s">
        <v>4307</v>
      </c>
      <c r="I415" s="299"/>
      <c r="J415" s="299"/>
      <c r="K415" s="299"/>
      <c r="L415" s="299"/>
      <c r="M415" s="297" t="s">
        <v>2710</v>
      </c>
      <c r="N415" s="299"/>
      <c r="O415" s="299"/>
      <c r="P415" s="299"/>
      <c r="Q415" s="299"/>
      <c r="R415" s="299"/>
      <c r="S415" s="299"/>
      <c r="T415" s="299"/>
      <c r="U415" s="299"/>
      <c r="V415" s="299"/>
      <c r="W415" s="299"/>
      <c r="X415" s="299"/>
      <c r="Y415" s="299"/>
      <c r="Z415" s="299"/>
      <c r="AA415" s="299"/>
      <c r="AB415" s="299"/>
      <c r="AC415" s="297" t="s">
        <v>2710</v>
      </c>
      <c r="AD415" s="299"/>
      <c r="AE415" s="299"/>
      <c r="AF415" s="321"/>
      <c r="AG415" s="323" t="s">
        <v>2710</v>
      </c>
      <c r="AH415" s="321"/>
      <c r="AI415" s="321"/>
      <c r="AJ415" s="321"/>
      <c r="AK415" s="321"/>
      <c r="AL415" s="321"/>
      <c r="AM415" s="321"/>
      <c r="AN415" s="321"/>
      <c r="AO415" s="321"/>
      <c r="AP415" s="321"/>
      <c r="AQ415" s="321"/>
      <c r="AR415" s="321"/>
      <c r="AS415" s="321"/>
      <c r="AT415" s="321"/>
      <c r="AU415" s="321"/>
      <c r="AV415" s="321"/>
      <c r="AW415" s="321"/>
      <c r="AX415" s="321"/>
      <c r="AY415" s="321"/>
      <c r="AZ415" s="321"/>
    </row>
    <row r="416" ht="15.75" customHeight="1" spans="1:52">
      <c r="A416" s="290">
        <v>45426</v>
      </c>
      <c r="B416" s="299"/>
      <c r="C416" s="299"/>
      <c r="D416" s="299"/>
      <c r="E416" s="299"/>
      <c r="F416" s="293">
        <v>33015</v>
      </c>
      <c r="G416" s="294" t="s">
        <v>4691</v>
      </c>
      <c r="H416" s="293" t="s">
        <v>4286</v>
      </c>
      <c r="I416" s="299"/>
      <c r="J416" s="299"/>
      <c r="K416" s="299"/>
      <c r="L416" s="299"/>
      <c r="M416" s="297" t="s">
        <v>2710</v>
      </c>
      <c r="N416" s="299"/>
      <c r="O416" s="299"/>
      <c r="P416" s="299"/>
      <c r="Q416" s="299"/>
      <c r="R416" s="299"/>
      <c r="S416" s="299"/>
      <c r="T416" s="299"/>
      <c r="U416" s="299"/>
      <c r="V416" s="299"/>
      <c r="W416" s="299"/>
      <c r="X416" s="299"/>
      <c r="Y416" s="299"/>
      <c r="Z416" s="299"/>
      <c r="AA416" s="299"/>
      <c r="AB416" s="299"/>
      <c r="AC416" s="297" t="s">
        <v>2710</v>
      </c>
      <c r="AD416" s="299"/>
      <c r="AE416" s="299"/>
      <c r="AF416" s="321"/>
      <c r="AG416" s="323" t="s">
        <v>2710</v>
      </c>
      <c r="AH416" s="321"/>
      <c r="AI416" s="321"/>
      <c r="AJ416" s="321"/>
      <c r="AK416" s="321"/>
      <c r="AL416" s="321"/>
      <c r="AM416" s="321"/>
      <c r="AN416" s="321"/>
      <c r="AO416" s="321"/>
      <c r="AP416" s="321"/>
      <c r="AQ416" s="321"/>
      <c r="AR416" s="321"/>
      <c r="AS416" s="321"/>
      <c r="AT416" s="321"/>
      <c r="AU416" s="321"/>
      <c r="AV416" s="321"/>
      <c r="AW416" s="321"/>
      <c r="AX416" s="321"/>
      <c r="AY416" s="321"/>
      <c r="AZ416" s="321"/>
    </row>
    <row r="417" ht="15.75" customHeight="1" spans="1:52">
      <c r="A417" s="290">
        <v>45426</v>
      </c>
      <c r="B417" s="299"/>
      <c r="C417" s="299"/>
      <c r="D417" s="299"/>
      <c r="E417" s="299"/>
      <c r="F417" s="293">
        <v>33015</v>
      </c>
      <c r="G417" s="294" t="s">
        <v>4691</v>
      </c>
      <c r="H417" s="298" t="s">
        <v>4307</v>
      </c>
      <c r="I417" s="299"/>
      <c r="J417" s="299"/>
      <c r="K417" s="299"/>
      <c r="L417" s="299"/>
      <c r="M417" s="297" t="s">
        <v>2710</v>
      </c>
      <c r="N417" s="299"/>
      <c r="O417" s="299"/>
      <c r="P417" s="299"/>
      <c r="Q417" s="299"/>
      <c r="R417" s="299"/>
      <c r="S417" s="299"/>
      <c r="T417" s="299"/>
      <c r="U417" s="299"/>
      <c r="V417" s="299"/>
      <c r="W417" s="299"/>
      <c r="X417" s="299"/>
      <c r="Y417" s="299"/>
      <c r="Z417" s="299"/>
      <c r="AA417" s="299"/>
      <c r="AB417" s="299"/>
      <c r="AC417" s="297" t="s">
        <v>2710</v>
      </c>
      <c r="AD417" s="299"/>
      <c r="AE417" s="299"/>
      <c r="AF417" s="321"/>
      <c r="AG417" s="323" t="s">
        <v>2710</v>
      </c>
      <c r="AH417" s="321"/>
      <c r="AI417" s="321"/>
      <c r="AJ417" s="321"/>
      <c r="AK417" s="321"/>
      <c r="AL417" s="321"/>
      <c r="AM417" s="321"/>
      <c r="AN417" s="321"/>
      <c r="AO417" s="321"/>
      <c r="AP417" s="321"/>
      <c r="AQ417" s="321"/>
      <c r="AR417" s="321"/>
      <c r="AS417" s="321"/>
      <c r="AT417" s="321"/>
      <c r="AU417" s="321"/>
      <c r="AV417" s="321"/>
      <c r="AW417" s="321"/>
      <c r="AX417" s="321"/>
      <c r="AY417" s="321"/>
      <c r="AZ417" s="321"/>
    </row>
    <row r="418" ht="15.75" customHeight="1" spans="1:52">
      <c r="A418" s="290">
        <v>45426</v>
      </c>
      <c r="B418" s="299"/>
      <c r="C418" s="299"/>
      <c r="D418" s="299"/>
      <c r="E418" s="299"/>
      <c r="F418" s="293">
        <v>33015</v>
      </c>
      <c r="G418" s="294" t="s">
        <v>4692</v>
      </c>
      <c r="H418" s="293" t="s">
        <v>4286</v>
      </c>
      <c r="I418" s="299"/>
      <c r="J418" s="299"/>
      <c r="K418" s="299"/>
      <c r="L418" s="299"/>
      <c r="M418" s="297" t="s">
        <v>2710</v>
      </c>
      <c r="N418" s="299"/>
      <c r="O418" s="299"/>
      <c r="P418" s="299"/>
      <c r="Q418" s="299"/>
      <c r="R418" s="299"/>
      <c r="S418" s="299"/>
      <c r="T418" s="299"/>
      <c r="U418" s="299"/>
      <c r="V418" s="299"/>
      <c r="W418" s="299"/>
      <c r="X418" s="299"/>
      <c r="Y418" s="299"/>
      <c r="Z418" s="299"/>
      <c r="AA418" s="299"/>
      <c r="AB418" s="299"/>
      <c r="AC418" s="297" t="s">
        <v>2710</v>
      </c>
      <c r="AD418" s="299"/>
      <c r="AE418" s="299"/>
      <c r="AF418" s="321"/>
      <c r="AG418" s="323" t="s">
        <v>2710</v>
      </c>
      <c r="AH418" s="321"/>
      <c r="AI418" s="321"/>
      <c r="AJ418" s="321"/>
      <c r="AK418" s="321"/>
      <c r="AL418" s="321"/>
      <c r="AM418" s="321"/>
      <c r="AN418" s="321"/>
      <c r="AO418" s="321"/>
      <c r="AP418" s="321"/>
      <c r="AQ418" s="321"/>
      <c r="AR418" s="321"/>
      <c r="AS418" s="321"/>
      <c r="AT418" s="321"/>
      <c r="AU418" s="321"/>
      <c r="AV418" s="321"/>
      <c r="AW418" s="321"/>
      <c r="AX418" s="321"/>
      <c r="AY418" s="321"/>
      <c r="AZ418" s="321"/>
    </row>
    <row r="419" ht="15.75" customHeight="1" spans="1:52">
      <c r="A419" s="290">
        <v>45426</v>
      </c>
      <c r="B419" s="299"/>
      <c r="C419" s="299"/>
      <c r="D419" s="299"/>
      <c r="E419" s="299"/>
      <c r="F419" s="293">
        <v>33015</v>
      </c>
      <c r="G419" s="294" t="s">
        <v>4692</v>
      </c>
      <c r="H419" s="298" t="s">
        <v>4307</v>
      </c>
      <c r="I419" s="299"/>
      <c r="J419" s="299"/>
      <c r="K419" s="299"/>
      <c r="L419" s="299"/>
      <c r="M419" s="297" t="s">
        <v>2710</v>
      </c>
      <c r="N419" s="299"/>
      <c r="O419" s="299"/>
      <c r="P419" s="299"/>
      <c r="Q419" s="299"/>
      <c r="R419" s="299"/>
      <c r="S419" s="299"/>
      <c r="T419" s="299"/>
      <c r="U419" s="299"/>
      <c r="V419" s="299"/>
      <c r="W419" s="299"/>
      <c r="X419" s="299"/>
      <c r="Y419" s="299"/>
      <c r="Z419" s="299"/>
      <c r="AA419" s="299"/>
      <c r="AB419" s="299"/>
      <c r="AC419" s="297" t="s">
        <v>2710</v>
      </c>
      <c r="AD419" s="299"/>
      <c r="AE419" s="299"/>
      <c r="AF419" s="321"/>
      <c r="AG419" s="323" t="s">
        <v>2710</v>
      </c>
      <c r="AH419" s="321"/>
      <c r="AI419" s="321"/>
      <c r="AJ419" s="321"/>
      <c r="AK419" s="321"/>
      <c r="AL419" s="321"/>
      <c r="AM419" s="321"/>
      <c r="AN419" s="321"/>
      <c r="AO419" s="321"/>
      <c r="AP419" s="321"/>
      <c r="AQ419" s="321"/>
      <c r="AR419" s="321"/>
      <c r="AS419" s="321"/>
      <c r="AT419" s="321"/>
      <c r="AU419" s="321"/>
      <c r="AV419" s="321"/>
      <c r="AW419" s="321"/>
      <c r="AX419" s="321"/>
      <c r="AY419" s="321"/>
      <c r="AZ419" s="321"/>
    </row>
    <row r="420" ht="15.75" customHeight="1" spans="1:52">
      <c r="A420" s="290">
        <v>45426</v>
      </c>
      <c r="B420" s="299"/>
      <c r="C420" s="299"/>
      <c r="D420" s="299"/>
      <c r="E420" s="299"/>
      <c r="F420" s="293">
        <v>33015</v>
      </c>
      <c r="G420" s="294" t="s">
        <v>4693</v>
      </c>
      <c r="H420" s="293" t="s">
        <v>4286</v>
      </c>
      <c r="I420" s="299"/>
      <c r="J420" s="299"/>
      <c r="K420" s="299"/>
      <c r="L420" s="299"/>
      <c r="M420" s="297" t="s">
        <v>2710</v>
      </c>
      <c r="N420" s="299"/>
      <c r="O420" s="299"/>
      <c r="P420" s="299"/>
      <c r="Q420" s="299"/>
      <c r="R420" s="299"/>
      <c r="S420" s="299"/>
      <c r="T420" s="299"/>
      <c r="U420" s="299"/>
      <c r="V420" s="299"/>
      <c r="W420" s="299"/>
      <c r="X420" s="299"/>
      <c r="Y420" s="299"/>
      <c r="Z420" s="299"/>
      <c r="AA420" s="299"/>
      <c r="AB420" s="299"/>
      <c r="AC420" s="297" t="s">
        <v>2710</v>
      </c>
      <c r="AD420" s="299"/>
      <c r="AE420" s="299"/>
      <c r="AF420" s="321"/>
      <c r="AG420" s="323" t="s">
        <v>2710</v>
      </c>
      <c r="AH420" s="321"/>
      <c r="AI420" s="321"/>
      <c r="AJ420" s="321"/>
      <c r="AK420" s="321"/>
      <c r="AL420" s="321"/>
      <c r="AM420" s="321"/>
      <c r="AN420" s="321"/>
      <c r="AO420" s="321"/>
      <c r="AP420" s="321"/>
      <c r="AQ420" s="321"/>
      <c r="AR420" s="321"/>
      <c r="AS420" s="321"/>
      <c r="AT420" s="321"/>
      <c r="AU420" s="321"/>
      <c r="AV420" s="321"/>
      <c r="AW420" s="321"/>
      <c r="AX420" s="321"/>
      <c r="AY420" s="321"/>
      <c r="AZ420" s="321"/>
    </row>
    <row r="421" ht="15.75" customHeight="1" spans="1:52">
      <c r="A421" s="290">
        <v>45426</v>
      </c>
      <c r="B421" s="299"/>
      <c r="C421" s="299"/>
      <c r="D421" s="299"/>
      <c r="E421" s="299"/>
      <c r="F421" s="293">
        <v>33015</v>
      </c>
      <c r="G421" s="294" t="s">
        <v>4693</v>
      </c>
      <c r="H421" s="298" t="s">
        <v>4307</v>
      </c>
      <c r="I421" s="299"/>
      <c r="J421" s="299"/>
      <c r="K421" s="299"/>
      <c r="L421" s="299"/>
      <c r="M421" s="297" t="s">
        <v>2710</v>
      </c>
      <c r="N421" s="299"/>
      <c r="O421" s="299"/>
      <c r="P421" s="299"/>
      <c r="Q421" s="299"/>
      <c r="R421" s="299"/>
      <c r="S421" s="299"/>
      <c r="T421" s="299"/>
      <c r="U421" s="299"/>
      <c r="V421" s="299"/>
      <c r="W421" s="299"/>
      <c r="X421" s="299"/>
      <c r="Y421" s="299"/>
      <c r="Z421" s="299"/>
      <c r="AA421" s="299"/>
      <c r="AB421" s="299"/>
      <c r="AC421" s="297" t="s">
        <v>2710</v>
      </c>
      <c r="AD421" s="299"/>
      <c r="AE421" s="299"/>
      <c r="AF421" s="321"/>
      <c r="AG421" s="323" t="s">
        <v>2710</v>
      </c>
      <c r="AH421" s="321"/>
      <c r="AI421" s="321"/>
      <c r="AJ421" s="321"/>
      <c r="AK421" s="321"/>
      <c r="AL421" s="321"/>
      <c r="AM421" s="321"/>
      <c r="AN421" s="321"/>
      <c r="AO421" s="321"/>
      <c r="AP421" s="321"/>
      <c r="AQ421" s="321"/>
      <c r="AR421" s="321"/>
      <c r="AS421" s="321"/>
      <c r="AT421" s="321"/>
      <c r="AU421" s="321"/>
      <c r="AV421" s="321"/>
      <c r="AW421" s="321"/>
      <c r="AX421" s="321"/>
      <c r="AY421" s="321"/>
      <c r="AZ421" s="321"/>
    </row>
    <row r="422" ht="15.75" customHeight="1" spans="1:52">
      <c r="A422" s="290">
        <v>45426</v>
      </c>
      <c r="B422" s="299"/>
      <c r="C422" s="299"/>
      <c r="D422" s="299"/>
      <c r="E422" s="299"/>
      <c r="F422" s="293">
        <v>33015</v>
      </c>
      <c r="G422" s="294" t="s">
        <v>4694</v>
      </c>
      <c r="H422" s="293" t="s">
        <v>4286</v>
      </c>
      <c r="I422" s="299"/>
      <c r="J422" s="299"/>
      <c r="K422" s="299"/>
      <c r="L422" s="299"/>
      <c r="M422" s="297" t="s">
        <v>2710</v>
      </c>
      <c r="N422" s="299"/>
      <c r="O422" s="299"/>
      <c r="P422" s="299"/>
      <c r="Q422" s="299"/>
      <c r="R422" s="299"/>
      <c r="S422" s="299"/>
      <c r="T422" s="299"/>
      <c r="U422" s="299"/>
      <c r="V422" s="299"/>
      <c r="W422" s="299"/>
      <c r="X422" s="299"/>
      <c r="Y422" s="299"/>
      <c r="Z422" s="299"/>
      <c r="AA422" s="299"/>
      <c r="AB422" s="299"/>
      <c r="AC422" s="297" t="s">
        <v>2710</v>
      </c>
      <c r="AD422" s="299"/>
      <c r="AE422" s="299"/>
      <c r="AF422" s="321"/>
      <c r="AG422" s="323" t="s">
        <v>2710</v>
      </c>
      <c r="AH422" s="321"/>
      <c r="AI422" s="321"/>
      <c r="AJ422" s="321"/>
      <c r="AK422" s="321"/>
      <c r="AL422" s="321"/>
      <c r="AM422" s="321"/>
      <c r="AN422" s="321"/>
      <c r="AO422" s="321"/>
      <c r="AP422" s="321"/>
      <c r="AQ422" s="321"/>
      <c r="AR422" s="321"/>
      <c r="AS422" s="321"/>
      <c r="AT422" s="321"/>
      <c r="AU422" s="321"/>
      <c r="AV422" s="321"/>
      <c r="AW422" s="321"/>
      <c r="AX422" s="321"/>
      <c r="AY422" s="321"/>
      <c r="AZ422" s="321"/>
    </row>
    <row r="423" ht="15.75" customHeight="1" spans="1:52">
      <c r="A423" s="290">
        <v>45426</v>
      </c>
      <c r="B423" s="299"/>
      <c r="C423" s="299"/>
      <c r="D423" s="299"/>
      <c r="E423" s="299"/>
      <c r="F423" s="293">
        <v>33015</v>
      </c>
      <c r="G423" s="294" t="s">
        <v>4694</v>
      </c>
      <c r="H423" s="298" t="s">
        <v>4307</v>
      </c>
      <c r="I423" s="299"/>
      <c r="J423" s="299"/>
      <c r="K423" s="299"/>
      <c r="L423" s="299"/>
      <c r="M423" s="297" t="s">
        <v>2710</v>
      </c>
      <c r="N423" s="299"/>
      <c r="O423" s="299"/>
      <c r="P423" s="299"/>
      <c r="Q423" s="299"/>
      <c r="R423" s="299"/>
      <c r="S423" s="299"/>
      <c r="T423" s="299"/>
      <c r="U423" s="299"/>
      <c r="V423" s="299"/>
      <c r="W423" s="299"/>
      <c r="X423" s="299"/>
      <c r="Y423" s="299"/>
      <c r="Z423" s="299"/>
      <c r="AA423" s="299"/>
      <c r="AB423" s="299"/>
      <c r="AC423" s="297" t="s">
        <v>2710</v>
      </c>
      <c r="AD423" s="299"/>
      <c r="AE423" s="299"/>
      <c r="AF423" s="321"/>
      <c r="AG423" s="323" t="s">
        <v>2710</v>
      </c>
      <c r="AH423" s="321"/>
      <c r="AI423" s="321"/>
      <c r="AJ423" s="321"/>
      <c r="AK423" s="321"/>
      <c r="AL423" s="321"/>
      <c r="AM423" s="321"/>
      <c r="AN423" s="321"/>
      <c r="AO423" s="321"/>
      <c r="AP423" s="321"/>
      <c r="AQ423" s="321"/>
      <c r="AR423" s="321"/>
      <c r="AS423" s="321"/>
      <c r="AT423" s="321"/>
      <c r="AU423" s="321"/>
      <c r="AV423" s="321"/>
      <c r="AW423" s="321"/>
      <c r="AX423" s="321"/>
      <c r="AY423" s="321"/>
      <c r="AZ423" s="321"/>
    </row>
    <row r="424" ht="15.75" customHeight="1" spans="1:52">
      <c r="A424" s="290">
        <v>45426</v>
      </c>
      <c r="B424" s="299"/>
      <c r="C424" s="299"/>
      <c r="D424" s="299"/>
      <c r="E424" s="299"/>
      <c r="F424" s="293">
        <v>33015</v>
      </c>
      <c r="G424" s="294" t="s">
        <v>4695</v>
      </c>
      <c r="H424" s="293" t="s">
        <v>4286</v>
      </c>
      <c r="I424" s="299"/>
      <c r="J424" s="299"/>
      <c r="K424" s="299"/>
      <c r="L424" s="299"/>
      <c r="M424" s="297" t="s">
        <v>2710</v>
      </c>
      <c r="N424" s="299"/>
      <c r="O424" s="299"/>
      <c r="P424" s="299"/>
      <c r="Q424" s="299"/>
      <c r="R424" s="299"/>
      <c r="S424" s="299"/>
      <c r="T424" s="299"/>
      <c r="U424" s="299"/>
      <c r="V424" s="299"/>
      <c r="W424" s="299"/>
      <c r="X424" s="299"/>
      <c r="Y424" s="299"/>
      <c r="Z424" s="299"/>
      <c r="AA424" s="299"/>
      <c r="AB424" s="299"/>
      <c r="AC424" s="297" t="s">
        <v>2710</v>
      </c>
      <c r="AD424" s="299"/>
      <c r="AE424" s="299"/>
      <c r="AF424" s="321"/>
      <c r="AG424" s="323" t="s">
        <v>2710</v>
      </c>
      <c r="AH424" s="321"/>
      <c r="AI424" s="321"/>
      <c r="AJ424" s="321"/>
      <c r="AK424" s="321"/>
      <c r="AL424" s="321"/>
      <c r="AM424" s="321"/>
      <c r="AN424" s="321"/>
      <c r="AO424" s="321"/>
      <c r="AP424" s="321"/>
      <c r="AQ424" s="321"/>
      <c r="AR424" s="321"/>
      <c r="AS424" s="321"/>
      <c r="AT424" s="321"/>
      <c r="AU424" s="321"/>
      <c r="AV424" s="321"/>
      <c r="AW424" s="321"/>
      <c r="AX424" s="321"/>
      <c r="AY424" s="321"/>
      <c r="AZ424" s="321"/>
    </row>
    <row r="425" ht="15.75" customHeight="1" spans="1:52">
      <c r="A425" s="290">
        <v>45426</v>
      </c>
      <c r="B425" s="299"/>
      <c r="C425" s="299"/>
      <c r="D425" s="299"/>
      <c r="E425" s="299"/>
      <c r="F425" s="293">
        <v>33015</v>
      </c>
      <c r="G425" s="294" t="s">
        <v>4695</v>
      </c>
      <c r="H425" s="298" t="s">
        <v>4307</v>
      </c>
      <c r="I425" s="299"/>
      <c r="J425" s="299"/>
      <c r="K425" s="299"/>
      <c r="L425" s="299"/>
      <c r="M425" s="297" t="s">
        <v>2710</v>
      </c>
      <c r="N425" s="299"/>
      <c r="O425" s="299"/>
      <c r="P425" s="299"/>
      <c r="Q425" s="299"/>
      <c r="R425" s="299"/>
      <c r="S425" s="299"/>
      <c r="T425" s="299"/>
      <c r="U425" s="299"/>
      <c r="V425" s="299"/>
      <c r="W425" s="299"/>
      <c r="X425" s="299"/>
      <c r="Y425" s="299"/>
      <c r="Z425" s="299"/>
      <c r="AA425" s="299"/>
      <c r="AB425" s="299"/>
      <c r="AC425" s="297" t="s">
        <v>2710</v>
      </c>
      <c r="AD425" s="299"/>
      <c r="AE425" s="299"/>
      <c r="AF425" s="321"/>
      <c r="AG425" s="323" t="s">
        <v>2710</v>
      </c>
      <c r="AH425" s="321"/>
      <c r="AI425" s="321"/>
      <c r="AJ425" s="321"/>
      <c r="AK425" s="321"/>
      <c r="AL425" s="321"/>
      <c r="AM425" s="321"/>
      <c r="AN425" s="321"/>
      <c r="AO425" s="321"/>
      <c r="AP425" s="321"/>
      <c r="AQ425" s="321"/>
      <c r="AR425" s="321"/>
      <c r="AS425" s="321"/>
      <c r="AT425" s="321"/>
      <c r="AU425" s="321"/>
      <c r="AV425" s="321"/>
      <c r="AW425" s="321"/>
      <c r="AX425" s="321"/>
      <c r="AY425" s="321"/>
      <c r="AZ425" s="321"/>
    </row>
    <row r="426" ht="15.75" customHeight="1" spans="1:52">
      <c r="A426" s="290">
        <v>45426</v>
      </c>
      <c r="B426" s="299"/>
      <c r="C426" s="299"/>
      <c r="D426" s="299"/>
      <c r="E426" s="299"/>
      <c r="F426" s="293">
        <v>33015</v>
      </c>
      <c r="G426" s="294" t="s">
        <v>4696</v>
      </c>
      <c r="H426" s="293" t="s">
        <v>4286</v>
      </c>
      <c r="I426" s="299"/>
      <c r="J426" s="299"/>
      <c r="K426" s="299"/>
      <c r="L426" s="299"/>
      <c r="M426" s="297" t="s">
        <v>2710</v>
      </c>
      <c r="N426" s="299"/>
      <c r="O426" s="299"/>
      <c r="P426" s="299"/>
      <c r="Q426" s="299"/>
      <c r="R426" s="299"/>
      <c r="S426" s="299"/>
      <c r="T426" s="299"/>
      <c r="U426" s="299"/>
      <c r="V426" s="299"/>
      <c r="W426" s="299"/>
      <c r="X426" s="299"/>
      <c r="Y426" s="299"/>
      <c r="Z426" s="299"/>
      <c r="AA426" s="299"/>
      <c r="AB426" s="299"/>
      <c r="AC426" s="297" t="s">
        <v>2710</v>
      </c>
      <c r="AD426" s="299"/>
      <c r="AE426" s="299"/>
      <c r="AF426" s="321"/>
      <c r="AG426" s="323" t="s">
        <v>2710</v>
      </c>
      <c r="AH426" s="321"/>
      <c r="AI426" s="321"/>
      <c r="AJ426" s="321"/>
      <c r="AK426" s="321"/>
      <c r="AL426" s="321"/>
      <c r="AM426" s="321"/>
      <c r="AN426" s="321"/>
      <c r="AO426" s="321"/>
      <c r="AP426" s="321"/>
      <c r="AQ426" s="321"/>
      <c r="AR426" s="321"/>
      <c r="AS426" s="321"/>
      <c r="AT426" s="321"/>
      <c r="AU426" s="321"/>
      <c r="AV426" s="321"/>
      <c r="AW426" s="321"/>
      <c r="AX426" s="321"/>
      <c r="AY426" s="321"/>
      <c r="AZ426" s="321"/>
    </row>
    <row r="427" ht="15.75" customHeight="1" spans="1:52">
      <c r="A427" s="290">
        <v>45426</v>
      </c>
      <c r="B427" s="299"/>
      <c r="C427" s="299"/>
      <c r="D427" s="299"/>
      <c r="E427" s="299"/>
      <c r="F427" s="293">
        <v>33015</v>
      </c>
      <c r="G427" s="294" t="s">
        <v>4696</v>
      </c>
      <c r="H427" s="298" t="s">
        <v>4307</v>
      </c>
      <c r="I427" s="299"/>
      <c r="J427" s="299"/>
      <c r="K427" s="299"/>
      <c r="L427" s="299"/>
      <c r="M427" s="297" t="s">
        <v>2710</v>
      </c>
      <c r="N427" s="299"/>
      <c r="O427" s="299"/>
      <c r="P427" s="299"/>
      <c r="Q427" s="299"/>
      <c r="R427" s="299"/>
      <c r="S427" s="299"/>
      <c r="T427" s="299"/>
      <c r="U427" s="299"/>
      <c r="V427" s="299"/>
      <c r="W427" s="299"/>
      <c r="X427" s="299"/>
      <c r="Y427" s="299"/>
      <c r="Z427" s="299"/>
      <c r="AA427" s="299"/>
      <c r="AB427" s="299"/>
      <c r="AC427" s="297" t="s">
        <v>2710</v>
      </c>
      <c r="AD427" s="299"/>
      <c r="AE427" s="299"/>
      <c r="AF427" s="321"/>
      <c r="AG427" s="323" t="s">
        <v>2710</v>
      </c>
      <c r="AH427" s="321"/>
      <c r="AI427" s="321"/>
      <c r="AJ427" s="321"/>
      <c r="AK427" s="321"/>
      <c r="AL427" s="321"/>
      <c r="AM427" s="321"/>
      <c r="AN427" s="321"/>
      <c r="AO427" s="321"/>
      <c r="AP427" s="321"/>
      <c r="AQ427" s="321"/>
      <c r="AR427" s="321"/>
      <c r="AS427" s="321"/>
      <c r="AT427" s="321"/>
      <c r="AU427" s="321"/>
      <c r="AV427" s="321"/>
      <c r="AW427" s="321"/>
      <c r="AX427" s="321"/>
      <c r="AY427" s="321"/>
      <c r="AZ427" s="321"/>
    </row>
    <row r="428" ht="15.75" customHeight="1" spans="1:52">
      <c r="A428" s="290">
        <v>45426</v>
      </c>
      <c r="B428" s="299"/>
      <c r="C428" s="299"/>
      <c r="D428" s="299"/>
      <c r="E428" s="299"/>
      <c r="F428" s="293">
        <v>33015</v>
      </c>
      <c r="G428" s="294" t="s">
        <v>4697</v>
      </c>
      <c r="H428" s="293" t="s">
        <v>4286</v>
      </c>
      <c r="I428" s="299"/>
      <c r="J428" s="299"/>
      <c r="K428" s="299"/>
      <c r="L428" s="299"/>
      <c r="M428" s="297" t="s">
        <v>2710</v>
      </c>
      <c r="N428" s="299"/>
      <c r="O428" s="299"/>
      <c r="P428" s="299"/>
      <c r="Q428" s="299"/>
      <c r="R428" s="299"/>
      <c r="S428" s="299"/>
      <c r="T428" s="299"/>
      <c r="U428" s="299"/>
      <c r="V428" s="299"/>
      <c r="W428" s="299"/>
      <c r="X428" s="299"/>
      <c r="Y428" s="299"/>
      <c r="Z428" s="299"/>
      <c r="AA428" s="299"/>
      <c r="AB428" s="299"/>
      <c r="AC428" s="297" t="s">
        <v>2710</v>
      </c>
      <c r="AD428" s="299"/>
      <c r="AE428" s="299"/>
      <c r="AF428" s="321"/>
      <c r="AG428" s="323" t="s">
        <v>2710</v>
      </c>
      <c r="AH428" s="321"/>
      <c r="AI428" s="321"/>
      <c r="AJ428" s="321"/>
      <c r="AK428" s="321"/>
      <c r="AL428" s="321"/>
      <c r="AM428" s="321"/>
      <c r="AN428" s="321"/>
      <c r="AO428" s="321"/>
      <c r="AP428" s="321"/>
      <c r="AQ428" s="321"/>
      <c r="AR428" s="321"/>
      <c r="AS428" s="321"/>
      <c r="AT428" s="321"/>
      <c r="AU428" s="321"/>
      <c r="AV428" s="321"/>
      <c r="AW428" s="321"/>
      <c r="AX428" s="321"/>
      <c r="AY428" s="321"/>
      <c r="AZ428" s="321"/>
    </row>
    <row r="429" ht="15.75" customHeight="1" spans="1:52">
      <c r="A429" s="290">
        <v>45426</v>
      </c>
      <c r="B429" s="299"/>
      <c r="C429" s="299"/>
      <c r="D429" s="299"/>
      <c r="E429" s="299"/>
      <c r="F429" s="293">
        <v>33015</v>
      </c>
      <c r="G429" s="294" t="s">
        <v>4697</v>
      </c>
      <c r="H429" s="298" t="s">
        <v>4307</v>
      </c>
      <c r="I429" s="299"/>
      <c r="J429" s="299"/>
      <c r="K429" s="299"/>
      <c r="L429" s="299"/>
      <c r="M429" s="297" t="s">
        <v>2710</v>
      </c>
      <c r="N429" s="299"/>
      <c r="O429" s="299"/>
      <c r="P429" s="299"/>
      <c r="Q429" s="299"/>
      <c r="R429" s="299"/>
      <c r="S429" s="299"/>
      <c r="T429" s="299"/>
      <c r="U429" s="299"/>
      <c r="V429" s="299"/>
      <c r="W429" s="299"/>
      <c r="X429" s="299"/>
      <c r="Y429" s="299"/>
      <c r="Z429" s="299"/>
      <c r="AA429" s="299"/>
      <c r="AB429" s="299"/>
      <c r="AC429" s="297" t="s">
        <v>2710</v>
      </c>
      <c r="AD429" s="299"/>
      <c r="AE429" s="299"/>
      <c r="AF429" s="321"/>
      <c r="AG429" s="323" t="s">
        <v>2710</v>
      </c>
      <c r="AH429" s="321"/>
      <c r="AI429" s="321"/>
      <c r="AJ429" s="321"/>
      <c r="AK429" s="321"/>
      <c r="AL429" s="321"/>
      <c r="AM429" s="321"/>
      <c r="AN429" s="321"/>
      <c r="AO429" s="321"/>
      <c r="AP429" s="321"/>
      <c r="AQ429" s="321"/>
      <c r="AR429" s="321"/>
      <c r="AS429" s="321"/>
      <c r="AT429" s="321"/>
      <c r="AU429" s="321"/>
      <c r="AV429" s="321"/>
      <c r="AW429" s="321"/>
      <c r="AX429" s="321"/>
      <c r="AY429" s="321"/>
      <c r="AZ429" s="321"/>
    </row>
    <row r="430" ht="15.75" customHeight="1" spans="1:52">
      <c r="A430" s="290">
        <v>45426</v>
      </c>
      <c r="B430" s="299"/>
      <c r="C430" s="299"/>
      <c r="D430" s="299"/>
      <c r="E430" s="299"/>
      <c r="F430" s="293">
        <v>33015</v>
      </c>
      <c r="G430" s="294" t="s">
        <v>4698</v>
      </c>
      <c r="H430" s="293" t="s">
        <v>4286</v>
      </c>
      <c r="I430" s="299"/>
      <c r="J430" s="299"/>
      <c r="K430" s="299"/>
      <c r="L430" s="299"/>
      <c r="M430" s="297" t="s">
        <v>2710</v>
      </c>
      <c r="N430" s="299"/>
      <c r="O430" s="299"/>
      <c r="P430" s="299"/>
      <c r="Q430" s="299"/>
      <c r="R430" s="299"/>
      <c r="S430" s="299"/>
      <c r="T430" s="299"/>
      <c r="U430" s="299"/>
      <c r="V430" s="299"/>
      <c r="W430" s="299"/>
      <c r="X430" s="299"/>
      <c r="Y430" s="299"/>
      <c r="Z430" s="299"/>
      <c r="AA430" s="299"/>
      <c r="AB430" s="299"/>
      <c r="AC430" s="297" t="s">
        <v>2710</v>
      </c>
      <c r="AD430" s="299"/>
      <c r="AE430" s="299"/>
      <c r="AF430" s="321"/>
      <c r="AG430" s="323" t="s">
        <v>2710</v>
      </c>
      <c r="AH430" s="321"/>
      <c r="AI430" s="321"/>
      <c r="AJ430" s="321"/>
      <c r="AK430" s="321"/>
      <c r="AL430" s="321"/>
      <c r="AM430" s="321"/>
      <c r="AN430" s="321"/>
      <c r="AO430" s="321"/>
      <c r="AP430" s="321"/>
      <c r="AQ430" s="321"/>
      <c r="AR430" s="321"/>
      <c r="AS430" s="321"/>
      <c r="AT430" s="321"/>
      <c r="AU430" s="321"/>
      <c r="AV430" s="321"/>
      <c r="AW430" s="321"/>
      <c r="AX430" s="321"/>
      <c r="AY430" s="321"/>
      <c r="AZ430" s="321"/>
    </row>
    <row r="431" ht="15.75" customHeight="1" spans="1:52">
      <c r="A431" s="290">
        <v>45426</v>
      </c>
      <c r="B431" s="299"/>
      <c r="C431" s="299"/>
      <c r="D431" s="299"/>
      <c r="E431" s="299"/>
      <c r="F431" s="293">
        <v>33015</v>
      </c>
      <c r="G431" s="294" t="s">
        <v>4698</v>
      </c>
      <c r="H431" s="298" t="s">
        <v>4307</v>
      </c>
      <c r="I431" s="299"/>
      <c r="J431" s="299"/>
      <c r="K431" s="299"/>
      <c r="L431" s="299"/>
      <c r="M431" s="297" t="s">
        <v>2710</v>
      </c>
      <c r="N431" s="299"/>
      <c r="O431" s="299"/>
      <c r="P431" s="299"/>
      <c r="Q431" s="299"/>
      <c r="R431" s="299"/>
      <c r="S431" s="299"/>
      <c r="T431" s="299"/>
      <c r="U431" s="299"/>
      <c r="V431" s="299"/>
      <c r="W431" s="299"/>
      <c r="X431" s="299"/>
      <c r="Y431" s="299"/>
      <c r="Z431" s="299"/>
      <c r="AA431" s="299"/>
      <c r="AB431" s="299"/>
      <c r="AC431" s="297" t="s">
        <v>2710</v>
      </c>
      <c r="AD431" s="299"/>
      <c r="AE431" s="299"/>
      <c r="AF431" s="321"/>
      <c r="AG431" s="323" t="s">
        <v>2710</v>
      </c>
      <c r="AH431" s="321"/>
      <c r="AI431" s="321"/>
      <c r="AJ431" s="321"/>
      <c r="AK431" s="321"/>
      <c r="AL431" s="321"/>
      <c r="AM431" s="321"/>
      <c r="AN431" s="321"/>
      <c r="AO431" s="321"/>
      <c r="AP431" s="321"/>
      <c r="AQ431" s="321"/>
      <c r="AR431" s="321"/>
      <c r="AS431" s="321"/>
      <c r="AT431" s="321"/>
      <c r="AU431" s="321"/>
      <c r="AV431" s="321"/>
      <c r="AW431" s="321"/>
      <c r="AX431" s="321"/>
      <c r="AY431" s="321"/>
      <c r="AZ431" s="321"/>
    </row>
    <row r="432" ht="15.75" customHeight="1" spans="1:52">
      <c r="A432" s="290">
        <v>45426</v>
      </c>
      <c r="B432" s="299"/>
      <c r="C432" s="299"/>
      <c r="D432" s="299"/>
      <c r="E432" s="299"/>
      <c r="F432" s="293">
        <v>33015</v>
      </c>
      <c r="G432" s="294" t="s">
        <v>4699</v>
      </c>
      <c r="H432" s="293" t="s">
        <v>4286</v>
      </c>
      <c r="I432" s="299"/>
      <c r="J432" s="299"/>
      <c r="K432" s="299"/>
      <c r="L432" s="299"/>
      <c r="M432" s="297" t="s">
        <v>2710</v>
      </c>
      <c r="N432" s="299"/>
      <c r="O432" s="299"/>
      <c r="P432" s="299"/>
      <c r="Q432" s="299"/>
      <c r="R432" s="299"/>
      <c r="S432" s="299"/>
      <c r="T432" s="299"/>
      <c r="U432" s="299"/>
      <c r="V432" s="299"/>
      <c r="W432" s="299"/>
      <c r="X432" s="299"/>
      <c r="Y432" s="299"/>
      <c r="Z432" s="299"/>
      <c r="AA432" s="299"/>
      <c r="AB432" s="299"/>
      <c r="AC432" s="297" t="s">
        <v>2710</v>
      </c>
      <c r="AD432" s="299"/>
      <c r="AE432" s="299"/>
      <c r="AF432" s="321"/>
      <c r="AG432" s="323" t="s">
        <v>2710</v>
      </c>
      <c r="AH432" s="321"/>
      <c r="AI432" s="321"/>
      <c r="AJ432" s="321"/>
      <c r="AK432" s="321"/>
      <c r="AL432" s="321"/>
      <c r="AM432" s="321"/>
      <c r="AN432" s="321"/>
      <c r="AO432" s="321"/>
      <c r="AP432" s="321"/>
      <c r="AQ432" s="321"/>
      <c r="AR432" s="321"/>
      <c r="AS432" s="321"/>
      <c r="AT432" s="321"/>
      <c r="AU432" s="321"/>
      <c r="AV432" s="321"/>
      <c r="AW432" s="321"/>
      <c r="AX432" s="321"/>
      <c r="AY432" s="321"/>
      <c r="AZ432" s="321"/>
    </row>
    <row r="433" ht="15.75" customHeight="1" spans="1:52">
      <c r="A433" s="290">
        <v>45426</v>
      </c>
      <c r="B433" s="299"/>
      <c r="C433" s="299"/>
      <c r="D433" s="299"/>
      <c r="E433" s="299"/>
      <c r="F433" s="293">
        <v>33015</v>
      </c>
      <c r="G433" s="294" t="s">
        <v>4699</v>
      </c>
      <c r="H433" s="298" t="s">
        <v>4307</v>
      </c>
      <c r="I433" s="299"/>
      <c r="J433" s="299"/>
      <c r="K433" s="299"/>
      <c r="L433" s="299"/>
      <c r="M433" s="297" t="s">
        <v>2710</v>
      </c>
      <c r="N433" s="299"/>
      <c r="O433" s="299"/>
      <c r="P433" s="299"/>
      <c r="Q433" s="299"/>
      <c r="R433" s="299"/>
      <c r="S433" s="299"/>
      <c r="T433" s="299"/>
      <c r="U433" s="299"/>
      <c r="V433" s="299"/>
      <c r="W433" s="299"/>
      <c r="X433" s="299"/>
      <c r="Y433" s="299"/>
      <c r="Z433" s="299"/>
      <c r="AA433" s="299"/>
      <c r="AB433" s="299"/>
      <c r="AC433" s="297" t="s">
        <v>2710</v>
      </c>
      <c r="AD433" s="299"/>
      <c r="AE433" s="299"/>
      <c r="AF433" s="321"/>
      <c r="AG433" s="323" t="s">
        <v>2710</v>
      </c>
      <c r="AH433" s="321"/>
      <c r="AI433" s="321"/>
      <c r="AJ433" s="321"/>
      <c r="AK433" s="321"/>
      <c r="AL433" s="321"/>
      <c r="AM433" s="321"/>
      <c r="AN433" s="321"/>
      <c r="AO433" s="321"/>
      <c r="AP433" s="321"/>
      <c r="AQ433" s="321"/>
      <c r="AR433" s="321"/>
      <c r="AS433" s="321"/>
      <c r="AT433" s="321"/>
      <c r="AU433" s="321"/>
      <c r="AV433" s="321"/>
      <c r="AW433" s="321"/>
      <c r="AX433" s="321"/>
      <c r="AY433" s="321"/>
      <c r="AZ433" s="321"/>
    </row>
    <row r="434" ht="15.75" customHeight="1" spans="1:52">
      <c r="A434" s="290">
        <v>45426</v>
      </c>
      <c r="B434" s="299"/>
      <c r="C434" s="299"/>
      <c r="D434" s="299"/>
      <c r="E434" s="299"/>
      <c r="F434" s="293">
        <v>33015</v>
      </c>
      <c r="G434" s="294" t="s">
        <v>4700</v>
      </c>
      <c r="H434" s="293" t="s">
        <v>4286</v>
      </c>
      <c r="I434" s="299"/>
      <c r="J434" s="299"/>
      <c r="K434" s="299"/>
      <c r="L434" s="299"/>
      <c r="M434" s="297" t="s">
        <v>2710</v>
      </c>
      <c r="N434" s="299"/>
      <c r="O434" s="299"/>
      <c r="P434" s="299"/>
      <c r="Q434" s="299"/>
      <c r="R434" s="299"/>
      <c r="S434" s="299"/>
      <c r="T434" s="299"/>
      <c r="U434" s="299"/>
      <c r="V434" s="299"/>
      <c r="W434" s="299"/>
      <c r="X434" s="299"/>
      <c r="Y434" s="299"/>
      <c r="Z434" s="299"/>
      <c r="AA434" s="299"/>
      <c r="AB434" s="299"/>
      <c r="AC434" s="297" t="s">
        <v>2710</v>
      </c>
      <c r="AD434" s="299"/>
      <c r="AE434" s="299"/>
      <c r="AF434" s="321"/>
      <c r="AG434" s="323" t="s">
        <v>2710</v>
      </c>
      <c r="AH434" s="321"/>
      <c r="AI434" s="321"/>
      <c r="AJ434" s="321"/>
      <c r="AK434" s="321"/>
      <c r="AL434" s="321"/>
      <c r="AM434" s="321"/>
      <c r="AN434" s="321"/>
      <c r="AO434" s="321"/>
      <c r="AP434" s="321"/>
      <c r="AQ434" s="321"/>
      <c r="AR434" s="321"/>
      <c r="AS434" s="321"/>
      <c r="AT434" s="321"/>
      <c r="AU434" s="321"/>
      <c r="AV434" s="321"/>
      <c r="AW434" s="321"/>
      <c r="AX434" s="321"/>
      <c r="AY434" s="321"/>
      <c r="AZ434" s="321"/>
    </row>
    <row r="435" ht="15.75" customHeight="1" spans="1:52">
      <c r="A435" s="290">
        <v>45426</v>
      </c>
      <c r="B435" s="299"/>
      <c r="C435" s="299"/>
      <c r="D435" s="299"/>
      <c r="E435" s="299"/>
      <c r="F435" s="293">
        <v>33015</v>
      </c>
      <c r="G435" s="294" t="s">
        <v>4700</v>
      </c>
      <c r="H435" s="298" t="s">
        <v>4307</v>
      </c>
      <c r="I435" s="299"/>
      <c r="J435" s="299"/>
      <c r="K435" s="299"/>
      <c r="L435" s="299"/>
      <c r="M435" s="297" t="s">
        <v>2710</v>
      </c>
      <c r="N435" s="299"/>
      <c r="O435" s="299"/>
      <c r="P435" s="299"/>
      <c r="Q435" s="299"/>
      <c r="R435" s="299"/>
      <c r="S435" s="299"/>
      <c r="T435" s="299"/>
      <c r="U435" s="299"/>
      <c r="V435" s="299"/>
      <c r="W435" s="299"/>
      <c r="X435" s="299"/>
      <c r="Y435" s="299"/>
      <c r="Z435" s="299"/>
      <c r="AA435" s="299"/>
      <c r="AB435" s="299"/>
      <c r="AC435" s="297" t="s">
        <v>2710</v>
      </c>
      <c r="AD435" s="299"/>
      <c r="AE435" s="299"/>
      <c r="AF435" s="321"/>
      <c r="AG435" s="323" t="s">
        <v>2710</v>
      </c>
      <c r="AH435" s="321"/>
      <c r="AI435" s="321"/>
      <c r="AJ435" s="321"/>
      <c r="AK435" s="321"/>
      <c r="AL435" s="321"/>
      <c r="AM435" s="321"/>
      <c r="AN435" s="321"/>
      <c r="AO435" s="321"/>
      <c r="AP435" s="321"/>
      <c r="AQ435" s="321"/>
      <c r="AR435" s="321"/>
      <c r="AS435" s="321"/>
      <c r="AT435" s="321"/>
      <c r="AU435" s="321"/>
      <c r="AV435" s="321"/>
      <c r="AW435" s="321"/>
      <c r="AX435" s="321"/>
      <c r="AY435" s="321"/>
      <c r="AZ435" s="321"/>
    </row>
    <row r="436" ht="15.75" customHeight="1" spans="1:52">
      <c r="A436" s="290">
        <v>45426</v>
      </c>
      <c r="B436" s="299"/>
      <c r="C436" s="299"/>
      <c r="D436" s="299"/>
      <c r="E436" s="299"/>
      <c r="F436" s="293">
        <v>33016</v>
      </c>
      <c r="G436" s="294" t="s">
        <v>4701</v>
      </c>
      <c r="H436" s="342" t="s">
        <v>4702</v>
      </c>
      <c r="I436" s="299"/>
      <c r="J436" s="299"/>
      <c r="K436" s="299"/>
      <c r="L436" s="299"/>
      <c r="M436" s="297" t="s">
        <v>2710</v>
      </c>
      <c r="N436" s="299"/>
      <c r="O436" s="299"/>
      <c r="P436" s="299"/>
      <c r="Q436" s="299"/>
      <c r="R436" s="299"/>
      <c r="S436" s="299"/>
      <c r="T436" s="299"/>
      <c r="U436" s="299"/>
      <c r="V436" s="299"/>
      <c r="W436" s="299"/>
      <c r="X436" s="299"/>
      <c r="Y436" s="299"/>
      <c r="Z436" s="299"/>
      <c r="AA436" s="299"/>
      <c r="AB436" s="299"/>
      <c r="AC436" s="297" t="s">
        <v>2710</v>
      </c>
      <c r="AD436" s="299"/>
      <c r="AE436" s="299"/>
      <c r="AF436" s="321"/>
      <c r="AG436" s="323" t="s">
        <v>2710</v>
      </c>
      <c r="AH436" s="321"/>
      <c r="AI436" s="321"/>
      <c r="AJ436" s="321"/>
      <c r="AK436" s="321"/>
      <c r="AL436" s="321"/>
      <c r="AM436" s="321"/>
      <c r="AN436" s="321"/>
      <c r="AO436" s="321"/>
      <c r="AP436" s="321"/>
      <c r="AQ436" s="321"/>
      <c r="AR436" s="321"/>
      <c r="AS436" s="321"/>
      <c r="AT436" s="321"/>
      <c r="AU436" s="321"/>
      <c r="AV436" s="321"/>
      <c r="AW436" s="321"/>
      <c r="AX436" s="321"/>
      <c r="AY436" s="321"/>
      <c r="AZ436" s="321"/>
    </row>
    <row r="437" ht="15.75" customHeight="1" spans="1:52">
      <c r="A437" s="290">
        <v>45426</v>
      </c>
      <c r="B437" s="299"/>
      <c r="C437" s="299"/>
      <c r="D437" s="299"/>
      <c r="E437" s="299"/>
      <c r="F437" s="293">
        <v>33016</v>
      </c>
      <c r="G437" s="294" t="s">
        <v>4701</v>
      </c>
      <c r="H437" s="293" t="s">
        <v>4286</v>
      </c>
      <c r="I437" s="299"/>
      <c r="J437" s="299"/>
      <c r="K437" s="299"/>
      <c r="L437" s="299"/>
      <c r="M437" s="297" t="s">
        <v>2710</v>
      </c>
      <c r="N437" s="299"/>
      <c r="O437" s="299"/>
      <c r="P437" s="299"/>
      <c r="Q437" s="299"/>
      <c r="R437" s="299"/>
      <c r="S437" s="299"/>
      <c r="T437" s="299"/>
      <c r="U437" s="299"/>
      <c r="V437" s="299"/>
      <c r="W437" s="299"/>
      <c r="X437" s="299"/>
      <c r="Y437" s="299"/>
      <c r="Z437" s="299"/>
      <c r="AA437" s="299"/>
      <c r="AB437" s="299"/>
      <c r="AC437" s="297" t="s">
        <v>2710</v>
      </c>
      <c r="AD437" s="299"/>
      <c r="AE437" s="299"/>
      <c r="AF437" s="321"/>
      <c r="AG437" s="323" t="s">
        <v>2710</v>
      </c>
      <c r="AH437" s="321"/>
      <c r="AI437" s="321"/>
      <c r="AJ437" s="321"/>
      <c r="AK437" s="321"/>
      <c r="AL437" s="321"/>
      <c r="AM437" s="321"/>
      <c r="AN437" s="321"/>
      <c r="AO437" s="321"/>
      <c r="AP437" s="321"/>
      <c r="AQ437" s="321"/>
      <c r="AR437" s="321"/>
      <c r="AS437" s="321"/>
      <c r="AT437" s="321"/>
      <c r="AU437" s="321"/>
      <c r="AV437" s="321"/>
      <c r="AW437" s="321"/>
      <c r="AX437" s="321"/>
      <c r="AY437" s="321"/>
      <c r="AZ437" s="321"/>
    </row>
    <row r="438" ht="15.75" customHeight="1" spans="1:52">
      <c r="A438" s="290">
        <v>45426</v>
      </c>
      <c r="B438" s="299"/>
      <c r="C438" s="299"/>
      <c r="D438" s="299"/>
      <c r="E438" s="299"/>
      <c r="F438" s="293">
        <v>33016</v>
      </c>
      <c r="G438" s="294" t="s">
        <v>4703</v>
      </c>
      <c r="H438" s="293" t="s">
        <v>4286</v>
      </c>
      <c r="I438" s="299"/>
      <c r="J438" s="299"/>
      <c r="K438" s="299"/>
      <c r="L438" s="299"/>
      <c r="M438" s="297" t="s">
        <v>2710</v>
      </c>
      <c r="N438" s="299"/>
      <c r="O438" s="299"/>
      <c r="P438" s="299"/>
      <c r="Q438" s="299"/>
      <c r="R438" s="299"/>
      <c r="S438" s="299"/>
      <c r="T438" s="299"/>
      <c r="U438" s="299"/>
      <c r="V438" s="299"/>
      <c r="W438" s="299"/>
      <c r="X438" s="299"/>
      <c r="Y438" s="299"/>
      <c r="Z438" s="299"/>
      <c r="AA438" s="299"/>
      <c r="AB438" s="299"/>
      <c r="AC438" s="297" t="s">
        <v>2710</v>
      </c>
      <c r="AD438" s="299"/>
      <c r="AE438" s="299"/>
      <c r="AF438" s="321"/>
      <c r="AG438" s="323" t="s">
        <v>2710</v>
      </c>
      <c r="AH438" s="321"/>
      <c r="AI438" s="321"/>
      <c r="AJ438" s="321"/>
      <c r="AK438" s="321"/>
      <c r="AL438" s="321"/>
      <c r="AM438" s="321"/>
      <c r="AN438" s="321"/>
      <c r="AO438" s="321"/>
      <c r="AP438" s="321"/>
      <c r="AQ438" s="321"/>
      <c r="AR438" s="321"/>
      <c r="AS438" s="321"/>
      <c r="AT438" s="321"/>
      <c r="AU438" s="321"/>
      <c r="AV438" s="321"/>
      <c r="AW438" s="321"/>
      <c r="AX438" s="321"/>
      <c r="AY438" s="321"/>
      <c r="AZ438" s="321"/>
    </row>
    <row r="439" ht="15.75" customHeight="1" spans="1:52">
      <c r="A439" s="290">
        <v>45426</v>
      </c>
      <c r="B439" s="299"/>
      <c r="C439" s="299"/>
      <c r="D439" s="299"/>
      <c r="E439" s="299"/>
      <c r="F439" s="293">
        <v>33016</v>
      </c>
      <c r="G439" s="294" t="s">
        <v>4703</v>
      </c>
      <c r="H439" s="342" t="s">
        <v>4702</v>
      </c>
      <c r="I439" s="299"/>
      <c r="J439" s="299"/>
      <c r="K439" s="299"/>
      <c r="L439" s="299"/>
      <c r="M439" s="297" t="s">
        <v>2710</v>
      </c>
      <c r="N439" s="299"/>
      <c r="O439" s="299"/>
      <c r="P439" s="299"/>
      <c r="Q439" s="299"/>
      <c r="R439" s="299"/>
      <c r="S439" s="299"/>
      <c r="T439" s="299"/>
      <c r="U439" s="299"/>
      <c r="V439" s="299"/>
      <c r="W439" s="299"/>
      <c r="X439" s="299"/>
      <c r="Y439" s="299"/>
      <c r="Z439" s="299"/>
      <c r="AA439" s="299"/>
      <c r="AB439" s="299"/>
      <c r="AC439" s="297" t="s">
        <v>2710</v>
      </c>
      <c r="AD439" s="299"/>
      <c r="AE439" s="299"/>
      <c r="AF439" s="321"/>
      <c r="AG439" s="323" t="s">
        <v>2710</v>
      </c>
      <c r="AH439" s="321"/>
      <c r="AI439" s="321"/>
      <c r="AJ439" s="321"/>
      <c r="AK439" s="321"/>
      <c r="AL439" s="321"/>
      <c r="AM439" s="321"/>
      <c r="AN439" s="321"/>
      <c r="AO439" s="321"/>
      <c r="AP439" s="321"/>
      <c r="AQ439" s="321"/>
      <c r="AR439" s="321"/>
      <c r="AS439" s="321"/>
      <c r="AT439" s="321"/>
      <c r="AU439" s="321"/>
      <c r="AV439" s="321"/>
      <c r="AW439" s="321"/>
      <c r="AX439" s="321"/>
      <c r="AY439" s="321"/>
      <c r="AZ439" s="321"/>
    </row>
    <row r="440" ht="15.75" customHeight="1" spans="1:52">
      <c r="A440" s="290">
        <v>45426</v>
      </c>
      <c r="B440" s="299"/>
      <c r="C440" s="299"/>
      <c r="D440" s="299"/>
      <c r="E440" s="299"/>
      <c r="F440" s="293">
        <v>33016</v>
      </c>
      <c r="G440" s="294" t="s">
        <v>4704</v>
      </c>
      <c r="H440" s="342" t="s">
        <v>4702</v>
      </c>
      <c r="I440" s="299"/>
      <c r="J440" s="299"/>
      <c r="K440" s="299"/>
      <c r="L440" s="299"/>
      <c r="M440" s="297" t="s">
        <v>2710</v>
      </c>
      <c r="N440" s="299"/>
      <c r="O440" s="299"/>
      <c r="P440" s="299"/>
      <c r="Q440" s="299"/>
      <c r="R440" s="299"/>
      <c r="S440" s="299"/>
      <c r="T440" s="299"/>
      <c r="U440" s="299"/>
      <c r="V440" s="299"/>
      <c r="W440" s="299"/>
      <c r="X440" s="299"/>
      <c r="Y440" s="299"/>
      <c r="Z440" s="299"/>
      <c r="AA440" s="299"/>
      <c r="AB440" s="299"/>
      <c r="AC440" s="297" t="s">
        <v>2710</v>
      </c>
      <c r="AD440" s="299"/>
      <c r="AE440" s="299"/>
      <c r="AF440" s="321"/>
      <c r="AG440" s="323" t="s">
        <v>2710</v>
      </c>
      <c r="AH440" s="321"/>
      <c r="AI440" s="321"/>
      <c r="AJ440" s="321"/>
      <c r="AK440" s="321"/>
      <c r="AL440" s="321"/>
      <c r="AM440" s="321"/>
      <c r="AN440" s="321"/>
      <c r="AO440" s="321"/>
      <c r="AP440" s="321"/>
      <c r="AQ440" s="321"/>
      <c r="AR440" s="321"/>
      <c r="AS440" s="321"/>
      <c r="AT440" s="321"/>
      <c r="AU440" s="321"/>
      <c r="AV440" s="321"/>
      <c r="AW440" s="321"/>
      <c r="AX440" s="321"/>
      <c r="AY440" s="321"/>
      <c r="AZ440" s="321"/>
    </row>
    <row r="441" ht="15.75" customHeight="1" spans="1:52">
      <c r="A441" s="290">
        <v>45426</v>
      </c>
      <c r="B441" s="299"/>
      <c r="C441" s="299"/>
      <c r="D441" s="299"/>
      <c r="E441" s="299"/>
      <c r="F441" s="293">
        <v>33016</v>
      </c>
      <c r="G441" s="294" t="s">
        <v>4704</v>
      </c>
      <c r="H441" s="293" t="s">
        <v>4286</v>
      </c>
      <c r="I441" s="299"/>
      <c r="J441" s="299"/>
      <c r="K441" s="299"/>
      <c r="L441" s="299"/>
      <c r="M441" s="297" t="s">
        <v>2710</v>
      </c>
      <c r="N441" s="299"/>
      <c r="O441" s="299"/>
      <c r="P441" s="299"/>
      <c r="Q441" s="299"/>
      <c r="R441" s="299"/>
      <c r="S441" s="299"/>
      <c r="T441" s="299"/>
      <c r="U441" s="299"/>
      <c r="V441" s="299"/>
      <c r="W441" s="299"/>
      <c r="X441" s="299"/>
      <c r="Y441" s="299"/>
      <c r="Z441" s="299"/>
      <c r="AA441" s="299"/>
      <c r="AB441" s="299"/>
      <c r="AC441" s="297" t="s">
        <v>2710</v>
      </c>
      <c r="AD441" s="299"/>
      <c r="AE441" s="299"/>
      <c r="AF441" s="321"/>
      <c r="AG441" s="323" t="s">
        <v>2710</v>
      </c>
      <c r="AH441" s="321"/>
      <c r="AI441" s="321"/>
      <c r="AJ441" s="321"/>
      <c r="AK441" s="321"/>
      <c r="AL441" s="321"/>
      <c r="AM441" s="321"/>
      <c r="AN441" s="321"/>
      <c r="AO441" s="321"/>
      <c r="AP441" s="321"/>
      <c r="AQ441" s="321"/>
      <c r="AR441" s="321"/>
      <c r="AS441" s="321"/>
      <c r="AT441" s="321"/>
      <c r="AU441" s="321"/>
      <c r="AV441" s="321"/>
      <c r="AW441" s="321"/>
      <c r="AX441" s="321"/>
      <c r="AY441" s="321"/>
      <c r="AZ441" s="321"/>
    </row>
    <row r="442" ht="15.75" customHeight="1" spans="1:52">
      <c r="A442" s="290">
        <v>45426</v>
      </c>
      <c r="B442" s="299"/>
      <c r="C442" s="299"/>
      <c r="D442" s="299"/>
      <c r="E442" s="299"/>
      <c r="F442" s="293">
        <v>33016</v>
      </c>
      <c r="G442" s="294" t="s">
        <v>4705</v>
      </c>
      <c r="H442" s="342" t="s">
        <v>4702</v>
      </c>
      <c r="I442" s="299"/>
      <c r="J442" s="299"/>
      <c r="K442" s="299"/>
      <c r="L442" s="299"/>
      <c r="M442" s="297" t="s">
        <v>2710</v>
      </c>
      <c r="N442" s="299"/>
      <c r="O442" s="299"/>
      <c r="P442" s="299"/>
      <c r="Q442" s="299"/>
      <c r="R442" s="299"/>
      <c r="S442" s="299"/>
      <c r="T442" s="299"/>
      <c r="U442" s="299"/>
      <c r="V442" s="299"/>
      <c r="W442" s="299"/>
      <c r="X442" s="299"/>
      <c r="Y442" s="299"/>
      <c r="Z442" s="299"/>
      <c r="AA442" s="299"/>
      <c r="AB442" s="299"/>
      <c r="AC442" s="297" t="s">
        <v>2710</v>
      </c>
      <c r="AD442" s="299"/>
      <c r="AE442" s="299"/>
      <c r="AF442" s="321"/>
      <c r="AG442" s="323" t="s">
        <v>2710</v>
      </c>
      <c r="AH442" s="321"/>
      <c r="AI442" s="321"/>
      <c r="AJ442" s="321"/>
      <c r="AK442" s="321"/>
      <c r="AL442" s="321"/>
      <c r="AM442" s="321"/>
      <c r="AN442" s="321"/>
      <c r="AO442" s="321"/>
      <c r="AP442" s="321"/>
      <c r="AQ442" s="321"/>
      <c r="AR442" s="321"/>
      <c r="AS442" s="321"/>
      <c r="AT442" s="321"/>
      <c r="AU442" s="321"/>
      <c r="AV442" s="321"/>
      <c r="AW442" s="321"/>
      <c r="AX442" s="321"/>
      <c r="AY442" s="321"/>
      <c r="AZ442" s="321"/>
    </row>
    <row r="443" ht="15.75" customHeight="1" spans="1:52">
      <c r="A443" s="290">
        <v>45426</v>
      </c>
      <c r="B443" s="299"/>
      <c r="C443" s="299"/>
      <c r="D443" s="299"/>
      <c r="E443" s="299"/>
      <c r="F443" s="293">
        <v>33016</v>
      </c>
      <c r="G443" s="294" t="s">
        <v>4705</v>
      </c>
      <c r="H443" s="293" t="s">
        <v>4286</v>
      </c>
      <c r="I443" s="299"/>
      <c r="J443" s="299"/>
      <c r="K443" s="299"/>
      <c r="L443" s="299"/>
      <c r="M443" s="297" t="s">
        <v>2710</v>
      </c>
      <c r="N443" s="299"/>
      <c r="O443" s="299"/>
      <c r="P443" s="299"/>
      <c r="Q443" s="299"/>
      <c r="R443" s="299"/>
      <c r="S443" s="299"/>
      <c r="T443" s="299"/>
      <c r="U443" s="299"/>
      <c r="V443" s="299"/>
      <c r="W443" s="299"/>
      <c r="X443" s="299"/>
      <c r="Y443" s="299"/>
      <c r="Z443" s="299"/>
      <c r="AA443" s="299"/>
      <c r="AB443" s="299"/>
      <c r="AC443" s="297" t="s">
        <v>2710</v>
      </c>
      <c r="AD443" s="299"/>
      <c r="AE443" s="299"/>
      <c r="AF443" s="321"/>
      <c r="AG443" s="323" t="s">
        <v>2710</v>
      </c>
      <c r="AH443" s="321"/>
      <c r="AI443" s="321"/>
      <c r="AJ443" s="321"/>
      <c r="AK443" s="321"/>
      <c r="AL443" s="321"/>
      <c r="AM443" s="321"/>
      <c r="AN443" s="321"/>
      <c r="AO443" s="321"/>
      <c r="AP443" s="321"/>
      <c r="AQ443" s="321"/>
      <c r="AR443" s="321"/>
      <c r="AS443" s="321"/>
      <c r="AT443" s="321"/>
      <c r="AU443" s="321"/>
      <c r="AV443" s="321"/>
      <c r="AW443" s="321"/>
      <c r="AX443" s="321"/>
      <c r="AY443" s="321"/>
      <c r="AZ443" s="321"/>
    </row>
    <row r="444" ht="15.75" customHeight="1" spans="1:52">
      <c r="A444" s="290">
        <v>45426</v>
      </c>
      <c r="B444" s="299"/>
      <c r="C444" s="299"/>
      <c r="D444" s="292">
        <v>38137</v>
      </c>
      <c r="E444" s="299"/>
      <c r="F444" s="293">
        <v>33017</v>
      </c>
      <c r="G444" s="294" t="s">
        <v>4706</v>
      </c>
      <c r="H444" s="293" t="s">
        <v>4286</v>
      </c>
      <c r="I444" s="330">
        <v>750</v>
      </c>
      <c r="J444" s="299"/>
      <c r="K444" s="299"/>
      <c r="L444" s="313">
        <v>750</v>
      </c>
      <c r="M444" s="297" t="s">
        <v>2710</v>
      </c>
      <c r="N444" s="299"/>
      <c r="O444" s="292">
        <v>600</v>
      </c>
      <c r="P444" s="299"/>
      <c r="Q444" s="299"/>
      <c r="R444" s="299"/>
      <c r="S444" s="299"/>
      <c r="T444" s="299"/>
      <c r="U444" s="299"/>
      <c r="V444" s="299"/>
      <c r="W444" s="299"/>
      <c r="X444" s="299"/>
      <c r="Y444" s="299"/>
      <c r="Z444" s="299"/>
      <c r="AA444" s="299"/>
      <c r="AB444" s="299"/>
      <c r="AC444" s="297">
        <v>150</v>
      </c>
      <c r="AD444" s="299"/>
      <c r="AE444" s="299"/>
      <c r="AF444" s="321"/>
      <c r="AG444" s="323">
        <v>150</v>
      </c>
      <c r="AH444" s="321"/>
      <c r="AI444" s="321"/>
      <c r="AJ444" s="321"/>
      <c r="AK444" s="321"/>
      <c r="AL444" s="321"/>
      <c r="AM444" s="321"/>
      <c r="AN444" s="321"/>
      <c r="AO444" s="321"/>
      <c r="AP444" s="321"/>
      <c r="AQ444" s="321"/>
      <c r="AR444" s="321"/>
      <c r="AS444" s="321"/>
      <c r="AT444" s="321"/>
      <c r="AU444" s="321"/>
      <c r="AV444" s="321"/>
      <c r="AW444" s="321"/>
      <c r="AX444" s="321"/>
      <c r="AY444" s="321"/>
      <c r="AZ444" s="321"/>
    </row>
    <row r="445" ht="15.75" customHeight="1" spans="1:52">
      <c r="A445" s="290">
        <v>45426</v>
      </c>
      <c r="B445" s="299"/>
      <c r="C445" s="299"/>
      <c r="D445" s="292">
        <v>38136</v>
      </c>
      <c r="E445" s="299"/>
      <c r="F445" s="293">
        <v>33018</v>
      </c>
      <c r="G445" s="294" t="s">
        <v>4707</v>
      </c>
      <c r="H445" s="293" t="s">
        <v>4286</v>
      </c>
      <c r="I445" s="330">
        <v>750</v>
      </c>
      <c r="J445" s="299"/>
      <c r="K445" s="299"/>
      <c r="L445" s="313">
        <v>750</v>
      </c>
      <c r="M445" s="297" t="s">
        <v>2710</v>
      </c>
      <c r="N445" s="299"/>
      <c r="O445" s="292">
        <v>600</v>
      </c>
      <c r="P445" s="299"/>
      <c r="Q445" s="299"/>
      <c r="R445" s="299"/>
      <c r="S445" s="299"/>
      <c r="T445" s="299"/>
      <c r="U445" s="299"/>
      <c r="V445" s="299"/>
      <c r="W445" s="299"/>
      <c r="X445" s="299"/>
      <c r="Y445" s="299"/>
      <c r="Z445" s="299"/>
      <c r="AA445" s="299"/>
      <c r="AB445" s="299"/>
      <c r="AC445" s="297">
        <v>150</v>
      </c>
      <c r="AD445" s="299"/>
      <c r="AE445" s="299"/>
      <c r="AF445" s="321"/>
      <c r="AG445" s="323">
        <v>150</v>
      </c>
      <c r="AH445" s="321"/>
      <c r="AI445" s="321"/>
      <c r="AJ445" s="321"/>
      <c r="AK445" s="321"/>
      <c r="AL445" s="321"/>
      <c r="AM445" s="321"/>
      <c r="AN445" s="321"/>
      <c r="AO445" s="321"/>
      <c r="AP445" s="321"/>
      <c r="AQ445" s="321"/>
      <c r="AR445" s="321"/>
      <c r="AS445" s="321"/>
      <c r="AT445" s="321"/>
      <c r="AU445" s="321"/>
      <c r="AV445" s="321"/>
      <c r="AW445" s="321"/>
      <c r="AX445" s="321"/>
      <c r="AY445" s="321"/>
      <c r="AZ445" s="321"/>
    </row>
    <row r="446" ht="15.75" customHeight="1" spans="1:52">
      <c r="A446" s="290">
        <v>45426</v>
      </c>
      <c r="B446" s="299"/>
      <c r="C446" s="299"/>
      <c r="D446" s="292">
        <v>38134</v>
      </c>
      <c r="E446" s="299"/>
      <c r="F446" s="293">
        <v>33019</v>
      </c>
      <c r="G446" s="294" t="s">
        <v>4708</v>
      </c>
      <c r="H446" s="293" t="s">
        <v>4286</v>
      </c>
      <c r="I446" s="330">
        <v>750</v>
      </c>
      <c r="J446" s="299"/>
      <c r="K446" s="299"/>
      <c r="L446" s="313">
        <v>750</v>
      </c>
      <c r="M446" s="297" t="s">
        <v>2710</v>
      </c>
      <c r="N446" s="299"/>
      <c r="O446" s="292">
        <v>600</v>
      </c>
      <c r="P446" s="299"/>
      <c r="Q446" s="299"/>
      <c r="R446" s="299"/>
      <c r="S446" s="299"/>
      <c r="T446" s="299"/>
      <c r="U446" s="299"/>
      <c r="V446" s="299"/>
      <c r="W446" s="299"/>
      <c r="X446" s="299"/>
      <c r="Y446" s="299"/>
      <c r="Z446" s="299"/>
      <c r="AA446" s="299"/>
      <c r="AB446" s="299"/>
      <c r="AC446" s="297">
        <v>150</v>
      </c>
      <c r="AD446" s="299"/>
      <c r="AE446" s="299"/>
      <c r="AF446" s="321"/>
      <c r="AG446" s="323">
        <v>150</v>
      </c>
      <c r="AH446" s="321"/>
      <c r="AI446" s="321"/>
      <c r="AJ446" s="321"/>
      <c r="AK446" s="321"/>
      <c r="AL446" s="321"/>
      <c r="AM446" s="321"/>
      <c r="AN446" s="321"/>
      <c r="AO446" s="321"/>
      <c r="AP446" s="321"/>
      <c r="AQ446" s="321"/>
      <c r="AR446" s="321"/>
      <c r="AS446" s="321"/>
      <c r="AT446" s="321"/>
      <c r="AU446" s="321"/>
      <c r="AV446" s="321"/>
      <c r="AW446" s="321"/>
      <c r="AX446" s="321"/>
      <c r="AY446" s="321"/>
      <c r="AZ446" s="321"/>
    </row>
    <row r="447" ht="15.75" customHeight="1" spans="1:52">
      <c r="A447" s="290">
        <v>45426</v>
      </c>
      <c r="B447" s="299"/>
      <c r="C447" s="299"/>
      <c r="D447" s="292">
        <v>38133</v>
      </c>
      <c r="E447" s="299"/>
      <c r="F447" s="293">
        <v>33020</v>
      </c>
      <c r="G447" s="294" t="s">
        <v>4709</v>
      </c>
      <c r="H447" s="293" t="s">
        <v>4286</v>
      </c>
      <c r="I447" s="330">
        <v>750</v>
      </c>
      <c r="J447" s="299"/>
      <c r="K447" s="299"/>
      <c r="L447" s="313">
        <v>750</v>
      </c>
      <c r="M447" s="297" t="s">
        <v>2710</v>
      </c>
      <c r="N447" s="299"/>
      <c r="O447" s="292">
        <v>600</v>
      </c>
      <c r="P447" s="299"/>
      <c r="Q447" s="299"/>
      <c r="R447" s="299"/>
      <c r="S447" s="299"/>
      <c r="T447" s="299"/>
      <c r="U447" s="299"/>
      <c r="V447" s="299"/>
      <c r="W447" s="299"/>
      <c r="X447" s="299"/>
      <c r="Y447" s="299"/>
      <c r="Z447" s="299"/>
      <c r="AA447" s="299"/>
      <c r="AB447" s="299"/>
      <c r="AC447" s="297">
        <v>150</v>
      </c>
      <c r="AD447" s="299"/>
      <c r="AE447" s="299"/>
      <c r="AF447" s="321"/>
      <c r="AG447" s="323">
        <v>150</v>
      </c>
      <c r="AH447" s="321"/>
      <c r="AI447" s="321"/>
      <c r="AJ447" s="321"/>
      <c r="AK447" s="321"/>
      <c r="AL447" s="321"/>
      <c r="AM447" s="321"/>
      <c r="AN447" s="321"/>
      <c r="AO447" s="321"/>
      <c r="AP447" s="321"/>
      <c r="AQ447" s="321"/>
      <c r="AR447" s="321"/>
      <c r="AS447" s="321"/>
      <c r="AT447" s="321"/>
      <c r="AU447" s="321"/>
      <c r="AV447" s="321"/>
      <c r="AW447" s="321"/>
      <c r="AX447" s="321"/>
      <c r="AY447" s="321"/>
      <c r="AZ447" s="321"/>
    </row>
    <row r="448" ht="15.75" customHeight="1" spans="1:52">
      <c r="A448" s="290">
        <v>45426</v>
      </c>
      <c r="B448" s="299"/>
      <c r="C448" s="299"/>
      <c r="D448" s="292">
        <v>38141</v>
      </c>
      <c r="E448" s="299"/>
      <c r="F448" s="293">
        <v>33021</v>
      </c>
      <c r="G448" s="294" t="s">
        <v>4710</v>
      </c>
      <c r="H448" s="293" t="s">
        <v>4286</v>
      </c>
      <c r="I448" s="330">
        <v>750</v>
      </c>
      <c r="J448" s="299"/>
      <c r="K448" s="299"/>
      <c r="L448" s="313">
        <v>750</v>
      </c>
      <c r="M448" s="297" t="s">
        <v>2710</v>
      </c>
      <c r="N448" s="299"/>
      <c r="O448" s="292">
        <v>600</v>
      </c>
      <c r="P448" s="299"/>
      <c r="Q448" s="299"/>
      <c r="R448" s="299"/>
      <c r="S448" s="299"/>
      <c r="T448" s="299"/>
      <c r="U448" s="299"/>
      <c r="V448" s="299"/>
      <c r="W448" s="299"/>
      <c r="X448" s="299"/>
      <c r="Y448" s="299"/>
      <c r="Z448" s="299"/>
      <c r="AA448" s="299"/>
      <c r="AB448" s="299"/>
      <c r="AC448" s="297">
        <v>150</v>
      </c>
      <c r="AD448" s="299"/>
      <c r="AE448" s="299"/>
      <c r="AF448" s="321"/>
      <c r="AG448" s="323">
        <v>150</v>
      </c>
      <c r="AH448" s="321"/>
      <c r="AI448" s="321"/>
      <c r="AJ448" s="321"/>
      <c r="AK448" s="321"/>
      <c r="AL448" s="321"/>
      <c r="AM448" s="321"/>
      <c r="AN448" s="321"/>
      <c r="AO448" s="321"/>
      <c r="AP448" s="321"/>
      <c r="AQ448" s="321"/>
      <c r="AR448" s="321"/>
      <c r="AS448" s="321"/>
      <c r="AT448" s="321"/>
      <c r="AU448" s="321"/>
      <c r="AV448" s="321"/>
      <c r="AW448" s="321"/>
      <c r="AX448" s="321"/>
      <c r="AY448" s="321"/>
      <c r="AZ448" s="321"/>
    </row>
    <row r="449" ht="15.75" customHeight="1" spans="1:52">
      <c r="A449" s="290">
        <v>45426</v>
      </c>
      <c r="B449" s="299"/>
      <c r="C449" s="299"/>
      <c r="D449" s="292">
        <v>38139</v>
      </c>
      <c r="E449" s="299"/>
      <c r="F449" s="293">
        <v>33022</v>
      </c>
      <c r="G449" s="294" t="s">
        <v>4711</v>
      </c>
      <c r="H449" s="293" t="s">
        <v>4286</v>
      </c>
      <c r="I449" s="330">
        <v>750</v>
      </c>
      <c r="J449" s="299"/>
      <c r="K449" s="299"/>
      <c r="L449" s="313">
        <v>750</v>
      </c>
      <c r="M449" s="297" t="s">
        <v>2710</v>
      </c>
      <c r="N449" s="299"/>
      <c r="O449" s="292">
        <v>600</v>
      </c>
      <c r="P449" s="299"/>
      <c r="Q449" s="299"/>
      <c r="R449" s="299"/>
      <c r="S449" s="299"/>
      <c r="T449" s="299"/>
      <c r="U449" s="299"/>
      <c r="V449" s="299"/>
      <c r="W449" s="299"/>
      <c r="X449" s="299"/>
      <c r="Y449" s="299"/>
      <c r="Z449" s="299"/>
      <c r="AA449" s="299"/>
      <c r="AB449" s="299"/>
      <c r="AC449" s="297">
        <v>150</v>
      </c>
      <c r="AD449" s="299"/>
      <c r="AE449" s="299"/>
      <c r="AF449" s="321"/>
      <c r="AG449" s="323">
        <v>150</v>
      </c>
      <c r="AH449" s="321"/>
      <c r="AI449" s="321"/>
      <c r="AJ449" s="321"/>
      <c r="AK449" s="321"/>
      <c r="AL449" s="321"/>
      <c r="AM449" s="321"/>
      <c r="AN449" s="321"/>
      <c r="AO449" s="321"/>
      <c r="AP449" s="321"/>
      <c r="AQ449" s="321"/>
      <c r="AR449" s="321"/>
      <c r="AS449" s="321"/>
      <c r="AT449" s="321"/>
      <c r="AU449" s="321"/>
      <c r="AV449" s="321"/>
      <c r="AW449" s="321"/>
      <c r="AX449" s="321"/>
      <c r="AY449" s="321"/>
      <c r="AZ449" s="321"/>
    </row>
    <row r="450" ht="15.75" customHeight="1" spans="1:52">
      <c r="A450" s="290">
        <v>45426</v>
      </c>
      <c r="B450" s="299"/>
      <c r="C450" s="299"/>
      <c r="D450" s="292">
        <v>38140</v>
      </c>
      <c r="E450" s="299"/>
      <c r="F450" s="293">
        <v>33023</v>
      </c>
      <c r="G450" s="294" t="s">
        <v>4712</v>
      </c>
      <c r="H450" s="293" t="s">
        <v>4284</v>
      </c>
      <c r="I450" s="331">
        <v>4250</v>
      </c>
      <c r="J450" s="299"/>
      <c r="K450" s="299"/>
      <c r="L450" s="315">
        <v>4250</v>
      </c>
      <c r="M450" s="297" t="s">
        <v>2710</v>
      </c>
      <c r="N450" s="299"/>
      <c r="O450" s="340">
        <v>3600</v>
      </c>
      <c r="P450" s="299"/>
      <c r="Q450" s="299"/>
      <c r="R450" s="299"/>
      <c r="S450" s="299"/>
      <c r="T450" s="299"/>
      <c r="U450" s="299"/>
      <c r="V450" s="299"/>
      <c r="W450" s="299"/>
      <c r="X450" s="299"/>
      <c r="Y450" s="299"/>
      <c r="Z450" s="299"/>
      <c r="AA450" s="299"/>
      <c r="AB450" s="299"/>
      <c r="AC450" s="297">
        <v>650</v>
      </c>
      <c r="AD450" s="299"/>
      <c r="AE450" s="299"/>
      <c r="AF450" s="321"/>
      <c r="AG450" s="323">
        <v>650</v>
      </c>
      <c r="AH450" s="321"/>
      <c r="AI450" s="321"/>
      <c r="AJ450" s="321"/>
      <c r="AK450" s="321"/>
      <c r="AL450" s="321"/>
      <c r="AM450" s="321"/>
      <c r="AN450" s="321"/>
      <c r="AO450" s="321"/>
      <c r="AP450" s="321"/>
      <c r="AQ450" s="321"/>
      <c r="AR450" s="321"/>
      <c r="AS450" s="321"/>
      <c r="AT450" s="321"/>
      <c r="AU450" s="321"/>
      <c r="AV450" s="321"/>
      <c r="AW450" s="321"/>
      <c r="AX450" s="321"/>
      <c r="AY450" s="321"/>
      <c r="AZ450" s="321"/>
    </row>
    <row r="451" ht="15.75" customHeight="1" spans="1:52">
      <c r="A451" s="290">
        <v>45426</v>
      </c>
      <c r="B451" s="299"/>
      <c r="C451" s="299"/>
      <c r="D451" s="292">
        <v>38132</v>
      </c>
      <c r="E451" s="299"/>
      <c r="F451" s="293">
        <v>33024</v>
      </c>
      <c r="G451" s="294" t="s">
        <v>4713</v>
      </c>
      <c r="H451" s="293" t="s">
        <v>4284</v>
      </c>
      <c r="I451" s="331">
        <v>4250</v>
      </c>
      <c r="J451" s="299"/>
      <c r="K451" s="299"/>
      <c r="L451" s="315">
        <v>4250</v>
      </c>
      <c r="M451" s="297" t="s">
        <v>2710</v>
      </c>
      <c r="N451" s="299"/>
      <c r="O451" s="340">
        <v>3600</v>
      </c>
      <c r="P451" s="299"/>
      <c r="Q451" s="299"/>
      <c r="R451" s="299"/>
      <c r="S451" s="299"/>
      <c r="T451" s="299"/>
      <c r="U451" s="299"/>
      <c r="V451" s="299"/>
      <c r="W451" s="299"/>
      <c r="X451" s="299"/>
      <c r="Y451" s="299"/>
      <c r="Z451" s="299"/>
      <c r="AA451" s="299"/>
      <c r="AB451" s="299"/>
      <c r="AC451" s="297">
        <v>650</v>
      </c>
      <c r="AD451" s="299"/>
      <c r="AE451" s="299"/>
      <c r="AF451" s="321"/>
      <c r="AG451" s="323">
        <v>650</v>
      </c>
      <c r="AH451" s="321"/>
      <c r="AI451" s="321"/>
      <c r="AJ451" s="321"/>
      <c r="AK451" s="321"/>
      <c r="AL451" s="321"/>
      <c r="AM451" s="321"/>
      <c r="AN451" s="321"/>
      <c r="AO451" s="321"/>
      <c r="AP451" s="321"/>
      <c r="AQ451" s="321"/>
      <c r="AR451" s="321"/>
      <c r="AS451" s="321"/>
      <c r="AT451" s="321"/>
      <c r="AU451" s="321"/>
      <c r="AV451" s="321"/>
      <c r="AW451" s="321"/>
      <c r="AX451" s="321"/>
      <c r="AY451" s="321"/>
      <c r="AZ451" s="321"/>
    </row>
    <row r="452" ht="15.75" customHeight="1" spans="1:52">
      <c r="A452" s="290">
        <v>45426</v>
      </c>
      <c r="B452" s="299"/>
      <c r="C452" s="299"/>
      <c r="D452" s="292">
        <v>38138</v>
      </c>
      <c r="E452" s="299"/>
      <c r="F452" s="293">
        <v>33025</v>
      </c>
      <c r="G452" s="294" t="s">
        <v>4714</v>
      </c>
      <c r="H452" s="293" t="s">
        <v>4284</v>
      </c>
      <c r="I452" s="331">
        <v>4250</v>
      </c>
      <c r="J452" s="299"/>
      <c r="K452" s="299"/>
      <c r="L452" s="315">
        <v>4250</v>
      </c>
      <c r="M452" s="297" t="s">
        <v>2710</v>
      </c>
      <c r="N452" s="299"/>
      <c r="O452" s="340">
        <v>3600</v>
      </c>
      <c r="P452" s="299"/>
      <c r="Q452" s="299"/>
      <c r="R452" s="299"/>
      <c r="S452" s="299"/>
      <c r="T452" s="299"/>
      <c r="U452" s="299"/>
      <c r="V452" s="299"/>
      <c r="W452" s="299"/>
      <c r="X452" s="299"/>
      <c r="Y452" s="299"/>
      <c r="Z452" s="299"/>
      <c r="AA452" s="299"/>
      <c r="AB452" s="299"/>
      <c r="AC452" s="297">
        <v>650</v>
      </c>
      <c r="AD452" s="299"/>
      <c r="AE452" s="299"/>
      <c r="AF452" s="321"/>
      <c r="AG452" s="323">
        <v>650</v>
      </c>
      <c r="AH452" s="321"/>
      <c r="AI452" s="321"/>
      <c r="AJ452" s="321"/>
      <c r="AK452" s="321"/>
      <c r="AL452" s="321"/>
      <c r="AM452" s="321"/>
      <c r="AN452" s="321"/>
      <c r="AO452" s="321"/>
      <c r="AP452" s="321"/>
      <c r="AQ452" s="321"/>
      <c r="AR452" s="321"/>
      <c r="AS452" s="321"/>
      <c r="AT452" s="321"/>
      <c r="AU452" s="321"/>
      <c r="AV452" s="321"/>
      <c r="AW452" s="321"/>
      <c r="AX452" s="321"/>
      <c r="AY452" s="321"/>
      <c r="AZ452" s="321"/>
    </row>
    <row r="453" ht="15.75" customHeight="1" spans="1:52">
      <c r="A453" s="290">
        <v>45426</v>
      </c>
      <c r="B453" s="299"/>
      <c r="C453" s="299"/>
      <c r="D453" s="292">
        <v>38135</v>
      </c>
      <c r="E453" s="299"/>
      <c r="F453" s="293">
        <v>33026</v>
      </c>
      <c r="G453" s="294" t="s">
        <v>4715</v>
      </c>
      <c r="H453" s="293" t="s">
        <v>4284</v>
      </c>
      <c r="I453" s="331">
        <v>4250</v>
      </c>
      <c r="J453" s="299"/>
      <c r="K453" s="299"/>
      <c r="L453" s="315">
        <v>4250</v>
      </c>
      <c r="M453" s="297" t="s">
        <v>2710</v>
      </c>
      <c r="N453" s="299"/>
      <c r="O453" s="340">
        <v>3600</v>
      </c>
      <c r="P453" s="299"/>
      <c r="Q453" s="299"/>
      <c r="R453" s="299"/>
      <c r="S453" s="299"/>
      <c r="T453" s="299"/>
      <c r="U453" s="299"/>
      <c r="V453" s="299"/>
      <c r="W453" s="299"/>
      <c r="X453" s="299"/>
      <c r="Y453" s="299"/>
      <c r="Z453" s="299"/>
      <c r="AA453" s="299"/>
      <c r="AB453" s="299"/>
      <c r="AC453" s="297">
        <v>650</v>
      </c>
      <c r="AD453" s="299"/>
      <c r="AE453" s="299"/>
      <c r="AF453" s="321"/>
      <c r="AG453" s="323">
        <v>650</v>
      </c>
      <c r="AH453" s="321"/>
      <c r="AI453" s="321"/>
      <c r="AJ453" s="321"/>
      <c r="AK453" s="321"/>
      <c r="AL453" s="321"/>
      <c r="AM453" s="321"/>
      <c r="AN453" s="321"/>
      <c r="AO453" s="321"/>
      <c r="AP453" s="321"/>
      <c r="AQ453" s="321"/>
      <c r="AR453" s="321"/>
      <c r="AS453" s="321"/>
      <c r="AT453" s="321"/>
      <c r="AU453" s="321"/>
      <c r="AV453" s="321"/>
      <c r="AW453" s="321"/>
      <c r="AX453" s="321"/>
      <c r="AY453" s="321"/>
      <c r="AZ453" s="321"/>
    </row>
    <row r="454" ht="15.75" customHeight="1" spans="1:52">
      <c r="A454" s="290">
        <v>45427</v>
      </c>
      <c r="B454" s="299"/>
      <c r="C454" s="299"/>
      <c r="D454" s="299"/>
      <c r="E454" s="299"/>
      <c r="F454" s="293">
        <v>33027</v>
      </c>
      <c r="G454" s="294" t="s">
        <v>4716</v>
      </c>
      <c r="H454" s="293" t="s">
        <v>4286</v>
      </c>
      <c r="I454" s="299"/>
      <c r="J454" s="299"/>
      <c r="K454" s="299"/>
      <c r="L454" s="299"/>
      <c r="M454" s="297" t="s">
        <v>2710</v>
      </c>
      <c r="N454" s="299"/>
      <c r="O454" s="299"/>
      <c r="P454" s="299"/>
      <c r="Q454" s="299"/>
      <c r="R454" s="299"/>
      <c r="S454" s="299"/>
      <c r="T454" s="299"/>
      <c r="U454" s="299"/>
      <c r="V454" s="299"/>
      <c r="W454" s="299"/>
      <c r="X454" s="299"/>
      <c r="Y454" s="299"/>
      <c r="Z454" s="299"/>
      <c r="AA454" s="299"/>
      <c r="AB454" s="299"/>
      <c r="AC454" s="297" t="s">
        <v>2710</v>
      </c>
      <c r="AD454" s="299"/>
      <c r="AE454" s="299"/>
      <c r="AF454" s="321"/>
      <c r="AG454" s="323" t="s">
        <v>2710</v>
      </c>
      <c r="AH454" s="321"/>
      <c r="AI454" s="321"/>
      <c r="AJ454" s="321"/>
      <c r="AK454" s="321"/>
      <c r="AL454" s="321"/>
      <c r="AM454" s="321"/>
      <c r="AN454" s="321"/>
      <c r="AO454" s="321"/>
      <c r="AP454" s="321"/>
      <c r="AQ454" s="321"/>
      <c r="AR454" s="321"/>
      <c r="AS454" s="321"/>
      <c r="AT454" s="321"/>
      <c r="AU454" s="321"/>
      <c r="AV454" s="321"/>
      <c r="AW454" s="321"/>
      <c r="AX454" s="321"/>
      <c r="AY454" s="321"/>
      <c r="AZ454" s="321"/>
    </row>
    <row r="455" ht="15.75" customHeight="1" spans="1:52">
      <c r="A455" s="290">
        <v>45427</v>
      </c>
      <c r="B455" s="299"/>
      <c r="C455" s="299"/>
      <c r="D455" s="299"/>
      <c r="E455" s="299"/>
      <c r="F455" s="293">
        <v>33027</v>
      </c>
      <c r="G455" s="294" t="s">
        <v>4717</v>
      </c>
      <c r="H455" s="293" t="s">
        <v>4286</v>
      </c>
      <c r="I455" s="299"/>
      <c r="J455" s="299"/>
      <c r="K455" s="299"/>
      <c r="L455" s="299"/>
      <c r="M455" s="297" t="s">
        <v>2710</v>
      </c>
      <c r="N455" s="299"/>
      <c r="O455" s="299"/>
      <c r="P455" s="299"/>
      <c r="Q455" s="299"/>
      <c r="R455" s="299"/>
      <c r="S455" s="299"/>
      <c r="T455" s="299"/>
      <c r="U455" s="299"/>
      <c r="V455" s="299"/>
      <c r="W455" s="299"/>
      <c r="X455" s="299"/>
      <c r="Y455" s="299"/>
      <c r="Z455" s="299"/>
      <c r="AA455" s="299"/>
      <c r="AB455" s="299"/>
      <c r="AC455" s="297" t="s">
        <v>2710</v>
      </c>
      <c r="AD455" s="299"/>
      <c r="AE455" s="299"/>
      <c r="AF455" s="321"/>
      <c r="AG455" s="323" t="s">
        <v>2710</v>
      </c>
      <c r="AH455" s="321"/>
      <c r="AI455" s="321"/>
      <c r="AJ455" s="321"/>
      <c r="AK455" s="321"/>
      <c r="AL455" s="321"/>
      <c r="AM455" s="321"/>
      <c r="AN455" s="321"/>
      <c r="AO455" s="321"/>
      <c r="AP455" s="321"/>
      <c r="AQ455" s="321"/>
      <c r="AR455" s="321"/>
      <c r="AS455" s="321"/>
      <c r="AT455" s="321"/>
      <c r="AU455" s="321"/>
      <c r="AV455" s="321"/>
      <c r="AW455" s="321"/>
      <c r="AX455" s="321"/>
      <c r="AY455" s="321"/>
      <c r="AZ455" s="321"/>
    </row>
    <row r="456" ht="15.75" customHeight="1" spans="1:52">
      <c r="A456" s="290">
        <v>45427</v>
      </c>
      <c r="B456" s="299"/>
      <c r="C456" s="299"/>
      <c r="D456" s="299"/>
      <c r="E456" s="299"/>
      <c r="F456" s="293">
        <v>33027</v>
      </c>
      <c r="G456" s="294" t="s">
        <v>4718</v>
      </c>
      <c r="H456" s="293" t="s">
        <v>4286</v>
      </c>
      <c r="I456" s="299"/>
      <c r="J456" s="299"/>
      <c r="K456" s="299"/>
      <c r="L456" s="299"/>
      <c r="M456" s="297" t="s">
        <v>2710</v>
      </c>
      <c r="N456" s="299"/>
      <c r="O456" s="299"/>
      <c r="P456" s="299"/>
      <c r="Q456" s="299"/>
      <c r="R456" s="299"/>
      <c r="S456" s="299"/>
      <c r="T456" s="299"/>
      <c r="U456" s="299"/>
      <c r="V456" s="299"/>
      <c r="W456" s="299"/>
      <c r="X456" s="299"/>
      <c r="Y456" s="299"/>
      <c r="Z456" s="299"/>
      <c r="AA456" s="299"/>
      <c r="AB456" s="299"/>
      <c r="AC456" s="297" t="s">
        <v>2710</v>
      </c>
      <c r="AD456" s="299"/>
      <c r="AE456" s="299"/>
      <c r="AF456" s="321"/>
      <c r="AG456" s="323" t="s">
        <v>2710</v>
      </c>
      <c r="AH456" s="321"/>
      <c r="AI456" s="321"/>
      <c r="AJ456" s="321"/>
      <c r="AK456" s="321"/>
      <c r="AL456" s="321"/>
      <c r="AM456" s="321"/>
      <c r="AN456" s="321"/>
      <c r="AO456" s="321"/>
      <c r="AP456" s="321"/>
      <c r="AQ456" s="321"/>
      <c r="AR456" s="321"/>
      <c r="AS456" s="321"/>
      <c r="AT456" s="321"/>
      <c r="AU456" s="321"/>
      <c r="AV456" s="321"/>
      <c r="AW456" s="321"/>
      <c r="AX456" s="321"/>
      <c r="AY456" s="321"/>
      <c r="AZ456" s="321"/>
    </row>
    <row r="457" ht="15.75" customHeight="1" spans="1:52">
      <c r="A457" s="290">
        <v>45427</v>
      </c>
      <c r="B457" s="299"/>
      <c r="C457" s="299"/>
      <c r="D457" s="299"/>
      <c r="E457" s="299"/>
      <c r="F457" s="293">
        <v>33027</v>
      </c>
      <c r="G457" s="294" t="s">
        <v>4719</v>
      </c>
      <c r="H457" s="293" t="s">
        <v>4286</v>
      </c>
      <c r="I457" s="299"/>
      <c r="J457" s="299"/>
      <c r="K457" s="299"/>
      <c r="L457" s="299"/>
      <c r="M457" s="297" t="s">
        <v>2710</v>
      </c>
      <c r="N457" s="299"/>
      <c r="O457" s="299"/>
      <c r="P457" s="299"/>
      <c r="Q457" s="299"/>
      <c r="R457" s="299"/>
      <c r="S457" s="299"/>
      <c r="T457" s="299"/>
      <c r="U457" s="299"/>
      <c r="V457" s="299"/>
      <c r="W457" s="299"/>
      <c r="X457" s="299"/>
      <c r="Y457" s="299"/>
      <c r="Z457" s="299"/>
      <c r="AA457" s="299"/>
      <c r="AB457" s="299"/>
      <c r="AC457" s="297" t="s">
        <v>2710</v>
      </c>
      <c r="AD457" s="299"/>
      <c r="AE457" s="299"/>
      <c r="AF457" s="321"/>
      <c r="AG457" s="323" t="s">
        <v>2710</v>
      </c>
      <c r="AH457" s="321"/>
      <c r="AI457" s="321"/>
      <c r="AJ457" s="321"/>
      <c r="AK457" s="321"/>
      <c r="AL457" s="321"/>
      <c r="AM457" s="321"/>
      <c r="AN457" s="321"/>
      <c r="AO457" s="321"/>
      <c r="AP457" s="321"/>
      <c r="AQ457" s="321"/>
      <c r="AR457" s="321"/>
      <c r="AS457" s="321"/>
      <c r="AT457" s="321"/>
      <c r="AU457" s="321"/>
      <c r="AV457" s="321"/>
      <c r="AW457" s="321"/>
      <c r="AX457" s="321"/>
      <c r="AY457" s="321"/>
      <c r="AZ457" s="321"/>
    </row>
    <row r="458" ht="15.75" customHeight="1" spans="1:52">
      <c r="A458" s="290">
        <v>45427</v>
      </c>
      <c r="B458" s="299"/>
      <c r="C458" s="299"/>
      <c r="D458" s="299"/>
      <c r="E458" s="299"/>
      <c r="F458" s="293">
        <v>33027</v>
      </c>
      <c r="G458" s="294" t="s">
        <v>4720</v>
      </c>
      <c r="H458" s="293" t="s">
        <v>4286</v>
      </c>
      <c r="I458" s="299"/>
      <c r="J458" s="299"/>
      <c r="K458" s="299"/>
      <c r="L458" s="299"/>
      <c r="M458" s="297" t="s">
        <v>2710</v>
      </c>
      <c r="N458" s="299"/>
      <c r="O458" s="299"/>
      <c r="P458" s="299"/>
      <c r="Q458" s="299"/>
      <c r="R458" s="299"/>
      <c r="S458" s="299"/>
      <c r="T458" s="299"/>
      <c r="U458" s="299"/>
      <c r="V458" s="299"/>
      <c r="W458" s="299"/>
      <c r="X458" s="299"/>
      <c r="Y458" s="299"/>
      <c r="Z458" s="299"/>
      <c r="AA458" s="299"/>
      <c r="AB458" s="299"/>
      <c r="AC458" s="297" t="s">
        <v>2710</v>
      </c>
      <c r="AD458" s="299"/>
      <c r="AE458" s="299"/>
      <c r="AF458" s="321"/>
      <c r="AG458" s="323" t="s">
        <v>2710</v>
      </c>
      <c r="AH458" s="321"/>
      <c r="AI458" s="321"/>
      <c r="AJ458" s="321"/>
      <c r="AK458" s="321"/>
      <c r="AL458" s="321"/>
      <c r="AM458" s="321"/>
      <c r="AN458" s="321"/>
      <c r="AO458" s="321"/>
      <c r="AP458" s="321"/>
      <c r="AQ458" s="321"/>
      <c r="AR458" s="321"/>
      <c r="AS458" s="321"/>
      <c r="AT458" s="321"/>
      <c r="AU458" s="321"/>
      <c r="AV458" s="321"/>
      <c r="AW458" s="321"/>
      <c r="AX458" s="321"/>
      <c r="AY458" s="321"/>
      <c r="AZ458" s="321"/>
    </row>
    <row r="459" ht="15.75" customHeight="1" spans="1:52">
      <c r="A459" s="290">
        <v>45427</v>
      </c>
      <c r="B459" s="299"/>
      <c r="C459" s="299"/>
      <c r="D459" s="299"/>
      <c r="E459" s="299"/>
      <c r="F459" s="293">
        <v>33027</v>
      </c>
      <c r="G459" s="294" t="s">
        <v>4721</v>
      </c>
      <c r="H459" s="293" t="s">
        <v>4286</v>
      </c>
      <c r="I459" s="299"/>
      <c r="J459" s="299"/>
      <c r="K459" s="299"/>
      <c r="L459" s="299"/>
      <c r="M459" s="297" t="s">
        <v>2710</v>
      </c>
      <c r="N459" s="299"/>
      <c r="O459" s="299"/>
      <c r="P459" s="299"/>
      <c r="Q459" s="299"/>
      <c r="R459" s="299"/>
      <c r="S459" s="299"/>
      <c r="T459" s="299"/>
      <c r="U459" s="299"/>
      <c r="V459" s="299"/>
      <c r="W459" s="299"/>
      <c r="X459" s="299"/>
      <c r="Y459" s="299"/>
      <c r="Z459" s="299"/>
      <c r="AA459" s="299"/>
      <c r="AB459" s="299"/>
      <c r="AC459" s="297" t="s">
        <v>2710</v>
      </c>
      <c r="AD459" s="299"/>
      <c r="AE459" s="299"/>
      <c r="AF459" s="321"/>
      <c r="AG459" s="323" t="s">
        <v>2710</v>
      </c>
      <c r="AH459" s="321"/>
      <c r="AI459" s="321"/>
      <c r="AJ459" s="321"/>
      <c r="AK459" s="321"/>
      <c r="AL459" s="321"/>
      <c r="AM459" s="321"/>
      <c r="AN459" s="321"/>
      <c r="AO459" s="321"/>
      <c r="AP459" s="321"/>
      <c r="AQ459" s="321"/>
      <c r="AR459" s="321"/>
      <c r="AS459" s="321"/>
      <c r="AT459" s="321"/>
      <c r="AU459" s="321"/>
      <c r="AV459" s="321"/>
      <c r="AW459" s="321"/>
      <c r="AX459" s="321"/>
      <c r="AY459" s="321"/>
      <c r="AZ459" s="321"/>
    </row>
    <row r="460" ht="15.75" customHeight="1" spans="1:52">
      <c r="A460" s="290">
        <v>45427</v>
      </c>
      <c r="B460" s="299"/>
      <c r="C460" s="299"/>
      <c r="D460" s="299"/>
      <c r="E460" s="299"/>
      <c r="F460" s="293">
        <v>33027</v>
      </c>
      <c r="G460" s="294" t="s">
        <v>4722</v>
      </c>
      <c r="H460" s="293" t="s">
        <v>4286</v>
      </c>
      <c r="I460" s="299"/>
      <c r="J460" s="299"/>
      <c r="K460" s="299"/>
      <c r="L460" s="299"/>
      <c r="M460" s="297" t="s">
        <v>2710</v>
      </c>
      <c r="N460" s="299"/>
      <c r="O460" s="299"/>
      <c r="P460" s="299"/>
      <c r="Q460" s="299"/>
      <c r="R460" s="299"/>
      <c r="S460" s="299"/>
      <c r="T460" s="299"/>
      <c r="U460" s="299"/>
      <c r="V460" s="299"/>
      <c r="W460" s="299"/>
      <c r="X460" s="299"/>
      <c r="Y460" s="299"/>
      <c r="Z460" s="299"/>
      <c r="AA460" s="299"/>
      <c r="AB460" s="299"/>
      <c r="AC460" s="297" t="s">
        <v>2710</v>
      </c>
      <c r="AD460" s="299"/>
      <c r="AE460" s="299"/>
      <c r="AF460" s="321"/>
      <c r="AG460" s="323" t="s">
        <v>2710</v>
      </c>
      <c r="AH460" s="321"/>
      <c r="AI460" s="321"/>
      <c r="AJ460" s="321"/>
      <c r="AK460" s="321"/>
      <c r="AL460" s="321"/>
      <c r="AM460" s="321"/>
      <c r="AN460" s="321"/>
      <c r="AO460" s="321"/>
      <c r="AP460" s="321"/>
      <c r="AQ460" s="321"/>
      <c r="AR460" s="321"/>
      <c r="AS460" s="321"/>
      <c r="AT460" s="321"/>
      <c r="AU460" s="321"/>
      <c r="AV460" s="321"/>
      <c r="AW460" s="321"/>
      <c r="AX460" s="321"/>
      <c r="AY460" s="321"/>
      <c r="AZ460" s="321"/>
    </row>
    <row r="461" ht="15.75" customHeight="1" spans="1:52">
      <c r="A461" s="290">
        <v>45427</v>
      </c>
      <c r="B461" s="299"/>
      <c r="C461" s="299"/>
      <c r="D461" s="299"/>
      <c r="E461" s="299"/>
      <c r="F461" s="293">
        <v>33027</v>
      </c>
      <c r="G461" s="294" t="s">
        <v>4723</v>
      </c>
      <c r="H461" s="293" t="s">
        <v>4286</v>
      </c>
      <c r="I461" s="299"/>
      <c r="J461" s="299"/>
      <c r="K461" s="299"/>
      <c r="L461" s="299"/>
      <c r="M461" s="297" t="s">
        <v>2710</v>
      </c>
      <c r="N461" s="299"/>
      <c r="O461" s="299"/>
      <c r="P461" s="299"/>
      <c r="Q461" s="299"/>
      <c r="R461" s="299"/>
      <c r="S461" s="299"/>
      <c r="T461" s="299"/>
      <c r="U461" s="299"/>
      <c r="V461" s="299"/>
      <c r="W461" s="299"/>
      <c r="X461" s="299"/>
      <c r="Y461" s="299"/>
      <c r="Z461" s="299"/>
      <c r="AA461" s="299"/>
      <c r="AB461" s="299"/>
      <c r="AC461" s="297" t="s">
        <v>2710</v>
      </c>
      <c r="AD461" s="299"/>
      <c r="AE461" s="299"/>
      <c r="AF461" s="321"/>
      <c r="AG461" s="323" t="s">
        <v>2710</v>
      </c>
      <c r="AH461" s="321"/>
      <c r="AI461" s="321"/>
      <c r="AJ461" s="321"/>
      <c r="AK461" s="321"/>
      <c r="AL461" s="321"/>
      <c r="AM461" s="321"/>
      <c r="AN461" s="321"/>
      <c r="AO461" s="321"/>
      <c r="AP461" s="321"/>
      <c r="AQ461" s="321"/>
      <c r="AR461" s="321"/>
      <c r="AS461" s="321"/>
      <c r="AT461" s="321"/>
      <c r="AU461" s="321"/>
      <c r="AV461" s="321"/>
      <c r="AW461" s="321"/>
      <c r="AX461" s="321"/>
      <c r="AY461" s="321"/>
      <c r="AZ461" s="321"/>
    </row>
    <row r="462" ht="15.75" customHeight="1" spans="1:52">
      <c r="A462" s="290">
        <v>45427</v>
      </c>
      <c r="B462" s="299"/>
      <c r="C462" s="299"/>
      <c r="D462" s="299"/>
      <c r="E462" s="299"/>
      <c r="F462" s="293">
        <v>33027</v>
      </c>
      <c r="G462" s="294" t="s">
        <v>4724</v>
      </c>
      <c r="H462" s="293" t="s">
        <v>4286</v>
      </c>
      <c r="I462" s="299"/>
      <c r="J462" s="299"/>
      <c r="K462" s="299"/>
      <c r="L462" s="299"/>
      <c r="M462" s="297" t="s">
        <v>2710</v>
      </c>
      <c r="N462" s="299"/>
      <c r="O462" s="299"/>
      <c r="P462" s="299"/>
      <c r="Q462" s="299"/>
      <c r="R462" s="299"/>
      <c r="S462" s="299"/>
      <c r="T462" s="299"/>
      <c r="U462" s="299"/>
      <c r="V462" s="299"/>
      <c r="W462" s="299"/>
      <c r="X462" s="299"/>
      <c r="Y462" s="299"/>
      <c r="Z462" s="299"/>
      <c r="AA462" s="299"/>
      <c r="AB462" s="299"/>
      <c r="AC462" s="297" t="s">
        <v>2710</v>
      </c>
      <c r="AD462" s="299"/>
      <c r="AE462" s="299"/>
      <c r="AF462" s="321"/>
      <c r="AG462" s="323" t="s">
        <v>2710</v>
      </c>
      <c r="AH462" s="321"/>
      <c r="AI462" s="321"/>
      <c r="AJ462" s="321"/>
      <c r="AK462" s="321"/>
      <c r="AL462" s="321"/>
      <c r="AM462" s="321"/>
      <c r="AN462" s="321"/>
      <c r="AO462" s="321"/>
      <c r="AP462" s="321"/>
      <c r="AQ462" s="321"/>
      <c r="AR462" s="321"/>
      <c r="AS462" s="321"/>
      <c r="AT462" s="321"/>
      <c r="AU462" s="321"/>
      <c r="AV462" s="321"/>
      <c r="AW462" s="321"/>
      <c r="AX462" s="321"/>
      <c r="AY462" s="321"/>
      <c r="AZ462" s="321"/>
    </row>
    <row r="463" ht="15.75" customHeight="1" spans="1:52">
      <c r="A463" s="290">
        <v>45427</v>
      </c>
      <c r="B463" s="299"/>
      <c r="C463" s="299"/>
      <c r="D463" s="299"/>
      <c r="E463" s="299"/>
      <c r="F463" s="293">
        <v>33028</v>
      </c>
      <c r="G463" s="294" t="s">
        <v>4725</v>
      </c>
      <c r="H463" s="298" t="s">
        <v>4726</v>
      </c>
      <c r="I463" s="299"/>
      <c r="J463" s="299"/>
      <c r="K463" s="299"/>
      <c r="L463" s="299"/>
      <c r="M463" s="297" t="s">
        <v>2710</v>
      </c>
      <c r="N463" s="299"/>
      <c r="O463" s="299"/>
      <c r="P463" s="299"/>
      <c r="Q463" s="299"/>
      <c r="R463" s="299"/>
      <c r="S463" s="299"/>
      <c r="T463" s="299"/>
      <c r="U463" s="299"/>
      <c r="V463" s="299"/>
      <c r="W463" s="299"/>
      <c r="X463" s="299"/>
      <c r="Y463" s="299"/>
      <c r="Z463" s="299"/>
      <c r="AA463" s="299"/>
      <c r="AB463" s="299"/>
      <c r="AC463" s="297" t="s">
        <v>2710</v>
      </c>
      <c r="AD463" s="299"/>
      <c r="AE463" s="299"/>
      <c r="AF463" s="321"/>
      <c r="AG463" s="323" t="s">
        <v>2710</v>
      </c>
      <c r="AH463" s="321"/>
      <c r="AI463" s="321"/>
      <c r="AJ463" s="321"/>
      <c r="AK463" s="321"/>
      <c r="AL463" s="321"/>
      <c r="AM463" s="321"/>
      <c r="AN463" s="321"/>
      <c r="AO463" s="321"/>
      <c r="AP463" s="321"/>
      <c r="AQ463" s="321"/>
      <c r="AR463" s="321"/>
      <c r="AS463" s="321"/>
      <c r="AT463" s="321"/>
      <c r="AU463" s="321"/>
      <c r="AV463" s="321"/>
      <c r="AW463" s="321"/>
      <c r="AX463" s="321"/>
      <c r="AY463" s="321"/>
      <c r="AZ463" s="321"/>
    </row>
    <row r="464" ht="15.75" customHeight="1" spans="1:52">
      <c r="A464" s="290">
        <v>45427</v>
      </c>
      <c r="B464" s="299"/>
      <c r="C464" s="299"/>
      <c r="D464" s="299"/>
      <c r="E464" s="299"/>
      <c r="F464" s="293">
        <v>33028</v>
      </c>
      <c r="G464" s="294" t="s">
        <v>4727</v>
      </c>
      <c r="H464" s="298" t="s">
        <v>4726</v>
      </c>
      <c r="I464" s="299"/>
      <c r="J464" s="299"/>
      <c r="K464" s="299"/>
      <c r="L464" s="299"/>
      <c r="M464" s="297" t="s">
        <v>2710</v>
      </c>
      <c r="N464" s="299"/>
      <c r="O464" s="299"/>
      <c r="P464" s="299"/>
      <c r="Q464" s="299"/>
      <c r="R464" s="299"/>
      <c r="S464" s="299"/>
      <c r="T464" s="299"/>
      <c r="U464" s="299"/>
      <c r="V464" s="299"/>
      <c r="W464" s="299"/>
      <c r="X464" s="299"/>
      <c r="Y464" s="299"/>
      <c r="Z464" s="299"/>
      <c r="AA464" s="299"/>
      <c r="AB464" s="299"/>
      <c r="AC464" s="297" t="s">
        <v>2710</v>
      </c>
      <c r="AD464" s="299"/>
      <c r="AE464" s="299"/>
      <c r="AF464" s="321"/>
      <c r="AG464" s="323" t="s">
        <v>2710</v>
      </c>
      <c r="AH464" s="321"/>
      <c r="AI464" s="321"/>
      <c r="AJ464" s="321"/>
      <c r="AK464" s="321"/>
      <c r="AL464" s="321"/>
      <c r="AM464" s="321"/>
      <c r="AN464" s="321"/>
      <c r="AO464" s="321"/>
      <c r="AP464" s="321"/>
      <c r="AQ464" s="321"/>
      <c r="AR464" s="321"/>
      <c r="AS464" s="321"/>
      <c r="AT464" s="321"/>
      <c r="AU464" s="321"/>
      <c r="AV464" s="321"/>
      <c r="AW464" s="321"/>
      <c r="AX464" s="321"/>
      <c r="AY464" s="321"/>
      <c r="AZ464" s="321"/>
    </row>
    <row r="465" ht="15.75" customHeight="1" spans="1:52">
      <c r="A465" s="290">
        <v>45427</v>
      </c>
      <c r="B465" s="299"/>
      <c r="C465" s="299"/>
      <c r="D465" s="299"/>
      <c r="E465" s="299"/>
      <c r="F465" s="293">
        <v>33028</v>
      </c>
      <c r="G465" s="294" t="s">
        <v>4728</v>
      </c>
      <c r="H465" s="298" t="s">
        <v>4726</v>
      </c>
      <c r="I465" s="299"/>
      <c r="J465" s="299"/>
      <c r="K465" s="299"/>
      <c r="L465" s="299"/>
      <c r="M465" s="297" t="s">
        <v>2710</v>
      </c>
      <c r="N465" s="299"/>
      <c r="O465" s="299"/>
      <c r="P465" s="299"/>
      <c r="Q465" s="299"/>
      <c r="R465" s="299"/>
      <c r="S465" s="299"/>
      <c r="T465" s="299"/>
      <c r="U465" s="299"/>
      <c r="V465" s="299"/>
      <c r="W465" s="299"/>
      <c r="X465" s="299"/>
      <c r="Y465" s="299"/>
      <c r="Z465" s="299"/>
      <c r="AA465" s="299"/>
      <c r="AB465" s="299"/>
      <c r="AC465" s="297" t="s">
        <v>2710</v>
      </c>
      <c r="AD465" s="299"/>
      <c r="AE465" s="299"/>
      <c r="AF465" s="321"/>
      <c r="AG465" s="323" t="s">
        <v>2710</v>
      </c>
      <c r="AH465" s="321"/>
      <c r="AI465" s="321"/>
      <c r="AJ465" s="321"/>
      <c r="AK465" s="321"/>
      <c r="AL465" s="321"/>
      <c r="AM465" s="321"/>
      <c r="AN465" s="321"/>
      <c r="AO465" s="321"/>
      <c r="AP465" s="321"/>
      <c r="AQ465" s="321"/>
      <c r="AR465" s="321"/>
      <c r="AS465" s="321"/>
      <c r="AT465" s="321"/>
      <c r="AU465" s="321"/>
      <c r="AV465" s="321"/>
      <c r="AW465" s="321"/>
      <c r="AX465" s="321"/>
      <c r="AY465" s="321"/>
      <c r="AZ465" s="321"/>
    </row>
    <row r="466" ht="15.75" customHeight="1" spans="1:52">
      <c r="A466" s="290">
        <v>45427</v>
      </c>
      <c r="B466" s="299"/>
      <c r="C466" s="299"/>
      <c r="D466" s="299"/>
      <c r="E466" s="299"/>
      <c r="F466" s="293">
        <v>33028</v>
      </c>
      <c r="G466" s="294" t="s">
        <v>4729</v>
      </c>
      <c r="H466" s="298" t="s">
        <v>4726</v>
      </c>
      <c r="I466" s="299"/>
      <c r="J466" s="299"/>
      <c r="K466" s="299"/>
      <c r="L466" s="299"/>
      <c r="M466" s="297" t="s">
        <v>2710</v>
      </c>
      <c r="N466" s="299"/>
      <c r="O466" s="299"/>
      <c r="P466" s="299"/>
      <c r="Q466" s="299"/>
      <c r="R466" s="299"/>
      <c r="S466" s="299"/>
      <c r="T466" s="299"/>
      <c r="U466" s="299"/>
      <c r="V466" s="299"/>
      <c r="W466" s="299"/>
      <c r="X466" s="299"/>
      <c r="Y466" s="299"/>
      <c r="Z466" s="299"/>
      <c r="AA466" s="299"/>
      <c r="AB466" s="299"/>
      <c r="AC466" s="297" t="s">
        <v>2710</v>
      </c>
      <c r="AD466" s="299"/>
      <c r="AE466" s="299"/>
      <c r="AF466" s="321"/>
      <c r="AG466" s="323" t="s">
        <v>2710</v>
      </c>
      <c r="AH466" s="321"/>
      <c r="AI466" s="321"/>
      <c r="AJ466" s="321"/>
      <c r="AK466" s="321"/>
      <c r="AL466" s="321"/>
      <c r="AM466" s="321"/>
      <c r="AN466" s="321"/>
      <c r="AO466" s="321"/>
      <c r="AP466" s="321"/>
      <c r="AQ466" s="321"/>
      <c r="AR466" s="321"/>
      <c r="AS466" s="321"/>
      <c r="AT466" s="321"/>
      <c r="AU466" s="321"/>
      <c r="AV466" s="321"/>
      <c r="AW466" s="321"/>
      <c r="AX466" s="321"/>
      <c r="AY466" s="321"/>
      <c r="AZ466" s="321"/>
    </row>
    <row r="467" ht="15.75" customHeight="1" spans="1:52">
      <c r="A467" s="290">
        <v>45427</v>
      </c>
      <c r="B467" s="299"/>
      <c r="C467" s="299"/>
      <c r="D467" s="299"/>
      <c r="E467" s="299"/>
      <c r="F467" s="293">
        <v>33028</v>
      </c>
      <c r="G467" s="294" t="s">
        <v>4730</v>
      </c>
      <c r="H467" s="298" t="s">
        <v>4726</v>
      </c>
      <c r="I467" s="299"/>
      <c r="J467" s="299"/>
      <c r="K467" s="299"/>
      <c r="L467" s="299"/>
      <c r="M467" s="297" t="s">
        <v>2710</v>
      </c>
      <c r="N467" s="299"/>
      <c r="O467" s="299"/>
      <c r="P467" s="299"/>
      <c r="Q467" s="299"/>
      <c r="R467" s="299"/>
      <c r="S467" s="299"/>
      <c r="T467" s="299"/>
      <c r="U467" s="299"/>
      <c r="V467" s="299"/>
      <c r="W467" s="299"/>
      <c r="X467" s="299"/>
      <c r="Y467" s="299"/>
      <c r="Z467" s="299"/>
      <c r="AA467" s="299"/>
      <c r="AB467" s="299"/>
      <c r="AC467" s="297" t="s">
        <v>2710</v>
      </c>
      <c r="AD467" s="299"/>
      <c r="AE467" s="299"/>
      <c r="AF467" s="321"/>
      <c r="AG467" s="323" t="s">
        <v>2710</v>
      </c>
      <c r="AH467" s="321"/>
      <c r="AI467" s="321"/>
      <c r="AJ467" s="321"/>
      <c r="AK467" s="321"/>
      <c r="AL467" s="321"/>
      <c r="AM467" s="321"/>
      <c r="AN467" s="321"/>
      <c r="AO467" s="321"/>
      <c r="AP467" s="321"/>
      <c r="AQ467" s="321"/>
      <c r="AR467" s="321"/>
      <c r="AS467" s="321"/>
      <c r="AT467" s="321"/>
      <c r="AU467" s="321"/>
      <c r="AV467" s="321"/>
      <c r="AW467" s="321"/>
      <c r="AX467" s="321"/>
      <c r="AY467" s="321"/>
      <c r="AZ467" s="321"/>
    </row>
    <row r="468" ht="15.75" customHeight="1" spans="1:52">
      <c r="A468" s="290">
        <v>45427</v>
      </c>
      <c r="B468" s="299"/>
      <c r="C468" s="299"/>
      <c r="D468" s="299"/>
      <c r="E468" s="299"/>
      <c r="F468" s="293">
        <v>33028</v>
      </c>
      <c r="G468" s="294" t="s">
        <v>4731</v>
      </c>
      <c r="H468" s="298" t="s">
        <v>4726</v>
      </c>
      <c r="I468" s="299"/>
      <c r="J468" s="299"/>
      <c r="K468" s="299"/>
      <c r="L468" s="299"/>
      <c r="M468" s="297" t="s">
        <v>2710</v>
      </c>
      <c r="N468" s="299"/>
      <c r="O468" s="299"/>
      <c r="P468" s="299"/>
      <c r="Q468" s="299"/>
      <c r="R468" s="299"/>
      <c r="S468" s="299"/>
      <c r="T468" s="299"/>
      <c r="U468" s="299"/>
      <c r="V468" s="299"/>
      <c r="W468" s="299"/>
      <c r="X468" s="299"/>
      <c r="Y468" s="299"/>
      <c r="Z468" s="299"/>
      <c r="AA468" s="299"/>
      <c r="AB468" s="299"/>
      <c r="AC468" s="297" t="s">
        <v>2710</v>
      </c>
      <c r="AD468" s="299"/>
      <c r="AE468" s="299"/>
      <c r="AF468" s="321"/>
      <c r="AG468" s="323" t="s">
        <v>2710</v>
      </c>
      <c r="AH468" s="321"/>
      <c r="AI468" s="321"/>
      <c r="AJ468" s="321"/>
      <c r="AK468" s="321"/>
      <c r="AL468" s="321"/>
      <c r="AM468" s="321"/>
      <c r="AN468" s="321"/>
      <c r="AO468" s="321"/>
      <c r="AP468" s="321"/>
      <c r="AQ468" s="321"/>
      <c r="AR468" s="321"/>
      <c r="AS468" s="321"/>
      <c r="AT468" s="321"/>
      <c r="AU468" s="321"/>
      <c r="AV468" s="321"/>
      <c r="AW468" s="321"/>
      <c r="AX468" s="321"/>
      <c r="AY468" s="321"/>
      <c r="AZ468" s="321"/>
    </row>
    <row r="469" ht="15.75" customHeight="1" spans="1:52">
      <c r="A469" s="290">
        <v>45427</v>
      </c>
      <c r="B469" s="299"/>
      <c r="C469" s="299"/>
      <c r="D469" s="299"/>
      <c r="E469" s="299"/>
      <c r="F469" s="293">
        <v>33028</v>
      </c>
      <c r="G469" s="294" t="s">
        <v>4732</v>
      </c>
      <c r="H469" s="298" t="s">
        <v>4726</v>
      </c>
      <c r="I469" s="299"/>
      <c r="J469" s="299"/>
      <c r="K469" s="299"/>
      <c r="L469" s="299"/>
      <c r="M469" s="297" t="s">
        <v>2710</v>
      </c>
      <c r="N469" s="299"/>
      <c r="O469" s="299"/>
      <c r="P469" s="299"/>
      <c r="Q469" s="299"/>
      <c r="R469" s="299"/>
      <c r="S469" s="299"/>
      <c r="T469" s="299"/>
      <c r="U469" s="299"/>
      <c r="V469" s="299"/>
      <c r="W469" s="299"/>
      <c r="X469" s="299"/>
      <c r="Y469" s="299"/>
      <c r="Z469" s="299"/>
      <c r="AA469" s="299"/>
      <c r="AB469" s="299"/>
      <c r="AC469" s="297" t="s">
        <v>2710</v>
      </c>
      <c r="AD469" s="299"/>
      <c r="AE469" s="299"/>
      <c r="AF469" s="321"/>
      <c r="AG469" s="323" t="s">
        <v>2710</v>
      </c>
      <c r="AH469" s="321"/>
      <c r="AI469" s="321"/>
      <c r="AJ469" s="321"/>
      <c r="AK469" s="321"/>
      <c r="AL469" s="321"/>
      <c r="AM469" s="321"/>
      <c r="AN469" s="321"/>
      <c r="AO469" s="321"/>
      <c r="AP469" s="321"/>
      <c r="AQ469" s="321"/>
      <c r="AR469" s="321"/>
      <c r="AS469" s="321"/>
      <c r="AT469" s="321"/>
      <c r="AU469" s="321"/>
      <c r="AV469" s="321"/>
      <c r="AW469" s="321"/>
      <c r="AX469" s="321"/>
      <c r="AY469" s="321"/>
      <c r="AZ469" s="321"/>
    </row>
    <row r="470" ht="15.75" customHeight="1" spans="1:52">
      <c r="A470" s="290">
        <v>45427</v>
      </c>
      <c r="B470" s="299"/>
      <c r="C470" s="299"/>
      <c r="D470" s="299"/>
      <c r="E470" s="299"/>
      <c r="F470" s="293">
        <v>33028</v>
      </c>
      <c r="G470" s="294" t="s">
        <v>4733</v>
      </c>
      <c r="H470" s="298" t="s">
        <v>4726</v>
      </c>
      <c r="I470" s="299"/>
      <c r="J470" s="299"/>
      <c r="K470" s="299"/>
      <c r="L470" s="299"/>
      <c r="M470" s="297" t="s">
        <v>2710</v>
      </c>
      <c r="N470" s="299"/>
      <c r="O470" s="299"/>
      <c r="P470" s="299"/>
      <c r="Q470" s="299"/>
      <c r="R470" s="299"/>
      <c r="S470" s="299"/>
      <c r="T470" s="299"/>
      <c r="U470" s="299"/>
      <c r="V470" s="299"/>
      <c r="W470" s="299"/>
      <c r="X470" s="299"/>
      <c r="Y470" s="299"/>
      <c r="Z470" s="299"/>
      <c r="AA470" s="299"/>
      <c r="AB470" s="299"/>
      <c r="AC470" s="297" t="s">
        <v>2710</v>
      </c>
      <c r="AD470" s="299"/>
      <c r="AE470" s="299"/>
      <c r="AF470" s="321"/>
      <c r="AG470" s="323" t="s">
        <v>2710</v>
      </c>
      <c r="AH470" s="321"/>
      <c r="AI470" s="321"/>
      <c r="AJ470" s="321"/>
      <c r="AK470" s="321"/>
      <c r="AL470" s="321"/>
      <c r="AM470" s="321"/>
      <c r="AN470" s="321"/>
      <c r="AO470" s="321"/>
      <c r="AP470" s="321"/>
      <c r="AQ470" s="321"/>
      <c r="AR470" s="321"/>
      <c r="AS470" s="321"/>
      <c r="AT470" s="321"/>
      <c r="AU470" s="321"/>
      <c r="AV470" s="321"/>
      <c r="AW470" s="321"/>
      <c r="AX470" s="321"/>
      <c r="AY470" s="321"/>
      <c r="AZ470" s="321"/>
    </row>
    <row r="471" ht="15.75" customHeight="1" spans="1:52">
      <c r="A471" s="290">
        <v>45427</v>
      </c>
      <c r="B471" s="299"/>
      <c r="C471" s="299"/>
      <c r="D471" s="299"/>
      <c r="E471" s="299"/>
      <c r="F471" s="293">
        <v>33029</v>
      </c>
      <c r="G471" s="294" t="s">
        <v>4734</v>
      </c>
      <c r="H471" s="293" t="s">
        <v>4286</v>
      </c>
      <c r="I471" s="299"/>
      <c r="J471" s="299"/>
      <c r="K471" s="299"/>
      <c r="L471" s="299"/>
      <c r="M471" s="297" t="s">
        <v>2710</v>
      </c>
      <c r="N471" s="299"/>
      <c r="O471" s="299"/>
      <c r="P471" s="299"/>
      <c r="Q471" s="299"/>
      <c r="R471" s="299"/>
      <c r="S471" s="299"/>
      <c r="T471" s="299"/>
      <c r="U471" s="299"/>
      <c r="V471" s="299"/>
      <c r="W471" s="299"/>
      <c r="X471" s="299"/>
      <c r="Y471" s="299"/>
      <c r="Z471" s="299"/>
      <c r="AA471" s="299"/>
      <c r="AB471" s="299"/>
      <c r="AC471" s="297" t="s">
        <v>2710</v>
      </c>
      <c r="AD471" s="299"/>
      <c r="AE471" s="299"/>
      <c r="AF471" s="321"/>
      <c r="AG471" s="323" t="s">
        <v>2710</v>
      </c>
      <c r="AH471" s="321"/>
      <c r="AI471" s="321"/>
      <c r="AJ471" s="321"/>
      <c r="AK471" s="321"/>
      <c r="AL471" s="321"/>
      <c r="AM471" s="321"/>
      <c r="AN471" s="321"/>
      <c r="AO471" s="321"/>
      <c r="AP471" s="321"/>
      <c r="AQ471" s="321"/>
      <c r="AR471" s="321"/>
      <c r="AS471" s="321"/>
      <c r="AT471" s="321"/>
      <c r="AU471" s="321"/>
      <c r="AV471" s="321"/>
      <c r="AW471" s="321"/>
      <c r="AX471" s="321"/>
      <c r="AY471" s="321"/>
      <c r="AZ471" s="321"/>
    </row>
    <row r="472" ht="15.75" customHeight="1" spans="1:52">
      <c r="A472" s="290">
        <v>45427</v>
      </c>
      <c r="B472" s="299"/>
      <c r="C472" s="299"/>
      <c r="D472" s="299"/>
      <c r="E472" s="299"/>
      <c r="F472" s="293">
        <v>33029</v>
      </c>
      <c r="G472" s="294" t="s">
        <v>4734</v>
      </c>
      <c r="H472" s="298" t="s">
        <v>4307</v>
      </c>
      <c r="I472" s="299"/>
      <c r="J472" s="299"/>
      <c r="K472" s="299"/>
      <c r="L472" s="299"/>
      <c r="M472" s="297" t="s">
        <v>2710</v>
      </c>
      <c r="N472" s="299"/>
      <c r="O472" s="299"/>
      <c r="P472" s="299"/>
      <c r="Q472" s="299"/>
      <c r="R472" s="299"/>
      <c r="S472" s="299"/>
      <c r="T472" s="299"/>
      <c r="U472" s="299"/>
      <c r="V472" s="299"/>
      <c r="W472" s="299"/>
      <c r="X472" s="299"/>
      <c r="Y472" s="299"/>
      <c r="Z472" s="299"/>
      <c r="AA472" s="299"/>
      <c r="AB472" s="299"/>
      <c r="AC472" s="297" t="s">
        <v>2710</v>
      </c>
      <c r="AD472" s="299"/>
      <c r="AE472" s="299"/>
      <c r="AF472" s="321"/>
      <c r="AG472" s="323" t="s">
        <v>2710</v>
      </c>
      <c r="AH472" s="321"/>
      <c r="AI472" s="321"/>
      <c r="AJ472" s="321"/>
      <c r="AK472" s="321"/>
      <c r="AL472" s="321"/>
      <c r="AM472" s="321"/>
      <c r="AN472" s="321"/>
      <c r="AO472" s="321"/>
      <c r="AP472" s="321"/>
      <c r="AQ472" s="321"/>
      <c r="AR472" s="321"/>
      <c r="AS472" s="321"/>
      <c r="AT472" s="321"/>
      <c r="AU472" s="321"/>
      <c r="AV472" s="321"/>
      <c r="AW472" s="321"/>
      <c r="AX472" s="321"/>
      <c r="AY472" s="321"/>
      <c r="AZ472" s="321"/>
    </row>
    <row r="473" ht="15.75" customHeight="1" spans="1:52">
      <c r="A473" s="290">
        <v>45427</v>
      </c>
      <c r="B473" s="299"/>
      <c r="C473" s="299"/>
      <c r="D473" s="299"/>
      <c r="E473" s="299"/>
      <c r="F473" s="293">
        <v>33029</v>
      </c>
      <c r="G473" s="294" t="s">
        <v>4735</v>
      </c>
      <c r="H473" s="293" t="s">
        <v>4286</v>
      </c>
      <c r="I473" s="299"/>
      <c r="J473" s="299"/>
      <c r="K473" s="299"/>
      <c r="L473" s="299"/>
      <c r="M473" s="297" t="s">
        <v>2710</v>
      </c>
      <c r="N473" s="299"/>
      <c r="O473" s="299"/>
      <c r="P473" s="299"/>
      <c r="Q473" s="299"/>
      <c r="R473" s="299"/>
      <c r="S473" s="299"/>
      <c r="T473" s="299"/>
      <c r="U473" s="299"/>
      <c r="V473" s="299"/>
      <c r="W473" s="299"/>
      <c r="X473" s="299"/>
      <c r="Y473" s="299"/>
      <c r="Z473" s="299"/>
      <c r="AA473" s="299"/>
      <c r="AB473" s="299"/>
      <c r="AC473" s="297" t="s">
        <v>2710</v>
      </c>
      <c r="AD473" s="299"/>
      <c r="AE473" s="299"/>
      <c r="AF473" s="321"/>
      <c r="AG473" s="323" t="s">
        <v>2710</v>
      </c>
      <c r="AH473" s="321"/>
      <c r="AI473" s="321"/>
      <c r="AJ473" s="321"/>
      <c r="AK473" s="321"/>
      <c r="AL473" s="321"/>
      <c r="AM473" s="321"/>
      <c r="AN473" s="321"/>
      <c r="AO473" s="321"/>
      <c r="AP473" s="321"/>
      <c r="AQ473" s="321"/>
      <c r="AR473" s="321"/>
      <c r="AS473" s="321"/>
      <c r="AT473" s="321"/>
      <c r="AU473" s="321"/>
      <c r="AV473" s="321"/>
      <c r="AW473" s="321"/>
      <c r="AX473" s="321"/>
      <c r="AY473" s="321"/>
      <c r="AZ473" s="321"/>
    </row>
    <row r="474" ht="15.75" customHeight="1" spans="1:52">
      <c r="A474" s="290">
        <v>45427</v>
      </c>
      <c r="B474" s="299"/>
      <c r="C474" s="299"/>
      <c r="D474" s="299"/>
      <c r="E474" s="299"/>
      <c r="F474" s="293">
        <v>33029</v>
      </c>
      <c r="G474" s="294" t="s">
        <v>4735</v>
      </c>
      <c r="H474" s="298" t="s">
        <v>4307</v>
      </c>
      <c r="I474" s="299"/>
      <c r="J474" s="299"/>
      <c r="K474" s="299"/>
      <c r="L474" s="299"/>
      <c r="M474" s="297" t="s">
        <v>2710</v>
      </c>
      <c r="N474" s="299"/>
      <c r="O474" s="299"/>
      <c r="P474" s="299"/>
      <c r="Q474" s="299"/>
      <c r="R474" s="299"/>
      <c r="S474" s="299"/>
      <c r="T474" s="299"/>
      <c r="U474" s="299"/>
      <c r="V474" s="299"/>
      <c r="W474" s="299"/>
      <c r="X474" s="299"/>
      <c r="Y474" s="299"/>
      <c r="Z474" s="299"/>
      <c r="AA474" s="299"/>
      <c r="AB474" s="299"/>
      <c r="AC474" s="297" t="s">
        <v>2710</v>
      </c>
      <c r="AD474" s="299"/>
      <c r="AE474" s="299"/>
      <c r="AF474" s="321"/>
      <c r="AG474" s="323" t="s">
        <v>2710</v>
      </c>
      <c r="AH474" s="321"/>
      <c r="AI474" s="321"/>
      <c r="AJ474" s="321"/>
      <c r="AK474" s="321"/>
      <c r="AL474" s="321"/>
      <c r="AM474" s="321"/>
      <c r="AN474" s="321"/>
      <c r="AO474" s="321"/>
      <c r="AP474" s="321"/>
      <c r="AQ474" s="321"/>
      <c r="AR474" s="321"/>
      <c r="AS474" s="321"/>
      <c r="AT474" s="321"/>
      <c r="AU474" s="321"/>
      <c r="AV474" s="321"/>
      <c r="AW474" s="321"/>
      <c r="AX474" s="321"/>
      <c r="AY474" s="321"/>
      <c r="AZ474" s="321"/>
    </row>
    <row r="475" ht="15.75" customHeight="1" spans="1:52">
      <c r="A475" s="290">
        <v>45427</v>
      </c>
      <c r="B475" s="299"/>
      <c r="C475" s="299"/>
      <c r="D475" s="299"/>
      <c r="E475" s="299"/>
      <c r="F475" s="293">
        <v>33029</v>
      </c>
      <c r="G475" s="294" t="s">
        <v>4736</v>
      </c>
      <c r="H475" s="293" t="s">
        <v>4286</v>
      </c>
      <c r="I475" s="299"/>
      <c r="J475" s="299"/>
      <c r="K475" s="299"/>
      <c r="L475" s="299"/>
      <c r="M475" s="297" t="s">
        <v>2710</v>
      </c>
      <c r="N475" s="299"/>
      <c r="O475" s="299"/>
      <c r="P475" s="299"/>
      <c r="Q475" s="299"/>
      <c r="R475" s="299"/>
      <c r="S475" s="299"/>
      <c r="T475" s="299"/>
      <c r="U475" s="299"/>
      <c r="V475" s="299"/>
      <c r="W475" s="299"/>
      <c r="X475" s="299"/>
      <c r="Y475" s="299"/>
      <c r="Z475" s="299"/>
      <c r="AA475" s="299"/>
      <c r="AB475" s="299"/>
      <c r="AC475" s="297" t="s">
        <v>2710</v>
      </c>
      <c r="AD475" s="299"/>
      <c r="AE475" s="299"/>
      <c r="AF475" s="321"/>
      <c r="AG475" s="323" t="s">
        <v>2710</v>
      </c>
      <c r="AH475" s="321"/>
      <c r="AI475" s="321"/>
      <c r="AJ475" s="321"/>
      <c r="AK475" s="321"/>
      <c r="AL475" s="321"/>
      <c r="AM475" s="321"/>
      <c r="AN475" s="321"/>
      <c r="AO475" s="321"/>
      <c r="AP475" s="321"/>
      <c r="AQ475" s="321"/>
      <c r="AR475" s="321"/>
      <c r="AS475" s="321"/>
      <c r="AT475" s="321"/>
      <c r="AU475" s="321"/>
      <c r="AV475" s="321"/>
      <c r="AW475" s="321"/>
      <c r="AX475" s="321"/>
      <c r="AY475" s="321"/>
      <c r="AZ475" s="321"/>
    </row>
    <row r="476" ht="15.75" customHeight="1" spans="1:52">
      <c r="A476" s="290">
        <v>45427</v>
      </c>
      <c r="B476" s="299"/>
      <c r="C476" s="299"/>
      <c r="D476" s="299"/>
      <c r="E476" s="299"/>
      <c r="F476" s="293">
        <v>33029</v>
      </c>
      <c r="G476" s="294" t="s">
        <v>4736</v>
      </c>
      <c r="H476" s="298" t="s">
        <v>4307</v>
      </c>
      <c r="I476" s="299"/>
      <c r="J476" s="299"/>
      <c r="K476" s="299"/>
      <c r="L476" s="299"/>
      <c r="M476" s="297" t="s">
        <v>2710</v>
      </c>
      <c r="N476" s="299"/>
      <c r="O476" s="299"/>
      <c r="P476" s="299"/>
      <c r="Q476" s="299"/>
      <c r="R476" s="299"/>
      <c r="S476" s="299"/>
      <c r="T476" s="299"/>
      <c r="U476" s="299"/>
      <c r="V476" s="299"/>
      <c r="W476" s="299"/>
      <c r="X476" s="299"/>
      <c r="Y476" s="299"/>
      <c r="Z476" s="299"/>
      <c r="AA476" s="299"/>
      <c r="AB476" s="299"/>
      <c r="AC476" s="297" t="s">
        <v>2710</v>
      </c>
      <c r="AD476" s="299"/>
      <c r="AE476" s="299"/>
      <c r="AF476" s="321"/>
      <c r="AG476" s="323" t="s">
        <v>2710</v>
      </c>
      <c r="AH476" s="321"/>
      <c r="AI476" s="321"/>
      <c r="AJ476" s="321"/>
      <c r="AK476" s="321"/>
      <c r="AL476" s="321"/>
      <c r="AM476" s="321"/>
      <c r="AN476" s="321"/>
      <c r="AO476" s="321"/>
      <c r="AP476" s="321"/>
      <c r="AQ476" s="321"/>
      <c r="AR476" s="321"/>
      <c r="AS476" s="321"/>
      <c r="AT476" s="321"/>
      <c r="AU476" s="321"/>
      <c r="AV476" s="321"/>
      <c r="AW476" s="321"/>
      <c r="AX476" s="321"/>
      <c r="AY476" s="321"/>
      <c r="AZ476" s="321"/>
    </row>
    <row r="477" ht="15.75" customHeight="1" spans="1:52">
      <c r="A477" s="290">
        <v>45427</v>
      </c>
      <c r="B477" s="299"/>
      <c r="C477" s="299"/>
      <c r="D477" s="299"/>
      <c r="E477" s="299"/>
      <c r="F477" s="293">
        <v>33029</v>
      </c>
      <c r="G477" s="294" t="s">
        <v>4737</v>
      </c>
      <c r="H477" s="293" t="s">
        <v>4286</v>
      </c>
      <c r="I477" s="299"/>
      <c r="J477" s="299"/>
      <c r="K477" s="299"/>
      <c r="L477" s="299"/>
      <c r="M477" s="297" t="s">
        <v>2710</v>
      </c>
      <c r="N477" s="299"/>
      <c r="O477" s="299"/>
      <c r="P477" s="299"/>
      <c r="Q477" s="299"/>
      <c r="R477" s="299"/>
      <c r="S477" s="299"/>
      <c r="T477" s="299"/>
      <c r="U477" s="299"/>
      <c r="V477" s="299"/>
      <c r="W477" s="299"/>
      <c r="X477" s="299"/>
      <c r="Y477" s="299"/>
      <c r="Z477" s="299"/>
      <c r="AA477" s="299"/>
      <c r="AB477" s="299"/>
      <c r="AC477" s="297" t="s">
        <v>2710</v>
      </c>
      <c r="AD477" s="299"/>
      <c r="AE477" s="299"/>
      <c r="AF477" s="321"/>
      <c r="AG477" s="323" t="s">
        <v>2710</v>
      </c>
      <c r="AH477" s="321"/>
      <c r="AI477" s="321"/>
      <c r="AJ477" s="321"/>
      <c r="AK477" s="321"/>
      <c r="AL477" s="321"/>
      <c r="AM477" s="321"/>
      <c r="AN477" s="321"/>
      <c r="AO477" s="321"/>
      <c r="AP477" s="321"/>
      <c r="AQ477" s="321"/>
      <c r="AR477" s="321"/>
      <c r="AS477" s="321"/>
      <c r="AT477" s="321"/>
      <c r="AU477" s="321"/>
      <c r="AV477" s="321"/>
      <c r="AW477" s="321"/>
      <c r="AX477" s="321"/>
      <c r="AY477" s="321"/>
      <c r="AZ477" s="321"/>
    </row>
    <row r="478" ht="15.75" customHeight="1" spans="1:52">
      <c r="A478" s="290">
        <v>45427</v>
      </c>
      <c r="B478" s="299"/>
      <c r="C478" s="299"/>
      <c r="D478" s="299"/>
      <c r="E478" s="299"/>
      <c r="F478" s="293">
        <v>33029</v>
      </c>
      <c r="G478" s="294" t="s">
        <v>4737</v>
      </c>
      <c r="H478" s="298" t="s">
        <v>4307</v>
      </c>
      <c r="I478" s="299"/>
      <c r="J478" s="299"/>
      <c r="K478" s="299"/>
      <c r="L478" s="299"/>
      <c r="M478" s="297" t="s">
        <v>2710</v>
      </c>
      <c r="N478" s="299"/>
      <c r="O478" s="299"/>
      <c r="P478" s="299"/>
      <c r="Q478" s="299"/>
      <c r="R478" s="299"/>
      <c r="S478" s="299"/>
      <c r="T478" s="299"/>
      <c r="U478" s="299"/>
      <c r="V478" s="299"/>
      <c r="W478" s="299"/>
      <c r="X478" s="299"/>
      <c r="Y478" s="299"/>
      <c r="Z478" s="299"/>
      <c r="AA478" s="299"/>
      <c r="AB478" s="299"/>
      <c r="AC478" s="297" t="s">
        <v>2710</v>
      </c>
      <c r="AD478" s="299"/>
      <c r="AE478" s="299"/>
      <c r="AF478" s="321"/>
      <c r="AG478" s="323" t="s">
        <v>2710</v>
      </c>
      <c r="AH478" s="321"/>
      <c r="AI478" s="321"/>
      <c r="AJ478" s="321"/>
      <c r="AK478" s="321"/>
      <c r="AL478" s="321"/>
      <c r="AM478" s="321"/>
      <c r="AN478" s="321"/>
      <c r="AO478" s="321"/>
      <c r="AP478" s="321"/>
      <c r="AQ478" s="321"/>
      <c r="AR478" s="321"/>
      <c r="AS478" s="321"/>
      <c r="AT478" s="321"/>
      <c r="AU478" s="321"/>
      <c r="AV478" s="321"/>
      <c r="AW478" s="321"/>
      <c r="AX478" s="321"/>
      <c r="AY478" s="321"/>
      <c r="AZ478" s="321"/>
    </row>
    <row r="479" ht="15.75" customHeight="1" spans="1:52">
      <c r="A479" s="290">
        <v>45427</v>
      </c>
      <c r="B479" s="299"/>
      <c r="C479" s="299"/>
      <c r="D479" s="299"/>
      <c r="E479" s="299"/>
      <c r="F479" s="293">
        <v>33029</v>
      </c>
      <c r="G479" s="294" t="s">
        <v>4738</v>
      </c>
      <c r="H479" s="293" t="s">
        <v>4286</v>
      </c>
      <c r="I479" s="299"/>
      <c r="J479" s="299"/>
      <c r="K479" s="299"/>
      <c r="L479" s="299"/>
      <c r="M479" s="297" t="s">
        <v>2710</v>
      </c>
      <c r="N479" s="299"/>
      <c r="O479" s="299"/>
      <c r="P479" s="299"/>
      <c r="Q479" s="299"/>
      <c r="R479" s="299"/>
      <c r="S479" s="299"/>
      <c r="T479" s="299"/>
      <c r="U479" s="299"/>
      <c r="V479" s="299"/>
      <c r="W479" s="299"/>
      <c r="X479" s="299"/>
      <c r="Y479" s="299"/>
      <c r="Z479" s="299"/>
      <c r="AA479" s="299"/>
      <c r="AB479" s="299"/>
      <c r="AC479" s="297" t="s">
        <v>2710</v>
      </c>
      <c r="AD479" s="299"/>
      <c r="AE479" s="299"/>
      <c r="AF479" s="321"/>
      <c r="AG479" s="323" t="s">
        <v>2710</v>
      </c>
      <c r="AH479" s="321"/>
      <c r="AI479" s="321"/>
      <c r="AJ479" s="321"/>
      <c r="AK479" s="321"/>
      <c r="AL479" s="321"/>
      <c r="AM479" s="321"/>
      <c r="AN479" s="321"/>
      <c r="AO479" s="321"/>
      <c r="AP479" s="321"/>
      <c r="AQ479" s="321"/>
      <c r="AR479" s="321"/>
      <c r="AS479" s="321"/>
      <c r="AT479" s="321"/>
      <c r="AU479" s="321"/>
      <c r="AV479" s="321"/>
      <c r="AW479" s="321"/>
      <c r="AX479" s="321"/>
      <c r="AY479" s="321"/>
      <c r="AZ479" s="321"/>
    </row>
    <row r="480" ht="15.75" customHeight="1" spans="1:52">
      <c r="A480" s="290">
        <v>45427</v>
      </c>
      <c r="B480" s="299"/>
      <c r="C480" s="299"/>
      <c r="D480" s="299"/>
      <c r="E480" s="299"/>
      <c r="F480" s="293">
        <v>33029</v>
      </c>
      <c r="G480" s="294" t="s">
        <v>4738</v>
      </c>
      <c r="H480" s="298" t="s">
        <v>4307</v>
      </c>
      <c r="I480" s="299"/>
      <c r="J480" s="299"/>
      <c r="K480" s="299"/>
      <c r="L480" s="299"/>
      <c r="M480" s="297" t="s">
        <v>2710</v>
      </c>
      <c r="N480" s="299"/>
      <c r="O480" s="299"/>
      <c r="P480" s="299"/>
      <c r="Q480" s="299"/>
      <c r="R480" s="299"/>
      <c r="S480" s="299"/>
      <c r="T480" s="299"/>
      <c r="U480" s="299"/>
      <c r="V480" s="299"/>
      <c r="W480" s="299"/>
      <c r="X480" s="299"/>
      <c r="Y480" s="299"/>
      <c r="Z480" s="299"/>
      <c r="AA480" s="299"/>
      <c r="AB480" s="299"/>
      <c r="AC480" s="297" t="s">
        <v>2710</v>
      </c>
      <c r="AD480" s="299"/>
      <c r="AE480" s="299"/>
      <c r="AF480" s="321"/>
      <c r="AG480" s="323" t="s">
        <v>2710</v>
      </c>
      <c r="AH480" s="321"/>
      <c r="AI480" s="321"/>
      <c r="AJ480" s="321"/>
      <c r="AK480" s="321"/>
      <c r="AL480" s="321"/>
      <c r="AM480" s="321"/>
      <c r="AN480" s="321"/>
      <c r="AO480" s="321"/>
      <c r="AP480" s="321"/>
      <c r="AQ480" s="321"/>
      <c r="AR480" s="321"/>
      <c r="AS480" s="321"/>
      <c r="AT480" s="321"/>
      <c r="AU480" s="321"/>
      <c r="AV480" s="321"/>
      <c r="AW480" s="321"/>
      <c r="AX480" s="321"/>
      <c r="AY480" s="321"/>
      <c r="AZ480" s="321"/>
    </row>
    <row r="481" ht="15.75" customHeight="1" spans="1:52">
      <c r="A481" s="290">
        <v>45427</v>
      </c>
      <c r="B481" s="299"/>
      <c r="C481" s="299"/>
      <c r="D481" s="292">
        <v>38076</v>
      </c>
      <c r="E481" s="299"/>
      <c r="F481" s="293">
        <v>33030</v>
      </c>
      <c r="G481" s="294" t="s">
        <v>4739</v>
      </c>
      <c r="H481" s="342" t="s">
        <v>4702</v>
      </c>
      <c r="I481" s="330">
        <v>650</v>
      </c>
      <c r="J481" s="299"/>
      <c r="K481" s="299"/>
      <c r="L481" s="313">
        <v>650</v>
      </c>
      <c r="M481" s="297" t="s">
        <v>2710</v>
      </c>
      <c r="N481" s="299"/>
      <c r="O481" s="292">
        <v>650</v>
      </c>
      <c r="P481" s="299"/>
      <c r="Q481" s="299"/>
      <c r="R481" s="299"/>
      <c r="S481" s="299"/>
      <c r="T481" s="299"/>
      <c r="U481" s="299"/>
      <c r="V481" s="299"/>
      <c r="W481" s="299"/>
      <c r="X481" s="299"/>
      <c r="Y481" s="299"/>
      <c r="Z481" s="299"/>
      <c r="AA481" s="299"/>
      <c r="AB481" s="299"/>
      <c r="AC481" s="297" t="s">
        <v>2710</v>
      </c>
      <c r="AD481" s="299"/>
      <c r="AE481" s="299"/>
      <c r="AF481" s="321"/>
      <c r="AG481" s="323" t="s">
        <v>2710</v>
      </c>
      <c r="AH481" s="321"/>
      <c r="AI481" s="321"/>
      <c r="AJ481" s="321"/>
      <c r="AK481" s="321"/>
      <c r="AL481" s="321"/>
      <c r="AM481" s="321"/>
      <c r="AN481" s="321"/>
      <c r="AO481" s="321"/>
      <c r="AP481" s="321"/>
      <c r="AQ481" s="321"/>
      <c r="AR481" s="321"/>
      <c r="AS481" s="321"/>
      <c r="AT481" s="321"/>
      <c r="AU481" s="321"/>
      <c r="AV481" s="321"/>
      <c r="AW481" s="321"/>
      <c r="AX481" s="321"/>
      <c r="AY481" s="321"/>
      <c r="AZ481" s="321"/>
    </row>
    <row r="482" ht="15.75" customHeight="1" spans="1:52">
      <c r="A482" s="290">
        <v>45427</v>
      </c>
      <c r="B482" s="299"/>
      <c r="C482" s="299"/>
      <c r="D482" s="292" t="s">
        <v>4740</v>
      </c>
      <c r="E482" s="299"/>
      <c r="F482" s="293">
        <v>33031</v>
      </c>
      <c r="G482" s="294" t="s">
        <v>4741</v>
      </c>
      <c r="H482" s="293" t="s">
        <v>4286</v>
      </c>
      <c r="I482" s="330">
        <v>700</v>
      </c>
      <c r="J482" s="299"/>
      <c r="K482" s="299"/>
      <c r="L482" s="313">
        <v>700</v>
      </c>
      <c r="M482" s="297" t="s">
        <v>2710</v>
      </c>
      <c r="N482" s="299"/>
      <c r="O482" s="292">
        <v>700</v>
      </c>
      <c r="P482" s="299"/>
      <c r="Q482" s="299"/>
      <c r="R482" s="299"/>
      <c r="S482" s="299"/>
      <c r="T482" s="299"/>
      <c r="U482" s="299"/>
      <c r="V482" s="299"/>
      <c r="W482" s="299"/>
      <c r="X482" s="299"/>
      <c r="Y482" s="299"/>
      <c r="Z482" s="299"/>
      <c r="AA482" s="299"/>
      <c r="AB482" s="299"/>
      <c r="AC482" s="297" t="s">
        <v>2710</v>
      </c>
      <c r="AD482" s="299"/>
      <c r="AE482" s="299"/>
      <c r="AF482" s="321"/>
      <c r="AG482" s="323" t="s">
        <v>2710</v>
      </c>
      <c r="AH482" s="321"/>
      <c r="AI482" s="321"/>
      <c r="AJ482" s="321"/>
      <c r="AK482" s="321"/>
      <c r="AL482" s="321"/>
      <c r="AM482" s="321"/>
      <c r="AN482" s="321"/>
      <c r="AO482" s="321"/>
      <c r="AP482" s="321"/>
      <c r="AQ482" s="321"/>
      <c r="AR482" s="321"/>
      <c r="AS482" s="321"/>
      <c r="AT482" s="321"/>
      <c r="AU482" s="321"/>
      <c r="AV482" s="321"/>
      <c r="AW482" s="321"/>
      <c r="AX482" s="321"/>
      <c r="AY482" s="321"/>
      <c r="AZ482" s="321"/>
    </row>
    <row r="483" ht="15.75" customHeight="1" spans="1:52">
      <c r="A483" s="290">
        <v>45427</v>
      </c>
      <c r="B483" s="299"/>
      <c r="C483" s="299"/>
      <c r="D483" s="292">
        <v>38309</v>
      </c>
      <c r="E483" s="299"/>
      <c r="F483" s="293">
        <v>33032</v>
      </c>
      <c r="G483" s="294" t="s">
        <v>4742</v>
      </c>
      <c r="H483" s="293" t="s">
        <v>4286</v>
      </c>
      <c r="I483" s="330">
        <v>700</v>
      </c>
      <c r="J483" s="299"/>
      <c r="K483" s="299"/>
      <c r="L483" s="313">
        <v>700</v>
      </c>
      <c r="M483" s="297" t="s">
        <v>2710</v>
      </c>
      <c r="N483" s="299"/>
      <c r="O483" s="292">
        <v>550</v>
      </c>
      <c r="P483" s="299"/>
      <c r="Q483" s="299"/>
      <c r="R483" s="299"/>
      <c r="S483" s="299"/>
      <c r="T483" s="299"/>
      <c r="U483" s="299"/>
      <c r="V483" s="299"/>
      <c r="W483" s="299"/>
      <c r="X483" s="299"/>
      <c r="Y483" s="299"/>
      <c r="Z483" s="299"/>
      <c r="AA483" s="299"/>
      <c r="AB483" s="299"/>
      <c r="AC483" s="297">
        <v>150</v>
      </c>
      <c r="AD483" s="299"/>
      <c r="AE483" s="299"/>
      <c r="AF483" s="321"/>
      <c r="AG483" s="323">
        <v>150</v>
      </c>
      <c r="AH483" s="321"/>
      <c r="AI483" s="321"/>
      <c r="AJ483" s="321"/>
      <c r="AK483" s="321"/>
      <c r="AL483" s="321"/>
      <c r="AM483" s="321"/>
      <c r="AN483" s="321"/>
      <c r="AO483" s="321"/>
      <c r="AP483" s="321"/>
      <c r="AQ483" s="321"/>
      <c r="AR483" s="321"/>
      <c r="AS483" s="321"/>
      <c r="AT483" s="321"/>
      <c r="AU483" s="321"/>
      <c r="AV483" s="321"/>
      <c r="AW483" s="321"/>
      <c r="AX483" s="321"/>
      <c r="AY483" s="321"/>
      <c r="AZ483" s="321"/>
    </row>
    <row r="484" ht="15.75" customHeight="1" spans="1:52">
      <c r="A484" s="290">
        <v>45427</v>
      </c>
      <c r="B484" s="299"/>
      <c r="C484" s="299"/>
      <c r="D484" s="292">
        <v>38310</v>
      </c>
      <c r="E484" s="299"/>
      <c r="F484" s="293">
        <v>33033</v>
      </c>
      <c r="G484" s="294" t="s">
        <v>4743</v>
      </c>
      <c r="H484" s="293" t="s">
        <v>4286</v>
      </c>
      <c r="I484" s="330">
        <v>700</v>
      </c>
      <c r="J484" s="299"/>
      <c r="K484" s="299"/>
      <c r="L484" s="313">
        <v>700</v>
      </c>
      <c r="M484" s="297" t="s">
        <v>2710</v>
      </c>
      <c r="N484" s="299"/>
      <c r="O484" s="292">
        <v>550</v>
      </c>
      <c r="P484" s="299"/>
      <c r="Q484" s="299"/>
      <c r="R484" s="299"/>
      <c r="S484" s="299"/>
      <c r="T484" s="299"/>
      <c r="U484" s="299"/>
      <c r="V484" s="299"/>
      <c r="W484" s="299"/>
      <c r="X484" s="299"/>
      <c r="Y484" s="299"/>
      <c r="Z484" s="299"/>
      <c r="AA484" s="299"/>
      <c r="AB484" s="299"/>
      <c r="AC484" s="297">
        <v>150</v>
      </c>
      <c r="AD484" s="299"/>
      <c r="AE484" s="299"/>
      <c r="AF484" s="321"/>
      <c r="AG484" s="323">
        <v>150</v>
      </c>
      <c r="AH484" s="321"/>
      <c r="AI484" s="321"/>
      <c r="AJ484" s="321"/>
      <c r="AK484" s="321"/>
      <c r="AL484" s="321"/>
      <c r="AM484" s="321"/>
      <c r="AN484" s="321"/>
      <c r="AO484" s="321"/>
      <c r="AP484" s="321"/>
      <c r="AQ484" s="321"/>
      <c r="AR484" s="321"/>
      <c r="AS484" s="321"/>
      <c r="AT484" s="321"/>
      <c r="AU484" s="321"/>
      <c r="AV484" s="321"/>
      <c r="AW484" s="321"/>
      <c r="AX484" s="321"/>
      <c r="AY484" s="321"/>
      <c r="AZ484" s="321"/>
    </row>
    <row r="485" ht="15.75" customHeight="1" spans="1:52">
      <c r="A485" s="290">
        <v>45427</v>
      </c>
      <c r="B485" s="299"/>
      <c r="C485" s="299"/>
      <c r="D485" s="292">
        <v>38311</v>
      </c>
      <c r="E485" s="299"/>
      <c r="F485" s="293">
        <v>33034</v>
      </c>
      <c r="G485" s="294" t="s">
        <v>4744</v>
      </c>
      <c r="H485" s="293" t="s">
        <v>4286</v>
      </c>
      <c r="I485" s="330">
        <v>700</v>
      </c>
      <c r="J485" s="299"/>
      <c r="K485" s="299"/>
      <c r="L485" s="313">
        <v>700</v>
      </c>
      <c r="M485" s="297" t="s">
        <v>2710</v>
      </c>
      <c r="N485" s="299"/>
      <c r="O485" s="292">
        <v>550</v>
      </c>
      <c r="P485" s="299"/>
      <c r="Q485" s="299"/>
      <c r="R485" s="299"/>
      <c r="S485" s="299"/>
      <c r="T485" s="299"/>
      <c r="U485" s="299"/>
      <c r="V485" s="299"/>
      <c r="W485" s="299"/>
      <c r="X485" s="299"/>
      <c r="Y485" s="299"/>
      <c r="Z485" s="299"/>
      <c r="AA485" s="299"/>
      <c r="AB485" s="299"/>
      <c r="AC485" s="297">
        <v>150</v>
      </c>
      <c r="AD485" s="299"/>
      <c r="AE485" s="299"/>
      <c r="AF485" s="321"/>
      <c r="AG485" s="323">
        <v>150</v>
      </c>
      <c r="AH485" s="321"/>
      <c r="AI485" s="321"/>
      <c r="AJ485" s="321"/>
      <c r="AK485" s="321"/>
      <c r="AL485" s="321"/>
      <c r="AM485" s="321"/>
      <c r="AN485" s="321"/>
      <c r="AO485" s="321"/>
      <c r="AP485" s="321"/>
      <c r="AQ485" s="321"/>
      <c r="AR485" s="321"/>
      <c r="AS485" s="321"/>
      <c r="AT485" s="321"/>
      <c r="AU485" s="321"/>
      <c r="AV485" s="321"/>
      <c r="AW485" s="321"/>
      <c r="AX485" s="321"/>
      <c r="AY485" s="321"/>
      <c r="AZ485" s="321"/>
    </row>
    <row r="486" ht="15.75" customHeight="1" spans="1:52">
      <c r="A486" s="290">
        <v>45427</v>
      </c>
      <c r="B486" s="299"/>
      <c r="C486" s="299"/>
      <c r="D486" s="292">
        <v>38312</v>
      </c>
      <c r="E486" s="299"/>
      <c r="F486" s="293">
        <v>33035</v>
      </c>
      <c r="G486" s="294" t="s">
        <v>4745</v>
      </c>
      <c r="H486" s="293" t="s">
        <v>4286</v>
      </c>
      <c r="I486" s="330">
        <v>700</v>
      </c>
      <c r="J486" s="299"/>
      <c r="K486" s="299"/>
      <c r="L486" s="313">
        <v>700</v>
      </c>
      <c r="M486" s="297" t="s">
        <v>2710</v>
      </c>
      <c r="N486" s="299"/>
      <c r="O486" s="292">
        <v>550</v>
      </c>
      <c r="P486" s="299"/>
      <c r="Q486" s="299"/>
      <c r="R486" s="299"/>
      <c r="S486" s="299"/>
      <c r="T486" s="299"/>
      <c r="U486" s="299"/>
      <c r="V486" s="299"/>
      <c r="W486" s="299"/>
      <c r="X486" s="299"/>
      <c r="Y486" s="299"/>
      <c r="Z486" s="299"/>
      <c r="AA486" s="299"/>
      <c r="AB486" s="299"/>
      <c r="AC486" s="297">
        <v>150</v>
      </c>
      <c r="AD486" s="299"/>
      <c r="AE486" s="299"/>
      <c r="AF486" s="321"/>
      <c r="AG486" s="323">
        <v>150</v>
      </c>
      <c r="AH486" s="321"/>
      <c r="AI486" s="321"/>
      <c r="AJ486" s="321"/>
      <c r="AK486" s="321"/>
      <c r="AL486" s="321"/>
      <c r="AM486" s="321"/>
      <c r="AN486" s="321"/>
      <c r="AO486" s="321"/>
      <c r="AP486" s="321"/>
      <c r="AQ486" s="321"/>
      <c r="AR486" s="321"/>
      <c r="AS486" s="321"/>
      <c r="AT486" s="321"/>
      <c r="AU486" s="321"/>
      <c r="AV486" s="321"/>
      <c r="AW486" s="321"/>
      <c r="AX486" s="321"/>
      <c r="AY486" s="321"/>
      <c r="AZ486" s="321"/>
    </row>
    <row r="487" ht="15.75" customHeight="1" spans="1:52">
      <c r="A487" s="290">
        <v>45427</v>
      </c>
      <c r="B487" s="299"/>
      <c r="C487" s="299"/>
      <c r="D487" s="292">
        <v>38313</v>
      </c>
      <c r="E487" s="299"/>
      <c r="F487" s="293">
        <v>33036</v>
      </c>
      <c r="G487" s="294" t="s">
        <v>4746</v>
      </c>
      <c r="H487" s="293" t="s">
        <v>4286</v>
      </c>
      <c r="I487" s="330">
        <v>700</v>
      </c>
      <c r="J487" s="299"/>
      <c r="K487" s="299"/>
      <c r="L487" s="313">
        <v>700</v>
      </c>
      <c r="M487" s="297" t="s">
        <v>2710</v>
      </c>
      <c r="N487" s="299"/>
      <c r="O487" s="292">
        <v>550</v>
      </c>
      <c r="P487" s="299"/>
      <c r="Q487" s="299"/>
      <c r="R487" s="299"/>
      <c r="S487" s="299"/>
      <c r="T487" s="299"/>
      <c r="U487" s="299"/>
      <c r="V487" s="299"/>
      <c r="W487" s="299"/>
      <c r="X487" s="299"/>
      <c r="Y487" s="299"/>
      <c r="Z487" s="299"/>
      <c r="AA487" s="299"/>
      <c r="AB487" s="299"/>
      <c r="AC487" s="297">
        <v>150</v>
      </c>
      <c r="AD487" s="299"/>
      <c r="AE487" s="299"/>
      <c r="AF487" s="321"/>
      <c r="AG487" s="323">
        <v>150</v>
      </c>
      <c r="AH487" s="321"/>
      <c r="AI487" s="321"/>
      <c r="AJ487" s="321"/>
      <c r="AK487" s="321"/>
      <c r="AL487" s="321"/>
      <c r="AM487" s="321"/>
      <c r="AN487" s="321"/>
      <c r="AO487" s="321"/>
      <c r="AP487" s="321"/>
      <c r="AQ487" s="321"/>
      <c r="AR487" s="321"/>
      <c r="AS487" s="321"/>
      <c r="AT487" s="321"/>
      <c r="AU487" s="321"/>
      <c r="AV487" s="321"/>
      <c r="AW487" s="321"/>
      <c r="AX487" s="321"/>
      <c r="AY487" s="321"/>
      <c r="AZ487" s="321"/>
    </row>
    <row r="488" ht="15.75" customHeight="1" spans="1:52">
      <c r="A488" s="290">
        <v>45427</v>
      </c>
      <c r="B488" s="299"/>
      <c r="C488" s="299"/>
      <c r="D488" s="292" t="s">
        <v>4747</v>
      </c>
      <c r="E488" s="299"/>
      <c r="F488" s="293">
        <v>33037</v>
      </c>
      <c r="G488" s="294" t="s">
        <v>4748</v>
      </c>
      <c r="H488" s="293" t="s">
        <v>4286</v>
      </c>
      <c r="I488" s="330">
        <v>700</v>
      </c>
      <c r="J488" s="299"/>
      <c r="K488" s="299"/>
      <c r="L488" s="313">
        <v>700</v>
      </c>
      <c r="M488" s="297" t="s">
        <v>2710</v>
      </c>
      <c r="N488" s="299"/>
      <c r="O488" s="292">
        <v>700</v>
      </c>
      <c r="P488" s="299"/>
      <c r="Q488" s="299"/>
      <c r="R488" s="299"/>
      <c r="S488" s="299"/>
      <c r="T488" s="299"/>
      <c r="U488" s="299"/>
      <c r="V488" s="299"/>
      <c r="W488" s="299"/>
      <c r="X488" s="299"/>
      <c r="Y488" s="299"/>
      <c r="Z488" s="299"/>
      <c r="AA488" s="299"/>
      <c r="AB488" s="299"/>
      <c r="AC488" s="297" t="s">
        <v>2710</v>
      </c>
      <c r="AD488" s="299"/>
      <c r="AE488" s="299"/>
      <c r="AF488" s="321"/>
      <c r="AG488" s="323" t="s">
        <v>2710</v>
      </c>
      <c r="AH488" s="321"/>
      <c r="AI488" s="321"/>
      <c r="AJ488" s="321"/>
      <c r="AK488" s="321"/>
      <c r="AL488" s="321"/>
      <c r="AM488" s="321"/>
      <c r="AN488" s="321"/>
      <c r="AO488" s="321"/>
      <c r="AP488" s="321"/>
      <c r="AQ488" s="321"/>
      <c r="AR488" s="321"/>
      <c r="AS488" s="321"/>
      <c r="AT488" s="321"/>
      <c r="AU488" s="321"/>
      <c r="AV488" s="321"/>
      <c r="AW488" s="321"/>
      <c r="AX488" s="321"/>
      <c r="AY488" s="321"/>
      <c r="AZ488" s="321"/>
    </row>
    <row r="489" ht="15.75" customHeight="1" spans="1:52">
      <c r="A489" s="290">
        <v>45427</v>
      </c>
      <c r="B489" s="299"/>
      <c r="C489" s="299"/>
      <c r="D489" s="292">
        <v>38142</v>
      </c>
      <c r="E489" s="299"/>
      <c r="F489" s="293">
        <v>33038</v>
      </c>
      <c r="G489" s="327" t="s">
        <v>4749</v>
      </c>
      <c r="H489" s="293" t="s">
        <v>4286</v>
      </c>
      <c r="I489" s="331">
        <v>2250</v>
      </c>
      <c r="J489" s="299"/>
      <c r="K489" s="299"/>
      <c r="L489" s="315">
        <v>2250</v>
      </c>
      <c r="M489" s="297" t="s">
        <v>2710</v>
      </c>
      <c r="N489" s="299"/>
      <c r="O489" s="340">
        <v>2250</v>
      </c>
      <c r="P489" s="299"/>
      <c r="Q489" s="299"/>
      <c r="R489" s="299"/>
      <c r="S489" s="299"/>
      <c r="T489" s="299"/>
      <c r="U489" s="299"/>
      <c r="V489" s="299"/>
      <c r="W489" s="299"/>
      <c r="X489" s="299"/>
      <c r="Y489" s="299"/>
      <c r="Z489" s="299"/>
      <c r="AA489" s="299"/>
      <c r="AB489" s="299"/>
      <c r="AC489" s="297" t="s">
        <v>2710</v>
      </c>
      <c r="AD489" s="299"/>
      <c r="AE489" s="299"/>
      <c r="AF489" s="321"/>
      <c r="AG489" s="323" t="s">
        <v>2710</v>
      </c>
      <c r="AH489" s="321"/>
      <c r="AI489" s="321"/>
      <c r="AJ489" s="321"/>
      <c r="AK489" s="321"/>
      <c r="AL489" s="321"/>
      <c r="AM489" s="321"/>
      <c r="AN489" s="321"/>
      <c r="AO489" s="321"/>
      <c r="AP489" s="321"/>
      <c r="AQ489" s="321"/>
      <c r="AR489" s="321"/>
      <c r="AS489" s="321"/>
      <c r="AT489" s="321"/>
      <c r="AU489" s="321"/>
      <c r="AV489" s="321"/>
      <c r="AW489" s="321"/>
      <c r="AX489" s="321"/>
      <c r="AY489" s="321"/>
      <c r="AZ489" s="321"/>
    </row>
    <row r="490" ht="15.75" customHeight="1" spans="1:52">
      <c r="A490" s="290">
        <v>45427</v>
      </c>
      <c r="B490" s="299"/>
      <c r="C490" s="299"/>
      <c r="D490" s="292">
        <v>38143</v>
      </c>
      <c r="E490" s="299"/>
      <c r="F490" s="293">
        <v>33038</v>
      </c>
      <c r="G490" s="327" t="s">
        <v>4750</v>
      </c>
      <c r="H490" s="298" t="s">
        <v>4307</v>
      </c>
      <c r="I490" s="331">
        <v>11000</v>
      </c>
      <c r="J490" s="299"/>
      <c r="K490" s="299"/>
      <c r="L490" s="315">
        <v>11000</v>
      </c>
      <c r="M490" s="297" t="s">
        <v>2710</v>
      </c>
      <c r="N490" s="299"/>
      <c r="O490" s="340">
        <v>11000</v>
      </c>
      <c r="P490" s="299"/>
      <c r="Q490" s="299"/>
      <c r="R490" s="299"/>
      <c r="S490" s="299"/>
      <c r="T490" s="299"/>
      <c r="U490" s="299"/>
      <c r="V490" s="299"/>
      <c r="W490" s="299"/>
      <c r="X490" s="299"/>
      <c r="Y490" s="299"/>
      <c r="Z490" s="299"/>
      <c r="AA490" s="299"/>
      <c r="AB490" s="299"/>
      <c r="AC490" s="297" t="s">
        <v>2710</v>
      </c>
      <c r="AD490" s="299"/>
      <c r="AE490" s="299"/>
      <c r="AF490" s="321"/>
      <c r="AG490" s="323" t="s">
        <v>2710</v>
      </c>
      <c r="AH490" s="321"/>
      <c r="AI490" s="321"/>
      <c r="AJ490" s="321"/>
      <c r="AK490" s="321"/>
      <c r="AL490" s="321"/>
      <c r="AM490" s="321"/>
      <c r="AN490" s="321"/>
      <c r="AO490" s="321"/>
      <c r="AP490" s="321"/>
      <c r="AQ490" s="321"/>
      <c r="AR490" s="321"/>
      <c r="AS490" s="321"/>
      <c r="AT490" s="321"/>
      <c r="AU490" s="321"/>
      <c r="AV490" s="321"/>
      <c r="AW490" s="321"/>
      <c r="AX490" s="321"/>
      <c r="AY490" s="321"/>
      <c r="AZ490" s="321"/>
    </row>
    <row r="491" ht="15.75" customHeight="1" spans="1:52">
      <c r="A491" s="290">
        <v>45427</v>
      </c>
      <c r="B491" s="299"/>
      <c r="C491" s="299"/>
      <c r="D491" s="292">
        <v>38144</v>
      </c>
      <c r="E491" s="299"/>
      <c r="F491" s="293">
        <v>33039</v>
      </c>
      <c r="G491" s="294" t="s">
        <v>4751</v>
      </c>
      <c r="H491" s="293" t="s">
        <v>4286</v>
      </c>
      <c r="I491" s="330">
        <v>750</v>
      </c>
      <c r="J491" s="299"/>
      <c r="K491" s="299"/>
      <c r="L491" s="313">
        <v>750</v>
      </c>
      <c r="M491" s="297" t="s">
        <v>2710</v>
      </c>
      <c r="N491" s="299"/>
      <c r="O491" s="292">
        <v>600</v>
      </c>
      <c r="P491" s="299"/>
      <c r="Q491" s="299"/>
      <c r="R491" s="299"/>
      <c r="S491" s="299"/>
      <c r="T491" s="299"/>
      <c r="U491" s="299"/>
      <c r="V491" s="299"/>
      <c r="W491" s="299"/>
      <c r="X491" s="299"/>
      <c r="Y491" s="299"/>
      <c r="Z491" s="299"/>
      <c r="AA491" s="299"/>
      <c r="AB491" s="299"/>
      <c r="AC491" s="297">
        <v>150</v>
      </c>
      <c r="AD491" s="299"/>
      <c r="AE491" s="299"/>
      <c r="AF491" s="321"/>
      <c r="AG491" s="323">
        <v>150</v>
      </c>
      <c r="AH491" s="321"/>
      <c r="AI491" s="321"/>
      <c r="AJ491" s="321"/>
      <c r="AK491" s="321"/>
      <c r="AL491" s="321"/>
      <c r="AM491" s="321"/>
      <c r="AN491" s="321"/>
      <c r="AO491" s="321"/>
      <c r="AP491" s="321"/>
      <c r="AQ491" s="321"/>
      <c r="AR491" s="321"/>
      <c r="AS491" s="321"/>
      <c r="AT491" s="321"/>
      <c r="AU491" s="321"/>
      <c r="AV491" s="321"/>
      <c r="AW491" s="321"/>
      <c r="AX491" s="321"/>
      <c r="AY491" s="321"/>
      <c r="AZ491" s="321"/>
    </row>
    <row r="492" ht="15.75" customHeight="1" spans="1:52">
      <c r="A492" s="290">
        <v>45427</v>
      </c>
      <c r="B492" s="299"/>
      <c r="C492" s="299"/>
      <c r="D492" s="299"/>
      <c r="E492" s="299"/>
      <c r="F492" s="293">
        <v>33040</v>
      </c>
      <c r="G492" s="327" t="s">
        <v>4752</v>
      </c>
      <c r="H492" s="293" t="s">
        <v>4286</v>
      </c>
      <c r="I492" s="299"/>
      <c r="J492" s="299"/>
      <c r="K492" s="299"/>
      <c r="L492" s="299"/>
      <c r="M492" s="297" t="s">
        <v>2710</v>
      </c>
      <c r="N492" s="299"/>
      <c r="O492" s="299"/>
      <c r="P492" s="299"/>
      <c r="Q492" s="299"/>
      <c r="R492" s="299"/>
      <c r="S492" s="299"/>
      <c r="T492" s="299"/>
      <c r="U492" s="299"/>
      <c r="V492" s="299"/>
      <c r="W492" s="299"/>
      <c r="X492" s="299"/>
      <c r="Y492" s="299"/>
      <c r="Z492" s="299"/>
      <c r="AA492" s="299"/>
      <c r="AB492" s="299"/>
      <c r="AC492" s="297" t="s">
        <v>2710</v>
      </c>
      <c r="AD492" s="299"/>
      <c r="AE492" s="299"/>
      <c r="AF492" s="321"/>
      <c r="AG492" s="323" t="s">
        <v>2710</v>
      </c>
      <c r="AH492" s="321"/>
      <c r="AI492" s="321"/>
      <c r="AJ492" s="321"/>
      <c r="AK492" s="321"/>
      <c r="AL492" s="321"/>
      <c r="AM492" s="321"/>
      <c r="AN492" s="321"/>
      <c r="AO492" s="321"/>
      <c r="AP492" s="321"/>
      <c r="AQ492" s="321"/>
      <c r="AR492" s="321"/>
      <c r="AS492" s="321"/>
      <c r="AT492" s="321"/>
      <c r="AU492" s="321"/>
      <c r="AV492" s="321"/>
      <c r="AW492" s="321"/>
      <c r="AX492" s="321"/>
      <c r="AY492" s="321"/>
      <c r="AZ492" s="321"/>
    </row>
    <row r="493" ht="15.75" customHeight="1" spans="1:52">
      <c r="A493" s="290">
        <v>45427</v>
      </c>
      <c r="B493" s="299"/>
      <c r="C493" s="299"/>
      <c r="D493" s="299"/>
      <c r="E493" s="299"/>
      <c r="F493" s="293">
        <v>33040</v>
      </c>
      <c r="G493" s="327" t="s">
        <v>4753</v>
      </c>
      <c r="H493" s="293" t="s">
        <v>4286</v>
      </c>
      <c r="I493" s="299"/>
      <c r="J493" s="299"/>
      <c r="K493" s="299"/>
      <c r="L493" s="299"/>
      <c r="M493" s="297" t="s">
        <v>2710</v>
      </c>
      <c r="N493" s="299"/>
      <c r="O493" s="299"/>
      <c r="P493" s="299"/>
      <c r="Q493" s="299"/>
      <c r="R493" s="299"/>
      <c r="S493" s="299"/>
      <c r="T493" s="299"/>
      <c r="U493" s="299"/>
      <c r="V493" s="299"/>
      <c r="W493" s="299"/>
      <c r="X493" s="299"/>
      <c r="Y493" s="299"/>
      <c r="Z493" s="299"/>
      <c r="AA493" s="299"/>
      <c r="AB493" s="299"/>
      <c r="AC493" s="297" t="s">
        <v>2710</v>
      </c>
      <c r="AD493" s="299"/>
      <c r="AE493" s="299"/>
      <c r="AF493" s="321"/>
      <c r="AG493" s="323" t="s">
        <v>2710</v>
      </c>
      <c r="AH493" s="321"/>
      <c r="AI493" s="321"/>
      <c r="AJ493" s="321"/>
      <c r="AK493" s="321"/>
      <c r="AL493" s="321"/>
      <c r="AM493" s="321"/>
      <c r="AN493" s="321"/>
      <c r="AO493" s="321"/>
      <c r="AP493" s="321"/>
      <c r="AQ493" s="321"/>
      <c r="AR493" s="321"/>
      <c r="AS493" s="321"/>
      <c r="AT493" s="321"/>
      <c r="AU493" s="321"/>
      <c r="AV493" s="321"/>
      <c r="AW493" s="321"/>
      <c r="AX493" s="321"/>
      <c r="AY493" s="321"/>
      <c r="AZ493" s="321"/>
    </row>
    <row r="494" ht="15.75" customHeight="1" spans="1:52">
      <c r="A494" s="290">
        <v>45427</v>
      </c>
      <c r="B494" s="299"/>
      <c r="C494" s="299"/>
      <c r="D494" s="299"/>
      <c r="E494" s="299"/>
      <c r="F494" s="293">
        <v>33040</v>
      </c>
      <c r="G494" s="327" t="s">
        <v>4754</v>
      </c>
      <c r="H494" s="293" t="s">
        <v>4286</v>
      </c>
      <c r="I494" s="299"/>
      <c r="J494" s="299"/>
      <c r="K494" s="299"/>
      <c r="L494" s="299"/>
      <c r="M494" s="297" t="s">
        <v>2710</v>
      </c>
      <c r="N494" s="299"/>
      <c r="O494" s="299"/>
      <c r="P494" s="299"/>
      <c r="Q494" s="299"/>
      <c r="R494" s="299"/>
      <c r="S494" s="299"/>
      <c r="T494" s="299"/>
      <c r="U494" s="299"/>
      <c r="V494" s="299"/>
      <c r="W494" s="299"/>
      <c r="X494" s="299"/>
      <c r="Y494" s="299"/>
      <c r="Z494" s="299"/>
      <c r="AA494" s="299"/>
      <c r="AB494" s="299"/>
      <c r="AC494" s="297" t="s">
        <v>2710</v>
      </c>
      <c r="AD494" s="299"/>
      <c r="AE494" s="299"/>
      <c r="AF494" s="321"/>
      <c r="AG494" s="323" t="s">
        <v>2710</v>
      </c>
      <c r="AH494" s="321"/>
      <c r="AI494" s="321"/>
      <c r="AJ494" s="321"/>
      <c r="AK494" s="321"/>
      <c r="AL494" s="321"/>
      <c r="AM494" s="321"/>
      <c r="AN494" s="321"/>
      <c r="AO494" s="321"/>
      <c r="AP494" s="321"/>
      <c r="AQ494" s="321"/>
      <c r="AR494" s="321"/>
      <c r="AS494" s="321"/>
      <c r="AT494" s="321"/>
      <c r="AU494" s="321"/>
      <c r="AV494" s="321"/>
      <c r="AW494" s="321"/>
      <c r="AX494" s="321"/>
      <c r="AY494" s="321"/>
      <c r="AZ494" s="321"/>
    </row>
    <row r="495" ht="15.75" customHeight="1" spans="1:52">
      <c r="A495" s="290">
        <v>45427</v>
      </c>
      <c r="B495" s="299"/>
      <c r="C495" s="299"/>
      <c r="D495" s="292">
        <v>38403</v>
      </c>
      <c r="E495" s="299"/>
      <c r="F495" s="293">
        <v>33041</v>
      </c>
      <c r="G495" s="327" t="s">
        <v>4755</v>
      </c>
      <c r="H495" s="293" t="s">
        <v>4286</v>
      </c>
      <c r="I495" s="331">
        <v>2058</v>
      </c>
      <c r="J495" s="299"/>
      <c r="K495" s="299"/>
      <c r="L495" s="315">
        <v>2058</v>
      </c>
      <c r="M495" s="297" t="s">
        <v>2710</v>
      </c>
      <c r="N495" s="299"/>
      <c r="O495" s="340">
        <v>2058</v>
      </c>
      <c r="P495" s="299"/>
      <c r="Q495" s="299"/>
      <c r="R495" s="299"/>
      <c r="S495" s="299"/>
      <c r="T495" s="299"/>
      <c r="U495" s="299"/>
      <c r="V495" s="299"/>
      <c r="W495" s="299"/>
      <c r="X495" s="299"/>
      <c r="Y495" s="299"/>
      <c r="Z495" s="299"/>
      <c r="AA495" s="299"/>
      <c r="AB495" s="299"/>
      <c r="AC495" s="297" t="s">
        <v>2710</v>
      </c>
      <c r="AD495" s="299"/>
      <c r="AE495" s="299"/>
      <c r="AF495" s="321"/>
      <c r="AG495" s="323" t="s">
        <v>2710</v>
      </c>
      <c r="AH495" s="321"/>
      <c r="AI495" s="321"/>
      <c r="AJ495" s="321"/>
      <c r="AK495" s="321"/>
      <c r="AL495" s="321"/>
      <c r="AM495" s="321"/>
      <c r="AN495" s="321"/>
      <c r="AO495" s="321"/>
      <c r="AP495" s="321"/>
      <c r="AQ495" s="321"/>
      <c r="AR495" s="321"/>
      <c r="AS495" s="321"/>
      <c r="AT495" s="321"/>
      <c r="AU495" s="321"/>
      <c r="AV495" s="321"/>
      <c r="AW495" s="321"/>
      <c r="AX495" s="321"/>
      <c r="AY495" s="321"/>
      <c r="AZ495" s="321"/>
    </row>
    <row r="496" ht="15.75" customHeight="1" spans="1:52">
      <c r="A496" s="290">
        <v>45427</v>
      </c>
      <c r="B496" s="299"/>
      <c r="C496" s="299"/>
      <c r="D496" s="292">
        <v>38404</v>
      </c>
      <c r="E496" s="299"/>
      <c r="F496" s="293">
        <v>33046</v>
      </c>
      <c r="G496" s="327" t="s">
        <v>4756</v>
      </c>
      <c r="H496" s="293" t="s">
        <v>4286</v>
      </c>
      <c r="I496" s="331">
        <v>2100</v>
      </c>
      <c r="J496" s="299"/>
      <c r="K496" s="299"/>
      <c r="L496" s="315">
        <v>2100</v>
      </c>
      <c r="M496" s="297" t="s">
        <v>2710</v>
      </c>
      <c r="N496" s="299"/>
      <c r="O496" s="340">
        <v>2100</v>
      </c>
      <c r="P496" s="299"/>
      <c r="Q496" s="299"/>
      <c r="R496" s="299"/>
      <c r="S496" s="299"/>
      <c r="T496" s="299"/>
      <c r="U496" s="299"/>
      <c r="V496" s="299"/>
      <c r="W496" s="299"/>
      <c r="X496" s="299"/>
      <c r="Y496" s="299"/>
      <c r="Z496" s="299"/>
      <c r="AA496" s="299"/>
      <c r="AB496" s="299"/>
      <c r="AC496" s="297" t="s">
        <v>2710</v>
      </c>
      <c r="AD496" s="299"/>
      <c r="AE496" s="299"/>
      <c r="AF496" s="321"/>
      <c r="AG496" s="323" t="s">
        <v>2710</v>
      </c>
      <c r="AH496" s="321"/>
      <c r="AI496" s="321"/>
      <c r="AJ496" s="321"/>
      <c r="AK496" s="321"/>
      <c r="AL496" s="321"/>
      <c r="AM496" s="321"/>
      <c r="AN496" s="321"/>
      <c r="AO496" s="321"/>
      <c r="AP496" s="321"/>
      <c r="AQ496" s="321"/>
      <c r="AR496" s="321"/>
      <c r="AS496" s="321"/>
      <c r="AT496" s="321"/>
      <c r="AU496" s="321"/>
      <c r="AV496" s="321"/>
      <c r="AW496" s="321"/>
      <c r="AX496" s="321"/>
      <c r="AY496" s="321"/>
      <c r="AZ496" s="321"/>
    </row>
    <row r="497" ht="15.75" customHeight="1" spans="1:52">
      <c r="A497" s="290">
        <v>45427</v>
      </c>
      <c r="B497" s="299"/>
      <c r="C497" s="299"/>
      <c r="D497" s="299"/>
      <c r="E497" s="299"/>
      <c r="F497" s="293">
        <v>33042</v>
      </c>
      <c r="G497" s="327" t="s">
        <v>4757</v>
      </c>
      <c r="H497" s="293" t="s">
        <v>4286</v>
      </c>
      <c r="I497" s="299"/>
      <c r="J497" s="299"/>
      <c r="K497" s="299"/>
      <c r="L497" s="299"/>
      <c r="M497" s="297" t="s">
        <v>2710</v>
      </c>
      <c r="N497" s="299"/>
      <c r="O497" s="299"/>
      <c r="P497" s="299"/>
      <c r="Q497" s="299"/>
      <c r="R497" s="299"/>
      <c r="S497" s="299"/>
      <c r="T497" s="299"/>
      <c r="U497" s="299"/>
      <c r="V497" s="299"/>
      <c r="W497" s="299"/>
      <c r="X497" s="299"/>
      <c r="Y497" s="299"/>
      <c r="Z497" s="299"/>
      <c r="AA497" s="299"/>
      <c r="AB497" s="299"/>
      <c r="AC497" s="297" t="s">
        <v>2710</v>
      </c>
      <c r="AD497" s="299"/>
      <c r="AE497" s="299"/>
      <c r="AF497" s="321"/>
      <c r="AG497" s="323" t="s">
        <v>2710</v>
      </c>
      <c r="AH497" s="321"/>
      <c r="AI497" s="321"/>
      <c r="AJ497" s="321"/>
      <c r="AK497" s="321"/>
      <c r="AL497" s="321"/>
      <c r="AM497" s="321"/>
      <c r="AN497" s="321"/>
      <c r="AO497" s="321"/>
      <c r="AP497" s="321"/>
      <c r="AQ497" s="321"/>
      <c r="AR497" s="321"/>
      <c r="AS497" s="321"/>
      <c r="AT497" s="321"/>
      <c r="AU497" s="321"/>
      <c r="AV497" s="321"/>
      <c r="AW497" s="321"/>
      <c r="AX497" s="321"/>
      <c r="AY497" s="321"/>
      <c r="AZ497" s="321"/>
    </row>
    <row r="498" ht="15.75" customHeight="1" spans="1:52">
      <c r="A498" s="290">
        <v>45427</v>
      </c>
      <c r="B498" s="299"/>
      <c r="C498" s="299"/>
      <c r="D498" s="299"/>
      <c r="E498" s="299"/>
      <c r="F498" s="293">
        <v>33042</v>
      </c>
      <c r="G498" s="327" t="s">
        <v>4758</v>
      </c>
      <c r="H498" s="293" t="s">
        <v>4286</v>
      </c>
      <c r="I498" s="299"/>
      <c r="J498" s="299"/>
      <c r="K498" s="299"/>
      <c r="L498" s="299"/>
      <c r="M498" s="297" t="s">
        <v>2710</v>
      </c>
      <c r="N498" s="299"/>
      <c r="O498" s="299"/>
      <c r="P498" s="299"/>
      <c r="Q498" s="299"/>
      <c r="R498" s="299"/>
      <c r="S498" s="299"/>
      <c r="T498" s="299"/>
      <c r="U498" s="299"/>
      <c r="V498" s="299"/>
      <c r="W498" s="299"/>
      <c r="X498" s="299"/>
      <c r="Y498" s="299"/>
      <c r="Z498" s="299"/>
      <c r="AA498" s="299"/>
      <c r="AB498" s="299"/>
      <c r="AC498" s="297" t="s">
        <v>2710</v>
      </c>
      <c r="AD498" s="299"/>
      <c r="AE498" s="299"/>
      <c r="AF498" s="321"/>
      <c r="AG498" s="323" t="s">
        <v>2710</v>
      </c>
      <c r="AH498" s="321"/>
      <c r="AI498" s="321"/>
      <c r="AJ498" s="321"/>
      <c r="AK498" s="321"/>
      <c r="AL498" s="321"/>
      <c r="AM498" s="321"/>
      <c r="AN498" s="321"/>
      <c r="AO498" s="321"/>
      <c r="AP498" s="321"/>
      <c r="AQ498" s="321"/>
      <c r="AR498" s="321"/>
      <c r="AS498" s="321"/>
      <c r="AT498" s="321"/>
      <c r="AU498" s="321"/>
      <c r="AV498" s="321"/>
      <c r="AW498" s="321"/>
      <c r="AX498" s="321"/>
      <c r="AY498" s="321"/>
      <c r="AZ498" s="321"/>
    </row>
    <row r="499" ht="15.75" customHeight="1" spans="1:52">
      <c r="A499" s="290">
        <v>45427</v>
      </c>
      <c r="B499" s="299"/>
      <c r="C499" s="299"/>
      <c r="D499" s="299"/>
      <c r="E499" s="299"/>
      <c r="F499" s="293">
        <v>33042</v>
      </c>
      <c r="G499" s="327" t="s">
        <v>4759</v>
      </c>
      <c r="H499" s="293" t="s">
        <v>4286</v>
      </c>
      <c r="I499" s="299"/>
      <c r="J499" s="299"/>
      <c r="K499" s="299"/>
      <c r="L499" s="299"/>
      <c r="M499" s="297" t="s">
        <v>2710</v>
      </c>
      <c r="N499" s="299"/>
      <c r="O499" s="299"/>
      <c r="P499" s="299"/>
      <c r="Q499" s="299"/>
      <c r="R499" s="299"/>
      <c r="S499" s="299"/>
      <c r="T499" s="299"/>
      <c r="U499" s="299"/>
      <c r="V499" s="299"/>
      <c r="W499" s="299"/>
      <c r="X499" s="299"/>
      <c r="Y499" s="299"/>
      <c r="Z499" s="299"/>
      <c r="AA499" s="299"/>
      <c r="AB499" s="299"/>
      <c r="AC499" s="297" t="s">
        <v>2710</v>
      </c>
      <c r="AD499" s="299"/>
      <c r="AE499" s="299"/>
      <c r="AF499" s="321"/>
      <c r="AG499" s="323" t="s">
        <v>2710</v>
      </c>
      <c r="AH499" s="321"/>
      <c r="AI499" s="321"/>
      <c r="AJ499" s="321"/>
      <c r="AK499" s="321"/>
      <c r="AL499" s="321"/>
      <c r="AM499" s="321"/>
      <c r="AN499" s="321"/>
      <c r="AO499" s="321"/>
      <c r="AP499" s="321"/>
      <c r="AQ499" s="321"/>
      <c r="AR499" s="321"/>
      <c r="AS499" s="321"/>
      <c r="AT499" s="321"/>
      <c r="AU499" s="321"/>
      <c r="AV499" s="321"/>
      <c r="AW499" s="321"/>
      <c r="AX499" s="321"/>
      <c r="AY499" s="321"/>
      <c r="AZ499" s="321"/>
    </row>
    <row r="500" ht="15.75" customHeight="1" spans="1:52">
      <c r="A500" s="290">
        <v>45427</v>
      </c>
      <c r="B500" s="299"/>
      <c r="C500" s="299"/>
      <c r="D500" s="292">
        <v>38405</v>
      </c>
      <c r="E500" s="299"/>
      <c r="F500" s="293">
        <v>33045</v>
      </c>
      <c r="G500" s="327" t="s">
        <v>4760</v>
      </c>
      <c r="H500" s="293" t="s">
        <v>4286</v>
      </c>
      <c r="I500" s="331">
        <v>2100</v>
      </c>
      <c r="J500" s="299"/>
      <c r="K500" s="299"/>
      <c r="L500" s="315">
        <v>2100</v>
      </c>
      <c r="M500" s="297" t="s">
        <v>2710</v>
      </c>
      <c r="N500" s="299"/>
      <c r="O500" s="340">
        <v>2100</v>
      </c>
      <c r="P500" s="299"/>
      <c r="Q500" s="299"/>
      <c r="R500" s="299"/>
      <c r="S500" s="299"/>
      <c r="T500" s="299"/>
      <c r="U500" s="299"/>
      <c r="V500" s="299"/>
      <c r="W500" s="299"/>
      <c r="X500" s="299"/>
      <c r="Y500" s="299"/>
      <c r="Z500" s="299"/>
      <c r="AA500" s="299"/>
      <c r="AB500" s="299"/>
      <c r="AC500" s="297" t="s">
        <v>2710</v>
      </c>
      <c r="AD500" s="299"/>
      <c r="AE500" s="299"/>
      <c r="AF500" s="321"/>
      <c r="AG500" s="323" t="s">
        <v>2710</v>
      </c>
      <c r="AH500" s="321"/>
      <c r="AI500" s="321"/>
      <c r="AJ500" s="321"/>
      <c r="AK500" s="321"/>
      <c r="AL500" s="321"/>
      <c r="AM500" s="321"/>
      <c r="AN500" s="321"/>
      <c r="AO500" s="321"/>
      <c r="AP500" s="321"/>
      <c r="AQ500" s="321"/>
      <c r="AR500" s="321"/>
      <c r="AS500" s="321"/>
      <c r="AT500" s="321"/>
      <c r="AU500" s="321"/>
      <c r="AV500" s="321"/>
      <c r="AW500" s="321"/>
      <c r="AX500" s="321"/>
      <c r="AY500" s="321"/>
      <c r="AZ500" s="321"/>
    </row>
    <row r="501" ht="15.75" customHeight="1" spans="1:52">
      <c r="A501" s="290">
        <v>45427</v>
      </c>
      <c r="B501" s="299"/>
      <c r="C501" s="299"/>
      <c r="D501" s="299"/>
      <c r="E501" s="299"/>
      <c r="F501" s="293">
        <v>33044</v>
      </c>
      <c r="G501" s="327" t="s">
        <v>4761</v>
      </c>
      <c r="H501" s="293" t="s">
        <v>4286</v>
      </c>
      <c r="I501" s="331">
        <v>2250</v>
      </c>
      <c r="J501" s="299"/>
      <c r="K501" s="299"/>
      <c r="L501" s="315">
        <v>2250</v>
      </c>
      <c r="M501" s="297" t="s">
        <v>2710</v>
      </c>
      <c r="N501" s="299"/>
      <c r="O501" s="340">
        <v>2250</v>
      </c>
      <c r="P501" s="299"/>
      <c r="Q501" s="299"/>
      <c r="R501" s="299"/>
      <c r="S501" s="299"/>
      <c r="T501" s="299"/>
      <c r="U501" s="299"/>
      <c r="V501" s="299"/>
      <c r="W501" s="299"/>
      <c r="X501" s="299"/>
      <c r="Y501" s="299"/>
      <c r="Z501" s="299"/>
      <c r="AA501" s="299"/>
      <c r="AB501" s="299"/>
      <c r="AC501" s="297" t="s">
        <v>2710</v>
      </c>
      <c r="AD501" s="299"/>
      <c r="AE501" s="299"/>
      <c r="AF501" s="321"/>
      <c r="AG501" s="323" t="s">
        <v>2710</v>
      </c>
      <c r="AH501" s="321"/>
      <c r="AI501" s="321"/>
      <c r="AJ501" s="321"/>
      <c r="AK501" s="321"/>
      <c r="AL501" s="321"/>
      <c r="AM501" s="321"/>
      <c r="AN501" s="321"/>
      <c r="AO501" s="321"/>
      <c r="AP501" s="321"/>
      <c r="AQ501" s="321"/>
      <c r="AR501" s="321"/>
      <c r="AS501" s="321"/>
      <c r="AT501" s="321"/>
      <c r="AU501" s="321"/>
      <c r="AV501" s="321"/>
      <c r="AW501" s="321"/>
      <c r="AX501" s="321"/>
      <c r="AY501" s="321"/>
      <c r="AZ501" s="321"/>
    </row>
    <row r="502" ht="15.75" customHeight="1" spans="1:52">
      <c r="A502" s="290">
        <v>45427</v>
      </c>
      <c r="B502" s="294"/>
      <c r="C502" s="294"/>
      <c r="D502" s="294"/>
      <c r="E502" s="294"/>
      <c r="F502" s="293">
        <v>33043</v>
      </c>
      <c r="G502" s="327" t="s">
        <v>4762</v>
      </c>
      <c r="H502" s="293" t="s">
        <v>4286</v>
      </c>
      <c r="I502" s="299"/>
      <c r="J502" s="294"/>
      <c r="K502" s="294"/>
      <c r="L502" s="294"/>
      <c r="M502" s="287" t="s">
        <v>2710</v>
      </c>
      <c r="N502" s="294"/>
      <c r="O502" s="294"/>
      <c r="P502" s="294"/>
      <c r="Q502" s="294"/>
      <c r="R502" s="294"/>
      <c r="S502" s="294"/>
      <c r="T502" s="294"/>
      <c r="U502" s="294"/>
      <c r="V502" s="294"/>
      <c r="W502" s="294"/>
      <c r="X502" s="294"/>
      <c r="Y502" s="294"/>
      <c r="Z502" s="294"/>
      <c r="AA502" s="294"/>
      <c r="AB502" s="294"/>
      <c r="AC502" s="287" t="s">
        <v>2710</v>
      </c>
      <c r="AD502" s="294"/>
      <c r="AE502" s="294"/>
      <c r="AF502" s="84"/>
      <c r="AG502" s="323" t="s">
        <v>2710</v>
      </c>
      <c r="AH502" s="84"/>
      <c r="AI502" s="84"/>
      <c r="AJ502" s="84"/>
      <c r="AK502" s="84"/>
      <c r="AL502" s="84"/>
      <c r="AM502" s="84"/>
      <c r="AN502" s="84"/>
      <c r="AO502" s="84"/>
      <c r="AP502" s="84"/>
      <c r="AQ502" s="84"/>
      <c r="AR502" s="84"/>
      <c r="AS502" s="84"/>
      <c r="AT502" s="84"/>
      <c r="AU502" s="84"/>
      <c r="AV502" s="84"/>
      <c r="AW502" s="84"/>
      <c r="AX502" s="84"/>
      <c r="AY502" s="84"/>
      <c r="AZ502" s="84"/>
    </row>
    <row r="503" ht="15.75" customHeight="1" spans="1:52">
      <c r="A503" s="290">
        <v>45427</v>
      </c>
      <c r="B503" s="299"/>
      <c r="C503" s="299"/>
      <c r="D503" s="299"/>
      <c r="E503" s="299"/>
      <c r="F503" s="293">
        <v>33043</v>
      </c>
      <c r="G503" s="327" t="s">
        <v>4763</v>
      </c>
      <c r="H503" s="293" t="s">
        <v>4286</v>
      </c>
      <c r="I503" s="299"/>
      <c r="J503" s="299"/>
      <c r="K503" s="299"/>
      <c r="L503" s="299"/>
      <c r="M503" s="297" t="s">
        <v>2710</v>
      </c>
      <c r="N503" s="299"/>
      <c r="O503" s="299"/>
      <c r="P503" s="299"/>
      <c r="Q503" s="299"/>
      <c r="R503" s="299"/>
      <c r="S503" s="299"/>
      <c r="T503" s="299"/>
      <c r="U503" s="299"/>
      <c r="V503" s="299"/>
      <c r="W503" s="299"/>
      <c r="X503" s="299"/>
      <c r="Y503" s="299"/>
      <c r="Z503" s="299"/>
      <c r="AA503" s="299"/>
      <c r="AB503" s="299"/>
      <c r="AC503" s="297" t="s">
        <v>2710</v>
      </c>
      <c r="AD503" s="299"/>
      <c r="AE503" s="299"/>
      <c r="AF503" s="321"/>
      <c r="AG503" s="323" t="s">
        <v>2710</v>
      </c>
      <c r="AH503" s="321"/>
      <c r="AI503" s="321"/>
      <c r="AJ503" s="321"/>
      <c r="AK503" s="321"/>
      <c r="AL503" s="321"/>
      <c r="AM503" s="321"/>
      <c r="AN503" s="321"/>
      <c r="AO503" s="321"/>
      <c r="AP503" s="321"/>
      <c r="AQ503" s="321"/>
      <c r="AR503" s="321"/>
      <c r="AS503" s="321"/>
      <c r="AT503" s="321"/>
      <c r="AU503" s="321"/>
      <c r="AV503" s="321"/>
      <c r="AW503" s="321"/>
      <c r="AX503" s="321"/>
      <c r="AY503" s="321"/>
      <c r="AZ503" s="321"/>
    </row>
    <row r="504" ht="15.75" customHeight="1" spans="1:52">
      <c r="A504" s="290">
        <v>45428</v>
      </c>
      <c r="B504" s="299"/>
      <c r="C504" s="299"/>
      <c r="D504" s="292">
        <v>38392</v>
      </c>
      <c r="E504" s="299"/>
      <c r="F504" s="294"/>
      <c r="G504" s="294" t="s">
        <v>4764</v>
      </c>
      <c r="H504" s="293" t="s">
        <v>4286</v>
      </c>
      <c r="I504" s="330">
        <v>700</v>
      </c>
      <c r="J504" s="299"/>
      <c r="K504" s="299"/>
      <c r="L504" s="313">
        <v>700</v>
      </c>
      <c r="M504" s="297" t="s">
        <v>2710</v>
      </c>
      <c r="N504" s="299"/>
      <c r="O504" s="292">
        <v>600</v>
      </c>
      <c r="P504" s="299"/>
      <c r="Q504" s="299"/>
      <c r="R504" s="299"/>
      <c r="S504" s="299"/>
      <c r="T504" s="299"/>
      <c r="U504" s="299"/>
      <c r="V504" s="299"/>
      <c r="W504" s="299"/>
      <c r="X504" s="299"/>
      <c r="Y504" s="299"/>
      <c r="Z504" s="299"/>
      <c r="AA504" s="299"/>
      <c r="AB504" s="299"/>
      <c r="AC504" s="297">
        <v>100</v>
      </c>
      <c r="AD504" s="299"/>
      <c r="AE504" s="299"/>
      <c r="AF504" s="321"/>
      <c r="AG504" s="323">
        <v>100</v>
      </c>
      <c r="AH504" s="321"/>
      <c r="AI504" s="321"/>
      <c r="AJ504" s="321"/>
      <c r="AK504" s="321"/>
      <c r="AL504" s="321"/>
      <c r="AM504" s="321"/>
      <c r="AN504" s="321"/>
      <c r="AO504" s="321"/>
      <c r="AP504" s="321"/>
      <c r="AQ504" s="321"/>
      <c r="AR504" s="321"/>
      <c r="AS504" s="321"/>
      <c r="AT504" s="321"/>
      <c r="AU504" s="321"/>
      <c r="AV504" s="321"/>
      <c r="AW504" s="321"/>
      <c r="AX504" s="321"/>
      <c r="AY504" s="321"/>
      <c r="AZ504" s="321"/>
    </row>
    <row r="505" ht="15.75" customHeight="1" spans="1:52">
      <c r="A505" s="290">
        <v>45428</v>
      </c>
      <c r="B505" s="299"/>
      <c r="C505" s="299"/>
      <c r="D505" s="292">
        <v>38393</v>
      </c>
      <c r="E505" s="299"/>
      <c r="F505" s="294"/>
      <c r="G505" s="294" t="s">
        <v>4765</v>
      </c>
      <c r="H505" s="293" t="s">
        <v>4286</v>
      </c>
      <c r="I505" s="330">
        <v>700</v>
      </c>
      <c r="J505" s="299"/>
      <c r="K505" s="299"/>
      <c r="L505" s="313">
        <v>700</v>
      </c>
      <c r="M505" s="297" t="s">
        <v>2710</v>
      </c>
      <c r="N505" s="299"/>
      <c r="O505" s="292">
        <v>600</v>
      </c>
      <c r="P505" s="299"/>
      <c r="Q505" s="299"/>
      <c r="R505" s="299"/>
      <c r="S505" s="299"/>
      <c r="T505" s="299"/>
      <c r="U505" s="299"/>
      <c r="V505" s="299"/>
      <c r="W505" s="299"/>
      <c r="X505" s="299"/>
      <c r="Y505" s="299"/>
      <c r="Z505" s="299"/>
      <c r="AA505" s="299"/>
      <c r="AB505" s="299"/>
      <c r="AC505" s="297">
        <v>100</v>
      </c>
      <c r="AD505" s="299"/>
      <c r="AE505" s="299"/>
      <c r="AF505" s="321"/>
      <c r="AG505" s="323">
        <v>100</v>
      </c>
      <c r="AH505" s="321"/>
      <c r="AI505" s="321"/>
      <c r="AJ505" s="321"/>
      <c r="AK505" s="321"/>
      <c r="AL505" s="321"/>
      <c r="AM505" s="321"/>
      <c r="AN505" s="321"/>
      <c r="AO505" s="321"/>
      <c r="AP505" s="321"/>
      <c r="AQ505" s="321"/>
      <c r="AR505" s="321"/>
      <c r="AS505" s="321"/>
      <c r="AT505" s="321"/>
      <c r="AU505" s="321"/>
      <c r="AV505" s="321"/>
      <c r="AW505" s="321"/>
      <c r="AX505" s="321"/>
      <c r="AY505" s="321"/>
      <c r="AZ505" s="321"/>
    </row>
    <row r="506" ht="15.75" customHeight="1" spans="1:52">
      <c r="A506" s="290">
        <v>45428</v>
      </c>
      <c r="B506" s="299"/>
      <c r="C506" s="299"/>
      <c r="D506" s="292">
        <v>38394</v>
      </c>
      <c r="E506" s="299"/>
      <c r="F506" s="294"/>
      <c r="G506" s="294" t="s">
        <v>4766</v>
      </c>
      <c r="H506" s="293" t="s">
        <v>4286</v>
      </c>
      <c r="I506" s="330">
        <v>700</v>
      </c>
      <c r="J506" s="299"/>
      <c r="K506" s="299"/>
      <c r="L506" s="313">
        <v>700</v>
      </c>
      <c r="M506" s="297" t="s">
        <v>2710</v>
      </c>
      <c r="N506" s="299"/>
      <c r="O506" s="292">
        <v>600</v>
      </c>
      <c r="P506" s="299"/>
      <c r="Q506" s="299"/>
      <c r="R506" s="299"/>
      <c r="S506" s="299"/>
      <c r="T506" s="299"/>
      <c r="U506" s="299"/>
      <c r="V506" s="299"/>
      <c r="W506" s="299"/>
      <c r="X506" s="299"/>
      <c r="Y506" s="299"/>
      <c r="Z506" s="299"/>
      <c r="AA506" s="299"/>
      <c r="AB506" s="299"/>
      <c r="AC506" s="297">
        <v>100</v>
      </c>
      <c r="AD506" s="299"/>
      <c r="AE506" s="299"/>
      <c r="AF506" s="321"/>
      <c r="AG506" s="323">
        <v>100</v>
      </c>
      <c r="AH506" s="321"/>
      <c r="AI506" s="321"/>
      <c r="AJ506" s="321"/>
      <c r="AK506" s="321"/>
      <c r="AL506" s="321"/>
      <c r="AM506" s="321"/>
      <c r="AN506" s="321"/>
      <c r="AO506" s="321"/>
      <c r="AP506" s="321"/>
      <c r="AQ506" s="321"/>
      <c r="AR506" s="321"/>
      <c r="AS506" s="321"/>
      <c r="AT506" s="321"/>
      <c r="AU506" s="321"/>
      <c r="AV506" s="321"/>
      <c r="AW506" s="321"/>
      <c r="AX506" s="321"/>
      <c r="AY506" s="321"/>
      <c r="AZ506" s="321"/>
    </row>
    <row r="507" ht="15.75" customHeight="1" spans="1:52">
      <c r="A507" s="290">
        <v>45428</v>
      </c>
      <c r="B507" s="299"/>
      <c r="C507" s="299"/>
      <c r="D507" s="292">
        <v>38395</v>
      </c>
      <c r="E507" s="299"/>
      <c r="F507" s="294"/>
      <c r="G507" s="294" t="s">
        <v>4767</v>
      </c>
      <c r="H507" s="293" t="s">
        <v>4286</v>
      </c>
      <c r="I507" s="330">
        <v>700</v>
      </c>
      <c r="J507" s="299"/>
      <c r="K507" s="299"/>
      <c r="L507" s="313">
        <v>700</v>
      </c>
      <c r="M507" s="297" t="s">
        <v>2710</v>
      </c>
      <c r="N507" s="299"/>
      <c r="O507" s="292">
        <v>600</v>
      </c>
      <c r="P507" s="299"/>
      <c r="Q507" s="299"/>
      <c r="R507" s="299"/>
      <c r="S507" s="299"/>
      <c r="T507" s="299"/>
      <c r="U507" s="299"/>
      <c r="V507" s="299"/>
      <c r="W507" s="299"/>
      <c r="X507" s="299"/>
      <c r="Y507" s="299"/>
      <c r="Z507" s="299"/>
      <c r="AA507" s="299"/>
      <c r="AB507" s="299"/>
      <c r="AC507" s="297">
        <v>100</v>
      </c>
      <c r="AD507" s="299"/>
      <c r="AE507" s="299"/>
      <c r="AF507" s="321"/>
      <c r="AG507" s="323">
        <v>100</v>
      </c>
      <c r="AH507" s="321"/>
      <c r="AI507" s="321"/>
      <c r="AJ507" s="321"/>
      <c r="AK507" s="321"/>
      <c r="AL507" s="321"/>
      <c r="AM507" s="321"/>
      <c r="AN507" s="321"/>
      <c r="AO507" s="321"/>
      <c r="AP507" s="321"/>
      <c r="AQ507" s="321"/>
      <c r="AR507" s="321"/>
      <c r="AS507" s="321"/>
      <c r="AT507" s="321"/>
      <c r="AU507" s="321"/>
      <c r="AV507" s="321"/>
      <c r="AW507" s="321"/>
      <c r="AX507" s="321"/>
      <c r="AY507" s="321"/>
      <c r="AZ507" s="321"/>
    </row>
    <row r="508" ht="15.75" customHeight="1" spans="1:52">
      <c r="A508" s="290">
        <v>45428</v>
      </c>
      <c r="B508" s="299"/>
      <c r="C508" s="299"/>
      <c r="D508" s="292">
        <v>38396</v>
      </c>
      <c r="E508" s="299"/>
      <c r="F508" s="294"/>
      <c r="G508" s="294" t="s">
        <v>4768</v>
      </c>
      <c r="H508" s="293" t="s">
        <v>4286</v>
      </c>
      <c r="I508" s="330">
        <v>700</v>
      </c>
      <c r="J508" s="299"/>
      <c r="K508" s="299"/>
      <c r="L508" s="313">
        <v>700</v>
      </c>
      <c r="M508" s="297" t="s">
        <v>2710</v>
      </c>
      <c r="N508" s="299"/>
      <c r="O508" s="292">
        <v>600</v>
      </c>
      <c r="P508" s="299"/>
      <c r="Q508" s="299"/>
      <c r="R508" s="299"/>
      <c r="S508" s="299"/>
      <c r="T508" s="299"/>
      <c r="U508" s="299"/>
      <c r="V508" s="299"/>
      <c r="W508" s="299"/>
      <c r="X508" s="299"/>
      <c r="Y508" s="299"/>
      <c r="Z508" s="299"/>
      <c r="AA508" s="299"/>
      <c r="AB508" s="299"/>
      <c r="AC508" s="297">
        <v>100</v>
      </c>
      <c r="AD508" s="299"/>
      <c r="AE508" s="299"/>
      <c r="AF508" s="321"/>
      <c r="AG508" s="323">
        <v>100</v>
      </c>
      <c r="AH508" s="321"/>
      <c r="AI508" s="321"/>
      <c r="AJ508" s="321"/>
      <c r="AK508" s="321"/>
      <c r="AL508" s="321"/>
      <c r="AM508" s="321"/>
      <c r="AN508" s="321"/>
      <c r="AO508" s="321"/>
      <c r="AP508" s="321"/>
      <c r="AQ508" s="321"/>
      <c r="AR508" s="321"/>
      <c r="AS508" s="321"/>
      <c r="AT508" s="321"/>
      <c r="AU508" s="321"/>
      <c r="AV508" s="321"/>
      <c r="AW508" s="321"/>
      <c r="AX508" s="321"/>
      <c r="AY508" s="321"/>
      <c r="AZ508" s="321"/>
    </row>
    <row r="509" ht="15.75" customHeight="1" spans="1:52">
      <c r="A509" s="290">
        <v>45428</v>
      </c>
      <c r="B509" s="299"/>
      <c r="C509" s="299"/>
      <c r="D509" s="292">
        <v>38397</v>
      </c>
      <c r="E509" s="299"/>
      <c r="F509" s="294"/>
      <c r="G509" s="294" t="s">
        <v>4769</v>
      </c>
      <c r="H509" s="293" t="s">
        <v>4286</v>
      </c>
      <c r="I509" s="330">
        <v>700</v>
      </c>
      <c r="J509" s="299"/>
      <c r="K509" s="299"/>
      <c r="L509" s="313">
        <v>700</v>
      </c>
      <c r="M509" s="297" t="s">
        <v>2710</v>
      </c>
      <c r="N509" s="299"/>
      <c r="O509" s="292">
        <v>600</v>
      </c>
      <c r="P509" s="299"/>
      <c r="Q509" s="299"/>
      <c r="R509" s="299"/>
      <c r="S509" s="299"/>
      <c r="T509" s="299"/>
      <c r="U509" s="299"/>
      <c r="V509" s="299"/>
      <c r="W509" s="299"/>
      <c r="X509" s="299"/>
      <c r="Y509" s="299"/>
      <c r="Z509" s="299"/>
      <c r="AA509" s="299"/>
      <c r="AB509" s="299"/>
      <c r="AC509" s="297">
        <v>100</v>
      </c>
      <c r="AD509" s="299"/>
      <c r="AE509" s="299"/>
      <c r="AF509" s="321"/>
      <c r="AG509" s="323">
        <v>100</v>
      </c>
      <c r="AH509" s="321"/>
      <c r="AI509" s="321"/>
      <c r="AJ509" s="321"/>
      <c r="AK509" s="321"/>
      <c r="AL509" s="321"/>
      <c r="AM509" s="321"/>
      <c r="AN509" s="321"/>
      <c r="AO509" s="321"/>
      <c r="AP509" s="321"/>
      <c r="AQ509" s="321"/>
      <c r="AR509" s="321"/>
      <c r="AS509" s="321"/>
      <c r="AT509" s="321"/>
      <c r="AU509" s="321"/>
      <c r="AV509" s="321"/>
      <c r="AW509" s="321"/>
      <c r="AX509" s="321"/>
      <c r="AY509" s="321"/>
      <c r="AZ509" s="321"/>
    </row>
    <row r="510" ht="15.75" customHeight="1" spans="1:52">
      <c r="A510" s="290">
        <v>45428</v>
      </c>
      <c r="B510" s="299"/>
      <c r="C510" s="299"/>
      <c r="D510" s="292">
        <v>38398</v>
      </c>
      <c r="E510" s="299"/>
      <c r="F510" s="294"/>
      <c r="G510" s="294" t="s">
        <v>4770</v>
      </c>
      <c r="H510" s="293" t="s">
        <v>4286</v>
      </c>
      <c r="I510" s="330">
        <v>700</v>
      </c>
      <c r="J510" s="299"/>
      <c r="K510" s="299"/>
      <c r="L510" s="313">
        <v>700</v>
      </c>
      <c r="M510" s="297" t="s">
        <v>2710</v>
      </c>
      <c r="N510" s="299"/>
      <c r="O510" s="292">
        <v>600</v>
      </c>
      <c r="P510" s="299"/>
      <c r="Q510" s="299"/>
      <c r="R510" s="299"/>
      <c r="S510" s="299"/>
      <c r="T510" s="299"/>
      <c r="U510" s="299"/>
      <c r="V510" s="299"/>
      <c r="W510" s="299"/>
      <c r="X510" s="299"/>
      <c r="Y510" s="299"/>
      <c r="Z510" s="299"/>
      <c r="AA510" s="299"/>
      <c r="AB510" s="299"/>
      <c r="AC510" s="297">
        <v>100</v>
      </c>
      <c r="AD510" s="299"/>
      <c r="AE510" s="299"/>
      <c r="AF510" s="321"/>
      <c r="AG510" s="323">
        <v>100</v>
      </c>
      <c r="AH510" s="321"/>
      <c r="AI510" s="321"/>
      <c r="AJ510" s="321"/>
      <c r="AK510" s="321"/>
      <c r="AL510" s="321"/>
      <c r="AM510" s="321"/>
      <c r="AN510" s="321"/>
      <c r="AO510" s="321"/>
      <c r="AP510" s="321"/>
      <c r="AQ510" s="321"/>
      <c r="AR510" s="321"/>
      <c r="AS510" s="321"/>
      <c r="AT510" s="321"/>
      <c r="AU510" s="321"/>
      <c r="AV510" s="321"/>
      <c r="AW510" s="321"/>
      <c r="AX510" s="321"/>
      <c r="AY510" s="321"/>
      <c r="AZ510" s="321"/>
    </row>
    <row r="511" ht="15.75" customHeight="1" spans="1:52">
      <c r="A511" s="290">
        <v>45428</v>
      </c>
      <c r="B511" s="299"/>
      <c r="C511" s="299"/>
      <c r="D511" s="292">
        <v>38399</v>
      </c>
      <c r="E511" s="299"/>
      <c r="F511" s="294"/>
      <c r="G511" s="294" t="s">
        <v>4771</v>
      </c>
      <c r="H511" s="293" t="s">
        <v>4286</v>
      </c>
      <c r="I511" s="330">
        <v>700</v>
      </c>
      <c r="J511" s="299"/>
      <c r="K511" s="299"/>
      <c r="L511" s="313">
        <v>700</v>
      </c>
      <c r="M511" s="297" t="s">
        <v>2710</v>
      </c>
      <c r="N511" s="299"/>
      <c r="O511" s="292">
        <v>600</v>
      </c>
      <c r="P511" s="299"/>
      <c r="Q511" s="299"/>
      <c r="R511" s="299"/>
      <c r="S511" s="299"/>
      <c r="T511" s="299"/>
      <c r="U511" s="299"/>
      <c r="V511" s="299"/>
      <c r="W511" s="299"/>
      <c r="X511" s="299"/>
      <c r="Y511" s="299"/>
      <c r="Z511" s="299"/>
      <c r="AA511" s="299"/>
      <c r="AB511" s="299"/>
      <c r="AC511" s="297">
        <v>100</v>
      </c>
      <c r="AD511" s="299"/>
      <c r="AE511" s="299"/>
      <c r="AF511" s="321"/>
      <c r="AG511" s="323">
        <v>100</v>
      </c>
      <c r="AH511" s="321"/>
      <c r="AI511" s="321"/>
      <c r="AJ511" s="321"/>
      <c r="AK511" s="321"/>
      <c r="AL511" s="321"/>
      <c r="AM511" s="321"/>
      <c r="AN511" s="321"/>
      <c r="AO511" s="321"/>
      <c r="AP511" s="321"/>
      <c r="AQ511" s="321"/>
      <c r="AR511" s="321"/>
      <c r="AS511" s="321"/>
      <c r="AT511" s="321"/>
      <c r="AU511" s="321"/>
      <c r="AV511" s="321"/>
      <c r="AW511" s="321"/>
      <c r="AX511" s="321"/>
      <c r="AY511" s="321"/>
      <c r="AZ511" s="321"/>
    </row>
    <row r="512" ht="15.75" customHeight="1" spans="1:52">
      <c r="A512" s="290">
        <v>45428</v>
      </c>
      <c r="B512" s="299"/>
      <c r="C512" s="299"/>
      <c r="D512" s="292">
        <v>38400</v>
      </c>
      <c r="E512" s="299"/>
      <c r="F512" s="294"/>
      <c r="G512" s="294" t="s">
        <v>4772</v>
      </c>
      <c r="H512" s="293" t="s">
        <v>4286</v>
      </c>
      <c r="I512" s="330">
        <v>700</v>
      </c>
      <c r="J512" s="299"/>
      <c r="K512" s="299"/>
      <c r="L512" s="313">
        <v>700</v>
      </c>
      <c r="M512" s="297" t="s">
        <v>2710</v>
      </c>
      <c r="N512" s="299"/>
      <c r="O512" s="292">
        <v>600</v>
      </c>
      <c r="P512" s="299"/>
      <c r="Q512" s="299"/>
      <c r="R512" s="299"/>
      <c r="S512" s="299"/>
      <c r="T512" s="299"/>
      <c r="U512" s="299"/>
      <c r="V512" s="299"/>
      <c r="W512" s="299"/>
      <c r="X512" s="299"/>
      <c r="Y512" s="299"/>
      <c r="Z512" s="299"/>
      <c r="AA512" s="299"/>
      <c r="AB512" s="299"/>
      <c r="AC512" s="297">
        <v>100</v>
      </c>
      <c r="AD512" s="299"/>
      <c r="AE512" s="299"/>
      <c r="AF512" s="321"/>
      <c r="AG512" s="323">
        <v>100</v>
      </c>
      <c r="AH512" s="321"/>
      <c r="AI512" s="321"/>
      <c r="AJ512" s="321"/>
      <c r="AK512" s="321"/>
      <c r="AL512" s="321"/>
      <c r="AM512" s="321"/>
      <c r="AN512" s="321"/>
      <c r="AO512" s="321"/>
      <c r="AP512" s="321"/>
      <c r="AQ512" s="321"/>
      <c r="AR512" s="321"/>
      <c r="AS512" s="321"/>
      <c r="AT512" s="321"/>
      <c r="AU512" s="321"/>
      <c r="AV512" s="321"/>
      <c r="AW512" s="321"/>
      <c r="AX512" s="321"/>
      <c r="AY512" s="321"/>
      <c r="AZ512" s="321"/>
    </row>
    <row r="513" ht="15.75" customHeight="1" spans="1:52">
      <c r="A513" s="290">
        <v>45428</v>
      </c>
      <c r="B513" s="299"/>
      <c r="C513" s="299"/>
      <c r="D513" s="292">
        <v>38723</v>
      </c>
      <c r="E513" s="299"/>
      <c r="F513" s="294"/>
      <c r="G513" s="294" t="s">
        <v>4773</v>
      </c>
      <c r="H513" s="293" t="s">
        <v>4286</v>
      </c>
      <c r="I513" s="330">
        <v>700</v>
      </c>
      <c r="J513" s="299"/>
      <c r="K513" s="299"/>
      <c r="L513" s="313">
        <v>700</v>
      </c>
      <c r="M513" s="297" t="s">
        <v>2710</v>
      </c>
      <c r="N513" s="299"/>
      <c r="O513" s="292">
        <v>600</v>
      </c>
      <c r="P513" s="299"/>
      <c r="Q513" s="299"/>
      <c r="R513" s="299"/>
      <c r="S513" s="299"/>
      <c r="T513" s="299"/>
      <c r="U513" s="299"/>
      <c r="V513" s="299"/>
      <c r="W513" s="299"/>
      <c r="X513" s="299"/>
      <c r="Y513" s="299"/>
      <c r="Z513" s="299"/>
      <c r="AA513" s="299"/>
      <c r="AB513" s="299"/>
      <c r="AC513" s="297">
        <v>100</v>
      </c>
      <c r="AD513" s="299"/>
      <c r="AE513" s="299"/>
      <c r="AF513" s="321"/>
      <c r="AG513" s="323">
        <v>100</v>
      </c>
      <c r="AH513" s="321"/>
      <c r="AI513" s="321"/>
      <c r="AJ513" s="321"/>
      <c r="AK513" s="321"/>
      <c r="AL513" s="321"/>
      <c r="AM513" s="321"/>
      <c r="AN513" s="321"/>
      <c r="AO513" s="321"/>
      <c r="AP513" s="321"/>
      <c r="AQ513" s="321"/>
      <c r="AR513" s="321"/>
      <c r="AS513" s="321"/>
      <c r="AT513" s="321"/>
      <c r="AU513" s="321"/>
      <c r="AV513" s="321"/>
      <c r="AW513" s="321"/>
      <c r="AX513" s="321"/>
      <c r="AY513" s="321"/>
      <c r="AZ513" s="321"/>
    </row>
    <row r="514" ht="15.75" customHeight="1" spans="1:52">
      <c r="A514" s="290">
        <v>45428</v>
      </c>
      <c r="B514" s="299"/>
      <c r="C514" s="299"/>
      <c r="D514" s="292">
        <v>38729</v>
      </c>
      <c r="E514" s="299"/>
      <c r="F514" s="294"/>
      <c r="G514" s="294" t="s">
        <v>4774</v>
      </c>
      <c r="H514" s="293" t="s">
        <v>4286</v>
      </c>
      <c r="I514" s="330">
        <v>700</v>
      </c>
      <c r="J514" s="299"/>
      <c r="K514" s="299"/>
      <c r="L514" s="313">
        <v>700</v>
      </c>
      <c r="M514" s="297" t="s">
        <v>2710</v>
      </c>
      <c r="N514" s="299"/>
      <c r="O514" s="292">
        <v>600</v>
      </c>
      <c r="P514" s="299"/>
      <c r="Q514" s="299"/>
      <c r="R514" s="299"/>
      <c r="S514" s="299"/>
      <c r="T514" s="299"/>
      <c r="U514" s="299"/>
      <c r="V514" s="299"/>
      <c r="W514" s="299"/>
      <c r="X514" s="299"/>
      <c r="Y514" s="299"/>
      <c r="Z514" s="299"/>
      <c r="AA514" s="299"/>
      <c r="AB514" s="299"/>
      <c r="AC514" s="297">
        <v>100</v>
      </c>
      <c r="AD514" s="299"/>
      <c r="AE514" s="299"/>
      <c r="AF514" s="321"/>
      <c r="AG514" s="323">
        <v>100</v>
      </c>
      <c r="AH514" s="321"/>
      <c r="AI514" s="321"/>
      <c r="AJ514" s="321"/>
      <c r="AK514" s="321"/>
      <c r="AL514" s="321"/>
      <c r="AM514" s="321"/>
      <c r="AN514" s="321"/>
      <c r="AO514" s="321"/>
      <c r="AP514" s="321"/>
      <c r="AQ514" s="321"/>
      <c r="AR514" s="321"/>
      <c r="AS514" s="321"/>
      <c r="AT514" s="321"/>
      <c r="AU514" s="321"/>
      <c r="AV514" s="321"/>
      <c r="AW514" s="321"/>
      <c r="AX514" s="321"/>
      <c r="AY514" s="321"/>
      <c r="AZ514" s="321"/>
    </row>
    <row r="515" ht="15.75" customHeight="1" spans="1:52">
      <c r="A515" s="290">
        <v>45428</v>
      </c>
      <c r="B515" s="299"/>
      <c r="C515" s="299"/>
      <c r="D515" s="292">
        <v>38730</v>
      </c>
      <c r="E515" s="299"/>
      <c r="F515" s="294"/>
      <c r="G515" s="294" t="s">
        <v>4775</v>
      </c>
      <c r="H515" s="293" t="s">
        <v>4286</v>
      </c>
      <c r="I515" s="330">
        <v>700</v>
      </c>
      <c r="J515" s="299"/>
      <c r="K515" s="299"/>
      <c r="L515" s="313">
        <v>700</v>
      </c>
      <c r="M515" s="297" t="s">
        <v>2710</v>
      </c>
      <c r="N515" s="299"/>
      <c r="O515" s="292">
        <v>600</v>
      </c>
      <c r="P515" s="299"/>
      <c r="Q515" s="299"/>
      <c r="R515" s="299"/>
      <c r="S515" s="299"/>
      <c r="T515" s="299"/>
      <c r="U515" s="299"/>
      <c r="V515" s="299"/>
      <c r="W515" s="299"/>
      <c r="X515" s="299"/>
      <c r="Y515" s="299"/>
      <c r="Z515" s="299"/>
      <c r="AA515" s="299"/>
      <c r="AB515" s="299"/>
      <c r="AC515" s="297">
        <v>100</v>
      </c>
      <c r="AD515" s="299"/>
      <c r="AE515" s="299"/>
      <c r="AF515" s="321"/>
      <c r="AG515" s="323">
        <v>100</v>
      </c>
      <c r="AH515" s="321"/>
      <c r="AI515" s="321"/>
      <c r="AJ515" s="321"/>
      <c r="AK515" s="321"/>
      <c r="AL515" s="321"/>
      <c r="AM515" s="321"/>
      <c r="AN515" s="321"/>
      <c r="AO515" s="321"/>
      <c r="AP515" s="321"/>
      <c r="AQ515" s="321"/>
      <c r="AR515" s="321"/>
      <c r="AS515" s="321"/>
      <c r="AT515" s="321"/>
      <c r="AU515" s="321"/>
      <c r="AV515" s="321"/>
      <c r="AW515" s="321"/>
      <c r="AX515" s="321"/>
      <c r="AY515" s="321"/>
      <c r="AZ515" s="321"/>
    </row>
    <row r="516" ht="15.75" customHeight="1" spans="1:52">
      <c r="A516" s="290">
        <v>45428</v>
      </c>
      <c r="B516" s="299"/>
      <c r="C516" s="299"/>
      <c r="D516" s="292">
        <v>38731</v>
      </c>
      <c r="E516" s="299"/>
      <c r="F516" s="294"/>
      <c r="G516" s="294" t="s">
        <v>4776</v>
      </c>
      <c r="H516" s="293" t="s">
        <v>4286</v>
      </c>
      <c r="I516" s="330">
        <v>700</v>
      </c>
      <c r="J516" s="299"/>
      <c r="K516" s="299"/>
      <c r="L516" s="313">
        <v>700</v>
      </c>
      <c r="M516" s="297" t="s">
        <v>2710</v>
      </c>
      <c r="N516" s="299"/>
      <c r="O516" s="292">
        <v>600</v>
      </c>
      <c r="P516" s="299"/>
      <c r="Q516" s="299"/>
      <c r="R516" s="299"/>
      <c r="S516" s="299"/>
      <c r="T516" s="299"/>
      <c r="U516" s="299"/>
      <c r="V516" s="299"/>
      <c r="W516" s="299"/>
      <c r="X516" s="299"/>
      <c r="Y516" s="299"/>
      <c r="Z516" s="299"/>
      <c r="AA516" s="299"/>
      <c r="AB516" s="299"/>
      <c r="AC516" s="297">
        <v>100</v>
      </c>
      <c r="AD516" s="299"/>
      <c r="AE516" s="299"/>
      <c r="AF516" s="321"/>
      <c r="AG516" s="323">
        <v>100</v>
      </c>
      <c r="AH516" s="321"/>
      <c r="AI516" s="321"/>
      <c r="AJ516" s="321"/>
      <c r="AK516" s="321"/>
      <c r="AL516" s="321"/>
      <c r="AM516" s="321"/>
      <c r="AN516" s="321"/>
      <c r="AO516" s="321"/>
      <c r="AP516" s="321"/>
      <c r="AQ516" s="321"/>
      <c r="AR516" s="321"/>
      <c r="AS516" s="321"/>
      <c r="AT516" s="321"/>
      <c r="AU516" s="321"/>
      <c r="AV516" s="321"/>
      <c r="AW516" s="321"/>
      <c r="AX516" s="321"/>
      <c r="AY516" s="321"/>
      <c r="AZ516" s="321"/>
    </row>
    <row r="517" ht="15.75" customHeight="1" spans="1:52">
      <c r="A517" s="290">
        <v>45428</v>
      </c>
      <c r="B517" s="299"/>
      <c r="C517" s="299"/>
      <c r="D517" s="292">
        <v>38732</v>
      </c>
      <c r="E517" s="299"/>
      <c r="F517" s="294"/>
      <c r="G517" s="294" t="s">
        <v>4777</v>
      </c>
      <c r="H517" s="293" t="s">
        <v>4286</v>
      </c>
      <c r="I517" s="330">
        <v>700</v>
      </c>
      <c r="J517" s="299"/>
      <c r="K517" s="299"/>
      <c r="L517" s="313">
        <v>700</v>
      </c>
      <c r="M517" s="297" t="s">
        <v>2710</v>
      </c>
      <c r="N517" s="299"/>
      <c r="O517" s="292">
        <v>600</v>
      </c>
      <c r="P517" s="299"/>
      <c r="Q517" s="299"/>
      <c r="R517" s="299"/>
      <c r="S517" s="299"/>
      <c r="T517" s="299"/>
      <c r="U517" s="299"/>
      <c r="V517" s="299"/>
      <c r="W517" s="299"/>
      <c r="X517" s="299"/>
      <c r="Y517" s="299"/>
      <c r="Z517" s="299"/>
      <c r="AA517" s="299"/>
      <c r="AB517" s="299"/>
      <c r="AC517" s="297">
        <v>100</v>
      </c>
      <c r="AD517" s="299"/>
      <c r="AE517" s="299"/>
      <c r="AF517" s="321"/>
      <c r="AG517" s="323">
        <v>100</v>
      </c>
      <c r="AH517" s="321"/>
      <c r="AI517" s="321"/>
      <c r="AJ517" s="321"/>
      <c r="AK517" s="321"/>
      <c r="AL517" s="321"/>
      <c r="AM517" s="321"/>
      <c r="AN517" s="321"/>
      <c r="AO517" s="321"/>
      <c r="AP517" s="321"/>
      <c r="AQ517" s="321"/>
      <c r="AR517" s="321"/>
      <c r="AS517" s="321"/>
      <c r="AT517" s="321"/>
      <c r="AU517" s="321"/>
      <c r="AV517" s="321"/>
      <c r="AW517" s="321"/>
      <c r="AX517" s="321"/>
      <c r="AY517" s="321"/>
      <c r="AZ517" s="321"/>
    </row>
    <row r="518" ht="15.75" customHeight="1" spans="1:52">
      <c r="A518" s="290">
        <v>45428</v>
      </c>
      <c r="B518" s="299"/>
      <c r="C518" s="299"/>
      <c r="D518" s="292">
        <v>38724</v>
      </c>
      <c r="E518" s="299"/>
      <c r="F518" s="294"/>
      <c r="G518" s="294" t="s">
        <v>4778</v>
      </c>
      <c r="H518" s="293" t="s">
        <v>4286</v>
      </c>
      <c r="I518" s="330">
        <v>700</v>
      </c>
      <c r="J518" s="299"/>
      <c r="K518" s="299"/>
      <c r="L518" s="313">
        <v>700</v>
      </c>
      <c r="M518" s="297" t="s">
        <v>2710</v>
      </c>
      <c r="N518" s="299"/>
      <c r="O518" s="292">
        <v>600</v>
      </c>
      <c r="P518" s="299"/>
      <c r="Q518" s="299"/>
      <c r="R518" s="299"/>
      <c r="S518" s="299"/>
      <c r="T518" s="299"/>
      <c r="U518" s="299"/>
      <c r="V518" s="299"/>
      <c r="W518" s="299"/>
      <c r="X518" s="299"/>
      <c r="Y518" s="299"/>
      <c r="Z518" s="299"/>
      <c r="AA518" s="299"/>
      <c r="AB518" s="299"/>
      <c r="AC518" s="297">
        <v>100</v>
      </c>
      <c r="AD518" s="299"/>
      <c r="AE518" s="299"/>
      <c r="AF518" s="321"/>
      <c r="AG518" s="323">
        <v>100</v>
      </c>
      <c r="AH518" s="321"/>
      <c r="AI518" s="321"/>
      <c r="AJ518" s="321"/>
      <c r="AK518" s="321"/>
      <c r="AL518" s="321"/>
      <c r="AM518" s="321"/>
      <c r="AN518" s="321"/>
      <c r="AO518" s="321"/>
      <c r="AP518" s="321"/>
      <c r="AQ518" s="321"/>
      <c r="AR518" s="321"/>
      <c r="AS518" s="321"/>
      <c r="AT518" s="321"/>
      <c r="AU518" s="321"/>
      <c r="AV518" s="321"/>
      <c r="AW518" s="321"/>
      <c r="AX518" s="321"/>
      <c r="AY518" s="321"/>
      <c r="AZ518" s="321"/>
    </row>
    <row r="519" ht="15.75" customHeight="1" spans="1:52">
      <c r="A519" s="290">
        <v>45428</v>
      </c>
      <c r="B519" s="299"/>
      <c r="C519" s="299"/>
      <c r="D519" s="292">
        <v>38733</v>
      </c>
      <c r="E519" s="299"/>
      <c r="F519" s="294"/>
      <c r="G519" s="294" t="s">
        <v>4779</v>
      </c>
      <c r="H519" s="293" t="s">
        <v>4286</v>
      </c>
      <c r="I519" s="330">
        <v>700</v>
      </c>
      <c r="J519" s="299"/>
      <c r="K519" s="299"/>
      <c r="L519" s="313">
        <v>700</v>
      </c>
      <c r="M519" s="297" t="s">
        <v>2710</v>
      </c>
      <c r="N519" s="299"/>
      <c r="O519" s="292">
        <v>600</v>
      </c>
      <c r="P519" s="299"/>
      <c r="Q519" s="299"/>
      <c r="R519" s="299"/>
      <c r="S519" s="299"/>
      <c r="T519" s="299"/>
      <c r="U519" s="299"/>
      <c r="V519" s="299"/>
      <c r="W519" s="299"/>
      <c r="X519" s="299"/>
      <c r="Y519" s="299"/>
      <c r="Z519" s="299"/>
      <c r="AA519" s="299"/>
      <c r="AB519" s="299"/>
      <c r="AC519" s="297">
        <v>100</v>
      </c>
      <c r="AD519" s="299"/>
      <c r="AE519" s="299"/>
      <c r="AF519" s="321"/>
      <c r="AG519" s="323">
        <v>100</v>
      </c>
      <c r="AH519" s="321"/>
      <c r="AI519" s="321"/>
      <c r="AJ519" s="321"/>
      <c r="AK519" s="321"/>
      <c r="AL519" s="321"/>
      <c r="AM519" s="321"/>
      <c r="AN519" s="321"/>
      <c r="AO519" s="321"/>
      <c r="AP519" s="321"/>
      <c r="AQ519" s="321"/>
      <c r="AR519" s="321"/>
      <c r="AS519" s="321"/>
      <c r="AT519" s="321"/>
      <c r="AU519" s="321"/>
      <c r="AV519" s="321"/>
      <c r="AW519" s="321"/>
      <c r="AX519" s="321"/>
      <c r="AY519" s="321"/>
      <c r="AZ519" s="321"/>
    </row>
    <row r="520" ht="15.75" customHeight="1" spans="1:52">
      <c r="A520" s="290">
        <v>45428</v>
      </c>
      <c r="B520" s="299"/>
      <c r="C520" s="299"/>
      <c r="D520" s="292">
        <v>38725</v>
      </c>
      <c r="E520" s="299"/>
      <c r="F520" s="294"/>
      <c r="G520" s="294" t="s">
        <v>4780</v>
      </c>
      <c r="H520" s="293" t="s">
        <v>4286</v>
      </c>
      <c r="I520" s="330">
        <v>700</v>
      </c>
      <c r="J520" s="299"/>
      <c r="K520" s="299"/>
      <c r="L520" s="313">
        <v>700</v>
      </c>
      <c r="M520" s="297" t="s">
        <v>2710</v>
      </c>
      <c r="N520" s="299"/>
      <c r="O520" s="292">
        <v>600</v>
      </c>
      <c r="P520" s="299"/>
      <c r="Q520" s="299"/>
      <c r="R520" s="299"/>
      <c r="S520" s="299"/>
      <c r="T520" s="299"/>
      <c r="U520" s="299"/>
      <c r="V520" s="299"/>
      <c r="W520" s="299"/>
      <c r="X520" s="299"/>
      <c r="Y520" s="299"/>
      <c r="Z520" s="299"/>
      <c r="AA520" s="299"/>
      <c r="AB520" s="299"/>
      <c r="AC520" s="297">
        <v>100</v>
      </c>
      <c r="AD520" s="299"/>
      <c r="AE520" s="299"/>
      <c r="AF520" s="321"/>
      <c r="AG520" s="323">
        <v>100</v>
      </c>
      <c r="AH520" s="321"/>
      <c r="AI520" s="321"/>
      <c r="AJ520" s="321"/>
      <c r="AK520" s="321"/>
      <c r="AL520" s="321"/>
      <c r="AM520" s="321"/>
      <c r="AN520" s="321"/>
      <c r="AO520" s="321"/>
      <c r="AP520" s="321"/>
      <c r="AQ520" s="321"/>
      <c r="AR520" s="321"/>
      <c r="AS520" s="321"/>
      <c r="AT520" s="321"/>
      <c r="AU520" s="321"/>
      <c r="AV520" s="321"/>
      <c r="AW520" s="321"/>
      <c r="AX520" s="321"/>
      <c r="AY520" s="321"/>
      <c r="AZ520" s="321"/>
    </row>
    <row r="521" ht="15.75" customHeight="1" spans="1:52">
      <c r="A521" s="290">
        <v>45428</v>
      </c>
      <c r="B521" s="299"/>
      <c r="C521" s="299"/>
      <c r="D521" s="292">
        <v>38727</v>
      </c>
      <c r="E521" s="299"/>
      <c r="F521" s="294"/>
      <c r="G521" s="294" t="s">
        <v>4781</v>
      </c>
      <c r="H521" s="293" t="s">
        <v>4286</v>
      </c>
      <c r="I521" s="330">
        <v>700</v>
      </c>
      <c r="J521" s="299"/>
      <c r="K521" s="299"/>
      <c r="L521" s="313">
        <v>700</v>
      </c>
      <c r="M521" s="297" t="s">
        <v>2710</v>
      </c>
      <c r="N521" s="299"/>
      <c r="O521" s="292">
        <v>600</v>
      </c>
      <c r="P521" s="299"/>
      <c r="Q521" s="299"/>
      <c r="R521" s="299"/>
      <c r="S521" s="299"/>
      <c r="T521" s="299"/>
      <c r="U521" s="299"/>
      <c r="V521" s="299"/>
      <c r="W521" s="299"/>
      <c r="X521" s="299"/>
      <c r="Y521" s="299"/>
      <c r="Z521" s="299"/>
      <c r="AA521" s="299"/>
      <c r="AB521" s="299"/>
      <c r="AC521" s="297">
        <v>100</v>
      </c>
      <c r="AD521" s="299"/>
      <c r="AE521" s="299"/>
      <c r="AF521" s="321"/>
      <c r="AG521" s="323">
        <v>100</v>
      </c>
      <c r="AH521" s="321"/>
      <c r="AI521" s="321"/>
      <c r="AJ521" s="321"/>
      <c r="AK521" s="321"/>
      <c r="AL521" s="321"/>
      <c r="AM521" s="321"/>
      <c r="AN521" s="321"/>
      <c r="AO521" s="321"/>
      <c r="AP521" s="321"/>
      <c r="AQ521" s="321"/>
      <c r="AR521" s="321"/>
      <c r="AS521" s="321"/>
      <c r="AT521" s="321"/>
      <c r="AU521" s="321"/>
      <c r="AV521" s="321"/>
      <c r="AW521" s="321"/>
      <c r="AX521" s="321"/>
      <c r="AY521" s="321"/>
      <c r="AZ521" s="321"/>
    </row>
    <row r="522" ht="15.75" customHeight="1" spans="1:52">
      <c r="A522" s="290">
        <v>45428</v>
      </c>
      <c r="B522" s="299"/>
      <c r="C522" s="299"/>
      <c r="D522" s="292">
        <v>38728</v>
      </c>
      <c r="E522" s="299"/>
      <c r="F522" s="294"/>
      <c r="G522" s="294" t="s">
        <v>4782</v>
      </c>
      <c r="H522" s="293" t="s">
        <v>4286</v>
      </c>
      <c r="I522" s="330">
        <v>700</v>
      </c>
      <c r="J522" s="299"/>
      <c r="K522" s="299"/>
      <c r="L522" s="313">
        <v>700</v>
      </c>
      <c r="M522" s="297" t="s">
        <v>2710</v>
      </c>
      <c r="N522" s="299"/>
      <c r="O522" s="292">
        <v>600</v>
      </c>
      <c r="P522" s="299"/>
      <c r="Q522" s="299"/>
      <c r="R522" s="299"/>
      <c r="S522" s="299"/>
      <c r="T522" s="299"/>
      <c r="U522" s="299"/>
      <c r="V522" s="299"/>
      <c r="W522" s="299"/>
      <c r="X522" s="299"/>
      <c r="Y522" s="299"/>
      <c r="Z522" s="299"/>
      <c r="AA522" s="299"/>
      <c r="AB522" s="299"/>
      <c r="AC522" s="297">
        <v>100</v>
      </c>
      <c r="AD522" s="299"/>
      <c r="AE522" s="299"/>
      <c r="AF522" s="321"/>
      <c r="AG522" s="323">
        <v>100</v>
      </c>
      <c r="AH522" s="321"/>
      <c r="AI522" s="321"/>
      <c r="AJ522" s="321"/>
      <c r="AK522" s="321"/>
      <c r="AL522" s="321"/>
      <c r="AM522" s="321"/>
      <c r="AN522" s="321"/>
      <c r="AO522" s="321"/>
      <c r="AP522" s="321"/>
      <c r="AQ522" s="321"/>
      <c r="AR522" s="321"/>
      <c r="AS522" s="321"/>
      <c r="AT522" s="321"/>
      <c r="AU522" s="321"/>
      <c r="AV522" s="321"/>
      <c r="AW522" s="321"/>
      <c r="AX522" s="321"/>
      <c r="AY522" s="321"/>
      <c r="AZ522" s="321"/>
    </row>
    <row r="523" ht="15.75" customHeight="1" spans="1:52">
      <c r="A523" s="290">
        <v>45428</v>
      </c>
      <c r="B523" s="299"/>
      <c r="C523" s="299"/>
      <c r="D523" s="292">
        <v>38734</v>
      </c>
      <c r="E523" s="299"/>
      <c r="F523" s="294"/>
      <c r="G523" s="294" t="s">
        <v>4783</v>
      </c>
      <c r="H523" s="293" t="s">
        <v>4286</v>
      </c>
      <c r="I523" s="330">
        <v>700</v>
      </c>
      <c r="J523" s="299"/>
      <c r="K523" s="299"/>
      <c r="L523" s="313">
        <v>700</v>
      </c>
      <c r="M523" s="297" t="s">
        <v>2710</v>
      </c>
      <c r="N523" s="299"/>
      <c r="O523" s="292">
        <v>600</v>
      </c>
      <c r="P523" s="299"/>
      <c r="Q523" s="299"/>
      <c r="R523" s="299"/>
      <c r="S523" s="299"/>
      <c r="T523" s="299"/>
      <c r="U523" s="299"/>
      <c r="V523" s="299"/>
      <c r="W523" s="299"/>
      <c r="X523" s="299"/>
      <c r="Y523" s="299"/>
      <c r="Z523" s="299"/>
      <c r="AA523" s="299"/>
      <c r="AB523" s="299"/>
      <c r="AC523" s="297">
        <v>100</v>
      </c>
      <c r="AD523" s="299"/>
      <c r="AE523" s="299"/>
      <c r="AF523" s="321"/>
      <c r="AG523" s="323">
        <v>100</v>
      </c>
      <c r="AH523" s="321"/>
      <c r="AI523" s="321"/>
      <c r="AJ523" s="321"/>
      <c r="AK523" s="321"/>
      <c r="AL523" s="321"/>
      <c r="AM523" s="321"/>
      <c r="AN523" s="321"/>
      <c r="AO523" s="321"/>
      <c r="AP523" s="321"/>
      <c r="AQ523" s="321"/>
      <c r="AR523" s="321"/>
      <c r="AS523" s="321"/>
      <c r="AT523" s="321"/>
      <c r="AU523" s="321"/>
      <c r="AV523" s="321"/>
      <c r="AW523" s="321"/>
      <c r="AX523" s="321"/>
      <c r="AY523" s="321"/>
      <c r="AZ523" s="321"/>
    </row>
    <row r="524" ht="15.75" customHeight="1" spans="1:52">
      <c r="A524" s="290">
        <v>45428</v>
      </c>
      <c r="B524" s="299"/>
      <c r="C524" s="299"/>
      <c r="D524" s="292">
        <v>38735</v>
      </c>
      <c r="E524" s="299"/>
      <c r="F524" s="294"/>
      <c r="G524" s="294" t="s">
        <v>4784</v>
      </c>
      <c r="H524" s="293" t="s">
        <v>4286</v>
      </c>
      <c r="I524" s="330">
        <v>700</v>
      </c>
      <c r="J524" s="299"/>
      <c r="K524" s="299"/>
      <c r="L524" s="313">
        <v>700</v>
      </c>
      <c r="M524" s="297" t="s">
        <v>2710</v>
      </c>
      <c r="N524" s="299"/>
      <c r="O524" s="292">
        <v>600</v>
      </c>
      <c r="P524" s="299"/>
      <c r="Q524" s="299"/>
      <c r="R524" s="299"/>
      <c r="S524" s="299"/>
      <c r="T524" s="299"/>
      <c r="U524" s="299"/>
      <c r="V524" s="299"/>
      <c r="W524" s="299"/>
      <c r="X524" s="299"/>
      <c r="Y524" s="299"/>
      <c r="Z524" s="299"/>
      <c r="AA524" s="299"/>
      <c r="AB524" s="299"/>
      <c r="AC524" s="297">
        <v>100</v>
      </c>
      <c r="AD524" s="299"/>
      <c r="AE524" s="299"/>
      <c r="AF524" s="321"/>
      <c r="AG524" s="323">
        <v>100</v>
      </c>
      <c r="AH524" s="321"/>
      <c r="AI524" s="321"/>
      <c r="AJ524" s="321"/>
      <c r="AK524" s="321"/>
      <c r="AL524" s="321"/>
      <c r="AM524" s="321"/>
      <c r="AN524" s="321"/>
      <c r="AO524" s="321"/>
      <c r="AP524" s="321"/>
      <c r="AQ524" s="321"/>
      <c r="AR524" s="321"/>
      <c r="AS524" s="321"/>
      <c r="AT524" s="321"/>
      <c r="AU524" s="321"/>
      <c r="AV524" s="321"/>
      <c r="AW524" s="321"/>
      <c r="AX524" s="321"/>
      <c r="AY524" s="321"/>
      <c r="AZ524" s="321"/>
    </row>
    <row r="525" ht="15.75" customHeight="1" spans="1:52">
      <c r="A525" s="290">
        <v>45428</v>
      </c>
      <c r="B525" s="299"/>
      <c r="C525" s="299"/>
      <c r="D525" s="292">
        <v>38736</v>
      </c>
      <c r="E525" s="299"/>
      <c r="F525" s="294"/>
      <c r="G525" s="294" t="s">
        <v>4785</v>
      </c>
      <c r="H525" s="293" t="s">
        <v>4286</v>
      </c>
      <c r="I525" s="330">
        <v>700</v>
      </c>
      <c r="J525" s="299"/>
      <c r="K525" s="299"/>
      <c r="L525" s="313">
        <v>700</v>
      </c>
      <c r="M525" s="297" t="s">
        <v>2710</v>
      </c>
      <c r="N525" s="299"/>
      <c r="O525" s="292">
        <v>600</v>
      </c>
      <c r="P525" s="299"/>
      <c r="Q525" s="299"/>
      <c r="R525" s="299"/>
      <c r="S525" s="299"/>
      <c r="T525" s="299"/>
      <c r="U525" s="299"/>
      <c r="V525" s="299"/>
      <c r="W525" s="299"/>
      <c r="X525" s="299"/>
      <c r="Y525" s="299"/>
      <c r="Z525" s="299"/>
      <c r="AA525" s="299"/>
      <c r="AB525" s="299"/>
      <c r="AC525" s="297">
        <v>100</v>
      </c>
      <c r="AD525" s="299"/>
      <c r="AE525" s="299"/>
      <c r="AF525" s="321"/>
      <c r="AG525" s="323">
        <v>100</v>
      </c>
      <c r="AH525" s="321"/>
      <c r="AI525" s="321"/>
      <c r="AJ525" s="321"/>
      <c r="AK525" s="321"/>
      <c r="AL525" s="321"/>
      <c r="AM525" s="321"/>
      <c r="AN525" s="321"/>
      <c r="AO525" s="321"/>
      <c r="AP525" s="321"/>
      <c r="AQ525" s="321"/>
      <c r="AR525" s="321"/>
      <c r="AS525" s="321"/>
      <c r="AT525" s="321"/>
      <c r="AU525" s="321"/>
      <c r="AV525" s="321"/>
      <c r="AW525" s="321"/>
      <c r="AX525" s="321"/>
      <c r="AY525" s="321"/>
      <c r="AZ525" s="321"/>
    </row>
    <row r="526" ht="15.75" customHeight="1" spans="1:52">
      <c r="A526" s="290">
        <v>45428</v>
      </c>
      <c r="B526" s="299"/>
      <c r="C526" s="299"/>
      <c r="D526" s="292">
        <v>38726</v>
      </c>
      <c r="E526" s="299"/>
      <c r="F526" s="294"/>
      <c r="G526" s="294" t="s">
        <v>4786</v>
      </c>
      <c r="H526" s="293" t="s">
        <v>4286</v>
      </c>
      <c r="I526" s="330">
        <v>700</v>
      </c>
      <c r="J526" s="299"/>
      <c r="K526" s="299"/>
      <c r="L526" s="313">
        <v>700</v>
      </c>
      <c r="M526" s="297" t="s">
        <v>2710</v>
      </c>
      <c r="N526" s="299"/>
      <c r="O526" s="292">
        <v>600</v>
      </c>
      <c r="P526" s="299"/>
      <c r="Q526" s="299"/>
      <c r="R526" s="299"/>
      <c r="S526" s="299"/>
      <c r="T526" s="299"/>
      <c r="U526" s="299"/>
      <c r="V526" s="299"/>
      <c r="W526" s="299"/>
      <c r="X526" s="299"/>
      <c r="Y526" s="299"/>
      <c r="Z526" s="299"/>
      <c r="AA526" s="299"/>
      <c r="AB526" s="299"/>
      <c r="AC526" s="297">
        <v>100</v>
      </c>
      <c r="AD526" s="299"/>
      <c r="AE526" s="299"/>
      <c r="AF526" s="321"/>
      <c r="AG526" s="323">
        <v>100</v>
      </c>
      <c r="AH526" s="321"/>
      <c r="AI526" s="321"/>
      <c r="AJ526" s="321"/>
      <c r="AK526" s="321"/>
      <c r="AL526" s="321"/>
      <c r="AM526" s="321"/>
      <c r="AN526" s="321"/>
      <c r="AO526" s="321"/>
      <c r="AP526" s="321"/>
      <c r="AQ526" s="321"/>
      <c r="AR526" s="321"/>
      <c r="AS526" s="321"/>
      <c r="AT526" s="321"/>
      <c r="AU526" s="321"/>
      <c r="AV526" s="321"/>
      <c r="AW526" s="321"/>
      <c r="AX526" s="321"/>
      <c r="AY526" s="321"/>
      <c r="AZ526" s="321"/>
    </row>
    <row r="527" ht="15.75" customHeight="1" spans="1:52">
      <c r="A527" s="290">
        <v>45428</v>
      </c>
      <c r="B527" s="299"/>
      <c r="C527" s="299"/>
      <c r="D527" s="292">
        <v>38079</v>
      </c>
      <c r="E527" s="299"/>
      <c r="F527" s="294"/>
      <c r="G527" s="327" t="s">
        <v>4787</v>
      </c>
      <c r="H527" s="298" t="s">
        <v>4307</v>
      </c>
      <c r="I527" s="331">
        <v>11000</v>
      </c>
      <c r="J527" s="299"/>
      <c r="K527" s="299"/>
      <c r="L527" s="315">
        <v>11000</v>
      </c>
      <c r="M527" s="297" t="s">
        <v>2710</v>
      </c>
      <c r="N527" s="299"/>
      <c r="O527" s="299"/>
      <c r="P527" s="299"/>
      <c r="Q527" s="299"/>
      <c r="R527" s="299"/>
      <c r="S527" s="299"/>
      <c r="T527" s="299"/>
      <c r="U527" s="299"/>
      <c r="V527" s="299"/>
      <c r="W527" s="299"/>
      <c r="X527" s="299"/>
      <c r="Y527" s="299"/>
      <c r="Z527" s="299"/>
      <c r="AA527" s="299"/>
      <c r="AB527" s="299"/>
      <c r="AC527" s="312">
        <v>11000</v>
      </c>
      <c r="AD527" s="299"/>
      <c r="AE527" s="299"/>
      <c r="AF527" s="321"/>
      <c r="AG527" s="324">
        <v>11000</v>
      </c>
      <c r="AH527" s="321"/>
      <c r="AI527" s="321"/>
      <c r="AJ527" s="321"/>
      <c r="AK527" s="321"/>
      <c r="AL527" s="321"/>
      <c r="AM527" s="321"/>
      <c r="AN527" s="321"/>
      <c r="AO527" s="321"/>
      <c r="AP527" s="321"/>
      <c r="AQ527" s="321"/>
      <c r="AR527" s="321"/>
      <c r="AS527" s="321"/>
      <c r="AT527" s="321"/>
      <c r="AU527" s="321"/>
      <c r="AV527" s="321"/>
      <c r="AW527" s="321"/>
      <c r="AX527" s="321"/>
      <c r="AY527" s="321"/>
      <c r="AZ527" s="321"/>
    </row>
    <row r="528" ht="15.75" customHeight="1" spans="1:52">
      <c r="A528" s="290">
        <v>45428</v>
      </c>
      <c r="B528" s="299"/>
      <c r="C528" s="299"/>
      <c r="D528" s="292">
        <v>38080</v>
      </c>
      <c r="E528" s="299"/>
      <c r="F528" s="294"/>
      <c r="G528" s="294" t="s">
        <v>4788</v>
      </c>
      <c r="H528" s="293" t="s">
        <v>4286</v>
      </c>
      <c r="I528" s="330">
        <v>700</v>
      </c>
      <c r="J528" s="299"/>
      <c r="K528" s="299"/>
      <c r="L528" s="313">
        <v>700</v>
      </c>
      <c r="M528" s="297" t="s">
        <v>2710</v>
      </c>
      <c r="N528" s="299"/>
      <c r="O528" s="299"/>
      <c r="P528" s="299"/>
      <c r="Q528" s="299"/>
      <c r="R528" s="299"/>
      <c r="S528" s="299"/>
      <c r="T528" s="299"/>
      <c r="U528" s="299"/>
      <c r="V528" s="299"/>
      <c r="W528" s="299"/>
      <c r="X528" s="299"/>
      <c r="Y528" s="299"/>
      <c r="Z528" s="299"/>
      <c r="AA528" s="299"/>
      <c r="AB528" s="299"/>
      <c r="AC528" s="297">
        <v>700</v>
      </c>
      <c r="AD528" s="299"/>
      <c r="AE528" s="299"/>
      <c r="AF528" s="321"/>
      <c r="AG528" s="323">
        <v>700</v>
      </c>
      <c r="AH528" s="321"/>
      <c r="AI528" s="321"/>
      <c r="AJ528" s="321"/>
      <c r="AK528" s="321"/>
      <c r="AL528" s="321"/>
      <c r="AM528" s="321"/>
      <c r="AN528" s="321"/>
      <c r="AO528" s="321"/>
      <c r="AP528" s="321"/>
      <c r="AQ528" s="321"/>
      <c r="AR528" s="321"/>
      <c r="AS528" s="321"/>
      <c r="AT528" s="321"/>
      <c r="AU528" s="321"/>
      <c r="AV528" s="321"/>
      <c r="AW528" s="321"/>
      <c r="AX528" s="321"/>
      <c r="AY528" s="321"/>
      <c r="AZ528" s="321"/>
    </row>
    <row r="529" ht="15.75" customHeight="1" spans="1:52">
      <c r="A529" s="290">
        <v>45428</v>
      </c>
      <c r="B529" s="299"/>
      <c r="C529" s="299"/>
      <c r="D529" s="299"/>
      <c r="E529" s="299"/>
      <c r="F529" s="294"/>
      <c r="G529" s="294" t="s">
        <v>4789</v>
      </c>
      <c r="H529" s="293" t="s">
        <v>4286</v>
      </c>
      <c r="I529" s="299"/>
      <c r="J529" s="299"/>
      <c r="K529" s="299"/>
      <c r="L529" s="299"/>
      <c r="M529" s="297" t="s">
        <v>2710</v>
      </c>
      <c r="N529" s="299"/>
      <c r="O529" s="299"/>
      <c r="P529" s="299"/>
      <c r="Q529" s="299"/>
      <c r="R529" s="299"/>
      <c r="S529" s="299"/>
      <c r="T529" s="299"/>
      <c r="U529" s="299"/>
      <c r="V529" s="299"/>
      <c r="W529" s="299"/>
      <c r="X529" s="299"/>
      <c r="Y529" s="299"/>
      <c r="Z529" s="299"/>
      <c r="AA529" s="299"/>
      <c r="AB529" s="299"/>
      <c r="AC529" s="297" t="s">
        <v>2710</v>
      </c>
      <c r="AD529" s="299"/>
      <c r="AE529" s="299"/>
      <c r="AF529" s="321"/>
      <c r="AG529" s="323" t="s">
        <v>2710</v>
      </c>
      <c r="AH529" s="321"/>
      <c r="AI529" s="321"/>
      <c r="AJ529" s="321"/>
      <c r="AK529" s="321"/>
      <c r="AL529" s="321"/>
      <c r="AM529" s="321"/>
      <c r="AN529" s="321"/>
      <c r="AO529" s="321"/>
      <c r="AP529" s="321"/>
      <c r="AQ529" s="321"/>
      <c r="AR529" s="321"/>
      <c r="AS529" s="321"/>
      <c r="AT529" s="321"/>
      <c r="AU529" s="321"/>
      <c r="AV529" s="321"/>
      <c r="AW529" s="321"/>
      <c r="AX529" s="321"/>
      <c r="AY529" s="321"/>
      <c r="AZ529" s="321"/>
    </row>
    <row r="530" ht="15.75" customHeight="1" spans="1:52">
      <c r="A530" s="290">
        <v>45428</v>
      </c>
      <c r="B530" s="299"/>
      <c r="C530" s="299"/>
      <c r="D530" s="299"/>
      <c r="E530" s="299"/>
      <c r="F530" s="294"/>
      <c r="G530" s="294" t="s">
        <v>4790</v>
      </c>
      <c r="H530" s="293" t="s">
        <v>4286</v>
      </c>
      <c r="I530" s="299"/>
      <c r="J530" s="299"/>
      <c r="K530" s="299"/>
      <c r="L530" s="299"/>
      <c r="M530" s="297" t="s">
        <v>2710</v>
      </c>
      <c r="N530" s="299"/>
      <c r="O530" s="299"/>
      <c r="P530" s="299"/>
      <c r="Q530" s="299"/>
      <c r="R530" s="299"/>
      <c r="S530" s="299"/>
      <c r="T530" s="299"/>
      <c r="U530" s="299"/>
      <c r="V530" s="299"/>
      <c r="W530" s="299"/>
      <c r="X530" s="299"/>
      <c r="Y530" s="299"/>
      <c r="Z530" s="299"/>
      <c r="AA530" s="299"/>
      <c r="AB530" s="299"/>
      <c r="AC530" s="297" t="s">
        <v>2710</v>
      </c>
      <c r="AD530" s="299"/>
      <c r="AE530" s="299"/>
      <c r="AF530" s="321"/>
      <c r="AG530" s="323" t="s">
        <v>2710</v>
      </c>
      <c r="AH530" s="321"/>
      <c r="AI530" s="321"/>
      <c r="AJ530" s="321"/>
      <c r="AK530" s="321"/>
      <c r="AL530" s="321"/>
      <c r="AM530" s="321"/>
      <c r="AN530" s="321"/>
      <c r="AO530" s="321"/>
      <c r="AP530" s="321"/>
      <c r="AQ530" s="321"/>
      <c r="AR530" s="321"/>
      <c r="AS530" s="321"/>
      <c r="AT530" s="321"/>
      <c r="AU530" s="321"/>
      <c r="AV530" s="321"/>
      <c r="AW530" s="321"/>
      <c r="AX530" s="321"/>
      <c r="AY530" s="321"/>
      <c r="AZ530" s="321"/>
    </row>
    <row r="531" ht="15.75" customHeight="1" spans="1:52">
      <c r="A531" s="290">
        <v>45428</v>
      </c>
      <c r="B531" s="299"/>
      <c r="C531" s="299"/>
      <c r="D531" s="299"/>
      <c r="E531" s="299"/>
      <c r="F531" s="294"/>
      <c r="G531" s="294" t="s">
        <v>4791</v>
      </c>
      <c r="H531" s="293" t="s">
        <v>4286</v>
      </c>
      <c r="I531" s="299"/>
      <c r="J531" s="299"/>
      <c r="K531" s="299"/>
      <c r="L531" s="299"/>
      <c r="M531" s="297" t="s">
        <v>2710</v>
      </c>
      <c r="N531" s="299"/>
      <c r="O531" s="299"/>
      <c r="P531" s="299"/>
      <c r="Q531" s="299"/>
      <c r="R531" s="299"/>
      <c r="S531" s="299"/>
      <c r="T531" s="299"/>
      <c r="U531" s="299"/>
      <c r="V531" s="299"/>
      <c r="W531" s="299"/>
      <c r="X531" s="299"/>
      <c r="Y531" s="299"/>
      <c r="Z531" s="299"/>
      <c r="AA531" s="299"/>
      <c r="AB531" s="299"/>
      <c r="AC531" s="297" t="s">
        <v>2710</v>
      </c>
      <c r="AD531" s="299"/>
      <c r="AE531" s="299"/>
      <c r="AF531" s="321"/>
      <c r="AG531" s="323" t="s">
        <v>2710</v>
      </c>
      <c r="AH531" s="321"/>
      <c r="AI531" s="321"/>
      <c r="AJ531" s="321"/>
      <c r="AK531" s="321"/>
      <c r="AL531" s="321"/>
      <c r="AM531" s="321"/>
      <c r="AN531" s="321"/>
      <c r="AO531" s="321"/>
      <c r="AP531" s="321"/>
      <c r="AQ531" s="321"/>
      <c r="AR531" s="321"/>
      <c r="AS531" s="321"/>
      <c r="AT531" s="321"/>
      <c r="AU531" s="321"/>
      <c r="AV531" s="321"/>
      <c r="AW531" s="321"/>
      <c r="AX531" s="321"/>
      <c r="AY531" s="321"/>
      <c r="AZ531" s="321"/>
    </row>
    <row r="532" ht="15.75" customHeight="1" spans="1:52">
      <c r="A532" s="290">
        <v>45428</v>
      </c>
      <c r="B532" s="299"/>
      <c r="C532" s="299"/>
      <c r="D532" s="299"/>
      <c r="E532" s="299"/>
      <c r="F532" s="294"/>
      <c r="G532" s="294" t="s">
        <v>4792</v>
      </c>
      <c r="H532" s="293" t="s">
        <v>4286</v>
      </c>
      <c r="I532" s="299"/>
      <c r="J532" s="299"/>
      <c r="K532" s="299"/>
      <c r="L532" s="299"/>
      <c r="M532" s="297" t="s">
        <v>2710</v>
      </c>
      <c r="N532" s="299"/>
      <c r="O532" s="299"/>
      <c r="P532" s="299"/>
      <c r="Q532" s="299"/>
      <c r="R532" s="299"/>
      <c r="S532" s="299"/>
      <c r="T532" s="299"/>
      <c r="U532" s="299"/>
      <c r="V532" s="299"/>
      <c r="W532" s="299"/>
      <c r="X532" s="299"/>
      <c r="Y532" s="299"/>
      <c r="Z532" s="299"/>
      <c r="AA532" s="299"/>
      <c r="AB532" s="299"/>
      <c r="AC532" s="297" t="s">
        <v>2710</v>
      </c>
      <c r="AD532" s="299"/>
      <c r="AE532" s="299"/>
      <c r="AF532" s="321"/>
      <c r="AG532" s="323" t="s">
        <v>2710</v>
      </c>
      <c r="AH532" s="321"/>
      <c r="AI532" s="321"/>
      <c r="AJ532" s="321"/>
      <c r="AK532" s="321"/>
      <c r="AL532" s="321"/>
      <c r="AM532" s="321"/>
      <c r="AN532" s="321"/>
      <c r="AO532" s="321"/>
      <c r="AP532" s="321"/>
      <c r="AQ532" s="321"/>
      <c r="AR532" s="321"/>
      <c r="AS532" s="321"/>
      <c r="AT532" s="321"/>
      <c r="AU532" s="321"/>
      <c r="AV532" s="321"/>
      <c r="AW532" s="321"/>
      <c r="AX532" s="321"/>
      <c r="AY532" s="321"/>
      <c r="AZ532" s="321"/>
    </row>
    <row r="533" ht="15.75" customHeight="1" spans="1:52">
      <c r="A533" s="290">
        <v>45428</v>
      </c>
      <c r="B533" s="299"/>
      <c r="C533" s="299"/>
      <c r="D533" s="299"/>
      <c r="E533" s="299"/>
      <c r="F533" s="294"/>
      <c r="G533" s="327" t="s">
        <v>4793</v>
      </c>
      <c r="H533" s="293" t="s">
        <v>4286</v>
      </c>
      <c r="I533" s="299"/>
      <c r="J533" s="299"/>
      <c r="K533" s="299"/>
      <c r="L533" s="299"/>
      <c r="M533" s="297" t="s">
        <v>2710</v>
      </c>
      <c r="N533" s="299"/>
      <c r="O533" s="299"/>
      <c r="P533" s="299"/>
      <c r="Q533" s="299"/>
      <c r="R533" s="299"/>
      <c r="S533" s="299"/>
      <c r="T533" s="299"/>
      <c r="U533" s="299"/>
      <c r="V533" s="299"/>
      <c r="W533" s="299"/>
      <c r="X533" s="299"/>
      <c r="Y533" s="299"/>
      <c r="Z533" s="299"/>
      <c r="AA533" s="299"/>
      <c r="AB533" s="299"/>
      <c r="AC533" s="297" t="s">
        <v>2710</v>
      </c>
      <c r="AD533" s="299"/>
      <c r="AE533" s="299"/>
      <c r="AF533" s="321"/>
      <c r="AG533" s="323" t="s">
        <v>2710</v>
      </c>
      <c r="AH533" s="321"/>
      <c r="AI533" s="321"/>
      <c r="AJ533" s="321"/>
      <c r="AK533" s="321"/>
      <c r="AL533" s="321"/>
      <c r="AM533" s="321"/>
      <c r="AN533" s="321"/>
      <c r="AO533" s="321"/>
      <c r="AP533" s="321"/>
      <c r="AQ533" s="321"/>
      <c r="AR533" s="321"/>
      <c r="AS533" s="321"/>
      <c r="AT533" s="321"/>
      <c r="AU533" s="321"/>
      <c r="AV533" s="321"/>
      <c r="AW533" s="321"/>
      <c r="AX533" s="321"/>
      <c r="AY533" s="321"/>
      <c r="AZ533" s="321"/>
    </row>
    <row r="534" ht="15.75" customHeight="1" spans="1:52">
      <c r="A534" s="290">
        <v>45428</v>
      </c>
      <c r="B534" s="299"/>
      <c r="C534" s="299"/>
      <c r="D534" s="292">
        <v>38651</v>
      </c>
      <c r="E534" s="299"/>
      <c r="F534" s="294"/>
      <c r="G534" s="294" t="s">
        <v>4794</v>
      </c>
      <c r="H534" s="293" t="s">
        <v>4286</v>
      </c>
      <c r="I534" s="330">
        <v>750</v>
      </c>
      <c r="J534" s="299"/>
      <c r="K534" s="299"/>
      <c r="L534" s="313">
        <v>750</v>
      </c>
      <c r="M534" s="297" t="s">
        <v>2710</v>
      </c>
      <c r="N534" s="299"/>
      <c r="O534" s="292">
        <v>750</v>
      </c>
      <c r="P534" s="299"/>
      <c r="Q534" s="299"/>
      <c r="R534" s="299"/>
      <c r="S534" s="299"/>
      <c r="T534" s="299"/>
      <c r="U534" s="299"/>
      <c r="V534" s="299"/>
      <c r="W534" s="299"/>
      <c r="X534" s="299"/>
      <c r="Y534" s="299"/>
      <c r="Z534" s="299"/>
      <c r="AA534" s="299"/>
      <c r="AB534" s="299"/>
      <c r="AC534" s="297" t="s">
        <v>2710</v>
      </c>
      <c r="AD534" s="299"/>
      <c r="AE534" s="299"/>
      <c r="AF534" s="321"/>
      <c r="AG534" s="323" t="s">
        <v>2710</v>
      </c>
      <c r="AH534" s="321"/>
      <c r="AI534" s="321"/>
      <c r="AJ534" s="321"/>
      <c r="AK534" s="321"/>
      <c r="AL534" s="321"/>
      <c r="AM534" s="321"/>
      <c r="AN534" s="321"/>
      <c r="AO534" s="321"/>
      <c r="AP534" s="321"/>
      <c r="AQ534" s="321"/>
      <c r="AR534" s="321"/>
      <c r="AS534" s="321"/>
      <c r="AT534" s="321"/>
      <c r="AU534" s="321"/>
      <c r="AV534" s="321"/>
      <c r="AW534" s="321"/>
      <c r="AX534" s="321"/>
      <c r="AY534" s="321"/>
      <c r="AZ534" s="321"/>
    </row>
    <row r="535" ht="15.75" customHeight="1" spans="1:52">
      <c r="A535" s="290">
        <v>45429</v>
      </c>
      <c r="B535" s="299"/>
      <c r="C535" s="299"/>
      <c r="D535" s="299"/>
      <c r="E535" s="299"/>
      <c r="F535" s="294"/>
      <c r="G535" s="327" t="s">
        <v>4795</v>
      </c>
      <c r="H535" s="293" t="s">
        <v>4286</v>
      </c>
      <c r="I535" s="299"/>
      <c r="J535" s="299"/>
      <c r="K535" s="299"/>
      <c r="L535" s="299"/>
      <c r="M535" s="297" t="s">
        <v>2710</v>
      </c>
      <c r="N535" s="299"/>
      <c r="O535" s="299"/>
      <c r="P535" s="299"/>
      <c r="Q535" s="299"/>
      <c r="R535" s="299"/>
      <c r="S535" s="299"/>
      <c r="T535" s="299"/>
      <c r="U535" s="299"/>
      <c r="V535" s="299"/>
      <c r="W535" s="299"/>
      <c r="X535" s="299"/>
      <c r="Y535" s="299"/>
      <c r="Z535" s="299"/>
      <c r="AA535" s="299"/>
      <c r="AB535" s="299"/>
      <c r="AC535" s="297" t="s">
        <v>2710</v>
      </c>
      <c r="AD535" s="299"/>
      <c r="AE535" s="299"/>
      <c r="AF535" s="321"/>
      <c r="AG535" s="323" t="s">
        <v>2710</v>
      </c>
      <c r="AH535" s="321"/>
      <c r="AI535" s="321"/>
      <c r="AJ535" s="321"/>
      <c r="AK535" s="321"/>
      <c r="AL535" s="321"/>
      <c r="AM535" s="321"/>
      <c r="AN535" s="321"/>
      <c r="AO535" s="321"/>
      <c r="AP535" s="321"/>
      <c r="AQ535" s="321"/>
      <c r="AR535" s="321"/>
      <c r="AS535" s="321"/>
      <c r="AT535" s="321"/>
      <c r="AU535" s="321"/>
      <c r="AV535" s="321"/>
      <c r="AW535" s="321"/>
      <c r="AX535" s="321"/>
      <c r="AY535" s="321"/>
      <c r="AZ535" s="321"/>
    </row>
    <row r="536" ht="15.75" customHeight="1" spans="1:52">
      <c r="A536" s="290">
        <v>45429</v>
      </c>
      <c r="B536" s="299"/>
      <c r="C536" s="299"/>
      <c r="D536" s="299"/>
      <c r="E536" s="299"/>
      <c r="F536" s="294"/>
      <c r="G536" s="327" t="s">
        <v>4796</v>
      </c>
      <c r="H536" s="293" t="s">
        <v>4286</v>
      </c>
      <c r="I536" s="299"/>
      <c r="J536" s="299"/>
      <c r="K536" s="299"/>
      <c r="L536" s="299"/>
      <c r="M536" s="297" t="s">
        <v>2710</v>
      </c>
      <c r="N536" s="299"/>
      <c r="O536" s="299"/>
      <c r="P536" s="299"/>
      <c r="Q536" s="299"/>
      <c r="R536" s="299"/>
      <c r="S536" s="299"/>
      <c r="T536" s="299"/>
      <c r="U536" s="299"/>
      <c r="V536" s="299"/>
      <c r="W536" s="299"/>
      <c r="X536" s="299"/>
      <c r="Y536" s="299"/>
      <c r="Z536" s="299"/>
      <c r="AA536" s="299"/>
      <c r="AB536" s="299"/>
      <c r="AC536" s="297" t="s">
        <v>2710</v>
      </c>
      <c r="AD536" s="299"/>
      <c r="AE536" s="299"/>
      <c r="AF536" s="321"/>
      <c r="AG536" s="323" t="s">
        <v>2710</v>
      </c>
      <c r="AH536" s="321"/>
      <c r="AI536" s="321"/>
      <c r="AJ536" s="321"/>
      <c r="AK536" s="321"/>
      <c r="AL536" s="321"/>
      <c r="AM536" s="321"/>
      <c r="AN536" s="321"/>
      <c r="AO536" s="321"/>
      <c r="AP536" s="321"/>
      <c r="AQ536" s="321"/>
      <c r="AR536" s="321"/>
      <c r="AS536" s="321"/>
      <c r="AT536" s="321"/>
      <c r="AU536" s="321"/>
      <c r="AV536" s="321"/>
      <c r="AW536" s="321"/>
      <c r="AX536" s="321"/>
      <c r="AY536" s="321"/>
      <c r="AZ536" s="321"/>
    </row>
    <row r="537" ht="15.75" customHeight="1" spans="1:52">
      <c r="A537" s="290">
        <v>45429</v>
      </c>
      <c r="B537" s="299"/>
      <c r="C537" s="299"/>
      <c r="D537" s="299"/>
      <c r="E537" s="299"/>
      <c r="F537" s="294"/>
      <c r="G537" s="327" t="s">
        <v>4797</v>
      </c>
      <c r="H537" s="293" t="s">
        <v>4286</v>
      </c>
      <c r="I537" s="299"/>
      <c r="J537" s="299"/>
      <c r="K537" s="299"/>
      <c r="L537" s="299"/>
      <c r="M537" s="297" t="s">
        <v>2710</v>
      </c>
      <c r="N537" s="299"/>
      <c r="O537" s="299"/>
      <c r="P537" s="299"/>
      <c r="Q537" s="299"/>
      <c r="R537" s="299"/>
      <c r="S537" s="299"/>
      <c r="T537" s="299"/>
      <c r="U537" s="299"/>
      <c r="V537" s="299"/>
      <c r="W537" s="299"/>
      <c r="X537" s="299"/>
      <c r="Y537" s="299"/>
      <c r="Z537" s="299"/>
      <c r="AA537" s="299"/>
      <c r="AB537" s="299"/>
      <c r="AC537" s="297" t="s">
        <v>2710</v>
      </c>
      <c r="AD537" s="299"/>
      <c r="AE537" s="299"/>
      <c r="AF537" s="321"/>
      <c r="AG537" s="323" t="s">
        <v>2710</v>
      </c>
      <c r="AH537" s="321"/>
      <c r="AI537" s="321"/>
      <c r="AJ537" s="321"/>
      <c r="AK537" s="321"/>
      <c r="AL537" s="321"/>
      <c r="AM537" s="321"/>
      <c r="AN537" s="321"/>
      <c r="AO537" s="321"/>
      <c r="AP537" s="321"/>
      <c r="AQ537" s="321"/>
      <c r="AR537" s="321"/>
      <c r="AS537" s="321"/>
      <c r="AT537" s="321"/>
      <c r="AU537" s="321"/>
      <c r="AV537" s="321"/>
      <c r="AW537" s="321"/>
      <c r="AX537" s="321"/>
      <c r="AY537" s="321"/>
      <c r="AZ537" s="321"/>
    </row>
    <row r="538" ht="15.75" customHeight="1" spans="1:52">
      <c r="A538" s="290">
        <v>45429</v>
      </c>
      <c r="B538" s="299"/>
      <c r="C538" s="299"/>
      <c r="D538" s="299"/>
      <c r="E538" s="299"/>
      <c r="F538" s="294"/>
      <c r="G538" s="327" t="s">
        <v>4797</v>
      </c>
      <c r="H538" s="298" t="s">
        <v>4307</v>
      </c>
      <c r="I538" s="299"/>
      <c r="J538" s="299"/>
      <c r="K538" s="299"/>
      <c r="L538" s="299"/>
      <c r="M538" s="297" t="s">
        <v>2710</v>
      </c>
      <c r="N538" s="299"/>
      <c r="O538" s="299"/>
      <c r="P538" s="299"/>
      <c r="Q538" s="299"/>
      <c r="R538" s="299"/>
      <c r="S538" s="299"/>
      <c r="T538" s="299"/>
      <c r="U538" s="299"/>
      <c r="V538" s="299"/>
      <c r="W538" s="299"/>
      <c r="X538" s="299"/>
      <c r="Y538" s="299"/>
      <c r="Z538" s="299"/>
      <c r="AA538" s="299"/>
      <c r="AB538" s="299"/>
      <c r="AC538" s="297" t="s">
        <v>2710</v>
      </c>
      <c r="AD538" s="299"/>
      <c r="AE538" s="299"/>
      <c r="AF538" s="321"/>
      <c r="AG538" s="323" t="s">
        <v>2710</v>
      </c>
      <c r="AH538" s="321"/>
      <c r="AI538" s="321"/>
      <c r="AJ538" s="321"/>
      <c r="AK538" s="321"/>
      <c r="AL538" s="321"/>
      <c r="AM538" s="321"/>
      <c r="AN538" s="321"/>
      <c r="AO538" s="321"/>
      <c r="AP538" s="321"/>
      <c r="AQ538" s="321"/>
      <c r="AR538" s="321"/>
      <c r="AS538" s="321"/>
      <c r="AT538" s="321"/>
      <c r="AU538" s="321"/>
      <c r="AV538" s="321"/>
      <c r="AW538" s="321"/>
      <c r="AX538" s="321"/>
      <c r="AY538" s="321"/>
      <c r="AZ538" s="321"/>
    </row>
    <row r="539" ht="15.75" customHeight="1" spans="1:52">
      <c r="A539" s="290">
        <v>45429</v>
      </c>
      <c r="B539" s="299"/>
      <c r="C539" s="299"/>
      <c r="D539" s="299"/>
      <c r="E539" s="299"/>
      <c r="F539" s="294"/>
      <c r="G539" s="327" t="s">
        <v>4798</v>
      </c>
      <c r="H539" s="293" t="s">
        <v>4286</v>
      </c>
      <c r="I539" s="299"/>
      <c r="J539" s="299"/>
      <c r="K539" s="299"/>
      <c r="L539" s="299"/>
      <c r="M539" s="297" t="s">
        <v>2710</v>
      </c>
      <c r="N539" s="299"/>
      <c r="O539" s="299"/>
      <c r="P539" s="299"/>
      <c r="Q539" s="299"/>
      <c r="R539" s="299"/>
      <c r="S539" s="299"/>
      <c r="T539" s="299"/>
      <c r="U539" s="299"/>
      <c r="V539" s="299"/>
      <c r="W539" s="299"/>
      <c r="X539" s="299"/>
      <c r="Y539" s="299"/>
      <c r="Z539" s="299"/>
      <c r="AA539" s="299"/>
      <c r="AB539" s="299"/>
      <c r="AC539" s="297" t="s">
        <v>2710</v>
      </c>
      <c r="AD539" s="299"/>
      <c r="AE539" s="299"/>
      <c r="AF539" s="321"/>
      <c r="AG539" s="323" t="s">
        <v>2710</v>
      </c>
      <c r="AH539" s="321"/>
      <c r="AI539" s="321"/>
      <c r="AJ539" s="321"/>
      <c r="AK539" s="321"/>
      <c r="AL539" s="321"/>
      <c r="AM539" s="321"/>
      <c r="AN539" s="321"/>
      <c r="AO539" s="321"/>
      <c r="AP539" s="321"/>
      <c r="AQ539" s="321"/>
      <c r="AR539" s="321"/>
      <c r="AS539" s="321"/>
      <c r="AT539" s="321"/>
      <c r="AU539" s="321"/>
      <c r="AV539" s="321"/>
      <c r="AW539" s="321"/>
      <c r="AX539" s="321"/>
      <c r="AY539" s="321"/>
      <c r="AZ539" s="321"/>
    </row>
    <row r="540" ht="15.75" customHeight="1" spans="1:52">
      <c r="A540" s="290">
        <v>45429</v>
      </c>
      <c r="B540" s="294"/>
      <c r="C540" s="294"/>
      <c r="D540" s="294"/>
      <c r="E540" s="294"/>
      <c r="F540" s="294"/>
      <c r="G540" s="327" t="s">
        <v>4799</v>
      </c>
      <c r="H540" s="298" t="s">
        <v>4307</v>
      </c>
      <c r="I540" s="331">
        <v>11000</v>
      </c>
      <c r="J540" s="294"/>
      <c r="K540" s="294"/>
      <c r="L540" s="343">
        <v>11000</v>
      </c>
      <c r="M540" s="287" t="s">
        <v>2710</v>
      </c>
      <c r="N540" s="294"/>
      <c r="O540" s="344">
        <v>11000</v>
      </c>
      <c r="P540" s="294"/>
      <c r="Q540" s="294"/>
      <c r="R540" s="294"/>
      <c r="S540" s="294"/>
      <c r="T540" s="294"/>
      <c r="U540" s="294"/>
      <c r="V540" s="294"/>
      <c r="W540" s="294"/>
      <c r="X540" s="294"/>
      <c r="Y540" s="294"/>
      <c r="Z540" s="294"/>
      <c r="AA540" s="294"/>
      <c r="AB540" s="294"/>
      <c r="AC540" s="287" t="s">
        <v>2710</v>
      </c>
      <c r="AD540" s="294"/>
      <c r="AE540" s="294"/>
      <c r="AF540" s="84"/>
      <c r="AG540" s="323" t="s">
        <v>2710</v>
      </c>
      <c r="AH540" s="84"/>
      <c r="AI540" s="84"/>
      <c r="AJ540" s="84"/>
      <c r="AK540" s="84"/>
      <c r="AL540" s="84"/>
      <c r="AM540" s="84"/>
      <c r="AN540" s="84"/>
      <c r="AO540" s="84"/>
      <c r="AP540" s="84"/>
      <c r="AQ540" s="84"/>
      <c r="AR540" s="84"/>
      <c r="AS540" s="84"/>
      <c r="AT540" s="84"/>
      <c r="AU540" s="84"/>
      <c r="AV540" s="84"/>
      <c r="AW540" s="84"/>
      <c r="AX540" s="84"/>
      <c r="AY540" s="84"/>
      <c r="AZ540" s="84"/>
    </row>
    <row r="541" ht="15.75" customHeight="1" spans="1:52">
      <c r="A541" s="290">
        <v>45429</v>
      </c>
      <c r="B541" s="299"/>
      <c r="C541" s="299"/>
      <c r="D541" s="292">
        <v>38719</v>
      </c>
      <c r="E541" s="299"/>
      <c r="F541" s="294"/>
      <c r="G541" s="294" t="s">
        <v>4800</v>
      </c>
      <c r="H541" s="293" t="s">
        <v>4284</v>
      </c>
      <c r="I541" s="331">
        <v>4200</v>
      </c>
      <c r="J541" s="299"/>
      <c r="K541" s="299"/>
      <c r="L541" s="315">
        <v>4200</v>
      </c>
      <c r="M541" s="297" t="s">
        <v>2710</v>
      </c>
      <c r="N541" s="299"/>
      <c r="O541" s="340">
        <v>3600</v>
      </c>
      <c r="P541" s="299"/>
      <c r="Q541" s="299"/>
      <c r="R541" s="299"/>
      <c r="S541" s="299"/>
      <c r="T541" s="299"/>
      <c r="U541" s="299"/>
      <c r="V541" s="299"/>
      <c r="W541" s="299"/>
      <c r="X541" s="299"/>
      <c r="Y541" s="299"/>
      <c r="Z541" s="299"/>
      <c r="AA541" s="299"/>
      <c r="AB541" s="299"/>
      <c r="AC541" s="297">
        <v>600</v>
      </c>
      <c r="AD541" s="299"/>
      <c r="AE541" s="299"/>
      <c r="AF541" s="321"/>
      <c r="AG541" s="323">
        <v>600</v>
      </c>
      <c r="AH541" s="321"/>
      <c r="AI541" s="321"/>
      <c r="AJ541" s="321"/>
      <c r="AK541" s="321"/>
      <c r="AL541" s="321"/>
      <c r="AM541" s="321"/>
      <c r="AN541" s="321"/>
      <c r="AO541" s="321"/>
      <c r="AP541" s="321"/>
      <c r="AQ541" s="321"/>
      <c r="AR541" s="321"/>
      <c r="AS541" s="321"/>
      <c r="AT541" s="321"/>
      <c r="AU541" s="321"/>
      <c r="AV541" s="321"/>
      <c r="AW541" s="321"/>
      <c r="AX541" s="321"/>
      <c r="AY541" s="321"/>
      <c r="AZ541" s="321"/>
    </row>
    <row r="542" ht="15.75" customHeight="1" spans="1:52">
      <c r="A542" s="290">
        <v>45429</v>
      </c>
      <c r="B542" s="299"/>
      <c r="C542" s="299"/>
      <c r="D542" s="292">
        <v>38703</v>
      </c>
      <c r="E542" s="299"/>
      <c r="F542" s="294"/>
      <c r="G542" s="294" t="s">
        <v>4801</v>
      </c>
      <c r="H542" s="293" t="s">
        <v>4284</v>
      </c>
      <c r="I542" s="331">
        <v>4200</v>
      </c>
      <c r="J542" s="299"/>
      <c r="K542" s="299"/>
      <c r="L542" s="315">
        <v>4200</v>
      </c>
      <c r="M542" s="297" t="s">
        <v>2710</v>
      </c>
      <c r="N542" s="299"/>
      <c r="O542" s="340">
        <v>3600</v>
      </c>
      <c r="P542" s="299"/>
      <c r="Q542" s="299"/>
      <c r="R542" s="299"/>
      <c r="S542" s="299"/>
      <c r="T542" s="299"/>
      <c r="U542" s="299"/>
      <c r="V542" s="299"/>
      <c r="W542" s="299"/>
      <c r="X542" s="299"/>
      <c r="Y542" s="299"/>
      <c r="Z542" s="299"/>
      <c r="AA542" s="299"/>
      <c r="AB542" s="299"/>
      <c r="AC542" s="297">
        <v>600</v>
      </c>
      <c r="AD542" s="299"/>
      <c r="AE542" s="299"/>
      <c r="AF542" s="321"/>
      <c r="AG542" s="323">
        <v>600</v>
      </c>
      <c r="AH542" s="321"/>
      <c r="AI542" s="321"/>
      <c r="AJ542" s="321"/>
      <c r="AK542" s="321"/>
      <c r="AL542" s="321"/>
      <c r="AM542" s="321"/>
      <c r="AN542" s="321"/>
      <c r="AO542" s="321"/>
      <c r="AP542" s="321"/>
      <c r="AQ542" s="321"/>
      <c r="AR542" s="321"/>
      <c r="AS542" s="321"/>
      <c r="AT542" s="321"/>
      <c r="AU542" s="321"/>
      <c r="AV542" s="321"/>
      <c r="AW542" s="321"/>
      <c r="AX542" s="321"/>
      <c r="AY542" s="321"/>
      <c r="AZ542" s="321"/>
    </row>
    <row r="543" ht="15.75" customHeight="1" spans="1:52">
      <c r="A543" s="290">
        <v>45429</v>
      </c>
      <c r="B543" s="294"/>
      <c r="C543" s="294"/>
      <c r="D543" s="296">
        <v>38720</v>
      </c>
      <c r="E543" s="294"/>
      <c r="F543" s="294"/>
      <c r="G543" s="294" t="s">
        <v>4802</v>
      </c>
      <c r="H543" s="293" t="s">
        <v>4286</v>
      </c>
      <c r="I543" s="330">
        <v>700</v>
      </c>
      <c r="J543" s="299"/>
      <c r="K543" s="299"/>
      <c r="L543" s="313">
        <v>700</v>
      </c>
      <c r="M543" s="297" t="s">
        <v>2710</v>
      </c>
      <c r="N543" s="299"/>
      <c r="O543" s="292">
        <v>600</v>
      </c>
      <c r="P543" s="294"/>
      <c r="Q543" s="294"/>
      <c r="R543" s="294"/>
      <c r="S543" s="294"/>
      <c r="T543" s="294"/>
      <c r="U543" s="294"/>
      <c r="V543" s="294"/>
      <c r="W543" s="294"/>
      <c r="X543" s="294"/>
      <c r="Y543" s="294"/>
      <c r="Z543" s="294"/>
      <c r="AA543" s="294"/>
      <c r="AB543" s="294"/>
      <c r="AC543" s="287">
        <v>100</v>
      </c>
      <c r="AD543" s="294"/>
      <c r="AE543" s="294"/>
      <c r="AF543" s="84"/>
      <c r="AG543" s="323">
        <v>100</v>
      </c>
      <c r="AH543" s="84"/>
      <c r="AI543" s="84"/>
      <c r="AJ543" s="84"/>
      <c r="AK543" s="84"/>
      <c r="AL543" s="84"/>
      <c r="AM543" s="84"/>
      <c r="AN543" s="84"/>
      <c r="AO543" s="84"/>
      <c r="AP543" s="84"/>
      <c r="AQ543" s="84"/>
      <c r="AR543" s="84"/>
      <c r="AS543" s="84"/>
      <c r="AT543" s="84"/>
      <c r="AU543" s="84"/>
      <c r="AV543" s="84"/>
      <c r="AW543" s="84"/>
      <c r="AX543" s="84"/>
      <c r="AY543" s="84"/>
      <c r="AZ543" s="84"/>
    </row>
    <row r="544" ht="15.75" customHeight="1" spans="1:52">
      <c r="A544" s="290">
        <v>45429</v>
      </c>
      <c r="B544" s="299"/>
      <c r="C544" s="299"/>
      <c r="D544" s="292">
        <v>38716</v>
      </c>
      <c r="E544" s="299"/>
      <c r="F544" s="294"/>
      <c r="G544" s="294" t="s">
        <v>4803</v>
      </c>
      <c r="H544" s="293" t="s">
        <v>4286</v>
      </c>
      <c r="I544" s="330">
        <v>700</v>
      </c>
      <c r="J544" s="299"/>
      <c r="K544" s="299"/>
      <c r="L544" s="313">
        <v>700</v>
      </c>
      <c r="M544" s="297" t="s">
        <v>2710</v>
      </c>
      <c r="N544" s="299"/>
      <c r="O544" s="292">
        <v>600</v>
      </c>
      <c r="P544" s="299"/>
      <c r="Q544" s="299"/>
      <c r="R544" s="299"/>
      <c r="S544" s="299"/>
      <c r="T544" s="299"/>
      <c r="U544" s="299"/>
      <c r="V544" s="299"/>
      <c r="W544" s="299"/>
      <c r="X544" s="299"/>
      <c r="Y544" s="299"/>
      <c r="Z544" s="299"/>
      <c r="AA544" s="299"/>
      <c r="AB544" s="299"/>
      <c r="AC544" s="297">
        <v>100</v>
      </c>
      <c r="AD544" s="299"/>
      <c r="AE544" s="299"/>
      <c r="AF544" s="321"/>
      <c r="AG544" s="323">
        <v>100</v>
      </c>
      <c r="AH544" s="321"/>
      <c r="AI544" s="321"/>
      <c r="AJ544" s="321"/>
      <c r="AK544" s="321"/>
      <c r="AL544" s="321"/>
      <c r="AM544" s="321"/>
      <c r="AN544" s="321"/>
      <c r="AO544" s="321"/>
      <c r="AP544" s="321"/>
      <c r="AQ544" s="321"/>
      <c r="AR544" s="321"/>
      <c r="AS544" s="321"/>
      <c r="AT544" s="321"/>
      <c r="AU544" s="321"/>
      <c r="AV544" s="321"/>
      <c r="AW544" s="321"/>
      <c r="AX544" s="321"/>
      <c r="AY544" s="321"/>
      <c r="AZ544" s="321"/>
    </row>
    <row r="545" ht="15.75" customHeight="1" spans="1:52">
      <c r="A545" s="290">
        <v>45429</v>
      </c>
      <c r="B545" s="299"/>
      <c r="C545" s="299"/>
      <c r="D545" s="292">
        <v>38717</v>
      </c>
      <c r="E545" s="299"/>
      <c r="F545" s="294"/>
      <c r="G545" s="294" t="s">
        <v>4804</v>
      </c>
      <c r="H545" s="293" t="s">
        <v>4286</v>
      </c>
      <c r="I545" s="330">
        <v>700</v>
      </c>
      <c r="J545" s="299"/>
      <c r="K545" s="299"/>
      <c r="L545" s="313">
        <v>700</v>
      </c>
      <c r="M545" s="297" t="s">
        <v>2710</v>
      </c>
      <c r="N545" s="299"/>
      <c r="O545" s="292">
        <v>600</v>
      </c>
      <c r="P545" s="299"/>
      <c r="Q545" s="299"/>
      <c r="R545" s="299"/>
      <c r="S545" s="299"/>
      <c r="T545" s="299"/>
      <c r="U545" s="299"/>
      <c r="V545" s="299"/>
      <c r="W545" s="299"/>
      <c r="X545" s="299"/>
      <c r="Y545" s="299"/>
      <c r="Z545" s="299"/>
      <c r="AA545" s="299"/>
      <c r="AB545" s="299"/>
      <c r="AC545" s="297">
        <v>100</v>
      </c>
      <c r="AD545" s="299"/>
      <c r="AE545" s="299"/>
      <c r="AF545" s="321"/>
      <c r="AG545" s="323">
        <v>100</v>
      </c>
      <c r="AH545" s="321"/>
      <c r="AI545" s="321"/>
      <c r="AJ545" s="321"/>
      <c r="AK545" s="321"/>
      <c r="AL545" s="321"/>
      <c r="AM545" s="321"/>
      <c r="AN545" s="321"/>
      <c r="AO545" s="321"/>
      <c r="AP545" s="321"/>
      <c r="AQ545" s="321"/>
      <c r="AR545" s="321"/>
      <c r="AS545" s="321"/>
      <c r="AT545" s="321"/>
      <c r="AU545" s="321"/>
      <c r="AV545" s="321"/>
      <c r="AW545" s="321"/>
      <c r="AX545" s="321"/>
      <c r="AY545" s="321"/>
      <c r="AZ545" s="321"/>
    </row>
    <row r="546" ht="15.75" customHeight="1" spans="1:52">
      <c r="A546" s="290">
        <v>45429</v>
      </c>
      <c r="B546" s="299"/>
      <c r="C546" s="299"/>
      <c r="D546" s="292">
        <v>38715</v>
      </c>
      <c r="E546" s="299"/>
      <c r="F546" s="294"/>
      <c r="G546" s="294" t="s">
        <v>4805</v>
      </c>
      <c r="H546" s="293" t="s">
        <v>4286</v>
      </c>
      <c r="I546" s="330">
        <v>700</v>
      </c>
      <c r="J546" s="299"/>
      <c r="K546" s="299"/>
      <c r="L546" s="313">
        <v>700</v>
      </c>
      <c r="M546" s="297" t="s">
        <v>2710</v>
      </c>
      <c r="N546" s="299"/>
      <c r="O546" s="292">
        <v>600</v>
      </c>
      <c r="P546" s="299"/>
      <c r="Q546" s="299"/>
      <c r="R546" s="299"/>
      <c r="S546" s="299"/>
      <c r="T546" s="299"/>
      <c r="U546" s="299"/>
      <c r="V546" s="299"/>
      <c r="W546" s="299"/>
      <c r="X546" s="299"/>
      <c r="Y546" s="299"/>
      <c r="Z546" s="299"/>
      <c r="AA546" s="299"/>
      <c r="AB546" s="299"/>
      <c r="AC546" s="297">
        <v>100</v>
      </c>
      <c r="AD546" s="299"/>
      <c r="AE546" s="299"/>
      <c r="AF546" s="321"/>
      <c r="AG546" s="323">
        <v>100</v>
      </c>
      <c r="AH546" s="321"/>
      <c r="AI546" s="321"/>
      <c r="AJ546" s="321"/>
      <c r="AK546" s="321"/>
      <c r="AL546" s="321"/>
      <c r="AM546" s="321"/>
      <c r="AN546" s="321"/>
      <c r="AO546" s="321"/>
      <c r="AP546" s="321"/>
      <c r="AQ546" s="321"/>
      <c r="AR546" s="321"/>
      <c r="AS546" s="321"/>
      <c r="AT546" s="321"/>
      <c r="AU546" s="321"/>
      <c r="AV546" s="321"/>
      <c r="AW546" s="321"/>
      <c r="AX546" s="321"/>
      <c r="AY546" s="321"/>
      <c r="AZ546" s="321"/>
    </row>
    <row r="547" ht="15.75" customHeight="1" spans="1:52">
      <c r="A547" s="290">
        <v>45429</v>
      </c>
      <c r="B547" s="299"/>
      <c r="C547" s="299"/>
      <c r="D547" s="292">
        <v>38718</v>
      </c>
      <c r="E547" s="299"/>
      <c r="F547" s="294"/>
      <c r="G547" s="294" t="s">
        <v>4806</v>
      </c>
      <c r="H547" s="293" t="s">
        <v>4286</v>
      </c>
      <c r="I547" s="330">
        <v>700</v>
      </c>
      <c r="J547" s="299"/>
      <c r="K547" s="299"/>
      <c r="L547" s="313">
        <v>700</v>
      </c>
      <c r="M547" s="297" t="s">
        <v>2710</v>
      </c>
      <c r="N547" s="299"/>
      <c r="O547" s="292">
        <v>600</v>
      </c>
      <c r="P547" s="299"/>
      <c r="Q547" s="299"/>
      <c r="R547" s="299"/>
      <c r="S547" s="299"/>
      <c r="T547" s="299"/>
      <c r="U547" s="299"/>
      <c r="V547" s="299"/>
      <c r="W547" s="299"/>
      <c r="X547" s="299"/>
      <c r="Y547" s="299"/>
      <c r="Z547" s="299"/>
      <c r="AA547" s="299"/>
      <c r="AB547" s="299"/>
      <c r="AC547" s="297">
        <v>100</v>
      </c>
      <c r="AD547" s="299"/>
      <c r="AE547" s="299"/>
      <c r="AF547" s="321"/>
      <c r="AG547" s="323">
        <v>100</v>
      </c>
      <c r="AH547" s="321"/>
      <c r="AI547" s="321"/>
      <c r="AJ547" s="321"/>
      <c r="AK547" s="321"/>
      <c r="AL547" s="321"/>
      <c r="AM547" s="321"/>
      <c r="AN547" s="321"/>
      <c r="AO547" s="321"/>
      <c r="AP547" s="321"/>
      <c r="AQ547" s="321"/>
      <c r="AR547" s="321"/>
      <c r="AS547" s="321"/>
      <c r="AT547" s="321"/>
      <c r="AU547" s="321"/>
      <c r="AV547" s="321"/>
      <c r="AW547" s="321"/>
      <c r="AX547" s="321"/>
      <c r="AY547" s="321"/>
      <c r="AZ547" s="321"/>
    </row>
    <row r="548" ht="15.75" customHeight="1" spans="1:52">
      <c r="A548" s="290">
        <v>45429</v>
      </c>
      <c r="B548" s="299"/>
      <c r="C548" s="299"/>
      <c r="D548" s="292">
        <v>38714</v>
      </c>
      <c r="E548" s="299"/>
      <c r="F548" s="294"/>
      <c r="G548" s="294" t="s">
        <v>4807</v>
      </c>
      <c r="H548" s="293" t="s">
        <v>4286</v>
      </c>
      <c r="I548" s="330">
        <v>700</v>
      </c>
      <c r="J548" s="299"/>
      <c r="K548" s="299"/>
      <c r="L548" s="313">
        <v>700</v>
      </c>
      <c r="M548" s="297" t="s">
        <v>2710</v>
      </c>
      <c r="N548" s="299"/>
      <c r="O548" s="292">
        <v>600</v>
      </c>
      <c r="P548" s="299"/>
      <c r="Q548" s="299"/>
      <c r="R548" s="299"/>
      <c r="S548" s="299"/>
      <c r="T548" s="299"/>
      <c r="U548" s="299"/>
      <c r="V548" s="299"/>
      <c r="W548" s="299"/>
      <c r="X548" s="299"/>
      <c r="Y548" s="299"/>
      <c r="Z548" s="299"/>
      <c r="AA548" s="299"/>
      <c r="AB548" s="299"/>
      <c r="AC548" s="297">
        <v>100</v>
      </c>
      <c r="AD548" s="299"/>
      <c r="AE548" s="299"/>
      <c r="AF548" s="321"/>
      <c r="AG548" s="323">
        <v>100</v>
      </c>
      <c r="AH548" s="321"/>
      <c r="AI548" s="321"/>
      <c r="AJ548" s="321"/>
      <c r="AK548" s="321"/>
      <c r="AL548" s="321"/>
      <c r="AM548" s="321"/>
      <c r="AN548" s="321"/>
      <c r="AO548" s="321"/>
      <c r="AP548" s="321"/>
      <c r="AQ548" s="321"/>
      <c r="AR548" s="321"/>
      <c r="AS548" s="321"/>
      <c r="AT548" s="321"/>
      <c r="AU548" s="321"/>
      <c r="AV548" s="321"/>
      <c r="AW548" s="321"/>
      <c r="AX548" s="321"/>
      <c r="AY548" s="321"/>
      <c r="AZ548" s="321"/>
    </row>
    <row r="549" ht="15.75" customHeight="1" spans="1:52">
      <c r="A549" s="290">
        <v>45429</v>
      </c>
      <c r="B549" s="299"/>
      <c r="C549" s="299"/>
      <c r="D549" s="292">
        <v>38707</v>
      </c>
      <c r="E549" s="299"/>
      <c r="F549" s="294"/>
      <c r="G549" s="294" t="s">
        <v>4808</v>
      </c>
      <c r="H549" s="293" t="s">
        <v>4286</v>
      </c>
      <c r="I549" s="330">
        <v>700</v>
      </c>
      <c r="J549" s="299"/>
      <c r="K549" s="299"/>
      <c r="L549" s="313">
        <v>700</v>
      </c>
      <c r="M549" s="297" t="s">
        <v>2710</v>
      </c>
      <c r="N549" s="299"/>
      <c r="O549" s="292">
        <v>600</v>
      </c>
      <c r="P549" s="299"/>
      <c r="Q549" s="299"/>
      <c r="R549" s="299"/>
      <c r="S549" s="299"/>
      <c r="T549" s="299"/>
      <c r="U549" s="299"/>
      <c r="V549" s="299"/>
      <c r="W549" s="299"/>
      <c r="X549" s="299"/>
      <c r="Y549" s="299"/>
      <c r="Z549" s="299"/>
      <c r="AA549" s="299"/>
      <c r="AB549" s="299"/>
      <c r="AC549" s="297">
        <v>100</v>
      </c>
      <c r="AD549" s="299"/>
      <c r="AE549" s="299"/>
      <c r="AF549" s="321"/>
      <c r="AG549" s="323">
        <v>100</v>
      </c>
      <c r="AH549" s="321"/>
      <c r="AI549" s="321"/>
      <c r="AJ549" s="321"/>
      <c r="AK549" s="321"/>
      <c r="AL549" s="321"/>
      <c r="AM549" s="321"/>
      <c r="AN549" s="321"/>
      <c r="AO549" s="321"/>
      <c r="AP549" s="321"/>
      <c r="AQ549" s="321"/>
      <c r="AR549" s="321"/>
      <c r="AS549" s="321"/>
      <c r="AT549" s="321"/>
      <c r="AU549" s="321"/>
      <c r="AV549" s="321"/>
      <c r="AW549" s="321"/>
      <c r="AX549" s="321"/>
      <c r="AY549" s="321"/>
      <c r="AZ549" s="321"/>
    </row>
    <row r="550" ht="15.75" customHeight="1" spans="1:52">
      <c r="A550" s="290">
        <v>45429</v>
      </c>
      <c r="B550" s="299"/>
      <c r="C550" s="299"/>
      <c r="D550" s="292">
        <v>38702</v>
      </c>
      <c r="E550" s="299"/>
      <c r="F550" s="294"/>
      <c r="G550" s="294" t="s">
        <v>4809</v>
      </c>
      <c r="H550" s="293" t="s">
        <v>4286</v>
      </c>
      <c r="I550" s="330">
        <v>700</v>
      </c>
      <c r="J550" s="299"/>
      <c r="K550" s="299"/>
      <c r="L550" s="313">
        <v>700</v>
      </c>
      <c r="M550" s="297" t="s">
        <v>2710</v>
      </c>
      <c r="N550" s="299"/>
      <c r="O550" s="292">
        <v>600</v>
      </c>
      <c r="P550" s="299"/>
      <c r="Q550" s="299"/>
      <c r="R550" s="299"/>
      <c r="S550" s="299"/>
      <c r="T550" s="299"/>
      <c r="U550" s="299"/>
      <c r="V550" s="299"/>
      <c r="W550" s="299"/>
      <c r="X550" s="299"/>
      <c r="Y550" s="299"/>
      <c r="Z550" s="299"/>
      <c r="AA550" s="299"/>
      <c r="AB550" s="299"/>
      <c r="AC550" s="297">
        <v>100</v>
      </c>
      <c r="AD550" s="299"/>
      <c r="AE550" s="299"/>
      <c r="AF550" s="321"/>
      <c r="AG550" s="323">
        <v>100</v>
      </c>
      <c r="AH550" s="321"/>
      <c r="AI550" s="321"/>
      <c r="AJ550" s="321"/>
      <c r="AK550" s="321"/>
      <c r="AL550" s="321"/>
      <c r="AM550" s="321"/>
      <c r="AN550" s="321"/>
      <c r="AO550" s="321"/>
      <c r="AP550" s="321"/>
      <c r="AQ550" s="321"/>
      <c r="AR550" s="321"/>
      <c r="AS550" s="321"/>
      <c r="AT550" s="321"/>
      <c r="AU550" s="321"/>
      <c r="AV550" s="321"/>
      <c r="AW550" s="321"/>
      <c r="AX550" s="321"/>
      <c r="AY550" s="321"/>
      <c r="AZ550" s="321"/>
    </row>
    <row r="551" ht="15.75" customHeight="1" spans="1:52">
      <c r="A551" s="290">
        <v>45429</v>
      </c>
      <c r="B551" s="299"/>
      <c r="C551" s="299"/>
      <c r="D551" s="292">
        <v>38701</v>
      </c>
      <c r="E551" s="299"/>
      <c r="F551" s="294"/>
      <c r="G551" s="294" t="s">
        <v>4810</v>
      </c>
      <c r="H551" s="293" t="s">
        <v>4286</v>
      </c>
      <c r="I551" s="330">
        <v>700</v>
      </c>
      <c r="J551" s="299"/>
      <c r="K551" s="299"/>
      <c r="L551" s="313">
        <v>700</v>
      </c>
      <c r="M551" s="297" t="s">
        <v>2710</v>
      </c>
      <c r="N551" s="299"/>
      <c r="O551" s="292">
        <v>600</v>
      </c>
      <c r="P551" s="299"/>
      <c r="Q551" s="299"/>
      <c r="R551" s="299"/>
      <c r="S551" s="299"/>
      <c r="T551" s="299"/>
      <c r="U551" s="299"/>
      <c r="V551" s="299"/>
      <c r="W551" s="299"/>
      <c r="X551" s="299"/>
      <c r="Y551" s="299"/>
      <c r="Z551" s="299"/>
      <c r="AA551" s="299"/>
      <c r="AB551" s="299"/>
      <c r="AC551" s="297">
        <v>100</v>
      </c>
      <c r="AD551" s="299"/>
      <c r="AE551" s="299"/>
      <c r="AF551" s="321"/>
      <c r="AG551" s="323">
        <v>100</v>
      </c>
      <c r="AH551" s="321"/>
      <c r="AI551" s="321"/>
      <c r="AJ551" s="321"/>
      <c r="AK551" s="321"/>
      <c r="AL551" s="321"/>
      <c r="AM551" s="321"/>
      <c r="AN551" s="321"/>
      <c r="AO551" s="321"/>
      <c r="AP551" s="321"/>
      <c r="AQ551" s="321"/>
      <c r="AR551" s="321"/>
      <c r="AS551" s="321"/>
      <c r="AT551" s="321"/>
      <c r="AU551" s="321"/>
      <c r="AV551" s="321"/>
      <c r="AW551" s="321"/>
      <c r="AX551" s="321"/>
      <c r="AY551" s="321"/>
      <c r="AZ551" s="321"/>
    </row>
    <row r="552" ht="15.75" customHeight="1" spans="1:52">
      <c r="A552" s="290">
        <v>45429</v>
      </c>
      <c r="B552" s="299"/>
      <c r="C552" s="299"/>
      <c r="D552" s="292">
        <v>38704</v>
      </c>
      <c r="E552" s="299"/>
      <c r="F552" s="294"/>
      <c r="G552" s="294" t="s">
        <v>4811</v>
      </c>
      <c r="H552" s="293" t="s">
        <v>4286</v>
      </c>
      <c r="I552" s="330">
        <v>700</v>
      </c>
      <c r="J552" s="299"/>
      <c r="K552" s="299"/>
      <c r="L552" s="313">
        <v>700</v>
      </c>
      <c r="M552" s="297" t="s">
        <v>2710</v>
      </c>
      <c r="N552" s="299"/>
      <c r="O552" s="292">
        <v>600</v>
      </c>
      <c r="P552" s="299"/>
      <c r="Q552" s="299"/>
      <c r="R552" s="299"/>
      <c r="S552" s="299"/>
      <c r="T552" s="299"/>
      <c r="U552" s="299"/>
      <c r="V552" s="299"/>
      <c r="W552" s="299"/>
      <c r="X552" s="299"/>
      <c r="Y552" s="299"/>
      <c r="Z552" s="299"/>
      <c r="AA552" s="299"/>
      <c r="AB552" s="299"/>
      <c r="AC552" s="297">
        <v>100</v>
      </c>
      <c r="AD552" s="299"/>
      <c r="AE552" s="299"/>
      <c r="AF552" s="321"/>
      <c r="AG552" s="323">
        <v>100</v>
      </c>
      <c r="AH552" s="321"/>
      <c r="AI552" s="321"/>
      <c r="AJ552" s="321"/>
      <c r="AK552" s="321"/>
      <c r="AL552" s="321"/>
      <c r="AM552" s="321"/>
      <c r="AN552" s="321"/>
      <c r="AO552" s="321"/>
      <c r="AP552" s="321"/>
      <c r="AQ552" s="321"/>
      <c r="AR552" s="321"/>
      <c r="AS552" s="321"/>
      <c r="AT552" s="321"/>
      <c r="AU552" s="321"/>
      <c r="AV552" s="321"/>
      <c r="AW552" s="321"/>
      <c r="AX552" s="321"/>
      <c r="AY552" s="321"/>
      <c r="AZ552" s="321"/>
    </row>
    <row r="553" ht="15.75" customHeight="1" spans="1:52">
      <c r="A553" s="290">
        <v>45429</v>
      </c>
      <c r="B553" s="299"/>
      <c r="C553" s="299"/>
      <c r="D553" s="292">
        <v>38706</v>
      </c>
      <c r="E553" s="299"/>
      <c r="F553" s="294"/>
      <c r="G553" s="294" t="s">
        <v>4812</v>
      </c>
      <c r="H553" s="293" t="s">
        <v>4286</v>
      </c>
      <c r="I553" s="330">
        <v>700</v>
      </c>
      <c r="J553" s="299"/>
      <c r="K553" s="299"/>
      <c r="L553" s="313">
        <v>700</v>
      </c>
      <c r="M553" s="297" t="s">
        <v>2710</v>
      </c>
      <c r="N553" s="299"/>
      <c r="O553" s="292">
        <v>600</v>
      </c>
      <c r="P553" s="299"/>
      <c r="Q553" s="299"/>
      <c r="R553" s="299"/>
      <c r="S553" s="299"/>
      <c r="T553" s="299"/>
      <c r="U553" s="299"/>
      <c r="V553" s="299"/>
      <c r="W553" s="299"/>
      <c r="X553" s="299"/>
      <c r="Y553" s="299"/>
      <c r="Z553" s="299"/>
      <c r="AA553" s="299"/>
      <c r="AB553" s="299"/>
      <c r="AC553" s="297">
        <v>100</v>
      </c>
      <c r="AD553" s="299"/>
      <c r="AE553" s="299"/>
      <c r="AF553" s="321"/>
      <c r="AG553" s="323">
        <v>100</v>
      </c>
      <c r="AH553" s="321"/>
      <c r="AI553" s="321"/>
      <c r="AJ553" s="321"/>
      <c r="AK553" s="321"/>
      <c r="AL553" s="321"/>
      <c r="AM553" s="321"/>
      <c r="AN553" s="321"/>
      <c r="AO553" s="321"/>
      <c r="AP553" s="321"/>
      <c r="AQ553" s="321"/>
      <c r="AR553" s="321"/>
      <c r="AS553" s="321"/>
      <c r="AT553" s="321"/>
      <c r="AU553" s="321"/>
      <c r="AV553" s="321"/>
      <c r="AW553" s="321"/>
      <c r="AX553" s="321"/>
      <c r="AY553" s="321"/>
      <c r="AZ553" s="321"/>
    </row>
    <row r="554" ht="15.75" customHeight="1" spans="1:52">
      <c r="A554" s="290">
        <v>45429</v>
      </c>
      <c r="B554" s="299"/>
      <c r="C554" s="299"/>
      <c r="D554" s="292">
        <v>38705</v>
      </c>
      <c r="E554" s="299"/>
      <c r="F554" s="294"/>
      <c r="G554" s="294" t="s">
        <v>4813</v>
      </c>
      <c r="H554" s="293" t="s">
        <v>4286</v>
      </c>
      <c r="I554" s="330">
        <v>700</v>
      </c>
      <c r="J554" s="299"/>
      <c r="K554" s="299"/>
      <c r="L554" s="313">
        <v>700</v>
      </c>
      <c r="M554" s="297" t="s">
        <v>2710</v>
      </c>
      <c r="N554" s="299"/>
      <c r="O554" s="292">
        <v>600</v>
      </c>
      <c r="P554" s="299"/>
      <c r="Q554" s="299"/>
      <c r="R554" s="299"/>
      <c r="S554" s="299"/>
      <c r="T554" s="299"/>
      <c r="U554" s="299"/>
      <c r="V554" s="299"/>
      <c r="W554" s="299"/>
      <c r="X554" s="299"/>
      <c r="Y554" s="299"/>
      <c r="Z554" s="299"/>
      <c r="AA554" s="299"/>
      <c r="AB554" s="299"/>
      <c r="AC554" s="297">
        <v>100</v>
      </c>
      <c r="AD554" s="299"/>
      <c r="AE554" s="299"/>
      <c r="AF554" s="321"/>
      <c r="AG554" s="323">
        <v>100</v>
      </c>
      <c r="AH554" s="321"/>
      <c r="AI554" s="321"/>
      <c r="AJ554" s="321"/>
      <c r="AK554" s="321"/>
      <c r="AL554" s="321"/>
      <c r="AM554" s="321"/>
      <c r="AN554" s="321"/>
      <c r="AO554" s="321"/>
      <c r="AP554" s="321"/>
      <c r="AQ554" s="321"/>
      <c r="AR554" s="321"/>
      <c r="AS554" s="321"/>
      <c r="AT554" s="321"/>
      <c r="AU554" s="321"/>
      <c r="AV554" s="321"/>
      <c r="AW554" s="321"/>
      <c r="AX554" s="321"/>
      <c r="AY554" s="321"/>
      <c r="AZ554" s="321"/>
    </row>
    <row r="555" ht="15.75" customHeight="1" spans="1:52">
      <c r="A555" s="290">
        <v>45429</v>
      </c>
      <c r="B555" s="299"/>
      <c r="C555" s="299"/>
      <c r="D555" s="292">
        <v>38708</v>
      </c>
      <c r="E555" s="299"/>
      <c r="F555" s="294"/>
      <c r="G555" s="294" t="s">
        <v>4814</v>
      </c>
      <c r="H555" s="293" t="s">
        <v>4286</v>
      </c>
      <c r="I555" s="330">
        <v>700</v>
      </c>
      <c r="J555" s="299"/>
      <c r="K555" s="299"/>
      <c r="L555" s="313">
        <v>700</v>
      </c>
      <c r="M555" s="297" t="s">
        <v>2710</v>
      </c>
      <c r="N555" s="299"/>
      <c r="O555" s="292">
        <v>600</v>
      </c>
      <c r="P555" s="299"/>
      <c r="Q555" s="299"/>
      <c r="R555" s="299"/>
      <c r="S555" s="299"/>
      <c r="T555" s="299"/>
      <c r="U555" s="299"/>
      <c r="V555" s="299"/>
      <c r="W555" s="299"/>
      <c r="X555" s="299"/>
      <c r="Y555" s="299"/>
      <c r="Z555" s="299"/>
      <c r="AA555" s="299"/>
      <c r="AB555" s="299"/>
      <c r="AC555" s="297">
        <v>100</v>
      </c>
      <c r="AD555" s="299"/>
      <c r="AE555" s="299"/>
      <c r="AF555" s="321"/>
      <c r="AG555" s="323">
        <v>100</v>
      </c>
      <c r="AH555" s="321"/>
      <c r="AI555" s="321"/>
      <c r="AJ555" s="321"/>
      <c r="AK555" s="321"/>
      <c r="AL555" s="321"/>
      <c r="AM555" s="321"/>
      <c r="AN555" s="321"/>
      <c r="AO555" s="321"/>
      <c r="AP555" s="321"/>
      <c r="AQ555" s="321"/>
      <c r="AR555" s="321"/>
      <c r="AS555" s="321"/>
      <c r="AT555" s="321"/>
      <c r="AU555" s="321"/>
      <c r="AV555" s="321"/>
      <c r="AW555" s="321"/>
      <c r="AX555" s="321"/>
      <c r="AY555" s="321"/>
      <c r="AZ555" s="321"/>
    </row>
    <row r="556" ht="15.75" customHeight="1" spans="1:52">
      <c r="A556" s="290">
        <v>45429</v>
      </c>
      <c r="B556" s="299"/>
      <c r="C556" s="299"/>
      <c r="D556" s="292">
        <v>38709</v>
      </c>
      <c r="E556" s="299"/>
      <c r="F556" s="294"/>
      <c r="G556" s="294" t="s">
        <v>4815</v>
      </c>
      <c r="H556" s="293" t="s">
        <v>4286</v>
      </c>
      <c r="I556" s="330">
        <v>700</v>
      </c>
      <c r="J556" s="299"/>
      <c r="K556" s="299"/>
      <c r="L556" s="313">
        <v>700</v>
      </c>
      <c r="M556" s="297" t="s">
        <v>2710</v>
      </c>
      <c r="N556" s="299"/>
      <c r="O556" s="292">
        <v>600</v>
      </c>
      <c r="P556" s="299"/>
      <c r="Q556" s="299"/>
      <c r="R556" s="299"/>
      <c r="S556" s="299"/>
      <c r="T556" s="299"/>
      <c r="U556" s="299"/>
      <c r="V556" s="299"/>
      <c r="W556" s="299"/>
      <c r="X556" s="299"/>
      <c r="Y556" s="299"/>
      <c r="Z556" s="299"/>
      <c r="AA556" s="299"/>
      <c r="AB556" s="299"/>
      <c r="AC556" s="297">
        <v>100</v>
      </c>
      <c r="AD556" s="299"/>
      <c r="AE556" s="299"/>
      <c r="AF556" s="321"/>
      <c r="AG556" s="323">
        <v>100</v>
      </c>
      <c r="AH556" s="321"/>
      <c r="AI556" s="321"/>
      <c r="AJ556" s="321"/>
      <c r="AK556" s="321"/>
      <c r="AL556" s="321"/>
      <c r="AM556" s="321"/>
      <c r="AN556" s="321"/>
      <c r="AO556" s="321"/>
      <c r="AP556" s="321"/>
      <c r="AQ556" s="321"/>
      <c r="AR556" s="321"/>
      <c r="AS556" s="321"/>
      <c r="AT556" s="321"/>
      <c r="AU556" s="321"/>
      <c r="AV556" s="321"/>
      <c r="AW556" s="321"/>
      <c r="AX556" s="321"/>
      <c r="AY556" s="321"/>
      <c r="AZ556" s="321"/>
    </row>
    <row r="557" ht="15.75" customHeight="1" spans="1:52">
      <c r="A557" s="290">
        <v>45429</v>
      </c>
      <c r="B557" s="299"/>
      <c r="C557" s="299"/>
      <c r="D557" s="292">
        <v>38711</v>
      </c>
      <c r="E557" s="299"/>
      <c r="F557" s="294"/>
      <c r="G557" s="294" t="s">
        <v>4816</v>
      </c>
      <c r="H557" s="293" t="s">
        <v>4286</v>
      </c>
      <c r="I557" s="330">
        <v>700</v>
      </c>
      <c r="J557" s="299"/>
      <c r="K557" s="299"/>
      <c r="L557" s="313">
        <v>700</v>
      </c>
      <c r="M557" s="297" t="s">
        <v>2710</v>
      </c>
      <c r="N557" s="299"/>
      <c r="O557" s="292">
        <v>600</v>
      </c>
      <c r="P557" s="299"/>
      <c r="Q557" s="299"/>
      <c r="R557" s="299"/>
      <c r="S557" s="299"/>
      <c r="T557" s="299"/>
      <c r="U557" s="299"/>
      <c r="V557" s="299"/>
      <c r="W557" s="299"/>
      <c r="X557" s="299"/>
      <c r="Y557" s="299"/>
      <c r="Z557" s="299"/>
      <c r="AA557" s="299"/>
      <c r="AB557" s="299"/>
      <c r="AC557" s="297">
        <v>100</v>
      </c>
      <c r="AD557" s="299"/>
      <c r="AE557" s="299"/>
      <c r="AF557" s="321"/>
      <c r="AG557" s="323">
        <v>100</v>
      </c>
      <c r="AH557" s="321"/>
      <c r="AI557" s="321"/>
      <c r="AJ557" s="321"/>
      <c r="AK557" s="321"/>
      <c r="AL557" s="321"/>
      <c r="AM557" s="321"/>
      <c r="AN557" s="321"/>
      <c r="AO557" s="321"/>
      <c r="AP557" s="321"/>
      <c r="AQ557" s="321"/>
      <c r="AR557" s="321"/>
      <c r="AS557" s="321"/>
      <c r="AT557" s="321"/>
      <c r="AU557" s="321"/>
      <c r="AV557" s="321"/>
      <c r="AW557" s="321"/>
      <c r="AX557" s="321"/>
      <c r="AY557" s="321"/>
      <c r="AZ557" s="321"/>
    </row>
    <row r="558" ht="15.75" customHeight="1" spans="1:52">
      <c r="A558" s="290">
        <v>45429</v>
      </c>
      <c r="B558" s="299"/>
      <c r="C558" s="299"/>
      <c r="D558" s="292">
        <v>38710</v>
      </c>
      <c r="E558" s="299"/>
      <c r="F558" s="294"/>
      <c r="G558" s="294" t="s">
        <v>4817</v>
      </c>
      <c r="H558" s="293" t="s">
        <v>4286</v>
      </c>
      <c r="I558" s="330">
        <v>700</v>
      </c>
      <c r="J558" s="299"/>
      <c r="K558" s="299"/>
      <c r="L558" s="313">
        <v>700</v>
      </c>
      <c r="M558" s="297" t="s">
        <v>2710</v>
      </c>
      <c r="N558" s="299"/>
      <c r="O558" s="292">
        <v>600</v>
      </c>
      <c r="P558" s="299"/>
      <c r="Q558" s="299"/>
      <c r="R558" s="299"/>
      <c r="S558" s="299"/>
      <c r="T558" s="299"/>
      <c r="U558" s="299"/>
      <c r="V558" s="299"/>
      <c r="W558" s="299"/>
      <c r="X558" s="299"/>
      <c r="Y558" s="299"/>
      <c r="Z558" s="299"/>
      <c r="AA558" s="299"/>
      <c r="AB558" s="299"/>
      <c r="AC558" s="297">
        <v>100</v>
      </c>
      <c r="AD558" s="299"/>
      <c r="AE558" s="299"/>
      <c r="AF558" s="321"/>
      <c r="AG558" s="323">
        <v>100</v>
      </c>
      <c r="AH558" s="321"/>
      <c r="AI558" s="321"/>
      <c r="AJ558" s="321"/>
      <c r="AK558" s="321"/>
      <c r="AL558" s="321"/>
      <c r="AM558" s="321"/>
      <c r="AN558" s="321"/>
      <c r="AO558" s="321"/>
      <c r="AP558" s="321"/>
      <c r="AQ558" s="321"/>
      <c r="AR558" s="321"/>
      <c r="AS558" s="321"/>
      <c r="AT558" s="321"/>
      <c r="AU558" s="321"/>
      <c r="AV558" s="321"/>
      <c r="AW558" s="321"/>
      <c r="AX558" s="321"/>
      <c r="AY558" s="321"/>
      <c r="AZ558" s="321"/>
    </row>
    <row r="559" ht="15.75" customHeight="1" spans="1:52">
      <c r="A559" s="290">
        <v>45429</v>
      </c>
      <c r="B559" s="299"/>
      <c r="C559" s="299"/>
      <c r="D559" s="292">
        <v>38712</v>
      </c>
      <c r="E559" s="299"/>
      <c r="F559" s="294"/>
      <c r="G559" s="294" t="s">
        <v>4818</v>
      </c>
      <c r="H559" s="293" t="s">
        <v>4286</v>
      </c>
      <c r="I559" s="330">
        <v>700</v>
      </c>
      <c r="J559" s="299"/>
      <c r="K559" s="299"/>
      <c r="L559" s="313">
        <v>700</v>
      </c>
      <c r="M559" s="297" t="s">
        <v>2710</v>
      </c>
      <c r="N559" s="299"/>
      <c r="O559" s="292">
        <v>600</v>
      </c>
      <c r="P559" s="299"/>
      <c r="Q559" s="299"/>
      <c r="R559" s="299"/>
      <c r="S559" s="299"/>
      <c r="T559" s="299"/>
      <c r="U559" s="299"/>
      <c r="V559" s="299"/>
      <c r="W559" s="299"/>
      <c r="X559" s="299"/>
      <c r="Y559" s="299"/>
      <c r="Z559" s="299"/>
      <c r="AA559" s="299"/>
      <c r="AB559" s="299"/>
      <c r="AC559" s="297">
        <v>100</v>
      </c>
      <c r="AD559" s="299"/>
      <c r="AE559" s="299"/>
      <c r="AF559" s="321"/>
      <c r="AG559" s="323">
        <v>100</v>
      </c>
      <c r="AH559" s="321"/>
      <c r="AI559" s="321"/>
      <c r="AJ559" s="321"/>
      <c r="AK559" s="321"/>
      <c r="AL559" s="321"/>
      <c r="AM559" s="321"/>
      <c r="AN559" s="321"/>
      <c r="AO559" s="321"/>
      <c r="AP559" s="321"/>
      <c r="AQ559" s="321"/>
      <c r="AR559" s="321"/>
      <c r="AS559" s="321"/>
      <c r="AT559" s="321"/>
      <c r="AU559" s="321"/>
      <c r="AV559" s="321"/>
      <c r="AW559" s="321"/>
      <c r="AX559" s="321"/>
      <c r="AY559" s="321"/>
      <c r="AZ559" s="321"/>
    </row>
    <row r="560" ht="15.75" customHeight="1" spans="1:52">
      <c r="A560" s="290">
        <v>45429</v>
      </c>
      <c r="B560" s="299"/>
      <c r="C560" s="299"/>
      <c r="D560" s="292">
        <v>38713</v>
      </c>
      <c r="E560" s="299"/>
      <c r="F560" s="294"/>
      <c r="G560" s="294" t="s">
        <v>4819</v>
      </c>
      <c r="H560" s="293" t="s">
        <v>4286</v>
      </c>
      <c r="I560" s="330">
        <v>700</v>
      </c>
      <c r="J560" s="299"/>
      <c r="K560" s="299"/>
      <c r="L560" s="313">
        <v>700</v>
      </c>
      <c r="M560" s="297" t="s">
        <v>2710</v>
      </c>
      <c r="N560" s="299"/>
      <c r="O560" s="292">
        <v>600</v>
      </c>
      <c r="P560" s="299"/>
      <c r="Q560" s="299"/>
      <c r="R560" s="299"/>
      <c r="S560" s="299"/>
      <c r="T560" s="299"/>
      <c r="U560" s="299"/>
      <c r="V560" s="299"/>
      <c r="W560" s="299"/>
      <c r="X560" s="299"/>
      <c r="Y560" s="299"/>
      <c r="Z560" s="299"/>
      <c r="AA560" s="299"/>
      <c r="AB560" s="299"/>
      <c r="AC560" s="297">
        <v>100</v>
      </c>
      <c r="AD560" s="299"/>
      <c r="AE560" s="299"/>
      <c r="AF560" s="321"/>
      <c r="AG560" s="323">
        <v>100</v>
      </c>
      <c r="AH560" s="321"/>
      <c r="AI560" s="321"/>
      <c r="AJ560" s="321"/>
      <c r="AK560" s="321"/>
      <c r="AL560" s="321"/>
      <c r="AM560" s="321"/>
      <c r="AN560" s="321"/>
      <c r="AO560" s="321"/>
      <c r="AP560" s="321"/>
      <c r="AQ560" s="321"/>
      <c r="AR560" s="321"/>
      <c r="AS560" s="321"/>
      <c r="AT560" s="321"/>
      <c r="AU560" s="321"/>
      <c r="AV560" s="321"/>
      <c r="AW560" s="321"/>
      <c r="AX560" s="321"/>
      <c r="AY560" s="321"/>
      <c r="AZ560" s="321"/>
    </row>
    <row r="561" ht="15.75" customHeight="1" spans="1:52">
      <c r="A561" s="290">
        <v>45429</v>
      </c>
      <c r="B561" s="299"/>
      <c r="C561" s="299"/>
      <c r="D561" s="292">
        <v>38722</v>
      </c>
      <c r="E561" s="299"/>
      <c r="F561" s="294"/>
      <c r="G561" s="294" t="s">
        <v>4820</v>
      </c>
      <c r="H561" s="293" t="s">
        <v>4286</v>
      </c>
      <c r="I561" s="330">
        <v>700</v>
      </c>
      <c r="J561" s="299"/>
      <c r="K561" s="299"/>
      <c r="L561" s="313">
        <v>700</v>
      </c>
      <c r="M561" s="297" t="s">
        <v>2710</v>
      </c>
      <c r="N561" s="299"/>
      <c r="O561" s="292">
        <v>600</v>
      </c>
      <c r="P561" s="299"/>
      <c r="Q561" s="299"/>
      <c r="R561" s="299"/>
      <c r="S561" s="299"/>
      <c r="T561" s="299"/>
      <c r="U561" s="299"/>
      <c r="V561" s="299"/>
      <c r="W561" s="299"/>
      <c r="X561" s="299"/>
      <c r="Y561" s="299"/>
      <c r="Z561" s="299"/>
      <c r="AA561" s="299"/>
      <c r="AB561" s="299"/>
      <c r="AC561" s="297">
        <v>100</v>
      </c>
      <c r="AD561" s="299"/>
      <c r="AE561" s="299"/>
      <c r="AF561" s="321"/>
      <c r="AG561" s="323">
        <v>100</v>
      </c>
      <c r="AH561" s="321"/>
      <c r="AI561" s="321"/>
      <c r="AJ561" s="321"/>
      <c r="AK561" s="321"/>
      <c r="AL561" s="321"/>
      <c r="AM561" s="321"/>
      <c r="AN561" s="321"/>
      <c r="AO561" s="321"/>
      <c r="AP561" s="321"/>
      <c r="AQ561" s="321"/>
      <c r="AR561" s="321"/>
      <c r="AS561" s="321"/>
      <c r="AT561" s="321"/>
      <c r="AU561" s="321"/>
      <c r="AV561" s="321"/>
      <c r="AW561" s="321"/>
      <c r="AX561" s="321"/>
      <c r="AY561" s="321"/>
      <c r="AZ561" s="321"/>
    </row>
    <row r="562" ht="15.75" customHeight="1" spans="1:52">
      <c r="A562" s="290">
        <v>45429</v>
      </c>
      <c r="B562" s="292">
        <v>232</v>
      </c>
      <c r="C562" s="299"/>
      <c r="D562" s="292">
        <v>38082</v>
      </c>
      <c r="E562" s="299"/>
      <c r="F562" s="294"/>
      <c r="G562" s="294" t="s">
        <v>4821</v>
      </c>
      <c r="H562" s="293" t="s">
        <v>4286</v>
      </c>
      <c r="I562" s="330">
        <v>700</v>
      </c>
      <c r="J562" s="299"/>
      <c r="K562" s="299"/>
      <c r="L562" s="313">
        <v>700</v>
      </c>
      <c r="M562" s="297" t="s">
        <v>2710</v>
      </c>
      <c r="N562" s="299"/>
      <c r="O562" s="292">
        <v>600</v>
      </c>
      <c r="P562" s="299"/>
      <c r="Q562" s="299"/>
      <c r="R562" s="299"/>
      <c r="S562" s="299"/>
      <c r="T562" s="299"/>
      <c r="U562" s="299"/>
      <c r="V562" s="299"/>
      <c r="W562" s="299"/>
      <c r="X562" s="299"/>
      <c r="Y562" s="299"/>
      <c r="Z562" s="299"/>
      <c r="AA562" s="299"/>
      <c r="AB562" s="299"/>
      <c r="AC562" s="297">
        <v>100</v>
      </c>
      <c r="AD562" s="299"/>
      <c r="AE562" s="299"/>
      <c r="AF562" s="321"/>
      <c r="AG562" s="323">
        <v>100</v>
      </c>
      <c r="AH562" s="321"/>
      <c r="AI562" s="321"/>
      <c r="AJ562" s="321"/>
      <c r="AK562" s="321"/>
      <c r="AL562" s="321"/>
      <c r="AM562" s="321"/>
      <c r="AN562" s="321"/>
      <c r="AO562" s="321"/>
      <c r="AP562" s="321"/>
      <c r="AQ562" s="321"/>
      <c r="AR562" s="321"/>
      <c r="AS562" s="321"/>
      <c r="AT562" s="321"/>
      <c r="AU562" s="321"/>
      <c r="AV562" s="321"/>
      <c r="AW562" s="321"/>
      <c r="AX562" s="321"/>
      <c r="AY562" s="321"/>
      <c r="AZ562" s="321"/>
    </row>
    <row r="563" ht="15.75" customHeight="1" spans="1:52">
      <c r="A563" s="290">
        <v>45429</v>
      </c>
      <c r="B563" s="299"/>
      <c r="C563" s="299"/>
      <c r="D563" s="299"/>
      <c r="E563" s="299"/>
      <c r="F563" s="294"/>
      <c r="G563" s="294" t="s">
        <v>4822</v>
      </c>
      <c r="H563" s="293" t="s">
        <v>4286</v>
      </c>
      <c r="I563" s="299"/>
      <c r="J563" s="299"/>
      <c r="K563" s="299"/>
      <c r="L563" s="299"/>
      <c r="M563" s="297" t="s">
        <v>2710</v>
      </c>
      <c r="N563" s="299"/>
      <c r="O563" s="299"/>
      <c r="P563" s="299"/>
      <c r="Q563" s="299"/>
      <c r="R563" s="299"/>
      <c r="S563" s="299"/>
      <c r="T563" s="299"/>
      <c r="U563" s="299"/>
      <c r="V563" s="299"/>
      <c r="W563" s="299"/>
      <c r="X563" s="299"/>
      <c r="Y563" s="299"/>
      <c r="Z563" s="299"/>
      <c r="AA563" s="299"/>
      <c r="AB563" s="299"/>
      <c r="AC563" s="297" t="s">
        <v>2710</v>
      </c>
      <c r="AD563" s="299"/>
      <c r="AE563" s="299"/>
      <c r="AF563" s="321"/>
      <c r="AG563" s="323" t="s">
        <v>2710</v>
      </c>
      <c r="AH563" s="321"/>
      <c r="AI563" s="321"/>
      <c r="AJ563" s="321"/>
      <c r="AK563" s="321"/>
      <c r="AL563" s="321"/>
      <c r="AM563" s="321"/>
      <c r="AN563" s="321"/>
      <c r="AO563" s="321"/>
      <c r="AP563" s="321"/>
      <c r="AQ563" s="321"/>
      <c r="AR563" s="321"/>
      <c r="AS563" s="321"/>
      <c r="AT563" s="321"/>
      <c r="AU563" s="321"/>
      <c r="AV563" s="321"/>
      <c r="AW563" s="321"/>
      <c r="AX563" s="321"/>
      <c r="AY563" s="321"/>
      <c r="AZ563" s="321"/>
    </row>
    <row r="564" ht="15.75" customHeight="1" spans="1:52">
      <c r="A564" s="290">
        <v>45429</v>
      </c>
      <c r="B564" s="299"/>
      <c r="C564" s="299"/>
      <c r="D564" s="299"/>
      <c r="E564" s="299"/>
      <c r="F564" s="294"/>
      <c r="G564" s="294" t="s">
        <v>4822</v>
      </c>
      <c r="H564" s="298" t="s">
        <v>4307</v>
      </c>
      <c r="I564" s="299"/>
      <c r="J564" s="299"/>
      <c r="K564" s="299"/>
      <c r="L564" s="299"/>
      <c r="M564" s="297" t="s">
        <v>2710</v>
      </c>
      <c r="N564" s="299"/>
      <c r="O564" s="299"/>
      <c r="P564" s="299"/>
      <c r="Q564" s="299"/>
      <c r="R564" s="299"/>
      <c r="S564" s="299"/>
      <c r="T564" s="299"/>
      <c r="U564" s="299"/>
      <c r="V564" s="299"/>
      <c r="W564" s="299"/>
      <c r="X564" s="299"/>
      <c r="Y564" s="299"/>
      <c r="Z564" s="299"/>
      <c r="AA564" s="299"/>
      <c r="AB564" s="299"/>
      <c r="AC564" s="297" t="s">
        <v>2710</v>
      </c>
      <c r="AD564" s="299"/>
      <c r="AE564" s="299"/>
      <c r="AF564" s="321"/>
      <c r="AG564" s="323" t="s">
        <v>2710</v>
      </c>
      <c r="AH564" s="321"/>
      <c r="AI564" s="321"/>
      <c r="AJ564" s="321"/>
      <c r="AK564" s="321"/>
      <c r="AL564" s="321"/>
      <c r="AM564" s="321"/>
      <c r="AN564" s="321"/>
      <c r="AO564" s="321"/>
      <c r="AP564" s="321"/>
      <c r="AQ564" s="321"/>
      <c r="AR564" s="321"/>
      <c r="AS564" s="321"/>
      <c r="AT564" s="321"/>
      <c r="AU564" s="321"/>
      <c r="AV564" s="321"/>
      <c r="AW564" s="321"/>
      <c r="AX564" s="321"/>
      <c r="AY564" s="321"/>
      <c r="AZ564" s="321"/>
    </row>
    <row r="565" ht="15.75" customHeight="1" spans="1:52">
      <c r="A565" s="290">
        <v>45429</v>
      </c>
      <c r="B565" s="299"/>
      <c r="C565" s="299"/>
      <c r="D565" s="299"/>
      <c r="E565" s="299"/>
      <c r="F565" s="294"/>
      <c r="G565" s="294" t="s">
        <v>4823</v>
      </c>
      <c r="H565" s="293" t="s">
        <v>4286</v>
      </c>
      <c r="I565" s="299"/>
      <c r="J565" s="299"/>
      <c r="K565" s="299"/>
      <c r="L565" s="299"/>
      <c r="M565" s="297" t="s">
        <v>2710</v>
      </c>
      <c r="N565" s="299"/>
      <c r="O565" s="299"/>
      <c r="P565" s="299"/>
      <c r="Q565" s="299"/>
      <c r="R565" s="299"/>
      <c r="S565" s="299"/>
      <c r="T565" s="299"/>
      <c r="U565" s="299"/>
      <c r="V565" s="299"/>
      <c r="W565" s="299"/>
      <c r="X565" s="299"/>
      <c r="Y565" s="299"/>
      <c r="Z565" s="299"/>
      <c r="AA565" s="299"/>
      <c r="AB565" s="299"/>
      <c r="AC565" s="297" t="s">
        <v>2710</v>
      </c>
      <c r="AD565" s="299"/>
      <c r="AE565" s="299"/>
      <c r="AF565" s="321"/>
      <c r="AG565" s="323" t="s">
        <v>2710</v>
      </c>
      <c r="AH565" s="321"/>
      <c r="AI565" s="321"/>
      <c r="AJ565" s="321"/>
      <c r="AK565" s="321"/>
      <c r="AL565" s="321"/>
      <c r="AM565" s="321"/>
      <c r="AN565" s="321"/>
      <c r="AO565" s="321"/>
      <c r="AP565" s="321"/>
      <c r="AQ565" s="321"/>
      <c r="AR565" s="321"/>
      <c r="AS565" s="321"/>
      <c r="AT565" s="321"/>
      <c r="AU565" s="321"/>
      <c r="AV565" s="321"/>
      <c r="AW565" s="321"/>
      <c r="AX565" s="321"/>
      <c r="AY565" s="321"/>
      <c r="AZ565" s="321"/>
    </row>
    <row r="566" ht="15.75" customHeight="1" spans="1:52">
      <c r="A566" s="290">
        <v>45429</v>
      </c>
      <c r="B566" s="299"/>
      <c r="C566" s="299"/>
      <c r="D566" s="299"/>
      <c r="E566" s="299"/>
      <c r="F566" s="294"/>
      <c r="G566" s="294" t="s">
        <v>4823</v>
      </c>
      <c r="H566" s="298" t="s">
        <v>4307</v>
      </c>
      <c r="I566" s="299"/>
      <c r="J566" s="299"/>
      <c r="K566" s="299"/>
      <c r="L566" s="299"/>
      <c r="M566" s="297" t="s">
        <v>2710</v>
      </c>
      <c r="N566" s="299"/>
      <c r="O566" s="299"/>
      <c r="P566" s="299"/>
      <c r="Q566" s="299"/>
      <c r="R566" s="299"/>
      <c r="S566" s="299"/>
      <c r="T566" s="299"/>
      <c r="U566" s="299"/>
      <c r="V566" s="299"/>
      <c r="W566" s="299"/>
      <c r="X566" s="299"/>
      <c r="Y566" s="299"/>
      <c r="Z566" s="299"/>
      <c r="AA566" s="299"/>
      <c r="AB566" s="299"/>
      <c r="AC566" s="297" t="s">
        <v>2710</v>
      </c>
      <c r="AD566" s="299"/>
      <c r="AE566" s="299"/>
      <c r="AF566" s="321"/>
      <c r="AG566" s="323" t="s">
        <v>2710</v>
      </c>
      <c r="AH566" s="321"/>
      <c r="AI566" s="321"/>
      <c r="AJ566" s="321"/>
      <c r="AK566" s="321"/>
      <c r="AL566" s="321"/>
      <c r="AM566" s="321"/>
      <c r="AN566" s="321"/>
      <c r="AO566" s="321"/>
      <c r="AP566" s="321"/>
      <c r="AQ566" s="321"/>
      <c r="AR566" s="321"/>
      <c r="AS566" s="321"/>
      <c r="AT566" s="321"/>
      <c r="AU566" s="321"/>
      <c r="AV566" s="321"/>
      <c r="AW566" s="321"/>
      <c r="AX566" s="321"/>
      <c r="AY566" s="321"/>
      <c r="AZ566" s="321"/>
    </row>
    <row r="567" ht="15.75" customHeight="1" spans="1:52">
      <c r="A567" s="290">
        <v>45429</v>
      </c>
      <c r="B567" s="299"/>
      <c r="C567" s="299"/>
      <c r="D567" s="299"/>
      <c r="E567" s="299"/>
      <c r="F567" s="294"/>
      <c r="G567" s="294" t="s">
        <v>4824</v>
      </c>
      <c r="H567" s="293" t="s">
        <v>4286</v>
      </c>
      <c r="I567" s="299"/>
      <c r="J567" s="299"/>
      <c r="K567" s="299"/>
      <c r="L567" s="299"/>
      <c r="M567" s="297" t="s">
        <v>2710</v>
      </c>
      <c r="N567" s="299"/>
      <c r="O567" s="299"/>
      <c r="P567" s="299"/>
      <c r="Q567" s="299"/>
      <c r="R567" s="299"/>
      <c r="S567" s="299"/>
      <c r="T567" s="299"/>
      <c r="U567" s="299"/>
      <c r="V567" s="299"/>
      <c r="W567" s="299"/>
      <c r="X567" s="299"/>
      <c r="Y567" s="299"/>
      <c r="Z567" s="299"/>
      <c r="AA567" s="299"/>
      <c r="AB567" s="299"/>
      <c r="AC567" s="297" t="s">
        <v>2710</v>
      </c>
      <c r="AD567" s="299"/>
      <c r="AE567" s="299"/>
      <c r="AF567" s="321"/>
      <c r="AG567" s="323" t="s">
        <v>2710</v>
      </c>
      <c r="AH567" s="321"/>
      <c r="AI567" s="321"/>
      <c r="AJ567" s="321"/>
      <c r="AK567" s="321"/>
      <c r="AL567" s="321"/>
      <c r="AM567" s="321"/>
      <c r="AN567" s="321"/>
      <c r="AO567" s="321"/>
      <c r="AP567" s="321"/>
      <c r="AQ567" s="321"/>
      <c r="AR567" s="321"/>
      <c r="AS567" s="321"/>
      <c r="AT567" s="321"/>
      <c r="AU567" s="321"/>
      <c r="AV567" s="321"/>
      <c r="AW567" s="321"/>
      <c r="AX567" s="321"/>
      <c r="AY567" s="321"/>
      <c r="AZ567" s="321"/>
    </row>
    <row r="568" ht="15.75" customHeight="1" spans="1:52">
      <c r="A568" s="290">
        <v>45429</v>
      </c>
      <c r="B568" s="299"/>
      <c r="C568" s="299"/>
      <c r="D568" s="299"/>
      <c r="E568" s="299"/>
      <c r="F568" s="294"/>
      <c r="G568" s="294" t="s">
        <v>4824</v>
      </c>
      <c r="H568" s="298" t="s">
        <v>4307</v>
      </c>
      <c r="I568" s="299"/>
      <c r="J568" s="299"/>
      <c r="K568" s="299"/>
      <c r="L568" s="299"/>
      <c r="M568" s="297" t="s">
        <v>2710</v>
      </c>
      <c r="N568" s="299"/>
      <c r="O568" s="299"/>
      <c r="P568" s="299"/>
      <c r="Q568" s="299"/>
      <c r="R568" s="299"/>
      <c r="S568" s="299"/>
      <c r="T568" s="299"/>
      <c r="U568" s="299"/>
      <c r="V568" s="299"/>
      <c r="W568" s="299"/>
      <c r="X568" s="299"/>
      <c r="Y568" s="299"/>
      <c r="Z568" s="299"/>
      <c r="AA568" s="299"/>
      <c r="AB568" s="299"/>
      <c r="AC568" s="297" t="s">
        <v>2710</v>
      </c>
      <c r="AD568" s="299"/>
      <c r="AE568" s="299"/>
      <c r="AF568" s="321"/>
      <c r="AG568" s="323" t="s">
        <v>2710</v>
      </c>
      <c r="AH568" s="321"/>
      <c r="AI568" s="321"/>
      <c r="AJ568" s="321"/>
      <c r="AK568" s="321"/>
      <c r="AL568" s="321"/>
      <c r="AM568" s="321"/>
      <c r="AN568" s="321"/>
      <c r="AO568" s="321"/>
      <c r="AP568" s="321"/>
      <c r="AQ568" s="321"/>
      <c r="AR568" s="321"/>
      <c r="AS568" s="321"/>
      <c r="AT568" s="321"/>
      <c r="AU568" s="321"/>
      <c r="AV568" s="321"/>
      <c r="AW568" s="321"/>
      <c r="AX568" s="321"/>
      <c r="AY568" s="321"/>
      <c r="AZ568" s="321"/>
    </row>
    <row r="569" ht="15.75" customHeight="1" spans="1:52">
      <c r="A569" s="290">
        <v>45429</v>
      </c>
      <c r="B569" s="299"/>
      <c r="C569" s="299"/>
      <c r="D569" s="299"/>
      <c r="E569" s="299"/>
      <c r="F569" s="294"/>
      <c r="G569" s="294" t="s">
        <v>4825</v>
      </c>
      <c r="H569" s="293" t="s">
        <v>4286</v>
      </c>
      <c r="I569" s="299"/>
      <c r="J569" s="299"/>
      <c r="K569" s="299"/>
      <c r="L569" s="299"/>
      <c r="M569" s="297" t="s">
        <v>2710</v>
      </c>
      <c r="N569" s="299"/>
      <c r="O569" s="299"/>
      <c r="P569" s="299"/>
      <c r="Q569" s="299"/>
      <c r="R569" s="299"/>
      <c r="S569" s="299"/>
      <c r="T569" s="299"/>
      <c r="U569" s="299"/>
      <c r="V569" s="299"/>
      <c r="W569" s="299"/>
      <c r="X569" s="299"/>
      <c r="Y569" s="299"/>
      <c r="Z569" s="299"/>
      <c r="AA569" s="299"/>
      <c r="AB569" s="299"/>
      <c r="AC569" s="297" t="s">
        <v>2710</v>
      </c>
      <c r="AD569" s="299"/>
      <c r="AE569" s="299"/>
      <c r="AF569" s="321"/>
      <c r="AG569" s="323" t="s">
        <v>2710</v>
      </c>
      <c r="AH569" s="321"/>
      <c r="AI569" s="321"/>
      <c r="AJ569" s="321"/>
      <c r="AK569" s="321"/>
      <c r="AL569" s="321"/>
      <c r="AM569" s="321"/>
      <c r="AN569" s="321"/>
      <c r="AO569" s="321"/>
      <c r="AP569" s="321"/>
      <c r="AQ569" s="321"/>
      <c r="AR569" s="321"/>
      <c r="AS569" s="321"/>
      <c r="AT569" s="321"/>
      <c r="AU569" s="321"/>
      <c r="AV569" s="321"/>
      <c r="AW569" s="321"/>
      <c r="AX569" s="321"/>
      <c r="AY569" s="321"/>
      <c r="AZ569" s="321"/>
    </row>
    <row r="570" ht="15.75" customHeight="1" spans="1:52">
      <c r="A570" s="290">
        <v>45429</v>
      </c>
      <c r="B570" s="299"/>
      <c r="C570" s="299"/>
      <c r="D570" s="299"/>
      <c r="E570" s="299"/>
      <c r="F570" s="294"/>
      <c r="G570" s="294" t="s">
        <v>4825</v>
      </c>
      <c r="H570" s="298" t="s">
        <v>4307</v>
      </c>
      <c r="I570" s="299"/>
      <c r="J570" s="299"/>
      <c r="K570" s="299"/>
      <c r="L570" s="299"/>
      <c r="M570" s="297" t="s">
        <v>2710</v>
      </c>
      <c r="N570" s="299"/>
      <c r="O570" s="299"/>
      <c r="P570" s="299"/>
      <c r="Q570" s="299"/>
      <c r="R570" s="299"/>
      <c r="S570" s="299"/>
      <c r="T570" s="299"/>
      <c r="U570" s="299"/>
      <c r="V570" s="299"/>
      <c r="W570" s="299"/>
      <c r="X570" s="299"/>
      <c r="Y570" s="299"/>
      <c r="Z570" s="299"/>
      <c r="AA570" s="299"/>
      <c r="AB570" s="299"/>
      <c r="AC570" s="297" t="s">
        <v>2710</v>
      </c>
      <c r="AD570" s="299"/>
      <c r="AE570" s="299"/>
      <c r="AF570" s="321"/>
      <c r="AG570" s="323" t="s">
        <v>2710</v>
      </c>
      <c r="AH570" s="321"/>
      <c r="AI570" s="321"/>
      <c r="AJ570" s="321"/>
      <c r="AK570" s="321"/>
      <c r="AL570" s="321"/>
      <c r="AM570" s="321"/>
      <c r="AN570" s="321"/>
      <c r="AO570" s="321"/>
      <c r="AP570" s="321"/>
      <c r="AQ570" s="321"/>
      <c r="AR570" s="321"/>
      <c r="AS570" s="321"/>
      <c r="AT570" s="321"/>
      <c r="AU570" s="321"/>
      <c r="AV570" s="321"/>
      <c r="AW570" s="321"/>
      <c r="AX570" s="321"/>
      <c r="AY570" s="321"/>
      <c r="AZ570" s="321"/>
    </row>
    <row r="571" ht="15.75" customHeight="1" spans="1:52">
      <c r="A571" s="290">
        <v>45429</v>
      </c>
      <c r="B571" s="299"/>
      <c r="C571" s="299"/>
      <c r="D571" s="299"/>
      <c r="E571" s="299"/>
      <c r="F571" s="294"/>
      <c r="G571" s="294" t="s">
        <v>4826</v>
      </c>
      <c r="H571" s="293" t="s">
        <v>4286</v>
      </c>
      <c r="I571" s="299"/>
      <c r="J571" s="299"/>
      <c r="K571" s="299"/>
      <c r="L571" s="299"/>
      <c r="M571" s="297" t="s">
        <v>2710</v>
      </c>
      <c r="N571" s="299"/>
      <c r="O571" s="299"/>
      <c r="P571" s="299"/>
      <c r="Q571" s="299"/>
      <c r="R571" s="299"/>
      <c r="S571" s="299"/>
      <c r="T571" s="299"/>
      <c r="U571" s="299"/>
      <c r="V571" s="299"/>
      <c r="W571" s="299"/>
      <c r="X571" s="299"/>
      <c r="Y571" s="299"/>
      <c r="Z571" s="299"/>
      <c r="AA571" s="299"/>
      <c r="AB571" s="299"/>
      <c r="AC571" s="297" t="s">
        <v>2710</v>
      </c>
      <c r="AD571" s="299"/>
      <c r="AE571" s="299"/>
      <c r="AF571" s="321"/>
      <c r="AG571" s="323" t="s">
        <v>2710</v>
      </c>
      <c r="AH571" s="321"/>
      <c r="AI571" s="321"/>
      <c r="AJ571" s="321"/>
      <c r="AK571" s="321"/>
      <c r="AL571" s="321"/>
      <c r="AM571" s="321"/>
      <c r="AN571" s="321"/>
      <c r="AO571" s="321"/>
      <c r="AP571" s="321"/>
      <c r="AQ571" s="321"/>
      <c r="AR571" s="321"/>
      <c r="AS571" s="321"/>
      <c r="AT571" s="321"/>
      <c r="AU571" s="321"/>
      <c r="AV571" s="321"/>
      <c r="AW571" s="321"/>
      <c r="AX571" s="321"/>
      <c r="AY571" s="321"/>
      <c r="AZ571" s="321"/>
    </row>
    <row r="572" ht="15.75" customHeight="1" spans="1:52">
      <c r="A572" s="290">
        <v>45429</v>
      </c>
      <c r="B572" s="299"/>
      <c r="C572" s="299"/>
      <c r="D572" s="299"/>
      <c r="E572" s="299"/>
      <c r="F572" s="294"/>
      <c r="G572" s="294" t="s">
        <v>4826</v>
      </c>
      <c r="H572" s="298" t="s">
        <v>4307</v>
      </c>
      <c r="I572" s="299"/>
      <c r="J572" s="299"/>
      <c r="K572" s="299"/>
      <c r="L572" s="299"/>
      <c r="M572" s="297" t="s">
        <v>2710</v>
      </c>
      <c r="N572" s="299"/>
      <c r="O572" s="299"/>
      <c r="P572" s="299"/>
      <c r="Q572" s="299"/>
      <c r="R572" s="299"/>
      <c r="S572" s="299"/>
      <c r="T572" s="299"/>
      <c r="U572" s="299"/>
      <c r="V572" s="299"/>
      <c r="W572" s="299"/>
      <c r="X572" s="299"/>
      <c r="Y572" s="299"/>
      <c r="Z572" s="299"/>
      <c r="AA572" s="299"/>
      <c r="AB572" s="299"/>
      <c r="AC572" s="297" t="s">
        <v>2710</v>
      </c>
      <c r="AD572" s="299"/>
      <c r="AE572" s="299"/>
      <c r="AF572" s="321"/>
      <c r="AG572" s="323" t="s">
        <v>2710</v>
      </c>
      <c r="AH572" s="321"/>
      <c r="AI572" s="321"/>
      <c r="AJ572" s="321"/>
      <c r="AK572" s="321"/>
      <c r="AL572" s="321"/>
      <c r="AM572" s="321"/>
      <c r="AN572" s="321"/>
      <c r="AO572" s="321"/>
      <c r="AP572" s="321"/>
      <c r="AQ572" s="321"/>
      <c r="AR572" s="321"/>
      <c r="AS572" s="321"/>
      <c r="AT572" s="321"/>
      <c r="AU572" s="321"/>
      <c r="AV572" s="321"/>
      <c r="AW572" s="321"/>
      <c r="AX572" s="321"/>
      <c r="AY572" s="321"/>
      <c r="AZ572" s="321"/>
    </row>
    <row r="573" ht="15.75" customHeight="1" spans="1:52">
      <c r="A573" s="290">
        <v>45429</v>
      </c>
      <c r="B573" s="299"/>
      <c r="C573" s="299"/>
      <c r="D573" s="299"/>
      <c r="E573" s="299"/>
      <c r="F573" s="294"/>
      <c r="G573" s="294" t="s">
        <v>4827</v>
      </c>
      <c r="H573" s="293" t="s">
        <v>4286</v>
      </c>
      <c r="I573" s="299"/>
      <c r="J573" s="299"/>
      <c r="K573" s="299"/>
      <c r="L573" s="299"/>
      <c r="M573" s="297" t="s">
        <v>2710</v>
      </c>
      <c r="N573" s="299"/>
      <c r="O573" s="299"/>
      <c r="P573" s="299"/>
      <c r="Q573" s="299"/>
      <c r="R573" s="299"/>
      <c r="S573" s="299"/>
      <c r="T573" s="299"/>
      <c r="U573" s="299"/>
      <c r="V573" s="299"/>
      <c r="W573" s="299"/>
      <c r="X573" s="299"/>
      <c r="Y573" s="299"/>
      <c r="Z573" s="299"/>
      <c r="AA573" s="299"/>
      <c r="AB573" s="299"/>
      <c r="AC573" s="297" t="s">
        <v>2710</v>
      </c>
      <c r="AD573" s="299"/>
      <c r="AE573" s="299"/>
      <c r="AF573" s="321"/>
      <c r="AG573" s="323" t="s">
        <v>2710</v>
      </c>
      <c r="AH573" s="321"/>
      <c r="AI573" s="321"/>
      <c r="AJ573" s="321"/>
      <c r="AK573" s="321"/>
      <c r="AL573" s="321"/>
      <c r="AM573" s="321"/>
      <c r="AN573" s="321"/>
      <c r="AO573" s="321"/>
      <c r="AP573" s="321"/>
      <c r="AQ573" s="321"/>
      <c r="AR573" s="321"/>
      <c r="AS573" s="321"/>
      <c r="AT573" s="321"/>
      <c r="AU573" s="321"/>
      <c r="AV573" s="321"/>
      <c r="AW573" s="321"/>
      <c r="AX573" s="321"/>
      <c r="AY573" s="321"/>
      <c r="AZ573" s="321"/>
    </row>
    <row r="574" ht="15.75" customHeight="1" spans="1:52">
      <c r="A574" s="290">
        <v>45429</v>
      </c>
      <c r="B574" s="299"/>
      <c r="C574" s="299"/>
      <c r="D574" s="299"/>
      <c r="E574" s="299"/>
      <c r="F574" s="294"/>
      <c r="G574" s="294" t="s">
        <v>4827</v>
      </c>
      <c r="H574" s="298" t="s">
        <v>4307</v>
      </c>
      <c r="I574" s="299"/>
      <c r="J574" s="299"/>
      <c r="K574" s="299"/>
      <c r="L574" s="299"/>
      <c r="M574" s="297" t="s">
        <v>2710</v>
      </c>
      <c r="N574" s="299"/>
      <c r="O574" s="299"/>
      <c r="P574" s="299"/>
      <c r="Q574" s="299"/>
      <c r="R574" s="299"/>
      <c r="S574" s="299"/>
      <c r="T574" s="299"/>
      <c r="U574" s="299"/>
      <c r="V574" s="299"/>
      <c r="W574" s="299"/>
      <c r="X574" s="299"/>
      <c r="Y574" s="299"/>
      <c r="Z574" s="299"/>
      <c r="AA574" s="299"/>
      <c r="AB574" s="299"/>
      <c r="AC574" s="297" t="s">
        <v>2710</v>
      </c>
      <c r="AD574" s="299"/>
      <c r="AE574" s="299"/>
      <c r="AF574" s="321"/>
      <c r="AG574" s="323" t="s">
        <v>2710</v>
      </c>
      <c r="AH574" s="321"/>
      <c r="AI574" s="321"/>
      <c r="AJ574" s="321"/>
      <c r="AK574" s="321"/>
      <c r="AL574" s="321"/>
      <c r="AM574" s="321"/>
      <c r="AN574" s="321"/>
      <c r="AO574" s="321"/>
      <c r="AP574" s="321"/>
      <c r="AQ574" s="321"/>
      <c r="AR574" s="321"/>
      <c r="AS574" s="321"/>
      <c r="AT574" s="321"/>
      <c r="AU574" s="321"/>
      <c r="AV574" s="321"/>
      <c r="AW574" s="321"/>
      <c r="AX574" s="321"/>
      <c r="AY574" s="321"/>
      <c r="AZ574" s="321"/>
    </row>
    <row r="575" ht="15.75" customHeight="1" spans="1:52">
      <c r="A575" s="290">
        <v>45429</v>
      </c>
      <c r="B575" s="299"/>
      <c r="C575" s="299"/>
      <c r="D575" s="299"/>
      <c r="E575" s="299"/>
      <c r="F575" s="294"/>
      <c r="G575" s="294" t="s">
        <v>4828</v>
      </c>
      <c r="H575" s="293" t="s">
        <v>4286</v>
      </c>
      <c r="I575" s="299"/>
      <c r="J575" s="299"/>
      <c r="K575" s="299"/>
      <c r="L575" s="299"/>
      <c r="M575" s="297" t="s">
        <v>2710</v>
      </c>
      <c r="N575" s="299"/>
      <c r="O575" s="299"/>
      <c r="P575" s="299"/>
      <c r="Q575" s="299"/>
      <c r="R575" s="299"/>
      <c r="S575" s="299"/>
      <c r="T575" s="299"/>
      <c r="U575" s="299"/>
      <c r="V575" s="299"/>
      <c r="W575" s="299"/>
      <c r="X575" s="299"/>
      <c r="Y575" s="299"/>
      <c r="Z575" s="299"/>
      <c r="AA575" s="299"/>
      <c r="AB575" s="299"/>
      <c r="AC575" s="297" t="s">
        <v>2710</v>
      </c>
      <c r="AD575" s="299"/>
      <c r="AE575" s="299"/>
      <c r="AF575" s="321"/>
      <c r="AG575" s="323" t="s">
        <v>2710</v>
      </c>
      <c r="AH575" s="321"/>
      <c r="AI575" s="321"/>
      <c r="AJ575" s="321"/>
      <c r="AK575" s="321"/>
      <c r="AL575" s="321"/>
      <c r="AM575" s="321"/>
      <c r="AN575" s="321"/>
      <c r="AO575" s="321"/>
      <c r="AP575" s="321"/>
      <c r="AQ575" s="321"/>
      <c r="AR575" s="321"/>
      <c r="AS575" s="321"/>
      <c r="AT575" s="321"/>
      <c r="AU575" s="321"/>
      <c r="AV575" s="321"/>
      <c r="AW575" s="321"/>
      <c r="AX575" s="321"/>
      <c r="AY575" s="321"/>
      <c r="AZ575" s="321"/>
    </row>
    <row r="576" ht="15.75" customHeight="1" spans="1:52">
      <c r="A576" s="290">
        <v>45429</v>
      </c>
      <c r="B576" s="299"/>
      <c r="C576" s="299"/>
      <c r="D576" s="299"/>
      <c r="E576" s="299"/>
      <c r="F576" s="294"/>
      <c r="G576" s="294" t="s">
        <v>4828</v>
      </c>
      <c r="H576" s="298" t="s">
        <v>4307</v>
      </c>
      <c r="I576" s="299"/>
      <c r="J576" s="299"/>
      <c r="K576" s="299"/>
      <c r="L576" s="299"/>
      <c r="M576" s="297" t="s">
        <v>2710</v>
      </c>
      <c r="N576" s="299"/>
      <c r="O576" s="299"/>
      <c r="P576" s="299"/>
      <c r="Q576" s="299"/>
      <c r="R576" s="299"/>
      <c r="S576" s="299"/>
      <c r="T576" s="299"/>
      <c r="U576" s="299"/>
      <c r="V576" s="299"/>
      <c r="W576" s="299"/>
      <c r="X576" s="299"/>
      <c r="Y576" s="299"/>
      <c r="Z576" s="299"/>
      <c r="AA576" s="299"/>
      <c r="AB576" s="299"/>
      <c r="AC576" s="297" t="s">
        <v>2710</v>
      </c>
      <c r="AD576" s="299"/>
      <c r="AE576" s="299"/>
      <c r="AF576" s="321"/>
      <c r="AG576" s="323" t="s">
        <v>2710</v>
      </c>
      <c r="AH576" s="321"/>
      <c r="AI576" s="321"/>
      <c r="AJ576" s="321"/>
      <c r="AK576" s="321"/>
      <c r="AL576" s="321"/>
      <c r="AM576" s="321"/>
      <c r="AN576" s="321"/>
      <c r="AO576" s="321"/>
      <c r="AP576" s="321"/>
      <c r="AQ576" s="321"/>
      <c r="AR576" s="321"/>
      <c r="AS576" s="321"/>
      <c r="AT576" s="321"/>
      <c r="AU576" s="321"/>
      <c r="AV576" s="321"/>
      <c r="AW576" s="321"/>
      <c r="AX576" s="321"/>
      <c r="AY576" s="321"/>
      <c r="AZ576" s="321"/>
    </row>
    <row r="577" ht="15.75" customHeight="1" spans="1:52">
      <c r="A577" s="290">
        <v>45429</v>
      </c>
      <c r="B577" s="299"/>
      <c r="C577" s="299"/>
      <c r="D577" s="299"/>
      <c r="E577" s="299"/>
      <c r="F577" s="294"/>
      <c r="G577" s="294" t="s">
        <v>4829</v>
      </c>
      <c r="H577" s="293" t="s">
        <v>4286</v>
      </c>
      <c r="I577" s="299"/>
      <c r="J577" s="299"/>
      <c r="K577" s="299"/>
      <c r="L577" s="299"/>
      <c r="M577" s="297" t="s">
        <v>2710</v>
      </c>
      <c r="N577" s="299"/>
      <c r="O577" s="299"/>
      <c r="P577" s="299"/>
      <c r="Q577" s="299"/>
      <c r="R577" s="299"/>
      <c r="S577" s="299"/>
      <c r="T577" s="299"/>
      <c r="U577" s="299"/>
      <c r="V577" s="299"/>
      <c r="W577" s="299"/>
      <c r="X577" s="299"/>
      <c r="Y577" s="299"/>
      <c r="Z577" s="299"/>
      <c r="AA577" s="299"/>
      <c r="AB577" s="299"/>
      <c r="AC577" s="297" t="s">
        <v>2710</v>
      </c>
      <c r="AD577" s="299"/>
      <c r="AE577" s="299"/>
      <c r="AF577" s="321"/>
      <c r="AG577" s="323" t="s">
        <v>2710</v>
      </c>
      <c r="AH577" s="321"/>
      <c r="AI577" s="321"/>
      <c r="AJ577" s="321"/>
      <c r="AK577" s="321"/>
      <c r="AL577" s="321"/>
      <c r="AM577" s="321"/>
      <c r="AN577" s="321"/>
      <c r="AO577" s="321"/>
      <c r="AP577" s="321"/>
      <c r="AQ577" s="321"/>
      <c r="AR577" s="321"/>
      <c r="AS577" s="321"/>
      <c r="AT577" s="321"/>
      <c r="AU577" s="321"/>
      <c r="AV577" s="321"/>
      <c r="AW577" s="321"/>
      <c r="AX577" s="321"/>
      <c r="AY577" s="321"/>
      <c r="AZ577" s="321"/>
    </row>
    <row r="578" ht="15.75" customHeight="1" spans="1:52">
      <c r="A578" s="290">
        <v>45429</v>
      </c>
      <c r="B578" s="299"/>
      <c r="C578" s="299"/>
      <c r="D578" s="299"/>
      <c r="E578" s="299"/>
      <c r="F578" s="294"/>
      <c r="G578" s="294" t="s">
        <v>4829</v>
      </c>
      <c r="H578" s="298" t="s">
        <v>4307</v>
      </c>
      <c r="I578" s="299"/>
      <c r="J578" s="299"/>
      <c r="K578" s="299"/>
      <c r="L578" s="299"/>
      <c r="M578" s="297" t="s">
        <v>2710</v>
      </c>
      <c r="N578" s="299"/>
      <c r="O578" s="299"/>
      <c r="P578" s="299"/>
      <c r="Q578" s="299"/>
      <c r="R578" s="299"/>
      <c r="S578" s="299"/>
      <c r="T578" s="299"/>
      <c r="U578" s="299"/>
      <c r="V578" s="299"/>
      <c r="W578" s="299"/>
      <c r="X578" s="299"/>
      <c r="Y578" s="299"/>
      <c r="Z578" s="299"/>
      <c r="AA578" s="299"/>
      <c r="AB578" s="299"/>
      <c r="AC578" s="297" t="s">
        <v>2710</v>
      </c>
      <c r="AD578" s="299"/>
      <c r="AE578" s="299"/>
      <c r="AF578" s="321"/>
      <c r="AG578" s="323" t="s">
        <v>2710</v>
      </c>
      <c r="AH578" s="321"/>
      <c r="AI578" s="321"/>
      <c r="AJ578" s="321"/>
      <c r="AK578" s="321"/>
      <c r="AL578" s="321"/>
      <c r="AM578" s="321"/>
      <c r="AN578" s="321"/>
      <c r="AO578" s="321"/>
      <c r="AP578" s="321"/>
      <c r="AQ578" s="321"/>
      <c r="AR578" s="321"/>
      <c r="AS578" s="321"/>
      <c r="AT578" s="321"/>
      <c r="AU578" s="321"/>
      <c r="AV578" s="321"/>
      <c r="AW578" s="321"/>
      <c r="AX578" s="321"/>
      <c r="AY578" s="321"/>
      <c r="AZ578" s="321"/>
    </row>
    <row r="579" ht="15.75" customHeight="1" spans="1:52">
      <c r="A579" s="290">
        <v>45429</v>
      </c>
      <c r="B579" s="299"/>
      <c r="C579" s="299"/>
      <c r="D579" s="299"/>
      <c r="E579" s="299"/>
      <c r="F579" s="294"/>
      <c r="G579" s="294" t="s">
        <v>4830</v>
      </c>
      <c r="H579" s="293" t="s">
        <v>4286</v>
      </c>
      <c r="I579" s="299"/>
      <c r="J579" s="299"/>
      <c r="K579" s="299"/>
      <c r="L579" s="299"/>
      <c r="M579" s="297" t="s">
        <v>2710</v>
      </c>
      <c r="N579" s="299"/>
      <c r="O579" s="299"/>
      <c r="P579" s="299"/>
      <c r="Q579" s="299"/>
      <c r="R579" s="299"/>
      <c r="S579" s="299"/>
      <c r="T579" s="299"/>
      <c r="U579" s="299"/>
      <c r="V579" s="299"/>
      <c r="W579" s="299"/>
      <c r="X579" s="299"/>
      <c r="Y579" s="299"/>
      <c r="Z579" s="299"/>
      <c r="AA579" s="299"/>
      <c r="AB579" s="299"/>
      <c r="AC579" s="297" t="s">
        <v>2710</v>
      </c>
      <c r="AD579" s="299"/>
      <c r="AE579" s="299"/>
      <c r="AF579" s="321"/>
      <c r="AG579" s="323" t="s">
        <v>2710</v>
      </c>
      <c r="AH579" s="321"/>
      <c r="AI579" s="321"/>
      <c r="AJ579" s="321"/>
      <c r="AK579" s="321"/>
      <c r="AL579" s="321"/>
      <c r="AM579" s="321"/>
      <c r="AN579" s="321"/>
      <c r="AO579" s="321"/>
      <c r="AP579" s="321"/>
      <c r="AQ579" s="321"/>
      <c r="AR579" s="321"/>
      <c r="AS579" s="321"/>
      <c r="AT579" s="321"/>
      <c r="AU579" s="321"/>
      <c r="AV579" s="321"/>
      <c r="AW579" s="321"/>
      <c r="AX579" s="321"/>
      <c r="AY579" s="321"/>
      <c r="AZ579" s="321"/>
    </row>
    <row r="580" ht="15.75" customHeight="1" spans="1:52">
      <c r="A580" s="290">
        <v>45429</v>
      </c>
      <c r="B580" s="299"/>
      <c r="C580" s="299"/>
      <c r="D580" s="299"/>
      <c r="E580" s="299"/>
      <c r="F580" s="294"/>
      <c r="G580" s="294" t="s">
        <v>4830</v>
      </c>
      <c r="H580" s="298" t="s">
        <v>4307</v>
      </c>
      <c r="I580" s="299"/>
      <c r="J580" s="299"/>
      <c r="K580" s="299"/>
      <c r="L580" s="299"/>
      <c r="M580" s="297" t="s">
        <v>2710</v>
      </c>
      <c r="N580" s="299"/>
      <c r="O580" s="299"/>
      <c r="P580" s="299"/>
      <c r="Q580" s="299"/>
      <c r="R580" s="299"/>
      <c r="S580" s="299"/>
      <c r="T580" s="299"/>
      <c r="U580" s="299"/>
      <c r="V580" s="299"/>
      <c r="W580" s="299"/>
      <c r="X580" s="299"/>
      <c r="Y580" s="299"/>
      <c r="Z580" s="299"/>
      <c r="AA580" s="299"/>
      <c r="AB580" s="299"/>
      <c r="AC580" s="297" t="s">
        <v>2710</v>
      </c>
      <c r="AD580" s="299"/>
      <c r="AE580" s="299"/>
      <c r="AF580" s="321"/>
      <c r="AG580" s="323" t="s">
        <v>2710</v>
      </c>
      <c r="AH580" s="321"/>
      <c r="AI580" s="321"/>
      <c r="AJ580" s="321"/>
      <c r="AK580" s="321"/>
      <c r="AL580" s="321"/>
      <c r="AM580" s="321"/>
      <c r="AN580" s="321"/>
      <c r="AO580" s="321"/>
      <c r="AP580" s="321"/>
      <c r="AQ580" s="321"/>
      <c r="AR580" s="321"/>
      <c r="AS580" s="321"/>
      <c r="AT580" s="321"/>
      <c r="AU580" s="321"/>
      <c r="AV580" s="321"/>
      <c r="AW580" s="321"/>
      <c r="AX580" s="321"/>
      <c r="AY580" s="321"/>
      <c r="AZ580" s="321"/>
    </row>
    <row r="581" ht="15.75" customHeight="1" spans="1:52">
      <c r="A581" s="290">
        <v>45429</v>
      </c>
      <c r="B581" s="299"/>
      <c r="C581" s="299"/>
      <c r="D581" s="299"/>
      <c r="E581" s="299"/>
      <c r="F581" s="294"/>
      <c r="G581" s="294" t="s">
        <v>4831</v>
      </c>
      <c r="H581" s="293" t="s">
        <v>4286</v>
      </c>
      <c r="I581" s="299"/>
      <c r="J581" s="299"/>
      <c r="K581" s="299"/>
      <c r="L581" s="299"/>
      <c r="M581" s="297" t="s">
        <v>2710</v>
      </c>
      <c r="N581" s="299"/>
      <c r="O581" s="299"/>
      <c r="P581" s="299"/>
      <c r="Q581" s="299"/>
      <c r="R581" s="299"/>
      <c r="S581" s="299"/>
      <c r="T581" s="299"/>
      <c r="U581" s="299"/>
      <c r="V581" s="299"/>
      <c r="W581" s="299"/>
      <c r="X581" s="299"/>
      <c r="Y581" s="299"/>
      <c r="Z581" s="299"/>
      <c r="AA581" s="299"/>
      <c r="AB581" s="299"/>
      <c r="AC581" s="297" t="s">
        <v>2710</v>
      </c>
      <c r="AD581" s="299"/>
      <c r="AE581" s="299"/>
      <c r="AF581" s="321"/>
      <c r="AG581" s="323" t="s">
        <v>2710</v>
      </c>
      <c r="AH581" s="321"/>
      <c r="AI581" s="321"/>
      <c r="AJ581" s="321"/>
      <c r="AK581" s="321"/>
      <c r="AL581" s="321"/>
      <c r="AM581" s="321"/>
      <c r="AN581" s="321"/>
      <c r="AO581" s="321"/>
      <c r="AP581" s="321"/>
      <c r="AQ581" s="321"/>
      <c r="AR581" s="321"/>
      <c r="AS581" s="321"/>
      <c r="AT581" s="321"/>
      <c r="AU581" s="321"/>
      <c r="AV581" s="321"/>
      <c r="AW581" s="321"/>
      <c r="AX581" s="321"/>
      <c r="AY581" s="321"/>
      <c r="AZ581" s="321"/>
    </row>
    <row r="582" ht="15.75" customHeight="1" spans="1:52">
      <c r="A582" s="290">
        <v>45429</v>
      </c>
      <c r="B582" s="299"/>
      <c r="C582" s="299"/>
      <c r="D582" s="299"/>
      <c r="E582" s="299"/>
      <c r="F582" s="294"/>
      <c r="G582" s="294" t="s">
        <v>4831</v>
      </c>
      <c r="H582" s="298" t="s">
        <v>4307</v>
      </c>
      <c r="I582" s="299"/>
      <c r="J582" s="299"/>
      <c r="K582" s="299"/>
      <c r="L582" s="299"/>
      <c r="M582" s="297" t="s">
        <v>2710</v>
      </c>
      <c r="N582" s="299"/>
      <c r="O582" s="299"/>
      <c r="P582" s="299"/>
      <c r="Q582" s="299"/>
      <c r="R582" s="299"/>
      <c r="S582" s="299"/>
      <c r="T582" s="299"/>
      <c r="U582" s="299"/>
      <c r="V582" s="299"/>
      <c r="W582" s="299"/>
      <c r="X582" s="299"/>
      <c r="Y582" s="299"/>
      <c r="Z582" s="299"/>
      <c r="AA582" s="299"/>
      <c r="AB582" s="299"/>
      <c r="AC582" s="297" t="s">
        <v>2710</v>
      </c>
      <c r="AD582" s="299"/>
      <c r="AE582" s="299"/>
      <c r="AF582" s="321"/>
      <c r="AG582" s="323" t="s">
        <v>2710</v>
      </c>
      <c r="AH582" s="321"/>
      <c r="AI582" s="321"/>
      <c r="AJ582" s="321"/>
      <c r="AK582" s="321"/>
      <c r="AL582" s="321"/>
      <c r="AM582" s="321"/>
      <c r="AN582" s="321"/>
      <c r="AO582" s="321"/>
      <c r="AP582" s="321"/>
      <c r="AQ582" s="321"/>
      <c r="AR582" s="321"/>
      <c r="AS582" s="321"/>
      <c r="AT582" s="321"/>
      <c r="AU582" s="321"/>
      <c r="AV582" s="321"/>
      <c r="AW582" s="321"/>
      <c r="AX582" s="321"/>
      <c r="AY582" s="321"/>
      <c r="AZ582" s="321"/>
    </row>
    <row r="583" ht="15.75" customHeight="1" spans="1:52">
      <c r="A583" s="290">
        <v>45429</v>
      </c>
      <c r="B583" s="299"/>
      <c r="C583" s="299"/>
      <c r="D583" s="299"/>
      <c r="E583" s="299"/>
      <c r="F583" s="294"/>
      <c r="G583" s="294" t="s">
        <v>4832</v>
      </c>
      <c r="H583" s="293" t="s">
        <v>4286</v>
      </c>
      <c r="I583" s="299"/>
      <c r="J583" s="299"/>
      <c r="K583" s="299"/>
      <c r="L583" s="299"/>
      <c r="M583" s="297" t="s">
        <v>2710</v>
      </c>
      <c r="N583" s="299"/>
      <c r="O583" s="299"/>
      <c r="P583" s="299"/>
      <c r="Q583" s="299"/>
      <c r="R583" s="299"/>
      <c r="S583" s="299"/>
      <c r="T583" s="299"/>
      <c r="U583" s="299"/>
      <c r="V583" s="299"/>
      <c r="W583" s="299"/>
      <c r="X583" s="299"/>
      <c r="Y583" s="299"/>
      <c r="Z583" s="299"/>
      <c r="AA583" s="299"/>
      <c r="AB583" s="299"/>
      <c r="AC583" s="297" t="s">
        <v>2710</v>
      </c>
      <c r="AD583" s="299"/>
      <c r="AE583" s="299"/>
      <c r="AF583" s="321"/>
      <c r="AG583" s="323" t="s">
        <v>2710</v>
      </c>
      <c r="AH583" s="321"/>
      <c r="AI583" s="321"/>
      <c r="AJ583" s="321"/>
      <c r="AK583" s="321"/>
      <c r="AL583" s="321"/>
      <c r="AM583" s="321"/>
      <c r="AN583" s="321"/>
      <c r="AO583" s="321"/>
      <c r="AP583" s="321"/>
      <c r="AQ583" s="321"/>
      <c r="AR583" s="321"/>
      <c r="AS583" s="321"/>
      <c r="AT583" s="321"/>
      <c r="AU583" s="321"/>
      <c r="AV583" s="321"/>
      <c r="AW583" s="321"/>
      <c r="AX583" s="321"/>
      <c r="AY583" s="321"/>
      <c r="AZ583" s="321"/>
    </row>
    <row r="584" ht="15.75" customHeight="1" spans="1:52">
      <c r="A584" s="290">
        <v>45429</v>
      </c>
      <c r="B584" s="299"/>
      <c r="C584" s="299"/>
      <c r="D584" s="299"/>
      <c r="E584" s="299"/>
      <c r="F584" s="294"/>
      <c r="G584" s="294" t="s">
        <v>4832</v>
      </c>
      <c r="H584" s="298" t="s">
        <v>4307</v>
      </c>
      <c r="I584" s="299"/>
      <c r="J584" s="299"/>
      <c r="K584" s="299"/>
      <c r="L584" s="299"/>
      <c r="M584" s="297" t="s">
        <v>2710</v>
      </c>
      <c r="N584" s="299"/>
      <c r="O584" s="299"/>
      <c r="P584" s="299"/>
      <c r="Q584" s="299"/>
      <c r="R584" s="299"/>
      <c r="S584" s="299"/>
      <c r="T584" s="299"/>
      <c r="U584" s="299"/>
      <c r="V584" s="299"/>
      <c r="W584" s="299"/>
      <c r="X584" s="299"/>
      <c r="Y584" s="299"/>
      <c r="Z584" s="299"/>
      <c r="AA584" s="299"/>
      <c r="AB584" s="299"/>
      <c r="AC584" s="297" t="s">
        <v>2710</v>
      </c>
      <c r="AD584" s="299"/>
      <c r="AE584" s="299"/>
      <c r="AF584" s="321"/>
      <c r="AG584" s="323" t="s">
        <v>2710</v>
      </c>
      <c r="AH584" s="321"/>
      <c r="AI584" s="321"/>
      <c r="AJ584" s="321"/>
      <c r="AK584" s="321"/>
      <c r="AL584" s="321"/>
      <c r="AM584" s="321"/>
      <c r="AN584" s="321"/>
      <c r="AO584" s="321"/>
      <c r="AP584" s="321"/>
      <c r="AQ584" s="321"/>
      <c r="AR584" s="321"/>
      <c r="AS584" s="321"/>
      <c r="AT584" s="321"/>
      <c r="AU584" s="321"/>
      <c r="AV584" s="321"/>
      <c r="AW584" s="321"/>
      <c r="AX584" s="321"/>
      <c r="AY584" s="321"/>
      <c r="AZ584" s="321"/>
    </row>
    <row r="585" ht="15.75" customHeight="1" spans="1:52">
      <c r="A585" s="290">
        <v>45429</v>
      </c>
      <c r="B585" s="299"/>
      <c r="C585" s="299"/>
      <c r="D585" s="292">
        <v>38571</v>
      </c>
      <c r="E585" s="299"/>
      <c r="F585" s="294"/>
      <c r="G585" s="294" t="s">
        <v>4833</v>
      </c>
      <c r="H585" s="293" t="s">
        <v>4284</v>
      </c>
      <c r="I585" s="331">
        <v>4200</v>
      </c>
      <c r="J585" s="299"/>
      <c r="K585" s="299"/>
      <c r="L585" s="315">
        <v>4200</v>
      </c>
      <c r="M585" s="297" t="s">
        <v>2710</v>
      </c>
      <c r="N585" s="299"/>
      <c r="O585" s="340">
        <v>3550</v>
      </c>
      <c r="P585" s="299"/>
      <c r="Q585" s="299"/>
      <c r="R585" s="299"/>
      <c r="S585" s="299"/>
      <c r="T585" s="299"/>
      <c r="U585" s="299"/>
      <c r="V585" s="299"/>
      <c r="W585" s="299"/>
      <c r="X585" s="299"/>
      <c r="Y585" s="299"/>
      <c r="Z585" s="299"/>
      <c r="AA585" s="299"/>
      <c r="AB585" s="299"/>
      <c r="AC585" s="297">
        <v>650</v>
      </c>
      <c r="AD585" s="299"/>
      <c r="AE585" s="299"/>
      <c r="AF585" s="321"/>
      <c r="AG585" s="323">
        <v>650</v>
      </c>
      <c r="AH585" s="321"/>
      <c r="AI585" s="321"/>
      <c r="AJ585" s="321"/>
      <c r="AK585" s="321"/>
      <c r="AL585" s="321"/>
      <c r="AM585" s="321"/>
      <c r="AN585" s="321"/>
      <c r="AO585" s="321"/>
      <c r="AP585" s="321"/>
      <c r="AQ585" s="321"/>
      <c r="AR585" s="321"/>
      <c r="AS585" s="321"/>
      <c r="AT585" s="321"/>
      <c r="AU585" s="321"/>
      <c r="AV585" s="321"/>
      <c r="AW585" s="321"/>
      <c r="AX585" s="321"/>
      <c r="AY585" s="321"/>
      <c r="AZ585" s="321"/>
    </row>
    <row r="586" ht="15.75" customHeight="1" spans="1:52">
      <c r="A586" s="290">
        <v>45429</v>
      </c>
      <c r="B586" s="299"/>
      <c r="C586" s="299"/>
      <c r="D586" s="292">
        <v>38570</v>
      </c>
      <c r="E586" s="299"/>
      <c r="F586" s="294"/>
      <c r="G586" s="294" t="s">
        <v>4834</v>
      </c>
      <c r="H586" s="293" t="s">
        <v>4313</v>
      </c>
      <c r="I586" s="330">
        <v>700</v>
      </c>
      <c r="J586" s="299"/>
      <c r="K586" s="299"/>
      <c r="L586" s="313">
        <v>700</v>
      </c>
      <c r="M586" s="297" t="s">
        <v>2710</v>
      </c>
      <c r="N586" s="299"/>
      <c r="O586" s="292">
        <v>550</v>
      </c>
      <c r="P586" s="299"/>
      <c r="Q586" s="299"/>
      <c r="R586" s="299"/>
      <c r="S586" s="299"/>
      <c r="T586" s="299"/>
      <c r="U586" s="299"/>
      <c r="V586" s="299"/>
      <c r="W586" s="299"/>
      <c r="X586" s="299"/>
      <c r="Y586" s="299"/>
      <c r="Z586" s="299"/>
      <c r="AA586" s="299"/>
      <c r="AB586" s="299"/>
      <c r="AC586" s="297">
        <v>150</v>
      </c>
      <c r="AD586" s="299"/>
      <c r="AE586" s="299"/>
      <c r="AF586" s="321"/>
      <c r="AG586" s="323">
        <v>150</v>
      </c>
      <c r="AH586" s="321"/>
      <c r="AI586" s="321"/>
      <c r="AJ586" s="321"/>
      <c r="AK586" s="321"/>
      <c r="AL586" s="321"/>
      <c r="AM586" s="321"/>
      <c r="AN586" s="321"/>
      <c r="AO586" s="321"/>
      <c r="AP586" s="321"/>
      <c r="AQ586" s="321"/>
      <c r="AR586" s="321"/>
      <c r="AS586" s="321"/>
      <c r="AT586" s="321"/>
      <c r="AU586" s="321"/>
      <c r="AV586" s="321"/>
      <c r="AW586" s="321"/>
      <c r="AX586" s="321"/>
      <c r="AY586" s="321"/>
      <c r="AZ586" s="321"/>
    </row>
    <row r="587" ht="15.75" customHeight="1" spans="1:52">
      <c r="A587" s="290">
        <v>45429</v>
      </c>
      <c r="B587" s="299"/>
      <c r="C587" s="299"/>
      <c r="D587" s="299"/>
      <c r="E587" s="299"/>
      <c r="F587" s="294"/>
      <c r="G587" s="294" t="s">
        <v>4835</v>
      </c>
      <c r="H587" s="293" t="s">
        <v>4313</v>
      </c>
      <c r="I587" s="299"/>
      <c r="J587" s="299"/>
      <c r="K587" s="299"/>
      <c r="L587" s="299"/>
      <c r="M587" s="297" t="s">
        <v>2710</v>
      </c>
      <c r="N587" s="299"/>
      <c r="O587" s="299"/>
      <c r="P587" s="299"/>
      <c r="Q587" s="299"/>
      <c r="R587" s="299"/>
      <c r="S587" s="299"/>
      <c r="T587" s="299"/>
      <c r="U587" s="299"/>
      <c r="V587" s="299"/>
      <c r="W587" s="299"/>
      <c r="X587" s="299"/>
      <c r="Y587" s="299"/>
      <c r="Z587" s="299"/>
      <c r="AA587" s="299"/>
      <c r="AB587" s="299"/>
      <c r="AC587" s="297" t="s">
        <v>2710</v>
      </c>
      <c r="AD587" s="299"/>
      <c r="AE587" s="299"/>
      <c r="AF587" s="321"/>
      <c r="AG587" s="323" t="s">
        <v>2710</v>
      </c>
      <c r="AH587" s="321"/>
      <c r="AI587" s="321"/>
      <c r="AJ587" s="321"/>
      <c r="AK587" s="321"/>
      <c r="AL587" s="321"/>
      <c r="AM587" s="321"/>
      <c r="AN587" s="321"/>
      <c r="AO587" s="321"/>
      <c r="AP587" s="321"/>
      <c r="AQ587" s="321"/>
      <c r="AR587" s="321"/>
      <c r="AS587" s="321"/>
      <c r="AT587" s="321"/>
      <c r="AU587" s="321"/>
      <c r="AV587" s="321"/>
      <c r="AW587" s="321"/>
      <c r="AX587" s="321"/>
      <c r="AY587" s="321"/>
      <c r="AZ587" s="321"/>
    </row>
    <row r="588" ht="15.75" customHeight="1" spans="1:52">
      <c r="A588" s="290">
        <v>45429</v>
      </c>
      <c r="B588" s="299"/>
      <c r="C588" s="299"/>
      <c r="D588" s="299"/>
      <c r="E588" s="299"/>
      <c r="F588" s="294"/>
      <c r="G588" s="294" t="s">
        <v>4836</v>
      </c>
      <c r="H588" s="293" t="s">
        <v>4313</v>
      </c>
      <c r="I588" s="299"/>
      <c r="J588" s="299"/>
      <c r="K588" s="299"/>
      <c r="L588" s="299"/>
      <c r="M588" s="297" t="s">
        <v>2710</v>
      </c>
      <c r="N588" s="299"/>
      <c r="O588" s="299"/>
      <c r="P588" s="299"/>
      <c r="Q588" s="299"/>
      <c r="R588" s="299"/>
      <c r="S588" s="299"/>
      <c r="T588" s="299"/>
      <c r="U588" s="299"/>
      <c r="V588" s="299"/>
      <c r="W588" s="299"/>
      <c r="X588" s="299"/>
      <c r="Y588" s="299"/>
      <c r="Z588" s="299"/>
      <c r="AA588" s="299"/>
      <c r="AB588" s="299"/>
      <c r="AC588" s="297" t="s">
        <v>2710</v>
      </c>
      <c r="AD588" s="299"/>
      <c r="AE588" s="299"/>
      <c r="AF588" s="321"/>
      <c r="AG588" s="323" t="s">
        <v>2710</v>
      </c>
      <c r="AH588" s="321"/>
      <c r="AI588" s="321"/>
      <c r="AJ588" s="321"/>
      <c r="AK588" s="321"/>
      <c r="AL588" s="321"/>
      <c r="AM588" s="321"/>
      <c r="AN588" s="321"/>
      <c r="AO588" s="321"/>
      <c r="AP588" s="321"/>
      <c r="AQ588" s="321"/>
      <c r="AR588" s="321"/>
      <c r="AS588" s="321"/>
      <c r="AT588" s="321"/>
      <c r="AU588" s="321"/>
      <c r="AV588" s="321"/>
      <c r="AW588" s="321"/>
      <c r="AX588" s="321"/>
      <c r="AY588" s="321"/>
      <c r="AZ588" s="321"/>
    </row>
    <row r="589" ht="15.75" customHeight="1" spans="1:52">
      <c r="A589" s="290">
        <v>45429</v>
      </c>
      <c r="B589" s="299"/>
      <c r="C589" s="299"/>
      <c r="D589" s="299"/>
      <c r="E589" s="299"/>
      <c r="F589" s="294"/>
      <c r="G589" s="294" t="s">
        <v>4837</v>
      </c>
      <c r="H589" s="293" t="s">
        <v>4313</v>
      </c>
      <c r="I589" s="299"/>
      <c r="J589" s="299"/>
      <c r="K589" s="299"/>
      <c r="L589" s="299"/>
      <c r="M589" s="297" t="s">
        <v>2710</v>
      </c>
      <c r="N589" s="299"/>
      <c r="O589" s="299"/>
      <c r="P589" s="299"/>
      <c r="Q589" s="299"/>
      <c r="R589" s="299"/>
      <c r="S589" s="299"/>
      <c r="T589" s="299"/>
      <c r="U589" s="299"/>
      <c r="V589" s="299"/>
      <c r="W589" s="299"/>
      <c r="X589" s="299"/>
      <c r="Y589" s="299"/>
      <c r="Z589" s="299"/>
      <c r="AA589" s="299"/>
      <c r="AB589" s="299"/>
      <c r="AC589" s="297" t="s">
        <v>2710</v>
      </c>
      <c r="AD589" s="299"/>
      <c r="AE589" s="299"/>
      <c r="AF589" s="321"/>
      <c r="AG589" s="323" t="s">
        <v>2710</v>
      </c>
      <c r="AH589" s="321"/>
      <c r="AI589" s="321"/>
      <c r="AJ589" s="321"/>
      <c r="AK589" s="321"/>
      <c r="AL589" s="321"/>
      <c r="AM589" s="321"/>
      <c r="AN589" s="321"/>
      <c r="AO589" s="321"/>
      <c r="AP589" s="321"/>
      <c r="AQ589" s="321"/>
      <c r="AR589" s="321"/>
      <c r="AS589" s="321"/>
      <c r="AT589" s="321"/>
      <c r="AU589" s="321"/>
      <c r="AV589" s="321"/>
      <c r="AW589" s="321"/>
      <c r="AX589" s="321"/>
      <c r="AY589" s="321"/>
      <c r="AZ589" s="321"/>
    </row>
    <row r="590" ht="15.75" customHeight="1" spans="1:52">
      <c r="A590" s="290">
        <v>45429</v>
      </c>
      <c r="B590" s="299"/>
      <c r="C590" s="299"/>
      <c r="D590" s="299"/>
      <c r="E590" s="299"/>
      <c r="F590" s="294"/>
      <c r="G590" s="294" t="s">
        <v>4838</v>
      </c>
      <c r="H590" s="293" t="s">
        <v>4313</v>
      </c>
      <c r="I590" s="299"/>
      <c r="J590" s="299"/>
      <c r="K590" s="299"/>
      <c r="L590" s="299"/>
      <c r="M590" s="297" t="s">
        <v>2710</v>
      </c>
      <c r="N590" s="299"/>
      <c r="O590" s="299"/>
      <c r="P590" s="299"/>
      <c r="Q590" s="299"/>
      <c r="R590" s="299"/>
      <c r="S590" s="299"/>
      <c r="T590" s="299"/>
      <c r="U590" s="299"/>
      <c r="V590" s="299"/>
      <c r="W590" s="299"/>
      <c r="X590" s="299"/>
      <c r="Y590" s="299"/>
      <c r="Z590" s="299"/>
      <c r="AA590" s="299"/>
      <c r="AB590" s="299"/>
      <c r="AC590" s="297" t="s">
        <v>2710</v>
      </c>
      <c r="AD590" s="299"/>
      <c r="AE590" s="299"/>
      <c r="AF590" s="321"/>
      <c r="AG590" s="323" t="s">
        <v>2710</v>
      </c>
      <c r="AH590" s="321"/>
      <c r="AI590" s="321"/>
      <c r="AJ590" s="321"/>
      <c r="AK590" s="321"/>
      <c r="AL590" s="321"/>
      <c r="AM590" s="321"/>
      <c r="AN590" s="321"/>
      <c r="AO590" s="321"/>
      <c r="AP590" s="321"/>
      <c r="AQ590" s="321"/>
      <c r="AR590" s="321"/>
      <c r="AS590" s="321"/>
      <c r="AT590" s="321"/>
      <c r="AU590" s="321"/>
      <c r="AV590" s="321"/>
      <c r="AW590" s="321"/>
      <c r="AX590" s="321"/>
      <c r="AY590" s="321"/>
      <c r="AZ590" s="321"/>
    </row>
    <row r="591" ht="15.75" customHeight="1" spans="1:52">
      <c r="A591" s="290">
        <v>45429</v>
      </c>
      <c r="B591" s="299"/>
      <c r="C591" s="299"/>
      <c r="D591" s="299"/>
      <c r="E591" s="299"/>
      <c r="F591" s="294"/>
      <c r="G591" s="294" t="s">
        <v>4839</v>
      </c>
      <c r="H591" s="293" t="s">
        <v>4313</v>
      </c>
      <c r="I591" s="299"/>
      <c r="J591" s="299"/>
      <c r="K591" s="299"/>
      <c r="L591" s="299"/>
      <c r="M591" s="297" t="s">
        <v>2710</v>
      </c>
      <c r="N591" s="299"/>
      <c r="O591" s="299"/>
      <c r="P591" s="299"/>
      <c r="Q591" s="299"/>
      <c r="R591" s="299"/>
      <c r="S591" s="299"/>
      <c r="T591" s="299"/>
      <c r="U591" s="299"/>
      <c r="V591" s="299"/>
      <c r="W591" s="299"/>
      <c r="X591" s="299"/>
      <c r="Y591" s="299"/>
      <c r="Z591" s="299"/>
      <c r="AA591" s="299"/>
      <c r="AB591" s="299"/>
      <c r="AC591" s="297" t="s">
        <v>2710</v>
      </c>
      <c r="AD591" s="299"/>
      <c r="AE591" s="299"/>
      <c r="AF591" s="321"/>
      <c r="AG591" s="323" t="s">
        <v>2710</v>
      </c>
      <c r="AH591" s="321"/>
      <c r="AI591" s="321"/>
      <c r="AJ591" s="321"/>
      <c r="AK591" s="321"/>
      <c r="AL591" s="321"/>
      <c r="AM591" s="321"/>
      <c r="AN591" s="321"/>
      <c r="AO591" s="321"/>
      <c r="AP591" s="321"/>
      <c r="AQ591" s="321"/>
      <c r="AR591" s="321"/>
      <c r="AS591" s="321"/>
      <c r="AT591" s="321"/>
      <c r="AU591" s="321"/>
      <c r="AV591" s="321"/>
      <c r="AW591" s="321"/>
      <c r="AX591" s="321"/>
      <c r="AY591" s="321"/>
      <c r="AZ591" s="321"/>
    </row>
    <row r="592" ht="15.75" customHeight="1" spans="1:52">
      <c r="A592" s="290">
        <v>45429</v>
      </c>
      <c r="B592" s="299"/>
      <c r="C592" s="299"/>
      <c r="D592" s="299"/>
      <c r="E592" s="299"/>
      <c r="F592" s="294"/>
      <c r="G592" s="294" t="s">
        <v>4840</v>
      </c>
      <c r="H592" s="293" t="s">
        <v>4313</v>
      </c>
      <c r="I592" s="299"/>
      <c r="J592" s="299"/>
      <c r="K592" s="299"/>
      <c r="L592" s="299"/>
      <c r="M592" s="297" t="s">
        <v>2710</v>
      </c>
      <c r="N592" s="299"/>
      <c r="O592" s="299"/>
      <c r="P592" s="299"/>
      <c r="Q592" s="299"/>
      <c r="R592" s="299"/>
      <c r="S592" s="299"/>
      <c r="T592" s="299"/>
      <c r="U592" s="299"/>
      <c r="V592" s="299"/>
      <c r="W592" s="299"/>
      <c r="X592" s="299"/>
      <c r="Y592" s="299"/>
      <c r="Z592" s="299"/>
      <c r="AA592" s="299"/>
      <c r="AB592" s="299"/>
      <c r="AC592" s="297" t="s">
        <v>2710</v>
      </c>
      <c r="AD592" s="299"/>
      <c r="AE592" s="299"/>
      <c r="AF592" s="321"/>
      <c r="AG592" s="323" t="s">
        <v>2710</v>
      </c>
      <c r="AH592" s="321"/>
      <c r="AI592" s="321"/>
      <c r="AJ592" s="321"/>
      <c r="AK592" s="321"/>
      <c r="AL592" s="321"/>
      <c r="AM592" s="321"/>
      <c r="AN592" s="321"/>
      <c r="AO592" s="321"/>
      <c r="AP592" s="321"/>
      <c r="AQ592" s="321"/>
      <c r="AR592" s="321"/>
      <c r="AS592" s="321"/>
      <c r="AT592" s="321"/>
      <c r="AU592" s="321"/>
      <c r="AV592" s="321"/>
      <c r="AW592" s="321"/>
      <c r="AX592" s="321"/>
      <c r="AY592" s="321"/>
      <c r="AZ592" s="321"/>
    </row>
    <row r="593" ht="15.75" customHeight="1" spans="1:52">
      <c r="A593" s="290">
        <v>45429</v>
      </c>
      <c r="B593" s="299"/>
      <c r="C593" s="299"/>
      <c r="D593" s="299"/>
      <c r="E593" s="299"/>
      <c r="F593" s="294"/>
      <c r="G593" s="294" t="s">
        <v>4841</v>
      </c>
      <c r="H593" s="293" t="s">
        <v>4313</v>
      </c>
      <c r="I593" s="299"/>
      <c r="J593" s="299"/>
      <c r="K593" s="299"/>
      <c r="L593" s="299"/>
      <c r="M593" s="297" t="s">
        <v>2710</v>
      </c>
      <c r="N593" s="299"/>
      <c r="O593" s="299"/>
      <c r="P593" s="299"/>
      <c r="Q593" s="299"/>
      <c r="R593" s="299"/>
      <c r="S593" s="299"/>
      <c r="T593" s="299"/>
      <c r="U593" s="299"/>
      <c r="V593" s="299"/>
      <c r="W593" s="299"/>
      <c r="X593" s="299"/>
      <c r="Y593" s="299"/>
      <c r="Z593" s="299"/>
      <c r="AA593" s="299"/>
      <c r="AB593" s="299"/>
      <c r="AC593" s="297" t="s">
        <v>2710</v>
      </c>
      <c r="AD593" s="299"/>
      <c r="AE593" s="299"/>
      <c r="AF593" s="321"/>
      <c r="AG593" s="323" t="s">
        <v>2710</v>
      </c>
      <c r="AH593" s="321"/>
      <c r="AI593" s="321"/>
      <c r="AJ593" s="321"/>
      <c r="AK593" s="321"/>
      <c r="AL593" s="321"/>
      <c r="AM593" s="321"/>
      <c r="AN593" s="321"/>
      <c r="AO593" s="321"/>
      <c r="AP593" s="321"/>
      <c r="AQ593" s="321"/>
      <c r="AR593" s="321"/>
      <c r="AS593" s="321"/>
      <c r="AT593" s="321"/>
      <c r="AU593" s="321"/>
      <c r="AV593" s="321"/>
      <c r="AW593" s="321"/>
      <c r="AX593" s="321"/>
      <c r="AY593" s="321"/>
      <c r="AZ593" s="321"/>
    </row>
    <row r="594" ht="15.75" customHeight="1" spans="1:52">
      <c r="A594" s="290">
        <v>45430</v>
      </c>
      <c r="B594" s="299"/>
      <c r="C594" s="299"/>
      <c r="D594" s="299"/>
      <c r="E594" s="299"/>
      <c r="F594" s="294"/>
      <c r="G594" s="294" t="s">
        <v>4842</v>
      </c>
      <c r="H594" s="293" t="s">
        <v>4286</v>
      </c>
      <c r="I594" s="299"/>
      <c r="J594" s="299"/>
      <c r="K594" s="299"/>
      <c r="L594" s="299"/>
      <c r="M594" s="297" t="s">
        <v>2710</v>
      </c>
      <c r="N594" s="299"/>
      <c r="O594" s="299"/>
      <c r="P594" s="299"/>
      <c r="Q594" s="299"/>
      <c r="R594" s="299"/>
      <c r="S594" s="299"/>
      <c r="T594" s="299"/>
      <c r="U594" s="299"/>
      <c r="V594" s="299"/>
      <c r="W594" s="299"/>
      <c r="X594" s="299"/>
      <c r="Y594" s="299"/>
      <c r="Z594" s="299"/>
      <c r="AA594" s="299"/>
      <c r="AB594" s="299"/>
      <c r="AC594" s="297" t="s">
        <v>2710</v>
      </c>
      <c r="AD594" s="299"/>
      <c r="AE594" s="299"/>
      <c r="AF594" s="321"/>
      <c r="AG594" s="323" t="s">
        <v>2710</v>
      </c>
      <c r="AH594" s="321"/>
      <c r="AI594" s="321"/>
      <c r="AJ594" s="321"/>
      <c r="AK594" s="321"/>
      <c r="AL594" s="321"/>
      <c r="AM594" s="321"/>
      <c r="AN594" s="321"/>
      <c r="AO594" s="321"/>
      <c r="AP594" s="321"/>
      <c r="AQ594" s="321"/>
      <c r="AR594" s="321"/>
      <c r="AS594" s="321"/>
      <c r="AT594" s="321"/>
      <c r="AU594" s="321"/>
      <c r="AV594" s="321"/>
      <c r="AW594" s="321"/>
      <c r="AX594" s="321"/>
      <c r="AY594" s="321"/>
      <c r="AZ594" s="321"/>
    </row>
    <row r="595" ht="15.75" customHeight="1" spans="1:52">
      <c r="A595" s="290">
        <v>45430</v>
      </c>
      <c r="B595" s="299"/>
      <c r="C595" s="299"/>
      <c r="D595" s="299"/>
      <c r="E595" s="299"/>
      <c r="F595" s="294"/>
      <c r="G595" s="294" t="s">
        <v>4843</v>
      </c>
      <c r="H595" s="293" t="s">
        <v>4286</v>
      </c>
      <c r="I595" s="299"/>
      <c r="J595" s="299"/>
      <c r="K595" s="299"/>
      <c r="L595" s="299"/>
      <c r="M595" s="297" t="s">
        <v>2710</v>
      </c>
      <c r="N595" s="299"/>
      <c r="O595" s="299"/>
      <c r="P595" s="299"/>
      <c r="Q595" s="299"/>
      <c r="R595" s="299"/>
      <c r="S595" s="299"/>
      <c r="T595" s="299"/>
      <c r="U595" s="299"/>
      <c r="V595" s="299"/>
      <c r="W595" s="299"/>
      <c r="X595" s="299"/>
      <c r="Y595" s="299"/>
      <c r="Z595" s="299"/>
      <c r="AA595" s="299"/>
      <c r="AB595" s="299"/>
      <c r="AC595" s="297" t="s">
        <v>2710</v>
      </c>
      <c r="AD595" s="299"/>
      <c r="AE595" s="299"/>
      <c r="AF595" s="321"/>
      <c r="AG595" s="323" t="s">
        <v>2710</v>
      </c>
      <c r="AH595" s="321"/>
      <c r="AI595" s="321"/>
      <c r="AJ595" s="321"/>
      <c r="AK595" s="321"/>
      <c r="AL595" s="321"/>
      <c r="AM595" s="321"/>
      <c r="AN595" s="321"/>
      <c r="AO595" s="321"/>
      <c r="AP595" s="321"/>
      <c r="AQ595" s="321"/>
      <c r="AR595" s="321"/>
      <c r="AS595" s="321"/>
      <c r="AT595" s="321"/>
      <c r="AU595" s="321"/>
      <c r="AV595" s="321"/>
      <c r="AW595" s="321"/>
      <c r="AX595" s="321"/>
      <c r="AY595" s="321"/>
      <c r="AZ595" s="321"/>
    </row>
    <row r="596" ht="15.75" customHeight="1" spans="1:52">
      <c r="A596" s="290">
        <v>45430</v>
      </c>
      <c r="B596" s="299"/>
      <c r="C596" s="299"/>
      <c r="D596" s="292">
        <v>38737</v>
      </c>
      <c r="E596" s="299"/>
      <c r="F596" s="294"/>
      <c r="G596" s="294" t="s">
        <v>4844</v>
      </c>
      <c r="H596" s="298" t="s">
        <v>4307</v>
      </c>
      <c r="I596" s="331">
        <v>4500</v>
      </c>
      <c r="J596" s="299"/>
      <c r="K596" s="299"/>
      <c r="L596" s="315">
        <v>4500</v>
      </c>
      <c r="M596" s="297" t="s">
        <v>2710</v>
      </c>
      <c r="N596" s="299"/>
      <c r="O596" s="340">
        <v>3500</v>
      </c>
      <c r="P596" s="299"/>
      <c r="Q596" s="299"/>
      <c r="R596" s="299"/>
      <c r="S596" s="299"/>
      <c r="T596" s="299"/>
      <c r="U596" s="299"/>
      <c r="V596" s="299"/>
      <c r="W596" s="299"/>
      <c r="X596" s="299"/>
      <c r="Y596" s="299"/>
      <c r="Z596" s="299"/>
      <c r="AA596" s="299"/>
      <c r="AB596" s="299"/>
      <c r="AC596" s="312">
        <v>1000</v>
      </c>
      <c r="AD596" s="299"/>
      <c r="AE596" s="299"/>
      <c r="AF596" s="321"/>
      <c r="AG596" s="324">
        <v>1000</v>
      </c>
      <c r="AH596" s="321"/>
      <c r="AI596" s="321"/>
      <c r="AJ596" s="321"/>
      <c r="AK596" s="321"/>
      <c r="AL596" s="321"/>
      <c r="AM596" s="321"/>
      <c r="AN596" s="321"/>
      <c r="AO596" s="321"/>
      <c r="AP596" s="321"/>
      <c r="AQ596" s="321"/>
      <c r="AR596" s="321"/>
      <c r="AS596" s="321"/>
      <c r="AT596" s="321"/>
      <c r="AU596" s="321"/>
      <c r="AV596" s="321"/>
      <c r="AW596" s="321"/>
      <c r="AX596" s="321"/>
      <c r="AY596" s="321"/>
      <c r="AZ596" s="321"/>
    </row>
    <row r="597" ht="15.75" customHeight="1" spans="1:52">
      <c r="A597" s="290">
        <v>45430</v>
      </c>
      <c r="B597" s="299"/>
      <c r="C597" s="299"/>
      <c r="D597" s="292">
        <v>38738</v>
      </c>
      <c r="E597" s="299"/>
      <c r="F597" s="294"/>
      <c r="G597" s="294" t="s">
        <v>4845</v>
      </c>
      <c r="H597" s="298" t="s">
        <v>4307</v>
      </c>
      <c r="I597" s="331">
        <v>4500</v>
      </c>
      <c r="J597" s="299"/>
      <c r="K597" s="299"/>
      <c r="L597" s="315">
        <v>4500</v>
      </c>
      <c r="M597" s="297" t="s">
        <v>2710</v>
      </c>
      <c r="N597" s="299"/>
      <c r="O597" s="340">
        <v>3500</v>
      </c>
      <c r="P597" s="299"/>
      <c r="Q597" s="299"/>
      <c r="R597" s="299"/>
      <c r="S597" s="299"/>
      <c r="T597" s="299"/>
      <c r="U597" s="299"/>
      <c r="V597" s="299"/>
      <c r="W597" s="299"/>
      <c r="X597" s="299"/>
      <c r="Y597" s="299"/>
      <c r="Z597" s="299"/>
      <c r="AA597" s="299"/>
      <c r="AB597" s="299"/>
      <c r="AC597" s="312">
        <v>1000</v>
      </c>
      <c r="AD597" s="299"/>
      <c r="AE597" s="299"/>
      <c r="AF597" s="321"/>
      <c r="AG597" s="324">
        <v>1000</v>
      </c>
      <c r="AH597" s="321"/>
      <c r="AI597" s="321"/>
      <c r="AJ597" s="321"/>
      <c r="AK597" s="321"/>
      <c r="AL597" s="321"/>
      <c r="AM597" s="321"/>
      <c r="AN597" s="321"/>
      <c r="AO597" s="321"/>
      <c r="AP597" s="321"/>
      <c r="AQ597" s="321"/>
      <c r="AR597" s="321"/>
      <c r="AS597" s="321"/>
      <c r="AT597" s="321"/>
      <c r="AU597" s="321"/>
      <c r="AV597" s="321"/>
      <c r="AW597" s="321"/>
      <c r="AX597" s="321"/>
      <c r="AY597" s="321"/>
      <c r="AZ597" s="321"/>
    </row>
    <row r="598" ht="15.75" customHeight="1" spans="1:52">
      <c r="A598" s="290">
        <v>45430</v>
      </c>
      <c r="B598" s="299"/>
      <c r="C598" s="299"/>
      <c r="D598" s="292">
        <v>38744</v>
      </c>
      <c r="E598" s="299"/>
      <c r="F598" s="294"/>
      <c r="G598" s="294" t="s">
        <v>4846</v>
      </c>
      <c r="H598" s="298" t="s">
        <v>4307</v>
      </c>
      <c r="I598" s="331">
        <v>4500</v>
      </c>
      <c r="J598" s="299"/>
      <c r="K598" s="299"/>
      <c r="L598" s="315">
        <v>4500</v>
      </c>
      <c r="M598" s="297" t="s">
        <v>2710</v>
      </c>
      <c r="N598" s="299"/>
      <c r="O598" s="340">
        <v>3500</v>
      </c>
      <c r="P598" s="299"/>
      <c r="Q598" s="299"/>
      <c r="R598" s="299"/>
      <c r="S598" s="299"/>
      <c r="T598" s="299"/>
      <c r="U598" s="299"/>
      <c r="V598" s="299"/>
      <c r="W598" s="299"/>
      <c r="X598" s="299"/>
      <c r="Y598" s="299"/>
      <c r="Z598" s="299"/>
      <c r="AA598" s="299"/>
      <c r="AB598" s="299"/>
      <c r="AC598" s="312">
        <v>1000</v>
      </c>
      <c r="AD598" s="299"/>
      <c r="AE598" s="299"/>
      <c r="AF598" s="321"/>
      <c r="AG598" s="324">
        <v>1000</v>
      </c>
      <c r="AH598" s="321"/>
      <c r="AI598" s="321"/>
      <c r="AJ598" s="321"/>
      <c r="AK598" s="321"/>
      <c r="AL598" s="321"/>
      <c r="AM598" s="321"/>
      <c r="AN598" s="321"/>
      <c r="AO598" s="321"/>
      <c r="AP598" s="321"/>
      <c r="AQ598" s="321"/>
      <c r="AR598" s="321"/>
      <c r="AS598" s="321"/>
      <c r="AT598" s="321"/>
      <c r="AU598" s="321"/>
      <c r="AV598" s="321"/>
      <c r="AW598" s="321"/>
      <c r="AX598" s="321"/>
      <c r="AY598" s="321"/>
      <c r="AZ598" s="321"/>
    </row>
    <row r="599" ht="15.75" customHeight="1" spans="1:52">
      <c r="A599" s="290">
        <v>45430</v>
      </c>
      <c r="B599" s="299"/>
      <c r="C599" s="299"/>
      <c r="D599" s="292">
        <v>38739</v>
      </c>
      <c r="E599" s="299"/>
      <c r="F599" s="294"/>
      <c r="G599" s="294" t="s">
        <v>4847</v>
      </c>
      <c r="H599" s="298" t="s">
        <v>4307</v>
      </c>
      <c r="I599" s="331">
        <v>4500</v>
      </c>
      <c r="J599" s="299"/>
      <c r="K599" s="299"/>
      <c r="L599" s="315">
        <v>4500</v>
      </c>
      <c r="M599" s="297" t="s">
        <v>2710</v>
      </c>
      <c r="N599" s="299"/>
      <c r="O599" s="340">
        <v>3500</v>
      </c>
      <c r="P599" s="299"/>
      <c r="Q599" s="299"/>
      <c r="R599" s="299"/>
      <c r="S599" s="299"/>
      <c r="T599" s="299"/>
      <c r="U599" s="299"/>
      <c r="V599" s="299"/>
      <c r="W599" s="299"/>
      <c r="X599" s="299"/>
      <c r="Y599" s="299"/>
      <c r="Z599" s="299"/>
      <c r="AA599" s="299"/>
      <c r="AB599" s="299"/>
      <c r="AC599" s="312">
        <v>1000</v>
      </c>
      <c r="AD599" s="299"/>
      <c r="AE599" s="299"/>
      <c r="AF599" s="321"/>
      <c r="AG599" s="324">
        <v>1000</v>
      </c>
      <c r="AH599" s="321"/>
      <c r="AI599" s="321"/>
      <c r="AJ599" s="321"/>
      <c r="AK599" s="321"/>
      <c r="AL599" s="321"/>
      <c r="AM599" s="321"/>
      <c r="AN599" s="321"/>
      <c r="AO599" s="321"/>
      <c r="AP599" s="321"/>
      <c r="AQ599" s="321"/>
      <c r="AR599" s="321"/>
      <c r="AS599" s="321"/>
      <c r="AT599" s="321"/>
      <c r="AU599" s="321"/>
      <c r="AV599" s="321"/>
      <c r="AW599" s="321"/>
      <c r="AX599" s="321"/>
      <c r="AY599" s="321"/>
      <c r="AZ599" s="321"/>
    </row>
    <row r="600" ht="15.75" customHeight="1" spans="1:52">
      <c r="A600" s="290">
        <v>45430</v>
      </c>
      <c r="B600" s="299"/>
      <c r="C600" s="299"/>
      <c r="D600" s="292">
        <v>38741</v>
      </c>
      <c r="E600" s="299"/>
      <c r="F600" s="294"/>
      <c r="G600" s="294" t="s">
        <v>4848</v>
      </c>
      <c r="H600" s="298" t="s">
        <v>4307</v>
      </c>
      <c r="I600" s="331">
        <v>4500</v>
      </c>
      <c r="J600" s="299"/>
      <c r="K600" s="299"/>
      <c r="L600" s="315">
        <v>4500</v>
      </c>
      <c r="M600" s="297" t="s">
        <v>2710</v>
      </c>
      <c r="N600" s="299"/>
      <c r="O600" s="340">
        <v>3500</v>
      </c>
      <c r="P600" s="299"/>
      <c r="Q600" s="299"/>
      <c r="R600" s="299"/>
      <c r="S600" s="299"/>
      <c r="T600" s="299"/>
      <c r="U600" s="299"/>
      <c r="V600" s="299"/>
      <c r="W600" s="299"/>
      <c r="X600" s="299"/>
      <c r="Y600" s="299"/>
      <c r="Z600" s="299"/>
      <c r="AA600" s="299"/>
      <c r="AB600" s="299"/>
      <c r="AC600" s="312">
        <v>1000</v>
      </c>
      <c r="AD600" s="299"/>
      <c r="AE600" s="299"/>
      <c r="AF600" s="321"/>
      <c r="AG600" s="324">
        <v>1000</v>
      </c>
      <c r="AH600" s="321"/>
      <c r="AI600" s="321"/>
      <c r="AJ600" s="321"/>
      <c r="AK600" s="321"/>
      <c r="AL600" s="321"/>
      <c r="AM600" s="321"/>
      <c r="AN600" s="321"/>
      <c r="AO600" s="321"/>
      <c r="AP600" s="321"/>
      <c r="AQ600" s="321"/>
      <c r="AR600" s="321"/>
      <c r="AS600" s="321"/>
      <c r="AT600" s="321"/>
      <c r="AU600" s="321"/>
      <c r="AV600" s="321"/>
      <c r="AW600" s="321"/>
      <c r="AX600" s="321"/>
      <c r="AY600" s="321"/>
      <c r="AZ600" s="321"/>
    </row>
    <row r="601" ht="15.75" customHeight="1" spans="1:52">
      <c r="A601" s="290">
        <v>45430</v>
      </c>
      <c r="B601" s="299"/>
      <c r="C601" s="299"/>
      <c r="D601" s="292">
        <v>38740</v>
      </c>
      <c r="E601" s="299"/>
      <c r="F601" s="294"/>
      <c r="G601" s="294" t="s">
        <v>4849</v>
      </c>
      <c r="H601" s="298" t="s">
        <v>4307</v>
      </c>
      <c r="I601" s="331">
        <v>4500</v>
      </c>
      <c r="J601" s="299"/>
      <c r="K601" s="299"/>
      <c r="L601" s="315">
        <v>4500</v>
      </c>
      <c r="M601" s="297" t="s">
        <v>2710</v>
      </c>
      <c r="N601" s="299"/>
      <c r="O601" s="340">
        <v>3500</v>
      </c>
      <c r="P601" s="299"/>
      <c r="Q601" s="299"/>
      <c r="R601" s="299"/>
      <c r="S601" s="299"/>
      <c r="T601" s="299"/>
      <c r="U601" s="299"/>
      <c r="V601" s="299"/>
      <c r="W601" s="299"/>
      <c r="X601" s="299"/>
      <c r="Y601" s="299"/>
      <c r="Z601" s="299"/>
      <c r="AA601" s="299"/>
      <c r="AB601" s="299"/>
      <c r="AC601" s="312">
        <v>1000</v>
      </c>
      <c r="AD601" s="299"/>
      <c r="AE601" s="299"/>
      <c r="AF601" s="321"/>
      <c r="AG601" s="324">
        <v>1000</v>
      </c>
      <c r="AH601" s="321"/>
      <c r="AI601" s="321"/>
      <c r="AJ601" s="321"/>
      <c r="AK601" s="321"/>
      <c r="AL601" s="321"/>
      <c r="AM601" s="321"/>
      <c r="AN601" s="321"/>
      <c r="AO601" s="321"/>
      <c r="AP601" s="321"/>
      <c r="AQ601" s="321"/>
      <c r="AR601" s="321"/>
      <c r="AS601" s="321"/>
      <c r="AT601" s="321"/>
      <c r="AU601" s="321"/>
      <c r="AV601" s="321"/>
      <c r="AW601" s="321"/>
      <c r="AX601" s="321"/>
      <c r="AY601" s="321"/>
      <c r="AZ601" s="321"/>
    </row>
    <row r="602" ht="15.75" customHeight="1" spans="1:52">
      <c r="A602" s="290">
        <v>45430</v>
      </c>
      <c r="B602" s="299"/>
      <c r="C602" s="299"/>
      <c r="D602" s="292">
        <v>38742</v>
      </c>
      <c r="E602" s="299"/>
      <c r="F602" s="294"/>
      <c r="G602" s="294" t="s">
        <v>4850</v>
      </c>
      <c r="H602" s="298" t="s">
        <v>4307</v>
      </c>
      <c r="I602" s="331">
        <v>4500</v>
      </c>
      <c r="J602" s="299"/>
      <c r="K602" s="299"/>
      <c r="L602" s="315">
        <v>4500</v>
      </c>
      <c r="M602" s="297" t="s">
        <v>2710</v>
      </c>
      <c r="N602" s="299"/>
      <c r="O602" s="340">
        <v>3500</v>
      </c>
      <c r="P602" s="299"/>
      <c r="Q602" s="299"/>
      <c r="R602" s="299"/>
      <c r="S602" s="299"/>
      <c r="T602" s="299"/>
      <c r="U602" s="299"/>
      <c r="V602" s="299"/>
      <c r="W602" s="299"/>
      <c r="X602" s="299"/>
      <c r="Y602" s="299"/>
      <c r="Z602" s="299"/>
      <c r="AA602" s="299"/>
      <c r="AB602" s="299"/>
      <c r="AC602" s="312">
        <v>1000</v>
      </c>
      <c r="AD602" s="299"/>
      <c r="AE602" s="299"/>
      <c r="AF602" s="321"/>
      <c r="AG602" s="324">
        <v>1000</v>
      </c>
      <c r="AH602" s="321"/>
      <c r="AI602" s="321"/>
      <c r="AJ602" s="321"/>
      <c r="AK602" s="321"/>
      <c r="AL602" s="321"/>
      <c r="AM602" s="321"/>
      <c r="AN602" s="321"/>
      <c r="AO602" s="321"/>
      <c r="AP602" s="321"/>
      <c r="AQ602" s="321"/>
      <c r="AR602" s="321"/>
      <c r="AS602" s="321"/>
      <c r="AT602" s="321"/>
      <c r="AU602" s="321"/>
      <c r="AV602" s="321"/>
      <c r="AW602" s="321"/>
      <c r="AX602" s="321"/>
      <c r="AY602" s="321"/>
      <c r="AZ602" s="321"/>
    </row>
    <row r="603" ht="15.75" customHeight="1" spans="1:52">
      <c r="A603" s="290">
        <v>45430</v>
      </c>
      <c r="B603" s="299"/>
      <c r="C603" s="299"/>
      <c r="D603" s="292">
        <v>38743</v>
      </c>
      <c r="E603" s="299"/>
      <c r="F603" s="294"/>
      <c r="G603" s="294" t="s">
        <v>4851</v>
      </c>
      <c r="H603" s="298" t="s">
        <v>4307</v>
      </c>
      <c r="I603" s="331">
        <v>4500</v>
      </c>
      <c r="J603" s="299"/>
      <c r="K603" s="299"/>
      <c r="L603" s="315">
        <v>4500</v>
      </c>
      <c r="M603" s="297" t="s">
        <v>2710</v>
      </c>
      <c r="N603" s="299"/>
      <c r="O603" s="340">
        <v>3500</v>
      </c>
      <c r="P603" s="299"/>
      <c r="Q603" s="299"/>
      <c r="R603" s="299"/>
      <c r="S603" s="299"/>
      <c r="T603" s="299"/>
      <c r="U603" s="299"/>
      <c r="V603" s="299"/>
      <c r="W603" s="299"/>
      <c r="X603" s="299"/>
      <c r="Y603" s="299"/>
      <c r="Z603" s="299"/>
      <c r="AA603" s="299"/>
      <c r="AB603" s="299"/>
      <c r="AC603" s="312">
        <v>1000</v>
      </c>
      <c r="AD603" s="299"/>
      <c r="AE603" s="299"/>
      <c r="AF603" s="321"/>
      <c r="AG603" s="324">
        <v>1000</v>
      </c>
      <c r="AH603" s="321"/>
      <c r="AI603" s="321"/>
      <c r="AJ603" s="321"/>
      <c r="AK603" s="321"/>
      <c r="AL603" s="321"/>
      <c r="AM603" s="321"/>
      <c r="AN603" s="321"/>
      <c r="AO603" s="321"/>
      <c r="AP603" s="321"/>
      <c r="AQ603" s="321"/>
      <c r="AR603" s="321"/>
      <c r="AS603" s="321"/>
      <c r="AT603" s="321"/>
      <c r="AU603" s="321"/>
      <c r="AV603" s="321"/>
      <c r="AW603" s="321"/>
      <c r="AX603" s="321"/>
      <c r="AY603" s="321"/>
      <c r="AZ603" s="321"/>
    </row>
    <row r="604" ht="15.75" customHeight="1" spans="1:52">
      <c r="A604" s="290">
        <v>45432</v>
      </c>
      <c r="B604" s="299"/>
      <c r="C604" s="299"/>
      <c r="D604" s="292">
        <v>38572</v>
      </c>
      <c r="E604" s="299"/>
      <c r="F604" s="294"/>
      <c r="G604" s="294" t="s">
        <v>4852</v>
      </c>
      <c r="H604" s="293" t="s">
        <v>4286</v>
      </c>
      <c r="I604" s="331">
        <v>1200</v>
      </c>
      <c r="J604" s="299"/>
      <c r="K604" s="299"/>
      <c r="L604" s="315">
        <v>1200</v>
      </c>
      <c r="M604" s="297" t="s">
        <v>2710</v>
      </c>
      <c r="N604" s="299"/>
      <c r="O604" s="340">
        <v>1200</v>
      </c>
      <c r="P604" s="299"/>
      <c r="Q604" s="299"/>
      <c r="R604" s="299"/>
      <c r="S604" s="299"/>
      <c r="T604" s="299"/>
      <c r="U604" s="299"/>
      <c r="V604" s="299"/>
      <c r="W604" s="299"/>
      <c r="X604" s="299"/>
      <c r="Y604" s="299"/>
      <c r="Z604" s="299"/>
      <c r="AA604" s="299"/>
      <c r="AB604" s="299"/>
      <c r="AC604" s="297" t="s">
        <v>2710</v>
      </c>
      <c r="AD604" s="299"/>
      <c r="AE604" s="299"/>
      <c r="AF604" s="321"/>
      <c r="AG604" s="323" t="s">
        <v>2710</v>
      </c>
      <c r="AH604" s="321"/>
      <c r="AI604" s="321"/>
      <c r="AJ604" s="321"/>
      <c r="AK604" s="321"/>
      <c r="AL604" s="321"/>
      <c r="AM604" s="321"/>
      <c r="AN604" s="321"/>
      <c r="AO604" s="321"/>
      <c r="AP604" s="321"/>
      <c r="AQ604" s="321"/>
      <c r="AR604" s="321"/>
      <c r="AS604" s="321"/>
      <c r="AT604" s="321"/>
      <c r="AU604" s="321"/>
      <c r="AV604" s="321"/>
      <c r="AW604" s="321"/>
      <c r="AX604" s="321"/>
      <c r="AY604" s="321"/>
      <c r="AZ604" s="321"/>
    </row>
    <row r="605" ht="15.75" customHeight="1" spans="1:52">
      <c r="A605" s="290">
        <v>45432</v>
      </c>
      <c r="B605" s="299"/>
      <c r="C605" s="299"/>
      <c r="D605" s="292">
        <v>38573</v>
      </c>
      <c r="E605" s="299"/>
      <c r="F605" s="294"/>
      <c r="G605" s="294" t="s">
        <v>4853</v>
      </c>
      <c r="H605" s="293" t="s">
        <v>4286</v>
      </c>
      <c r="I605" s="331">
        <v>1500</v>
      </c>
      <c r="J605" s="299"/>
      <c r="K605" s="299"/>
      <c r="L605" s="315">
        <v>1500</v>
      </c>
      <c r="M605" s="297" t="s">
        <v>2710</v>
      </c>
      <c r="N605" s="299"/>
      <c r="O605" s="340">
        <v>1500</v>
      </c>
      <c r="P605" s="299"/>
      <c r="Q605" s="299"/>
      <c r="R605" s="299"/>
      <c r="S605" s="299"/>
      <c r="T605" s="299"/>
      <c r="U605" s="299"/>
      <c r="V605" s="299"/>
      <c r="W605" s="299"/>
      <c r="X605" s="299"/>
      <c r="Y605" s="299"/>
      <c r="Z605" s="299"/>
      <c r="AA605" s="299"/>
      <c r="AB605" s="299"/>
      <c r="AC605" s="297" t="s">
        <v>2710</v>
      </c>
      <c r="AD605" s="299"/>
      <c r="AE605" s="299"/>
      <c r="AF605" s="321"/>
      <c r="AG605" s="323" t="s">
        <v>2710</v>
      </c>
      <c r="AH605" s="321"/>
      <c r="AI605" s="321"/>
      <c r="AJ605" s="321"/>
      <c r="AK605" s="321"/>
      <c r="AL605" s="321"/>
      <c r="AM605" s="321"/>
      <c r="AN605" s="321"/>
      <c r="AO605" s="321"/>
      <c r="AP605" s="321"/>
      <c r="AQ605" s="321"/>
      <c r="AR605" s="321"/>
      <c r="AS605" s="321"/>
      <c r="AT605" s="321"/>
      <c r="AU605" s="321"/>
      <c r="AV605" s="321"/>
      <c r="AW605" s="321"/>
      <c r="AX605" s="321"/>
      <c r="AY605" s="321"/>
      <c r="AZ605" s="321"/>
    </row>
    <row r="606" ht="15.75" customHeight="1" spans="1:52">
      <c r="A606" s="290">
        <v>45432</v>
      </c>
      <c r="B606" s="299"/>
      <c r="C606" s="299"/>
      <c r="D606" s="292">
        <v>38574</v>
      </c>
      <c r="E606" s="299"/>
      <c r="F606" s="294"/>
      <c r="G606" s="294" t="s">
        <v>4854</v>
      </c>
      <c r="H606" s="293" t="s">
        <v>4286</v>
      </c>
      <c r="I606" s="330">
        <v>750</v>
      </c>
      <c r="J606" s="299"/>
      <c r="K606" s="299"/>
      <c r="L606" s="313">
        <v>750</v>
      </c>
      <c r="M606" s="297" t="s">
        <v>2710</v>
      </c>
      <c r="N606" s="299"/>
      <c r="O606" s="292">
        <v>750</v>
      </c>
      <c r="P606" s="299"/>
      <c r="Q606" s="299"/>
      <c r="R606" s="299"/>
      <c r="S606" s="299"/>
      <c r="T606" s="299"/>
      <c r="U606" s="299"/>
      <c r="V606" s="299"/>
      <c r="W606" s="299"/>
      <c r="X606" s="299"/>
      <c r="Y606" s="299"/>
      <c r="Z606" s="299"/>
      <c r="AA606" s="299"/>
      <c r="AB606" s="299"/>
      <c r="AC606" s="297" t="s">
        <v>2710</v>
      </c>
      <c r="AD606" s="299"/>
      <c r="AE606" s="299"/>
      <c r="AF606" s="321"/>
      <c r="AG606" s="323" t="s">
        <v>2710</v>
      </c>
      <c r="AH606" s="321"/>
      <c r="AI606" s="321"/>
      <c r="AJ606" s="321"/>
      <c r="AK606" s="321"/>
      <c r="AL606" s="321"/>
      <c r="AM606" s="321"/>
      <c r="AN606" s="321"/>
      <c r="AO606" s="321"/>
      <c r="AP606" s="321"/>
      <c r="AQ606" s="321"/>
      <c r="AR606" s="321"/>
      <c r="AS606" s="321"/>
      <c r="AT606" s="321"/>
      <c r="AU606" s="321"/>
      <c r="AV606" s="321"/>
      <c r="AW606" s="321"/>
      <c r="AX606" s="321"/>
      <c r="AY606" s="321"/>
      <c r="AZ606" s="321"/>
    </row>
    <row r="607" ht="15.75" customHeight="1" spans="1:52">
      <c r="A607" s="290">
        <v>45432</v>
      </c>
      <c r="B607" s="299"/>
      <c r="C607" s="299"/>
      <c r="D607" s="292">
        <v>38575</v>
      </c>
      <c r="E607" s="299"/>
      <c r="F607" s="294"/>
      <c r="G607" s="294" t="s">
        <v>4855</v>
      </c>
      <c r="H607" s="293" t="s">
        <v>4286</v>
      </c>
      <c r="I607" s="330">
        <v>750</v>
      </c>
      <c r="J607" s="299"/>
      <c r="K607" s="299"/>
      <c r="L607" s="313">
        <v>750</v>
      </c>
      <c r="M607" s="297" t="s">
        <v>2710</v>
      </c>
      <c r="N607" s="299"/>
      <c r="O607" s="292">
        <v>750</v>
      </c>
      <c r="P607" s="299"/>
      <c r="Q607" s="299"/>
      <c r="R607" s="299"/>
      <c r="S607" s="299"/>
      <c r="T607" s="299"/>
      <c r="U607" s="299"/>
      <c r="V607" s="299"/>
      <c r="W607" s="299"/>
      <c r="X607" s="299"/>
      <c r="Y607" s="299"/>
      <c r="Z607" s="299"/>
      <c r="AA607" s="299"/>
      <c r="AB607" s="299"/>
      <c r="AC607" s="297" t="s">
        <v>2710</v>
      </c>
      <c r="AD607" s="299"/>
      <c r="AE607" s="299"/>
      <c r="AF607" s="321"/>
      <c r="AG607" s="323" t="s">
        <v>2710</v>
      </c>
      <c r="AH607" s="321"/>
      <c r="AI607" s="321"/>
      <c r="AJ607" s="321"/>
      <c r="AK607" s="321"/>
      <c r="AL607" s="321"/>
      <c r="AM607" s="321"/>
      <c r="AN607" s="321"/>
      <c r="AO607" s="321"/>
      <c r="AP607" s="321"/>
      <c r="AQ607" s="321"/>
      <c r="AR607" s="321"/>
      <c r="AS607" s="321"/>
      <c r="AT607" s="321"/>
      <c r="AU607" s="321"/>
      <c r="AV607" s="321"/>
      <c r="AW607" s="321"/>
      <c r="AX607" s="321"/>
      <c r="AY607" s="321"/>
      <c r="AZ607" s="321"/>
    </row>
    <row r="608" ht="15.75" customHeight="1" spans="1:52">
      <c r="A608" s="290">
        <v>45433</v>
      </c>
      <c r="B608" s="299"/>
      <c r="C608" s="299"/>
      <c r="D608" s="292">
        <v>38746</v>
      </c>
      <c r="E608" s="299"/>
      <c r="F608" s="294"/>
      <c r="G608" s="294" t="s">
        <v>4856</v>
      </c>
      <c r="H608" s="293" t="s">
        <v>4286</v>
      </c>
      <c r="I608" s="330">
        <v>750</v>
      </c>
      <c r="J608" s="299"/>
      <c r="K608" s="299"/>
      <c r="L608" s="313">
        <v>750</v>
      </c>
      <c r="M608" s="297" t="s">
        <v>2710</v>
      </c>
      <c r="N608" s="299"/>
      <c r="O608" s="292">
        <v>600</v>
      </c>
      <c r="P608" s="299"/>
      <c r="Q608" s="299"/>
      <c r="R608" s="299"/>
      <c r="S608" s="299"/>
      <c r="T608" s="299"/>
      <c r="U608" s="299"/>
      <c r="V608" s="299"/>
      <c r="W608" s="299"/>
      <c r="X608" s="299"/>
      <c r="Y608" s="299"/>
      <c r="Z608" s="299"/>
      <c r="AA608" s="299"/>
      <c r="AB608" s="299"/>
      <c r="AC608" s="297">
        <v>150</v>
      </c>
      <c r="AD608" s="299"/>
      <c r="AE608" s="299"/>
      <c r="AF608" s="321"/>
      <c r="AG608" s="323">
        <v>150</v>
      </c>
      <c r="AH608" s="321"/>
      <c r="AI608" s="321"/>
      <c r="AJ608" s="321"/>
      <c r="AK608" s="321"/>
      <c r="AL608" s="321"/>
      <c r="AM608" s="321"/>
      <c r="AN608" s="321"/>
      <c r="AO608" s="321"/>
      <c r="AP608" s="321"/>
      <c r="AQ608" s="321"/>
      <c r="AR608" s="321"/>
      <c r="AS608" s="321"/>
      <c r="AT608" s="321"/>
      <c r="AU608" s="321"/>
      <c r="AV608" s="321"/>
      <c r="AW608" s="321"/>
      <c r="AX608" s="321"/>
      <c r="AY608" s="321"/>
      <c r="AZ608" s="321"/>
    </row>
    <row r="609" ht="15.75" customHeight="1" spans="1:52">
      <c r="A609" s="290">
        <v>45433</v>
      </c>
      <c r="B609" s="299"/>
      <c r="C609" s="299"/>
      <c r="D609" s="292">
        <v>38745</v>
      </c>
      <c r="E609" s="299"/>
      <c r="F609" s="294"/>
      <c r="G609" s="294" t="s">
        <v>4857</v>
      </c>
      <c r="H609" s="293" t="s">
        <v>4284</v>
      </c>
      <c r="I609" s="331">
        <v>5250</v>
      </c>
      <c r="J609" s="299"/>
      <c r="K609" s="299"/>
      <c r="L609" s="315">
        <v>5250</v>
      </c>
      <c r="M609" s="297" t="s">
        <v>2710</v>
      </c>
      <c r="N609" s="299"/>
      <c r="O609" s="340">
        <v>4100</v>
      </c>
      <c r="P609" s="299"/>
      <c r="Q609" s="299"/>
      <c r="R609" s="299"/>
      <c r="S609" s="299"/>
      <c r="T609" s="299"/>
      <c r="U609" s="299"/>
      <c r="V609" s="299"/>
      <c r="W609" s="299"/>
      <c r="X609" s="299"/>
      <c r="Y609" s="299"/>
      <c r="Z609" s="299"/>
      <c r="AA609" s="299"/>
      <c r="AB609" s="299"/>
      <c r="AC609" s="312">
        <v>1150</v>
      </c>
      <c r="AD609" s="299"/>
      <c r="AE609" s="299"/>
      <c r="AF609" s="321"/>
      <c r="AG609" s="324">
        <v>1150</v>
      </c>
      <c r="AH609" s="321"/>
      <c r="AI609" s="321"/>
      <c r="AJ609" s="321"/>
      <c r="AK609" s="321"/>
      <c r="AL609" s="321"/>
      <c r="AM609" s="321"/>
      <c r="AN609" s="321"/>
      <c r="AO609" s="321"/>
      <c r="AP609" s="321"/>
      <c r="AQ609" s="321"/>
      <c r="AR609" s="321"/>
      <c r="AS609" s="321"/>
      <c r="AT609" s="321"/>
      <c r="AU609" s="321"/>
      <c r="AV609" s="321"/>
      <c r="AW609" s="321"/>
      <c r="AX609" s="321"/>
      <c r="AY609" s="321"/>
      <c r="AZ609" s="321"/>
    </row>
    <row r="610" ht="15.75" customHeight="1" spans="1:52">
      <c r="A610" s="290">
        <v>45433</v>
      </c>
      <c r="B610" s="292">
        <v>232</v>
      </c>
      <c r="C610" s="299"/>
      <c r="D610" s="292">
        <v>38085</v>
      </c>
      <c r="E610" s="299"/>
      <c r="F610" s="294"/>
      <c r="G610" s="294" t="s">
        <v>4858</v>
      </c>
      <c r="H610" s="293" t="s">
        <v>4286</v>
      </c>
      <c r="I610" s="331">
        <v>2100</v>
      </c>
      <c r="J610" s="299"/>
      <c r="K610" s="299"/>
      <c r="L610" s="315">
        <v>2100</v>
      </c>
      <c r="M610" s="291"/>
      <c r="N610" s="299"/>
      <c r="O610" s="340">
        <v>2100</v>
      </c>
      <c r="P610" s="299"/>
      <c r="Q610" s="299"/>
      <c r="R610" s="299"/>
      <c r="S610" s="299"/>
      <c r="T610" s="299"/>
      <c r="U610" s="299"/>
      <c r="V610" s="299"/>
      <c r="W610" s="299"/>
      <c r="X610" s="299"/>
      <c r="Y610" s="299"/>
      <c r="Z610" s="299"/>
      <c r="AA610" s="299"/>
      <c r="AB610" s="299"/>
      <c r="AC610" s="291"/>
      <c r="AD610" s="299"/>
      <c r="AE610" s="299"/>
      <c r="AF610" s="321"/>
      <c r="AG610" s="347"/>
      <c r="AH610" s="321"/>
      <c r="AI610" s="321"/>
      <c r="AJ610" s="321"/>
      <c r="AK610" s="321"/>
      <c r="AL610" s="321"/>
      <c r="AM610" s="321"/>
      <c r="AN610" s="321"/>
      <c r="AO610" s="321"/>
      <c r="AP610" s="321"/>
      <c r="AQ610" s="321"/>
      <c r="AR610" s="321"/>
      <c r="AS610" s="321"/>
      <c r="AT610" s="321"/>
      <c r="AU610" s="321"/>
      <c r="AV610" s="321"/>
      <c r="AW610" s="321"/>
      <c r="AX610" s="321"/>
      <c r="AY610" s="321"/>
      <c r="AZ610" s="321"/>
    </row>
    <row r="611" ht="15.75" customHeight="1" spans="1:52">
      <c r="A611" s="290">
        <v>45433</v>
      </c>
      <c r="B611" s="292">
        <v>232</v>
      </c>
      <c r="C611" s="299"/>
      <c r="D611" s="292">
        <v>38084</v>
      </c>
      <c r="E611" s="299"/>
      <c r="F611" s="294"/>
      <c r="G611" s="294" t="s">
        <v>4859</v>
      </c>
      <c r="H611" s="293" t="s">
        <v>4286</v>
      </c>
      <c r="I611" s="331">
        <v>4200</v>
      </c>
      <c r="J611" s="299"/>
      <c r="K611" s="299"/>
      <c r="L611" s="315">
        <v>4200</v>
      </c>
      <c r="M611" s="291"/>
      <c r="N611" s="299"/>
      <c r="O611" s="340">
        <v>4200</v>
      </c>
      <c r="P611" s="299"/>
      <c r="Q611" s="299"/>
      <c r="R611" s="299"/>
      <c r="S611" s="299"/>
      <c r="T611" s="299"/>
      <c r="U611" s="299"/>
      <c r="V611" s="299"/>
      <c r="W611" s="299"/>
      <c r="X611" s="299"/>
      <c r="Y611" s="299"/>
      <c r="Z611" s="299"/>
      <c r="AA611" s="299"/>
      <c r="AB611" s="299"/>
      <c r="AC611" s="291"/>
      <c r="AD611" s="299"/>
      <c r="AE611" s="299"/>
      <c r="AF611" s="321"/>
      <c r="AG611" s="347"/>
      <c r="AH611" s="321"/>
      <c r="AI611" s="321"/>
      <c r="AJ611" s="321"/>
      <c r="AK611" s="321"/>
      <c r="AL611" s="321"/>
      <c r="AM611" s="321"/>
      <c r="AN611" s="321"/>
      <c r="AO611" s="321"/>
      <c r="AP611" s="321"/>
      <c r="AQ611" s="321"/>
      <c r="AR611" s="321"/>
      <c r="AS611" s="321"/>
      <c r="AT611" s="321"/>
      <c r="AU611" s="321"/>
      <c r="AV611" s="321"/>
      <c r="AW611" s="321"/>
      <c r="AX611" s="321"/>
      <c r="AY611" s="321"/>
      <c r="AZ611" s="321"/>
    </row>
    <row r="612" ht="15.75" customHeight="1" spans="1:52">
      <c r="A612" s="290">
        <v>45433</v>
      </c>
      <c r="B612" s="292">
        <v>232</v>
      </c>
      <c r="C612" s="299"/>
      <c r="D612" s="292">
        <v>38083</v>
      </c>
      <c r="E612" s="299"/>
      <c r="F612" s="294"/>
      <c r="G612" s="294" t="s">
        <v>4860</v>
      </c>
      <c r="H612" s="293" t="s">
        <v>1306</v>
      </c>
      <c r="I612" s="330">
        <v>150</v>
      </c>
      <c r="J612" s="299"/>
      <c r="K612" s="299"/>
      <c r="L612" s="313">
        <v>150</v>
      </c>
      <c r="M612" s="291"/>
      <c r="N612" s="299"/>
      <c r="O612" s="292">
        <v>150</v>
      </c>
      <c r="P612" s="299"/>
      <c r="Q612" s="299"/>
      <c r="R612" s="299"/>
      <c r="S612" s="299"/>
      <c r="T612" s="299"/>
      <c r="U612" s="299"/>
      <c r="V612" s="299"/>
      <c r="W612" s="299"/>
      <c r="X612" s="299"/>
      <c r="Y612" s="299"/>
      <c r="Z612" s="299"/>
      <c r="AA612" s="299"/>
      <c r="AB612" s="299"/>
      <c r="AC612" s="291"/>
      <c r="AD612" s="299"/>
      <c r="AE612" s="299"/>
      <c r="AF612" s="321"/>
      <c r="AG612" s="347"/>
      <c r="AH612" s="321"/>
      <c r="AI612" s="321"/>
      <c r="AJ612" s="321"/>
      <c r="AK612" s="321"/>
      <c r="AL612" s="321"/>
      <c r="AM612" s="321"/>
      <c r="AN612" s="321"/>
      <c r="AO612" s="321"/>
      <c r="AP612" s="321"/>
      <c r="AQ612" s="321"/>
      <c r="AR612" s="321"/>
      <c r="AS612" s="321"/>
      <c r="AT612" s="321"/>
      <c r="AU612" s="321"/>
      <c r="AV612" s="321"/>
      <c r="AW612" s="321"/>
      <c r="AX612" s="321"/>
      <c r="AY612" s="321"/>
      <c r="AZ612" s="321"/>
    </row>
    <row r="613" ht="15.75" customHeight="1" spans="1:52">
      <c r="A613" s="290">
        <v>45434</v>
      </c>
      <c r="B613" s="292">
        <v>244</v>
      </c>
      <c r="C613" s="299"/>
      <c r="D613" s="292">
        <v>38652</v>
      </c>
      <c r="E613" s="299"/>
      <c r="F613" s="294"/>
      <c r="G613" s="294" t="s">
        <v>4861</v>
      </c>
      <c r="H613" s="293" t="s">
        <v>4286</v>
      </c>
      <c r="I613" s="331">
        <v>2250</v>
      </c>
      <c r="J613" s="299"/>
      <c r="K613" s="299"/>
      <c r="L613" s="315">
        <v>2250</v>
      </c>
      <c r="M613" s="297" t="s">
        <v>2710</v>
      </c>
      <c r="N613" s="299"/>
      <c r="O613" s="340">
        <v>1950</v>
      </c>
      <c r="P613" s="299"/>
      <c r="Q613" s="299"/>
      <c r="R613" s="299"/>
      <c r="S613" s="299"/>
      <c r="T613" s="299"/>
      <c r="U613" s="299"/>
      <c r="V613" s="299"/>
      <c r="W613" s="299"/>
      <c r="X613" s="299"/>
      <c r="Y613" s="299"/>
      <c r="Z613" s="299"/>
      <c r="AA613" s="299"/>
      <c r="AB613" s="299"/>
      <c r="AC613" s="297">
        <v>300</v>
      </c>
      <c r="AD613" s="299"/>
      <c r="AE613" s="299"/>
      <c r="AF613" s="321"/>
      <c r="AG613" s="323">
        <v>300</v>
      </c>
      <c r="AH613" s="321"/>
      <c r="AI613" s="321"/>
      <c r="AJ613" s="321"/>
      <c r="AK613" s="321"/>
      <c r="AL613" s="321"/>
      <c r="AM613" s="321"/>
      <c r="AN613" s="321"/>
      <c r="AO613" s="321"/>
      <c r="AP613" s="321"/>
      <c r="AQ613" s="321"/>
      <c r="AR613" s="321"/>
      <c r="AS613" s="321"/>
      <c r="AT613" s="321"/>
      <c r="AU613" s="321"/>
      <c r="AV613" s="321"/>
      <c r="AW613" s="321"/>
      <c r="AX613" s="321"/>
      <c r="AY613" s="321"/>
      <c r="AZ613" s="321"/>
    </row>
    <row r="614" ht="15.75" customHeight="1" spans="1:52">
      <c r="A614" s="290">
        <v>45434</v>
      </c>
      <c r="B614" s="292">
        <v>244</v>
      </c>
      <c r="C614" s="299"/>
      <c r="D614" s="292">
        <v>38653</v>
      </c>
      <c r="E614" s="299"/>
      <c r="F614" s="294"/>
      <c r="G614" s="294" t="s">
        <v>4862</v>
      </c>
      <c r="H614" s="293" t="s">
        <v>4286</v>
      </c>
      <c r="I614" s="330">
        <v>750</v>
      </c>
      <c r="J614" s="299"/>
      <c r="K614" s="299"/>
      <c r="L614" s="313">
        <v>750</v>
      </c>
      <c r="M614" s="297" t="s">
        <v>2710</v>
      </c>
      <c r="N614" s="299"/>
      <c r="O614" s="292">
        <v>650</v>
      </c>
      <c r="P614" s="299"/>
      <c r="Q614" s="299"/>
      <c r="R614" s="299"/>
      <c r="S614" s="299"/>
      <c r="T614" s="299"/>
      <c r="U614" s="299"/>
      <c r="V614" s="299"/>
      <c r="W614" s="299"/>
      <c r="X614" s="299"/>
      <c r="Y614" s="299"/>
      <c r="Z614" s="299"/>
      <c r="AA614" s="299"/>
      <c r="AB614" s="299"/>
      <c r="AC614" s="297">
        <v>100</v>
      </c>
      <c r="AD614" s="299"/>
      <c r="AE614" s="299"/>
      <c r="AF614" s="321"/>
      <c r="AG614" s="323">
        <v>100</v>
      </c>
      <c r="AH614" s="321"/>
      <c r="AI614" s="321"/>
      <c r="AJ614" s="321"/>
      <c r="AK614" s="321"/>
      <c r="AL614" s="321"/>
      <c r="AM614" s="321"/>
      <c r="AN614" s="321"/>
      <c r="AO614" s="321"/>
      <c r="AP614" s="321"/>
      <c r="AQ614" s="321"/>
      <c r="AR614" s="321"/>
      <c r="AS614" s="321"/>
      <c r="AT614" s="321"/>
      <c r="AU614" s="321"/>
      <c r="AV614" s="321"/>
      <c r="AW614" s="321"/>
      <c r="AX614" s="321"/>
      <c r="AY614" s="321"/>
      <c r="AZ614" s="321"/>
    </row>
    <row r="615" ht="15.75" customHeight="1" spans="1:52">
      <c r="A615" s="290">
        <v>45434</v>
      </c>
      <c r="B615" s="292">
        <v>244</v>
      </c>
      <c r="C615" s="299"/>
      <c r="D615" s="292">
        <v>38654</v>
      </c>
      <c r="E615" s="299"/>
      <c r="F615" s="294"/>
      <c r="G615" s="294" t="s">
        <v>4863</v>
      </c>
      <c r="H615" s="293" t="s">
        <v>4286</v>
      </c>
      <c r="I615" s="330">
        <v>750</v>
      </c>
      <c r="J615" s="299"/>
      <c r="K615" s="299"/>
      <c r="L615" s="313">
        <v>750</v>
      </c>
      <c r="M615" s="297" t="s">
        <v>2710</v>
      </c>
      <c r="N615" s="299"/>
      <c r="O615" s="292">
        <v>650</v>
      </c>
      <c r="P615" s="299"/>
      <c r="Q615" s="299"/>
      <c r="R615" s="299"/>
      <c r="S615" s="299"/>
      <c r="T615" s="299"/>
      <c r="U615" s="299"/>
      <c r="V615" s="299"/>
      <c r="W615" s="299"/>
      <c r="X615" s="299"/>
      <c r="Y615" s="299"/>
      <c r="Z615" s="299"/>
      <c r="AA615" s="299"/>
      <c r="AB615" s="299"/>
      <c r="AC615" s="297">
        <v>100</v>
      </c>
      <c r="AD615" s="299"/>
      <c r="AE615" s="299"/>
      <c r="AF615" s="321"/>
      <c r="AG615" s="323">
        <v>100</v>
      </c>
      <c r="AH615" s="321"/>
      <c r="AI615" s="321"/>
      <c r="AJ615" s="321"/>
      <c r="AK615" s="321"/>
      <c r="AL615" s="321"/>
      <c r="AM615" s="321"/>
      <c r="AN615" s="321"/>
      <c r="AO615" s="321"/>
      <c r="AP615" s="321"/>
      <c r="AQ615" s="321"/>
      <c r="AR615" s="321"/>
      <c r="AS615" s="321"/>
      <c r="AT615" s="321"/>
      <c r="AU615" s="321"/>
      <c r="AV615" s="321"/>
      <c r="AW615" s="321"/>
      <c r="AX615" s="321"/>
      <c r="AY615" s="321"/>
      <c r="AZ615" s="321"/>
    </row>
    <row r="616" ht="15.75" customHeight="1" spans="1:52">
      <c r="A616" s="290">
        <v>45434</v>
      </c>
      <c r="B616" s="292">
        <v>242</v>
      </c>
      <c r="C616" s="299"/>
      <c r="D616" s="292">
        <v>38578</v>
      </c>
      <c r="E616" s="299"/>
      <c r="F616" s="294"/>
      <c r="G616" s="294" t="s">
        <v>4864</v>
      </c>
      <c r="H616" s="293" t="s">
        <v>4286</v>
      </c>
      <c r="I616" s="330">
        <v>750</v>
      </c>
      <c r="J616" s="299"/>
      <c r="K616" s="299"/>
      <c r="L616" s="313">
        <v>750</v>
      </c>
      <c r="M616" s="297" t="s">
        <v>2710</v>
      </c>
      <c r="N616" s="299"/>
      <c r="O616" s="292">
        <v>750</v>
      </c>
      <c r="P616" s="299"/>
      <c r="Q616" s="299"/>
      <c r="R616" s="299"/>
      <c r="S616" s="299"/>
      <c r="T616" s="299"/>
      <c r="U616" s="299"/>
      <c r="V616" s="299"/>
      <c r="W616" s="299"/>
      <c r="X616" s="299"/>
      <c r="Y616" s="299"/>
      <c r="Z616" s="299"/>
      <c r="AA616" s="299"/>
      <c r="AB616" s="299"/>
      <c r="AC616" s="297" t="s">
        <v>2710</v>
      </c>
      <c r="AD616" s="299"/>
      <c r="AE616" s="299"/>
      <c r="AF616" s="321"/>
      <c r="AG616" s="323" t="s">
        <v>2710</v>
      </c>
      <c r="AH616" s="321"/>
      <c r="AI616" s="321"/>
      <c r="AJ616" s="321"/>
      <c r="AK616" s="321"/>
      <c r="AL616" s="321"/>
      <c r="AM616" s="321"/>
      <c r="AN616" s="321"/>
      <c r="AO616" s="321"/>
      <c r="AP616" s="321"/>
      <c r="AQ616" s="321"/>
      <c r="AR616" s="321"/>
      <c r="AS616" s="321"/>
      <c r="AT616" s="321"/>
      <c r="AU616" s="321"/>
      <c r="AV616" s="321"/>
      <c r="AW616" s="321"/>
      <c r="AX616" s="321"/>
      <c r="AY616" s="321"/>
      <c r="AZ616" s="321"/>
    </row>
    <row r="617" ht="15.75" customHeight="1" spans="1:52">
      <c r="A617" s="290">
        <v>45434</v>
      </c>
      <c r="B617" s="292">
        <v>242</v>
      </c>
      <c r="C617" s="299"/>
      <c r="D617" s="292">
        <v>38577</v>
      </c>
      <c r="E617" s="299"/>
      <c r="F617" s="294"/>
      <c r="G617" s="294" t="s">
        <v>4865</v>
      </c>
      <c r="H617" s="293" t="s">
        <v>4286</v>
      </c>
      <c r="I617" s="330">
        <v>750</v>
      </c>
      <c r="J617" s="299"/>
      <c r="K617" s="299"/>
      <c r="L617" s="313">
        <v>750</v>
      </c>
      <c r="M617" s="297" t="s">
        <v>2710</v>
      </c>
      <c r="N617" s="299"/>
      <c r="O617" s="292">
        <v>750</v>
      </c>
      <c r="P617" s="299"/>
      <c r="Q617" s="299"/>
      <c r="R617" s="299"/>
      <c r="S617" s="299"/>
      <c r="T617" s="299"/>
      <c r="U617" s="299"/>
      <c r="V617" s="299"/>
      <c r="W617" s="299"/>
      <c r="X617" s="299"/>
      <c r="Y617" s="299"/>
      <c r="Z617" s="299"/>
      <c r="AA617" s="299"/>
      <c r="AB617" s="299"/>
      <c r="AC617" s="297" t="s">
        <v>2710</v>
      </c>
      <c r="AD617" s="299"/>
      <c r="AE617" s="299"/>
      <c r="AF617" s="321"/>
      <c r="AG617" s="323" t="s">
        <v>2710</v>
      </c>
      <c r="AH617" s="321"/>
      <c r="AI617" s="321"/>
      <c r="AJ617" s="321"/>
      <c r="AK617" s="321"/>
      <c r="AL617" s="321"/>
      <c r="AM617" s="321"/>
      <c r="AN617" s="321"/>
      <c r="AO617" s="321"/>
      <c r="AP617" s="321"/>
      <c r="AQ617" s="321"/>
      <c r="AR617" s="321"/>
      <c r="AS617" s="321"/>
      <c r="AT617" s="321"/>
      <c r="AU617" s="321"/>
      <c r="AV617" s="321"/>
      <c r="AW617" s="321"/>
      <c r="AX617" s="321"/>
      <c r="AY617" s="321"/>
      <c r="AZ617" s="321"/>
    </row>
    <row r="618" ht="15.75" customHeight="1" spans="1:52">
      <c r="A618" s="290">
        <v>45434</v>
      </c>
      <c r="B618" s="292">
        <v>242</v>
      </c>
      <c r="C618" s="299"/>
      <c r="D618" s="292">
        <v>38576</v>
      </c>
      <c r="E618" s="299"/>
      <c r="F618" s="294"/>
      <c r="G618" s="294" t="s">
        <v>4866</v>
      </c>
      <c r="H618" s="293" t="s">
        <v>4286</v>
      </c>
      <c r="I618" s="330">
        <v>750</v>
      </c>
      <c r="J618" s="299"/>
      <c r="K618" s="299"/>
      <c r="L618" s="313">
        <v>750</v>
      </c>
      <c r="M618" s="297" t="s">
        <v>2710</v>
      </c>
      <c r="N618" s="292">
        <v>300</v>
      </c>
      <c r="O618" s="292">
        <v>750</v>
      </c>
      <c r="P618" s="299"/>
      <c r="Q618" s="299"/>
      <c r="R618" s="299"/>
      <c r="S618" s="299"/>
      <c r="T618" s="299"/>
      <c r="U618" s="299"/>
      <c r="V618" s="299"/>
      <c r="W618" s="299"/>
      <c r="X618" s="299"/>
      <c r="Y618" s="299"/>
      <c r="Z618" s="299"/>
      <c r="AA618" s="299"/>
      <c r="AB618" s="299"/>
      <c r="AC618" s="297" t="s">
        <v>2710</v>
      </c>
      <c r="AD618" s="299"/>
      <c r="AE618" s="299"/>
      <c r="AF618" s="321"/>
      <c r="AG618" s="323" t="s">
        <v>2710</v>
      </c>
      <c r="AH618" s="321"/>
      <c r="AI618" s="321"/>
      <c r="AJ618" s="321"/>
      <c r="AK618" s="321"/>
      <c r="AL618" s="321"/>
      <c r="AM618" s="321"/>
      <c r="AN618" s="321"/>
      <c r="AO618" s="321"/>
      <c r="AP618" s="321"/>
      <c r="AQ618" s="321"/>
      <c r="AR618" s="321"/>
      <c r="AS618" s="321"/>
      <c r="AT618" s="321"/>
      <c r="AU618" s="321"/>
      <c r="AV618" s="321"/>
      <c r="AW618" s="321"/>
      <c r="AX618" s="321"/>
      <c r="AY618" s="321"/>
      <c r="AZ618" s="321"/>
    </row>
    <row r="619" ht="15.75" customHeight="1" spans="1:52">
      <c r="A619" s="290">
        <v>45434</v>
      </c>
      <c r="B619" s="292">
        <v>232</v>
      </c>
      <c r="C619" s="299"/>
      <c r="D619" s="292">
        <v>38087</v>
      </c>
      <c r="E619" s="299"/>
      <c r="F619" s="294"/>
      <c r="G619" s="294" t="s">
        <v>4867</v>
      </c>
      <c r="H619" s="293" t="s">
        <v>4286</v>
      </c>
      <c r="I619" s="330">
        <v>650</v>
      </c>
      <c r="J619" s="299"/>
      <c r="K619" s="299"/>
      <c r="L619" s="313">
        <v>650</v>
      </c>
      <c r="M619" s="297" t="s">
        <v>2710</v>
      </c>
      <c r="N619" s="292">
        <v>300</v>
      </c>
      <c r="O619" s="292">
        <v>650</v>
      </c>
      <c r="P619" s="299"/>
      <c r="Q619" s="299"/>
      <c r="R619" s="299"/>
      <c r="S619" s="299"/>
      <c r="T619" s="299"/>
      <c r="U619" s="299"/>
      <c r="V619" s="299"/>
      <c r="W619" s="299"/>
      <c r="X619" s="299"/>
      <c r="Y619" s="299"/>
      <c r="Z619" s="299"/>
      <c r="AA619" s="299"/>
      <c r="AB619" s="299"/>
      <c r="AC619" s="297" t="s">
        <v>2710</v>
      </c>
      <c r="AD619" s="299"/>
      <c r="AE619" s="299"/>
      <c r="AF619" s="321"/>
      <c r="AG619" s="323" t="s">
        <v>2710</v>
      </c>
      <c r="AH619" s="321"/>
      <c r="AI619" s="321"/>
      <c r="AJ619" s="321"/>
      <c r="AK619" s="321"/>
      <c r="AL619" s="321"/>
      <c r="AM619" s="321"/>
      <c r="AN619" s="321"/>
      <c r="AO619" s="321"/>
      <c r="AP619" s="321"/>
      <c r="AQ619" s="321"/>
      <c r="AR619" s="321"/>
      <c r="AS619" s="321"/>
      <c r="AT619" s="321"/>
      <c r="AU619" s="321"/>
      <c r="AV619" s="321"/>
      <c r="AW619" s="321"/>
      <c r="AX619" s="321"/>
      <c r="AY619" s="321"/>
      <c r="AZ619" s="321"/>
    </row>
    <row r="620" ht="15.75" customHeight="1" spans="1:52">
      <c r="A620" s="290">
        <v>45434</v>
      </c>
      <c r="B620" s="292">
        <v>232</v>
      </c>
      <c r="C620" s="299"/>
      <c r="D620" s="292">
        <v>38086</v>
      </c>
      <c r="E620" s="299"/>
      <c r="F620" s="294"/>
      <c r="G620" s="294" t="s">
        <v>4868</v>
      </c>
      <c r="H620" s="293" t="s">
        <v>1306</v>
      </c>
      <c r="I620" s="330">
        <v>50</v>
      </c>
      <c r="J620" s="299"/>
      <c r="K620" s="299"/>
      <c r="L620" s="313">
        <v>50</v>
      </c>
      <c r="M620" s="297" t="s">
        <v>2710</v>
      </c>
      <c r="N620" s="292">
        <v>300</v>
      </c>
      <c r="O620" s="292">
        <v>50</v>
      </c>
      <c r="P620" s="299"/>
      <c r="Q620" s="299"/>
      <c r="R620" s="299"/>
      <c r="S620" s="299"/>
      <c r="T620" s="299"/>
      <c r="U620" s="299"/>
      <c r="V620" s="299"/>
      <c r="W620" s="299"/>
      <c r="X620" s="299"/>
      <c r="Y620" s="299"/>
      <c r="Z620" s="299"/>
      <c r="AA620" s="299"/>
      <c r="AB620" s="299"/>
      <c r="AC620" s="297" t="s">
        <v>2710</v>
      </c>
      <c r="AD620" s="299"/>
      <c r="AE620" s="299"/>
      <c r="AF620" s="321"/>
      <c r="AG620" s="323" t="s">
        <v>2710</v>
      </c>
      <c r="AH620" s="321"/>
      <c r="AI620" s="321"/>
      <c r="AJ620" s="321"/>
      <c r="AK620" s="321"/>
      <c r="AL620" s="321"/>
      <c r="AM620" s="321"/>
      <c r="AN620" s="321"/>
      <c r="AO620" s="321"/>
      <c r="AP620" s="321"/>
      <c r="AQ620" s="321"/>
      <c r="AR620" s="321"/>
      <c r="AS620" s="321"/>
      <c r="AT620" s="321"/>
      <c r="AU620" s="321"/>
      <c r="AV620" s="321"/>
      <c r="AW620" s="321"/>
      <c r="AX620" s="321"/>
      <c r="AY620" s="321"/>
      <c r="AZ620" s="321"/>
    </row>
    <row r="621" ht="15.75" customHeight="1" spans="1:52">
      <c r="A621" s="290">
        <v>45434</v>
      </c>
      <c r="B621" s="292">
        <v>233</v>
      </c>
      <c r="C621" s="299"/>
      <c r="D621" s="292">
        <v>38148</v>
      </c>
      <c r="E621" s="299"/>
      <c r="F621" s="294"/>
      <c r="G621" s="294" t="s">
        <v>4869</v>
      </c>
      <c r="H621" s="293" t="s">
        <v>4286</v>
      </c>
      <c r="I621" s="331">
        <v>2250</v>
      </c>
      <c r="J621" s="299"/>
      <c r="K621" s="299"/>
      <c r="L621" s="315">
        <v>2250</v>
      </c>
      <c r="M621" s="297" t="s">
        <v>2710</v>
      </c>
      <c r="N621" s="292">
        <v>300</v>
      </c>
      <c r="O621" s="340">
        <v>2250</v>
      </c>
      <c r="P621" s="299"/>
      <c r="Q621" s="299"/>
      <c r="R621" s="299"/>
      <c r="S621" s="299"/>
      <c r="T621" s="299"/>
      <c r="U621" s="299"/>
      <c r="V621" s="299"/>
      <c r="W621" s="299"/>
      <c r="X621" s="299"/>
      <c r="Y621" s="299"/>
      <c r="Z621" s="299"/>
      <c r="AA621" s="299"/>
      <c r="AB621" s="299"/>
      <c r="AC621" s="297" t="s">
        <v>2710</v>
      </c>
      <c r="AD621" s="299"/>
      <c r="AE621" s="299"/>
      <c r="AF621" s="321"/>
      <c r="AG621" s="323" t="s">
        <v>2710</v>
      </c>
      <c r="AH621" s="321"/>
      <c r="AI621" s="321"/>
      <c r="AJ621" s="321"/>
      <c r="AK621" s="321"/>
      <c r="AL621" s="321"/>
      <c r="AM621" s="321"/>
      <c r="AN621" s="321"/>
      <c r="AO621" s="321"/>
      <c r="AP621" s="321"/>
      <c r="AQ621" s="321"/>
      <c r="AR621" s="321"/>
      <c r="AS621" s="321"/>
      <c r="AT621" s="321"/>
      <c r="AU621" s="321"/>
      <c r="AV621" s="321"/>
      <c r="AW621" s="321"/>
      <c r="AX621" s="321"/>
      <c r="AY621" s="321"/>
      <c r="AZ621" s="321"/>
    </row>
    <row r="622" ht="15.75" customHeight="1" spans="1:52">
      <c r="A622" s="290">
        <v>45434</v>
      </c>
      <c r="B622" s="292">
        <v>233</v>
      </c>
      <c r="C622" s="299"/>
      <c r="D622" s="292">
        <v>38147</v>
      </c>
      <c r="E622" s="299"/>
      <c r="F622" s="294"/>
      <c r="G622" s="294" t="s">
        <v>4870</v>
      </c>
      <c r="H622" s="293" t="s">
        <v>4286</v>
      </c>
      <c r="I622" s="330">
        <v>700</v>
      </c>
      <c r="J622" s="299"/>
      <c r="K622" s="299"/>
      <c r="L622" s="313">
        <v>700</v>
      </c>
      <c r="M622" s="297" t="s">
        <v>2710</v>
      </c>
      <c r="N622" s="292">
        <v>300</v>
      </c>
      <c r="O622" s="292">
        <v>700</v>
      </c>
      <c r="P622" s="299"/>
      <c r="Q622" s="299"/>
      <c r="R622" s="299"/>
      <c r="S622" s="299"/>
      <c r="T622" s="299"/>
      <c r="U622" s="299"/>
      <c r="V622" s="299"/>
      <c r="W622" s="299"/>
      <c r="X622" s="299"/>
      <c r="Y622" s="299"/>
      <c r="Z622" s="299"/>
      <c r="AA622" s="299"/>
      <c r="AB622" s="299"/>
      <c r="AC622" s="297" t="s">
        <v>2710</v>
      </c>
      <c r="AD622" s="299"/>
      <c r="AE622" s="299"/>
      <c r="AF622" s="321"/>
      <c r="AG622" s="323" t="s">
        <v>2710</v>
      </c>
      <c r="AH622" s="321"/>
      <c r="AI622" s="321"/>
      <c r="AJ622" s="321"/>
      <c r="AK622" s="321"/>
      <c r="AL622" s="321"/>
      <c r="AM622" s="321"/>
      <c r="AN622" s="321"/>
      <c r="AO622" s="321"/>
      <c r="AP622" s="321"/>
      <c r="AQ622" s="321"/>
      <c r="AR622" s="321"/>
      <c r="AS622" s="321"/>
      <c r="AT622" s="321"/>
      <c r="AU622" s="321"/>
      <c r="AV622" s="321"/>
      <c r="AW622" s="321"/>
      <c r="AX622" s="321"/>
      <c r="AY622" s="321"/>
      <c r="AZ622" s="321"/>
    </row>
    <row r="623" ht="15.75" customHeight="1" spans="1:52">
      <c r="A623" s="290">
        <v>45434</v>
      </c>
      <c r="B623" s="292">
        <v>233</v>
      </c>
      <c r="C623" s="299"/>
      <c r="D623" s="292">
        <v>38146</v>
      </c>
      <c r="E623" s="299"/>
      <c r="F623" s="294"/>
      <c r="G623" s="294" t="s">
        <v>4871</v>
      </c>
      <c r="H623" s="293" t="s">
        <v>4286</v>
      </c>
      <c r="I623" s="330">
        <v>600</v>
      </c>
      <c r="J623" s="299"/>
      <c r="K623" s="299"/>
      <c r="L623" s="313">
        <v>600</v>
      </c>
      <c r="M623" s="297" t="s">
        <v>2710</v>
      </c>
      <c r="N623" s="292">
        <v>300</v>
      </c>
      <c r="O623" s="292">
        <v>600</v>
      </c>
      <c r="P623" s="299"/>
      <c r="Q623" s="299"/>
      <c r="R623" s="299"/>
      <c r="S623" s="299"/>
      <c r="T623" s="299"/>
      <c r="U623" s="299"/>
      <c r="V623" s="299"/>
      <c r="W623" s="299"/>
      <c r="X623" s="299"/>
      <c r="Y623" s="299"/>
      <c r="Z623" s="299"/>
      <c r="AA623" s="299"/>
      <c r="AB623" s="299"/>
      <c r="AC623" s="297" t="s">
        <v>2710</v>
      </c>
      <c r="AD623" s="299"/>
      <c r="AE623" s="299"/>
      <c r="AF623" s="321"/>
      <c r="AG623" s="323" t="s">
        <v>2710</v>
      </c>
      <c r="AH623" s="321"/>
      <c r="AI623" s="321"/>
      <c r="AJ623" s="321"/>
      <c r="AK623" s="321"/>
      <c r="AL623" s="321"/>
      <c r="AM623" s="321"/>
      <c r="AN623" s="321"/>
      <c r="AO623" s="321"/>
      <c r="AP623" s="321"/>
      <c r="AQ623" s="321"/>
      <c r="AR623" s="321"/>
      <c r="AS623" s="321"/>
      <c r="AT623" s="321"/>
      <c r="AU623" s="321"/>
      <c r="AV623" s="321"/>
      <c r="AW623" s="321"/>
      <c r="AX623" s="321"/>
      <c r="AY623" s="321"/>
      <c r="AZ623" s="321"/>
    </row>
    <row r="624" ht="15.75" customHeight="1" spans="1:52">
      <c r="A624" s="290">
        <v>45435</v>
      </c>
      <c r="B624" s="292">
        <v>233</v>
      </c>
      <c r="C624" s="299"/>
      <c r="D624" s="292">
        <v>38149</v>
      </c>
      <c r="E624" s="299"/>
      <c r="F624" s="294"/>
      <c r="G624" s="294" t="s">
        <v>4872</v>
      </c>
      <c r="H624" s="345" t="s">
        <v>4286</v>
      </c>
      <c r="I624" s="331">
        <v>2850</v>
      </c>
      <c r="J624" s="299"/>
      <c r="K624" s="299"/>
      <c r="L624" s="315">
        <v>2850</v>
      </c>
      <c r="M624" s="297" t="s">
        <v>2710</v>
      </c>
      <c r="N624" s="292">
        <v>300</v>
      </c>
      <c r="O624" s="340">
        <v>1800</v>
      </c>
      <c r="P624" s="299"/>
      <c r="Q624" s="299"/>
      <c r="R624" s="299"/>
      <c r="S624" s="299"/>
      <c r="T624" s="299"/>
      <c r="U624" s="299"/>
      <c r="V624" s="299"/>
      <c r="W624" s="299"/>
      <c r="X624" s="299"/>
      <c r="Y624" s="299"/>
      <c r="Z624" s="299"/>
      <c r="AA624" s="299"/>
      <c r="AB624" s="299"/>
      <c r="AC624" s="312">
        <v>1050</v>
      </c>
      <c r="AD624" s="299"/>
      <c r="AE624" s="299"/>
      <c r="AF624" s="321"/>
      <c r="AG624" s="324">
        <v>1050</v>
      </c>
      <c r="AH624" s="321"/>
      <c r="AI624" s="321"/>
      <c r="AJ624" s="321"/>
      <c r="AK624" s="321"/>
      <c r="AL624" s="321"/>
      <c r="AM624" s="321"/>
      <c r="AN624" s="321"/>
      <c r="AO624" s="321"/>
      <c r="AP624" s="321"/>
      <c r="AQ624" s="321"/>
      <c r="AR624" s="321"/>
      <c r="AS624" s="321"/>
      <c r="AT624" s="321"/>
      <c r="AU624" s="321"/>
      <c r="AV624" s="321"/>
      <c r="AW624" s="321"/>
      <c r="AX624" s="321"/>
      <c r="AY624" s="321"/>
      <c r="AZ624" s="321"/>
    </row>
    <row r="625" ht="15.75" customHeight="1" spans="1:52">
      <c r="A625" s="290">
        <v>45435</v>
      </c>
      <c r="B625" s="292">
        <v>233</v>
      </c>
      <c r="C625" s="299"/>
      <c r="D625" s="292">
        <v>38150</v>
      </c>
      <c r="E625" s="299"/>
      <c r="F625" s="294"/>
      <c r="G625" s="294" t="s">
        <v>4873</v>
      </c>
      <c r="H625" s="345" t="s">
        <v>4286</v>
      </c>
      <c r="I625" s="330">
        <v>750</v>
      </c>
      <c r="J625" s="299"/>
      <c r="K625" s="299"/>
      <c r="L625" s="313">
        <v>750</v>
      </c>
      <c r="M625" s="297" t="s">
        <v>2710</v>
      </c>
      <c r="N625" s="292">
        <v>300</v>
      </c>
      <c r="O625" s="292">
        <v>600</v>
      </c>
      <c r="P625" s="299"/>
      <c r="Q625" s="299"/>
      <c r="R625" s="299"/>
      <c r="S625" s="299"/>
      <c r="T625" s="299"/>
      <c r="U625" s="299"/>
      <c r="V625" s="299"/>
      <c r="W625" s="299"/>
      <c r="X625" s="299"/>
      <c r="Y625" s="299"/>
      <c r="Z625" s="299"/>
      <c r="AA625" s="299"/>
      <c r="AB625" s="299"/>
      <c r="AC625" s="297">
        <v>150</v>
      </c>
      <c r="AD625" s="299"/>
      <c r="AE625" s="299"/>
      <c r="AF625" s="321"/>
      <c r="AG625" s="323">
        <v>150</v>
      </c>
      <c r="AH625" s="321"/>
      <c r="AI625" s="321"/>
      <c r="AJ625" s="321"/>
      <c r="AK625" s="321"/>
      <c r="AL625" s="321"/>
      <c r="AM625" s="321"/>
      <c r="AN625" s="321"/>
      <c r="AO625" s="321"/>
      <c r="AP625" s="321"/>
      <c r="AQ625" s="321"/>
      <c r="AR625" s="321"/>
      <c r="AS625" s="321"/>
      <c r="AT625" s="321"/>
      <c r="AU625" s="321"/>
      <c r="AV625" s="321"/>
      <c r="AW625" s="321"/>
      <c r="AX625" s="321"/>
      <c r="AY625" s="321"/>
      <c r="AZ625" s="321"/>
    </row>
    <row r="626" ht="15.75" customHeight="1" spans="1:52">
      <c r="A626" s="290">
        <v>45435</v>
      </c>
      <c r="B626" s="292">
        <v>232</v>
      </c>
      <c r="C626" s="299"/>
      <c r="D626" s="292">
        <v>38089</v>
      </c>
      <c r="E626" s="299"/>
      <c r="F626" s="294"/>
      <c r="G626" s="294" t="s">
        <v>4874</v>
      </c>
      <c r="H626" s="345" t="s">
        <v>4286</v>
      </c>
      <c r="I626" s="330">
        <v>700</v>
      </c>
      <c r="J626" s="299"/>
      <c r="K626" s="299"/>
      <c r="L626" s="313">
        <v>700</v>
      </c>
      <c r="M626" s="297" t="s">
        <v>2710</v>
      </c>
      <c r="N626" s="292">
        <v>300</v>
      </c>
      <c r="O626" s="292">
        <v>700</v>
      </c>
      <c r="P626" s="299"/>
      <c r="Q626" s="299"/>
      <c r="R626" s="299"/>
      <c r="S626" s="299"/>
      <c r="T626" s="299"/>
      <c r="U626" s="299"/>
      <c r="V626" s="299"/>
      <c r="W626" s="299"/>
      <c r="X626" s="299"/>
      <c r="Y626" s="299"/>
      <c r="Z626" s="299"/>
      <c r="AA626" s="299"/>
      <c r="AB626" s="299"/>
      <c r="AC626" s="297" t="s">
        <v>2710</v>
      </c>
      <c r="AD626" s="299"/>
      <c r="AE626" s="299"/>
      <c r="AF626" s="321"/>
      <c r="AG626" s="323" t="s">
        <v>2710</v>
      </c>
      <c r="AH626" s="321"/>
      <c r="AI626" s="321"/>
      <c r="AJ626" s="321"/>
      <c r="AK626" s="321"/>
      <c r="AL626" s="321"/>
      <c r="AM626" s="321"/>
      <c r="AN626" s="321"/>
      <c r="AO626" s="321"/>
      <c r="AP626" s="321"/>
      <c r="AQ626" s="321"/>
      <c r="AR626" s="321"/>
      <c r="AS626" s="321"/>
      <c r="AT626" s="321"/>
      <c r="AU626" s="321"/>
      <c r="AV626" s="321"/>
      <c r="AW626" s="321"/>
      <c r="AX626" s="321"/>
      <c r="AY626" s="321"/>
      <c r="AZ626" s="321"/>
    </row>
    <row r="627" ht="15.75" customHeight="1" spans="1:52">
      <c r="A627" s="290">
        <v>45435</v>
      </c>
      <c r="B627" s="292">
        <v>232</v>
      </c>
      <c r="C627" s="299"/>
      <c r="D627" s="292">
        <v>38090</v>
      </c>
      <c r="E627" s="299"/>
      <c r="F627" s="294"/>
      <c r="G627" s="294" t="s">
        <v>4875</v>
      </c>
      <c r="H627" s="345" t="s">
        <v>4286</v>
      </c>
      <c r="I627" s="330">
        <v>700</v>
      </c>
      <c r="J627" s="299"/>
      <c r="K627" s="299"/>
      <c r="L627" s="313">
        <v>700</v>
      </c>
      <c r="M627" s="297" t="s">
        <v>2710</v>
      </c>
      <c r="N627" s="292">
        <v>300</v>
      </c>
      <c r="O627" s="292">
        <v>700</v>
      </c>
      <c r="P627" s="299"/>
      <c r="Q627" s="299"/>
      <c r="R627" s="299"/>
      <c r="S627" s="299"/>
      <c r="T627" s="299"/>
      <c r="U627" s="299"/>
      <c r="V627" s="299"/>
      <c r="W627" s="299"/>
      <c r="X627" s="299"/>
      <c r="Y627" s="299"/>
      <c r="Z627" s="299"/>
      <c r="AA627" s="299"/>
      <c r="AB627" s="299"/>
      <c r="AC627" s="297" t="s">
        <v>2710</v>
      </c>
      <c r="AD627" s="299"/>
      <c r="AE627" s="299"/>
      <c r="AF627" s="321"/>
      <c r="AG627" s="323" t="s">
        <v>2710</v>
      </c>
      <c r="AH627" s="321"/>
      <c r="AI627" s="321"/>
      <c r="AJ627" s="321"/>
      <c r="AK627" s="321"/>
      <c r="AL627" s="321"/>
      <c r="AM627" s="321"/>
      <c r="AN627" s="321"/>
      <c r="AO627" s="321"/>
      <c r="AP627" s="321"/>
      <c r="AQ627" s="321"/>
      <c r="AR627" s="321"/>
      <c r="AS627" s="321"/>
      <c r="AT627" s="321"/>
      <c r="AU627" s="321"/>
      <c r="AV627" s="321"/>
      <c r="AW627" s="321"/>
      <c r="AX627" s="321"/>
      <c r="AY627" s="321"/>
      <c r="AZ627" s="321"/>
    </row>
    <row r="628" ht="15.75" customHeight="1" spans="1:52">
      <c r="A628" s="290">
        <v>45435</v>
      </c>
      <c r="B628" s="292">
        <v>244</v>
      </c>
      <c r="C628" s="299"/>
      <c r="D628" s="292">
        <v>38655</v>
      </c>
      <c r="E628" s="299"/>
      <c r="F628" s="294"/>
      <c r="G628" s="294" t="s">
        <v>4876</v>
      </c>
      <c r="H628" s="345" t="s">
        <v>4286</v>
      </c>
      <c r="I628" s="330">
        <v>750</v>
      </c>
      <c r="J628" s="299"/>
      <c r="K628" s="299"/>
      <c r="L628" s="313">
        <v>750</v>
      </c>
      <c r="M628" s="297" t="s">
        <v>2710</v>
      </c>
      <c r="N628" s="292">
        <v>300</v>
      </c>
      <c r="O628" s="292">
        <v>650</v>
      </c>
      <c r="P628" s="299"/>
      <c r="Q628" s="299"/>
      <c r="R628" s="299"/>
      <c r="S628" s="299"/>
      <c r="T628" s="299"/>
      <c r="U628" s="299"/>
      <c r="V628" s="299"/>
      <c r="W628" s="299"/>
      <c r="X628" s="299"/>
      <c r="Y628" s="299"/>
      <c r="Z628" s="299"/>
      <c r="AA628" s="299"/>
      <c r="AB628" s="299"/>
      <c r="AC628" s="297">
        <v>100</v>
      </c>
      <c r="AD628" s="299"/>
      <c r="AE628" s="299"/>
      <c r="AF628" s="321"/>
      <c r="AG628" s="323">
        <v>100</v>
      </c>
      <c r="AH628" s="321"/>
      <c r="AI628" s="321"/>
      <c r="AJ628" s="321"/>
      <c r="AK628" s="321"/>
      <c r="AL628" s="321"/>
      <c r="AM628" s="321"/>
      <c r="AN628" s="321"/>
      <c r="AO628" s="321"/>
      <c r="AP628" s="321"/>
      <c r="AQ628" s="321"/>
      <c r="AR628" s="321"/>
      <c r="AS628" s="321"/>
      <c r="AT628" s="321"/>
      <c r="AU628" s="321"/>
      <c r="AV628" s="321"/>
      <c r="AW628" s="321"/>
      <c r="AX628" s="321"/>
      <c r="AY628" s="321"/>
      <c r="AZ628" s="321"/>
    </row>
    <row r="629" ht="15.75" customHeight="1" spans="1:52">
      <c r="A629" s="290">
        <v>45435</v>
      </c>
      <c r="B629" s="292">
        <v>244</v>
      </c>
      <c r="C629" s="299"/>
      <c r="D629" s="292">
        <v>38656</v>
      </c>
      <c r="E629" s="299"/>
      <c r="F629" s="294"/>
      <c r="G629" s="294" t="s">
        <v>4877</v>
      </c>
      <c r="H629" s="345" t="s">
        <v>4286</v>
      </c>
      <c r="I629" s="330">
        <v>750</v>
      </c>
      <c r="J629" s="299"/>
      <c r="K629" s="299"/>
      <c r="L629" s="313">
        <v>750</v>
      </c>
      <c r="M629" s="297" t="s">
        <v>2710</v>
      </c>
      <c r="N629" s="292">
        <v>300</v>
      </c>
      <c r="O629" s="292">
        <v>650</v>
      </c>
      <c r="P629" s="299"/>
      <c r="Q629" s="299"/>
      <c r="R629" s="299"/>
      <c r="S629" s="299"/>
      <c r="T629" s="299"/>
      <c r="U629" s="299"/>
      <c r="V629" s="299"/>
      <c r="W629" s="299"/>
      <c r="X629" s="299"/>
      <c r="Y629" s="299"/>
      <c r="Z629" s="299"/>
      <c r="AA629" s="299"/>
      <c r="AB629" s="299"/>
      <c r="AC629" s="297">
        <v>100</v>
      </c>
      <c r="AD629" s="299"/>
      <c r="AE629" s="299"/>
      <c r="AF629" s="321"/>
      <c r="AG629" s="323">
        <v>100</v>
      </c>
      <c r="AH629" s="321"/>
      <c r="AI629" s="321"/>
      <c r="AJ629" s="321"/>
      <c r="AK629" s="321"/>
      <c r="AL629" s="321"/>
      <c r="AM629" s="321"/>
      <c r="AN629" s="321"/>
      <c r="AO629" s="321"/>
      <c r="AP629" s="321"/>
      <c r="AQ629" s="321"/>
      <c r="AR629" s="321"/>
      <c r="AS629" s="321"/>
      <c r="AT629" s="321"/>
      <c r="AU629" s="321"/>
      <c r="AV629" s="321"/>
      <c r="AW629" s="321"/>
      <c r="AX629" s="321"/>
      <c r="AY629" s="321"/>
      <c r="AZ629" s="321"/>
    </row>
    <row r="630" ht="15.75" customHeight="1" spans="1:52">
      <c r="A630" s="290">
        <v>45435</v>
      </c>
      <c r="B630" s="292">
        <v>244</v>
      </c>
      <c r="C630" s="299"/>
      <c r="D630" s="292">
        <v>38657</v>
      </c>
      <c r="E630" s="299"/>
      <c r="F630" s="294"/>
      <c r="G630" s="294" t="s">
        <v>4878</v>
      </c>
      <c r="H630" s="345" t="s">
        <v>4286</v>
      </c>
      <c r="I630" s="330">
        <v>750</v>
      </c>
      <c r="J630" s="299"/>
      <c r="K630" s="299"/>
      <c r="L630" s="313">
        <v>750</v>
      </c>
      <c r="M630" s="297" t="s">
        <v>2710</v>
      </c>
      <c r="N630" s="292">
        <v>300</v>
      </c>
      <c r="O630" s="292">
        <v>650</v>
      </c>
      <c r="P630" s="299"/>
      <c r="Q630" s="299"/>
      <c r="R630" s="299"/>
      <c r="S630" s="299"/>
      <c r="T630" s="299"/>
      <c r="U630" s="299"/>
      <c r="V630" s="299"/>
      <c r="W630" s="299"/>
      <c r="X630" s="299"/>
      <c r="Y630" s="299"/>
      <c r="Z630" s="299"/>
      <c r="AA630" s="299"/>
      <c r="AB630" s="299"/>
      <c r="AC630" s="297">
        <v>100</v>
      </c>
      <c r="AD630" s="299"/>
      <c r="AE630" s="299"/>
      <c r="AF630" s="321"/>
      <c r="AG630" s="323">
        <v>100</v>
      </c>
      <c r="AH630" s="321"/>
      <c r="AI630" s="321"/>
      <c r="AJ630" s="321"/>
      <c r="AK630" s="321"/>
      <c r="AL630" s="321"/>
      <c r="AM630" s="321"/>
      <c r="AN630" s="321"/>
      <c r="AO630" s="321"/>
      <c r="AP630" s="321"/>
      <c r="AQ630" s="321"/>
      <c r="AR630" s="321"/>
      <c r="AS630" s="321"/>
      <c r="AT630" s="321"/>
      <c r="AU630" s="321"/>
      <c r="AV630" s="321"/>
      <c r="AW630" s="321"/>
      <c r="AX630" s="321"/>
      <c r="AY630" s="321"/>
      <c r="AZ630" s="321"/>
    </row>
    <row r="631" ht="15.75" customHeight="1" spans="1:52">
      <c r="A631" s="290">
        <v>45435</v>
      </c>
      <c r="B631" s="292">
        <v>244</v>
      </c>
      <c r="C631" s="299"/>
      <c r="D631" s="292">
        <v>38658</v>
      </c>
      <c r="E631" s="299"/>
      <c r="F631" s="294"/>
      <c r="G631" s="294" t="s">
        <v>4879</v>
      </c>
      <c r="H631" s="345" t="s">
        <v>4286</v>
      </c>
      <c r="I631" s="330">
        <v>750</v>
      </c>
      <c r="J631" s="299"/>
      <c r="K631" s="299"/>
      <c r="L631" s="313">
        <v>750</v>
      </c>
      <c r="M631" s="297" t="s">
        <v>2710</v>
      </c>
      <c r="N631" s="292">
        <v>300</v>
      </c>
      <c r="O631" s="292">
        <v>650</v>
      </c>
      <c r="P631" s="299"/>
      <c r="Q631" s="299"/>
      <c r="R631" s="299"/>
      <c r="S631" s="299"/>
      <c r="T631" s="299"/>
      <c r="U631" s="299"/>
      <c r="V631" s="299"/>
      <c r="W631" s="299"/>
      <c r="X631" s="299"/>
      <c r="Y631" s="299"/>
      <c r="Z631" s="299"/>
      <c r="AA631" s="299"/>
      <c r="AB631" s="299"/>
      <c r="AC631" s="297">
        <v>100</v>
      </c>
      <c r="AD631" s="299"/>
      <c r="AE631" s="299"/>
      <c r="AF631" s="321"/>
      <c r="AG631" s="323">
        <v>100</v>
      </c>
      <c r="AH631" s="321"/>
      <c r="AI631" s="321"/>
      <c r="AJ631" s="321"/>
      <c r="AK631" s="321"/>
      <c r="AL631" s="321"/>
      <c r="AM631" s="321"/>
      <c r="AN631" s="321"/>
      <c r="AO631" s="321"/>
      <c r="AP631" s="321"/>
      <c r="AQ631" s="321"/>
      <c r="AR631" s="321"/>
      <c r="AS631" s="321"/>
      <c r="AT631" s="321"/>
      <c r="AU631" s="321"/>
      <c r="AV631" s="321"/>
      <c r="AW631" s="321"/>
      <c r="AX631" s="321"/>
      <c r="AY631" s="321"/>
      <c r="AZ631" s="321"/>
    </row>
    <row r="632" ht="15.75" customHeight="1" spans="1:52">
      <c r="A632" s="290">
        <v>45435</v>
      </c>
      <c r="B632" s="292">
        <v>244</v>
      </c>
      <c r="C632" s="299"/>
      <c r="D632" s="292">
        <v>38659</v>
      </c>
      <c r="E632" s="299"/>
      <c r="F632" s="294"/>
      <c r="G632" s="294" t="s">
        <v>4880</v>
      </c>
      <c r="H632" s="345" t="s">
        <v>4286</v>
      </c>
      <c r="I632" s="330">
        <v>750</v>
      </c>
      <c r="J632" s="299"/>
      <c r="K632" s="299"/>
      <c r="L632" s="313">
        <v>750</v>
      </c>
      <c r="M632" s="297" t="s">
        <v>2710</v>
      </c>
      <c r="N632" s="292">
        <v>300</v>
      </c>
      <c r="O632" s="292">
        <v>650</v>
      </c>
      <c r="P632" s="299"/>
      <c r="Q632" s="299"/>
      <c r="R632" s="299"/>
      <c r="S632" s="299"/>
      <c r="T632" s="299"/>
      <c r="U632" s="299"/>
      <c r="V632" s="299"/>
      <c r="W632" s="299"/>
      <c r="X632" s="299"/>
      <c r="Y632" s="299"/>
      <c r="Z632" s="299"/>
      <c r="AA632" s="299"/>
      <c r="AB632" s="299"/>
      <c r="AC632" s="297">
        <v>100</v>
      </c>
      <c r="AD632" s="299"/>
      <c r="AE632" s="299"/>
      <c r="AF632" s="321"/>
      <c r="AG632" s="323">
        <v>100</v>
      </c>
      <c r="AH632" s="321"/>
      <c r="AI632" s="321"/>
      <c r="AJ632" s="321"/>
      <c r="AK632" s="321"/>
      <c r="AL632" s="321"/>
      <c r="AM632" s="321"/>
      <c r="AN632" s="321"/>
      <c r="AO632" s="321"/>
      <c r="AP632" s="321"/>
      <c r="AQ632" s="321"/>
      <c r="AR632" s="321"/>
      <c r="AS632" s="321"/>
      <c r="AT632" s="321"/>
      <c r="AU632" s="321"/>
      <c r="AV632" s="321"/>
      <c r="AW632" s="321"/>
      <c r="AX632" s="321"/>
      <c r="AY632" s="321"/>
      <c r="AZ632" s="321"/>
    </row>
    <row r="633" ht="15.75" customHeight="1" spans="1:52">
      <c r="A633" s="290">
        <v>45435</v>
      </c>
      <c r="B633" s="292">
        <v>244</v>
      </c>
      <c r="C633" s="299"/>
      <c r="D633" s="292">
        <v>38660</v>
      </c>
      <c r="E633" s="299"/>
      <c r="F633" s="299"/>
      <c r="G633" s="294" t="s">
        <v>4881</v>
      </c>
      <c r="H633" s="345" t="s">
        <v>4286</v>
      </c>
      <c r="I633" s="315">
        <v>1500</v>
      </c>
      <c r="J633" s="299"/>
      <c r="K633" s="299"/>
      <c r="L633" s="315">
        <v>1500</v>
      </c>
      <c r="M633" s="297" t="s">
        <v>2710</v>
      </c>
      <c r="N633" s="292">
        <v>300</v>
      </c>
      <c r="O633" s="340">
        <v>1300</v>
      </c>
      <c r="P633" s="299"/>
      <c r="Q633" s="299"/>
      <c r="R633" s="299"/>
      <c r="S633" s="299"/>
      <c r="T633" s="299"/>
      <c r="U633" s="299"/>
      <c r="V633" s="299"/>
      <c r="W633" s="299"/>
      <c r="X633" s="299"/>
      <c r="Y633" s="299"/>
      <c r="Z633" s="299"/>
      <c r="AA633" s="299"/>
      <c r="AB633" s="299"/>
      <c r="AC633" s="297">
        <v>200</v>
      </c>
      <c r="AD633" s="299"/>
      <c r="AE633" s="299"/>
      <c r="AF633" s="346"/>
      <c r="AG633" s="323">
        <v>200</v>
      </c>
      <c r="AH633" s="346"/>
      <c r="AI633" s="346"/>
      <c r="AJ633" s="346"/>
      <c r="AK633" s="346"/>
      <c r="AL633" s="346"/>
      <c r="AM633" s="346"/>
      <c r="AN633" s="346"/>
      <c r="AO633" s="346"/>
      <c r="AP633" s="346"/>
      <c r="AQ633" s="346"/>
      <c r="AR633" s="346"/>
      <c r="AS633" s="346"/>
      <c r="AT633" s="346"/>
      <c r="AU633" s="346"/>
      <c r="AV633" s="346"/>
      <c r="AW633" s="346"/>
      <c r="AX633" s="346"/>
      <c r="AY633" s="346"/>
      <c r="AZ633" s="346"/>
    </row>
    <row r="634" ht="15.75" customHeight="1" spans="1:52">
      <c r="A634" s="290">
        <v>45435</v>
      </c>
      <c r="B634" s="292">
        <v>237</v>
      </c>
      <c r="C634" s="299"/>
      <c r="D634" s="292">
        <v>38314</v>
      </c>
      <c r="E634" s="299"/>
      <c r="F634" s="299"/>
      <c r="G634" s="299" t="s">
        <v>4882</v>
      </c>
      <c r="H634" s="345" t="s">
        <v>4286</v>
      </c>
      <c r="I634" s="330">
        <v>750</v>
      </c>
      <c r="J634" s="299"/>
      <c r="K634" s="299"/>
      <c r="L634" s="313">
        <v>750</v>
      </c>
      <c r="M634" s="297" t="s">
        <v>2710</v>
      </c>
      <c r="N634" s="292">
        <v>300</v>
      </c>
      <c r="O634" s="292">
        <v>650</v>
      </c>
      <c r="P634" s="299"/>
      <c r="Q634" s="299"/>
      <c r="R634" s="299"/>
      <c r="S634" s="299"/>
      <c r="T634" s="299"/>
      <c r="U634" s="299"/>
      <c r="V634" s="299"/>
      <c r="W634" s="299"/>
      <c r="X634" s="299"/>
      <c r="Y634" s="299"/>
      <c r="Z634" s="299"/>
      <c r="AA634" s="299"/>
      <c r="AB634" s="299"/>
      <c r="AC634" s="297">
        <v>100</v>
      </c>
      <c r="AD634" s="299"/>
      <c r="AE634" s="299"/>
      <c r="AF634" s="321"/>
      <c r="AG634" s="323">
        <v>100</v>
      </c>
      <c r="AH634" s="321"/>
      <c r="AI634" s="321"/>
      <c r="AJ634" s="321"/>
      <c r="AK634" s="321"/>
      <c r="AL634" s="321"/>
      <c r="AM634" s="321"/>
      <c r="AN634" s="321"/>
      <c r="AO634" s="321"/>
      <c r="AP634" s="321"/>
      <c r="AQ634" s="321"/>
      <c r="AR634" s="321"/>
      <c r="AS634" s="321"/>
      <c r="AT634" s="321"/>
      <c r="AU634" s="321"/>
      <c r="AV634" s="321"/>
      <c r="AW634" s="321"/>
      <c r="AX634" s="321"/>
      <c r="AY634" s="321"/>
      <c r="AZ634" s="321"/>
    </row>
    <row r="635" ht="15.75" customHeight="1" spans="1:52">
      <c r="A635" s="290">
        <v>45435</v>
      </c>
      <c r="B635" s="292">
        <v>237</v>
      </c>
      <c r="C635" s="299"/>
      <c r="D635" s="292">
        <v>38315</v>
      </c>
      <c r="E635" s="299"/>
      <c r="F635" s="299"/>
      <c r="G635" s="299" t="s">
        <v>4883</v>
      </c>
      <c r="H635" s="345" t="s">
        <v>4286</v>
      </c>
      <c r="I635" s="330">
        <v>750</v>
      </c>
      <c r="J635" s="299"/>
      <c r="K635" s="299"/>
      <c r="L635" s="313">
        <v>750</v>
      </c>
      <c r="M635" s="297" t="s">
        <v>2710</v>
      </c>
      <c r="N635" s="292">
        <v>300</v>
      </c>
      <c r="O635" s="292">
        <v>650</v>
      </c>
      <c r="P635" s="299"/>
      <c r="Q635" s="299"/>
      <c r="R635" s="299"/>
      <c r="S635" s="299"/>
      <c r="T635" s="299"/>
      <c r="U635" s="299"/>
      <c r="V635" s="299"/>
      <c r="W635" s="299"/>
      <c r="X635" s="299"/>
      <c r="Y635" s="299"/>
      <c r="Z635" s="299"/>
      <c r="AA635" s="299"/>
      <c r="AB635" s="299"/>
      <c r="AC635" s="297">
        <v>100</v>
      </c>
      <c r="AD635" s="299"/>
      <c r="AE635" s="299"/>
      <c r="AF635" s="321"/>
      <c r="AG635" s="323">
        <v>100</v>
      </c>
      <c r="AH635" s="321"/>
      <c r="AI635" s="321"/>
      <c r="AJ635" s="321"/>
      <c r="AK635" s="321"/>
      <c r="AL635" s="321"/>
      <c r="AM635" s="321"/>
      <c r="AN635" s="321"/>
      <c r="AO635" s="321"/>
      <c r="AP635" s="321"/>
      <c r="AQ635" s="321"/>
      <c r="AR635" s="321"/>
      <c r="AS635" s="321"/>
      <c r="AT635" s="321"/>
      <c r="AU635" s="321"/>
      <c r="AV635" s="321"/>
      <c r="AW635" s="321"/>
      <c r="AX635" s="321"/>
      <c r="AY635" s="321"/>
      <c r="AZ635" s="321"/>
    </row>
    <row r="636" ht="15.75" customHeight="1" spans="1:52">
      <c r="A636" s="290">
        <v>45435</v>
      </c>
      <c r="B636" s="292">
        <v>237</v>
      </c>
      <c r="C636" s="299"/>
      <c r="D636" s="292">
        <v>38316</v>
      </c>
      <c r="E636" s="299"/>
      <c r="F636" s="299"/>
      <c r="G636" s="299" t="s">
        <v>4884</v>
      </c>
      <c r="H636" s="345" t="s">
        <v>4286</v>
      </c>
      <c r="I636" s="330">
        <v>750</v>
      </c>
      <c r="J636" s="299"/>
      <c r="K636" s="299"/>
      <c r="L636" s="313">
        <v>750</v>
      </c>
      <c r="M636" s="297" t="s">
        <v>2710</v>
      </c>
      <c r="N636" s="292">
        <v>300</v>
      </c>
      <c r="O636" s="292">
        <v>650</v>
      </c>
      <c r="P636" s="299"/>
      <c r="Q636" s="299"/>
      <c r="R636" s="299"/>
      <c r="S636" s="299"/>
      <c r="T636" s="299"/>
      <c r="U636" s="299"/>
      <c r="V636" s="299"/>
      <c r="W636" s="299"/>
      <c r="X636" s="299"/>
      <c r="Y636" s="299"/>
      <c r="Z636" s="299"/>
      <c r="AA636" s="299"/>
      <c r="AB636" s="299"/>
      <c r="AC636" s="297">
        <v>100</v>
      </c>
      <c r="AD636" s="299"/>
      <c r="AE636" s="299"/>
      <c r="AF636" s="321"/>
      <c r="AG636" s="323">
        <v>100</v>
      </c>
      <c r="AH636" s="321"/>
      <c r="AI636" s="321"/>
      <c r="AJ636" s="321"/>
      <c r="AK636" s="321"/>
      <c r="AL636" s="321"/>
      <c r="AM636" s="321"/>
      <c r="AN636" s="321"/>
      <c r="AO636" s="321"/>
      <c r="AP636" s="321"/>
      <c r="AQ636" s="321"/>
      <c r="AR636" s="321"/>
      <c r="AS636" s="321"/>
      <c r="AT636" s="321"/>
      <c r="AU636" s="321"/>
      <c r="AV636" s="321"/>
      <c r="AW636" s="321"/>
      <c r="AX636" s="321"/>
      <c r="AY636" s="321"/>
      <c r="AZ636" s="321"/>
    </row>
    <row r="637" ht="15.75" customHeight="1" spans="1:52">
      <c r="A637" s="290">
        <v>45435</v>
      </c>
      <c r="B637" s="292">
        <v>237</v>
      </c>
      <c r="C637" s="299"/>
      <c r="D637" s="292">
        <v>38317</v>
      </c>
      <c r="E637" s="299"/>
      <c r="F637" s="299"/>
      <c r="G637" s="299" t="s">
        <v>4885</v>
      </c>
      <c r="H637" s="345" t="s">
        <v>4286</v>
      </c>
      <c r="I637" s="330">
        <v>750</v>
      </c>
      <c r="J637" s="299"/>
      <c r="K637" s="299"/>
      <c r="L637" s="313">
        <v>750</v>
      </c>
      <c r="M637" s="297" t="s">
        <v>2710</v>
      </c>
      <c r="N637" s="292">
        <v>300</v>
      </c>
      <c r="O637" s="292">
        <v>650</v>
      </c>
      <c r="P637" s="299"/>
      <c r="Q637" s="299"/>
      <c r="R637" s="299"/>
      <c r="S637" s="299"/>
      <c r="T637" s="299"/>
      <c r="U637" s="299"/>
      <c r="V637" s="299"/>
      <c r="W637" s="299"/>
      <c r="X637" s="299"/>
      <c r="Y637" s="299"/>
      <c r="Z637" s="299"/>
      <c r="AA637" s="299"/>
      <c r="AB637" s="299"/>
      <c r="AC637" s="297">
        <v>100</v>
      </c>
      <c r="AD637" s="299"/>
      <c r="AE637" s="299"/>
      <c r="AF637" s="321"/>
      <c r="AG637" s="323">
        <v>100</v>
      </c>
      <c r="AH637" s="321"/>
      <c r="AI637" s="321"/>
      <c r="AJ637" s="321"/>
      <c r="AK637" s="321"/>
      <c r="AL637" s="321"/>
      <c r="AM637" s="321"/>
      <c r="AN637" s="321"/>
      <c r="AO637" s="321"/>
      <c r="AP637" s="321"/>
      <c r="AQ637" s="321"/>
      <c r="AR637" s="321"/>
      <c r="AS637" s="321"/>
      <c r="AT637" s="321"/>
      <c r="AU637" s="321"/>
      <c r="AV637" s="321"/>
      <c r="AW637" s="321"/>
      <c r="AX637" s="321"/>
      <c r="AY637" s="321"/>
      <c r="AZ637" s="321"/>
    </row>
    <row r="638" ht="15.75" customHeight="1" spans="1:52">
      <c r="A638" s="290">
        <v>45435</v>
      </c>
      <c r="B638" s="292">
        <v>237</v>
      </c>
      <c r="C638" s="299"/>
      <c r="D638" s="292">
        <v>38318</v>
      </c>
      <c r="E638" s="299"/>
      <c r="F638" s="299"/>
      <c r="G638" s="299" t="s">
        <v>4886</v>
      </c>
      <c r="H638" s="345" t="s">
        <v>4286</v>
      </c>
      <c r="I638" s="330">
        <v>750</v>
      </c>
      <c r="J638" s="299"/>
      <c r="K638" s="299"/>
      <c r="L638" s="313">
        <v>750</v>
      </c>
      <c r="M638" s="297" t="s">
        <v>2710</v>
      </c>
      <c r="N638" s="292">
        <v>300</v>
      </c>
      <c r="O638" s="292">
        <v>650</v>
      </c>
      <c r="P638" s="299"/>
      <c r="Q638" s="299"/>
      <c r="R638" s="299"/>
      <c r="S638" s="299"/>
      <c r="T638" s="299"/>
      <c r="U638" s="299"/>
      <c r="V638" s="299"/>
      <c r="W638" s="299"/>
      <c r="X638" s="299"/>
      <c r="Y638" s="299"/>
      <c r="Z638" s="299"/>
      <c r="AA638" s="299"/>
      <c r="AB638" s="299"/>
      <c r="AC638" s="297">
        <v>100</v>
      </c>
      <c r="AD638" s="299"/>
      <c r="AE638" s="299"/>
      <c r="AF638" s="321"/>
      <c r="AG638" s="323">
        <v>100</v>
      </c>
      <c r="AH638" s="321"/>
      <c r="AI638" s="321"/>
      <c r="AJ638" s="321"/>
      <c r="AK638" s="321"/>
      <c r="AL638" s="321"/>
      <c r="AM638" s="321"/>
      <c r="AN638" s="321"/>
      <c r="AO638" s="321"/>
      <c r="AP638" s="321"/>
      <c r="AQ638" s="321"/>
      <c r="AR638" s="321"/>
      <c r="AS638" s="321"/>
      <c r="AT638" s="321"/>
      <c r="AU638" s="321"/>
      <c r="AV638" s="321"/>
      <c r="AW638" s="321"/>
      <c r="AX638" s="321"/>
      <c r="AY638" s="321"/>
      <c r="AZ638" s="321"/>
    </row>
    <row r="639" ht="15.75" customHeight="1" spans="1:52">
      <c r="A639" s="290">
        <v>45435</v>
      </c>
      <c r="B639" s="292">
        <v>242</v>
      </c>
      <c r="C639" s="299"/>
      <c r="D639" s="292">
        <v>38579</v>
      </c>
      <c r="E639" s="299"/>
      <c r="F639" s="299"/>
      <c r="G639" s="299" t="s">
        <v>4887</v>
      </c>
      <c r="H639" s="345" t="s">
        <v>4284</v>
      </c>
      <c r="I639" s="315">
        <v>5000</v>
      </c>
      <c r="J639" s="299"/>
      <c r="K639" s="299"/>
      <c r="L639" s="315">
        <v>5000</v>
      </c>
      <c r="M639" s="297" t="s">
        <v>2710</v>
      </c>
      <c r="N639" s="292">
        <v>300</v>
      </c>
      <c r="O639" s="340">
        <v>3500</v>
      </c>
      <c r="P639" s="299"/>
      <c r="Q639" s="299"/>
      <c r="R639" s="299"/>
      <c r="S639" s="299"/>
      <c r="T639" s="299"/>
      <c r="U639" s="299"/>
      <c r="V639" s="299"/>
      <c r="W639" s="299"/>
      <c r="X639" s="299"/>
      <c r="Y639" s="299"/>
      <c r="Z639" s="299"/>
      <c r="AA639" s="299"/>
      <c r="AB639" s="299"/>
      <c r="AC639" s="312">
        <v>1500</v>
      </c>
      <c r="AD639" s="299"/>
      <c r="AE639" s="299"/>
      <c r="AF639" s="321"/>
      <c r="AG639" s="324">
        <v>1500</v>
      </c>
      <c r="AH639" s="321"/>
      <c r="AI639" s="321"/>
      <c r="AJ639" s="321"/>
      <c r="AK639" s="321"/>
      <c r="AL639" s="321"/>
      <c r="AM639" s="321"/>
      <c r="AN639" s="321"/>
      <c r="AO639" s="321"/>
      <c r="AP639" s="321"/>
      <c r="AQ639" s="321"/>
      <c r="AR639" s="321"/>
      <c r="AS639" s="321"/>
      <c r="AT639" s="321"/>
      <c r="AU639" s="321"/>
      <c r="AV639" s="321"/>
      <c r="AW639" s="321"/>
      <c r="AX639" s="321"/>
      <c r="AY639" s="321"/>
      <c r="AZ639" s="321"/>
    </row>
    <row r="640" ht="15.75" customHeight="1" spans="1:52">
      <c r="A640" s="290">
        <v>45435</v>
      </c>
      <c r="B640" s="292">
        <v>242</v>
      </c>
      <c r="C640" s="299"/>
      <c r="D640" s="292">
        <v>38580</v>
      </c>
      <c r="E640" s="299"/>
      <c r="F640" s="299"/>
      <c r="G640" s="299" t="s">
        <v>4888</v>
      </c>
      <c r="H640" s="345" t="s">
        <v>4284</v>
      </c>
      <c r="I640" s="315">
        <v>5850</v>
      </c>
      <c r="J640" s="299"/>
      <c r="K640" s="299"/>
      <c r="L640" s="315">
        <v>5850</v>
      </c>
      <c r="M640" s="297" t="s">
        <v>2710</v>
      </c>
      <c r="N640" s="292">
        <v>300</v>
      </c>
      <c r="O640" s="340">
        <v>4200</v>
      </c>
      <c r="P640" s="299"/>
      <c r="Q640" s="299"/>
      <c r="R640" s="299"/>
      <c r="S640" s="299"/>
      <c r="T640" s="299"/>
      <c r="U640" s="299"/>
      <c r="V640" s="299"/>
      <c r="W640" s="299"/>
      <c r="X640" s="299"/>
      <c r="Y640" s="299"/>
      <c r="Z640" s="299"/>
      <c r="AA640" s="299"/>
      <c r="AB640" s="299"/>
      <c r="AC640" s="312">
        <v>1650</v>
      </c>
      <c r="AD640" s="299"/>
      <c r="AE640" s="299"/>
      <c r="AF640" s="321"/>
      <c r="AG640" s="324">
        <v>1650</v>
      </c>
      <c r="AH640" s="321"/>
      <c r="AI640" s="321"/>
      <c r="AJ640" s="321"/>
      <c r="AK640" s="321"/>
      <c r="AL640" s="321"/>
      <c r="AM640" s="321"/>
      <c r="AN640" s="321"/>
      <c r="AO640" s="321"/>
      <c r="AP640" s="321"/>
      <c r="AQ640" s="321"/>
      <c r="AR640" s="321"/>
      <c r="AS640" s="321"/>
      <c r="AT640" s="321"/>
      <c r="AU640" s="321"/>
      <c r="AV640" s="321"/>
      <c r="AW640" s="321"/>
      <c r="AX640" s="321"/>
      <c r="AY640" s="321"/>
      <c r="AZ640" s="321"/>
    </row>
    <row r="641" ht="15.75" customHeight="1" spans="1:52">
      <c r="A641" s="290">
        <v>45435</v>
      </c>
      <c r="B641" s="292">
        <v>242</v>
      </c>
      <c r="C641" s="299"/>
      <c r="D641" s="292">
        <v>38581</v>
      </c>
      <c r="E641" s="299"/>
      <c r="F641" s="299"/>
      <c r="G641" s="299" t="s">
        <v>4889</v>
      </c>
      <c r="H641" s="345" t="s">
        <v>4284</v>
      </c>
      <c r="I641" s="315">
        <v>5850</v>
      </c>
      <c r="J641" s="299"/>
      <c r="K641" s="299"/>
      <c r="L641" s="315">
        <v>5850</v>
      </c>
      <c r="M641" s="297" t="s">
        <v>2710</v>
      </c>
      <c r="N641" s="292">
        <v>300</v>
      </c>
      <c r="O641" s="340">
        <v>4200</v>
      </c>
      <c r="P641" s="299"/>
      <c r="Q641" s="299"/>
      <c r="R641" s="299"/>
      <c r="S641" s="299"/>
      <c r="T641" s="299"/>
      <c r="U641" s="299"/>
      <c r="V641" s="299"/>
      <c r="W641" s="299"/>
      <c r="X641" s="299"/>
      <c r="Y641" s="299"/>
      <c r="Z641" s="299"/>
      <c r="AA641" s="299"/>
      <c r="AB641" s="299"/>
      <c r="AC641" s="312">
        <v>1650</v>
      </c>
      <c r="AD641" s="299"/>
      <c r="AE641" s="299"/>
      <c r="AF641" s="321"/>
      <c r="AG641" s="324">
        <v>1650</v>
      </c>
      <c r="AH641" s="321"/>
      <c r="AI641" s="321"/>
      <c r="AJ641" s="321"/>
      <c r="AK641" s="321"/>
      <c r="AL641" s="321"/>
      <c r="AM641" s="321"/>
      <c r="AN641" s="321"/>
      <c r="AO641" s="321"/>
      <c r="AP641" s="321"/>
      <c r="AQ641" s="321"/>
      <c r="AR641" s="321"/>
      <c r="AS641" s="321"/>
      <c r="AT641" s="321"/>
      <c r="AU641" s="321"/>
      <c r="AV641" s="321"/>
      <c r="AW641" s="321"/>
      <c r="AX641" s="321"/>
      <c r="AY641" s="321"/>
      <c r="AZ641" s="321"/>
    </row>
    <row r="642" ht="15.75" customHeight="1" spans="1:52">
      <c r="A642" s="290">
        <v>45435</v>
      </c>
      <c r="B642" s="292">
        <v>242</v>
      </c>
      <c r="C642" s="299"/>
      <c r="D642" s="292">
        <v>38582</v>
      </c>
      <c r="E642" s="299"/>
      <c r="F642" s="299"/>
      <c r="G642" s="299" t="s">
        <v>4890</v>
      </c>
      <c r="H642" s="345" t="s">
        <v>4284</v>
      </c>
      <c r="I642" s="315">
        <v>5850</v>
      </c>
      <c r="J642" s="299"/>
      <c r="K642" s="299"/>
      <c r="L642" s="315">
        <v>5850</v>
      </c>
      <c r="M642" s="297" t="s">
        <v>2710</v>
      </c>
      <c r="N642" s="292">
        <v>300</v>
      </c>
      <c r="O642" s="340">
        <v>4200</v>
      </c>
      <c r="P642" s="299"/>
      <c r="Q642" s="299"/>
      <c r="R642" s="299"/>
      <c r="S642" s="299"/>
      <c r="T642" s="299"/>
      <c r="U642" s="299"/>
      <c r="V642" s="299"/>
      <c r="W642" s="299"/>
      <c r="X642" s="299"/>
      <c r="Y642" s="299"/>
      <c r="Z642" s="299"/>
      <c r="AA642" s="299"/>
      <c r="AB642" s="299"/>
      <c r="AC642" s="312">
        <v>1650</v>
      </c>
      <c r="AD642" s="299"/>
      <c r="AE642" s="299"/>
      <c r="AF642" s="321"/>
      <c r="AG642" s="324">
        <v>1650</v>
      </c>
      <c r="AH642" s="321"/>
      <c r="AI642" s="321"/>
      <c r="AJ642" s="321"/>
      <c r="AK642" s="321"/>
      <c r="AL642" s="321"/>
      <c r="AM642" s="321"/>
      <c r="AN642" s="321"/>
      <c r="AO642" s="321"/>
      <c r="AP642" s="321"/>
      <c r="AQ642" s="321"/>
      <c r="AR642" s="321"/>
      <c r="AS642" s="321"/>
      <c r="AT642" s="321"/>
      <c r="AU642" s="321"/>
      <c r="AV642" s="321"/>
      <c r="AW642" s="321"/>
      <c r="AX642" s="321"/>
      <c r="AY642" s="321"/>
      <c r="AZ642" s="321"/>
    </row>
    <row r="643" ht="15.75" customHeight="1" spans="1:52">
      <c r="A643" s="290">
        <v>45435</v>
      </c>
      <c r="B643" s="292">
        <v>242</v>
      </c>
      <c r="C643" s="299"/>
      <c r="D643" s="292">
        <v>38583</v>
      </c>
      <c r="E643" s="299"/>
      <c r="F643" s="299"/>
      <c r="G643" s="299" t="s">
        <v>4891</v>
      </c>
      <c r="H643" s="345" t="s">
        <v>4284</v>
      </c>
      <c r="I643" s="315">
        <v>5850</v>
      </c>
      <c r="J643" s="299"/>
      <c r="K643" s="299"/>
      <c r="L643" s="315">
        <v>5850</v>
      </c>
      <c r="M643" s="297" t="s">
        <v>2710</v>
      </c>
      <c r="N643" s="292">
        <v>300</v>
      </c>
      <c r="O643" s="340">
        <v>4200</v>
      </c>
      <c r="P643" s="299"/>
      <c r="Q643" s="299"/>
      <c r="R643" s="299"/>
      <c r="S643" s="299"/>
      <c r="T643" s="299"/>
      <c r="U643" s="299"/>
      <c r="V643" s="299"/>
      <c r="W643" s="299"/>
      <c r="X643" s="299"/>
      <c r="Y643" s="299"/>
      <c r="Z643" s="299"/>
      <c r="AA643" s="299"/>
      <c r="AB643" s="299"/>
      <c r="AC643" s="312">
        <v>1650</v>
      </c>
      <c r="AD643" s="299"/>
      <c r="AE643" s="299"/>
      <c r="AF643" s="321"/>
      <c r="AG643" s="324">
        <v>1650</v>
      </c>
      <c r="AH643" s="321"/>
      <c r="AI643" s="321"/>
      <c r="AJ643" s="321"/>
      <c r="AK643" s="321"/>
      <c r="AL643" s="321"/>
      <c r="AM643" s="321"/>
      <c r="AN643" s="321"/>
      <c r="AO643" s="321"/>
      <c r="AP643" s="321"/>
      <c r="AQ643" s="321"/>
      <c r="AR643" s="321"/>
      <c r="AS643" s="321"/>
      <c r="AT643" s="321"/>
      <c r="AU643" s="321"/>
      <c r="AV643" s="321"/>
      <c r="AW643" s="321"/>
      <c r="AX643" s="321"/>
      <c r="AY643" s="321"/>
      <c r="AZ643" s="321"/>
    </row>
    <row r="644" ht="15.75" customHeight="1" spans="1:52">
      <c r="A644" s="290">
        <v>45435</v>
      </c>
      <c r="B644" s="292">
        <v>242</v>
      </c>
      <c r="C644" s="299"/>
      <c r="D644" s="292">
        <v>38584</v>
      </c>
      <c r="E644" s="299"/>
      <c r="F644" s="299"/>
      <c r="G644" s="299" t="s">
        <v>4892</v>
      </c>
      <c r="H644" s="345" t="s">
        <v>4284</v>
      </c>
      <c r="I644" s="315">
        <v>5850</v>
      </c>
      <c r="J644" s="299"/>
      <c r="K644" s="299"/>
      <c r="L644" s="315">
        <v>5850</v>
      </c>
      <c r="M644" s="297" t="s">
        <v>2710</v>
      </c>
      <c r="N644" s="292">
        <v>300</v>
      </c>
      <c r="O644" s="340">
        <v>4200</v>
      </c>
      <c r="P644" s="299"/>
      <c r="Q644" s="299"/>
      <c r="R644" s="299"/>
      <c r="S644" s="299"/>
      <c r="T644" s="299"/>
      <c r="U644" s="299"/>
      <c r="V644" s="299"/>
      <c r="W644" s="299"/>
      <c r="X644" s="299"/>
      <c r="Y644" s="299"/>
      <c r="Z644" s="299"/>
      <c r="AA644" s="299"/>
      <c r="AB644" s="299"/>
      <c r="AC644" s="312">
        <v>1650</v>
      </c>
      <c r="AD644" s="299"/>
      <c r="AE644" s="299"/>
      <c r="AF644" s="346"/>
      <c r="AG644" s="324">
        <v>1650</v>
      </c>
      <c r="AH644" s="346"/>
      <c r="AI644" s="346"/>
      <c r="AJ644" s="346"/>
      <c r="AK644" s="346"/>
      <c r="AL644" s="346"/>
      <c r="AM644" s="346"/>
      <c r="AN644" s="346"/>
      <c r="AO644" s="346"/>
      <c r="AP644" s="346"/>
      <c r="AQ644" s="346"/>
      <c r="AR644" s="346"/>
      <c r="AS644" s="346"/>
      <c r="AT644" s="346"/>
      <c r="AU644" s="346"/>
      <c r="AV644" s="346"/>
      <c r="AW644" s="346"/>
      <c r="AX644" s="346"/>
      <c r="AY644" s="346"/>
      <c r="AZ644" s="346"/>
    </row>
    <row r="645" ht="15.75" customHeight="1" spans="1:52">
      <c r="A645" s="290">
        <v>45435</v>
      </c>
      <c r="B645" s="292">
        <v>242</v>
      </c>
      <c r="C645" s="299"/>
      <c r="D645" s="292">
        <v>38585</v>
      </c>
      <c r="E645" s="299"/>
      <c r="F645" s="299"/>
      <c r="G645" s="299" t="s">
        <v>4893</v>
      </c>
      <c r="H645" s="345" t="s">
        <v>4284</v>
      </c>
      <c r="I645" s="315">
        <v>5850</v>
      </c>
      <c r="J645" s="299"/>
      <c r="K645" s="299"/>
      <c r="L645" s="315">
        <v>5850</v>
      </c>
      <c r="M645" s="297" t="s">
        <v>2710</v>
      </c>
      <c r="N645" s="292">
        <v>300</v>
      </c>
      <c r="O645" s="340">
        <v>4200</v>
      </c>
      <c r="P645" s="299"/>
      <c r="Q645" s="299"/>
      <c r="R645" s="299"/>
      <c r="S645" s="299"/>
      <c r="T645" s="299"/>
      <c r="U645" s="299"/>
      <c r="V645" s="299"/>
      <c r="W645" s="299"/>
      <c r="X645" s="299"/>
      <c r="Y645" s="299"/>
      <c r="Z645" s="299"/>
      <c r="AA645" s="299"/>
      <c r="AB645" s="299"/>
      <c r="AC645" s="312">
        <v>1650</v>
      </c>
      <c r="AD645" s="299"/>
      <c r="AE645" s="299"/>
      <c r="AF645" s="299"/>
      <c r="AG645" s="348">
        <v>1650</v>
      </c>
      <c r="AH645" s="299"/>
      <c r="AI645" s="299"/>
      <c r="AJ645" s="299"/>
      <c r="AK645" s="299"/>
      <c r="AL645" s="299"/>
      <c r="AM645" s="299"/>
      <c r="AN645" s="299"/>
      <c r="AO645" s="299"/>
      <c r="AP645" s="299"/>
      <c r="AQ645" s="299"/>
      <c r="AR645" s="299"/>
      <c r="AS645" s="299"/>
      <c r="AT645" s="299"/>
      <c r="AU645" s="299"/>
      <c r="AV645" s="299"/>
      <c r="AW645" s="299"/>
      <c r="AX645" s="299"/>
      <c r="AY645" s="299"/>
      <c r="AZ645" s="299"/>
    </row>
    <row r="646" ht="15.75" customHeight="1" spans="1:52">
      <c r="A646" s="290">
        <v>45435</v>
      </c>
      <c r="B646" s="292">
        <v>242</v>
      </c>
      <c r="C646" s="299"/>
      <c r="D646" s="292">
        <v>38586</v>
      </c>
      <c r="E646" s="299"/>
      <c r="F646" s="299"/>
      <c r="G646" s="299" t="s">
        <v>4894</v>
      </c>
      <c r="H646" s="345" t="s">
        <v>4284</v>
      </c>
      <c r="I646" s="315">
        <v>5850</v>
      </c>
      <c r="J646" s="299"/>
      <c r="K646" s="299"/>
      <c r="L646" s="315">
        <v>5850</v>
      </c>
      <c r="M646" s="297" t="s">
        <v>2710</v>
      </c>
      <c r="N646" s="292">
        <v>300</v>
      </c>
      <c r="O646" s="340">
        <v>4200</v>
      </c>
      <c r="P646" s="299"/>
      <c r="Q646" s="299"/>
      <c r="R646" s="299"/>
      <c r="S646" s="299"/>
      <c r="T646" s="299"/>
      <c r="U646" s="299"/>
      <c r="V646" s="299"/>
      <c r="W646" s="299"/>
      <c r="X646" s="299"/>
      <c r="Y646" s="299"/>
      <c r="Z646" s="299"/>
      <c r="AA646" s="299"/>
      <c r="AB646" s="299"/>
      <c r="AC646" s="312">
        <v>1650</v>
      </c>
      <c r="AD646" s="299"/>
      <c r="AE646" s="299"/>
      <c r="AF646" s="299"/>
      <c r="AG646" s="348">
        <v>1650</v>
      </c>
      <c r="AH646" s="299"/>
      <c r="AI646" s="299"/>
      <c r="AJ646" s="299"/>
      <c r="AK646" s="299"/>
      <c r="AL646" s="299"/>
      <c r="AM646" s="299"/>
      <c r="AN646" s="299"/>
      <c r="AO646" s="299"/>
      <c r="AP646" s="299"/>
      <c r="AQ646" s="299"/>
      <c r="AR646" s="299"/>
      <c r="AS646" s="299"/>
      <c r="AT646" s="299"/>
      <c r="AU646" s="299"/>
      <c r="AV646" s="299"/>
      <c r="AW646" s="299"/>
      <c r="AX646" s="299"/>
      <c r="AY646" s="299"/>
      <c r="AZ646" s="299"/>
    </row>
    <row r="647" ht="15.75" customHeight="1" spans="1:52">
      <c r="A647" s="290">
        <v>45435</v>
      </c>
      <c r="B647" s="292">
        <v>242</v>
      </c>
      <c r="C647" s="299"/>
      <c r="D647" s="292">
        <v>38587</v>
      </c>
      <c r="E647" s="299"/>
      <c r="F647" s="299"/>
      <c r="G647" s="299" t="s">
        <v>4895</v>
      </c>
      <c r="H647" s="345" t="s">
        <v>4284</v>
      </c>
      <c r="I647" s="315">
        <v>6700</v>
      </c>
      <c r="J647" s="299"/>
      <c r="K647" s="299"/>
      <c r="L647" s="315">
        <v>6700</v>
      </c>
      <c r="M647" s="297" t="s">
        <v>2710</v>
      </c>
      <c r="N647" s="292">
        <v>300</v>
      </c>
      <c r="O647" s="340">
        <v>4900</v>
      </c>
      <c r="P647" s="299"/>
      <c r="Q647" s="299"/>
      <c r="R647" s="299"/>
      <c r="S647" s="299"/>
      <c r="T647" s="299"/>
      <c r="U647" s="299"/>
      <c r="V647" s="299"/>
      <c r="W647" s="299"/>
      <c r="X647" s="299"/>
      <c r="Y647" s="299"/>
      <c r="Z647" s="299"/>
      <c r="AA647" s="299"/>
      <c r="AB647" s="299"/>
      <c r="AC647" s="312">
        <v>1800</v>
      </c>
      <c r="AD647" s="299"/>
      <c r="AE647" s="299"/>
      <c r="AF647" s="299"/>
      <c r="AG647" s="348">
        <v>1800</v>
      </c>
      <c r="AH647" s="299"/>
      <c r="AI647" s="299"/>
      <c r="AJ647" s="299"/>
      <c r="AK647" s="299"/>
      <c r="AL647" s="299"/>
      <c r="AM647" s="299"/>
      <c r="AN647" s="299"/>
      <c r="AO647" s="299"/>
      <c r="AP647" s="299"/>
      <c r="AQ647" s="299"/>
      <c r="AR647" s="299"/>
      <c r="AS647" s="299"/>
      <c r="AT647" s="299"/>
      <c r="AU647" s="299"/>
      <c r="AV647" s="299"/>
      <c r="AW647" s="299"/>
      <c r="AX647" s="299"/>
      <c r="AY647" s="299"/>
      <c r="AZ647" s="299"/>
    </row>
    <row r="648" ht="15.75" customHeight="1" spans="1:52">
      <c r="A648" s="290">
        <v>45435</v>
      </c>
      <c r="B648" s="292">
        <v>242</v>
      </c>
      <c r="C648" s="299"/>
      <c r="D648" s="292">
        <v>38588</v>
      </c>
      <c r="E648" s="299"/>
      <c r="F648" s="299"/>
      <c r="G648" s="299" t="s">
        <v>4896</v>
      </c>
      <c r="H648" s="345" t="s">
        <v>4284</v>
      </c>
      <c r="I648" s="315">
        <v>5850</v>
      </c>
      <c r="J648" s="299"/>
      <c r="K648" s="299"/>
      <c r="L648" s="315">
        <v>5850</v>
      </c>
      <c r="M648" s="297" t="s">
        <v>2710</v>
      </c>
      <c r="N648" s="292">
        <v>300</v>
      </c>
      <c r="O648" s="340">
        <v>4200</v>
      </c>
      <c r="P648" s="299"/>
      <c r="Q648" s="299"/>
      <c r="R648" s="299"/>
      <c r="S648" s="299"/>
      <c r="T648" s="299"/>
      <c r="U648" s="299"/>
      <c r="V648" s="299"/>
      <c r="W648" s="299"/>
      <c r="X648" s="299"/>
      <c r="Y648" s="299"/>
      <c r="Z648" s="299"/>
      <c r="AA648" s="299"/>
      <c r="AB648" s="299"/>
      <c r="AC648" s="312">
        <v>1650</v>
      </c>
      <c r="AD648" s="321"/>
      <c r="AE648" s="321"/>
      <c r="AF648" s="321"/>
      <c r="AG648" s="324">
        <v>1650</v>
      </c>
      <c r="AH648" s="321"/>
      <c r="AI648" s="321"/>
      <c r="AJ648" s="321"/>
      <c r="AK648" s="321"/>
      <c r="AL648" s="321"/>
      <c r="AM648" s="321"/>
      <c r="AN648" s="321"/>
      <c r="AO648" s="321"/>
      <c r="AP648" s="321"/>
      <c r="AQ648" s="321"/>
      <c r="AR648" s="321"/>
      <c r="AS648" s="321"/>
      <c r="AT648" s="321"/>
      <c r="AU648" s="321"/>
      <c r="AV648" s="321"/>
      <c r="AW648" s="321"/>
      <c r="AX648" s="321"/>
      <c r="AY648" s="321"/>
      <c r="AZ648" s="321"/>
    </row>
    <row r="649" ht="15.75" customHeight="1" spans="1:52">
      <c r="A649" s="290">
        <v>45435</v>
      </c>
      <c r="B649" s="292">
        <v>242</v>
      </c>
      <c r="C649" s="299"/>
      <c r="D649" s="292">
        <v>38589</v>
      </c>
      <c r="E649" s="299"/>
      <c r="F649" s="299"/>
      <c r="G649" s="299" t="s">
        <v>4897</v>
      </c>
      <c r="H649" s="345" t="s">
        <v>4284</v>
      </c>
      <c r="I649" s="315">
        <v>5850</v>
      </c>
      <c r="J649" s="299"/>
      <c r="K649" s="299"/>
      <c r="L649" s="315">
        <v>5850</v>
      </c>
      <c r="M649" s="297" t="s">
        <v>2710</v>
      </c>
      <c r="N649" s="292">
        <v>300</v>
      </c>
      <c r="O649" s="340">
        <v>4200</v>
      </c>
      <c r="P649" s="299"/>
      <c r="Q649" s="299"/>
      <c r="R649" s="299"/>
      <c r="S649" s="299"/>
      <c r="T649" s="299"/>
      <c r="U649" s="299"/>
      <c r="V649" s="299"/>
      <c r="W649" s="299"/>
      <c r="X649" s="299"/>
      <c r="Y649" s="299"/>
      <c r="Z649" s="299"/>
      <c r="AA649" s="299"/>
      <c r="AB649" s="299"/>
      <c r="AC649" s="312">
        <v>1650</v>
      </c>
      <c r="AD649" s="321"/>
      <c r="AE649" s="321"/>
      <c r="AF649" s="321"/>
      <c r="AG649" s="324">
        <v>1650</v>
      </c>
      <c r="AH649" s="321"/>
      <c r="AI649" s="321"/>
      <c r="AJ649" s="321"/>
      <c r="AK649" s="321"/>
      <c r="AL649" s="321"/>
      <c r="AM649" s="321"/>
      <c r="AN649" s="321"/>
      <c r="AO649" s="321"/>
      <c r="AP649" s="321"/>
      <c r="AQ649" s="321"/>
      <c r="AR649" s="321"/>
      <c r="AS649" s="321"/>
      <c r="AT649" s="321"/>
      <c r="AU649" s="321"/>
      <c r="AV649" s="321"/>
      <c r="AW649" s="321"/>
      <c r="AX649" s="321"/>
      <c r="AY649" s="321"/>
      <c r="AZ649" s="321"/>
    </row>
    <row r="650" ht="15.75" customHeight="1" spans="1:52">
      <c r="A650" s="290">
        <v>45435</v>
      </c>
      <c r="B650" s="292">
        <v>242</v>
      </c>
      <c r="C650" s="299"/>
      <c r="D650" s="292">
        <v>38590</v>
      </c>
      <c r="E650" s="299"/>
      <c r="F650" s="299"/>
      <c r="G650" s="299" t="s">
        <v>4898</v>
      </c>
      <c r="H650" s="345" t="s">
        <v>4284</v>
      </c>
      <c r="I650" s="315">
        <v>5850</v>
      </c>
      <c r="J650" s="299"/>
      <c r="K650" s="299"/>
      <c r="L650" s="315">
        <v>5850</v>
      </c>
      <c r="M650" s="297" t="s">
        <v>2710</v>
      </c>
      <c r="N650" s="292">
        <v>300</v>
      </c>
      <c r="O650" s="340">
        <v>4200</v>
      </c>
      <c r="P650" s="299"/>
      <c r="Q650" s="299"/>
      <c r="R650" s="299"/>
      <c r="S650" s="299"/>
      <c r="T650" s="299"/>
      <c r="U650" s="299"/>
      <c r="V650" s="299"/>
      <c r="W650" s="299"/>
      <c r="X650" s="299"/>
      <c r="Y650" s="299"/>
      <c r="Z650" s="299"/>
      <c r="AA650" s="299"/>
      <c r="AB650" s="299"/>
      <c r="AC650" s="312">
        <v>1650</v>
      </c>
      <c r="AD650" s="321"/>
      <c r="AE650" s="321"/>
      <c r="AF650" s="321"/>
      <c r="AG650" s="324">
        <v>1650</v>
      </c>
      <c r="AH650" s="321"/>
      <c r="AI650" s="321"/>
      <c r="AJ650" s="321"/>
      <c r="AK650" s="321"/>
      <c r="AL650" s="321"/>
      <c r="AM650" s="321"/>
      <c r="AN650" s="321"/>
      <c r="AO650" s="321"/>
      <c r="AP650" s="321"/>
      <c r="AQ650" s="321"/>
      <c r="AR650" s="321"/>
      <c r="AS650" s="321"/>
      <c r="AT650" s="321"/>
      <c r="AU650" s="321"/>
      <c r="AV650" s="321"/>
      <c r="AW650" s="321"/>
      <c r="AX650" s="321"/>
      <c r="AY650" s="321"/>
      <c r="AZ650" s="321"/>
    </row>
    <row r="651" ht="15.75" customHeight="1" spans="1:52">
      <c r="A651" s="290">
        <v>45435</v>
      </c>
      <c r="B651" s="292">
        <v>242</v>
      </c>
      <c r="C651" s="299"/>
      <c r="D651" s="292">
        <v>38591</v>
      </c>
      <c r="E651" s="299"/>
      <c r="F651" s="299"/>
      <c r="G651" s="299" t="s">
        <v>4899</v>
      </c>
      <c r="H651" s="345" t="s">
        <v>4284</v>
      </c>
      <c r="I651" s="315">
        <v>5850</v>
      </c>
      <c r="J651" s="299"/>
      <c r="K651" s="299"/>
      <c r="L651" s="315">
        <v>5850</v>
      </c>
      <c r="M651" s="297" t="s">
        <v>2710</v>
      </c>
      <c r="N651" s="292">
        <v>300</v>
      </c>
      <c r="O651" s="340">
        <v>4200</v>
      </c>
      <c r="P651" s="299"/>
      <c r="Q651" s="299"/>
      <c r="R651" s="299"/>
      <c r="S651" s="299"/>
      <c r="T651" s="299"/>
      <c r="U651" s="299"/>
      <c r="V651" s="299"/>
      <c r="W651" s="299"/>
      <c r="X651" s="299"/>
      <c r="Y651" s="299"/>
      <c r="Z651" s="299"/>
      <c r="AA651" s="299"/>
      <c r="AB651" s="299"/>
      <c r="AC651" s="312">
        <v>1650</v>
      </c>
      <c r="AD651" s="321"/>
      <c r="AE651" s="321"/>
      <c r="AF651" s="321"/>
      <c r="AG651" s="324">
        <v>1650</v>
      </c>
      <c r="AH651" s="321"/>
      <c r="AI651" s="321"/>
      <c r="AJ651" s="321"/>
      <c r="AK651" s="321"/>
      <c r="AL651" s="321"/>
      <c r="AM651" s="321"/>
      <c r="AN651" s="321"/>
      <c r="AO651" s="321"/>
      <c r="AP651" s="321"/>
      <c r="AQ651" s="321"/>
      <c r="AR651" s="321"/>
      <c r="AS651" s="321"/>
      <c r="AT651" s="321"/>
      <c r="AU651" s="321"/>
      <c r="AV651" s="321"/>
      <c r="AW651" s="321"/>
      <c r="AX651" s="321"/>
      <c r="AY651" s="321"/>
      <c r="AZ651" s="321"/>
    </row>
    <row r="652" ht="15.75" customHeight="1" spans="1:52">
      <c r="A652" s="290">
        <v>45435</v>
      </c>
      <c r="B652" s="292">
        <v>242</v>
      </c>
      <c r="C652" s="299"/>
      <c r="D652" s="292">
        <v>38592</v>
      </c>
      <c r="E652" s="299"/>
      <c r="F652" s="299"/>
      <c r="G652" s="299" t="s">
        <v>4900</v>
      </c>
      <c r="H652" s="345" t="s">
        <v>4284</v>
      </c>
      <c r="I652" s="315">
        <v>5850</v>
      </c>
      <c r="J652" s="299"/>
      <c r="K652" s="299"/>
      <c r="L652" s="315">
        <v>5850</v>
      </c>
      <c r="M652" s="297" t="s">
        <v>2710</v>
      </c>
      <c r="N652" s="292">
        <v>300</v>
      </c>
      <c r="O652" s="340">
        <v>4200</v>
      </c>
      <c r="P652" s="299"/>
      <c r="Q652" s="299"/>
      <c r="R652" s="299"/>
      <c r="S652" s="299"/>
      <c r="T652" s="299"/>
      <c r="U652" s="299"/>
      <c r="V652" s="299"/>
      <c r="W652" s="299"/>
      <c r="X652" s="299"/>
      <c r="Y652" s="299"/>
      <c r="Z652" s="299"/>
      <c r="AA652" s="299"/>
      <c r="AB652" s="299"/>
      <c r="AC652" s="312">
        <v>1650</v>
      </c>
      <c r="AD652" s="321"/>
      <c r="AE652" s="321"/>
      <c r="AF652" s="321"/>
      <c r="AG652" s="324">
        <v>1650</v>
      </c>
      <c r="AH652" s="321"/>
      <c r="AI652" s="321"/>
      <c r="AJ652" s="321"/>
      <c r="AK652" s="321"/>
      <c r="AL652" s="321"/>
      <c r="AM652" s="321"/>
      <c r="AN652" s="321"/>
      <c r="AO652" s="321"/>
      <c r="AP652" s="321"/>
      <c r="AQ652" s="321"/>
      <c r="AR652" s="321"/>
      <c r="AS652" s="321"/>
      <c r="AT652" s="321"/>
      <c r="AU652" s="321"/>
      <c r="AV652" s="321"/>
      <c r="AW652" s="321"/>
      <c r="AX652" s="321"/>
      <c r="AY652" s="321"/>
      <c r="AZ652" s="321"/>
    </row>
    <row r="653" ht="15.75" customHeight="1" spans="1:52">
      <c r="A653" s="290">
        <v>45435</v>
      </c>
      <c r="B653" s="292">
        <v>242</v>
      </c>
      <c r="C653" s="299"/>
      <c r="D653" s="292">
        <v>38593</v>
      </c>
      <c r="E653" s="299"/>
      <c r="F653" s="299"/>
      <c r="G653" s="299" t="s">
        <v>187</v>
      </c>
      <c r="H653" s="299"/>
      <c r="I653" s="299"/>
      <c r="J653" s="299"/>
      <c r="K653" s="299"/>
      <c r="L653" s="299"/>
      <c r="M653" s="297" t="s">
        <v>2710</v>
      </c>
      <c r="N653" s="292">
        <v>300</v>
      </c>
      <c r="O653" s="299"/>
      <c r="P653" s="299"/>
      <c r="Q653" s="299"/>
      <c r="R653" s="299"/>
      <c r="S653" s="299"/>
      <c r="T653" s="299"/>
      <c r="U653" s="299"/>
      <c r="V653" s="299"/>
      <c r="W653" s="299"/>
      <c r="X653" s="299"/>
      <c r="Y653" s="299"/>
      <c r="Z653" s="299"/>
      <c r="AA653" s="299"/>
      <c r="AB653" s="299"/>
      <c r="AC653" s="297" t="s">
        <v>2710</v>
      </c>
      <c r="AD653" s="321"/>
      <c r="AE653" s="321"/>
      <c r="AF653" s="321"/>
      <c r="AG653" s="323" t="s">
        <v>2710</v>
      </c>
      <c r="AH653" s="321"/>
      <c r="AI653" s="321"/>
      <c r="AJ653" s="321"/>
      <c r="AK653" s="321"/>
      <c r="AL653" s="321"/>
      <c r="AM653" s="321"/>
      <c r="AN653" s="321"/>
      <c r="AO653" s="321"/>
      <c r="AP653" s="321"/>
      <c r="AQ653" s="321"/>
      <c r="AR653" s="321"/>
      <c r="AS653" s="321"/>
      <c r="AT653" s="321"/>
      <c r="AU653" s="321"/>
      <c r="AV653" s="321"/>
      <c r="AW653" s="321"/>
      <c r="AX653" s="321"/>
      <c r="AY653" s="321"/>
      <c r="AZ653" s="321"/>
    </row>
    <row r="654" ht="15.75" customHeight="1" spans="1:52">
      <c r="A654" s="290">
        <v>45436</v>
      </c>
      <c r="B654" s="292">
        <v>237</v>
      </c>
      <c r="C654" s="299"/>
      <c r="D654" s="292">
        <v>38319</v>
      </c>
      <c r="E654" s="299"/>
      <c r="F654" s="299"/>
      <c r="G654" s="299" t="s">
        <v>4901</v>
      </c>
      <c r="H654" s="345" t="s">
        <v>4286</v>
      </c>
      <c r="I654" s="330">
        <v>750</v>
      </c>
      <c r="J654" s="299"/>
      <c r="K654" s="299"/>
      <c r="L654" s="313">
        <v>750</v>
      </c>
      <c r="M654" s="297" t="s">
        <v>2710</v>
      </c>
      <c r="N654" s="292">
        <v>300</v>
      </c>
      <c r="O654" s="292">
        <v>650</v>
      </c>
      <c r="P654" s="299"/>
      <c r="Q654" s="299"/>
      <c r="R654" s="299"/>
      <c r="S654" s="299"/>
      <c r="T654" s="299"/>
      <c r="U654" s="299"/>
      <c r="V654" s="299"/>
      <c r="W654" s="299"/>
      <c r="X654" s="299"/>
      <c r="Y654" s="299"/>
      <c r="Z654" s="299"/>
      <c r="AA654" s="299"/>
      <c r="AB654" s="299"/>
      <c r="AC654" s="297">
        <v>100</v>
      </c>
      <c r="AD654" s="321"/>
      <c r="AE654" s="321"/>
      <c r="AF654" s="321"/>
      <c r="AG654" s="323">
        <v>100</v>
      </c>
      <c r="AH654" s="321"/>
      <c r="AI654" s="321"/>
      <c r="AJ654" s="321"/>
      <c r="AK654" s="321"/>
      <c r="AL654" s="321"/>
      <c r="AM654" s="321"/>
      <c r="AN654" s="321"/>
      <c r="AO654" s="321"/>
      <c r="AP654" s="321"/>
      <c r="AQ654" s="321"/>
      <c r="AR654" s="321"/>
      <c r="AS654" s="321"/>
      <c r="AT654" s="321"/>
      <c r="AU654" s="321"/>
      <c r="AV654" s="321"/>
      <c r="AW654" s="321"/>
      <c r="AX654" s="321"/>
      <c r="AY654" s="321"/>
      <c r="AZ654" s="321"/>
    </row>
    <row r="655" ht="15.75" customHeight="1" spans="1:52">
      <c r="A655" s="290">
        <v>45436</v>
      </c>
      <c r="B655" s="292">
        <v>237</v>
      </c>
      <c r="C655" s="299"/>
      <c r="D655" s="292">
        <v>38320</v>
      </c>
      <c r="E655" s="299"/>
      <c r="F655" s="299"/>
      <c r="G655" s="299" t="s">
        <v>4902</v>
      </c>
      <c r="H655" s="345" t="s">
        <v>4286</v>
      </c>
      <c r="I655" s="330">
        <v>750</v>
      </c>
      <c r="J655" s="299"/>
      <c r="K655" s="299"/>
      <c r="L655" s="313">
        <v>750</v>
      </c>
      <c r="M655" s="297" t="s">
        <v>2710</v>
      </c>
      <c r="N655" s="292">
        <v>300</v>
      </c>
      <c r="O655" s="292">
        <v>650</v>
      </c>
      <c r="P655" s="299"/>
      <c r="Q655" s="299"/>
      <c r="R655" s="299"/>
      <c r="S655" s="299"/>
      <c r="T655" s="299"/>
      <c r="U655" s="299"/>
      <c r="V655" s="299"/>
      <c r="W655" s="299"/>
      <c r="X655" s="299"/>
      <c r="Y655" s="299"/>
      <c r="Z655" s="299"/>
      <c r="AA655" s="299"/>
      <c r="AB655" s="299"/>
      <c r="AC655" s="297">
        <v>100</v>
      </c>
      <c r="AD655" s="321"/>
      <c r="AE655" s="321"/>
      <c r="AF655" s="321"/>
      <c r="AG655" s="323">
        <v>100</v>
      </c>
      <c r="AH655" s="321"/>
      <c r="AI655" s="321"/>
      <c r="AJ655" s="321"/>
      <c r="AK655" s="321"/>
      <c r="AL655" s="321"/>
      <c r="AM655" s="321"/>
      <c r="AN655" s="321"/>
      <c r="AO655" s="321"/>
      <c r="AP655" s="321"/>
      <c r="AQ655" s="321"/>
      <c r="AR655" s="321"/>
      <c r="AS655" s="321"/>
      <c r="AT655" s="321"/>
      <c r="AU655" s="321"/>
      <c r="AV655" s="321"/>
      <c r="AW655" s="321"/>
      <c r="AX655" s="321"/>
      <c r="AY655" s="321"/>
      <c r="AZ655" s="321"/>
    </row>
    <row r="656" ht="15.75" customHeight="1" spans="1:52">
      <c r="A656" s="290">
        <v>45436</v>
      </c>
      <c r="B656" s="292">
        <v>237</v>
      </c>
      <c r="C656" s="299"/>
      <c r="D656" s="292">
        <v>38321</v>
      </c>
      <c r="E656" s="299"/>
      <c r="F656" s="299"/>
      <c r="G656" s="299" t="s">
        <v>4903</v>
      </c>
      <c r="H656" s="345" t="s">
        <v>4286</v>
      </c>
      <c r="I656" s="330">
        <v>750</v>
      </c>
      <c r="J656" s="299"/>
      <c r="K656" s="299"/>
      <c r="L656" s="313">
        <v>750</v>
      </c>
      <c r="M656" s="297" t="s">
        <v>2710</v>
      </c>
      <c r="N656" s="292">
        <v>300</v>
      </c>
      <c r="O656" s="292">
        <v>650</v>
      </c>
      <c r="P656" s="299"/>
      <c r="Q656" s="299"/>
      <c r="R656" s="299"/>
      <c r="S656" s="299"/>
      <c r="T656" s="299"/>
      <c r="U656" s="299"/>
      <c r="V656" s="299"/>
      <c r="W656" s="299"/>
      <c r="X656" s="299"/>
      <c r="Y656" s="299"/>
      <c r="Z656" s="299"/>
      <c r="AA656" s="299"/>
      <c r="AB656" s="299"/>
      <c r="AC656" s="297">
        <v>100</v>
      </c>
      <c r="AD656" s="321"/>
      <c r="AE656" s="321"/>
      <c r="AF656" s="321"/>
      <c r="AG656" s="323">
        <v>100</v>
      </c>
      <c r="AH656" s="321"/>
      <c r="AI656" s="321"/>
      <c r="AJ656" s="321"/>
      <c r="AK656" s="321"/>
      <c r="AL656" s="321"/>
      <c r="AM656" s="321"/>
      <c r="AN656" s="321"/>
      <c r="AO656" s="321"/>
      <c r="AP656" s="321"/>
      <c r="AQ656" s="321"/>
      <c r="AR656" s="321"/>
      <c r="AS656" s="321"/>
      <c r="AT656" s="321"/>
      <c r="AU656" s="321"/>
      <c r="AV656" s="321"/>
      <c r="AW656" s="321"/>
      <c r="AX656" s="321"/>
      <c r="AY656" s="321"/>
      <c r="AZ656" s="321"/>
    </row>
    <row r="657" ht="15.75" customHeight="1" spans="1:52">
      <c r="A657" s="290">
        <v>45436</v>
      </c>
      <c r="B657" s="292">
        <v>237</v>
      </c>
      <c r="C657" s="299"/>
      <c r="D657" s="292">
        <v>38322</v>
      </c>
      <c r="E657" s="299"/>
      <c r="F657" s="299"/>
      <c r="G657" s="299" t="s">
        <v>4904</v>
      </c>
      <c r="H657" s="345" t="s">
        <v>4286</v>
      </c>
      <c r="I657" s="330">
        <v>750</v>
      </c>
      <c r="J657" s="299"/>
      <c r="K657" s="299"/>
      <c r="L657" s="313">
        <v>750</v>
      </c>
      <c r="M657" s="297" t="s">
        <v>2710</v>
      </c>
      <c r="N657" s="292">
        <v>300</v>
      </c>
      <c r="O657" s="292">
        <v>650</v>
      </c>
      <c r="P657" s="299"/>
      <c r="Q657" s="299"/>
      <c r="R657" s="299"/>
      <c r="S657" s="299"/>
      <c r="T657" s="299"/>
      <c r="U657" s="299"/>
      <c r="V657" s="299"/>
      <c r="W657" s="299"/>
      <c r="X657" s="299"/>
      <c r="Y657" s="299"/>
      <c r="Z657" s="299"/>
      <c r="AA657" s="299"/>
      <c r="AB657" s="299"/>
      <c r="AC657" s="297">
        <v>100</v>
      </c>
      <c r="AD657" s="321"/>
      <c r="AE657" s="321"/>
      <c r="AF657" s="321"/>
      <c r="AG657" s="323">
        <v>100</v>
      </c>
      <c r="AH657" s="321"/>
      <c r="AI657" s="321"/>
      <c r="AJ657" s="321"/>
      <c r="AK657" s="321"/>
      <c r="AL657" s="321"/>
      <c r="AM657" s="321"/>
      <c r="AN657" s="321"/>
      <c r="AO657" s="321"/>
      <c r="AP657" s="321"/>
      <c r="AQ657" s="321"/>
      <c r="AR657" s="321"/>
      <c r="AS657" s="321"/>
      <c r="AT657" s="321"/>
      <c r="AU657" s="321"/>
      <c r="AV657" s="321"/>
      <c r="AW657" s="321"/>
      <c r="AX657" s="321"/>
      <c r="AY657" s="321"/>
      <c r="AZ657" s="321"/>
    </row>
    <row r="658" ht="15.75" customHeight="1" spans="1:52">
      <c r="A658" s="290">
        <v>45436</v>
      </c>
      <c r="B658" s="292">
        <v>237</v>
      </c>
      <c r="C658" s="299"/>
      <c r="D658" s="292">
        <v>38323</v>
      </c>
      <c r="E658" s="299"/>
      <c r="F658" s="299"/>
      <c r="G658" s="299" t="s">
        <v>4905</v>
      </c>
      <c r="H658" s="345" t="s">
        <v>4286</v>
      </c>
      <c r="I658" s="330">
        <v>750</v>
      </c>
      <c r="J658" s="299"/>
      <c r="K658" s="299"/>
      <c r="L658" s="313">
        <v>750</v>
      </c>
      <c r="M658" s="297" t="s">
        <v>2710</v>
      </c>
      <c r="N658" s="292">
        <v>300</v>
      </c>
      <c r="O658" s="292">
        <v>650</v>
      </c>
      <c r="P658" s="299"/>
      <c r="Q658" s="299"/>
      <c r="R658" s="299"/>
      <c r="S658" s="299"/>
      <c r="T658" s="299"/>
      <c r="U658" s="299"/>
      <c r="V658" s="299"/>
      <c r="W658" s="299"/>
      <c r="X658" s="299"/>
      <c r="Y658" s="299"/>
      <c r="Z658" s="299"/>
      <c r="AA658" s="299"/>
      <c r="AB658" s="299"/>
      <c r="AC658" s="297">
        <v>100</v>
      </c>
      <c r="AD658" s="321"/>
      <c r="AE658" s="321"/>
      <c r="AF658" s="321"/>
      <c r="AG658" s="323">
        <v>100</v>
      </c>
      <c r="AH658" s="321"/>
      <c r="AI658" s="321"/>
      <c r="AJ658" s="321"/>
      <c r="AK658" s="321"/>
      <c r="AL658" s="321"/>
      <c r="AM658" s="321"/>
      <c r="AN658" s="321"/>
      <c r="AO658" s="321"/>
      <c r="AP658" s="321"/>
      <c r="AQ658" s="321"/>
      <c r="AR658" s="321"/>
      <c r="AS658" s="321"/>
      <c r="AT658" s="321"/>
      <c r="AU658" s="321"/>
      <c r="AV658" s="321"/>
      <c r="AW658" s="321"/>
      <c r="AX658" s="321"/>
      <c r="AY658" s="321"/>
      <c r="AZ658" s="321"/>
    </row>
    <row r="659" ht="15.75" customHeight="1" spans="1:52">
      <c r="A659" s="290">
        <v>45436</v>
      </c>
      <c r="B659" s="292">
        <v>237</v>
      </c>
      <c r="C659" s="299"/>
      <c r="D659" s="292">
        <v>38324</v>
      </c>
      <c r="E659" s="299"/>
      <c r="F659" s="299"/>
      <c r="G659" s="299" t="s">
        <v>4906</v>
      </c>
      <c r="H659" s="345" t="s">
        <v>4286</v>
      </c>
      <c r="I659" s="330">
        <v>750</v>
      </c>
      <c r="J659" s="299"/>
      <c r="K659" s="299"/>
      <c r="L659" s="313">
        <v>750</v>
      </c>
      <c r="M659" s="297" t="s">
        <v>2710</v>
      </c>
      <c r="N659" s="292">
        <v>300</v>
      </c>
      <c r="O659" s="292">
        <v>650</v>
      </c>
      <c r="P659" s="299"/>
      <c r="Q659" s="299"/>
      <c r="R659" s="299"/>
      <c r="S659" s="299"/>
      <c r="T659" s="299"/>
      <c r="U659" s="299"/>
      <c r="V659" s="299"/>
      <c r="W659" s="299"/>
      <c r="X659" s="299"/>
      <c r="Y659" s="299"/>
      <c r="Z659" s="299"/>
      <c r="AA659" s="299"/>
      <c r="AB659" s="299"/>
      <c r="AC659" s="297">
        <v>100</v>
      </c>
      <c r="AD659" s="321"/>
      <c r="AE659" s="321"/>
      <c r="AF659" s="321"/>
      <c r="AG659" s="323">
        <v>100</v>
      </c>
      <c r="AH659" s="321"/>
      <c r="AI659" s="321"/>
      <c r="AJ659" s="321"/>
      <c r="AK659" s="321"/>
      <c r="AL659" s="321"/>
      <c r="AM659" s="321"/>
      <c r="AN659" s="321"/>
      <c r="AO659" s="321"/>
      <c r="AP659" s="321"/>
      <c r="AQ659" s="321"/>
      <c r="AR659" s="321"/>
      <c r="AS659" s="321"/>
      <c r="AT659" s="321"/>
      <c r="AU659" s="321"/>
      <c r="AV659" s="321"/>
      <c r="AW659" s="321"/>
      <c r="AX659" s="321"/>
      <c r="AY659" s="321"/>
      <c r="AZ659" s="321"/>
    </row>
    <row r="660" ht="15.75" customHeight="1" spans="1:52">
      <c r="A660" s="290">
        <v>45436</v>
      </c>
      <c r="B660" s="292">
        <v>237</v>
      </c>
      <c r="C660" s="299"/>
      <c r="D660" s="292">
        <v>38325</v>
      </c>
      <c r="E660" s="299"/>
      <c r="F660" s="299"/>
      <c r="G660" s="299" t="s">
        <v>4907</v>
      </c>
      <c r="H660" s="345" t="s">
        <v>4286</v>
      </c>
      <c r="I660" s="330">
        <v>750</v>
      </c>
      <c r="J660" s="299"/>
      <c r="K660" s="299"/>
      <c r="L660" s="313">
        <v>750</v>
      </c>
      <c r="M660" s="297" t="s">
        <v>2710</v>
      </c>
      <c r="N660" s="292">
        <v>300</v>
      </c>
      <c r="O660" s="292">
        <v>650</v>
      </c>
      <c r="P660" s="299"/>
      <c r="Q660" s="299"/>
      <c r="R660" s="299"/>
      <c r="S660" s="299"/>
      <c r="T660" s="299"/>
      <c r="U660" s="299"/>
      <c r="V660" s="299"/>
      <c r="W660" s="299"/>
      <c r="X660" s="299"/>
      <c r="Y660" s="299"/>
      <c r="Z660" s="299"/>
      <c r="AA660" s="299"/>
      <c r="AB660" s="299"/>
      <c r="AC660" s="297">
        <v>100</v>
      </c>
      <c r="AD660" s="321"/>
      <c r="AE660" s="321"/>
      <c r="AF660" s="321"/>
      <c r="AG660" s="323">
        <v>100</v>
      </c>
      <c r="AH660" s="321"/>
      <c r="AI660" s="321"/>
      <c r="AJ660" s="321"/>
      <c r="AK660" s="321"/>
      <c r="AL660" s="321"/>
      <c r="AM660" s="321"/>
      <c r="AN660" s="321"/>
      <c r="AO660" s="321"/>
      <c r="AP660" s="321"/>
      <c r="AQ660" s="321"/>
      <c r="AR660" s="321"/>
      <c r="AS660" s="321"/>
      <c r="AT660" s="321"/>
      <c r="AU660" s="321"/>
      <c r="AV660" s="321"/>
      <c r="AW660" s="321"/>
      <c r="AX660" s="321"/>
      <c r="AY660" s="321"/>
      <c r="AZ660" s="321"/>
    </row>
    <row r="661" ht="15.75" customHeight="1" spans="1:52">
      <c r="A661" s="290">
        <v>45436</v>
      </c>
      <c r="B661" s="292">
        <v>242</v>
      </c>
      <c r="C661" s="299"/>
      <c r="D661" s="292">
        <v>38594</v>
      </c>
      <c r="E661" s="299"/>
      <c r="F661" s="299"/>
      <c r="G661" s="299" t="s">
        <v>4908</v>
      </c>
      <c r="H661" s="345" t="s">
        <v>4284</v>
      </c>
      <c r="I661" s="315">
        <v>5850</v>
      </c>
      <c r="J661" s="299"/>
      <c r="K661" s="299"/>
      <c r="L661" s="315">
        <v>5850</v>
      </c>
      <c r="M661" s="297" t="s">
        <v>2710</v>
      </c>
      <c r="N661" s="292">
        <v>300</v>
      </c>
      <c r="O661" s="340">
        <v>4200</v>
      </c>
      <c r="P661" s="299"/>
      <c r="Q661" s="299"/>
      <c r="R661" s="299"/>
      <c r="S661" s="299"/>
      <c r="T661" s="299"/>
      <c r="U661" s="299"/>
      <c r="V661" s="299"/>
      <c r="W661" s="299"/>
      <c r="X661" s="299"/>
      <c r="Y661" s="299"/>
      <c r="Z661" s="299"/>
      <c r="AA661" s="299"/>
      <c r="AB661" s="299"/>
      <c r="AC661" s="312">
        <v>1650</v>
      </c>
      <c r="AD661" s="321"/>
      <c r="AE661" s="321"/>
      <c r="AF661" s="321"/>
      <c r="AG661" s="324">
        <v>1650</v>
      </c>
      <c r="AH661" s="321"/>
      <c r="AI661" s="321"/>
      <c r="AJ661" s="321"/>
      <c r="AK661" s="321"/>
      <c r="AL661" s="321"/>
      <c r="AM661" s="321"/>
      <c r="AN661" s="321"/>
      <c r="AO661" s="321"/>
      <c r="AP661" s="321"/>
      <c r="AQ661" s="321"/>
      <c r="AR661" s="321"/>
      <c r="AS661" s="321"/>
      <c r="AT661" s="321"/>
      <c r="AU661" s="321"/>
      <c r="AV661" s="321"/>
      <c r="AW661" s="321"/>
      <c r="AX661" s="321"/>
      <c r="AY661" s="321"/>
      <c r="AZ661" s="321"/>
    </row>
    <row r="662" ht="15.75" customHeight="1" spans="1:52">
      <c r="A662" s="290">
        <v>45436</v>
      </c>
      <c r="B662" s="292">
        <v>242</v>
      </c>
      <c r="C662" s="299"/>
      <c r="D662" s="292">
        <v>38595</v>
      </c>
      <c r="E662" s="299"/>
      <c r="F662" s="299"/>
      <c r="G662" s="299" t="s">
        <v>4909</v>
      </c>
      <c r="H662" s="345" t="s">
        <v>4284</v>
      </c>
      <c r="I662" s="315">
        <v>5850</v>
      </c>
      <c r="J662" s="299"/>
      <c r="K662" s="299"/>
      <c r="L662" s="315">
        <v>5850</v>
      </c>
      <c r="M662" s="297" t="s">
        <v>2710</v>
      </c>
      <c r="N662" s="292">
        <v>300</v>
      </c>
      <c r="O662" s="340">
        <v>4200</v>
      </c>
      <c r="P662" s="299"/>
      <c r="Q662" s="299"/>
      <c r="R662" s="299"/>
      <c r="S662" s="299"/>
      <c r="T662" s="299"/>
      <c r="U662" s="299"/>
      <c r="V662" s="299"/>
      <c r="W662" s="299"/>
      <c r="X662" s="299"/>
      <c r="Y662" s="299"/>
      <c r="Z662" s="299"/>
      <c r="AA662" s="299"/>
      <c r="AB662" s="299"/>
      <c r="AC662" s="312">
        <v>1650</v>
      </c>
      <c r="AD662" s="321"/>
      <c r="AE662" s="321"/>
      <c r="AF662" s="321"/>
      <c r="AG662" s="324">
        <v>1650</v>
      </c>
      <c r="AH662" s="321"/>
      <c r="AI662" s="321"/>
      <c r="AJ662" s="321"/>
      <c r="AK662" s="321"/>
      <c r="AL662" s="321"/>
      <c r="AM662" s="321"/>
      <c r="AN662" s="321"/>
      <c r="AO662" s="321"/>
      <c r="AP662" s="321"/>
      <c r="AQ662" s="321"/>
      <c r="AR662" s="321"/>
      <c r="AS662" s="321"/>
      <c r="AT662" s="321"/>
      <c r="AU662" s="321"/>
      <c r="AV662" s="321"/>
      <c r="AW662" s="321"/>
      <c r="AX662" s="321"/>
      <c r="AY662" s="321"/>
      <c r="AZ662" s="321"/>
    </row>
    <row r="663" ht="15.75" customHeight="1" spans="1:52">
      <c r="A663" s="290">
        <v>45436</v>
      </c>
      <c r="B663" s="292">
        <v>242</v>
      </c>
      <c r="C663" s="299"/>
      <c r="D663" s="292">
        <v>38596</v>
      </c>
      <c r="E663" s="299"/>
      <c r="F663" s="299"/>
      <c r="G663" s="299" t="s">
        <v>4910</v>
      </c>
      <c r="H663" s="345" t="s">
        <v>4284</v>
      </c>
      <c r="I663" s="315">
        <v>5850</v>
      </c>
      <c r="J663" s="299"/>
      <c r="K663" s="299"/>
      <c r="L663" s="315">
        <v>5850</v>
      </c>
      <c r="M663" s="297" t="s">
        <v>2710</v>
      </c>
      <c r="N663" s="292">
        <v>300</v>
      </c>
      <c r="O663" s="340">
        <v>4200</v>
      </c>
      <c r="P663" s="299"/>
      <c r="Q663" s="299"/>
      <c r="R663" s="299"/>
      <c r="S663" s="299"/>
      <c r="T663" s="299"/>
      <c r="U663" s="299"/>
      <c r="V663" s="299"/>
      <c r="W663" s="299"/>
      <c r="X663" s="299"/>
      <c r="Y663" s="299"/>
      <c r="Z663" s="299"/>
      <c r="AA663" s="299"/>
      <c r="AB663" s="299"/>
      <c r="AC663" s="312">
        <v>1650</v>
      </c>
      <c r="AD663" s="321"/>
      <c r="AE663" s="321"/>
      <c r="AF663" s="321"/>
      <c r="AG663" s="324">
        <v>1650</v>
      </c>
      <c r="AH663" s="321"/>
      <c r="AI663" s="321"/>
      <c r="AJ663" s="321"/>
      <c r="AK663" s="321"/>
      <c r="AL663" s="321"/>
      <c r="AM663" s="321"/>
      <c r="AN663" s="321"/>
      <c r="AO663" s="321"/>
      <c r="AP663" s="321"/>
      <c r="AQ663" s="321"/>
      <c r="AR663" s="321"/>
      <c r="AS663" s="321"/>
      <c r="AT663" s="321"/>
      <c r="AU663" s="321"/>
      <c r="AV663" s="321"/>
      <c r="AW663" s="321"/>
      <c r="AX663" s="321"/>
      <c r="AY663" s="321"/>
      <c r="AZ663" s="321"/>
    </row>
    <row r="664" ht="15.75" customHeight="1" spans="1:52">
      <c r="A664" s="290">
        <v>45436</v>
      </c>
      <c r="B664" s="292">
        <v>242</v>
      </c>
      <c r="C664" s="299"/>
      <c r="D664" s="292">
        <v>38597</v>
      </c>
      <c r="E664" s="299"/>
      <c r="F664" s="299"/>
      <c r="G664" s="299" t="s">
        <v>4911</v>
      </c>
      <c r="H664" s="345" t="s">
        <v>4286</v>
      </c>
      <c r="I664" s="313">
        <v>850</v>
      </c>
      <c r="J664" s="299"/>
      <c r="K664" s="299"/>
      <c r="L664" s="313">
        <v>850</v>
      </c>
      <c r="M664" s="297" t="s">
        <v>2710</v>
      </c>
      <c r="N664" s="292">
        <v>300</v>
      </c>
      <c r="O664" s="292">
        <v>700</v>
      </c>
      <c r="P664" s="299"/>
      <c r="Q664" s="299"/>
      <c r="R664" s="299"/>
      <c r="S664" s="299"/>
      <c r="T664" s="299"/>
      <c r="U664" s="299"/>
      <c r="V664" s="299"/>
      <c r="W664" s="299"/>
      <c r="X664" s="299"/>
      <c r="Y664" s="299"/>
      <c r="Z664" s="299"/>
      <c r="AA664" s="299"/>
      <c r="AB664" s="299"/>
      <c r="AC664" s="297">
        <v>150</v>
      </c>
      <c r="AD664" s="321"/>
      <c r="AE664" s="321"/>
      <c r="AF664" s="321"/>
      <c r="AG664" s="323">
        <v>150</v>
      </c>
      <c r="AH664" s="321"/>
      <c r="AI664" s="321"/>
      <c r="AJ664" s="321"/>
      <c r="AK664" s="321"/>
      <c r="AL664" s="321"/>
      <c r="AM664" s="321"/>
      <c r="AN664" s="321"/>
      <c r="AO664" s="321"/>
      <c r="AP664" s="321"/>
      <c r="AQ664" s="321"/>
      <c r="AR664" s="321"/>
      <c r="AS664" s="321"/>
      <c r="AT664" s="321"/>
      <c r="AU664" s="321"/>
      <c r="AV664" s="321"/>
      <c r="AW664" s="321"/>
      <c r="AX664" s="321"/>
      <c r="AY664" s="321"/>
      <c r="AZ664" s="321"/>
    </row>
    <row r="665" ht="15.75" customHeight="1" spans="1:52">
      <c r="A665" s="290">
        <v>45436</v>
      </c>
      <c r="B665" s="292">
        <v>242</v>
      </c>
      <c r="C665" s="299"/>
      <c r="D665" s="292">
        <v>38598</v>
      </c>
      <c r="E665" s="299"/>
      <c r="F665" s="299"/>
      <c r="G665" s="299" t="s">
        <v>4912</v>
      </c>
      <c r="H665" s="345" t="s">
        <v>4284</v>
      </c>
      <c r="I665" s="315">
        <v>5850</v>
      </c>
      <c r="J665" s="299"/>
      <c r="K665" s="299"/>
      <c r="L665" s="315">
        <v>5850</v>
      </c>
      <c r="M665" s="297" t="s">
        <v>2710</v>
      </c>
      <c r="N665" s="292">
        <v>300</v>
      </c>
      <c r="O665" s="340">
        <v>4200</v>
      </c>
      <c r="P665" s="299"/>
      <c r="Q665" s="299"/>
      <c r="R665" s="299"/>
      <c r="S665" s="299"/>
      <c r="T665" s="299"/>
      <c r="U665" s="299"/>
      <c r="V665" s="299"/>
      <c r="W665" s="299"/>
      <c r="X665" s="299"/>
      <c r="Y665" s="299"/>
      <c r="Z665" s="299"/>
      <c r="AA665" s="299"/>
      <c r="AB665" s="299"/>
      <c r="AC665" s="312">
        <v>1650</v>
      </c>
      <c r="AD665" s="321"/>
      <c r="AE665" s="321"/>
      <c r="AF665" s="321"/>
      <c r="AG665" s="324">
        <v>1650</v>
      </c>
      <c r="AH665" s="321"/>
      <c r="AI665" s="321"/>
      <c r="AJ665" s="321"/>
      <c r="AK665" s="321"/>
      <c r="AL665" s="321"/>
      <c r="AM665" s="321"/>
      <c r="AN665" s="321"/>
      <c r="AO665" s="321"/>
      <c r="AP665" s="321"/>
      <c r="AQ665" s="321"/>
      <c r="AR665" s="321"/>
      <c r="AS665" s="321"/>
      <c r="AT665" s="321"/>
      <c r="AU665" s="321"/>
      <c r="AV665" s="321"/>
      <c r="AW665" s="321"/>
      <c r="AX665" s="321"/>
      <c r="AY665" s="321"/>
      <c r="AZ665" s="321"/>
    </row>
    <row r="666" ht="15.75" customHeight="1" spans="1:52">
      <c r="A666" s="290">
        <v>45436</v>
      </c>
      <c r="B666" s="299"/>
      <c r="C666" s="299"/>
      <c r="D666" s="292">
        <v>38091</v>
      </c>
      <c r="E666" s="299"/>
      <c r="F666" s="299"/>
      <c r="G666" s="299" t="s">
        <v>4913</v>
      </c>
      <c r="H666" s="345" t="s">
        <v>4307</v>
      </c>
      <c r="I666" s="315">
        <v>3500</v>
      </c>
      <c r="J666" s="299"/>
      <c r="K666" s="299"/>
      <c r="L666" s="315">
        <v>3500</v>
      </c>
      <c r="M666" s="297" t="s">
        <v>2710</v>
      </c>
      <c r="N666" s="292">
        <v>300</v>
      </c>
      <c r="O666" s="340">
        <v>3500</v>
      </c>
      <c r="P666" s="299"/>
      <c r="Q666" s="299"/>
      <c r="R666" s="299"/>
      <c r="S666" s="299"/>
      <c r="T666" s="299"/>
      <c r="U666" s="299"/>
      <c r="V666" s="299"/>
      <c r="W666" s="299"/>
      <c r="X666" s="299"/>
      <c r="Y666" s="299"/>
      <c r="Z666" s="299"/>
      <c r="AA666" s="299"/>
      <c r="AB666" s="299"/>
      <c r="AC666" s="297" t="s">
        <v>2710</v>
      </c>
      <c r="AD666" s="321"/>
      <c r="AE666" s="321"/>
      <c r="AF666" s="321"/>
      <c r="AG666" s="323" t="s">
        <v>2710</v>
      </c>
      <c r="AH666" s="321"/>
      <c r="AI666" s="321"/>
      <c r="AJ666" s="321"/>
      <c r="AK666" s="321"/>
      <c r="AL666" s="321"/>
      <c r="AM666" s="321"/>
      <c r="AN666" s="321"/>
      <c r="AO666" s="321"/>
      <c r="AP666" s="321"/>
      <c r="AQ666" s="321"/>
      <c r="AR666" s="321"/>
      <c r="AS666" s="321"/>
      <c r="AT666" s="321"/>
      <c r="AU666" s="321"/>
      <c r="AV666" s="321"/>
      <c r="AW666" s="321"/>
      <c r="AX666" s="321"/>
      <c r="AY666" s="321"/>
      <c r="AZ666" s="321"/>
    </row>
    <row r="667" ht="15.75" customHeight="1" spans="1:52">
      <c r="A667" s="290">
        <v>45436</v>
      </c>
      <c r="B667" s="299"/>
      <c r="C667" s="299"/>
      <c r="D667" s="292">
        <v>38747</v>
      </c>
      <c r="E667" s="299"/>
      <c r="F667" s="299"/>
      <c r="G667" s="299" t="s">
        <v>4914</v>
      </c>
      <c r="H667" s="345" t="s">
        <v>4286</v>
      </c>
      <c r="I667" s="313">
        <v>800</v>
      </c>
      <c r="J667" s="299"/>
      <c r="K667" s="299"/>
      <c r="L667" s="313">
        <v>800</v>
      </c>
      <c r="M667" s="297" t="s">
        <v>2710</v>
      </c>
      <c r="N667" s="292">
        <v>300</v>
      </c>
      <c r="O667" s="292">
        <v>650</v>
      </c>
      <c r="P667" s="299"/>
      <c r="Q667" s="299"/>
      <c r="R667" s="299"/>
      <c r="S667" s="299"/>
      <c r="T667" s="299"/>
      <c r="U667" s="299"/>
      <c r="V667" s="299"/>
      <c r="W667" s="299"/>
      <c r="X667" s="299"/>
      <c r="Y667" s="299"/>
      <c r="Z667" s="299"/>
      <c r="AA667" s="299"/>
      <c r="AB667" s="299"/>
      <c r="AC667" s="297">
        <v>150</v>
      </c>
      <c r="AD667" s="321"/>
      <c r="AE667" s="321"/>
      <c r="AF667" s="321"/>
      <c r="AG667" s="323">
        <v>150</v>
      </c>
      <c r="AH667" s="321"/>
      <c r="AI667" s="321"/>
      <c r="AJ667" s="321"/>
      <c r="AK667" s="321"/>
      <c r="AL667" s="321"/>
      <c r="AM667" s="321"/>
      <c r="AN667" s="321"/>
      <c r="AO667" s="321"/>
      <c r="AP667" s="321"/>
      <c r="AQ667" s="321"/>
      <c r="AR667" s="321"/>
      <c r="AS667" s="321"/>
      <c r="AT667" s="321"/>
      <c r="AU667" s="321"/>
      <c r="AV667" s="321"/>
      <c r="AW667" s="321"/>
      <c r="AX667" s="321"/>
      <c r="AY667" s="321"/>
      <c r="AZ667" s="321"/>
    </row>
    <row r="668" ht="15.75" customHeight="1" spans="1:52">
      <c r="A668" s="290">
        <v>45436</v>
      </c>
      <c r="B668" s="299"/>
      <c r="C668" s="299"/>
      <c r="D668" s="292">
        <v>38748</v>
      </c>
      <c r="E668" s="299"/>
      <c r="F668" s="299"/>
      <c r="G668" s="299" t="s">
        <v>4915</v>
      </c>
      <c r="H668" s="345" t="s">
        <v>4286</v>
      </c>
      <c r="I668" s="313">
        <v>800</v>
      </c>
      <c r="J668" s="299"/>
      <c r="K668" s="299"/>
      <c r="L668" s="313">
        <v>800</v>
      </c>
      <c r="M668" s="297" t="s">
        <v>2710</v>
      </c>
      <c r="N668" s="292">
        <v>300</v>
      </c>
      <c r="O668" s="292">
        <v>650</v>
      </c>
      <c r="P668" s="299"/>
      <c r="Q668" s="299"/>
      <c r="R668" s="299"/>
      <c r="S668" s="299"/>
      <c r="T668" s="299"/>
      <c r="U668" s="299"/>
      <c r="V668" s="299"/>
      <c r="W668" s="299"/>
      <c r="X668" s="299"/>
      <c r="Y668" s="299"/>
      <c r="Z668" s="299"/>
      <c r="AA668" s="299"/>
      <c r="AB668" s="299"/>
      <c r="AC668" s="297">
        <v>150</v>
      </c>
      <c r="AD668" s="321"/>
      <c r="AE668" s="321"/>
      <c r="AF668" s="321"/>
      <c r="AG668" s="323">
        <v>150</v>
      </c>
      <c r="AH668" s="321"/>
      <c r="AI668" s="321"/>
      <c r="AJ668" s="321"/>
      <c r="AK668" s="321"/>
      <c r="AL668" s="321"/>
      <c r="AM668" s="321"/>
      <c r="AN668" s="321"/>
      <c r="AO668" s="321"/>
      <c r="AP668" s="321"/>
      <c r="AQ668" s="321"/>
      <c r="AR668" s="321"/>
      <c r="AS668" s="321"/>
      <c r="AT668" s="321"/>
      <c r="AU668" s="321"/>
      <c r="AV668" s="321"/>
      <c r="AW668" s="321"/>
      <c r="AX668" s="321"/>
      <c r="AY668" s="321"/>
      <c r="AZ668" s="321"/>
    </row>
    <row r="669" ht="15.75" customHeight="1" spans="1:52">
      <c r="A669" s="290">
        <v>45436</v>
      </c>
      <c r="B669" s="292">
        <v>241</v>
      </c>
      <c r="C669" s="299"/>
      <c r="D669" s="292">
        <v>38505</v>
      </c>
      <c r="E669" s="299"/>
      <c r="F669" s="299"/>
      <c r="G669" s="299" t="s">
        <v>4916</v>
      </c>
      <c r="H669" s="345" t="s">
        <v>4286</v>
      </c>
      <c r="I669" s="315">
        <v>3000</v>
      </c>
      <c r="J669" s="299"/>
      <c r="K669" s="299"/>
      <c r="L669" s="315">
        <v>3000</v>
      </c>
      <c r="M669" s="297" t="s">
        <v>2710</v>
      </c>
      <c r="N669" s="292">
        <v>300</v>
      </c>
      <c r="O669" s="340">
        <v>3000</v>
      </c>
      <c r="P669" s="299"/>
      <c r="Q669" s="299"/>
      <c r="R669" s="299"/>
      <c r="S669" s="299"/>
      <c r="T669" s="299"/>
      <c r="U669" s="299"/>
      <c r="V669" s="299"/>
      <c r="W669" s="299"/>
      <c r="X669" s="299"/>
      <c r="Y669" s="299"/>
      <c r="Z669" s="299"/>
      <c r="AA669" s="299"/>
      <c r="AB669" s="299"/>
      <c r="AC669" s="297" t="s">
        <v>2710</v>
      </c>
      <c r="AD669" s="321"/>
      <c r="AE669" s="321"/>
      <c r="AF669" s="321"/>
      <c r="AG669" s="323" t="s">
        <v>2710</v>
      </c>
      <c r="AH669" s="321"/>
      <c r="AI669" s="321"/>
      <c r="AJ669" s="321"/>
      <c r="AK669" s="321"/>
      <c r="AL669" s="321"/>
      <c r="AM669" s="321"/>
      <c r="AN669" s="321"/>
      <c r="AO669" s="321"/>
      <c r="AP669" s="321"/>
      <c r="AQ669" s="321"/>
      <c r="AR669" s="321"/>
      <c r="AS669" s="321"/>
      <c r="AT669" s="321"/>
      <c r="AU669" s="321"/>
      <c r="AV669" s="321"/>
      <c r="AW669" s="321"/>
      <c r="AX669" s="321"/>
      <c r="AY669" s="321"/>
      <c r="AZ669" s="321"/>
    </row>
    <row r="670" ht="15.75" customHeight="1" spans="1:52">
      <c r="A670" s="290">
        <v>45436</v>
      </c>
      <c r="B670" s="292">
        <v>241</v>
      </c>
      <c r="C670" s="299"/>
      <c r="D670" s="292">
        <v>38504</v>
      </c>
      <c r="E670" s="299"/>
      <c r="F670" s="299"/>
      <c r="G670" s="299" t="s">
        <v>4917</v>
      </c>
      <c r="H670" s="345" t="s">
        <v>4286</v>
      </c>
      <c r="I670" s="315">
        <v>2100</v>
      </c>
      <c r="J670" s="299"/>
      <c r="K670" s="299"/>
      <c r="L670" s="315">
        <v>2100</v>
      </c>
      <c r="M670" s="297" t="s">
        <v>2710</v>
      </c>
      <c r="N670" s="299"/>
      <c r="O670" s="340">
        <v>2100</v>
      </c>
      <c r="P670" s="299"/>
      <c r="Q670" s="299"/>
      <c r="R670" s="299"/>
      <c r="S670" s="299"/>
      <c r="T670" s="299"/>
      <c r="U670" s="299"/>
      <c r="V670" s="299"/>
      <c r="W670" s="299"/>
      <c r="X670" s="299"/>
      <c r="Y670" s="299"/>
      <c r="Z670" s="299"/>
      <c r="AA670" s="299"/>
      <c r="AB670" s="299"/>
      <c r="AC670" s="297" t="s">
        <v>2710</v>
      </c>
      <c r="AD670" s="321"/>
      <c r="AE670" s="321"/>
      <c r="AF670" s="321"/>
      <c r="AG670" s="323" t="s">
        <v>2710</v>
      </c>
      <c r="AH670" s="321"/>
      <c r="AI670" s="321"/>
      <c r="AJ670" s="321"/>
      <c r="AK670" s="321"/>
      <c r="AL670" s="321"/>
      <c r="AM670" s="321"/>
      <c r="AN670" s="321"/>
      <c r="AO670" s="321"/>
      <c r="AP670" s="321"/>
      <c r="AQ670" s="321"/>
      <c r="AR670" s="321"/>
      <c r="AS670" s="321"/>
      <c r="AT670" s="321"/>
      <c r="AU670" s="321"/>
      <c r="AV670" s="321"/>
      <c r="AW670" s="321"/>
      <c r="AX670" s="321"/>
      <c r="AY670" s="321"/>
      <c r="AZ670" s="321"/>
    </row>
    <row r="671" ht="15.75" customHeight="1" spans="1:52">
      <c r="A671" s="290">
        <v>45436</v>
      </c>
      <c r="B671" s="292">
        <v>241</v>
      </c>
      <c r="C671" s="299"/>
      <c r="D671" s="292">
        <v>38503</v>
      </c>
      <c r="E671" s="299"/>
      <c r="F671" s="299"/>
      <c r="G671" s="299" t="s">
        <v>4918</v>
      </c>
      <c r="H671" s="345" t="s">
        <v>4286</v>
      </c>
      <c r="I671" s="313">
        <v>750</v>
      </c>
      <c r="J671" s="299"/>
      <c r="K671" s="299"/>
      <c r="L671" s="313">
        <v>750</v>
      </c>
      <c r="M671" s="297" t="s">
        <v>2710</v>
      </c>
      <c r="N671" s="299"/>
      <c r="O671" s="292">
        <v>600</v>
      </c>
      <c r="P671" s="299"/>
      <c r="Q671" s="299"/>
      <c r="R671" s="299"/>
      <c r="S671" s="299"/>
      <c r="T671" s="299"/>
      <c r="U671" s="299"/>
      <c r="V671" s="299"/>
      <c r="W671" s="299"/>
      <c r="X671" s="299"/>
      <c r="Y671" s="299"/>
      <c r="Z671" s="299"/>
      <c r="AA671" s="299"/>
      <c r="AB671" s="299"/>
      <c r="AC671" s="297">
        <v>150</v>
      </c>
      <c r="AD671" s="321"/>
      <c r="AE671" s="321"/>
      <c r="AF671" s="321"/>
      <c r="AG671" s="323">
        <v>150</v>
      </c>
      <c r="AH671" s="321"/>
      <c r="AI671" s="321"/>
      <c r="AJ671" s="321"/>
      <c r="AK671" s="321"/>
      <c r="AL671" s="321"/>
      <c r="AM671" s="321"/>
      <c r="AN671" s="321"/>
      <c r="AO671" s="321"/>
      <c r="AP671" s="321"/>
      <c r="AQ671" s="321"/>
      <c r="AR671" s="321"/>
      <c r="AS671" s="321"/>
      <c r="AT671" s="321"/>
      <c r="AU671" s="321"/>
      <c r="AV671" s="321"/>
      <c r="AW671" s="321"/>
      <c r="AX671" s="321"/>
      <c r="AY671" s="321"/>
      <c r="AZ671" s="321"/>
    </row>
    <row r="672" ht="15.75" customHeight="1" spans="1:52">
      <c r="A672" s="290">
        <v>45436</v>
      </c>
      <c r="B672" s="292">
        <v>241</v>
      </c>
      <c r="C672" s="299"/>
      <c r="D672" s="292">
        <v>38502</v>
      </c>
      <c r="E672" s="299"/>
      <c r="F672" s="299"/>
      <c r="G672" s="299" t="s">
        <v>4919</v>
      </c>
      <c r="H672" s="345" t="s">
        <v>4286</v>
      </c>
      <c r="I672" s="313">
        <v>750</v>
      </c>
      <c r="J672" s="299"/>
      <c r="K672" s="299"/>
      <c r="L672" s="313">
        <v>750</v>
      </c>
      <c r="M672" s="297" t="s">
        <v>2710</v>
      </c>
      <c r="N672" s="299"/>
      <c r="O672" s="292">
        <v>600</v>
      </c>
      <c r="P672" s="299"/>
      <c r="Q672" s="299"/>
      <c r="R672" s="299"/>
      <c r="S672" s="299"/>
      <c r="T672" s="299"/>
      <c r="U672" s="299"/>
      <c r="V672" s="299"/>
      <c r="W672" s="299"/>
      <c r="X672" s="299"/>
      <c r="Y672" s="299"/>
      <c r="Z672" s="299"/>
      <c r="AA672" s="299"/>
      <c r="AB672" s="299"/>
      <c r="AC672" s="297">
        <v>150</v>
      </c>
      <c r="AD672" s="321"/>
      <c r="AE672" s="321"/>
      <c r="AF672" s="321"/>
      <c r="AG672" s="323">
        <v>150</v>
      </c>
      <c r="AH672" s="321"/>
      <c r="AI672" s="321"/>
      <c r="AJ672" s="321"/>
      <c r="AK672" s="321"/>
      <c r="AL672" s="321"/>
      <c r="AM672" s="321"/>
      <c r="AN672" s="321"/>
      <c r="AO672" s="321"/>
      <c r="AP672" s="321"/>
      <c r="AQ672" s="321"/>
      <c r="AR672" s="321"/>
      <c r="AS672" s="321"/>
      <c r="AT672" s="321"/>
      <c r="AU672" s="321"/>
      <c r="AV672" s="321"/>
      <c r="AW672" s="321"/>
      <c r="AX672" s="321"/>
      <c r="AY672" s="321"/>
      <c r="AZ672" s="321"/>
    </row>
    <row r="673" ht="15.75" customHeight="1" spans="1:52">
      <c r="A673" s="290">
        <v>45436</v>
      </c>
      <c r="B673" s="292">
        <v>241</v>
      </c>
      <c r="C673" s="299"/>
      <c r="D673" s="292">
        <v>38501</v>
      </c>
      <c r="E673" s="299"/>
      <c r="F673" s="299"/>
      <c r="G673" s="299" t="s">
        <v>4920</v>
      </c>
      <c r="H673" s="345" t="s">
        <v>4286</v>
      </c>
      <c r="I673" s="315">
        <v>2250</v>
      </c>
      <c r="J673" s="299"/>
      <c r="K673" s="299"/>
      <c r="L673" s="315">
        <v>2250</v>
      </c>
      <c r="M673" s="297" t="s">
        <v>2710</v>
      </c>
      <c r="N673" s="299"/>
      <c r="O673" s="340">
        <v>1800</v>
      </c>
      <c r="P673" s="299"/>
      <c r="Q673" s="299"/>
      <c r="R673" s="299"/>
      <c r="S673" s="299"/>
      <c r="T673" s="299"/>
      <c r="U673" s="299"/>
      <c r="V673" s="299"/>
      <c r="W673" s="299"/>
      <c r="X673" s="299"/>
      <c r="Y673" s="299"/>
      <c r="Z673" s="299"/>
      <c r="AA673" s="299"/>
      <c r="AB673" s="299"/>
      <c r="AC673" s="297">
        <v>450</v>
      </c>
      <c r="AD673" s="321"/>
      <c r="AE673" s="321"/>
      <c r="AF673" s="321"/>
      <c r="AG673" s="323">
        <v>450</v>
      </c>
      <c r="AH673" s="321"/>
      <c r="AI673" s="321"/>
      <c r="AJ673" s="321"/>
      <c r="AK673" s="321"/>
      <c r="AL673" s="321"/>
      <c r="AM673" s="321"/>
      <c r="AN673" s="321"/>
      <c r="AO673" s="321"/>
      <c r="AP673" s="321"/>
      <c r="AQ673" s="321"/>
      <c r="AR673" s="321"/>
      <c r="AS673" s="321"/>
      <c r="AT673" s="321"/>
      <c r="AU673" s="321"/>
      <c r="AV673" s="321"/>
      <c r="AW673" s="321"/>
      <c r="AX673" s="321"/>
      <c r="AY673" s="321"/>
      <c r="AZ673" s="321"/>
    </row>
    <row r="674" ht="15.75" customHeight="1" spans="1:52">
      <c r="A674" s="290">
        <v>45439</v>
      </c>
      <c r="B674" s="299"/>
      <c r="C674" s="299"/>
      <c r="D674" s="292">
        <v>38599</v>
      </c>
      <c r="E674" s="299"/>
      <c r="F674" s="299"/>
      <c r="G674" s="299" t="s">
        <v>4921</v>
      </c>
      <c r="H674" s="345" t="s">
        <v>4286</v>
      </c>
      <c r="I674" s="315">
        <v>1800</v>
      </c>
      <c r="J674" s="299"/>
      <c r="K674" s="299"/>
      <c r="L674" s="315">
        <v>1800</v>
      </c>
      <c r="M674" s="297" t="s">
        <v>2710</v>
      </c>
      <c r="N674" s="299"/>
      <c r="O674" s="340">
        <v>1800</v>
      </c>
      <c r="P674" s="299"/>
      <c r="Q674" s="299"/>
      <c r="R674" s="299"/>
      <c r="S674" s="299"/>
      <c r="T674" s="299"/>
      <c r="U674" s="299"/>
      <c r="V674" s="299"/>
      <c r="W674" s="299"/>
      <c r="X674" s="299"/>
      <c r="Y674" s="299"/>
      <c r="Z674" s="299"/>
      <c r="AA674" s="299"/>
      <c r="AB674" s="299"/>
      <c r="AC674" s="297" t="s">
        <v>2710</v>
      </c>
      <c r="AD674" s="321"/>
      <c r="AE674" s="321"/>
      <c r="AF674" s="321"/>
      <c r="AG674" s="323" t="s">
        <v>2710</v>
      </c>
      <c r="AH674" s="321"/>
      <c r="AI674" s="321"/>
      <c r="AJ674" s="321"/>
      <c r="AK674" s="321"/>
      <c r="AL674" s="321"/>
      <c r="AM674" s="321"/>
      <c r="AN674" s="321"/>
      <c r="AO674" s="321"/>
      <c r="AP674" s="321"/>
      <c r="AQ674" s="321"/>
      <c r="AR674" s="321"/>
      <c r="AS674" s="321"/>
      <c r="AT674" s="321"/>
      <c r="AU674" s="321"/>
      <c r="AV674" s="321"/>
      <c r="AW674" s="321"/>
      <c r="AX674" s="321"/>
      <c r="AY674" s="321"/>
      <c r="AZ674" s="321"/>
    </row>
    <row r="675" ht="15.75" customHeight="1" spans="1:52">
      <c r="A675" s="290">
        <v>45439</v>
      </c>
      <c r="B675" s="299"/>
      <c r="C675" s="299"/>
      <c r="D675" s="292">
        <v>38661</v>
      </c>
      <c r="E675" s="299"/>
      <c r="F675" s="299"/>
      <c r="G675" s="291" t="s">
        <v>4922</v>
      </c>
      <c r="H675" s="292" t="s">
        <v>4286</v>
      </c>
      <c r="I675" s="313">
        <v>700</v>
      </c>
      <c r="J675" s="299"/>
      <c r="K675" s="299"/>
      <c r="L675" s="313">
        <v>700</v>
      </c>
      <c r="M675" s="297" t="s">
        <v>2710</v>
      </c>
      <c r="N675" s="299"/>
      <c r="O675" s="292">
        <v>600</v>
      </c>
      <c r="P675" s="299"/>
      <c r="Q675" s="299"/>
      <c r="R675" s="299"/>
      <c r="S675" s="299"/>
      <c r="T675" s="299"/>
      <c r="U675" s="299"/>
      <c r="V675" s="299"/>
      <c r="W675" s="299"/>
      <c r="X675" s="299"/>
      <c r="Y675" s="299"/>
      <c r="Z675" s="299"/>
      <c r="AA675" s="299"/>
      <c r="AB675" s="299"/>
      <c r="AC675" s="297">
        <v>100</v>
      </c>
      <c r="AD675" s="84"/>
      <c r="AE675" s="84"/>
      <c r="AF675" s="84"/>
      <c r="AG675" s="323">
        <v>100</v>
      </c>
      <c r="AH675" s="84"/>
      <c r="AI675" s="84"/>
      <c r="AJ675" s="84"/>
      <c r="AK675" s="84"/>
      <c r="AL675" s="84"/>
      <c r="AM675" s="84"/>
      <c r="AN675" s="84"/>
      <c r="AO675" s="84"/>
      <c r="AP675" s="84"/>
      <c r="AQ675" s="84"/>
      <c r="AR675" s="84"/>
      <c r="AS675" s="84"/>
      <c r="AT675" s="84"/>
      <c r="AU675" s="84"/>
      <c r="AV675" s="84"/>
      <c r="AW675" s="84"/>
      <c r="AX675" s="84"/>
      <c r="AY675" s="84"/>
      <c r="AZ675" s="84"/>
    </row>
    <row r="676" ht="15.75" customHeight="1" spans="1:52">
      <c r="A676" s="290">
        <v>45439</v>
      </c>
      <c r="B676" s="299"/>
      <c r="C676" s="299"/>
      <c r="D676" s="292">
        <v>38662</v>
      </c>
      <c r="E676" s="299"/>
      <c r="F676" s="299"/>
      <c r="G676" s="291" t="s">
        <v>4922</v>
      </c>
      <c r="H676" s="292" t="s">
        <v>4286</v>
      </c>
      <c r="I676" s="313">
        <v>700</v>
      </c>
      <c r="J676" s="299"/>
      <c r="K676" s="299"/>
      <c r="L676" s="313">
        <v>700</v>
      </c>
      <c r="M676" s="297" t="s">
        <v>2710</v>
      </c>
      <c r="N676" s="299"/>
      <c r="O676" s="292">
        <v>600</v>
      </c>
      <c r="P676" s="299"/>
      <c r="Q676" s="299"/>
      <c r="R676" s="299"/>
      <c r="S676" s="299"/>
      <c r="T676" s="299"/>
      <c r="U676" s="299"/>
      <c r="V676" s="299"/>
      <c r="W676" s="299"/>
      <c r="X676" s="299"/>
      <c r="Y676" s="299"/>
      <c r="Z676" s="299"/>
      <c r="AA676" s="299"/>
      <c r="AB676" s="299"/>
      <c r="AC676" s="297">
        <v>100</v>
      </c>
      <c r="AD676" s="321"/>
      <c r="AE676" s="321"/>
      <c r="AF676" s="321"/>
      <c r="AG676" s="323">
        <v>100</v>
      </c>
      <c r="AH676" s="321"/>
      <c r="AI676" s="321"/>
      <c r="AJ676" s="321"/>
      <c r="AK676" s="321"/>
      <c r="AL676" s="321"/>
      <c r="AM676" s="321"/>
      <c r="AN676" s="321"/>
      <c r="AO676" s="321"/>
      <c r="AP676" s="321"/>
      <c r="AQ676" s="321"/>
      <c r="AR676" s="321"/>
      <c r="AS676" s="321"/>
      <c r="AT676" s="321"/>
      <c r="AU676" s="321"/>
      <c r="AV676" s="321"/>
      <c r="AW676" s="321"/>
      <c r="AX676" s="321"/>
      <c r="AY676" s="321"/>
      <c r="AZ676" s="321"/>
    </row>
    <row r="677" ht="15.75" customHeight="1" spans="1:52">
      <c r="A677" s="290">
        <v>45439</v>
      </c>
      <c r="B677" s="299"/>
      <c r="C677" s="299"/>
      <c r="D677" s="292">
        <v>38663</v>
      </c>
      <c r="E677" s="299"/>
      <c r="F677" s="299"/>
      <c r="G677" s="291" t="s">
        <v>4923</v>
      </c>
      <c r="H677" s="292" t="s">
        <v>4286</v>
      </c>
      <c r="I677" s="313">
        <v>700</v>
      </c>
      <c r="J677" s="299"/>
      <c r="K677" s="299"/>
      <c r="L677" s="313">
        <v>700</v>
      </c>
      <c r="M677" s="297" t="s">
        <v>2710</v>
      </c>
      <c r="N677" s="299"/>
      <c r="O677" s="292">
        <v>600</v>
      </c>
      <c r="P677" s="299"/>
      <c r="Q677" s="299"/>
      <c r="R677" s="299"/>
      <c r="S677" s="299"/>
      <c r="T677" s="299"/>
      <c r="U677" s="299"/>
      <c r="V677" s="299"/>
      <c r="W677" s="299"/>
      <c r="X677" s="299"/>
      <c r="Y677" s="299"/>
      <c r="Z677" s="299"/>
      <c r="AA677" s="299"/>
      <c r="AB677" s="299"/>
      <c r="AC677" s="297">
        <v>100</v>
      </c>
      <c r="AD677" s="321"/>
      <c r="AE677" s="321"/>
      <c r="AF677" s="321"/>
      <c r="AG677" s="323">
        <v>100</v>
      </c>
      <c r="AH677" s="321"/>
      <c r="AI677" s="321"/>
      <c r="AJ677" s="321"/>
      <c r="AK677" s="321"/>
      <c r="AL677" s="321"/>
      <c r="AM677" s="321"/>
      <c r="AN677" s="321"/>
      <c r="AO677" s="321"/>
      <c r="AP677" s="321"/>
      <c r="AQ677" s="321"/>
      <c r="AR677" s="321"/>
      <c r="AS677" s="321"/>
      <c r="AT677" s="321"/>
      <c r="AU677" s="321"/>
      <c r="AV677" s="321"/>
      <c r="AW677" s="321"/>
      <c r="AX677" s="321"/>
      <c r="AY677" s="321"/>
      <c r="AZ677" s="321"/>
    </row>
    <row r="678" ht="15.75" customHeight="1" spans="1:52">
      <c r="A678" s="290">
        <v>45439</v>
      </c>
      <c r="B678" s="299"/>
      <c r="C678" s="299"/>
      <c r="D678" s="292">
        <v>38664</v>
      </c>
      <c r="E678" s="299"/>
      <c r="F678" s="299"/>
      <c r="G678" s="291" t="s">
        <v>4924</v>
      </c>
      <c r="H678" s="292" t="s">
        <v>4286</v>
      </c>
      <c r="I678" s="313">
        <v>700</v>
      </c>
      <c r="J678" s="299"/>
      <c r="K678" s="299"/>
      <c r="L678" s="313">
        <v>700</v>
      </c>
      <c r="M678" s="297" t="s">
        <v>2710</v>
      </c>
      <c r="N678" s="299"/>
      <c r="O678" s="292">
        <v>600</v>
      </c>
      <c r="P678" s="299"/>
      <c r="Q678" s="299"/>
      <c r="R678" s="299"/>
      <c r="S678" s="299"/>
      <c r="T678" s="299"/>
      <c r="U678" s="299"/>
      <c r="V678" s="299"/>
      <c r="W678" s="299"/>
      <c r="X678" s="299"/>
      <c r="Y678" s="299"/>
      <c r="Z678" s="299"/>
      <c r="AA678" s="299"/>
      <c r="AB678" s="299"/>
      <c r="AC678" s="297">
        <v>100</v>
      </c>
      <c r="AD678" s="321"/>
      <c r="AE678" s="321"/>
      <c r="AF678" s="321"/>
      <c r="AG678" s="323">
        <v>100</v>
      </c>
      <c r="AH678" s="321"/>
      <c r="AI678" s="321"/>
      <c r="AJ678" s="321"/>
      <c r="AK678" s="321"/>
      <c r="AL678" s="321"/>
      <c r="AM678" s="321"/>
      <c r="AN678" s="321"/>
      <c r="AO678" s="321"/>
      <c r="AP678" s="321"/>
      <c r="AQ678" s="321"/>
      <c r="AR678" s="321"/>
      <c r="AS678" s="321"/>
      <c r="AT678" s="321"/>
      <c r="AU678" s="321"/>
      <c r="AV678" s="321"/>
      <c r="AW678" s="321"/>
      <c r="AX678" s="321"/>
      <c r="AY678" s="321"/>
      <c r="AZ678" s="321"/>
    </row>
    <row r="679" ht="15.75" customHeight="1" spans="1:52">
      <c r="A679" s="290">
        <v>45439</v>
      </c>
      <c r="B679" s="299"/>
      <c r="C679" s="299"/>
      <c r="D679" s="292">
        <v>38665</v>
      </c>
      <c r="E679" s="299"/>
      <c r="F679" s="299"/>
      <c r="G679" s="291" t="s">
        <v>4925</v>
      </c>
      <c r="H679" s="292" t="s">
        <v>4286</v>
      </c>
      <c r="I679" s="313">
        <v>700</v>
      </c>
      <c r="J679" s="299"/>
      <c r="K679" s="299"/>
      <c r="L679" s="313">
        <v>700</v>
      </c>
      <c r="M679" s="297" t="s">
        <v>2710</v>
      </c>
      <c r="N679" s="299"/>
      <c r="O679" s="292">
        <v>600</v>
      </c>
      <c r="P679" s="299"/>
      <c r="Q679" s="299"/>
      <c r="R679" s="299"/>
      <c r="S679" s="299"/>
      <c r="T679" s="299"/>
      <c r="U679" s="299"/>
      <c r="V679" s="299"/>
      <c r="W679" s="299"/>
      <c r="X679" s="299"/>
      <c r="Y679" s="299"/>
      <c r="Z679" s="299"/>
      <c r="AA679" s="299"/>
      <c r="AB679" s="299"/>
      <c r="AC679" s="297">
        <v>100</v>
      </c>
      <c r="AD679" s="321"/>
      <c r="AE679" s="321"/>
      <c r="AF679" s="321"/>
      <c r="AG679" s="323">
        <v>100</v>
      </c>
      <c r="AH679" s="321"/>
      <c r="AI679" s="321"/>
      <c r="AJ679" s="321"/>
      <c r="AK679" s="321"/>
      <c r="AL679" s="321"/>
      <c r="AM679" s="321"/>
      <c r="AN679" s="321"/>
      <c r="AO679" s="321"/>
      <c r="AP679" s="321"/>
      <c r="AQ679" s="321"/>
      <c r="AR679" s="321"/>
      <c r="AS679" s="321"/>
      <c r="AT679" s="321"/>
      <c r="AU679" s="321"/>
      <c r="AV679" s="321"/>
      <c r="AW679" s="321"/>
      <c r="AX679" s="321"/>
      <c r="AY679" s="321"/>
      <c r="AZ679" s="321"/>
    </row>
    <row r="680" ht="15.75" customHeight="1" spans="1:52">
      <c r="A680" s="290">
        <v>45439</v>
      </c>
      <c r="B680" s="299"/>
      <c r="C680" s="299"/>
      <c r="D680" s="292">
        <v>38666</v>
      </c>
      <c r="E680" s="299"/>
      <c r="F680" s="299"/>
      <c r="G680" s="291" t="s">
        <v>4926</v>
      </c>
      <c r="H680" s="292" t="s">
        <v>4286</v>
      </c>
      <c r="I680" s="313">
        <v>700</v>
      </c>
      <c r="J680" s="299"/>
      <c r="K680" s="299"/>
      <c r="L680" s="313">
        <v>700</v>
      </c>
      <c r="M680" s="297" t="s">
        <v>2710</v>
      </c>
      <c r="N680" s="299"/>
      <c r="O680" s="292">
        <v>600</v>
      </c>
      <c r="P680" s="299"/>
      <c r="Q680" s="299"/>
      <c r="R680" s="299"/>
      <c r="S680" s="299"/>
      <c r="T680" s="299"/>
      <c r="U680" s="299"/>
      <c r="V680" s="299"/>
      <c r="W680" s="299"/>
      <c r="X680" s="299"/>
      <c r="Y680" s="299"/>
      <c r="Z680" s="299"/>
      <c r="AA680" s="299"/>
      <c r="AB680" s="299"/>
      <c r="AC680" s="297">
        <v>100</v>
      </c>
      <c r="AD680" s="84"/>
      <c r="AE680" s="84"/>
      <c r="AF680" s="84"/>
      <c r="AG680" s="323">
        <v>100</v>
      </c>
      <c r="AH680" s="84"/>
      <c r="AI680" s="84"/>
      <c r="AJ680" s="84"/>
      <c r="AK680" s="84"/>
      <c r="AL680" s="84"/>
      <c r="AM680" s="84"/>
      <c r="AN680" s="84"/>
      <c r="AO680" s="84"/>
      <c r="AP680" s="84"/>
      <c r="AQ680" s="84"/>
      <c r="AR680" s="84"/>
      <c r="AS680" s="84"/>
      <c r="AT680" s="84"/>
      <c r="AU680" s="84"/>
      <c r="AV680" s="84"/>
      <c r="AW680" s="84"/>
      <c r="AX680" s="84"/>
      <c r="AY680" s="84"/>
      <c r="AZ680" s="84"/>
    </row>
    <row r="681" ht="15.75" customHeight="1" spans="1:52">
      <c r="A681" s="290">
        <v>45439</v>
      </c>
      <c r="B681" s="299"/>
      <c r="C681" s="299"/>
      <c r="D681" s="292">
        <v>38667</v>
      </c>
      <c r="E681" s="299"/>
      <c r="F681" s="299"/>
      <c r="G681" s="291" t="s">
        <v>4927</v>
      </c>
      <c r="H681" s="292" t="s">
        <v>4286</v>
      </c>
      <c r="I681" s="313">
        <v>700</v>
      </c>
      <c r="J681" s="299"/>
      <c r="K681" s="299"/>
      <c r="L681" s="313">
        <v>700</v>
      </c>
      <c r="M681" s="297" t="s">
        <v>2710</v>
      </c>
      <c r="N681" s="299"/>
      <c r="O681" s="292">
        <v>600</v>
      </c>
      <c r="P681" s="299"/>
      <c r="Q681" s="299"/>
      <c r="R681" s="299"/>
      <c r="S681" s="299"/>
      <c r="T681" s="299"/>
      <c r="U681" s="299"/>
      <c r="V681" s="299"/>
      <c r="W681" s="299"/>
      <c r="X681" s="299"/>
      <c r="Y681" s="299"/>
      <c r="Z681" s="299"/>
      <c r="AA681" s="299"/>
      <c r="AB681" s="299"/>
      <c r="AC681" s="297">
        <v>100</v>
      </c>
      <c r="AD681" s="321"/>
      <c r="AE681" s="321"/>
      <c r="AF681" s="321"/>
      <c r="AG681" s="323">
        <v>100</v>
      </c>
      <c r="AH681" s="321"/>
      <c r="AI681" s="321"/>
      <c r="AJ681" s="321"/>
      <c r="AK681" s="321"/>
      <c r="AL681" s="321"/>
      <c r="AM681" s="321"/>
      <c r="AN681" s="321"/>
      <c r="AO681" s="321"/>
      <c r="AP681" s="321"/>
      <c r="AQ681" s="321"/>
      <c r="AR681" s="321"/>
      <c r="AS681" s="321"/>
      <c r="AT681" s="321"/>
      <c r="AU681" s="321"/>
      <c r="AV681" s="321"/>
      <c r="AW681" s="321"/>
      <c r="AX681" s="321"/>
      <c r="AY681" s="321"/>
      <c r="AZ681" s="321"/>
    </row>
    <row r="682" ht="15.75" customHeight="1" spans="1:52">
      <c r="A682" s="290">
        <v>45439</v>
      </c>
      <c r="B682" s="299"/>
      <c r="C682" s="299"/>
      <c r="D682" s="292">
        <v>38668</v>
      </c>
      <c r="E682" s="299"/>
      <c r="F682" s="299"/>
      <c r="G682" s="291" t="s">
        <v>4928</v>
      </c>
      <c r="H682" s="292" t="s">
        <v>4286</v>
      </c>
      <c r="I682" s="313">
        <v>700</v>
      </c>
      <c r="J682" s="299"/>
      <c r="K682" s="299"/>
      <c r="L682" s="313">
        <v>700</v>
      </c>
      <c r="M682" s="297" t="s">
        <v>2710</v>
      </c>
      <c r="N682" s="299"/>
      <c r="O682" s="292">
        <v>600</v>
      </c>
      <c r="P682" s="299"/>
      <c r="Q682" s="299"/>
      <c r="R682" s="299"/>
      <c r="S682" s="299"/>
      <c r="T682" s="299"/>
      <c r="U682" s="299"/>
      <c r="V682" s="299"/>
      <c r="W682" s="299"/>
      <c r="X682" s="299"/>
      <c r="Y682" s="299"/>
      <c r="Z682" s="299"/>
      <c r="AA682" s="299"/>
      <c r="AB682" s="299"/>
      <c r="AC682" s="297">
        <v>100</v>
      </c>
      <c r="AD682" s="321"/>
      <c r="AE682" s="321"/>
      <c r="AF682" s="321"/>
      <c r="AG682" s="323">
        <v>100</v>
      </c>
      <c r="AH682" s="321"/>
      <c r="AI682" s="321"/>
      <c r="AJ682" s="321"/>
      <c r="AK682" s="321"/>
      <c r="AL682" s="321"/>
      <c r="AM682" s="321"/>
      <c r="AN682" s="321"/>
      <c r="AO682" s="321"/>
      <c r="AP682" s="321"/>
      <c r="AQ682" s="321"/>
      <c r="AR682" s="321"/>
      <c r="AS682" s="321"/>
      <c r="AT682" s="321"/>
      <c r="AU682" s="321"/>
      <c r="AV682" s="321"/>
      <c r="AW682" s="321"/>
      <c r="AX682" s="321"/>
      <c r="AY682" s="321"/>
      <c r="AZ682" s="321"/>
    </row>
    <row r="683" ht="15.75" customHeight="1" spans="1:52">
      <c r="A683" s="290">
        <v>45439</v>
      </c>
      <c r="B683" s="299"/>
      <c r="C683" s="299"/>
      <c r="D683" s="292">
        <v>38669</v>
      </c>
      <c r="E683" s="299"/>
      <c r="F683" s="299"/>
      <c r="G683" s="291" t="s">
        <v>4929</v>
      </c>
      <c r="H683" s="292" t="s">
        <v>4286</v>
      </c>
      <c r="I683" s="313">
        <v>700</v>
      </c>
      <c r="J683" s="299"/>
      <c r="K683" s="299"/>
      <c r="L683" s="313">
        <v>700</v>
      </c>
      <c r="M683" s="297" t="s">
        <v>2710</v>
      </c>
      <c r="N683" s="299"/>
      <c r="O683" s="292">
        <v>600</v>
      </c>
      <c r="P683" s="299"/>
      <c r="Q683" s="299"/>
      <c r="R683" s="299"/>
      <c r="S683" s="299"/>
      <c r="T683" s="299"/>
      <c r="U683" s="299"/>
      <c r="V683" s="299"/>
      <c r="W683" s="299"/>
      <c r="X683" s="299"/>
      <c r="Y683" s="299"/>
      <c r="Z683" s="299"/>
      <c r="AA683" s="299"/>
      <c r="AB683" s="299"/>
      <c r="AC683" s="297">
        <v>100</v>
      </c>
      <c r="AD683" s="321"/>
      <c r="AE683" s="321"/>
      <c r="AF683" s="321"/>
      <c r="AG683" s="323">
        <v>100</v>
      </c>
      <c r="AH683" s="321"/>
      <c r="AI683" s="321"/>
      <c r="AJ683" s="321"/>
      <c r="AK683" s="321"/>
      <c r="AL683" s="321"/>
      <c r="AM683" s="321"/>
      <c r="AN683" s="321"/>
      <c r="AO683" s="321"/>
      <c r="AP683" s="321"/>
      <c r="AQ683" s="321"/>
      <c r="AR683" s="321"/>
      <c r="AS683" s="321"/>
      <c r="AT683" s="321"/>
      <c r="AU683" s="321"/>
      <c r="AV683" s="321"/>
      <c r="AW683" s="321"/>
      <c r="AX683" s="321"/>
      <c r="AY683" s="321"/>
      <c r="AZ683" s="321"/>
    </row>
    <row r="684" ht="15.75" customHeight="1" spans="1:52">
      <c r="A684" s="290">
        <v>45439</v>
      </c>
      <c r="B684" s="299"/>
      <c r="C684" s="299"/>
      <c r="D684" s="292">
        <v>38670</v>
      </c>
      <c r="E684" s="299"/>
      <c r="F684" s="299"/>
      <c r="G684" s="291" t="s">
        <v>4930</v>
      </c>
      <c r="H684" s="292" t="s">
        <v>4286</v>
      </c>
      <c r="I684" s="313">
        <v>700</v>
      </c>
      <c r="J684" s="299"/>
      <c r="K684" s="299"/>
      <c r="L684" s="313">
        <v>700</v>
      </c>
      <c r="M684" s="297" t="s">
        <v>2710</v>
      </c>
      <c r="N684" s="299"/>
      <c r="O684" s="292">
        <v>600</v>
      </c>
      <c r="P684" s="299"/>
      <c r="Q684" s="299"/>
      <c r="R684" s="299"/>
      <c r="S684" s="299"/>
      <c r="T684" s="299"/>
      <c r="U684" s="299"/>
      <c r="V684" s="299"/>
      <c r="W684" s="299"/>
      <c r="X684" s="299"/>
      <c r="Y684" s="299"/>
      <c r="Z684" s="299"/>
      <c r="AA684" s="299"/>
      <c r="AB684" s="299"/>
      <c r="AC684" s="297">
        <v>100</v>
      </c>
      <c r="AD684" s="321"/>
      <c r="AE684" s="321"/>
      <c r="AF684" s="321"/>
      <c r="AG684" s="323">
        <v>100</v>
      </c>
      <c r="AH684" s="321"/>
      <c r="AI684" s="321"/>
      <c r="AJ684" s="321"/>
      <c r="AK684" s="321"/>
      <c r="AL684" s="321"/>
      <c r="AM684" s="321"/>
      <c r="AN684" s="321"/>
      <c r="AO684" s="321"/>
      <c r="AP684" s="321"/>
      <c r="AQ684" s="321"/>
      <c r="AR684" s="321"/>
      <c r="AS684" s="321"/>
      <c r="AT684" s="321"/>
      <c r="AU684" s="321"/>
      <c r="AV684" s="321"/>
      <c r="AW684" s="321"/>
      <c r="AX684" s="321"/>
      <c r="AY684" s="321"/>
      <c r="AZ684" s="321"/>
    </row>
    <row r="685" ht="15.75" customHeight="1" spans="1:52">
      <c r="A685" s="290">
        <v>45439</v>
      </c>
      <c r="B685" s="299"/>
      <c r="C685" s="299"/>
      <c r="D685" s="292">
        <v>38671</v>
      </c>
      <c r="E685" s="299"/>
      <c r="F685" s="299"/>
      <c r="G685" s="291" t="s">
        <v>4931</v>
      </c>
      <c r="H685" s="292" t="s">
        <v>4286</v>
      </c>
      <c r="I685" s="315">
        <v>1400</v>
      </c>
      <c r="J685" s="299"/>
      <c r="K685" s="299"/>
      <c r="L685" s="313">
        <v>1400</v>
      </c>
      <c r="M685" s="297" t="s">
        <v>2710</v>
      </c>
      <c r="N685" s="299"/>
      <c r="O685" s="340">
        <v>1200</v>
      </c>
      <c r="P685" s="299"/>
      <c r="Q685" s="299"/>
      <c r="R685" s="299"/>
      <c r="S685" s="299"/>
      <c r="T685" s="299"/>
      <c r="U685" s="299"/>
      <c r="V685" s="299"/>
      <c r="W685" s="299"/>
      <c r="X685" s="299"/>
      <c r="Y685" s="299"/>
      <c r="Z685" s="299"/>
      <c r="AA685" s="299"/>
      <c r="AB685" s="299"/>
      <c r="AC685" s="297">
        <v>200</v>
      </c>
      <c r="AD685" s="321"/>
      <c r="AE685" s="321"/>
      <c r="AF685" s="321"/>
      <c r="AG685" s="323">
        <v>200</v>
      </c>
      <c r="AH685" s="321"/>
      <c r="AI685" s="321"/>
      <c r="AJ685" s="321"/>
      <c r="AK685" s="321"/>
      <c r="AL685" s="321"/>
      <c r="AM685" s="321"/>
      <c r="AN685" s="321"/>
      <c r="AO685" s="321"/>
      <c r="AP685" s="321"/>
      <c r="AQ685" s="321"/>
      <c r="AR685" s="321"/>
      <c r="AS685" s="321"/>
      <c r="AT685" s="321"/>
      <c r="AU685" s="321"/>
      <c r="AV685" s="321"/>
      <c r="AW685" s="321"/>
      <c r="AX685" s="321"/>
      <c r="AY685" s="321"/>
      <c r="AZ685" s="321"/>
    </row>
    <row r="686" ht="15.75" customHeight="1" spans="1:52">
      <c r="A686" s="290">
        <v>45439</v>
      </c>
      <c r="B686" s="299"/>
      <c r="C686" s="299"/>
      <c r="D686" s="292">
        <v>38672</v>
      </c>
      <c r="E686" s="299"/>
      <c r="F686" s="299"/>
      <c r="G686" s="291" t="s">
        <v>4932</v>
      </c>
      <c r="H686" s="292" t="s">
        <v>4286</v>
      </c>
      <c r="I686" s="313">
        <v>700</v>
      </c>
      <c r="J686" s="299"/>
      <c r="K686" s="299"/>
      <c r="L686" s="313">
        <v>700</v>
      </c>
      <c r="M686" s="297" t="s">
        <v>2710</v>
      </c>
      <c r="N686" s="299"/>
      <c r="O686" s="292">
        <v>600</v>
      </c>
      <c r="P686" s="299"/>
      <c r="Q686" s="299"/>
      <c r="R686" s="299"/>
      <c r="S686" s="299"/>
      <c r="T686" s="299"/>
      <c r="U686" s="299"/>
      <c r="V686" s="299"/>
      <c r="W686" s="299"/>
      <c r="X686" s="299"/>
      <c r="Y686" s="299"/>
      <c r="Z686" s="299"/>
      <c r="AA686" s="299"/>
      <c r="AB686" s="299"/>
      <c r="AC686" s="297">
        <v>100</v>
      </c>
      <c r="AD686" s="321"/>
      <c r="AE686" s="321"/>
      <c r="AF686" s="321"/>
      <c r="AG686" s="323">
        <v>100</v>
      </c>
      <c r="AH686" s="321"/>
      <c r="AI686" s="321"/>
      <c r="AJ686" s="321"/>
      <c r="AK686" s="321"/>
      <c r="AL686" s="321"/>
      <c r="AM686" s="321"/>
      <c r="AN686" s="321"/>
      <c r="AO686" s="321"/>
      <c r="AP686" s="321"/>
      <c r="AQ686" s="321"/>
      <c r="AR686" s="321"/>
      <c r="AS686" s="321"/>
      <c r="AT686" s="321"/>
      <c r="AU686" s="321"/>
      <c r="AV686" s="321"/>
      <c r="AW686" s="321"/>
      <c r="AX686" s="321"/>
      <c r="AY686" s="321"/>
      <c r="AZ686" s="321"/>
    </row>
    <row r="687" ht="15.75" customHeight="1" spans="1:52">
      <c r="A687" s="290">
        <v>45439</v>
      </c>
      <c r="B687" s="299"/>
      <c r="C687" s="299"/>
      <c r="D687" s="292">
        <v>38673</v>
      </c>
      <c r="E687" s="299"/>
      <c r="F687" s="299"/>
      <c r="G687" s="291" t="s">
        <v>4933</v>
      </c>
      <c r="H687" s="292" t="s">
        <v>4286</v>
      </c>
      <c r="I687" s="313">
        <v>700</v>
      </c>
      <c r="J687" s="299"/>
      <c r="K687" s="299"/>
      <c r="L687" s="313">
        <v>700</v>
      </c>
      <c r="M687" s="297" t="s">
        <v>2710</v>
      </c>
      <c r="N687" s="299"/>
      <c r="O687" s="292">
        <v>600</v>
      </c>
      <c r="P687" s="299"/>
      <c r="Q687" s="299"/>
      <c r="R687" s="299"/>
      <c r="S687" s="299"/>
      <c r="T687" s="299"/>
      <c r="U687" s="299"/>
      <c r="V687" s="299"/>
      <c r="W687" s="299"/>
      <c r="X687" s="299"/>
      <c r="Y687" s="299"/>
      <c r="Z687" s="299"/>
      <c r="AA687" s="299"/>
      <c r="AB687" s="299"/>
      <c r="AC687" s="297">
        <v>100</v>
      </c>
      <c r="AD687" s="321"/>
      <c r="AE687" s="321"/>
      <c r="AF687" s="321"/>
      <c r="AG687" s="323">
        <v>100</v>
      </c>
      <c r="AH687" s="321"/>
      <c r="AI687" s="321"/>
      <c r="AJ687" s="321"/>
      <c r="AK687" s="321"/>
      <c r="AL687" s="321"/>
      <c r="AM687" s="321"/>
      <c r="AN687" s="321"/>
      <c r="AO687" s="321"/>
      <c r="AP687" s="321"/>
      <c r="AQ687" s="321"/>
      <c r="AR687" s="321"/>
      <c r="AS687" s="321"/>
      <c r="AT687" s="321"/>
      <c r="AU687" s="321"/>
      <c r="AV687" s="321"/>
      <c r="AW687" s="321"/>
      <c r="AX687" s="321"/>
      <c r="AY687" s="321"/>
      <c r="AZ687" s="321"/>
    </row>
    <row r="688" ht="15.75" customHeight="1" spans="1:52">
      <c r="A688" s="290">
        <v>45439</v>
      </c>
      <c r="B688" s="299"/>
      <c r="C688" s="299"/>
      <c r="D688" s="292">
        <v>38674</v>
      </c>
      <c r="E688" s="299"/>
      <c r="F688" s="299"/>
      <c r="G688" s="291" t="s">
        <v>4934</v>
      </c>
      <c r="H688" s="292" t="s">
        <v>4286</v>
      </c>
      <c r="I688" s="313">
        <v>700</v>
      </c>
      <c r="J688" s="299"/>
      <c r="K688" s="299"/>
      <c r="L688" s="313">
        <v>700</v>
      </c>
      <c r="M688" s="297" t="s">
        <v>2710</v>
      </c>
      <c r="N688" s="299"/>
      <c r="O688" s="292">
        <v>600</v>
      </c>
      <c r="P688" s="299"/>
      <c r="Q688" s="299"/>
      <c r="R688" s="299"/>
      <c r="S688" s="299"/>
      <c r="T688" s="299"/>
      <c r="U688" s="299"/>
      <c r="V688" s="299"/>
      <c r="W688" s="299"/>
      <c r="X688" s="299"/>
      <c r="Y688" s="299"/>
      <c r="Z688" s="299"/>
      <c r="AA688" s="299"/>
      <c r="AB688" s="299"/>
      <c r="AC688" s="297">
        <v>100</v>
      </c>
      <c r="AD688" s="321"/>
      <c r="AE688" s="321"/>
      <c r="AF688" s="321"/>
      <c r="AG688" s="323">
        <v>100</v>
      </c>
      <c r="AH688" s="321"/>
      <c r="AI688" s="321"/>
      <c r="AJ688" s="321"/>
      <c r="AK688" s="321"/>
      <c r="AL688" s="321"/>
      <c r="AM688" s="321"/>
      <c r="AN688" s="321"/>
      <c r="AO688" s="321"/>
      <c r="AP688" s="321"/>
      <c r="AQ688" s="321"/>
      <c r="AR688" s="321"/>
      <c r="AS688" s="321"/>
      <c r="AT688" s="321"/>
      <c r="AU688" s="321"/>
      <c r="AV688" s="321"/>
      <c r="AW688" s="321"/>
      <c r="AX688" s="321"/>
      <c r="AY688" s="321"/>
      <c r="AZ688" s="321"/>
    </row>
    <row r="689" ht="15.75" customHeight="1" spans="1:52">
      <c r="A689" s="290">
        <v>45439</v>
      </c>
      <c r="B689" s="299"/>
      <c r="C689" s="299"/>
      <c r="D689" s="292">
        <v>38675</v>
      </c>
      <c r="E689" s="299"/>
      <c r="F689" s="299"/>
      <c r="G689" s="291" t="s">
        <v>4935</v>
      </c>
      <c r="H689" s="292" t="s">
        <v>4286</v>
      </c>
      <c r="I689" s="313">
        <v>700</v>
      </c>
      <c r="J689" s="299"/>
      <c r="K689" s="299"/>
      <c r="L689" s="313">
        <v>700</v>
      </c>
      <c r="M689" s="297" t="s">
        <v>2710</v>
      </c>
      <c r="N689" s="299"/>
      <c r="O689" s="292">
        <v>600</v>
      </c>
      <c r="P689" s="299"/>
      <c r="Q689" s="299"/>
      <c r="R689" s="299"/>
      <c r="S689" s="299"/>
      <c r="T689" s="299"/>
      <c r="U689" s="299"/>
      <c r="V689" s="299"/>
      <c r="W689" s="299"/>
      <c r="X689" s="299"/>
      <c r="Y689" s="299"/>
      <c r="Z689" s="299"/>
      <c r="AA689" s="299"/>
      <c r="AB689" s="299"/>
      <c r="AC689" s="297">
        <v>100</v>
      </c>
      <c r="AD689" s="321"/>
      <c r="AE689" s="321"/>
      <c r="AF689" s="321"/>
      <c r="AG689" s="323">
        <v>100</v>
      </c>
      <c r="AH689" s="321"/>
      <c r="AI689" s="321"/>
      <c r="AJ689" s="321"/>
      <c r="AK689" s="321"/>
      <c r="AL689" s="321"/>
      <c r="AM689" s="321"/>
      <c r="AN689" s="321"/>
      <c r="AO689" s="321"/>
      <c r="AP689" s="321"/>
      <c r="AQ689" s="321"/>
      <c r="AR689" s="321"/>
      <c r="AS689" s="321"/>
      <c r="AT689" s="321"/>
      <c r="AU689" s="321"/>
      <c r="AV689" s="321"/>
      <c r="AW689" s="321"/>
      <c r="AX689" s="321"/>
      <c r="AY689" s="321"/>
      <c r="AZ689" s="321"/>
    </row>
    <row r="690" ht="15.75" customHeight="1" spans="1:52">
      <c r="A690" s="290">
        <v>45439</v>
      </c>
      <c r="B690" s="299"/>
      <c r="C690" s="299"/>
      <c r="D690" s="292">
        <v>38676</v>
      </c>
      <c r="E690" s="299"/>
      <c r="F690" s="299"/>
      <c r="G690" s="291" t="s">
        <v>4935</v>
      </c>
      <c r="H690" s="292" t="s">
        <v>4286</v>
      </c>
      <c r="I690" s="313">
        <v>700</v>
      </c>
      <c r="J690" s="299"/>
      <c r="K690" s="299"/>
      <c r="L690" s="313">
        <v>700</v>
      </c>
      <c r="M690" s="297" t="s">
        <v>2710</v>
      </c>
      <c r="N690" s="299"/>
      <c r="O690" s="292">
        <v>600</v>
      </c>
      <c r="P690" s="299"/>
      <c r="Q690" s="299"/>
      <c r="R690" s="299"/>
      <c r="S690" s="299"/>
      <c r="T690" s="299"/>
      <c r="U690" s="299"/>
      <c r="V690" s="299"/>
      <c r="W690" s="299"/>
      <c r="X690" s="299"/>
      <c r="Y690" s="299"/>
      <c r="Z690" s="299"/>
      <c r="AA690" s="299"/>
      <c r="AB690" s="299"/>
      <c r="AC690" s="297">
        <v>100</v>
      </c>
      <c r="AD690" s="321"/>
      <c r="AE690" s="321"/>
      <c r="AF690" s="321"/>
      <c r="AG690" s="323">
        <v>100</v>
      </c>
      <c r="AH690" s="321"/>
      <c r="AI690" s="321"/>
      <c r="AJ690" s="321"/>
      <c r="AK690" s="321"/>
      <c r="AL690" s="321"/>
      <c r="AM690" s="321"/>
      <c r="AN690" s="321"/>
      <c r="AO690" s="321"/>
      <c r="AP690" s="321"/>
      <c r="AQ690" s="321"/>
      <c r="AR690" s="321"/>
      <c r="AS690" s="321"/>
      <c r="AT690" s="321"/>
      <c r="AU690" s="321"/>
      <c r="AV690" s="321"/>
      <c r="AW690" s="321"/>
      <c r="AX690" s="321"/>
      <c r="AY690" s="321"/>
      <c r="AZ690" s="321"/>
    </row>
    <row r="691" ht="15.75" customHeight="1" spans="1:52">
      <c r="A691" s="290">
        <v>45439</v>
      </c>
      <c r="B691" s="299"/>
      <c r="C691" s="299"/>
      <c r="D691" s="292">
        <v>38677</v>
      </c>
      <c r="E691" s="299"/>
      <c r="F691" s="299"/>
      <c r="G691" s="291" t="s">
        <v>4936</v>
      </c>
      <c r="H691" s="292" t="s">
        <v>4286</v>
      </c>
      <c r="I691" s="313">
        <v>700</v>
      </c>
      <c r="J691" s="299"/>
      <c r="K691" s="299"/>
      <c r="L691" s="313">
        <v>700</v>
      </c>
      <c r="M691" s="297" t="s">
        <v>2710</v>
      </c>
      <c r="N691" s="299"/>
      <c r="O691" s="292">
        <v>600</v>
      </c>
      <c r="P691" s="299"/>
      <c r="Q691" s="299"/>
      <c r="R691" s="299"/>
      <c r="S691" s="299"/>
      <c r="T691" s="299"/>
      <c r="U691" s="299"/>
      <c r="V691" s="299"/>
      <c r="W691" s="299"/>
      <c r="X691" s="299"/>
      <c r="Y691" s="299"/>
      <c r="Z691" s="299"/>
      <c r="AA691" s="299"/>
      <c r="AB691" s="299"/>
      <c r="AC691" s="297">
        <v>100</v>
      </c>
      <c r="AD691" s="321"/>
      <c r="AE691" s="321"/>
      <c r="AF691" s="321"/>
      <c r="AG691" s="323">
        <v>100</v>
      </c>
      <c r="AH691" s="321"/>
      <c r="AI691" s="321"/>
      <c r="AJ691" s="321"/>
      <c r="AK691" s="321"/>
      <c r="AL691" s="321"/>
      <c r="AM691" s="321"/>
      <c r="AN691" s="321"/>
      <c r="AO691" s="321"/>
      <c r="AP691" s="321"/>
      <c r="AQ691" s="321"/>
      <c r="AR691" s="321"/>
      <c r="AS691" s="321"/>
      <c r="AT691" s="321"/>
      <c r="AU691" s="321"/>
      <c r="AV691" s="321"/>
      <c r="AW691" s="321"/>
      <c r="AX691" s="321"/>
      <c r="AY691" s="321"/>
      <c r="AZ691" s="321"/>
    </row>
    <row r="692" ht="15.75" customHeight="1" spans="1:52">
      <c r="A692" s="290">
        <v>45439</v>
      </c>
      <c r="B692" s="299"/>
      <c r="C692" s="299"/>
      <c r="D692" s="292">
        <v>38678</v>
      </c>
      <c r="E692" s="299"/>
      <c r="F692" s="299"/>
      <c r="G692" s="291" t="s">
        <v>4937</v>
      </c>
      <c r="H692" s="292" t="s">
        <v>4286</v>
      </c>
      <c r="I692" s="313">
        <v>700</v>
      </c>
      <c r="J692" s="299"/>
      <c r="K692" s="299"/>
      <c r="L692" s="313">
        <v>700</v>
      </c>
      <c r="M692" s="297" t="s">
        <v>2710</v>
      </c>
      <c r="N692" s="299"/>
      <c r="O692" s="292">
        <v>600</v>
      </c>
      <c r="P692" s="299"/>
      <c r="Q692" s="299"/>
      <c r="R692" s="299"/>
      <c r="S692" s="299"/>
      <c r="T692" s="299"/>
      <c r="U692" s="299"/>
      <c r="V692" s="299"/>
      <c r="W692" s="299"/>
      <c r="X692" s="299"/>
      <c r="Y692" s="299"/>
      <c r="Z692" s="299"/>
      <c r="AA692" s="299"/>
      <c r="AB692" s="299"/>
      <c r="AC692" s="297">
        <v>100</v>
      </c>
      <c r="AD692" s="321"/>
      <c r="AE692" s="321"/>
      <c r="AF692" s="321"/>
      <c r="AG692" s="323">
        <v>100</v>
      </c>
      <c r="AH692" s="321"/>
      <c r="AI692" s="321"/>
      <c r="AJ692" s="321"/>
      <c r="AK692" s="321"/>
      <c r="AL692" s="321"/>
      <c r="AM692" s="321"/>
      <c r="AN692" s="321"/>
      <c r="AO692" s="321"/>
      <c r="AP692" s="321"/>
      <c r="AQ692" s="321"/>
      <c r="AR692" s="321"/>
      <c r="AS692" s="321"/>
      <c r="AT692" s="321"/>
      <c r="AU692" s="321"/>
      <c r="AV692" s="321"/>
      <c r="AW692" s="321"/>
      <c r="AX692" s="321"/>
      <c r="AY692" s="321"/>
      <c r="AZ692" s="321"/>
    </row>
    <row r="693" ht="15.75" customHeight="1" spans="1:52">
      <c r="A693" s="290">
        <v>45439</v>
      </c>
      <c r="B693" s="299"/>
      <c r="C693" s="299"/>
      <c r="D693" s="292">
        <v>38679</v>
      </c>
      <c r="E693" s="299"/>
      <c r="F693" s="299"/>
      <c r="G693" s="291" t="s">
        <v>4938</v>
      </c>
      <c r="H693" s="292" t="s">
        <v>4286</v>
      </c>
      <c r="I693" s="313">
        <v>700</v>
      </c>
      <c r="J693" s="299"/>
      <c r="K693" s="299"/>
      <c r="L693" s="313">
        <v>700</v>
      </c>
      <c r="M693" s="297" t="s">
        <v>2710</v>
      </c>
      <c r="N693" s="299"/>
      <c r="O693" s="292">
        <v>600</v>
      </c>
      <c r="P693" s="299"/>
      <c r="Q693" s="299"/>
      <c r="R693" s="299"/>
      <c r="S693" s="299"/>
      <c r="T693" s="299"/>
      <c r="U693" s="299"/>
      <c r="V693" s="299"/>
      <c r="W693" s="299"/>
      <c r="X693" s="299"/>
      <c r="Y693" s="299"/>
      <c r="Z693" s="299"/>
      <c r="AA693" s="299"/>
      <c r="AB693" s="299"/>
      <c r="AC693" s="297">
        <v>100</v>
      </c>
      <c r="AD693" s="321"/>
      <c r="AE693" s="321"/>
      <c r="AF693" s="321"/>
      <c r="AG693" s="323">
        <v>100</v>
      </c>
      <c r="AH693" s="321"/>
      <c r="AI693" s="321"/>
      <c r="AJ693" s="321"/>
      <c r="AK693" s="321"/>
      <c r="AL693" s="321"/>
      <c r="AM693" s="321"/>
      <c r="AN693" s="321"/>
      <c r="AO693" s="321"/>
      <c r="AP693" s="321"/>
      <c r="AQ693" s="321"/>
      <c r="AR693" s="321"/>
      <c r="AS693" s="321"/>
      <c r="AT693" s="321"/>
      <c r="AU693" s="321"/>
      <c r="AV693" s="321"/>
      <c r="AW693" s="321"/>
      <c r="AX693" s="321"/>
      <c r="AY693" s="321"/>
      <c r="AZ693" s="321"/>
    </row>
    <row r="694" ht="15.75" customHeight="1" spans="1:52">
      <c r="A694" s="290">
        <v>45439</v>
      </c>
      <c r="B694" s="299"/>
      <c r="C694" s="299"/>
      <c r="D694" s="292">
        <v>38680</v>
      </c>
      <c r="E694" s="299"/>
      <c r="F694" s="299"/>
      <c r="G694" s="291" t="s">
        <v>4939</v>
      </c>
      <c r="H694" s="292" t="s">
        <v>4286</v>
      </c>
      <c r="I694" s="313">
        <v>700</v>
      </c>
      <c r="J694" s="299"/>
      <c r="K694" s="299"/>
      <c r="L694" s="313">
        <v>700</v>
      </c>
      <c r="M694" s="297" t="s">
        <v>2710</v>
      </c>
      <c r="N694" s="299"/>
      <c r="O694" s="292">
        <v>600</v>
      </c>
      <c r="P694" s="299"/>
      <c r="Q694" s="299"/>
      <c r="R694" s="299"/>
      <c r="S694" s="299"/>
      <c r="T694" s="299"/>
      <c r="U694" s="299"/>
      <c r="V694" s="299"/>
      <c r="W694" s="299"/>
      <c r="X694" s="299"/>
      <c r="Y694" s="299"/>
      <c r="Z694" s="299"/>
      <c r="AA694" s="299"/>
      <c r="AB694" s="299"/>
      <c r="AC694" s="297">
        <v>100</v>
      </c>
      <c r="AD694" s="321"/>
      <c r="AE694" s="321"/>
      <c r="AF694" s="321"/>
      <c r="AG694" s="323">
        <v>100</v>
      </c>
      <c r="AH694" s="321"/>
      <c r="AI694" s="321"/>
      <c r="AJ694" s="321"/>
      <c r="AK694" s="321"/>
      <c r="AL694" s="321"/>
      <c r="AM694" s="321"/>
      <c r="AN694" s="321"/>
      <c r="AO694" s="321"/>
      <c r="AP694" s="321"/>
      <c r="AQ694" s="321"/>
      <c r="AR694" s="321"/>
      <c r="AS694" s="321"/>
      <c r="AT694" s="321"/>
      <c r="AU694" s="321"/>
      <c r="AV694" s="321"/>
      <c r="AW694" s="321"/>
      <c r="AX694" s="321"/>
      <c r="AY694" s="321"/>
      <c r="AZ694" s="321"/>
    </row>
    <row r="695" ht="15.75" customHeight="1" spans="1:52">
      <c r="A695" s="290">
        <v>45439</v>
      </c>
      <c r="B695" s="299"/>
      <c r="C695" s="299"/>
      <c r="D695" s="292">
        <v>38681</v>
      </c>
      <c r="E695" s="299"/>
      <c r="F695" s="299"/>
      <c r="G695" s="291" t="s">
        <v>4940</v>
      </c>
      <c r="H695" s="292" t="s">
        <v>4286</v>
      </c>
      <c r="I695" s="315">
        <v>2100</v>
      </c>
      <c r="J695" s="299"/>
      <c r="K695" s="299"/>
      <c r="L695" s="313">
        <v>2100</v>
      </c>
      <c r="M695" s="297" t="s">
        <v>2710</v>
      </c>
      <c r="N695" s="299"/>
      <c r="O695" s="340">
        <v>1800</v>
      </c>
      <c r="P695" s="299"/>
      <c r="Q695" s="299"/>
      <c r="R695" s="299"/>
      <c r="S695" s="299"/>
      <c r="T695" s="299"/>
      <c r="U695" s="299"/>
      <c r="V695" s="299"/>
      <c r="W695" s="299"/>
      <c r="X695" s="299"/>
      <c r="Y695" s="299"/>
      <c r="Z695" s="299"/>
      <c r="AA695" s="299"/>
      <c r="AB695" s="299"/>
      <c r="AC695" s="297">
        <v>300</v>
      </c>
      <c r="AD695" s="321"/>
      <c r="AE695" s="321"/>
      <c r="AF695" s="321"/>
      <c r="AG695" s="323">
        <v>300</v>
      </c>
      <c r="AH695" s="321"/>
      <c r="AI695" s="321"/>
      <c r="AJ695" s="321"/>
      <c r="AK695" s="321"/>
      <c r="AL695" s="321"/>
      <c r="AM695" s="321"/>
      <c r="AN695" s="321"/>
      <c r="AO695" s="321"/>
      <c r="AP695" s="321"/>
      <c r="AQ695" s="321"/>
      <c r="AR695" s="321"/>
      <c r="AS695" s="321"/>
      <c r="AT695" s="321"/>
      <c r="AU695" s="321"/>
      <c r="AV695" s="321"/>
      <c r="AW695" s="321"/>
      <c r="AX695" s="321"/>
      <c r="AY695" s="321"/>
      <c r="AZ695" s="321"/>
    </row>
    <row r="696" ht="15.75" customHeight="1" spans="1:52">
      <c r="A696" s="290">
        <v>45440</v>
      </c>
      <c r="B696" s="299"/>
      <c r="C696" s="299"/>
      <c r="D696" s="292">
        <v>38506</v>
      </c>
      <c r="E696" s="299"/>
      <c r="F696" s="299"/>
      <c r="G696" s="299" t="s">
        <v>4941</v>
      </c>
      <c r="H696" s="345" t="s">
        <v>4286</v>
      </c>
      <c r="I696" s="313">
        <v>750</v>
      </c>
      <c r="J696" s="299"/>
      <c r="K696" s="299"/>
      <c r="L696" s="313">
        <v>750</v>
      </c>
      <c r="M696" s="297" t="s">
        <v>2710</v>
      </c>
      <c r="N696" s="299"/>
      <c r="O696" s="292">
        <v>600</v>
      </c>
      <c r="P696" s="299"/>
      <c r="Q696" s="299"/>
      <c r="R696" s="299"/>
      <c r="S696" s="299"/>
      <c r="T696" s="299"/>
      <c r="U696" s="299"/>
      <c r="V696" s="299"/>
      <c r="W696" s="299"/>
      <c r="X696" s="299"/>
      <c r="Y696" s="299"/>
      <c r="Z696" s="299"/>
      <c r="AA696" s="299"/>
      <c r="AB696" s="299"/>
      <c r="AC696" s="297">
        <v>150</v>
      </c>
      <c r="AD696" s="321"/>
      <c r="AE696" s="321"/>
      <c r="AF696" s="321"/>
      <c r="AG696" s="323">
        <v>150</v>
      </c>
      <c r="AH696" s="321"/>
      <c r="AI696" s="321"/>
      <c r="AJ696" s="321"/>
      <c r="AK696" s="321"/>
      <c r="AL696" s="321"/>
      <c r="AM696" s="321"/>
      <c r="AN696" s="321"/>
      <c r="AO696" s="321"/>
      <c r="AP696" s="321"/>
      <c r="AQ696" s="321"/>
      <c r="AR696" s="321"/>
      <c r="AS696" s="321"/>
      <c r="AT696" s="321"/>
      <c r="AU696" s="321"/>
      <c r="AV696" s="321"/>
      <c r="AW696" s="321"/>
      <c r="AX696" s="321"/>
      <c r="AY696" s="321"/>
      <c r="AZ696" s="321"/>
    </row>
    <row r="697" ht="15.75" customHeight="1" spans="1:52">
      <c r="A697" s="290">
        <v>45440</v>
      </c>
      <c r="B697" s="299"/>
      <c r="C697" s="299"/>
      <c r="D697" s="292">
        <v>38749</v>
      </c>
      <c r="E697" s="299"/>
      <c r="F697" s="299"/>
      <c r="G697" s="299" t="s">
        <v>4942</v>
      </c>
      <c r="H697" s="345" t="s">
        <v>4286</v>
      </c>
      <c r="I697" s="313">
        <v>750</v>
      </c>
      <c r="J697" s="299"/>
      <c r="K697" s="299"/>
      <c r="L697" s="313">
        <v>750</v>
      </c>
      <c r="M697" s="297" t="s">
        <v>2710</v>
      </c>
      <c r="N697" s="299"/>
      <c r="O697" s="292">
        <v>600</v>
      </c>
      <c r="P697" s="299"/>
      <c r="Q697" s="299"/>
      <c r="R697" s="299"/>
      <c r="S697" s="299"/>
      <c r="T697" s="299"/>
      <c r="U697" s="299"/>
      <c r="V697" s="299"/>
      <c r="W697" s="299"/>
      <c r="X697" s="299"/>
      <c r="Y697" s="299"/>
      <c r="Z697" s="299"/>
      <c r="AA697" s="299"/>
      <c r="AB697" s="299"/>
      <c r="AC697" s="297">
        <v>150</v>
      </c>
      <c r="AD697" s="321"/>
      <c r="AE697" s="321"/>
      <c r="AF697" s="321"/>
      <c r="AG697" s="323">
        <v>150</v>
      </c>
      <c r="AH697" s="321"/>
      <c r="AI697" s="321"/>
      <c r="AJ697" s="321"/>
      <c r="AK697" s="321"/>
      <c r="AL697" s="321"/>
      <c r="AM697" s="321"/>
      <c r="AN697" s="321"/>
      <c r="AO697" s="321"/>
      <c r="AP697" s="321"/>
      <c r="AQ697" s="321"/>
      <c r="AR697" s="321"/>
      <c r="AS697" s="321"/>
      <c r="AT697" s="321"/>
      <c r="AU697" s="321"/>
      <c r="AV697" s="321"/>
      <c r="AW697" s="321"/>
      <c r="AX697" s="321"/>
      <c r="AY697" s="321"/>
      <c r="AZ697" s="321"/>
    </row>
    <row r="698" ht="15.75" customHeight="1" spans="1:52">
      <c r="A698" s="290">
        <v>45440</v>
      </c>
      <c r="B698" s="299"/>
      <c r="C698" s="299"/>
      <c r="D698" s="292">
        <v>38750</v>
      </c>
      <c r="E698" s="299"/>
      <c r="F698" s="299"/>
      <c r="G698" s="299" t="s">
        <v>4943</v>
      </c>
      <c r="H698" s="345" t="s">
        <v>4286</v>
      </c>
      <c r="I698" s="313">
        <v>750</v>
      </c>
      <c r="J698" s="299"/>
      <c r="K698" s="299"/>
      <c r="L698" s="313">
        <v>750</v>
      </c>
      <c r="M698" s="297" t="s">
        <v>2710</v>
      </c>
      <c r="N698" s="299"/>
      <c r="O698" s="292">
        <v>600</v>
      </c>
      <c r="P698" s="299"/>
      <c r="Q698" s="299"/>
      <c r="R698" s="299"/>
      <c r="S698" s="299"/>
      <c r="T698" s="299"/>
      <c r="U698" s="299"/>
      <c r="V698" s="299"/>
      <c r="W698" s="299"/>
      <c r="X698" s="299"/>
      <c r="Y698" s="299"/>
      <c r="Z698" s="299"/>
      <c r="AA698" s="299"/>
      <c r="AB698" s="299"/>
      <c r="AC698" s="297">
        <v>150</v>
      </c>
      <c r="AD698" s="321"/>
      <c r="AE698" s="321"/>
      <c r="AF698" s="321"/>
      <c r="AG698" s="323">
        <v>150</v>
      </c>
      <c r="AH698" s="321"/>
      <c r="AI698" s="321"/>
      <c r="AJ698" s="321"/>
      <c r="AK698" s="321"/>
      <c r="AL698" s="321"/>
      <c r="AM698" s="321"/>
      <c r="AN698" s="321"/>
      <c r="AO698" s="321"/>
      <c r="AP698" s="321"/>
      <c r="AQ698" s="321"/>
      <c r="AR698" s="321"/>
      <c r="AS698" s="321"/>
      <c r="AT698" s="321"/>
      <c r="AU698" s="321"/>
      <c r="AV698" s="321"/>
      <c r="AW698" s="321"/>
      <c r="AX698" s="321"/>
      <c r="AY698" s="321"/>
      <c r="AZ698" s="321"/>
    </row>
    <row r="699" ht="15.75" customHeight="1" spans="1:52">
      <c r="A699" s="290">
        <v>45440</v>
      </c>
      <c r="B699" s="299"/>
      <c r="C699" s="299"/>
      <c r="D699" s="292">
        <v>38460</v>
      </c>
      <c r="E699" s="299"/>
      <c r="F699" s="299"/>
      <c r="G699" s="299" t="s">
        <v>4944</v>
      </c>
      <c r="H699" s="345" t="s">
        <v>4286</v>
      </c>
      <c r="I699" s="313">
        <v>750</v>
      </c>
      <c r="J699" s="299"/>
      <c r="K699" s="299"/>
      <c r="L699" s="313">
        <v>750</v>
      </c>
      <c r="M699" s="297" t="s">
        <v>2710</v>
      </c>
      <c r="N699" s="299"/>
      <c r="O699" s="292">
        <v>600</v>
      </c>
      <c r="P699" s="299"/>
      <c r="Q699" s="299"/>
      <c r="R699" s="299"/>
      <c r="S699" s="299"/>
      <c r="T699" s="299"/>
      <c r="U699" s="299"/>
      <c r="V699" s="299"/>
      <c r="W699" s="299"/>
      <c r="X699" s="299"/>
      <c r="Y699" s="299"/>
      <c r="Z699" s="299"/>
      <c r="AA699" s="299"/>
      <c r="AB699" s="299"/>
      <c r="AC699" s="297">
        <v>150</v>
      </c>
      <c r="AD699" s="321"/>
      <c r="AE699" s="321"/>
      <c r="AF699" s="321"/>
      <c r="AG699" s="323">
        <v>150</v>
      </c>
      <c r="AH699" s="321"/>
      <c r="AI699" s="321"/>
      <c r="AJ699" s="321"/>
      <c r="AK699" s="321"/>
      <c r="AL699" s="321"/>
      <c r="AM699" s="321"/>
      <c r="AN699" s="321"/>
      <c r="AO699" s="321"/>
      <c r="AP699" s="321"/>
      <c r="AQ699" s="321"/>
      <c r="AR699" s="321"/>
      <c r="AS699" s="321"/>
      <c r="AT699" s="321"/>
      <c r="AU699" s="321"/>
      <c r="AV699" s="321"/>
      <c r="AW699" s="321"/>
      <c r="AX699" s="321"/>
      <c r="AY699" s="321"/>
      <c r="AZ699" s="321"/>
    </row>
    <row r="700" ht="15.75" customHeight="1" spans="1:52">
      <c r="A700" s="290">
        <v>45440</v>
      </c>
      <c r="B700" s="299"/>
      <c r="C700" s="299"/>
      <c r="D700" s="292">
        <v>38461</v>
      </c>
      <c r="E700" s="299"/>
      <c r="F700" s="299"/>
      <c r="G700" s="299" t="s">
        <v>4945</v>
      </c>
      <c r="H700" s="345" t="s">
        <v>4286</v>
      </c>
      <c r="I700" s="313">
        <v>750</v>
      </c>
      <c r="J700" s="299"/>
      <c r="K700" s="299"/>
      <c r="L700" s="313">
        <v>750</v>
      </c>
      <c r="M700" s="297" t="s">
        <v>2710</v>
      </c>
      <c r="N700" s="299"/>
      <c r="O700" s="292">
        <v>600</v>
      </c>
      <c r="P700" s="299"/>
      <c r="Q700" s="299"/>
      <c r="R700" s="299"/>
      <c r="S700" s="299"/>
      <c r="T700" s="299"/>
      <c r="U700" s="299"/>
      <c r="V700" s="299"/>
      <c r="W700" s="299"/>
      <c r="X700" s="299"/>
      <c r="Y700" s="299"/>
      <c r="Z700" s="299"/>
      <c r="AA700" s="299"/>
      <c r="AB700" s="299"/>
      <c r="AC700" s="297">
        <v>150</v>
      </c>
      <c r="AD700" s="321"/>
      <c r="AE700" s="321"/>
      <c r="AF700" s="321"/>
      <c r="AG700" s="323">
        <v>150</v>
      </c>
      <c r="AH700" s="321"/>
      <c r="AI700" s="321"/>
      <c r="AJ700" s="321"/>
      <c r="AK700" s="321"/>
      <c r="AL700" s="321"/>
      <c r="AM700" s="321"/>
      <c r="AN700" s="321"/>
      <c r="AO700" s="321"/>
      <c r="AP700" s="321"/>
      <c r="AQ700" s="321"/>
      <c r="AR700" s="321"/>
      <c r="AS700" s="321"/>
      <c r="AT700" s="321"/>
      <c r="AU700" s="321"/>
      <c r="AV700" s="321"/>
      <c r="AW700" s="321"/>
      <c r="AX700" s="321"/>
      <c r="AY700" s="321"/>
      <c r="AZ700" s="321"/>
    </row>
    <row r="701" ht="15.75" customHeight="1" spans="1:52">
      <c r="A701" s="290">
        <v>45440</v>
      </c>
      <c r="B701" s="299"/>
      <c r="C701" s="299"/>
      <c r="D701" s="292">
        <v>38462</v>
      </c>
      <c r="E701" s="299"/>
      <c r="F701" s="299"/>
      <c r="G701" s="299" t="s">
        <v>4946</v>
      </c>
      <c r="H701" s="345" t="s">
        <v>4286</v>
      </c>
      <c r="I701" s="313">
        <v>750</v>
      </c>
      <c r="J701" s="299"/>
      <c r="K701" s="299"/>
      <c r="L701" s="313">
        <v>750</v>
      </c>
      <c r="M701" s="297" t="s">
        <v>2710</v>
      </c>
      <c r="N701" s="299"/>
      <c r="O701" s="292">
        <v>600</v>
      </c>
      <c r="P701" s="299"/>
      <c r="Q701" s="299"/>
      <c r="R701" s="299"/>
      <c r="S701" s="299"/>
      <c r="T701" s="299"/>
      <c r="U701" s="299"/>
      <c r="V701" s="299"/>
      <c r="W701" s="299"/>
      <c r="X701" s="299"/>
      <c r="Y701" s="299"/>
      <c r="Z701" s="299"/>
      <c r="AA701" s="299"/>
      <c r="AB701" s="299"/>
      <c r="AC701" s="297">
        <v>150</v>
      </c>
      <c r="AD701" s="321"/>
      <c r="AE701" s="321"/>
      <c r="AF701" s="321"/>
      <c r="AG701" s="323">
        <v>150</v>
      </c>
      <c r="AH701" s="321"/>
      <c r="AI701" s="321"/>
      <c r="AJ701" s="321"/>
      <c r="AK701" s="321"/>
      <c r="AL701" s="321"/>
      <c r="AM701" s="321"/>
      <c r="AN701" s="321"/>
      <c r="AO701" s="321"/>
      <c r="AP701" s="321"/>
      <c r="AQ701" s="321"/>
      <c r="AR701" s="321"/>
      <c r="AS701" s="321"/>
      <c r="AT701" s="321"/>
      <c r="AU701" s="321"/>
      <c r="AV701" s="321"/>
      <c r="AW701" s="321"/>
      <c r="AX701" s="321"/>
      <c r="AY701" s="321"/>
      <c r="AZ701" s="321"/>
    </row>
    <row r="702" ht="15.75" customHeight="1" spans="1:52">
      <c r="A702" s="290">
        <v>45440</v>
      </c>
      <c r="B702" s="299"/>
      <c r="C702" s="299"/>
      <c r="D702" s="292">
        <v>38463</v>
      </c>
      <c r="E702" s="299"/>
      <c r="F702" s="299"/>
      <c r="G702" s="299" t="s">
        <v>4947</v>
      </c>
      <c r="H702" s="345" t="s">
        <v>4286</v>
      </c>
      <c r="I702" s="313">
        <v>750</v>
      </c>
      <c r="J702" s="299"/>
      <c r="K702" s="299"/>
      <c r="L702" s="313">
        <v>750</v>
      </c>
      <c r="M702" s="297" t="s">
        <v>2710</v>
      </c>
      <c r="N702" s="299"/>
      <c r="O702" s="292">
        <v>600</v>
      </c>
      <c r="P702" s="299"/>
      <c r="Q702" s="299"/>
      <c r="R702" s="299"/>
      <c r="S702" s="299"/>
      <c r="T702" s="299"/>
      <c r="U702" s="299"/>
      <c r="V702" s="299"/>
      <c r="W702" s="299"/>
      <c r="X702" s="299"/>
      <c r="Y702" s="299"/>
      <c r="Z702" s="299"/>
      <c r="AA702" s="299"/>
      <c r="AB702" s="299"/>
      <c r="AC702" s="297">
        <v>150</v>
      </c>
      <c r="AD702" s="321"/>
      <c r="AE702" s="321"/>
      <c r="AF702" s="321"/>
      <c r="AG702" s="323">
        <v>150</v>
      </c>
      <c r="AH702" s="321"/>
      <c r="AI702" s="321"/>
      <c r="AJ702" s="321"/>
      <c r="AK702" s="321"/>
      <c r="AL702" s="321"/>
      <c r="AM702" s="321"/>
      <c r="AN702" s="321"/>
      <c r="AO702" s="321"/>
      <c r="AP702" s="321"/>
      <c r="AQ702" s="321"/>
      <c r="AR702" s="321"/>
      <c r="AS702" s="321"/>
      <c r="AT702" s="321"/>
      <c r="AU702" s="321"/>
      <c r="AV702" s="321"/>
      <c r="AW702" s="321"/>
      <c r="AX702" s="321"/>
      <c r="AY702" s="321"/>
      <c r="AZ702" s="321"/>
    </row>
    <row r="703" ht="15.75" customHeight="1" spans="1:52">
      <c r="A703" s="290">
        <v>45440</v>
      </c>
      <c r="B703" s="299"/>
      <c r="C703" s="299"/>
      <c r="D703" s="292">
        <v>38464</v>
      </c>
      <c r="E703" s="299"/>
      <c r="F703" s="299"/>
      <c r="G703" s="299" t="s">
        <v>4948</v>
      </c>
      <c r="H703" s="345" t="s">
        <v>4286</v>
      </c>
      <c r="I703" s="313">
        <v>750</v>
      </c>
      <c r="J703" s="299"/>
      <c r="K703" s="299"/>
      <c r="L703" s="313">
        <v>750</v>
      </c>
      <c r="M703" s="297" t="s">
        <v>2710</v>
      </c>
      <c r="N703" s="299"/>
      <c r="O703" s="292">
        <v>600</v>
      </c>
      <c r="P703" s="299"/>
      <c r="Q703" s="299"/>
      <c r="R703" s="299"/>
      <c r="S703" s="299"/>
      <c r="T703" s="299"/>
      <c r="U703" s="299"/>
      <c r="V703" s="299"/>
      <c r="W703" s="299"/>
      <c r="X703" s="299"/>
      <c r="Y703" s="299"/>
      <c r="Z703" s="299"/>
      <c r="AA703" s="299"/>
      <c r="AB703" s="299"/>
      <c r="AC703" s="297">
        <v>150</v>
      </c>
      <c r="AD703" s="321"/>
      <c r="AE703" s="321"/>
      <c r="AF703" s="321"/>
      <c r="AG703" s="323">
        <v>150</v>
      </c>
      <c r="AH703" s="321"/>
      <c r="AI703" s="321"/>
      <c r="AJ703" s="321"/>
      <c r="AK703" s="321"/>
      <c r="AL703" s="321"/>
      <c r="AM703" s="321"/>
      <c r="AN703" s="321"/>
      <c r="AO703" s="321"/>
      <c r="AP703" s="321"/>
      <c r="AQ703" s="321"/>
      <c r="AR703" s="321"/>
      <c r="AS703" s="321"/>
      <c r="AT703" s="321"/>
      <c r="AU703" s="321"/>
      <c r="AV703" s="321"/>
      <c r="AW703" s="321"/>
      <c r="AX703" s="321"/>
      <c r="AY703" s="321"/>
      <c r="AZ703" s="321"/>
    </row>
    <row r="704" ht="15.75" customHeight="1" spans="1:52">
      <c r="A704" s="290">
        <v>45440</v>
      </c>
      <c r="B704" s="299"/>
      <c r="C704" s="299"/>
      <c r="D704" s="292">
        <v>38465</v>
      </c>
      <c r="E704" s="299"/>
      <c r="F704" s="299"/>
      <c r="G704" s="299" t="s">
        <v>4949</v>
      </c>
      <c r="H704" s="345" t="s">
        <v>4286</v>
      </c>
      <c r="I704" s="313">
        <v>750</v>
      </c>
      <c r="J704" s="299"/>
      <c r="K704" s="299"/>
      <c r="L704" s="313">
        <v>750</v>
      </c>
      <c r="M704" s="297" t="s">
        <v>2710</v>
      </c>
      <c r="N704" s="299"/>
      <c r="O704" s="292">
        <v>600</v>
      </c>
      <c r="P704" s="299"/>
      <c r="Q704" s="299"/>
      <c r="R704" s="299"/>
      <c r="S704" s="299"/>
      <c r="T704" s="299"/>
      <c r="U704" s="299"/>
      <c r="V704" s="299"/>
      <c r="W704" s="299"/>
      <c r="X704" s="299"/>
      <c r="Y704" s="299"/>
      <c r="Z704" s="299"/>
      <c r="AA704" s="299"/>
      <c r="AB704" s="299"/>
      <c r="AC704" s="297">
        <v>150</v>
      </c>
      <c r="AD704" s="321"/>
      <c r="AE704" s="321"/>
      <c r="AF704" s="321"/>
      <c r="AG704" s="323">
        <v>150</v>
      </c>
      <c r="AH704" s="321"/>
      <c r="AI704" s="321"/>
      <c r="AJ704" s="321"/>
      <c r="AK704" s="321"/>
      <c r="AL704" s="321"/>
      <c r="AM704" s="321"/>
      <c r="AN704" s="321"/>
      <c r="AO704" s="321"/>
      <c r="AP704" s="321"/>
      <c r="AQ704" s="321"/>
      <c r="AR704" s="321"/>
      <c r="AS704" s="321"/>
      <c r="AT704" s="321"/>
      <c r="AU704" s="321"/>
      <c r="AV704" s="321"/>
      <c r="AW704" s="321"/>
      <c r="AX704" s="321"/>
      <c r="AY704" s="321"/>
      <c r="AZ704" s="321"/>
    </row>
    <row r="705" ht="15.75" customHeight="1" spans="1:52">
      <c r="A705" s="290">
        <v>45440</v>
      </c>
      <c r="B705" s="299"/>
      <c r="C705" s="299"/>
      <c r="D705" s="292">
        <v>38466</v>
      </c>
      <c r="E705" s="299"/>
      <c r="F705" s="299"/>
      <c r="G705" s="299" t="s">
        <v>4950</v>
      </c>
      <c r="H705" s="345" t="s">
        <v>4286</v>
      </c>
      <c r="I705" s="313">
        <v>750</v>
      </c>
      <c r="J705" s="299"/>
      <c r="K705" s="299"/>
      <c r="L705" s="313">
        <v>750</v>
      </c>
      <c r="M705" s="297" t="s">
        <v>2710</v>
      </c>
      <c r="N705" s="299"/>
      <c r="O705" s="292">
        <v>600</v>
      </c>
      <c r="P705" s="299"/>
      <c r="Q705" s="299"/>
      <c r="R705" s="299"/>
      <c r="S705" s="299"/>
      <c r="T705" s="299"/>
      <c r="U705" s="299"/>
      <c r="V705" s="299"/>
      <c r="W705" s="299"/>
      <c r="X705" s="299"/>
      <c r="Y705" s="299"/>
      <c r="Z705" s="299"/>
      <c r="AA705" s="299"/>
      <c r="AB705" s="299"/>
      <c r="AC705" s="297">
        <v>150</v>
      </c>
      <c r="AD705" s="321"/>
      <c r="AE705" s="321"/>
      <c r="AF705" s="321"/>
      <c r="AG705" s="323">
        <v>150</v>
      </c>
      <c r="AH705" s="321"/>
      <c r="AI705" s="321"/>
      <c r="AJ705" s="321"/>
      <c r="AK705" s="321"/>
      <c r="AL705" s="321"/>
      <c r="AM705" s="321"/>
      <c r="AN705" s="321"/>
      <c r="AO705" s="321"/>
      <c r="AP705" s="321"/>
      <c r="AQ705" s="321"/>
      <c r="AR705" s="321"/>
      <c r="AS705" s="321"/>
      <c r="AT705" s="321"/>
      <c r="AU705" s="321"/>
      <c r="AV705" s="321"/>
      <c r="AW705" s="321"/>
      <c r="AX705" s="321"/>
      <c r="AY705" s="321"/>
      <c r="AZ705" s="321"/>
    </row>
    <row r="706" ht="15.75" customHeight="1" spans="1:52">
      <c r="A706" s="290">
        <v>45440</v>
      </c>
      <c r="B706" s="299"/>
      <c r="C706" s="299"/>
      <c r="D706" s="292">
        <v>38600</v>
      </c>
      <c r="E706" s="299"/>
      <c r="F706" s="299"/>
      <c r="G706" s="299" t="s">
        <v>4951</v>
      </c>
      <c r="H706" s="345" t="s">
        <v>4286</v>
      </c>
      <c r="I706" s="313">
        <v>750</v>
      </c>
      <c r="J706" s="299"/>
      <c r="K706" s="299"/>
      <c r="L706" s="313">
        <v>750</v>
      </c>
      <c r="M706" s="297" t="s">
        <v>2710</v>
      </c>
      <c r="N706" s="299"/>
      <c r="O706" s="292">
        <v>600</v>
      </c>
      <c r="P706" s="299"/>
      <c r="Q706" s="299"/>
      <c r="R706" s="299"/>
      <c r="S706" s="299"/>
      <c r="T706" s="299"/>
      <c r="U706" s="299"/>
      <c r="V706" s="299"/>
      <c r="W706" s="299"/>
      <c r="X706" s="299"/>
      <c r="Y706" s="299"/>
      <c r="Z706" s="299"/>
      <c r="AA706" s="299"/>
      <c r="AB706" s="299"/>
      <c r="AC706" s="297">
        <v>150</v>
      </c>
      <c r="AD706" s="321"/>
      <c r="AE706" s="321"/>
      <c r="AF706" s="321"/>
      <c r="AG706" s="323">
        <v>150</v>
      </c>
      <c r="AH706" s="321"/>
      <c r="AI706" s="321"/>
      <c r="AJ706" s="321"/>
      <c r="AK706" s="321"/>
      <c r="AL706" s="321"/>
      <c r="AM706" s="321"/>
      <c r="AN706" s="321"/>
      <c r="AO706" s="321"/>
      <c r="AP706" s="321"/>
      <c r="AQ706" s="321"/>
      <c r="AR706" s="321"/>
      <c r="AS706" s="321"/>
      <c r="AT706" s="321"/>
      <c r="AU706" s="321"/>
      <c r="AV706" s="321"/>
      <c r="AW706" s="321"/>
      <c r="AX706" s="321"/>
      <c r="AY706" s="321"/>
      <c r="AZ706" s="321"/>
    </row>
    <row r="707" ht="15.75" customHeight="1" spans="1:52">
      <c r="A707" s="290">
        <v>45440</v>
      </c>
      <c r="B707" s="299"/>
      <c r="C707" s="299"/>
      <c r="D707" s="292">
        <v>38851</v>
      </c>
      <c r="E707" s="299"/>
      <c r="F707" s="299"/>
      <c r="G707" s="299" t="s">
        <v>4952</v>
      </c>
      <c r="H707" s="345" t="s">
        <v>4286</v>
      </c>
      <c r="I707" s="313">
        <v>750</v>
      </c>
      <c r="J707" s="299"/>
      <c r="K707" s="299"/>
      <c r="L707" s="313">
        <v>750</v>
      </c>
      <c r="M707" s="297" t="s">
        <v>2710</v>
      </c>
      <c r="N707" s="299"/>
      <c r="O707" s="292">
        <v>600</v>
      </c>
      <c r="P707" s="299"/>
      <c r="Q707" s="299"/>
      <c r="R707" s="299"/>
      <c r="S707" s="299"/>
      <c r="T707" s="299"/>
      <c r="U707" s="299"/>
      <c r="V707" s="299"/>
      <c r="W707" s="299"/>
      <c r="X707" s="299"/>
      <c r="Y707" s="299"/>
      <c r="Z707" s="299"/>
      <c r="AA707" s="299"/>
      <c r="AB707" s="299"/>
      <c r="AC707" s="297">
        <v>150</v>
      </c>
      <c r="AD707" s="321"/>
      <c r="AE707" s="321"/>
      <c r="AF707" s="321"/>
      <c r="AG707" s="323">
        <v>150</v>
      </c>
      <c r="AH707" s="321"/>
      <c r="AI707" s="321"/>
      <c r="AJ707" s="321"/>
      <c r="AK707" s="321"/>
      <c r="AL707" s="321"/>
      <c r="AM707" s="321"/>
      <c r="AN707" s="321"/>
      <c r="AO707" s="321"/>
      <c r="AP707" s="321"/>
      <c r="AQ707" s="321"/>
      <c r="AR707" s="321"/>
      <c r="AS707" s="321"/>
      <c r="AT707" s="321"/>
      <c r="AU707" s="321"/>
      <c r="AV707" s="321"/>
      <c r="AW707" s="321"/>
      <c r="AX707" s="321"/>
      <c r="AY707" s="321"/>
      <c r="AZ707" s="321"/>
    </row>
    <row r="708" ht="15.75" customHeight="1" spans="1:52">
      <c r="A708" s="290">
        <v>45440</v>
      </c>
      <c r="B708" s="299"/>
      <c r="C708" s="299"/>
      <c r="D708" s="292">
        <v>38852</v>
      </c>
      <c r="E708" s="299"/>
      <c r="F708" s="299"/>
      <c r="G708" s="299" t="s">
        <v>4953</v>
      </c>
      <c r="H708" s="345" t="s">
        <v>4286</v>
      </c>
      <c r="I708" s="313">
        <v>750</v>
      </c>
      <c r="J708" s="299"/>
      <c r="K708" s="299"/>
      <c r="L708" s="313">
        <v>750</v>
      </c>
      <c r="M708" s="297" t="s">
        <v>2710</v>
      </c>
      <c r="N708" s="299"/>
      <c r="O708" s="292">
        <v>600</v>
      </c>
      <c r="P708" s="299"/>
      <c r="Q708" s="299"/>
      <c r="R708" s="299"/>
      <c r="S708" s="299"/>
      <c r="T708" s="299"/>
      <c r="U708" s="299"/>
      <c r="V708" s="299"/>
      <c r="W708" s="299"/>
      <c r="X708" s="299"/>
      <c r="Y708" s="299"/>
      <c r="Z708" s="299"/>
      <c r="AA708" s="299"/>
      <c r="AB708" s="299"/>
      <c r="AC708" s="297">
        <v>150</v>
      </c>
      <c r="AD708" s="321"/>
      <c r="AE708" s="321"/>
      <c r="AF708" s="321"/>
      <c r="AG708" s="323">
        <v>150</v>
      </c>
      <c r="AH708" s="321"/>
      <c r="AI708" s="321"/>
      <c r="AJ708" s="321"/>
      <c r="AK708" s="321"/>
      <c r="AL708" s="321"/>
      <c r="AM708" s="321"/>
      <c r="AN708" s="321"/>
      <c r="AO708" s="321"/>
      <c r="AP708" s="321"/>
      <c r="AQ708" s="321"/>
      <c r="AR708" s="321"/>
      <c r="AS708" s="321"/>
      <c r="AT708" s="321"/>
      <c r="AU708" s="321"/>
      <c r="AV708" s="321"/>
      <c r="AW708" s="321"/>
      <c r="AX708" s="321"/>
      <c r="AY708" s="321"/>
      <c r="AZ708" s="321"/>
    </row>
    <row r="709" ht="15.75" customHeight="1" spans="1:52">
      <c r="A709" s="290">
        <v>45440</v>
      </c>
      <c r="B709" s="299"/>
      <c r="C709" s="299"/>
      <c r="D709" s="292">
        <v>38853</v>
      </c>
      <c r="E709" s="299"/>
      <c r="F709" s="299"/>
      <c r="G709" s="299" t="s">
        <v>4954</v>
      </c>
      <c r="H709" s="345" t="s">
        <v>4286</v>
      </c>
      <c r="I709" s="313">
        <v>750</v>
      </c>
      <c r="J709" s="299"/>
      <c r="K709" s="299"/>
      <c r="L709" s="313">
        <v>750</v>
      </c>
      <c r="M709" s="297" t="s">
        <v>2710</v>
      </c>
      <c r="N709" s="299"/>
      <c r="O709" s="292">
        <v>600</v>
      </c>
      <c r="P709" s="299"/>
      <c r="Q709" s="299"/>
      <c r="R709" s="299"/>
      <c r="S709" s="299"/>
      <c r="T709" s="299"/>
      <c r="U709" s="299"/>
      <c r="V709" s="299"/>
      <c r="W709" s="299"/>
      <c r="X709" s="299"/>
      <c r="Y709" s="299"/>
      <c r="Z709" s="299"/>
      <c r="AA709" s="299"/>
      <c r="AB709" s="299"/>
      <c r="AC709" s="297">
        <v>150</v>
      </c>
      <c r="AD709" s="321"/>
      <c r="AE709" s="321"/>
      <c r="AF709" s="321"/>
      <c r="AG709" s="323">
        <v>150</v>
      </c>
      <c r="AH709" s="321"/>
      <c r="AI709" s="321"/>
      <c r="AJ709" s="321"/>
      <c r="AK709" s="321"/>
      <c r="AL709" s="321"/>
      <c r="AM709" s="321"/>
      <c r="AN709" s="321"/>
      <c r="AO709" s="321"/>
      <c r="AP709" s="321"/>
      <c r="AQ709" s="321"/>
      <c r="AR709" s="321"/>
      <c r="AS709" s="321"/>
      <c r="AT709" s="321"/>
      <c r="AU709" s="321"/>
      <c r="AV709" s="321"/>
      <c r="AW709" s="321"/>
      <c r="AX709" s="321"/>
      <c r="AY709" s="321"/>
      <c r="AZ709" s="321"/>
    </row>
    <row r="710" ht="15.75" customHeight="1" spans="1:52">
      <c r="A710" s="290">
        <v>45440</v>
      </c>
      <c r="B710" s="299"/>
      <c r="C710" s="299"/>
      <c r="D710" s="292">
        <v>38854</v>
      </c>
      <c r="E710" s="299"/>
      <c r="F710" s="299"/>
      <c r="G710" s="299" t="s">
        <v>4955</v>
      </c>
      <c r="H710" s="345" t="s">
        <v>4286</v>
      </c>
      <c r="I710" s="313">
        <v>750</v>
      </c>
      <c r="J710" s="299"/>
      <c r="K710" s="299"/>
      <c r="L710" s="313">
        <v>750</v>
      </c>
      <c r="M710" s="297" t="s">
        <v>2710</v>
      </c>
      <c r="N710" s="299"/>
      <c r="O710" s="292">
        <v>600</v>
      </c>
      <c r="P710" s="299"/>
      <c r="Q710" s="299"/>
      <c r="R710" s="299"/>
      <c r="S710" s="299"/>
      <c r="T710" s="299"/>
      <c r="U710" s="299"/>
      <c r="V710" s="299"/>
      <c r="W710" s="299"/>
      <c r="X710" s="299"/>
      <c r="Y710" s="299"/>
      <c r="Z710" s="299"/>
      <c r="AA710" s="299"/>
      <c r="AB710" s="299"/>
      <c r="AC710" s="297">
        <v>150</v>
      </c>
      <c r="AD710" s="321"/>
      <c r="AE710" s="321"/>
      <c r="AF710" s="321"/>
      <c r="AG710" s="323">
        <v>150</v>
      </c>
      <c r="AH710" s="321"/>
      <c r="AI710" s="321"/>
      <c r="AJ710" s="321"/>
      <c r="AK710" s="321"/>
      <c r="AL710" s="321"/>
      <c r="AM710" s="321"/>
      <c r="AN710" s="321"/>
      <c r="AO710" s="321"/>
      <c r="AP710" s="321"/>
      <c r="AQ710" s="321"/>
      <c r="AR710" s="321"/>
      <c r="AS710" s="321"/>
      <c r="AT710" s="321"/>
      <c r="AU710" s="321"/>
      <c r="AV710" s="321"/>
      <c r="AW710" s="321"/>
      <c r="AX710" s="321"/>
      <c r="AY710" s="321"/>
      <c r="AZ710" s="321"/>
    </row>
    <row r="711" ht="15.75" customHeight="1" spans="1:52">
      <c r="A711" s="290">
        <v>45440</v>
      </c>
      <c r="B711" s="299"/>
      <c r="C711" s="299"/>
      <c r="D711" s="292">
        <v>38855</v>
      </c>
      <c r="E711" s="299"/>
      <c r="F711" s="299"/>
      <c r="G711" s="299" t="s">
        <v>4956</v>
      </c>
      <c r="H711" s="345" t="s">
        <v>4286</v>
      </c>
      <c r="I711" s="313">
        <v>750</v>
      </c>
      <c r="J711" s="299"/>
      <c r="K711" s="299"/>
      <c r="L711" s="313">
        <v>750</v>
      </c>
      <c r="M711" s="297" t="s">
        <v>2710</v>
      </c>
      <c r="N711" s="299"/>
      <c r="O711" s="292">
        <v>600</v>
      </c>
      <c r="P711" s="299"/>
      <c r="Q711" s="299"/>
      <c r="R711" s="299"/>
      <c r="S711" s="299"/>
      <c r="T711" s="299"/>
      <c r="U711" s="299"/>
      <c r="V711" s="299"/>
      <c r="W711" s="299"/>
      <c r="X711" s="299"/>
      <c r="Y711" s="299"/>
      <c r="Z711" s="299"/>
      <c r="AA711" s="299"/>
      <c r="AB711" s="299"/>
      <c r="AC711" s="297">
        <v>150</v>
      </c>
      <c r="AD711" s="321"/>
      <c r="AE711" s="321"/>
      <c r="AF711" s="321"/>
      <c r="AG711" s="323">
        <v>150</v>
      </c>
      <c r="AH711" s="321"/>
      <c r="AI711" s="321"/>
      <c r="AJ711" s="321"/>
      <c r="AK711" s="321"/>
      <c r="AL711" s="321"/>
      <c r="AM711" s="321"/>
      <c r="AN711" s="321"/>
      <c r="AO711" s="321"/>
      <c r="AP711" s="321"/>
      <c r="AQ711" s="321"/>
      <c r="AR711" s="321"/>
      <c r="AS711" s="321"/>
      <c r="AT711" s="321"/>
      <c r="AU711" s="321"/>
      <c r="AV711" s="321"/>
      <c r="AW711" s="321"/>
      <c r="AX711" s="321"/>
      <c r="AY711" s="321"/>
      <c r="AZ711" s="321"/>
    </row>
    <row r="712" ht="15.75" customHeight="1" spans="1:52">
      <c r="A712" s="290">
        <v>45440</v>
      </c>
      <c r="B712" s="299"/>
      <c r="C712" s="299"/>
      <c r="D712" s="292">
        <v>38856</v>
      </c>
      <c r="E712" s="299"/>
      <c r="F712" s="299"/>
      <c r="G712" s="299" t="s">
        <v>4957</v>
      </c>
      <c r="H712" s="345" t="s">
        <v>4286</v>
      </c>
      <c r="I712" s="313">
        <v>750</v>
      </c>
      <c r="J712" s="299"/>
      <c r="K712" s="299"/>
      <c r="L712" s="313">
        <v>750</v>
      </c>
      <c r="M712" s="297" t="s">
        <v>2710</v>
      </c>
      <c r="N712" s="299"/>
      <c r="O712" s="292">
        <v>600</v>
      </c>
      <c r="P712" s="299"/>
      <c r="Q712" s="299"/>
      <c r="R712" s="299"/>
      <c r="S712" s="299"/>
      <c r="T712" s="299"/>
      <c r="U712" s="299"/>
      <c r="V712" s="299"/>
      <c r="W712" s="299"/>
      <c r="X712" s="299"/>
      <c r="Y712" s="299"/>
      <c r="Z712" s="299"/>
      <c r="AA712" s="299"/>
      <c r="AB712" s="299"/>
      <c r="AC712" s="297">
        <v>150</v>
      </c>
      <c r="AD712" s="321"/>
      <c r="AE712" s="321"/>
      <c r="AF712" s="321"/>
      <c r="AG712" s="323">
        <v>150</v>
      </c>
      <c r="AH712" s="321"/>
      <c r="AI712" s="321"/>
      <c r="AJ712" s="321"/>
      <c r="AK712" s="321"/>
      <c r="AL712" s="321"/>
      <c r="AM712" s="321"/>
      <c r="AN712" s="321"/>
      <c r="AO712" s="321"/>
      <c r="AP712" s="321"/>
      <c r="AQ712" s="321"/>
      <c r="AR712" s="321"/>
      <c r="AS712" s="321"/>
      <c r="AT712" s="321"/>
      <c r="AU712" s="321"/>
      <c r="AV712" s="321"/>
      <c r="AW712" s="321"/>
      <c r="AX712" s="321"/>
      <c r="AY712" s="321"/>
      <c r="AZ712" s="321"/>
    </row>
    <row r="713" ht="15.75" customHeight="1" spans="1:52">
      <c r="A713" s="290">
        <v>45440</v>
      </c>
      <c r="B713" s="299"/>
      <c r="C713" s="299"/>
      <c r="D713" s="292">
        <v>38857</v>
      </c>
      <c r="E713" s="299"/>
      <c r="F713" s="299"/>
      <c r="G713" s="299" t="s">
        <v>4958</v>
      </c>
      <c r="H713" s="345" t="s">
        <v>4286</v>
      </c>
      <c r="I713" s="313">
        <v>750</v>
      </c>
      <c r="J713" s="299"/>
      <c r="K713" s="299"/>
      <c r="L713" s="313">
        <v>750</v>
      </c>
      <c r="M713" s="297" t="s">
        <v>2710</v>
      </c>
      <c r="N713" s="299"/>
      <c r="O713" s="292">
        <v>600</v>
      </c>
      <c r="P713" s="299"/>
      <c r="Q713" s="299"/>
      <c r="R713" s="299"/>
      <c r="S713" s="299"/>
      <c r="T713" s="299"/>
      <c r="U713" s="299"/>
      <c r="V713" s="299"/>
      <c r="W713" s="299"/>
      <c r="X713" s="299"/>
      <c r="Y713" s="299"/>
      <c r="Z713" s="299"/>
      <c r="AA713" s="299"/>
      <c r="AB713" s="299"/>
      <c r="AC713" s="297">
        <v>150</v>
      </c>
      <c r="AD713" s="321"/>
      <c r="AE713" s="321"/>
      <c r="AF713" s="321"/>
      <c r="AG713" s="323">
        <v>150</v>
      </c>
      <c r="AH713" s="321"/>
      <c r="AI713" s="321"/>
      <c r="AJ713" s="321"/>
      <c r="AK713" s="321"/>
      <c r="AL713" s="321"/>
      <c r="AM713" s="321"/>
      <c r="AN713" s="321"/>
      <c r="AO713" s="321"/>
      <c r="AP713" s="321"/>
      <c r="AQ713" s="321"/>
      <c r="AR713" s="321"/>
      <c r="AS713" s="321"/>
      <c r="AT713" s="321"/>
      <c r="AU713" s="321"/>
      <c r="AV713" s="321"/>
      <c r="AW713" s="321"/>
      <c r="AX713" s="321"/>
      <c r="AY713" s="321"/>
      <c r="AZ713" s="321"/>
    </row>
    <row r="714" ht="15.75" customHeight="1" spans="1:52">
      <c r="A714" s="290">
        <v>45440</v>
      </c>
      <c r="B714" s="299"/>
      <c r="C714" s="299"/>
      <c r="D714" s="292">
        <v>38858</v>
      </c>
      <c r="E714" s="299"/>
      <c r="F714" s="299"/>
      <c r="G714" s="299" t="s">
        <v>4959</v>
      </c>
      <c r="H714" s="345" t="s">
        <v>4286</v>
      </c>
      <c r="I714" s="313">
        <v>750</v>
      </c>
      <c r="J714" s="299"/>
      <c r="K714" s="299"/>
      <c r="L714" s="313">
        <v>750</v>
      </c>
      <c r="M714" s="297" t="s">
        <v>2710</v>
      </c>
      <c r="N714" s="299"/>
      <c r="O714" s="292">
        <v>600</v>
      </c>
      <c r="P714" s="299"/>
      <c r="Q714" s="299"/>
      <c r="R714" s="299"/>
      <c r="S714" s="299"/>
      <c r="T714" s="299"/>
      <c r="U714" s="299"/>
      <c r="V714" s="299"/>
      <c r="W714" s="299"/>
      <c r="X714" s="299"/>
      <c r="Y714" s="299"/>
      <c r="Z714" s="299"/>
      <c r="AA714" s="299"/>
      <c r="AB714" s="299"/>
      <c r="AC714" s="297">
        <v>150</v>
      </c>
      <c r="AD714" s="321"/>
      <c r="AE714" s="321"/>
      <c r="AF714" s="321"/>
      <c r="AG714" s="323">
        <v>150</v>
      </c>
      <c r="AH714" s="321"/>
      <c r="AI714" s="321"/>
      <c r="AJ714" s="321"/>
      <c r="AK714" s="321"/>
      <c r="AL714" s="321"/>
      <c r="AM714" s="321"/>
      <c r="AN714" s="321"/>
      <c r="AO714" s="321"/>
      <c r="AP714" s="321"/>
      <c r="AQ714" s="321"/>
      <c r="AR714" s="321"/>
      <c r="AS714" s="321"/>
      <c r="AT714" s="321"/>
      <c r="AU714" s="321"/>
      <c r="AV714" s="321"/>
      <c r="AW714" s="321"/>
      <c r="AX714" s="321"/>
      <c r="AY714" s="321"/>
      <c r="AZ714" s="321"/>
    </row>
    <row r="715" ht="15.75" customHeight="1" spans="1:52">
      <c r="A715" s="290">
        <v>45440</v>
      </c>
      <c r="B715" s="299"/>
      <c r="C715" s="299"/>
      <c r="D715" s="292">
        <v>38859</v>
      </c>
      <c r="E715" s="299"/>
      <c r="F715" s="299"/>
      <c r="G715" s="299" t="s">
        <v>4960</v>
      </c>
      <c r="H715" s="345" t="s">
        <v>4286</v>
      </c>
      <c r="I715" s="313">
        <v>750</v>
      </c>
      <c r="J715" s="299"/>
      <c r="K715" s="299"/>
      <c r="L715" s="313">
        <v>750</v>
      </c>
      <c r="M715" s="297" t="s">
        <v>2710</v>
      </c>
      <c r="N715" s="299"/>
      <c r="O715" s="292">
        <v>600</v>
      </c>
      <c r="P715" s="299"/>
      <c r="Q715" s="299"/>
      <c r="R715" s="299"/>
      <c r="S715" s="299"/>
      <c r="T715" s="299"/>
      <c r="U715" s="299"/>
      <c r="V715" s="299"/>
      <c r="W715" s="299"/>
      <c r="X715" s="299"/>
      <c r="Y715" s="299"/>
      <c r="Z715" s="299"/>
      <c r="AA715" s="299"/>
      <c r="AB715" s="299"/>
      <c r="AC715" s="297">
        <v>150</v>
      </c>
      <c r="AD715" s="321"/>
      <c r="AE715" s="321"/>
      <c r="AF715" s="321"/>
      <c r="AG715" s="323">
        <v>150</v>
      </c>
      <c r="AH715" s="321"/>
      <c r="AI715" s="321"/>
      <c r="AJ715" s="321"/>
      <c r="AK715" s="321"/>
      <c r="AL715" s="321"/>
      <c r="AM715" s="321"/>
      <c r="AN715" s="321"/>
      <c r="AO715" s="321"/>
      <c r="AP715" s="321"/>
      <c r="AQ715" s="321"/>
      <c r="AR715" s="321"/>
      <c r="AS715" s="321"/>
      <c r="AT715" s="321"/>
      <c r="AU715" s="321"/>
      <c r="AV715" s="321"/>
      <c r="AW715" s="321"/>
      <c r="AX715" s="321"/>
      <c r="AY715" s="321"/>
      <c r="AZ715" s="321"/>
    </row>
    <row r="716" ht="15.75" customHeight="1" spans="1:52">
      <c r="A716" s="290">
        <v>45440</v>
      </c>
      <c r="B716" s="299"/>
      <c r="C716" s="299"/>
      <c r="D716" s="292">
        <v>38860</v>
      </c>
      <c r="E716" s="299"/>
      <c r="F716" s="299"/>
      <c r="G716" s="299" t="s">
        <v>4961</v>
      </c>
      <c r="H716" s="345" t="s">
        <v>4286</v>
      </c>
      <c r="I716" s="313">
        <v>750</v>
      </c>
      <c r="J716" s="299"/>
      <c r="K716" s="299"/>
      <c r="L716" s="313">
        <v>750</v>
      </c>
      <c r="M716" s="297" t="s">
        <v>2710</v>
      </c>
      <c r="N716" s="299"/>
      <c r="O716" s="292">
        <v>600</v>
      </c>
      <c r="P716" s="299"/>
      <c r="Q716" s="299"/>
      <c r="R716" s="299"/>
      <c r="S716" s="299"/>
      <c r="T716" s="299"/>
      <c r="U716" s="299"/>
      <c r="V716" s="299"/>
      <c r="W716" s="299"/>
      <c r="X716" s="299"/>
      <c r="Y716" s="299"/>
      <c r="Z716" s="299"/>
      <c r="AA716" s="299"/>
      <c r="AB716" s="299"/>
      <c r="AC716" s="297">
        <v>150</v>
      </c>
      <c r="AD716" s="321"/>
      <c r="AE716" s="321"/>
      <c r="AF716" s="321"/>
      <c r="AG716" s="323">
        <v>150</v>
      </c>
      <c r="AH716" s="321"/>
      <c r="AI716" s="321"/>
      <c r="AJ716" s="321"/>
      <c r="AK716" s="321"/>
      <c r="AL716" s="321"/>
      <c r="AM716" s="321"/>
      <c r="AN716" s="321"/>
      <c r="AO716" s="321"/>
      <c r="AP716" s="321"/>
      <c r="AQ716" s="321"/>
      <c r="AR716" s="321"/>
      <c r="AS716" s="321"/>
      <c r="AT716" s="321"/>
      <c r="AU716" s="321"/>
      <c r="AV716" s="321"/>
      <c r="AW716" s="321"/>
      <c r="AX716" s="321"/>
      <c r="AY716" s="321"/>
      <c r="AZ716" s="321"/>
    </row>
    <row r="717" ht="15.75" customHeight="1" spans="1:52">
      <c r="A717" s="290">
        <v>45440</v>
      </c>
      <c r="B717" s="299"/>
      <c r="C717" s="299"/>
      <c r="D717" s="292">
        <v>38861</v>
      </c>
      <c r="E717" s="299"/>
      <c r="F717" s="299"/>
      <c r="G717" s="299" t="s">
        <v>4962</v>
      </c>
      <c r="H717" s="345" t="s">
        <v>4286</v>
      </c>
      <c r="I717" s="313">
        <v>750</v>
      </c>
      <c r="J717" s="299"/>
      <c r="K717" s="299"/>
      <c r="L717" s="313">
        <v>750</v>
      </c>
      <c r="M717" s="297" t="s">
        <v>2710</v>
      </c>
      <c r="N717" s="299"/>
      <c r="O717" s="292">
        <v>600</v>
      </c>
      <c r="P717" s="299"/>
      <c r="Q717" s="299"/>
      <c r="R717" s="299"/>
      <c r="S717" s="299"/>
      <c r="T717" s="299"/>
      <c r="U717" s="299"/>
      <c r="V717" s="299"/>
      <c r="W717" s="299"/>
      <c r="X717" s="299"/>
      <c r="Y717" s="299"/>
      <c r="Z717" s="299"/>
      <c r="AA717" s="299"/>
      <c r="AB717" s="299"/>
      <c r="AC717" s="297">
        <v>150</v>
      </c>
      <c r="AD717" s="321"/>
      <c r="AE717" s="321"/>
      <c r="AF717" s="321"/>
      <c r="AG717" s="323">
        <v>150</v>
      </c>
      <c r="AH717" s="321"/>
      <c r="AI717" s="321"/>
      <c r="AJ717" s="321"/>
      <c r="AK717" s="321"/>
      <c r="AL717" s="321"/>
      <c r="AM717" s="321"/>
      <c r="AN717" s="321"/>
      <c r="AO717" s="321"/>
      <c r="AP717" s="321"/>
      <c r="AQ717" s="321"/>
      <c r="AR717" s="321"/>
      <c r="AS717" s="321"/>
      <c r="AT717" s="321"/>
      <c r="AU717" s="321"/>
      <c r="AV717" s="321"/>
      <c r="AW717" s="321"/>
      <c r="AX717" s="321"/>
      <c r="AY717" s="321"/>
      <c r="AZ717" s="321"/>
    </row>
    <row r="718" ht="15.75" customHeight="1" spans="1:52">
      <c r="A718" s="290">
        <v>45440</v>
      </c>
      <c r="B718" s="299"/>
      <c r="C718" s="299"/>
      <c r="D718" s="292">
        <v>38862</v>
      </c>
      <c r="E718" s="299"/>
      <c r="F718" s="299"/>
      <c r="G718" s="299" t="s">
        <v>4963</v>
      </c>
      <c r="H718" s="345" t="s">
        <v>4286</v>
      </c>
      <c r="I718" s="313">
        <v>750</v>
      </c>
      <c r="J718" s="299"/>
      <c r="K718" s="299"/>
      <c r="L718" s="313">
        <v>750</v>
      </c>
      <c r="M718" s="297" t="s">
        <v>2710</v>
      </c>
      <c r="N718" s="299"/>
      <c r="O718" s="292">
        <v>600</v>
      </c>
      <c r="P718" s="299"/>
      <c r="Q718" s="299"/>
      <c r="R718" s="299"/>
      <c r="S718" s="299"/>
      <c r="T718" s="299"/>
      <c r="U718" s="299"/>
      <c r="V718" s="299"/>
      <c r="W718" s="299"/>
      <c r="X718" s="299"/>
      <c r="Y718" s="299"/>
      <c r="Z718" s="299"/>
      <c r="AA718" s="299"/>
      <c r="AB718" s="299"/>
      <c r="AC718" s="297">
        <v>150</v>
      </c>
      <c r="AD718" s="321"/>
      <c r="AE718" s="321"/>
      <c r="AF718" s="321"/>
      <c r="AG718" s="323">
        <v>150</v>
      </c>
      <c r="AH718" s="321"/>
      <c r="AI718" s="321"/>
      <c r="AJ718" s="321"/>
      <c r="AK718" s="321"/>
      <c r="AL718" s="321"/>
      <c r="AM718" s="321"/>
      <c r="AN718" s="321"/>
      <c r="AO718" s="321"/>
      <c r="AP718" s="321"/>
      <c r="AQ718" s="321"/>
      <c r="AR718" s="321"/>
      <c r="AS718" s="321"/>
      <c r="AT718" s="321"/>
      <c r="AU718" s="321"/>
      <c r="AV718" s="321"/>
      <c r="AW718" s="321"/>
      <c r="AX718" s="321"/>
      <c r="AY718" s="321"/>
      <c r="AZ718" s="321"/>
    </row>
    <row r="719" ht="15.75" customHeight="1" spans="1:52">
      <c r="A719" s="290">
        <v>45440</v>
      </c>
      <c r="B719" s="299"/>
      <c r="C719" s="299"/>
      <c r="D719" s="292">
        <v>38863</v>
      </c>
      <c r="E719" s="299"/>
      <c r="F719" s="299"/>
      <c r="G719" s="299" t="s">
        <v>4964</v>
      </c>
      <c r="H719" s="345" t="s">
        <v>4286</v>
      </c>
      <c r="I719" s="313">
        <v>750</v>
      </c>
      <c r="J719" s="299"/>
      <c r="K719" s="299"/>
      <c r="L719" s="313">
        <v>750</v>
      </c>
      <c r="M719" s="297" t="s">
        <v>2710</v>
      </c>
      <c r="N719" s="299"/>
      <c r="O719" s="292">
        <v>600</v>
      </c>
      <c r="P719" s="299"/>
      <c r="Q719" s="299"/>
      <c r="R719" s="299"/>
      <c r="S719" s="299"/>
      <c r="T719" s="299"/>
      <c r="U719" s="299"/>
      <c r="V719" s="299"/>
      <c r="W719" s="299"/>
      <c r="X719" s="299"/>
      <c r="Y719" s="299"/>
      <c r="Z719" s="299"/>
      <c r="AA719" s="299"/>
      <c r="AB719" s="299"/>
      <c r="AC719" s="297">
        <v>150</v>
      </c>
      <c r="AD719" s="321"/>
      <c r="AE719" s="321"/>
      <c r="AF719" s="321"/>
      <c r="AG719" s="323">
        <v>150</v>
      </c>
      <c r="AH719" s="321"/>
      <c r="AI719" s="321"/>
      <c r="AJ719" s="321"/>
      <c r="AK719" s="321"/>
      <c r="AL719" s="321"/>
      <c r="AM719" s="321"/>
      <c r="AN719" s="321"/>
      <c r="AO719" s="321"/>
      <c r="AP719" s="321"/>
      <c r="AQ719" s="321"/>
      <c r="AR719" s="321"/>
      <c r="AS719" s="321"/>
      <c r="AT719" s="321"/>
      <c r="AU719" s="321"/>
      <c r="AV719" s="321"/>
      <c r="AW719" s="321"/>
      <c r="AX719" s="321"/>
      <c r="AY719" s="321"/>
      <c r="AZ719" s="321"/>
    </row>
    <row r="720" ht="15.75" customHeight="1" spans="1:52">
      <c r="A720" s="290">
        <v>45440</v>
      </c>
      <c r="B720" s="299"/>
      <c r="C720" s="299"/>
      <c r="D720" s="292">
        <v>38864</v>
      </c>
      <c r="E720" s="299"/>
      <c r="F720" s="299"/>
      <c r="G720" s="299" t="s">
        <v>4965</v>
      </c>
      <c r="H720" s="345" t="s">
        <v>4286</v>
      </c>
      <c r="I720" s="313">
        <v>750</v>
      </c>
      <c r="J720" s="299"/>
      <c r="K720" s="299"/>
      <c r="L720" s="313">
        <v>750</v>
      </c>
      <c r="M720" s="297" t="s">
        <v>2710</v>
      </c>
      <c r="N720" s="299"/>
      <c r="O720" s="292">
        <v>600</v>
      </c>
      <c r="P720" s="299"/>
      <c r="Q720" s="299"/>
      <c r="R720" s="299"/>
      <c r="S720" s="299"/>
      <c r="T720" s="299"/>
      <c r="U720" s="299"/>
      <c r="V720" s="299"/>
      <c r="W720" s="299"/>
      <c r="X720" s="299"/>
      <c r="Y720" s="299"/>
      <c r="Z720" s="299"/>
      <c r="AA720" s="299"/>
      <c r="AB720" s="299"/>
      <c r="AC720" s="297">
        <v>150</v>
      </c>
      <c r="AD720" s="321"/>
      <c r="AE720" s="321"/>
      <c r="AF720" s="321"/>
      <c r="AG720" s="323">
        <v>150</v>
      </c>
      <c r="AH720" s="321"/>
      <c r="AI720" s="321"/>
      <c r="AJ720" s="321"/>
      <c r="AK720" s="321"/>
      <c r="AL720" s="321"/>
      <c r="AM720" s="321"/>
      <c r="AN720" s="321"/>
      <c r="AO720" s="321"/>
      <c r="AP720" s="321"/>
      <c r="AQ720" s="321"/>
      <c r="AR720" s="321"/>
      <c r="AS720" s="321"/>
      <c r="AT720" s="321"/>
      <c r="AU720" s="321"/>
      <c r="AV720" s="321"/>
      <c r="AW720" s="321"/>
      <c r="AX720" s="321"/>
      <c r="AY720" s="321"/>
      <c r="AZ720" s="321"/>
    </row>
    <row r="721" ht="15.75" customHeight="1" spans="1:52">
      <c r="A721" s="290">
        <v>45440</v>
      </c>
      <c r="B721" s="299"/>
      <c r="C721" s="299"/>
      <c r="D721" s="292">
        <v>38682</v>
      </c>
      <c r="E721" s="299"/>
      <c r="F721" s="299"/>
      <c r="G721" s="291" t="s">
        <v>4966</v>
      </c>
      <c r="H721" s="292" t="s">
        <v>4286</v>
      </c>
      <c r="I721" s="313">
        <v>700</v>
      </c>
      <c r="J721" s="299"/>
      <c r="K721" s="299"/>
      <c r="L721" s="313">
        <v>700</v>
      </c>
      <c r="M721" s="297" t="s">
        <v>2710</v>
      </c>
      <c r="N721" s="299"/>
      <c r="O721" s="292">
        <v>600</v>
      </c>
      <c r="P721" s="299"/>
      <c r="Q721" s="299"/>
      <c r="R721" s="299"/>
      <c r="S721" s="299"/>
      <c r="T721" s="299"/>
      <c r="U721" s="299"/>
      <c r="V721" s="299"/>
      <c r="W721" s="299"/>
      <c r="X721" s="299"/>
      <c r="Y721" s="299"/>
      <c r="Z721" s="299"/>
      <c r="AA721" s="299"/>
      <c r="AB721" s="299"/>
      <c r="AC721" s="297">
        <v>100</v>
      </c>
      <c r="AD721" s="321"/>
      <c r="AE721" s="321"/>
      <c r="AF721" s="321"/>
      <c r="AG721" s="323">
        <v>100</v>
      </c>
      <c r="AH721" s="321"/>
      <c r="AI721" s="321"/>
      <c r="AJ721" s="321"/>
      <c r="AK721" s="321"/>
      <c r="AL721" s="321"/>
      <c r="AM721" s="321"/>
      <c r="AN721" s="321"/>
      <c r="AO721" s="321"/>
      <c r="AP721" s="321"/>
      <c r="AQ721" s="321"/>
      <c r="AR721" s="321"/>
      <c r="AS721" s="321"/>
      <c r="AT721" s="321"/>
      <c r="AU721" s="321"/>
      <c r="AV721" s="321"/>
      <c r="AW721" s="321"/>
      <c r="AX721" s="321"/>
      <c r="AY721" s="321"/>
      <c r="AZ721" s="321"/>
    </row>
    <row r="722" ht="15.75" customHeight="1" spans="1:52">
      <c r="A722" s="290">
        <v>45440</v>
      </c>
      <c r="B722" s="299"/>
      <c r="C722" s="299"/>
      <c r="D722" s="292">
        <v>38683</v>
      </c>
      <c r="E722" s="299"/>
      <c r="F722" s="299"/>
      <c r="G722" s="291" t="s">
        <v>4967</v>
      </c>
      <c r="H722" s="292" t="s">
        <v>4286</v>
      </c>
      <c r="I722" s="313">
        <v>700</v>
      </c>
      <c r="J722" s="299"/>
      <c r="K722" s="299"/>
      <c r="L722" s="313">
        <v>700</v>
      </c>
      <c r="M722" s="297" t="s">
        <v>2710</v>
      </c>
      <c r="N722" s="299"/>
      <c r="O722" s="292">
        <v>600</v>
      </c>
      <c r="P722" s="299"/>
      <c r="Q722" s="299"/>
      <c r="R722" s="299"/>
      <c r="S722" s="299"/>
      <c r="T722" s="299"/>
      <c r="U722" s="299"/>
      <c r="V722" s="299"/>
      <c r="W722" s="299"/>
      <c r="X722" s="299"/>
      <c r="Y722" s="299"/>
      <c r="Z722" s="299"/>
      <c r="AA722" s="299"/>
      <c r="AB722" s="299"/>
      <c r="AC722" s="297">
        <v>100</v>
      </c>
      <c r="AD722" s="84"/>
      <c r="AE722" s="84"/>
      <c r="AF722" s="84"/>
      <c r="AG722" s="323">
        <v>100</v>
      </c>
      <c r="AH722" s="84"/>
      <c r="AI722" s="84"/>
      <c r="AJ722" s="84"/>
      <c r="AK722" s="84"/>
      <c r="AL722" s="84"/>
      <c r="AM722" s="84"/>
      <c r="AN722" s="84"/>
      <c r="AO722" s="84"/>
      <c r="AP722" s="84"/>
      <c r="AQ722" s="84"/>
      <c r="AR722" s="84"/>
      <c r="AS722" s="84"/>
      <c r="AT722" s="84"/>
      <c r="AU722" s="84"/>
      <c r="AV722" s="84"/>
      <c r="AW722" s="84"/>
      <c r="AX722" s="84"/>
      <c r="AY722" s="84"/>
      <c r="AZ722" s="84"/>
    </row>
    <row r="723" ht="15.75" customHeight="1" spans="1:52">
      <c r="A723" s="290">
        <v>45440</v>
      </c>
      <c r="B723" s="299"/>
      <c r="C723" s="299"/>
      <c r="D723" s="292">
        <v>38684</v>
      </c>
      <c r="E723" s="299"/>
      <c r="F723" s="299"/>
      <c r="G723" s="291" t="s">
        <v>4968</v>
      </c>
      <c r="H723" s="292" t="s">
        <v>4286</v>
      </c>
      <c r="I723" s="313">
        <v>700</v>
      </c>
      <c r="J723" s="299"/>
      <c r="K723" s="299"/>
      <c r="L723" s="313">
        <v>700</v>
      </c>
      <c r="M723" s="297" t="s">
        <v>2710</v>
      </c>
      <c r="N723" s="299"/>
      <c r="O723" s="292">
        <v>600</v>
      </c>
      <c r="P723" s="299"/>
      <c r="Q723" s="299"/>
      <c r="R723" s="299"/>
      <c r="S723" s="299"/>
      <c r="T723" s="299"/>
      <c r="U723" s="299"/>
      <c r="V723" s="299"/>
      <c r="W723" s="299"/>
      <c r="X723" s="299"/>
      <c r="Y723" s="299"/>
      <c r="Z723" s="299"/>
      <c r="AA723" s="299"/>
      <c r="AB723" s="299"/>
      <c r="AC723" s="297">
        <v>100</v>
      </c>
      <c r="AD723" s="84"/>
      <c r="AE723" s="84"/>
      <c r="AF723" s="84"/>
      <c r="AG723" s="323">
        <v>100</v>
      </c>
      <c r="AH723" s="84"/>
      <c r="AI723" s="84"/>
      <c r="AJ723" s="84"/>
      <c r="AK723" s="84"/>
      <c r="AL723" s="84"/>
      <c r="AM723" s="84"/>
      <c r="AN723" s="84"/>
      <c r="AO723" s="84"/>
      <c r="AP723" s="84"/>
      <c r="AQ723" s="84"/>
      <c r="AR723" s="84"/>
      <c r="AS723" s="84"/>
      <c r="AT723" s="84"/>
      <c r="AU723" s="84"/>
      <c r="AV723" s="84"/>
      <c r="AW723" s="84"/>
      <c r="AX723" s="84"/>
      <c r="AY723" s="84"/>
      <c r="AZ723" s="84"/>
    </row>
    <row r="724" ht="15.75" customHeight="1" spans="1:52">
      <c r="A724" s="290">
        <v>45440</v>
      </c>
      <c r="B724" s="299"/>
      <c r="C724" s="299"/>
      <c r="D724" s="292">
        <v>38685</v>
      </c>
      <c r="E724" s="299"/>
      <c r="F724" s="299"/>
      <c r="G724" s="291" t="s">
        <v>4969</v>
      </c>
      <c r="H724" s="292" t="s">
        <v>4286</v>
      </c>
      <c r="I724" s="313">
        <v>700</v>
      </c>
      <c r="J724" s="299"/>
      <c r="K724" s="299"/>
      <c r="L724" s="313">
        <v>700</v>
      </c>
      <c r="M724" s="297" t="s">
        <v>2710</v>
      </c>
      <c r="N724" s="299"/>
      <c r="O724" s="292">
        <v>600</v>
      </c>
      <c r="P724" s="299"/>
      <c r="Q724" s="299"/>
      <c r="R724" s="299"/>
      <c r="S724" s="299"/>
      <c r="T724" s="299"/>
      <c r="U724" s="299"/>
      <c r="V724" s="299"/>
      <c r="W724" s="299"/>
      <c r="X724" s="299"/>
      <c r="Y724" s="299"/>
      <c r="Z724" s="299"/>
      <c r="AA724" s="299"/>
      <c r="AB724" s="299"/>
      <c r="AC724" s="297">
        <v>100</v>
      </c>
      <c r="AD724" s="84"/>
      <c r="AE724" s="84"/>
      <c r="AF724" s="84"/>
      <c r="AG724" s="323">
        <v>100</v>
      </c>
      <c r="AH724" s="84"/>
      <c r="AI724" s="84"/>
      <c r="AJ724" s="84"/>
      <c r="AK724" s="84"/>
      <c r="AL724" s="84"/>
      <c r="AM724" s="84"/>
      <c r="AN724" s="84"/>
      <c r="AO724" s="84"/>
      <c r="AP724" s="84"/>
      <c r="AQ724" s="84"/>
      <c r="AR724" s="84"/>
      <c r="AS724" s="84"/>
      <c r="AT724" s="84"/>
      <c r="AU724" s="84"/>
      <c r="AV724" s="84"/>
      <c r="AW724" s="84"/>
      <c r="AX724" s="84"/>
      <c r="AY724" s="84"/>
      <c r="AZ724" s="84"/>
    </row>
    <row r="725" ht="15.75" customHeight="1" spans="1:52">
      <c r="A725" s="290">
        <v>45440</v>
      </c>
      <c r="B725" s="299"/>
      <c r="C725" s="299"/>
      <c r="D725" s="292">
        <v>38686</v>
      </c>
      <c r="E725" s="299"/>
      <c r="F725" s="299"/>
      <c r="G725" s="291" t="s">
        <v>4970</v>
      </c>
      <c r="H725" s="292" t="s">
        <v>4286</v>
      </c>
      <c r="I725" s="313">
        <v>700</v>
      </c>
      <c r="J725" s="299"/>
      <c r="K725" s="299"/>
      <c r="L725" s="313">
        <v>700</v>
      </c>
      <c r="M725" s="297" t="s">
        <v>2710</v>
      </c>
      <c r="N725" s="299"/>
      <c r="O725" s="292">
        <v>600</v>
      </c>
      <c r="P725" s="299"/>
      <c r="Q725" s="299"/>
      <c r="R725" s="299"/>
      <c r="S725" s="299"/>
      <c r="T725" s="299"/>
      <c r="U725" s="299"/>
      <c r="V725" s="299"/>
      <c r="W725" s="299"/>
      <c r="X725" s="299"/>
      <c r="Y725" s="299"/>
      <c r="Z725" s="299"/>
      <c r="AA725" s="299"/>
      <c r="AB725" s="299"/>
      <c r="AC725" s="297">
        <v>100</v>
      </c>
      <c r="AD725" s="321"/>
      <c r="AE725" s="321"/>
      <c r="AF725" s="321"/>
      <c r="AG725" s="323">
        <v>100</v>
      </c>
      <c r="AH725" s="321"/>
      <c r="AI725" s="321"/>
      <c r="AJ725" s="321"/>
      <c r="AK725" s="321"/>
      <c r="AL725" s="321"/>
      <c r="AM725" s="321"/>
      <c r="AN725" s="321"/>
      <c r="AO725" s="321"/>
      <c r="AP725" s="321"/>
      <c r="AQ725" s="321"/>
      <c r="AR725" s="321"/>
      <c r="AS725" s="321"/>
      <c r="AT725" s="321"/>
      <c r="AU725" s="321"/>
      <c r="AV725" s="321"/>
      <c r="AW725" s="321"/>
      <c r="AX725" s="321"/>
      <c r="AY725" s="321"/>
      <c r="AZ725" s="321"/>
    </row>
    <row r="726" ht="15.75" customHeight="1" spans="1:52">
      <c r="A726" s="290">
        <v>45440</v>
      </c>
      <c r="B726" s="299"/>
      <c r="C726" s="299"/>
      <c r="D726" s="292">
        <v>38687</v>
      </c>
      <c r="E726" s="299"/>
      <c r="F726" s="299"/>
      <c r="G726" s="291" t="s">
        <v>4971</v>
      </c>
      <c r="H726" s="292" t="s">
        <v>4286</v>
      </c>
      <c r="I726" s="313">
        <v>700</v>
      </c>
      <c r="J726" s="299"/>
      <c r="K726" s="299"/>
      <c r="L726" s="313">
        <v>700</v>
      </c>
      <c r="M726" s="297" t="s">
        <v>2710</v>
      </c>
      <c r="N726" s="299"/>
      <c r="O726" s="292">
        <v>600</v>
      </c>
      <c r="P726" s="299"/>
      <c r="Q726" s="299"/>
      <c r="R726" s="299"/>
      <c r="S726" s="299"/>
      <c r="T726" s="299"/>
      <c r="U726" s="299"/>
      <c r="V726" s="299"/>
      <c r="W726" s="299"/>
      <c r="X726" s="299"/>
      <c r="Y726" s="299"/>
      <c r="Z726" s="299"/>
      <c r="AA726" s="299"/>
      <c r="AB726" s="299"/>
      <c r="AC726" s="297">
        <v>100</v>
      </c>
      <c r="AD726" s="321"/>
      <c r="AE726" s="321"/>
      <c r="AF726" s="321"/>
      <c r="AG726" s="323">
        <v>100</v>
      </c>
      <c r="AH726" s="321"/>
      <c r="AI726" s="321"/>
      <c r="AJ726" s="321"/>
      <c r="AK726" s="321"/>
      <c r="AL726" s="321"/>
      <c r="AM726" s="321"/>
      <c r="AN726" s="321"/>
      <c r="AO726" s="321"/>
      <c r="AP726" s="321"/>
      <c r="AQ726" s="321"/>
      <c r="AR726" s="321"/>
      <c r="AS726" s="321"/>
      <c r="AT726" s="321"/>
      <c r="AU726" s="321"/>
      <c r="AV726" s="321"/>
      <c r="AW726" s="321"/>
      <c r="AX726" s="321"/>
      <c r="AY726" s="321"/>
      <c r="AZ726" s="321"/>
    </row>
    <row r="727" ht="15.75" customHeight="1" spans="1:52">
      <c r="A727" s="290">
        <v>45440</v>
      </c>
      <c r="B727" s="299"/>
      <c r="C727" s="299"/>
      <c r="D727" s="292">
        <v>38688</v>
      </c>
      <c r="E727" s="299"/>
      <c r="F727" s="299"/>
      <c r="G727" s="291" t="s">
        <v>4972</v>
      </c>
      <c r="H727" s="292" t="s">
        <v>4286</v>
      </c>
      <c r="I727" s="313">
        <v>700</v>
      </c>
      <c r="J727" s="299"/>
      <c r="K727" s="299"/>
      <c r="L727" s="313">
        <v>700</v>
      </c>
      <c r="M727" s="297" t="s">
        <v>2710</v>
      </c>
      <c r="N727" s="299"/>
      <c r="O727" s="292">
        <v>600</v>
      </c>
      <c r="P727" s="299"/>
      <c r="Q727" s="299"/>
      <c r="R727" s="299"/>
      <c r="S727" s="299"/>
      <c r="T727" s="299"/>
      <c r="U727" s="299"/>
      <c r="V727" s="299"/>
      <c r="W727" s="299"/>
      <c r="X727" s="299"/>
      <c r="Y727" s="299"/>
      <c r="Z727" s="299"/>
      <c r="AA727" s="299"/>
      <c r="AB727" s="299"/>
      <c r="AC727" s="297">
        <v>100</v>
      </c>
      <c r="AD727" s="321"/>
      <c r="AE727" s="321"/>
      <c r="AF727" s="321"/>
      <c r="AG727" s="323">
        <v>100</v>
      </c>
      <c r="AH727" s="321"/>
      <c r="AI727" s="321"/>
      <c r="AJ727" s="321"/>
      <c r="AK727" s="321"/>
      <c r="AL727" s="321"/>
      <c r="AM727" s="321"/>
      <c r="AN727" s="321"/>
      <c r="AO727" s="321"/>
      <c r="AP727" s="321"/>
      <c r="AQ727" s="321"/>
      <c r="AR727" s="321"/>
      <c r="AS727" s="321"/>
      <c r="AT727" s="321"/>
      <c r="AU727" s="321"/>
      <c r="AV727" s="321"/>
      <c r="AW727" s="321"/>
      <c r="AX727" s="321"/>
      <c r="AY727" s="321"/>
      <c r="AZ727" s="321"/>
    </row>
    <row r="728" ht="15.75" customHeight="1" spans="1:52">
      <c r="A728" s="290">
        <v>45440</v>
      </c>
      <c r="B728" s="299"/>
      <c r="C728" s="299"/>
      <c r="D728" s="292">
        <v>38689</v>
      </c>
      <c r="E728" s="299"/>
      <c r="F728" s="299"/>
      <c r="G728" s="291" t="s">
        <v>4973</v>
      </c>
      <c r="H728" s="292" t="s">
        <v>4286</v>
      </c>
      <c r="I728" s="313">
        <v>700</v>
      </c>
      <c r="J728" s="299"/>
      <c r="K728" s="299"/>
      <c r="L728" s="313">
        <v>700</v>
      </c>
      <c r="M728" s="297" t="s">
        <v>2710</v>
      </c>
      <c r="N728" s="299"/>
      <c r="O728" s="292">
        <v>600</v>
      </c>
      <c r="P728" s="299"/>
      <c r="Q728" s="299"/>
      <c r="R728" s="299"/>
      <c r="S728" s="299"/>
      <c r="T728" s="299"/>
      <c r="U728" s="299"/>
      <c r="V728" s="299"/>
      <c r="W728" s="299"/>
      <c r="X728" s="299"/>
      <c r="Y728" s="299"/>
      <c r="Z728" s="299"/>
      <c r="AA728" s="299"/>
      <c r="AB728" s="299"/>
      <c r="AC728" s="297">
        <v>100</v>
      </c>
      <c r="AD728" s="84"/>
      <c r="AE728" s="84"/>
      <c r="AF728" s="84"/>
      <c r="AG728" s="323">
        <v>100</v>
      </c>
      <c r="AH728" s="84"/>
      <c r="AI728" s="84"/>
      <c r="AJ728" s="84"/>
      <c r="AK728" s="84"/>
      <c r="AL728" s="84"/>
      <c r="AM728" s="84"/>
      <c r="AN728" s="84"/>
      <c r="AO728" s="84"/>
      <c r="AP728" s="84"/>
      <c r="AQ728" s="84"/>
      <c r="AR728" s="84"/>
      <c r="AS728" s="84"/>
      <c r="AT728" s="84"/>
      <c r="AU728" s="84"/>
      <c r="AV728" s="84"/>
      <c r="AW728" s="84"/>
      <c r="AX728" s="84"/>
      <c r="AY728" s="84"/>
      <c r="AZ728" s="84"/>
    </row>
    <row r="729" ht="15.75" customHeight="1" spans="1:52">
      <c r="A729" s="290">
        <v>45440</v>
      </c>
      <c r="B729" s="299"/>
      <c r="C729" s="299"/>
      <c r="D729" s="292">
        <v>38690</v>
      </c>
      <c r="E729" s="299"/>
      <c r="F729" s="299"/>
      <c r="G729" s="291" t="s">
        <v>4974</v>
      </c>
      <c r="H729" s="292" t="s">
        <v>4286</v>
      </c>
      <c r="I729" s="313">
        <v>700</v>
      </c>
      <c r="J729" s="299"/>
      <c r="K729" s="299"/>
      <c r="L729" s="313">
        <v>700</v>
      </c>
      <c r="M729" s="297" t="s">
        <v>2710</v>
      </c>
      <c r="N729" s="299"/>
      <c r="O729" s="292">
        <v>600</v>
      </c>
      <c r="P729" s="299"/>
      <c r="Q729" s="299"/>
      <c r="R729" s="299"/>
      <c r="S729" s="299"/>
      <c r="T729" s="299"/>
      <c r="U729" s="299"/>
      <c r="V729" s="299"/>
      <c r="W729" s="299"/>
      <c r="X729" s="299"/>
      <c r="Y729" s="299"/>
      <c r="Z729" s="299"/>
      <c r="AA729" s="299"/>
      <c r="AB729" s="299"/>
      <c r="AC729" s="297">
        <v>100</v>
      </c>
      <c r="AD729" s="321"/>
      <c r="AE729" s="321"/>
      <c r="AF729" s="321"/>
      <c r="AG729" s="323">
        <v>100</v>
      </c>
      <c r="AH729" s="321"/>
      <c r="AI729" s="321"/>
      <c r="AJ729" s="321"/>
      <c r="AK729" s="321"/>
      <c r="AL729" s="321"/>
      <c r="AM729" s="321"/>
      <c r="AN729" s="321"/>
      <c r="AO729" s="321"/>
      <c r="AP729" s="321"/>
      <c r="AQ729" s="321"/>
      <c r="AR729" s="321"/>
      <c r="AS729" s="321"/>
      <c r="AT729" s="321"/>
      <c r="AU729" s="321"/>
      <c r="AV729" s="321"/>
      <c r="AW729" s="321"/>
      <c r="AX729" s="321"/>
      <c r="AY729" s="321"/>
      <c r="AZ729" s="321"/>
    </row>
    <row r="730" ht="15.75" customHeight="1" spans="1:52">
      <c r="A730" s="290">
        <v>45440</v>
      </c>
      <c r="B730" s="299"/>
      <c r="C730" s="299"/>
      <c r="D730" s="292">
        <v>38691</v>
      </c>
      <c r="E730" s="299"/>
      <c r="F730" s="299"/>
      <c r="G730" s="291" t="s">
        <v>4975</v>
      </c>
      <c r="H730" s="292" t="s">
        <v>4286</v>
      </c>
      <c r="I730" s="313">
        <v>700</v>
      </c>
      <c r="J730" s="299"/>
      <c r="K730" s="299"/>
      <c r="L730" s="313">
        <v>700</v>
      </c>
      <c r="M730" s="297" t="s">
        <v>2710</v>
      </c>
      <c r="N730" s="299"/>
      <c r="O730" s="292">
        <v>600</v>
      </c>
      <c r="P730" s="299"/>
      <c r="Q730" s="299"/>
      <c r="R730" s="299"/>
      <c r="S730" s="299"/>
      <c r="T730" s="299"/>
      <c r="U730" s="299"/>
      <c r="V730" s="299"/>
      <c r="W730" s="299"/>
      <c r="X730" s="299"/>
      <c r="Y730" s="299"/>
      <c r="Z730" s="299"/>
      <c r="AA730" s="299"/>
      <c r="AB730" s="299"/>
      <c r="AC730" s="297">
        <v>100</v>
      </c>
      <c r="AD730" s="321"/>
      <c r="AE730" s="321"/>
      <c r="AF730" s="321"/>
      <c r="AG730" s="323">
        <v>100</v>
      </c>
      <c r="AH730" s="321"/>
      <c r="AI730" s="321"/>
      <c r="AJ730" s="321"/>
      <c r="AK730" s="321"/>
      <c r="AL730" s="321"/>
      <c r="AM730" s="321"/>
      <c r="AN730" s="321"/>
      <c r="AO730" s="321"/>
      <c r="AP730" s="321"/>
      <c r="AQ730" s="321"/>
      <c r="AR730" s="321"/>
      <c r="AS730" s="321"/>
      <c r="AT730" s="321"/>
      <c r="AU730" s="321"/>
      <c r="AV730" s="321"/>
      <c r="AW730" s="321"/>
      <c r="AX730" s="321"/>
      <c r="AY730" s="321"/>
      <c r="AZ730" s="321"/>
    </row>
    <row r="731" ht="15.75" customHeight="1" spans="1:52">
      <c r="A731" s="290">
        <v>45440</v>
      </c>
      <c r="B731" s="299"/>
      <c r="C731" s="299"/>
      <c r="D731" s="292">
        <v>38692</v>
      </c>
      <c r="E731" s="299"/>
      <c r="F731" s="299"/>
      <c r="G731" s="291" t="s">
        <v>4976</v>
      </c>
      <c r="H731" s="292" t="s">
        <v>4286</v>
      </c>
      <c r="I731" s="313">
        <v>700</v>
      </c>
      <c r="J731" s="299"/>
      <c r="K731" s="299"/>
      <c r="L731" s="313">
        <v>700</v>
      </c>
      <c r="M731" s="297" t="s">
        <v>2710</v>
      </c>
      <c r="N731" s="299"/>
      <c r="O731" s="292">
        <v>600</v>
      </c>
      <c r="P731" s="299"/>
      <c r="Q731" s="299"/>
      <c r="R731" s="299"/>
      <c r="S731" s="299"/>
      <c r="T731" s="299"/>
      <c r="U731" s="299"/>
      <c r="V731" s="299"/>
      <c r="W731" s="299"/>
      <c r="X731" s="299"/>
      <c r="Y731" s="299"/>
      <c r="Z731" s="299"/>
      <c r="AA731" s="299"/>
      <c r="AB731" s="299"/>
      <c r="AC731" s="297">
        <v>100</v>
      </c>
      <c r="AD731" s="321"/>
      <c r="AE731" s="321"/>
      <c r="AF731" s="321"/>
      <c r="AG731" s="323">
        <v>100</v>
      </c>
      <c r="AH731" s="321"/>
      <c r="AI731" s="321"/>
      <c r="AJ731" s="321"/>
      <c r="AK731" s="321"/>
      <c r="AL731" s="321"/>
      <c r="AM731" s="321"/>
      <c r="AN731" s="321"/>
      <c r="AO731" s="321"/>
      <c r="AP731" s="321"/>
      <c r="AQ731" s="321"/>
      <c r="AR731" s="321"/>
      <c r="AS731" s="321"/>
      <c r="AT731" s="321"/>
      <c r="AU731" s="321"/>
      <c r="AV731" s="321"/>
      <c r="AW731" s="321"/>
      <c r="AX731" s="321"/>
      <c r="AY731" s="321"/>
      <c r="AZ731" s="321"/>
    </row>
    <row r="732" ht="15.75" customHeight="1" spans="1:52">
      <c r="A732" s="290">
        <v>45440</v>
      </c>
      <c r="B732" s="299"/>
      <c r="C732" s="299"/>
      <c r="D732" s="292">
        <v>38693</v>
      </c>
      <c r="E732" s="299"/>
      <c r="F732" s="299"/>
      <c r="G732" s="291" t="s">
        <v>4977</v>
      </c>
      <c r="H732" s="292" t="s">
        <v>4286</v>
      </c>
      <c r="I732" s="313">
        <v>700</v>
      </c>
      <c r="J732" s="299"/>
      <c r="K732" s="299"/>
      <c r="L732" s="313">
        <v>700</v>
      </c>
      <c r="M732" s="297" t="s">
        <v>2710</v>
      </c>
      <c r="N732" s="299"/>
      <c r="O732" s="292">
        <v>600</v>
      </c>
      <c r="P732" s="299"/>
      <c r="Q732" s="299"/>
      <c r="R732" s="299"/>
      <c r="S732" s="299"/>
      <c r="T732" s="299"/>
      <c r="U732" s="299"/>
      <c r="V732" s="299"/>
      <c r="W732" s="299"/>
      <c r="X732" s="299"/>
      <c r="Y732" s="299"/>
      <c r="Z732" s="299"/>
      <c r="AA732" s="299"/>
      <c r="AB732" s="299"/>
      <c r="AC732" s="297">
        <v>100</v>
      </c>
      <c r="AD732" s="321"/>
      <c r="AE732" s="321"/>
      <c r="AF732" s="321"/>
      <c r="AG732" s="323">
        <v>100</v>
      </c>
      <c r="AH732" s="321"/>
      <c r="AI732" s="321"/>
      <c r="AJ732" s="321"/>
      <c r="AK732" s="321"/>
      <c r="AL732" s="321"/>
      <c r="AM732" s="321"/>
      <c r="AN732" s="321"/>
      <c r="AO732" s="321"/>
      <c r="AP732" s="321"/>
      <c r="AQ732" s="321"/>
      <c r="AR732" s="321"/>
      <c r="AS732" s="321"/>
      <c r="AT732" s="321"/>
      <c r="AU732" s="321"/>
      <c r="AV732" s="321"/>
      <c r="AW732" s="321"/>
      <c r="AX732" s="321"/>
      <c r="AY732" s="321"/>
      <c r="AZ732" s="321"/>
    </row>
    <row r="733" ht="15.75" customHeight="1" spans="1:52">
      <c r="A733" s="290">
        <v>45440</v>
      </c>
      <c r="B733" s="299"/>
      <c r="C733" s="299"/>
      <c r="D733" s="292">
        <v>38694</v>
      </c>
      <c r="E733" s="299"/>
      <c r="F733" s="299"/>
      <c r="G733" s="291" t="s">
        <v>4978</v>
      </c>
      <c r="H733" s="292" t="s">
        <v>4286</v>
      </c>
      <c r="I733" s="313">
        <v>700</v>
      </c>
      <c r="J733" s="299"/>
      <c r="K733" s="299"/>
      <c r="L733" s="313">
        <v>700</v>
      </c>
      <c r="M733" s="297" t="s">
        <v>2710</v>
      </c>
      <c r="N733" s="299"/>
      <c r="O733" s="292">
        <v>600</v>
      </c>
      <c r="P733" s="299"/>
      <c r="Q733" s="299"/>
      <c r="R733" s="299"/>
      <c r="S733" s="299"/>
      <c r="T733" s="299"/>
      <c r="U733" s="299"/>
      <c r="V733" s="299"/>
      <c r="W733" s="299"/>
      <c r="X733" s="299"/>
      <c r="Y733" s="299"/>
      <c r="Z733" s="299"/>
      <c r="AA733" s="299"/>
      <c r="AB733" s="299"/>
      <c r="AC733" s="297">
        <v>100</v>
      </c>
      <c r="AD733" s="321"/>
      <c r="AE733" s="321"/>
      <c r="AF733" s="321"/>
      <c r="AG733" s="323">
        <v>100</v>
      </c>
      <c r="AH733" s="321"/>
      <c r="AI733" s="321"/>
      <c r="AJ733" s="321"/>
      <c r="AK733" s="321"/>
      <c r="AL733" s="321"/>
      <c r="AM733" s="321"/>
      <c r="AN733" s="321"/>
      <c r="AO733" s="321"/>
      <c r="AP733" s="321"/>
      <c r="AQ733" s="321"/>
      <c r="AR733" s="321"/>
      <c r="AS733" s="321"/>
      <c r="AT733" s="321"/>
      <c r="AU733" s="321"/>
      <c r="AV733" s="321"/>
      <c r="AW733" s="321"/>
      <c r="AX733" s="321"/>
      <c r="AY733" s="321"/>
      <c r="AZ733" s="321"/>
    </row>
    <row r="734" ht="15.75" customHeight="1" spans="1:52">
      <c r="A734" s="290">
        <v>45440</v>
      </c>
      <c r="B734" s="299"/>
      <c r="C734" s="299"/>
      <c r="D734" s="292">
        <v>38695</v>
      </c>
      <c r="E734" s="299"/>
      <c r="F734" s="299"/>
      <c r="G734" s="291" t="s">
        <v>4979</v>
      </c>
      <c r="H734" s="292" t="s">
        <v>4286</v>
      </c>
      <c r="I734" s="313">
        <v>700</v>
      </c>
      <c r="J734" s="299"/>
      <c r="K734" s="299"/>
      <c r="L734" s="313">
        <v>700</v>
      </c>
      <c r="M734" s="297" t="s">
        <v>2710</v>
      </c>
      <c r="N734" s="299"/>
      <c r="O734" s="292">
        <v>600</v>
      </c>
      <c r="P734" s="299"/>
      <c r="Q734" s="299"/>
      <c r="R734" s="299"/>
      <c r="S734" s="299"/>
      <c r="T734" s="299"/>
      <c r="U734" s="299"/>
      <c r="V734" s="299"/>
      <c r="W734" s="299"/>
      <c r="X734" s="299"/>
      <c r="Y734" s="299"/>
      <c r="Z734" s="299"/>
      <c r="AA734" s="299"/>
      <c r="AB734" s="299"/>
      <c r="AC734" s="297">
        <v>100</v>
      </c>
      <c r="AD734" s="321"/>
      <c r="AE734" s="321"/>
      <c r="AF734" s="321"/>
      <c r="AG734" s="323">
        <v>100</v>
      </c>
      <c r="AH734" s="321"/>
      <c r="AI734" s="321"/>
      <c r="AJ734" s="321"/>
      <c r="AK734" s="321"/>
      <c r="AL734" s="321"/>
      <c r="AM734" s="321"/>
      <c r="AN734" s="321"/>
      <c r="AO734" s="321"/>
      <c r="AP734" s="321"/>
      <c r="AQ734" s="321"/>
      <c r="AR734" s="321"/>
      <c r="AS734" s="321"/>
      <c r="AT734" s="321"/>
      <c r="AU734" s="321"/>
      <c r="AV734" s="321"/>
      <c r="AW734" s="321"/>
      <c r="AX734" s="321"/>
      <c r="AY734" s="321"/>
      <c r="AZ734" s="321"/>
    </row>
    <row r="735" ht="15.75" customHeight="1" spans="1:52">
      <c r="A735" s="290">
        <v>45440</v>
      </c>
      <c r="B735" s="299"/>
      <c r="C735" s="299"/>
      <c r="D735" s="292">
        <v>38696</v>
      </c>
      <c r="E735" s="299"/>
      <c r="F735" s="299"/>
      <c r="G735" s="291" t="s">
        <v>4980</v>
      </c>
      <c r="H735" s="292" t="s">
        <v>4286</v>
      </c>
      <c r="I735" s="313">
        <v>700</v>
      </c>
      <c r="J735" s="299"/>
      <c r="K735" s="299"/>
      <c r="L735" s="313">
        <v>700</v>
      </c>
      <c r="M735" s="297" t="s">
        <v>2710</v>
      </c>
      <c r="N735" s="299"/>
      <c r="O735" s="292">
        <v>600</v>
      </c>
      <c r="P735" s="299"/>
      <c r="Q735" s="299"/>
      <c r="R735" s="299"/>
      <c r="S735" s="299"/>
      <c r="T735" s="299"/>
      <c r="U735" s="299"/>
      <c r="V735" s="299"/>
      <c r="W735" s="299"/>
      <c r="X735" s="299"/>
      <c r="Y735" s="299"/>
      <c r="Z735" s="299"/>
      <c r="AA735" s="299"/>
      <c r="AB735" s="299"/>
      <c r="AC735" s="297">
        <v>100</v>
      </c>
      <c r="AD735" s="321"/>
      <c r="AE735" s="321"/>
      <c r="AF735" s="321"/>
      <c r="AG735" s="323">
        <v>100</v>
      </c>
      <c r="AH735" s="321"/>
      <c r="AI735" s="321"/>
      <c r="AJ735" s="321"/>
      <c r="AK735" s="321"/>
      <c r="AL735" s="321"/>
      <c r="AM735" s="321"/>
      <c r="AN735" s="321"/>
      <c r="AO735" s="321"/>
      <c r="AP735" s="321"/>
      <c r="AQ735" s="321"/>
      <c r="AR735" s="321"/>
      <c r="AS735" s="321"/>
      <c r="AT735" s="321"/>
      <c r="AU735" s="321"/>
      <c r="AV735" s="321"/>
      <c r="AW735" s="321"/>
      <c r="AX735" s="321"/>
      <c r="AY735" s="321"/>
      <c r="AZ735" s="321"/>
    </row>
    <row r="736" ht="15.75" customHeight="1" spans="1:52">
      <c r="A736" s="290">
        <v>45440</v>
      </c>
      <c r="B736" s="299"/>
      <c r="C736" s="299"/>
      <c r="D736" s="292">
        <v>38697</v>
      </c>
      <c r="E736" s="299"/>
      <c r="F736" s="299"/>
      <c r="G736" s="291" t="s">
        <v>4981</v>
      </c>
      <c r="H736" s="292" t="s">
        <v>4286</v>
      </c>
      <c r="I736" s="313">
        <v>700</v>
      </c>
      <c r="J736" s="299"/>
      <c r="K736" s="299"/>
      <c r="L736" s="313">
        <v>700</v>
      </c>
      <c r="M736" s="297" t="s">
        <v>2710</v>
      </c>
      <c r="N736" s="299"/>
      <c r="O736" s="292">
        <v>600</v>
      </c>
      <c r="P736" s="299"/>
      <c r="Q736" s="299"/>
      <c r="R736" s="299"/>
      <c r="S736" s="299"/>
      <c r="T736" s="299"/>
      <c r="U736" s="299"/>
      <c r="V736" s="299"/>
      <c r="W736" s="299"/>
      <c r="X736" s="299"/>
      <c r="Y736" s="299"/>
      <c r="Z736" s="299"/>
      <c r="AA736" s="299"/>
      <c r="AB736" s="299"/>
      <c r="AC736" s="297">
        <v>100</v>
      </c>
      <c r="AD736" s="321"/>
      <c r="AE736" s="321"/>
      <c r="AF736" s="321"/>
      <c r="AG736" s="323">
        <v>100</v>
      </c>
      <c r="AH736" s="321"/>
      <c r="AI736" s="321"/>
      <c r="AJ736" s="321"/>
      <c r="AK736" s="321"/>
      <c r="AL736" s="321"/>
      <c r="AM736" s="321"/>
      <c r="AN736" s="321"/>
      <c r="AO736" s="321"/>
      <c r="AP736" s="321"/>
      <c r="AQ736" s="321"/>
      <c r="AR736" s="321"/>
      <c r="AS736" s="321"/>
      <c r="AT736" s="321"/>
      <c r="AU736" s="321"/>
      <c r="AV736" s="321"/>
      <c r="AW736" s="321"/>
      <c r="AX736" s="321"/>
      <c r="AY736" s="321"/>
      <c r="AZ736" s="321"/>
    </row>
    <row r="737" ht="15.75" customHeight="1" spans="1:52">
      <c r="A737" s="290">
        <v>45440</v>
      </c>
      <c r="B737" s="299"/>
      <c r="C737" s="299"/>
      <c r="D737" s="292">
        <v>38698</v>
      </c>
      <c r="E737" s="299"/>
      <c r="F737" s="299"/>
      <c r="G737" s="291" t="s">
        <v>4982</v>
      </c>
      <c r="H737" s="292" t="s">
        <v>4286</v>
      </c>
      <c r="I737" s="313">
        <v>700</v>
      </c>
      <c r="J737" s="299"/>
      <c r="K737" s="299"/>
      <c r="L737" s="313">
        <v>700</v>
      </c>
      <c r="M737" s="297" t="s">
        <v>2710</v>
      </c>
      <c r="N737" s="299"/>
      <c r="O737" s="292">
        <v>600</v>
      </c>
      <c r="P737" s="299"/>
      <c r="Q737" s="299"/>
      <c r="R737" s="299"/>
      <c r="S737" s="299"/>
      <c r="T737" s="299"/>
      <c r="U737" s="299"/>
      <c r="V737" s="299"/>
      <c r="W737" s="299"/>
      <c r="X737" s="299"/>
      <c r="Y737" s="299"/>
      <c r="Z737" s="299"/>
      <c r="AA737" s="299"/>
      <c r="AB737" s="299"/>
      <c r="AC737" s="297">
        <v>100</v>
      </c>
      <c r="AD737" s="321"/>
      <c r="AE737" s="321"/>
      <c r="AF737" s="321"/>
      <c r="AG737" s="323">
        <v>100</v>
      </c>
      <c r="AH737" s="321"/>
      <c r="AI737" s="321"/>
      <c r="AJ737" s="321"/>
      <c r="AK737" s="321"/>
      <c r="AL737" s="321"/>
      <c r="AM737" s="321"/>
      <c r="AN737" s="321"/>
      <c r="AO737" s="321"/>
      <c r="AP737" s="321"/>
      <c r="AQ737" s="321"/>
      <c r="AR737" s="321"/>
      <c r="AS737" s="321"/>
      <c r="AT737" s="321"/>
      <c r="AU737" s="321"/>
      <c r="AV737" s="321"/>
      <c r="AW737" s="321"/>
      <c r="AX737" s="321"/>
      <c r="AY737" s="321"/>
      <c r="AZ737" s="321"/>
    </row>
    <row r="738" ht="15.75" customHeight="1" spans="1:52">
      <c r="A738" s="290">
        <v>45440</v>
      </c>
      <c r="B738" s="299"/>
      <c r="C738" s="299"/>
      <c r="D738" s="292">
        <v>38699</v>
      </c>
      <c r="E738" s="299"/>
      <c r="F738" s="299"/>
      <c r="G738" s="291" t="s">
        <v>4983</v>
      </c>
      <c r="H738" s="292" t="s">
        <v>4286</v>
      </c>
      <c r="I738" s="315">
        <v>1400</v>
      </c>
      <c r="J738" s="299"/>
      <c r="K738" s="299"/>
      <c r="L738" s="313">
        <v>1400</v>
      </c>
      <c r="M738" s="297" t="s">
        <v>2710</v>
      </c>
      <c r="N738" s="299"/>
      <c r="O738" s="340">
        <v>1200</v>
      </c>
      <c r="P738" s="299"/>
      <c r="Q738" s="299"/>
      <c r="R738" s="299"/>
      <c r="S738" s="299"/>
      <c r="T738" s="299"/>
      <c r="U738" s="299"/>
      <c r="V738" s="299"/>
      <c r="W738" s="299"/>
      <c r="X738" s="299"/>
      <c r="Y738" s="299"/>
      <c r="Z738" s="299"/>
      <c r="AA738" s="299"/>
      <c r="AB738" s="299"/>
      <c r="AC738" s="297">
        <v>200</v>
      </c>
      <c r="AD738" s="321"/>
      <c r="AE738" s="321"/>
      <c r="AF738" s="321"/>
      <c r="AG738" s="323">
        <v>200</v>
      </c>
      <c r="AH738" s="321"/>
      <c r="AI738" s="321"/>
      <c r="AJ738" s="321"/>
      <c r="AK738" s="321"/>
      <c r="AL738" s="321"/>
      <c r="AM738" s="321"/>
      <c r="AN738" s="321"/>
      <c r="AO738" s="321"/>
      <c r="AP738" s="321"/>
      <c r="AQ738" s="321"/>
      <c r="AR738" s="321"/>
      <c r="AS738" s="321"/>
      <c r="AT738" s="321"/>
      <c r="AU738" s="321"/>
      <c r="AV738" s="321"/>
      <c r="AW738" s="321"/>
      <c r="AX738" s="321"/>
      <c r="AY738" s="321"/>
      <c r="AZ738" s="321"/>
    </row>
    <row r="739" ht="15.75" customHeight="1" spans="1:52">
      <c r="A739" s="290">
        <v>45441</v>
      </c>
      <c r="B739" s="299"/>
      <c r="C739" s="299"/>
      <c r="D739" s="292">
        <v>38773</v>
      </c>
      <c r="E739" s="299"/>
      <c r="F739" s="299"/>
      <c r="G739" s="299" t="s">
        <v>4984</v>
      </c>
      <c r="H739" s="345" t="s">
        <v>4284</v>
      </c>
      <c r="I739" s="315">
        <v>4200</v>
      </c>
      <c r="J739" s="299"/>
      <c r="K739" s="299"/>
      <c r="L739" s="315">
        <v>4200</v>
      </c>
      <c r="M739" s="297" t="s">
        <v>2710</v>
      </c>
      <c r="N739" s="299"/>
      <c r="O739" s="340">
        <v>2850</v>
      </c>
      <c r="P739" s="299"/>
      <c r="Q739" s="299"/>
      <c r="R739" s="299"/>
      <c r="S739" s="299"/>
      <c r="T739" s="299"/>
      <c r="U739" s="299"/>
      <c r="V739" s="299"/>
      <c r="W739" s="299"/>
      <c r="X739" s="299"/>
      <c r="Y739" s="299"/>
      <c r="Z739" s="299"/>
      <c r="AA739" s="299"/>
      <c r="AB739" s="299"/>
      <c r="AC739" s="312">
        <v>1350</v>
      </c>
      <c r="AD739" s="321"/>
      <c r="AE739" s="321"/>
      <c r="AF739" s="321"/>
      <c r="AG739" s="324">
        <v>1350</v>
      </c>
      <c r="AH739" s="321"/>
      <c r="AI739" s="321"/>
      <c r="AJ739" s="321"/>
      <c r="AK739" s="321"/>
      <c r="AL739" s="321"/>
      <c r="AM739" s="321"/>
      <c r="AN739" s="321"/>
      <c r="AO739" s="321"/>
      <c r="AP739" s="321"/>
      <c r="AQ739" s="321"/>
      <c r="AR739" s="321"/>
      <c r="AS739" s="321"/>
      <c r="AT739" s="321"/>
      <c r="AU739" s="321"/>
      <c r="AV739" s="321"/>
      <c r="AW739" s="321"/>
      <c r="AX739" s="321"/>
      <c r="AY739" s="321"/>
      <c r="AZ739" s="321"/>
    </row>
    <row r="740" ht="15.75" customHeight="1" spans="1:52">
      <c r="A740" s="290">
        <v>45441</v>
      </c>
      <c r="B740" s="299"/>
      <c r="C740" s="299"/>
      <c r="D740" s="292">
        <v>38092</v>
      </c>
      <c r="E740" s="299"/>
      <c r="F740" s="299"/>
      <c r="G740" s="299" t="s">
        <v>4985</v>
      </c>
      <c r="H740" s="292" t="s">
        <v>4986</v>
      </c>
      <c r="I740" s="313">
        <v>50</v>
      </c>
      <c r="J740" s="299"/>
      <c r="K740" s="299"/>
      <c r="L740" s="313">
        <v>50</v>
      </c>
      <c r="M740" s="297" t="s">
        <v>2710</v>
      </c>
      <c r="N740" s="299"/>
      <c r="O740" s="292">
        <v>50</v>
      </c>
      <c r="P740" s="299"/>
      <c r="Q740" s="299"/>
      <c r="R740" s="299"/>
      <c r="S740" s="299"/>
      <c r="T740" s="299"/>
      <c r="U740" s="299"/>
      <c r="V740" s="299"/>
      <c r="W740" s="299"/>
      <c r="X740" s="299"/>
      <c r="Y740" s="299"/>
      <c r="Z740" s="299"/>
      <c r="AA740" s="299"/>
      <c r="AB740" s="299"/>
      <c r="AC740" s="297" t="s">
        <v>2710</v>
      </c>
      <c r="AD740" s="321"/>
      <c r="AE740" s="321"/>
      <c r="AF740" s="321"/>
      <c r="AG740" s="323" t="s">
        <v>2710</v>
      </c>
      <c r="AH740" s="332" t="s">
        <v>4987</v>
      </c>
      <c r="AI740" s="321"/>
      <c r="AJ740" s="321"/>
      <c r="AK740" s="321"/>
      <c r="AL740" s="321"/>
      <c r="AM740" s="321"/>
      <c r="AN740" s="321"/>
      <c r="AO740" s="321"/>
      <c r="AP740" s="321"/>
      <c r="AQ740" s="321"/>
      <c r="AR740" s="321"/>
      <c r="AS740" s="321"/>
      <c r="AT740" s="321"/>
      <c r="AU740" s="321"/>
      <c r="AV740" s="321"/>
      <c r="AW740" s="321"/>
      <c r="AX740" s="321"/>
      <c r="AY740" s="321"/>
      <c r="AZ740" s="321"/>
    </row>
    <row r="741" ht="15.75" customHeight="1" spans="1:52">
      <c r="A741" s="290">
        <v>45441</v>
      </c>
      <c r="B741" s="299"/>
      <c r="C741" s="299"/>
      <c r="D741" s="292">
        <v>38093</v>
      </c>
      <c r="E741" s="299"/>
      <c r="F741" s="349">
        <v>3308</v>
      </c>
      <c r="G741" s="299" t="s">
        <v>4988</v>
      </c>
      <c r="H741" s="292" t="s">
        <v>4989</v>
      </c>
      <c r="I741" s="315">
        <v>25600</v>
      </c>
      <c r="J741" s="299"/>
      <c r="K741" s="299"/>
      <c r="L741" s="313">
        <v>25600</v>
      </c>
      <c r="M741" s="297" t="s">
        <v>2710</v>
      </c>
      <c r="N741" s="299"/>
      <c r="O741" s="340">
        <v>25600</v>
      </c>
      <c r="P741" s="299"/>
      <c r="Q741" s="299"/>
      <c r="R741" s="299"/>
      <c r="S741" s="299"/>
      <c r="T741" s="299"/>
      <c r="U741" s="299"/>
      <c r="V741" s="299"/>
      <c r="W741" s="299"/>
      <c r="X741" s="299"/>
      <c r="Y741" s="299"/>
      <c r="Z741" s="299"/>
      <c r="AA741" s="299"/>
      <c r="AB741" s="299"/>
      <c r="AC741" s="297" t="s">
        <v>2710</v>
      </c>
      <c r="AD741" s="321"/>
      <c r="AE741" s="321"/>
      <c r="AF741" s="321"/>
      <c r="AG741" s="323" t="s">
        <v>2710</v>
      </c>
      <c r="AH741" s="321"/>
      <c r="AI741" s="321"/>
      <c r="AJ741" s="321"/>
      <c r="AK741" s="321"/>
      <c r="AL741" s="321"/>
      <c r="AM741" s="321"/>
      <c r="AN741" s="321"/>
      <c r="AO741" s="321"/>
      <c r="AP741" s="321"/>
      <c r="AQ741" s="321"/>
      <c r="AR741" s="321"/>
      <c r="AS741" s="321"/>
      <c r="AT741" s="321"/>
      <c r="AU741" s="321"/>
      <c r="AV741" s="321"/>
      <c r="AW741" s="321"/>
      <c r="AX741" s="321"/>
      <c r="AY741" s="321"/>
      <c r="AZ741" s="321"/>
    </row>
    <row r="742" ht="15.75" customHeight="1" spans="1:52">
      <c r="A742" s="290">
        <v>45441</v>
      </c>
      <c r="B742" s="299"/>
      <c r="C742" s="299"/>
      <c r="D742" s="292">
        <v>38094</v>
      </c>
      <c r="E742" s="299"/>
      <c r="F742" s="299"/>
      <c r="G742" s="299" t="s">
        <v>4990</v>
      </c>
      <c r="H742" s="292" t="s">
        <v>4991</v>
      </c>
      <c r="I742" s="315">
        <v>11500</v>
      </c>
      <c r="J742" s="299"/>
      <c r="K742" s="299"/>
      <c r="L742" s="315">
        <v>11500</v>
      </c>
      <c r="M742" s="297" t="s">
        <v>2710</v>
      </c>
      <c r="N742" s="299"/>
      <c r="O742" s="340">
        <v>11500</v>
      </c>
      <c r="P742" s="299"/>
      <c r="Q742" s="299"/>
      <c r="R742" s="299"/>
      <c r="S742" s="299"/>
      <c r="T742" s="299"/>
      <c r="U742" s="299"/>
      <c r="V742" s="299"/>
      <c r="W742" s="299"/>
      <c r="X742" s="299"/>
      <c r="Y742" s="299"/>
      <c r="Z742" s="299"/>
      <c r="AA742" s="299"/>
      <c r="AB742" s="299"/>
      <c r="AC742" s="297" t="s">
        <v>2710</v>
      </c>
      <c r="AD742" s="321"/>
      <c r="AE742" s="321"/>
      <c r="AF742" s="321"/>
      <c r="AG742" s="323" t="s">
        <v>2710</v>
      </c>
      <c r="AH742" s="321"/>
      <c r="AI742" s="321"/>
      <c r="AJ742" s="321"/>
      <c r="AK742" s="321"/>
      <c r="AL742" s="321"/>
      <c r="AM742" s="321"/>
      <c r="AN742" s="321"/>
      <c r="AO742" s="321"/>
      <c r="AP742" s="321"/>
      <c r="AQ742" s="321"/>
      <c r="AR742" s="321"/>
      <c r="AS742" s="321"/>
      <c r="AT742" s="321"/>
      <c r="AU742" s="321"/>
      <c r="AV742" s="321"/>
      <c r="AW742" s="321"/>
      <c r="AX742" s="321"/>
      <c r="AY742" s="321"/>
      <c r="AZ742" s="321"/>
    </row>
    <row r="743" ht="15.75" customHeight="1" spans="1:52">
      <c r="A743" s="290">
        <v>45441</v>
      </c>
      <c r="B743" s="299"/>
      <c r="C743" s="299"/>
      <c r="D743" s="292">
        <v>38095</v>
      </c>
      <c r="E743" s="299"/>
      <c r="F743" s="299"/>
      <c r="G743" s="299" t="s">
        <v>4992</v>
      </c>
      <c r="H743" s="292" t="s">
        <v>4307</v>
      </c>
      <c r="I743" s="315">
        <v>4000</v>
      </c>
      <c r="J743" s="299"/>
      <c r="K743" s="299"/>
      <c r="L743" s="313">
        <v>4000</v>
      </c>
      <c r="M743" s="297" t="s">
        <v>2710</v>
      </c>
      <c r="N743" s="299"/>
      <c r="O743" s="340">
        <v>4000</v>
      </c>
      <c r="P743" s="299"/>
      <c r="Q743" s="299"/>
      <c r="R743" s="299"/>
      <c r="S743" s="299"/>
      <c r="T743" s="299"/>
      <c r="U743" s="299"/>
      <c r="V743" s="299"/>
      <c r="W743" s="299"/>
      <c r="X743" s="299"/>
      <c r="Y743" s="299"/>
      <c r="Z743" s="299"/>
      <c r="AA743" s="299"/>
      <c r="AB743" s="299"/>
      <c r="AC743" s="297" t="s">
        <v>2710</v>
      </c>
      <c r="AD743" s="321"/>
      <c r="AE743" s="321"/>
      <c r="AF743" s="321"/>
      <c r="AG743" s="323" t="s">
        <v>2710</v>
      </c>
      <c r="AH743" s="321"/>
      <c r="AI743" s="321"/>
      <c r="AJ743" s="321"/>
      <c r="AK743" s="321"/>
      <c r="AL743" s="321"/>
      <c r="AM743" s="321"/>
      <c r="AN743" s="321"/>
      <c r="AO743" s="321"/>
      <c r="AP743" s="321"/>
      <c r="AQ743" s="321"/>
      <c r="AR743" s="321"/>
      <c r="AS743" s="321"/>
      <c r="AT743" s="321"/>
      <c r="AU743" s="321"/>
      <c r="AV743" s="321"/>
      <c r="AW743" s="321"/>
      <c r="AX743" s="321"/>
      <c r="AY743" s="321"/>
      <c r="AZ743" s="321"/>
    </row>
    <row r="744" ht="15.75" customHeight="1" spans="1:52">
      <c r="A744" s="290">
        <v>45441</v>
      </c>
      <c r="B744" s="299"/>
      <c r="C744" s="299"/>
      <c r="D744" s="292">
        <v>38865</v>
      </c>
      <c r="E744" s="299"/>
      <c r="F744" s="299"/>
      <c r="G744" s="299" t="s">
        <v>4993</v>
      </c>
      <c r="H744" s="292" t="s">
        <v>4286</v>
      </c>
      <c r="I744" s="313">
        <v>750</v>
      </c>
      <c r="J744" s="299"/>
      <c r="K744" s="299"/>
      <c r="L744" s="313">
        <v>750</v>
      </c>
      <c r="M744" s="297" t="s">
        <v>2710</v>
      </c>
      <c r="N744" s="299"/>
      <c r="O744" s="292">
        <v>600</v>
      </c>
      <c r="P744" s="299"/>
      <c r="Q744" s="299"/>
      <c r="R744" s="299"/>
      <c r="S744" s="299"/>
      <c r="T744" s="299"/>
      <c r="U744" s="299"/>
      <c r="V744" s="299"/>
      <c r="W744" s="299"/>
      <c r="X744" s="299"/>
      <c r="Y744" s="299"/>
      <c r="Z744" s="299"/>
      <c r="AA744" s="299"/>
      <c r="AB744" s="299"/>
      <c r="AC744" s="297">
        <v>150</v>
      </c>
      <c r="AD744" s="321"/>
      <c r="AE744" s="321"/>
      <c r="AF744" s="321"/>
      <c r="AG744" s="323">
        <v>150</v>
      </c>
      <c r="AH744" s="321"/>
      <c r="AI744" s="321"/>
      <c r="AJ744" s="321"/>
      <c r="AK744" s="321"/>
      <c r="AL744" s="321"/>
      <c r="AM744" s="321"/>
      <c r="AN744" s="321"/>
      <c r="AO744" s="321"/>
      <c r="AP744" s="321"/>
      <c r="AQ744" s="321"/>
      <c r="AR744" s="321"/>
      <c r="AS744" s="321"/>
      <c r="AT744" s="321"/>
      <c r="AU744" s="321"/>
      <c r="AV744" s="321"/>
      <c r="AW744" s="321"/>
      <c r="AX744" s="321"/>
      <c r="AY744" s="321"/>
      <c r="AZ744" s="321"/>
    </row>
    <row r="745" ht="15.75" customHeight="1" spans="1:52">
      <c r="A745" s="290">
        <v>45441</v>
      </c>
      <c r="B745" s="299"/>
      <c r="C745" s="299"/>
      <c r="D745" s="292">
        <v>38866</v>
      </c>
      <c r="E745" s="299"/>
      <c r="F745" s="299"/>
      <c r="G745" s="299" t="s">
        <v>4994</v>
      </c>
      <c r="H745" s="292" t="s">
        <v>4286</v>
      </c>
      <c r="I745" s="313">
        <v>750</v>
      </c>
      <c r="J745" s="299"/>
      <c r="K745" s="299"/>
      <c r="L745" s="313">
        <v>750</v>
      </c>
      <c r="M745" s="297" t="s">
        <v>2710</v>
      </c>
      <c r="N745" s="299"/>
      <c r="O745" s="292">
        <v>600</v>
      </c>
      <c r="P745" s="299"/>
      <c r="Q745" s="299"/>
      <c r="R745" s="299"/>
      <c r="S745" s="299"/>
      <c r="T745" s="299"/>
      <c r="U745" s="299"/>
      <c r="V745" s="299"/>
      <c r="W745" s="299"/>
      <c r="X745" s="299"/>
      <c r="Y745" s="299"/>
      <c r="Z745" s="299"/>
      <c r="AA745" s="299"/>
      <c r="AB745" s="299"/>
      <c r="AC745" s="297">
        <v>150</v>
      </c>
      <c r="AD745" s="321"/>
      <c r="AE745" s="321"/>
      <c r="AF745" s="321"/>
      <c r="AG745" s="323">
        <v>150</v>
      </c>
      <c r="AH745" s="321"/>
      <c r="AI745" s="321"/>
      <c r="AJ745" s="321"/>
      <c r="AK745" s="321"/>
      <c r="AL745" s="321"/>
      <c r="AM745" s="321"/>
      <c r="AN745" s="321"/>
      <c r="AO745" s="321"/>
      <c r="AP745" s="321"/>
      <c r="AQ745" s="321"/>
      <c r="AR745" s="321"/>
      <c r="AS745" s="321"/>
      <c r="AT745" s="321"/>
      <c r="AU745" s="321"/>
      <c r="AV745" s="321"/>
      <c r="AW745" s="321"/>
      <c r="AX745" s="321"/>
      <c r="AY745" s="321"/>
      <c r="AZ745" s="321"/>
    </row>
    <row r="746" ht="15.75" customHeight="1" spans="1:52">
      <c r="A746" s="290">
        <v>45441</v>
      </c>
      <c r="B746" s="299"/>
      <c r="C746" s="299"/>
      <c r="D746" s="292">
        <v>38867</v>
      </c>
      <c r="E746" s="299"/>
      <c r="F746" s="299"/>
      <c r="G746" s="299" t="s">
        <v>4995</v>
      </c>
      <c r="H746" s="292" t="s">
        <v>4286</v>
      </c>
      <c r="I746" s="313">
        <v>750</v>
      </c>
      <c r="J746" s="299"/>
      <c r="K746" s="299"/>
      <c r="L746" s="313">
        <v>750</v>
      </c>
      <c r="M746" s="297" t="s">
        <v>2710</v>
      </c>
      <c r="N746" s="299"/>
      <c r="O746" s="292">
        <v>600</v>
      </c>
      <c r="P746" s="299"/>
      <c r="Q746" s="299"/>
      <c r="R746" s="299"/>
      <c r="S746" s="299"/>
      <c r="T746" s="299"/>
      <c r="U746" s="299"/>
      <c r="V746" s="299"/>
      <c r="W746" s="299"/>
      <c r="X746" s="299"/>
      <c r="Y746" s="299"/>
      <c r="Z746" s="299"/>
      <c r="AA746" s="299"/>
      <c r="AB746" s="299"/>
      <c r="AC746" s="297">
        <v>150</v>
      </c>
      <c r="AD746" s="321"/>
      <c r="AE746" s="321"/>
      <c r="AF746" s="321"/>
      <c r="AG746" s="323">
        <v>150</v>
      </c>
      <c r="AH746" s="321"/>
      <c r="AI746" s="321"/>
      <c r="AJ746" s="321"/>
      <c r="AK746" s="321"/>
      <c r="AL746" s="321"/>
      <c r="AM746" s="321"/>
      <c r="AN746" s="321"/>
      <c r="AO746" s="321"/>
      <c r="AP746" s="321"/>
      <c r="AQ746" s="321"/>
      <c r="AR746" s="321"/>
      <c r="AS746" s="321"/>
      <c r="AT746" s="321"/>
      <c r="AU746" s="321"/>
      <c r="AV746" s="321"/>
      <c r="AW746" s="321"/>
      <c r="AX746" s="321"/>
      <c r="AY746" s="321"/>
      <c r="AZ746" s="321"/>
    </row>
    <row r="747" ht="15.75" customHeight="1" spans="1:52">
      <c r="A747" s="290">
        <v>45441</v>
      </c>
      <c r="B747" s="299"/>
      <c r="C747" s="299"/>
      <c r="D747" s="292">
        <v>38868</v>
      </c>
      <c r="E747" s="299"/>
      <c r="F747" s="299"/>
      <c r="G747" s="299" t="s">
        <v>4996</v>
      </c>
      <c r="H747" s="292" t="s">
        <v>4286</v>
      </c>
      <c r="I747" s="313">
        <v>750</v>
      </c>
      <c r="J747" s="299"/>
      <c r="K747" s="299"/>
      <c r="L747" s="313">
        <v>750</v>
      </c>
      <c r="M747" s="297" t="s">
        <v>2710</v>
      </c>
      <c r="N747" s="299"/>
      <c r="O747" s="292">
        <v>600</v>
      </c>
      <c r="P747" s="299"/>
      <c r="Q747" s="299"/>
      <c r="R747" s="299"/>
      <c r="S747" s="299"/>
      <c r="T747" s="299"/>
      <c r="U747" s="299"/>
      <c r="V747" s="299"/>
      <c r="W747" s="299"/>
      <c r="X747" s="299"/>
      <c r="Y747" s="299"/>
      <c r="Z747" s="299"/>
      <c r="AA747" s="299"/>
      <c r="AB747" s="299"/>
      <c r="AC747" s="297">
        <v>150</v>
      </c>
      <c r="AD747" s="321"/>
      <c r="AE747" s="321"/>
      <c r="AF747" s="321"/>
      <c r="AG747" s="323">
        <v>150</v>
      </c>
      <c r="AH747" s="321"/>
      <c r="AI747" s="321"/>
      <c r="AJ747" s="321"/>
      <c r="AK747" s="321"/>
      <c r="AL747" s="321"/>
      <c r="AM747" s="321"/>
      <c r="AN747" s="321"/>
      <c r="AO747" s="321"/>
      <c r="AP747" s="321"/>
      <c r="AQ747" s="321"/>
      <c r="AR747" s="321"/>
      <c r="AS747" s="321"/>
      <c r="AT747" s="321"/>
      <c r="AU747" s="321"/>
      <c r="AV747" s="321"/>
      <c r="AW747" s="321"/>
      <c r="AX747" s="321"/>
      <c r="AY747" s="321"/>
      <c r="AZ747" s="321"/>
    </row>
    <row r="748" ht="15.75" customHeight="1" spans="1:52">
      <c r="A748" s="290">
        <v>45441</v>
      </c>
      <c r="B748" s="299"/>
      <c r="C748" s="299"/>
      <c r="D748" s="292">
        <v>38869</v>
      </c>
      <c r="E748" s="299"/>
      <c r="F748" s="299"/>
      <c r="G748" s="299" t="s">
        <v>4997</v>
      </c>
      <c r="H748" s="292" t="s">
        <v>4286</v>
      </c>
      <c r="I748" s="313">
        <v>750</v>
      </c>
      <c r="J748" s="299"/>
      <c r="K748" s="299"/>
      <c r="L748" s="313">
        <v>750</v>
      </c>
      <c r="M748" s="297" t="s">
        <v>2710</v>
      </c>
      <c r="N748" s="299"/>
      <c r="O748" s="292">
        <v>600</v>
      </c>
      <c r="P748" s="299"/>
      <c r="Q748" s="299"/>
      <c r="R748" s="299"/>
      <c r="S748" s="299"/>
      <c r="T748" s="299"/>
      <c r="U748" s="299"/>
      <c r="V748" s="299"/>
      <c r="W748" s="299"/>
      <c r="X748" s="299"/>
      <c r="Y748" s="299"/>
      <c r="Z748" s="299"/>
      <c r="AA748" s="299"/>
      <c r="AB748" s="299"/>
      <c r="AC748" s="297">
        <v>150</v>
      </c>
      <c r="AD748" s="321"/>
      <c r="AE748" s="321"/>
      <c r="AF748" s="321"/>
      <c r="AG748" s="323">
        <v>150</v>
      </c>
      <c r="AH748" s="321"/>
      <c r="AI748" s="321"/>
      <c r="AJ748" s="321"/>
      <c r="AK748" s="321"/>
      <c r="AL748" s="321"/>
      <c r="AM748" s="321"/>
      <c r="AN748" s="321"/>
      <c r="AO748" s="321"/>
      <c r="AP748" s="321"/>
      <c r="AQ748" s="321"/>
      <c r="AR748" s="321"/>
      <c r="AS748" s="321"/>
      <c r="AT748" s="321"/>
      <c r="AU748" s="321"/>
      <c r="AV748" s="321"/>
      <c r="AW748" s="321"/>
      <c r="AX748" s="321"/>
      <c r="AY748" s="321"/>
      <c r="AZ748" s="321"/>
    </row>
    <row r="749" ht="15.75" customHeight="1" spans="1:52">
      <c r="A749" s="290">
        <v>45441</v>
      </c>
      <c r="B749" s="299"/>
      <c r="C749" s="299"/>
      <c r="D749" s="292">
        <v>38870</v>
      </c>
      <c r="E749" s="299"/>
      <c r="F749" s="299"/>
      <c r="G749" s="299" t="s">
        <v>4998</v>
      </c>
      <c r="H749" s="292" t="s">
        <v>4286</v>
      </c>
      <c r="I749" s="313">
        <v>750</v>
      </c>
      <c r="J749" s="299"/>
      <c r="K749" s="299"/>
      <c r="L749" s="313">
        <v>750</v>
      </c>
      <c r="M749" s="297" t="s">
        <v>2710</v>
      </c>
      <c r="N749" s="299"/>
      <c r="O749" s="292">
        <v>600</v>
      </c>
      <c r="P749" s="299"/>
      <c r="Q749" s="299"/>
      <c r="R749" s="299"/>
      <c r="S749" s="299"/>
      <c r="T749" s="299"/>
      <c r="U749" s="299"/>
      <c r="V749" s="299"/>
      <c r="W749" s="299"/>
      <c r="X749" s="299"/>
      <c r="Y749" s="299"/>
      <c r="Z749" s="299"/>
      <c r="AA749" s="299"/>
      <c r="AB749" s="299"/>
      <c r="AC749" s="297">
        <v>150</v>
      </c>
      <c r="AD749" s="321"/>
      <c r="AE749" s="321"/>
      <c r="AF749" s="321"/>
      <c r="AG749" s="323">
        <v>150</v>
      </c>
      <c r="AH749" s="321"/>
      <c r="AI749" s="321"/>
      <c r="AJ749" s="321"/>
      <c r="AK749" s="321"/>
      <c r="AL749" s="321"/>
      <c r="AM749" s="321"/>
      <c r="AN749" s="321"/>
      <c r="AO749" s="321"/>
      <c r="AP749" s="321"/>
      <c r="AQ749" s="321"/>
      <c r="AR749" s="321"/>
      <c r="AS749" s="321"/>
      <c r="AT749" s="321"/>
      <c r="AU749" s="321"/>
      <c r="AV749" s="321"/>
      <c r="AW749" s="321"/>
      <c r="AX749" s="321"/>
      <c r="AY749" s="321"/>
      <c r="AZ749" s="321"/>
    </row>
    <row r="750" ht="15.75" customHeight="1" spans="1:52">
      <c r="A750" s="290">
        <v>45441</v>
      </c>
      <c r="B750" s="299"/>
      <c r="C750" s="299"/>
      <c r="D750" s="292">
        <v>38326</v>
      </c>
      <c r="E750" s="299"/>
      <c r="F750" s="299"/>
      <c r="G750" s="299" t="s">
        <v>4999</v>
      </c>
      <c r="H750" s="292" t="s">
        <v>4286</v>
      </c>
      <c r="I750" s="313">
        <v>750</v>
      </c>
      <c r="J750" s="299"/>
      <c r="K750" s="299"/>
      <c r="L750" s="313">
        <v>750</v>
      </c>
      <c r="M750" s="297" t="s">
        <v>2710</v>
      </c>
      <c r="N750" s="299"/>
      <c r="O750" s="292">
        <v>600</v>
      </c>
      <c r="P750" s="299"/>
      <c r="Q750" s="299"/>
      <c r="R750" s="299"/>
      <c r="S750" s="299"/>
      <c r="T750" s="299"/>
      <c r="U750" s="299"/>
      <c r="V750" s="299"/>
      <c r="W750" s="299"/>
      <c r="X750" s="299"/>
      <c r="Y750" s="299"/>
      <c r="Z750" s="299"/>
      <c r="AA750" s="299"/>
      <c r="AB750" s="299"/>
      <c r="AC750" s="297">
        <v>150</v>
      </c>
      <c r="AD750" s="321"/>
      <c r="AE750" s="321"/>
      <c r="AF750" s="321"/>
      <c r="AG750" s="323">
        <v>150</v>
      </c>
      <c r="AH750" s="321"/>
      <c r="AI750" s="321"/>
      <c r="AJ750" s="321"/>
      <c r="AK750" s="321"/>
      <c r="AL750" s="321"/>
      <c r="AM750" s="321"/>
      <c r="AN750" s="321"/>
      <c r="AO750" s="321"/>
      <c r="AP750" s="321"/>
      <c r="AQ750" s="321"/>
      <c r="AR750" s="321"/>
      <c r="AS750" s="321"/>
      <c r="AT750" s="321"/>
      <c r="AU750" s="321"/>
      <c r="AV750" s="321"/>
      <c r="AW750" s="321"/>
      <c r="AX750" s="321"/>
      <c r="AY750" s="321"/>
      <c r="AZ750" s="321"/>
    </row>
    <row r="751" ht="15.75" customHeight="1" spans="1:52">
      <c r="A751" s="290">
        <v>45441</v>
      </c>
      <c r="B751" s="299"/>
      <c r="C751" s="299"/>
      <c r="D751" s="292">
        <v>38327</v>
      </c>
      <c r="E751" s="299"/>
      <c r="F751" s="299"/>
      <c r="G751" s="299" t="s">
        <v>5000</v>
      </c>
      <c r="H751" s="292" t="s">
        <v>4286</v>
      </c>
      <c r="I751" s="313">
        <v>750</v>
      </c>
      <c r="J751" s="299"/>
      <c r="K751" s="299"/>
      <c r="L751" s="313">
        <v>750</v>
      </c>
      <c r="M751" s="297" t="s">
        <v>2710</v>
      </c>
      <c r="N751" s="299"/>
      <c r="O751" s="292">
        <v>600</v>
      </c>
      <c r="P751" s="299"/>
      <c r="Q751" s="299"/>
      <c r="R751" s="299"/>
      <c r="S751" s="299"/>
      <c r="T751" s="299"/>
      <c r="U751" s="299"/>
      <c r="V751" s="299"/>
      <c r="W751" s="299"/>
      <c r="X751" s="299"/>
      <c r="Y751" s="299"/>
      <c r="Z751" s="299"/>
      <c r="AA751" s="299"/>
      <c r="AB751" s="299"/>
      <c r="AC751" s="297">
        <v>150</v>
      </c>
      <c r="AD751" s="321"/>
      <c r="AE751" s="321"/>
      <c r="AF751" s="321"/>
      <c r="AG751" s="323">
        <v>150</v>
      </c>
      <c r="AH751" s="321"/>
      <c r="AI751" s="321"/>
      <c r="AJ751" s="321"/>
      <c r="AK751" s="321"/>
      <c r="AL751" s="321"/>
      <c r="AM751" s="321"/>
      <c r="AN751" s="321"/>
      <c r="AO751" s="321"/>
      <c r="AP751" s="321"/>
      <c r="AQ751" s="321"/>
      <c r="AR751" s="321"/>
      <c r="AS751" s="321"/>
      <c r="AT751" s="321"/>
      <c r="AU751" s="321"/>
      <c r="AV751" s="321"/>
      <c r="AW751" s="321"/>
      <c r="AX751" s="321"/>
      <c r="AY751" s="321"/>
      <c r="AZ751" s="321"/>
    </row>
    <row r="752" ht="15.75" customHeight="1" spans="1:52">
      <c r="A752" s="290">
        <v>45441</v>
      </c>
      <c r="B752" s="299"/>
      <c r="C752" s="299"/>
      <c r="D752" s="292">
        <v>38328</v>
      </c>
      <c r="E752" s="299"/>
      <c r="F752" s="299"/>
      <c r="G752" s="299" t="s">
        <v>5001</v>
      </c>
      <c r="H752" s="292" t="s">
        <v>4286</v>
      </c>
      <c r="I752" s="313">
        <v>750</v>
      </c>
      <c r="J752" s="299"/>
      <c r="K752" s="299"/>
      <c r="L752" s="313">
        <v>750</v>
      </c>
      <c r="M752" s="297" t="s">
        <v>2710</v>
      </c>
      <c r="N752" s="299"/>
      <c r="O752" s="292">
        <v>600</v>
      </c>
      <c r="P752" s="299"/>
      <c r="Q752" s="299"/>
      <c r="R752" s="299"/>
      <c r="S752" s="299"/>
      <c r="T752" s="299"/>
      <c r="U752" s="299"/>
      <c r="V752" s="299"/>
      <c r="W752" s="299"/>
      <c r="X752" s="299"/>
      <c r="Y752" s="299"/>
      <c r="Z752" s="299"/>
      <c r="AA752" s="299"/>
      <c r="AB752" s="299"/>
      <c r="AC752" s="297">
        <v>150</v>
      </c>
      <c r="AD752" s="321"/>
      <c r="AE752" s="321"/>
      <c r="AF752" s="321"/>
      <c r="AG752" s="323">
        <v>150</v>
      </c>
      <c r="AH752" s="321"/>
      <c r="AI752" s="321"/>
      <c r="AJ752" s="321"/>
      <c r="AK752" s="321"/>
      <c r="AL752" s="321"/>
      <c r="AM752" s="321"/>
      <c r="AN752" s="321"/>
      <c r="AO752" s="321"/>
      <c r="AP752" s="321"/>
      <c r="AQ752" s="321"/>
      <c r="AR752" s="321"/>
      <c r="AS752" s="321"/>
      <c r="AT752" s="321"/>
      <c r="AU752" s="321"/>
      <c r="AV752" s="321"/>
      <c r="AW752" s="321"/>
      <c r="AX752" s="321"/>
      <c r="AY752" s="321"/>
      <c r="AZ752" s="321"/>
    </row>
    <row r="753" ht="15.75" customHeight="1" spans="1:52">
      <c r="A753" s="290">
        <v>45441</v>
      </c>
      <c r="B753" s="299"/>
      <c r="C753" s="299"/>
      <c r="D753" s="292">
        <v>38329</v>
      </c>
      <c r="E753" s="299"/>
      <c r="F753" s="299"/>
      <c r="G753" s="299" t="s">
        <v>5002</v>
      </c>
      <c r="H753" s="292" t="s">
        <v>4286</v>
      </c>
      <c r="I753" s="313">
        <v>750</v>
      </c>
      <c r="J753" s="299"/>
      <c r="K753" s="299"/>
      <c r="L753" s="313">
        <v>750</v>
      </c>
      <c r="M753" s="297" t="s">
        <v>2710</v>
      </c>
      <c r="N753" s="299"/>
      <c r="O753" s="292">
        <v>600</v>
      </c>
      <c r="P753" s="299"/>
      <c r="Q753" s="299"/>
      <c r="R753" s="299"/>
      <c r="S753" s="299"/>
      <c r="T753" s="299"/>
      <c r="U753" s="299"/>
      <c r="V753" s="299"/>
      <c r="W753" s="299"/>
      <c r="X753" s="299"/>
      <c r="Y753" s="299"/>
      <c r="Z753" s="299"/>
      <c r="AA753" s="299"/>
      <c r="AB753" s="299"/>
      <c r="AC753" s="297">
        <v>150</v>
      </c>
      <c r="AD753" s="321"/>
      <c r="AE753" s="321"/>
      <c r="AF753" s="321"/>
      <c r="AG753" s="323">
        <v>150</v>
      </c>
      <c r="AH753" s="321"/>
      <c r="AI753" s="321"/>
      <c r="AJ753" s="321"/>
      <c r="AK753" s="321"/>
      <c r="AL753" s="321"/>
      <c r="AM753" s="321"/>
      <c r="AN753" s="321"/>
      <c r="AO753" s="321"/>
      <c r="AP753" s="321"/>
      <c r="AQ753" s="321"/>
      <c r="AR753" s="321"/>
      <c r="AS753" s="321"/>
      <c r="AT753" s="321"/>
      <c r="AU753" s="321"/>
      <c r="AV753" s="321"/>
      <c r="AW753" s="321"/>
      <c r="AX753" s="321"/>
      <c r="AY753" s="321"/>
      <c r="AZ753" s="321"/>
    </row>
    <row r="754" ht="15.75" customHeight="1" spans="1:52">
      <c r="A754" s="290">
        <v>45441</v>
      </c>
      <c r="B754" s="299"/>
      <c r="C754" s="299"/>
      <c r="D754" s="292">
        <v>38330</v>
      </c>
      <c r="E754" s="299"/>
      <c r="F754" s="299"/>
      <c r="G754" s="299" t="s">
        <v>5003</v>
      </c>
      <c r="H754" s="292" t="s">
        <v>4286</v>
      </c>
      <c r="I754" s="313">
        <v>750</v>
      </c>
      <c r="J754" s="299"/>
      <c r="K754" s="299"/>
      <c r="L754" s="313">
        <v>750</v>
      </c>
      <c r="M754" s="297" t="s">
        <v>2710</v>
      </c>
      <c r="N754" s="299"/>
      <c r="O754" s="292">
        <v>600</v>
      </c>
      <c r="P754" s="299"/>
      <c r="Q754" s="299"/>
      <c r="R754" s="299"/>
      <c r="S754" s="299"/>
      <c r="T754" s="299"/>
      <c r="U754" s="299"/>
      <c r="V754" s="299"/>
      <c r="W754" s="299"/>
      <c r="X754" s="299"/>
      <c r="Y754" s="299"/>
      <c r="Z754" s="299"/>
      <c r="AA754" s="299"/>
      <c r="AB754" s="299"/>
      <c r="AC754" s="297">
        <v>150</v>
      </c>
      <c r="AD754" s="321"/>
      <c r="AE754" s="321"/>
      <c r="AF754" s="321"/>
      <c r="AG754" s="323">
        <v>150</v>
      </c>
      <c r="AH754" s="321"/>
      <c r="AI754" s="321"/>
      <c r="AJ754" s="321"/>
      <c r="AK754" s="321"/>
      <c r="AL754" s="321"/>
      <c r="AM754" s="321"/>
      <c r="AN754" s="321"/>
      <c r="AO754" s="321"/>
      <c r="AP754" s="321"/>
      <c r="AQ754" s="321"/>
      <c r="AR754" s="321"/>
      <c r="AS754" s="321"/>
      <c r="AT754" s="321"/>
      <c r="AU754" s="321"/>
      <c r="AV754" s="321"/>
      <c r="AW754" s="321"/>
      <c r="AX754" s="321"/>
      <c r="AY754" s="321"/>
      <c r="AZ754" s="321"/>
    </row>
    <row r="755" ht="15.75" customHeight="1" spans="1:52">
      <c r="A755" s="290">
        <v>45441</v>
      </c>
      <c r="B755" s="299"/>
      <c r="C755" s="299"/>
      <c r="D755" s="292">
        <v>38331</v>
      </c>
      <c r="E755" s="299"/>
      <c r="F755" s="299"/>
      <c r="G755" s="299" t="s">
        <v>5004</v>
      </c>
      <c r="H755" s="292" t="s">
        <v>4286</v>
      </c>
      <c r="I755" s="313">
        <v>750</v>
      </c>
      <c r="J755" s="299"/>
      <c r="K755" s="299"/>
      <c r="L755" s="313">
        <v>750</v>
      </c>
      <c r="M755" s="297" t="s">
        <v>2710</v>
      </c>
      <c r="N755" s="299"/>
      <c r="O755" s="292">
        <v>600</v>
      </c>
      <c r="P755" s="299"/>
      <c r="Q755" s="299"/>
      <c r="R755" s="299"/>
      <c r="S755" s="299"/>
      <c r="T755" s="299"/>
      <c r="U755" s="299"/>
      <c r="V755" s="299"/>
      <c r="W755" s="299"/>
      <c r="X755" s="299"/>
      <c r="Y755" s="299"/>
      <c r="Z755" s="299"/>
      <c r="AA755" s="299"/>
      <c r="AB755" s="299"/>
      <c r="AC755" s="297">
        <v>150</v>
      </c>
      <c r="AD755" s="321"/>
      <c r="AE755" s="321"/>
      <c r="AF755" s="321"/>
      <c r="AG755" s="323">
        <v>150</v>
      </c>
      <c r="AH755" s="321"/>
      <c r="AI755" s="321"/>
      <c r="AJ755" s="321"/>
      <c r="AK755" s="321"/>
      <c r="AL755" s="321"/>
      <c r="AM755" s="321"/>
      <c r="AN755" s="321"/>
      <c r="AO755" s="321"/>
      <c r="AP755" s="321"/>
      <c r="AQ755" s="321"/>
      <c r="AR755" s="321"/>
      <c r="AS755" s="321"/>
      <c r="AT755" s="321"/>
      <c r="AU755" s="321"/>
      <c r="AV755" s="321"/>
      <c r="AW755" s="321"/>
      <c r="AX755" s="321"/>
      <c r="AY755" s="321"/>
      <c r="AZ755" s="321"/>
    </row>
    <row r="756" ht="15.75" customHeight="1" spans="1:52">
      <c r="A756" s="290">
        <v>45441</v>
      </c>
      <c r="B756" s="299"/>
      <c r="C756" s="299"/>
      <c r="D756" s="292">
        <v>38332</v>
      </c>
      <c r="E756" s="299"/>
      <c r="F756" s="299"/>
      <c r="G756" s="299" t="s">
        <v>5005</v>
      </c>
      <c r="H756" s="292" t="s">
        <v>4286</v>
      </c>
      <c r="I756" s="313">
        <v>750</v>
      </c>
      <c r="J756" s="299"/>
      <c r="K756" s="299"/>
      <c r="L756" s="313">
        <v>750</v>
      </c>
      <c r="M756" s="297" t="s">
        <v>2710</v>
      </c>
      <c r="N756" s="299"/>
      <c r="O756" s="292">
        <v>600</v>
      </c>
      <c r="P756" s="299"/>
      <c r="Q756" s="299"/>
      <c r="R756" s="299"/>
      <c r="S756" s="299"/>
      <c r="T756" s="299"/>
      <c r="U756" s="299"/>
      <c r="V756" s="299"/>
      <c r="W756" s="299"/>
      <c r="X756" s="299"/>
      <c r="Y756" s="299"/>
      <c r="Z756" s="299"/>
      <c r="AA756" s="299"/>
      <c r="AB756" s="299"/>
      <c r="AC756" s="297">
        <v>150</v>
      </c>
      <c r="AD756" s="321"/>
      <c r="AE756" s="321"/>
      <c r="AF756" s="321"/>
      <c r="AG756" s="323">
        <v>150</v>
      </c>
      <c r="AH756" s="321"/>
      <c r="AI756" s="321"/>
      <c r="AJ756" s="321"/>
      <c r="AK756" s="321"/>
      <c r="AL756" s="321"/>
      <c r="AM756" s="321"/>
      <c r="AN756" s="321"/>
      <c r="AO756" s="321"/>
      <c r="AP756" s="321"/>
      <c r="AQ756" s="321"/>
      <c r="AR756" s="321"/>
      <c r="AS756" s="321"/>
      <c r="AT756" s="321"/>
      <c r="AU756" s="321"/>
      <c r="AV756" s="321"/>
      <c r="AW756" s="321"/>
      <c r="AX756" s="321"/>
      <c r="AY756" s="321"/>
      <c r="AZ756" s="321"/>
    </row>
    <row r="757" ht="15.75" customHeight="1" spans="1:52">
      <c r="A757" s="290">
        <v>45441</v>
      </c>
      <c r="B757" s="299"/>
      <c r="C757" s="299"/>
      <c r="D757" s="292">
        <v>38333</v>
      </c>
      <c r="E757" s="299"/>
      <c r="F757" s="299"/>
      <c r="G757" s="299" t="s">
        <v>5006</v>
      </c>
      <c r="H757" s="292" t="s">
        <v>4286</v>
      </c>
      <c r="I757" s="313">
        <v>750</v>
      </c>
      <c r="J757" s="299"/>
      <c r="K757" s="299"/>
      <c r="L757" s="313">
        <v>750</v>
      </c>
      <c r="M757" s="297" t="s">
        <v>2710</v>
      </c>
      <c r="N757" s="299"/>
      <c r="O757" s="292">
        <v>600</v>
      </c>
      <c r="P757" s="299"/>
      <c r="Q757" s="299"/>
      <c r="R757" s="299"/>
      <c r="S757" s="299"/>
      <c r="T757" s="299"/>
      <c r="U757" s="299"/>
      <c r="V757" s="299"/>
      <c r="W757" s="299"/>
      <c r="X757" s="299"/>
      <c r="Y757" s="299"/>
      <c r="Z757" s="299"/>
      <c r="AA757" s="299"/>
      <c r="AB757" s="299"/>
      <c r="AC757" s="297">
        <v>150</v>
      </c>
      <c r="AD757" s="321"/>
      <c r="AE757" s="321"/>
      <c r="AF757" s="321"/>
      <c r="AG757" s="323">
        <v>150</v>
      </c>
      <c r="AH757" s="321"/>
      <c r="AI757" s="321"/>
      <c r="AJ757" s="321"/>
      <c r="AK757" s="321"/>
      <c r="AL757" s="321"/>
      <c r="AM757" s="321"/>
      <c r="AN757" s="321"/>
      <c r="AO757" s="321"/>
      <c r="AP757" s="321"/>
      <c r="AQ757" s="321"/>
      <c r="AR757" s="321"/>
      <c r="AS757" s="321"/>
      <c r="AT757" s="321"/>
      <c r="AU757" s="321"/>
      <c r="AV757" s="321"/>
      <c r="AW757" s="321"/>
      <c r="AX757" s="321"/>
      <c r="AY757" s="321"/>
      <c r="AZ757" s="321"/>
    </row>
    <row r="758" ht="15.75" customHeight="1" spans="1:52">
      <c r="A758" s="290">
        <v>45441</v>
      </c>
      <c r="B758" s="299"/>
      <c r="C758" s="299"/>
      <c r="D758" s="292">
        <v>38334</v>
      </c>
      <c r="E758" s="299"/>
      <c r="F758" s="299"/>
      <c r="G758" s="299" t="s">
        <v>5007</v>
      </c>
      <c r="H758" s="292" t="s">
        <v>4286</v>
      </c>
      <c r="I758" s="313">
        <v>750</v>
      </c>
      <c r="J758" s="299"/>
      <c r="K758" s="299"/>
      <c r="L758" s="313">
        <v>750</v>
      </c>
      <c r="M758" s="297" t="s">
        <v>2710</v>
      </c>
      <c r="N758" s="299"/>
      <c r="O758" s="292">
        <v>600</v>
      </c>
      <c r="P758" s="299"/>
      <c r="Q758" s="299"/>
      <c r="R758" s="299"/>
      <c r="S758" s="299"/>
      <c r="T758" s="299"/>
      <c r="U758" s="299"/>
      <c r="V758" s="299"/>
      <c r="W758" s="299"/>
      <c r="X758" s="299"/>
      <c r="Y758" s="299"/>
      <c r="Z758" s="299"/>
      <c r="AA758" s="299"/>
      <c r="AB758" s="299"/>
      <c r="AC758" s="297">
        <v>150</v>
      </c>
      <c r="AD758" s="321"/>
      <c r="AE758" s="321"/>
      <c r="AF758" s="321"/>
      <c r="AG758" s="323">
        <v>150</v>
      </c>
      <c r="AH758" s="321"/>
      <c r="AI758" s="321"/>
      <c r="AJ758" s="321"/>
      <c r="AK758" s="321"/>
      <c r="AL758" s="321"/>
      <c r="AM758" s="321"/>
      <c r="AN758" s="321"/>
      <c r="AO758" s="321"/>
      <c r="AP758" s="321"/>
      <c r="AQ758" s="321"/>
      <c r="AR758" s="321"/>
      <c r="AS758" s="321"/>
      <c r="AT758" s="321"/>
      <c r="AU758" s="321"/>
      <c r="AV758" s="321"/>
      <c r="AW758" s="321"/>
      <c r="AX758" s="321"/>
      <c r="AY758" s="321"/>
      <c r="AZ758" s="321"/>
    </row>
    <row r="759" ht="15.75" customHeight="1" spans="1:52">
      <c r="A759" s="290">
        <v>45441</v>
      </c>
      <c r="B759" s="299"/>
      <c r="C759" s="299"/>
      <c r="D759" s="292">
        <v>38335</v>
      </c>
      <c r="E759" s="299"/>
      <c r="F759" s="299"/>
      <c r="G759" s="299" t="s">
        <v>5008</v>
      </c>
      <c r="H759" s="292" t="s">
        <v>4286</v>
      </c>
      <c r="I759" s="313">
        <v>750</v>
      </c>
      <c r="J759" s="299"/>
      <c r="K759" s="299"/>
      <c r="L759" s="313">
        <v>750</v>
      </c>
      <c r="M759" s="297" t="s">
        <v>2710</v>
      </c>
      <c r="N759" s="299"/>
      <c r="O759" s="292">
        <v>600</v>
      </c>
      <c r="P759" s="299"/>
      <c r="Q759" s="299"/>
      <c r="R759" s="299"/>
      <c r="S759" s="299"/>
      <c r="T759" s="299"/>
      <c r="U759" s="299"/>
      <c r="V759" s="299"/>
      <c r="W759" s="299"/>
      <c r="X759" s="299"/>
      <c r="Y759" s="299"/>
      <c r="Z759" s="299"/>
      <c r="AA759" s="299"/>
      <c r="AB759" s="299"/>
      <c r="AC759" s="297">
        <v>150</v>
      </c>
      <c r="AD759" s="321"/>
      <c r="AE759" s="321"/>
      <c r="AF759" s="321"/>
      <c r="AG759" s="323">
        <v>150</v>
      </c>
      <c r="AH759" s="321"/>
      <c r="AI759" s="321"/>
      <c r="AJ759" s="321"/>
      <c r="AK759" s="321"/>
      <c r="AL759" s="321"/>
      <c r="AM759" s="321"/>
      <c r="AN759" s="321"/>
      <c r="AO759" s="321"/>
      <c r="AP759" s="321"/>
      <c r="AQ759" s="321"/>
      <c r="AR759" s="321"/>
      <c r="AS759" s="321"/>
      <c r="AT759" s="321"/>
      <c r="AU759" s="321"/>
      <c r="AV759" s="321"/>
      <c r="AW759" s="321"/>
      <c r="AX759" s="321"/>
      <c r="AY759" s="321"/>
      <c r="AZ759" s="321"/>
    </row>
    <row r="760" ht="15.75" customHeight="1" spans="1:52">
      <c r="A760" s="290">
        <v>45441</v>
      </c>
      <c r="B760" s="299"/>
      <c r="C760" s="299"/>
      <c r="D760" s="292">
        <v>38336</v>
      </c>
      <c r="E760" s="299"/>
      <c r="F760" s="299"/>
      <c r="G760" s="299" t="s">
        <v>5009</v>
      </c>
      <c r="H760" s="292" t="s">
        <v>4286</v>
      </c>
      <c r="I760" s="313">
        <v>750</v>
      </c>
      <c r="J760" s="299"/>
      <c r="K760" s="299"/>
      <c r="L760" s="313">
        <v>750</v>
      </c>
      <c r="M760" s="297" t="s">
        <v>2710</v>
      </c>
      <c r="N760" s="299"/>
      <c r="O760" s="292">
        <v>600</v>
      </c>
      <c r="P760" s="299"/>
      <c r="Q760" s="299"/>
      <c r="R760" s="299"/>
      <c r="S760" s="299"/>
      <c r="T760" s="299"/>
      <c r="U760" s="299"/>
      <c r="V760" s="299"/>
      <c r="W760" s="299"/>
      <c r="X760" s="299"/>
      <c r="Y760" s="299"/>
      <c r="Z760" s="299"/>
      <c r="AA760" s="299"/>
      <c r="AB760" s="299"/>
      <c r="AC760" s="297">
        <v>150</v>
      </c>
      <c r="AD760" s="84"/>
      <c r="AE760" s="84"/>
      <c r="AF760" s="84"/>
      <c r="AG760" s="323">
        <v>150</v>
      </c>
      <c r="AH760" s="84"/>
      <c r="AI760" s="84"/>
      <c r="AJ760" s="84"/>
      <c r="AK760" s="84"/>
      <c r="AL760" s="84"/>
      <c r="AM760" s="84"/>
      <c r="AN760" s="84"/>
      <c r="AO760" s="84"/>
      <c r="AP760" s="84"/>
      <c r="AQ760" s="84"/>
      <c r="AR760" s="84"/>
      <c r="AS760" s="84"/>
      <c r="AT760" s="84"/>
      <c r="AU760" s="84"/>
      <c r="AV760" s="84"/>
      <c r="AW760" s="84"/>
      <c r="AX760" s="84"/>
      <c r="AY760" s="84"/>
      <c r="AZ760" s="84"/>
    </row>
    <row r="761" ht="15.75" customHeight="1" spans="1:52">
      <c r="A761" s="290">
        <v>45441</v>
      </c>
      <c r="B761" s="299"/>
      <c r="C761" s="299"/>
      <c r="D761" s="292">
        <v>38337</v>
      </c>
      <c r="E761" s="299"/>
      <c r="F761" s="299"/>
      <c r="G761" s="299" t="s">
        <v>5010</v>
      </c>
      <c r="H761" s="292" t="s">
        <v>4286</v>
      </c>
      <c r="I761" s="313">
        <v>750</v>
      </c>
      <c r="J761" s="299"/>
      <c r="K761" s="299"/>
      <c r="L761" s="313">
        <v>750</v>
      </c>
      <c r="M761" s="297" t="s">
        <v>2710</v>
      </c>
      <c r="N761" s="299"/>
      <c r="O761" s="292">
        <v>600</v>
      </c>
      <c r="P761" s="299"/>
      <c r="Q761" s="299"/>
      <c r="R761" s="299"/>
      <c r="S761" s="299"/>
      <c r="T761" s="299"/>
      <c r="U761" s="299"/>
      <c r="V761" s="299"/>
      <c r="W761" s="299"/>
      <c r="X761" s="299"/>
      <c r="Y761" s="299"/>
      <c r="Z761" s="299"/>
      <c r="AA761" s="299"/>
      <c r="AB761" s="299"/>
      <c r="AC761" s="297">
        <v>150</v>
      </c>
      <c r="AD761" s="321"/>
      <c r="AE761" s="321"/>
      <c r="AF761" s="321"/>
      <c r="AG761" s="323">
        <v>150</v>
      </c>
      <c r="AH761" s="321"/>
      <c r="AI761" s="321"/>
      <c r="AJ761" s="321"/>
      <c r="AK761" s="321"/>
      <c r="AL761" s="321"/>
      <c r="AM761" s="321"/>
      <c r="AN761" s="321"/>
      <c r="AO761" s="321"/>
      <c r="AP761" s="321"/>
      <c r="AQ761" s="321"/>
      <c r="AR761" s="321"/>
      <c r="AS761" s="321"/>
      <c r="AT761" s="321"/>
      <c r="AU761" s="321"/>
      <c r="AV761" s="321"/>
      <c r="AW761" s="321"/>
      <c r="AX761" s="321"/>
      <c r="AY761" s="321"/>
      <c r="AZ761" s="321"/>
    </row>
    <row r="762" ht="15.75" customHeight="1" spans="1:52">
      <c r="A762" s="290">
        <v>45441</v>
      </c>
      <c r="B762" s="299"/>
      <c r="C762" s="299"/>
      <c r="D762" s="292">
        <v>38338</v>
      </c>
      <c r="E762" s="299"/>
      <c r="F762" s="299"/>
      <c r="G762" s="299" t="s">
        <v>5011</v>
      </c>
      <c r="H762" s="292" t="s">
        <v>4286</v>
      </c>
      <c r="I762" s="313">
        <v>750</v>
      </c>
      <c r="J762" s="299"/>
      <c r="K762" s="299"/>
      <c r="L762" s="313">
        <v>750</v>
      </c>
      <c r="M762" s="297" t="s">
        <v>2710</v>
      </c>
      <c r="N762" s="299"/>
      <c r="O762" s="292">
        <v>600</v>
      </c>
      <c r="P762" s="299"/>
      <c r="Q762" s="299"/>
      <c r="R762" s="299"/>
      <c r="S762" s="299"/>
      <c r="T762" s="299"/>
      <c r="U762" s="299"/>
      <c r="V762" s="299"/>
      <c r="W762" s="299"/>
      <c r="X762" s="299"/>
      <c r="Y762" s="299"/>
      <c r="Z762" s="299"/>
      <c r="AA762" s="299"/>
      <c r="AB762" s="299"/>
      <c r="AC762" s="297">
        <v>150</v>
      </c>
      <c r="AD762" s="84"/>
      <c r="AE762" s="84"/>
      <c r="AF762" s="84"/>
      <c r="AG762" s="323">
        <v>150</v>
      </c>
      <c r="AH762" s="84"/>
      <c r="AI762" s="84"/>
      <c r="AJ762" s="84"/>
      <c r="AK762" s="84"/>
      <c r="AL762" s="84"/>
      <c r="AM762" s="84"/>
      <c r="AN762" s="84"/>
      <c r="AO762" s="84"/>
      <c r="AP762" s="84"/>
      <c r="AQ762" s="84"/>
      <c r="AR762" s="84"/>
      <c r="AS762" s="84"/>
      <c r="AT762" s="84"/>
      <c r="AU762" s="84"/>
      <c r="AV762" s="84"/>
      <c r="AW762" s="84"/>
      <c r="AX762" s="84"/>
      <c r="AY762" s="84"/>
      <c r="AZ762" s="84"/>
    </row>
    <row r="763" ht="15.75" customHeight="1" spans="1:52">
      <c r="A763" s="290">
        <v>45441</v>
      </c>
      <c r="B763" s="299"/>
      <c r="C763" s="299"/>
      <c r="D763" s="292">
        <v>38700</v>
      </c>
      <c r="E763" s="299"/>
      <c r="F763" s="299"/>
      <c r="G763" s="291" t="s">
        <v>5012</v>
      </c>
      <c r="H763" s="292" t="s">
        <v>4286</v>
      </c>
      <c r="I763" s="313">
        <v>700</v>
      </c>
      <c r="J763" s="299"/>
      <c r="K763" s="299"/>
      <c r="L763" s="313">
        <v>700</v>
      </c>
      <c r="M763" s="297" t="s">
        <v>2710</v>
      </c>
      <c r="N763" s="299"/>
      <c r="O763" s="292">
        <v>600</v>
      </c>
      <c r="P763" s="299"/>
      <c r="Q763" s="299"/>
      <c r="R763" s="299"/>
      <c r="S763" s="299"/>
      <c r="T763" s="299"/>
      <c r="U763" s="299"/>
      <c r="V763" s="299"/>
      <c r="W763" s="299"/>
      <c r="X763" s="299"/>
      <c r="Y763" s="299"/>
      <c r="Z763" s="299"/>
      <c r="AA763" s="299"/>
      <c r="AB763" s="299"/>
      <c r="AC763" s="297">
        <v>100</v>
      </c>
      <c r="AD763" s="321"/>
      <c r="AE763" s="321"/>
      <c r="AF763" s="321"/>
      <c r="AG763" s="323">
        <v>100</v>
      </c>
      <c r="AH763" s="321"/>
      <c r="AI763" s="321"/>
      <c r="AJ763" s="321"/>
      <c r="AK763" s="321"/>
      <c r="AL763" s="321"/>
      <c r="AM763" s="321"/>
      <c r="AN763" s="321"/>
      <c r="AO763" s="321"/>
      <c r="AP763" s="321"/>
      <c r="AQ763" s="321"/>
      <c r="AR763" s="321"/>
      <c r="AS763" s="321"/>
      <c r="AT763" s="321"/>
      <c r="AU763" s="321"/>
      <c r="AV763" s="321"/>
      <c r="AW763" s="321"/>
      <c r="AX763" s="321"/>
      <c r="AY763" s="321"/>
      <c r="AZ763" s="321"/>
    </row>
    <row r="764" ht="15.75" customHeight="1" spans="1:52">
      <c r="A764" s="290">
        <v>45441</v>
      </c>
      <c r="B764" s="299"/>
      <c r="C764" s="299"/>
      <c r="D764" s="292">
        <v>38407</v>
      </c>
      <c r="E764" s="299"/>
      <c r="F764" s="299"/>
      <c r="G764" s="291" t="s">
        <v>5013</v>
      </c>
      <c r="H764" s="292" t="s">
        <v>4286</v>
      </c>
      <c r="I764" s="313">
        <v>700</v>
      </c>
      <c r="J764" s="299"/>
      <c r="K764" s="299"/>
      <c r="L764" s="313">
        <v>700</v>
      </c>
      <c r="M764" s="297" t="s">
        <v>2710</v>
      </c>
      <c r="N764" s="299"/>
      <c r="O764" s="292">
        <v>600</v>
      </c>
      <c r="P764" s="299"/>
      <c r="Q764" s="299"/>
      <c r="R764" s="299"/>
      <c r="S764" s="299"/>
      <c r="T764" s="299"/>
      <c r="U764" s="299"/>
      <c r="V764" s="299"/>
      <c r="W764" s="299"/>
      <c r="X764" s="299"/>
      <c r="Y764" s="299"/>
      <c r="Z764" s="299"/>
      <c r="AA764" s="299"/>
      <c r="AB764" s="299"/>
      <c r="AC764" s="297">
        <v>100</v>
      </c>
      <c r="AD764" s="321"/>
      <c r="AE764" s="321"/>
      <c r="AF764" s="321"/>
      <c r="AG764" s="323">
        <v>100</v>
      </c>
      <c r="AH764" s="321"/>
      <c r="AI764" s="321"/>
      <c r="AJ764" s="321"/>
      <c r="AK764" s="321"/>
      <c r="AL764" s="321"/>
      <c r="AM764" s="321"/>
      <c r="AN764" s="321"/>
      <c r="AO764" s="321"/>
      <c r="AP764" s="321"/>
      <c r="AQ764" s="321"/>
      <c r="AR764" s="321"/>
      <c r="AS764" s="321"/>
      <c r="AT764" s="321"/>
      <c r="AU764" s="321"/>
      <c r="AV764" s="321"/>
      <c r="AW764" s="321"/>
      <c r="AX764" s="321"/>
      <c r="AY764" s="321"/>
      <c r="AZ764" s="321"/>
    </row>
    <row r="765" ht="15.75" customHeight="1" spans="1:52">
      <c r="A765" s="290">
        <v>45441</v>
      </c>
      <c r="B765" s="299"/>
      <c r="C765" s="299"/>
      <c r="D765" s="292">
        <v>38408</v>
      </c>
      <c r="E765" s="299"/>
      <c r="F765" s="299"/>
      <c r="G765" s="291" t="s">
        <v>5014</v>
      </c>
      <c r="H765" s="292" t="s">
        <v>4286</v>
      </c>
      <c r="I765" s="313">
        <v>700</v>
      </c>
      <c r="J765" s="299"/>
      <c r="K765" s="299"/>
      <c r="L765" s="313">
        <v>700</v>
      </c>
      <c r="M765" s="297" t="s">
        <v>2710</v>
      </c>
      <c r="N765" s="299"/>
      <c r="O765" s="292">
        <v>600</v>
      </c>
      <c r="P765" s="299"/>
      <c r="Q765" s="299"/>
      <c r="R765" s="299"/>
      <c r="S765" s="299"/>
      <c r="T765" s="299"/>
      <c r="U765" s="299"/>
      <c r="V765" s="299"/>
      <c r="W765" s="299"/>
      <c r="X765" s="299"/>
      <c r="Y765" s="299"/>
      <c r="Z765" s="299"/>
      <c r="AA765" s="299"/>
      <c r="AB765" s="299"/>
      <c r="AC765" s="297">
        <v>100</v>
      </c>
      <c r="AD765" s="321"/>
      <c r="AE765" s="321"/>
      <c r="AF765" s="321"/>
      <c r="AG765" s="323">
        <v>100</v>
      </c>
      <c r="AH765" s="321"/>
      <c r="AI765" s="321"/>
      <c r="AJ765" s="321"/>
      <c r="AK765" s="321"/>
      <c r="AL765" s="321"/>
      <c r="AM765" s="321"/>
      <c r="AN765" s="321"/>
      <c r="AO765" s="321"/>
      <c r="AP765" s="321"/>
      <c r="AQ765" s="321"/>
      <c r="AR765" s="321"/>
      <c r="AS765" s="321"/>
      <c r="AT765" s="321"/>
      <c r="AU765" s="321"/>
      <c r="AV765" s="321"/>
      <c r="AW765" s="321"/>
      <c r="AX765" s="321"/>
      <c r="AY765" s="321"/>
      <c r="AZ765" s="321"/>
    </row>
    <row r="766" ht="15.75" customHeight="1" spans="1:52">
      <c r="A766" s="290">
        <v>45441</v>
      </c>
      <c r="B766" s="299"/>
      <c r="C766" s="299"/>
      <c r="D766" s="292">
        <v>38409</v>
      </c>
      <c r="E766" s="299"/>
      <c r="F766" s="299"/>
      <c r="G766" s="291" t="s">
        <v>5015</v>
      </c>
      <c r="H766" s="292" t="s">
        <v>4286</v>
      </c>
      <c r="I766" s="313">
        <v>700</v>
      </c>
      <c r="J766" s="299"/>
      <c r="K766" s="299"/>
      <c r="L766" s="313">
        <v>700</v>
      </c>
      <c r="M766" s="297" t="s">
        <v>2710</v>
      </c>
      <c r="N766" s="299"/>
      <c r="O766" s="292">
        <v>600</v>
      </c>
      <c r="P766" s="299"/>
      <c r="Q766" s="299"/>
      <c r="R766" s="299"/>
      <c r="S766" s="299"/>
      <c r="T766" s="299"/>
      <c r="U766" s="299"/>
      <c r="V766" s="299"/>
      <c r="W766" s="299"/>
      <c r="X766" s="299"/>
      <c r="Y766" s="299"/>
      <c r="Z766" s="299"/>
      <c r="AA766" s="299"/>
      <c r="AB766" s="299"/>
      <c r="AC766" s="297">
        <v>100</v>
      </c>
      <c r="AD766" s="321"/>
      <c r="AE766" s="321"/>
      <c r="AF766" s="321"/>
      <c r="AG766" s="323">
        <v>100</v>
      </c>
      <c r="AH766" s="321"/>
      <c r="AI766" s="321"/>
      <c r="AJ766" s="321"/>
      <c r="AK766" s="321"/>
      <c r="AL766" s="321"/>
      <c r="AM766" s="321"/>
      <c r="AN766" s="321"/>
      <c r="AO766" s="321"/>
      <c r="AP766" s="321"/>
      <c r="AQ766" s="321"/>
      <c r="AR766" s="321"/>
      <c r="AS766" s="321"/>
      <c r="AT766" s="321"/>
      <c r="AU766" s="321"/>
      <c r="AV766" s="321"/>
      <c r="AW766" s="321"/>
      <c r="AX766" s="321"/>
      <c r="AY766" s="321"/>
      <c r="AZ766" s="321"/>
    </row>
    <row r="767" ht="15.75" customHeight="1" spans="1:52">
      <c r="A767" s="290">
        <v>45441</v>
      </c>
      <c r="B767" s="299"/>
      <c r="C767" s="299"/>
      <c r="D767" s="292">
        <v>38410</v>
      </c>
      <c r="E767" s="299"/>
      <c r="F767" s="299"/>
      <c r="G767" s="291" t="s">
        <v>5016</v>
      </c>
      <c r="H767" s="292" t="s">
        <v>4286</v>
      </c>
      <c r="I767" s="313">
        <v>700</v>
      </c>
      <c r="J767" s="299"/>
      <c r="K767" s="299"/>
      <c r="L767" s="313">
        <v>700</v>
      </c>
      <c r="M767" s="297" t="s">
        <v>2710</v>
      </c>
      <c r="N767" s="299"/>
      <c r="O767" s="292">
        <v>600</v>
      </c>
      <c r="P767" s="299"/>
      <c r="Q767" s="299"/>
      <c r="R767" s="299"/>
      <c r="S767" s="299"/>
      <c r="T767" s="299"/>
      <c r="U767" s="299"/>
      <c r="V767" s="299"/>
      <c r="W767" s="299"/>
      <c r="X767" s="299"/>
      <c r="Y767" s="299"/>
      <c r="Z767" s="299"/>
      <c r="AA767" s="299"/>
      <c r="AB767" s="299"/>
      <c r="AC767" s="297">
        <v>100</v>
      </c>
      <c r="AD767" s="321"/>
      <c r="AE767" s="321"/>
      <c r="AF767" s="321"/>
      <c r="AG767" s="323">
        <v>100</v>
      </c>
      <c r="AH767" s="321"/>
      <c r="AI767" s="321"/>
      <c r="AJ767" s="321"/>
      <c r="AK767" s="321"/>
      <c r="AL767" s="321"/>
      <c r="AM767" s="321"/>
      <c r="AN767" s="321"/>
      <c r="AO767" s="321"/>
      <c r="AP767" s="321"/>
      <c r="AQ767" s="321"/>
      <c r="AR767" s="321"/>
      <c r="AS767" s="321"/>
      <c r="AT767" s="321"/>
      <c r="AU767" s="321"/>
      <c r="AV767" s="321"/>
      <c r="AW767" s="321"/>
      <c r="AX767" s="321"/>
      <c r="AY767" s="321"/>
      <c r="AZ767" s="321"/>
    </row>
    <row r="768" ht="15.75" customHeight="1" spans="1:52">
      <c r="A768" s="290">
        <v>45441</v>
      </c>
      <c r="B768" s="299"/>
      <c r="C768" s="299"/>
      <c r="D768" s="292">
        <v>38411</v>
      </c>
      <c r="E768" s="299"/>
      <c r="F768" s="299"/>
      <c r="G768" s="291" t="s">
        <v>5017</v>
      </c>
      <c r="H768" s="292" t="s">
        <v>4286</v>
      </c>
      <c r="I768" s="313">
        <v>700</v>
      </c>
      <c r="J768" s="299"/>
      <c r="K768" s="299"/>
      <c r="L768" s="313">
        <v>700</v>
      </c>
      <c r="M768" s="297" t="s">
        <v>2710</v>
      </c>
      <c r="N768" s="299"/>
      <c r="O768" s="292">
        <v>600</v>
      </c>
      <c r="P768" s="299"/>
      <c r="Q768" s="299"/>
      <c r="R768" s="299"/>
      <c r="S768" s="299"/>
      <c r="T768" s="299"/>
      <c r="U768" s="299"/>
      <c r="V768" s="299"/>
      <c r="W768" s="299"/>
      <c r="X768" s="299"/>
      <c r="Y768" s="299"/>
      <c r="Z768" s="299"/>
      <c r="AA768" s="299"/>
      <c r="AB768" s="299"/>
      <c r="AC768" s="297">
        <v>100</v>
      </c>
      <c r="AD768" s="321"/>
      <c r="AE768" s="321"/>
      <c r="AF768" s="321"/>
      <c r="AG768" s="323">
        <v>100</v>
      </c>
      <c r="AH768" s="321"/>
      <c r="AI768" s="321"/>
      <c r="AJ768" s="321"/>
      <c r="AK768" s="321"/>
      <c r="AL768" s="321"/>
      <c r="AM768" s="321"/>
      <c r="AN768" s="321"/>
      <c r="AO768" s="321"/>
      <c r="AP768" s="321"/>
      <c r="AQ768" s="321"/>
      <c r="AR768" s="321"/>
      <c r="AS768" s="321"/>
      <c r="AT768" s="321"/>
      <c r="AU768" s="321"/>
      <c r="AV768" s="321"/>
      <c r="AW768" s="321"/>
      <c r="AX768" s="321"/>
      <c r="AY768" s="321"/>
      <c r="AZ768" s="321"/>
    </row>
    <row r="769" ht="15.75" customHeight="1" spans="1:52">
      <c r="A769" s="290">
        <v>45441</v>
      </c>
      <c r="B769" s="299"/>
      <c r="C769" s="299"/>
      <c r="D769" s="292">
        <v>38412</v>
      </c>
      <c r="E769" s="299"/>
      <c r="F769" s="299"/>
      <c r="G769" s="291" t="s">
        <v>5018</v>
      </c>
      <c r="H769" s="292" t="s">
        <v>4286</v>
      </c>
      <c r="I769" s="313">
        <v>700</v>
      </c>
      <c r="J769" s="299"/>
      <c r="K769" s="299"/>
      <c r="L769" s="313">
        <v>700</v>
      </c>
      <c r="M769" s="297" t="s">
        <v>2710</v>
      </c>
      <c r="N769" s="299"/>
      <c r="O769" s="292">
        <v>600</v>
      </c>
      <c r="P769" s="299"/>
      <c r="Q769" s="299"/>
      <c r="R769" s="299"/>
      <c r="S769" s="299"/>
      <c r="T769" s="299"/>
      <c r="U769" s="299"/>
      <c r="V769" s="299"/>
      <c r="W769" s="299"/>
      <c r="X769" s="299"/>
      <c r="Y769" s="299"/>
      <c r="Z769" s="299"/>
      <c r="AA769" s="299"/>
      <c r="AB769" s="299"/>
      <c r="AC769" s="297">
        <v>100</v>
      </c>
      <c r="AD769" s="321"/>
      <c r="AE769" s="321"/>
      <c r="AF769" s="321"/>
      <c r="AG769" s="323">
        <v>100</v>
      </c>
      <c r="AH769" s="321"/>
      <c r="AI769" s="321"/>
      <c r="AJ769" s="321"/>
      <c r="AK769" s="321"/>
      <c r="AL769" s="321"/>
      <c r="AM769" s="321"/>
      <c r="AN769" s="321"/>
      <c r="AO769" s="321"/>
      <c r="AP769" s="321"/>
      <c r="AQ769" s="321"/>
      <c r="AR769" s="321"/>
      <c r="AS769" s="321"/>
      <c r="AT769" s="321"/>
      <c r="AU769" s="321"/>
      <c r="AV769" s="321"/>
      <c r="AW769" s="321"/>
      <c r="AX769" s="321"/>
      <c r="AY769" s="321"/>
      <c r="AZ769" s="321"/>
    </row>
    <row r="770" ht="15.75" customHeight="1" spans="1:52">
      <c r="A770" s="290">
        <v>45441</v>
      </c>
      <c r="B770" s="299"/>
      <c r="C770" s="299"/>
      <c r="D770" s="292">
        <v>38413</v>
      </c>
      <c r="E770" s="299"/>
      <c r="F770" s="299"/>
      <c r="G770" s="350" t="s">
        <v>5019</v>
      </c>
      <c r="H770" s="292" t="s">
        <v>4286</v>
      </c>
      <c r="I770" s="313">
        <v>700</v>
      </c>
      <c r="J770" s="299"/>
      <c r="K770" s="299"/>
      <c r="L770" s="313">
        <v>700</v>
      </c>
      <c r="M770" s="297" t="s">
        <v>2710</v>
      </c>
      <c r="N770" s="299"/>
      <c r="O770" s="292">
        <v>600</v>
      </c>
      <c r="P770" s="299"/>
      <c r="Q770" s="299"/>
      <c r="R770" s="299"/>
      <c r="S770" s="299"/>
      <c r="T770" s="299"/>
      <c r="U770" s="299"/>
      <c r="V770" s="299"/>
      <c r="W770" s="299"/>
      <c r="X770" s="299"/>
      <c r="Y770" s="299"/>
      <c r="Z770" s="299"/>
      <c r="AA770" s="299"/>
      <c r="AB770" s="299"/>
      <c r="AC770" s="297">
        <v>100</v>
      </c>
      <c r="AD770" s="321"/>
      <c r="AE770" s="321"/>
      <c r="AF770" s="321"/>
      <c r="AG770" s="323">
        <v>100</v>
      </c>
      <c r="AH770" s="321"/>
      <c r="AI770" s="321"/>
      <c r="AJ770" s="321"/>
      <c r="AK770" s="321"/>
      <c r="AL770" s="321"/>
      <c r="AM770" s="321"/>
      <c r="AN770" s="321"/>
      <c r="AO770" s="321"/>
      <c r="AP770" s="321"/>
      <c r="AQ770" s="321"/>
      <c r="AR770" s="321"/>
      <c r="AS770" s="321"/>
      <c r="AT770" s="321"/>
      <c r="AU770" s="321"/>
      <c r="AV770" s="321"/>
      <c r="AW770" s="321"/>
      <c r="AX770" s="321"/>
      <c r="AY770" s="321"/>
      <c r="AZ770" s="321"/>
    </row>
    <row r="771" ht="15.75" customHeight="1" spans="1:52">
      <c r="A771" s="290">
        <v>45441</v>
      </c>
      <c r="B771" s="299"/>
      <c r="C771" s="299"/>
      <c r="D771" s="292">
        <v>38414</v>
      </c>
      <c r="E771" s="299"/>
      <c r="F771" s="299"/>
      <c r="G771" s="291" t="s">
        <v>5020</v>
      </c>
      <c r="H771" s="292" t="s">
        <v>4286</v>
      </c>
      <c r="I771" s="313">
        <v>700</v>
      </c>
      <c r="J771" s="299"/>
      <c r="K771" s="299"/>
      <c r="L771" s="313">
        <v>700</v>
      </c>
      <c r="M771" s="297" t="s">
        <v>2710</v>
      </c>
      <c r="N771" s="299"/>
      <c r="O771" s="292">
        <v>600</v>
      </c>
      <c r="P771" s="299"/>
      <c r="Q771" s="299"/>
      <c r="R771" s="299"/>
      <c r="S771" s="299"/>
      <c r="T771" s="299"/>
      <c r="U771" s="299"/>
      <c r="V771" s="299"/>
      <c r="W771" s="299"/>
      <c r="X771" s="299"/>
      <c r="Y771" s="299"/>
      <c r="Z771" s="299"/>
      <c r="AA771" s="299"/>
      <c r="AB771" s="299"/>
      <c r="AC771" s="297">
        <v>100</v>
      </c>
      <c r="AD771" s="321"/>
      <c r="AE771" s="321"/>
      <c r="AF771" s="321"/>
      <c r="AG771" s="323">
        <v>100</v>
      </c>
      <c r="AH771" s="321"/>
      <c r="AI771" s="321"/>
      <c r="AJ771" s="321"/>
      <c r="AK771" s="321"/>
      <c r="AL771" s="321"/>
      <c r="AM771" s="321"/>
      <c r="AN771" s="321"/>
      <c r="AO771" s="321"/>
      <c r="AP771" s="321"/>
      <c r="AQ771" s="321"/>
      <c r="AR771" s="321"/>
      <c r="AS771" s="321"/>
      <c r="AT771" s="321"/>
      <c r="AU771" s="321"/>
      <c r="AV771" s="321"/>
      <c r="AW771" s="321"/>
      <c r="AX771" s="321"/>
      <c r="AY771" s="321"/>
      <c r="AZ771" s="321"/>
    </row>
    <row r="772" ht="15.75" customHeight="1" spans="1:52">
      <c r="A772" s="290">
        <v>45441</v>
      </c>
      <c r="B772" s="299"/>
      <c r="C772" s="299"/>
      <c r="D772" s="292">
        <v>38415</v>
      </c>
      <c r="E772" s="299"/>
      <c r="F772" s="299"/>
      <c r="G772" s="291" t="s">
        <v>5021</v>
      </c>
      <c r="H772" s="292" t="s">
        <v>4286</v>
      </c>
      <c r="I772" s="313">
        <v>700</v>
      </c>
      <c r="J772" s="299"/>
      <c r="K772" s="299"/>
      <c r="L772" s="313">
        <v>700</v>
      </c>
      <c r="M772" s="297" t="s">
        <v>2710</v>
      </c>
      <c r="N772" s="299"/>
      <c r="O772" s="292">
        <v>600</v>
      </c>
      <c r="P772" s="299"/>
      <c r="Q772" s="299"/>
      <c r="R772" s="299"/>
      <c r="S772" s="299"/>
      <c r="T772" s="299"/>
      <c r="U772" s="299"/>
      <c r="V772" s="299"/>
      <c r="W772" s="299"/>
      <c r="X772" s="299"/>
      <c r="Y772" s="299"/>
      <c r="Z772" s="299"/>
      <c r="AA772" s="299"/>
      <c r="AB772" s="299"/>
      <c r="AC772" s="297">
        <v>100</v>
      </c>
      <c r="AD772" s="321"/>
      <c r="AE772" s="321"/>
      <c r="AF772" s="321"/>
      <c r="AG772" s="323">
        <v>100</v>
      </c>
      <c r="AH772" s="321"/>
      <c r="AI772" s="321"/>
      <c r="AJ772" s="321"/>
      <c r="AK772" s="321"/>
      <c r="AL772" s="321"/>
      <c r="AM772" s="321"/>
      <c r="AN772" s="321"/>
      <c r="AO772" s="321"/>
      <c r="AP772" s="321"/>
      <c r="AQ772" s="321"/>
      <c r="AR772" s="321"/>
      <c r="AS772" s="321"/>
      <c r="AT772" s="321"/>
      <c r="AU772" s="321"/>
      <c r="AV772" s="321"/>
      <c r="AW772" s="321"/>
      <c r="AX772" s="321"/>
      <c r="AY772" s="321"/>
      <c r="AZ772" s="321"/>
    </row>
    <row r="773" ht="15.75" customHeight="1" spans="1:52">
      <c r="A773" s="290">
        <v>45441</v>
      </c>
      <c r="B773" s="299"/>
      <c r="C773" s="299"/>
      <c r="D773" s="292">
        <v>38416</v>
      </c>
      <c r="E773" s="299"/>
      <c r="F773" s="299"/>
      <c r="G773" s="291" t="s">
        <v>5022</v>
      </c>
      <c r="H773" s="292" t="s">
        <v>4286</v>
      </c>
      <c r="I773" s="313">
        <v>700</v>
      </c>
      <c r="J773" s="299"/>
      <c r="K773" s="299"/>
      <c r="L773" s="313">
        <v>700</v>
      </c>
      <c r="M773" s="297" t="s">
        <v>2710</v>
      </c>
      <c r="N773" s="299"/>
      <c r="O773" s="292">
        <v>600</v>
      </c>
      <c r="P773" s="299"/>
      <c r="Q773" s="299"/>
      <c r="R773" s="299"/>
      <c r="S773" s="299"/>
      <c r="T773" s="299"/>
      <c r="U773" s="299"/>
      <c r="V773" s="299"/>
      <c r="W773" s="299"/>
      <c r="X773" s="299"/>
      <c r="Y773" s="299"/>
      <c r="Z773" s="299"/>
      <c r="AA773" s="299"/>
      <c r="AB773" s="299"/>
      <c r="AC773" s="297">
        <v>100</v>
      </c>
      <c r="AD773" s="321"/>
      <c r="AE773" s="321"/>
      <c r="AF773" s="321"/>
      <c r="AG773" s="323">
        <v>100</v>
      </c>
      <c r="AH773" s="321"/>
      <c r="AI773" s="321"/>
      <c r="AJ773" s="321"/>
      <c r="AK773" s="321"/>
      <c r="AL773" s="321"/>
      <c r="AM773" s="321"/>
      <c r="AN773" s="321"/>
      <c r="AO773" s="321"/>
      <c r="AP773" s="321"/>
      <c r="AQ773" s="321"/>
      <c r="AR773" s="321"/>
      <c r="AS773" s="321"/>
      <c r="AT773" s="321"/>
      <c r="AU773" s="321"/>
      <c r="AV773" s="321"/>
      <c r="AW773" s="321"/>
      <c r="AX773" s="321"/>
      <c r="AY773" s="321"/>
      <c r="AZ773" s="321"/>
    </row>
    <row r="774" ht="15.75" customHeight="1" spans="1:52">
      <c r="A774" s="290">
        <v>45441</v>
      </c>
      <c r="B774" s="299"/>
      <c r="C774" s="299"/>
      <c r="D774" s="292">
        <v>38417</v>
      </c>
      <c r="E774" s="299"/>
      <c r="F774" s="299"/>
      <c r="G774" s="291" t="s">
        <v>5023</v>
      </c>
      <c r="H774" s="292" t="s">
        <v>4286</v>
      </c>
      <c r="I774" s="313">
        <v>700</v>
      </c>
      <c r="J774" s="299"/>
      <c r="K774" s="299"/>
      <c r="L774" s="313">
        <v>700</v>
      </c>
      <c r="M774" s="297" t="s">
        <v>2710</v>
      </c>
      <c r="N774" s="299"/>
      <c r="O774" s="292">
        <v>600</v>
      </c>
      <c r="P774" s="299"/>
      <c r="Q774" s="299"/>
      <c r="R774" s="299"/>
      <c r="S774" s="299"/>
      <c r="T774" s="299"/>
      <c r="U774" s="299"/>
      <c r="V774" s="299"/>
      <c r="W774" s="299"/>
      <c r="X774" s="299"/>
      <c r="Y774" s="299"/>
      <c r="Z774" s="299"/>
      <c r="AA774" s="299"/>
      <c r="AB774" s="299"/>
      <c r="AC774" s="297">
        <v>100</v>
      </c>
      <c r="AD774" s="321"/>
      <c r="AE774" s="321"/>
      <c r="AF774" s="321"/>
      <c r="AG774" s="323">
        <v>100</v>
      </c>
      <c r="AH774" s="321"/>
      <c r="AI774" s="321"/>
      <c r="AJ774" s="321"/>
      <c r="AK774" s="321"/>
      <c r="AL774" s="321"/>
      <c r="AM774" s="321"/>
      <c r="AN774" s="321"/>
      <c r="AO774" s="321"/>
      <c r="AP774" s="321"/>
      <c r="AQ774" s="321"/>
      <c r="AR774" s="321"/>
      <c r="AS774" s="321"/>
      <c r="AT774" s="321"/>
      <c r="AU774" s="321"/>
      <c r="AV774" s="321"/>
      <c r="AW774" s="321"/>
      <c r="AX774" s="321"/>
      <c r="AY774" s="321"/>
      <c r="AZ774" s="321"/>
    </row>
    <row r="775" ht="15.75" customHeight="1" spans="1:52">
      <c r="A775" s="290">
        <v>45441</v>
      </c>
      <c r="B775" s="299"/>
      <c r="C775" s="299"/>
      <c r="D775" s="292">
        <v>38418</v>
      </c>
      <c r="E775" s="299"/>
      <c r="F775" s="299"/>
      <c r="G775" s="291" t="s">
        <v>5024</v>
      </c>
      <c r="H775" s="292" t="s">
        <v>4286</v>
      </c>
      <c r="I775" s="313">
        <v>700</v>
      </c>
      <c r="J775" s="299"/>
      <c r="K775" s="299"/>
      <c r="L775" s="313">
        <v>700</v>
      </c>
      <c r="M775" s="297" t="s">
        <v>2710</v>
      </c>
      <c r="N775" s="299"/>
      <c r="O775" s="292">
        <v>600</v>
      </c>
      <c r="P775" s="299"/>
      <c r="Q775" s="299"/>
      <c r="R775" s="299"/>
      <c r="S775" s="299"/>
      <c r="T775" s="299"/>
      <c r="U775" s="299"/>
      <c r="V775" s="299"/>
      <c r="W775" s="299"/>
      <c r="X775" s="299"/>
      <c r="Y775" s="299"/>
      <c r="Z775" s="299"/>
      <c r="AA775" s="299"/>
      <c r="AB775" s="299"/>
      <c r="AC775" s="297">
        <v>100</v>
      </c>
      <c r="AD775" s="321"/>
      <c r="AE775" s="321"/>
      <c r="AF775" s="321"/>
      <c r="AG775" s="323">
        <v>100</v>
      </c>
      <c r="AH775" s="321"/>
      <c r="AI775" s="321"/>
      <c r="AJ775" s="321"/>
      <c r="AK775" s="321"/>
      <c r="AL775" s="321"/>
      <c r="AM775" s="321"/>
      <c r="AN775" s="321"/>
      <c r="AO775" s="321"/>
      <c r="AP775" s="321"/>
      <c r="AQ775" s="321"/>
      <c r="AR775" s="321"/>
      <c r="AS775" s="321"/>
      <c r="AT775" s="321"/>
      <c r="AU775" s="321"/>
      <c r="AV775" s="321"/>
      <c r="AW775" s="321"/>
      <c r="AX775" s="321"/>
      <c r="AY775" s="321"/>
      <c r="AZ775" s="321"/>
    </row>
    <row r="776" ht="15.75" customHeight="1" spans="1:52">
      <c r="A776" s="290">
        <v>45442</v>
      </c>
      <c r="B776" s="299"/>
      <c r="C776" s="299"/>
      <c r="D776" s="292">
        <v>38096</v>
      </c>
      <c r="E776" s="299"/>
      <c r="F776" s="299"/>
      <c r="G776" s="299" t="s">
        <v>5025</v>
      </c>
      <c r="H776" s="292" t="s">
        <v>4307</v>
      </c>
      <c r="I776" s="315">
        <v>11000</v>
      </c>
      <c r="J776" s="299"/>
      <c r="K776" s="299"/>
      <c r="L776" s="313">
        <v>11000</v>
      </c>
      <c r="M776" s="297" t="s">
        <v>2710</v>
      </c>
      <c r="N776" s="299"/>
      <c r="O776" s="340">
        <v>11000</v>
      </c>
      <c r="P776" s="299"/>
      <c r="Q776" s="299"/>
      <c r="R776" s="299"/>
      <c r="S776" s="299"/>
      <c r="T776" s="299"/>
      <c r="U776" s="299"/>
      <c r="V776" s="299"/>
      <c r="W776" s="299"/>
      <c r="X776" s="299"/>
      <c r="Y776" s="299"/>
      <c r="Z776" s="299"/>
      <c r="AA776" s="299"/>
      <c r="AB776" s="299"/>
      <c r="AC776" s="297" t="s">
        <v>2710</v>
      </c>
      <c r="AD776" s="321"/>
      <c r="AE776" s="321"/>
      <c r="AF776" s="321"/>
      <c r="AG776" s="323" t="s">
        <v>2710</v>
      </c>
      <c r="AH776" s="321"/>
      <c r="AI776" s="321"/>
      <c r="AJ776" s="321"/>
      <c r="AK776" s="321"/>
      <c r="AL776" s="321"/>
      <c r="AM776" s="321"/>
      <c r="AN776" s="321"/>
      <c r="AO776" s="321"/>
      <c r="AP776" s="321"/>
      <c r="AQ776" s="321"/>
      <c r="AR776" s="321"/>
      <c r="AS776" s="321"/>
      <c r="AT776" s="321"/>
      <c r="AU776" s="321"/>
      <c r="AV776" s="321"/>
      <c r="AW776" s="321"/>
      <c r="AX776" s="321"/>
      <c r="AY776" s="321"/>
      <c r="AZ776" s="321"/>
    </row>
    <row r="777" ht="15.75" customHeight="1" spans="1:52">
      <c r="A777" s="290">
        <v>45442</v>
      </c>
      <c r="B777" s="299"/>
      <c r="C777" s="299"/>
      <c r="D777" s="292">
        <v>38097</v>
      </c>
      <c r="E777" s="299"/>
      <c r="F777" s="299"/>
      <c r="G777" s="299" t="s">
        <v>5026</v>
      </c>
      <c r="H777" s="292" t="s">
        <v>4286</v>
      </c>
      <c r="I777" s="313">
        <v>6000</v>
      </c>
      <c r="J777" s="299"/>
      <c r="K777" s="299"/>
      <c r="L777" s="313">
        <v>6000</v>
      </c>
      <c r="M777" s="297" t="s">
        <v>2710</v>
      </c>
      <c r="N777" s="299"/>
      <c r="O777" s="340">
        <v>4800</v>
      </c>
      <c r="P777" s="299"/>
      <c r="Q777" s="299"/>
      <c r="R777" s="299"/>
      <c r="S777" s="299"/>
      <c r="T777" s="299"/>
      <c r="U777" s="299"/>
      <c r="V777" s="299"/>
      <c r="W777" s="299"/>
      <c r="X777" s="299"/>
      <c r="Y777" s="299"/>
      <c r="Z777" s="299"/>
      <c r="AA777" s="299"/>
      <c r="AB777" s="299"/>
      <c r="AC777" s="312">
        <v>1200</v>
      </c>
      <c r="AD777" s="321"/>
      <c r="AE777" s="321"/>
      <c r="AF777" s="321"/>
      <c r="AG777" s="324">
        <v>1200</v>
      </c>
      <c r="AH777" s="321"/>
      <c r="AI777" s="321"/>
      <c r="AJ777" s="321"/>
      <c r="AK777" s="321"/>
      <c r="AL777" s="321"/>
      <c r="AM777" s="321"/>
      <c r="AN777" s="321"/>
      <c r="AO777" s="321"/>
      <c r="AP777" s="321"/>
      <c r="AQ777" s="321"/>
      <c r="AR777" s="321"/>
      <c r="AS777" s="321"/>
      <c r="AT777" s="321"/>
      <c r="AU777" s="321"/>
      <c r="AV777" s="321"/>
      <c r="AW777" s="321"/>
      <c r="AX777" s="321"/>
      <c r="AY777" s="321"/>
      <c r="AZ777" s="321"/>
    </row>
    <row r="778" ht="15.75" customHeight="1" spans="1:52">
      <c r="A778" s="290">
        <v>45442</v>
      </c>
      <c r="B778" s="299"/>
      <c r="C778" s="299"/>
      <c r="D778" s="292">
        <v>38098</v>
      </c>
      <c r="E778" s="299"/>
      <c r="F778" s="299"/>
      <c r="G778" s="299" t="s">
        <v>5027</v>
      </c>
      <c r="H778" s="292" t="s">
        <v>4307</v>
      </c>
      <c r="I778" s="313">
        <v>4500</v>
      </c>
      <c r="J778" s="299"/>
      <c r="K778" s="299"/>
      <c r="L778" s="313">
        <v>4500</v>
      </c>
      <c r="M778" s="297" t="s">
        <v>2710</v>
      </c>
      <c r="N778" s="299"/>
      <c r="O778" s="340">
        <v>3500</v>
      </c>
      <c r="P778" s="299"/>
      <c r="Q778" s="299"/>
      <c r="R778" s="299"/>
      <c r="S778" s="299"/>
      <c r="T778" s="299"/>
      <c r="U778" s="299"/>
      <c r="V778" s="299"/>
      <c r="W778" s="299"/>
      <c r="X778" s="299"/>
      <c r="Y778" s="299"/>
      <c r="Z778" s="299"/>
      <c r="AA778" s="299"/>
      <c r="AB778" s="299"/>
      <c r="AC778" s="312">
        <v>1000</v>
      </c>
      <c r="AD778" s="321"/>
      <c r="AE778" s="321"/>
      <c r="AF778" s="321"/>
      <c r="AG778" s="324">
        <v>1000</v>
      </c>
      <c r="AH778" s="321"/>
      <c r="AI778" s="321"/>
      <c r="AJ778" s="321"/>
      <c r="AK778" s="321"/>
      <c r="AL778" s="321"/>
      <c r="AM778" s="321"/>
      <c r="AN778" s="321"/>
      <c r="AO778" s="321"/>
      <c r="AP778" s="321"/>
      <c r="AQ778" s="321"/>
      <c r="AR778" s="321"/>
      <c r="AS778" s="321"/>
      <c r="AT778" s="321"/>
      <c r="AU778" s="321"/>
      <c r="AV778" s="321"/>
      <c r="AW778" s="321"/>
      <c r="AX778" s="321"/>
      <c r="AY778" s="321"/>
      <c r="AZ778" s="321"/>
    </row>
    <row r="779" ht="15.75" customHeight="1" spans="1:52">
      <c r="A779" s="290">
        <v>45442</v>
      </c>
      <c r="B779" s="299"/>
      <c r="C779" s="299"/>
      <c r="D779" s="292">
        <v>38099</v>
      </c>
      <c r="E779" s="299"/>
      <c r="F779" s="299"/>
      <c r="G779" s="299" t="s">
        <v>5028</v>
      </c>
      <c r="H779" s="292" t="s">
        <v>4307</v>
      </c>
      <c r="I779" s="313">
        <v>10000</v>
      </c>
      <c r="J779" s="299"/>
      <c r="K779" s="299"/>
      <c r="L779" s="313">
        <v>10000</v>
      </c>
      <c r="M779" s="297" t="s">
        <v>2710</v>
      </c>
      <c r="N779" s="299"/>
      <c r="O779" s="340">
        <v>10000</v>
      </c>
      <c r="P779" s="299"/>
      <c r="Q779" s="299"/>
      <c r="R779" s="299"/>
      <c r="S779" s="299"/>
      <c r="T779" s="299"/>
      <c r="U779" s="299"/>
      <c r="V779" s="299"/>
      <c r="W779" s="299"/>
      <c r="X779" s="299"/>
      <c r="Y779" s="299"/>
      <c r="Z779" s="299"/>
      <c r="AA779" s="299"/>
      <c r="AB779" s="299"/>
      <c r="AC779" s="297" t="s">
        <v>2710</v>
      </c>
      <c r="AD779" s="321"/>
      <c r="AE779" s="321"/>
      <c r="AF779" s="321"/>
      <c r="AG779" s="323" t="s">
        <v>2710</v>
      </c>
      <c r="AH779" s="321"/>
      <c r="AI779" s="321"/>
      <c r="AJ779" s="321"/>
      <c r="AK779" s="321"/>
      <c r="AL779" s="321"/>
      <c r="AM779" s="321"/>
      <c r="AN779" s="321"/>
      <c r="AO779" s="321"/>
      <c r="AP779" s="321"/>
      <c r="AQ779" s="321"/>
      <c r="AR779" s="321"/>
      <c r="AS779" s="321"/>
      <c r="AT779" s="321"/>
      <c r="AU779" s="321"/>
      <c r="AV779" s="321"/>
      <c r="AW779" s="321"/>
      <c r="AX779" s="321"/>
      <c r="AY779" s="321"/>
      <c r="AZ779" s="321"/>
    </row>
    <row r="780" ht="15.75" customHeight="1" spans="1:52">
      <c r="A780" s="290">
        <v>45442</v>
      </c>
      <c r="B780" s="299"/>
      <c r="C780" s="299"/>
      <c r="D780" s="292">
        <v>38100</v>
      </c>
      <c r="E780" s="299"/>
      <c r="F780" s="299"/>
      <c r="G780" s="291" t="s">
        <v>5029</v>
      </c>
      <c r="H780" s="292" t="s">
        <v>1306</v>
      </c>
      <c r="I780" s="313">
        <v>150</v>
      </c>
      <c r="J780" s="299"/>
      <c r="K780" s="299"/>
      <c r="L780" s="313">
        <v>150</v>
      </c>
      <c r="M780" s="297" t="s">
        <v>2710</v>
      </c>
      <c r="N780" s="299"/>
      <c r="O780" s="292">
        <v>150</v>
      </c>
      <c r="P780" s="299"/>
      <c r="Q780" s="299"/>
      <c r="R780" s="299"/>
      <c r="S780" s="299"/>
      <c r="T780" s="299"/>
      <c r="U780" s="299"/>
      <c r="V780" s="299"/>
      <c r="W780" s="299"/>
      <c r="X780" s="299"/>
      <c r="Y780" s="299"/>
      <c r="Z780" s="299"/>
      <c r="AA780" s="299"/>
      <c r="AB780" s="299"/>
      <c r="AC780" s="297" t="s">
        <v>2710</v>
      </c>
      <c r="AD780" s="321"/>
      <c r="AE780" s="321"/>
      <c r="AF780" s="321"/>
      <c r="AG780" s="323" t="s">
        <v>2710</v>
      </c>
      <c r="AH780" s="321"/>
      <c r="AI780" s="321"/>
      <c r="AJ780" s="321"/>
      <c r="AK780" s="321"/>
      <c r="AL780" s="321"/>
      <c r="AM780" s="321"/>
      <c r="AN780" s="321"/>
      <c r="AO780" s="321"/>
      <c r="AP780" s="321"/>
      <c r="AQ780" s="321"/>
      <c r="AR780" s="321"/>
      <c r="AS780" s="321"/>
      <c r="AT780" s="321"/>
      <c r="AU780" s="321"/>
      <c r="AV780" s="321"/>
      <c r="AW780" s="321"/>
      <c r="AX780" s="321"/>
      <c r="AY780" s="321"/>
      <c r="AZ780" s="321"/>
    </row>
    <row r="781" ht="15.75" customHeight="1" spans="1:52">
      <c r="A781" s="290">
        <v>45442</v>
      </c>
      <c r="B781" s="299"/>
      <c r="C781" s="299"/>
      <c r="D781" s="292">
        <v>38339</v>
      </c>
      <c r="E781" s="299"/>
      <c r="F781" s="299"/>
      <c r="G781" s="291" t="s">
        <v>5030</v>
      </c>
      <c r="H781" s="292" t="s">
        <v>4286</v>
      </c>
      <c r="I781" s="315">
        <v>2250</v>
      </c>
      <c r="J781" s="299"/>
      <c r="K781" s="299"/>
      <c r="L781" s="315">
        <v>2250</v>
      </c>
      <c r="M781" s="297" t="s">
        <v>2710</v>
      </c>
      <c r="N781" s="299"/>
      <c r="O781" s="315">
        <v>2250</v>
      </c>
      <c r="P781" s="299"/>
      <c r="Q781" s="299"/>
      <c r="R781" s="299"/>
      <c r="S781" s="299"/>
      <c r="T781" s="299"/>
      <c r="U781" s="299"/>
      <c r="V781" s="299"/>
      <c r="W781" s="299"/>
      <c r="X781" s="299"/>
      <c r="Y781" s="299"/>
      <c r="Z781" s="299"/>
      <c r="AA781" s="299"/>
      <c r="AB781" s="299"/>
      <c r="AC781" s="297" t="s">
        <v>2710</v>
      </c>
      <c r="AD781" s="321"/>
      <c r="AE781" s="321"/>
      <c r="AF781" s="321"/>
      <c r="AG781" s="323" t="s">
        <v>2710</v>
      </c>
      <c r="AH781" s="321"/>
      <c r="AI781" s="321"/>
      <c r="AJ781" s="321"/>
      <c r="AK781" s="321"/>
      <c r="AL781" s="321"/>
      <c r="AM781" s="321"/>
      <c r="AN781" s="321"/>
      <c r="AO781" s="321"/>
      <c r="AP781" s="321"/>
      <c r="AQ781" s="321"/>
      <c r="AR781" s="321"/>
      <c r="AS781" s="321"/>
      <c r="AT781" s="321"/>
      <c r="AU781" s="321"/>
      <c r="AV781" s="321"/>
      <c r="AW781" s="321"/>
      <c r="AX781" s="321"/>
      <c r="AY781" s="321"/>
      <c r="AZ781" s="321"/>
    </row>
    <row r="782" ht="15.75" customHeight="1" spans="1:52">
      <c r="A782" s="290">
        <v>45442</v>
      </c>
      <c r="B782" s="299"/>
      <c r="C782" s="299"/>
      <c r="D782" s="292">
        <v>38340</v>
      </c>
      <c r="E782" s="299"/>
      <c r="F782" s="299"/>
      <c r="G782" s="291" t="s">
        <v>5030</v>
      </c>
      <c r="H782" s="292" t="s">
        <v>4286</v>
      </c>
      <c r="I782" s="313">
        <v>750</v>
      </c>
      <c r="J782" s="299"/>
      <c r="K782" s="299"/>
      <c r="L782" s="313">
        <v>750</v>
      </c>
      <c r="M782" s="297" t="s">
        <v>2710</v>
      </c>
      <c r="N782" s="299"/>
      <c r="O782" s="313">
        <v>750</v>
      </c>
      <c r="P782" s="299"/>
      <c r="Q782" s="299"/>
      <c r="R782" s="299"/>
      <c r="S782" s="299"/>
      <c r="T782" s="299"/>
      <c r="U782" s="299"/>
      <c r="V782" s="299"/>
      <c r="W782" s="299"/>
      <c r="X782" s="299"/>
      <c r="Y782" s="299"/>
      <c r="Z782" s="299"/>
      <c r="AA782" s="299"/>
      <c r="AB782" s="299"/>
      <c r="AC782" s="297" t="s">
        <v>2710</v>
      </c>
      <c r="AD782" s="321"/>
      <c r="AE782" s="321"/>
      <c r="AF782" s="321"/>
      <c r="AG782" s="323" t="s">
        <v>2710</v>
      </c>
      <c r="AH782" s="321"/>
      <c r="AI782" s="321"/>
      <c r="AJ782" s="321"/>
      <c r="AK782" s="321"/>
      <c r="AL782" s="321"/>
      <c r="AM782" s="321"/>
      <c r="AN782" s="321"/>
      <c r="AO782" s="321"/>
      <c r="AP782" s="321"/>
      <c r="AQ782" s="321"/>
      <c r="AR782" s="321"/>
      <c r="AS782" s="321"/>
      <c r="AT782" s="321"/>
      <c r="AU782" s="321"/>
      <c r="AV782" s="321"/>
      <c r="AW782" s="321"/>
      <c r="AX782" s="321"/>
      <c r="AY782" s="321"/>
      <c r="AZ782" s="321"/>
    </row>
    <row r="783" ht="15.75" customHeight="1" spans="1:52">
      <c r="A783" s="290">
        <v>45442</v>
      </c>
      <c r="B783" s="299"/>
      <c r="C783" s="299"/>
      <c r="D783" s="292">
        <v>38419</v>
      </c>
      <c r="E783" s="299"/>
      <c r="F783" s="299"/>
      <c r="G783" s="291" t="s">
        <v>5031</v>
      </c>
      <c r="H783" s="292" t="s">
        <v>4286</v>
      </c>
      <c r="I783" s="313">
        <v>750</v>
      </c>
      <c r="J783" s="299"/>
      <c r="K783" s="299"/>
      <c r="L783" s="313">
        <v>750</v>
      </c>
      <c r="M783" s="297" t="s">
        <v>2710</v>
      </c>
      <c r="N783" s="299"/>
      <c r="O783" s="292">
        <v>600</v>
      </c>
      <c r="P783" s="299"/>
      <c r="Q783" s="299"/>
      <c r="R783" s="299"/>
      <c r="S783" s="299"/>
      <c r="T783" s="299"/>
      <c r="U783" s="299"/>
      <c r="V783" s="299"/>
      <c r="W783" s="299"/>
      <c r="X783" s="299"/>
      <c r="Y783" s="299"/>
      <c r="Z783" s="299"/>
      <c r="AA783" s="299"/>
      <c r="AB783" s="299"/>
      <c r="AC783" s="297">
        <v>150</v>
      </c>
      <c r="AD783" s="321"/>
      <c r="AE783" s="321"/>
      <c r="AF783" s="321"/>
      <c r="AG783" s="323">
        <v>150</v>
      </c>
      <c r="AH783" s="321"/>
      <c r="AI783" s="321"/>
      <c r="AJ783" s="321"/>
      <c r="AK783" s="321"/>
      <c r="AL783" s="321"/>
      <c r="AM783" s="321"/>
      <c r="AN783" s="321"/>
      <c r="AO783" s="321"/>
      <c r="AP783" s="321"/>
      <c r="AQ783" s="321"/>
      <c r="AR783" s="321"/>
      <c r="AS783" s="321"/>
      <c r="AT783" s="321"/>
      <c r="AU783" s="321"/>
      <c r="AV783" s="321"/>
      <c r="AW783" s="321"/>
      <c r="AX783" s="321"/>
      <c r="AY783" s="321"/>
      <c r="AZ783" s="321"/>
    </row>
    <row r="784" ht="15.75" customHeight="1" spans="1:52">
      <c r="A784" s="290">
        <v>45442</v>
      </c>
      <c r="B784" s="299"/>
      <c r="C784" s="299"/>
      <c r="D784" s="292">
        <v>38420</v>
      </c>
      <c r="E784" s="299"/>
      <c r="F784" s="299"/>
      <c r="G784" s="299" t="s">
        <v>5032</v>
      </c>
      <c r="H784" s="292" t="s">
        <v>4286</v>
      </c>
      <c r="I784" s="313">
        <v>750</v>
      </c>
      <c r="J784" s="299"/>
      <c r="K784" s="299"/>
      <c r="L784" s="313">
        <v>750</v>
      </c>
      <c r="M784" s="297" t="s">
        <v>2710</v>
      </c>
      <c r="N784" s="299"/>
      <c r="O784" s="292">
        <v>600</v>
      </c>
      <c r="P784" s="299"/>
      <c r="Q784" s="299"/>
      <c r="R784" s="299"/>
      <c r="S784" s="299"/>
      <c r="T784" s="299"/>
      <c r="U784" s="299"/>
      <c r="V784" s="299"/>
      <c r="W784" s="299"/>
      <c r="X784" s="299"/>
      <c r="Y784" s="299"/>
      <c r="Z784" s="299"/>
      <c r="AA784" s="299"/>
      <c r="AB784" s="299"/>
      <c r="AC784" s="297">
        <v>150</v>
      </c>
      <c r="AD784" s="321"/>
      <c r="AE784" s="321"/>
      <c r="AF784" s="321"/>
      <c r="AG784" s="323">
        <v>150</v>
      </c>
      <c r="AH784" s="321"/>
      <c r="AI784" s="321"/>
      <c r="AJ784" s="321"/>
      <c r="AK784" s="321"/>
      <c r="AL784" s="321"/>
      <c r="AM784" s="321"/>
      <c r="AN784" s="321"/>
      <c r="AO784" s="321"/>
      <c r="AP784" s="321"/>
      <c r="AQ784" s="321"/>
      <c r="AR784" s="321"/>
      <c r="AS784" s="321"/>
      <c r="AT784" s="321"/>
      <c r="AU784" s="321"/>
      <c r="AV784" s="321"/>
      <c r="AW784" s="321"/>
      <c r="AX784" s="321"/>
      <c r="AY784" s="321"/>
      <c r="AZ784" s="321"/>
    </row>
    <row r="785" ht="15.75" customHeight="1" spans="1:52">
      <c r="A785" s="290">
        <v>45442</v>
      </c>
      <c r="B785" s="299"/>
      <c r="C785" s="299"/>
      <c r="D785" s="292">
        <v>38421</v>
      </c>
      <c r="E785" s="299"/>
      <c r="F785" s="299"/>
      <c r="G785" s="299" t="s">
        <v>5033</v>
      </c>
      <c r="H785" s="292" t="s">
        <v>4286</v>
      </c>
      <c r="I785" s="313">
        <v>750</v>
      </c>
      <c r="J785" s="299"/>
      <c r="K785" s="299"/>
      <c r="L785" s="313">
        <v>750</v>
      </c>
      <c r="M785" s="297" t="s">
        <v>2710</v>
      </c>
      <c r="N785" s="299"/>
      <c r="O785" s="292">
        <v>600</v>
      </c>
      <c r="P785" s="299"/>
      <c r="Q785" s="299"/>
      <c r="R785" s="299"/>
      <c r="S785" s="299"/>
      <c r="T785" s="299"/>
      <c r="U785" s="299"/>
      <c r="V785" s="299"/>
      <c r="W785" s="299"/>
      <c r="X785" s="299"/>
      <c r="Y785" s="299"/>
      <c r="Z785" s="299"/>
      <c r="AA785" s="299"/>
      <c r="AB785" s="299"/>
      <c r="AC785" s="297">
        <v>150</v>
      </c>
      <c r="AD785" s="321"/>
      <c r="AE785" s="321"/>
      <c r="AF785" s="321"/>
      <c r="AG785" s="323">
        <v>150</v>
      </c>
      <c r="AH785" s="321"/>
      <c r="AI785" s="321"/>
      <c r="AJ785" s="321"/>
      <c r="AK785" s="321"/>
      <c r="AL785" s="321"/>
      <c r="AM785" s="321"/>
      <c r="AN785" s="321"/>
      <c r="AO785" s="321"/>
      <c r="AP785" s="321"/>
      <c r="AQ785" s="321"/>
      <c r="AR785" s="321"/>
      <c r="AS785" s="321"/>
      <c r="AT785" s="321"/>
      <c r="AU785" s="321"/>
      <c r="AV785" s="321"/>
      <c r="AW785" s="321"/>
      <c r="AX785" s="321"/>
      <c r="AY785" s="321"/>
      <c r="AZ785" s="321"/>
    </row>
    <row r="786" ht="15.75" customHeight="1" spans="1:52">
      <c r="A786" s="290">
        <v>45442</v>
      </c>
      <c r="B786" s="299"/>
      <c r="C786" s="299"/>
      <c r="D786" s="292">
        <v>38422</v>
      </c>
      <c r="E786" s="299"/>
      <c r="F786" s="299"/>
      <c r="G786" s="299" t="s">
        <v>5034</v>
      </c>
      <c r="H786" s="292" t="s">
        <v>4286</v>
      </c>
      <c r="I786" s="313">
        <v>750</v>
      </c>
      <c r="J786" s="299"/>
      <c r="K786" s="299"/>
      <c r="L786" s="313">
        <v>750</v>
      </c>
      <c r="M786" s="297" t="s">
        <v>2710</v>
      </c>
      <c r="N786" s="299"/>
      <c r="O786" s="292">
        <v>600</v>
      </c>
      <c r="P786" s="299"/>
      <c r="Q786" s="299"/>
      <c r="R786" s="299"/>
      <c r="S786" s="299"/>
      <c r="T786" s="299"/>
      <c r="U786" s="299"/>
      <c r="V786" s="299"/>
      <c r="W786" s="299"/>
      <c r="X786" s="299"/>
      <c r="Y786" s="299"/>
      <c r="Z786" s="299"/>
      <c r="AA786" s="299"/>
      <c r="AB786" s="299"/>
      <c r="AC786" s="297">
        <v>150</v>
      </c>
      <c r="AD786" s="321"/>
      <c r="AE786" s="321"/>
      <c r="AF786" s="321"/>
      <c r="AG786" s="323">
        <v>150</v>
      </c>
      <c r="AH786" s="321"/>
      <c r="AI786" s="321"/>
      <c r="AJ786" s="321"/>
      <c r="AK786" s="321"/>
      <c r="AL786" s="321"/>
      <c r="AM786" s="321"/>
      <c r="AN786" s="321"/>
      <c r="AO786" s="321"/>
      <c r="AP786" s="321"/>
      <c r="AQ786" s="321"/>
      <c r="AR786" s="321"/>
      <c r="AS786" s="321"/>
      <c r="AT786" s="321"/>
      <c r="AU786" s="321"/>
      <c r="AV786" s="321"/>
      <c r="AW786" s="321"/>
      <c r="AX786" s="321"/>
      <c r="AY786" s="321"/>
      <c r="AZ786" s="321"/>
    </row>
    <row r="787" ht="15.75" customHeight="1" spans="1:52">
      <c r="A787" s="290">
        <v>45442</v>
      </c>
      <c r="B787" s="299"/>
      <c r="C787" s="299"/>
      <c r="D787" s="292">
        <v>38423</v>
      </c>
      <c r="E787" s="299"/>
      <c r="F787" s="299"/>
      <c r="G787" s="299" t="s">
        <v>5035</v>
      </c>
      <c r="H787" s="292" t="s">
        <v>4286</v>
      </c>
      <c r="I787" s="313">
        <v>750</v>
      </c>
      <c r="J787" s="299"/>
      <c r="K787" s="299"/>
      <c r="L787" s="313">
        <v>750</v>
      </c>
      <c r="M787" s="297" t="s">
        <v>2710</v>
      </c>
      <c r="N787" s="299"/>
      <c r="O787" s="292">
        <v>600</v>
      </c>
      <c r="P787" s="299"/>
      <c r="Q787" s="299"/>
      <c r="R787" s="299"/>
      <c r="S787" s="299"/>
      <c r="T787" s="299"/>
      <c r="U787" s="299"/>
      <c r="V787" s="299"/>
      <c r="W787" s="299"/>
      <c r="X787" s="299"/>
      <c r="Y787" s="299"/>
      <c r="Z787" s="299"/>
      <c r="AA787" s="299"/>
      <c r="AB787" s="299"/>
      <c r="AC787" s="297">
        <v>150</v>
      </c>
      <c r="AD787" s="321"/>
      <c r="AE787" s="321"/>
      <c r="AF787" s="321"/>
      <c r="AG787" s="323">
        <v>150</v>
      </c>
      <c r="AH787" s="321"/>
      <c r="AI787" s="321"/>
      <c r="AJ787" s="321"/>
      <c r="AK787" s="321"/>
      <c r="AL787" s="321"/>
      <c r="AM787" s="321"/>
      <c r="AN787" s="321"/>
      <c r="AO787" s="321"/>
      <c r="AP787" s="321"/>
      <c r="AQ787" s="321"/>
      <c r="AR787" s="321"/>
      <c r="AS787" s="321"/>
      <c r="AT787" s="321"/>
      <c r="AU787" s="321"/>
      <c r="AV787" s="321"/>
      <c r="AW787" s="321"/>
      <c r="AX787" s="321"/>
      <c r="AY787" s="321"/>
      <c r="AZ787" s="321"/>
    </row>
    <row r="788" ht="15.75" customHeight="1" spans="1:52">
      <c r="A788" s="290">
        <v>45442</v>
      </c>
      <c r="B788" s="299"/>
      <c r="C788" s="299"/>
      <c r="D788" s="292">
        <v>38424</v>
      </c>
      <c r="E788" s="299"/>
      <c r="F788" s="299"/>
      <c r="G788" s="299" t="s">
        <v>5036</v>
      </c>
      <c r="H788" s="292" t="s">
        <v>4286</v>
      </c>
      <c r="I788" s="313">
        <v>750</v>
      </c>
      <c r="J788" s="299"/>
      <c r="K788" s="299"/>
      <c r="L788" s="313">
        <v>750</v>
      </c>
      <c r="M788" s="297" t="s">
        <v>2710</v>
      </c>
      <c r="N788" s="299"/>
      <c r="O788" s="292">
        <v>600</v>
      </c>
      <c r="P788" s="299"/>
      <c r="Q788" s="299"/>
      <c r="R788" s="299"/>
      <c r="S788" s="299"/>
      <c r="T788" s="299"/>
      <c r="U788" s="299"/>
      <c r="V788" s="299"/>
      <c r="W788" s="299"/>
      <c r="X788" s="299"/>
      <c r="Y788" s="299"/>
      <c r="Z788" s="299"/>
      <c r="AA788" s="299"/>
      <c r="AB788" s="299"/>
      <c r="AC788" s="297">
        <v>150</v>
      </c>
      <c r="AD788" s="321"/>
      <c r="AE788" s="321"/>
      <c r="AF788" s="321"/>
      <c r="AG788" s="323">
        <v>150</v>
      </c>
      <c r="AH788" s="321"/>
      <c r="AI788" s="321"/>
      <c r="AJ788" s="321"/>
      <c r="AK788" s="321"/>
      <c r="AL788" s="321"/>
      <c r="AM788" s="321"/>
      <c r="AN788" s="321"/>
      <c r="AO788" s="321"/>
      <c r="AP788" s="321"/>
      <c r="AQ788" s="321"/>
      <c r="AR788" s="321"/>
      <c r="AS788" s="321"/>
      <c r="AT788" s="321"/>
      <c r="AU788" s="321"/>
      <c r="AV788" s="321"/>
      <c r="AW788" s="321"/>
      <c r="AX788" s="321"/>
      <c r="AY788" s="321"/>
      <c r="AZ788" s="321"/>
    </row>
    <row r="789" ht="15.75" customHeight="1" spans="1:52">
      <c r="A789" s="290">
        <v>45442</v>
      </c>
      <c r="B789" s="299"/>
      <c r="C789" s="299"/>
      <c r="D789" s="292">
        <v>38425</v>
      </c>
      <c r="E789" s="299"/>
      <c r="F789" s="299"/>
      <c r="G789" s="299" t="s">
        <v>5037</v>
      </c>
      <c r="H789" s="292" t="s">
        <v>4286</v>
      </c>
      <c r="I789" s="313">
        <v>750</v>
      </c>
      <c r="J789" s="299"/>
      <c r="K789" s="299"/>
      <c r="L789" s="313">
        <v>750</v>
      </c>
      <c r="M789" s="297" t="s">
        <v>2710</v>
      </c>
      <c r="N789" s="299"/>
      <c r="O789" s="292">
        <v>600</v>
      </c>
      <c r="P789" s="299"/>
      <c r="Q789" s="299"/>
      <c r="R789" s="299"/>
      <c r="S789" s="299"/>
      <c r="T789" s="299"/>
      <c r="U789" s="299"/>
      <c r="V789" s="299"/>
      <c r="W789" s="299"/>
      <c r="X789" s="299"/>
      <c r="Y789" s="299"/>
      <c r="Z789" s="299"/>
      <c r="AA789" s="299"/>
      <c r="AB789" s="299"/>
      <c r="AC789" s="297">
        <v>150</v>
      </c>
      <c r="AD789" s="321"/>
      <c r="AE789" s="321"/>
      <c r="AF789" s="321"/>
      <c r="AG789" s="323">
        <v>150</v>
      </c>
      <c r="AH789" s="321"/>
      <c r="AI789" s="321"/>
      <c r="AJ789" s="321"/>
      <c r="AK789" s="321"/>
      <c r="AL789" s="321"/>
      <c r="AM789" s="321"/>
      <c r="AN789" s="321"/>
      <c r="AO789" s="321"/>
      <c r="AP789" s="321"/>
      <c r="AQ789" s="321"/>
      <c r="AR789" s="321"/>
      <c r="AS789" s="321"/>
      <c r="AT789" s="321"/>
      <c r="AU789" s="321"/>
      <c r="AV789" s="321"/>
      <c r="AW789" s="321"/>
      <c r="AX789" s="321"/>
      <c r="AY789" s="321"/>
      <c r="AZ789" s="321"/>
    </row>
    <row r="790" ht="15.75" customHeight="1" spans="1:52">
      <c r="A790" s="290">
        <v>45443</v>
      </c>
      <c r="B790" s="299"/>
      <c r="C790" s="299"/>
      <c r="D790" s="292">
        <v>38341</v>
      </c>
      <c r="E790" s="299"/>
      <c r="F790" s="299"/>
      <c r="G790" s="299"/>
      <c r="H790" s="292" t="s">
        <v>4286</v>
      </c>
      <c r="I790" s="313">
        <v>750</v>
      </c>
      <c r="J790" s="299"/>
      <c r="K790" s="299"/>
      <c r="L790" s="313">
        <v>750</v>
      </c>
      <c r="M790" s="297" t="s">
        <v>2710</v>
      </c>
      <c r="N790" s="299"/>
      <c r="O790" s="292">
        <v>750</v>
      </c>
      <c r="P790" s="299"/>
      <c r="Q790" s="299"/>
      <c r="R790" s="299"/>
      <c r="S790" s="299"/>
      <c r="T790" s="299"/>
      <c r="U790" s="299"/>
      <c r="V790" s="299"/>
      <c r="W790" s="299"/>
      <c r="X790" s="299"/>
      <c r="Y790" s="299"/>
      <c r="Z790" s="299"/>
      <c r="AA790" s="299"/>
      <c r="AB790" s="299"/>
      <c r="AC790" s="297" t="s">
        <v>2710</v>
      </c>
      <c r="AD790" s="321"/>
      <c r="AE790" s="321"/>
      <c r="AF790" s="321"/>
      <c r="AG790" s="351" t="s">
        <v>2710</v>
      </c>
      <c r="AH790" s="321"/>
      <c r="AI790" s="321"/>
      <c r="AJ790" s="321"/>
      <c r="AK790" s="321"/>
      <c r="AL790" s="321"/>
      <c r="AM790" s="321"/>
      <c r="AN790" s="321"/>
      <c r="AO790" s="321"/>
      <c r="AP790" s="321"/>
      <c r="AQ790" s="321"/>
      <c r="AR790" s="321"/>
      <c r="AS790" s="321"/>
      <c r="AT790" s="321"/>
      <c r="AU790" s="321"/>
      <c r="AV790" s="321"/>
      <c r="AW790" s="321"/>
      <c r="AX790" s="321"/>
      <c r="AY790" s="321"/>
      <c r="AZ790" s="321"/>
    </row>
    <row r="791" ht="15.75" customHeight="1" spans="1:52">
      <c r="A791" s="290">
        <v>45443</v>
      </c>
      <c r="B791" s="299"/>
      <c r="C791" s="299"/>
      <c r="D791" s="292">
        <v>38426</v>
      </c>
      <c r="E791" s="299"/>
      <c r="F791" s="299"/>
      <c r="G791" s="299" t="s">
        <v>5038</v>
      </c>
      <c r="H791" s="292" t="s">
        <v>4286</v>
      </c>
      <c r="I791" s="313">
        <v>700</v>
      </c>
      <c r="J791" s="299"/>
      <c r="K791" s="299"/>
      <c r="L791" s="313">
        <v>700</v>
      </c>
      <c r="M791" s="297" t="s">
        <v>2710</v>
      </c>
      <c r="N791" s="299"/>
      <c r="O791" s="292">
        <v>700</v>
      </c>
      <c r="P791" s="299"/>
      <c r="Q791" s="299"/>
      <c r="R791" s="299"/>
      <c r="S791" s="299"/>
      <c r="T791" s="299"/>
      <c r="U791" s="299"/>
      <c r="V791" s="299"/>
      <c r="W791" s="299"/>
      <c r="X791" s="299"/>
      <c r="Y791" s="299"/>
      <c r="Z791" s="299"/>
      <c r="AA791" s="299"/>
      <c r="AB791" s="299"/>
      <c r="AC791" s="297" t="s">
        <v>2710</v>
      </c>
      <c r="AD791" s="321"/>
      <c r="AE791" s="321"/>
      <c r="AF791" s="321"/>
      <c r="AG791" s="351" t="s">
        <v>2710</v>
      </c>
      <c r="AH791" s="321"/>
      <c r="AI791" s="321"/>
      <c r="AJ791" s="321"/>
      <c r="AK791" s="321"/>
      <c r="AL791" s="321"/>
      <c r="AM791" s="321"/>
      <c r="AN791" s="321"/>
      <c r="AO791" s="321"/>
      <c r="AP791" s="321"/>
      <c r="AQ791" s="321"/>
      <c r="AR791" s="321"/>
      <c r="AS791" s="321"/>
      <c r="AT791" s="321"/>
      <c r="AU791" s="321"/>
      <c r="AV791" s="321"/>
      <c r="AW791" s="321"/>
      <c r="AX791" s="321"/>
      <c r="AY791" s="321"/>
      <c r="AZ791" s="321"/>
    </row>
    <row r="792" ht="15.75" customHeight="1" spans="1:52">
      <c r="A792" s="290">
        <v>45443</v>
      </c>
      <c r="B792" s="299"/>
      <c r="C792" s="299"/>
      <c r="D792" s="292">
        <v>38507</v>
      </c>
      <c r="E792" s="299"/>
      <c r="F792" s="299"/>
      <c r="G792" s="299" t="s">
        <v>5039</v>
      </c>
      <c r="H792" s="292" t="s">
        <v>4286</v>
      </c>
      <c r="I792" s="315">
        <v>1600</v>
      </c>
      <c r="J792" s="299"/>
      <c r="K792" s="299"/>
      <c r="L792" s="313">
        <v>1600</v>
      </c>
      <c r="M792" s="297" t="s">
        <v>2710</v>
      </c>
      <c r="N792" s="299"/>
      <c r="O792" s="340">
        <v>1600</v>
      </c>
      <c r="P792" s="299"/>
      <c r="Q792" s="299"/>
      <c r="R792" s="299"/>
      <c r="S792" s="299"/>
      <c r="T792" s="299"/>
      <c r="U792" s="299"/>
      <c r="V792" s="299"/>
      <c r="W792" s="299"/>
      <c r="X792" s="299"/>
      <c r="Y792" s="299"/>
      <c r="Z792" s="299"/>
      <c r="AA792" s="299"/>
      <c r="AB792" s="299"/>
      <c r="AC792" s="297" t="s">
        <v>2710</v>
      </c>
      <c r="AD792" s="321"/>
      <c r="AE792" s="321"/>
      <c r="AF792" s="321"/>
      <c r="AG792" s="351" t="s">
        <v>2710</v>
      </c>
      <c r="AH792" s="321"/>
      <c r="AI792" s="321"/>
      <c r="AJ792" s="321"/>
      <c r="AK792" s="321"/>
      <c r="AL792" s="321"/>
      <c r="AM792" s="321"/>
      <c r="AN792" s="321"/>
      <c r="AO792" s="321"/>
      <c r="AP792" s="321"/>
      <c r="AQ792" s="321"/>
      <c r="AR792" s="321"/>
      <c r="AS792" s="321"/>
      <c r="AT792" s="321"/>
      <c r="AU792" s="321"/>
      <c r="AV792" s="321"/>
      <c r="AW792" s="321"/>
      <c r="AX792" s="321"/>
      <c r="AY792" s="321"/>
      <c r="AZ792" s="321"/>
    </row>
    <row r="793" ht="15.75" customHeight="1" spans="1:52">
      <c r="A793" s="290">
        <v>45443</v>
      </c>
      <c r="B793" s="299"/>
      <c r="C793" s="299"/>
      <c r="D793" s="292">
        <v>38508</v>
      </c>
      <c r="E793" s="299"/>
      <c r="F793" s="299"/>
      <c r="G793" s="299" t="s">
        <v>5040</v>
      </c>
      <c r="H793" s="292" t="s">
        <v>4286</v>
      </c>
      <c r="I793" s="313">
        <v>800</v>
      </c>
      <c r="J793" s="299"/>
      <c r="K793" s="299"/>
      <c r="L793" s="313">
        <v>800</v>
      </c>
      <c r="M793" s="297" t="s">
        <v>2710</v>
      </c>
      <c r="N793" s="299"/>
      <c r="O793" s="292">
        <v>800</v>
      </c>
      <c r="P793" s="299"/>
      <c r="Q793" s="299"/>
      <c r="R793" s="299"/>
      <c r="S793" s="299"/>
      <c r="T793" s="299"/>
      <c r="U793" s="299"/>
      <c r="V793" s="299"/>
      <c r="W793" s="299"/>
      <c r="X793" s="299"/>
      <c r="Y793" s="299"/>
      <c r="Z793" s="299"/>
      <c r="AA793" s="299"/>
      <c r="AB793" s="299"/>
      <c r="AC793" s="297" t="s">
        <v>2710</v>
      </c>
      <c r="AD793" s="321"/>
      <c r="AE793" s="321"/>
      <c r="AF793" s="321"/>
      <c r="AG793" s="352" t="s">
        <v>2710</v>
      </c>
      <c r="AH793" s="321"/>
      <c r="AI793" s="321"/>
      <c r="AJ793" s="321"/>
      <c r="AK793" s="321"/>
      <c r="AL793" s="321"/>
      <c r="AM793" s="321"/>
      <c r="AN793" s="321"/>
      <c r="AO793" s="321"/>
      <c r="AP793" s="321"/>
      <c r="AQ793" s="321"/>
      <c r="AR793" s="321"/>
      <c r="AS793" s="321"/>
      <c r="AT793" s="321"/>
      <c r="AU793" s="321"/>
      <c r="AV793" s="321"/>
      <c r="AW793" s="321"/>
      <c r="AX793" s="321"/>
      <c r="AY793" s="321"/>
      <c r="AZ793" s="321"/>
    </row>
    <row r="794" ht="15.75" customHeight="1" spans="1:52">
      <c r="A794" s="290">
        <v>45443</v>
      </c>
      <c r="B794" s="299"/>
      <c r="C794" s="299"/>
      <c r="D794" s="292">
        <v>38509</v>
      </c>
      <c r="E794" s="299"/>
      <c r="F794" s="299"/>
      <c r="G794" s="299" t="s">
        <v>5041</v>
      </c>
      <c r="H794" s="292" t="s">
        <v>4286</v>
      </c>
      <c r="I794" s="313">
        <v>600</v>
      </c>
      <c r="J794" s="299"/>
      <c r="K794" s="299"/>
      <c r="L794" s="313">
        <v>600</v>
      </c>
      <c r="M794" s="297" t="s">
        <v>2710</v>
      </c>
      <c r="N794" s="299"/>
      <c r="O794" s="292">
        <v>500</v>
      </c>
      <c r="P794" s="299"/>
      <c r="Q794" s="299"/>
      <c r="R794" s="299"/>
      <c r="S794" s="299"/>
      <c r="T794" s="299"/>
      <c r="U794" s="299"/>
      <c r="V794" s="299"/>
      <c r="W794" s="299"/>
      <c r="X794" s="299"/>
      <c r="Y794" s="299"/>
      <c r="Z794" s="299"/>
      <c r="AA794" s="299"/>
      <c r="AB794" s="299"/>
      <c r="AC794" s="297">
        <v>100</v>
      </c>
      <c r="AD794" s="321"/>
      <c r="AE794" s="321"/>
      <c r="AF794" s="321"/>
      <c r="AG794" s="351">
        <v>100</v>
      </c>
      <c r="AH794" s="321"/>
      <c r="AI794" s="321"/>
      <c r="AJ794" s="321"/>
      <c r="AK794" s="321"/>
      <c r="AL794" s="321"/>
      <c r="AM794" s="321"/>
      <c r="AN794" s="321"/>
      <c r="AO794" s="321"/>
      <c r="AP794" s="321"/>
      <c r="AQ794" s="321"/>
      <c r="AR794" s="321"/>
      <c r="AS794" s="321"/>
      <c r="AT794" s="321"/>
      <c r="AU794" s="321"/>
      <c r="AV794" s="321"/>
      <c r="AW794" s="321"/>
      <c r="AX794" s="321"/>
      <c r="AY794" s="321"/>
      <c r="AZ794" s="321"/>
    </row>
    <row r="795" ht="15.75" customHeight="1" spans="1:52">
      <c r="A795" s="290">
        <v>45443</v>
      </c>
      <c r="B795" s="299"/>
      <c r="C795" s="299"/>
      <c r="D795" s="292">
        <v>38510</v>
      </c>
      <c r="E795" s="299"/>
      <c r="F795" s="299"/>
      <c r="G795" s="299" t="s">
        <v>5042</v>
      </c>
      <c r="H795" s="292" t="s">
        <v>4286</v>
      </c>
      <c r="I795" s="313">
        <v>600</v>
      </c>
      <c r="J795" s="299"/>
      <c r="K795" s="299"/>
      <c r="L795" s="313">
        <v>600</v>
      </c>
      <c r="M795" s="297" t="s">
        <v>2710</v>
      </c>
      <c r="N795" s="299"/>
      <c r="O795" s="292">
        <v>500</v>
      </c>
      <c r="P795" s="299"/>
      <c r="Q795" s="299"/>
      <c r="R795" s="299"/>
      <c r="S795" s="299"/>
      <c r="T795" s="299"/>
      <c r="U795" s="299"/>
      <c r="V795" s="299"/>
      <c r="W795" s="299"/>
      <c r="X795" s="299"/>
      <c r="Y795" s="299"/>
      <c r="Z795" s="299"/>
      <c r="AA795" s="299"/>
      <c r="AB795" s="299"/>
      <c r="AC795" s="297">
        <v>100</v>
      </c>
      <c r="AD795" s="321"/>
      <c r="AE795" s="321"/>
      <c r="AF795" s="321"/>
      <c r="AG795" s="351">
        <v>100</v>
      </c>
      <c r="AH795" s="321"/>
      <c r="AI795" s="321"/>
      <c r="AJ795" s="321"/>
      <c r="AK795" s="321"/>
      <c r="AL795" s="321"/>
      <c r="AM795" s="321"/>
      <c r="AN795" s="321"/>
      <c r="AO795" s="321"/>
      <c r="AP795" s="321"/>
      <c r="AQ795" s="321"/>
      <c r="AR795" s="321"/>
      <c r="AS795" s="321"/>
      <c r="AT795" s="321"/>
      <c r="AU795" s="321"/>
      <c r="AV795" s="321"/>
      <c r="AW795" s="321"/>
      <c r="AX795" s="321"/>
      <c r="AY795" s="321"/>
      <c r="AZ795" s="321"/>
    </row>
    <row r="796" ht="15.75" customHeight="1" spans="1:52">
      <c r="A796" s="290">
        <v>45443</v>
      </c>
      <c r="B796" s="299"/>
      <c r="C796" s="299"/>
      <c r="D796" s="292">
        <v>38511</v>
      </c>
      <c r="E796" s="299"/>
      <c r="F796" s="299"/>
      <c r="G796" s="299" t="s">
        <v>5043</v>
      </c>
      <c r="H796" s="292" t="s">
        <v>4286</v>
      </c>
      <c r="I796" s="313">
        <v>600</v>
      </c>
      <c r="J796" s="299"/>
      <c r="K796" s="299"/>
      <c r="L796" s="313">
        <v>600</v>
      </c>
      <c r="M796" s="297" t="s">
        <v>2710</v>
      </c>
      <c r="N796" s="299"/>
      <c r="O796" s="292">
        <v>500</v>
      </c>
      <c r="P796" s="299"/>
      <c r="Q796" s="299"/>
      <c r="R796" s="299"/>
      <c r="S796" s="299"/>
      <c r="T796" s="299"/>
      <c r="U796" s="299"/>
      <c r="V796" s="299"/>
      <c r="W796" s="299"/>
      <c r="X796" s="299"/>
      <c r="Y796" s="299"/>
      <c r="Z796" s="299"/>
      <c r="AA796" s="299"/>
      <c r="AB796" s="299"/>
      <c r="AC796" s="297">
        <v>100</v>
      </c>
      <c r="AD796" s="321"/>
      <c r="AE796" s="321"/>
      <c r="AF796" s="321"/>
      <c r="AG796" s="351">
        <v>100</v>
      </c>
      <c r="AH796" s="321"/>
      <c r="AI796" s="321"/>
      <c r="AJ796" s="321"/>
      <c r="AK796" s="321"/>
      <c r="AL796" s="321"/>
      <c r="AM796" s="321"/>
      <c r="AN796" s="321"/>
      <c r="AO796" s="321"/>
      <c r="AP796" s="321"/>
      <c r="AQ796" s="321"/>
      <c r="AR796" s="321"/>
      <c r="AS796" s="321"/>
      <c r="AT796" s="321"/>
      <c r="AU796" s="321"/>
      <c r="AV796" s="321"/>
      <c r="AW796" s="321"/>
      <c r="AX796" s="321"/>
      <c r="AY796" s="321"/>
      <c r="AZ796" s="321"/>
    </row>
    <row r="797" ht="15.75" customHeight="1" spans="1:52">
      <c r="A797" s="290">
        <v>45443</v>
      </c>
      <c r="B797" s="299"/>
      <c r="C797" s="299"/>
      <c r="D797" s="292">
        <v>38512</v>
      </c>
      <c r="E797" s="299"/>
      <c r="F797" s="299"/>
      <c r="G797" s="299" t="s">
        <v>5044</v>
      </c>
      <c r="H797" s="292" t="s">
        <v>4286</v>
      </c>
      <c r="I797" s="313">
        <v>600</v>
      </c>
      <c r="J797" s="299"/>
      <c r="K797" s="299"/>
      <c r="L797" s="313">
        <v>600</v>
      </c>
      <c r="M797" s="297" t="s">
        <v>2710</v>
      </c>
      <c r="N797" s="299"/>
      <c r="O797" s="292">
        <v>500</v>
      </c>
      <c r="P797" s="299"/>
      <c r="Q797" s="299"/>
      <c r="R797" s="299"/>
      <c r="S797" s="299"/>
      <c r="T797" s="299"/>
      <c r="U797" s="299"/>
      <c r="V797" s="299"/>
      <c r="W797" s="299"/>
      <c r="X797" s="299"/>
      <c r="Y797" s="299"/>
      <c r="Z797" s="299"/>
      <c r="AA797" s="299"/>
      <c r="AB797" s="299"/>
      <c r="AC797" s="297">
        <v>100</v>
      </c>
      <c r="AD797" s="321"/>
      <c r="AE797" s="321"/>
      <c r="AF797" s="321"/>
      <c r="AG797" s="351">
        <v>100</v>
      </c>
      <c r="AH797" s="321"/>
      <c r="AI797" s="321"/>
      <c r="AJ797" s="321"/>
      <c r="AK797" s="321"/>
      <c r="AL797" s="321"/>
      <c r="AM797" s="321"/>
      <c r="AN797" s="321"/>
      <c r="AO797" s="321"/>
      <c r="AP797" s="321"/>
      <c r="AQ797" s="321"/>
      <c r="AR797" s="321"/>
      <c r="AS797" s="321"/>
      <c r="AT797" s="321"/>
      <c r="AU797" s="321"/>
      <c r="AV797" s="321"/>
      <c r="AW797" s="321"/>
      <c r="AX797" s="321"/>
      <c r="AY797" s="321"/>
      <c r="AZ797" s="321"/>
    </row>
    <row r="798" ht="15.75" customHeight="1" spans="1:52">
      <c r="A798" s="290">
        <v>45443</v>
      </c>
      <c r="B798" s="299"/>
      <c r="C798" s="299"/>
      <c r="D798" s="292">
        <v>38513</v>
      </c>
      <c r="E798" s="299"/>
      <c r="F798" s="299"/>
      <c r="G798" s="299" t="s">
        <v>5045</v>
      </c>
      <c r="H798" s="292" t="s">
        <v>4286</v>
      </c>
      <c r="I798" s="313">
        <v>600</v>
      </c>
      <c r="J798" s="299"/>
      <c r="K798" s="299"/>
      <c r="L798" s="313">
        <v>600</v>
      </c>
      <c r="M798" s="297" t="s">
        <v>2710</v>
      </c>
      <c r="N798" s="299"/>
      <c r="O798" s="292">
        <v>500</v>
      </c>
      <c r="P798" s="299"/>
      <c r="Q798" s="299"/>
      <c r="R798" s="299"/>
      <c r="S798" s="299"/>
      <c r="T798" s="299"/>
      <c r="U798" s="299"/>
      <c r="V798" s="299"/>
      <c r="W798" s="299"/>
      <c r="X798" s="299"/>
      <c r="Y798" s="299"/>
      <c r="Z798" s="299"/>
      <c r="AA798" s="299"/>
      <c r="AB798" s="299"/>
      <c r="AC798" s="297">
        <v>100</v>
      </c>
      <c r="AD798" s="321"/>
      <c r="AE798" s="321"/>
      <c r="AF798" s="321"/>
      <c r="AG798" s="351">
        <v>100</v>
      </c>
      <c r="AH798" s="321"/>
      <c r="AI798" s="321"/>
      <c r="AJ798" s="321"/>
      <c r="AK798" s="321"/>
      <c r="AL798" s="321"/>
      <c r="AM798" s="321"/>
      <c r="AN798" s="321"/>
      <c r="AO798" s="321"/>
      <c r="AP798" s="321"/>
      <c r="AQ798" s="321"/>
      <c r="AR798" s="321"/>
      <c r="AS798" s="321"/>
      <c r="AT798" s="321"/>
      <c r="AU798" s="321"/>
      <c r="AV798" s="321"/>
      <c r="AW798" s="321"/>
      <c r="AX798" s="321"/>
      <c r="AY798" s="321"/>
      <c r="AZ798" s="321"/>
    </row>
    <row r="799" ht="15.75" customHeight="1" spans="1:52">
      <c r="A799" s="290">
        <v>45443</v>
      </c>
      <c r="B799" s="299"/>
      <c r="C799" s="299"/>
      <c r="D799" s="292">
        <v>38514</v>
      </c>
      <c r="E799" s="299"/>
      <c r="F799" s="299"/>
      <c r="G799" s="299" t="s">
        <v>5046</v>
      </c>
      <c r="H799" s="292" t="s">
        <v>4286</v>
      </c>
      <c r="I799" s="313">
        <v>600</v>
      </c>
      <c r="J799" s="299"/>
      <c r="K799" s="299"/>
      <c r="L799" s="313">
        <v>600</v>
      </c>
      <c r="M799" s="297" t="s">
        <v>2710</v>
      </c>
      <c r="N799" s="299"/>
      <c r="O799" s="292">
        <v>500</v>
      </c>
      <c r="P799" s="299"/>
      <c r="Q799" s="299"/>
      <c r="R799" s="299"/>
      <c r="S799" s="299"/>
      <c r="T799" s="299"/>
      <c r="U799" s="299"/>
      <c r="V799" s="299"/>
      <c r="W799" s="299"/>
      <c r="X799" s="299"/>
      <c r="Y799" s="299"/>
      <c r="Z799" s="299"/>
      <c r="AA799" s="299"/>
      <c r="AB799" s="299"/>
      <c r="AC799" s="297">
        <v>100</v>
      </c>
      <c r="AD799" s="321"/>
      <c r="AE799" s="321"/>
      <c r="AF799" s="321"/>
      <c r="AG799" s="351">
        <v>100</v>
      </c>
      <c r="AH799" s="321"/>
      <c r="AI799" s="321"/>
      <c r="AJ799" s="321"/>
      <c r="AK799" s="321"/>
      <c r="AL799" s="321"/>
      <c r="AM799" s="321"/>
      <c r="AN799" s="321"/>
      <c r="AO799" s="321"/>
      <c r="AP799" s="321"/>
      <c r="AQ799" s="321"/>
      <c r="AR799" s="321"/>
      <c r="AS799" s="321"/>
      <c r="AT799" s="321"/>
      <c r="AU799" s="321"/>
      <c r="AV799" s="321"/>
      <c r="AW799" s="321"/>
      <c r="AX799" s="321"/>
      <c r="AY799" s="321"/>
      <c r="AZ799" s="321"/>
    </row>
    <row r="800" ht="15.75" customHeight="1" spans="1:52">
      <c r="A800" s="290">
        <v>45443</v>
      </c>
      <c r="B800" s="299"/>
      <c r="C800" s="299"/>
      <c r="D800" s="292">
        <v>38515</v>
      </c>
      <c r="E800" s="299"/>
      <c r="F800" s="299"/>
      <c r="G800" s="299" t="s">
        <v>5047</v>
      </c>
      <c r="H800" s="292" t="s">
        <v>4286</v>
      </c>
      <c r="I800" s="313">
        <v>600</v>
      </c>
      <c r="J800" s="299"/>
      <c r="K800" s="299"/>
      <c r="L800" s="313">
        <v>600</v>
      </c>
      <c r="M800" s="297" t="s">
        <v>2710</v>
      </c>
      <c r="N800" s="299"/>
      <c r="O800" s="292">
        <v>500</v>
      </c>
      <c r="P800" s="299"/>
      <c r="Q800" s="299"/>
      <c r="R800" s="299"/>
      <c r="S800" s="299"/>
      <c r="T800" s="299"/>
      <c r="U800" s="299"/>
      <c r="V800" s="299"/>
      <c r="W800" s="299"/>
      <c r="X800" s="299"/>
      <c r="Y800" s="299"/>
      <c r="Z800" s="299"/>
      <c r="AA800" s="299"/>
      <c r="AB800" s="299"/>
      <c r="AC800" s="297">
        <v>100</v>
      </c>
      <c r="AD800" s="321"/>
      <c r="AE800" s="321"/>
      <c r="AF800" s="321"/>
      <c r="AG800" s="351">
        <v>100</v>
      </c>
      <c r="AH800" s="321"/>
      <c r="AI800" s="321"/>
      <c r="AJ800" s="321"/>
      <c r="AK800" s="321"/>
      <c r="AL800" s="321"/>
      <c r="AM800" s="321"/>
      <c r="AN800" s="321"/>
      <c r="AO800" s="321"/>
      <c r="AP800" s="321"/>
      <c r="AQ800" s="321"/>
      <c r="AR800" s="321"/>
      <c r="AS800" s="321"/>
      <c r="AT800" s="321"/>
      <c r="AU800" s="321"/>
      <c r="AV800" s="321"/>
      <c r="AW800" s="321"/>
      <c r="AX800" s="321"/>
      <c r="AY800" s="321"/>
      <c r="AZ800" s="321"/>
    </row>
    <row r="801" ht="15.75" customHeight="1" spans="1:52">
      <c r="A801" s="290">
        <v>45443</v>
      </c>
      <c r="B801" s="299"/>
      <c r="C801" s="299"/>
      <c r="D801" s="292">
        <v>38516</v>
      </c>
      <c r="E801" s="299"/>
      <c r="F801" s="299"/>
      <c r="G801" s="299" t="s">
        <v>5048</v>
      </c>
      <c r="H801" s="292" t="s">
        <v>4286</v>
      </c>
      <c r="I801" s="313">
        <v>600</v>
      </c>
      <c r="J801" s="299"/>
      <c r="K801" s="299"/>
      <c r="L801" s="313">
        <v>600</v>
      </c>
      <c r="M801" s="297" t="s">
        <v>2710</v>
      </c>
      <c r="N801" s="299"/>
      <c r="O801" s="292">
        <v>500</v>
      </c>
      <c r="P801" s="299"/>
      <c r="Q801" s="299"/>
      <c r="R801" s="299"/>
      <c r="S801" s="299"/>
      <c r="T801" s="299"/>
      <c r="U801" s="299"/>
      <c r="V801" s="299"/>
      <c r="W801" s="299"/>
      <c r="X801" s="299"/>
      <c r="Y801" s="299"/>
      <c r="Z801" s="299"/>
      <c r="AA801" s="299"/>
      <c r="AB801" s="299"/>
      <c r="AC801" s="297">
        <v>100</v>
      </c>
      <c r="AD801" s="321"/>
      <c r="AE801" s="321"/>
      <c r="AF801" s="321"/>
      <c r="AG801" s="351">
        <v>100</v>
      </c>
      <c r="AH801" s="321"/>
      <c r="AI801" s="321"/>
      <c r="AJ801" s="321"/>
      <c r="AK801" s="321"/>
      <c r="AL801" s="321"/>
      <c r="AM801" s="321"/>
      <c r="AN801" s="321"/>
      <c r="AO801" s="321"/>
      <c r="AP801" s="321"/>
      <c r="AQ801" s="321"/>
      <c r="AR801" s="321"/>
      <c r="AS801" s="321"/>
      <c r="AT801" s="321"/>
      <c r="AU801" s="321"/>
      <c r="AV801" s="321"/>
      <c r="AW801" s="321"/>
      <c r="AX801" s="321"/>
      <c r="AY801" s="321"/>
      <c r="AZ801" s="321"/>
    </row>
    <row r="802" ht="15.75" customHeight="1" spans="1:52">
      <c r="A802" s="290">
        <v>45443</v>
      </c>
      <c r="B802" s="299"/>
      <c r="C802" s="299"/>
      <c r="D802" s="292">
        <v>38517</v>
      </c>
      <c r="E802" s="299"/>
      <c r="F802" s="299"/>
      <c r="G802" s="299" t="s">
        <v>5049</v>
      </c>
      <c r="H802" s="292" t="s">
        <v>4286</v>
      </c>
      <c r="I802" s="313">
        <v>600</v>
      </c>
      <c r="J802" s="299"/>
      <c r="K802" s="299"/>
      <c r="L802" s="313">
        <v>600</v>
      </c>
      <c r="M802" s="297" t="s">
        <v>2710</v>
      </c>
      <c r="N802" s="299"/>
      <c r="O802" s="292">
        <v>500</v>
      </c>
      <c r="P802" s="299"/>
      <c r="Q802" s="299"/>
      <c r="R802" s="299"/>
      <c r="S802" s="299"/>
      <c r="T802" s="299"/>
      <c r="U802" s="299"/>
      <c r="V802" s="299"/>
      <c r="W802" s="299"/>
      <c r="X802" s="299"/>
      <c r="Y802" s="299"/>
      <c r="Z802" s="299"/>
      <c r="AA802" s="299"/>
      <c r="AB802" s="299"/>
      <c r="AC802" s="297">
        <v>100</v>
      </c>
      <c r="AD802" s="321"/>
      <c r="AE802" s="321"/>
      <c r="AF802" s="321"/>
      <c r="AG802" s="352">
        <v>100</v>
      </c>
      <c r="AH802" s="321"/>
      <c r="AI802" s="321"/>
      <c r="AJ802" s="321"/>
      <c r="AK802" s="321"/>
      <c r="AL802" s="321"/>
      <c r="AM802" s="321"/>
      <c r="AN802" s="321"/>
      <c r="AO802" s="321"/>
      <c r="AP802" s="321"/>
      <c r="AQ802" s="321"/>
      <c r="AR802" s="321"/>
      <c r="AS802" s="321"/>
      <c r="AT802" s="321"/>
      <c r="AU802" s="321"/>
      <c r="AV802" s="321"/>
      <c r="AW802" s="321"/>
      <c r="AX802" s="321"/>
      <c r="AY802" s="321"/>
      <c r="AZ802" s="321"/>
    </row>
    <row r="803" ht="15.75" customHeight="1" spans="1:52">
      <c r="A803" s="290">
        <v>45443</v>
      </c>
      <c r="B803" s="299"/>
      <c r="C803" s="299"/>
      <c r="D803" s="292">
        <v>38518</v>
      </c>
      <c r="E803" s="299"/>
      <c r="F803" s="299"/>
      <c r="G803" s="299" t="s">
        <v>5050</v>
      </c>
      <c r="H803" s="292" t="s">
        <v>4286</v>
      </c>
      <c r="I803" s="313">
        <v>600</v>
      </c>
      <c r="J803" s="299"/>
      <c r="K803" s="299"/>
      <c r="L803" s="313">
        <v>600</v>
      </c>
      <c r="M803" s="297" t="s">
        <v>2710</v>
      </c>
      <c r="N803" s="299"/>
      <c r="O803" s="292">
        <v>500</v>
      </c>
      <c r="P803" s="299"/>
      <c r="Q803" s="299"/>
      <c r="R803" s="299"/>
      <c r="S803" s="299"/>
      <c r="T803" s="299"/>
      <c r="U803" s="299"/>
      <c r="V803" s="299"/>
      <c r="W803" s="299"/>
      <c r="X803" s="299"/>
      <c r="Y803" s="299"/>
      <c r="Z803" s="299"/>
      <c r="AA803" s="299"/>
      <c r="AB803" s="299"/>
      <c r="AC803" s="297">
        <v>100</v>
      </c>
      <c r="AD803" s="321"/>
      <c r="AE803" s="321"/>
      <c r="AF803" s="321"/>
      <c r="AG803" s="351">
        <v>100</v>
      </c>
      <c r="AH803" s="321"/>
      <c r="AI803" s="321"/>
      <c r="AJ803" s="321"/>
      <c r="AK803" s="321"/>
      <c r="AL803" s="321"/>
      <c r="AM803" s="321"/>
      <c r="AN803" s="321"/>
      <c r="AO803" s="321"/>
      <c r="AP803" s="321"/>
      <c r="AQ803" s="321"/>
      <c r="AR803" s="321"/>
      <c r="AS803" s="321"/>
      <c r="AT803" s="321"/>
      <c r="AU803" s="321"/>
      <c r="AV803" s="321"/>
      <c r="AW803" s="321"/>
      <c r="AX803" s="321"/>
      <c r="AY803" s="321"/>
      <c r="AZ803" s="321"/>
    </row>
    <row r="804" ht="15.75" customHeight="1" spans="1:52">
      <c r="A804" s="290">
        <v>45443</v>
      </c>
      <c r="B804" s="299"/>
      <c r="C804" s="299"/>
      <c r="D804" s="292">
        <v>38519</v>
      </c>
      <c r="E804" s="299"/>
      <c r="F804" s="299"/>
      <c r="G804" s="299" t="s">
        <v>5051</v>
      </c>
      <c r="H804" s="292" t="s">
        <v>4307</v>
      </c>
      <c r="I804" s="315">
        <v>3500</v>
      </c>
      <c r="J804" s="299"/>
      <c r="K804" s="299"/>
      <c r="L804" s="313">
        <v>3500</v>
      </c>
      <c r="M804" s="297" t="s">
        <v>2710</v>
      </c>
      <c r="N804" s="299"/>
      <c r="O804" s="340">
        <v>3000</v>
      </c>
      <c r="P804" s="299"/>
      <c r="Q804" s="299"/>
      <c r="R804" s="299"/>
      <c r="S804" s="299"/>
      <c r="T804" s="299"/>
      <c r="U804" s="299"/>
      <c r="V804" s="299"/>
      <c r="W804" s="299"/>
      <c r="X804" s="299"/>
      <c r="Y804" s="299"/>
      <c r="Z804" s="299"/>
      <c r="AA804" s="299"/>
      <c r="AB804" s="299"/>
      <c r="AC804" s="297">
        <v>500</v>
      </c>
      <c r="AD804" s="321"/>
      <c r="AE804" s="321"/>
      <c r="AF804" s="321"/>
      <c r="AG804" s="351">
        <v>500</v>
      </c>
      <c r="AH804" s="321"/>
      <c r="AI804" s="321"/>
      <c r="AJ804" s="321"/>
      <c r="AK804" s="321"/>
      <c r="AL804" s="321"/>
      <c r="AM804" s="321"/>
      <c r="AN804" s="321"/>
      <c r="AO804" s="321"/>
      <c r="AP804" s="321"/>
      <c r="AQ804" s="321"/>
      <c r="AR804" s="321"/>
      <c r="AS804" s="321"/>
      <c r="AT804" s="321"/>
      <c r="AU804" s="321"/>
      <c r="AV804" s="321"/>
      <c r="AW804" s="321"/>
      <c r="AX804" s="321"/>
      <c r="AY804" s="321"/>
      <c r="AZ804" s="321"/>
    </row>
    <row r="805" ht="15.75" customHeight="1" spans="1:52">
      <c r="A805" s="290">
        <v>45443</v>
      </c>
      <c r="B805" s="299"/>
      <c r="C805" s="299"/>
      <c r="D805" s="292">
        <v>38520</v>
      </c>
      <c r="E805" s="299"/>
      <c r="F805" s="299"/>
      <c r="G805" s="299" t="s">
        <v>5052</v>
      </c>
      <c r="H805" s="292" t="s">
        <v>4307</v>
      </c>
      <c r="I805" s="315">
        <v>3500</v>
      </c>
      <c r="J805" s="299"/>
      <c r="K805" s="299"/>
      <c r="L805" s="313">
        <v>3500</v>
      </c>
      <c r="M805" s="297" t="s">
        <v>2710</v>
      </c>
      <c r="N805" s="299"/>
      <c r="O805" s="340">
        <v>3000</v>
      </c>
      <c r="P805" s="299"/>
      <c r="Q805" s="299"/>
      <c r="R805" s="299"/>
      <c r="S805" s="299"/>
      <c r="T805" s="299"/>
      <c r="U805" s="299"/>
      <c r="V805" s="299"/>
      <c r="W805" s="299"/>
      <c r="X805" s="299"/>
      <c r="Y805" s="299"/>
      <c r="Z805" s="299"/>
      <c r="AA805" s="299"/>
      <c r="AB805" s="299"/>
      <c r="AC805" s="297">
        <v>500</v>
      </c>
      <c r="AD805" s="321"/>
      <c r="AE805" s="321"/>
      <c r="AF805" s="321"/>
      <c r="AG805" s="351">
        <v>500</v>
      </c>
      <c r="AH805" s="321"/>
      <c r="AI805" s="321"/>
      <c r="AJ805" s="321"/>
      <c r="AK805" s="321"/>
      <c r="AL805" s="321"/>
      <c r="AM805" s="321"/>
      <c r="AN805" s="321"/>
      <c r="AO805" s="321"/>
      <c r="AP805" s="321"/>
      <c r="AQ805" s="321"/>
      <c r="AR805" s="321"/>
      <c r="AS805" s="321"/>
      <c r="AT805" s="321"/>
      <c r="AU805" s="321"/>
      <c r="AV805" s="321"/>
      <c r="AW805" s="321"/>
      <c r="AX805" s="321"/>
      <c r="AY805" s="321"/>
      <c r="AZ805" s="321"/>
    </row>
    <row r="806" ht="15.75" customHeight="1" spans="1:52">
      <c r="A806" s="290">
        <v>45443</v>
      </c>
      <c r="B806" s="299"/>
      <c r="C806" s="299"/>
      <c r="D806" s="292">
        <v>38521</v>
      </c>
      <c r="E806" s="299"/>
      <c r="F806" s="299"/>
      <c r="G806" s="299" t="s">
        <v>5053</v>
      </c>
      <c r="H806" s="292" t="s">
        <v>4286</v>
      </c>
      <c r="I806" s="313">
        <v>600</v>
      </c>
      <c r="J806" s="299"/>
      <c r="K806" s="299"/>
      <c r="L806" s="313">
        <v>600</v>
      </c>
      <c r="M806" s="297" t="s">
        <v>2710</v>
      </c>
      <c r="N806" s="299"/>
      <c r="O806" s="292">
        <v>500</v>
      </c>
      <c r="P806" s="299"/>
      <c r="Q806" s="299"/>
      <c r="R806" s="299"/>
      <c r="S806" s="299"/>
      <c r="T806" s="299"/>
      <c r="U806" s="299"/>
      <c r="V806" s="299"/>
      <c r="W806" s="299"/>
      <c r="X806" s="299"/>
      <c r="Y806" s="299"/>
      <c r="Z806" s="299"/>
      <c r="AA806" s="299"/>
      <c r="AB806" s="299"/>
      <c r="AC806" s="297">
        <v>100</v>
      </c>
      <c r="AD806" s="321"/>
      <c r="AE806" s="321"/>
      <c r="AF806" s="321"/>
      <c r="AG806" s="351">
        <v>100</v>
      </c>
      <c r="AH806" s="321"/>
      <c r="AI806" s="321"/>
      <c r="AJ806" s="321"/>
      <c r="AK806" s="321"/>
      <c r="AL806" s="321"/>
      <c r="AM806" s="321"/>
      <c r="AN806" s="321"/>
      <c r="AO806" s="321"/>
      <c r="AP806" s="321"/>
      <c r="AQ806" s="321"/>
      <c r="AR806" s="321"/>
      <c r="AS806" s="321"/>
      <c r="AT806" s="321"/>
      <c r="AU806" s="321"/>
      <c r="AV806" s="321"/>
      <c r="AW806" s="321"/>
      <c r="AX806" s="321"/>
      <c r="AY806" s="321"/>
      <c r="AZ806" s="321"/>
    </row>
    <row r="807" ht="15.75" customHeight="1" spans="1:52">
      <c r="A807" s="290">
        <v>45443</v>
      </c>
      <c r="B807" s="299"/>
      <c r="C807" s="299"/>
      <c r="D807" s="292">
        <v>38522</v>
      </c>
      <c r="E807" s="299"/>
      <c r="F807" s="299"/>
      <c r="G807" s="299" t="s">
        <v>5054</v>
      </c>
      <c r="H807" s="292" t="s">
        <v>4286</v>
      </c>
      <c r="I807" s="313">
        <v>600</v>
      </c>
      <c r="J807" s="299"/>
      <c r="K807" s="299"/>
      <c r="L807" s="313">
        <v>600</v>
      </c>
      <c r="M807" s="297" t="s">
        <v>2710</v>
      </c>
      <c r="N807" s="299"/>
      <c r="O807" s="292">
        <v>500</v>
      </c>
      <c r="P807" s="299"/>
      <c r="Q807" s="299"/>
      <c r="R807" s="299"/>
      <c r="S807" s="299"/>
      <c r="T807" s="299"/>
      <c r="U807" s="299"/>
      <c r="V807" s="299"/>
      <c r="W807" s="299"/>
      <c r="X807" s="299"/>
      <c r="Y807" s="299"/>
      <c r="Z807" s="299"/>
      <c r="AA807" s="299"/>
      <c r="AB807" s="299"/>
      <c r="AC807" s="297">
        <v>100</v>
      </c>
      <c r="AD807" s="321"/>
      <c r="AE807" s="321"/>
      <c r="AF807" s="321"/>
      <c r="AG807" s="351">
        <v>100</v>
      </c>
      <c r="AH807" s="321"/>
      <c r="AI807" s="321"/>
      <c r="AJ807" s="321"/>
      <c r="AK807" s="321"/>
      <c r="AL807" s="321"/>
      <c r="AM807" s="321"/>
      <c r="AN807" s="321"/>
      <c r="AO807" s="321"/>
      <c r="AP807" s="321"/>
      <c r="AQ807" s="321"/>
      <c r="AR807" s="321"/>
      <c r="AS807" s="321"/>
      <c r="AT807" s="321"/>
      <c r="AU807" s="321"/>
      <c r="AV807" s="321"/>
      <c r="AW807" s="321"/>
      <c r="AX807" s="321"/>
      <c r="AY807" s="321"/>
      <c r="AZ807" s="321"/>
    </row>
    <row r="808" ht="15.75" customHeight="1" spans="1:52">
      <c r="A808" s="290">
        <v>45443</v>
      </c>
      <c r="B808" s="299"/>
      <c r="C808" s="299"/>
      <c r="D808" s="292">
        <v>38523</v>
      </c>
      <c r="E808" s="299"/>
      <c r="F808" s="299"/>
      <c r="G808" s="299" t="s">
        <v>5055</v>
      </c>
      <c r="H808" s="292" t="s">
        <v>4286</v>
      </c>
      <c r="I808" s="313">
        <v>600</v>
      </c>
      <c r="J808" s="299"/>
      <c r="K808" s="299"/>
      <c r="L808" s="313">
        <v>600</v>
      </c>
      <c r="M808" s="297" t="s">
        <v>2710</v>
      </c>
      <c r="N808" s="299"/>
      <c r="O808" s="292">
        <v>500</v>
      </c>
      <c r="P808" s="299"/>
      <c r="Q808" s="299"/>
      <c r="R808" s="299"/>
      <c r="S808" s="299"/>
      <c r="T808" s="299"/>
      <c r="U808" s="299"/>
      <c r="V808" s="299"/>
      <c r="W808" s="299"/>
      <c r="X808" s="299"/>
      <c r="Y808" s="299"/>
      <c r="Z808" s="299"/>
      <c r="AA808" s="299"/>
      <c r="AB808" s="299"/>
      <c r="AC808" s="297">
        <v>100</v>
      </c>
      <c r="AD808" s="321"/>
      <c r="AE808" s="321"/>
      <c r="AF808" s="321"/>
      <c r="AG808" s="351">
        <v>100</v>
      </c>
      <c r="AH808" s="321"/>
      <c r="AI808" s="321"/>
      <c r="AJ808" s="321"/>
      <c r="AK808" s="321"/>
      <c r="AL808" s="321"/>
      <c r="AM808" s="321"/>
      <c r="AN808" s="321"/>
      <c r="AO808" s="321"/>
      <c r="AP808" s="321"/>
      <c r="AQ808" s="321"/>
      <c r="AR808" s="321"/>
      <c r="AS808" s="321"/>
      <c r="AT808" s="321"/>
      <c r="AU808" s="321"/>
      <c r="AV808" s="321"/>
      <c r="AW808" s="321"/>
      <c r="AX808" s="321"/>
      <c r="AY808" s="321"/>
      <c r="AZ808" s="321"/>
    </row>
    <row r="809" ht="15.75" customHeight="1" spans="1:52">
      <c r="A809" s="290">
        <v>45443</v>
      </c>
      <c r="B809" s="299"/>
      <c r="C809" s="299"/>
      <c r="D809" s="292">
        <v>38524</v>
      </c>
      <c r="E809" s="299"/>
      <c r="F809" s="299"/>
      <c r="G809" s="299" t="s">
        <v>5056</v>
      </c>
      <c r="H809" s="292" t="s">
        <v>4286</v>
      </c>
      <c r="I809" s="313">
        <v>600</v>
      </c>
      <c r="J809" s="299"/>
      <c r="K809" s="299"/>
      <c r="L809" s="313">
        <v>600</v>
      </c>
      <c r="M809" s="297" t="s">
        <v>2710</v>
      </c>
      <c r="N809" s="299"/>
      <c r="O809" s="292">
        <v>500</v>
      </c>
      <c r="P809" s="299"/>
      <c r="Q809" s="299"/>
      <c r="R809" s="299"/>
      <c r="S809" s="299"/>
      <c r="T809" s="299"/>
      <c r="U809" s="299"/>
      <c r="V809" s="299"/>
      <c r="W809" s="299"/>
      <c r="X809" s="299"/>
      <c r="Y809" s="299"/>
      <c r="Z809" s="299"/>
      <c r="AA809" s="299"/>
      <c r="AB809" s="299"/>
      <c r="AC809" s="297">
        <v>100</v>
      </c>
      <c r="AD809" s="321"/>
      <c r="AE809" s="321"/>
      <c r="AF809" s="321"/>
      <c r="AG809" s="321"/>
      <c r="AH809" s="321"/>
      <c r="AI809" s="321"/>
      <c r="AJ809" s="321"/>
      <c r="AK809" s="321"/>
      <c r="AL809" s="321"/>
      <c r="AM809" s="321"/>
      <c r="AN809" s="321"/>
      <c r="AO809" s="321"/>
      <c r="AP809" s="321"/>
      <c r="AQ809" s="321"/>
      <c r="AR809" s="321"/>
      <c r="AS809" s="321"/>
      <c r="AT809" s="321"/>
      <c r="AU809" s="321"/>
      <c r="AV809" s="321"/>
      <c r="AW809" s="321"/>
      <c r="AX809" s="321"/>
      <c r="AY809" s="321"/>
      <c r="AZ809" s="321"/>
    </row>
    <row r="810" ht="15.75" customHeight="1" spans="1:52">
      <c r="A810" s="290">
        <v>45443</v>
      </c>
      <c r="B810" s="299"/>
      <c r="C810" s="299"/>
      <c r="D810" s="292">
        <v>38525</v>
      </c>
      <c r="E810" s="299"/>
      <c r="F810" s="299"/>
      <c r="G810" s="299" t="s">
        <v>5057</v>
      </c>
      <c r="H810" s="292" t="s">
        <v>4286</v>
      </c>
      <c r="I810" s="313">
        <v>600</v>
      </c>
      <c r="J810" s="299"/>
      <c r="K810" s="299"/>
      <c r="L810" s="313">
        <v>600</v>
      </c>
      <c r="M810" s="297" t="s">
        <v>2710</v>
      </c>
      <c r="N810" s="299"/>
      <c r="O810" s="292">
        <v>500</v>
      </c>
      <c r="P810" s="299"/>
      <c r="Q810" s="299"/>
      <c r="R810" s="299"/>
      <c r="S810" s="299"/>
      <c r="T810" s="299"/>
      <c r="U810" s="299"/>
      <c r="V810" s="299"/>
      <c r="W810" s="299"/>
      <c r="X810" s="299"/>
      <c r="Y810" s="299"/>
      <c r="Z810" s="299"/>
      <c r="AA810" s="299"/>
      <c r="AB810" s="299"/>
      <c r="AC810" s="297">
        <v>100</v>
      </c>
      <c r="AD810" s="321"/>
      <c r="AE810" s="321"/>
      <c r="AF810" s="321"/>
      <c r="AG810" s="321"/>
      <c r="AH810" s="321"/>
      <c r="AI810" s="321"/>
      <c r="AJ810" s="321"/>
      <c r="AK810" s="321"/>
      <c r="AL810" s="321"/>
      <c r="AM810" s="321"/>
      <c r="AN810" s="321"/>
      <c r="AO810" s="321"/>
      <c r="AP810" s="321"/>
      <c r="AQ810" s="321"/>
      <c r="AR810" s="321"/>
      <c r="AS810" s="321"/>
      <c r="AT810" s="321"/>
      <c r="AU810" s="321"/>
      <c r="AV810" s="321"/>
      <c r="AW810" s="321"/>
      <c r="AX810" s="321"/>
      <c r="AY810" s="321"/>
      <c r="AZ810" s="321"/>
    </row>
    <row r="811" ht="15.75" customHeight="1" spans="1:52">
      <c r="A811" s="290">
        <v>45443</v>
      </c>
      <c r="B811" s="299"/>
      <c r="C811" s="299"/>
      <c r="D811" s="292">
        <v>38526</v>
      </c>
      <c r="E811" s="299"/>
      <c r="F811" s="299"/>
      <c r="G811" s="299" t="s">
        <v>5056</v>
      </c>
      <c r="H811" s="292" t="s">
        <v>4286</v>
      </c>
      <c r="I811" s="313">
        <v>600</v>
      </c>
      <c r="J811" s="299"/>
      <c r="K811" s="299"/>
      <c r="L811" s="313">
        <v>600</v>
      </c>
      <c r="M811" s="297" t="s">
        <v>2710</v>
      </c>
      <c r="N811" s="299"/>
      <c r="O811" s="292">
        <v>500</v>
      </c>
      <c r="P811" s="299"/>
      <c r="Q811" s="299"/>
      <c r="R811" s="299"/>
      <c r="S811" s="299"/>
      <c r="T811" s="299"/>
      <c r="U811" s="299"/>
      <c r="V811" s="299"/>
      <c r="W811" s="299"/>
      <c r="X811" s="299"/>
      <c r="Y811" s="299"/>
      <c r="Z811" s="299"/>
      <c r="AA811" s="299"/>
      <c r="AB811" s="299"/>
      <c r="AC811" s="297">
        <v>100</v>
      </c>
      <c r="AD811" s="321"/>
      <c r="AE811" s="321"/>
      <c r="AF811" s="321"/>
      <c r="AG811" s="321"/>
      <c r="AH811" s="321"/>
      <c r="AI811" s="321"/>
      <c r="AJ811" s="321"/>
      <c r="AK811" s="321"/>
      <c r="AL811" s="321"/>
      <c r="AM811" s="321"/>
      <c r="AN811" s="321"/>
      <c r="AO811" s="321"/>
      <c r="AP811" s="321"/>
      <c r="AQ811" s="321"/>
      <c r="AR811" s="321"/>
      <c r="AS811" s="321"/>
      <c r="AT811" s="321"/>
      <c r="AU811" s="321"/>
      <c r="AV811" s="321"/>
      <c r="AW811" s="321"/>
      <c r="AX811" s="321"/>
      <c r="AY811" s="321"/>
      <c r="AZ811" s="321"/>
    </row>
    <row r="812" ht="15.75" customHeight="1" spans="1:52">
      <c r="A812" s="290">
        <v>45443</v>
      </c>
      <c r="B812" s="299"/>
      <c r="C812" s="299"/>
      <c r="D812" s="292">
        <v>38527</v>
      </c>
      <c r="E812" s="299"/>
      <c r="F812" s="299"/>
      <c r="G812" s="299" t="s">
        <v>5058</v>
      </c>
      <c r="H812" s="292" t="s">
        <v>4307</v>
      </c>
      <c r="I812" s="315">
        <v>3500</v>
      </c>
      <c r="J812" s="299"/>
      <c r="K812" s="299"/>
      <c r="L812" s="313">
        <v>3500</v>
      </c>
      <c r="M812" s="297" t="s">
        <v>2710</v>
      </c>
      <c r="N812" s="299"/>
      <c r="O812" s="340">
        <v>3000</v>
      </c>
      <c r="P812" s="299"/>
      <c r="Q812" s="299"/>
      <c r="R812" s="299"/>
      <c r="S812" s="299"/>
      <c r="T812" s="299"/>
      <c r="U812" s="299"/>
      <c r="V812" s="299"/>
      <c r="W812" s="299"/>
      <c r="X812" s="299"/>
      <c r="Y812" s="299"/>
      <c r="Z812" s="299"/>
      <c r="AA812" s="299"/>
      <c r="AB812" s="299"/>
      <c r="AC812" s="297">
        <v>500</v>
      </c>
      <c r="AD812" s="321"/>
      <c r="AE812" s="321"/>
      <c r="AF812" s="321"/>
      <c r="AG812" s="321"/>
      <c r="AH812" s="321"/>
      <c r="AI812" s="321"/>
      <c r="AJ812" s="321"/>
      <c r="AK812" s="321"/>
      <c r="AL812" s="321"/>
      <c r="AM812" s="321"/>
      <c r="AN812" s="321"/>
      <c r="AO812" s="321"/>
      <c r="AP812" s="321"/>
      <c r="AQ812" s="321"/>
      <c r="AR812" s="321"/>
      <c r="AS812" s="321"/>
      <c r="AT812" s="321"/>
      <c r="AU812" s="321"/>
      <c r="AV812" s="321"/>
      <c r="AW812" s="321"/>
      <c r="AX812" s="321"/>
      <c r="AY812" s="321"/>
      <c r="AZ812" s="321"/>
    </row>
    <row r="813" ht="15.75" customHeight="1" spans="1:52">
      <c r="A813" s="290">
        <v>45443</v>
      </c>
      <c r="B813" s="299"/>
      <c r="C813" s="299"/>
      <c r="D813" s="292">
        <v>38528</v>
      </c>
      <c r="E813" s="299"/>
      <c r="F813" s="299"/>
      <c r="G813" s="299" t="s">
        <v>5059</v>
      </c>
      <c r="H813" s="292" t="s">
        <v>4307</v>
      </c>
      <c r="I813" s="315">
        <v>3500</v>
      </c>
      <c r="J813" s="299"/>
      <c r="K813" s="299"/>
      <c r="L813" s="313">
        <v>3500</v>
      </c>
      <c r="M813" s="297" t="s">
        <v>2710</v>
      </c>
      <c r="N813" s="299"/>
      <c r="O813" s="340">
        <v>3000</v>
      </c>
      <c r="P813" s="299"/>
      <c r="Q813" s="299"/>
      <c r="R813" s="299"/>
      <c r="S813" s="299"/>
      <c r="T813" s="299"/>
      <c r="U813" s="299"/>
      <c r="V813" s="299"/>
      <c r="W813" s="299"/>
      <c r="X813" s="299"/>
      <c r="Y813" s="299"/>
      <c r="Z813" s="299"/>
      <c r="AA813" s="299"/>
      <c r="AB813" s="299"/>
      <c r="AC813" s="297">
        <v>500</v>
      </c>
      <c r="AD813" s="321"/>
      <c r="AE813" s="321"/>
      <c r="AF813" s="321"/>
      <c r="AG813" s="321"/>
      <c r="AH813" s="321"/>
      <c r="AI813" s="321"/>
      <c r="AJ813" s="321"/>
      <c r="AK813" s="321"/>
      <c r="AL813" s="321"/>
      <c r="AM813" s="321"/>
      <c r="AN813" s="321"/>
      <c r="AO813" s="321"/>
      <c r="AP813" s="321"/>
      <c r="AQ813" s="321"/>
      <c r="AR813" s="321"/>
      <c r="AS813" s="321"/>
      <c r="AT813" s="321"/>
      <c r="AU813" s="321"/>
      <c r="AV813" s="321"/>
      <c r="AW813" s="321"/>
      <c r="AX813" s="321"/>
      <c r="AY813" s="321"/>
      <c r="AZ813" s="321"/>
    </row>
    <row r="814" ht="15.75" customHeight="1" spans="1:52">
      <c r="A814" s="290">
        <v>45443</v>
      </c>
      <c r="B814" s="299"/>
      <c r="C814" s="299"/>
      <c r="D814" s="292">
        <v>38529</v>
      </c>
      <c r="E814" s="299"/>
      <c r="F814" s="299"/>
      <c r="G814" s="299" t="s">
        <v>5060</v>
      </c>
      <c r="H814" s="292" t="s">
        <v>4286</v>
      </c>
      <c r="I814" s="313">
        <v>600</v>
      </c>
      <c r="J814" s="299"/>
      <c r="K814" s="299"/>
      <c r="L814" s="313">
        <v>600</v>
      </c>
      <c r="M814" s="297" t="s">
        <v>2710</v>
      </c>
      <c r="N814" s="299"/>
      <c r="O814" s="292">
        <v>500</v>
      </c>
      <c r="P814" s="299"/>
      <c r="Q814" s="299"/>
      <c r="R814" s="299"/>
      <c r="S814" s="299"/>
      <c r="T814" s="299"/>
      <c r="U814" s="299"/>
      <c r="V814" s="299"/>
      <c r="W814" s="299"/>
      <c r="X814" s="299"/>
      <c r="Y814" s="299"/>
      <c r="Z814" s="299"/>
      <c r="AA814" s="299"/>
      <c r="AB814" s="299"/>
      <c r="AC814" s="297">
        <v>100</v>
      </c>
      <c r="AD814" s="321"/>
      <c r="AE814" s="321"/>
      <c r="AF814" s="321"/>
      <c r="AG814" s="321"/>
      <c r="AH814" s="321"/>
      <c r="AI814" s="321"/>
      <c r="AJ814" s="321"/>
      <c r="AK814" s="321"/>
      <c r="AL814" s="321"/>
      <c r="AM814" s="321"/>
      <c r="AN814" s="321"/>
      <c r="AO814" s="321"/>
      <c r="AP814" s="321"/>
      <c r="AQ814" s="321"/>
      <c r="AR814" s="321"/>
      <c r="AS814" s="321"/>
      <c r="AT814" s="321"/>
      <c r="AU814" s="321"/>
      <c r="AV814" s="321"/>
      <c r="AW814" s="321"/>
      <c r="AX814" s="321"/>
      <c r="AY814" s="321"/>
      <c r="AZ814" s="321"/>
    </row>
    <row r="815" ht="15.75" customHeight="1" spans="1:52">
      <c r="A815" s="290">
        <v>45443</v>
      </c>
      <c r="B815" s="299"/>
      <c r="C815" s="299"/>
      <c r="D815" s="292">
        <v>38530</v>
      </c>
      <c r="E815" s="299"/>
      <c r="F815" s="299"/>
      <c r="G815" s="299" t="s">
        <v>5061</v>
      </c>
      <c r="H815" s="292" t="s">
        <v>4286</v>
      </c>
      <c r="I815" s="313">
        <v>600</v>
      </c>
      <c r="J815" s="299"/>
      <c r="K815" s="299"/>
      <c r="L815" s="313">
        <v>600</v>
      </c>
      <c r="M815" s="297" t="s">
        <v>2710</v>
      </c>
      <c r="N815" s="299"/>
      <c r="O815" s="292">
        <v>500</v>
      </c>
      <c r="P815" s="299"/>
      <c r="Q815" s="299"/>
      <c r="R815" s="299"/>
      <c r="S815" s="299"/>
      <c r="T815" s="299"/>
      <c r="U815" s="299"/>
      <c r="V815" s="299"/>
      <c r="W815" s="299"/>
      <c r="X815" s="299"/>
      <c r="Y815" s="299"/>
      <c r="Z815" s="299"/>
      <c r="AA815" s="299"/>
      <c r="AB815" s="299"/>
      <c r="AC815" s="297">
        <v>100</v>
      </c>
      <c r="AD815" s="321"/>
      <c r="AE815" s="321"/>
      <c r="AF815" s="321"/>
      <c r="AG815" s="321"/>
      <c r="AH815" s="321"/>
      <c r="AI815" s="321"/>
      <c r="AJ815" s="321"/>
      <c r="AK815" s="321"/>
      <c r="AL815" s="321"/>
      <c r="AM815" s="321"/>
      <c r="AN815" s="321"/>
      <c r="AO815" s="321"/>
      <c r="AP815" s="321"/>
      <c r="AQ815" s="321"/>
      <c r="AR815" s="321"/>
      <c r="AS815" s="321"/>
      <c r="AT815" s="321"/>
      <c r="AU815" s="321"/>
      <c r="AV815" s="321"/>
      <c r="AW815" s="321"/>
      <c r="AX815" s="321"/>
      <c r="AY815" s="321"/>
      <c r="AZ815" s="321"/>
    </row>
    <row r="816" ht="15.75" customHeight="1" spans="1:52">
      <c r="A816" s="290">
        <v>45443</v>
      </c>
      <c r="B816" s="299"/>
      <c r="C816" s="299"/>
      <c r="D816" s="292">
        <v>38531</v>
      </c>
      <c r="E816" s="299"/>
      <c r="F816" s="299"/>
      <c r="G816" s="299" t="s">
        <v>5062</v>
      </c>
      <c r="H816" s="292" t="s">
        <v>4286</v>
      </c>
      <c r="I816" s="313">
        <v>600</v>
      </c>
      <c r="J816" s="299"/>
      <c r="K816" s="299"/>
      <c r="L816" s="313">
        <v>600</v>
      </c>
      <c r="M816" s="297" t="s">
        <v>2710</v>
      </c>
      <c r="N816" s="299"/>
      <c r="O816" s="292">
        <v>500</v>
      </c>
      <c r="P816" s="299"/>
      <c r="Q816" s="299"/>
      <c r="R816" s="299"/>
      <c r="S816" s="299"/>
      <c r="T816" s="299"/>
      <c r="U816" s="299"/>
      <c r="V816" s="299"/>
      <c r="W816" s="299"/>
      <c r="X816" s="299"/>
      <c r="Y816" s="299"/>
      <c r="Z816" s="299"/>
      <c r="AA816" s="299"/>
      <c r="AB816" s="299"/>
      <c r="AC816" s="297">
        <v>100</v>
      </c>
      <c r="AD816" s="321"/>
      <c r="AE816" s="321"/>
      <c r="AF816" s="321"/>
      <c r="AG816" s="321"/>
      <c r="AH816" s="321"/>
      <c r="AI816" s="321"/>
      <c r="AJ816" s="321"/>
      <c r="AK816" s="321"/>
      <c r="AL816" s="321"/>
      <c r="AM816" s="321"/>
      <c r="AN816" s="321"/>
      <c r="AO816" s="321"/>
      <c r="AP816" s="321"/>
      <c r="AQ816" s="321"/>
      <c r="AR816" s="321"/>
      <c r="AS816" s="321"/>
      <c r="AT816" s="321"/>
      <c r="AU816" s="321"/>
      <c r="AV816" s="321"/>
      <c r="AW816" s="321"/>
      <c r="AX816" s="321"/>
      <c r="AY816" s="321"/>
      <c r="AZ816" s="321"/>
    </row>
    <row r="817" ht="15.75" customHeight="1" spans="1:52">
      <c r="A817" s="290">
        <v>45443</v>
      </c>
      <c r="B817" s="299"/>
      <c r="C817" s="299"/>
      <c r="D817" s="292">
        <v>38532</v>
      </c>
      <c r="E817" s="299"/>
      <c r="F817" s="299"/>
      <c r="G817" s="299" t="s">
        <v>5063</v>
      </c>
      <c r="H817" s="292" t="s">
        <v>4286</v>
      </c>
      <c r="I817" s="313">
        <v>600</v>
      </c>
      <c r="J817" s="299"/>
      <c r="K817" s="299"/>
      <c r="L817" s="313">
        <v>600</v>
      </c>
      <c r="M817" s="297" t="s">
        <v>2710</v>
      </c>
      <c r="N817" s="299"/>
      <c r="O817" s="292">
        <v>500</v>
      </c>
      <c r="P817" s="299"/>
      <c r="Q817" s="299"/>
      <c r="R817" s="299"/>
      <c r="S817" s="299"/>
      <c r="T817" s="299"/>
      <c r="U817" s="299"/>
      <c r="V817" s="299"/>
      <c r="W817" s="299"/>
      <c r="X817" s="299"/>
      <c r="Y817" s="299"/>
      <c r="Z817" s="299"/>
      <c r="AA817" s="299"/>
      <c r="AB817" s="299"/>
      <c r="AC817" s="297">
        <v>100</v>
      </c>
      <c r="AD817" s="321"/>
      <c r="AE817" s="321"/>
      <c r="AF817" s="321"/>
      <c r="AG817" s="321"/>
      <c r="AH817" s="321"/>
      <c r="AI817" s="321"/>
      <c r="AJ817" s="321"/>
      <c r="AK817" s="321"/>
      <c r="AL817" s="321"/>
      <c r="AM817" s="321"/>
      <c r="AN817" s="321"/>
      <c r="AO817" s="321"/>
      <c r="AP817" s="321"/>
      <c r="AQ817" s="321"/>
      <c r="AR817" s="321"/>
      <c r="AS817" s="321"/>
      <c r="AT817" s="321"/>
      <c r="AU817" s="321"/>
      <c r="AV817" s="321"/>
      <c r="AW817" s="321"/>
      <c r="AX817" s="321"/>
      <c r="AY817" s="321"/>
      <c r="AZ817" s="321"/>
    </row>
    <row r="818" ht="15.75" customHeight="1" spans="1:52">
      <c r="A818" s="290">
        <v>45443</v>
      </c>
      <c r="B818" s="299"/>
      <c r="C818" s="299"/>
      <c r="D818" s="292">
        <v>38533</v>
      </c>
      <c r="E818" s="299"/>
      <c r="F818" s="299"/>
      <c r="G818" s="299" t="s">
        <v>5064</v>
      </c>
      <c r="H818" s="292" t="s">
        <v>4286</v>
      </c>
      <c r="I818" s="313">
        <v>600</v>
      </c>
      <c r="J818" s="299"/>
      <c r="K818" s="299"/>
      <c r="L818" s="313">
        <v>600</v>
      </c>
      <c r="M818" s="297" t="s">
        <v>2710</v>
      </c>
      <c r="N818" s="299"/>
      <c r="O818" s="292">
        <v>500</v>
      </c>
      <c r="P818" s="299"/>
      <c r="Q818" s="299"/>
      <c r="R818" s="299"/>
      <c r="S818" s="299"/>
      <c r="T818" s="299"/>
      <c r="U818" s="299"/>
      <c r="V818" s="299"/>
      <c r="W818" s="299"/>
      <c r="X818" s="299"/>
      <c r="Y818" s="299"/>
      <c r="Z818" s="299"/>
      <c r="AA818" s="299"/>
      <c r="AB818" s="299"/>
      <c r="AC818" s="297">
        <v>100</v>
      </c>
      <c r="AD818" s="321"/>
      <c r="AE818" s="321"/>
      <c r="AF818" s="321"/>
      <c r="AG818" s="321"/>
      <c r="AH818" s="321"/>
      <c r="AI818" s="321"/>
      <c r="AJ818" s="321"/>
      <c r="AK818" s="321"/>
      <c r="AL818" s="321"/>
      <c r="AM818" s="321"/>
      <c r="AN818" s="321"/>
      <c r="AO818" s="321"/>
      <c r="AP818" s="321"/>
      <c r="AQ818" s="321"/>
      <c r="AR818" s="321"/>
      <c r="AS818" s="321"/>
      <c r="AT818" s="321"/>
      <c r="AU818" s="321"/>
      <c r="AV818" s="321"/>
      <c r="AW818" s="321"/>
      <c r="AX818" s="321"/>
      <c r="AY818" s="321"/>
      <c r="AZ818" s="321"/>
    </row>
    <row r="819" ht="15.75" customHeight="1" spans="1:52">
      <c r="A819" s="290">
        <v>45443</v>
      </c>
      <c r="B819" s="299"/>
      <c r="C819" s="299"/>
      <c r="D819" s="292">
        <v>38534</v>
      </c>
      <c r="E819" s="299"/>
      <c r="F819" s="299"/>
      <c r="G819" s="299" t="s">
        <v>5065</v>
      </c>
      <c r="H819" s="292" t="s">
        <v>4286</v>
      </c>
      <c r="I819" s="313">
        <v>600</v>
      </c>
      <c r="J819" s="299"/>
      <c r="K819" s="299"/>
      <c r="L819" s="313">
        <v>600</v>
      </c>
      <c r="M819" s="297" t="s">
        <v>2710</v>
      </c>
      <c r="N819" s="299"/>
      <c r="O819" s="292">
        <v>500</v>
      </c>
      <c r="P819" s="299"/>
      <c r="Q819" s="299"/>
      <c r="R819" s="299"/>
      <c r="S819" s="299"/>
      <c r="T819" s="299"/>
      <c r="U819" s="299"/>
      <c r="V819" s="299"/>
      <c r="W819" s="299"/>
      <c r="X819" s="299"/>
      <c r="Y819" s="299"/>
      <c r="Z819" s="299"/>
      <c r="AA819" s="299"/>
      <c r="AB819" s="299"/>
      <c r="AC819" s="297">
        <v>100</v>
      </c>
      <c r="AD819" s="321"/>
      <c r="AE819" s="321"/>
      <c r="AF819" s="321"/>
      <c r="AG819" s="321"/>
      <c r="AH819" s="321"/>
      <c r="AI819" s="321"/>
      <c r="AJ819" s="321"/>
      <c r="AK819" s="321"/>
      <c r="AL819" s="321"/>
      <c r="AM819" s="321"/>
      <c r="AN819" s="321"/>
      <c r="AO819" s="321"/>
      <c r="AP819" s="321"/>
      <c r="AQ819" s="321"/>
      <c r="AR819" s="321"/>
      <c r="AS819" s="321"/>
      <c r="AT819" s="321"/>
      <c r="AU819" s="321"/>
      <c r="AV819" s="321"/>
      <c r="AW819" s="321"/>
      <c r="AX819" s="321"/>
      <c r="AY819" s="321"/>
      <c r="AZ819" s="321"/>
    </row>
    <row r="820" ht="15.75" customHeight="1" spans="1:52">
      <c r="A820" s="290">
        <v>45443</v>
      </c>
      <c r="B820" s="299"/>
      <c r="C820" s="299"/>
      <c r="D820" s="292">
        <v>38535</v>
      </c>
      <c r="E820" s="299"/>
      <c r="F820" s="299"/>
      <c r="G820" s="299" t="s">
        <v>5066</v>
      </c>
      <c r="H820" s="292" t="s">
        <v>4286</v>
      </c>
      <c r="I820" s="313">
        <v>600</v>
      </c>
      <c r="J820" s="299"/>
      <c r="K820" s="299"/>
      <c r="L820" s="313">
        <v>600</v>
      </c>
      <c r="M820" s="297" t="s">
        <v>2710</v>
      </c>
      <c r="N820" s="299"/>
      <c r="O820" s="292">
        <v>500</v>
      </c>
      <c r="P820" s="299"/>
      <c r="Q820" s="299"/>
      <c r="R820" s="299"/>
      <c r="S820" s="299"/>
      <c r="T820" s="299"/>
      <c r="U820" s="299"/>
      <c r="V820" s="299"/>
      <c r="W820" s="299"/>
      <c r="X820" s="299"/>
      <c r="Y820" s="299"/>
      <c r="Z820" s="299"/>
      <c r="AA820" s="299"/>
      <c r="AB820" s="299"/>
      <c r="AC820" s="297">
        <v>100</v>
      </c>
      <c r="AD820" s="321"/>
      <c r="AE820" s="321"/>
      <c r="AF820" s="321"/>
      <c r="AG820" s="321"/>
      <c r="AH820" s="321"/>
      <c r="AI820" s="321"/>
      <c r="AJ820" s="321"/>
      <c r="AK820" s="321"/>
      <c r="AL820" s="321"/>
      <c r="AM820" s="321"/>
      <c r="AN820" s="321"/>
      <c r="AO820" s="321"/>
      <c r="AP820" s="321"/>
      <c r="AQ820" s="321"/>
      <c r="AR820" s="321"/>
      <c r="AS820" s="321"/>
      <c r="AT820" s="321"/>
      <c r="AU820" s="321"/>
      <c r="AV820" s="321"/>
      <c r="AW820" s="321"/>
      <c r="AX820" s="321"/>
      <c r="AY820" s="321"/>
      <c r="AZ820" s="321"/>
    </row>
    <row r="821" ht="15.75" customHeight="1" spans="1:52">
      <c r="A821" s="290">
        <v>45443</v>
      </c>
      <c r="B821" s="299"/>
      <c r="C821" s="299"/>
      <c r="D821" s="292">
        <v>38536</v>
      </c>
      <c r="E821" s="299"/>
      <c r="F821" s="299"/>
      <c r="G821" s="299" t="s">
        <v>5067</v>
      </c>
      <c r="H821" s="292" t="s">
        <v>4286</v>
      </c>
      <c r="I821" s="313">
        <v>600</v>
      </c>
      <c r="J821" s="299"/>
      <c r="K821" s="299"/>
      <c r="L821" s="313">
        <v>600</v>
      </c>
      <c r="M821" s="297" t="s">
        <v>2710</v>
      </c>
      <c r="N821" s="299"/>
      <c r="O821" s="292">
        <v>500</v>
      </c>
      <c r="P821" s="299"/>
      <c r="Q821" s="299"/>
      <c r="R821" s="299"/>
      <c r="S821" s="299"/>
      <c r="T821" s="299"/>
      <c r="U821" s="299"/>
      <c r="V821" s="299"/>
      <c r="W821" s="299"/>
      <c r="X821" s="299"/>
      <c r="Y821" s="299"/>
      <c r="Z821" s="299"/>
      <c r="AA821" s="299"/>
      <c r="AB821" s="299"/>
      <c r="AC821" s="297">
        <v>100</v>
      </c>
      <c r="AD821" s="321"/>
      <c r="AE821" s="321"/>
      <c r="AF821" s="321"/>
      <c r="AG821" s="321"/>
      <c r="AH821" s="321"/>
      <c r="AI821" s="321"/>
      <c r="AJ821" s="321"/>
      <c r="AK821" s="321"/>
      <c r="AL821" s="321"/>
      <c r="AM821" s="321"/>
      <c r="AN821" s="321"/>
      <c r="AO821" s="321"/>
      <c r="AP821" s="321"/>
      <c r="AQ821" s="321"/>
      <c r="AR821" s="321"/>
      <c r="AS821" s="321"/>
      <c r="AT821" s="321"/>
      <c r="AU821" s="321"/>
      <c r="AV821" s="321"/>
      <c r="AW821" s="321"/>
      <c r="AX821" s="321"/>
      <c r="AY821" s="321"/>
      <c r="AZ821" s="321"/>
    </row>
    <row r="822" ht="15.75" customHeight="1" spans="1:52">
      <c r="A822" s="290">
        <v>45443</v>
      </c>
      <c r="B822" s="299"/>
      <c r="C822" s="299"/>
      <c r="D822" s="292">
        <v>38537</v>
      </c>
      <c r="E822" s="299"/>
      <c r="F822" s="299"/>
      <c r="G822" s="299" t="s">
        <v>5068</v>
      </c>
      <c r="H822" s="292" t="s">
        <v>4286</v>
      </c>
      <c r="I822" s="313">
        <v>600</v>
      </c>
      <c r="J822" s="299"/>
      <c r="K822" s="299"/>
      <c r="L822" s="313">
        <v>600</v>
      </c>
      <c r="M822" s="297" t="s">
        <v>2710</v>
      </c>
      <c r="N822" s="299"/>
      <c r="O822" s="292">
        <v>500</v>
      </c>
      <c r="P822" s="299"/>
      <c r="Q822" s="299"/>
      <c r="R822" s="299"/>
      <c r="S822" s="299"/>
      <c r="T822" s="299"/>
      <c r="U822" s="299"/>
      <c r="V822" s="299"/>
      <c r="W822" s="299"/>
      <c r="X822" s="299"/>
      <c r="Y822" s="299"/>
      <c r="Z822" s="299"/>
      <c r="AA822" s="299"/>
      <c r="AB822" s="299"/>
      <c r="AC822" s="297">
        <v>100</v>
      </c>
      <c r="AD822" s="321"/>
      <c r="AE822" s="321"/>
      <c r="AF822" s="321"/>
      <c r="AG822" s="321"/>
      <c r="AH822" s="321"/>
      <c r="AI822" s="321"/>
      <c r="AJ822" s="321"/>
      <c r="AK822" s="321"/>
      <c r="AL822" s="321"/>
      <c r="AM822" s="321"/>
      <c r="AN822" s="321"/>
      <c r="AO822" s="321"/>
      <c r="AP822" s="321"/>
      <c r="AQ822" s="321"/>
      <c r="AR822" s="321"/>
      <c r="AS822" s="321"/>
      <c r="AT822" s="321"/>
      <c r="AU822" s="321"/>
      <c r="AV822" s="321"/>
      <c r="AW822" s="321"/>
      <c r="AX822" s="321"/>
      <c r="AY822" s="321"/>
      <c r="AZ822" s="321"/>
    </row>
    <row r="823" ht="15.75" customHeight="1" spans="1:52">
      <c r="A823" s="290">
        <v>45443</v>
      </c>
      <c r="B823" s="299"/>
      <c r="C823" s="299"/>
      <c r="D823" s="292">
        <v>38538</v>
      </c>
      <c r="E823" s="299"/>
      <c r="F823" s="299"/>
      <c r="G823" s="299" t="s">
        <v>5069</v>
      </c>
      <c r="H823" s="292" t="s">
        <v>4286</v>
      </c>
      <c r="I823" s="313">
        <v>600</v>
      </c>
      <c r="J823" s="299"/>
      <c r="K823" s="299"/>
      <c r="L823" s="313">
        <v>600</v>
      </c>
      <c r="M823" s="297" t="s">
        <v>2710</v>
      </c>
      <c r="N823" s="299"/>
      <c r="O823" s="292">
        <v>500</v>
      </c>
      <c r="P823" s="299"/>
      <c r="Q823" s="299"/>
      <c r="R823" s="299"/>
      <c r="S823" s="299"/>
      <c r="T823" s="299"/>
      <c r="U823" s="299"/>
      <c r="V823" s="299"/>
      <c r="W823" s="299"/>
      <c r="X823" s="299"/>
      <c r="Y823" s="299"/>
      <c r="Z823" s="299"/>
      <c r="AA823" s="299"/>
      <c r="AB823" s="299"/>
      <c r="AC823" s="297">
        <v>100</v>
      </c>
      <c r="AD823" s="321"/>
      <c r="AE823" s="321"/>
      <c r="AF823" s="321"/>
      <c r="AG823" s="321"/>
      <c r="AH823" s="321"/>
      <c r="AI823" s="321"/>
      <c r="AJ823" s="321"/>
      <c r="AK823" s="321"/>
      <c r="AL823" s="321"/>
      <c r="AM823" s="321"/>
      <c r="AN823" s="321"/>
      <c r="AO823" s="321"/>
      <c r="AP823" s="321"/>
      <c r="AQ823" s="321"/>
      <c r="AR823" s="321"/>
      <c r="AS823" s="321"/>
      <c r="AT823" s="321"/>
      <c r="AU823" s="321"/>
      <c r="AV823" s="321"/>
      <c r="AW823" s="321"/>
      <c r="AX823" s="321"/>
      <c r="AY823" s="321"/>
      <c r="AZ823" s="321"/>
    </row>
    <row r="824" ht="15.75" customHeight="1" spans="1:52">
      <c r="A824" s="290">
        <v>45443</v>
      </c>
      <c r="B824" s="299"/>
      <c r="C824" s="299"/>
      <c r="D824" s="292">
        <v>38539</v>
      </c>
      <c r="E824" s="299"/>
      <c r="F824" s="299"/>
      <c r="G824" s="299" t="s">
        <v>5070</v>
      </c>
      <c r="H824" s="292" t="s">
        <v>4286</v>
      </c>
      <c r="I824" s="313">
        <v>600</v>
      </c>
      <c r="J824" s="299"/>
      <c r="K824" s="299"/>
      <c r="L824" s="313">
        <v>600</v>
      </c>
      <c r="M824" s="297" t="s">
        <v>2710</v>
      </c>
      <c r="N824" s="299"/>
      <c r="O824" s="292">
        <v>500</v>
      </c>
      <c r="P824" s="299"/>
      <c r="Q824" s="299"/>
      <c r="R824" s="299"/>
      <c r="S824" s="299"/>
      <c r="T824" s="299"/>
      <c r="U824" s="299"/>
      <c r="V824" s="299"/>
      <c r="W824" s="299"/>
      <c r="X824" s="299"/>
      <c r="Y824" s="299"/>
      <c r="Z824" s="299"/>
      <c r="AA824" s="299"/>
      <c r="AB824" s="299"/>
      <c r="AC824" s="297">
        <v>100</v>
      </c>
      <c r="AD824" s="321"/>
      <c r="AE824" s="321"/>
      <c r="AF824" s="321"/>
      <c r="AG824" s="321"/>
      <c r="AH824" s="321"/>
      <c r="AI824" s="321"/>
      <c r="AJ824" s="321"/>
      <c r="AK824" s="321"/>
      <c r="AL824" s="321"/>
      <c r="AM824" s="321"/>
      <c r="AN824" s="321"/>
      <c r="AO824" s="321"/>
      <c r="AP824" s="321"/>
      <c r="AQ824" s="321"/>
      <c r="AR824" s="321"/>
      <c r="AS824" s="321"/>
      <c r="AT824" s="321"/>
      <c r="AU824" s="321"/>
      <c r="AV824" s="321"/>
      <c r="AW824" s="321"/>
      <c r="AX824" s="321"/>
      <c r="AY824" s="321"/>
      <c r="AZ824" s="321"/>
    </row>
    <row r="825" ht="15.75" customHeight="1" spans="1:52">
      <c r="A825" s="290">
        <v>45443</v>
      </c>
      <c r="B825" s="299"/>
      <c r="C825" s="299"/>
      <c r="D825" s="292">
        <v>38540</v>
      </c>
      <c r="E825" s="299"/>
      <c r="F825" s="299"/>
      <c r="G825" s="299" t="s">
        <v>5071</v>
      </c>
      <c r="H825" s="292" t="s">
        <v>4286</v>
      </c>
      <c r="I825" s="313">
        <v>600</v>
      </c>
      <c r="J825" s="299"/>
      <c r="K825" s="299"/>
      <c r="L825" s="313">
        <v>600</v>
      </c>
      <c r="M825" s="297" t="s">
        <v>2710</v>
      </c>
      <c r="N825" s="299"/>
      <c r="O825" s="292">
        <v>500</v>
      </c>
      <c r="P825" s="299"/>
      <c r="Q825" s="299"/>
      <c r="R825" s="299"/>
      <c r="S825" s="299"/>
      <c r="T825" s="299"/>
      <c r="U825" s="299"/>
      <c r="V825" s="299"/>
      <c r="W825" s="299"/>
      <c r="X825" s="299"/>
      <c r="Y825" s="299"/>
      <c r="Z825" s="299"/>
      <c r="AA825" s="299"/>
      <c r="AB825" s="299"/>
      <c r="AC825" s="297">
        <v>100</v>
      </c>
      <c r="AD825" s="321"/>
      <c r="AE825" s="321"/>
      <c r="AF825" s="321"/>
      <c r="AG825" s="321"/>
      <c r="AH825" s="321"/>
      <c r="AI825" s="321"/>
      <c r="AJ825" s="321"/>
      <c r="AK825" s="321"/>
      <c r="AL825" s="321"/>
      <c r="AM825" s="321"/>
      <c r="AN825" s="321"/>
      <c r="AO825" s="321"/>
      <c r="AP825" s="321"/>
      <c r="AQ825" s="321"/>
      <c r="AR825" s="321"/>
      <c r="AS825" s="321"/>
      <c r="AT825" s="321"/>
      <c r="AU825" s="321"/>
      <c r="AV825" s="321"/>
      <c r="AW825" s="321"/>
      <c r="AX825" s="321"/>
      <c r="AY825" s="321"/>
      <c r="AZ825" s="321"/>
    </row>
    <row r="826" ht="15.75" customHeight="1" spans="1:52">
      <c r="A826" s="290">
        <v>45443</v>
      </c>
      <c r="B826" s="299"/>
      <c r="C826" s="299"/>
      <c r="D826" s="292">
        <v>38541</v>
      </c>
      <c r="E826" s="299"/>
      <c r="F826" s="299"/>
      <c r="G826" s="299" t="s">
        <v>5072</v>
      </c>
      <c r="H826" s="292" t="s">
        <v>4286</v>
      </c>
      <c r="I826" s="313">
        <v>600</v>
      </c>
      <c r="J826" s="299"/>
      <c r="K826" s="299"/>
      <c r="L826" s="313">
        <v>600</v>
      </c>
      <c r="M826" s="297" t="s">
        <v>2710</v>
      </c>
      <c r="N826" s="299"/>
      <c r="O826" s="292">
        <v>500</v>
      </c>
      <c r="P826" s="299"/>
      <c r="Q826" s="299"/>
      <c r="R826" s="299"/>
      <c r="S826" s="299"/>
      <c r="T826" s="299"/>
      <c r="U826" s="299"/>
      <c r="V826" s="299"/>
      <c r="W826" s="299"/>
      <c r="X826" s="299"/>
      <c r="Y826" s="299"/>
      <c r="Z826" s="299"/>
      <c r="AA826" s="299"/>
      <c r="AB826" s="299"/>
      <c r="AC826" s="297">
        <v>100</v>
      </c>
      <c r="AD826" s="321"/>
      <c r="AE826" s="321"/>
      <c r="AF826" s="321"/>
      <c r="AG826" s="321"/>
      <c r="AH826" s="321"/>
      <c r="AI826" s="321"/>
      <c r="AJ826" s="321"/>
      <c r="AK826" s="321"/>
      <c r="AL826" s="321"/>
      <c r="AM826" s="321"/>
      <c r="AN826" s="321"/>
      <c r="AO826" s="321"/>
      <c r="AP826" s="321"/>
      <c r="AQ826" s="321"/>
      <c r="AR826" s="321"/>
      <c r="AS826" s="321"/>
      <c r="AT826" s="321"/>
      <c r="AU826" s="321"/>
      <c r="AV826" s="321"/>
      <c r="AW826" s="321"/>
      <c r="AX826" s="321"/>
      <c r="AY826" s="321"/>
      <c r="AZ826" s="321"/>
    </row>
    <row r="827" ht="15.75" customHeight="1" spans="1:52">
      <c r="A827" s="290">
        <v>45443</v>
      </c>
      <c r="B827" s="299"/>
      <c r="C827" s="299"/>
      <c r="D827" s="292">
        <v>38542</v>
      </c>
      <c r="E827" s="299"/>
      <c r="F827" s="299"/>
      <c r="G827" s="299" t="s">
        <v>5073</v>
      </c>
      <c r="H827" s="292" t="s">
        <v>4286</v>
      </c>
      <c r="I827" s="313">
        <v>600</v>
      </c>
      <c r="J827" s="299"/>
      <c r="K827" s="299"/>
      <c r="L827" s="313">
        <v>600</v>
      </c>
      <c r="M827" s="297" t="s">
        <v>2710</v>
      </c>
      <c r="N827" s="299"/>
      <c r="O827" s="292">
        <v>500</v>
      </c>
      <c r="P827" s="299"/>
      <c r="Q827" s="299"/>
      <c r="R827" s="299"/>
      <c r="S827" s="299"/>
      <c r="T827" s="299"/>
      <c r="U827" s="299"/>
      <c r="V827" s="299"/>
      <c r="W827" s="299"/>
      <c r="X827" s="299"/>
      <c r="Y827" s="299"/>
      <c r="Z827" s="299"/>
      <c r="AA827" s="299"/>
      <c r="AB827" s="299"/>
      <c r="AC827" s="297">
        <v>100</v>
      </c>
      <c r="AD827" s="321"/>
      <c r="AE827" s="321"/>
      <c r="AF827" s="321"/>
      <c r="AG827" s="321"/>
      <c r="AH827" s="321"/>
      <c r="AI827" s="321"/>
      <c r="AJ827" s="321"/>
      <c r="AK827" s="321"/>
      <c r="AL827" s="321"/>
      <c r="AM827" s="321"/>
      <c r="AN827" s="321"/>
      <c r="AO827" s="321"/>
      <c r="AP827" s="321"/>
      <c r="AQ827" s="321"/>
      <c r="AR827" s="321"/>
      <c r="AS827" s="321"/>
      <c r="AT827" s="321"/>
      <c r="AU827" s="321"/>
      <c r="AV827" s="321"/>
      <c r="AW827" s="321"/>
      <c r="AX827" s="321"/>
      <c r="AY827" s="321"/>
      <c r="AZ827" s="321"/>
    </row>
    <row r="828" ht="15.75" customHeight="1" spans="1:52">
      <c r="A828" s="290">
        <v>45443</v>
      </c>
      <c r="B828" s="299"/>
      <c r="C828" s="299"/>
      <c r="D828" s="292">
        <v>38543</v>
      </c>
      <c r="E828" s="299"/>
      <c r="F828" s="299"/>
      <c r="G828" s="299" t="s">
        <v>5074</v>
      </c>
      <c r="H828" s="292" t="s">
        <v>4286</v>
      </c>
      <c r="I828" s="313">
        <v>600</v>
      </c>
      <c r="J828" s="299"/>
      <c r="K828" s="299"/>
      <c r="L828" s="313">
        <v>600</v>
      </c>
      <c r="M828" s="297" t="s">
        <v>2710</v>
      </c>
      <c r="N828" s="299"/>
      <c r="O828" s="292">
        <v>500</v>
      </c>
      <c r="P828" s="299"/>
      <c r="Q828" s="299"/>
      <c r="R828" s="299"/>
      <c r="S828" s="299"/>
      <c r="T828" s="299"/>
      <c r="U828" s="299"/>
      <c r="V828" s="299"/>
      <c r="W828" s="299"/>
      <c r="X828" s="299"/>
      <c r="Y828" s="299"/>
      <c r="Z828" s="299"/>
      <c r="AA828" s="299"/>
      <c r="AB828" s="299"/>
      <c r="AC828" s="297">
        <v>100</v>
      </c>
      <c r="AD828" s="321"/>
      <c r="AE828" s="321"/>
      <c r="AF828" s="321"/>
      <c r="AG828" s="321"/>
      <c r="AH828" s="321"/>
      <c r="AI828" s="321"/>
      <c r="AJ828" s="321"/>
      <c r="AK828" s="321"/>
      <c r="AL828" s="321"/>
      <c r="AM828" s="321"/>
      <c r="AN828" s="321"/>
      <c r="AO828" s="321"/>
      <c r="AP828" s="321"/>
      <c r="AQ828" s="321"/>
      <c r="AR828" s="321"/>
      <c r="AS828" s="321"/>
      <c r="AT828" s="321"/>
      <c r="AU828" s="321"/>
      <c r="AV828" s="321"/>
      <c r="AW828" s="321"/>
      <c r="AX828" s="321"/>
      <c r="AY828" s="321"/>
      <c r="AZ828" s="321"/>
    </row>
    <row r="829" ht="15.75" customHeight="1" spans="1:52">
      <c r="A829" s="290">
        <v>45443</v>
      </c>
      <c r="B829" s="299"/>
      <c r="C829" s="299"/>
      <c r="D829" s="292">
        <v>38544</v>
      </c>
      <c r="E829" s="299"/>
      <c r="F829" s="299"/>
      <c r="G829" s="299" t="s">
        <v>5075</v>
      </c>
      <c r="H829" s="292" t="s">
        <v>4286</v>
      </c>
      <c r="I829" s="313">
        <v>600</v>
      </c>
      <c r="J829" s="299"/>
      <c r="K829" s="299"/>
      <c r="L829" s="313">
        <v>600</v>
      </c>
      <c r="M829" s="297" t="s">
        <v>2710</v>
      </c>
      <c r="N829" s="299"/>
      <c r="O829" s="292">
        <v>500</v>
      </c>
      <c r="P829" s="299"/>
      <c r="Q829" s="299"/>
      <c r="R829" s="299"/>
      <c r="S829" s="299"/>
      <c r="T829" s="299"/>
      <c r="U829" s="299"/>
      <c r="V829" s="299"/>
      <c r="W829" s="299"/>
      <c r="X829" s="299"/>
      <c r="Y829" s="299"/>
      <c r="Z829" s="299"/>
      <c r="AA829" s="299"/>
      <c r="AB829" s="299"/>
      <c r="AC829" s="297">
        <v>100</v>
      </c>
      <c r="AD829" s="321"/>
      <c r="AE829" s="321"/>
      <c r="AF829" s="321"/>
      <c r="AG829" s="321"/>
      <c r="AH829" s="321"/>
      <c r="AI829" s="321"/>
      <c r="AJ829" s="321"/>
      <c r="AK829" s="321"/>
      <c r="AL829" s="321"/>
      <c r="AM829" s="321"/>
      <c r="AN829" s="321"/>
      <c r="AO829" s="321"/>
      <c r="AP829" s="321"/>
      <c r="AQ829" s="321"/>
      <c r="AR829" s="321"/>
      <c r="AS829" s="321"/>
      <c r="AT829" s="321"/>
      <c r="AU829" s="321"/>
      <c r="AV829" s="321"/>
      <c r="AW829" s="321"/>
      <c r="AX829" s="321"/>
      <c r="AY829" s="321"/>
      <c r="AZ829" s="321"/>
    </row>
    <row r="830" ht="15.75" customHeight="1" spans="1:52">
      <c r="A830" s="290">
        <v>45443</v>
      </c>
      <c r="B830" s="299"/>
      <c r="C830" s="299"/>
      <c r="D830" s="292">
        <v>38545</v>
      </c>
      <c r="E830" s="299"/>
      <c r="F830" s="299"/>
      <c r="G830" s="299" t="s">
        <v>5076</v>
      </c>
      <c r="H830" s="292" t="s">
        <v>4307</v>
      </c>
      <c r="I830" s="315">
        <v>3500</v>
      </c>
      <c r="J830" s="299"/>
      <c r="K830" s="299"/>
      <c r="L830" s="313">
        <v>3500</v>
      </c>
      <c r="M830" s="297" t="s">
        <v>2710</v>
      </c>
      <c r="N830" s="299"/>
      <c r="O830" s="340">
        <v>3000</v>
      </c>
      <c r="P830" s="299"/>
      <c r="Q830" s="299"/>
      <c r="R830" s="299"/>
      <c r="S830" s="299"/>
      <c r="T830" s="299"/>
      <c r="U830" s="299"/>
      <c r="V830" s="299"/>
      <c r="W830" s="299"/>
      <c r="X830" s="299"/>
      <c r="Y830" s="299"/>
      <c r="Z830" s="299"/>
      <c r="AA830" s="299"/>
      <c r="AB830" s="299"/>
      <c r="AC830" s="297">
        <v>500</v>
      </c>
      <c r="AD830" s="321"/>
      <c r="AE830" s="321"/>
      <c r="AF830" s="321"/>
      <c r="AG830" s="321"/>
      <c r="AH830" s="321"/>
      <c r="AI830" s="321"/>
      <c r="AJ830" s="321"/>
      <c r="AK830" s="321"/>
      <c r="AL830" s="321"/>
      <c r="AM830" s="321"/>
      <c r="AN830" s="321"/>
      <c r="AO830" s="321"/>
      <c r="AP830" s="321"/>
      <c r="AQ830" s="321"/>
      <c r="AR830" s="321"/>
      <c r="AS830" s="321"/>
      <c r="AT830" s="321"/>
      <c r="AU830" s="321"/>
      <c r="AV830" s="321"/>
      <c r="AW830" s="321"/>
      <c r="AX830" s="321"/>
      <c r="AY830" s="321"/>
      <c r="AZ830" s="321"/>
    </row>
    <row r="831" ht="15.75" customHeight="1" spans="1:52">
      <c r="A831" s="290">
        <v>45443</v>
      </c>
      <c r="B831" s="299"/>
      <c r="C831" s="299"/>
      <c r="D831" s="292">
        <v>38546</v>
      </c>
      <c r="E831" s="299"/>
      <c r="F831" s="299"/>
      <c r="G831" s="299" t="s">
        <v>5077</v>
      </c>
      <c r="H831" s="292" t="s">
        <v>4307</v>
      </c>
      <c r="I831" s="315">
        <v>3500</v>
      </c>
      <c r="J831" s="299"/>
      <c r="K831" s="299"/>
      <c r="L831" s="313">
        <v>3500</v>
      </c>
      <c r="M831" s="297" t="s">
        <v>2710</v>
      </c>
      <c r="N831" s="299"/>
      <c r="O831" s="340">
        <v>3000</v>
      </c>
      <c r="P831" s="299"/>
      <c r="Q831" s="299"/>
      <c r="R831" s="299"/>
      <c r="S831" s="299"/>
      <c r="T831" s="299"/>
      <c r="U831" s="299"/>
      <c r="V831" s="299"/>
      <c r="W831" s="299"/>
      <c r="X831" s="299"/>
      <c r="Y831" s="299"/>
      <c r="Z831" s="299"/>
      <c r="AA831" s="299"/>
      <c r="AB831" s="299"/>
      <c r="AC831" s="297">
        <v>500</v>
      </c>
      <c r="AD831" s="321"/>
      <c r="AE831" s="321"/>
      <c r="AF831" s="321"/>
      <c r="AG831" s="321"/>
      <c r="AH831" s="321"/>
      <c r="AI831" s="321"/>
      <c r="AJ831" s="321"/>
      <c r="AK831" s="321"/>
      <c r="AL831" s="321"/>
      <c r="AM831" s="321"/>
      <c r="AN831" s="321"/>
      <c r="AO831" s="321"/>
      <c r="AP831" s="321"/>
      <c r="AQ831" s="321"/>
      <c r="AR831" s="321"/>
      <c r="AS831" s="321"/>
      <c r="AT831" s="321"/>
      <c r="AU831" s="321"/>
      <c r="AV831" s="321"/>
      <c r="AW831" s="321"/>
      <c r="AX831" s="321"/>
      <c r="AY831" s="321"/>
      <c r="AZ831" s="321"/>
    </row>
    <row r="832" ht="15.75" customHeight="1" spans="1:52">
      <c r="A832" s="290">
        <v>45443</v>
      </c>
      <c r="B832" s="299"/>
      <c r="C832" s="299"/>
      <c r="D832" s="292">
        <v>38547</v>
      </c>
      <c r="E832" s="299"/>
      <c r="F832" s="299"/>
      <c r="G832" s="299" t="s">
        <v>5078</v>
      </c>
      <c r="H832" s="292" t="s">
        <v>4286</v>
      </c>
      <c r="I832" s="313">
        <v>600</v>
      </c>
      <c r="J832" s="299"/>
      <c r="K832" s="299"/>
      <c r="L832" s="313">
        <v>600</v>
      </c>
      <c r="M832" s="297" t="s">
        <v>2710</v>
      </c>
      <c r="N832" s="299"/>
      <c r="O832" s="292">
        <v>500</v>
      </c>
      <c r="P832" s="299"/>
      <c r="Q832" s="299"/>
      <c r="R832" s="299"/>
      <c r="S832" s="299"/>
      <c r="T832" s="299"/>
      <c r="U832" s="299"/>
      <c r="V832" s="299"/>
      <c r="W832" s="299"/>
      <c r="X832" s="299"/>
      <c r="Y832" s="299"/>
      <c r="Z832" s="299"/>
      <c r="AA832" s="299"/>
      <c r="AB832" s="299"/>
      <c r="AC832" s="297">
        <v>100</v>
      </c>
      <c r="AD832" s="321"/>
      <c r="AE832" s="321"/>
      <c r="AF832" s="321"/>
      <c r="AG832" s="321"/>
      <c r="AH832" s="321"/>
      <c r="AI832" s="321"/>
      <c r="AJ832" s="321"/>
      <c r="AK832" s="321"/>
      <c r="AL832" s="321"/>
      <c r="AM832" s="321"/>
      <c r="AN832" s="321"/>
      <c r="AO832" s="321"/>
      <c r="AP832" s="321"/>
      <c r="AQ832" s="321"/>
      <c r="AR832" s="321"/>
      <c r="AS832" s="321"/>
      <c r="AT832" s="321"/>
      <c r="AU832" s="321"/>
      <c r="AV832" s="321"/>
      <c r="AW832" s="321"/>
      <c r="AX832" s="321"/>
      <c r="AY832" s="321"/>
      <c r="AZ832" s="321"/>
    </row>
    <row r="833" ht="15.75" customHeight="1" spans="1:52">
      <c r="A833" s="290">
        <v>45443</v>
      </c>
      <c r="B833" s="299"/>
      <c r="C833" s="299"/>
      <c r="D833" s="292">
        <v>38548</v>
      </c>
      <c r="E833" s="299"/>
      <c r="F833" s="299"/>
      <c r="G833" s="299" t="s">
        <v>5079</v>
      </c>
      <c r="H833" s="292" t="s">
        <v>4286</v>
      </c>
      <c r="I833" s="313">
        <v>600</v>
      </c>
      <c r="J833" s="299"/>
      <c r="K833" s="299"/>
      <c r="L833" s="313">
        <v>600</v>
      </c>
      <c r="M833" s="297" t="s">
        <v>2710</v>
      </c>
      <c r="N833" s="299"/>
      <c r="O833" s="292">
        <v>500</v>
      </c>
      <c r="P833" s="299"/>
      <c r="Q833" s="299"/>
      <c r="R833" s="299"/>
      <c r="S833" s="299"/>
      <c r="T833" s="299"/>
      <c r="U833" s="299"/>
      <c r="V833" s="299"/>
      <c r="W833" s="299"/>
      <c r="X833" s="299"/>
      <c r="Y833" s="299"/>
      <c r="Z833" s="299"/>
      <c r="AA833" s="299"/>
      <c r="AB833" s="299"/>
      <c r="AC833" s="297">
        <v>100</v>
      </c>
      <c r="AD833" s="321"/>
      <c r="AE833" s="321"/>
      <c r="AF833" s="321"/>
      <c r="AG833" s="321"/>
      <c r="AH833" s="321"/>
      <c r="AI833" s="321"/>
      <c r="AJ833" s="321"/>
      <c r="AK833" s="321"/>
      <c r="AL833" s="321"/>
      <c r="AM833" s="321"/>
      <c r="AN833" s="321"/>
      <c r="AO833" s="321"/>
      <c r="AP833" s="321"/>
      <c r="AQ833" s="321"/>
      <c r="AR833" s="321"/>
      <c r="AS833" s="321"/>
      <c r="AT833" s="321"/>
      <c r="AU833" s="321"/>
      <c r="AV833" s="321"/>
      <c r="AW833" s="321"/>
      <c r="AX833" s="321"/>
      <c r="AY833" s="321"/>
      <c r="AZ833" s="321"/>
    </row>
    <row r="834" ht="15.75" customHeight="1" spans="1:52">
      <c r="A834" s="290">
        <v>45443</v>
      </c>
      <c r="B834" s="299"/>
      <c r="C834" s="299"/>
      <c r="D834" s="292">
        <v>38549</v>
      </c>
      <c r="E834" s="299"/>
      <c r="F834" s="299"/>
      <c r="G834" s="299" t="s">
        <v>5080</v>
      </c>
      <c r="H834" s="292" t="s">
        <v>4286</v>
      </c>
      <c r="I834" s="315">
        <v>1800</v>
      </c>
      <c r="J834" s="299"/>
      <c r="K834" s="299"/>
      <c r="L834" s="313">
        <v>1800</v>
      </c>
      <c r="M834" s="297" t="s">
        <v>2710</v>
      </c>
      <c r="N834" s="299"/>
      <c r="O834" s="340">
        <v>1500</v>
      </c>
      <c r="P834" s="299"/>
      <c r="Q834" s="299"/>
      <c r="R834" s="299"/>
      <c r="S834" s="299"/>
      <c r="T834" s="299"/>
      <c r="U834" s="299"/>
      <c r="V834" s="299"/>
      <c r="W834" s="299"/>
      <c r="X834" s="299"/>
      <c r="Y834" s="299"/>
      <c r="Z834" s="299"/>
      <c r="AA834" s="299"/>
      <c r="AB834" s="299"/>
      <c r="AC834" s="297">
        <v>300</v>
      </c>
      <c r="AD834" s="321"/>
      <c r="AE834" s="321"/>
      <c r="AF834" s="321"/>
      <c r="AG834" s="321"/>
      <c r="AH834" s="321"/>
      <c r="AI834" s="321"/>
      <c r="AJ834" s="321"/>
      <c r="AK834" s="321"/>
      <c r="AL834" s="321"/>
      <c r="AM834" s="321"/>
      <c r="AN834" s="321"/>
      <c r="AO834" s="321"/>
      <c r="AP834" s="321"/>
      <c r="AQ834" s="321"/>
      <c r="AR834" s="321"/>
      <c r="AS834" s="321"/>
      <c r="AT834" s="321"/>
      <c r="AU834" s="321"/>
      <c r="AV834" s="321"/>
      <c r="AW834" s="321"/>
      <c r="AX834" s="321"/>
      <c r="AY834" s="321"/>
      <c r="AZ834" s="321"/>
    </row>
    <row r="835" ht="15.75" customHeight="1" spans="1:52">
      <c r="A835" s="290">
        <v>45443</v>
      </c>
      <c r="B835" s="299"/>
      <c r="C835" s="299"/>
      <c r="D835" s="292">
        <v>38550</v>
      </c>
      <c r="E835" s="299"/>
      <c r="F835" s="299"/>
      <c r="G835" s="299" t="s">
        <v>5078</v>
      </c>
      <c r="H835" s="292" t="s">
        <v>486</v>
      </c>
      <c r="I835" s="313">
        <v>300</v>
      </c>
      <c r="J835" s="299"/>
      <c r="K835" s="299"/>
      <c r="L835" s="313">
        <v>300</v>
      </c>
      <c r="M835" s="297" t="s">
        <v>2710</v>
      </c>
      <c r="N835" s="299"/>
      <c r="O835" s="292">
        <v>300</v>
      </c>
      <c r="P835" s="299"/>
      <c r="Q835" s="299"/>
      <c r="R835" s="299"/>
      <c r="S835" s="299"/>
      <c r="T835" s="299"/>
      <c r="U835" s="299"/>
      <c r="V835" s="299"/>
      <c r="W835" s="299"/>
      <c r="X835" s="299"/>
      <c r="Y835" s="299"/>
      <c r="Z835" s="299"/>
      <c r="AA835" s="299"/>
      <c r="AB835" s="299"/>
      <c r="AC835" s="297" t="s">
        <v>2710</v>
      </c>
      <c r="AD835" s="321"/>
      <c r="AE835" s="321"/>
      <c r="AF835" s="321"/>
      <c r="AG835" s="321"/>
      <c r="AH835" s="321"/>
      <c r="AI835" s="321"/>
      <c r="AJ835" s="321"/>
      <c r="AK835" s="321"/>
      <c r="AL835" s="321"/>
      <c r="AM835" s="321"/>
      <c r="AN835" s="321"/>
      <c r="AO835" s="321"/>
      <c r="AP835" s="321"/>
      <c r="AQ835" s="321"/>
      <c r="AR835" s="321"/>
      <c r="AS835" s="321"/>
      <c r="AT835" s="321"/>
      <c r="AU835" s="321"/>
      <c r="AV835" s="321"/>
      <c r="AW835" s="321"/>
      <c r="AX835" s="321"/>
      <c r="AY835" s="321"/>
      <c r="AZ835" s="321"/>
    </row>
    <row r="836" ht="15.75" customHeight="1" spans="1:52">
      <c r="A836" s="290">
        <v>45443</v>
      </c>
      <c r="B836" s="299"/>
      <c r="C836" s="299"/>
      <c r="D836" s="292">
        <v>38951</v>
      </c>
      <c r="E836" s="299"/>
      <c r="F836" s="299"/>
      <c r="G836" s="299" t="s">
        <v>5081</v>
      </c>
      <c r="H836" s="292" t="s">
        <v>4307</v>
      </c>
      <c r="I836" s="315">
        <v>3500</v>
      </c>
      <c r="J836" s="299"/>
      <c r="K836" s="299"/>
      <c r="L836" s="313">
        <v>3500</v>
      </c>
      <c r="M836" s="297" t="s">
        <v>2710</v>
      </c>
      <c r="N836" s="299"/>
      <c r="O836" s="340">
        <v>3000</v>
      </c>
      <c r="P836" s="299"/>
      <c r="Q836" s="299"/>
      <c r="R836" s="299"/>
      <c r="S836" s="299"/>
      <c r="T836" s="299"/>
      <c r="U836" s="299"/>
      <c r="V836" s="299"/>
      <c r="W836" s="299"/>
      <c r="X836" s="299"/>
      <c r="Y836" s="299"/>
      <c r="Z836" s="299"/>
      <c r="AA836" s="299"/>
      <c r="AB836" s="299"/>
      <c r="AC836" s="297">
        <v>500</v>
      </c>
      <c r="AD836" s="321"/>
      <c r="AE836" s="321"/>
      <c r="AF836" s="321"/>
      <c r="AG836" s="321"/>
      <c r="AH836" s="321"/>
      <c r="AI836" s="321"/>
      <c r="AJ836" s="321"/>
      <c r="AK836" s="321"/>
      <c r="AL836" s="321"/>
      <c r="AM836" s="321"/>
      <c r="AN836" s="321"/>
      <c r="AO836" s="321"/>
      <c r="AP836" s="321"/>
      <c r="AQ836" s="321"/>
      <c r="AR836" s="321"/>
      <c r="AS836" s="321"/>
      <c r="AT836" s="321"/>
      <c r="AU836" s="321"/>
      <c r="AV836" s="321"/>
      <c r="AW836" s="321"/>
      <c r="AX836" s="321"/>
      <c r="AY836" s="321"/>
      <c r="AZ836" s="321"/>
    </row>
    <row r="837" ht="15.75" customHeight="1" spans="1:52">
      <c r="A837" s="290">
        <v>45443</v>
      </c>
      <c r="B837" s="299"/>
      <c r="C837" s="299"/>
      <c r="D837" s="292">
        <v>38952</v>
      </c>
      <c r="E837" s="299"/>
      <c r="F837" s="299"/>
      <c r="G837" s="299" t="s">
        <v>5082</v>
      </c>
      <c r="H837" s="292" t="s">
        <v>4286</v>
      </c>
      <c r="I837" s="313">
        <v>600</v>
      </c>
      <c r="J837" s="299"/>
      <c r="K837" s="299"/>
      <c r="L837" s="313">
        <v>600</v>
      </c>
      <c r="M837" s="297" t="s">
        <v>2710</v>
      </c>
      <c r="N837" s="299"/>
      <c r="O837" s="292">
        <v>500</v>
      </c>
      <c r="P837" s="299"/>
      <c r="Q837" s="299"/>
      <c r="R837" s="299"/>
      <c r="S837" s="299"/>
      <c r="T837" s="299"/>
      <c r="U837" s="299"/>
      <c r="V837" s="299"/>
      <c r="W837" s="299"/>
      <c r="X837" s="299"/>
      <c r="Y837" s="299"/>
      <c r="Z837" s="299"/>
      <c r="AA837" s="299"/>
      <c r="AB837" s="299"/>
      <c r="AC837" s="297">
        <v>100</v>
      </c>
      <c r="AD837" s="321"/>
      <c r="AE837" s="321"/>
      <c r="AF837" s="321"/>
      <c r="AG837" s="321"/>
      <c r="AH837" s="321"/>
      <c r="AI837" s="321"/>
      <c r="AJ837" s="321"/>
      <c r="AK837" s="321"/>
      <c r="AL837" s="321"/>
      <c r="AM837" s="321"/>
      <c r="AN837" s="321"/>
      <c r="AO837" s="321"/>
      <c r="AP837" s="321"/>
      <c r="AQ837" s="321"/>
      <c r="AR837" s="321"/>
      <c r="AS837" s="321"/>
      <c r="AT837" s="321"/>
      <c r="AU837" s="321"/>
      <c r="AV837" s="321"/>
      <c r="AW837" s="321"/>
      <c r="AX837" s="321"/>
      <c r="AY837" s="321"/>
      <c r="AZ837" s="321"/>
    </row>
    <row r="838" ht="15.75" customHeight="1" spans="1:52">
      <c r="A838" s="290">
        <v>45443</v>
      </c>
      <c r="B838" s="299"/>
      <c r="C838" s="299"/>
      <c r="D838" s="292">
        <v>38953</v>
      </c>
      <c r="E838" s="299"/>
      <c r="F838" s="299"/>
      <c r="G838" s="299" t="s">
        <v>5083</v>
      </c>
      <c r="H838" s="292" t="s">
        <v>4307</v>
      </c>
      <c r="I838" s="315">
        <v>3500</v>
      </c>
      <c r="J838" s="299"/>
      <c r="K838" s="299"/>
      <c r="L838" s="313">
        <v>3500</v>
      </c>
      <c r="M838" s="297" t="s">
        <v>2710</v>
      </c>
      <c r="N838" s="299"/>
      <c r="O838" s="340">
        <v>3000</v>
      </c>
      <c r="P838" s="299"/>
      <c r="Q838" s="299"/>
      <c r="R838" s="299"/>
      <c r="S838" s="299"/>
      <c r="T838" s="299"/>
      <c r="U838" s="299"/>
      <c r="V838" s="299"/>
      <c r="W838" s="299"/>
      <c r="X838" s="299"/>
      <c r="Y838" s="299"/>
      <c r="Z838" s="299"/>
      <c r="AA838" s="299"/>
      <c r="AB838" s="299"/>
      <c r="AC838" s="297">
        <v>500</v>
      </c>
      <c r="AD838" s="321"/>
      <c r="AE838" s="321"/>
      <c r="AF838" s="321"/>
      <c r="AG838" s="321"/>
      <c r="AH838" s="321"/>
      <c r="AI838" s="321"/>
      <c r="AJ838" s="321"/>
      <c r="AK838" s="321"/>
      <c r="AL838" s="321"/>
      <c r="AM838" s="321"/>
      <c r="AN838" s="321"/>
      <c r="AO838" s="321"/>
      <c r="AP838" s="321"/>
      <c r="AQ838" s="321"/>
      <c r="AR838" s="321"/>
      <c r="AS838" s="321"/>
      <c r="AT838" s="321"/>
      <c r="AU838" s="321"/>
      <c r="AV838" s="321"/>
      <c r="AW838" s="321"/>
      <c r="AX838" s="321"/>
      <c r="AY838" s="321"/>
      <c r="AZ838" s="321"/>
    </row>
    <row r="839" ht="15.75" customHeight="1" spans="1:52">
      <c r="A839" s="290">
        <v>45443</v>
      </c>
      <c r="B839" s="299"/>
      <c r="C839" s="299"/>
      <c r="D839" s="292">
        <v>38954</v>
      </c>
      <c r="E839" s="299"/>
      <c r="F839" s="299"/>
      <c r="G839" s="299" t="s">
        <v>5084</v>
      </c>
      <c r="H839" s="292" t="s">
        <v>4307</v>
      </c>
      <c r="I839" s="315">
        <v>3500</v>
      </c>
      <c r="J839" s="299"/>
      <c r="K839" s="299"/>
      <c r="L839" s="313">
        <v>3500</v>
      </c>
      <c r="M839" s="297" t="s">
        <v>2710</v>
      </c>
      <c r="N839" s="299"/>
      <c r="O839" s="340">
        <v>3000</v>
      </c>
      <c r="P839" s="299"/>
      <c r="Q839" s="299"/>
      <c r="R839" s="299"/>
      <c r="S839" s="299"/>
      <c r="T839" s="299"/>
      <c r="U839" s="299"/>
      <c r="V839" s="299"/>
      <c r="W839" s="299"/>
      <c r="X839" s="299"/>
      <c r="Y839" s="299"/>
      <c r="Z839" s="299"/>
      <c r="AA839" s="299"/>
      <c r="AB839" s="299"/>
      <c r="AC839" s="297">
        <v>500</v>
      </c>
      <c r="AD839" s="321"/>
      <c r="AE839" s="321"/>
      <c r="AF839" s="321"/>
      <c r="AG839" s="321"/>
      <c r="AH839" s="321"/>
      <c r="AI839" s="321"/>
      <c r="AJ839" s="321"/>
      <c r="AK839" s="321"/>
      <c r="AL839" s="321"/>
      <c r="AM839" s="321"/>
      <c r="AN839" s="321"/>
      <c r="AO839" s="321"/>
      <c r="AP839" s="321"/>
      <c r="AQ839" s="321"/>
      <c r="AR839" s="321"/>
      <c r="AS839" s="321"/>
      <c r="AT839" s="321"/>
      <c r="AU839" s="321"/>
      <c r="AV839" s="321"/>
      <c r="AW839" s="321"/>
      <c r="AX839" s="321"/>
      <c r="AY839" s="321"/>
      <c r="AZ839" s="321"/>
    </row>
    <row r="840" ht="15.75" customHeight="1" spans="1:52">
      <c r="A840" s="290">
        <v>45443</v>
      </c>
      <c r="B840" s="299"/>
      <c r="C840" s="299"/>
      <c r="D840" s="292">
        <v>38955</v>
      </c>
      <c r="E840" s="299"/>
      <c r="F840" s="299"/>
      <c r="G840" s="299" t="s">
        <v>5085</v>
      </c>
      <c r="H840" s="292" t="s">
        <v>4286</v>
      </c>
      <c r="I840" s="313">
        <v>600</v>
      </c>
      <c r="J840" s="299"/>
      <c r="K840" s="299"/>
      <c r="L840" s="313">
        <v>600</v>
      </c>
      <c r="M840" s="297" t="s">
        <v>2710</v>
      </c>
      <c r="N840" s="299"/>
      <c r="O840" s="292">
        <v>500</v>
      </c>
      <c r="P840" s="299"/>
      <c r="Q840" s="299"/>
      <c r="R840" s="299"/>
      <c r="S840" s="299"/>
      <c r="T840" s="299"/>
      <c r="U840" s="299"/>
      <c r="V840" s="299"/>
      <c r="W840" s="299"/>
      <c r="X840" s="299"/>
      <c r="Y840" s="299"/>
      <c r="Z840" s="299"/>
      <c r="AA840" s="299"/>
      <c r="AB840" s="299"/>
      <c r="AC840" s="297">
        <v>100</v>
      </c>
      <c r="AD840" s="321"/>
      <c r="AE840" s="321"/>
      <c r="AF840" s="321"/>
      <c r="AG840" s="321"/>
      <c r="AH840" s="321"/>
      <c r="AI840" s="321"/>
      <c r="AJ840" s="321"/>
      <c r="AK840" s="321"/>
      <c r="AL840" s="321"/>
      <c r="AM840" s="321"/>
      <c r="AN840" s="321"/>
      <c r="AO840" s="321"/>
      <c r="AP840" s="321"/>
      <c r="AQ840" s="321"/>
      <c r="AR840" s="321"/>
      <c r="AS840" s="321"/>
      <c r="AT840" s="321"/>
      <c r="AU840" s="321"/>
      <c r="AV840" s="321"/>
      <c r="AW840" s="321"/>
      <c r="AX840" s="321"/>
      <c r="AY840" s="321"/>
      <c r="AZ840" s="321"/>
    </row>
    <row r="841" ht="15.75" customHeight="1" spans="1:52">
      <c r="A841" s="290">
        <v>45443</v>
      </c>
      <c r="B841" s="299"/>
      <c r="C841" s="299"/>
      <c r="D841" s="292">
        <v>38956</v>
      </c>
      <c r="E841" s="299"/>
      <c r="F841" s="299"/>
      <c r="G841" s="299" t="s">
        <v>5086</v>
      </c>
      <c r="H841" s="292" t="s">
        <v>4286</v>
      </c>
      <c r="I841" s="313">
        <v>600</v>
      </c>
      <c r="J841" s="299"/>
      <c r="K841" s="299"/>
      <c r="L841" s="313">
        <v>600</v>
      </c>
      <c r="M841" s="297" t="s">
        <v>2710</v>
      </c>
      <c r="N841" s="299"/>
      <c r="O841" s="292">
        <v>500</v>
      </c>
      <c r="P841" s="299"/>
      <c r="Q841" s="299"/>
      <c r="R841" s="299"/>
      <c r="S841" s="299"/>
      <c r="T841" s="299"/>
      <c r="U841" s="299"/>
      <c r="V841" s="299"/>
      <c r="W841" s="299"/>
      <c r="X841" s="299"/>
      <c r="Y841" s="299"/>
      <c r="Z841" s="299"/>
      <c r="AA841" s="299"/>
      <c r="AB841" s="299"/>
      <c r="AC841" s="297">
        <v>100</v>
      </c>
      <c r="AD841" s="321"/>
      <c r="AE841" s="321"/>
      <c r="AF841" s="321"/>
      <c r="AG841" s="321"/>
      <c r="AH841" s="321"/>
      <c r="AI841" s="321"/>
      <c r="AJ841" s="321"/>
      <c r="AK841" s="321"/>
      <c r="AL841" s="321"/>
      <c r="AM841" s="321"/>
      <c r="AN841" s="321"/>
      <c r="AO841" s="321"/>
      <c r="AP841" s="321"/>
      <c r="AQ841" s="321"/>
      <c r="AR841" s="321"/>
      <c r="AS841" s="321"/>
      <c r="AT841" s="321"/>
      <c r="AU841" s="321"/>
      <c r="AV841" s="321"/>
      <c r="AW841" s="321"/>
      <c r="AX841" s="321"/>
      <c r="AY841" s="321"/>
      <c r="AZ841" s="321"/>
    </row>
    <row r="842" ht="15.75" customHeight="1" spans="1:52">
      <c r="A842" s="290">
        <v>45443</v>
      </c>
      <c r="B842" s="299"/>
      <c r="C842" s="299"/>
      <c r="D842" s="292">
        <v>38957</v>
      </c>
      <c r="E842" s="299"/>
      <c r="F842" s="299"/>
      <c r="G842" s="299" t="s">
        <v>5087</v>
      </c>
      <c r="H842" s="292" t="s">
        <v>4286</v>
      </c>
      <c r="I842" s="313">
        <v>600</v>
      </c>
      <c r="J842" s="299"/>
      <c r="K842" s="299"/>
      <c r="L842" s="313">
        <v>600</v>
      </c>
      <c r="M842" s="297" t="s">
        <v>2710</v>
      </c>
      <c r="N842" s="299"/>
      <c r="O842" s="292">
        <v>500</v>
      </c>
      <c r="P842" s="299"/>
      <c r="Q842" s="299"/>
      <c r="R842" s="299"/>
      <c r="S842" s="299"/>
      <c r="T842" s="299"/>
      <c r="U842" s="299"/>
      <c r="V842" s="299"/>
      <c r="W842" s="299"/>
      <c r="X842" s="299"/>
      <c r="Y842" s="299"/>
      <c r="Z842" s="299"/>
      <c r="AA842" s="299"/>
      <c r="AB842" s="299"/>
      <c r="AC842" s="297">
        <v>100</v>
      </c>
      <c r="AD842" s="321"/>
      <c r="AE842" s="321"/>
      <c r="AF842" s="321"/>
      <c r="AG842" s="321"/>
      <c r="AH842" s="321"/>
      <c r="AI842" s="321"/>
      <c r="AJ842" s="321"/>
      <c r="AK842" s="321"/>
      <c r="AL842" s="321"/>
      <c r="AM842" s="321"/>
      <c r="AN842" s="321"/>
      <c r="AO842" s="321"/>
      <c r="AP842" s="321"/>
      <c r="AQ842" s="321"/>
      <c r="AR842" s="321"/>
      <c r="AS842" s="321"/>
      <c r="AT842" s="321"/>
      <c r="AU842" s="321"/>
      <c r="AV842" s="321"/>
      <c r="AW842" s="321"/>
      <c r="AX842" s="321"/>
      <c r="AY842" s="321"/>
      <c r="AZ842" s="321"/>
    </row>
    <row r="843" ht="15.75" customHeight="1" spans="1:52">
      <c r="A843" s="290">
        <v>45443</v>
      </c>
      <c r="B843" s="299"/>
      <c r="C843" s="299"/>
      <c r="D843" s="292">
        <v>38958</v>
      </c>
      <c r="E843" s="299"/>
      <c r="F843" s="299"/>
      <c r="G843" s="299" t="s">
        <v>5088</v>
      </c>
      <c r="H843" s="292" t="s">
        <v>4286</v>
      </c>
      <c r="I843" s="313">
        <v>600</v>
      </c>
      <c r="J843" s="299"/>
      <c r="K843" s="299"/>
      <c r="L843" s="313">
        <v>600</v>
      </c>
      <c r="M843" s="297" t="s">
        <v>2710</v>
      </c>
      <c r="N843" s="299"/>
      <c r="O843" s="292">
        <v>500</v>
      </c>
      <c r="P843" s="299"/>
      <c r="Q843" s="299"/>
      <c r="R843" s="299"/>
      <c r="S843" s="299"/>
      <c r="T843" s="299"/>
      <c r="U843" s="299"/>
      <c r="V843" s="299"/>
      <c r="W843" s="299"/>
      <c r="X843" s="299"/>
      <c r="Y843" s="299"/>
      <c r="Z843" s="299"/>
      <c r="AA843" s="299"/>
      <c r="AB843" s="299"/>
      <c r="AC843" s="297">
        <v>100</v>
      </c>
      <c r="AD843" s="321"/>
      <c r="AE843" s="321"/>
      <c r="AF843" s="321"/>
      <c r="AG843" s="321"/>
      <c r="AH843" s="321"/>
      <c r="AI843" s="321"/>
      <c r="AJ843" s="321"/>
      <c r="AK843" s="321"/>
      <c r="AL843" s="321"/>
      <c r="AM843" s="321"/>
      <c r="AN843" s="321"/>
      <c r="AO843" s="321"/>
      <c r="AP843" s="321"/>
      <c r="AQ843" s="321"/>
      <c r="AR843" s="321"/>
      <c r="AS843" s="321"/>
      <c r="AT843" s="321"/>
      <c r="AU843" s="321"/>
      <c r="AV843" s="321"/>
      <c r="AW843" s="321"/>
      <c r="AX843" s="321"/>
      <c r="AY843" s="321"/>
      <c r="AZ843" s="321"/>
    </row>
    <row r="844" ht="15.75" customHeight="1" spans="1:52">
      <c r="A844" s="290">
        <v>45443</v>
      </c>
      <c r="B844" s="299"/>
      <c r="C844" s="299"/>
      <c r="D844" s="292">
        <v>38959</v>
      </c>
      <c r="E844" s="299"/>
      <c r="F844" s="299"/>
      <c r="G844" s="299" t="s">
        <v>5089</v>
      </c>
      <c r="H844" s="292" t="s">
        <v>4286</v>
      </c>
      <c r="I844" s="313">
        <v>600</v>
      </c>
      <c r="J844" s="299"/>
      <c r="K844" s="299"/>
      <c r="L844" s="313">
        <v>600</v>
      </c>
      <c r="M844" s="297" t="s">
        <v>2710</v>
      </c>
      <c r="N844" s="299"/>
      <c r="O844" s="292">
        <v>500</v>
      </c>
      <c r="P844" s="299"/>
      <c r="Q844" s="299"/>
      <c r="R844" s="299"/>
      <c r="S844" s="299"/>
      <c r="T844" s="299"/>
      <c r="U844" s="299"/>
      <c r="V844" s="299"/>
      <c r="W844" s="299"/>
      <c r="X844" s="299"/>
      <c r="Y844" s="299"/>
      <c r="Z844" s="299"/>
      <c r="AA844" s="299"/>
      <c r="AB844" s="299"/>
      <c r="AC844" s="297">
        <v>100</v>
      </c>
      <c r="AD844" s="321"/>
      <c r="AE844" s="321"/>
      <c r="AF844" s="321"/>
      <c r="AG844" s="321"/>
      <c r="AH844" s="321"/>
      <c r="AI844" s="321"/>
      <c r="AJ844" s="321"/>
      <c r="AK844" s="321"/>
      <c r="AL844" s="321"/>
      <c r="AM844" s="321"/>
      <c r="AN844" s="321"/>
      <c r="AO844" s="321"/>
      <c r="AP844" s="321"/>
      <c r="AQ844" s="321"/>
      <c r="AR844" s="321"/>
      <c r="AS844" s="321"/>
      <c r="AT844" s="321"/>
      <c r="AU844" s="321"/>
      <c r="AV844" s="321"/>
      <c r="AW844" s="321"/>
      <c r="AX844" s="321"/>
      <c r="AY844" s="321"/>
      <c r="AZ844" s="321"/>
    </row>
    <row r="845" ht="15.75" customHeight="1" spans="1:52">
      <c r="A845" s="290">
        <v>45443</v>
      </c>
      <c r="B845" s="299"/>
      <c r="C845" s="299"/>
      <c r="D845" s="292">
        <v>38960</v>
      </c>
      <c r="E845" s="299"/>
      <c r="F845" s="299"/>
      <c r="G845" s="299" t="s">
        <v>5090</v>
      </c>
      <c r="H845" s="292" t="s">
        <v>4286</v>
      </c>
      <c r="I845" s="313">
        <v>600</v>
      </c>
      <c r="J845" s="299"/>
      <c r="K845" s="299"/>
      <c r="L845" s="313">
        <v>600</v>
      </c>
      <c r="M845" s="297" t="s">
        <v>2710</v>
      </c>
      <c r="N845" s="299"/>
      <c r="O845" s="292">
        <v>500</v>
      </c>
      <c r="P845" s="299"/>
      <c r="Q845" s="299"/>
      <c r="R845" s="299"/>
      <c r="S845" s="299"/>
      <c r="T845" s="299"/>
      <c r="U845" s="299"/>
      <c r="V845" s="299"/>
      <c r="W845" s="299"/>
      <c r="X845" s="299"/>
      <c r="Y845" s="299"/>
      <c r="Z845" s="299"/>
      <c r="AA845" s="299"/>
      <c r="AB845" s="299"/>
      <c r="AC845" s="297">
        <v>100</v>
      </c>
      <c r="AD845" s="321"/>
      <c r="AE845" s="321"/>
      <c r="AF845" s="321"/>
      <c r="AG845" s="321"/>
      <c r="AH845" s="321"/>
      <c r="AI845" s="321"/>
      <c r="AJ845" s="321"/>
      <c r="AK845" s="321"/>
      <c r="AL845" s="321"/>
      <c r="AM845" s="321"/>
      <c r="AN845" s="321"/>
      <c r="AO845" s="321"/>
      <c r="AP845" s="321"/>
      <c r="AQ845" s="321"/>
      <c r="AR845" s="321"/>
      <c r="AS845" s="321"/>
      <c r="AT845" s="321"/>
      <c r="AU845" s="321"/>
      <c r="AV845" s="321"/>
      <c r="AW845" s="321"/>
      <c r="AX845" s="321"/>
      <c r="AY845" s="321"/>
      <c r="AZ845" s="321"/>
    </row>
    <row r="846" ht="15.75" customHeight="1" spans="1:52">
      <c r="A846" s="290">
        <v>45443</v>
      </c>
      <c r="B846" s="299"/>
      <c r="C846" s="299"/>
      <c r="D846" s="292">
        <v>38961</v>
      </c>
      <c r="E846" s="299"/>
      <c r="F846" s="299"/>
      <c r="G846" s="299" t="s">
        <v>5091</v>
      </c>
      <c r="H846" s="292" t="s">
        <v>4286</v>
      </c>
      <c r="I846" s="313">
        <v>600</v>
      </c>
      <c r="J846" s="299"/>
      <c r="K846" s="299"/>
      <c r="L846" s="313">
        <v>600</v>
      </c>
      <c r="M846" s="297" t="s">
        <v>2710</v>
      </c>
      <c r="N846" s="299"/>
      <c r="O846" s="292">
        <v>500</v>
      </c>
      <c r="P846" s="299"/>
      <c r="Q846" s="299"/>
      <c r="R846" s="299"/>
      <c r="S846" s="299"/>
      <c r="T846" s="299"/>
      <c r="U846" s="299"/>
      <c r="V846" s="299"/>
      <c r="W846" s="299"/>
      <c r="X846" s="299"/>
      <c r="Y846" s="299"/>
      <c r="Z846" s="299"/>
      <c r="AA846" s="299"/>
      <c r="AB846" s="299"/>
      <c r="AC846" s="297">
        <v>100</v>
      </c>
      <c r="AD846" s="321"/>
      <c r="AE846" s="321"/>
      <c r="AF846" s="321"/>
      <c r="AG846" s="321"/>
      <c r="AH846" s="321"/>
      <c r="AI846" s="321"/>
      <c r="AJ846" s="321"/>
      <c r="AK846" s="321"/>
      <c r="AL846" s="321"/>
      <c r="AM846" s="321"/>
      <c r="AN846" s="321"/>
      <c r="AO846" s="321"/>
      <c r="AP846" s="321"/>
      <c r="AQ846" s="321"/>
      <c r="AR846" s="321"/>
      <c r="AS846" s="321"/>
      <c r="AT846" s="321"/>
      <c r="AU846" s="321"/>
      <c r="AV846" s="321"/>
      <c r="AW846" s="321"/>
      <c r="AX846" s="321"/>
      <c r="AY846" s="321"/>
      <c r="AZ846" s="321"/>
    </row>
    <row r="847" ht="15.75" customHeight="1" spans="1:52">
      <c r="A847" s="290">
        <v>45443</v>
      </c>
      <c r="B847" s="299"/>
      <c r="C847" s="299"/>
      <c r="D847" s="292">
        <v>38962</v>
      </c>
      <c r="E847" s="299"/>
      <c r="F847" s="299"/>
      <c r="G847" s="299" t="s">
        <v>5092</v>
      </c>
      <c r="H847" s="292" t="s">
        <v>4286</v>
      </c>
      <c r="I847" s="313">
        <v>600</v>
      </c>
      <c r="J847" s="299"/>
      <c r="K847" s="299"/>
      <c r="L847" s="313">
        <v>600</v>
      </c>
      <c r="M847" s="297" t="s">
        <v>2710</v>
      </c>
      <c r="N847" s="299"/>
      <c r="O847" s="292">
        <v>500</v>
      </c>
      <c r="P847" s="299"/>
      <c r="Q847" s="299"/>
      <c r="R847" s="299"/>
      <c r="S847" s="299"/>
      <c r="T847" s="299"/>
      <c r="U847" s="299"/>
      <c r="V847" s="299"/>
      <c r="W847" s="299"/>
      <c r="X847" s="299"/>
      <c r="Y847" s="299"/>
      <c r="Z847" s="299"/>
      <c r="AA847" s="299"/>
      <c r="AB847" s="299"/>
      <c r="AC847" s="297">
        <v>100</v>
      </c>
      <c r="AD847" s="321"/>
      <c r="AE847" s="321"/>
      <c r="AF847" s="321"/>
      <c r="AG847" s="321"/>
      <c r="AH847" s="321"/>
      <c r="AI847" s="321"/>
      <c r="AJ847" s="321"/>
      <c r="AK847" s="321"/>
      <c r="AL847" s="321"/>
      <c r="AM847" s="321"/>
      <c r="AN847" s="321"/>
      <c r="AO847" s="321"/>
      <c r="AP847" s="321"/>
      <c r="AQ847" s="321"/>
      <c r="AR847" s="321"/>
      <c r="AS847" s="321"/>
      <c r="AT847" s="321"/>
      <c r="AU847" s="321"/>
      <c r="AV847" s="321"/>
      <c r="AW847" s="321"/>
      <c r="AX847" s="321"/>
      <c r="AY847" s="321"/>
      <c r="AZ847" s="321"/>
    </row>
    <row r="848" ht="15.75" customHeight="1" spans="1:52">
      <c r="A848" s="290">
        <v>45443</v>
      </c>
      <c r="B848" s="299"/>
      <c r="C848" s="299"/>
      <c r="D848" s="292">
        <v>38963</v>
      </c>
      <c r="E848" s="299"/>
      <c r="F848" s="299"/>
      <c r="G848" s="299" t="s">
        <v>5093</v>
      </c>
      <c r="H848" s="292" t="s">
        <v>4286</v>
      </c>
      <c r="I848" s="313">
        <v>600</v>
      </c>
      <c r="J848" s="299"/>
      <c r="K848" s="299"/>
      <c r="L848" s="313">
        <v>600</v>
      </c>
      <c r="M848" s="297" t="s">
        <v>2710</v>
      </c>
      <c r="N848" s="299"/>
      <c r="O848" s="292">
        <v>500</v>
      </c>
      <c r="P848" s="299"/>
      <c r="Q848" s="299"/>
      <c r="R848" s="299"/>
      <c r="S848" s="299"/>
      <c r="T848" s="299"/>
      <c r="U848" s="299"/>
      <c r="V848" s="299"/>
      <c r="W848" s="299"/>
      <c r="X848" s="299"/>
      <c r="Y848" s="299"/>
      <c r="Z848" s="299"/>
      <c r="AA848" s="299"/>
      <c r="AB848" s="299"/>
      <c r="AC848" s="297">
        <v>100</v>
      </c>
      <c r="AD848" s="321"/>
      <c r="AE848" s="321"/>
      <c r="AF848" s="321"/>
      <c r="AG848" s="321"/>
      <c r="AH848" s="321"/>
      <c r="AI848" s="321"/>
      <c r="AJ848" s="321"/>
      <c r="AK848" s="321"/>
      <c r="AL848" s="321"/>
      <c r="AM848" s="321"/>
      <c r="AN848" s="321"/>
      <c r="AO848" s="321"/>
      <c r="AP848" s="321"/>
      <c r="AQ848" s="321"/>
      <c r="AR848" s="321"/>
      <c r="AS848" s="321"/>
      <c r="AT848" s="321"/>
      <c r="AU848" s="321"/>
      <c r="AV848" s="321"/>
      <c r="AW848" s="321"/>
      <c r="AX848" s="321"/>
      <c r="AY848" s="321"/>
      <c r="AZ848" s="321"/>
    </row>
    <row r="849" ht="15.75" customHeight="1" spans="1:52">
      <c r="A849" s="290">
        <v>45443</v>
      </c>
      <c r="B849" s="299"/>
      <c r="C849" s="299"/>
      <c r="D849" s="292">
        <v>38964</v>
      </c>
      <c r="E849" s="299"/>
      <c r="F849" s="299"/>
      <c r="G849" s="299" t="s">
        <v>5060</v>
      </c>
      <c r="H849" s="292" t="s">
        <v>4307</v>
      </c>
      <c r="I849" s="315">
        <v>3500</v>
      </c>
      <c r="J849" s="299"/>
      <c r="K849" s="299"/>
      <c r="L849" s="313">
        <v>3500</v>
      </c>
      <c r="M849" s="297" t="s">
        <v>2710</v>
      </c>
      <c r="N849" s="299"/>
      <c r="O849" s="340">
        <v>3000</v>
      </c>
      <c r="P849" s="299"/>
      <c r="Q849" s="299"/>
      <c r="R849" s="299"/>
      <c r="S849" s="299"/>
      <c r="T849" s="299"/>
      <c r="U849" s="299"/>
      <c r="V849" s="299"/>
      <c r="W849" s="299"/>
      <c r="X849" s="299"/>
      <c r="Y849" s="299"/>
      <c r="Z849" s="299"/>
      <c r="AA849" s="299"/>
      <c r="AB849" s="299"/>
      <c r="AC849" s="297">
        <v>500</v>
      </c>
      <c r="AD849" s="321"/>
      <c r="AE849" s="321"/>
      <c r="AF849" s="321"/>
      <c r="AG849" s="321"/>
      <c r="AH849" s="321"/>
      <c r="AI849" s="321"/>
      <c r="AJ849" s="321"/>
      <c r="AK849" s="321"/>
      <c r="AL849" s="321"/>
      <c r="AM849" s="321"/>
      <c r="AN849" s="321"/>
      <c r="AO849" s="321"/>
      <c r="AP849" s="321"/>
      <c r="AQ849" s="321"/>
      <c r="AR849" s="321"/>
      <c r="AS849" s="321"/>
      <c r="AT849" s="321"/>
      <c r="AU849" s="321"/>
      <c r="AV849" s="321"/>
      <c r="AW849" s="321"/>
      <c r="AX849" s="321"/>
      <c r="AY849" s="321"/>
      <c r="AZ849" s="321"/>
    </row>
    <row r="850" ht="15.75" customHeight="1" spans="1:52">
      <c r="A850" s="290">
        <v>45443</v>
      </c>
      <c r="B850" s="299"/>
      <c r="C850" s="299"/>
      <c r="D850" s="292">
        <v>38965</v>
      </c>
      <c r="E850" s="299"/>
      <c r="F850" s="299"/>
      <c r="G850" s="299" t="s">
        <v>5094</v>
      </c>
      <c r="H850" s="292" t="s">
        <v>4307</v>
      </c>
      <c r="I850" s="315">
        <v>3500</v>
      </c>
      <c r="J850" s="299"/>
      <c r="K850" s="299"/>
      <c r="L850" s="313">
        <v>3500</v>
      </c>
      <c r="M850" s="297" t="s">
        <v>2710</v>
      </c>
      <c r="N850" s="299"/>
      <c r="O850" s="340">
        <v>3000</v>
      </c>
      <c r="P850" s="299"/>
      <c r="Q850" s="299"/>
      <c r="R850" s="299"/>
      <c r="S850" s="299"/>
      <c r="T850" s="299"/>
      <c r="U850" s="299"/>
      <c r="V850" s="299"/>
      <c r="W850" s="299"/>
      <c r="X850" s="299"/>
      <c r="Y850" s="299"/>
      <c r="Z850" s="299"/>
      <c r="AA850" s="299"/>
      <c r="AB850" s="299"/>
      <c r="AC850" s="297">
        <v>500</v>
      </c>
      <c r="AD850" s="321"/>
      <c r="AE850" s="321"/>
      <c r="AF850" s="321"/>
      <c r="AG850" s="321"/>
      <c r="AH850" s="321"/>
      <c r="AI850" s="321"/>
      <c r="AJ850" s="321"/>
      <c r="AK850" s="321"/>
      <c r="AL850" s="321"/>
      <c r="AM850" s="321"/>
      <c r="AN850" s="321"/>
      <c r="AO850" s="321"/>
      <c r="AP850" s="321"/>
      <c r="AQ850" s="321"/>
      <c r="AR850" s="321"/>
      <c r="AS850" s="321"/>
      <c r="AT850" s="321"/>
      <c r="AU850" s="321"/>
      <c r="AV850" s="321"/>
      <c r="AW850" s="321"/>
      <c r="AX850" s="321"/>
      <c r="AY850" s="321"/>
      <c r="AZ850" s="321"/>
    </row>
    <row r="851" ht="15.75" customHeight="1" spans="1:52">
      <c r="A851" s="290">
        <v>45443</v>
      </c>
      <c r="B851" s="299"/>
      <c r="C851" s="299"/>
      <c r="D851" s="292">
        <v>38966</v>
      </c>
      <c r="E851" s="299"/>
      <c r="F851" s="299"/>
      <c r="G851" s="299" t="s">
        <v>5095</v>
      </c>
      <c r="H851" s="292" t="s">
        <v>4284</v>
      </c>
      <c r="I851" s="315">
        <v>4100</v>
      </c>
      <c r="J851" s="299"/>
      <c r="K851" s="299"/>
      <c r="L851" s="313">
        <v>4100</v>
      </c>
      <c r="M851" s="297" t="s">
        <v>2710</v>
      </c>
      <c r="N851" s="299"/>
      <c r="O851" s="340">
        <v>3500</v>
      </c>
      <c r="P851" s="299"/>
      <c r="Q851" s="299"/>
      <c r="R851" s="299"/>
      <c r="S851" s="299"/>
      <c r="T851" s="299"/>
      <c r="U851" s="299"/>
      <c r="V851" s="299"/>
      <c r="W851" s="299"/>
      <c r="X851" s="299"/>
      <c r="Y851" s="299"/>
      <c r="Z851" s="299"/>
      <c r="AA851" s="299"/>
      <c r="AB851" s="299"/>
      <c r="AC851" s="297">
        <v>600</v>
      </c>
      <c r="AD851" s="321"/>
      <c r="AE851" s="321"/>
      <c r="AF851" s="321"/>
      <c r="AG851" s="321"/>
      <c r="AH851" s="321"/>
      <c r="AI851" s="321"/>
      <c r="AJ851" s="321"/>
      <c r="AK851" s="321"/>
      <c r="AL851" s="321"/>
      <c r="AM851" s="321"/>
      <c r="AN851" s="321"/>
      <c r="AO851" s="321"/>
      <c r="AP851" s="321"/>
      <c r="AQ851" s="321"/>
      <c r="AR851" s="321"/>
      <c r="AS851" s="321"/>
      <c r="AT851" s="321"/>
      <c r="AU851" s="321"/>
      <c r="AV851" s="321"/>
      <c r="AW851" s="321"/>
      <c r="AX851" s="321"/>
      <c r="AY851" s="321"/>
      <c r="AZ851" s="321"/>
    </row>
    <row r="852" ht="15.75" customHeight="1" spans="1:52">
      <c r="A852" s="333"/>
      <c r="B852" s="291"/>
      <c r="C852" s="291"/>
      <c r="D852" s="291"/>
      <c r="E852" s="291"/>
      <c r="F852" s="299"/>
      <c r="G852" s="291"/>
      <c r="H852" s="299"/>
      <c r="I852" s="291"/>
      <c r="J852" s="291"/>
      <c r="K852" s="291"/>
      <c r="L852" s="291"/>
      <c r="M852" s="297" t="s">
        <v>2710</v>
      </c>
      <c r="N852" s="291"/>
      <c r="O852" s="291"/>
      <c r="P852" s="291"/>
      <c r="Q852" s="291"/>
      <c r="R852" s="291"/>
      <c r="S852" s="291"/>
      <c r="T852" s="291"/>
      <c r="U852" s="291"/>
      <c r="V852" s="291"/>
      <c r="W852" s="291"/>
      <c r="X852" s="291"/>
      <c r="Y852" s="291"/>
      <c r="Z852" s="291"/>
      <c r="AA852" s="291"/>
      <c r="AB852" s="291"/>
      <c r="AC852" s="297" t="s">
        <v>2710</v>
      </c>
      <c r="AD852" s="347"/>
      <c r="AE852" s="347"/>
      <c r="AF852" s="321"/>
      <c r="AG852" s="323" t="s">
        <v>2710</v>
      </c>
      <c r="AH852" s="321"/>
      <c r="AI852" s="321"/>
      <c r="AJ852" s="321"/>
      <c r="AK852" s="321"/>
      <c r="AL852" s="321"/>
      <c r="AM852" s="321"/>
      <c r="AN852" s="321"/>
      <c r="AO852" s="321"/>
      <c r="AP852" s="321"/>
      <c r="AQ852" s="321"/>
      <c r="AR852" s="321"/>
      <c r="AS852" s="321"/>
      <c r="AT852" s="321"/>
      <c r="AU852" s="321"/>
      <c r="AV852" s="321"/>
      <c r="AW852" s="321"/>
      <c r="AX852" s="321"/>
      <c r="AY852" s="321"/>
      <c r="AZ852" s="321"/>
    </row>
    <row r="853" ht="15.75" customHeight="1" spans="1:52">
      <c r="A853" s="333"/>
      <c r="B853" s="291"/>
      <c r="C853" s="291"/>
      <c r="D853" s="291"/>
      <c r="E853" s="291"/>
      <c r="F853" s="299"/>
      <c r="G853" s="291"/>
      <c r="H853" s="299"/>
      <c r="I853" s="291"/>
      <c r="J853" s="291"/>
      <c r="K853" s="291"/>
      <c r="L853" s="291"/>
      <c r="M853" s="297" t="s">
        <v>2710</v>
      </c>
      <c r="N853" s="291"/>
      <c r="O853" s="291"/>
      <c r="P853" s="291"/>
      <c r="Q853" s="291"/>
      <c r="R853" s="291"/>
      <c r="S853" s="291"/>
      <c r="T853" s="291"/>
      <c r="U853" s="291"/>
      <c r="V853" s="291"/>
      <c r="W853" s="291"/>
      <c r="X853" s="291"/>
      <c r="Y853" s="291"/>
      <c r="Z853" s="291"/>
      <c r="AA853" s="291"/>
      <c r="AB853" s="291"/>
      <c r="AC853" s="297" t="s">
        <v>2710</v>
      </c>
      <c r="AD853" s="347"/>
      <c r="AE853" s="347"/>
      <c r="AF853" s="321"/>
      <c r="AG853" s="323" t="s">
        <v>2710</v>
      </c>
      <c r="AH853" s="321"/>
      <c r="AI853" s="321"/>
      <c r="AJ853" s="321"/>
      <c r="AK853" s="321"/>
      <c r="AL853" s="321"/>
      <c r="AM853" s="321"/>
      <c r="AN853" s="321"/>
      <c r="AO853" s="321"/>
      <c r="AP853" s="321"/>
      <c r="AQ853" s="321"/>
      <c r="AR853" s="321"/>
      <c r="AS853" s="321"/>
      <c r="AT853" s="321"/>
      <c r="AU853" s="321"/>
      <c r="AV853" s="321"/>
      <c r="AW853" s="321"/>
      <c r="AX853" s="321"/>
      <c r="AY853" s="321"/>
      <c r="AZ853" s="321"/>
    </row>
    <row r="854" ht="15.75" customHeight="1" spans="1:52">
      <c r="A854" s="333"/>
      <c r="B854" s="291"/>
      <c r="C854" s="291"/>
      <c r="D854" s="291"/>
      <c r="E854" s="291"/>
      <c r="F854" s="299"/>
      <c r="G854" s="291"/>
      <c r="H854" s="291"/>
      <c r="I854" s="299"/>
      <c r="J854" s="291"/>
      <c r="K854" s="291"/>
      <c r="L854" s="299"/>
      <c r="M854" s="297" t="s">
        <v>2710</v>
      </c>
      <c r="N854" s="291"/>
      <c r="O854" s="291"/>
      <c r="P854" s="291"/>
      <c r="Q854" s="291"/>
      <c r="R854" s="291"/>
      <c r="S854" s="291"/>
      <c r="T854" s="291"/>
      <c r="U854" s="291"/>
      <c r="V854" s="291"/>
      <c r="W854" s="291"/>
      <c r="X854" s="291"/>
      <c r="Y854" s="291"/>
      <c r="Z854" s="291"/>
      <c r="AA854" s="291"/>
      <c r="AB854" s="291"/>
      <c r="AC854" s="297" t="s">
        <v>2710</v>
      </c>
      <c r="AD854" s="347"/>
      <c r="AE854" s="347"/>
      <c r="AF854" s="321"/>
      <c r="AG854" s="323" t="s">
        <v>2710</v>
      </c>
      <c r="AH854" s="321"/>
      <c r="AI854" s="321"/>
      <c r="AJ854" s="321"/>
      <c r="AK854" s="321"/>
      <c r="AL854" s="321"/>
      <c r="AM854" s="321"/>
      <c r="AN854" s="321"/>
      <c r="AO854" s="321"/>
      <c r="AP854" s="321"/>
      <c r="AQ854" s="321"/>
      <c r="AR854" s="321"/>
      <c r="AS854" s="321"/>
      <c r="AT854" s="321"/>
      <c r="AU854" s="321"/>
      <c r="AV854" s="321"/>
      <c r="AW854" s="321"/>
      <c r="AX854" s="321"/>
      <c r="AY854" s="321"/>
      <c r="AZ854" s="321"/>
    </row>
    <row r="855" ht="15.75" customHeight="1" spans="1:52">
      <c r="A855" s="333"/>
      <c r="B855" s="291"/>
      <c r="C855" s="291"/>
      <c r="D855" s="291"/>
      <c r="E855" s="291"/>
      <c r="F855" s="299"/>
      <c r="G855" s="291"/>
      <c r="H855" s="291"/>
      <c r="I855" s="291"/>
      <c r="J855" s="291"/>
      <c r="K855" s="291"/>
      <c r="L855" s="291"/>
      <c r="M855" s="297" t="s">
        <v>2710</v>
      </c>
      <c r="N855" s="291"/>
      <c r="O855" s="291"/>
      <c r="P855" s="291"/>
      <c r="Q855" s="291"/>
      <c r="R855" s="291"/>
      <c r="S855" s="291"/>
      <c r="T855" s="291"/>
      <c r="U855" s="291"/>
      <c r="V855" s="291"/>
      <c r="W855" s="291"/>
      <c r="X855" s="291"/>
      <c r="Y855" s="291"/>
      <c r="Z855" s="291"/>
      <c r="AA855" s="291"/>
      <c r="AB855" s="291"/>
      <c r="AC855" s="297" t="s">
        <v>2710</v>
      </c>
      <c r="AD855" s="347"/>
      <c r="AE855" s="347"/>
      <c r="AF855" s="321"/>
      <c r="AG855" s="323" t="s">
        <v>2710</v>
      </c>
      <c r="AH855" s="321"/>
      <c r="AI855" s="321"/>
      <c r="AJ855" s="321"/>
      <c r="AK855" s="321"/>
      <c r="AL855" s="321"/>
      <c r="AM855" s="321"/>
      <c r="AN855" s="321"/>
      <c r="AO855" s="321"/>
      <c r="AP855" s="321"/>
      <c r="AQ855" s="321"/>
      <c r="AR855" s="321"/>
      <c r="AS855" s="321"/>
      <c r="AT855" s="321"/>
      <c r="AU855" s="321"/>
      <c r="AV855" s="321"/>
      <c r="AW855" s="321"/>
      <c r="AX855" s="321"/>
      <c r="AY855" s="321"/>
      <c r="AZ855" s="321"/>
    </row>
    <row r="856" ht="15.75" customHeight="1" spans="1:52">
      <c r="A856" s="333"/>
      <c r="B856" s="299"/>
      <c r="C856" s="299"/>
      <c r="D856" s="291"/>
      <c r="E856" s="291"/>
      <c r="F856" s="299"/>
      <c r="G856" s="291"/>
      <c r="H856" s="291"/>
      <c r="I856" s="291"/>
      <c r="J856" s="291"/>
      <c r="K856" s="291"/>
      <c r="L856" s="291"/>
      <c r="M856" s="297" t="s">
        <v>2710</v>
      </c>
      <c r="N856" s="291"/>
      <c r="O856" s="291"/>
      <c r="P856" s="291"/>
      <c r="Q856" s="291"/>
      <c r="R856" s="291"/>
      <c r="S856" s="291"/>
      <c r="T856" s="291"/>
      <c r="U856" s="291"/>
      <c r="V856" s="291"/>
      <c r="W856" s="291"/>
      <c r="X856" s="291"/>
      <c r="Y856" s="291"/>
      <c r="Z856" s="291"/>
      <c r="AA856" s="291"/>
      <c r="AB856" s="291"/>
      <c r="AC856" s="297" t="s">
        <v>2710</v>
      </c>
      <c r="AD856" s="347"/>
      <c r="AE856" s="347"/>
      <c r="AF856" s="321"/>
      <c r="AG856" s="323" t="s">
        <v>2710</v>
      </c>
      <c r="AH856" s="321"/>
      <c r="AI856" s="321"/>
      <c r="AJ856" s="321"/>
      <c r="AK856" s="321"/>
      <c r="AL856" s="321"/>
      <c r="AM856" s="321"/>
      <c r="AN856" s="321"/>
      <c r="AO856" s="321"/>
      <c r="AP856" s="321"/>
      <c r="AQ856" s="321"/>
      <c r="AR856" s="321"/>
      <c r="AS856" s="321"/>
      <c r="AT856" s="321"/>
      <c r="AU856" s="321"/>
      <c r="AV856" s="321"/>
      <c r="AW856" s="321"/>
      <c r="AX856" s="321"/>
      <c r="AY856" s="321"/>
      <c r="AZ856" s="321"/>
    </row>
    <row r="857" ht="15.75" customHeight="1" spans="1:52">
      <c r="A857" s="333"/>
      <c r="B857" s="295"/>
      <c r="C857" s="295"/>
      <c r="D857" s="295"/>
      <c r="E857" s="295"/>
      <c r="F857" s="294"/>
      <c r="G857" s="294"/>
      <c r="H857" s="294"/>
      <c r="I857" s="299"/>
      <c r="J857" s="295"/>
      <c r="K857" s="295"/>
      <c r="L857" s="295"/>
      <c r="M857" s="287" t="s">
        <v>2710</v>
      </c>
      <c r="N857" s="295"/>
      <c r="O857" s="295"/>
      <c r="P857" s="295"/>
      <c r="Q857" s="295"/>
      <c r="R857" s="295"/>
      <c r="S857" s="295"/>
      <c r="T857" s="295"/>
      <c r="U857" s="295"/>
      <c r="V857" s="295"/>
      <c r="W857" s="295"/>
      <c r="X857" s="295"/>
      <c r="Y857" s="295"/>
      <c r="Z857" s="295"/>
      <c r="AA857" s="295"/>
      <c r="AB857" s="295"/>
      <c r="AC857" s="287" t="s">
        <v>2710</v>
      </c>
      <c r="AD857" s="89"/>
      <c r="AE857" s="89"/>
      <c r="AF857" s="84"/>
      <c r="AG857" s="323" t="s">
        <v>2710</v>
      </c>
      <c r="AH857" s="84"/>
      <c r="AI857" s="84"/>
      <c r="AJ857" s="84"/>
      <c r="AK857" s="84"/>
      <c r="AL857" s="84"/>
      <c r="AM857" s="84"/>
      <c r="AN857" s="84"/>
      <c r="AO857" s="84"/>
      <c r="AP857" s="84"/>
      <c r="AQ857" s="84"/>
      <c r="AR857" s="84"/>
      <c r="AS857" s="84"/>
      <c r="AT857" s="84"/>
      <c r="AU857" s="84"/>
      <c r="AV857" s="84"/>
      <c r="AW857" s="84"/>
      <c r="AX857" s="84"/>
      <c r="AY857" s="84"/>
      <c r="AZ857" s="84"/>
    </row>
    <row r="858" ht="15.75" customHeight="1" spans="1:52">
      <c r="A858" s="333"/>
      <c r="B858" s="291"/>
      <c r="C858" s="291"/>
      <c r="D858" s="291"/>
      <c r="E858" s="291"/>
      <c r="F858" s="294"/>
      <c r="G858" s="294"/>
      <c r="H858" s="294"/>
      <c r="I858" s="299"/>
      <c r="J858" s="291"/>
      <c r="K858" s="291"/>
      <c r="L858" s="291"/>
      <c r="M858" s="297" t="s">
        <v>2710</v>
      </c>
      <c r="N858" s="291"/>
      <c r="O858" s="291"/>
      <c r="P858" s="291"/>
      <c r="Q858" s="291"/>
      <c r="R858" s="291"/>
      <c r="S858" s="291"/>
      <c r="T858" s="291"/>
      <c r="U858" s="291"/>
      <c r="V858" s="291"/>
      <c r="W858" s="291"/>
      <c r="X858" s="291"/>
      <c r="Y858" s="291"/>
      <c r="Z858" s="291"/>
      <c r="AA858" s="291"/>
      <c r="AB858" s="291"/>
      <c r="AC858" s="297" t="s">
        <v>2710</v>
      </c>
      <c r="AD858" s="347"/>
      <c r="AE858" s="347"/>
      <c r="AF858" s="321"/>
      <c r="AG858" s="323" t="s">
        <v>2710</v>
      </c>
      <c r="AH858" s="321"/>
      <c r="AI858" s="321"/>
      <c r="AJ858" s="321"/>
      <c r="AK858" s="321"/>
      <c r="AL858" s="321"/>
      <c r="AM858" s="321"/>
      <c r="AN858" s="321"/>
      <c r="AO858" s="321"/>
      <c r="AP858" s="321"/>
      <c r="AQ858" s="321"/>
      <c r="AR858" s="321"/>
      <c r="AS858" s="321"/>
      <c r="AT858" s="321"/>
      <c r="AU858" s="321"/>
      <c r="AV858" s="321"/>
      <c r="AW858" s="321"/>
      <c r="AX858" s="321"/>
      <c r="AY858" s="321"/>
      <c r="AZ858" s="321"/>
    </row>
    <row r="859" ht="15.75" customHeight="1" spans="1:52">
      <c r="A859" s="333"/>
      <c r="B859" s="291"/>
      <c r="C859" s="291"/>
      <c r="D859" s="291"/>
      <c r="E859" s="291"/>
      <c r="F859" s="294"/>
      <c r="G859" s="294"/>
      <c r="H859" s="294"/>
      <c r="I859" s="299"/>
      <c r="J859" s="291"/>
      <c r="K859" s="291"/>
      <c r="L859" s="291"/>
      <c r="M859" s="297" t="s">
        <v>2710</v>
      </c>
      <c r="N859" s="291"/>
      <c r="O859" s="291"/>
      <c r="P859" s="291"/>
      <c r="Q859" s="291"/>
      <c r="R859" s="291"/>
      <c r="S859" s="291"/>
      <c r="T859" s="291"/>
      <c r="U859" s="291"/>
      <c r="V859" s="291"/>
      <c r="W859" s="291"/>
      <c r="X859" s="291"/>
      <c r="Y859" s="291"/>
      <c r="Z859" s="291"/>
      <c r="AA859" s="291"/>
      <c r="AB859" s="291"/>
      <c r="AC859" s="297" t="s">
        <v>2710</v>
      </c>
      <c r="AD859" s="347"/>
      <c r="AE859" s="347"/>
      <c r="AF859" s="321"/>
      <c r="AG859" s="323" t="s">
        <v>2710</v>
      </c>
      <c r="AH859" s="321"/>
      <c r="AI859" s="321"/>
      <c r="AJ859" s="321"/>
      <c r="AK859" s="321"/>
      <c r="AL859" s="321"/>
      <c r="AM859" s="321"/>
      <c r="AN859" s="321"/>
      <c r="AO859" s="321"/>
      <c r="AP859" s="321"/>
      <c r="AQ859" s="321"/>
      <c r="AR859" s="321"/>
      <c r="AS859" s="321"/>
      <c r="AT859" s="321"/>
      <c r="AU859" s="321"/>
      <c r="AV859" s="321"/>
      <c r="AW859" s="321"/>
      <c r="AX859" s="321"/>
      <c r="AY859" s="321"/>
      <c r="AZ859" s="321"/>
    </row>
    <row r="860" ht="15.75" customHeight="1" spans="1:52">
      <c r="A860" s="333"/>
      <c r="B860" s="291"/>
      <c r="C860" s="291"/>
      <c r="D860" s="291"/>
      <c r="E860" s="299"/>
      <c r="F860" s="294"/>
      <c r="G860" s="294"/>
      <c r="H860" s="294"/>
      <c r="I860" s="299"/>
      <c r="J860" s="291"/>
      <c r="K860" s="291"/>
      <c r="L860" s="291"/>
      <c r="M860" s="297" t="s">
        <v>2710</v>
      </c>
      <c r="N860" s="291"/>
      <c r="O860" s="291"/>
      <c r="P860" s="299"/>
      <c r="Q860" s="299"/>
      <c r="R860" s="299"/>
      <c r="S860" s="299"/>
      <c r="T860" s="299"/>
      <c r="U860" s="299"/>
      <c r="V860" s="299"/>
      <c r="W860" s="299"/>
      <c r="X860" s="299"/>
      <c r="Y860" s="299"/>
      <c r="Z860" s="299"/>
      <c r="AA860" s="299"/>
      <c r="AB860" s="299"/>
      <c r="AC860" s="297" t="s">
        <v>2710</v>
      </c>
      <c r="AD860" s="321"/>
      <c r="AE860" s="321"/>
      <c r="AF860" s="321"/>
      <c r="AG860" s="323" t="s">
        <v>2710</v>
      </c>
      <c r="AH860" s="321"/>
      <c r="AI860" s="321"/>
      <c r="AJ860" s="321"/>
      <c r="AK860" s="321"/>
      <c r="AL860" s="321"/>
      <c r="AM860" s="321"/>
      <c r="AN860" s="321"/>
      <c r="AO860" s="321"/>
      <c r="AP860" s="321"/>
      <c r="AQ860" s="321"/>
      <c r="AR860" s="321"/>
      <c r="AS860" s="321"/>
      <c r="AT860" s="321"/>
      <c r="AU860" s="321"/>
      <c r="AV860" s="321"/>
      <c r="AW860" s="321"/>
      <c r="AX860" s="321"/>
      <c r="AY860" s="321"/>
      <c r="AZ860" s="321"/>
    </row>
    <row r="861" ht="15.75" customHeight="1" spans="1:52">
      <c r="A861" s="333"/>
      <c r="B861" s="291"/>
      <c r="C861" s="291"/>
      <c r="D861" s="291"/>
      <c r="E861" s="299"/>
      <c r="F861" s="294"/>
      <c r="G861" s="294"/>
      <c r="H861" s="294"/>
      <c r="I861" s="299"/>
      <c r="J861" s="291"/>
      <c r="K861" s="291"/>
      <c r="L861" s="291"/>
      <c r="M861" s="297" t="s">
        <v>2710</v>
      </c>
      <c r="N861" s="291"/>
      <c r="O861" s="291"/>
      <c r="P861" s="299"/>
      <c r="Q861" s="299"/>
      <c r="R861" s="299"/>
      <c r="S861" s="299"/>
      <c r="T861" s="299"/>
      <c r="U861" s="299"/>
      <c r="V861" s="299"/>
      <c r="W861" s="299"/>
      <c r="X861" s="299"/>
      <c r="Y861" s="299"/>
      <c r="Z861" s="299"/>
      <c r="AA861" s="299"/>
      <c r="AB861" s="299"/>
      <c r="AC861" s="297" t="s">
        <v>2710</v>
      </c>
      <c r="AD861" s="321"/>
      <c r="AE861" s="321"/>
      <c r="AF861" s="321"/>
      <c r="AG861" s="323" t="s">
        <v>2710</v>
      </c>
      <c r="AH861" s="321"/>
      <c r="AI861" s="321"/>
      <c r="AJ861" s="321"/>
      <c r="AK861" s="321"/>
      <c r="AL861" s="321"/>
      <c r="AM861" s="321"/>
      <c r="AN861" s="321"/>
      <c r="AO861" s="321"/>
      <c r="AP861" s="321"/>
      <c r="AQ861" s="321"/>
      <c r="AR861" s="321"/>
      <c r="AS861" s="321"/>
      <c r="AT861" s="321"/>
      <c r="AU861" s="321"/>
      <c r="AV861" s="321"/>
      <c r="AW861" s="321"/>
      <c r="AX861" s="321"/>
      <c r="AY861" s="321"/>
      <c r="AZ861" s="321"/>
    </row>
    <row r="862" ht="15.75" customHeight="1" spans="1:52">
      <c r="A862" s="333"/>
      <c r="B862" s="299"/>
      <c r="C862" s="299"/>
      <c r="D862" s="291"/>
      <c r="E862" s="299"/>
      <c r="F862" s="294"/>
      <c r="G862" s="294"/>
      <c r="H862" s="294"/>
      <c r="I862" s="299"/>
      <c r="J862" s="291"/>
      <c r="K862" s="291"/>
      <c r="L862" s="291"/>
      <c r="M862" s="297" t="s">
        <v>2710</v>
      </c>
      <c r="N862" s="291"/>
      <c r="O862" s="291"/>
      <c r="P862" s="299"/>
      <c r="Q862" s="299"/>
      <c r="R862" s="299"/>
      <c r="S862" s="299"/>
      <c r="T862" s="299"/>
      <c r="U862" s="299"/>
      <c r="V862" s="299"/>
      <c r="W862" s="299"/>
      <c r="X862" s="299"/>
      <c r="Y862" s="299"/>
      <c r="Z862" s="299"/>
      <c r="AA862" s="299"/>
      <c r="AB862" s="299"/>
      <c r="AC862" s="297" t="s">
        <v>2710</v>
      </c>
      <c r="AD862" s="321"/>
      <c r="AE862" s="321"/>
      <c r="AF862" s="321"/>
      <c r="AG862" s="323" t="s">
        <v>2710</v>
      </c>
      <c r="AH862" s="321"/>
      <c r="AI862" s="321"/>
      <c r="AJ862" s="321"/>
      <c r="AK862" s="321"/>
      <c r="AL862" s="321"/>
      <c r="AM862" s="321"/>
      <c r="AN862" s="321"/>
      <c r="AO862" s="321"/>
      <c r="AP862" s="321"/>
      <c r="AQ862" s="321"/>
      <c r="AR862" s="321"/>
      <c r="AS862" s="321"/>
      <c r="AT862" s="321"/>
      <c r="AU862" s="321"/>
      <c r="AV862" s="321"/>
      <c r="AW862" s="321"/>
      <c r="AX862" s="321"/>
      <c r="AY862" s="321"/>
      <c r="AZ862" s="321"/>
    </row>
    <row r="863" ht="15.75" customHeight="1" spans="1:52">
      <c r="A863" s="333"/>
      <c r="B863" s="299"/>
      <c r="C863" s="299"/>
      <c r="D863" s="299"/>
      <c r="E863" s="299"/>
      <c r="F863" s="294"/>
      <c r="G863" s="294"/>
      <c r="H863" s="294"/>
      <c r="I863" s="299"/>
      <c r="J863" s="299"/>
      <c r="K863" s="299"/>
      <c r="L863" s="299"/>
      <c r="M863" s="297" t="s">
        <v>2710</v>
      </c>
      <c r="N863" s="299"/>
      <c r="O863" s="299"/>
      <c r="P863" s="299"/>
      <c r="Q863" s="299"/>
      <c r="R863" s="299"/>
      <c r="S863" s="299"/>
      <c r="T863" s="299"/>
      <c r="U863" s="299"/>
      <c r="V863" s="299"/>
      <c r="W863" s="299"/>
      <c r="X863" s="299"/>
      <c r="Y863" s="299"/>
      <c r="Z863" s="299"/>
      <c r="AA863" s="299"/>
      <c r="AB863" s="299"/>
      <c r="AC863" s="297" t="s">
        <v>2710</v>
      </c>
      <c r="AD863" s="321"/>
      <c r="AE863" s="321"/>
      <c r="AF863" s="321"/>
      <c r="AG863" s="323" t="s">
        <v>2710</v>
      </c>
      <c r="AH863" s="321"/>
      <c r="AI863" s="321"/>
      <c r="AJ863" s="321"/>
      <c r="AK863" s="321"/>
      <c r="AL863" s="321"/>
      <c r="AM863" s="321"/>
      <c r="AN863" s="321"/>
      <c r="AO863" s="321"/>
      <c r="AP863" s="321"/>
      <c r="AQ863" s="321"/>
      <c r="AR863" s="321"/>
      <c r="AS863" s="321"/>
      <c r="AT863" s="321"/>
      <c r="AU863" s="321"/>
      <c r="AV863" s="321"/>
      <c r="AW863" s="321"/>
      <c r="AX863" s="321"/>
      <c r="AY863" s="321"/>
      <c r="AZ863" s="321"/>
    </row>
    <row r="864" ht="15.75" customHeight="1" spans="1:52">
      <c r="A864" s="333"/>
      <c r="B864" s="299"/>
      <c r="C864" s="299"/>
      <c r="D864" s="299"/>
      <c r="E864" s="299"/>
      <c r="F864" s="294"/>
      <c r="G864" s="294"/>
      <c r="H864" s="294"/>
      <c r="I864" s="299"/>
      <c r="J864" s="299"/>
      <c r="K864" s="299"/>
      <c r="L864" s="299"/>
      <c r="M864" s="297" t="s">
        <v>2710</v>
      </c>
      <c r="N864" s="299"/>
      <c r="O864" s="299"/>
      <c r="P864" s="299"/>
      <c r="Q864" s="299"/>
      <c r="R864" s="299"/>
      <c r="S864" s="299"/>
      <c r="T864" s="299"/>
      <c r="U864" s="299"/>
      <c r="V864" s="299"/>
      <c r="W864" s="299"/>
      <c r="X864" s="299"/>
      <c r="Y864" s="299"/>
      <c r="Z864" s="299"/>
      <c r="AA864" s="299"/>
      <c r="AB864" s="299"/>
      <c r="AC864" s="297" t="s">
        <v>2710</v>
      </c>
      <c r="AD864" s="321"/>
      <c r="AE864" s="321"/>
      <c r="AF864" s="321"/>
      <c r="AG864" s="323" t="s">
        <v>2710</v>
      </c>
      <c r="AH864" s="321"/>
      <c r="AI864" s="321"/>
      <c r="AJ864" s="321"/>
      <c r="AK864" s="321"/>
      <c r="AL864" s="321"/>
      <c r="AM864" s="321"/>
      <c r="AN864" s="321"/>
      <c r="AO864" s="321"/>
      <c r="AP864" s="321"/>
      <c r="AQ864" s="321"/>
      <c r="AR864" s="321"/>
      <c r="AS864" s="321"/>
      <c r="AT864" s="321"/>
      <c r="AU864" s="321"/>
      <c r="AV864" s="321"/>
      <c r="AW864" s="321"/>
      <c r="AX864" s="321"/>
      <c r="AY864" s="321"/>
      <c r="AZ864" s="321"/>
    </row>
    <row r="865" ht="15.75" customHeight="1" spans="1:52">
      <c r="A865" s="333"/>
      <c r="B865" s="299"/>
      <c r="C865" s="299"/>
      <c r="D865" s="299"/>
      <c r="E865" s="299"/>
      <c r="F865" s="294"/>
      <c r="G865" s="294"/>
      <c r="H865" s="294"/>
      <c r="I865" s="299"/>
      <c r="J865" s="299"/>
      <c r="K865" s="299"/>
      <c r="L865" s="299"/>
      <c r="M865" s="297" t="s">
        <v>2710</v>
      </c>
      <c r="N865" s="299"/>
      <c r="O865" s="299"/>
      <c r="P865" s="299"/>
      <c r="Q865" s="299"/>
      <c r="R865" s="299"/>
      <c r="S865" s="299"/>
      <c r="T865" s="299"/>
      <c r="U865" s="299"/>
      <c r="V865" s="299"/>
      <c r="W865" s="299"/>
      <c r="X865" s="299"/>
      <c r="Y865" s="299"/>
      <c r="Z865" s="299"/>
      <c r="AA865" s="299"/>
      <c r="AB865" s="299"/>
      <c r="AC865" s="297" t="s">
        <v>2710</v>
      </c>
      <c r="AD865" s="321"/>
      <c r="AE865" s="321"/>
      <c r="AF865" s="321"/>
      <c r="AG865" s="323" t="s">
        <v>2710</v>
      </c>
      <c r="AH865" s="321"/>
      <c r="AI865" s="321"/>
      <c r="AJ865" s="321"/>
      <c r="AK865" s="321"/>
      <c r="AL865" s="321"/>
      <c r="AM865" s="321"/>
      <c r="AN865" s="321"/>
      <c r="AO865" s="321"/>
      <c r="AP865" s="321"/>
      <c r="AQ865" s="321"/>
      <c r="AR865" s="321"/>
      <c r="AS865" s="321"/>
      <c r="AT865" s="321"/>
      <c r="AU865" s="321"/>
      <c r="AV865" s="321"/>
      <c r="AW865" s="321"/>
      <c r="AX865" s="321"/>
      <c r="AY865" s="321"/>
      <c r="AZ865" s="321"/>
    </row>
    <row r="866" ht="15.75" customHeight="1" spans="1:52">
      <c r="A866" s="333"/>
      <c r="B866" s="299"/>
      <c r="C866" s="299"/>
      <c r="D866" s="299"/>
      <c r="E866" s="299"/>
      <c r="F866" s="294"/>
      <c r="G866" s="294"/>
      <c r="H866" s="294"/>
      <c r="I866" s="299"/>
      <c r="J866" s="299"/>
      <c r="K866" s="299"/>
      <c r="L866" s="299"/>
      <c r="M866" s="297" t="s">
        <v>2710</v>
      </c>
      <c r="N866" s="299"/>
      <c r="O866" s="299"/>
      <c r="P866" s="299"/>
      <c r="Q866" s="299"/>
      <c r="R866" s="299"/>
      <c r="S866" s="299"/>
      <c r="T866" s="299"/>
      <c r="U866" s="299"/>
      <c r="V866" s="299"/>
      <c r="W866" s="299"/>
      <c r="X866" s="299"/>
      <c r="Y866" s="299"/>
      <c r="Z866" s="299"/>
      <c r="AA866" s="299"/>
      <c r="AB866" s="299"/>
      <c r="AC866" s="297" t="s">
        <v>2710</v>
      </c>
      <c r="AD866" s="321"/>
      <c r="AE866" s="321"/>
      <c r="AF866" s="321"/>
      <c r="AG866" s="323" t="s">
        <v>2710</v>
      </c>
      <c r="AH866" s="321"/>
      <c r="AI866" s="321"/>
      <c r="AJ866" s="321"/>
      <c r="AK866" s="321"/>
      <c r="AL866" s="321"/>
      <c r="AM866" s="321"/>
      <c r="AN866" s="321"/>
      <c r="AO866" s="321"/>
      <c r="AP866" s="321"/>
      <c r="AQ866" s="321"/>
      <c r="AR866" s="321"/>
      <c r="AS866" s="321"/>
      <c r="AT866" s="321"/>
      <c r="AU866" s="321"/>
      <c r="AV866" s="321"/>
      <c r="AW866" s="321"/>
      <c r="AX866" s="321"/>
      <c r="AY866" s="321"/>
      <c r="AZ866" s="321"/>
    </row>
    <row r="867" ht="15.75" customHeight="1" spans="1:52">
      <c r="A867" s="333"/>
      <c r="B867" s="299"/>
      <c r="C867" s="299"/>
      <c r="D867" s="299"/>
      <c r="E867" s="299"/>
      <c r="F867" s="294"/>
      <c r="G867" s="294"/>
      <c r="H867" s="294"/>
      <c r="I867" s="299"/>
      <c r="J867" s="299"/>
      <c r="K867" s="299"/>
      <c r="L867" s="299"/>
      <c r="M867" s="297" t="s">
        <v>2710</v>
      </c>
      <c r="N867" s="299"/>
      <c r="O867" s="299"/>
      <c r="P867" s="299"/>
      <c r="Q867" s="299"/>
      <c r="R867" s="299"/>
      <c r="S867" s="299"/>
      <c r="T867" s="299"/>
      <c r="U867" s="299"/>
      <c r="V867" s="299"/>
      <c r="W867" s="299"/>
      <c r="X867" s="299"/>
      <c r="Y867" s="299"/>
      <c r="Z867" s="299"/>
      <c r="AA867" s="299"/>
      <c r="AB867" s="299"/>
      <c r="AC867" s="297" t="s">
        <v>2710</v>
      </c>
      <c r="AD867" s="321"/>
      <c r="AE867" s="321"/>
      <c r="AF867" s="321"/>
      <c r="AG867" s="323" t="s">
        <v>2710</v>
      </c>
      <c r="AH867" s="321"/>
      <c r="AI867" s="321"/>
      <c r="AJ867" s="321"/>
      <c r="AK867" s="321"/>
      <c r="AL867" s="321"/>
      <c r="AM867" s="321"/>
      <c r="AN867" s="321"/>
      <c r="AO867" s="321"/>
      <c r="AP867" s="321"/>
      <c r="AQ867" s="321"/>
      <c r="AR867" s="321"/>
      <c r="AS867" s="321"/>
      <c r="AT867" s="321"/>
      <c r="AU867" s="321"/>
      <c r="AV867" s="321"/>
      <c r="AW867" s="321"/>
      <c r="AX867" s="321"/>
      <c r="AY867" s="321"/>
      <c r="AZ867" s="321"/>
    </row>
    <row r="868" ht="15.75" customHeight="1" spans="1:52">
      <c r="A868" s="333"/>
      <c r="B868" s="299"/>
      <c r="C868" s="299"/>
      <c r="D868" s="299"/>
      <c r="E868" s="299"/>
      <c r="F868" s="294"/>
      <c r="G868" s="294"/>
      <c r="H868" s="294"/>
      <c r="I868" s="299"/>
      <c r="J868" s="299"/>
      <c r="K868" s="299"/>
      <c r="L868" s="299"/>
      <c r="M868" s="297" t="s">
        <v>2710</v>
      </c>
      <c r="N868" s="299"/>
      <c r="O868" s="299"/>
      <c r="P868" s="299"/>
      <c r="Q868" s="299"/>
      <c r="R868" s="299"/>
      <c r="S868" s="299"/>
      <c r="T868" s="299"/>
      <c r="U868" s="299"/>
      <c r="V868" s="299"/>
      <c r="W868" s="299"/>
      <c r="X868" s="299"/>
      <c r="Y868" s="299"/>
      <c r="Z868" s="299"/>
      <c r="AA868" s="299"/>
      <c r="AB868" s="299"/>
      <c r="AC868" s="297" t="s">
        <v>2710</v>
      </c>
      <c r="AD868" s="321"/>
      <c r="AE868" s="321"/>
      <c r="AF868" s="321"/>
      <c r="AG868" s="323" t="s">
        <v>2710</v>
      </c>
      <c r="AH868" s="321"/>
      <c r="AI868" s="321"/>
      <c r="AJ868" s="321"/>
      <c r="AK868" s="321"/>
      <c r="AL868" s="321"/>
      <c r="AM868" s="321"/>
      <c r="AN868" s="321"/>
      <c r="AO868" s="321"/>
      <c r="AP868" s="321"/>
      <c r="AQ868" s="321"/>
      <c r="AR868" s="321"/>
      <c r="AS868" s="321"/>
      <c r="AT868" s="321"/>
      <c r="AU868" s="321"/>
      <c r="AV868" s="321"/>
      <c r="AW868" s="321"/>
      <c r="AX868" s="321"/>
      <c r="AY868" s="321"/>
      <c r="AZ868" s="321"/>
    </row>
    <row r="869" ht="15.75" customHeight="1" spans="1:52">
      <c r="A869" s="333"/>
      <c r="B869" s="299"/>
      <c r="C869" s="299"/>
      <c r="D869" s="299"/>
      <c r="E869" s="299"/>
      <c r="F869" s="294"/>
      <c r="G869" s="294"/>
      <c r="H869" s="294"/>
      <c r="I869" s="299"/>
      <c r="J869" s="299"/>
      <c r="K869" s="299"/>
      <c r="L869" s="299"/>
      <c r="M869" s="297" t="s">
        <v>2710</v>
      </c>
      <c r="N869" s="299"/>
      <c r="O869" s="299"/>
      <c r="P869" s="299"/>
      <c r="Q869" s="299"/>
      <c r="R869" s="299"/>
      <c r="S869" s="299"/>
      <c r="T869" s="299"/>
      <c r="U869" s="299"/>
      <c r="V869" s="299"/>
      <c r="W869" s="299"/>
      <c r="X869" s="299"/>
      <c r="Y869" s="299"/>
      <c r="Z869" s="299"/>
      <c r="AA869" s="299"/>
      <c r="AB869" s="299"/>
      <c r="AC869" s="297" t="s">
        <v>2710</v>
      </c>
      <c r="AD869" s="321"/>
      <c r="AE869" s="321"/>
      <c r="AF869" s="321"/>
      <c r="AG869" s="323" t="s">
        <v>2710</v>
      </c>
      <c r="AH869" s="321"/>
      <c r="AI869" s="321"/>
      <c r="AJ869" s="321"/>
      <c r="AK869" s="321"/>
      <c r="AL869" s="321"/>
      <c r="AM869" s="321"/>
      <c r="AN869" s="321"/>
      <c r="AO869" s="321"/>
      <c r="AP869" s="321"/>
      <c r="AQ869" s="321"/>
      <c r="AR869" s="321"/>
      <c r="AS869" s="321"/>
      <c r="AT869" s="321"/>
      <c r="AU869" s="321"/>
      <c r="AV869" s="321"/>
      <c r="AW869" s="321"/>
      <c r="AX869" s="321"/>
      <c r="AY869" s="321"/>
      <c r="AZ869" s="321"/>
    </row>
    <row r="870" ht="15.75" customHeight="1" spans="1:52">
      <c r="A870" s="333"/>
      <c r="B870" s="299"/>
      <c r="C870" s="299"/>
      <c r="D870" s="299"/>
      <c r="E870" s="299"/>
      <c r="F870" s="294"/>
      <c r="G870" s="294"/>
      <c r="H870" s="294"/>
      <c r="I870" s="299"/>
      <c r="J870" s="299"/>
      <c r="K870" s="299"/>
      <c r="L870" s="299"/>
      <c r="M870" s="297" t="s">
        <v>2710</v>
      </c>
      <c r="N870" s="299"/>
      <c r="O870" s="299"/>
      <c r="P870" s="299"/>
      <c r="Q870" s="299"/>
      <c r="R870" s="299"/>
      <c r="S870" s="299"/>
      <c r="T870" s="299"/>
      <c r="U870" s="299"/>
      <c r="V870" s="299"/>
      <c r="W870" s="299"/>
      <c r="X870" s="299"/>
      <c r="Y870" s="299"/>
      <c r="Z870" s="299"/>
      <c r="AA870" s="299"/>
      <c r="AB870" s="299"/>
      <c r="AC870" s="297" t="s">
        <v>2710</v>
      </c>
      <c r="AD870" s="321"/>
      <c r="AE870" s="321"/>
      <c r="AF870" s="321"/>
      <c r="AG870" s="323" t="s">
        <v>2710</v>
      </c>
      <c r="AH870" s="321"/>
      <c r="AI870" s="321"/>
      <c r="AJ870" s="321"/>
      <c r="AK870" s="321"/>
      <c r="AL870" s="321"/>
      <c r="AM870" s="321"/>
      <c r="AN870" s="321"/>
      <c r="AO870" s="321"/>
      <c r="AP870" s="321"/>
      <c r="AQ870" s="321"/>
      <c r="AR870" s="321"/>
      <c r="AS870" s="321"/>
      <c r="AT870" s="321"/>
      <c r="AU870" s="321"/>
      <c r="AV870" s="321"/>
      <c r="AW870" s="321"/>
      <c r="AX870" s="321"/>
      <c r="AY870" s="321"/>
      <c r="AZ870" s="321"/>
    </row>
    <row r="871" ht="15.75" customHeight="1" spans="1:52">
      <c r="A871" s="333"/>
      <c r="B871" s="299"/>
      <c r="C871" s="299"/>
      <c r="D871" s="299"/>
      <c r="E871" s="299"/>
      <c r="F871" s="294"/>
      <c r="G871" s="294"/>
      <c r="H871" s="294"/>
      <c r="I871" s="299"/>
      <c r="J871" s="299"/>
      <c r="K871" s="299"/>
      <c r="L871" s="299"/>
      <c r="M871" s="297" t="s">
        <v>2710</v>
      </c>
      <c r="N871" s="299"/>
      <c r="O871" s="299"/>
      <c r="P871" s="299"/>
      <c r="Q871" s="299"/>
      <c r="R871" s="299"/>
      <c r="S871" s="299"/>
      <c r="T871" s="299"/>
      <c r="U871" s="299"/>
      <c r="V871" s="299"/>
      <c r="W871" s="299"/>
      <c r="X871" s="299"/>
      <c r="Y871" s="299"/>
      <c r="Z871" s="299"/>
      <c r="AA871" s="299"/>
      <c r="AB871" s="299"/>
      <c r="AC871" s="297" t="s">
        <v>2710</v>
      </c>
      <c r="AD871" s="321"/>
      <c r="AE871" s="321"/>
      <c r="AF871" s="321"/>
      <c r="AG871" s="323" t="s">
        <v>2710</v>
      </c>
      <c r="AH871" s="321"/>
      <c r="AI871" s="321"/>
      <c r="AJ871" s="321"/>
      <c r="AK871" s="321"/>
      <c r="AL871" s="321"/>
      <c r="AM871" s="321"/>
      <c r="AN871" s="321"/>
      <c r="AO871" s="321"/>
      <c r="AP871" s="321"/>
      <c r="AQ871" s="321"/>
      <c r="AR871" s="321"/>
      <c r="AS871" s="321"/>
      <c r="AT871" s="321"/>
      <c r="AU871" s="321"/>
      <c r="AV871" s="321"/>
      <c r="AW871" s="321"/>
      <c r="AX871" s="321"/>
      <c r="AY871" s="321"/>
      <c r="AZ871" s="321"/>
    </row>
    <row r="872" ht="15.75" customHeight="1" spans="1:52">
      <c r="A872" s="333"/>
      <c r="B872" s="299"/>
      <c r="C872" s="299"/>
      <c r="D872" s="299"/>
      <c r="E872" s="299"/>
      <c r="F872" s="294"/>
      <c r="G872" s="294"/>
      <c r="H872" s="294"/>
      <c r="I872" s="299"/>
      <c r="J872" s="299"/>
      <c r="K872" s="299"/>
      <c r="L872" s="299"/>
      <c r="M872" s="297" t="s">
        <v>2710</v>
      </c>
      <c r="N872" s="299"/>
      <c r="O872" s="299"/>
      <c r="P872" s="299"/>
      <c r="Q872" s="299"/>
      <c r="R872" s="299"/>
      <c r="S872" s="299"/>
      <c r="T872" s="299"/>
      <c r="U872" s="299"/>
      <c r="V872" s="299"/>
      <c r="W872" s="299"/>
      <c r="X872" s="299"/>
      <c r="Y872" s="299"/>
      <c r="Z872" s="299"/>
      <c r="AA872" s="299"/>
      <c r="AB872" s="299"/>
      <c r="AC872" s="297" t="s">
        <v>2710</v>
      </c>
      <c r="AD872" s="321"/>
      <c r="AE872" s="321"/>
      <c r="AF872" s="321"/>
      <c r="AG872" s="323" t="s">
        <v>2710</v>
      </c>
      <c r="AH872" s="321"/>
      <c r="AI872" s="321"/>
      <c r="AJ872" s="321"/>
      <c r="AK872" s="321"/>
      <c r="AL872" s="321"/>
      <c r="AM872" s="321"/>
      <c r="AN872" s="321"/>
      <c r="AO872" s="321"/>
      <c r="AP872" s="321"/>
      <c r="AQ872" s="321"/>
      <c r="AR872" s="321"/>
      <c r="AS872" s="321"/>
      <c r="AT872" s="321"/>
      <c r="AU872" s="321"/>
      <c r="AV872" s="321"/>
      <c r="AW872" s="321"/>
      <c r="AX872" s="321"/>
      <c r="AY872" s="321"/>
      <c r="AZ872" s="321"/>
    </row>
    <row r="873" ht="15.75" customHeight="1" spans="1:52">
      <c r="A873" s="333"/>
      <c r="B873" s="299"/>
      <c r="C873" s="299"/>
      <c r="D873" s="299"/>
      <c r="E873" s="299"/>
      <c r="F873" s="294"/>
      <c r="G873" s="294"/>
      <c r="H873" s="294"/>
      <c r="I873" s="299"/>
      <c r="J873" s="299"/>
      <c r="K873" s="299"/>
      <c r="L873" s="299"/>
      <c r="M873" s="297" t="s">
        <v>2710</v>
      </c>
      <c r="N873" s="299"/>
      <c r="O873" s="299"/>
      <c r="P873" s="299"/>
      <c r="Q873" s="299"/>
      <c r="R873" s="299"/>
      <c r="S873" s="299"/>
      <c r="T873" s="299"/>
      <c r="U873" s="299"/>
      <c r="V873" s="299"/>
      <c r="W873" s="299"/>
      <c r="X873" s="299"/>
      <c r="Y873" s="299"/>
      <c r="Z873" s="299"/>
      <c r="AA873" s="299"/>
      <c r="AB873" s="299"/>
      <c r="AC873" s="297" t="s">
        <v>2710</v>
      </c>
      <c r="AD873" s="321"/>
      <c r="AE873" s="321"/>
      <c r="AF873" s="321"/>
      <c r="AG873" s="323" t="s">
        <v>2710</v>
      </c>
      <c r="AH873" s="321"/>
      <c r="AI873" s="321"/>
      <c r="AJ873" s="321"/>
      <c r="AK873" s="321"/>
      <c r="AL873" s="321"/>
      <c r="AM873" s="321"/>
      <c r="AN873" s="321"/>
      <c r="AO873" s="321"/>
      <c r="AP873" s="321"/>
      <c r="AQ873" s="321"/>
      <c r="AR873" s="321"/>
      <c r="AS873" s="321"/>
      <c r="AT873" s="321"/>
      <c r="AU873" s="321"/>
      <c r="AV873" s="321"/>
      <c r="AW873" s="321"/>
      <c r="AX873" s="321"/>
      <c r="AY873" s="321"/>
      <c r="AZ873" s="321"/>
    </row>
    <row r="874" ht="15.75" customHeight="1" spans="1:52">
      <c r="A874" s="333"/>
      <c r="B874" s="299"/>
      <c r="C874" s="299"/>
      <c r="D874" s="299"/>
      <c r="E874" s="299"/>
      <c r="F874" s="294"/>
      <c r="G874" s="294"/>
      <c r="H874" s="294"/>
      <c r="I874" s="299"/>
      <c r="J874" s="299"/>
      <c r="K874" s="299"/>
      <c r="L874" s="299"/>
      <c r="M874" s="297" t="s">
        <v>2710</v>
      </c>
      <c r="N874" s="299"/>
      <c r="O874" s="299"/>
      <c r="P874" s="299"/>
      <c r="Q874" s="299"/>
      <c r="R874" s="299"/>
      <c r="S874" s="299"/>
      <c r="T874" s="299"/>
      <c r="U874" s="299"/>
      <c r="V874" s="299"/>
      <c r="W874" s="299"/>
      <c r="X874" s="299"/>
      <c r="Y874" s="299"/>
      <c r="Z874" s="299"/>
      <c r="AA874" s="299"/>
      <c r="AB874" s="299"/>
      <c r="AC874" s="297" t="s">
        <v>2710</v>
      </c>
      <c r="AD874" s="321"/>
      <c r="AE874" s="321"/>
      <c r="AF874" s="321"/>
      <c r="AG874" s="323" t="s">
        <v>2710</v>
      </c>
      <c r="AH874" s="321"/>
      <c r="AI874" s="321"/>
      <c r="AJ874" s="321"/>
      <c r="AK874" s="321"/>
      <c r="AL874" s="321"/>
      <c r="AM874" s="321"/>
      <c r="AN874" s="321"/>
      <c r="AO874" s="321"/>
      <c r="AP874" s="321"/>
      <c r="AQ874" s="321"/>
      <c r="AR874" s="321"/>
      <c r="AS874" s="321"/>
      <c r="AT874" s="321"/>
      <c r="AU874" s="321"/>
      <c r="AV874" s="321"/>
      <c r="AW874" s="321"/>
      <c r="AX874" s="321"/>
      <c r="AY874" s="321"/>
      <c r="AZ874" s="321"/>
    </row>
    <row r="875" ht="15.75" customHeight="1" spans="1:52">
      <c r="A875" s="333"/>
      <c r="B875" s="299"/>
      <c r="C875" s="299"/>
      <c r="D875" s="299"/>
      <c r="E875" s="299"/>
      <c r="F875" s="294"/>
      <c r="G875" s="294"/>
      <c r="H875" s="294"/>
      <c r="I875" s="299"/>
      <c r="J875" s="299"/>
      <c r="K875" s="299"/>
      <c r="L875" s="299"/>
      <c r="M875" s="291"/>
      <c r="N875" s="299"/>
      <c r="O875" s="299"/>
      <c r="P875" s="299"/>
      <c r="Q875" s="299"/>
      <c r="R875" s="299"/>
      <c r="S875" s="299"/>
      <c r="T875" s="299"/>
      <c r="U875" s="299"/>
      <c r="V875" s="299"/>
      <c r="W875" s="299"/>
      <c r="X875" s="299"/>
      <c r="Y875" s="299"/>
      <c r="Z875" s="299"/>
      <c r="AA875" s="299"/>
      <c r="AB875" s="299"/>
      <c r="AC875" s="291"/>
      <c r="AD875" s="321"/>
      <c r="AE875" s="321"/>
      <c r="AF875" s="321"/>
      <c r="AG875" s="347"/>
      <c r="AH875" s="321"/>
      <c r="AI875" s="321"/>
      <c r="AJ875" s="321"/>
      <c r="AK875" s="321"/>
      <c r="AL875" s="321"/>
      <c r="AM875" s="321"/>
      <c r="AN875" s="321"/>
      <c r="AO875" s="321"/>
      <c r="AP875" s="321"/>
      <c r="AQ875" s="321"/>
      <c r="AR875" s="321"/>
      <c r="AS875" s="321"/>
      <c r="AT875" s="321"/>
      <c r="AU875" s="321"/>
      <c r="AV875" s="321"/>
      <c r="AW875" s="321"/>
      <c r="AX875" s="321"/>
      <c r="AY875" s="321"/>
      <c r="AZ875" s="321"/>
    </row>
    <row r="876" ht="15.75" customHeight="1" spans="1:52">
      <c r="A876" s="333"/>
      <c r="B876" s="299"/>
      <c r="C876" s="299"/>
      <c r="D876" s="299"/>
      <c r="E876" s="299"/>
      <c r="F876" s="294"/>
      <c r="G876" s="294"/>
      <c r="H876" s="294"/>
      <c r="I876" s="299"/>
      <c r="J876" s="299"/>
      <c r="K876" s="299"/>
      <c r="L876" s="299"/>
      <c r="M876" s="297" t="s">
        <v>2710</v>
      </c>
      <c r="N876" s="299"/>
      <c r="O876" s="299"/>
      <c r="P876" s="299"/>
      <c r="Q876" s="299"/>
      <c r="R876" s="299"/>
      <c r="S876" s="299"/>
      <c r="T876" s="299"/>
      <c r="U876" s="299"/>
      <c r="V876" s="299"/>
      <c r="W876" s="299"/>
      <c r="X876" s="299"/>
      <c r="Y876" s="299"/>
      <c r="Z876" s="299"/>
      <c r="AA876" s="299"/>
      <c r="AB876" s="299"/>
      <c r="AC876" s="297" t="s">
        <v>2710</v>
      </c>
      <c r="AD876" s="321"/>
      <c r="AE876" s="321"/>
      <c r="AF876" s="321"/>
      <c r="AG876" s="323" t="s">
        <v>2710</v>
      </c>
      <c r="AH876" s="321"/>
      <c r="AI876" s="321"/>
      <c r="AJ876" s="321"/>
      <c r="AK876" s="321"/>
      <c r="AL876" s="321"/>
      <c r="AM876" s="321"/>
      <c r="AN876" s="321"/>
      <c r="AO876" s="321"/>
      <c r="AP876" s="321"/>
      <c r="AQ876" s="321"/>
      <c r="AR876" s="321"/>
      <c r="AS876" s="321"/>
      <c r="AT876" s="321"/>
      <c r="AU876" s="321"/>
      <c r="AV876" s="321"/>
      <c r="AW876" s="321"/>
      <c r="AX876" s="321"/>
      <c r="AY876" s="321"/>
      <c r="AZ876" s="321"/>
    </row>
    <row r="877" ht="15.75" customHeight="1" spans="1:52">
      <c r="A877" s="333"/>
      <c r="B877" s="299"/>
      <c r="C877" s="299"/>
      <c r="D877" s="299"/>
      <c r="E877" s="299"/>
      <c r="F877" s="294"/>
      <c r="G877" s="294"/>
      <c r="H877" s="294"/>
      <c r="I877" s="299"/>
      <c r="J877" s="299"/>
      <c r="K877" s="299"/>
      <c r="L877" s="299"/>
      <c r="M877" s="297" t="s">
        <v>2710</v>
      </c>
      <c r="N877" s="299"/>
      <c r="O877" s="299"/>
      <c r="P877" s="299"/>
      <c r="Q877" s="299"/>
      <c r="R877" s="299"/>
      <c r="S877" s="299"/>
      <c r="T877" s="299"/>
      <c r="U877" s="299"/>
      <c r="V877" s="299"/>
      <c r="W877" s="299"/>
      <c r="X877" s="299"/>
      <c r="Y877" s="299"/>
      <c r="Z877" s="299"/>
      <c r="AA877" s="299"/>
      <c r="AB877" s="299"/>
      <c r="AC877" s="297" t="s">
        <v>2710</v>
      </c>
      <c r="AD877" s="321"/>
      <c r="AE877" s="321"/>
      <c r="AF877" s="321"/>
      <c r="AG877" s="323" t="s">
        <v>2710</v>
      </c>
      <c r="AH877" s="321"/>
      <c r="AI877" s="321"/>
      <c r="AJ877" s="321"/>
      <c r="AK877" s="321"/>
      <c r="AL877" s="321"/>
      <c r="AM877" s="321"/>
      <c r="AN877" s="321"/>
      <c r="AO877" s="321"/>
      <c r="AP877" s="321"/>
      <c r="AQ877" s="321"/>
      <c r="AR877" s="321"/>
      <c r="AS877" s="321"/>
      <c r="AT877" s="321"/>
      <c r="AU877" s="321"/>
      <c r="AV877" s="321"/>
      <c r="AW877" s="321"/>
      <c r="AX877" s="321"/>
      <c r="AY877" s="321"/>
      <c r="AZ877" s="321"/>
    </row>
    <row r="878" ht="15.75" customHeight="1" spans="1:52">
      <c r="A878" s="333"/>
      <c r="B878" s="299"/>
      <c r="C878" s="299"/>
      <c r="D878" s="299"/>
      <c r="E878" s="299"/>
      <c r="F878" s="294"/>
      <c r="G878" s="294"/>
      <c r="H878" s="294"/>
      <c r="I878" s="299"/>
      <c r="J878" s="299"/>
      <c r="K878" s="299"/>
      <c r="L878" s="299"/>
      <c r="M878" s="297" t="s">
        <v>2710</v>
      </c>
      <c r="N878" s="299"/>
      <c r="O878" s="299"/>
      <c r="P878" s="299"/>
      <c r="Q878" s="299"/>
      <c r="R878" s="299"/>
      <c r="S878" s="299"/>
      <c r="T878" s="299"/>
      <c r="U878" s="299"/>
      <c r="V878" s="299"/>
      <c r="W878" s="299"/>
      <c r="X878" s="299"/>
      <c r="Y878" s="299"/>
      <c r="Z878" s="299"/>
      <c r="AA878" s="299"/>
      <c r="AB878" s="299"/>
      <c r="AC878" s="297" t="s">
        <v>2710</v>
      </c>
      <c r="AD878" s="321"/>
      <c r="AE878" s="321"/>
      <c r="AF878" s="321"/>
      <c r="AG878" s="323" t="s">
        <v>2710</v>
      </c>
      <c r="AH878" s="321"/>
      <c r="AI878" s="321"/>
      <c r="AJ878" s="321"/>
      <c r="AK878" s="321"/>
      <c r="AL878" s="321"/>
      <c r="AM878" s="321"/>
      <c r="AN878" s="321"/>
      <c r="AO878" s="321"/>
      <c r="AP878" s="321"/>
      <c r="AQ878" s="321"/>
      <c r="AR878" s="321"/>
      <c r="AS878" s="321"/>
      <c r="AT878" s="321"/>
      <c r="AU878" s="321"/>
      <c r="AV878" s="321"/>
      <c r="AW878" s="321"/>
      <c r="AX878" s="321"/>
      <c r="AY878" s="321"/>
      <c r="AZ878" s="321"/>
    </row>
    <row r="879" ht="15.75" customHeight="1" spans="1:52">
      <c r="A879" s="333"/>
      <c r="B879" s="299"/>
      <c r="C879" s="299"/>
      <c r="D879" s="299"/>
      <c r="E879" s="299"/>
      <c r="F879" s="294"/>
      <c r="G879" s="294"/>
      <c r="H879" s="294"/>
      <c r="I879" s="299"/>
      <c r="J879" s="299"/>
      <c r="K879" s="299"/>
      <c r="L879" s="299"/>
      <c r="M879" s="297" t="s">
        <v>2710</v>
      </c>
      <c r="N879" s="299"/>
      <c r="O879" s="299"/>
      <c r="P879" s="299"/>
      <c r="Q879" s="299"/>
      <c r="R879" s="299"/>
      <c r="S879" s="299"/>
      <c r="T879" s="299"/>
      <c r="U879" s="299"/>
      <c r="V879" s="299"/>
      <c r="W879" s="299"/>
      <c r="X879" s="299"/>
      <c r="Y879" s="299"/>
      <c r="Z879" s="299"/>
      <c r="AA879" s="299"/>
      <c r="AB879" s="299"/>
      <c r="AC879" s="297" t="s">
        <v>2710</v>
      </c>
      <c r="AD879" s="321"/>
      <c r="AE879" s="321"/>
      <c r="AF879" s="321"/>
      <c r="AG879" s="323" t="s">
        <v>2710</v>
      </c>
      <c r="AH879" s="321"/>
      <c r="AI879" s="321"/>
      <c r="AJ879" s="321"/>
      <c r="AK879" s="321"/>
      <c r="AL879" s="321"/>
      <c r="AM879" s="321"/>
      <c r="AN879" s="321"/>
      <c r="AO879" s="321"/>
      <c r="AP879" s="321"/>
      <c r="AQ879" s="321"/>
      <c r="AR879" s="321"/>
      <c r="AS879" s="321"/>
      <c r="AT879" s="321"/>
      <c r="AU879" s="321"/>
      <c r="AV879" s="321"/>
      <c r="AW879" s="321"/>
      <c r="AX879" s="321"/>
      <c r="AY879" s="321"/>
      <c r="AZ879" s="321"/>
    </row>
    <row r="880" ht="15.75" customHeight="1" spans="1:52">
      <c r="A880" s="333"/>
      <c r="B880" s="299"/>
      <c r="C880" s="299"/>
      <c r="D880" s="299"/>
      <c r="E880" s="299"/>
      <c r="F880" s="294"/>
      <c r="G880" s="294"/>
      <c r="H880" s="294"/>
      <c r="I880" s="299"/>
      <c r="J880" s="299"/>
      <c r="K880" s="299"/>
      <c r="L880" s="299"/>
      <c r="M880" s="297" t="s">
        <v>2710</v>
      </c>
      <c r="N880" s="299"/>
      <c r="O880" s="299"/>
      <c r="P880" s="299"/>
      <c r="Q880" s="299"/>
      <c r="R880" s="299"/>
      <c r="S880" s="299"/>
      <c r="T880" s="299"/>
      <c r="U880" s="299"/>
      <c r="V880" s="299"/>
      <c r="W880" s="299"/>
      <c r="X880" s="299"/>
      <c r="Y880" s="299"/>
      <c r="Z880" s="299"/>
      <c r="AA880" s="299"/>
      <c r="AB880" s="299"/>
      <c r="AC880" s="297" t="s">
        <v>2710</v>
      </c>
      <c r="AD880" s="321"/>
      <c r="AE880" s="321"/>
      <c r="AF880" s="321"/>
      <c r="AG880" s="323" t="s">
        <v>2710</v>
      </c>
      <c r="AH880" s="321"/>
      <c r="AI880" s="321"/>
      <c r="AJ880" s="321"/>
      <c r="AK880" s="321"/>
      <c r="AL880" s="321"/>
      <c r="AM880" s="321"/>
      <c r="AN880" s="321"/>
      <c r="AO880" s="321"/>
      <c r="AP880" s="321"/>
      <c r="AQ880" s="321"/>
      <c r="AR880" s="321"/>
      <c r="AS880" s="321"/>
      <c r="AT880" s="321"/>
      <c r="AU880" s="321"/>
      <c r="AV880" s="321"/>
      <c r="AW880" s="321"/>
      <c r="AX880" s="321"/>
      <c r="AY880" s="321"/>
      <c r="AZ880" s="321"/>
    </row>
    <row r="881" ht="15.75" customHeight="1" spans="1:52">
      <c r="A881" s="333"/>
      <c r="B881" s="299"/>
      <c r="C881" s="299"/>
      <c r="D881" s="299"/>
      <c r="E881" s="299"/>
      <c r="F881" s="294"/>
      <c r="G881" s="294"/>
      <c r="H881" s="294"/>
      <c r="I881" s="299"/>
      <c r="J881" s="299"/>
      <c r="K881" s="299"/>
      <c r="L881" s="299"/>
      <c r="M881" s="297" t="s">
        <v>2710</v>
      </c>
      <c r="N881" s="299"/>
      <c r="O881" s="299"/>
      <c r="P881" s="299"/>
      <c r="Q881" s="299"/>
      <c r="R881" s="299"/>
      <c r="S881" s="299"/>
      <c r="T881" s="299"/>
      <c r="U881" s="299"/>
      <c r="V881" s="299"/>
      <c r="W881" s="299"/>
      <c r="X881" s="299"/>
      <c r="Y881" s="299"/>
      <c r="Z881" s="299"/>
      <c r="AA881" s="299"/>
      <c r="AB881" s="299"/>
      <c r="AC881" s="297" t="s">
        <v>2710</v>
      </c>
      <c r="AD881" s="321"/>
      <c r="AE881" s="321"/>
      <c r="AF881" s="321"/>
      <c r="AG881" s="323" t="s">
        <v>2710</v>
      </c>
      <c r="AH881" s="321"/>
      <c r="AI881" s="321"/>
      <c r="AJ881" s="321"/>
      <c r="AK881" s="321"/>
      <c r="AL881" s="321"/>
      <c r="AM881" s="321"/>
      <c r="AN881" s="321"/>
      <c r="AO881" s="321"/>
      <c r="AP881" s="321"/>
      <c r="AQ881" s="321"/>
      <c r="AR881" s="321"/>
      <c r="AS881" s="321"/>
      <c r="AT881" s="321"/>
      <c r="AU881" s="321"/>
      <c r="AV881" s="321"/>
      <c r="AW881" s="321"/>
      <c r="AX881" s="321"/>
      <c r="AY881" s="321"/>
      <c r="AZ881" s="321"/>
    </row>
    <row r="882" ht="15.75" customHeight="1" spans="1:52">
      <c r="A882" s="333"/>
      <c r="B882" s="299"/>
      <c r="C882" s="299"/>
      <c r="D882" s="299"/>
      <c r="E882" s="299"/>
      <c r="F882" s="294"/>
      <c r="G882" s="294"/>
      <c r="H882" s="294"/>
      <c r="I882" s="299"/>
      <c r="J882" s="299"/>
      <c r="K882" s="299"/>
      <c r="L882" s="299"/>
      <c r="M882" s="297" t="s">
        <v>2710</v>
      </c>
      <c r="N882" s="299"/>
      <c r="O882" s="299"/>
      <c r="P882" s="299"/>
      <c r="Q882" s="299"/>
      <c r="R882" s="299"/>
      <c r="S882" s="299"/>
      <c r="T882" s="299"/>
      <c r="U882" s="299"/>
      <c r="V882" s="299"/>
      <c r="W882" s="299"/>
      <c r="X882" s="299"/>
      <c r="Y882" s="299"/>
      <c r="Z882" s="299"/>
      <c r="AA882" s="299"/>
      <c r="AB882" s="299"/>
      <c r="AC882" s="297" t="s">
        <v>2710</v>
      </c>
      <c r="AD882" s="321"/>
      <c r="AE882" s="321"/>
      <c r="AF882" s="321"/>
      <c r="AG882" s="323" t="s">
        <v>2710</v>
      </c>
      <c r="AH882" s="321"/>
      <c r="AI882" s="321"/>
      <c r="AJ882" s="321"/>
      <c r="AK882" s="321"/>
      <c r="AL882" s="321"/>
      <c r="AM882" s="321"/>
      <c r="AN882" s="321"/>
      <c r="AO882" s="321"/>
      <c r="AP882" s="321"/>
      <c r="AQ882" s="321"/>
      <c r="AR882" s="321"/>
      <c r="AS882" s="321"/>
      <c r="AT882" s="321"/>
      <c r="AU882" s="321"/>
      <c r="AV882" s="321"/>
      <c r="AW882" s="321"/>
      <c r="AX882" s="321"/>
      <c r="AY882" s="321"/>
      <c r="AZ882" s="321"/>
    </row>
    <row r="883" ht="15.75" customHeight="1" spans="1:52">
      <c r="A883" s="333"/>
      <c r="B883" s="299"/>
      <c r="C883" s="299"/>
      <c r="D883" s="299"/>
      <c r="E883" s="299"/>
      <c r="F883" s="294"/>
      <c r="G883" s="294"/>
      <c r="H883" s="294"/>
      <c r="I883" s="299"/>
      <c r="J883" s="299"/>
      <c r="K883" s="299"/>
      <c r="L883" s="299"/>
      <c r="M883" s="297" t="s">
        <v>2710</v>
      </c>
      <c r="N883" s="299"/>
      <c r="O883" s="299"/>
      <c r="P883" s="299"/>
      <c r="Q883" s="299"/>
      <c r="R883" s="299"/>
      <c r="S883" s="299"/>
      <c r="T883" s="299"/>
      <c r="U883" s="299"/>
      <c r="V883" s="299"/>
      <c r="W883" s="299"/>
      <c r="X883" s="299"/>
      <c r="Y883" s="299"/>
      <c r="Z883" s="299"/>
      <c r="AA883" s="299"/>
      <c r="AB883" s="299"/>
      <c r="AC883" s="297" t="s">
        <v>2710</v>
      </c>
      <c r="AD883" s="321"/>
      <c r="AE883" s="321"/>
      <c r="AF883" s="321"/>
      <c r="AG883" s="323" t="s">
        <v>2710</v>
      </c>
      <c r="AH883" s="321"/>
      <c r="AI883" s="321"/>
      <c r="AJ883" s="321"/>
      <c r="AK883" s="321"/>
      <c r="AL883" s="321"/>
      <c r="AM883" s="321"/>
      <c r="AN883" s="321"/>
      <c r="AO883" s="321"/>
      <c r="AP883" s="321"/>
      <c r="AQ883" s="321"/>
      <c r="AR883" s="321"/>
      <c r="AS883" s="321"/>
      <c r="AT883" s="321"/>
      <c r="AU883" s="321"/>
      <c r="AV883" s="321"/>
      <c r="AW883" s="321"/>
      <c r="AX883" s="321"/>
      <c r="AY883" s="321"/>
      <c r="AZ883" s="321"/>
    </row>
    <row r="884" ht="15.75" customHeight="1" spans="1:52">
      <c r="A884" s="333"/>
      <c r="B884" s="299"/>
      <c r="C884" s="299"/>
      <c r="D884" s="299"/>
      <c r="E884" s="299"/>
      <c r="F884" s="294"/>
      <c r="G884" s="294"/>
      <c r="H884" s="294"/>
      <c r="I884" s="299"/>
      <c r="J884" s="299"/>
      <c r="K884" s="299"/>
      <c r="L884" s="299"/>
      <c r="M884" s="297" t="s">
        <v>2710</v>
      </c>
      <c r="N884" s="299"/>
      <c r="O884" s="299"/>
      <c r="P884" s="299"/>
      <c r="Q884" s="299"/>
      <c r="R884" s="299"/>
      <c r="S884" s="299"/>
      <c r="T884" s="299"/>
      <c r="U884" s="299"/>
      <c r="V884" s="299"/>
      <c r="W884" s="299"/>
      <c r="X884" s="299"/>
      <c r="Y884" s="299"/>
      <c r="Z884" s="299"/>
      <c r="AA884" s="299"/>
      <c r="AB884" s="299"/>
      <c r="AC884" s="297" t="s">
        <v>2710</v>
      </c>
      <c r="AD884" s="321"/>
      <c r="AE884" s="321"/>
      <c r="AF884" s="321"/>
      <c r="AG884" s="323" t="s">
        <v>2710</v>
      </c>
      <c r="AH884" s="321"/>
      <c r="AI884" s="321"/>
      <c r="AJ884" s="321"/>
      <c r="AK884" s="321"/>
      <c r="AL884" s="321"/>
      <c r="AM884" s="321"/>
      <c r="AN884" s="321"/>
      <c r="AO884" s="321"/>
      <c r="AP884" s="321"/>
      <c r="AQ884" s="321"/>
      <c r="AR884" s="321"/>
      <c r="AS884" s="321"/>
      <c r="AT884" s="321"/>
      <c r="AU884" s="321"/>
      <c r="AV884" s="321"/>
      <c r="AW884" s="321"/>
      <c r="AX884" s="321"/>
      <c r="AY884" s="321"/>
      <c r="AZ884" s="321"/>
    </row>
    <row r="885" ht="15.75" customHeight="1" spans="1:52">
      <c r="A885" s="333"/>
      <c r="B885" s="299"/>
      <c r="C885" s="299"/>
      <c r="D885" s="299"/>
      <c r="E885" s="299"/>
      <c r="F885" s="294"/>
      <c r="G885" s="294"/>
      <c r="H885" s="299"/>
      <c r="I885" s="299"/>
      <c r="J885" s="299"/>
      <c r="K885" s="299"/>
      <c r="L885" s="299"/>
      <c r="M885" s="297" t="s">
        <v>2710</v>
      </c>
      <c r="N885" s="292">
        <v>300</v>
      </c>
      <c r="O885" s="299"/>
      <c r="P885" s="299"/>
      <c r="Q885" s="299"/>
      <c r="R885" s="299"/>
      <c r="S885" s="299"/>
      <c r="T885" s="299"/>
      <c r="U885" s="299"/>
      <c r="V885" s="299"/>
      <c r="W885" s="299"/>
      <c r="X885" s="299"/>
      <c r="Y885" s="299"/>
      <c r="Z885" s="299"/>
      <c r="AA885" s="299"/>
      <c r="AB885" s="299"/>
      <c r="AC885" s="297" t="s">
        <v>2710</v>
      </c>
      <c r="AD885" s="321"/>
      <c r="AE885" s="321"/>
      <c r="AF885" s="321"/>
      <c r="AG885" s="323" t="s">
        <v>2710</v>
      </c>
      <c r="AH885" s="321"/>
      <c r="AI885" s="321"/>
      <c r="AJ885" s="321"/>
      <c r="AK885" s="321"/>
      <c r="AL885" s="321"/>
      <c r="AM885" s="321"/>
      <c r="AN885" s="321"/>
      <c r="AO885" s="321"/>
      <c r="AP885" s="321"/>
      <c r="AQ885" s="321"/>
      <c r="AR885" s="321"/>
      <c r="AS885" s="321"/>
      <c r="AT885" s="321"/>
      <c r="AU885" s="321"/>
      <c r="AV885" s="321"/>
      <c r="AW885" s="321"/>
      <c r="AX885" s="321"/>
      <c r="AY885" s="321"/>
      <c r="AZ885" s="321"/>
    </row>
    <row r="886" ht="15.75" customHeight="1" spans="1:52">
      <c r="A886" s="333"/>
      <c r="B886" s="299"/>
      <c r="C886" s="299"/>
      <c r="D886" s="299"/>
      <c r="E886" s="299"/>
      <c r="F886" s="299"/>
      <c r="G886" s="299"/>
      <c r="H886" s="299"/>
      <c r="I886" s="299"/>
      <c r="J886" s="299"/>
      <c r="K886" s="299"/>
      <c r="L886" s="299"/>
      <c r="M886" s="291"/>
      <c r="N886" s="299"/>
      <c r="O886" s="299"/>
      <c r="P886" s="299"/>
      <c r="Q886" s="299"/>
      <c r="R886" s="299"/>
      <c r="S886" s="299"/>
      <c r="T886" s="299"/>
      <c r="U886" s="299"/>
      <c r="V886" s="299"/>
      <c r="W886" s="299"/>
      <c r="X886" s="299"/>
      <c r="Y886" s="299"/>
      <c r="Z886" s="299"/>
      <c r="AA886" s="299"/>
      <c r="AB886" s="299"/>
      <c r="AC886" s="291"/>
      <c r="AD886" s="321"/>
      <c r="AE886" s="321"/>
      <c r="AF886" s="321"/>
      <c r="AG886" s="347"/>
      <c r="AH886" s="321"/>
      <c r="AI886" s="321"/>
      <c r="AJ886" s="321"/>
      <c r="AK886" s="321"/>
      <c r="AL886" s="321"/>
      <c r="AM886" s="321"/>
      <c r="AN886" s="321"/>
      <c r="AO886" s="321"/>
      <c r="AP886" s="321"/>
      <c r="AQ886" s="321"/>
      <c r="AR886" s="321"/>
      <c r="AS886" s="321"/>
      <c r="AT886" s="321"/>
      <c r="AU886" s="321"/>
      <c r="AV886" s="321"/>
      <c r="AW886" s="321"/>
      <c r="AX886" s="321"/>
      <c r="AY886" s="321"/>
      <c r="AZ886" s="321"/>
    </row>
    <row r="887" ht="15.75" customHeight="1" spans="1:52">
      <c r="A887" s="333"/>
      <c r="B887" s="299"/>
      <c r="C887" s="299"/>
      <c r="D887" s="299"/>
      <c r="E887" s="299"/>
      <c r="F887" s="299"/>
      <c r="G887" s="299"/>
      <c r="H887" s="299"/>
      <c r="I887" s="299"/>
      <c r="J887" s="299"/>
      <c r="K887" s="299"/>
      <c r="L887" s="299"/>
      <c r="M887" s="297" t="s">
        <v>2710</v>
      </c>
      <c r="N887" s="299"/>
      <c r="O887" s="299"/>
      <c r="P887" s="299"/>
      <c r="Q887" s="299"/>
      <c r="R887" s="299"/>
      <c r="S887" s="299"/>
      <c r="T887" s="299"/>
      <c r="U887" s="299"/>
      <c r="V887" s="299"/>
      <c r="W887" s="299"/>
      <c r="X887" s="299"/>
      <c r="Y887" s="299"/>
      <c r="Z887" s="299"/>
      <c r="AA887" s="299"/>
      <c r="AB887" s="299"/>
      <c r="AC887" s="297" t="s">
        <v>2710</v>
      </c>
      <c r="AD887" s="321"/>
      <c r="AE887" s="321"/>
      <c r="AF887" s="321"/>
      <c r="AG887" s="323" t="s">
        <v>2710</v>
      </c>
      <c r="AH887" s="321"/>
      <c r="AI887" s="321"/>
      <c r="AJ887" s="321"/>
      <c r="AK887" s="321"/>
      <c r="AL887" s="321"/>
      <c r="AM887" s="321"/>
      <c r="AN887" s="321"/>
      <c r="AO887" s="321"/>
      <c r="AP887" s="321"/>
      <c r="AQ887" s="321"/>
      <c r="AR887" s="321"/>
      <c r="AS887" s="321"/>
      <c r="AT887" s="321"/>
      <c r="AU887" s="321"/>
      <c r="AV887" s="321"/>
      <c r="AW887" s="321"/>
      <c r="AX887" s="321"/>
      <c r="AY887" s="321"/>
      <c r="AZ887" s="321"/>
    </row>
    <row r="888" ht="15.75" customHeight="1" spans="1:52">
      <c r="A888" s="333"/>
      <c r="B888" s="299"/>
      <c r="C888" s="299"/>
      <c r="D888" s="299"/>
      <c r="E888" s="299"/>
      <c r="F888" s="299"/>
      <c r="G888" s="299"/>
      <c r="H888" s="299"/>
      <c r="I888" s="299"/>
      <c r="J888" s="299"/>
      <c r="K888" s="299"/>
      <c r="L888" s="299"/>
      <c r="M888" s="297" t="s">
        <v>2710</v>
      </c>
      <c r="N888" s="299"/>
      <c r="O888" s="299"/>
      <c r="P888" s="299"/>
      <c r="Q888" s="299"/>
      <c r="R888" s="299"/>
      <c r="S888" s="299"/>
      <c r="T888" s="299"/>
      <c r="U888" s="299"/>
      <c r="V888" s="299"/>
      <c r="W888" s="299"/>
      <c r="X888" s="299"/>
      <c r="Y888" s="299"/>
      <c r="Z888" s="299"/>
      <c r="AA888" s="299"/>
      <c r="AB888" s="299"/>
      <c r="AC888" s="297" t="s">
        <v>2710</v>
      </c>
      <c r="AD888" s="321"/>
      <c r="AE888" s="321"/>
      <c r="AF888" s="321"/>
      <c r="AG888" s="323" t="s">
        <v>2710</v>
      </c>
      <c r="AH888" s="321"/>
      <c r="AI888" s="321"/>
      <c r="AJ888" s="321"/>
      <c r="AK888" s="321"/>
      <c r="AL888" s="321"/>
      <c r="AM888" s="321"/>
      <c r="AN888" s="321"/>
      <c r="AO888" s="321"/>
      <c r="AP888" s="321"/>
      <c r="AQ888" s="321"/>
      <c r="AR888" s="321"/>
      <c r="AS888" s="321"/>
      <c r="AT888" s="321"/>
      <c r="AU888" s="321"/>
      <c r="AV888" s="321"/>
      <c r="AW888" s="321"/>
      <c r="AX888" s="321"/>
      <c r="AY888" s="321"/>
      <c r="AZ888" s="321"/>
    </row>
    <row r="889" ht="15.75" customHeight="1" spans="1:52">
      <c r="A889" s="333"/>
      <c r="B889" s="299"/>
      <c r="C889" s="299"/>
      <c r="D889" s="299"/>
      <c r="E889" s="299"/>
      <c r="F889" s="299"/>
      <c r="G889" s="299"/>
      <c r="H889" s="299"/>
      <c r="I889" s="299"/>
      <c r="J889" s="299"/>
      <c r="K889" s="299"/>
      <c r="L889" s="299"/>
      <c r="M889" s="297" t="s">
        <v>2710</v>
      </c>
      <c r="N889" s="299"/>
      <c r="O889" s="299"/>
      <c r="P889" s="299"/>
      <c r="Q889" s="299"/>
      <c r="R889" s="299"/>
      <c r="S889" s="299"/>
      <c r="T889" s="299"/>
      <c r="U889" s="299"/>
      <c r="V889" s="299"/>
      <c r="W889" s="299"/>
      <c r="X889" s="299"/>
      <c r="Y889" s="299"/>
      <c r="Z889" s="299"/>
      <c r="AA889" s="299"/>
      <c r="AB889" s="299"/>
      <c r="AC889" s="297" t="s">
        <v>2710</v>
      </c>
      <c r="AD889" s="321"/>
      <c r="AE889" s="321"/>
      <c r="AF889" s="321"/>
      <c r="AG889" s="323" t="s">
        <v>2710</v>
      </c>
      <c r="AH889" s="321"/>
      <c r="AI889" s="321"/>
      <c r="AJ889" s="321"/>
      <c r="AK889" s="321"/>
      <c r="AL889" s="321"/>
      <c r="AM889" s="321"/>
      <c r="AN889" s="321"/>
      <c r="AO889" s="321"/>
      <c r="AP889" s="321"/>
      <c r="AQ889" s="321"/>
      <c r="AR889" s="321"/>
      <c r="AS889" s="321"/>
      <c r="AT889" s="321"/>
      <c r="AU889" s="321"/>
      <c r="AV889" s="321"/>
      <c r="AW889" s="321"/>
      <c r="AX889" s="321"/>
      <c r="AY889" s="321"/>
      <c r="AZ889" s="321"/>
    </row>
    <row r="890" ht="15.75" customHeight="1" spans="1:52">
      <c r="A890" s="333"/>
      <c r="B890" s="299"/>
      <c r="C890" s="299"/>
      <c r="D890" s="299"/>
      <c r="E890" s="299"/>
      <c r="F890" s="299"/>
      <c r="G890" s="299"/>
      <c r="H890" s="299"/>
      <c r="I890" s="299"/>
      <c r="J890" s="299"/>
      <c r="K890" s="299"/>
      <c r="L890" s="299"/>
      <c r="M890" s="297" t="s">
        <v>2710</v>
      </c>
      <c r="N890" s="299"/>
      <c r="O890" s="299"/>
      <c r="P890" s="299"/>
      <c r="Q890" s="299"/>
      <c r="R890" s="299"/>
      <c r="S890" s="299"/>
      <c r="T890" s="299"/>
      <c r="U890" s="299"/>
      <c r="V890" s="299"/>
      <c r="W890" s="299"/>
      <c r="X890" s="299"/>
      <c r="Y890" s="299"/>
      <c r="Z890" s="299"/>
      <c r="AA890" s="299"/>
      <c r="AB890" s="299"/>
      <c r="AC890" s="297" t="s">
        <v>2710</v>
      </c>
      <c r="AD890" s="84"/>
      <c r="AE890" s="84"/>
      <c r="AF890" s="84"/>
      <c r="AG890" s="323" t="s">
        <v>2710</v>
      </c>
      <c r="AH890" s="84"/>
      <c r="AI890" s="84"/>
      <c r="AJ890" s="84"/>
      <c r="AK890" s="84"/>
      <c r="AL890" s="84"/>
      <c r="AM890" s="84"/>
      <c r="AN890" s="84"/>
      <c r="AO890" s="84"/>
      <c r="AP890" s="84"/>
      <c r="AQ890" s="84"/>
      <c r="AR890" s="84"/>
      <c r="AS890" s="84"/>
      <c r="AT890" s="84"/>
      <c r="AU890" s="84"/>
      <c r="AV890" s="84"/>
      <c r="AW890" s="84"/>
      <c r="AX890" s="84"/>
      <c r="AY890" s="84"/>
      <c r="AZ890" s="84"/>
    </row>
    <row r="891" ht="15.75" customHeight="1" spans="1:52">
      <c r="A891" s="333"/>
      <c r="B891" s="299"/>
      <c r="C891" s="299"/>
      <c r="D891" s="299"/>
      <c r="E891" s="299"/>
      <c r="F891" s="299"/>
      <c r="G891" s="291"/>
      <c r="H891" s="299"/>
      <c r="I891" s="299"/>
      <c r="J891" s="299"/>
      <c r="K891" s="299"/>
      <c r="L891" s="299"/>
      <c r="M891" s="297" t="s">
        <v>2710</v>
      </c>
      <c r="N891" s="299"/>
      <c r="O891" s="299"/>
      <c r="P891" s="299"/>
      <c r="Q891" s="299"/>
      <c r="R891" s="299"/>
      <c r="S891" s="299"/>
      <c r="T891" s="299"/>
      <c r="U891" s="299"/>
      <c r="V891" s="299"/>
      <c r="W891" s="299"/>
      <c r="X891" s="299"/>
      <c r="Y891" s="299"/>
      <c r="Z891" s="299"/>
      <c r="AA891" s="299"/>
      <c r="AB891" s="299"/>
      <c r="AC891" s="297" t="s">
        <v>2710</v>
      </c>
      <c r="AD891" s="321"/>
      <c r="AE891" s="321"/>
      <c r="AF891" s="321"/>
      <c r="AG891" s="323" t="s">
        <v>2710</v>
      </c>
      <c r="AH891" s="321"/>
      <c r="AI891" s="321"/>
      <c r="AJ891" s="321"/>
      <c r="AK891" s="321"/>
      <c r="AL891" s="321"/>
      <c r="AM891" s="321"/>
      <c r="AN891" s="321"/>
      <c r="AO891" s="321"/>
      <c r="AP891" s="321"/>
      <c r="AQ891" s="321"/>
      <c r="AR891" s="321"/>
      <c r="AS891" s="321"/>
      <c r="AT891" s="321"/>
      <c r="AU891" s="321"/>
      <c r="AV891" s="321"/>
      <c r="AW891" s="321"/>
      <c r="AX891" s="321"/>
      <c r="AY891" s="321"/>
      <c r="AZ891" s="321"/>
    </row>
    <row r="892" ht="15.75" customHeight="1" spans="1:52">
      <c r="A892" s="333"/>
      <c r="B892" s="299"/>
      <c r="C892" s="299"/>
      <c r="D892" s="299"/>
      <c r="E892" s="299"/>
      <c r="F892" s="299"/>
      <c r="G892" s="291"/>
      <c r="H892" s="299"/>
      <c r="I892" s="299"/>
      <c r="J892" s="299"/>
      <c r="K892" s="299"/>
      <c r="L892" s="299"/>
      <c r="M892" s="297" t="s">
        <v>2710</v>
      </c>
      <c r="N892" s="299"/>
      <c r="O892" s="299"/>
      <c r="P892" s="299"/>
      <c r="Q892" s="299"/>
      <c r="R892" s="299"/>
      <c r="S892" s="299"/>
      <c r="T892" s="299"/>
      <c r="U892" s="299"/>
      <c r="V892" s="299"/>
      <c r="W892" s="299"/>
      <c r="X892" s="299"/>
      <c r="Y892" s="299"/>
      <c r="Z892" s="299"/>
      <c r="AA892" s="299"/>
      <c r="AB892" s="299"/>
      <c r="AC892" s="297" t="s">
        <v>2710</v>
      </c>
      <c r="AD892" s="321"/>
      <c r="AE892" s="321"/>
      <c r="AF892" s="321"/>
      <c r="AG892" s="323" t="s">
        <v>2710</v>
      </c>
      <c r="AH892" s="321"/>
      <c r="AI892" s="321"/>
      <c r="AJ892" s="321"/>
      <c r="AK892" s="321"/>
      <c r="AL892" s="321"/>
      <c r="AM892" s="321"/>
      <c r="AN892" s="321"/>
      <c r="AO892" s="321"/>
      <c r="AP892" s="321"/>
      <c r="AQ892" s="321"/>
      <c r="AR892" s="321"/>
      <c r="AS892" s="321"/>
      <c r="AT892" s="321"/>
      <c r="AU892" s="321"/>
      <c r="AV892" s="321"/>
      <c r="AW892" s="321"/>
      <c r="AX892" s="321"/>
      <c r="AY892" s="321"/>
      <c r="AZ892" s="321"/>
    </row>
    <row r="893" ht="15.75" customHeight="1" spans="1:52">
      <c r="A893" s="333"/>
      <c r="B893" s="299"/>
      <c r="C893" s="299"/>
      <c r="D893" s="299"/>
      <c r="E893" s="299"/>
      <c r="F893" s="299"/>
      <c r="G893" s="299"/>
      <c r="H893" s="299"/>
      <c r="I893" s="299"/>
      <c r="J893" s="299"/>
      <c r="K893" s="299"/>
      <c r="L893" s="299"/>
      <c r="M893" s="297" t="s">
        <v>2710</v>
      </c>
      <c r="N893" s="299"/>
      <c r="O893" s="299"/>
      <c r="P893" s="299"/>
      <c r="Q893" s="299"/>
      <c r="R893" s="299"/>
      <c r="S893" s="299"/>
      <c r="T893" s="299"/>
      <c r="U893" s="299"/>
      <c r="V893" s="299"/>
      <c r="W893" s="299"/>
      <c r="X893" s="299"/>
      <c r="Y893" s="299"/>
      <c r="Z893" s="299"/>
      <c r="AA893" s="299"/>
      <c r="AB893" s="299"/>
      <c r="AC893" s="297" t="s">
        <v>2710</v>
      </c>
      <c r="AD893" s="321"/>
      <c r="AE893" s="321"/>
      <c r="AF893" s="321"/>
      <c r="AG893" s="323" t="s">
        <v>2710</v>
      </c>
      <c r="AH893" s="321"/>
      <c r="AI893" s="321"/>
      <c r="AJ893" s="321"/>
      <c r="AK893" s="321"/>
      <c r="AL893" s="321"/>
      <c r="AM893" s="321"/>
      <c r="AN893" s="321"/>
      <c r="AO893" s="321"/>
      <c r="AP893" s="321"/>
      <c r="AQ893" s="321"/>
      <c r="AR893" s="321"/>
      <c r="AS893" s="321"/>
      <c r="AT893" s="321"/>
      <c r="AU893" s="321"/>
      <c r="AV893" s="321"/>
      <c r="AW893" s="321"/>
      <c r="AX893" s="321"/>
      <c r="AY893" s="321"/>
      <c r="AZ893" s="321"/>
    </row>
    <row r="894" ht="15.75" customHeight="1" spans="1:52">
      <c r="A894" s="333"/>
      <c r="B894" s="299"/>
      <c r="C894" s="299"/>
      <c r="D894" s="299"/>
      <c r="E894" s="299"/>
      <c r="F894" s="299"/>
      <c r="G894" s="299"/>
      <c r="H894" s="299"/>
      <c r="I894" s="299"/>
      <c r="J894" s="299"/>
      <c r="K894" s="299"/>
      <c r="L894" s="299"/>
      <c r="M894" s="297" t="s">
        <v>2710</v>
      </c>
      <c r="N894" s="299"/>
      <c r="O894" s="299"/>
      <c r="P894" s="299"/>
      <c r="Q894" s="299"/>
      <c r="R894" s="299"/>
      <c r="S894" s="299"/>
      <c r="T894" s="299"/>
      <c r="U894" s="299"/>
      <c r="V894" s="299"/>
      <c r="W894" s="299"/>
      <c r="X894" s="299"/>
      <c r="Y894" s="299"/>
      <c r="Z894" s="299"/>
      <c r="AA894" s="299"/>
      <c r="AB894" s="299"/>
      <c r="AC894" s="297" t="s">
        <v>2710</v>
      </c>
      <c r="AD894" s="321"/>
      <c r="AE894" s="321"/>
      <c r="AF894" s="321"/>
      <c r="AG894" s="351" t="s">
        <v>2710</v>
      </c>
      <c r="AH894" s="321"/>
      <c r="AI894" s="321"/>
      <c r="AJ894" s="321"/>
      <c r="AK894" s="321"/>
      <c r="AL894" s="321"/>
      <c r="AM894" s="321"/>
      <c r="AN894" s="321"/>
      <c r="AO894" s="321"/>
      <c r="AP894" s="321"/>
      <c r="AQ894" s="321"/>
      <c r="AR894" s="321"/>
      <c r="AS894" s="321"/>
      <c r="AT894" s="321"/>
      <c r="AU894" s="321"/>
      <c r="AV894" s="321"/>
      <c r="AW894" s="321"/>
      <c r="AX894" s="321"/>
      <c r="AY894" s="321"/>
      <c r="AZ894" s="321"/>
    </row>
    <row r="895" ht="15.75" customHeight="1" spans="1:52">
      <c r="A895" s="333"/>
      <c r="B895" s="299"/>
      <c r="C895" s="299"/>
      <c r="D895" s="299"/>
      <c r="E895" s="299"/>
      <c r="F895" s="299"/>
      <c r="G895" s="299"/>
      <c r="H895" s="299"/>
      <c r="I895" s="299"/>
      <c r="J895" s="299"/>
      <c r="K895" s="299"/>
      <c r="L895" s="299"/>
      <c r="M895" s="297" t="s">
        <v>2710</v>
      </c>
      <c r="N895" s="299"/>
      <c r="O895" s="299"/>
      <c r="P895" s="299"/>
      <c r="Q895" s="299"/>
      <c r="R895" s="299"/>
      <c r="S895" s="299"/>
      <c r="T895" s="299"/>
      <c r="U895" s="299"/>
      <c r="V895" s="299"/>
      <c r="W895" s="299"/>
      <c r="X895" s="299"/>
      <c r="Y895" s="299"/>
      <c r="Z895" s="299"/>
      <c r="AA895" s="299"/>
      <c r="AB895" s="299"/>
      <c r="AC895" s="297" t="s">
        <v>2710</v>
      </c>
      <c r="AD895" s="321"/>
      <c r="AE895" s="321"/>
      <c r="AF895" s="321"/>
      <c r="AG895" s="351" t="s">
        <v>2710</v>
      </c>
      <c r="AH895" s="321"/>
      <c r="AI895" s="321"/>
      <c r="AJ895" s="321"/>
      <c r="AK895" s="321"/>
      <c r="AL895" s="321"/>
      <c r="AM895" s="321"/>
      <c r="AN895" s="321"/>
      <c r="AO895" s="321"/>
      <c r="AP895" s="321"/>
      <c r="AQ895" s="321"/>
      <c r="AR895" s="321"/>
      <c r="AS895" s="321"/>
      <c r="AT895" s="321"/>
      <c r="AU895" s="321"/>
      <c r="AV895" s="321"/>
      <c r="AW895" s="321"/>
      <c r="AX895" s="321"/>
      <c r="AY895" s="321"/>
      <c r="AZ895" s="321"/>
    </row>
    <row r="896" ht="15.75" customHeight="1" spans="1:52">
      <c r="A896" s="333"/>
      <c r="B896" s="299"/>
      <c r="C896" s="299"/>
      <c r="D896" s="299"/>
      <c r="E896" s="299"/>
      <c r="F896" s="299"/>
      <c r="G896" s="299"/>
      <c r="H896" s="299"/>
      <c r="I896" s="299"/>
      <c r="J896" s="299"/>
      <c r="K896" s="299"/>
      <c r="L896" s="299"/>
      <c r="M896" s="297" t="s">
        <v>2710</v>
      </c>
      <c r="N896" s="299"/>
      <c r="O896" s="299"/>
      <c r="P896" s="299"/>
      <c r="Q896" s="299"/>
      <c r="R896" s="299"/>
      <c r="S896" s="299"/>
      <c r="T896" s="299"/>
      <c r="U896" s="299"/>
      <c r="V896" s="299"/>
      <c r="W896" s="299"/>
      <c r="X896" s="299"/>
      <c r="Y896" s="299"/>
      <c r="Z896" s="299"/>
      <c r="AA896" s="299"/>
      <c r="AB896" s="299"/>
      <c r="AC896" s="297" t="s">
        <v>2710</v>
      </c>
      <c r="AD896" s="321"/>
      <c r="AE896" s="321"/>
      <c r="AF896" s="321"/>
      <c r="AG896" s="351" t="s">
        <v>2710</v>
      </c>
      <c r="AH896" s="321"/>
      <c r="AI896" s="321"/>
      <c r="AJ896" s="321"/>
      <c r="AK896" s="321"/>
      <c r="AL896" s="321"/>
      <c r="AM896" s="321"/>
      <c r="AN896" s="321"/>
      <c r="AO896" s="321"/>
      <c r="AP896" s="321"/>
      <c r="AQ896" s="321"/>
      <c r="AR896" s="321"/>
      <c r="AS896" s="321"/>
      <c r="AT896" s="321"/>
      <c r="AU896" s="321"/>
      <c r="AV896" s="321"/>
      <c r="AW896" s="321"/>
      <c r="AX896" s="321"/>
      <c r="AY896" s="321"/>
      <c r="AZ896" s="321"/>
    </row>
    <row r="897" ht="15.75" customHeight="1" spans="1:52">
      <c r="A897" s="333"/>
      <c r="B897" s="299"/>
      <c r="C897" s="299"/>
      <c r="D897" s="299"/>
      <c r="E897" s="299"/>
      <c r="F897" s="299"/>
      <c r="G897" s="299"/>
      <c r="H897" s="299"/>
      <c r="I897" s="299"/>
      <c r="J897" s="299"/>
      <c r="K897" s="299"/>
      <c r="L897" s="299"/>
      <c r="M897" s="297" t="s">
        <v>2710</v>
      </c>
      <c r="N897" s="299"/>
      <c r="O897" s="299"/>
      <c r="P897" s="299"/>
      <c r="Q897" s="299"/>
      <c r="R897" s="299"/>
      <c r="S897" s="299"/>
      <c r="T897" s="299"/>
      <c r="U897" s="299"/>
      <c r="V897" s="299"/>
      <c r="W897" s="299"/>
      <c r="X897" s="299"/>
      <c r="Y897" s="299"/>
      <c r="Z897" s="299"/>
      <c r="AA897" s="299"/>
      <c r="AB897" s="299"/>
      <c r="AC897" s="297" t="s">
        <v>2710</v>
      </c>
      <c r="AD897" s="321"/>
      <c r="AE897" s="321"/>
      <c r="AF897" s="321"/>
      <c r="AG897" s="321"/>
      <c r="AH897" s="321"/>
      <c r="AI897" s="321"/>
      <c r="AJ897" s="321"/>
      <c r="AK897" s="321"/>
      <c r="AL897" s="321"/>
      <c r="AM897" s="321"/>
      <c r="AN897" s="321"/>
      <c r="AO897" s="321"/>
      <c r="AP897" s="321"/>
      <c r="AQ897" s="321"/>
      <c r="AR897" s="321"/>
      <c r="AS897" s="321"/>
      <c r="AT897" s="321"/>
      <c r="AU897" s="321"/>
      <c r="AV897" s="321"/>
      <c r="AW897" s="321"/>
      <c r="AX897" s="321"/>
      <c r="AY897" s="321"/>
      <c r="AZ897" s="321"/>
    </row>
    <row r="898" ht="15.75" customHeight="1" spans="1:52">
      <c r="A898" s="333"/>
      <c r="B898" s="299"/>
      <c r="C898" s="299"/>
      <c r="D898" s="299"/>
      <c r="E898" s="299"/>
      <c r="F898" s="299"/>
      <c r="G898" s="299"/>
      <c r="H898" s="299"/>
      <c r="I898" s="299"/>
      <c r="J898" s="299"/>
      <c r="K898" s="299"/>
      <c r="L898" s="299"/>
      <c r="M898" s="297" t="s">
        <v>2710</v>
      </c>
      <c r="N898" s="299"/>
      <c r="O898" s="299"/>
      <c r="P898" s="299"/>
      <c r="Q898" s="299"/>
      <c r="R898" s="299"/>
      <c r="S898" s="299"/>
      <c r="T898" s="299"/>
      <c r="U898" s="299"/>
      <c r="V898" s="299"/>
      <c r="W898" s="299"/>
      <c r="X898" s="299"/>
      <c r="Y898" s="299"/>
      <c r="Z898" s="299"/>
      <c r="AA898" s="299"/>
      <c r="AB898" s="299"/>
      <c r="AC898" s="297" t="s">
        <v>2710</v>
      </c>
      <c r="AD898" s="321"/>
      <c r="AE898" s="321"/>
      <c r="AF898" s="321"/>
      <c r="AG898" s="321"/>
      <c r="AH898" s="321"/>
      <c r="AI898" s="321"/>
      <c r="AJ898" s="321"/>
      <c r="AK898" s="321"/>
      <c r="AL898" s="321"/>
      <c r="AM898" s="321"/>
      <c r="AN898" s="321"/>
      <c r="AO898" s="321"/>
      <c r="AP898" s="321"/>
      <c r="AQ898" s="321"/>
      <c r="AR898" s="321"/>
      <c r="AS898" s="321"/>
      <c r="AT898" s="321"/>
      <c r="AU898" s="321"/>
      <c r="AV898" s="321"/>
      <c r="AW898" s="321"/>
      <c r="AX898" s="321"/>
      <c r="AY898" s="321"/>
      <c r="AZ898" s="321"/>
    </row>
    <row r="899" ht="15.75" customHeight="1" spans="1:52">
      <c r="A899" s="333"/>
      <c r="B899" s="299"/>
      <c r="C899" s="299"/>
      <c r="D899" s="299"/>
      <c r="E899" s="299"/>
      <c r="F899" s="299"/>
      <c r="G899" s="299"/>
      <c r="H899" s="299"/>
      <c r="I899" s="299"/>
      <c r="J899" s="299"/>
      <c r="K899" s="299"/>
      <c r="L899" s="299"/>
      <c r="M899" s="297" t="s">
        <v>2710</v>
      </c>
      <c r="N899" s="299"/>
      <c r="O899" s="299"/>
      <c r="P899" s="299"/>
      <c r="Q899" s="299"/>
      <c r="R899" s="299"/>
      <c r="S899" s="299"/>
      <c r="T899" s="299"/>
      <c r="U899" s="299"/>
      <c r="V899" s="299"/>
      <c r="W899" s="299"/>
      <c r="X899" s="299"/>
      <c r="Y899" s="299"/>
      <c r="Z899" s="299"/>
      <c r="AA899" s="299"/>
      <c r="AB899" s="299"/>
      <c r="AC899" s="297" t="s">
        <v>2710</v>
      </c>
      <c r="AD899" s="321"/>
      <c r="AE899" s="321"/>
      <c r="AF899" s="321"/>
      <c r="AG899" s="321"/>
      <c r="AH899" s="321"/>
      <c r="AI899" s="321"/>
      <c r="AJ899" s="321"/>
      <c r="AK899" s="321"/>
      <c r="AL899" s="321"/>
      <c r="AM899" s="321"/>
      <c r="AN899" s="321"/>
      <c r="AO899" s="321"/>
      <c r="AP899" s="321"/>
      <c r="AQ899" s="321"/>
      <c r="AR899" s="321"/>
      <c r="AS899" s="321"/>
      <c r="AT899" s="321"/>
      <c r="AU899" s="321"/>
      <c r="AV899" s="321"/>
      <c r="AW899" s="321"/>
      <c r="AX899" s="321"/>
      <c r="AY899" s="321"/>
      <c r="AZ899" s="321"/>
    </row>
    <row r="900" ht="15.75" customHeight="1" spans="1:52">
      <c r="A900" s="333"/>
      <c r="B900" s="299"/>
      <c r="C900" s="299"/>
      <c r="D900" s="299"/>
      <c r="E900" s="299"/>
      <c r="F900" s="299"/>
      <c r="G900" s="299"/>
      <c r="H900" s="299"/>
      <c r="I900" s="299"/>
      <c r="J900" s="299"/>
      <c r="K900" s="299"/>
      <c r="L900" s="299"/>
      <c r="M900" s="297" t="s">
        <v>2710</v>
      </c>
      <c r="N900" s="299"/>
      <c r="O900" s="299"/>
      <c r="P900" s="299"/>
      <c r="Q900" s="299"/>
      <c r="R900" s="299"/>
      <c r="S900" s="299"/>
      <c r="T900" s="299"/>
      <c r="U900" s="299"/>
      <c r="V900" s="299"/>
      <c r="W900" s="299"/>
      <c r="X900" s="299"/>
      <c r="Y900" s="299"/>
      <c r="Z900" s="299"/>
      <c r="AA900" s="299"/>
      <c r="AB900" s="299"/>
      <c r="AC900" s="297" t="s">
        <v>2710</v>
      </c>
      <c r="AD900" s="321"/>
      <c r="AE900" s="321"/>
      <c r="AF900" s="321"/>
      <c r="AG900" s="321"/>
      <c r="AH900" s="321"/>
      <c r="AI900" s="321"/>
      <c r="AJ900" s="321"/>
      <c r="AK900" s="321"/>
      <c r="AL900" s="321"/>
      <c r="AM900" s="321"/>
      <c r="AN900" s="321"/>
      <c r="AO900" s="321"/>
      <c r="AP900" s="321"/>
      <c r="AQ900" s="321"/>
      <c r="AR900" s="321"/>
      <c r="AS900" s="321"/>
      <c r="AT900" s="321"/>
      <c r="AU900" s="321"/>
      <c r="AV900" s="321"/>
      <c r="AW900" s="321"/>
      <c r="AX900" s="321"/>
      <c r="AY900" s="321"/>
      <c r="AZ900" s="321"/>
    </row>
    <row r="901" ht="15.75" customHeight="1" spans="1:52">
      <c r="A901" s="333"/>
      <c r="B901" s="299"/>
      <c r="C901" s="299"/>
      <c r="D901" s="299"/>
      <c r="E901" s="299"/>
      <c r="F901" s="299"/>
      <c r="G901" s="299"/>
      <c r="H901" s="299"/>
      <c r="I901" s="299"/>
      <c r="J901" s="299"/>
      <c r="K901" s="299"/>
      <c r="L901" s="299"/>
      <c r="M901" s="297" t="s">
        <v>2710</v>
      </c>
      <c r="N901" s="299"/>
      <c r="O901" s="299"/>
      <c r="P901" s="299"/>
      <c r="Q901" s="299"/>
      <c r="R901" s="299"/>
      <c r="S901" s="299"/>
      <c r="T901" s="299"/>
      <c r="U901" s="299"/>
      <c r="V901" s="299"/>
      <c r="W901" s="299"/>
      <c r="X901" s="299"/>
      <c r="Y901" s="299"/>
      <c r="Z901" s="299"/>
      <c r="AA901" s="299"/>
      <c r="AB901" s="299"/>
      <c r="AC901" s="297" t="s">
        <v>2710</v>
      </c>
      <c r="AD901" s="321"/>
      <c r="AE901" s="321"/>
      <c r="AF901" s="321"/>
      <c r="AG901" s="321"/>
      <c r="AH901" s="321"/>
      <c r="AI901" s="321"/>
      <c r="AJ901" s="321"/>
      <c r="AK901" s="321"/>
      <c r="AL901" s="321"/>
      <c r="AM901" s="321"/>
      <c r="AN901" s="321"/>
      <c r="AO901" s="321"/>
      <c r="AP901" s="321"/>
      <c r="AQ901" s="321"/>
      <c r="AR901" s="321"/>
      <c r="AS901" s="321"/>
      <c r="AT901" s="321"/>
      <c r="AU901" s="321"/>
      <c r="AV901" s="321"/>
      <c r="AW901" s="321"/>
      <c r="AX901" s="321"/>
      <c r="AY901" s="321"/>
      <c r="AZ901" s="321"/>
    </row>
    <row r="902" ht="15.75" customHeight="1" spans="1:52">
      <c r="A902" s="333"/>
      <c r="B902" s="299"/>
      <c r="C902" s="299"/>
      <c r="D902" s="299"/>
      <c r="E902" s="299"/>
      <c r="F902" s="299"/>
      <c r="G902" s="299"/>
      <c r="H902" s="299"/>
      <c r="I902" s="299"/>
      <c r="J902" s="299"/>
      <c r="K902" s="299"/>
      <c r="L902" s="299"/>
      <c r="M902" s="297" t="s">
        <v>2710</v>
      </c>
      <c r="N902" s="299"/>
      <c r="O902" s="299"/>
      <c r="P902" s="299"/>
      <c r="Q902" s="299"/>
      <c r="R902" s="299"/>
      <c r="S902" s="299"/>
      <c r="T902" s="299"/>
      <c r="U902" s="299"/>
      <c r="V902" s="299"/>
      <c r="W902" s="299"/>
      <c r="X902" s="299"/>
      <c r="Y902" s="299"/>
      <c r="Z902" s="299"/>
      <c r="AA902" s="299"/>
      <c r="AB902" s="299"/>
      <c r="AC902" s="297" t="s">
        <v>2710</v>
      </c>
      <c r="AD902" s="321"/>
      <c r="AE902" s="321"/>
      <c r="AF902" s="321"/>
      <c r="AG902" s="321"/>
      <c r="AH902" s="321"/>
      <c r="AI902" s="321"/>
      <c r="AJ902" s="321"/>
      <c r="AK902" s="321"/>
      <c r="AL902" s="321"/>
      <c r="AM902" s="321"/>
      <c r="AN902" s="321"/>
      <c r="AO902" s="321"/>
      <c r="AP902" s="321"/>
      <c r="AQ902" s="321"/>
      <c r="AR902" s="321"/>
      <c r="AS902" s="321"/>
      <c r="AT902" s="321"/>
      <c r="AU902" s="321"/>
      <c r="AV902" s="321"/>
      <c r="AW902" s="321"/>
      <c r="AX902" s="321"/>
      <c r="AY902" s="321"/>
      <c r="AZ902" s="321"/>
    </row>
    <row r="903" ht="15.75" customHeight="1" spans="1:52">
      <c r="A903" s="333"/>
      <c r="B903" s="299"/>
      <c r="C903" s="299"/>
      <c r="D903" s="299"/>
      <c r="E903" s="299"/>
      <c r="F903" s="299"/>
      <c r="G903" s="299"/>
      <c r="H903" s="299"/>
      <c r="I903" s="299"/>
      <c r="J903" s="299"/>
      <c r="K903" s="299"/>
      <c r="L903" s="299"/>
      <c r="M903" s="297" t="s">
        <v>2710</v>
      </c>
      <c r="N903" s="299"/>
      <c r="O903" s="299"/>
      <c r="P903" s="299"/>
      <c r="Q903" s="299"/>
      <c r="R903" s="299"/>
      <c r="S903" s="299"/>
      <c r="T903" s="299"/>
      <c r="U903" s="299"/>
      <c r="V903" s="299"/>
      <c r="W903" s="299"/>
      <c r="X903" s="299"/>
      <c r="Y903" s="299"/>
      <c r="Z903" s="299"/>
      <c r="AA903" s="299"/>
      <c r="AB903" s="299"/>
      <c r="AC903" s="297" t="s">
        <v>2710</v>
      </c>
      <c r="AD903" s="321"/>
      <c r="AE903" s="321"/>
      <c r="AF903" s="321"/>
      <c r="AG903" s="321"/>
      <c r="AH903" s="321"/>
      <c r="AI903" s="321"/>
      <c r="AJ903" s="321"/>
      <c r="AK903" s="321"/>
      <c r="AL903" s="321"/>
      <c r="AM903" s="321"/>
      <c r="AN903" s="321"/>
      <c r="AO903" s="321"/>
      <c r="AP903" s="321"/>
      <c r="AQ903" s="321"/>
      <c r="AR903" s="321"/>
      <c r="AS903" s="321"/>
      <c r="AT903" s="321"/>
      <c r="AU903" s="321"/>
      <c r="AV903" s="321"/>
      <c r="AW903" s="321"/>
      <c r="AX903" s="321"/>
      <c r="AY903" s="321"/>
      <c r="AZ903" s="321"/>
    </row>
    <row r="904" ht="15.75" customHeight="1" spans="1:52">
      <c r="A904" s="333"/>
      <c r="B904" s="299"/>
      <c r="C904" s="299"/>
      <c r="D904" s="299"/>
      <c r="E904" s="299"/>
      <c r="F904" s="299"/>
      <c r="G904" s="299"/>
      <c r="H904" s="299"/>
      <c r="I904" s="299"/>
      <c r="J904" s="299"/>
      <c r="K904" s="299"/>
      <c r="L904" s="299"/>
      <c r="M904" s="297" t="s">
        <v>2710</v>
      </c>
      <c r="N904" s="299"/>
      <c r="O904" s="299"/>
      <c r="P904" s="299"/>
      <c r="Q904" s="299"/>
      <c r="R904" s="299"/>
      <c r="S904" s="299"/>
      <c r="T904" s="299"/>
      <c r="U904" s="299"/>
      <c r="V904" s="299"/>
      <c r="W904" s="299"/>
      <c r="X904" s="299"/>
      <c r="Y904" s="299"/>
      <c r="Z904" s="299"/>
      <c r="AA904" s="299"/>
      <c r="AB904" s="299"/>
      <c r="AC904" s="297" t="s">
        <v>2710</v>
      </c>
      <c r="AD904" s="321"/>
      <c r="AE904" s="321"/>
      <c r="AF904" s="321"/>
      <c r="AG904" s="321"/>
      <c r="AH904" s="321"/>
      <c r="AI904" s="321"/>
      <c r="AJ904" s="321"/>
      <c r="AK904" s="321"/>
      <c r="AL904" s="321"/>
      <c r="AM904" s="321"/>
      <c r="AN904" s="321"/>
      <c r="AO904" s="321"/>
      <c r="AP904" s="321"/>
      <c r="AQ904" s="321"/>
      <c r="AR904" s="321"/>
      <c r="AS904" s="321"/>
      <c r="AT904" s="321"/>
      <c r="AU904" s="321"/>
      <c r="AV904" s="321"/>
      <c r="AW904" s="321"/>
      <c r="AX904" s="321"/>
      <c r="AY904" s="321"/>
      <c r="AZ904" s="321"/>
    </row>
    <row r="905" ht="15.75" customHeight="1" spans="1:52">
      <c r="A905" s="333"/>
      <c r="B905" s="299"/>
      <c r="C905" s="299"/>
      <c r="D905" s="299"/>
      <c r="E905" s="299"/>
      <c r="F905" s="299"/>
      <c r="G905" s="299"/>
      <c r="H905" s="299"/>
      <c r="I905" s="299"/>
      <c r="J905" s="299"/>
      <c r="K905" s="299"/>
      <c r="L905" s="299"/>
      <c r="M905" s="297" t="s">
        <v>2710</v>
      </c>
      <c r="N905" s="299"/>
      <c r="O905" s="299"/>
      <c r="P905" s="299"/>
      <c r="Q905" s="299"/>
      <c r="R905" s="299"/>
      <c r="S905" s="299"/>
      <c r="T905" s="299"/>
      <c r="U905" s="299"/>
      <c r="V905" s="299"/>
      <c r="W905" s="299"/>
      <c r="X905" s="299"/>
      <c r="Y905" s="299"/>
      <c r="Z905" s="299"/>
      <c r="AA905" s="299"/>
      <c r="AB905" s="299"/>
      <c r="AC905" s="297" t="s">
        <v>2710</v>
      </c>
      <c r="AD905" s="321"/>
      <c r="AE905" s="321"/>
      <c r="AF905" s="321"/>
      <c r="AG905" s="321"/>
      <c r="AH905" s="321"/>
      <c r="AI905" s="321"/>
      <c r="AJ905" s="321"/>
      <c r="AK905" s="321"/>
      <c r="AL905" s="321"/>
      <c r="AM905" s="321"/>
      <c r="AN905" s="321"/>
      <c r="AO905" s="321"/>
      <c r="AP905" s="321"/>
      <c r="AQ905" s="321"/>
      <c r="AR905" s="321"/>
      <c r="AS905" s="321"/>
      <c r="AT905" s="321"/>
      <c r="AU905" s="321"/>
      <c r="AV905" s="321"/>
      <c r="AW905" s="321"/>
      <c r="AX905" s="321"/>
      <c r="AY905" s="321"/>
      <c r="AZ905" s="321"/>
    </row>
    <row r="906" ht="15.75" customHeight="1" spans="1:52">
      <c r="A906" s="333"/>
      <c r="B906" s="299"/>
      <c r="C906" s="299"/>
      <c r="D906" s="299"/>
      <c r="E906" s="299"/>
      <c r="F906" s="299"/>
      <c r="G906" s="299"/>
      <c r="H906" s="299"/>
      <c r="I906" s="299"/>
      <c r="J906" s="299"/>
      <c r="K906" s="299"/>
      <c r="L906" s="299"/>
      <c r="M906" s="297" t="s">
        <v>2710</v>
      </c>
      <c r="N906" s="299"/>
      <c r="O906" s="299"/>
      <c r="P906" s="299"/>
      <c r="Q906" s="299"/>
      <c r="R906" s="299"/>
      <c r="S906" s="299"/>
      <c r="T906" s="299"/>
      <c r="U906" s="299"/>
      <c r="V906" s="299"/>
      <c r="W906" s="299"/>
      <c r="X906" s="299"/>
      <c r="Y906" s="299"/>
      <c r="Z906" s="299"/>
      <c r="AA906" s="299"/>
      <c r="AB906" s="299"/>
      <c r="AC906" s="297" t="s">
        <v>2710</v>
      </c>
      <c r="AD906" s="321"/>
      <c r="AE906" s="321"/>
      <c r="AF906" s="321"/>
      <c r="AG906" s="321"/>
      <c r="AH906" s="321"/>
      <c r="AI906" s="321"/>
      <c r="AJ906" s="321"/>
      <c r="AK906" s="321"/>
      <c r="AL906" s="321"/>
      <c r="AM906" s="321"/>
      <c r="AN906" s="321"/>
      <c r="AO906" s="321"/>
      <c r="AP906" s="321"/>
      <c r="AQ906" s="321"/>
      <c r="AR906" s="321"/>
      <c r="AS906" s="321"/>
      <c r="AT906" s="321"/>
      <c r="AU906" s="321"/>
      <c r="AV906" s="321"/>
      <c r="AW906" s="321"/>
      <c r="AX906" s="321"/>
      <c r="AY906" s="321"/>
      <c r="AZ906" s="321"/>
    </row>
    <row r="907" ht="15.75" customHeight="1" spans="1:52">
      <c r="A907" s="333"/>
      <c r="B907" s="299"/>
      <c r="C907" s="299"/>
      <c r="D907" s="299"/>
      <c r="E907" s="299"/>
      <c r="F907" s="299"/>
      <c r="G907" s="299"/>
      <c r="H907" s="299"/>
      <c r="I907" s="299"/>
      <c r="J907" s="299"/>
      <c r="K907" s="299"/>
      <c r="L907" s="299"/>
      <c r="M907" s="297" t="s">
        <v>2710</v>
      </c>
      <c r="N907" s="299"/>
      <c r="O907" s="299"/>
      <c r="P907" s="299"/>
      <c r="Q907" s="299"/>
      <c r="R907" s="299"/>
      <c r="S907" s="299"/>
      <c r="T907" s="299"/>
      <c r="U907" s="299"/>
      <c r="V907" s="299"/>
      <c r="W907" s="299"/>
      <c r="X907" s="299"/>
      <c r="Y907" s="299"/>
      <c r="Z907" s="299"/>
      <c r="AA907" s="299"/>
      <c r="AB907" s="299"/>
      <c r="AC907" s="297" t="s">
        <v>2710</v>
      </c>
      <c r="AD907" s="321"/>
      <c r="AE907" s="321"/>
      <c r="AF907" s="321"/>
      <c r="AG907" s="321"/>
      <c r="AH907" s="321"/>
      <c r="AI907" s="321"/>
      <c r="AJ907" s="321"/>
      <c r="AK907" s="321"/>
      <c r="AL907" s="321"/>
      <c r="AM907" s="321"/>
      <c r="AN907" s="321"/>
      <c r="AO907" s="321"/>
      <c r="AP907" s="321"/>
      <c r="AQ907" s="321"/>
      <c r="AR907" s="321"/>
      <c r="AS907" s="321"/>
      <c r="AT907" s="321"/>
      <c r="AU907" s="321"/>
      <c r="AV907" s="321"/>
      <c r="AW907" s="321"/>
      <c r="AX907" s="321"/>
      <c r="AY907" s="321"/>
      <c r="AZ907" s="321"/>
    </row>
    <row r="908" ht="15.75" customHeight="1" spans="1:52">
      <c r="A908" s="333"/>
      <c r="B908" s="299"/>
      <c r="C908" s="299"/>
      <c r="D908" s="299"/>
      <c r="E908" s="299"/>
      <c r="F908" s="299"/>
      <c r="G908" s="299"/>
      <c r="H908" s="299"/>
      <c r="I908" s="299"/>
      <c r="J908" s="299"/>
      <c r="K908" s="299"/>
      <c r="L908" s="299"/>
      <c r="M908" s="297" t="s">
        <v>2710</v>
      </c>
      <c r="N908" s="299"/>
      <c r="O908" s="299"/>
      <c r="P908" s="299"/>
      <c r="Q908" s="299"/>
      <c r="R908" s="299"/>
      <c r="S908" s="299"/>
      <c r="T908" s="299"/>
      <c r="U908" s="299"/>
      <c r="V908" s="299"/>
      <c r="W908" s="299"/>
      <c r="X908" s="299"/>
      <c r="Y908" s="299"/>
      <c r="Z908" s="299"/>
      <c r="AA908" s="299"/>
      <c r="AB908" s="299"/>
      <c r="AC908" s="297" t="s">
        <v>2710</v>
      </c>
      <c r="AD908" s="321"/>
      <c r="AE908" s="321"/>
      <c r="AF908" s="321"/>
      <c r="AG908" s="321"/>
      <c r="AH908" s="321"/>
      <c r="AI908" s="321"/>
      <c r="AJ908" s="321"/>
      <c r="AK908" s="321"/>
      <c r="AL908" s="321"/>
      <c r="AM908" s="321"/>
      <c r="AN908" s="321"/>
      <c r="AO908" s="321"/>
      <c r="AP908" s="321"/>
      <c r="AQ908" s="321"/>
      <c r="AR908" s="321"/>
      <c r="AS908" s="321"/>
      <c r="AT908" s="321"/>
      <c r="AU908" s="321"/>
      <c r="AV908" s="321"/>
      <c r="AW908" s="321"/>
      <c r="AX908" s="321"/>
      <c r="AY908" s="321"/>
      <c r="AZ908" s="321"/>
    </row>
    <row r="909" ht="15.75" customHeight="1" spans="1:52">
      <c r="A909" s="333"/>
      <c r="B909" s="299"/>
      <c r="C909" s="299"/>
      <c r="D909" s="299"/>
      <c r="E909" s="299"/>
      <c r="F909" s="299"/>
      <c r="G909" s="299"/>
      <c r="H909" s="299"/>
      <c r="I909" s="299"/>
      <c r="J909" s="299"/>
      <c r="K909" s="299"/>
      <c r="L909" s="299"/>
      <c r="M909" s="297" t="s">
        <v>2710</v>
      </c>
      <c r="N909" s="299"/>
      <c r="O909" s="299"/>
      <c r="P909" s="299"/>
      <c r="Q909" s="299"/>
      <c r="R909" s="299"/>
      <c r="S909" s="299"/>
      <c r="T909" s="299"/>
      <c r="U909" s="299"/>
      <c r="V909" s="299"/>
      <c r="W909" s="299"/>
      <c r="X909" s="299"/>
      <c r="Y909" s="299"/>
      <c r="Z909" s="299"/>
      <c r="AA909" s="299"/>
      <c r="AB909" s="299"/>
      <c r="AC909" s="297" t="s">
        <v>2710</v>
      </c>
      <c r="AD909" s="321"/>
      <c r="AE909" s="321"/>
      <c r="AF909" s="321"/>
      <c r="AG909" s="321"/>
      <c r="AH909" s="321"/>
      <c r="AI909" s="321"/>
      <c r="AJ909" s="321"/>
      <c r="AK909" s="321"/>
      <c r="AL909" s="321"/>
      <c r="AM909" s="321"/>
      <c r="AN909" s="321"/>
      <c r="AO909" s="321"/>
      <c r="AP909" s="321"/>
      <c r="AQ909" s="321"/>
      <c r="AR909" s="321"/>
      <c r="AS909" s="321"/>
      <c r="AT909" s="321"/>
      <c r="AU909" s="321"/>
      <c r="AV909" s="321"/>
      <c r="AW909" s="321"/>
      <c r="AX909" s="321"/>
      <c r="AY909" s="321"/>
      <c r="AZ909" s="321"/>
    </row>
    <row r="910" ht="15.75" customHeight="1" spans="1:52">
      <c r="A910" s="333"/>
      <c r="B910" s="299"/>
      <c r="C910" s="299"/>
      <c r="D910" s="299"/>
      <c r="E910" s="299"/>
      <c r="F910" s="299"/>
      <c r="G910" s="299"/>
      <c r="H910" s="299"/>
      <c r="I910" s="299"/>
      <c r="J910" s="299"/>
      <c r="K910" s="299"/>
      <c r="L910" s="299"/>
      <c r="M910" s="297" t="s">
        <v>2710</v>
      </c>
      <c r="N910" s="299"/>
      <c r="O910" s="299"/>
      <c r="P910" s="299"/>
      <c r="Q910" s="299"/>
      <c r="R910" s="299"/>
      <c r="S910" s="299"/>
      <c r="T910" s="299"/>
      <c r="U910" s="299"/>
      <c r="V910" s="299"/>
      <c r="W910" s="299"/>
      <c r="X910" s="299"/>
      <c r="Y910" s="299"/>
      <c r="Z910" s="299"/>
      <c r="AA910" s="299"/>
      <c r="AB910" s="299"/>
      <c r="AC910" s="297" t="s">
        <v>2710</v>
      </c>
      <c r="AD910" s="321"/>
      <c r="AE910" s="321"/>
      <c r="AF910" s="321"/>
      <c r="AG910" s="321"/>
      <c r="AH910" s="321"/>
      <c r="AI910" s="321"/>
      <c r="AJ910" s="321"/>
      <c r="AK910" s="321"/>
      <c r="AL910" s="321"/>
      <c r="AM910" s="321"/>
      <c r="AN910" s="321"/>
      <c r="AO910" s="321"/>
      <c r="AP910" s="321"/>
      <c r="AQ910" s="321"/>
      <c r="AR910" s="321"/>
      <c r="AS910" s="321"/>
      <c r="AT910" s="321"/>
      <c r="AU910" s="321"/>
      <c r="AV910" s="321"/>
      <c r="AW910" s="321"/>
      <c r="AX910" s="321"/>
      <c r="AY910" s="321"/>
      <c r="AZ910" s="321"/>
    </row>
    <row r="911" ht="15.75" customHeight="1" spans="1:52">
      <c r="A911" s="333"/>
      <c r="B911" s="299"/>
      <c r="C911" s="299"/>
      <c r="D911" s="299"/>
      <c r="E911" s="299"/>
      <c r="F911" s="299"/>
      <c r="G911" s="299"/>
      <c r="H911" s="299"/>
      <c r="I911" s="299"/>
      <c r="J911" s="299"/>
      <c r="K911" s="299"/>
      <c r="L911" s="299"/>
      <c r="M911" s="297" t="s">
        <v>2710</v>
      </c>
      <c r="N911" s="299"/>
      <c r="O911" s="299"/>
      <c r="P911" s="299"/>
      <c r="Q911" s="299"/>
      <c r="R911" s="299"/>
      <c r="S911" s="299"/>
      <c r="T911" s="299"/>
      <c r="U911" s="299"/>
      <c r="V911" s="299"/>
      <c r="W911" s="299"/>
      <c r="X911" s="299"/>
      <c r="Y911" s="299"/>
      <c r="Z911" s="299"/>
      <c r="AA911" s="299"/>
      <c r="AB911" s="299"/>
      <c r="AC911" s="297" t="s">
        <v>2710</v>
      </c>
      <c r="AD911" s="321"/>
      <c r="AE911" s="321"/>
      <c r="AF911" s="321"/>
      <c r="AG911" s="321"/>
      <c r="AH911" s="321"/>
      <c r="AI911" s="321"/>
      <c r="AJ911" s="321"/>
      <c r="AK911" s="321"/>
      <c r="AL911" s="321"/>
      <c r="AM911" s="321"/>
      <c r="AN911" s="321"/>
      <c r="AO911" s="321"/>
      <c r="AP911" s="321"/>
      <c r="AQ911" s="321"/>
      <c r="AR911" s="321"/>
      <c r="AS911" s="321"/>
      <c r="AT911" s="321"/>
      <c r="AU911" s="321"/>
      <c r="AV911" s="321"/>
      <c r="AW911" s="321"/>
      <c r="AX911" s="321"/>
      <c r="AY911" s="321"/>
      <c r="AZ911" s="321"/>
    </row>
    <row r="912" ht="15.75" customHeight="1" spans="1:52">
      <c r="A912" s="333"/>
      <c r="B912" s="299"/>
      <c r="C912" s="299"/>
      <c r="D912" s="299"/>
      <c r="E912" s="299"/>
      <c r="F912" s="299"/>
      <c r="G912" s="299"/>
      <c r="H912" s="299"/>
      <c r="I912" s="299"/>
      <c r="J912" s="299"/>
      <c r="K912" s="299"/>
      <c r="L912" s="299"/>
      <c r="M912" s="297" t="s">
        <v>2710</v>
      </c>
      <c r="N912" s="299"/>
      <c r="O912" s="299"/>
      <c r="P912" s="299"/>
      <c r="Q912" s="299"/>
      <c r="R912" s="299"/>
      <c r="S912" s="299"/>
      <c r="T912" s="299"/>
      <c r="U912" s="299"/>
      <c r="V912" s="299"/>
      <c r="W912" s="299"/>
      <c r="X912" s="299"/>
      <c r="Y912" s="299"/>
      <c r="Z912" s="299"/>
      <c r="AA912" s="299"/>
      <c r="AB912" s="299"/>
      <c r="AC912" s="297" t="s">
        <v>2710</v>
      </c>
      <c r="AD912" s="321"/>
      <c r="AE912" s="321"/>
      <c r="AF912" s="321"/>
      <c r="AG912" s="321"/>
      <c r="AH912" s="321"/>
      <c r="AI912" s="321"/>
      <c r="AJ912" s="321"/>
      <c r="AK912" s="321"/>
      <c r="AL912" s="321"/>
      <c r="AM912" s="321"/>
      <c r="AN912" s="321"/>
      <c r="AO912" s="321"/>
      <c r="AP912" s="321"/>
      <c r="AQ912" s="321"/>
      <c r="AR912" s="321"/>
      <c r="AS912" s="321"/>
      <c r="AT912" s="321"/>
      <c r="AU912" s="321"/>
      <c r="AV912" s="321"/>
      <c r="AW912" s="321"/>
      <c r="AX912" s="321"/>
      <c r="AY912" s="321"/>
      <c r="AZ912" s="321"/>
    </row>
    <row r="913" ht="15.75" customHeight="1" spans="1:52">
      <c r="A913" s="333"/>
      <c r="B913" s="299"/>
      <c r="C913" s="299"/>
      <c r="D913" s="299"/>
      <c r="E913" s="299"/>
      <c r="F913" s="299"/>
      <c r="G913" s="299"/>
      <c r="H913" s="299"/>
      <c r="I913" s="299"/>
      <c r="J913" s="299"/>
      <c r="K913" s="299"/>
      <c r="L913" s="299"/>
      <c r="M913" s="297" t="s">
        <v>2710</v>
      </c>
      <c r="N913" s="299"/>
      <c r="O913" s="299"/>
      <c r="P913" s="299"/>
      <c r="Q913" s="299"/>
      <c r="R913" s="299"/>
      <c r="S913" s="299"/>
      <c r="T913" s="299"/>
      <c r="U913" s="299"/>
      <c r="V913" s="299"/>
      <c r="W913" s="299"/>
      <c r="X913" s="299"/>
      <c r="Y913" s="299"/>
      <c r="Z913" s="299"/>
      <c r="AA913" s="299"/>
      <c r="AB913" s="299"/>
      <c r="AC913" s="297" t="s">
        <v>2710</v>
      </c>
      <c r="AD913" s="321"/>
      <c r="AE913" s="321"/>
      <c r="AF913" s="321"/>
      <c r="AG913" s="321"/>
      <c r="AH913" s="321"/>
      <c r="AI913" s="321"/>
      <c r="AJ913" s="321"/>
      <c r="AK913" s="321"/>
      <c r="AL913" s="321"/>
      <c r="AM913" s="321"/>
      <c r="AN913" s="321"/>
      <c r="AO913" s="321"/>
      <c r="AP913" s="321"/>
      <c r="AQ913" s="321"/>
      <c r="AR913" s="321"/>
      <c r="AS913" s="321"/>
      <c r="AT913" s="321"/>
      <c r="AU913" s="321"/>
      <c r="AV913" s="321"/>
      <c r="AW913" s="321"/>
      <c r="AX913" s="321"/>
      <c r="AY913" s="321"/>
      <c r="AZ913" s="321"/>
    </row>
    <row r="914" ht="15.75" customHeight="1" spans="1:52">
      <c r="A914" s="333"/>
      <c r="B914" s="299"/>
      <c r="C914" s="299"/>
      <c r="D914" s="299"/>
      <c r="E914" s="299"/>
      <c r="F914" s="299"/>
      <c r="G914" s="299"/>
      <c r="H914" s="299"/>
      <c r="I914" s="299"/>
      <c r="J914" s="299"/>
      <c r="K914" s="299"/>
      <c r="L914" s="299"/>
      <c r="M914" s="297" t="s">
        <v>2710</v>
      </c>
      <c r="N914" s="299"/>
      <c r="O914" s="299"/>
      <c r="P914" s="299"/>
      <c r="Q914" s="299"/>
      <c r="R914" s="299"/>
      <c r="S914" s="299"/>
      <c r="T914" s="299"/>
      <c r="U914" s="299"/>
      <c r="V914" s="299"/>
      <c r="W914" s="299"/>
      <c r="X914" s="299"/>
      <c r="Y914" s="299"/>
      <c r="Z914" s="299"/>
      <c r="AA914" s="299"/>
      <c r="AB914" s="299"/>
      <c r="AC914" s="297" t="s">
        <v>2710</v>
      </c>
      <c r="AD914" s="321"/>
      <c r="AE914" s="321"/>
      <c r="AF914" s="321"/>
      <c r="AG914" s="321"/>
      <c r="AH914" s="321"/>
      <c r="AI914" s="321"/>
      <c r="AJ914" s="321"/>
      <c r="AK914" s="321"/>
      <c r="AL914" s="321"/>
      <c r="AM914" s="321"/>
      <c r="AN914" s="321"/>
      <c r="AO914" s="321"/>
      <c r="AP914" s="321"/>
      <c r="AQ914" s="321"/>
      <c r="AR914" s="321"/>
      <c r="AS914" s="321"/>
      <c r="AT914" s="321"/>
      <c r="AU914" s="321"/>
      <c r="AV914" s="321"/>
      <c r="AW914" s="321"/>
      <c r="AX914" s="321"/>
      <c r="AY914" s="321"/>
      <c r="AZ914" s="321"/>
    </row>
    <row r="915" ht="15.75" customHeight="1" spans="1:52">
      <c r="A915" s="333"/>
      <c r="B915" s="299"/>
      <c r="C915" s="299"/>
      <c r="D915" s="299"/>
      <c r="E915" s="299"/>
      <c r="F915" s="299"/>
      <c r="G915" s="299"/>
      <c r="H915" s="299"/>
      <c r="I915" s="299"/>
      <c r="J915" s="299"/>
      <c r="K915" s="299"/>
      <c r="L915" s="299"/>
      <c r="M915" s="297" t="s">
        <v>2710</v>
      </c>
      <c r="N915" s="299"/>
      <c r="O915" s="299"/>
      <c r="P915" s="299"/>
      <c r="Q915" s="299"/>
      <c r="R915" s="299"/>
      <c r="S915" s="299"/>
      <c r="T915" s="299"/>
      <c r="U915" s="299"/>
      <c r="V915" s="299"/>
      <c r="W915" s="299"/>
      <c r="X915" s="299"/>
      <c r="Y915" s="299"/>
      <c r="Z915" s="299"/>
      <c r="AA915" s="299"/>
      <c r="AB915" s="299"/>
      <c r="AC915" s="297" t="s">
        <v>2710</v>
      </c>
      <c r="AD915" s="321"/>
      <c r="AE915" s="321"/>
      <c r="AF915" s="321"/>
      <c r="AG915" s="321"/>
      <c r="AH915" s="321"/>
      <c r="AI915" s="321"/>
      <c r="AJ915" s="321"/>
      <c r="AK915" s="321"/>
      <c r="AL915" s="321"/>
      <c r="AM915" s="321"/>
      <c r="AN915" s="321"/>
      <c r="AO915" s="321"/>
      <c r="AP915" s="321"/>
      <c r="AQ915" s="321"/>
      <c r="AR915" s="321"/>
      <c r="AS915" s="321"/>
      <c r="AT915" s="321"/>
      <c r="AU915" s="321"/>
      <c r="AV915" s="321"/>
      <c r="AW915" s="321"/>
      <c r="AX915" s="321"/>
      <c r="AY915" s="321"/>
      <c r="AZ915" s="321"/>
    </row>
    <row r="916" ht="15.75" customHeight="1" spans="1:52">
      <c r="A916" s="333"/>
      <c r="B916" s="299"/>
      <c r="C916" s="299"/>
      <c r="D916" s="299"/>
      <c r="E916" s="299"/>
      <c r="F916" s="299"/>
      <c r="G916" s="299"/>
      <c r="H916" s="299"/>
      <c r="I916" s="299"/>
      <c r="J916" s="299"/>
      <c r="K916" s="299"/>
      <c r="L916" s="299"/>
      <c r="M916" s="297" t="s">
        <v>2710</v>
      </c>
      <c r="N916" s="299"/>
      <c r="O916" s="299"/>
      <c r="P916" s="299"/>
      <c r="Q916" s="299"/>
      <c r="R916" s="299"/>
      <c r="S916" s="299"/>
      <c r="T916" s="299"/>
      <c r="U916" s="299"/>
      <c r="V916" s="299"/>
      <c r="W916" s="299"/>
      <c r="X916" s="299"/>
      <c r="Y916" s="299"/>
      <c r="Z916" s="299"/>
      <c r="AA916" s="299"/>
      <c r="AB916" s="299"/>
      <c r="AC916" s="297" t="s">
        <v>2710</v>
      </c>
      <c r="AD916" s="321"/>
      <c r="AE916" s="321"/>
      <c r="AF916" s="321"/>
      <c r="AG916" s="321"/>
      <c r="AH916" s="321"/>
      <c r="AI916" s="321"/>
      <c r="AJ916" s="321"/>
      <c r="AK916" s="321"/>
      <c r="AL916" s="321"/>
      <c r="AM916" s="321"/>
      <c r="AN916" s="321"/>
      <c r="AO916" s="321"/>
      <c r="AP916" s="321"/>
      <c r="AQ916" s="321"/>
      <c r="AR916" s="321"/>
      <c r="AS916" s="321"/>
      <c r="AT916" s="321"/>
      <c r="AU916" s="321"/>
      <c r="AV916" s="321"/>
      <c r="AW916" s="321"/>
      <c r="AX916" s="321"/>
      <c r="AY916" s="321"/>
      <c r="AZ916" s="321"/>
    </row>
    <row r="917" ht="15.75" customHeight="1" spans="1:52">
      <c r="A917" s="333"/>
      <c r="B917" s="299"/>
      <c r="C917" s="299"/>
      <c r="D917" s="299"/>
      <c r="E917" s="299"/>
      <c r="F917" s="299"/>
      <c r="G917" s="299"/>
      <c r="H917" s="299"/>
      <c r="I917" s="299"/>
      <c r="J917" s="299"/>
      <c r="K917" s="299"/>
      <c r="L917" s="299"/>
      <c r="M917" s="297" t="s">
        <v>2710</v>
      </c>
      <c r="N917" s="299"/>
      <c r="O917" s="299"/>
      <c r="P917" s="299"/>
      <c r="Q917" s="299"/>
      <c r="R917" s="299"/>
      <c r="S917" s="299"/>
      <c r="T917" s="299"/>
      <c r="U917" s="299"/>
      <c r="V917" s="299"/>
      <c r="W917" s="299"/>
      <c r="X917" s="299"/>
      <c r="Y917" s="299"/>
      <c r="Z917" s="299"/>
      <c r="AA917" s="299"/>
      <c r="AB917" s="299"/>
      <c r="AC917" s="297" t="s">
        <v>2710</v>
      </c>
      <c r="AD917" s="321"/>
      <c r="AE917" s="321"/>
      <c r="AF917" s="321"/>
      <c r="AG917" s="321"/>
      <c r="AH917" s="321"/>
      <c r="AI917" s="321"/>
      <c r="AJ917" s="321"/>
      <c r="AK917" s="321"/>
      <c r="AL917" s="321"/>
      <c r="AM917" s="321"/>
      <c r="AN917" s="321"/>
      <c r="AO917" s="321"/>
      <c r="AP917" s="321"/>
      <c r="AQ917" s="321"/>
      <c r="AR917" s="321"/>
      <c r="AS917" s="321"/>
      <c r="AT917" s="321"/>
      <c r="AU917" s="321"/>
      <c r="AV917" s="321"/>
      <c r="AW917" s="321"/>
      <c r="AX917" s="321"/>
      <c r="AY917" s="321"/>
      <c r="AZ917" s="321"/>
    </row>
    <row r="918" ht="15.75" customHeight="1" spans="1:52">
      <c r="A918" s="333"/>
      <c r="B918" s="299"/>
      <c r="C918" s="299"/>
      <c r="D918" s="299"/>
      <c r="E918" s="299"/>
      <c r="F918" s="299"/>
      <c r="G918" s="299"/>
      <c r="H918" s="299"/>
      <c r="I918" s="299"/>
      <c r="J918" s="299"/>
      <c r="K918" s="299"/>
      <c r="L918" s="299"/>
      <c r="M918" s="297" t="s">
        <v>2710</v>
      </c>
      <c r="N918" s="299"/>
      <c r="O918" s="299"/>
      <c r="P918" s="299"/>
      <c r="Q918" s="299"/>
      <c r="R918" s="299"/>
      <c r="S918" s="299"/>
      <c r="T918" s="299"/>
      <c r="U918" s="299"/>
      <c r="V918" s="299"/>
      <c r="W918" s="299"/>
      <c r="X918" s="299"/>
      <c r="Y918" s="299"/>
      <c r="Z918" s="299"/>
      <c r="AA918" s="299"/>
      <c r="AB918" s="299"/>
      <c r="AC918" s="297" t="s">
        <v>2710</v>
      </c>
      <c r="AD918" s="321"/>
      <c r="AE918" s="321"/>
      <c r="AF918" s="321"/>
      <c r="AG918" s="321"/>
      <c r="AH918" s="321"/>
      <c r="AI918" s="321"/>
      <c r="AJ918" s="321"/>
      <c r="AK918" s="321"/>
      <c r="AL918" s="321"/>
      <c r="AM918" s="321"/>
      <c r="AN918" s="321"/>
      <c r="AO918" s="321"/>
      <c r="AP918" s="321"/>
      <c r="AQ918" s="321"/>
      <c r="AR918" s="321"/>
      <c r="AS918" s="321"/>
      <c r="AT918" s="321"/>
      <c r="AU918" s="321"/>
      <c r="AV918" s="321"/>
      <c r="AW918" s="321"/>
      <c r="AX918" s="321"/>
      <c r="AY918" s="321"/>
      <c r="AZ918" s="321"/>
    </row>
    <row r="919" ht="15.75" customHeight="1" spans="1:52">
      <c r="A919" s="333"/>
      <c r="B919" s="299"/>
      <c r="C919" s="299"/>
      <c r="D919" s="299"/>
      <c r="E919" s="299"/>
      <c r="F919" s="299"/>
      <c r="G919" s="299"/>
      <c r="H919" s="299"/>
      <c r="I919" s="299"/>
      <c r="J919" s="299"/>
      <c r="K919" s="299"/>
      <c r="L919" s="299"/>
      <c r="M919" s="297" t="s">
        <v>2710</v>
      </c>
      <c r="N919" s="299"/>
      <c r="O919" s="299"/>
      <c r="P919" s="299"/>
      <c r="Q919" s="299"/>
      <c r="R919" s="299"/>
      <c r="S919" s="299"/>
      <c r="T919" s="299"/>
      <c r="U919" s="299"/>
      <c r="V919" s="299"/>
      <c r="W919" s="299"/>
      <c r="X919" s="299"/>
      <c r="Y919" s="299"/>
      <c r="Z919" s="299"/>
      <c r="AA919" s="299"/>
      <c r="AB919" s="299"/>
      <c r="AC919" s="297" t="s">
        <v>2710</v>
      </c>
      <c r="AD919" s="321"/>
      <c r="AE919" s="321"/>
      <c r="AF919" s="321"/>
      <c r="AG919" s="321"/>
      <c r="AH919" s="321"/>
      <c r="AI919" s="321"/>
      <c r="AJ919" s="321"/>
      <c r="AK919" s="321"/>
      <c r="AL919" s="321"/>
      <c r="AM919" s="321"/>
      <c r="AN919" s="321"/>
      <c r="AO919" s="321"/>
      <c r="AP919" s="321"/>
      <c r="AQ919" s="321"/>
      <c r="AR919" s="321"/>
      <c r="AS919" s="321"/>
      <c r="AT919" s="321"/>
      <c r="AU919" s="321"/>
      <c r="AV919" s="321"/>
      <c r="AW919" s="321"/>
      <c r="AX919" s="321"/>
      <c r="AY919" s="321"/>
      <c r="AZ919" s="321"/>
    </row>
    <row r="920" ht="15.75" customHeight="1" spans="1:52">
      <c r="A920" s="333"/>
      <c r="B920" s="299"/>
      <c r="C920" s="299"/>
      <c r="D920" s="299"/>
      <c r="E920" s="299"/>
      <c r="F920" s="299"/>
      <c r="G920" s="299"/>
      <c r="H920" s="299"/>
      <c r="I920" s="299"/>
      <c r="J920" s="299"/>
      <c r="K920" s="299"/>
      <c r="L920" s="299"/>
      <c r="M920" s="297" t="s">
        <v>2710</v>
      </c>
      <c r="N920" s="299"/>
      <c r="O920" s="299"/>
      <c r="P920" s="299"/>
      <c r="Q920" s="299"/>
      <c r="R920" s="299"/>
      <c r="S920" s="299"/>
      <c r="T920" s="299"/>
      <c r="U920" s="299"/>
      <c r="V920" s="299"/>
      <c r="W920" s="299"/>
      <c r="X920" s="299"/>
      <c r="Y920" s="299"/>
      <c r="Z920" s="299"/>
      <c r="AA920" s="299"/>
      <c r="AB920" s="299"/>
      <c r="AC920" s="297" t="s">
        <v>2710</v>
      </c>
      <c r="AD920" s="321"/>
      <c r="AE920" s="321"/>
      <c r="AF920" s="321"/>
      <c r="AG920" s="321"/>
      <c r="AH920" s="321"/>
      <c r="AI920" s="321"/>
      <c r="AJ920" s="321"/>
      <c r="AK920" s="321"/>
      <c r="AL920" s="321"/>
      <c r="AM920" s="321"/>
      <c r="AN920" s="321"/>
      <c r="AO920" s="321"/>
      <c r="AP920" s="321"/>
      <c r="AQ920" s="321"/>
      <c r="AR920" s="321"/>
      <c r="AS920" s="321"/>
      <c r="AT920" s="321"/>
      <c r="AU920" s="321"/>
      <c r="AV920" s="321"/>
      <c r="AW920" s="321"/>
      <c r="AX920" s="321"/>
      <c r="AY920" s="321"/>
      <c r="AZ920" s="321"/>
    </row>
    <row r="921" ht="15.75" customHeight="1" spans="1:52">
      <c r="A921" s="333"/>
      <c r="B921" s="299"/>
      <c r="C921" s="299"/>
      <c r="D921" s="299"/>
      <c r="E921" s="299"/>
      <c r="F921" s="299"/>
      <c r="G921" s="299"/>
      <c r="H921" s="299"/>
      <c r="I921" s="299"/>
      <c r="J921" s="299"/>
      <c r="K921" s="299"/>
      <c r="L921" s="299"/>
      <c r="M921" s="297" t="s">
        <v>2710</v>
      </c>
      <c r="N921" s="299"/>
      <c r="O921" s="299"/>
      <c r="P921" s="299"/>
      <c r="Q921" s="299"/>
      <c r="R921" s="299"/>
      <c r="S921" s="299"/>
      <c r="T921" s="299"/>
      <c r="U921" s="299"/>
      <c r="V921" s="299"/>
      <c r="W921" s="299"/>
      <c r="X921" s="299"/>
      <c r="Y921" s="299"/>
      <c r="Z921" s="299"/>
      <c r="AA921" s="299"/>
      <c r="AB921" s="299"/>
      <c r="AC921" s="297" t="s">
        <v>2710</v>
      </c>
      <c r="AD921" s="321"/>
      <c r="AE921" s="321"/>
      <c r="AF921" s="321"/>
      <c r="AG921" s="321"/>
      <c r="AH921" s="321"/>
      <c r="AI921" s="321"/>
      <c r="AJ921" s="321"/>
      <c r="AK921" s="321"/>
      <c r="AL921" s="321"/>
      <c r="AM921" s="321"/>
      <c r="AN921" s="321"/>
      <c r="AO921" s="321"/>
      <c r="AP921" s="321"/>
      <c r="AQ921" s="321"/>
      <c r="AR921" s="321"/>
      <c r="AS921" s="321"/>
      <c r="AT921" s="321"/>
      <c r="AU921" s="321"/>
      <c r="AV921" s="321"/>
      <c r="AW921" s="321"/>
      <c r="AX921" s="321"/>
      <c r="AY921" s="321"/>
      <c r="AZ921" s="321"/>
    </row>
    <row r="922" ht="15.75" customHeight="1" spans="1:52">
      <c r="A922" s="333"/>
      <c r="B922" s="299"/>
      <c r="C922" s="299"/>
      <c r="D922" s="299"/>
      <c r="E922" s="299"/>
      <c r="F922" s="299"/>
      <c r="G922" s="299"/>
      <c r="H922" s="299"/>
      <c r="I922" s="299"/>
      <c r="J922" s="299"/>
      <c r="K922" s="299"/>
      <c r="L922" s="299"/>
      <c r="M922" s="297" t="s">
        <v>2710</v>
      </c>
      <c r="N922" s="299"/>
      <c r="O922" s="299"/>
      <c r="P922" s="299"/>
      <c r="Q922" s="299"/>
      <c r="R922" s="299"/>
      <c r="S922" s="299"/>
      <c r="T922" s="299"/>
      <c r="U922" s="299"/>
      <c r="V922" s="299"/>
      <c r="W922" s="299"/>
      <c r="X922" s="299"/>
      <c r="Y922" s="299"/>
      <c r="Z922" s="299"/>
      <c r="AA922" s="299"/>
      <c r="AB922" s="299"/>
      <c r="AC922" s="297" t="s">
        <v>2710</v>
      </c>
      <c r="AD922" s="321"/>
      <c r="AE922" s="321"/>
      <c r="AF922" s="321"/>
      <c r="AG922" s="321"/>
      <c r="AH922" s="321"/>
      <c r="AI922" s="321"/>
      <c r="AJ922" s="321"/>
      <c r="AK922" s="321"/>
      <c r="AL922" s="321"/>
      <c r="AM922" s="321"/>
      <c r="AN922" s="321"/>
      <c r="AO922" s="321"/>
      <c r="AP922" s="321"/>
      <c r="AQ922" s="321"/>
      <c r="AR922" s="321"/>
      <c r="AS922" s="321"/>
      <c r="AT922" s="321"/>
      <c r="AU922" s="321"/>
      <c r="AV922" s="321"/>
      <c r="AW922" s="321"/>
      <c r="AX922" s="321"/>
      <c r="AY922" s="321"/>
      <c r="AZ922" s="321"/>
    </row>
    <row r="923" ht="15.75" customHeight="1" spans="1:52">
      <c r="A923" s="333"/>
      <c r="B923" s="299"/>
      <c r="C923" s="299"/>
      <c r="D923" s="299"/>
      <c r="E923" s="299"/>
      <c r="F923" s="299"/>
      <c r="G923" s="299"/>
      <c r="H923" s="299"/>
      <c r="I923" s="299"/>
      <c r="J923" s="299"/>
      <c r="K923" s="299"/>
      <c r="L923" s="299"/>
      <c r="M923" s="297" t="s">
        <v>2710</v>
      </c>
      <c r="N923" s="299"/>
      <c r="O923" s="299"/>
      <c r="P923" s="299"/>
      <c r="Q923" s="299"/>
      <c r="R923" s="299"/>
      <c r="S923" s="299"/>
      <c r="T923" s="299"/>
      <c r="U923" s="299"/>
      <c r="V923" s="299"/>
      <c r="W923" s="299"/>
      <c r="X923" s="299"/>
      <c r="Y923" s="299"/>
      <c r="Z923" s="299"/>
      <c r="AA923" s="299"/>
      <c r="AB923" s="299"/>
      <c r="AC923" s="297" t="s">
        <v>2710</v>
      </c>
      <c r="AD923" s="321"/>
      <c r="AE923" s="321"/>
      <c r="AF923" s="321"/>
      <c r="AG923" s="321"/>
      <c r="AH923" s="321"/>
      <c r="AI923" s="321"/>
      <c r="AJ923" s="321"/>
      <c r="AK923" s="321"/>
      <c r="AL923" s="321"/>
      <c r="AM923" s="321"/>
      <c r="AN923" s="321"/>
      <c r="AO923" s="321"/>
      <c r="AP923" s="321"/>
      <c r="AQ923" s="321"/>
      <c r="AR923" s="321"/>
      <c r="AS923" s="321"/>
      <c r="AT923" s="321"/>
      <c r="AU923" s="321"/>
      <c r="AV923" s="321"/>
      <c r="AW923" s="321"/>
      <c r="AX923" s="321"/>
      <c r="AY923" s="321"/>
      <c r="AZ923" s="321"/>
    </row>
    <row r="924" ht="15.75" customHeight="1" spans="1:52">
      <c r="A924" s="333"/>
      <c r="B924" s="299"/>
      <c r="C924" s="299"/>
      <c r="D924" s="299"/>
      <c r="E924" s="299"/>
      <c r="F924" s="299"/>
      <c r="G924" s="299"/>
      <c r="H924" s="299"/>
      <c r="I924" s="299"/>
      <c r="J924" s="299"/>
      <c r="K924" s="299"/>
      <c r="L924" s="299"/>
      <c r="M924" s="297" t="s">
        <v>2710</v>
      </c>
      <c r="N924" s="299"/>
      <c r="O924" s="299"/>
      <c r="P924" s="299"/>
      <c r="Q924" s="299"/>
      <c r="R924" s="299"/>
      <c r="S924" s="299"/>
      <c r="T924" s="299"/>
      <c r="U924" s="299"/>
      <c r="V924" s="299"/>
      <c r="W924" s="299"/>
      <c r="X924" s="299"/>
      <c r="Y924" s="299"/>
      <c r="Z924" s="299"/>
      <c r="AA924" s="299"/>
      <c r="AB924" s="299"/>
      <c r="AC924" s="297" t="s">
        <v>2710</v>
      </c>
      <c r="AD924" s="321"/>
      <c r="AE924" s="321"/>
      <c r="AF924" s="321"/>
      <c r="AG924" s="321"/>
      <c r="AH924" s="321"/>
      <c r="AI924" s="321"/>
      <c r="AJ924" s="321"/>
      <c r="AK924" s="321"/>
      <c r="AL924" s="321"/>
      <c r="AM924" s="321"/>
      <c r="AN924" s="321"/>
      <c r="AO924" s="321"/>
      <c r="AP924" s="321"/>
      <c r="AQ924" s="321"/>
      <c r="AR924" s="321"/>
      <c r="AS924" s="321"/>
      <c r="AT924" s="321"/>
      <c r="AU924" s="321"/>
      <c r="AV924" s="321"/>
      <c r="AW924" s="321"/>
      <c r="AX924" s="321"/>
      <c r="AY924" s="321"/>
      <c r="AZ924" s="321"/>
    </row>
    <row r="925" ht="15.75" customHeight="1" spans="1:52">
      <c r="A925" s="333"/>
      <c r="B925" s="299"/>
      <c r="C925" s="299"/>
      <c r="D925" s="299"/>
      <c r="E925" s="299"/>
      <c r="F925" s="299"/>
      <c r="G925" s="299"/>
      <c r="H925" s="299"/>
      <c r="I925" s="299"/>
      <c r="J925" s="299"/>
      <c r="K925" s="299"/>
      <c r="L925" s="299"/>
      <c r="M925" s="297" t="s">
        <v>2710</v>
      </c>
      <c r="N925" s="299"/>
      <c r="O925" s="299"/>
      <c r="P925" s="299"/>
      <c r="Q925" s="299"/>
      <c r="R925" s="299"/>
      <c r="S925" s="299"/>
      <c r="T925" s="299"/>
      <c r="U925" s="299"/>
      <c r="V925" s="299"/>
      <c r="W925" s="299"/>
      <c r="X925" s="299"/>
      <c r="Y925" s="299"/>
      <c r="Z925" s="299"/>
      <c r="AA925" s="299"/>
      <c r="AB925" s="299"/>
      <c r="AC925" s="297" t="s">
        <v>2710</v>
      </c>
      <c r="AD925" s="321"/>
      <c r="AE925" s="321"/>
      <c r="AF925" s="321"/>
      <c r="AG925" s="321"/>
      <c r="AH925" s="321"/>
      <c r="AI925" s="321"/>
      <c r="AJ925" s="321"/>
      <c r="AK925" s="321"/>
      <c r="AL925" s="321"/>
      <c r="AM925" s="321"/>
      <c r="AN925" s="321"/>
      <c r="AO925" s="321"/>
      <c r="AP925" s="321"/>
      <c r="AQ925" s="321"/>
      <c r="AR925" s="321"/>
      <c r="AS925" s="321"/>
      <c r="AT925" s="321"/>
      <c r="AU925" s="321"/>
      <c r="AV925" s="321"/>
      <c r="AW925" s="321"/>
      <c r="AX925" s="321"/>
      <c r="AY925" s="321"/>
      <c r="AZ925" s="321"/>
    </row>
    <row r="926" ht="15.75" customHeight="1" spans="1:52">
      <c r="A926" s="333"/>
      <c r="B926" s="299"/>
      <c r="C926" s="299"/>
      <c r="D926" s="299"/>
      <c r="E926" s="299"/>
      <c r="F926" s="299"/>
      <c r="G926" s="299"/>
      <c r="H926" s="299"/>
      <c r="I926" s="299"/>
      <c r="J926" s="299"/>
      <c r="K926" s="299"/>
      <c r="L926" s="299"/>
      <c r="M926" s="297" t="s">
        <v>2710</v>
      </c>
      <c r="N926" s="299"/>
      <c r="O926" s="299"/>
      <c r="P926" s="299"/>
      <c r="Q926" s="299"/>
      <c r="R926" s="299"/>
      <c r="S926" s="299"/>
      <c r="T926" s="299"/>
      <c r="U926" s="299"/>
      <c r="V926" s="299"/>
      <c r="W926" s="299"/>
      <c r="X926" s="299"/>
      <c r="Y926" s="299"/>
      <c r="Z926" s="299"/>
      <c r="AA926" s="299"/>
      <c r="AB926" s="299"/>
      <c r="AC926" s="297" t="s">
        <v>2710</v>
      </c>
      <c r="AD926" s="321"/>
      <c r="AE926" s="321"/>
      <c r="AF926" s="321"/>
      <c r="AG926" s="321"/>
      <c r="AH926" s="321"/>
      <c r="AI926" s="321"/>
      <c r="AJ926" s="321"/>
      <c r="AK926" s="321"/>
      <c r="AL926" s="321"/>
      <c r="AM926" s="321"/>
      <c r="AN926" s="321"/>
      <c r="AO926" s="321"/>
      <c r="AP926" s="321"/>
      <c r="AQ926" s="321"/>
      <c r="AR926" s="321"/>
      <c r="AS926" s="321"/>
      <c r="AT926" s="321"/>
      <c r="AU926" s="321"/>
      <c r="AV926" s="321"/>
      <c r="AW926" s="321"/>
      <c r="AX926" s="321"/>
      <c r="AY926" s="321"/>
      <c r="AZ926" s="321"/>
    </row>
    <row r="927" ht="15.75" customHeight="1" spans="1:52">
      <c r="A927" s="333"/>
      <c r="B927" s="299"/>
      <c r="C927" s="299"/>
      <c r="D927" s="299"/>
      <c r="E927" s="299"/>
      <c r="F927" s="299"/>
      <c r="G927" s="299"/>
      <c r="H927" s="299"/>
      <c r="I927" s="299"/>
      <c r="J927" s="299"/>
      <c r="K927" s="299"/>
      <c r="L927" s="299"/>
      <c r="M927" s="297" t="s">
        <v>2710</v>
      </c>
      <c r="N927" s="299"/>
      <c r="O927" s="299"/>
      <c r="P927" s="299"/>
      <c r="Q927" s="299"/>
      <c r="R927" s="299"/>
      <c r="S927" s="299"/>
      <c r="T927" s="299"/>
      <c r="U927" s="299"/>
      <c r="V927" s="299"/>
      <c r="W927" s="299"/>
      <c r="X927" s="299"/>
      <c r="Y927" s="299"/>
      <c r="Z927" s="299"/>
      <c r="AA927" s="299"/>
      <c r="AB927" s="299"/>
      <c r="AC927" s="297" t="s">
        <v>2710</v>
      </c>
      <c r="AD927" s="321"/>
      <c r="AE927" s="321"/>
      <c r="AF927" s="321"/>
      <c r="AG927" s="321"/>
      <c r="AH927" s="321"/>
      <c r="AI927" s="321"/>
      <c r="AJ927" s="321"/>
      <c r="AK927" s="321"/>
      <c r="AL927" s="321"/>
      <c r="AM927" s="321"/>
      <c r="AN927" s="321"/>
      <c r="AO927" s="321"/>
      <c r="AP927" s="321"/>
      <c r="AQ927" s="321"/>
      <c r="AR927" s="321"/>
      <c r="AS927" s="321"/>
      <c r="AT927" s="321"/>
      <c r="AU927" s="321"/>
      <c r="AV927" s="321"/>
      <c r="AW927" s="321"/>
      <c r="AX927" s="321"/>
      <c r="AY927" s="321"/>
      <c r="AZ927" s="321"/>
    </row>
    <row r="928" ht="15.75" customHeight="1" spans="1:52">
      <c r="A928" s="333"/>
      <c r="B928" s="299"/>
      <c r="C928" s="299"/>
      <c r="D928" s="299"/>
      <c r="E928" s="299"/>
      <c r="F928" s="299"/>
      <c r="G928" s="299"/>
      <c r="H928" s="299"/>
      <c r="I928" s="299"/>
      <c r="J928" s="299"/>
      <c r="K928" s="299"/>
      <c r="L928" s="299"/>
      <c r="M928" s="297" t="s">
        <v>2710</v>
      </c>
      <c r="N928" s="299"/>
      <c r="O928" s="299"/>
      <c r="P928" s="299"/>
      <c r="Q928" s="299"/>
      <c r="R928" s="299"/>
      <c r="S928" s="299"/>
      <c r="T928" s="299"/>
      <c r="U928" s="299"/>
      <c r="V928" s="299"/>
      <c r="W928" s="299"/>
      <c r="X928" s="299"/>
      <c r="Y928" s="299"/>
      <c r="Z928" s="299"/>
      <c r="AA928" s="299"/>
      <c r="AB928" s="299"/>
      <c r="AC928" s="297" t="s">
        <v>2710</v>
      </c>
      <c r="AD928" s="321"/>
      <c r="AE928" s="321"/>
      <c r="AF928" s="321"/>
      <c r="AG928" s="321"/>
      <c r="AH928" s="321"/>
      <c r="AI928" s="321"/>
      <c r="AJ928" s="321"/>
      <c r="AK928" s="321"/>
      <c r="AL928" s="321"/>
      <c r="AM928" s="321"/>
      <c r="AN928" s="321"/>
      <c r="AO928" s="321"/>
      <c r="AP928" s="321"/>
      <c r="AQ928" s="321"/>
      <c r="AR928" s="321"/>
      <c r="AS928" s="321"/>
      <c r="AT928" s="321"/>
      <c r="AU928" s="321"/>
      <c r="AV928" s="321"/>
      <c r="AW928" s="321"/>
      <c r="AX928" s="321"/>
      <c r="AY928" s="321"/>
      <c r="AZ928" s="321"/>
    </row>
    <row r="929" ht="15.75" customHeight="1" spans="1:52">
      <c r="A929" s="333"/>
      <c r="B929" s="299"/>
      <c r="C929" s="299"/>
      <c r="D929" s="299"/>
      <c r="E929" s="299"/>
      <c r="F929" s="299"/>
      <c r="G929" s="299"/>
      <c r="H929" s="299"/>
      <c r="I929" s="299"/>
      <c r="J929" s="299"/>
      <c r="K929" s="299"/>
      <c r="L929" s="299"/>
      <c r="M929" s="297" t="s">
        <v>2710</v>
      </c>
      <c r="N929" s="299"/>
      <c r="O929" s="299"/>
      <c r="P929" s="299"/>
      <c r="Q929" s="299"/>
      <c r="R929" s="299"/>
      <c r="S929" s="299"/>
      <c r="T929" s="299"/>
      <c r="U929" s="299"/>
      <c r="V929" s="299"/>
      <c r="W929" s="299"/>
      <c r="X929" s="299"/>
      <c r="Y929" s="299"/>
      <c r="Z929" s="299"/>
      <c r="AA929" s="299"/>
      <c r="AB929" s="299"/>
      <c r="AC929" s="297" t="s">
        <v>2710</v>
      </c>
      <c r="AD929" s="321"/>
      <c r="AE929" s="321"/>
      <c r="AF929" s="321"/>
      <c r="AG929" s="321"/>
      <c r="AH929" s="321"/>
      <c r="AI929" s="321"/>
      <c r="AJ929" s="321"/>
      <c r="AK929" s="321"/>
      <c r="AL929" s="321"/>
      <c r="AM929" s="321"/>
      <c r="AN929" s="321"/>
      <c r="AO929" s="321"/>
      <c r="AP929" s="321"/>
      <c r="AQ929" s="321"/>
      <c r="AR929" s="321"/>
      <c r="AS929" s="321"/>
      <c r="AT929" s="321"/>
      <c r="AU929" s="321"/>
      <c r="AV929" s="321"/>
      <c r="AW929" s="321"/>
      <c r="AX929" s="321"/>
      <c r="AY929" s="321"/>
      <c r="AZ929" s="321"/>
    </row>
    <row r="930" ht="15.75" customHeight="1" spans="1:52">
      <c r="A930" s="333"/>
      <c r="B930" s="299"/>
      <c r="C930" s="299"/>
      <c r="D930" s="299"/>
      <c r="E930" s="299"/>
      <c r="F930" s="299"/>
      <c r="G930" s="299"/>
      <c r="H930" s="299"/>
      <c r="I930" s="299"/>
      <c r="J930" s="299"/>
      <c r="K930" s="299"/>
      <c r="L930" s="299"/>
      <c r="M930" s="297" t="s">
        <v>2710</v>
      </c>
      <c r="N930" s="299"/>
      <c r="O930" s="299"/>
      <c r="P930" s="299"/>
      <c r="Q930" s="299"/>
      <c r="R930" s="299"/>
      <c r="S930" s="299"/>
      <c r="T930" s="299"/>
      <c r="U930" s="299"/>
      <c r="V930" s="299"/>
      <c r="W930" s="299"/>
      <c r="X930" s="299"/>
      <c r="Y930" s="299"/>
      <c r="Z930" s="299"/>
      <c r="AA930" s="299"/>
      <c r="AB930" s="299"/>
      <c r="AC930" s="297" t="s">
        <v>2710</v>
      </c>
      <c r="AD930" s="321"/>
      <c r="AE930" s="321"/>
      <c r="AF930" s="321"/>
      <c r="AG930" s="321"/>
      <c r="AH930" s="321"/>
      <c r="AI930" s="321"/>
      <c r="AJ930" s="321"/>
      <c r="AK930" s="321"/>
      <c r="AL930" s="321"/>
      <c r="AM930" s="321"/>
      <c r="AN930" s="321"/>
      <c r="AO930" s="321"/>
      <c r="AP930" s="321"/>
      <c r="AQ930" s="321"/>
      <c r="AR930" s="321"/>
      <c r="AS930" s="321"/>
      <c r="AT930" s="321"/>
      <c r="AU930" s="321"/>
      <c r="AV930" s="321"/>
      <c r="AW930" s="321"/>
      <c r="AX930" s="321"/>
      <c r="AY930" s="321"/>
      <c r="AZ930" s="321"/>
    </row>
    <row r="931" ht="15.75" customHeight="1" spans="1:52">
      <c r="A931" s="333"/>
      <c r="B931" s="299"/>
      <c r="C931" s="299"/>
      <c r="D931" s="299"/>
      <c r="E931" s="299"/>
      <c r="F931" s="299"/>
      <c r="G931" s="299"/>
      <c r="H931" s="299"/>
      <c r="I931" s="299"/>
      <c r="J931" s="299"/>
      <c r="K931" s="299"/>
      <c r="L931" s="299"/>
      <c r="M931" s="297" t="s">
        <v>2710</v>
      </c>
      <c r="N931" s="299"/>
      <c r="O931" s="299"/>
      <c r="P931" s="299"/>
      <c r="Q931" s="299"/>
      <c r="R931" s="299"/>
      <c r="S931" s="299"/>
      <c r="T931" s="299"/>
      <c r="U931" s="299"/>
      <c r="V931" s="299"/>
      <c r="W931" s="299"/>
      <c r="X931" s="299"/>
      <c r="Y931" s="299"/>
      <c r="Z931" s="299"/>
      <c r="AA931" s="299"/>
      <c r="AB931" s="299"/>
      <c r="AC931" s="297" t="s">
        <v>2710</v>
      </c>
      <c r="AD931" s="321"/>
      <c r="AE931" s="321"/>
      <c r="AF931" s="321"/>
      <c r="AG931" s="321"/>
      <c r="AH931" s="321"/>
      <c r="AI931" s="321"/>
      <c r="AJ931" s="321"/>
      <c r="AK931" s="321"/>
      <c r="AL931" s="321"/>
      <c r="AM931" s="321"/>
      <c r="AN931" s="321"/>
      <c r="AO931" s="321"/>
      <c r="AP931" s="321"/>
      <c r="AQ931" s="321"/>
      <c r="AR931" s="321"/>
      <c r="AS931" s="321"/>
      <c r="AT931" s="321"/>
      <c r="AU931" s="321"/>
      <c r="AV931" s="321"/>
      <c r="AW931" s="321"/>
      <c r="AX931" s="321"/>
      <c r="AY931" s="321"/>
      <c r="AZ931" s="321"/>
    </row>
    <row r="932" ht="15.75" customHeight="1" spans="1:52">
      <c r="A932" s="333"/>
      <c r="B932" s="294"/>
      <c r="C932" s="294"/>
      <c r="D932" s="294"/>
      <c r="E932" s="294"/>
      <c r="F932" s="294"/>
      <c r="G932" s="294"/>
      <c r="H932" s="294"/>
      <c r="I932" s="294"/>
      <c r="J932" s="294"/>
      <c r="K932" s="294"/>
      <c r="L932" s="294"/>
      <c r="M932" s="287" t="s">
        <v>2710</v>
      </c>
      <c r="N932" s="294"/>
      <c r="O932" s="294"/>
      <c r="P932" s="294"/>
      <c r="Q932" s="294"/>
      <c r="R932" s="294"/>
      <c r="S932" s="294"/>
      <c r="T932" s="294"/>
      <c r="U932" s="294"/>
      <c r="V932" s="294"/>
      <c r="W932" s="294"/>
      <c r="X932" s="294"/>
      <c r="Y932" s="294"/>
      <c r="Z932" s="294"/>
      <c r="AA932" s="294"/>
      <c r="AB932" s="294"/>
      <c r="AC932" s="287" t="s">
        <v>2710</v>
      </c>
      <c r="AD932" s="84"/>
      <c r="AE932" s="84"/>
      <c r="AF932" s="84"/>
      <c r="AG932" s="84"/>
      <c r="AH932" s="84"/>
      <c r="AI932" s="84"/>
      <c r="AJ932" s="84"/>
      <c r="AK932" s="84"/>
      <c r="AL932" s="84"/>
      <c r="AM932" s="84"/>
      <c r="AN932" s="84"/>
      <c r="AO932" s="84"/>
      <c r="AP932" s="84"/>
      <c r="AQ932" s="84"/>
      <c r="AR932" s="84"/>
      <c r="AS932" s="84"/>
      <c r="AT932" s="84"/>
      <c r="AU932" s="84"/>
      <c r="AV932" s="84"/>
      <c r="AW932" s="84"/>
      <c r="AX932" s="84"/>
      <c r="AY932" s="84"/>
      <c r="AZ932" s="84"/>
    </row>
    <row r="933" ht="15.75" customHeight="1" spans="1:52">
      <c r="A933" s="333"/>
      <c r="B933" s="299"/>
      <c r="C933" s="299"/>
      <c r="D933" s="299"/>
      <c r="E933" s="299"/>
      <c r="F933" s="299"/>
      <c r="G933" s="299"/>
      <c r="H933" s="299"/>
      <c r="I933" s="299"/>
      <c r="J933" s="299"/>
      <c r="K933" s="299"/>
      <c r="L933" s="299"/>
      <c r="M933" s="297" t="s">
        <v>2710</v>
      </c>
      <c r="N933" s="299"/>
      <c r="O933" s="299"/>
      <c r="P933" s="299"/>
      <c r="Q933" s="299"/>
      <c r="R933" s="299"/>
      <c r="S933" s="299"/>
      <c r="T933" s="299"/>
      <c r="U933" s="299"/>
      <c r="V933" s="299"/>
      <c r="W933" s="299"/>
      <c r="X933" s="299"/>
      <c r="Y933" s="299"/>
      <c r="Z933" s="299"/>
      <c r="AA933" s="299"/>
      <c r="AB933" s="299"/>
      <c r="AC933" s="297" t="s">
        <v>2710</v>
      </c>
      <c r="AD933" s="321"/>
      <c r="AE933" s="321"/>
      <c r="AF933" s="321"/>
      <c r="AG933" s="321"/>
      <c r="AH933" s="321"/>
      <c r="AI933" s="321"/>
      <c r="AJ933" s="321"/>
      <c r="AK933" s="321"/>
      <c r="AL933" s="321"/>
      <c r="AM933" s="321"/>
      <c r="AN933" s="321"/>
      <c r="AO933" s="321"/>
      <c r="AP933" s="321"/>
      <c r="AQ933" s="321"/>
      <c r="AR933" s="321"/>
      <c r="AS933" s="321"/>
      <c r="AT933" s="321"/>
      <c r="AU933" s="321"/>
      <c r="AV933" s="321"/>
      <c r="AW933" s="321"/>
      <c r="AX933" s="321"/>
      <c r="AY933" s="321"/>
      <c r="AZ933" s="321"/>
    </row>
    <row r="934" ht="15.75" customHeight="1" spans="1:52">
      <c r="A934" s="333"/>
      <c r="B934" s="299"/>
      <c r="C934" s="299"/>
      <c r="D934" s="299"/>
      <c r="E934" s="299"/>
      <c r="F934" s="299"/>
      <c r="G934" s="299"/>
      <c r="H934" s="299"/>
      <c r="I934" s="299"/>
      <c r="J934" s="299"/>
      <c r="K934" s="299"/>
      <c r="L934" s="299"/>
      <c r="M934" s="297" t="s">
        <v>2710</v>
      </c>
      <c r="N934" s="299"/>
      <c r="O934" s="299"/>
      <c r="P934" s="299"/>
      <c r="Q934" s="299"/>
      <c r="R934" s="299"/>
      <c r="S934" s="299"/>
      <c r="T934" s="299"/>
      <c r="U934" s="299"/>
      <c r="V934" s="299"/>
      <c r="W934" s="299"/>
      <c r="X934" s="299"/>
      <c r="Y934" s="299"/>
      <c r="Z934" s="299"/>
      <c r="AA934" s="299"/>
      <c r="AB934" s="299"/>
      <c r="AC934" s="297" t="s">
        <v>2710</v>
      </c>
      <c r="AD934" s="321"/>
      <c r="AE934" s="321"/>
      <c r="AF934" s="321"/>
      <c r="AG934" s="321"/>
      <c r="AH934" s="321"/>
      <c r="AI934" s="321"/>
      <c r="AJ934" s="321"/>
      <c r="AK934" s="321"/>
      <c r="AL934" s="321"/>
      <c r="AM934" s="321"/>
      <c r="AN934" s="321"/>
      <c r="AO934" s="321"/>
      <c r="AP934" s="321"/>
      <c r="AQ934" s="321"/>
      <c r="AR934" s="321"/>
      <c r="AS934" s="321"/>
      <c r="AT934" s="321"/>
      <c r="AU934" s="321"/>
      <c r="AV934" s="321"/>
      <c r="AW934" s="321"/>
      <c r="AX934" s="321"/>
      <c r="AY934" s="321"/>
      <c r="AZ934" s="321"/>
    </row>
    <row r="935" ht="15.75" customHeight="1" spans="1:52">
      <c r="A935" s="333"/>
      <c r="B935" s="299"/>
      <c r="C935" s="299"/>
      <c r="D935" s="299"/>
      <c r="E935" s="299"/>
      <c r="F935" s="299"/>
      <c r="G935" s="299"/>
      <c r="H935" s="299"/>
      <c r="I935" s="299"/>
      <c r="J935" s="299"/>
      <c r="K935" s="299"/>
      <c r="L935" s="299"/>
      <c r="M935" s="297" t="s">
        <v>2710</v>
      </c>
      <c r="N935" s="299"/>
      <c r="O935" s="299"/>
      <c r="P935" s="299"/>
      <c r="Q935" s="299"/>
      <c r="R935" s="299"/>
      <c r="S935" s="299"/>
      <c r="T935" s="299"/>
      <c r="U935" s="299"/>
      <c r="V935" s="299"/>
      <c r="W935" s="299"/>
      <c r="X935" s="299"/>
      <c r="Y935" s="299"/>
      <c r="Z935" s="299"/>
      <c r="AA935" s="299"/>
      <c r="AB935" s="299"/>
      <c r="AC935" s="297" t="s">
        <v>2710</v>
      </c>
      <c r="AD935" s="321"/>
      <c r="AE935" s="321"/>
      <c r="AF935" s="321"/>
      <c r="AG935" s="321"/>
      <c r="AH935" s="321"/>
      <c r="AI935" s="321"/>
      <c r="AJ935" s="321"/>
      <c r="AK935" s="321"/>
      <c r="AL935" s="321"/>
      <c r="AM935" s="321"/>
      <c r="AN935" s="321"/>
      <c r="AO935" s="321"/>
      <c r="AP935" s="321"/>
      <c r="AQ935" s="321"/>
      <c r="AR935" s="321"/>
      <c r="AS935" s="321"/>
      <c r="AT935" s="321"/>
      <c r="AU935" s="321"/>
      <c r="AV935" s="321"/>
      <c r="AW935" s="321"/>
      <c r="AX935" s="321"/>
      <c r="AY935" s="321"/>
      <c r="AZ935" s="321"/>
    </row>
    <row r="936" ht="15.75" customHeight="1" spans="1:52">
      <c r="A936" s="333"/>
      <c r="B936" s="299"/>
      <c r="C936" s="299"/>
      <c r="D936" s="299"/>
      <c r="E936" s="299"/>
      <c r="F936" s="299"/>
      <c r="G936" s="299"/>
      <c r="H936" s="299"/>
      <c r="I936" s="299"/>
      <c r="J936" s="299"/>
      <c r="K936" s="299"/>
      <c r="L936" s="299"/>
      <c r="M936" s="297" t="s">
        <v>2710</v>
      </c>
      <c r="N936" s="299"/>
      <c r="O936" s="299"/>
      <c r="P936" s="299"/>
      <c r="Q936" s="299"/>
      <c r="R936" s="299"/>
      <c r="S936" s="299"/>
      <c r="T936" s="299"/>
      <c r="U936" s="299"/>
      <c r="V936" s="299"/>
      <c r="W936" s="299"/>
      <c r="X936" s="299"/>
      <c r="Y936" s="299"/>
      <c r="Z936" s="299"/>
      <c r="AA936" s="299"/>
      <c r="AB936" s="299"/>
      <c r="AC936" s="297" t="s">
        <v>2710</v>
      </c>
      <c r="AD936" s="321"/>
      <c r="AE936" s="321"/>
      <c r="AF936" s="321"/>
      <c r="AG936" s="321"/>
      <c r="AH936" s="321"/>
      <c r="AI936" s="321"/>
      <c r="AJ936" s="321"/>
      <c r="AK936" s="321"/>
      <c r="AL936" s="321"/>
      <c r="AM936" s="321"/>
      <c r="AN936" s="321"/>
      <c r="AO936" s="321"/>
      <c r="AP936" s="321"/>
      <c r="AQ936" s="321"/>
      <c r="AR936" s="321"/>
      <c r="AS936" s="321"/>
      <c r="AT936" s="321"/>
      <c r="AU936" s="321"/>
      <c r="AV936" s="321"/>
      <c r="AW936" s="321"/>
      <c r="AX936" s="321"/>
      <c r="AY936" s="321"/>
      <c r="AZ936" s="321"/>
    </row>
    <row r="937" ht="15.75" customHeight="1" spans="1:52">
      <c r="A937" s="333"/>
      <c r="B937" s="299"/>
      <c r="C937" s="299"/>
      <c r="D937" s="299"/>
      <c r="E937" s="299"/>
      <c r="F937" s="299"/>
      <c r="G937" s="299"/>
      <c r="H937" s="299"/>
      <c r="I937" s="299"/>
      <c r="J937" s="299"/>
      <c r="K937" s="299"/>
      <c r="L937" s="299"/>
      <c r="M937" s="297" t="s">
        <v>2710</v>
      </c>
      <c r="N937" s="299"/>
      <c r="O937" s="299"/>
      <c r="P937" s="299"/>
      <c r="Q937" s="299"/>
      <c r="R937" s="299"/>
      <c r="S937" s="299"/>
      <c r="T937" s="299"/>
      <c r="U937" s="299"/>
      <c r="V937" s="299"/>
      <c r="W937" s="299"/>
      <c r="X937" s="299"/>
      <c r="Y937" s="299"/>
      <c r="Z937" s="299"/>
      <c r="AA937" s="299"/>
      <c r="AB937" s="299"/>
      <c r="AC937" s="297" t="s">
        <v>2710</v>
      </c>
      <c r="AD937" s="321"/>
      <c r="AE937" s="321"/>
      <c r="AF937" s="321"/>
      <c r="AG937" s="321"/>
      <c r="AH937" s="321"/>
      <c r="AI937" s="321"/>
      <c r="AJ937" s="321"/>
      <c r="AK937" s="321"/>
      <c r="AL937" s="321"/>
      <c r="AM937" s="321"/>
      <c r="AN937" s="321"/>
      <c r="AO937" s="321"/>
      <c r="AP937" s="321"/>
      <c r="AQ937" s="321"/>
      <c r="AR937" s="321"/>
      <c r="AS937" s="321"/>
      <c r="AT937" s="321"/>
      <c r="AU937" s="321"/>
      <c r="AV937" s="321"/>
      <c r="AW937" s="321"/>
      <c r="AX937" s="321"/>
      <c r="AY937" s="321"/>
      <c r="AZ937" s="321"/>
    </row>
    <row r="938" ht="15.75" customHeight="1" spans="1:52">
      <c r="A938" s="333"/>
      <c r="B938" s="299"/>
      <c r="C938" s="299"/>
      <c r="D938" s="299"/>
      <c r="E938" s="299"/>
      <c r="F938" s="299"/>
      <c r="G938" s="299"/>
      <c r="H938" s="299"/>
      <c r="I938" s="299"/>
      <c r="J938" s="299"/>
      <c r="K938" s="299"/>
      <c r="L938" s="299"/>
      <c r="M938" s="297" t="s">
        <v>2710</v>
      </c>
      <c r="N938" s="299"/>
      <c r="O938" s="299"/>
      <c r="P938" s="299"/>
      <c r="Q938" s="299"/>
      <c r="R938" s="299"/>
      <c r="S938" s="299"/>
      <c r="T938" s="299"/>
      <c r="U938" s="299"/>
      <c r="V938" s="299"/>
      <c r="W938" s="299"/>
      <c r="X938" s="299"/>
      <c r="Y938" s="299"/>
      <c r="Z938" s="299"/>
      <c r="AA938" s="299"/>
      <c r="AB938" s="299"/>
      <c r="AC938" s="297" t="s">
        <v>2710</v>
      </c>
      <c r="AD938" s="321"/>
      <c r="AE938" s="321"/>
      <c r="AF938" s="321"/>
      <c r="AG938" s="321"/>
      <c r="AH938" s="321"/>
      <c r="AI938" s="321"/>
      <c r="AJ938" s="321"/>
      <c r="AK938" s="321"/>
      <c r="AL938" s="321"/>
      <c r="AM938" s="321"/>
      <c r="AN938" s="321"/>
      <c r="AO938" s="321"/>
      <c r="AP938" s="321"/>
      <c r="AQ938" s="321"/>
      <c r="AR938" s="321"/>
      <c r="AS938" s="321"/>
      <c r="AT938" s="321"/>
      <c r="AU938" s="321"/>
      <c r="AV938" s="321"/>
      <c r="AW938" s="321"/>
      <c r="AX938" s="321"/>
      <c r="AY938" s="321"/>
      <c r="AZ938" s="321"/>
    </row>
    <row r="939" ht="15.75" customHeight="1" spans="1:52">
      <c r="A939" s="333"/>
      <c r="B939" s="299"/>
      <c r="C939" s="299"/>
      <c r="D939" s="299"/>
      <c r="E939" s="299"/>
      <c r="F939" s="299"/>
      <c r="G939" s="299"/>
      <c r="H939" s="299"/>
      <c r="I939" s="299"/>
      <c r="J939" s="299"/>
      <c r="K939" s="299"/>
      <c r="L939" s="299"/>
      <c r="M939" s="297" t="s">
        <v>2710</v>
      </c>
      <c r="N939" s="299"/>
      <c r="O939" s="299"/>
      <c r="P939" s="299"/>
      <c r="Q939" s="299"/>
      <c r="R939" s="299"/>
      <c r="S939" s="299"/>
      <c r="T939" s="299"/>
      <c r="U939" s="299"/>
      <c r="V939" s="299"/>
      <c r="W939" s="299"/>
      <c r="X939" s="299"/>
      <c r="Y939" s="299"/>
      <c r="Z939" s="299"/>
      <c r="AA939" s="299"/>
      <c r="AB939" s="299"/>
      <c r="AC939" s="297" t="s">
        <v>2710</v>
      </c>
      <c r="AD939" s="321"/>
      <c r="AE939" s="321"/>
      <c r="AF939" s="321"/>
      <c r="AG939" s="321"/>
      <c r="AH939" s="321"/>
      <c r="AI939" s="321"/>
      <c r="AJ939" s="321"/>
      <c r="AK939" s="321"/>
      <c r="AL939" s="321"/>
      <c r="AM939" s="321"/>
      <c r="AN939" s="321"/>
      <c r="AO939" s="321"/>
      <c r="AP939" s="321"/>
      <c r="AQ939" s="321"/>
      <c r="AR939" s="321"/>
      <c r="AS939" s="321"/>
      <c r="AT939" s="321"/>
      <c r="AU939" s="321"/>
      <c r="AV939" s="321"/>
      <c r="AW939" s="321"/>
      <c r="AX939" s="321"/>
      <c r="AY939" s="321"/>
      <c r="AZ939" s="321"/>
    </row>
    <row r="940" ht="15.75" customHeight="1" spans="1:52">
      <c r="A940" s="333"/>
      <c r="B940" s="299"/>
      <c r="C940" s="299"/>
      <c r="D940" s="299"/>
      <c r="E940" s="299"/>
      <c r="F940" s="299"/>
      <c r="G940" s="299"/>
      <c r="H940" s="299"/>
      <c r="I940" s="299"/>
      <c r="J940" s="299"/>
      <c r="K940" s="299"/>
      <c r="L940" s="299"/>
      <c r="M940" s="297" t="s">
        <v>2710</v>
      </c>
      <c r="N940" s="299"/>
      <c r="O940" s="299"/>
      <c r="P940" s="299"/>
      <c r="Q940" s="299"/>
      <c r="R940" s="299"/>
      <c r="S940" s="299"/>
      <c r="T940" s="299"/>
      <c r="U940" s="299"/>
      <c r="V940" s="299"/>
      <c r="W940" s="299"/>
      <c r="X940" s="299"/>
      <c r="Y940" s="299"/>
      <c r="Z940" s="299"/>
      <c r="AA940" s="299"/>
      <c r="AB940" s="299"/>
      <c r="AC940" s="297" t="s">
        <v>2710</v>
      </c>
      <c r="AD940" s="321"/>
      <c r="AE940" s="321"/>
      <c r="AF940" s="321"/>
      <c r="AG940" s="321"/>
      <c r="AH940" s="321"/>
      <c r="AI940" s="321"/>
      <c r="AJ940" s="321"/>
      <c r="AK940" s="321"/>
      <c r="AL940" s="321"/>
      <c r="AM940" s="321"/>
      <c r="AN940" s="321"/>
      <c r="AO940" s="321"/>
      <c r="AP940" s="321"/>
      <c r="AQ940" s="321"/>
      <c r="AR940" s="321"/>
      <c r="AS940" s="321"/>
      <c r="AT940" s="321"/>
      <c r="AU940" s="321"/>
      <c r="AV940" s="321"/>
      <c r="AW940" s="321"/>
      <c r="AX940" s="321"/>
      <c r="AY940" s="321"/>
      <c r="AZ940" s="321"/>
    </row>
    <row r="941" ht="15.75" customHeight="1" spans="1:52">
      <c r="A941" s="333"/>
      <c r="B941" s="299"/>
      <c r="C941" s="299"/>
      <c r="D941" s="299"/>
      <c r="E941" s="299"/>
      <c r="F941" s="299"/>
      <c r="G941" s="299"/>
      <c r="H941" s="299"/>
      <c r="I941" s="299"/>
      <c r="J941" s="299"/>
      <c r="K941" s="299"/>
      <c r="L941" s="299"/>
      <c r="M941" s="297" t="s">
        <v>2710</v>
      </c>
      <c r="N941" s="299"/>
      <c r="O941" s="299"/>
      <c r="P941" s="299"/>
      <c r="Q941" s="299"/>
      <c r="R941" s="299"/>
      <c r="S941" s="299"/>
      <c r="T941" s="299"/>
      <c r="U941" s="299"/>
      <c r="V941" s="299"/>
      <c r="W941" s="299"/>
      <c r="X941" s="299"/>
      <c r="Y941" s="299"/>
      <c r="Z941" s="299"/>
      <c r="AA941" s="299"/>
      <c r="AB941" s="299"/>
      <c r="AC941" s="297" t="s">
        <v>2710</v>
      </c>
      <c r="AD941" s="321"/>
      <c r="AE941" s="321"/>
      <c r="AF941" s="321"/>
      <c r="AG941" s="321"/>
      <c r="AH941" s="321"/>
      <c r="AI941" s="321"/>
      <c r="AJ941" s="321"/>
      <c r="AK941" s="321"/>
      <c r="AL941" s="321"/>
      <c r="AM941" s="321"/>
      <c r="AN941" s="321"/>
      <c r="AO941" s="321"/>
      <c r="AP941" s="321"/>
      <c r="AQ941" s="321"/>
      <c r="AR941" s="321"/>
      <c r="AS941" s="321"/>
      <c r="AT941" s="321"/>
      <c r="AU941" s="321"/>
      <c r="AV941" s="321"/>
      <c r="AW941" s="321"/>
      <c r="AX941" s="321"/>
      <c r="AY941" s="321"/>
      <c r="AZ941" s="321"/>
    </row>
    <row r="942" ht="15.75" customHeight="1" spans="1:52">
      <c r="A942" s="333"/>
      <c r="B942" s="299"/>
      <c r="C942" s="299"/>
      <c r="D942" s="299"/>
      <c r="E942" s="299"/>
      <c r="F942" s="299"/>
      <c r="G942" s="299"/>
      <c r="H942" s="299"/>
      <c r="I942" s="299"/>
      <c r="J942" s="299"/>
      <c r="K942" s="299"/>
      <c r="L942" s="299"/>
      <c r="M942" s="297" t="s">
        <v>2710</v>
      </c>
      <c r="N942" s="299"/>
      <c r="O942" s="299"/>
      <c r="P942" s="299"/>
      <c r="Q942" s="299"/>
      <c r="R942" s="299"/>
      <c r="S942" s="299"/>
      <c r="T942" s="299"/>
      <c r="U942" s="299"/>
      <c r="V942" s="299"/>
      <c r="W942" s="299"/>
      <c r="X942" s="299"/>
      <c r="Y942" s="299"/>
      <c r="Z942" s="299"/>
      <c r="AA942" s="299"/>
      <c r="AB942" s="299"/>
      <c r="AC942" s="297" t="s">
        <v>2710</v>
      </c>
      <c r="AD942" s="321"/>
      <c r="AE942" s="321"/>
      <c r="AF942" s="321"/>
      <c r="AG942" s="321"/>
      <c r="AH942" s="321"/>
      <c r="AI942" s="321"/>
      <c r="AJ942" s="321"/>
      <c r="AK942" s="321"/>
      <c r="AL942" s="321"/>
      <c r="AM942" s="321"/>
      <c r="AN942" s="321"/>
      <c r="AO942" s="321"/>
      <c r="AP942" s="321"/>
      <c r="AQ942" s="321"/>
      <c r="AR942" s="321"/>
      <c r="AS942" s="321"/>
      <c r="AT942" s="321"/>
      <c r="AU942" s="321"/>
      <c r="AV942" s="321"/>
      <c r="AW942" s="321"/>
      <c r="AX942" s="321"/>
      <c r="AY942" s="321"/>
      <c r="AZ942" s="321"/>
    </row>
    <row r="943" ht="15.75" customHeight="1" spans="1:52">
      <c r="A943" s="333"/>
      <c r="B943" s="299"/>
      <c r="C943" s="299"/>
      <c r="D943" s="299"/>
      <c r="E943" s="299"/>
      <c r="F943" s="299"/>
      <c r="G943" s="299"/>
      <c r="H943" s="299"/>
      <c r="I943" s="299"/>
      <c r="J943" s="299"/>
      <c r="K943" s="299"/>
      <c r="L943" s="299"/>
      <c r="M943" s="297" t="s">
        <v>2710</v>
      </c>
      <c r="N943" s="299"/>
      <c r="O943" s="299"/>
      <c r="P943" s="299"/>
      <c r="Q943" s="299"/>
      <c r="R943" s="299"/>
      <c r="S943" s="299"/>
      <c r="T943" s="299"/>
      <c r="U943" s="299"/>
      <c r="V943" s="299"/>
      <c r="W943" s="299"/>
      <c r="X943" s="299"/>
      <c r="Y943" s="299"/>
      <c r="Z943" s="299"/>
      <c r="AA943" s="299"/>
      <c r="AB943" s="299"/>
      <c r="AC943" s="297" t="s">
        <v>2710</v>
      </c>
      <c r="AD943" s="321"/>
      <c r="AE943" s="321"/>
      <c r="AF943" s="321"/>
      <c r="AG943" s="321"/>
      <c r="AH943" s="321"/>
      <c r="AI943" s="321"/>
      <c r="AJ943" s="321"/>
      <c r="AK943" s="321"/>
      <c r="AL943" s="321"/>
      <c r="AM943" s="321"/>
      <c r="AN943" s="321"/>
      <c r="AO943" s="321"/>
      <c r="AP943" s="321"/>
      <c r="AQ943" s="321"/>
      <c r="AR943" s="321"/>
      <c r="AS943" s="321"/>
      <c r="AT943" s="321"/>
      <c r="AU943" s="321"/>
      <c r="AV943" s="321"/>
      <c r="AW943" s="321"/>
      <c r="AX943" s="321"/>
      <c r="AY943" s="321"/>
      <c r="AZ943" s="321"/>
    </row>
    <row r="944" ht="15.75" customHeight="1" spans="1:52">
      <c r="A944" s="333"/>
      <c r="B944" s="299"/>
      <c r="C944" s="299"/>
      <c r="D944" s="299"/>
      <c r="E944" s="299"/>
      <c r="F944" s="299"/>
      <c r="G944" s="299"/>
      <c r="H944" s="299"/>
      <c r="I944" s="299"/>
      <c r="J944" s="299"/>
      <c r="K944" s="299"/>
      <c r="L944" s="299"/>
      <c r="M944" s="297" t="s">
        <v>2710</v>
      </c>
      <c r="N944" s="299"/>
      <c r="O944" s="299"/>
      <c r="P944" s="299"/>
      <c r="Q944" s="299"/>
      <c r="R944" s="299"/>
      <c r="S944" s="299"/>
      <c r="T944" s="299"/>
      <c r="U944" s="299"/>
      <c r="V944" s="299"/>
      <c r="W944" s="299"/>
      <c r="X944" s="299"/>
      <c r="Y944" s="299"/>
      <c r="Z944" s="299"/>
      <c r="AA944" s="299"/>
      <c r="AB944" s="299"/>
      <c r="AC944" s="297" t="s">
        <v>2710</v>
      </c>
      <c r="AD944" s="321"/>
      <c r="AE944" s="321"/>
      <c r="AF944" s="321"/>
      <c r="AG944" s="321"/>
      <c r="AH944" s="321"/>
      <c r="AI944" s="321"/>
      <c r="AJ944" s="321"/>
      <c r="AK944" s="321"/>
      <c r="AL944" s="321"/>
      <c r="AM944" s="321"/>
      <c r="AN944" s="321"/>
      <c r="AO944" s="321"/>
      <c r="AP944" s="321"/>
      <c r="AQ944" s="321"/>
      <c r="AR944" s="321"/>
      <c r="AS944" s="321"/>
      <c r="AT944" s="321"/>
      <c r="AU944" s="321"/>
      <c r="AV944" s="321"/>
      <c r="AW944" s="321"/>
      <c r="AX944" s="321"/>
      <c r="AY944" s="321"/>
      <c r="AZ944" s="321"/>
    </row>
    <row r="945" ht="15.75" customHeight="1" spans="1:52">
      <c r="A945" s="333"/>
      <c r="B945" s="299"/>
      <c r="C945" s="299"/>
      <c r="D945" s="299"/>
      <c r="E945" s="299"/>
      <c r="F945" s="299"/>
      <c r="G945" s="299"/>
      <c r="H945" s="299"/>
      <c r="I945" s="299"/>
      <c r="J945" s="299"/>
      <c r="K945" s="299"/>
      <c r="L945" s="299"/>
      <c r="M945" s="297" t="s">
        <v>2710</v>
      </c>
      <c r="N945" s="299"/>
      <c r="O945" s="299"/>
      <c r="P945" s="299"/>
      <c r="Q945" s="299"/>
      <c r="R945" s="299"/>
      <c r="S945" s="299"/>
      <c r="T945" s="299"/>
      <c r="U945" s="299"/>
      <c r="V945" s="299"/>
      <c r="W945" s="299"/>
      <c r="X945" s="299"/>
      <c r="Y945" s="299"/>
      <c r="Z945" s="299"/>
      <c r="AA945" s="299"/>
      <c r="AB945" s="299"/>
      <c r="AC945" s="297" t="s">
        <v>2710</v>
      </c>
      <c r="AD945" s="321"/>
      <c r="AE945" s="321"/>
      <c r="AF945" s="321"/>
      <c r="AG945" s="321"/>
      <c r="AH945" s="321"/>
      <c r="AI945" s="321"/>
      <c r="AJ945" s="321"/>
      <c r="AK945" s="321"/>
      <c r="AL945" s="321"/>
      <c r="AM945" s="321"/>
      <c r="AN945" s="321"/>
      <c r="AO945" s="321"/>
      <c r="AP945" s="321"/>
      <c r="AQ945" s="321"/>
      <c r="AR945" s="321"/>
      <c r="AS945" s="321"/>
      <c r="AT945" s="321"/>
      <c r="AU945" s="321"/>
      <c r="AV945" s="321"/>
      <c r="AW945" s="321"/>
      <c r="AX945" s="321"/>
      <c r="AY945" s="321"/>
      <c r="AZ945" s="321"/>
    </row>
    <row r="946" ht="15.75" customHeight="1" spans="1:52">
      <c r="A946" s="333"/>
      <c r="B946" s="299"/>
      <c r="C946" s="299"/>
      <c r="D946" s="299"/>
      <c r="E946" s="299"/>
      <c r="F946" s="299"/>
      <c r="G946" s="299"/>
      <c r="H946" s="299"/>
      <c r="I946" s="299"/>
      <c r="J946" s="299"/>
      <c r="K946" s="299"/>
      <c r="L946" s="299"/>
      <c r="M946" s="297" t="s">
        <v>2710</v>
      </c>
      <c r="N946" s="299"/>
      <c r="O946" s="299"/>
      <c r="P946" s="299"/>
      <c r="Q946" s="299"/>
      <c r="R946" s="299"/>
      <c r="S946" s="299"/>
      <c r="T946" s="299"/>
      <c r="U946" s="299"/>
      <c r="V946" s="299"/>
      <c r="W946" s="299"/>
      <c r="X946" s="299"/>
      <c r="Y946" s="299"/>
      <c r="Z946" s="299"/>
      <c r="AA946" s="299"/>
      <c r="AB946" s="299"/>
      <c r="AC946" s="297" t="s">
        <v>2710</v>
      </c>
      <c r="AD946" s="321"/>
      <c r="AE946" s="321"/>
      <c r="AF946" s="321"/>
      <c r="AG946" s="321"/>
      <c r="AH946" s="321"/>
      <c r="AI946" s="321"/>
      <c r="AJ946" s="321"/>
      <c r="AK946" s="321"/>
      <c r="AL946" s="321"/>
      <c r="AM946" s="321"/>
      <c r="AN946" s="321"/>
      <c r="AO946" s="321"/>
      <c r="AP946" s="321"/>
      <c r="AQ946" s="321"/>
      <c r="AR946" s="321"/>
      <c r="AS946" s="321"/>
      <c r="AT946" s="321"/>
      <c r="AU946" s="321"/>
      <c r="AV946" s="321"/>
      <c r="AW946" s="321"/>
      <c r="AX946" s="321"/>
      <c r="AY946" s="321"/>
      <c r="AZ946" s="321"/>
    </row>
    <row r="947" ht="15.75" customHeight="1" spans="1:52">
      <c r="A947" s="333"/>
      <c r="B947" s="299"/>
      <c r="C947" s="299"/>
      <c r="D947" s="299"/>
      <c r="E947" s="299"/>
      <c r="F947" s="299"/>
      <c r="G947" s="299"/>
      <c r="H947" s="299"/>
      <c r="I947" s="299"/>
      <c r="J947" s="299"/>
      <c r="K947" s="299"/>
      <c r="L947" s="299"/>
      <c r="M947" s="297" t="s">
        <v>2710</v>
      </c>
      <c r="N947" s="299"/>
      <c r="O947" s="299"/>
      <c r="P947" s="299"/>
      <c r="Q947" s="299"/>
      <c r="R947" s="299"/>
      <c r="S947" s="299"/>
      <c r="T947" s="299"/>
      <c r="U947" s="299"/>
      <c r="V947" s="299"/>
      <c r="W947" s="299"/>
      <c r="X947" s="299"/>
      <c r="Y947" s="299"/>
      <c r="Z947" s="299"/>
      <c r="AA947" s="299"/>
      <c r="AB947" s="299"/>
      <c r="AC947" s="297" t="s">
        <v>2710</v>
      </c>
      <c r="AD947" s="321"/>
      <c r="AE947" s="321"/>
      <c r="AF947" s="321"/>
      <c r="AG947" s="321"/>
      <c r="AH947" s="321"/>
      <c r="AI947" s="321"/>
      <c r="AJ947" s="321"/>
      <c r="AK947" s="321"/>
      <c r="AL947" s="321"/>
      <c r="AM947" s="321"/>
      <c r="AN947" s="321"/>
      <c r="AO947" s="321"/>
      <c r="AP947" s="321"/>
      <c r="AQ947" s="321"/>
      <c r="AR947" s="321"/>
      <c r="AS947" s="321"/>
      <c r="AT947" s="321"/>
      <c r="AU947" s="321"/>
      <c r="AV947" s="321"/>
      <c r="AW947" s="321"/>
      <c r="AX947" s="321"/>
      <c r="AY947" s="321"/>
      <c r="AZ947" s="321"/>
    </row>
    <row r="948" ht="15.75" customHeight="1" spans="1:52">
      <c r="A948" s="333"/>
      <c r="B948" s="299"/>
      <c r="C948" s="299"/>
      <c r="D948" s="299"/>
      <c r="E948" s="299"/>
      <c r="F948" s="299"/>
      <c r="G948" s="299"/>
      <c r="H948" s="299"/>
      <c r="I948" s="299"/>
      <c r="J948" s="299"/>
      <c r="K948" s="299"/>
      <c r="L948" s="299"/>
      <c r="M948" s="297" t="s">
        <v>2710</v>
      </c>
      <c r="N948" s="299"/>
      <c r="O948" s="299"/>
      <c r="P948" s="299"/>
      <c r="Q948" s="299"/>
      <c r="R948" s="299"/>
      <c r="S948" s="299"/>
      <c r="T948" s="299"/>
      <c r="U948" s="299"/>
      <c r="V948" s="299"/>
      <c r="W948" s="299"/>
      <c r="X948" s="299"/>
      <c r="Y948" s="299"/>
      <c r="Z948" s="299"/>
      <c r="AA948" s="299"/>
      <c r="AB948" s="299"/>
      <c r="AC948" s="297" t="s">
        <v>2710</v>
      </c>
      <c r="AD948" s="321"/>
      <c r="AE948" s="321"/>
      <c r="AF948" s="321"/>
      <c r="AG948" s="321"/>
      <c r="AH948" s="321"/>
      <c r="AI948" s="321"/>
      <c r="AJ948" s="321"/>
      <c r="AK948" s="321"/>
      <c r="AL948" s="321"/>
      <c r="AM948" s="321"/>
      <c r="AN948" s="321"/>
      <c r="AO948" s="321"/>
      <c r="AP948" s="321"/>
      <c r="AQ948" s="321"/>
      <c r="AR948" s="321"/>
      <c r="AS948" s="321"/>
      <c r="AT948" s="321"/>
      <c r="AU948" s="321"/>
      <c r="AV948" s="321"/>
      <c r="AW948" s="321"/>
      <c r="AX948" s="321"/>
      <c r="AY948" s="321"/>
      <c r="AZ948" s="321"/>
    </row>
    <row r="949" ht="15.75" customHeight="1" spans="1:52">
      <c r="A949" s="333"/>
      <c r="B949" s="299"/>
      <c r="C949" s="299"/>
      <c r="D949" s="299"/>
      <c r="E949" s="299"/>
      <c r="F949" s="299"/>
      <c r="G949" s="299"/>
      <c r="H949" s="299"/>
      <c r="I949" s="299"/>
      <c r="J949" s="299"/>
      <c r="K949" s="299"/>
      <c r="L949" s="299"/>
      <c r="M949" s="297" t="s">
        <v>2710</v>
      </c>
      <c r="N949" s="299"/>
      <c r="O949" s="299"/>
      <c r="P949" s="299"/>
      <c r="Q949" s="299"/>
      <c r="R949" s="299"/>
      <c r="S949" s="299"/>
      <c r="T949" s="299"/>
      <c r="U949" s="299"/>
      <c r="V949" s="299"/>
      <c r="W949" s="299"/>
      <c r="X949" s="299"/>
      <c r="Y949" s="299"/>
      <c r="Z949" s="299"/>
      <c r="AA949" s="299"/>
      <c r="AB949" s="299"/>
      <c r="AC949" s="297" t="s">
        <v>2710</v>
      </c>
      <c r="AD949" s="321"/>
      <c r="AE949" s="321"/>
      <c r="AF949" s="321"/>
      <c r="AG949" s="321"/>
      <c r="AH949" s="321"/>
      <c r="AI949" s="321"/>
      <c r="AJ949" s="321"/>
      <c r="AK949" s="321"/>
      <c r="AL949" s="321"/>
      <c r="AM949" s="321"/>
      <c r="AN949" s="321"/>
      <c r="AO949" s="321"/>
      <c r="AP949" s="321"/>
      <c r="AQ949" s="321"/>
      <c r="AR949" s="321"/>
      <c r="AS949" s="321"/>
      <c r="AT949" s="321"/>
      <c r="AU949" s="321"/>
      <c r="AV949" s="321"/>
      <c r="AW949" s="321"/>
      <c r="AX949" s="321"/>
      <c r="AY949" s="321"/>
      <c r="AZ949" s="321"/>
    </row>
    <row r="950" ht="15.75" customHeight="1" spans="1:52">
      <c r="A950" s="333"/>
      <c r="B950" s="299"/>
      <c r="C950" s="299"/>
      <c r="D950" s="299"/>
      <c r="E950" s="299"/>
      <c r="F950" s="299"/>
      <c r="G950" s="299"/>
      <c r="H950" s="299"/>
      <c r="I950" s="299"/>
      <c r="J950" s="299"/>
      <c r="K950" s="299"/>
      <c r="L950" s="299"/>
      <c r="M950" s="297" t="s">
        <v>2710</v>
      </c>
      <c r="N950" s="299"/>
      <c r="O950" s="299"/>
      <c r="P950" s="299"/>
      <c r="Q950" s="299"/>
      <c r="R950" s="299"/>
      <c r="S950" s="299"/>
      <c r="T950" s="299"/>
      <c r="U950" s="299"/>
      <c r="V950" s="299"/>
      <c r="W950" s="299"/>
      <c r="X950" s="299"/>
      <c r="Y950" s="299"/>
      <c r="Z950" s="299"/>
      <c r="AA950" s="299"/>
      <c r="AB950" s="299"/>
      <c r="AC950" s="297" t="s">
        <v>2710</v>
      </c>
      <c r="AD950" s="321"/>
      <c r="AE950" s="321"/>
      <c r="AF950" s="321"/>
      <c r="AG950" s="321"/>
      <c r="AH950" s="321"/>
      <c r="AI950" s="321"/>
      <c r="AJ950" s="321"/>
      <c r="AK950" s="321"/>
      <c r="AL950" s="321"/>
      <c r="AM950" s="321"/>
      <c r="AN950" s="321"/>
      <c r="AO950" s="321"/>
      <c r="AP950" s="321"/>
      <c r="AQ950" s="321"/>
      <c r="AR950" s="321"/>
      <c r="AS950" s="321"/>
      <c r="AT950" s="321"/>
      <c r="AU950" s="321"/>
      <c r="AV950" s="321"/>
      <c r="AW950" s="321"/>
      <c r="AX950" s="321"/>
      <c r="AY950" s="321"/>
      <c r="AZ950" s="321"/>
    </row>
    <row r="951" ht="15.75" customHeight="1" spans="1:52">
      <c r="A951" s="333"/>
      <c r="B951" s="299"/>
      <c r="C951" s="299"/>
      <c r="D951" s="299"/>
      <c r="E951" s="299"/>
      <c r="F951" s="299"/>
      <c r="G951" s="299"/>
      <c r="H951" s="299"/>
      <c r="I951" s="299"/>
      <c r="J951" s="299"/>
      <c r="K951" s="299"/>
      <c r="L951" s="299"/>
      <c r="M951" s="297" t="s">
        <v>2710</v>
      </c>
      <c r="N951" s="299"/>
      <c r="O951" s="299"/>
      <c r="P951" s="299"/>
      <c r="Q951" s="299"/>
      <c r="R951" s="299"/>
      <c r="S951" s="299"/>
      <c r="T951" s="299"/>
      <c r="U951" s="299"/>
      <c r="V951" s="299"/>
      <c r="W951" s="299"/>
      <c r="X951" s="299"/>
      <c r="Y951" s="299"/>
      <c r="Z951" s="299"/>
      <c r="AA951" s="299"/>
      <c r="AB951" s="299"/>
      <c r="AC951" s="297" t="s">
        <v>2710</v>
      </c>
      <c r="AD951" s="321"/>
      <c r="AE951" s="321"/>
      <c r="AF951" s="321"/>
      <c r="AG951" s="321"/>
      <c r="AH951" s="321"/>
      <c r="AI951" s="321"/>
      <c r="AJ951" s="321"/>
      <c r="AK951" s="321"/>
      <c r="AL951" s="321"/>
      <c r="AM951" s="321"/>
      <c r="AN951" s="321"/>
      <c r="AO951" s="321"/>
      <c r="AP951" s="321"/>
      <c r="AQ951" s="321"/>
      <c r="AR951" s="321"/>
      <c r="AS951" s="321"/>
      <c r="AT951" s="321"/>
      <c r="AU951" s="321"/>
      <c r="AV951" s="321"/>
      <c r="AW951" s="321"/>
      <c r="AX951" s="321"/>
      <c r="AY951" s="321"/>
      <c r="AZ951" s="321"/>
    </row>
    <row r="952" ht="15.75" customHeight="1" spans="1:52">
      <c r="A952" s="333"/>
      <c r="B952" s="299"/>
      <c r="C952" s="299"/>
      <c r="D952" s="299"/>
      <c r="E952" s="299"/>
      <c r="F952" s="299"/>
      <c r="G952" s="299"/>
      <c r="H952" s="299"/>
      <c r="I952" s="299"/>
      <c r="J952" s="299"/>
      <c r="K952" s="299"/>
      <c r="L952" s="299"/>
      <c r="M952" s="297" t="s">
        <v>2710</v>
      </c>
      <c r="N952" s="299"/>
      <c r="O952" s="299"/>
      <c r="P952" s="299"/>
      <c r="Q952" s="299"/>
      <c r="R952" s="299"/>
      <c r="S952" s="299"/>
      <c r="T952" s="299"/>
      <c r="U952" s="299"/>
      <c r="V952" s="299"/>
      <c r="W952" s="299"/>
      <c r="X952" s="299"/>
      <c r="Y952" s="299"/>
      <c r="Z952" s="299"/>
      <c r="AA952" s="299"/>
      <c r="AB952" s="299"/>
      <c r="AC952" s="297" t="s">
        <v>2710</v>
      </c>
      <c r="AD952" s="321"/>
      <c r="AE952" s="321"/>
      <c r="AF952" s="321"/>
      <c r="AG952" s="321"/>
      <c r="AH952" s="321"/>
      <c r="AI952" s="321"/>
      <c r="AJ952" s="321"/>
      <c r="AK952" s="321"/>
      <c r="AL952" s="321"/>
      <c r="AM952" s="321"/>
      <c r="AN952" s="321"/>
      <c r="AO952" s="321"/>
      <c r="AP952" s="321"/>
      <c r="AQ952" s="321"/>
      <c r="AR952" s="321"/>
      <c r="AS952" s="321"/>
      <c r="AT952" s="321"/>
      <c r="AU952" s="321"/>
      <c r="AV952" s="321"/>
      <c r="AW952" s="321"/>
      <c r="AX952" s="321"/>
      <c r="AY952" s="321"/>
      <c r="AZ952" s="321"/>
    </row>
    <row r="953" ht="15.75" customHeight="1" spans="1:52">
      <c r="A953" s="333"/>
      <c r="B953" s="299"/>
      <c r="C953" s="299"/>
      <c r="D953" s="299"/>
      <c r="E953" s="299"/>
      <c r="F953" s="299"/>
      <c r="G953" s="299"/>
      <c r="H953" s="299"/>
      <c r="I953" s="299"/>
      <c r="J953" s="299"/>
      <c r="K953" s="299"/>
      <c r="L953" s="299"/>
      <c r="M953" s="297" t="s">
        <v>2710</v>
      </c>
      <c r="N953" s="299"/>
      <c r="O953" s="299"/>
      <c r="P953" s="299"/>
      <c r="Q953" s="299"/>
      <c r="R953" s="299"/>
      <c r="S953" s="299"/>
      <c r="T953" s="299"/>
      <c r="U953" s="299"/>
      <c r="V953" s="299"/>
      <c r="W953" s="299"/>
      <c r="X953" s="299"/>
      <c r="Y953" s="299"/>
      <c r="Z953" s="299"/>
      <c r="AA953" s="299"/>
      <c r="AB953" s="299"/>
      <c r="AC953" s="297" t="s">
        <v>2710</v>
      </c>
      <c r="AD953" s="321"/>
      <c r="AE953" s="321"/>
      <c r="AF953" s="321"/>
      <c r="AG953" s="321"/>
      <c r="AH953" s="321"/>
      <c r="AI953" s="321"/>
      <c r="AJ953" s="321"/>
      <c r="AK953" s="321"/>
      <c r="AL953" s="321"/>
      <c r="AM953" s="321"/>
      <c r="AN953" s="321"/>
      <c r="AO953" s="321"/>
      <c r="AP953" s="321"/>
      <c r="AQ953" s="321"/>
      <c r="AR953" s="321"/>
      <c r="AS953" s="321"/>
      <c r="AT953" s="321"/>
      <c r="AU953" s="321"/>
      <c r="AV953" s="321"/>
      <c r="AW953" s="321"/>
      <c r="AX953" s="321"/>
      <c r="AY953" s="321"/>
      <c r="AZ953" s="321"/>
    </row>
    <row r="954" ht="15.75" customHeight="1" spans="1:52">
      <c r="A954" s="333"/>
      <c r="B954" s="299"/>
      <c r="C954" s="299"/>
      <c r="D954" s="299"/>
      <c r="E954" s="299"/>
      <c r="F954" s="299"/>
      <c r="G954" s="299"/>
      <c r="H954" s="299"/>
      <c r="I954" s="299"/>
      <c r="J954" s="299"/>
      <c r="K954" s="299"/>
      <c r="L954" s="299"/>
      <c r="M954" s="297" t="s">
        <v>2710</v>
      </c>
      <c r="N954" s="299"/>
      <c r="O954" s="299"/>
      <c r="P954" s="299"/>
      <c r="Q954" s="299"/>
      <c r="R954" s="299"/>
      <c r="S954" s="299"/>
      <c r="T954" s="299"/>
      <c r="U954" s="299"/>
      <c r="V954" s="299"/>
      <c r="W954" s="299"/>
      <c r="X954" s="299"/>
      <c r="Y954" s="299"/>
      <c r="Z954" s="299"/>
      <c r="AA954" s="299"/>
      <c r="AB954" s="299"/>
      <c r="AC954" s="297" t="s">
        <v>2710</v>
      </c>
      <c r="AD954" s="321"/>
      <c r="AE954" s="321"/>
      <c r="AF954" s="321"/>
      <c r="AG954" s="321"/>
      <c r="AH954" s="321"/>
      <c r="AI954" s="321"/>
      <c r="AJ954" s="321"/>
      <c r="AK954" s="321"/>
      <c r="AL954" s="321"/>
      <c r="AM954" s="321"/>
      <c r="AN954" s="321"/>
      <c r="AO954" s="321"/>
      <c r="AP954" s="321"/>
      <c r="AQ954" s="321"/>
      <c r="AR954" s="321"/>
      <c r="AS954" s="321"/>
      <c r="AT954" s="321"/>
      <c r="AU954" s="321"/>
      <c r="AV954" s="321"/>
      <c r="AW954" s="321"/>
      <c r="AX954" s="321"/>
      <c r="AY954" s="321"/>
      <c r="AZ954" s="321"/>
    </row>
    <row r="955" ht="15.75" customHeight="1" spans="1:52">
      <c r="A955" s="333"/>
      <c r="B955" s="299"/>
      <c r="C955" s="299"/>
      <c r="D955" s="299"/>
      <c r="E955" s="299"/>
      <c r="F955" s="299"/>
      <c r="G955" s="299"/>
      <c r="H955" s="299"/>
      <c r="I955" s="299"/>
      <c r="J955" s="299"/>
      <c r="K955" s="299"/>
      <c r="L955" s="299"/>
      <c r="M955" s="297" t="s">
        <v>2710</v>
      </c>
      <c r="N955" s="299"/>
      <c r="O955" s="299"/>
      <c r="P955" s="299"/>
      <c r="Q955" s="299"/>
      <c r="R955" s="299"/>
      <c r="S955" s="299"/>
      <c r="T955" s="299"/>
      <c r="U955" s="299"/>
      <c r="V955" s="299"/>
      <c r="W955" s="299"/>
      <c r="X955" s="299"/>
      <c r="Y955" s="299"/>
      <c r="Z955" s="299"/>
      <c r="AA955" s="299"/>
      <c r="AB955" s="299"/>
      <c r="AC955" s="297" t="s">
        <v>2710</v>
      </c>
      <c r="AD955" s="321"/>
      <c r="AE955" s="321"/>
      <c r="AF955" s="321"/>
      <c r="AG955" s="321"/>
      <c r="AH955" s="321"/>
      <c r="AI955" s="321"/>
      <c r="AJ955" s="321"/>
      <c r="AK955" s="321"/>
      <c r="AL955" s="321"/>
      <c r="AM955" s="321"/>
      <c r="AN955" s="321"/>
      <c r="AO955" s="321"/>
      <c r="AP955" s="321"/>
      <c r="AQ955" s="321"/>
      <c r="AR955" s="321"/>
      <c r="AS955" s="321"/>
      <c r="AT955" s="321"/>
      <c r="AU955" s="321"/>
      <c r="AV955" s="321"/>
      <c r="AW955" s="321"/>
      <c r="AX955" s="321"/>
      <c r="AY955" s="321"/>
      <c r="AZ955" s="321"/>
    </row>
    <row r="956" ht="15.75" customHeight="1" spans="1:52">
      <c r="A956" s="333"/>
      <c r="B956" s="299"/>
      <c r="C956" s="299"/>
      <c r="D956" s="299"/>
      <c r="E956" s="299"/>
      <c r="F956" s="299"/>
      <c r="G956" s="299"/>
      <c r="H956" s="299"/>
      <c r="I956" s="299"/>
      <c r="J956" s="299"/>
      <c r="K956" s="299"/>
      <c r="L956" s="299"/>
      <c r="M956" s="297" t="s">
        <v>2710</v>
      </c>
      <c r="N956" s="299"/>
      <c r="O956" s="299"/>
      <c r="P956" s="299"/>
      <c r="Q956" s="299"/>
      <c r="R956" s="299"/>
      <c r="S956" s="299"/>
      <c r="T956" s="299"/>
      <c r="U956" s="299"/>
      <c r="V956" s="299"/>
      <c r="W956" s="299"/>
      <c r="X956" s="299"/>
      <c r="Y956" s="299"/>
      <c r="Z956" s="299"/>
      <c r="AA956" s="299"/>
      <c r="AB956" s="299"/>
      <c r="AC956" s="297" t="s">
        <v>2710</v>
      </c>
      <c r="AD956" s="321"/>
      <c r="AE956" s="321"/>
      <c r="AF956" s="321"/>
      <c r="AG956" s="321"/>
      <c r="AH956" s="321"/>
      <c r="AI956" s="321"/>
      <c r="AJ956" s="321"/>
      <c r="AK956" s="321"/>
      <c r="AL956" s="321"/>
      <c r="AM956" s="321"/>
      <c r="AN956" s="321"/>
      <c r="AO956" s="321"/>
      <c r="AP956" s="321"/>
      <c r="AQ956" s="321"/>
      <c r="AR956" s="321"/>
      <c r="AS956" s="321"/>
      <c r="AT956" s="321"/>
      <c r="AU956" s="321"/>
      <c r="AV956" s="321"/>
      <c r="AW956" s="321"/>
      <c r="AX956" s="321"/>
      <c r="AY956" s="321"/>
      <c r="AZ956" s="321"/>
    </row>
    <row r="957" ht="15.75" customHeight="1" spans="1:52">
      <c r="A957" s="333"/>
      <c r="B957" s="299"/>
      <c r="C957" s="299"/>
      <c r="D957" s="299"/>
      <c r="E957" s="299"/>
      <c r="F957" s="299"/>
      <c r="G957" s="299"/>
      <c r="H957" s="299"/>
      <c r="I957" s="299"/>
      <c r="J957" s="299"/>
      <c r="K957" s="299"/>
      <c r="L957" s="299"/>
      <c r="M957" s="297" t="s">
        <v>2710</v>
      </c>
      <c r="N957" s="299"/>
      <c r="O957" s="299"/>
      <c r="P957" s="299"/>
      <c r="Q957" s="299"/>
      <c r="R957" s="299"/>
      <c r="S957" s="299"/>
      <c r="T957" s="299"/>
      <c r="U957" s="299"/>
      <c r="V957" s="299"/>
      <c r="W957" s="299"/>
      <c r="X957" s="299"/>
      <c r="Y957" s="299"/>
      <c r="Z957" s="299"/>
      <c r="AA957" s="299"/>
      <c r="AB957" s="299"/>
      <c r="AC957" s="297" t="s">
        <v>2710</v>
      </c>
      <c r="AD957" s="321"/>
      <c r="AE957" s="321"/>
      <c r="AF957" s="321"/>
      <c r="AG957" s="321"/>
      <c r="AH957" s="321"/>
      <c r="AI957" s="321"/>
      <c r="AJ957" s="321"/>
      <c r="AK957" s="321"/>
      <c r="AL957" s="321"/>
      <c r="AM957" s="321"/>
      <c r="AN957" s="321"/>
      <c r="AO957" s="321"/>
      <c r="AP957" s="321"/>
      <c r="AQ957" s="321"/>
      <c r="AR957" s="321"/>
      <c r="AS957" s="321"/>
      <c r="AT957" s="321"/>
      <c r="AU957" s="321"/>
      <c r="AV957" s="321"/>
      <c r="AW957" s="321"/>
      <c r="AX957" s="321"/>
      <c r="AY957" s="321"/>
      <c r="AZ957" s="321"/>
    </row>
    <row r="958" ht="15.75" customHeight="1" spans="1:52">
      <c r="A958" s="333"/>
      <c r="B958" s="299"/>
      <c r="C958" s="299"/>
      <c r="D958" s="299"/>
      <c r="E958" s="299"/>
      <c r="F958" s="299"/>
      <c r="G958" s="299"/>
      <c r="H958" s="299"/>
      <c r="I958" s="299"/>
      <c r="J958" s="299"/>
      <c r="K958" s="299"/>
      <c r="L958" s="299"/>
      <c r="M958" s="297" t="s">
        <v>2710</v>
      </c>
      <c r="N958" s="299"/>
      <c r="O958" s="299"/>
      <c r="P958" s="299"/>
      <c r="Q958" s="299"/>
      <c r="R958" s="299"/>
      <c r="S958" s="299"/>
      <c r="T958" s="299"/>
      <c r="U958" s="299"/>
      <c r="V958" s="299"/>
      <c r="W958" s="299"/>
      <c r="X958" s="299"/>
      <c r="Y958" s="299"/>
      <c r="Z958" s="299"/>
      <c r="AA958" s="299"/>
      <c r="AB958" s="299"/>
      <c r="AC958" s="297" t="s">
        <v>2710</v>
      </c>
      <c r="AD958" s="321"/>
      <c r="AE958" s="321"/>
      <c r="AF958" s="321"/>
      <c r="AG958" s="321"/>
      <c r="AH958" s="321"/>
      <c r="AI958" s="321"/>
      <c r="AJ958" s="321"/>
      <c r="AK958" s="321"/>
      <c r="AL958" s="321"/>
      <c r="AM958" s="321"/>
      <c r="AN958" s="321"/>
      <c r="AO958" s="321"/>
      <c r="AP958" s="321"/>
      <c r="AQ958" s="321"/>
      <c r="AR958" s="321"/>
      <c r="AS958" s="321"/>
      <c r="AT958" s="321"/>
      <c r="AU958" s="321"/>
      <c r="AV958" s="321"/>
      <c r="AW958" s="321"/>
      <c r="AX958" s="321"/>
      <c r="AY958" s="321"/>
      <c r="AZ958" s="321"/>
    </row>
    <row r="959" ht="15.75" customHeight="1" spans="1:52">
      <c r="A959" s="333"/>
      <c r="B959" s="299"/>
      <c r="C959" s="299"/>
      <c r="D959" s="299"/>
      <c r="E959" s="299"/>
      <c r="F959" s="299"/>
      <c r="G959" s="299"/>
      <c r="H959" s="299"/>
      <c r="I959" s="299"/>
      <c r="J959" s="299"/>
      <c r="K959" s="299"/>
      <c r="L959" s="299"/>
      <c r="M959" s="297" t="s">
        <v>2710</v>
      </c>
      <c r="N959" s="299"/>
      <c r="O959" s="299"/>
      <c r="P959" s="299"/>
      <c r="Q959" s="299"/>
      <c r="R959" s="299"/>
      <c r="S959" s="299"/>
      <c r="T959" s="299"/>
      <c r="U959" s="299"/>
      <c r="V959" s="299"/>
      <c r="W959" s="299"/>
      <c r="X959" s="299"/>
      <c r="Y959" s="299"/>
      <c r="Z959" s="299"/>
      <c r="AA959" s="299"/>
      <c r="AB959" s="299"/>
      <c r="AC959" s="297" t="s">
        <v>2710</v>
      </c>
      <c r="AD959" s="321"/>
      <c r="AE959" s="321"/>
      <c r="AF959" s="321"/>
      <c r="AG959" s="321"/>
      <c r="AH959" s="321"/>
      <c r="AI959" s="321"/>
      <c r="AJ959" s="321"/>
      <c r="AK959" s="321"/>
      <c r="AL959" s="321"/>
      <c r="AM959" s="321"/>
      <c r="AN959" s="321"/>
      <c r="AO959" s="321"/>
      <c r="AP959" s="321"/>
      <c r="AQ959" s="321"/>
      <c r="AR959" s="321"/>
      <c r="AS959" s="321"/>
      <c r="AT959" s="321"/>
      <c r="AU959" s="321"/>
      <c r="AV959" s="321"/>
      <c r="AW959" s="321"/>
      <c r="AX959" s="321"/>
      <c r="AY959" s="321"/>
      <c r="AZ959" s="321"/>
    </row>
    <row r="960" ht="15.75" customHeight="1" spans="1:52">
      <c r="A960" s="333"/>
      <c r="B960" s="299"/>
      <c r="C960" s="299"/>
      <c r="D960" s="299"/>
      <c r="E960" s="299"/>
      <c r="F960" s="299"/>
      <c r="G960" s="299"/>
      <c r="H960" s="299"/>
      <c r="I960" s="299"/>
      <c r="J960" s="299"/>
      <c r="K960" s="299"/>
      <c r="L960" s="299"/>
      <c r="M960" s="297" t="s">
        <v>2710</v>
      </c>
      <c r="N960" s="299"/>
      <c r="O960" s="299"/>
      <c r="P960" s="299"/>
      <c r="Q960" s="299"/>
      <c r="R960" s="299"/>
      <c r="S960" s="299"/>
      <c r="T960" s="299"/>
      <c r="U960" s="299"/>
      <c r="V960" s="299"/>
      <c r="W960" s="299"/>
      <c r="X960" s="299"/>
      <c r="Y960" s="299"/>
      <c r="Z960" s="299"/>
      <c r="AA960" s="299"/>
      <c r="AB960" s="299"/>
      <c r="AC960" s="297" t="s">
        <v>2710</v>
      </c>
      <c r="AD960" s="321"/>
      <c r="AE960" s="321"/>
      <c r="AF960" s="321"/>
      <c r="AG960" s="321"/>
      <c r="AH960" s="321"/>
      <c r="AI960" s="321"/>
      <c r="AJ960" s="321"/>
      <c r="AK960" s="321"/>
      <c r="AL960" s="321"/>
      <c r="AM960" s="321"/>
      <c r="AN960" s="321"/>
      <c r="AO960" s="321"/>
      <c r="AP960" s="321"/>
      <c r="AQ960" s="321"/>
      <c r="AR960" s="321"/>
      <c r="AS960" s="321"/>
      <c r="AT960" s="321"/>
      <c r="AU960" s="321"/>
      <c r="AV960" s="321"/>
      <c r="AW960" s="321"/>
      <c r="AX960" s="321"/>
      <c r="AY960" s="321"/>
      <c r="AZ960" s="321"/>
    </row>
    <row r="961" ht="15.75" customHeight="1" spans="1:52">
      <c r="A961" s="333"/>
      <c r="B961" s="299"/>
      <c r="C961" s="299"/>
      <c r="D961" s="299"/>
      <c r="E961" s="299"/>
      <c r="F961" s="299"/>
      <c r="G961" s="299"/>
      <c r="H961" s="299"/>
      <c r="I961" s="299"/>
      <c r="J961" s="299"/>
      <c r="K961" s="299"/>
      <c r="L961" s="299"/>
      <c r="M961" s="297" t="s">
        <v>2710</v>
      </c>
      <c r="N961" s="299"/>
      <c r="O961" s="299"/>
      <c r="P961" s="299"/>
      <c r="Q961" s="299"/>
      <c r="R961" s="299"/>
      <c r="S961" s="299"/>
      <c r="T961" s="299"/>
      <c r="U961" s="299"/>
      <c r="V961" s="299"/>
      <c r="W961" s="299"/>
      <c r="X961" s="299"/>
      <c r="Y961" s="299"/>
      <c r="Z961" s="299"/>
      <c r="AA961" s="299"/>
      <c r="AB961" s="299"/>
      <c r="AC961" s="297" t="s">
        <v>2710</v>
      </c>
      <c r="AD961" s="321"/>
      <c r="AE961" s="321"/>
      <c r="AF961" s="321"/>
      <c r="AG961" s="321"/>
      <c r="AH961" s="321"/>
      <c r="AI961" s="321"/>
      <c r="AJ961" s="321"/>
      <c r="AK961" s="321"/>
      <c r="AL961" s="321"/>
      <c r="AM961" s="321"/>
      <c r="AN961" s="321"/>
      <c r="AO961" s="321"/>
      <c r="AP961" s="321"/>
      <c r="AQ961" s="321"/>
      <c r="AR961" s="321"/>
      <c r="AS961" s="321"/>
      <c r="AT961" s="321"/>
      <c r="AU961" s="321"/>
      <c r="AV961" s="321"/>
      <c r="AW961" s="321"/>
      <c r="AX961" s="321"/>
      <c r="AY961" s="321"/>
      <c r="AZ961" s="321"/>
    </row>
    <row r="962" ht="15.75" customHeight="1" spans="1:52">
      <c r="A962" s="333"/>
      <c r="B962" s="299"/>
      <c r="C962" s="299"/>
      <c r="D962" s="299"/>
      <c r="E962" s="299"/>
      <c r="F962" s="299"/>
      <c r="G962" s="299"/>
      <c r="H962" s="299"/>
      <c r="I962" s="299"/>
      <c r="J962" s="299"/>
      <c r="K962" s="299"/>
      <c r="L962" s="299"/>
      <c r="M962" s="297" t="s">
        <v>2710</v>
      </c>
      <c r="N962" s="299"/>
      <c r="O962" s="299"/>
      <c r="P962" s="299"/>
      <c r="Q962" s="299"/>
      <c r="R962" s="299"/>
      <c r="S962" s="299"/>
      <c r="T962" s="299"/>
      <c r="U962" s="299"/>
      <c r="V962" s="299"/>
      <c r="W962" s="299"/>
      <c r="X962" s="299"/>
      <c r="Y962" s="299"/>
      <c r="Z962" s="299"/>
      <c r="AA962" s="299"/>
      <c r="AB962" s="299"/>
      <c r="AC962" s="297" t="s">
        <v>2710</v>
      </c>
      <c r="AD962" s="321"/>
      <c r="AE962" s="321"/>
      <c r="AF962" s="321"/>
      <c r="AG962" s="321"/>
      <c r="AH962" s="321"/>
      <c r="AI962" s="321"/>
      <c r="AJ962" s="321"/>
      <c r="AK962" s="321"/>
      <c r="AL962" s="321"/>
      <c r="AM962" s="321"/>
      <c r="AN962" s="321"/>
      <c r="AO962" s="321"/>
      <c r="AP962" s="321"/>
      <c r="AQ962" s="321"/>
      <c r="AR962" s="321"/>
      <c r="AS962" s="321"/>
      <c r="AT962" s="321"/>
      <c r="AU962" s="321"/>
      <c r="AV962" s="321"/>
      <c r="AW962" s="321"/>
      <c r="AX962" s="321"/>
      <c r="AY962" s="321"/>
      <c r="AZ962" s="321"/>
    </row>
    <row r="963" ht="15.75" customHeight="1" spans="1:52">
      <c r="A963" s="333"/>
      <c r="B963" s="299"/>
      <c r="C963" s="299"/>
      <c r="D963" s="299"/>
      <c r="E963" s="299"/>
      <c r="F963" s="299"/>
      <c r="G963" s="299"/>
      <c r="H963" s="299"/>
      <c r="I963" s="299"/>
      <c r="J963" s="299"/>
      <c r="K963" s="299"/>
      <c r="L963" s="299"/>
      <c r="M963" s="297" t="s">
        <v>2710</v>
      </c>
      <c r="N963" s="299"/>
      <c r="O963" s="299"/>
      <c r="P963" s="299"/>
      <c r="Q963" s="299"/>
      <c r="R963" s="299"/>
      <c r="S963" s="299"/>
      <c r="T963" s="299"/>
      <c r="U963" s="299"/>
      <c r="V963" s="299"/>
      <c r="W963" s="299"/>
      <c r="X963" s="299"/>
      <c r="Y963" s="299"/>
      <c r="Z963" s="299"/>
      <c r="AA963" s="299"/>
      <c r="AB963" s="299"/>
      <c r="AC963" s="297" t="s">
        <v>2710</v>
      </c>
      <c r="AD963" s="321"/>
      <c r="AE963" s="321"/>
      <c r="AF963" s="321"/>
      <c r="AG963" s="321"/>
      <c r="AH963" s="321"/>
      <c r="AI963" s="321"/>
      <c r="AJ963" s="321"/>
      <c r="AK963" s="321"/>
      <c r="AL963" s="321"/>
      <c r="AM963" s="321"/>
      <c r="AN963" s="321"/>
      <c r="AO963" s="321"/>
      <c r="AP963" s="321"/>
      <c r="AQ963" s="321"/>
      <c r="AR963" s="321"/>
      <c r="AS963" s="321"/>
      <c r="AT963" s="321"/>
      <c r="AU963" s="321"/>
      <c r="AV963" s="321"/>
      <c r="AW963" s="321"/>
      <c r="AX963" s="321"/>
      <c r="AY963" s="321"/>
      <c r="AZ963" s="321"/>
    </row>
    <row r="964" ht="15.75" customHeight="1" spans="1:52">
      <c r="A964" s="333"/>
      <c r="B964" s="299"/>
      <c r="C964" s="299"/>
      <c r="D964" s="299"/>
      <c r="E964" s="299"/>
      <c r="F964" s="299"/>
      <c r="G964" s="299"/>
      <c r="H964" s="299"/>
      <c r="I964" s="299"/>
      <c r="J964" s="299"/>
      <c r="K964" s="299"/>
      <c r="L964" s="299"/>
      <c r="M964" s="297" t="s">
        <v>2710</v>
      </c>
      <c r="N964" s="299"/>
      <c r="O964" s="299"/>
      <c r="P964" s="299"/>
      <c r="Q964" s="299"/>
      <c r="R964" s="299"/>
      <c r="S964" s="299"/>
      <c r="T964" s="299"/>
      <c r="U964" s="299"/>
      <c r="V964" s="299"/>
      <c r="W964" s="299"/>
      <c r="X964" s="299"/>
      <c r="Y964" s="299"/>
      <c r="Z964" s="299"/>
      <c r="AA964" s="299"/>
      <c r="AB964" s="299"/>
      <c r="AC964" s="297" t="s">
        <v>2710</v>
      </c>
      <c r="AD964" s="321"/>
      <c r="AE964" s="321"/>
      <c r="AF964" s="321"/>
      <c r="AG964" s="321"/>
      <c r="AH964" s="321"/>
      <c r="AI964" s="321"/>
      <c r="AJ964" s="321"/>
      <c r="AK964" s="321"/>
      <c r="AL964" s="321"/>
      <c r="AM964" s="321"/>
      <c r="AN964" s="321"/>
      <c r="AO964" s="321"/>
      <c r="AP964" s="321"/>
      <c r="AQ964" s="321"/>
      <c r="AR964" s="321"/>
      <c r="AS964" s="321"/>
      <c r="AT964" s="321"/>
      <c r="AU964" s="321"/>
      <c r="AV964" s="321"/>
      <c r="AW964" s="321"/>
      <c r="AX964" s="321"/>
      <c r="AY964" s="321"/>
      <c r="AZ964" s="321"/>
    </row>
    <row r="965" ht="15.75" customHeight="1" spans="1:52">
      <c r="A965" s="333"/>
      <c r="B965" s="299"/>
      <c r="C965" s="299"/>
      <c r="D965" s="299"/>
      <c r="E965" s="299"/>
      <c r="F965" s="299"/>
      <c r="G965" s="299"/>
      <c r="H965" s="299"/>
      <c r="I965" s="299"/>
      <c r="J965" s="299"/>
      <c r="K965" s="299"/>
      <c r="L965" s="299"/>
      <c r="M965" s="297" t="s">
        <v>2710</v>
      </c>
      <c r="N965" s="299"/>
      <c r="O965" s="299"/>
      <c r="P965" s="299"/>
      <c r="Q965" s="299"/>
      <c r="R965" s="299"/>
      <c r="S965" s="299"/>
      <c r="T965" s="299"/>
      <c r="U965" s="299"/>
      <c r="V965" s="299"/>
      <c r="W965" s="299"/>
      <c r="X965" s="299"/>
      <c r="Y965" s="299"/>
      <c r="Z965" s="299"/>
      <c r="AA965" s="299"/>
      <c r="AB965" s="299"/>
      <c r="AC965" s="297" t="s">
        <v>2710</v>
      </c>
      <c r="AD965" s="321"/>
      <c r="AE965" s="321"/>
      <c r="AF965" s="321"/>
      <c r="AG965" s="321"/>
      <c r="AH965" s="321"/>
      <c r="AI965" s="321"/>
      <c r="AJ965" s="321"/>
      <c r="AK965" s="321"/>
      <c r="AL965" s="321"/>
      <c r="AM965" s="321"/>
      <c r="AN965" s="321"/>
      <c r="AO965" s="321"/>
      <c r="AP965" s="321"/>
      <c r="AQ965" s="321"/>
      <c r="AR965" s="321"/>
      <c r="AS965" s="321"/>
      <c r="AT965" s="321"/>
      <c r="AU965" s="321"/>
      <c r="AV965" s="321"/>
      <c r="AW965" s="321"/>
      <c r="AX965" s="321"/>
      <c r="AY965" s="321"/>
      <c r="AZ965" s="321"/>
    </row>
    <row r="966" ht="15.75" customHeight="1" spans="1:52">
      <c r="A966" s="333"/>
      <c r="B966" s="299"/>
      <c r="C966" s="299"/>
      <c r="D966" s="299"/>
      <c r="E966" s="299"/>
      <c r="F966" s="299"/>
      <c r="G966" s="299"/>
      <c r="H966" s="299"/>
      <c r="I966" s="299"/>
      <c r="J966" s="299"/>
      <c r="K966" s="299"/>
      <c r="L966" s="299"/>
      <c r="M966" s="297" t="s">
        <v>2710</v>
      </c>
      <c r="N966" s="299"/>
      <c r="O966" s="299"/>
      <c r="P966" s="299"/>
      <c r="Q966" s="299"/>
      <c r="R966" s="299"/>
      <c r="S966" s="299"/>
      <c r="T966" s="299"/>
      <c r="U966" s="299"/>
      <c r="V966" s="299"/>
      <c r="W966" s="299"/>
      <c r="X966" s="299"/>
      <c r="Y966" s="299"/>
      <c r="Z966" s="299"/>
      <c r="AA966" s="299"/>
      <c r="AB966" s="299"/>
      <c r="AC966" s="297" t="s">
        <v>2710</v>
      </c>
      <c r="AD966" s="321"/>
      <c r="AE966" s="321"/>
      <c r="AF966" s="321"/>
      <c r="AG966" s="321"/>
      <c r="AH966" s="321"/>
      <c r="AI966" s="321"/>
      <c r="AJ966" s="321"/>
      <c r="AK966" s="321"/>
      <c r="AL966" s="321"/>
      <c r="AM966" s="321"/>
      <c r="AN966" s="321"/>
      <c r="AO966" s="321"/>
      <c r="AP966" s="321"/>
      <c r="AQ966" s="321"/>
      <c r="AR966" s="321"/>
      <c r="AS966" s="321"/>
      <c r="AT966" s="321"/>
      <c r="AU966" s="321"/>
      <c r="AV966" s="321"/>
      <c r="AW966" s="321"/>
      <c r="AX966" s="321"/>
      <c r="AY966" s="321"/>
      <c r="AZ966" s="321"/>
    </row>
    <row r="967" ht="15.75" customHeight="1" spans="1:52">
      <c r="A967" s="333"/>
      <c r="B967" s="299"/>
      <c r="C967" s="299"/>
      <c r="D967" s="299"/>
      <c r="E967" s="299"/>
      <c r="F967" s="299"/>
      <c r="G967" s="299"/>
      <c r="H967" s="299"/>
      <c r="I967" s="299"/>
      <c r="J967" s="299"/>
      <c r="K967" s="299"/>
      <c r="L967" s="299"/>
      <c r="M967" s="297" t="s">
        <v>2710</v>
      </c>
      <c r="N967" s="299"/>
      <c r="O967" s="299"/>
      <c r="P967" s="299"/>
      <c r="Q967" s="299"/>
      <c r="R967" s="299"/>
      <c r="S967" s="299"/>
      <c r="T967" s="299"/>
      <c r="U967" s="299"/>
      <c r="V967" s="299"/>
      <c r="W967" s="299"/>
      <c r="X967" s="299"/>
      <c r="Y967" s="299"/>
      <c r="Z967" s="299"/>
      <c r="AA967" s="299"/>
      <c r="AB967" s="299"/>
      <c r="AC967" s="297" t="s">
        <v>2710</v>
      </c>
      <c r="AD967" s="321"/>
      <c r="AE967" s="321"/>
      <c r="AF967" s="321"/>
      <c r="AG967" s="321"/>
      <c r="AH967" s="321"/>
      <c r="AI967" s="321"/>
      <c r="AJ967" s="321"/>
      <c r="AK967" s="321"/>
      <c r="AL967" s="321"/>
      <c r="AM967" s="321"/>
      <c r="AN967" s="321"/>
      <c r="AO967" s="321"/>
      <c r="AP967" s="321"/>
      <c r="AQ967" s="321"/>
      <c r="AR967" s="321"/>
      <c r="AS967" s="321"/>
      <c r="AT967" s="321"/>
      <c r="AU967" s="321"/>
      <c r="AV967" s="321"/>
      <c r="AW967" s="321"/>
      <c r="AX967" s="321"/>
      <c r="AY967" s="321"/>
      <c r="AZ967" s="321"/>
    </row>
    <row r="968" ht="15.75" customHeight="1" spans="1:52">
      <c r="A968" s="333"/>
      <c r="B968" s="299"/>
      <c r="C968" s="299"/>
      <c r="D968" s="299"/>
      <c r="E968" s="299"/>
      <c r="F968" s="299"/>
      <c r="G968" s="299"/>
      <c r="H968" s="299"/>
      <c r="I968" s="299"/>
      <c r="J968" s="299"/>
      <c r="K968" s="299"/>
      <c r="L968" s="299"/>
      <c r="M968" s="297" t="s">
        <v>2710</v>
      </c>
      <c r="N968" s="299"/>
      <c r="O968" s="299"/>
      <c r="P968" s="299"/>
      <c r="Q968" s="299"/>
      <c r="R968" s="299"/>
      <c r="S968" s="299"/>
      <c r="T968" s="299"/>
      <c r="U968" s="299"/>
      <c r="V968" s="299"/>
      <c r="W968" s="299"/>
      <c r="X968" s="299"/>
      <c r="Y968" s="299"/>
      <c r="Z968" s="299"/>
      <c r="AA968" s="299"/>
      <c r="AB968" s="299"/>
      <c r="AC968" s="297" t="s">
        <v>2710</v>
      </c>
      <c r="AD968" s="321"/>
      <c r="AE968" s="321"/>
      <c r="AF968" s="321"/>
      <c r="AG968" s="321"/>
      <c r="AH968" s="321"/>
      <c r="AI968" s="321"/>
      <c r="AJ968" s="321"/>
      <c r="AK968" s="321"/>
      <c r="AL968" s="321"/>
      <c r="AM968" s="321"/>
      <c r="AN968" s="321"/>
      <c r="AO968" s="321"/>
      <c r="AP968" s="321"/>
      <c r="AQ968" s="321"/>
      <c r="AR968" s="321"/>
      <c r="AS968" s="321"/>
      <c r="AT968" s="321"/>
      <c r="AU968" s="321"/>
      <c r="AV968" s="321"/>
      <c r="AW968" s="321"/>
      <c r="AX968" s="321"/>
      <c r="AY968" s="321"/>
      <c r="AZ968" s="321"/>
    </row>
    <row r="969" ht="15.75" customHeight="1" spans="1:52">
      <c r="A969" s="333"/>
      <c r="B969" s="299"/>
      <c r="C969" s="299"/>
      <c r="D969" s="299"/>
      <c r="E969" s="299"/>
      <c r="F969" s="299"/>
      <c r="G969" s="299"/>
      <c r="H969" s="299"/>
      <c r="I969" s="299"/>
      <c r="J969" s="299"/>
      <c r="K969" s="299"/>
      <c r="L969" s="299"/>
      <c r="M969" s="297" t="s">
        <v>2710</v>
      </c>
      <c r="N969" s="299"/>
      <c r="O969" s="299"/>
      <c r="P969" s="299"/>
      <c r="Q969" s="299"/>
      <c r="R969" s="299"/>
      <c r="S969" s="299"/>
      <c r="T969" s="299"/>
      <c r="U969" s="299"/>
      <c r="V969" s="299"/>
      <c r="W969" s="299"/>
      <c r="X969" s="299"/>
      <c r="Y969" s="299"/>
      <c r="Z969" s="299"/>
      <c r="AA969" s="299"/>
      <c r="AB969" s="299"/>
      <c r="AC969" s="297" t="s">
        <v>2710</v>
      </c>
      <c r="AD969" s="321"/>
      <c r="AE969" s="321"/>
      <c r="AF969" s="321"/>
      <c r="AG969" s="321"/>
      <c r="AH969" s="321"/>
      <c r="AI969" s="321"/>
      <c r="AJ969" s="321"/>
      <c r="AK969" s="321"/>
      <c r="AL969" s="321"/>
      <c r="AM969" s="321"/>
      <c r="AN969" s="321"/>
      <c r="AO969" s="321"/>
      <c r="AP969" s="321"/>
      <c r="AQ969" s="321"/>
      <c r="AR969" s="321"/>
      <c r="AS969" s="321"/>
      <c r="AT969" s="321"/>
      <c r="AU969" s="321"/>
      <c r="AV969" s="321"/>
      <c r="AW969" s="321"/>
      <c r="AX969" s="321"/>
      <c r="AY969" s="321"/>
      <c r="AZ969" s="321"/>
    </row>
    <row r="970" ht="15.75" customHeight="1" spans="1:52">
      <c r="A970" s="333"/>
      <c r="B970" s="299"/>
      <c r="C970" s="299"/>
      <c r="D970" s="299"/>
      <c r="E970" s="299"/>
      <c r="F970" s="299"/>
      <c r="G970" s="299"/>
      <c r="H970" s="299"/>
      <c r="I970" s="299"/>
      <c r="J970" s="299"/>
      <c r="K970" s="299"/>
      <c r="L970" s="299"/>
      <c r="M970" s="297" t="s">
        <v>2710</v>
      </c>
      <c r="N970" s="299"/>
      <c r="O970" s="299"/>
      <c r="P970" s="299"/>
      <c r="Q970" s="299"/>
      <c r="R970" s="299"/>
      <c r="S970" s="299"/>
      <c r="T970" s="299"/>
      <c r="U970" s="299"/>
      <c r="V970" s="299"/>
      <c r="W970" s="299"/>
      <c r="X970" s="299"/>
      <c r="Y970" s="299"/>
      <c r="Z970" s="299"/>
      <c r="AA970" s="299"/>
      <c r="AB970" s="299"/>
      <c r="AC970" s="297" t="s">
        <v>2710</v>
      </c>
      <c r="AD970" s="321"/>
      <c r="AE970" s="321"/>
      <c r="AF970" s="321"/>
      <c r="AG970" s="321"/>
      <c r="AH970" s="321"/>
      <c r="AI970" s="321"/>
      <c r="AJ970" s="321"/>
      <c r="AK970" s="321"/>
      <c r="AL970" s="321"/>
      <c r="AM970" s="321"/>
      <c r="AN970" s="321"/>
      <c r="AO970" s="321"/>
      <c r="AP970" s="321"/>
      <c r="AQ970" s="321"/>
      <c r="AR970" s="321"/>
      <c r="AS970" s="321"/>
      <c r="AT970" s="321"/>
      <c r="AU970" s="321"/>
      <c r="AV970" s="321"/>
      <c r="AW970" s="321"/>
      <c r="AX970" s="321"/>
      <c r="AY970" s="321"/>
      <c r="AZ970" s="321"/>
    </row>
    <row r="971" ht="15.75" customHeight="1" spans="1:52">
      <c r="A971" s="333"/>
      <c r="B971" s="299"/>
      <c r="C971" s="299"/>
      <c r="D971" s="299"/>
      <c r="E971" s="299"/>
      <c r="F971" s="299"/>
      <c r="G971" s="299"/>
      <c r="H971" s="299"/>
      <c r="I971" s="299"/>
      <c r="J971" s="299"/>
      <c r="K971" s="299"/>
      <c r="L971" s="299"/>
      <c r="M971" s="297" t="s">
        <v>2710</v>
      </c>
      <c r="N971" s="299"/>
      <c r="O971" s="299"/>
      <c r="P971" s="299"/>
      <c r="Q971" s="299"/>
      <c r="R971" s="299"/>
      <c r="S971" s="299"/>
      <c r="T971" s="299"/>
      <c r="U971" s="299"/>
      <c r="V971" s="299"/>
      <c r="W971" s="299"/>
      <c r="X971" s="299"/>
      <c r="Y971" s="299"/>
      <c r="Z971" s="299"/>
      <c r="AA971" s="299"/>
      <c r="AB971" s="299"/>
      <c r="AC971" s="297" t="s">
        <v>2710</v>
      </c>
      <c r="AD971" s="321"/>
      <c r="AE971" s="321"/>
      <c r="AF971" s="321"/>
      <c r="AG971" s="321"/>
      <c r="AH971" s="321"/>
      <c r="AI971" s="321"/>
      <c r="AJ971" s="321"/>
      <c r="AK971" s="321"/>
      <c r="AL971" s="321"/>
      <c r="AM971" s="321"/>
      <c r="AN971" s="321"/>
      <c r="AO971" s="321"/>
      <c r="AP971" s="321"/>
      <c r="AQ971" s="321"/>
      <c r="AR971" s="321"/>
      <c r="AS971" s="321"/>
      <c r="AT971" s="321"/>
      <c r="AU971" s="321"/>
      <c r="AV971" s="321"/>
      <c r="AW971" s="321"/>
      <c r="AX971" s="321"/>
      <c r="AY971" s="321"/>
      <c r="AZ971" s="321"/>
    </row>
    <row r="972" ht="15.75" customHeight="1" spans="1:52">
      <c r="A972" s="333"/>
      <c r="B972" s="299"/>
      <c r="C972" s="299"/>
      <c r="D972" s="299"/>
      <c r="E972" s="299"/>
      <c r="F972" s="299"/>
      <c r="G972" s="299"/>
      <c r="H972" s="299"/>
      <c r="I972" s="299"/>
      <c r="J972" s="299"/>
      <c r="K972" s="299"/>
      <c r="L972" s="299"/>
      <c r="M972" s="297" t="s">
        <v>2710</v>
      </c>
      <c r="N972" s="299"/>
      <c r="O972" s="299"/>
      <c r="P972" s="299"/>
      <c r="Q972" s="299"/>
      <c r="R972" s="299"/>
      <c r="S972" s="299"/>
      <c r="T972" s="299"/>
      <c r="U972" s="299"/>
      <c r="V972" s="299"/>
      <c r="W972" s="299"/>
      <c r="X972" s="299"/>
      <c r="Y972" s="299"/>
      <c r="Z972" s="299"/>
      <c r="AA972" s="299"/>
      <c r="AB972" s="299"/>
      <c r="AC972" s="297" t="s">
        <v>2710</v>
      </c>
      <c r="AD972" s="321"/>
      <c r="AE972" s="321"/>
      <c r="AF972" s="321"/>
      <c r="AG972" s="321"/>
      <c r="AH972" s="321"/>
      <c r="AI972" s="321"/>
      <c r="AJ972" s="321"/>
      <c r="AK972" s="321"/>
      <c r="AL972" s="321"/>
      <c r="AM972" s="321"/>
      <c r="AN972" s="321"/>
      <c r="AO972" s="321"/>
      <c r="AP972" s="321"/>
      <c r="AQ972" s="321"/>
      <c r="AR972" s="321"/>
      <c r="AS972" s="321"/>
      <c r="AT972" s="321"/>
      <c r="AU972" s="321"/>
      <c r="AV972" s="321"/>
      <c r="AW972" s="321"/>
      <c r="AX972" s="321"/>
      <c r="AY972" s="321"/>
      <c r="AZ972" s="321"/>
    </row>
    <row r="973" ht="15.75" customHeight="1" spans="1:52">
      <c r="A973" s="333"/>
      <c r="B973" s="299"/>
      <c r="C973" s="299"/>
      <c r="D973" s="299"/>
      <c r="E973" s="299"/>
      <c r="F973" s="299"/>
      <c r="G973" s="299"/>
      <c r="H973" s="299"/>
      <c r="I973" s="299"/>
      <c r="J973" s="299"/>
      <c r="K973" s="299"/>
      <c r="L973" s="299"/>
      <c r="M973" s="297" t="s">
        <v>2710</v>
      </c>
      <c r="N973" s="299"/>
      <c r="O973" s="299"/>
      <c r="P973" s="299"/>
      <c r="Q973" s="299"/>
      <c r="R973" s="299"/>
      <c r="S973" s="299"/>
      <c r="T973" s="299"/>
      <c r="U973" s="299"/>
      <c r="V973" s="299"/>
      <c r="W973" s="299"/>
      <c r="X973" s="299"/>
      <c r="Y973" s="299"/>
      <c r="Z973" s="299"/>
      <c r="AA973" s="299"/>
      <c r="AB973" s="299"/>
      <c r="AC973" s="297" t="s">
        <v>2710</v>
      </c>
      <c r="AD973" s="321"/>
      <c r="AE973" s="321"/>
      <c r="AF973" s="321"/>
      <c r="AG973" s="321"/>
      <c r="AH973" s="321"/>
      <c r="AI973" s="321"/>
      <c r="AJ973" s="321"/>
      <c r="AK973" s="321"/>
      <c r="AL973" s="321"/>
      <c r="AM973" s="321"/>
      <c r="AN973" s="321"/>
      <c r="AO973" s="321"/>
      <c r="AP973" s="321"/>
      <c r="AQ973" s="321"/>
      <c r="AR973" s="321"/>
      <c r="AS973" s="321"/>
      <c r="AT973" s="321"/>
      <c r="AU973" s="321"/>
      <c r="AV973" s="321"/>
      <c r="AW973" s="321"/>
      <c r="AX973" s="321"/>
      <c r="AY973" s="321"/>
      <c r="AZ973" s="321"/>
    </row>
    <row r="974" ht="15.75" customHeight="1" spans="1:52">
      <c r="A974" s="333"/>
      <c r="B974" s="299"/>
      <c r="C974" s="299"/>
      <c r="D974" s="299"/>
      <c r="E974" s="299"/>
      <c r="F974" s="299"/>
      <c r="G974" s="299"/>
      <c r="H974" s="299"/>
      <c r="I974" s="299"/>
      <c r="J974" s="299"/>
      <c r="K974" s="299"/>
      <c r="L974" s="299"/>
      <c r="M974" s="297" t="s">
        <v>2710</v>
      </c>
      <c r="N974" s="299"/>
      <c r="O974" s="299"/>
      <c r="P974" s="299"/>
      <c r="Q974" s="299"/>
      <c r="R974" s="299"/>
      <c r="S974" s="299"/>
      <c r="T974" s="299"/>
      <c r="U974" s="299"/>
      <c r="V974" s="299"/>
      <c r="W974" s="299"/>
      <c r="X974" s="299"/>
      <c r="Y974" s="299"/>
      <c r="Z974" s="299"/>
      <c r="AA974" s="299"/>
      <c r="AB974" s="299"/>
      <c r="AC974" s="297" t="s">
        <v>2710</v>
      </c>
      <c r="AD974" s="321"/>
      <c r="AE974" s="321"/>
      <c r="AF974" s="321"/>
      <c r="AG974" s="321"/>
      <c r="AH974" s="321"/>
      <c r="AI974" s="321"/>
      <c r="AJ974" s="321"/>
      <c r="AK974" s="321"/>
      <c r="AL974" s="321"/>
      <c r="AM974" s="321"/>
      <c r="AN974" s="321"/>
      <c r="AO974" s="321"/>
      <c r="AP974" s="321"/>
      <c r="AQ974" s="321"/>
      <c r="AR974" s="321"/>
      <c r="AS974" s="321"/>
      <c r="AT974" s="321"/>
      <c r="AU974" s="321"/>
      <c r="AV974" s="321"/>
      <c r="AW974" s="321"/>
      <c r="AX974" s="321"/>
      <c r="AY974" s="321"/>
      <c r="AZ974" s="321"/>
    </row>
    <row r="975" ht="15.75" customHeight="1" spans="1:52">
      <c r="A975" s="333"/>
      <c r="B975" s="299"/>
      <c r="C975" s="299"/>
      <c r="D975" s="299"/>
      <c r="E975" s="299"/>
      <c r="F975" s="299"/>
      <c r="G975" s="299"/>
      <c r="H975" s="299"/>
      <c r="I975" s="299"/>
      <c r="J975" s="299"/>
      <c r="K975" s="299"/>
      <c r="L975" s="299"/>
      <c r="M975" s="297" t="s">
        <v>2710</v>
      </c>
      <c r="N975" s="299"/>
      <c r="O975" s="299"/>
      <c r="P975" s="299"/>
      <c r="Q975" s="299"/>
      <c r="R975" s="299"/>
      <c r="S975" s="299"/>
      <c r="T975" s="299"/>
      <c r="U975" s="299"/>
      <c r="V975" s="299"/>
      <c r="W975" s="299"/>
      <c r="X975" s="299"/>
      <c r="Y975" s="299"/>
      <c r="Z975" s="299"/>
      <c r="AA975" s="299"/>
      <c r="AB975" s="299"/>
      <c r="AC975" s="297" t="s">
        <v>2710</v>
      </c>
      <c r="AD975" s="321"/>
      <c r="AE975" s="321"/>
      <c r="AF975" s="321"/>
      <c r="AG975" s="321"/>
      <c r="AH975" s="321"/>
      <c r="AI975" s="321"/>
      <c r="AJ975" s="321"/>
      <c r="AK975" s="321"/>
      <c r="AL975" s="321"/>
      <c r="AM975" s="321"/>
      <c r="AN975" s="321"/>
      <c r="AO975" s="321"/>
      <c r="AP975" s="321"/>
      <c r="AQ975" s="321"/>
      <c r="AR975" s="321"/>
      <c r="AS975" s="321"/>
      <c r="AT975" s="321"/>
      <c r="AU975" s="321"/>
      <c r="AV975" s="321"/>
      <c r="AW975" s="321"/>
      <c r="AX975" s="321"/>
      <c r="AY975" s="321"/>
      <c r="AZ975" s="321"/>
    </row>
    <row r="976" ht="15.75" customHeight="1" spans="1:52">
      <c r="A976" s="333"/>
      <c r="B976" s="299"/>
      <c r="C976" s="299"/>
      <c r="D976" s="299"/>
      <c r="E976" s="299"/>
      <c r="F976" s="299"/>
      <c r="G976" s="299"/>
      <c r="H976" s="299"/>
      <c r="I976" s="299"/>
      <c r="J976" s="299"/>
      <c r="K976" s="299"/>
      <c r="L976" s="299"/>
      <c r="M976" s="297" t="s">
        <v>2710</v>
      </c>
      <c r="N976" s="299"/>
      <c r="O976" s="299"/>
      <c r="P976" s="299"/>
      <c r="Q976" s="299"/>
      <c r="R976" s="299"/>
      <c r="S976" s="299"/>
      <c r="T976" s="299"/>
      <c r="U976" s="299"/>
      <c r="V976" s="299"/>
      <c r="W976" s="299"/>
      <c r="X976" s="299"/>
      <c r="Y976" s="299"/>
      <c r="Z976" s="299"/>
      <c r="AA976" s="299"/>
      <c r="AB976" s="299"/>
      <c r="AC976" s="297" t="s">
        <v>2710</v>
      </c>
      <c r="AD976" s="321"/>
      <c r="AE976" s="321"/>
      <c r="AF976" s="321"/>
      <c r="AG976" s="321"/>
      <c r="AH976" s="321"/>
      <c r="AI976" s="321"/>
      <c r="AJ976" s="321"/>
      <c r="AK976" s="321"/>
      <c r="AL976" s="321"/>
      <c r="AM976" s="321"/>
      <c r="AN976" s="321"/>
      <c r="AO976" s="321"/>
      <c r="AP976" s="321"/>
      <c r="AQ976" s="321"/>
      <c r="AR976" s="321"/>
      <c r="AS976" s="321"/>
      <c r="AT976" s="321"/>
      <c r="AU976" s="321"/>
      <c r="AV976" s="321"/>
      <c r="AW976" s="321"/>
      <c r="AX976" s="321"/>
      <c r="AY976" s="321"/>
      <c r="AZ976" s="321"/>
    </row>
    <row r="977" ht="15.75" customHeight="1" spans="1:52">
      <c r="A977" s="333"/>
      <c r="B977" s="299"/>
      <c r="C977" s="299"/>
      <c r="D977" s="299"/>
      <c r="E977" s="299"/>
      <c r="F977" s="299"/>
      <c r="G977" s="299"/>
      <c r="H977" s="299"/>
      <c r="I977" s="299"/>
      <c r="J977" s="299"/>
      <c r="K977" s="299"/>
      <c r="L977" s="299"/>
      <c r="M977" s="297" t="s">
        <v>2710</v>
      </c>
      <c r="N977" s="299"/>
      <c r="O977" s="299"/>
      <c r="P977" s="299"/>
      <c r="Q977" s="299"/>
      <c r="R977" s="299"/>
      <c r="S977" s="299"/>
      <c r="T977" s="299"/>
      <c r="U977" s="299"/>
      <c r="V977" s="299"/>
      <c r="W977" s="299"/>
      <c r="X977" s="299"/>
      <c r="Y977" s="299"/>
      <c r="Z977" s="299"/>
      <c r="AA977" s="299"/>
      <c r="AB977" s="299"/>
      <c r="AC977" s="297" t="s">
        <v>2710</v>
      </c>
      <c r="AD977" s="321"/>
      <c r="AE977" s="321"/>
      <c r="AF977" s="321"/>
      <c r="AG977" s="321"/>
      <c r="AH977" s="321"/>
      <c r="AI977" s="321"/>
      <c r="AJ977" s="321"/>
      <c r="AK977" s="321"/>
      <c r="AL977" s="321"/>
      <c r="AM977" s="321"/>
      <c r="AN977" s="321"/>
      <c r="AO977" s="321"/>
      <c r="AP977" s="321"/>
      <c r="AQ977" s="321"/>
      <c r="AR977" s="321"/>
      <c r="AS977" s="321"/>
      <c r="AT977" s="321"/>
      <c r="AU977" s="321"/>
      <c r="AV977" s="321"/>
      <c r="AW977" s="321"/>
      <c r="AX977" s="321"/>
      <c r="AY977" s="321"/>
      <c r="AZ977" s="321"/>
    </row>
    <row r="978" ht="15.75" customHeight="1" spans="1:52">
      <c r="A978" s="333"/>
      <c r="B978" s="294"/>
      <c r="C978" s="294"/>
      <c r="D978" s="294"/>
      <c r="E978" s="294"/>
      <c r="F978" s="294"/>
      <c r="G978" s="294"/>
      <c r="H978" s="294"/>
      <c r="I978" s="294"/>
      <c r="J978" s="294"/>
      <c r="K978" s="294"/>
      <c r="L978" s="294"/>
      <c r="M978" s="287" t="s">
        <v>2710</v>
      </c>
      <c r="N978" s="294"/>
      <c r="O978" s="294"/>
      <c r="P978" s="294"/>
      <c r="Q978" s="294"/>
      <c r="R978" s="294"/>
      <c r="S978" s="294"/>
      <c r="T978" s="294"/>
      <c r="U978" s="294"/>
      <c r="V978" s="294"/>
      <c r="W978" s="294"/>
      <c r="X978" s="294"/>
      <c r="Y978" s="294"/>
      <c r="Z978" s="294"/>
      <c r="AA978" s="294"/>
      <c r="AB978" s="294"/>
      <c r="AC978" s="287" t="s">
        <v>2710</v>
      </c>
      <c r="AD978" s="84"/>
      <c r="AE978" s="84"/>
      <c r="AF978" s="84"/>
      <c r="AG978" s="84"/>
      <c r="AH978" s="84"/>
      <c r="AI978" s="84"/>
      <c r="AJ978" s="84"/>
      <c r="AK978" s="84"/>
      <c r="AL978" s="84"/>
      <c r="AM978" s="84"/>
      <c r="AN978" s="84"/>
      <c r="AO978" s="84"/>
      <c r="AP978" s="84"/>
      <c r="AQ978" s="84"/>
      <c r="AR978" s="84"/>
      <c r="AS978" s="84"/>
      <c r="AT978" s="84"/>
      <c r="AU978" s="84"/>
      <c r="AV978" s="84"/>
      <c r="AW978" s="84"/>
      <c r="AX978" s="84"/>
      <c r="AY978" s="84"/>
      <c r="AZ978" s="84"/>
    </row>
    <row r="979" ht="15.75" customHeight="1" spans="1:52">
      <c r="A979" s="333"/>
      <c r="B979" s="294"/>
      <c r="C979" s="294"/>
      <c r="D979" s="294"/>
      <c r="E979" s="294"/>
      <c r="F979" s="294"/>
      <c r="G979" s="294"/>
      <c r="H979" s="294"/>
      <c r="I979" s="294"/>
      <c r="J979" s="294"/>
      <c r="K979" s="294"/>
      <c r="L979" s="294"/>
      <c r="M979" s="287" t="s">
        <v>2710</v>
      </c>
      <c r="N979" s="294"/>
      <c r="O979" s="294"/>
      <c r="P979" s="294"/>
      <c r="Q979" s="294"/>
      <c r="R979" s="294"/>
      <c r="S979" s="294"/>
      <c r="T979" s="294"/>
      <c r="U979" s="294"/>
      <c r="V979" s="294"/>
      <c r="W979" s="294"/>
      <c r="X979" s="294"/>
      <c r="Y979" s="294"/>
      <c r="Z979" s="294"/>
      <c r="AA979" s="294"/>
      <c r="AB979" s="294"/>
      <c r="AC979" s="287" t="s">
        <v>2710</v>
      </c>
      <c r="AD979" s="84"/>
      <c r="AE979" s="84"/>
      <c r="AF979" s="84"/>
      <c r="AG979" s="84"/>
      <c r="AH979" s="84"/>
      <c r="AI979" s="84"/>
      <c r="AJ979" s="84"/>
      <c r="AK979" s="84"/>
      <c r="AL979" s="84"/>
      <c r="AM979" s="84"/>
      <c r="AN979" s="84"/>
      <c r="AO979" s="84"/>
      <c r="AP979" s="84"/>
      <c r="AQ979" s="84"/>
      <c r="AR979" s="84"/>
      <c r="AS979" s="84"/>
      <c r="AT979" s="84"/>
      <c r="AU979" s="84"/>
      <c r="AV979" s="84"/>
      <c r="AW979" s="84"/>
      <c r="AX979" s="84"/>
      <c r="AY979" s="84"/>
      <c r="AZ979" s="84"/>
    </row>
    <row r="980" ht="15.75" customHeight="1" spans="1:52">
      <c r="A980" s="333"/>
      <c r="B980" s="294"/>
      <c r="C980" s="294"/>
      <c r="D980" s="294"/>
      <c r="E980" s="294"/>
      <c r="F980" s="294"/>
      <c r="G980" s="294"/>
      <c r="H980" s="294"/>
      <c r="I980" s="294"/>
      <c r="J980" s="294"/>
      <c r="K980" s="294"/>
      <c r="L980" s="294"/>
      <c r="M980" s="287" t="s">
        <v>2710</v>
      </c>
      <c r="N980" s="294"/>
      <c r="O980" s="294"/>
      <c r="P980" s="294"/>
      <c r="Q980" s="294"/>
      <c r="R980" s="294"/>
      <c r="S980" s="294"/>
      <c r="T980" s="294"/>
      <c r="U980" s="294"/>
      <c r="V980" s="294"/>
      <c r="W980" s="294"/>
      <c r="X980" s="294"/>
      <c r="Y980" s="294"/>
      <c r="Z980" s="294"/>
      <c r="AA980" s="294"/>
      <c r="AB980" s="294"/>
      <c r="AC980" s="287" t="s">
        <v>2710</v>
      </c>
      <c r="AD980" s="84"/>
      <c r="AE980" s="84"/>
      <c r="AF980" s="84"/>
      <c r="AG980" s="84"/>
      <c r="AH980" s="84"/>
      <c r="AI980" s="84"/>
      <c r="AJ980" s="84"/>
      <c r="AK980" s="84"/>
      <c r="AL980" s="84"/>
      <c r="AM980" s="84"/>
      <c r="AN980" s="84"/>
      <c r="AO980" s="84"/>
      <c r="AP980" s="84"/>
      <c r="AQ980" s="84"/>
      <c r="AR980" s="84"/>
      <c r="AS980" s="84"/>
      <c r="AT980" s="84"/>
      <c r="AU980" s="84"/>
      <c r="AV980" s="84"/>
      <c r="AW980" s="84"/>
      <c r="AX980" s="84"/>
      <c r="AY980" s="84"/>
      <c r="AZ980" s="84"/>
    </row>
    <row r="981" ht="15.75" customHeight="1" spans="1:52">
      <c r="A981" s="333"/>
      <c r="B981" s="294"/>
      <c r="C981" s="294"/>
      <c r="D981" s="294"/>
      <c r="E981" s="294"/>
      <c r="F981" s="294"/>
      <c r="G981" s="294"/>
      <c r="H981" s="294"/>
      <c r="I981" s="294"/>
      <c r="J981" s="294"/>
      <c r="K981" s="294"/>
      <c r="L981" s="294"/>
      <c r="M981" s="287" t="s">
        <v>2710</v>
      </c>
      <c r="N981" s="294"/>
      <c r="O981" s="294"/>
      <c r="P981" s="294"/>
      <c r="Q981" s="294"/>
      <c r="R981" s="294"/>
      <c r="S981" s="294"/>
      <c r="T981" s="294"/>
      <c r="U981" s="294"/>
      <c r="V981" s="294"/>
      <c r="W981" s="294"/>
      <c r="X981" s="294"/>
      <c r="Y981" s="294"/>
      <c r="Z981" s="294"/>
      <c r="AA981" s="294"/>
      <c r="AB981" s="294"/>
      <c r="AC981" s="287" t="s">
        <v>2710</v>
      </c>
      <c r="AD981" s="84"/>
      <c r="AE981" s="84"/>
      <c r="AF981" s="84"/>
      <c r="AG981" s="84"/>
      <c r="AH981" s="84"/>
      <c r="AI981" s="84"/>
      <c r="AJ981" s="84"/>
      <c r="AK981" s="84"/>
      <c r="AL981" s="84"/>
      <c r="AM981" s="84"/>
      <c r="AN981" s="84"/>
      <c r="AO981" s="84"/>
      <c r="AP981" s="84"/>
      <c r="AQ981" s="84"/>
      <c r="AR981" s="84"/>
      <c r="AS981" s="84"/>
      <c r="AT981" s="84"/>
      <c r="AU981" s="84"/>
      <c r="AV981" s="84"/>
      <c r="AW981" s="84"/>
      <c r="AX981" s="84"/>
      <c r="AY981" s="84"/>
      <c r="AZ981" s="84"/>
    </row>
    <row r="982" ht="15.75" customHeight="1" spans="1:52">
      <c r="A982" s="333"/>
      <c r="B982" s="294"/>
      <c r="C982" s="294"/>
      <c r="D982" s="294"/>
      <c r="E982" s="294"/>
      <c r="F982" s="294"/>
      <c r="G982" s="294"/>
      <c r="H982" s="294"/>
      <c r="I982" s="294"/>
      <c r="J982" s="294"/>
      <c r="K982" s="294"/>
      <c r="L982" s="294"/>
      <c r="M982" s="287" t="s">
        <v>2710</v>
      </c>
      <c r="N982" s="294"/>
      <c r="O982" s="294"/>
      <c r="P982" s="294"/>
      <c r="Q982" s="294"/>
      <c r="R982" s="294"/>
      <c r="S982" s="294"/>
      <c r="T982" s="294"/>
      <c r="U982" s="294"/>
      <c r="V982" s="294"/>
      <c r="W982" s="294"/>
      <c r="X982" s="294"/>
      <c r="Y982" s="294"/>
      <c r="Z982" s="294"/>
      <c r="AA982" s="294"/>
      <c r="AB982" s="294"/>
      <c r="AC982" s="287" t="s">
        <v>2710</v>
      </c>
      <c r="AD982" s="84"/>
      <c r="AE982" s="84"/>
      <c r="AF982" s="84"/>
      <c r="AG982" s="84"/>
      <c r="AH982" s="84"/>
      <c r="AI982" s="84"/>
      <c r="AJ982" s="84"/>
      <c r="AK982" s="84"/>
      <c r="AL982" s="84"/>
      <c r="AM982" s="84"/>
      <c r="AN982" s="84"/>
      <c r="AO982" s="84"/>
      <c r="AP982" s="84"/>
      <c r="AQ982" s="84"/>
      <c r="AR982" s="84"/>
      <c r="AS982" s="84"/>
      <c r="AT982" s="84"/>
      <c r="AU982" s="84"/>
      <c r="AV982" s="84"/>
      <c r="AW982" s="84"/>
      <c r="AX982" s="84"/>
      <c r="AY982" s="84"/>
      <c r="AZ982" s="84"/>
    </row>
    <row r="983" ht="15.75" customHeight="1" spans="1:52">
      <c r="A983" s="333"/>
      <c r="B983" s="294"/>
      <c r="C983" s="294"/>
      <c r="D983" s="294"/>
      <c r="E983" s="294"/>
      <c r="F983" s="294"/>
      <c r="G983" s="294"/>
      <c r="H983" s="294"/>
      <c r="I983" s="294"/>
      <c r="J983" s="294"/>
      <c r="K983" s="294"/>
      <c r="L983" s="294"/>
      <c r="M983" s="287" t="s">
        <v>2710</v>
      </c>
      <c r="N983" s="294"/>
      <c r="O983" s="294"/>
      <c r="P983" s="294"/>
      <c r="Q983" s="294"/>
      <c r="R983" s="294"/>
      <c r="S983" s="294"/>
      <c r="T983" s="294"/>
      <c r="U983" s="294"/>
      <c r="V983" s="294"/>
      <c r="W983" s="294"/>
      <c r="X983" s="294"/>
      <c r="Y983" s="294"/>
      <c r="Z983" s="294"/>
      <c r="AA983" s="294"/>
      <c r="AB983" s="294"/>
      <c r="AC983" s="287" t="s">
        <v>2710</v>
      </c>
      <c r="AD983" s="84"/>
      <c r="AE983" s="84"/>
      <c r="AF983" s="84"/>
      <c r="AG983" s="84"/>
      <c r="AH983" s="84"/>
      <c r="AI983" s="84"/>
      <c r="AJ983" s="84"/>
      <c r="AK983" s="84"/>
      <c r="AL983" s="84"/>
      <c r="AM983" s="84"/>
      <c r="AN983" s="84"/>
      <c r="AO983" s="84"/>
      <c r="AP983" s="84"/>
      <c r="AQ983" s="84"/>
      <c r="AR983" s="84"/>
      <c r="AS983" s="84"/>
      <c r="AT983" s="84"/>
      <c r="AU983" s="84"/>
      <c r="AV983" s="84"/>
      <c r="AW983" s="84"/>
      <c r="AX983" s="84"/>
      <c r="AY983" s="84"/>
      <c r="AZ983" s="84"/>
    </row>
    <row r="984" ht="15.75" customHeight="1" spans="1:52">
      <c r="A984" s="333"/>
      <c r="B984" s="294"/>
      <c r="C984" s="294"/>
      <c r="D984" s="294"/>
      <c r="E984" s="294"/>
      <c r="F984" s="294"/>
      <c r="G984" s="294"/>
      <c r="H984" s="294"/>
      <c r="I984" s="294"/>
      <c r="J984" s="294"/>
      <c r="K984" s="294"/>
      <c r="L984" s="294"/>
      <c r="M984" s="287" t="s">
        <v>2710</v>
      </c>
      <c r="N984" s="294"/>
      <c r="O984" s="294"/>
      <c r="P984" s="294"/>
      <c r="Q984" s="294"/>
      <c r="R984" s="294"/>
      <c r="S984" s="294"/>
      <c r="T984" s="294"/>
      <c r="U984" s="294"/>
      <c r="V984" s="294"/>
      <c r="W984" s="294"/>
      <c r="X984" s="294"/>
      <c r="Y984" s="294"/>
      <c r="Z984" s="294"/>
      <c r="AA984" s="294"/>
      <c r="AB984" s="294"/>
      <c r="AC984" s="287" t="s">
        <v>2710</v>
      </c>
      <c r="AD984" s="84"/>
      <c r="AE984" s="84"/>
      <c r="AF984" s="84"/>
      <c r="AG984" s="84"/>
      <c r="AH984" s="84"/>
      <c r="AI984" s="84"/>
      <c r="AJ984" s="84"/>
      <c r="AK984" s="84"/>
      <c r="AL984" s="84"/>
      <c r="AM984" s="84"/>
      <c r="AN984" s="84"/>
      <c r="AO984" s="84"/>
      <c r="AP984" s="84"/>
      <c r="AQ984" s="84"/>
      <c r="AR984" s="84"/>
      <c r="AS984" s="84"/>
      <c r="AT984" s="84"/>
      <c r="AU984" s="84"/>
      <c r="AV984" s="84"/>
      <c r="AW984" s="84"/>
      <c r="AX984" s="84"/>
      <c r="AY984" s="84"/>
      <c r="AZ984" s="84"/>
    </row>
    <row r="985" ht="15.75" customHeight="1" spans="1:52">
      <c r="A985" s="333"/>
      <c r="B985" s="294"/>
      <c r="C985" s="294"/>
      <c r="D985" s="294"/>
      <c r="E985" s="294"/>
      <c r="F985" s="294"/>
      <c r="G985" s="294"/>
      <c r="H985" s="294"/>
      <c r="I985" s="294"/>
      <c r="J985" s="294"/>
      <c r="K985" s="294"/>
      <c r="L985" s="294"/>
      <c r="M985" s="287" t="s">
        <v>2710</v>
      </c>
      <c r="N985" s="294"/>
      <c r="O985" s="294"/>
      <c r="P985" s="294"/>
      <c r="Q985" s="294"/>
      <c r="R985" s="294"/>
      <c r="S985" s="294"/>
      <c r="T985" s="294"/>
      <c r="U985" s="294"/>
      <c r="V985" s="294"/>
      <c r="W985" s="294"/>
      <c r="X985" s="294"/>
      <c r="Y985" s="294"/>
      <c r="Z985" s="294"/>
      <c r="AA985" s="294"/>
      <c r="AB985" s="294"/>
      <c r="AC985" s="287" t="s">
        <v>2710</v>
      </c>
      <c r="AD985" s="84"/>
      <c r="AE985" s="84"/>
      <c r="AF985" s="84"/>
      <c r="AG985" s="84"/>
      <c r="AH985" s="84"/>
      <c r="AI985" s="84"/>
      <c r="AJ985" s="84"/>
      <c r="AK985" s="84"/>
      <c r="AL985" s="84"/>
      <c r="AM985" s="84"/>
      <c r="AN985" s="84"/>
      <c r="AO985" s="84"/>
      <c r="AP985" s="84"/>
      <c r="AQ985" s="84"/>
      <c r="AR985" s="84"/>
      <c r="AS985" s="84"/>
      <c r="AT985" s="84"/>
      <c r="AU985" s="84"/>
      <c r="AV985" s="84"/>
      <c r="AW985" s="84"/>
      <c r="AX985" s="84"/>
      <c r="AY985" s="84"/>
      <c r="AZ985" s="84"/>
    </row>
    <row r="986" ht="15.75" customHeight="1" spans="1:52">
      <c r="A986" s="333"/>
      <c r="B986" s="294"/>
      <c r="C986" s="294"/>
      <c r="D986" s="294"/>
      <c r="E986" s="294"/>
      <c r="F986" s="294"/>
      <c r="G986" s="294"/>
      <c r="H986" s="294"/>
      <c r="I986" s="294"/>
      <c r="J986" s="294"/>
      <c r="K986" s="294"/>
      <c r="L986" s="294"/>
      <c r="M986" s="287" t="s">
        <v>2710</v>
      </c>
      <c r="N986" s="294"/>
      <c r="O986" s="294"/>
      <c r="P986" s="294"/>
      <c r="Q986" s="294"/>
      <c r="R986" s="294"/>
      <c r="S986" s="294"/>
      <c r="T986" s="294"/>
      <c r="U986" s="294"/>
      <c r="V986" s="294"/>
      <c r="W986" s="294"/>
      <c r="X986" s="294"/>
      <c r="Y986" s="294"/>
      <c r="Z986" s="294"/>
      <c r="AA986" s="294"/>
      <c r="AB986" s="294"/>
      <c r="AC986" s="287" t="s">
        <v>2710</v>
      </c>
      <c r="AD986" s="84"/>
      <c r="AE986" s="84"/>
      <c r="AF986" s="84"/>
      <c r="AG986" s="84"/>
      <c r="AH986" s="84"/>
      <c r="AI986" s="84"/>
      <c r="AJ986" s="84"/>
      <c r="AK986" s="84"/>
      <c r="AL986" s="84"/>
      <c r="AM986" s="84"/>
      <c r="AN986" s="84"/>
      <c r="AO986" s="84"/>
      <c r="AP986" s="84"/>
      <c r="AQ986" s="84"/>
      <c r="AR986" s="84"/>
      <c r="AS986" s="84"/>
      <c r="AT986" s="84"/>
      <c r="AU986" s="84"/>
      <c r="AV986" s="84"/>
      <c r="AW986" s="84"/>
      <c r="AX986" s="84"/>
      <c r="AY986" s="84"/>
      <c r="AZ986" s="84"/>
    </row>
    <row r="987" ht="15.75" customHeight="1" spans="1:52">
      <c r="A987" s="333"/>
      <c r="B987" s="294"/>
      <c r="C987" s="294"/>
      <c r="D987" s="294"/>
      <c r="E987" s="294"/>
      <c r="F987" s="294"/>
      <c r="G987" s="294"/>
      <c r="H987" s="294"/>
      <c r="I987" s="294"/>
      <c r="J987" s="294"/>
      <c r="K987" s="294"/>
      <c r="L987" s="294"/>
      <c r="M987" s="287" t="s">
        <v>2710</v>
      </c>
      <c r="N987" s="294"/>
      <c r="O987" s="294"/>
      <c r="P987" s="294"/>
      <c r="Q987" s="294"/>
      <c r="R987" s="294"/>
      <c r="S987" s="294"/>
      <c r="T987" s="294"/>
      <c r="U987" s="294"/>
      <c r="V987" s="294"/>
      <c r="W987" s="294"/>
      <c r="X987" s="294"/>
      <c r="Y987" s="294"/>
      <c r="Z987" s="294"/>
      <c r="AA987" s="294"/>
      <c r="AB987" s="294"/>
      <c r="AC987" s="287" t="s">
        <v>2710</v>
      </c>
      <c r="AD987" s="84"/>
      <c r="AE987" s="84"/>
      <c r="AF987" s="84"/>
      <c r="AG987" s="84"/>
      <c r="AH987" s="84"/>
      <c r="AI987" s="84"/>
      <c r="AJ987" s="84"/>
      <c r="AK987" s="84"/>
      <c r="AL987" s="84"/>
      <c r="AM987" s="84"/>
      <c r="AN987" s="84"/>
      <c r="AO987" s="84"/>
      <c r="AP987" s="84"/>
      <c r="AQ987" s="84"/>
      <c r="AR987" s="84"/>
      <c r="AS987" s="84"/>
      <c r="AT987" s="84"/>
      <c r="AU987" s="84"/>
      <c r="AV987" s="84"/>
      <c r="AW987" s="84"/>
      <c r="AX987" s="84"/>
      <c r="AY987" s="84"/>
      <c r="AZ987" s="84"/>
    </row>
    <row r="988" ht="15.75" customHeight="1" spans="1:52">
      <c r="A988" s="333"/>
      <c r="B988" s="294"/>
      <c r="C988" s="294"/>
      <c r="D988" s="294"/>
      <c r="E988" s="294"/>
      <c r="F988" s="294"/>
      <c r="G988" s="294"/>
      <c r="H988" s="294"/>
      <c r="I988" s="294"/>
      <c r="J988" s="294"/>
      <c r="K988" s="294"/>
      <c r="L988" s="294"/>
      <c r="M988" s="287" t="s">
        <v>2710</v>
      </c>
      <c r="N988" s="294"/>
      <c r="O988" s="294"/>
      <c r="P988" s="294"/>
      <c r="Q988" s="294"/>
      <c r="R988" s="294"/>
      <c r="S988" s="294"/>
      <c r="T988" s="294"/>
      <c r="U988" s="294"/>
      <c r="V988" s="294"/>
      <c r="W988" s="294"/>
      <c r="X988" s="294"/>
      <c r="Y988" s="294"/>
      <c r="Z988" s="294"/>
      <c r="AA988" s="294"/>
      <c r="AB988" s="294"/>
      <c r="AC988" s="287" t="s">
        <v>2710</v>
      </c>
      <c r="AD988" s="84"/>
      <c r="AE988" s="84"/>
      <c r="AF988" s="84"/>
      <c r="AG988" s="84"/>
      <c r="AH988" s="84"/>
      <c r="AI988" s="84"/>
      <c r="AJ988" s="84"/>
      <c r="AK988" s="84"/>
      <c r="AL988" s="84"/>
      <c r="AM988" s="84"/>
      <c r="AN988" s="84"/>
      <c r="AO988" s="84"/>
      <c r="AP988" s="84"/>
      <c r="AQ988" s="84"/>
      <c r="AR988" s="84"/>
      <c r="AS988" s="84"/>
      <c r="AT988" s="84"/>
      <c r="AU988" s="84"/>
      <c r="AV988" s="84"/>
      <c r="AW988" s="84"/>
      <c r="AX988" s="84"/>
      <c r="AY988" s="84"/>
      <c r="AZ988" s="84"/>
    </row>
    <row r="989" ht="15.75" customHeight="1" spans="1:52">
      <c r="A989" s="333"/>
      <c r="B989" s="294"/>
      <c r="C989" s="294"/>
      <c r="D989" s="294"/>
      <c r="E989" s="294"/>
      <c r="F989" s="294"/>
      <c r="G989" s="294"/>
      <c r="H989" s="294"/>
      <c r="I989" s="294"/>
      <c r="J989" s="294"/>
      <c r="K989" s="294"/>
      <c r="L989" s="294"/>
      <c r="M989" s="287" t="s">
        <v>2710</v>
      </c>
      <c r="N989" s="294"/>
      <c r="O989" s="294"/>
      <c r="P989" s="294"/>
      <c r="Q989" s="294"/>
      <c r="R989" s="294"/>
      <c r="S989" s="294"/>
      <c r="T989" s="294"/>
      <c r="U989" s="294"/>
      <c r="V989" s="294"/>
      <c r="W989" s="294"/>
      <c r="X989" s="294"/>
      <c r="Y989" s="294"/>
      <c r="Z989" s="294"/>
      <c r="AA989" s="294"/>
      <c r="AB989" s="294"/>
      <c r="AC989" s="287" t="s">
        <v>2710</v>
      </c>
      <c r="AD989" s="84"/>
      <c r="AE989" s="84"/>
      <c r="AF989" s="84"/>
      <c r="AG989" s="84"/>
      <c r="AH989" s="84"/>
      <c r="AI989" s="84"/>
      <c r="AJ989" s="84"/>
      <c r="AK989" s="84"/>
      <c r="AL989" s="84"/>
      <c r="AM989" s="84"/>
      <c r="AN989" s="84"/>
      <c r="AO989" s="84"/>
      <c r="AP989" s="84"/>
      <c r="AQ989" s="84"/>
      <c r="AR989" s="84"/>
      <c r="AS989" s="84"/>
      <c r="AT989" s="84"/>
      <c r="AU989" s="84"/>
      <c r="AV989" s="84"/>
      <c r="AW989" s="84"/>
      <c r="AX989" s="84"/>
      <c r="AY989" s="84"/>
      <c r="AZ989" s="84"/>
    </row>
    <row r="990" ht="15.75" customHeight="1" spans="1:52">
      <c r="A990" s="333"/>
      <c r="B990" s="294"/>
      <c r="C990" s="294"/>
      <c r="D990" s="294"/>
      <c r="E990" s="294"/>
      <c r="F990" s="294"/>
      <c r="G990" s="294"/>
      <c r="H990" s="294"/>
      <c r="I990" s="294"/>
      <c r="J990" s="294"/>
      <c r="K990" s="294"/>
      <c r="L990" s="294"/>
      <c r="M990" s="287" t="s">
        <v>2710</v>
      </c>
      <c r="N990" s="294"/>
      <c r="O990" s="294"/>
      <c r="P990" s="294"/>
      <c r="Q990" s="294"/>
      <c r="R990" s="294"/>
      <c r="S990" s="294"/>
      <c r="T990" s="294"/>
      <c r="U990" s="294"/>
      <c r="V990" s="294"/>
      <c r="W990" s="294"/>
      <c r="X990" s="294"/>
      <c r="Y990" s="294"/>
      <c r="Z990" s="294"/>
      <c r="AA990" s="294"/>
      <c r="AB990" s="294"/>
      <c r="AC990" s="287" t="s">
        <v>2710</v>
      </c>
      <c r="AD990" s="84"/>
      <c r="AE990" s="84"/>
      <c r="AF990" s="84"/>
      <c r="AG990" s="84"/>
      <c r="AH990" s="84"/>
      <c r="AI990" s="84"/>
      <c r="AJ990" s="84"/>
      <c r="AK990" s="84"/>
      <c r="AL990" s="84"/>
      <c r="AM990" s="84"/>
      <c r="AN990" s="84"/>
      <c r="AO990" s="84"/>
      <c r="AP990" s="84"/>
      <c r="AQ990" s="84"/>
      <c r="AR990" s="84"/>
      <c r="AS990" s="84"/>
      <c r="AT990" s="84"/>
      <c r="AU990" s="84"/>
      <c r="AV990" s="84"/>
      <c r="AW990" s="84"/>
      <c r="AX990" s="84"/>
      <c r="AY990" s="84"/>
      <c r="AZ990" s="84"/>
    </row>
    <row r="991" ht="15.75" customHeight="1" spans="1:52">
      <c r="A991" s="333"/>
      <c r="B991" s="294"/>
      <c r="C991" s="294"/>
      <c r="D991" s="294"/>
      <c r="E991" s="294"/>
      <c r="F991" s="294"/>
      <c r="G991" s="294"/>
      <c r="H991" s="294"/>
      <c r="I991" s="294"/>
      <c r="J991" s="294"/>
      <c r="K991" s="294"/>
      <c r="L991" s="294"/>
      <c r="M991" s="287" t="s">
        <v>2710</v>
      </c>
      <c r="N991" s="294"/>
      <c r="O991" s="294"/>
      <c r="P991" s="294"/>
      <c r="Q991" s="294"/>
      <c r="R991" s="294"/>
      <c r="S991" s="294"/>
      <c r="T991" s="294"/>
      <c r="U991" s="294"/>
      <c r="V991" s="294"/>
      <c r="W991" s="294"/>
      <c r="X991" s="294"/>
      <c r="Y991" s="294"/>
      <c r="Z991" s="294"/>
      <c r="AA991" s="294"/>
      <c r="AB991" s="294"/>
      <c r="AC991" s="287" t="s">
        <v>2710</v>
      </c>
      <c r="AD991" s="84"/>
      <c r="AE991" s="84"/>
      <c r="AF991" s="84"/>
      <c r="AG991" s="84"/>
      <c r="AH991" s="84"/>
      <c r="AI991" s="84"/>
      <c r="AJ991" s="84"/>
      <c r="AK991" s="84"/>
      <c r="AL991" s="84"/>
      <c r="AM991" s="84"/>
      <c r="AN991" s="84"/>
      <c r="AO991" s="84"/>
      <c r="AP991" s="84"/>
      <c r="AQ991" s="84"/>
      <c r="AR991" s="84"/>
      <c r="AS991" s="84"/>
      <c r="AT991" s="84"/>
      <c r="AU991" s="84"/>
      <c r="AV991" s="84"/>
      <c r="AW991" s="84"/>
      <c r="AX991" s="84"/>
      <c r="AY991" s="84"/>
      <c r="AZ991" s="84"/>
    </row>
    <row r="992" ht="15.75" customHeight="1" spans="1:52">
      <c r="A992" s="333"/>
      <c r="B992" s="294"/>
      <c r="C992" s="294"/>
      <c r="D992" s="294"/>
      <c r="E992" s="294"/>
      <c r="F992" s="294"/>
      <c r="G992" s="294"/>
      <c r="H992" s="294"/>
      <c r="I992" s="294"/>
      <c r="J992" s="294"/>
      <c r="K992" s="294"/>
      <c r="L992" s="294"/>
      <c r="M992" s="287" t="s">
        <v>2710</v>
      </c>
      <c r="N992" s="294"/>
      <c r="O992" s="294"/>
      <c r="P992" s="294"/>
      <c r="Q992" s="294"/>
      <c r="R992" s="294"/>
      <c r="S992" s="294"/>
      <c r="T992" s="294"/>
      <c r="U992" s="294"/>
      <c r="V992" s="294"/>
      <c r="W992" s="294"/>
      <c r="X992" s="294"/>
      <c r="Y992" s="294"/>
      <c r="Z992" s="294"/>
      <c r="AA992" s="294"/>
      <c r="AB992" s="294"/>
      <c r="AC992" s="287" t="s">
        <v>2710</v>
      </c>
      <c r="AD992" s="84"/>
      <c r="AE992" s="84"/>
      <c r="AF992" s="84"/>
      <c r="AG992" s="84"/>
      <c r="AH992" s="84"/>
      <c r="AI992" s="84"/>
      <c r="AJ992" s="84"/>
      <c r="AK992" s="84"/>
      <c r="AL992" s="84"/>
      <c r="AM992" s="84"/>
      <c r="AN992" s="84"/>
      <c r="AO992" s="84"/>
      <c r="AP992" s="84"/>
      <c r="AQ992" s="84"/>
      <c r="AR992" s="84"/>
      <c r="AS992" s="84"/>
      <c r="AT992" s="84"/>
      <c r="AU992" s="84"/>
      <c r="AV992" s="84"/>
      <c r="AW992" s="84"/>
      <c r="AX992" s="84"/>
      <c r="AY992" s="84"/>
      <c r="AZ992" s="84"/>
    </row>
    <row r="993" ht="15.75" customHeight="1" spans="1:52">
      <c r="A993" s="333"/>
      <c r="B993" s="294"/>
      <c r="C993" s="294"/>
      <c r="D993" s="294"/>
      <c r="E993" s="294"/>
      <c r="F993" s="294"/>
      <c r="G993" s="294"/>
      <c r="H993" s="294"/>
      <c r="I993" s="294"/>
      <c r="J993" s="294"/>
      <c r="K993" s="294"/>
      <c r="L993" s="294"/>
      <c r="M993" s="287" t="s">
        <v>2710</v>
      </c>
      <c r="N993" s="294"/>
      <c r="O993" s="294"/>
      <c r="P993" s="294"/>
      <c r="Q993" s="294"/>
      <c r="R993" s="294"/>
      <c r="S993" s="294"/>
      <c r="T993" s="294"/>
      <c r="U993" s="294"/>
      <c r="V993" s="294"/>
      <c r="W993" s="294"/>
      <c r="X993" s="294"/>
      <c r="Y993" s="294"/>
      <c r="Z993" s="294"/>
      <c r="AA993" s="294"/>
      <c r="AB993" s="294"/>
      <c r="AC993" s="287" t="s">
        <v>2710</v>
      </c>
      <c r="AD993" s="84"/>
      <c r="AE993" s="84"/>
      <c r="AF993" s="84"/>
      <c r="AG993" s="84"/>
      <c r="AH993" s="84"/>
      <c r="AI993" s="84"/>
      <c r="AJ993" s="84"/>
      <c r="AK993" s="84"/>
      <c r="AL993" s="84"/>
      <c r="AM993" s="84"/>
      <c r="AN993" s="84"/>
      <c r="AO993" s="84"/>
      <c r="AP993" s="84"/>
      <c r="AQ993" s="84"/>
      <c r="AR993" s="84"/>
      <c r="AS993" s="84"/>
      <c r="AT993" s="84"/>
      <c r="AU993" s="84"/>
      <c r="AV993" s="84"/>
      <c r="AW993" s="84"/>
      <c r="AX993" s="84"/>
      <c r="AY993" s="84"/>
      <c r="AZ993" s="84"/>
    </row>
    <row r="994" ht="15.75" customHeight="1" spans="1:52">
      <c r="A994" s="333"/>
      <c r="B994" s="294"/>
      <c r="C994" s="294"/>
      <c r="D994" s="294"/>
      <c r="E994" s="294"/>
      <c r="F994" s="294"/>
      <c r="G994" s="294"/>
      <c r="H994" s="294"/>
      <c r="I994" s="294"/>
      <c r="J994" s="294"/>
      <c r="K994" s="294"/>
      <c r="L994" s="294"/>
      <c r="M994" s="287" t="s">
        <v>2710</v>
      </c>
      <c r="N994" s="294"/>
      <c r="O994" s="294"/>
      <c r="P994" s="294"/>
      <c r="Q994" s="294"/>
      <c r="R994" s="294"/>
      <c r="S994" s="294"/>
      <c r="T994" s="294"/>
      <c r="U994" s="294"/>
      <c r="V994" s="294"/>
      <c r="W994" s="294"/>
      <c r="X994" s="294"/>
      <c r="Y994" s="294"/>
      <c r="Z994" s="294"/>
      <c r="AA994" s="294"/>
      <c r="AB994" s="294"/>
      <c r="AC994" s="287" t="s">
        <v>2710</v>
      </c>
      <c r="AD994" s="84"/>
      <c r="AE994" s="84"/>
      <c r="AF994" s="84"/>
      <c r="AG994" s="84"/>
      <c r="AH994" s="84"/>
      <c r="AI994" s="84"/>
      <c r="AJ994" s="84"/>
      <c r="AK994" s="84"/>
      <c r="AL994" s="84"/>
      <c r="AM994" s="84"/>
      <c r="AN994" s="84"/>
      <c r="AO994" s="84"/>
      <c r="AP994" s="84"/>
      <c r="AQ994" s="84"/>
      <c r="AR994" s="84"/>
      <c r="AS994" s="84"/>
      <c r="AT994" s="84"/>
      <c r="AU994" s="84"/>
      <c r="AV994" s="84"/>
      <c r="AW994" s="84"/>
      <c r="AX994" s="84"/>
      <c r="AY994" s="84"/>
      <c r="AZ994" s="84"/>
    </row>
    <row r="995" ht="15.75" customHeight="1" spans="1:52">
      <c r="A995" s="333"/>
      <c r="B995" s="294"/>
      <c r="C995" s="294"/>
      <c r="D995" s="294"/>
      <c r="E995" s="294"/>
      <c r="F995" s="294"/>
      <c r="G995" s="294"/>
      <c r="H995" s="294"/>
      <c r="I995" s="294"/>
      <c r="J995" s="294"/>
      <c r="K995" s="294"/>
      <c r="L995" s="294"/>
      <c r="M995" s="287" t="s">
        <v>2710</v>
      </c>
      <c r="N995" s="294"/>
      <c r="O995" s="294"/>
      <c r="P995" s="294"/>
      <c r="Q995" s="294"/>
      <c r="R995" s="294"/>
      <c r="S995" s="294"/>
      <c r="T995" s="294"/>
      <c r="U995" s="294"/>
      <c r="V995" s="294"/>
      <c r="W995" s="294"/>
      <c r="X995" s="294"/>
      <c r="Y995" s="294"/>
      <c r="Z995" s="294"/>
      <c r="AA995" s="294"/>
      <c r="AB995" s="294"/>
      <c r="AC995" s="287" t="s">
        <v>2710</v>
      </c>
      <c r="AD995" s="84"/>
      <c r="AE995" s="84"/>
      <c r="AF995" s="84"/>
      <c r="AG995" s="84"/>
      <c r="AH995" s="84"/>
      <c r="AI995" s="84"/>
      <c r="AJ995" s="84"/>
      <c r="AK995" s="84"/>
      <c r="AL995" s="84"/>
      <c r="AM995" s="84"/>
      <c r="AN995" s="84"/>
      <c r="AO995" s="84"/>
      <c r="AP995" s="84"/>
      <c r="AQ995" s="84"/>
      <c r="AR995" s="84"/>
      <c r="AS995" s="84"/>
      <c r="AT995" s="84"/>
      <c r="AU995" s="84"/>
      <c r="AV995" s="84"/>
      <c r="AW995" s="84"/>
      <c r="AX995" s="84"/>
      <c r="AY995" s="84"/>
      <c r="AZ995" s="84"/>
    </row>
    <row r="996" ht="15.75" customHeight="1" spans="1:52">
      <c r="A996" s="333"/>
      <c r="B996" s="294"/>
      <c r="C996" s="294"/>
      <c r="D996" s="294"/>
      <c r="E996" s="294"/>
      <c r="F996" s="294"/>
      <c r="G996" s="294"/>
      <c r="H996" s="294"/>
      <c r="I996" s="294"/>
      <c r="J996" s="294"/>
      <c r="K996" s="294"/>
      <c r="L996" s="294"/>
      <c r="M996" s="287" t="s">
        <v>2710</v>
      </c>
      <c r="N996" s="294"/>
      <c r="O996" s="294"/>
      <c r="P996" s="294"/>
      <c r="Q996" s="294"/>
      <c r="R996" s="294"/>
      <c r="S996" s="294"/>
      <c r="T996" s="294"/>
      <c r="U996" s="294"/>
      <c r="V996" s="294"/>
      <c r="W996" s="294"/>
      <c r="X996" s="294"/>
      <c r="Y996" s="294"/>
      <c r="Z996" s="294"/>
      <c r="AA996" s="294"/>
      <c r="AB996" s="294"/>
      <c r="AC996" s="287" t="s">
        <v>2710</v>
      </c>
      <c r="AD996" s="84"/>
      <c r="AE996" s="84"/>
      <c r="AF996" s="84"/>
      <c r="AG996" s="84"/>
      <c r="AH996" s="84"/>
      <c r="AI996" s="84"/>
      <c r="AJ996" s="84"/>
      <c r="AK996" s="84"/>
      <c r="AL996" s="84"/>
      <c r="AM996" s="84"/>
      <c r="AN996" s="84"/>
      <c r="AO996" s="84"/>
      <c r="AP996" s="84"/>
      <c r="AQ996" s="84"/>
      <c r="AR996" s="84"/>
      <c r="AS996" s="84"/>
      <c r="AT996" s="84"/>
      <c r="AU996" s="84"/>
      <c r="AV996" s="84"/>
      <c r="AW996" s="84"/>
      <c r="AX996" s="84"/>
      <c r="AY996" s="84"/>
      <c r="AZ996" s="84"/>
    </row>
    <row r="997" ht="15.75" customHeight="1" spans="1:52">
      <c r="A997" s="333"/>
      <c r="B997" s="294"/>
      <c r="C997" s="294"/>
      <c r="D997" s="294"/>
      <c r="E997" s="294"/>
      <c r="F997" s="294"/>
      <c r="G997" s="294"/>
      <c r="H997" s="294"/>
      <c r="I997" s="294"/>
      <c r="J997" s="294"/>
      <c r="K997" s="294"/>
      <c r="L997" s="294"/>
      <c r="M997" s="287" t="s">
        <v>2710</v>
      </c>
      <c r="N997" s="294"/>
      <c r="O997" s="294"/>
      <c r="P997" s="294"/>
      <c r="Q997" s="294"/>
      <c r="R997" s="294"/>
      <c r="S997" s="294"/>
      <c r="T997" s="294"/>
      <c r="U997" s="294"/>
      <c r="V997" s="294"/>
      <c r="W997" s="294"/>
      <c r="X997" s="294"/>
      <c r="Y997" s="294"/>
      <c r="Z997" s="294"/>
      <c r="AA997" s="294"/>
      <c r="AB997" s="294"/>
      <c r="AC997" s="287" t="s">
        <v>2710</v>
      </c>
      <c r="AD997" s="84"/>
      <c r="AE997" s="84"/>
      <c r="AF997" s="84"/>
      <c r="AG997" s="84"/>
      <c r="AH997" s="84"/>
      <c r="AI997" s="84"/>
      <c r="AJ997" s="84"/>
      <c r="AK997" s="84"/>
      <c r="AL997" s="84"/>
      <c r="AM997" s="84"/>
      <c r="AN997" s="84"/>
      <c r="AO997" s="84"/>
      <c r="AP997" s="84"/>
      <c r="AQ997" s="84"/>
      <c r="AR997" s="84"/>
      <c r="AS997" s="84"/>
      <c r="AT997" s="84"/>
      <c r="AU997" s="84"/>
      <c r="AV997" s="84"/>
      <c r="AW997" s="84"/>
      <c r="AX997" s="84"/>
      <c r="AY997" s="84"/>
      <c r="AZ997" s="84"/>
    </row>
    <row r="998" ht="15.75" customHeight="1" spans="1:52">
      <c r="A998" s="333"/>
      <c r="B998" s="294"/>
      <c r="C998" s="294"/>
      <c r="D998" s="294"/>
      <c r="E998" s="294"/>
      <c r="F998" s="294"/>
      <c r="G998" s="294"/>
      <c r="H998" s="294"/>
      <c r="I998" s="294"/>
      <c r="J998" s="294"/>
      <c r="K998" s="294"/>
      <c r="L998" s="294"/>
      <c r="M998" s="287" t="s">
        <v>2710</v>
      </c>
      <c r="N998" s="294"/>
      <c r="O998" s="294"/>
      <c r="P998" s="294"/>
      <c r="Q998" s="294"/>
      <c r="R998" s="294"/>
      <c r="S998" s="294"/>
      <c r="T998" s="294"/>
      <c r="U998" s="294"/>
      <c r="V998" s="294"/>
      <c r="W998" s="294"/>
      <c r="X998" s="294"/>
      <c r="Y998" s="294"/>
      <c r="Z998" s="294"/>
      <c r="AA998" s="294"/>
      <c r="AB998" s="294"/>
      <c r="AC998" s="287" t="s">
        <v>2710</v>
      </c>
      <c r="AD998" s="84"/>
      <c r="AE998" s="84"/>
      <c r="AF998" s="84"/>
      <c r="AG998" s="84"/>
      <c r="AH998" s="84"/>
      <c r="AI998" s="84"/>
      <c r="AJ998" s="84"/>
      <c r="AK998" s="84"/>
      <c r="AL998" s="84"/>
      <c r="AM998" s="84"/>
      <c r="AN998" s="84"/>
      <c r="AO998" s="84"/>
      <c r="AP998" s="84"/>
      <c r="AQ998" s="84"/>
      <c r="AR998" s="84"/>
      <c r="AS998" s="84"/>
      <c r="AT998" s="84"/>
      <c r="AU998" s="84"/>
      <c r="AV998" s="84"/>
      <c r="AW998" s="84"/>
      <c r="AX998" s="84"/>
      <c r="AY998" s="84"/>
      <c r="AZ998" s="84"/>
    </row>
    <row r="999" ht="15.75" customHeight="1" spans="1:52">
      <c r="A999" s="333"/>
      <c r="B999" s="294"/>
      <c r="C999" s="294"/>
      <c r="D999" s="294"/>
      <c r="E999" s="294"/>
      <c r="F999" s="294"/>
      <c r="G999" s="294"/>
      <c r="H999" s="294"/>
      <c r="I999" s="294"/>
      <c r="J999" s="294"/>
      <c r="K999" s="294"/>
      <c r="L999" s="294"/>
      <c r="M999" s="287" t="s">
        <v>2710</v>
      </c>
      <c r="N999" s="294"/>
      <c r="O999" s="294"/>
      <c r="P999" s="294"/>
      <c r="Q999" s="294"/>
      <c r="R999" s="294"/>
      <c r="S999" s="294"/>
      <c r="T999" s="294"/>
      <c r="U999" s="294"/>
      <c r="V999" s="294"/>
      <c r="W999" s="294"/>
      <c r="X999" s="294"/>
      <c r="Y999" s="294"/>
      <c r="Z999" s="294"/>
      <c r="AA999" s="294"/>
      <c r="AB999" s="294"/>
      <c r="AC999" s="287" t="s">
        <v>2710</v>
      </c>
      <c r="AD999" s="84"/>
      <c r="AE999" s="84"/>
      <c r="AF999" s="84"/>
      <c r="AG999" s="84"/>
      <c r="AH999" s="84"/>
      <c r="AI999" s="84"/>
      <c r="AJ999" s="84"/>
      <c r="AK999" s="84"/>
      <c r="AL999" s="84"/>
      <c r="AM999" s="84"/>
      <c r="AN999" s="84"/>
      <c r="AO999" s="84"/>
      <c r="AP999" s="84"/>
      <c r="AQ999" s="84"/>
      <c r="AR999" s="84"/>
      <c r="AS999" s="84"/>
      <c r="AT999" s="84"/>
      <c r="AU999" s="84"/>
      <c r="AV999" s="84"/>
      <c r="AW999" s="84"/>
      <c r="AX999" s="84"/>
      <c r="AY999" s="84"/>
      <c r="AZ999" s="84"/>
    </row>
    <row r="1000" ht="15.75" customHeight="1" spans="1:52">
      <c r="A1000" s="333"/>
      <c r="B1000" s="294"/>
      <c r="C1000" s="294"/>
      <c r="D1000" s="294"/>
      <c r="E1000" s="294"/>
      <c r="F1000" s="294"/>
      <c r="G1000" s="294"/>
      <c r="H1000" s="294"/>
      <c r="I1000" s="294"/>
      <c r="J1000" s="294"/>
      <c r="K1000" s="294"/>
      <c r="L1000" s="294"/>
      <c r="M1000" s="287" t="s">
        <v>2710</v>
      </c>
      <c r="N1000" s="294"/>
      <c r="O1000" s="294"/>
      <c r="P1000" s="294"/>
      <c r="Q1000" s="294"/>
      <c r="R1000" s="294"/>
      <c r="S1000" s="294"/>
      <c r="T1000" s="294"/>
      <c r="U1000" s="294"/>
      <c r="V1000" s="294"/>
      <c r="W1000" s="294"/>
      <c r="X1000" s="294"/>
      <c r="Y1000" s="294"/>
      <c r="Z1000" s="294"/>
      <c r="AA1000" s="294"/>
      <c r="AB1000" s="294"/>
      <c r="AC1000" s="287" t="s">
        <v>2710</v>
      </c>
      <c r="AD1000" s="84"/>
      <c r="AE1000" s="84"/>
      <c r="AF1000" s="84"/>
      <c r="AG1000" s="84"/>
      <c r="AH1000" s="84"/>
      <c r="AI1000" s="84"/>
      <c r="AJ1000" s="84"/>
      <c r="AK1000" s="84"/>
      <c r="AL1000" s="84"/>
      <c r="AM1000" s="84"/>
      <c r="AN1000" s="84"/>
      <c r="AO1000" s="84"/>
      <c r="AP1000" s="84"/>
      <c r="AQ1000" s="84"/>
      <c r="AR1000" s="84"/>
      <c r="AS1000" s="84"/>
      <c r="AT1000" s="84"/>
      <c r="AU1000" s="84"/>
      <c r="AV1000" s="84"/>
      <c r="AW1000" s="84"/>
      <c r="AX1000" s="84"/>
      <c r="AY1000" s="84"/>
      <c r="AZ1000" s="84"/>
    </row>
    <row r="1001" ht="15.75" customHeight="1" spans="1:52">
      <c r="A1001" s="333"/>
      <c r="B1001" s="294"/>
      <c r="C1001" s="294"/>
      <c r="D1001" s="294"/>
      <c r="E1001" s="294"/>
      <c r="F1001" s="294"/>
      <c r="G1001" s="294"/>
      <c r="H1001" s="294"/>
      <c r="I1001" s="294"/>
      <c r="J1001" s="294"/>
      <c r="K1001" s="294"/>
      <c r="L1001" s="294"/>
      <c r="M1001" s="287" t="s">
        <v>2710</v>
      </c>
      <c r="N1001" s="294"/>
      <c r="O1001" s="294"/>
      <c r="P1001" s="294"/>
      <c r="Q1001" s="294"/>
      <c r="R1001" s="294"/>
      <c r="S1001" s="294"/>
      <c r="T1001" s="294"/>
      <c r="U1001" s="294"/>
      <c r="V1001" s="294"/>
      <c r="W1001" s="294"/>
      <c r="X1001" s="294"/>
      <c r="Y1001" s="294"/>
      <c r="Z1001" s="294"/>
      <c r="AA1001" s="294"/>
      <c r="AB1001" s="294"/>
      <c r="AC1001" s="287" t="s">
        <v>2710</v>
      </c>
      <c r="AD1001" s="84"/>
      <c r="AE1001" s="84"/>
      <c r="AF1001" s="84"/>
      <c r="AG1001" s="84"/>
      <c r="AH1001" s="84"/>
      <c r="AI1001" s="84"/>
      <c r="AJ1001" s="84"/>
      <c r="AK1001" s="84"/>
      <c r="AL1001" s="84"/>
      <c r="AM1001" s="84"/>
      <c r="AN1001" s="84"/>
      <c r="AO1001" s="84"/>
      <c r="AP1001" s="84"/>
      <c r="AQ1001" s="84"/>
      <c r="AR1001" s="84"/>
      <c r="AS1001" s="84"/>
      <c r="AT1001" s="84"/>
      <c r="AU1001" s="84"/>
      <c r="AV1001" s="84"/>
      <c r="AW1001" s="84"/>
      <c r="AX1001" s="84"/>
      <c r="AY1001" s="84"/>
      <c r="AZ1001" s="84"/>
    </row>
    <row r="1002" ht="15.75" customHeight="1" spans="1:52">
      <c r="A1002" s="333"/>
      <c r="B1002" s="294"/>
      <c r="C1002" s="294"/>
      <c r="D1002" s="294"/>
      <c r="E1002" s="294"/>
      <c r="F1002" s="294"/>
      <c r="G1002" s="294"/>
      <c r="H1002" s="294"/>
      <c r="I1002" s="294"/>
      <c r="J1002" s="294"/>
      <c r="K1002" s="294"/>
      <c r="L1002" s="294"/>
      <c r="M1002" s="287" t="s">
        <v>2710</v>
      </c>
      <c r="N1002" s="294"/>
      <c r="O1002" s="294"/>
      <c r="P1002" s="294"/>
      <c r="Q1002" s="294"/>
      <c r="R1002" s="294"/>
      <c r="S1002" s="294"/>
      <c r="T1002" s="294"/>
      <c r="U1002" s="294"/>
      <c r="V1002" s="294"/>
      <c r="W1002" s="294"/>
      <c r="X1002" s="294"/>
      <c r="Y1002" s="294"/>
      <c r="Z1002" s="294"/>
      <c r="AA1002" s="294"/>
      <c r="AB1002" s="294"/>
      <c r="AC1002" s="287" t="s">
        <v>2710</v>
      </c>
      <c r="AD1002" s="84"/>
      <c r="AE1002" s="84"/>
      <c r="AF1002" s="84"/>
      <c r="AG1002" s="84"/>
      <c r="AH1002" s="84"/>
      <c r="AI1002" s="84"/>
      <c r="AJ1002" s="84"/>
      <c r="AK1002" s="84"/>
      <c r="AL1002" s="84"/>
      <c r="AM1002" s="84"/>
      <c r="AN1002" s="84"/>
      <c r="AO1002" s="84"/>
      <c r="AP1002" s="84"/>
      <c r="AQ1002" s="84"/>
      <c r="AR1002" s="84"/>
      <c r="AS1002" s="84"/>
      <c r="AT1002" s="84"/>
      <c r="AU1002" s="84"/>
      <c r="AV1002" s="84"/>
      <c r="AW1002" s="84"/>
      <c r="AX1002" s="84"/>
      <c r="AY1002" s="84"/>
      <c r="AZ1002" s="84"/>
    </row>
    <row r="1003" ht="15.75" customHeight="1" spans="1:52">
      <c r="A1003" s="333"/>
      <c r="B1003" s="294"/>
      <c r="C1003" s="294"/>
      <c r="D1003" s="294"/>
      <c r="E1003" s="294"/>
      <c r="F1003" s="294"/>
      <c r="G1003" s="294"/>
      <c r="H1003" s="294"/>
      <c r="I1003" s="294"/>
      <c r="J1003" s="294"/>
      <c r="K1003" s="294"/>
      <c r="L1003" s="294"/>
      <c r="M1003" s="287" t="s">
        <v>2710</v>
      </c>
      <c r="N1003" s="294"/>
      <c r="O1003" s="294"/>
      <c r="P1003" s="294"/>
      <c r="Q1003" s="294"/>
      <c r="R1003" s="294"/>
      <c r="S1003" s="294"/>
      <c r="T1003" s="294"/>
      <c r="U1003" s="294"/>
      <c r="V1003" s="294"/>
      <c r="W1003" s="294"/>
      <c r="X1003" s="294"/>
      <c r="Y1003" s="294"/>
      <c r="Z1003" s="294"/>
      <c r="AA1003" s="294"/>
      <c r="AB1003" s="294"/>
      <c r="AC1003" s="287" t="s">
        <v>2710</v>
      </c>
      <c r="AD1003" s="84"/>
      <c r="AE1003" s="84"/>
      <c r="AF1003" s="84"/>
      <c r="AG1003" s="84"/>
      <c r="AH1003" s="84"/>
      <c r="AI1003" s="84"/>
      <c r="AJ1003" s="84"/>
      <c r="AK1003" s="84"/>
      <c r="AL1003" s="84"/>
      <c r="AM1003" s="84"/>
      <c r="AN1003" s="84"/>
      <c r="AO1003" s="84"/>
      <c r="AP1003" s="84"/>
      <c r="AQ1003" s="84"/>
      <c r="AR1003" s="84"/>
      <c r="AS1003" s="84"/>
      <c r="AT1003" s="84"/>
      <c r="AU1003" s="84"/>
      <c r="AV1003" s="84"/>
      <c r="AW1003" s="84"/>
      <c r="AX1003" s="84"/>
      <c r="AY1003" s="84"/>
      <c r="AZ1003" s="84"/>
    </row>
    <row r="1004" ht="15.75" customHeight="1" spans="1:52">
      <c r="A1004" s="333"/>
      <c r="B1004" s="294"/>
      <c r="C1004" s="294"/>
      <c r="D1004" s="294"/>
      <c r="E1004" s="294"/>
      <c r="F1004" s="294"/>
      <c r="G1004" s="294"/>
      <c r="H1004" s="294"/>
      <c r="I1004" s="294"/>
      <c r="J1004" s="294"/>
      <c r="K1004" s="294"/>
      <c r="L1004" s="294"/>
      <c r="M1004" s="287" t="s">
        <v>2710</v>
      </c>
      <c r="N1004" s="294"/>
      <c r="O1004" s="294"/>
      <c r="P1004" s="294"/>
      <c r="Q1004" s="294"/>
      <c r="R1004" s="294"/>
      <c r="S1004" s="294"/>
      <c r="T1004" s="294"/>
      <c r="U1004" s="294"/>
      <c r="V1004" s="294"/>
      <c r="W1004" s="294"/>
      <c r="X1004" s="294"/>
      <c r="Y1004" s="294"/>
      <c r="Z1004" s="294"/>
      <c r="AA1004" s="294"/>
      <c r="AB1004" s="294"/>
      <c r="AC1004" s="287" t="s">
        <v>2710</v>
      </c>
      <c r="AD1004" s="84"/>
      <c r="AE1004" s="84"/>
      <c r="AF1004" s="84"/>
      <c r="AG1004" s="84"/>
      <c r="AH1004" s="84"/>
      <c r="AI1004" s="84"/>
      <c r="AJ1004" s="84"/>
      <c r="AK1004" s="84"/>
      <c r="AL1004" s="84"/>
      <c r="AM1004" s="84"/>
      <c r="AN1004" s="84"/>
      <c r="AO1004" s="84"/>
      <c r="AP1004" s="84"/>
      <c r="AQ1004" s="84"/>
      <c r="AR1004" s="84"/>
      <c r="AS1004" s="84"/>
      <c r="AT1004" s="84"/>
      <c r="AU1004" s="84"/>
      <c r="AV1004" s="84"/>
      <c r="AW1004" s="84"/>
      <c r="AX1004" s="84"/>
      <c r="AY1004" s="84"/>
      <c r="AZ1004" s="84"/>
    </row>
    <row r="1005" ht="15.75" customHeight="1" spans="1:52">
      <c r="A1005" s="333"/>
      <c r="B1005" s="294"/>
      <c r="C1005" s="294"/>
      <c r="D1005" s="294"/>
      <c r="E1005" s="294"/>
      <c r="F1005" s="294"/>
      <c r="G1005" s="294"/>
      <c r="H1005" s="294"/>
      <c r="I1005" s="294"/>
      <c r="J1005" s="294"/>
      <c r="K1005" s="294"/>
      <c r="L1005" s="294"/>
      <c r="M1005" s="287" t="s">
        <v>2710</v>
      </c>
      <c r="N1005" s="294"/>
      <c r="O1005" s="294"/>
      <c r="P1005" s="294"/>
      <c r="Q1005" s="294"/>
      <c r="R1005" s="294"/>
      <c r="S1005" s="294"/>
      <c r="T1005" s="294"/>
      <c r="U1005" s="294"/>
      <c r="V1005" s="294"/>
      <c r="W1005" s="294"/>
      <c r="X1005" s="294"/>
      <c r="Y1005" s="294"/>
      <c r="Z1005" s="294"/>
      <c r="AA1005" s="294"/>
      <c r="AB1005" s="294"/>
      <c r="AC1005" s="287" t="s">
        <v>2710</v>
      </c>
      <c r="AD1005" s="84"/>
      <c r="AE1005" s="84"/>
      <c r="AF1005" s="84"/>
      <c r="AG1005" s="84"/>
      <c r="AH1005" s="84"/>
      <c r="AI1005" s="84"/>
      <c r="AJ1005" s="84"/>
      <c r="AK1005" s="84"/>
      <c r="AL1005" s="84"/>
      <c r="AM1005" s="84"/>
      <c r="AN1005" s="84"/>
      <c r="AO1005" s="84"/>
      <c r="AP1005" s="84"/>
      <c r="AQ1005" s="84"/>
      <c r="AR1005" s="84"/>
      <c r="AS1005" s="84"/>
      <c r="AT1005" s="84"/>
      <c r="AU1005" s="84"/>
      <c r="AV1005" s="84"/>
      <c r="AW1005" s="84"/>
      <c r="AX1005" s="84"/>
      <c r="AY1005" s="84"/>
      <c r="AZ1005" s="84"/>
    </row>
    <row r="1006" ht="15.75" customHeight="1" spans="1:52">
      <c r="A1006" s="333"/>
      <c r="B1006" s="294"/>
      <c r="C1006" s="294"/>
      <c r="D1006" s="294"/>
      <c r="E1006" s="294"/>
      <c r="F1006" s="294"/>
      <c r="G1006" s="294"/>
      <c r="H1006" s="294"/>
      <c r="I1006" s="294"/>
      <c r="J1006" s="294"/>
      <c r="K1006" s="294"/>
      <c r="L1006" s="294"/>
      <c r="M1006" s="287" t="s">
        <v>2710</v>
      </c>
      <c r="N1006" s="294"/>
      <c r="O1006" s="294"/>
      <c r="P1006" s="294"/>
      <c r="Q1006" s="294"/>
      <c r="R1006" s="294"/>
      <c r="S1006" s="294"/>
      <c r="T1006" s="294"/>
      <c r="U1006" s="294"/>
      <c r="V1006" s="294"/>
      <c r="W1006" s="294"/>
      <c r="X1006" s="294"/>
      <c r="Y1006" s="294"/>
      <c r="Z1006" s="294"/>
      <c r="AA1006" s="294"/>
      <c r="AB1006" s="294"/>
      <c r="AC1006" s="287" t="s">
        <v>2710</v>
      </c>
      <c r="AD1006" s="84"/>
      <c r="AE1006" s="84"/>
      <c r="AF1006" s="84"/>
      <c r="AG1006" s="84"/>
      <c r="AH1006" s="84"/>
      <c r="AI1006" s="84"/>
      <c r="AJ1006" s="84"/>
      <c r="AK1006" s="84"/>
      <c r="AL1006" s="84"/>
      <c r="AM1006" s="84"/>
      <c r="AN1006" s="84"/>
      <c r="AO1006" s="84"/>
      <c r="AP1006" s="84"/>
      <c r="AQ1006" s="84"/>
      <c r="AR1006" s="84"/>
      <c r="AS1006" s="84"/>
      <c r="AT1006" s="84"/>
      <c r="AU1006" s="84"/>
      <c r="AV1006" s="84"/>
      <c r="AW1006" s="84"/>
      <c r="AX1006" s="84"/>
      <c r="AY1006" s="84"/>
      <c r="AZ1006" s="84"/>
    </row>
    <row r="1007" ht="15.75" customHeight="1" spans="1:52">
      <c r="A1007" s="333"/>
      <c r="B1007" s="294"/>
      <c r="C1007" s="294"/>
      <c r="D1007" s="294"/>
      <c r="E1007" s="294"/>
      <c r="F1007" s="294"/>
      <c r="G1007" s="294"/>
      <c r="H1007" s="294"/>
      <c r="I1007" s="294"/>
      <c r="J1007" s="294"/>
      <c r="K1007" s="294"/>
      <c r="L1007" s="294"/>
      <c r="M1007" s="287" t="s">
        <v>2710</v>
      </c>
      <c r="N1007" s="294"/>
      <c r="O1007" s="294"/>
      <c r="P1007" s="294"/>
      <c r="Q1007" s="294"/>
      <c r="R1007" s="294"/>
      <c r="S1007" s="294"/>
      <c r="T1007" s="294"/>
      <c r="U1007" s="294"/>
      <c r="V1007" s="294"/>
      <c r="W1007" s="294"/>
      <c r="X1007" s="294"/>
      <c r="Y1007" s="294"/>
      <c r="Z1007" s="294"/>
      <c r="AA1007" s="294"/>
      <c r="AB1007" s="294"/>
      <c r="AC1007" s="287" t="s">
        <v>2710</v>
      </c>
      <c r="AD1007" s="84"/>
      <c r="AE1007" s="84"/>
      <c r="AF1007" s="84"/>
      <c r="AG1007" s="84"/>
      <c r="AH1007" s="84"/>
      <c r="AI1007" s="84"/>
      <c r="AJ1007" s="84"/>
      <c r="AK1007" s="84"/>
      <c r="AL1007" s="84"/>
      <c r="AM1007" s="84"/>
      <c r="AN1007" s="84"/>
      <c r="AO1007" s="84"/>
      <c r="AP1007" s="84"/>
      <c r="AQ1007" s="84"/>
      <c r="AR1007" s="84"/>
      <c r="AS1007" s="84"/>
      <c r="AT1007" s="84"/>
      <c r="AU1007" s="84"/>
      <c r="AV1007" s="84"/>
      <c r="AW1007" s="84"/>
      <c r="AX1007" s="84"/>
      <c r="AY1007" s="84"/>
      <c r="AZ1007" s="84"/>
    </row>
    <row r="1008" ht="15.75" customHeight="1" spans="1:52">
      <c r="A1008" s="333"/>
      <c r="B1008" s="294"/>
      <c r="C1008" s="294"/>
      <c r="D1008" s="294"/>
      <c r="E1008" s="294"/>
      <c r="F1008" s="294"/>
      <c r="G1008" s="294"/>
      <c r="H1008" s="294"/>
      <c r="I1008" s="294"/>
      <c r="J1008" s="294"/>
      <c r="K1008" s="294"/>
      <c r="L1008" s="294"/>
      <c r="M1008" s="287" t="s">
        <v>2710</v>
      </c>
      <c r="N1008" s="294"/>
      <c r="O1008" s="294"/>
      <c r="P1008" s="294"/>
      <c r="Q1008" s="294"/>
      <c r="R1008" s="294"/>
      <c r="S1008" s="294"/>
      <c r="T1008" s="294"/>
      <c r="U1008" s="294"/>
      <c r="V1008" s="294"/>
      <c r="W1008" s="294"/>
      <c r="X1008" s="294"/>
      <c r="Y1008" s="294"/>
      <c r="Z1008" s="294"/>
      <c r="AA1008" s="294"/>
      <c r="AB1008" s="294"/>
      <c r="AC1008" s="287" t="s">
        <v>2710</v>
      </c>
      <c r="AD1008" s="84"/>
      <c r="AE1008" s="84"/>
      <c r="AF1008" s="84"/>
      <c r="AG1008" s="84"/>
      <c r="AH1008" s="84"/>
      <c r="AI1008" s="84"/>
      <c r="AJ1008" s="84"/>
      <c r="AK1008" s="84"/>
      <c r="AL1008" s="84"/>
      <c r="AM1008" s="84"/>
      <c r="AN1008" s="84"/>
      <c r="AO1008" s="84"/>
      <c r="AP1008" s="84"/>
      <c r="AQ1008" s="84"/>
      <c r="AR1008" s="84"/>
      <c r="AS1008" s="84"/>
      <c r="AT1008" s="84"/>
      <c r="AU1008" s="84"/>
      <c r="AV1008" s="84"/>
      <c r="AW1008" s="84"/>
      <c r="AX1008" s="84"/>
      <c r="AY1008" s="84"/>
      <c r="AZ1008" s="84"/>
    </row>
    <row r="1009" ht="15.75" customHeight="1" spans="1:52">
      <c r="A1009" s="333"/>
      <c r="B1009" s="294"/>
      <c r="C1009" s="294"/>
      <c r="D1009" s="294"/>
      <c r="E1009" s="294"/>
      <c r="F1009" s="294"/>
      <c r="G1009" s="294"/>
      <c r="H1009" s="294"/>
      <c r="I1009" s="294"/>
      <c r="J1009" s="294"/>
      <c r="K1009" s="294"/>
      <c r="L1009" s="294"/>
      <c r="M1009" s="287" t="s">
        <v>2710</v>
      </c>
      <c r="N1009" s="294"/>
      <c r="O1009" s="294"/>
      <c r="P1009" s="294"/>
      <c r="Q1009" s="294"/>
      <c r="R1009" s="294"/>
      <c r="S1009" s="294"/>
      <c r="T1009" s="294"/>
      <c r="U1009" s="294"/>
      <c r="V1009" s="294"/>
      <c r="W1009" s="294"/>
      <c r="X1009" s="294"/>
      <c r="Y1009" s="294"/>
      <c r="Z1009" s="294"/>
      <c r="AA1009" s="294"/>
      <c r="AB1009" s="294"/>
      <c r="AC1009" s="287" t="s">
        <v>2710</v>
      </c>
      <c r="AD1009" s="84"/>
      <c r="AE1009" s="84"/>
      <c r="AF1009" s="84"/>
      <c r="AG1009" s="84"/>
      <c r="AH1009" s="84"/>
      <c r="AI1009" s="84"/>
      <c r="AJ1009" s="84"/>
      <c r="AK1009" s="84"/>
      <c r="AL1009" s="84"/>
      <c r="AM1009" s="84"/>
      <c r="AN1009" s="84"/>
      <c r="AO1009" s="84"/>
      <c r="AP1009" s="84"/>
      <c r="AQ1009" s="84"/>
      <c r="AR1009" s="84"/>
      <c r="AS1009" s="84"/>
      <c r="AT1009" s="84"/>
      <c r="AU1009" s="84"/>
      <c r="AV1009" s="84"/>
      <c r="AW1009" s="84"/>
      <c r="AX1009" s="84"/>
      <c r="AY1009" s="84"/>
      <c r="AZ1009" s="84"/>
    </row>
    <row r="1010" ht="15.75" customHeight="1" spans="1:52">
      <c r="A1010" s="333"/>
      <c r="B1010" s="294"/>
      <c r="C1010" s="294"/>
      <c r="D1010" s="294"/>
      <c r="E1010" s="294"/>
      <c r="F1010" s="294"/>
      <c r="G1010" s="294"/>
      <c r="H1010" s="294"/>
      <c r="I1010" s="294"/>
      <c r="J1010" s="294"/>
      <c r="K1010" s="294"/>
      <c r="L1010" s="294"/>
      <c r="M1010" s="287" t="s">
        <v>2710</v>
      </c>
      <c r="N1010" s="294"/>
      <c r="O1010" s="294"/>
      <c r="P1010" s="294"/>
      <c r="Q1010" s="294"/>
      <c r="R1010" s="294"/>
      <c r="S1010" s="294"/>
      <c r="T1010" s="294"/>
      <c r="U1010" s="294"/>
      <c r="V1010" s="294"/>
      <c r="W1010" s="294"/>
      <c r="X1010" s="294"/>
      <c r="Y1010" s="294"/>
      <c r="Z1010" s="294"/>
      <c r="AA1010" s="294"/>
      <c r="AB1010" s="294"/>
      <c r="AC1010" s="287" t="s">
        <v>2710</v>
      </c>
      <c r="AD1010" s="84"/>
      <c r="AE1010" s="84"/>
      <c r="AF1010" s="84"/>
      <c r="AG1010" s="84"/>
      <c r="AH1010" s="84"/>
      <c r="AI1010" s="84"/>
      <c r="AJ1010" s="84"/>
      <c r="AK1010" s="84"/>
      <c r="AL1010" s="84"/>
      <c r="AM1010" s="84"/>
      <c r="AN1010" s="84"/>
      <c r="AO1010" s="84"/>
      <c r="AP1010" s="84"/>
      <c r="AQ1010" s="84"/>
      <c r="AR1010" s="84"/>
      <c r="AS1010" s="84"/>
      <c r="AT1010" s="84"/>
      <c r="AU1010" s="84"/>
      <c r="AV1010" s="84"/>
      <c r="AW1010" s="84"/>
      <c r="AX1010" s="84"/>
      <c r="AY1010" s="84"/>
      <c r="AZ1010" s="84"/>
    </row>
    <row r="1011" ht="15.75" customHeight="1" spans="1:52">
      <c r="A1011" s="333"/>
      <c r="B1011" s="294"/>
      <c r="C1011" s="294"/>
      <c r="D1011" s="294"/>
      <c r="E1011" s="294"/>
      <c r="F1011" s="294"/>
      <c r="G1011" s="294"/>
      <c r="H1011" s="294"/>
      <c r="I1011" s="294"/>
      <c r="J1011" s="294"/>
      <c r="K1011" s="294"/>
      <c r="L1011" s="294"/>
      <c r="M1011" s="287" t="s">
        <v>2710</v>
      </c>
      <c r="N1011" s="294"/>
      <c r="O1011" s="294"/>
      <c r="P1011" s="294"/>
      <c r="Q1011" s="294"/>
      <c r="R1011" s="294"/>
      <c r="S1011" s="294"/>
      <c r="T1011" s="294"/>
      <c r="U1011" s="294"/>
      <c r="V1011" s="294"/>
      <c r="W1011" s="294"/>
      <c r="X1011" s="294"/>
      <c r="Y1011" s="294"/>
      <c r="Z1011" s="294"/>
      <c r="AA1011" s="294"/>
      <c r="AB1011" s="294"/>
      <c r="AC1011" s="287" t="s">
        <v>2710</v>
      </c>
      <c r="AD1011" s="84"/>
      <c r="AE1011" s="84"/>
      <c r="AF1011" s="84"/>
      <c r="AG1011" s="84"/>
      <c r="AH1011" s="84"/>
      <c r="AI1011" s="84"/>
      <c r="AJ1011" s="84"/>
      <c r="AK1011" s="84"/>
      <c r="AL1011" s="84"/>
      <c r="AM1011" s="84"/>
      <c r="AN1011" s="84"/>
      <c r="AO1011" s="84"/>
      <c r="AP1011" s="84"/>
      <c r="AQ1011" s="84"/>
      <c r="AR1011" s="84"/>
      <c r="AS1011" s="84"/>
      <c r="AT1011" s="84"/>
      <c r="AU1011" s="84"/>
      <c r="AV1011" s="84"/>
      <c r="AW1011" s="84"/>
      <c r="AX1011" s="84"/>
      <c r="AY1011" s="84"/>
      <c r="AZ1011" s="84"/>
    </row>
    <row r="1012" ht="15.75" customHeight="1" spans="1:52">
      <c r="A1012" s="333"/>
      <c r="B1012" s="294"/>
      <c r="C1012" s="294"/>
      <c r="D1012" s="294"/>
      <c r="E1012" s="294"/>
      <c r="F1012" s="294"/>
      <c r="G1012" s="294"/>
      <c r="H1012" s="294"/>
      <c r="I1012" s="294"/>
      <c r="J1012" s="294"/>
      <c r="K1012" s="294"/>
      <c r="L1012" s="294"/>
      <c r="M1012" s="287" t="s">
        <v>2710</v>
      </c>
      <c r="N1012" s="294"/>
      <c r="O1012" s="294"/>
      <c r="P1012" s="294"/>
      <c r="Q1012" s="294"/>
      <c r="R1012" s="294"/>
      <c r="S1012" s="294"/>
      <c r="T1012" s="294"/>
      <c r="U1012" s="294"/>
      <c r="V1012" s="294"/>
      <c r="W1012" s="294"/>
      <c r="X1012" s="294"/>
      <c r="Y1012" s="294"/>
      <c r="Z1012" s="294"/>
      <c r="AA1012" s="294"/>
      <c r="AB1012" s="294"/>
      <c r="AC1012" s="287" t="s">
        <v>2710</v>
      </c>
      <c r="AD1012" s="84"/>
      <c r="AE1012" s="84"/>
      <c r="AF1012" s="84"/>
      <c r="AG1012" s="84"/>
      <c r="AH1012" s="84"/>
      <c r="AI1012" s="84"/>
      <c r="AJ1012" s="84"/>
      <c r="AK1012" s="84"/>
      <c r="AL1012" s="84"/>
      <c r="AM1012" s="84"/>
      <c r="AN1012" s="84"/>
      <c r="AO1012" s="84"/>
      <c r="AP1012" s="84"/>
      <c r="AQ1012" s="84"/>
      <c r="AR1012" s="84"/>
      <c r="AS1012" s="84"/>
      <c r="AT1012" s="84"/>
      <c r="AU1012" s="84"/>
      <c r="AV1012" s="84"/>
      <c r="AW1012" s="84"/>
      <c r="AX1012" s="84"/>
      <c r="AY1012" s="84"/>
      <c r="AZ1012" s="84"/>
    </row>
    <row r="1013" ht="15.75" customHeight="1" spans="1:52">
      <c r="A1013" s="333"/>
      <c r="B1013" s="294"/>
      <c r="C1013" s="294"/>
      <c r="D1013" s="294"/>
      <c r="E1013" s="294"/>
      <c r="F1013" s="294"/>
      <c r="G1013" s="294"/>
      <c r="H1013" s="294"/>
      <c r="I1013" s="294"/>
      <c r="J1013" s="294"/>
      <c r="K1013" s="294"/>
      <c r="L1013" s="294"/>
      <c r="M1013" s="287" t="s">
        <v>2710</v>
      </c>
      <c r="N1013" s="294"/>
      <c r="O1013" s="294"/>
      <c r="P1013" s="294"/>
      <c r="Q1013" s="294"/>
      <c r="R1013" s="294"/>
      <c r="S1013" s="294"/>
      <c r="T1013" s="294"/>
      <c r="U1013" s="294"/>
      <c r="V1013" s="294"/>
      <c r="W1013" s="294"/>
      <c r="X1013" s="294"/>
      <c r="Y1013" s="294"/>
      <c r="Z1013" s="294"/>
      <c r="AA1013" s="294"/>
      <c r="AB1013" s="294"/>
      <c r="AC1013" s="287" t="s">
        <v>2710</v>
      </c>
      <c r="AD1013" s="84"/>
      <c r="AE1013" s="84"/>
      <c r="AF1013" s="84"/>
      <c r="AG1013" s="84"/>
      <c r="AH1013" s="84"/>
      <c r="AI1013" s="84"/>
      <c r="AJ1013" s="84"/>
      <c r="AK1013" s="84"/>
      <c r="AL1013" s="84"/>
      <c r="AM1013" s="84"/>
      <c r="AN1013" s="84"/>
      <c r="AO1013" s="84"/>
      <c r="AP1013" s="84"/>
      <c r="AQ1013" s="84"/>
      <c r="AR1013" s="84"/>
      <c r="AS1013" s="84"/>
      <c r="AT1013" s="84"/>
      <c r="AU1013" s="84"/>
      <c r="AV1013" s="84"/>
      <c r="AW1013" s="84"/>
      <c r="AX1013" s="84"/>
      <c r="AY1013" s="84"/>
      <c r="AZ1013" s="84"/>
    </row>
    <row r="1014" ht="15.75" customHeight="1" spans="1:52">
      <c r="A1014" s="333"/>
      <c r="B1014" s="294"/>
      <c r="C1014" s="294"/>
      <c r="D1014" s="294"/>
      <c r="E1014" s="294"/>
      <c r="F1014" s="294"/>
      <c r="G1014" s="295"/>
      <c r="H1014" s="294"/>
      <c r="I1014" s="294"/>
      <c r="J1014" s="294"/>
      <c r="K1014" s="294"/>
      <c r="L1014" s="294"/>
      <c r="M1014" s="287" t="s">
        <v>2710</v>
      </c>
      <c r="N1014" s="294"/>
      <c r="O1014" s="294"/>
      <c r="P1014" s="294"/>
      <c r="Q1014" s="294"/>
      <c r="R1014" s="294"/>
      <c r="S1014" s="294"/>
      <c r="T1014" s="294"/>
      <c r="U1014" s="294"/>
      <c r="V1014" s="294"/>
      <c r="W1014" s="294"/>
      <c r="X1014" s="294"/>
      <c r="Y1014" s="294"/>
      <c r="Z1014" s="294"/>
      <c r="AA1014" s="294"/>
      <c r="AB1014" s="294"/>
      <c r="AC1014" s="287" t="s">
        <v>2710</v>
      </c>
      <c r="AD1014" s="84"/>
      <c r="AE1014" s="84"/>
      <c r="AF1014" s="84"/>
      <c r="AG1014" s="84"/>
      <c r="AH1014" s="84"/>
      <c r="AI1014" s="84"/>
      <c r="AJ1014" s="84"/>
      <c r="AK1014" s="84"/>
      <c r="AL1014" s="84"/>
      <c r="AM1014" s="84"/>
      <c r="AN1014" s="84"/>
      <c r="AO1014" s="84"/>
      <c r="AP1014" s="84"/>
      <c r="AQ1014" s="84"/>
      <c r="AR1014" s="84"/>
      <c r="AS1014" s="84"/>
      <c r="AT1014" s="84"/>
      <c r="AU1014" s="84"/>
      <c r="AV1014" s="84"/>
      <c r="AW1014" s="84"/>
      <c r="AX1014" s="84"/>
      <c r="AY1014" s="84"/>
      <c r="AZ1014" s="84"/>
    </row>
    <row r="1015" ht="15.75" customHeight="1" spans="1:52">
      <c r="A1015" s="333"/>
      <c r="B1015" s="294"/>
      <c r="C1015" s="294"/>
      <c r="D1015" s="294"/>
      <c r="E1015" s="294"/>
      <c r="F1015" s="294"/>
      <c r="G1015" s="295"/>
      <c r="H1015" s="294"/>
      <c r="I1015" s="294"/>
      <c r="J1015" s="294"/>
      <c r="K1015" s="294"/>
      <c r="L1015" s="294"/>
      <c r="M1015" s="287" t="s">
        <v>2710</v>
      </c>
      <c r="N1015" s="294"/>
      <c r="O1015" s="294"/>
      <c r="P1015" s="294"/>
      <c r="Q1015" s="294"/>
      <c r="R1015" s="294"/>
      <c r="S1015" s="294"/>
      <c r="T1015" s="294"/>
      <c r="U1015" s="294"/>
      <c r="V1015" s="294"/>
      <c r="W1015" s="294"/>
      <c r="X1015" s="294"/>
      <c r="Y1015" s="294"/>
      <c r="Z1015" s="294"/>
      <c r="AA1015" s="294"/>
      <c r="AB1015" s="294"/>
      <c r="AC1015" s="287" t="s">
        <v>2710</v>
      </c>
      <c r="AD1015" s="84"/>
      <c r="AE1015" s="84"/>
      <c r="AF1015" s="84"/>
      <c r="AG1015" s="84"/>
      <c r="AH1015" s="84"/>
      <c r="AI1015" s="84"/>
      <c r="AJ1015" s="84"/>
      <c r="AK1015" s="84"/>
      <c r="AL1015" s="84"/>
      <c r="AM1015" s="84"/>
      <c r="AN1015" s="84"/>
      <c r="AO1015" s="84"/>
      <c r="AP1015" s="84"/>
      <c r="AQ1015" s="84"/>
      <c r="AR1015" s="84"/>
      <c r="AS1015" s="84"/>
      <c r="AT1015" s="84"/>
      <c r="AU1015" s="84"/>
      <c r="AV1015" s="84"/>
      <c r="AW1015" s="84"/>
      <c r="AX1015" s="84"/>
      <c r="AY1015" s="84"/>
      <c r="AZ1015" s="84"/>
    </row>
    <row r="1016" ht="15.75" customHeight="1" spans="1:52">
      <c r="A1016" s="333"/>
      <c r="B1016" s="294"/>
      <c r="C1016" s="294"/>
      <c r="D1016" s="294"/>
      <c r="E1016" s="294"/>
      <c r="F1016" s="294"/>
      <c r="G1016" s="295"/>
      <c r="H1016" s="294"/>
      <c r="I1016" s="294"/>
      <c r="J1016" s="294"/>
      <c r="K1016" s="294"/>
      <c r="L1016" s="294"/>
      <c r="M1016" s="287" t="s">
        <v>2710</v>
      </c>
      <c r="N1016" s="294"/>
      <c r="O1016" s="294"/>
      <c r="P1016" s="294"/>
      <c r="Q1016" s="294"/>
      <c r="R1016" s="294"/>
      <c r="S1016" s="294"/>
      <c r="T1016" s="294"/>
      <c r="U1016" s="294"/>
      <c r="V1016" s="294"/>
      <c r="W1016" s="294"/>
      <c r="X1016" s="294"/>
      <c r="Y1016" s="294"/>
      <c r="Z1016" s="294"/>
      <c r="AA1016" s="294"/>
      <c r="AB1016" s="294"/>
      <c r="AC1016" s="287" t="s">
        <v>2710</v>
      </c>
      <c r="AD1016" s="84"/>
      <c r="AE1016" s="84"/>
      <c r="AF1016" s="84"/>
      <c r="AG1016" s="84"/>
      <c r="AH1016" s="84"/>
      <c r="AI1016" s="84"/>
      <c r="AJ1016" s="84"/>
      <c r="AK1016" s="84"/>
      <c r="AL1016" s="84"/>
      <c r="AM1016" s="84"/>
      <c r="AN1016" s="84"/>
      <c r="AO1016" s="84"/>
      <c r="AP1016" s="84"/>
      <c r="AQ1016" s="84"/>
      <c r="AR1016" s="84"/>
      <c r="AS1016" s="84"/>
      <c r="AT1016" s="84"/>
      <c r="AU1016" s="84"/>
      <c r="AV1016" s="84"/>
      <c r="AW1016" s="84"/>
      <c r="AX1016" s="84"/>
      <c r="AY1016" s="84"/>
      <c r="AZ1016" s="84"/>
    </row>
    <row r="1017" ht="15.75" customHeight="1" spans="1:52">
      <c r="A1017" s="333"/>
      <c r="B1017" s="294"/>
      <c r="C1017" s="294"/>
      <c r="D1017" s="294"/>
      <c r="E1017" s="294"/>
      <c r="F1017" s="294"/>
      <c r="G1017" s="295"/>
      <c r="H1017" s="294"/>
      <c r="I1017" s="294"/>
      <c r="J1017" s="294"/>
      <c r="K1017" s="294"/>
      <c r="L1017" s="294"/>
      <c r="M1017" s="287" t="s">
        <v>2710</v>
      </c>
      <c r="N1017" s="294"/>
      <c r="O1017" s="294"/>
      <c r="P1017" s="294"/>
      <c r="Q1017" s="294"/>
      <c r="R1017" s="294"/>
      <c r="S1017" s="294"/>
      <c r="T1017" s="294"/>
      <c r="U1017" s="294"/>
      <c r="V1017" s="294"/>
      <c r="W1017" s="294"/>
      <c r="X1017" s="294"/>
      <c r="Y1017" s="294"/>
      <c r="Z1017" s="294"/>
      <c r="AA1017" s="294"/>
      <c r="AB1017" s="294"/>
      <c r="AC1017" s="287" t="s">
        <v>2710</v>
      </c>
      <c r="AD1017" s="84"/>
      <c r="AE1017" s="84"/>
      <c r="AF1017" s="84"/>
      <c r="AG1017" s="84"/>
      <c r="AH1017" s="84"/>
      <c r="AI1017" s="84"/>
      <c r="AJ1017" s="84"/>
      <c r="AK1017" s="84"/>
      <c r="AL1017" s="84"/>
      <c r="AM1017" s="84"/>
      <c r="AN1017" s="84"/>
      <c r="AO1017" s="84"/>
      <c r="AP1017" s="84"/>
      <c r="AQ1017" s="84"/>
      <c r="AR1017" s="84"/>
      <c r="AS1017" s="84"/>
      <c r="AT1017" s="84"/>
      <c r="AU1017" s="84"/>
      <c r="AV1017" s="84"/>
      <c r="AW1017" s="84"/>
      <c r="AX1017" s="84"/>
      <c r="AY1017" s="84"/>
      <c r="AZ1017" s="84"/>
    </row>
    <row r="1018" ht="15.75" customHeight="1" spans="1:52">
      <c r="A1018" s="333"/>
      <c r="B1018" s="294"/>
      <c r="C1018" s="294"/>
      <c r="D1018" s="294"/>
      <c r="E1018" s="294"/>
      <c r="F1018" s="294"/>
      <c r="G1018" s="295"/>
      <c r="H1018" s="294"/>
      <c r="I1018" s="294"/>
      <c r="J1018" s="294"/>
      <c r="K1018" s="294"/>
      <c r="L1018" s="294"/>
      <c r="M1018" s="287" t="s">
        <v>2710</v>
      </c>
      <c r="N1018" s="294"/>
      <c r="O1018" s="294"/>
      <c r="P1018" s="294"/>
      <c r="Q1018" s="294"/>
      <c r="R1018" s="294"/>
      <c r="S1018" s="294"/>
      <c r="T1018" s="294"/>
      <c r="U1018" s="294"/>
      <c r="V1018" s="294"/>
      <c r="W1018" s="294"/>
      <c r="X1018" s="294"/>
      <c r="Y1018" s="294"/>
      <c r="Z1018" s="294"/>
      <c r="AA1018" s="294"/>
      <c r="AB1018" s="294"/>
      <c r="AC1018" s="287" t="s">
        <v>2710</v>
      </c>
      <c r="AD1018" s="84"/>
      <c r="AE1018" s="84"/>
      <c r="AF1018" s="84"/>
      <c r="AG1018" s="84"/>
      <c r="AH1018" s="84"/>
      <c r="AI1018" s="84"/>
      <c r="AJ1018" s="84"/>
      <c r="AK1018" s="84"/>
      <c r="AL1018" s="84"/>
      <c r="AM1018" s="84"/>
      <c r="AN1018" s="84"/>
      <c r="AO1018" s="84"/>
      <c r="AP1018" s="84"/>
      <c r="AQ1018" s="84"/>
      <c r="AR1018" s="84"/>
      <c r="AS1018" s="84"/>
      <c r="AT1018" s="84"/>
      <c r="AU1018" s="84"/>
      <c r="AV1018" s="84"/>
      <c r="AW1018" s="84"/>
      <c r="AX1018" s="84"/>
      <c r="AY1018" s="84"/>
      <c r="AZ1018" s="84"/>
    </row>
    <row r="1019" ht="15.75" customHeight="1" spans="1:52">
      <c r="A1019" s="333"/>
      <c r="B1019" s="294"/>
      <c r="C1019" s="294"/>
      <c r="D1019" s="294"/>
      <c r="E1019" s="294"/>
      <c r="F1019" s="294"/>
      <c r="G1019" s="295"/>
      <c r="H1019" s="294"/>
      <c r="I1019" s="294"/>
      <c r="J1019" s="294"/>
      <c r="K1019" s="294"/>
      <c r="L1019" s="294"/>
      <c r="M1019" s="287" t="s">
        <v>2710</v>
      </c>
      <c r="N1019" s="294"/>
      <c r="O1019" s="294"/>
      <c r="P1019" s="294"/>
      <c r="Q1019" s="294"/>
      <c r="R1019" s="294"/>
      <c r="S1019" s="294"/>
      <c r="T1019" s="294"/>
      <c r="U1019" s="294"/>
      <c r="V1019" s="294"/>
      <c r="W1019" s="294"/>
      <c r="X1019" s="294"/>
      <c r="Y1019" s="294"/>
      <c r="Z1019" s="294"/>
      <c r="AA1019" s="294"/>
      <c r="AB1019" s="294"/>
      <c r="AC1019" s="287" t="s">
        <v>2710</v>
      </c>
      <c r="AD1019" s="84"/>
      <c r="AE1019" s="84"/>
      <c r="AF1019" s="84"/>
      <c r="AG1019" s="84"/>
      <c r="AH1019" s="84"/>
      <c r="AI1019" s="84"/>
      <c r="AJ1019" s="84"/>
      <c r="AK1019" s="84"/>
      <c r="AL1019" s="84"/>
      <c r="AM1019" s="84"/>
      <c r="AN1019" s="84"/>
      <c r="AO1019" s="84"/>
      <c r="AP1019" s="84"/>
      <c r="AQ1019" s="84"/>
      <c r="AR1019" s="84"/>
      <c r="AS1019" s="84"/>
      <c r="AT1019" s="84"/>
      <c r="AU1019" s="84"/>
      <c r="AV1019" s="84"/>
      <c r="AW1019" s="84"/>
      <c r="AX1019" s="84"/>
      <c r="AY1019" s="84"/>
      <c r="AZ1019" s="84"/>
    </row>
    <row r="1020" ht="15.75" customHeight="1" spans="1:52">
      <c r="A1020" s="333"/>
      <c r="B1020" s="294"/>
      <c r="C1020" s="294"/>
      <c r="D1020" s="294"/>
      <c r="E1020" s="294"/>
      <c r="F1020" s="294"/>
      <c r="G1020" s="295"/>
      <c r="H1020" s="294"/>
      <c r="I1020" s="294"/>
      <c r="J1020" s="294"/>
      <c r="K1020" s="294"/>
      <c r="L1020" s="294"/>
      <c r="M1020" s="287" t="s">
        <v>2710</v>
      </c>
      <c r="N1020" s="294"/>
      <c r="O1020" s="294"/>
      <c r="P1020" s="294"/>
      <c r="Q1020" s="294"/>
      <c r="R1020" s="294"/>
      <c r="S1020" s="294"/>
      <c r="T1020" s="294"/>
      <c r="U1020" s="294"/>
      <c r="V1020" s="294"/>
      <c r="W1020" s="294"/>
      <c r="X1020" s="294"/>
      <c r="Y1020" s="294"/>
      <c r="Z1020" s="294"/>
      <c r="AA1020" s="294"/>
      <c r="AB1020" s="294"/>
      <c r="AC1020" s="287" t="s">
        <v>2710</v>
      </c>
      <c r="AD1020" s="84"/>
      <c r="AE1020" s="84"/>
      <c r="AF1020" s="84"/>
      <c r="AG1020" s="84"/>
      <c r="AH1020" s="84"/>
      <c r="AI1020" s="84"/>
      <c r="AJ1020" s="84"/>
      <c r="AK1020" s="84"/>
      <c r="AL1020" s="84"/>
      <c r="AM1020" s="84"/>
      <c r="AN1020" s="84"/>
      <c r="AO1020" s="84"/>
      <c r="AP1020" s="84"/>
      <c r="AQ1020" s="84"/>
      <c r="AR1020" s="84"/>
      <c r="AS1020" s="84"/>
      <c r="AT1020" s="84"/>
      <c r="AU1020" s="84"/>
      <c r="AV1020" s="84"/>
      <c r="AW1020" s="84"/>
      <c r="AX1020" s="84"/>
      <c r="AY1020" s="84"/>
      <c r="AZ1020" s="84"/>
    </row>
    <row r="1021" ht="15.75" customHeight="1" spans="1:52">
      <c r="A1021" s="333"/>
      <c r="B1021" s="294"/>
      <c r="C1021" s="294"/>
      <c r="D1021" s="294"/>
      <c r="E1021" s="294"/>
      <c r="F1021" s="294"/>
      <c r="G1021" s="295"/>
      <c r="H1021" s="294"/>
      <c r="I1021" s="294"/>
      <c r="J1021" s="294"/>
      <c r="K1021" s="294"/>
      <c r="L1021" s="294"/>
      <c r="M1021" s="287" t="s">
        <v>2710</v>
      </c>
      <c r="N1021" s="294"/>
      <c r="O1021" s="294"/>
      <c r="P1021" s="294"/>
      <c r="Q1021" s="294"/>
      <c r="R1021" s="294"/>
      <c r="S1021" s="294"/>
      <c r="T1021" s="294"/>
      <c r="U1021" s="294"/>
      <c r="V1021" s="294"/>
      <c r="W1021" s="294"/>
      <c r="X1021" s="294"/>
      <c r="Y1021" s="294"/>
      <c r="Z1021" s="294"/>
      <c r="AA1021" s="294"/>
      <c r="AB1021" s="294"/>
      <c r="AC1021" s="287" t="s">
        <v>2710</v>
      </c>
      <c r="AD1021" s="84"/>
      <c r="AE1021" s="84"/>
      <c r="AF1021" s="84"/>
      <c r="AG1021" s="84"/>
      <c r="AH1021" s="84"/>
      <c r="AI1021" s="84"/>
      <c r="AJ1021" s="84"/>
      <c r="AK1021" s="84"/>
      <c r="AL1021" s="84"/>
      <c r="AM1021" s="84"/>
      <c r="AN1021" s="84"/>
      <c r="AO1021" s="84"/>
      <c r="AP1021" s="84"/>
      <c r="AQ1021" s="84"/>
      <c r="AR1021" s="84"/>
      <c r="AS1021" s="84"/>
      <c r="AT1021" s="84"/>
      <c r="AU1021" s="84"/>
      <c r="AV1021" s="84"/>
      <c r="AW1021" s="84"/>
      <c r="AX1021" s="84"/>
      <c r="AY1021" s="84"/>
      <c r="AZ1021" s="84"/>
    </row>
    <row r="1022" ht="15.75" customHeight="1" spans="1:52">
      <c r="A1022" s="333"/>
      <c r="B1022" s="294"/>
      <c r="C1022" s="294"/>
      <c r="D1022" s="294"/>
      <c r="E1022" s="294"/>
      <c r="F1022" s="294"/>
      <c r="G1022" s="295"/>
      <c r="H1022" s="294"/>
      <c r="I1022" s="294"/>
      <c r="J1022" s="294"/>
      <c r="K1022" s="294"/>
      <c r="L1022" s="294"/>
      <c r="M1022" s="287" t="s">
        <v>2710</v>
      </c>
      <c r="N1022" s="294"/>
      <c r="O1022" s="294"/>
      <c r="P1022" s="294"/>
      <c r="Q1022" s="294"/>
      <c r="R1022" s="294"/>
      <c r="S1022" s="294"/>
      <c r="T1022" s="294"/>
      <c r="U1022" s="294"/>
      <c r="V1022" s="294"/>
      <c r="W1022" s="294"/>
      <c r="X1022" s="294"/>
      <c r="Y1022" s="294"/>
      <c r="Z1022" s="294"/>
      <c r="AA1022" s="294"/>
      <c r="AB1022" s="294"/>
      <c r="AC1022" s="287" t="s">
        <v>2710</v>
      </c>
      <c r="AD1022" s="84"/>
      <c r="AE1022" s="84"/>
      <c r="AF1022" s="84"/>
      <c r="AG1022" s="84"/>
      <c r="AH1022" s="84"/>
      <c r="AI1022" s="84"/>
      <c r="AJ1022" s="84"/>
      <c r="AK1022" s="84"/>
      <c r="AL1022" s="84"/>
      <c r="AM1022" s="84"/>
      <c r="AN1022" s="84"/>
      <c r="AO1022" s="84"/>
      <c r="AP1022" s="84"/>
      <c r="AQ1022" s="84"/>
      <c r="AR1022" s="84"/>
      <c r="AS1022" s="84"/>
      <c r="AT1022" s="84"/>
      <c r="AU1022" s="84"/>
      <c r="AV1022" s="84"/>
      <c r="AW1022" s="84"/>
      <c r="AX1022" s="84"/>
      <c r="AY1022" s="84"/>
      <c r="AZ1022" s="84"/>
    </row>
    <row r="1023" ht="15.75" customHeight="1" spans="1:52">
      <c r="A1023" s="333"/>
      <c r="B1023" s="294"/>
      <c r="C1023" s="294"/>
      <c r="D1023" s="294"/>
      <c r="E1023" s="294"/>
      <c r="F1023" s="294"/>
      <c r="G1023" s="295"/>
      <c r="H1023" s="294"/>
      <c r="I1023" s="294"/>
      <c r="J1023" s="294"/>
      <c r="K1023" s="294"/>
      <c r="L1023" s="294"/>
      <c r="M1023" s="287" t="s">
        <v>2710</v>
      </c>
      <c r="N1023" s="294"/>
      <c r="O1023" s="294"/>
      <c r="P1023" s="294"/>
      <c r="Q1023" s="294"/>
      <c r="R1023" s="294"/>
      <c r="S1023" s="294"/>
      <c r="T1023" s="294"/>
      <c r="U1023" s="294"/>
      <c r="V1023" s="294"/>
      <c r="W1023" s="294"/>
      <c r="X1023" s="294"/>
      <c r="Y1023" s="294"/>
      <c r="Z1023" s="294"/>
      <c r="AA1023" s="294"/>
      <c r="AB1023" s="294"/>
      <c r="AC1023" s="287" t="s">
        <v>2710</v>
      </c>
      <c r="AD1023" s="84"/>
      <c r="AE1023" s="84"/>
      <c r="AF1023" s="84"/>
      <c r="AG1023" s="84"/>
      <c r="AH1023" s="84"/>
      <c r="AI1023" s="84"/>
      <c r="AJ1023" s="84"/>
      <c r="AK1023" s="84"/>
      <c r="AL1023" s="84"/>
      <c r="AM1023" s="84"/>
      <c r="AN1023" s="84"/>
      <c r="AO1023" s="84"/>
      <c r="AP1023" s="84"/>
      <c r="AQ1023" s="84"/>
      <c r="AR1023" s="84"/>
      <c r="AS1023" s="84"/>
      <c r="AT1023" s="84"/>
      <c r="AU1023" s="84"/>
      <c r="AV1023" s="84"/>
      <c r="AW1023" s="84"/>
      <c r="AX1023" s="84"/>
      <c r="AY1023" s="84"/>
      <c r="AZ1023" s="84"/>
    </row>
    <row r="1024" ht="15.75" customHeight="1" spans="1:52">
      <c r="A1024" s="333"/>
      <c r="B1024" s="294"/>
      <c r="C1024" s="294"/>
      <c r="D1024" s="294"/>
      <c r="E1024" s="294"/>
      <c r="F1024" s="294"/>
      <c r="G1024" s="295"/>
      <c r="H1024" s="294"/>
      <c r="I1024" s="294"/>
      <c r="J1024" s="294"/>
      <c r="K1024" s="294"/>
      <c r="L1024" s="294"/>
      <c r="M1024" s="287" t="s">
        <v>2710</v>
      </c>
      <c r="N1024" s="294"/>
      <c r="O1024" s="294"/>
      <c r="P1024" s="294"/>
      <c r="Q1024" s="294"/>
      <c r="R1024" s="294"/>
      <c r="S1024" s="294"/>
      <c r="T1024" s="294"/>
      <c r="U1024" s="294"/>
      <c r="V1024" s="294"/>
      <c r="W1024" s="294"/>
      <c r="X1024" s="294"/>
      <c r="Y1024" s="294"/>
      <c r="Z1024" s="294"/>
      <c r="AA1024" s="294"/>
      <c r="AB1024" s="294"/>
      <c r="AC1024" s="287" t="s">
        <v>2710</v>
      </c>
      <c r="AD1024" s="84"/>
      <c r="AE1024" s="84"/>
      <c r="AF1024" s="84"/>
      <c r="AG1024" s="84"/>
      <c r="AH1024" s="84"/>
      <c r="AI1024" s="84"/>
      <c r="AJ1024" s="84"/>
      <c r="AK1024" s="84"/>
      <c r="AL1024" s="84"/>
      <c r="AM1024" s="84"/>
      <c r="AN1024" s="84"/>
      <c r="AO1024" s="84"/>
      <c r="AP1024" s="84"/>
      <c r="AQ1024" s="84"/>
      <c r="AR1024" s="84"/>
      <c r="AS1024" s="84"/>
      <c r="AT1024" s="84"/>
      <c r="AU1024" s="84"/>
      <c r="AV1024" s="84"/>
      <c r="AW1024" s="84"/>
      <c r="AX1024" s="84"/>
      <c r="AY1024" s="84"/>
      <c r="AZ1024" s="84"/>
    </row>
    <row r="1025" ht="15.75" customHeight="1" spans="1:52">
      <c r="A1025" s="333"/>
      <c r="B1025" s="294"/>
      <c r="C1025" s="294"/>
      <c r="D1025" s="294"/>
      <c r="E1025" s="294"/>
      <c r="F1025" s="294"/>
      <c r="G1025" s="295"/>
      <c r="H1025" s="294"/>
      <c r="I1025" s="294"/>
      <c r="J1025" s="294"/>
      <c r="K1025" s="294"/>
      <c r="L1025" s="294"/>
      <c r="M1025" s="287" t="s">
        <v>2710</v>
      </c>
      <c r="N1025" s="294"/>
      <c r="O1025" s="294"/>
      <c r="P1025" s="294"/>
      <c r="Q1025" s="294"/>
      <c r="R1025" s="294"/>
      <c r="S1025" s="294"/>
      <c r="T1025" s="294"/>
      <c r="U1025" s="294"/>
      <c r="V1025" s="294"/>
      <c r="W1025" s="294"/>
      <c r="X1025" s="294"/>
      <c r="Y1025" s="294"/>
      <c r="Z1025" s="294"/>
      <c r="AA1025" s="294"/>
      <c r="AB1025" s="294"/>
      <c r="AC1025" s="287" t="s">
        <v>2710</v>
      </c>
      <c r="AD1025" s="84"/>
      <c r="AE1025" s="84"/>
      <c r="AF1025" s="84"/>
      <c r="AG1025" s="84"/>
      <c r="AH1025" s="84"/>
      <c r="AI1025" s="84"/>
      <c r="AJ1025" s="84"/>
      <c r="AK1025" s="84"/>
      <c r="AL1025" s="84"/>
      <c r="AM1025" s="84"/>
      <c r="AN1025" s="84"/>
      <c r="AO1025" s="84"/>
      <c r="AP1025" s="84"/>
      <c r="AQ1025" s="84"/>
      <c r="AR1025" s="84"/>
      <c r="AS1025" s="84"/>
      <c r="AT1025" s="84"/>
      <c r="AU1025" s="84"/>
      <c r="AV1025" s="84"/>
      <c r="AW1025" s="84"/>
      <c r="AX1025" s="84"/>
      <c r="AY1025" s="84"/>
      <c r="AZ1025" s="84"/>
    </row>
    <row r="1026" ht="15.75" customHeight="1" spans="1:52">
      <c r="A1026" s="333"/>
      <c r="B1026" s="294"/>
      <c r="C1026" s="294"/>
      <c r="D1026" s="294"/>
      <c r="E1026" s="294"/>
      <c r="F1026" s="294"/>
      <c r="G1026" s="295"/>
      <c r="H1026" s="294"/>
      <c r="I1026" s="294"/>
      <c r="J1026" s="294"/>
      <c r="K1026" s="294"/>
      <c r="L1026" s="294"/>
      <c r="M1026" s="287" t="s">
        <v>2710</v>
      </c>
      <c r="N1026" s="294"/>
      <c r="O1026" s="294"/>
      <c r="P1026" s="294"/>
      <c r="Q1026" s="294"/>
      <c r="R1026" s="294"/>
      <c r="S1026" s="294"/>
      <c r="T1026" s="294"/>
      <c r="U1026" s="294"/>
      <c r="V1026" s="294"/>
      <c r="W1026" s="294"/>
      <c r="X1026" s="294"/>
      <c r="Y1026" s="294"/>
      <c r="Z1026" s="294"/>
      <c r="AA1026" s="294"/>
      <c r="AB1026" s="294"/>
      <c r="AC1026" s="287" t="s">
        <v>2710</v>
      </c>
      <c r="AD1026" s="84"/>
      <c r="AE1026" s="84"/>
      <c r="AF1026" s="84"/>
      <c r="AG1026" s="84"/>
      <c r="AH1026" s="84"/>
      <c r="AI1026" s="84"/>
      <c r="AJ1026" s="84"/>
      <c r="AK1026" s="84"/>
      <c r="AL1026" s="84"/>
      <c r="AM1026" s="84"/>
      <c r="AN1026" s="84"/>
      <c r="AO1026" s="84"/>
      <c r="AP1026" s="84"/>
      <c r="AQ1026" s="84"/>
      <c r="AR1026" s="84"/>
      <c r="AS1026" s="84"/>
      <c r="AT1026" s="84"/>
      <c r="AU1026" s="84"/>
      <c r="AV1026" s="84"/>
      <c r="AW1026" s="84"/>
      <c r="AX1026" s="84"/>
      <c r="AY1026" s="84"/>
      <c r="AZ1026" s="84"/>
    </row>
    <row r="1027" ht="15.75" customHeight="1" spans="1:52">
      <c r="A1027" s="333"/>
      <c r="B1027" s="294"/>
      <c r="C1027" s="294"/>
      <c r="D1027" s="294"/>
      <c r="E1027" s="294"/>
      <c r="F1027" s="294"/>
      <c r="G1027" s="295"/>
      <c r="H1027" s="294"/>
      <c r="I1027" s="294"/>
      <c r="J1027" s="294"/>
      <c r="K1027" s="294"/>
      <c r="L1027" s="294"/>
      <c r="M1027" s="287" t="s">
        <v>2710</v>
      </c>
      <c r="N1027" s="294"/>
      <c r="O1027" s="294"/>
      <c r="P1027" s="294"/>
      <c r="Q1027" s="294"/>
      <c r="R1027" s="294"/>
      <c r="S1027" s="294"/>
      <c r="T1027" s="294"/>
      <c r="U1027" s="294"/>
      <c r="V1027" s="294"/>
      <c r="W1027" s="294"/>
      <c r="X1027" s="294"/>
      <c r="Y1027" s="294"/>
      <c r="Z1027" s="294"/>
      <c r="AA1027" s="294"/>
      <c r="AB1027" s="294"/>
      <c r="AC1027" s="287" t="s">
        <v>2710</v>
      </c>
      <c r="AD1027" s="84"/>
      <c r="AE1027" s="84"/>
      <c r="AF1027" s="84"/>
      <c r="AG1027" s="84"/>
      <c r="AH1027" s="84"/>
      <c r="AI1027" s="84"/>
      <c r="AJ1027" s="84"/>
      <c r="AK1027" s="84"/>
      <c r="AL1027" s="84"/>
      <c r="AM1027" s="84"/>
      <c r="AN1027" s="84"/>
      <c r="AO1027" s="84"/>
      <c r="AP1027" s="84"/>
      <c r="AQ1027" s="84"/>
      <c r="AR1027" s="84"/>
      <c r="AS1027" s="84"/>
      <c r="AT1027" s="84"/>
      <c r="AU1027" s="84"/>
      <c r="AV1027" s="84"/>
      <c r="AW1027" s="84"/>
      <c r="AX1027" s="84"/>
      <c r="AY1027" s="84"/>
      <c r="AZ1027" s="84"/>
    </row>
    <row r="1028" ht="15.75" customHeight="1" spans="1:52">
      <c r="A1028" s="333"/>
      <c r="B1028" s="294"/>
      <c r="C1028" s="294"/>
      <c r="D1028" s="294"/>
      <c r="E1028" s="294"/>
      <c r="F1028" s="294"/>
      <c r="G1028" s="295"/>
      <c r="H1028" s="294"/>
      <c r="I1028" s="294"/>
      <c r="J1028" s="294"/>
      <c r="K1028" s="294"/>
      <c r="L1028" s="294"/>
      <c r="M1028" s="287" t="s">
        <v>2710</v>
      </c>
      <c r="N1028" s="294"/>
      <c r="O1028" s="294"/>
      <c r="P1028" s="294"/>
      <c r="Q1028" s="294"/>
      <c r="R1028" s="294"/>
      <c r="S1028" s="294"/>
      <c r="T1028" s="294"/>
      <c r="U1028" s="294"/>
      <c r="V1028" s="294"/>
      <c r="W1028" s="294"/>
      <c r="X1028" s="294"/>
      <c r="Y1028" s="294"/>
      <c r="Z1028" s="294"/>
      <c r="AA1028" s="294"/>
      <c r="AB1028" s="294"/>
      <c r="AC1028" s="287" t="s">
        <v>2710</v>
      </c>
      <c r="AD1028" s="84"/>
      <c r="AE1028" s="84"/>
      <c r="AF1028" s="84"/>
      <c r="AG1028" s="84"/>
      <c r="AH1028" s="84"/>
      <c r="AI1028" s="84"/>
      <c r="AJ1028" s="84"/>
      <c r="AK1028" s="84"/>
      <c r="AL1028" s="84"/>
      <c r="AM1028" s="84"/>
      <c r="AN1028" s="84"/>
      <c r="AO1028" s="84"/>
      <c r="AP1028" s="84"/>
      <c r="AQ1028" s="84"/>
      <c r="AR1028" s="84"/>
      <c r="AS1028" s="84"/>
      <c r="AT1028" s="84"/>
      <c r="AU1028" s="84"/>
      <c r="AV1028" s="84"/>
      <c r="AW1028" s="84"/>
      <c r="AX1028" s="84"/>
      <c r="AY1028" s="84"/>
      <c r="AZ1028" s="84"/>
    </row>
    <row r="1029" ht="15.75" customHeight="1" spans="1:52">
      <c r="A1029" s="333"/>
      <c r="B1029" s="294"/>
      <c r="C1029" s="294"/>
      <c r="D1029" s="294"/>
      <c r="E1029" s="294"/>
      <c r="F1029" s="294"/>
      <c r="G1029" s="295"/>
      <c r="H1029" s="294"/>
      <c r="I1029" s="294"/>
      <c r="J1029" s="294"/>
      <c r="K1029" s="294"/>
      <c r="L1029" s="294"/>
      <c r="M1029" s="287" t="s">
        <v>2710</v>
      </c>
      <c r="N1029" s="294"/>
      <c r="O1029" s="294"/>
      <c r="P1029" s="294"/>
      <c r="Q1029" s="294"/>
      <c r="R1029" s="294"/>
      <c r="S1029" s="294"/>
      <c r="T1029" s="294"/>
      <c r="U1029" s="294"/>
      <c r="V1029" s="294"/>
      <c r="W1029" s="294"/>
      <c r="X1029" s="294"/>
      <c r="Y1029" s="294"/>
      <c r="Z1029" s="294"/>
      <c r="AA1029" s="294"/>
      <c r="AB1029" s="294"/>
      <c r="AC1029" s="287" t="s">
        <v>2710</v>
      </c>
      <c r="AD1029" s="84"/>
      <c r="AE1029" s="84"/>
      <c r="AF1029" s="84"/>
      <c r="AG1029" s="84"/>
      <c r="AH1029" s="84"/>
      <c r="AI1029" s="84"/>
      <c r="AJ1029" s="84"/>
      <c r="AK1029" s="84"/>
      <c r="AL1029" s="84"/>
      <c r="AM1029" s="84"/>
      <c r="AN1029" s="84"/>
      <c r="AO1029" s="84"/>
      <c r="AP1029" s="84"/>
      <c r="AQ1029" s="84"/>
      <c r="AR1029" s="84"/>
      <c r="AS1029" s="84"/>
      <c r="AT1029" s="84"/>
      <c r="AU1029" s="84"/>
      <c r="AV1029" s="84"/>
      <c r="AW1029" s="84"/>
      <c r="AX1029" s="84"/>
      <c r="AY1029" s="84"/>
      <c r="AZ1029" s="84"/>
    </row>
    <row r="1030" ht="15.75" customHeight="1" spans="1:52">
      <c r="A1030" s="333"/>
      <c r="B1030" s="294"/>
      <c r="C1030" s="294"/>
      <c r="D1030" s="294"/>
      <c r="E1030" s="294"/>
      <c r="F1030" s="294"/>
      <c r="G1030" s="295"/>
      <c r="H1030" s="294"/>
      <c r="I1030" s="294"/>
      <c r="J1030" s="294"/>
      <c r="K1030" s="294"/>
      <c r="L1030" s="294"/>
      <c r="M1030" s="287" t="s">
        <v>2710</v>
      </c>
      <c r="N1030" s="294"/>
      <c r="O1030" s="294"/>
      <c r="P1030" s="294"/>
      <c r="Q1030" s="294"/>
      <c r="R1030" s="294"/>
      <c r="S1030" s="294"/>
      <c r="T1030" s="294"/>
      <c r="U1030" s="294"/>
      <c r="V1030" s="294"/>
      <c r="W1030" s="294"/>
      <c r="X1030" s="294"/>
      <c r="Y1030" s="294"/>
      <c r="Z1030" s="294"/>
      <c r="AA1030" s="294"/>
      <c r="AB1030" s="294"/>
      <c r="AC1030" s="287" t="s">
        <v>2710</v>
      </c>
      <c r="AD1030" s="84"/>
      <c r="AE1030" s="84"/>
      <c r="AF1030" s="84"/>
      <c r="AG1030" s="84"/>
      <c r="AH1030" s="84"/>
      <c r="AI1030" s="84"/>
      <c r="AJ1030" s="84"/>
      <c r="AK1030" s="84"/>
      <c r="AL1030" s="84"/>
      <c r="AM1030" s="84"/>
      <c r="AN1030" s="84"/>
      <c r="AO1030" s="84"/>
      <c r="AP1030" s="84"/>
      <c r="AQ1030" s="84"/>
      <c r="AR1030" s="84"/>
      <c r="AS1030" s="84"/>
      <c r="AT1030" s="84"/>
      <c r="AU1030" s="84"/>
      <c r="AV1030" s="84"/>
      <c r="AW1030" s="84"/>
      <c r="AX1030" s="84"/>
      <c r="AY1030" s="84"/>
      <c r="AZ1030" s="84"/>
    </row>
    <row r="1031" ht="15.75" customHeight="1" spans="1:52">
      <c r="A1031" s="333"/>
      <c r="B1031" s="294"/>
      <c r="C1031" s="294"/>
      <c r="D1031" s="294"/>
      <c r="E1031" s="294"/>
      <c r="F1031" s="294"/>
      <c r="G1031" s="295"/>
      <c r="H1031" s="294"/>
      <c r="I1031" s="294"/>
      <c r="J1031" s="294"/>
      <c r="K1031" s="294"/>
      <c r="L1031" s="294"/>
      <c r="M1031" s="287" t="s">
        <v>2710</v>
      </c>
      <c r="N1031" s="294"/>
      <c r="O1031" s="294"/>
      <c r="P1031" s="294"/>
      <c r="Q1031" s="294"/>
      <c r="R1031" s="294"/>
      <c r="S1031" s="294"/>
      <c r="T1031" s="294"/>
      <c r="U1031" s="294"/>
      <c r="V1031" s="294"/>
      <c r="W1031" s="294"/>
      <c r="X1031" s="294"/>
      <c r="Y1031" s="294"/>
      <c r="Z1031" s="294"/>
      <c r="AA1031" s="294"/>
      <c r="AB1031" s="294"/>
      <c r="AC1031" s="287" t="s">
        <v>2710</v>
      </c>
      <c r="AD1031" s="84"/>
      <c r="AE1031" s="84"/>
      <c r="AF1031" s="84"/>
      <c r="AG1031" s="84"/>
      <c r="AH1031" s="84"/>
      <c r="AI1031" s="84"/>
      <c r="AJ1031" s="84"/>
      <c r="AK1031" s="84"/>
      <c r="AL1031" s="84"/>
      <c r="AM1031" s="84"/>
      <c r="AN1031" s="84"/>
      <c r="AO1031" s="84"/>
      <c r="AP1031" s="84"/>
      <c r="AQ1031" s="84"/>
      <c r="AR1031" s="84"/>
      <c r="AS1031" s="84"/>
      <c r="AT1031" s="84"/>
      <c r="AU1031" s="84"/>
      <c r="AV1031" s="84"/>
      <c r="AW1031" s="84"/>
      <c r="AX1031" s="84"/>
      <c r="AY1031" s="84"/>
      <c r="AZ1031" s="84"/>
    </row>
    <row r="1032" ht="15.75" customHeight="1" spans="1:52">
      <c r="A1032" s="333"/>
      <c r="B1032" s="294"/>
      <c r="C1032" s="294"/>
      <c r="D1032" s="294"/>
      <c r="E1032" s="294"/>
      <c r="F1032" s="294"/>
      <c r="G1032" s="295"/>
      <c r="H1032" s="294"/>
      <c r="I1032" s="294"/>
      <c r="J1032" s="294"/>
      <c r="K1032" s="294"/>
      <c r="L1032" s="294"/>
      <c r="M1032" s="287" t="s">
        <v>2710</v>
      </c>
      <c r="N1032" s="294"/>
      <c r="O1032" s="294"/>
      <c r="P1032" s="294"/>
      <c r="Q1032" s="294"/>
      <c r="R1032" s="294"/>
      <c r="S1032" s="294"/>
      <c r="T1032" s="294"/>
      <c r="U1032" s="294"/>
      <c r="V1032" s="294"/>
      <c r="W1032" s="294"/>
      <c r="X1032" s="294"/>
      <c r="Y1032" s="294"/>
      <c r="Z1032" s="294"/>
      <c r="AA1032" s="294"/>
      <c r="AB1032" s="294"/>
      <c r="AC1032" s="287" t="s">
        <v>2710</v>
      </c>
      <c r="AD1032" s="84"/>
      <c r="AE1032" s="84"/>
      <c r="AF1032" s="84"/>
      <c r="AG1032" s="84"/>
      <c r="AH1032" s="84"/>
      <c r="AI1032" s="84"/>
      <c r="AJ1032" s="84"/>
      <c r="AK1032" s="84"/>
      <c r="AL1032" s="84"/>
      <c r="AM1032" s="84"/>
      <c r="AN1032" s="84"/>
      <c r="AO1032" s="84"/>
      <c r="AP1032" s="84"/>
      <c r="AQ1032" s="84"/>
      <c r="AR1032" s="84"/>
      <c r="AS1032" s="84"/>
      <c r="AT1032" s="84"/>
      <c r="AU1032" s="84"/>
      <c r="AV1032" s="84"/>
      <c r="AW1032" s="84"/>
      <c r="AX1032" s="84"/>
      <c r="AY1032" s="84"/>
      <c r="AZ1032" s="84"/>
    </row>
    <row r="1033" ht="15.75" customHeight="1" spans="1:52">
      <c r="A1033" s="333"/>
      <c r="B1033" s="294"/>
      <c r="C1033" s="294"/>
      <c r="D1033" s="294"/>
      <c r="E1033" s="294"/>
      <c r="F1033" s="294"/>
      <c r="G1033" s="295"/>
      <c r="H1033" s="294"/>
      <c r="I1033" s="294"/>
      <c r="J1033" s="294"/>
      <c r="K1033" s="294"/>
      <c r="L1033" s="294"/>
      <c r="M1033" s="287" t="s">
        <v>2710</v>
      </c>
      <c r="N1033" s="294"/>
      <c r="O1033" s="294"/>
      <c r="P1033" s="294"/>
      <c r="Q1033" s="294"/>
      <c r="R1033" s="294"/>
      <c r="S1033" s="294"/>
      <c r="T1033" s="294"/>
      <c r="U1033" s="294"/>
      <c r="V1033" s="294"/>
      <c r="W1033" s="294"/>
      <c r="X1033" s="294"/>
      <c r="Y1033" s="294"/>
      <c r="Z1033" s="294"/>
      <c r="AA1033" s="294"/>
      <c r="AB1033" s="294"/>
      <c r="AC1033" s="287" t="s">
        <v>2710</v>
      </c>
      <c r="AD1033" s="84"/>
      <c r="AE1033" s="84"/>
      <c r="AF1033" s="84"/>
      <c r="AG1033" s="84"/>
      <c r="AH1033" s="84"/>
      <c r="AI1033" s="84"/>
      <c r="AJ1033" s="84"/>
      <c r="AK1033" s="84"/>
      <c r="AL1033" s="84"/>
      <c r="AM1033" s="84"/>
      <c r="AN1033" s="84"/>
      <c r="AO1033" s="84"/>
      <c r="AP1033" s="84"/>
      <c r="AQ1033" s="84"/>
      <c r="AR1033" s="84"/>
      <c r="AS1033" s="84"/>
      <c r="AT1033" s="84"/>
      <c r="AU1033" s="84"/>
      <c r="AV1033" s="84"/>
      <c r="AW1033" s="84"/>
      <c r="AX1033" s="84"/>
      <c r="AY1033" s="84"/>
      <c r="AZ1033" s="84"/>
    </row>
    <row r="1034" ht="15.75" customHeight="1" spans="1:52">
      <c r="A1034" s="333"/>
      <c r="B1034" s="294"/>
      <c r="C1034" s="294"/>
      <c r="D1034" s="294"/>
      <c r="E1034" s="294"/>
      <c r="F1034" s="294"/>
      <c r="G1034" s="353"/>
      <c r="H1034" s="294"/>
      <c r="I1034" s="294"/>
      <c r="J1034" s="294"/>
      <c r="K1034" s="294"/>
      <c r="L1034" s="294"/>
      <c r="M1034" s="287" t="s">
        <v>2710</v>
      </c>
      <c r="N1034" s="294"/>
      <c r="O1034" s="294"/>
      <c r="P1034" s="294"/>
      <c r="Q1034" s="294"/>
      <c r="R1034" s="294"/>
      <c r="S1034" s="294"/>
      <c r="T1034" s="294"/>
      <c r="U1034" s="294"/>
      <c r="V1034" s="294"/>
      <c r="W1034" s="294"/>
      <c r="X1034" s="294"/>
      <c r="Y1034" s="294"/>
      <c r="Z1034" s="294"/>
      <c r="AA1034" s="294"/>
      <c r="AB1034" s="294"/>
      <c r="AC1034" s="287" t="s">
        <v>2710</v>
      </c>
      <c r="AD1034" s="84"/>
      <c r="AE1034" s="84"/>
      <c r="AF1034" s="84"/>
      <c r="AG1034" s="84"/>
      <c r="AH1034" s="84"/>
      <c r="AI1034" s="84"/>
      <c r="AJ1034" s="84"/>
      <c r="AK1034" s="84"/>
      <c r="AL1034" s="84"/>
      <c r="AM1034" s="84"/>
      <c r="AN1034" s="84"/>
      <c r="AO1034" s="84"/>
      <c r="AP1034" s="84"/>
      <c r="AQ1034" s="84"/>
      <c r="AR1034" s="84"/>
      <c r="AS1034" s="84"/>
      <c r="AT1034" s="84"/>
      <c r="AU1034" s="84"/>
      <c r="AV1034" s="84"/>
      <c r="AW1034" s="84"/>
      <c r="AX1034" s="84"/>
      <c r="AY1034" s="84"/>
      <c r="AZ1034" s="84"/>
    </row>
    <row r="1035" ht="15.75" customHeight="1" spans="1:52">
      <c r="A1035" s="333"/>
      <c r="B1035" s="294"/>
      <c r="C1035" s="294"/>
      <c r="D1035" s="294"/>
      <c r="E1035" s="294"/>
      <c r="F1035" s="294"/>
      <c r="G1035" s="295"/>
      <c r="H1035" s="294"/>
      <c r="I1035" s="294"/>
      <c r="J1035" s="294"/>
      <c r="K1035" s="294"/>
      <c r="L1035" s="294"/>
      <c r="M1035" s="287" t="s">
        <v>2710</v>
      </c>
      <c r="N1035" s="294"/>
      <c r="O1035" s="294"/>
      <c r="P1035" s="294"/>
      <c r="Q1035" s="294"/>
      <c r="R1035" s="294"/>
      <c r="S1035" s="294"/>
      <c r="T1035" s="294"/>
      <c r="U1035" s="294"/>
      <c r="V1035" s="294"/>
      <c r="W1035" s="294"/>
      <c r="X1035" s="294"/>
      <c r="Y1035" s="294"/>
      <c r="Z1035" s="294"/>
      <c r="AA1035" s="294"/>
      <c r="AB1035" s="294"/>
      <c r="AC1035" s="287" t="s">
        <v>2710</v>
      </c>
      <c r="AD1035" s="84"/>
      <c r="AE1035" s="84"/>
      <c r="AF1035" s="84"/>
      <c r="AG1035" s="84"/>
      <c r="AH1035" s="84"/>
      <c r="AI1035" s="84"/>
      <c r="AJ1035" s="84"/>
      <c r="AK1035" s="84"/>
      <c r="AL1035" s="84"/>
      <c r="AM1035" s="84"/>
      <c r="AN1035" s="84"/>
      <c r="AO1035" s="84"/>
      <c r="AP1035" s="84"/>
      <c r="AQ1035" s="84"/>
      <c r="AR1035" s="84"/>
      <c r="AS1035" s="84"/>
      <c r="AT1035" s="84"/>
      <c r="AU1035" s="84"/>
      <c r="AV1035" s="84"/>
      <c r="AW1035" s="84"/>
      <c r="AX1035" s="84"/>
      <c r="AY1035" s="84"/>
      <c r="AZ1035" s="84"/>
    </row>
    <row r="1036" ht="15.75" customHeight="1" spans="1:52">
      <c r="A1036" s="333"/>
      <c r="B1036" s="294"/>
      <c r="C1036" s="294"/>
      <c r="D1036" s="294"/>
      <c r="E1036" s="294"/>
      <c r="F1036" s="294"/>
      <c r="G1036" s="295"/>
      <c r="H1036" s="294"/>
      <c r="I1036" s="294"/>
      <c r="J1036" s="294"/>
      <c r="K1036" s="294"/>
      <c r="L1036" s="294"/>
      <c r="M1036" s="287" t="s">
        <v>2710</v>
      </c>
      <c r="N1036" s="294"/>
      <c r="O1036" s="294"/>
      <c r="P1036" s="294"/>
      <c r="Q1036" s="294"/>
      <c r="R1036" s="294"/>
      <c r="S1036" s="294"/>
      <c r="T1036" s="294"/>
      <c r="U1036" s="294"/>
      <c r="V1036" s="294"/>
      <c r="W1036" s="294"/>
      <c r="X1036" s="294"/>
      <c r="Y1036" s="294"/>
      <c r="Z1036" s="294"/>
      <c r="AA1036" s="294"/>
      <c r="AB1036" s="294"/>
      <c r="AC1036" s="287" t="s">
        <v>2710</v>
      </c>
      <c r="AD1036" s="84"/>
      <c r="AE1036" s="84"/>
      <c r="AF1036" s="84"/>
      <c r="AG1036" s="84"/>
      <c r="AH1036" s="84"/>
      <c r="AI1036" s="84"/>
      <c r="AJ1036" s="84"/>
      <c r="AK1036" s="84"/>
      <c r="AL1036" s="84"/>
      <c r="AM1036" s="84"/>
      <c r="AN1036" s="84"/>
      <c r="AO1036" s="84"/>
      <c r="AP1036" s="84"/>
      <c r="AQ1036" s="84"/>
      <c r="AR1036" s="84"/>
      <c r="AS1036" s="84"/>
      <c r="AT1036" s="84"/>
      <c r="AU1036" s="84"/>
      <c r="AV1036" s="84"/>
      <c r="AW1036" s="84"/>
      <c r="AX1036" s="84"/>
      <c r="AY1036" s="84"/>
      <c r="AZ1036" s="84"/>
    </row>
    <row r="1037" ht="15.75" customHeight="1" spans="1:52">
      <c r="A1037" s="333"/>
      <c r="B1037" s="294"/>
      <c r="C1037" s="294"/>
      <c r="D1037" s="294"/>
      <c r="E1037" s="294"/>
      <c r="F1037" s="294"/>
      <c r="G1037" s="295"/>
      <c r="H1037" s="294"/>
      <c r="I1037" s="294"/>
      <c r="J1037" s="294"/>
      <c r="K1037" s="294"/>
      <c r="L1037" s="294"/>
      <c r="M1037" s="287" t="s">
        <v>2710</v>
      </c>
      <c r="N1037" s="294"/>
      <c r="O1037" s="294"/>
      <c r="P1037" s="294"/>
      <c r="Q1037" s="294"/>
      <c r="R1037" s="294"/>
      <c r="S1037" s="294"/>
      <c r="T1037" s="294"/>
      <c r="U1037" s="294"/>
      <c r="V1037" s="294"/>
      <c r="W1037" s="294"/>
      <c r="X1037" s="294"/>
      <c r="Y1037" s="294"/>
      <c r="Z1037" s="294"/>
      <c r="AA1037" s="294"/>
      <c r="AB1037" s="294"/>
      <c r="AC1037" s="287" t="s">
        <v>2710</v>
      </c>
      <c r="AD1037" s="84"/>
      <c r="AE1037" s="84"/>
      <c r="AF1037" s="84"/>
      <c r="AG1037" s="84"/>
      <c r="AH1037" s="84"/>
      <c r="AI1037" s="84"/>
      <c r="AJ1037" s="84"/>
      <c r="AK1037" s="84"/>
      <c r="AL1037" s="84"/>
      <c r="AM1037" s="84"/>
      <c r="AN1037" s="84"/>
      <c r="AO1037" s="84"/>
      <c r="AP1037" s="84"/>
      <c r="AQ1037" s="84"/>
      <c r="AR1037" s="84"/>
      <c r="AS1037" s="84"/>
      <c r="AT1037" s="84"/>
      <c r="AU1037" s="84"/>
      <c r="AV1037" s="84"/>
      <c r="AW1037" s="84"/>
      <c r="AX1037" s="84"/>
      <c r="AY1037" s="84"/>
      <c r="AZ1037" s="84"/>
    </row>
    <row r="1038" ht="15.75" customHeight="1" spans="1:52">
      <c r="A1038" s="333"/>
      <c r="B1038" s="294"/>
      <c r="C1038" s="294"/>
      <c r="D1038" s="294"/>
      <c r="E1038" s="294"/>
      <c r="F1038" s="294"/>
      <c r="G1038" s="295"/>
      <c r="H1038" s="294"/>
      <c r="I1038" s="294"/>
      <c r="J1038" s="294"/>
      <c r="K1038" s="294"/>
      <c r="L1038" s="294"/>
      <c r="M1038" s="287" t="s">
        <v>2710</v>
      </c>
      <c r="N1038" s="294"/>
      <c r="O1038" s="294"/>
      <c r="P1038" s="294"/>
      <c r="Q1038" s="294"/>
      <c r="R1038" s="294"/>
      <c r="S1038" s="294"/>
      <c r="T1038" s="294"/>
      <c r="U1038" s="294"/>
      <c r="V1038" s="294"/>
      <c r="W1038" s="294"/>
      <c r="X1038" s="294"/>
      <c r="Y1038" s="294"/>
      <c r="Z1038" s="294"/>
      <c r="AA1038" s="294"/>
      <c r="AB1038" s="294"/>
      <c r="AC1038" s="287" t="s">
        <v>2710</v>
      </c>
      <c r="AD1038" s="84"/>
      <c r="AE1038" s="84"/>
      <c r="AF1038" s="84"/>
      <c r="AG1038" s="84"/>
      <c r="AH1038" s="84"/>
      <c r="AI1038" s="84"/>
      <c r="AJ1038" s="84"/>
      <c r="AK1038" s="84"/>
      <c r="AL1038" s="84"/>
      <c r="AM1038" s="84"/>
      <c r="AN1038" s="84"/>
      <c r="AO1038" s="84"/>
      <c r="AP1038" s="84"/>
      <c r="AQ1038" s="84"/>
      <c r="AR1038" s="84"/>
      <c r="AS1038" s="84"/>
      <c r="AT1038" s="84"/>
      <c r="AU1038" s="84"/>
      <c r="AV1038" s="84"/>
      <c r="AW1038" s="84"/>
      <c r="AX1038" s="84"/>
      <c r="AY1038" s="84"/>
      <c r="AZ1038" s="84"/>
    </row>
    <row r="1039" ht="15.75" customHeight="1" spans="1:52">
      <c r="A1039" s="333"/>
      <c r="B1039" s="294"/>
      <c r="C1039" s="294"/>
      <c r="D1039" s="294"/>
      <c r="E1039" s="294"/>
      <c r="F1039" s="294"/>
      <c r="G1039" s="295"/>
      <c r="H1039" s="294"/>
      <c r="I1039" s="294"/>
      <c r="J1039" s="294"/>
      <c r="K1039" s="294"/>
      <c r="L1039" s="294"/>
      <c r="M1039" s="287" t="s">
        <v>2710</v>
      </c>
      <c r="N1039" s="294"/>
      <c r="O1039" s="294"/>
      <c r="P1039" s="294"/>
      <c r="Q1039" s="294"/>
      <c r="R1039" s="294"/>
      <c r="S1039" s="294"/>
      <c r="T1039" s="294"/>
      <c r="U1039" s="294"/>
      <c r="V1039" s="294"/>
      <c r="W1039" s="294"/>
      <c r="X1039" s="294"/>
      <c r="Y1039" s="294"/>
      <c r="Z1039" s="294"/>
      <c r="AA1039" s="294"/>
      <c r="AB1039" s="294"/>
      <c r="AC1039" s="287" t="s">
        <v>2710</v>
      </c>
      <c r="AD1039" s="84"/>
      <c r="AE1039" s="84"/>
      <c r="AF1039" s="84"/>
      <c r="AG1039" s="84"/>
      <c r="AH1039" s="84"/>
      <c r="AI1039" s="84"/>
      <c r="AJ1039" s="84"/>
      <c r="AK1039" s="84"/>
      <c r="AL1039" s="84"/>
      <c r="AM1039" s="84"/>
      <c r="AN1039" s="84"/>
      <c r="AO1039" s="84"/>
      <c r="AP1039" s="84"/>
      <c r="AQ1039" s="84"/>
      <c r="AR1039" s="84"/>
      <c r="AS1039" s="84"/>
      <c r="AT1039" s="84"/>
      <c r="AU1039" s="84"/>
      <c r="AV1039" s="84"/>
      <c r="AW1039" s="84"/>
      <c r="AX1039" s="84"/>
      <c r="AY1039" s="84"/>
      <c r="AZ1039" s="84"/>
    </row>
    <row r="1040" ht="15.75" customHeight="1" spans="1:52">
      <c r="A1040" s="333"/>
      <c r="B1040" s="294"/>
      <c r="C1040" s="294"/>
      <c r="D1040" s="294"/>
      <c r="E1040" s="294"/>
      <c r="F1040" s="294"/>
      <c r="G1040" s="294"/>
      <c r="H1040" s="294"/>
      <c r="I1040" s="294"/>
      <c r="J1040" s="294"/>
      <c r="K1040" s="294"/>
      <c r="L1040" s="294"/>
      <c r="M1040" s="287" t="s">
        <v>2710</v>
      </c>
      <c r="N1040" s="294"/>
      <c r="O1040" s="294"/>
      <c r="P1040" s="294"/>
      <c r="Q1040" s="294"/>
      <c r="R1040" s="294"/>
      <c r="S1040" s="294"/>
      <c r="T1040" s="294"/>
      <c r="U1040" s="294"/>
      <c r="V1040" s="294"/>
      <c r="W1040" s="294"/>
      <c r="X1040" s="294"/>
      <c r="Y1040" s="294"/>
      <c r="Z1040" s="294"/>
      <c r="AA1040" s="294"/>
      <c r="AB1040" s="294"/>
      <c r="AC1040" s="287" t="s">
        <v>2710</v>
      </c>
      <c r="AD1040" s="84"/>
      <c r="AE1040" s="84"/>
      <c r="AF1040" s="84"/>
      <c r="AG1040" s="84"/>
      <c r="AH1040" s="84"/>
      <c r="AI1040" s="84"/>
      <c r="AJ1040" s="84"/>
      <c r="AK1040" s="84"/>
      <c r="AL1040" s="84"/>
      <c r="AM1040" s="84"/>
      <c r="AN1040" s="84"/>
      <c r="AO1040" s="84"/>
      <c r="AP1040" s="84"/>
      <c r="AQ1040" s="84"/>
      <c r="AR1040" s="84"/>
      <c r="AS1040" s="84"/>
      <c r="AT1040" s="84"/>
      <c r="AU1040" s="84"/>
      <c r="AV1040" s="84"/>
      <c r="AW1040" s="84"/>
      <c r="AX1040" s="84"/>
      <c r="AY1040" s="84"/>
      <c r="AZ1040" s="84"/>
    </row>
    <row r="1041" ht="15.75" customHeight="1" spans="1:52">
      <c r="A1041" s="333"/>
      <c r="B1041" s="294"/>
      <c r="C1041" s="294"/>
      <c r="D1041" s="294"/>
      <c r="E1041" s="294"/>
      <c r="F1041" s="294"/>
      <c r="G1041" s="353"/>
      <c r="H1041" s="294"/>
      <c r="I1041" s="294"/>
      <c r="J1041" s="294"/>
      <c r="K1041" s="294"/>
      <c r="L1041" s="294"/>
      <c r="M1041" s="287" t="s">
        <v>2710</v>
      </c>
      <c r="N1041" s="294"/>
      <c r="O1041" s="294"/>
      <c r="P1041" s="294"/>
      <c r="Q1041" s="294"/>
      <c r="R1041" s="294"/>
      <c r="S1041" s="294"/>
      <c r="T1041" s="294"/>
      <c r="U1041" s="294"/>
      <c r="V1041" s="294"/>
      <c r="W1041" s="294"/>
      <c r="X1041" s="294"/>
      <c r="Y1041" s="294"/>
      <c r="Z1041" s="294"/>
      <c r="AA1041" s="294"/>
      <c r="AB1041" s="294"/>
      <c r="AC1041" s="287" t="s">
        <v>2710</v>
      </c>
      <c r="AD1041" s="84"/>
      <c r="AE1041" s="84"/>
      <c r="AF1041" s="84"/>
      <c r="AG1041" s="84"/>
      <c r="AH1041" s="84"/>
      <c r="AI1041" s="84"/>
      <c r="AJ1041" s="84"/>
      <c r="AK1041" s="84"/>
      <c r="AL1041" s="84"/>
      <c r="AM1041" s="84"/>
      <c r="AN1041" s="84"/>
      <c r="AO1041" s="84"/>
      <c r="AP1041" s="84"/>
      <c r="AQ1041" s="84"/>
      <c r="AR1041" s="84"/>
      <c r="AS1041" s="84"/>
      <c r="AT1041" s="84"/>
      <c r="AU1041" s="84"/>
      <c r="AV1041" s="84"/>
      <c r="AW1041" s="84"/>
      <c r="AX1041" s="84"/>
      <c r="AY1041" s="84"/>
      <c r="AZ1041" s="84"/>
    </row>
    <row r="1042" ht="15.75" customHeight="1" spans="1:52">
      <c r="A1042" s="333"/>
      <c r="B1042" s="294"/>
      <c r="C1042" s="294"/>
      <c r="D1042" s="294"/>
      <c r="E1042" s="294"/>
      <c r="F1042" s="294"/>
      <c r="G1042" s="295"/>
      <c r="H1042" s="294"/>
      <c r="I1042" s="294"/>
      <c r="J1042" s="294"/>
      <c r="K1042" s="294"/>
      <c r="L1042" s="294"/>
      <c r="M1042" s="287" t="s">
        <v>2710</v>
      </c>
      <c r="N1042" s="294"/>
      <c r="O1042" s="294"/>
      <c r="P1042" s="294"/>
      <c r="Q1042" s="294"/>
      <c r="R1042" s="294"/>
      <c r="S1042" s="294"/>
      <c r="T1042" s="294"/>
      <c r="U1042" s="294"/>
      <c r="V1042" s="294"/>
      <c r="W1042" s="294"/>
      <c r="X1042" s="294"/>
      <c r="Y1042" s="294"/>
      <c r="Z1042" s="294"/>
      <c r="AA1042" s="294"/>
      <c r="AB1042" s="294"/>
      <c r="AC1042" s="287" t="s">
        <v>2710</v>
      </c>
      <c r="AD1042" s="84"/>
      <c r="AE1042" s="84"/>
      <c r="AF1042" s="84"/>
      <c r="AG1042" s="84"/>
      <c r="AH1042" s="84"/>
      <c r="AI1042" s="84"/>
      <c r="AJ1042" s="84"/>
      <c r="AK1042" s="84"/>
      <c r="AL1042" s="84"/>
      <c r="AM1042" s="84"/>
      <c r="AN1042" s="84"/>
      <c r="AO1042" s="84"/>
      <c r="AP1042" s="84"/>
      <c r="AQ1042" s="84"/>
      <c r="AR1042" s="84"/>
      <c r="AS1042" s="84"/>
      <c r="AT1042" s="84"/>
      <c r="AU1042" s="84"/>
      <c r="AV1042" s="84"/>
      <c r="AW1042" s="84"/>
      <c r="AX1042" s="84"/>
      <c r="AY1042" s="84"/>
      <c r="AZ1042" s="84"/>
    </row>
    <row r="1043" ht="15.75" customHeight="1" spans="1:52">
      <c r="A1043" s="333"/>
      <c r="B1043" s="294"/>
      <c r="C1043" s="294"/>
      <c r="D1043" s="294"/>
      <c r="E1043" s="294"/>
      <c r="F1043" s="294"/>
      <c r="G1043" s="295"/>
      <c r="H1043" s="294"/>
      <c r="I1043" s="294"/>
      <c r="J1043" s="294"/>
      <c r="K1043" s="294"/>
      <c r="L1043" s="294"/>
      <c r="M1043" s="287" t="s">
        <v>2710</v>
      </c>
      <c r="N1043" s="294"/>
      <c r="O1043" s="294"/>
      <c r="P1043" s="294"/>
      <c r="Q1043" s="294"/>
      <c r="R1043" s="294"/>
      <c r="S1043" s="294"/>
      <c r="T1043" s="294"/>
      <c r="U1043" s="294"/>
      <c r="V1043" s="294"/>
      <c r="W1043" s="294"/>
      <c r="X1043" s="294"/>
      <c r="Y1043" s="294"/>
      <c r="Z1043" s="294"/>
      <c r="AA1043" s="294"/>
      <c r="AB1043" s="294"/>
      <c r="AC1043" s="287" t="s">
        <v>2710</v>
      </c>
      <c r="AD1043" s="84"/>
      <c r="AE1043" s="84"/>
      <c r="AF1043" s="84"/>
      <c r="AG1043" s="84"/>
      <c r="AH1043" s="84"/>
      <c r="AI1043" s="84"/>
      <c r="AJ1043" s="84"/>
      <c r="AK1043" s="84"/>
      <c r="AL1043" s="84"/>
      <c r="AM1043" s="84"/>
      <c r="AN1043" s="84"/>
      <c r="AO1043" s="84"/>
      <c r="AP1043" s="84"/>
      <c r="AQ1043" s="84"/>
      <c r="AR1043" s="84"/>
      <c r="AS1043" s="84"/>
      <c r="AT1043" s="84"/>
      <c r="AU1043" s="84"/>
      <c r="AV1043" s="84"/>
      <c r="AW1043" s="84"/>
      <c r="AX1043" s="84"/>
      <c r="AY1043" s="84"/>
      <c r="AZ1043" s="84"/>
    </row>
    <row r="1044" ht="15.75" customHeight="1" spans="1:52">
      <c r="A1044" s="333"/>
      <c r="B1044" s="294"/>
      <c r="C1044" s="294"/>
      <c r="D1044" s="294"/>
      <c r="E1044" s="294"/>
      <c r="F1044" s="294"/>
      <c r="G1044" s="295"/>
      <c r="H1044" s="294"/>
      <c r="I1044" s="294"/>
      <c r="J1044" s="294"/>
      <c r="K1044" s="294"/>
      <c r="L1044" s="294"/>
      <c r="M1044" s="287" t="s">
        <v>2710</v>
      </c>
      <c r="N1044" s="294"/>
      <c r="O1044" s="294"/>
      <c r="P1044" s="294"/>
      <c r="Q1044" s="294"/>
      <c r="R1044" s="294"/>
      <c r="S1044" s="294"/>
      <c r="T1044" s="294"/>
      <c r="U1044" s="294"/>
      <c r="V1044" s="294"/>
      <c r="W1044" s="294"/>
      <c r="X1044" s="294"/>
      <c r="Y1044" s="294"/>
      <c r="Z1044" s="294"/>
      <c r="AA1044" s="294"/>
      <c r="AB1044" s="294"/>
      <c r="AC1044" s="287" t="s">
        <v>2710</v>
      </c>
      <c r="AD1044" s="84"/>
      <c r="AE1044" s="84"/>
      <c r="AF1044" s="84"/>
      <c r="AG1044" s="84"/>
      <c r="AH1044" s="84"/>
      <c r="AI1044" s="84"/>
      <c r="AJ1044" s="84"/>
      <c r="AK1044" s="84"/>
      <c r="AL1044" s="84"/>
      <c r="AM1044" s="84"/>
      <c r="AN1044" s="84"/>
      <c r="AO1044" s="84"/>
      <c r="AP1044" s="84"/>
      <c r="AQ1044" s="84"/>
      <c r="AR1044" s="84"/>
      <c r="AS1044" s="84"/>
      <c r="AT1044" s="84"/>
      <c r="AU1044" s="84"/>
      <c r="AV1044" s="84"/>
      <c r="AW1044" s="84"/>
      <c r="AX1044" s="84"/>
      <c r="AY1044" s="84"/>
      <c r="AZ1044" s="84"/>
    </row>
    <row r="1045" ht="15.75" customHeight="1" spans="1:52">
      <c r="A1045" s="333"/>
      <c r="B1045" s="294"/>
      <c r="C1045" s="294"/>
      <c r="D1045" s="294"/>
      <c r="E1045" s="294"/>
      <c r="F1045" s="294"/>
      <c r="G1045" s="353"/>
      <c r="H1045" s="294"/>
      <c r="I1045" s="294"/>
      <c r="J1045" s="294"/>
      <c r="K1045" s="294"/>
      <c r="L1045" s="294"/>
      <c r="M1045" s="287" t="s">
        <v>2710</v>
      </c>
      <c r="N1045" s="294"/>
      <c r="O1045" s="294"/>
      <c r="P1045" s="294"/>
      <c r="Q1045" s="294"/>
      <c r="R1045" s="294"/>
      <c r="S1045" s="294"/>
      <c r="T1045" s="294"/>
      <c r="U1045" s="294"/>
      <c r="V1045" s="294"/>
      <c r="W1045" s="294"/>
      <c r="X1045" s="294"/>
      <c r="Y1045" s="294"/>
      <c r="Z1045" s="294"/>
      <c r="AA1045" s="294"/>
      <c r="AB1045" s="294"/>
      <c r="AC1045" s="287" t="s">
        <v>2710</v>
      </c>
      <c r="AD1045" s="84"/>
      <c r="AE1045" s="84"/>
      <c r="AF1045" s="84"/>
      <c r="AG1045" s="84"/>
      <c r="AH1045" s="84"/>
      <c r="AI1045" s="84"/>
      <c r="AJ1045" s="84"/>
      <c r="AK1045" s="84"/>
      <c r="AL1045" s="84"/>
      <c r="AM1045" s="84"/>
      <c r="AN1045" s="84"/>
      <c r="AO1045" s="84"/>
      <c r="AP1045" s="84"/>
      <c r="AQ1045" s="84"/>
      <c r="AR1045" s="84"/>
      <c r="AS1045" s="84"/>
      <c r="AT1045" s="84"/>
      <c r="AU1045" s="84"/>
      <c r="AV1045" s="84"/>
      <c r="AW1045" s="84"/>
      <c r="AX1045" s="84"/>
      <c r="AY1045" s="84"/>
      <c r="AZ1045" s="84"/>
    </row>
    <row r="1046" ht="15.75" customHeight="1" spans="1:52">
      <c r="A1046" s="333"/>
      <c r="B1046" s="294"/>
      <c r="C1046" s="294"/>
      <c r="D1046" s="294"/>
      <c r="E1046" s="294"/>
      <c r="F1046" s="294"/>
      <c r="G1046" s="295"/>
      <c r="H1046" s="294"/>
      <c r="I1046" s="294"/>
      <c r="J1046" s="294"/>
      <c r="K1046" s="294"/>
      <c r="L1046" s="294"/>
      <c r="M1046" s="287" t="s">
        <v>2710</v>
      </c>
      <c r="N1046" s="294"/>
      <c r="O1046" s="294"/>
      <c r="P1046" s="294"/>
      <c r="Q1046" s="294"/>
      <c r="R1046" s="294"/>
      <c r="S1046" s="294"/>
      <c r="T1046" s="294"/>
      <c r="U1046" s="294"/>
      <c r="V1046" s="294"/>
      <c r="W1046" s="294"/>
      <c r="X1046" s="294"/>
      <c r="Y1046" s="294"/>
      <c r="Z1046" s="294"/>
      <c r="AA1046" s="294"/>
      <c r="AB1046" s="294"/>
      <c r="AC1046" s="287" t="s">
        <v>2710</v>
      </c>
      <c r="AD1046" s="84"/>
      <c r="AE1046" s="84"/>
      <c r="AF1046" s="84"/>
      <c r="AG1046" s="84"/>
      <c r="AH1046" s="84"/>
      <c r="AI1046" s="84"/>
      <c r="AJ1046" s="84"/>
      <c r="AK1046" s="84"/>
      <c r="AL1046" s="84"/>
      <c r="AM1046" s="84"/>
      <c r="AN1046" s="84"/>
      <c r="AO1046" s="84"/>
      <c r="AP1046" s="84"/>
      <c r="AQ1046" s="84"/>
      <c r="AR1046" s="84"/>
      <c r="AS1046" s="84"/>
      <c r="AT1046" s="84"/>
      <c r="AU1046" s="84"/>
      <c r="AV1046" s="84"/>
      <c r="AW1046" s="84"/>
      <c r="AX1046" s="84"/>
      <c r="AY1046" s="84"/>
      <c r="AZ1046" s="84"/>
    </row>
    <row r="1047" ht="15.75" customHeight="1" spans="1:52">
      <c r="A1047" s="333"/>
      <c r="B1047" s="294"/>
      <c r="C1047" s="294"/>
      <c r="D1047" s="294"/>
      <c r="E1047" s="294"/>
      <c r="F1047" s="294"/>
      <c r="G1047" s="295"/>
      <c r="H1047" s="294"/>
      <c r="I1047" s="294"/>
      <c r="J1047" s="294"/>
      <c r="K1047" s="294"/>
      <c r="L1047" s="294"/>
      <c r="M1047" s="287" t="s">
        <v>2710</v>
      </c>
      <c r="N1047" s="294"/>
      <c r="O1047" s="294"/>
      <c r="P1047" s="294"/>
      <c r="Q1047" s="294"/>
      <c r="R1047" s="294"/>
      <c r="S1047" s="294"/>
      <c r="T1047" s="294"/>
      <c r="U1047" s="294"/>
      <c r="V1047" s="294"/>
      <c r="W1047" s="294"/>
      <c r="X1047" s="294"/>
      <c r="Y1047" s="294"/>
      <c r="Z1047" s="294"/>
      <c r="AA1047" s="294"/>
      <c r="AB1047" s="294"/>
      <c r="AC1047" s="287" t="s">
        <v>2710</v>
      </c>
      <c r="AD1047" s="84"/>
      <c r="AE1047" s="84"/>
      <c r="AF1047" s="84"/>
      <c r="AG1047" s="84"/>
      <c r="AH1047" s="84"/>
      <c r="AI1047" s="84"/>
      <c r="AJ1047" s="84"/>
      <c r="AK1047" s="84"/>
      <c r="AL1047" s="84"/>
      <c r="AM1047" s="84"/>
      <c r="AN1047" s="84"/>
      <c r="AO1047" s="84"/>
      <c r="AP1047" s="84"/>
      <c r="AQ1047" s="84"/>
      <c r="AR1047" s="84"/>
      <c r="AS1047" s="84"/>
      <c r="AT1047" s="84"/>
      <c r="AU1047" s="84"/>
      <c r="AV1047" s="84"/>
      <c r="AW1047" s="84"/>
      <c r="AX1047" s="84"/>
      <c r="AY1047" s="84"/>
      <c r="AZ1047" s="84"/>
    </row>
    <row r="1048" ht="15.75" customHeight="1" spans="1:52">
      <c r="A1048" s="333"/>
      <c r="B1048" s="294"/>
      <c r="C1048" s="294"/>
      <c r="D1048" s="294"/>
      <c r="E1048" s="294"/>
      <c r="F1048" s="294"/>
      <c r="G1048" s="295"/>
      <c r="H1048" s="294"/>
      <c r="I1048" s="294"/>
      <c r="J1048" s="294"/>
      <c r="K1048" s="294"/>
      <c r="L1048" s="294"/>
      <c r="M1048" s="287" t="s">
        <v>2710</v>
      </c>
      <c r="N1048" s="294"/>
      <c r="O1048" s="294"/>
      <c r="P1048" s="294"/>
      <c r="Q1048" s="294"/>
      <c r="R1048" s="294"/>
      <c r="S1048" s="294"/>
      <c r="T1048" s="294"/>
      <c r="U1048" s="294"/>
      <c r="V1048" s="294"/>
      <c r="W1048" s="294"/>
      <c r="X1048" s="294"/>
      <c r="Y1048" s="294"/>
      <c r="Z1048" s="294"/>
      <c r="AA1048" s="294"/>
      <c r="AB1048" s="294"/>
      <c r="AC1048" s="287" t="s">
        <v>2710</v>
      </c>
      <c r="AD1048" s="84"/>
      <c r="AE1048" s="84"/>
      <c r="AF1048" s="84"/>
      <c r="AG1048" s="84"/>
      <c r="AH1048" s="84"/>
      <c r="AI1048" s="84"/>
      <c r="AJ1048" s="84"/>
      <c r="AK1048" s="84"/>
      <c r="AL1048" s="84"/>
      <c r="AM1048" s="84"/>
      <c r="AN1048" s="84"/>
      <c r="AO1048" s="84"/>
      <c r="AP1048" s="84"/>
      <c r="AQ1048" s="84"/>
      <c r="AR1048" s="84"/>
      <c r="AS1048" s="84"/>
      <c r="AT1048" s="84"/>
      <c r="AU1048" s="84"/>
      <c r="AV1048" s="84"/>
      <c r="AW1048" s="84"/>
      <c r="AX1048" s="84"/>
      <c r="AY1048" s="84"/>
      <c r="AZ1048" s="84"/>
    </row>
    <row r="1049" ht="15.75" customHeight="1" spans="1:52">
      <c r="A1049" s="333"/>
      <c r="B1049" s="294"/>
      <c r="C1049" s="294"/>
      <c r="D1049" s="294"/>
      <c r="E1049" s="294"/>
      <c r="F1049" s="294"/>
      <c r="G1049" s="295"/>
      <c r="H1049" s="294"/>
      <c r="I1049" s="294"/>
      <c r="J1049" s="294"/>
      <c r="K1049" s="294"/>
      <c r="L1049" s="294"/>
      <c r="M1049" s="287" t="s">
        <v>2710</v>
      </c>
      <c r="N1049" s="294"/>
      <c r="O1049" s="294"/>
      <c r="P1049" s="294"/>
      <c r="Q1049" s="294"/>
      <c r="R1049" s="294"/>
      <c r="S1049" s="294"/>
      <c r="T1049" s="294"/>
      <c r="U1049" s="294"/>
      <c r="V1049" s="294"/>
      <c r="W1049" s="294"/>
      <c r="X1049" s="294"/>
      <c r="Y1049" s="294"/>
      <c r="Z1049" s="294"/>
      <c r="AA1049" s="294"/>
      <c r="AB1049" s="294"/>
      <c r="AC1049" s="287" t="s">
        <v>2710</v>
      </c>
      <c r="AD1049" s="84"/>
      <c r="AE1049" s="84"/>
      <c r="AF1049" s="84"/>
      <c r="AG1049" s="84"/>
      <c r="AH1049" s="84"/>
      <c r="AI1049" s="84"/>
      <c r="AJ1049" s="84"/>
      <c r="AK1049" s="84"/>
      <c r="AL1049" s="84"/>
      <c r="AM1049" s="84"/>
      <c r="AN1049" s="84"/>
      <c r="AO1049" s="84"/>
      <c r="AP1049" s="84"/>
      <c r="AQ1049" s="84"/>
      <c r="AR1049" s="84"/>
      <c r="AS1049" s="84"/>
      <c r="AT1049" s="84"/>
      <c r="AU1049" s="84"/>
      <c r="AV1049" s="84"/>
      <c r="AW1049" s="84"/>
      <c r="AX1049" s="84"/>
      <c r="AY1049" s="84"/>
      <c r="AZ1049" s="84"/>
    </row>
    <row r="1050" ht="15.75" customHeight="1" spans="1:52">
      <c r="A1050" s="333"/>
      <c r="B1050" s="294"/>
      <c r="C1050" s="294"/>
      <c r="D1050" s="294"/>
      <c r="E1050" s="294"/>
      <c r="F1050" s="294"/>
      <c r="G1050" s="295"/>
      <c r="H1050" s="294"/>
      <c r="I1050" s="294"/>
      <c r="J1050" s="294"/>
      <c r="K1050" s="294"/>
      <c r="L1050" s="294"/>
      <c r="M1050" s="287" t="s">
        <v>2710</v>
      </c>
      <c r="N1050" s="294"/>
      <c r="O1050" s="294"/>
      <c r="P1050" s="294"/>
      <c r="Q1050" s="294"/>
      <c r="R1050" s="294"/>
      <c r="S1050" s="294"/>
      <c r="T1050" s="294"/>
      <c r="U1050" s="294"/>
      <c r="V1050" s="294"/>
      <c r="W1050" s="294"/>
      <c r="X1050" s="294"/>
      <c r="Y1050" s="294"/>
      <c r="Z1050" s="294"/>
      <c r="AA1050" s="294"/>
      <c r="AB1050" s="294"/>
      <c r="AC1050" s="287" t="s">
        <v>2710</v>
      </c>
      <c r="AD1050" s="84"/>
      <c r="AE1050" s="84"/>
      <c r="AF1050" s="84"/>
      <c r="AG1050" s="84"/>
      <c r="AH1050" s="84"/>
      <c r="AI1050" s="84"/>
      <c r="AJ1050" s="84"/>
      <c r="AK1050" s="84"/>
      <c r="AL1050" s="84"/>
      <c r="AM1050" s="84"/>
      <c r="AN1050" s="84"/>
      <c r="AO1050" s="84"/>
      <c r="AP1050" s="84"/>
      <c r="AQ1050" s="84"/>
      <c r="AR1050" s="84"/>
      <c r="AS1050" s="84"/>
      <c r="AT1050" s="84"/>
      <c r="AU1050" s="84"/>
      <c r="AV1050" s="84"/>
      <c r="AW1050" s="84"/>
      <c r="AX1050" s="84"/>
      <c r="AY1050" s="84"/>
      <c r="AZ1050" s="84"/>
    </row>
    <row r="1051" ht="15.75" customHeight="1" spans="1:52">
      <c r="A1051" s="333"/>
      <c r="B1051" s="294"/>
      <c r="C1051" s="294"/>
      <c r="D1051" s="294"/>
      <c r="E1051" s="294"/>
      <c r="F1051" s="294"/>
      <c r="G1051" s="295"/>
      <c r="H1051" s="294"/>
      <c r="I1051" s="294"/>
      <c r="J1051" s="294"/>
      <c r="K1051" s="294"/>
      <c r="L1051" s="294"/>
      <c r="M1051" s="287" t="s">
        <v>2710</v>
      </c>
      <c r="N1051" s="294"/>
      <c r="O1051" s="294"/>
      <c r="P1051" s="294"/>
      <c r="Q1051" s="294"/>
      <c r="R1051" s="294"/>
      <c r="S1051" s="294"/>
      <c r="T1051" s="294"/>
      <c r="U1051" s="294"/>
      <c r="V1051" s="294"/>
      <c r="W1051" s="294"/>
      <c r="X1051" s="294"/>
      <c r="Y1051" s="294"/>
      <c r="Z1051" s="294"/>
      <c r="AA1051" s="294"/>
      <c r="AB1051" s="294"/>
      <c r="AC1051" s="287" t="s">
        <v>2710</v>
      </c>
      <c r="AD1051" s="84"/>
      <c r="AE1051" s="84"/>
      <c r="AF1051" s="84"/>
      <c r="AG1051" s="84"/>
      <c r="AH1051" s="84"/>
      <c r="AI1051" s="84"/>
      <c r="AJ1051" s="84"/>
      <c r="AK1051" s="84"/>
      <c r="AL1051" s="84"/>
      <c r="AM1051" s="84"/>
      <c r="AN1051" s="84"/>
      <c r="AO1051" s="84"/>
      <c r="AP1051" s="84"/>
      <c r="AQ1051" s="84"/>
      <c r="AR1051" s="84"/>
      <c r="AS1051" s="84"/>
      <c r="AT1051" s="84"/>
      <c r="AU1051" s="84"/>
      <c r="AV1051" s="84"/>
      <c r="AW1051" s="84"/>
      <c r="AX1051" s="84"/>
      <c r="AY1051" s="84"/>
      <c r="AZ1051" s="84"/>
    </row>
    <row r="1052" ht="15.75" customHeight="1" spans="1:52">
      <c r="A1052" s="333"/>
      <c r="B1052" s="294"/>
      <c r="C1052" s="294"/>
      <c r="D1052" s="294"/>
      <c r="E1052" s="294"/>
      <c r="F1052" s="294"/>
      <c r="G1052" s="295"/>
      <c r="H1052" s="294"/>
      <c r="I1052" s="294"/>
      <c r="J1052" s="294"/>
      <c r="K1052" s="294"/>
      <c r="L1052" s="294"/>
      <c r="M1052" s="287" t="s">
        <v>2710</v>
      </c>
      <c r="N1052" s="294"/>
      <c r="O1052" s="294"/>
      <c r="P1052" s="294"/>
      <c r="Q1052" s="294"/>
      <c r="R1052" s="294"/>
      <c r="S1052" s="294"/>
      <c r="T1052" s="294"/>
      <c r="U1052" s="294"/>
      <c r="V1052" s="294"/>
      <c r="W1052" s="294"/>
      <c r="X1052" s="294"/>
      <c r="Y1052" s="294"/>
      <c r="Z1052" s="294"/>
      <c r="AA1052" s="294"/>
      <c r="AB1052" s="294"/>
      <c r="AC1052" s="287" t="s">
        <v>2710</v>
      </c>
      <c r="AD1052" s="84"/>
      <c r="AE1052" s="84"/>
      <c r="AF1052" s="84"/>
      <c r="AG1052" s="84"/>
      <c r="AH1052" s="84"/>
      <c r="AI1052" s="84"/>
      <c r="AJ1052" s="84"/>
      <c r="AK1052" s="84"/>
      <c r="AL1052" s="84"/>
      <c r="AM1052" s="84"/>
      <c r="AN1052" s="84"/>
      <c r="AO1052" s="84"/>
      <c r="AP1052" s="84"/>
      <c r="AQ1052" s="84"/>
      <c r="AR1052" s="84"/>
      <c r="AS1052" s="84"/>
      <c r="AT1052" s="84"/>
      <c r="AU1052" s="84"/>
      <c r="AV1052" s="84"/>
      <c r="AW1052" s="84"/>
      <c r="AX1052" s="84"/>
      <c r="AY1052" s="84"/>
      <c r="AZ1052" s="84"/>
    </row>
    <row r="1053" ht="15.75" customHeight="1" spans="1:52">
      <c r="A1053" s="333"/>
      <c r="B1053" s="294"/>
      <c r="C1053" s="294"/>
      <c r="D1053" s="294"/>
      <c r="E1053" s="294"/>
      <c r="F1053" s="294"/>
      <c r="G1053" s="295"/>
      <c r="H1053" s="294"/>
      <c r="I1053" s="294"/>
      <c r="J1053" s="294"/>
      <c r="K1053" s="294"/>
      <c r="L1053" s="294"/>
      <c r="M1053" s="287" t="s">
        <v>2710</v>
      </c>
      <c r="N1053" s="294"/>
      <c r="O1053" s="294"/>
      <c r="P1053" s="294"/>
      <c r="Q1053" s="294"/>
      <c r="R1053" s="294"/>
      <c r="S1053" s="294"/>
      <c r="T1053" s="294"/>
      <c r="U1053" s="294"/>
      <c r="V1053" s="294"/>
      <c r="W1053" s="294"/>
      <c r="X1053" s="294"/>
      <c r="Y1053" s="294"/>
      <c r="Z1053" s="294"/>
      <c r="AA1053" s="294"/>
      <c r="AB1053" s="294"/>
      <c r="AC1053" s="287" t="s">
        <v>2710</v>
      </c>
      <c r="AD1053" s="84"/>
      <c r="AE1053" s="84"/>
      <c r="AF1053" s="84"/>
      <c r="AG1053" s="84"/>
      <c r="AH1053" s="84"/>
      <c r="AI1053" s="84"/>
      <c r="AJ1053" s="84"/>
      <c r="AK1053" s="84"/>
      <c r="AL1053" s="84"/>
      <c r="AM1053" s="84"/>
      <c r="AN1053" s="84"/>
      <c r="AO1053" s="84"/>
      <c r="AP1053" s="84"/>
      <c r="AQ1053" s="84"/>
      <c r="AR1053" s="84"/>
      <c r="AS1053" s="84"/>
      <c r="AT1053" s="84"/>
      <c r="AU1053" s="84"/>
      <c r="AV1053" s="84"/>
      <c r="AW1053" s="84"/>
      <c r="AX1053" s="84"/>
      <c r="AY1053" s="84"/>
      <c r="AZ1053" s="84"/>
    </row>
    <row r="1054" ht="15.75" customHeight="1" spans="1:52">
      <c r="A1054" s="333"/>
      <c r="B1054" s="294"/>
      <c r="C1054" s="294"/>
      <c r="D1054" s="294"/>
      <c r="E1054" s="294"/>
      <c r="F1054" s="294"/>
      <c r="G1054" s="295"/>
      <c r="H1054" s="294"/>
      <c r="I1054" s="294"/>
      <c r="J1054" s="294"/>
      <c r="K1054" s="294"/>
      <c r="L1054" s="294"/>
      <c r="M1054" s="287" t="s">
        <v>2710</v>
      </c>
      <c r="N1054" s="294"/>
      <c r="O1054" s="294"/>
      <c r="P1054" s="294"/>
      <c r="Q1054" s="294"/>
      <c r="R1054" s="294"/>
      <c r="S1054" s="294"/>
      <c r="T1054" s="294"/>
      <c r="U1054" s="294"/>
      <c r="V1054" s="294"/>
      <c r="W1054" s="294"/>
      <c r="X1054" s="294"/>
      <c r="Y1054" s="294"/>
      <c r="Z1054" s="294"/>
      <c r="AA1054" s="294"/>
      <c r="AB1054" s="294"/>
      <c r="AC1054" s="287" t="s">
        <v>2710</v>
      </c>
      <c r="AD1054" s="84"/>
      <c r="AE1054" s="84"/>
      <c r="AF1054" s="84"/>
      <c r="AG1054" s="84"/>
      <c r="AH1054" s="84"/>
      <c r="AI1054" s="84"/>
      <c r="AJ1054" s="84"/>
      <c r="AK1054" s="84"/>
      <c r="AL1054" s="84"/>
      <c r="AM1054" s="84"/>
      <c r="AN1054" s="84"/>
      <c r="AO1054" s="84"/>
      <c r="AP1054" s="84"/>
      <c r="AQ1054" s="84"/>
      <c r="AR1054" s="84"/>
      <c r="AS1054" s="84"/>
      <c r="AT1054" s="84"/>
      <c r="AU1054" s="84"/>
      <c r="AV1054" s="84"/>
      <c r="AW1054" s="84"/>
      <c r="AX1054" s="84"/>
      <c r="AY1054" s="84"/>
      <c r="AZ1054" s="84"/>
    </row>
    <row r="1055" ht="15.75" customHeight="1" spans="1:52">
      <c r="A1055" s="333"/>
      <c r="B1055" s="294"/>
      <c r="C1055" s="294"/>
      <c r="D1055" s="294"/>
      <c r="E1055" s="294"/>
      <c r="F1055" s="294"/>
      <c r="G1055" s="295"/>
      <c r="H1055" s="294"/>
      <c r="I1055" s="294"/>
      <c r="J1055" s="294"/>
      <c r="K1055" s="294"/>
      <c r="L1055" s="294"/>
      <c r="M1055" s="287" t="s">
        <v>2710</v>
      </c>
      <c r="N1055" s="294"/>
      <c r="O1055" s="294"/>
      <c r="P1055" s="294"/>
      <c r="Q1055" s="294"/>
      <c r="R1055" s="294"/>
      <c r="S1055" s="294"/>
      <c r="T1055" s="294"/>
      <c r="U1055" s="294"/>
      <c r="V1055" s="294"/>
      <c r="W1055" s="294"/>
      <c r="X1055" s="294"/>
      <c r="Y1055" s="294"/>
      <c r="Z1055" s="294"/>
      <c r="AA1055" s="294"/>
      <c r="AB1055" s="294"/>
      <c r="AC1055" s="287" t="s">
        <v>2710</v>
      </c>
      <c r="AD1055" s="84"/>
      <c r="AE1055" s="84"/>
      <c r="AF1055" s="84"/>
      <c r="AG1055" s="84"/>
      <c r="AH1055" s="84"/>
      <c r="AI1055" s="84"/>
      <c r="AJ1055" s="84"/>
      <c r="AK1055" s="84"/>
      <c r="AL1055" s="84"/>
      <c r="AM1055" s="84"/>
      <c r="AN1055" s="84"/>
      <c r="AO1055" s="84"/>
      <c r="AP1055" s="84"/>
      <c r="AQ1055" s="84"/>
      <c r="AR1055" s="84"/>
      <c r="AS1055" s="84"/>
      <c r="AT1055" s="84"/>
      <c r="AU1055" s="84"/>
      <c r="AV1055" s="84"/>
      <c r="AW1055" s="84"/>
      <c r="AX1055" s="84"/>
      <c r="AY1055" s="84"/>
      <c r="AZ1055" s="84"/>
    </row>
    <row r="1056" ht="15.75" customHeight="1" spans="1:52">
      <c r="A1056" s="333"/>
      <c r="B1056" s="294"/>
      <c r="C1056" s="294"/>
      <c r="D1056" s="294"/>
      <c r="E1056" s="294"/>
      <c r="F1056" s="294"/>
      <c r="G1056" s="295"/>
      <c r="H1056" s="294"/>
      <c r="I1056" s="294"/>
      <c r="J1056" s="294"/>
      <c r="K1056" s="294"/>
      <c r="L1056" s="294"/>
      <c r="M1056" s="287" t="s">
        <v>2710</v>
      </c>
      <c r="N1056" s="294"/>
      <c r="O1056" s="294"/>
      <c r="P1056" s="294"/>
      <c r="Q1056" s="294"/>
      <c r="R1056" s="294"/>
      <c r="S1056" s="294"/>
      <c r="T1056" s="294"/>
      <c r="U1056" s="294"/>
      <c r="V1056" s="294"/>
      <c r="W1056" s="294"/>
      <c r="X1056" s="294"/>
      <c r="Y1056" s="294"/>
      <c r="Z1056" s="294"/>
      <c r="AA1056" s="294"/>
      <c r="AB1056" s="294"/>
      <c r="AC1056" s="287" t="s">
        <v>2710</v>
      </c>
      <c r="AD1056" s="84"/>
      <c r="AE1056" s="84"/>
      <c r="AF1056" s="84"/>
      <c r="AG1056" s="84"/>
      <c r="AH1056" s="84"/>
      <c r="AI1056" s="84"/>
      <c r="AJ1056" s="84"/>
      <c r="AK1056" s="84"/>
      <c r="AL1056" s="84"/>
      <c r="AM1056" s="84"/>
      <c r="AN1056" s="84"/>
      <c r="AO1056" s="84"/>
      <c r="AP1056" s="84"/>
      <c r="AQ1056" s="84"/>
      <c r="AR1056" s="84"/>
      <c r="AS1056" s="84"/>
      <c r="AT1056" s="84"/>
      <c r="AU1056" s="84"/>
      <c r="AV1056" s="84"/>
      <c r="AW1056" s="84"/>
      <c r="AX1056" s="84"/>
      <c r="AY1056" s="84"/>
      <c r="AZ1056" s="84"/>
    </row>
    <row r="1057" ht="15.75" customHeight="1" spans="1:52">
      <c r="A1057" s="333"/>
      <c r="B1057" s="294"/>
      <c r="C1057" s="294"/>
      <c r="D1057" s="294"/>
      <c r="E1057" s="294"/>
      <c r="F1057" s="294"/>
      <c r="G1057" s="295"/>
      <c r="H1057" s="294"/>
      <c r="I1057" s="294"/>
      <c r="J1057" s="294"/>
      <c r="K1057" s="294"/>
      <c r="L1057" s="294"/>
      <c r="M1057" s="287" t="s">
        <v>2710</v>
      </c>
      <c r="N1057" s="294"/>
      <c r="O1057" s="294"/>
      <c r="P1057" s="294"/>
      <c r="Q1057" s="294"/>
      <c r="R1057" s="294"/>
      <c r="S1057" s="294"/>
      <c r="T1057" s="294"/>
      <c r="U1057" s="294"/>
      <c r="V1057" s="294"/>
      <c r="W1057" s="294"/>
      <c r="X1057" s="294"/>
      <c r="Y1057" s="294"/>
      <c r="Z1057" s="294"/>
      <c r="AA1057" s="294"/>
      <c r="AB1057" s="294"/>
      <c r="AC1057" s="287" t="s">
        <v>2710</v>
      </c>
      <c r="AD1057" s="84"/>
      <c r="AE1057" s="84"/>
      <c r="AF1057" s="84"/>
      <c r="AG1057" s="84"/>
      <c r="AH1057" s="84"/>
      <c r="AI1057" s="84"/>
      <c r="AJ1057" s="84"/>
      <c r="AK1057" s="84"/>
      <c r="AL1057" s="84"/>
      <c r="AM1057" s="84"/>
      <c r="AN1057" s="84"/>
      <c r="AO1057" s="84"/>
      <c r="AP1057" s="84"/>
      <c r="AQ1057" s="84"/>
      <c r="AR1057" s="84"/>
      <c r="AS1057" s="84"/>
      <c r="AT1057" s="84"/>
      <c r="AU1057" s="84"/>
      <c r="AV1057" s="84"/>
      <c r="AW1057" s="84"/>
      <c r="AX1057" s="84"/>
      <c r="AY1057" s="84"/>
      <c r="AZ1057" s="84"/>
    </row>
    <row r="1058" ht="15.75" customHeight="1" spans="1:52">
      <c r="A1058" s="333"/>
      <c r="B1058" s="294"/>
      <c r="C1058" s="294"/>
      <c r="D1058" s="294"/>
      <c r="E1058" s="294"/>
      <c r="F1058" s="294"/>
      <c r="G1058" s="295"/>
      <c r="H1058" s="294"/>
      <c r="I1058" s="294"/>
      <c r="J1058" s="294"/>
      <c r="K1058" s="294"/>
      <c r="L1058" s="294"/>
      <c r="M1058" s="287" t="s">
        <v>2710</v>
      </c>
      <c r="N1058" s="294"/>
      <c r="O1058" s="294"/>
      <c r="P1058" s="294"/>
      <c r="Q1058" s="294"/>
      <c r="R1058" s="294"/>
      <c r="S1058" s="294"/>
      <c r="T1058" s="294"/>
      <c r="U1058" s="294"/>
      <c r="V1058" s="294"/>
      <c r="W1058" s="294"/>
      <c r="X1058" s="294"/>
      <c r="Y1058" s="294"/>
      <c r="Z1058" s="294"/>
      <c r="AA1058" s="294"/>
      <c r="AB1058" s="294"/>
      <c r="AC1058" s="287" t="s">
        <v>2710</v>
      </c>
      <c r="AD1058" s="84"/>
      <c r="AE1058" s="84"/>
      <c r="AF1058" s="84"/>
      <c r="AG1058" s="84"/>
      <c r="AH1058" s="84"/>
      <c r="AI1058" s="84"/>
      <c r="AJ1058" s="84"/>
      <c r="AK1058" s="84"/>
      <c r="AL1058" s="84"/>
      <c r="AM1058" s="84"/>
      <c r="AN1058" s="84"/>
      <c r="AO1058" s="84"/>
      <c r="AP1058" s="84"/>
      <c r="AQ1058" s="84"/>
      <c r="AR1058" s="84"/>
      <c r="AS1058" s="84"/>
      <c r="AT1058" s="84"/>
      <c r="AU1058" s="84"/>
      <c r="AV1058" s="84"/>
      <c r="AW1058" s="84"/>
      <c r="AX1058" s="84"/>
      <c r="AY1058" s="84"/>
      <c r="AZ1058" s="84"/>
    </row>
    <row r="1059" ht="15.75" customHeight="1" spans="1:52">
      <c r="A1059" s="333"/>
      <c r="B1059" s="294"/>
      <c r="C1059" s="294"/>
      <c r="D1059" s="294"/>
      <c r="E1059" s="294"/>
      <c r="F1059" s="294"/>
      <c r="G1059" s="295"/>
      <c r="H1059" s="294"/>
      <c r="I1059" s="294"/>
      <c r="J1059" s="294"/>
      <c r="K1059" s="294"/>
      <c r="L1059" s="294"/>
      <c r="M1059" s="287" t="s">
        <v>2710</v>
      </c>
      <c r="N1059" s="294"/>
      <c r="O1059" s="294"/>
      <c r="P1059" s="294"/>
      <c r="Q1059" s="294"/>
      <c r="R1059" s="294"/>
      <c r="S1059" s="294"/>
      <c r="T1059" s="294"/>
      <c r="U1059" s="294"/>
      <c r="V1059" s="294"/>
      <c r="W1059" s="294"/>
      <c r="X1059" s="294"/>
      <c r="Y1059" s="294"/>
      <c r="Z1059" s="294"/>
      <c r="AA1059" s="294"/>
      <c r="AB1059" s="294"/>
      <c r="AC1059" s="287" t="s">
        <v>2710</v>
      </c>
      <c r="AD1059" s="84"/>
      <c r="AE1059" s="84"/>
      <c r="AF1059" s="84"/>
      <c r="AG1059" s="84"/>
      <c r="AH1059" s="84"/>
      <c r="AI1059" s="84"/>
      <c r="AJ1059" s="84"/>
      <c r="AK1059" s="84"/>
      <c r="AL1059" s="84"/>
      <c r="AM1059" s="84"/>
      <c r="AN1059" s="84"/>
      <c r="AO1059" s="84"/>
      <c r="AP1059" s="84"/>
      <c r="AQ1059" s="84"/>
      <c r="AR1059" s="84"/>
      <c r="AS1059" s="84"/>
      <c r="AT1059" s="84"/>
      <c r="AU1059" s="84"/>
      <c r="AV1059" s="84"/>
      <c r="AW1059" s="84"/>
      <c r="AX1059" s="84"/>
      <c r="AY1059" s="84"/>
      <c r="AZ1059" s="84"/>
    </row>
    <row r="1060" ht="15.75" customHeight="1" spans="1:52">
      <c r="A1060" s="333"/>
      <c r="B1060" s="294"/>
      <c r="C1060" s="294"/>
      <c r="D1060" s="294"/>
      <c r="E1060" s="294"/>
      <c r="F1060" s="294"/>
      <c r="G1060" s="295"/>
      <c r="H1060" s="294"/>
      <c r="I1060" s="294"/>
      <c r="J1060" s="294"/>
      <c r="K1060" s="294"/>
      <c r="L1060" s="294"/>
      <c r="M1060" s="287" t="s">
        <v>2710</v>
      </c>
      <c r="N1060" s="294"/>
      <c r="O1060" s="294"/>
      <c r="P1060" s="294"/>
      <c r="Q1060" s="294"/>
      <c r="R1060" s="294"/>
      <c r="S1060" s="294"/>
      <c r="T1060" s="294"/>
      <c r="U1060" s="294"/>
      <c r="V1060" s="294"/>
      <c r="W1060" s="294"/>
      <c r="X1060" s="294"/>
      <c r="Y1060" s="294"/>
      <c r="Z1060" s="294"/>
      <c r="AA1060" s="294"/>
      <c r="AB1060" s="294"/>
      <c r="AC1060" s="287" t="s">
        <v>2710</v>
      </c>
      <c r="AD1060" s="84"/>
      <c r="AE1060" s="84"/>
      <c r="AF1060" s="84"/>
      <c r="AG1060" s="84"/>
      <c r="AH1060" s="84"/>
      <c r="AI1060" s="84"/>
      <c r="AJ1060" s="84"/>
      <c r="AK1060" s="84"/>
      <c r="AL1060" s="84"/>
      <c r="AM1060" s="84"/>
      <c r="AN1060" s="84"/>
      <c r="AO1060" s="84"/>
      <c r="AP1060" s="84"/>
      <c r="AQ1060" s="84"/>
      <c r="AR1060" s="84"/>
      <c r="AS1060" s="84"/>
      <c r="AT1060" s="84"/>
      <c r="AU1060" s="84"/>
      <c r="AV1060" s="84"/>
      <c r="AW1060" s="84"/>
      <c r="AX1060" s="84"/>
      <c r="AY1060" s="84"/>
      <c r="AZ1060" s="84"/>
    </row>
    <row r="1061" ht="15.75" customHeight="1" spans="1:52">
      <c r="A1061" s="333"/>
      <c r="B1061" s="294"/>
      <c r="C1061" s="294"/>
      <c r="D1061" s="294"/>
      <c r="E1061" s="294"/>
      <c r="F1061" s="294"/>
      <c r="G1061" s="295"/>
      <c r="H1061" s="294"/>
      <c r="I1061" s="294"/>
      <c r="J1061" s="294"/>
      <c r="K1061" s="294"/>
      <c r="L1061" s="294"/>
      <c r="M1061" s="287" t="s">
        <v>2710</v>
      </c>
      <c r="N1061" s="294"/>
      <c r="O1061" s="294"/>
      <c r="P1061" s="294"/>
      <c r="Q1061" s="294"/>
      <c r="R1061" s="294"/>
      <c r="S1061" s="294"/>
      <c r="T1061" s="294"/>
      <c r="U1061" s="294"/>
      <c r="V1061" s="294"/>
      <c r="W1061" s="294"/>
      <c r="X1061" s="294"/>
      <c r="Y1061" s="294"/>
      <c r="Z1061" s="294"/>
      <c r="AA1061" s="294"/>
      <c r="AB1061" s="294"/>
      <c r="AC1061" s="287" t="s">
        <v>2710</v>
      </c>
      <c r="AD1061" s="84"/>
      <c r="AE1061" s="84"/>
      <c r="AF1061" s="84"/>
      <c r="AG1061" s="84"/>
      <c r="AH1061" s="84"/>
      <c r="AI1061" s="84"/>
      <c r="AJ1061" s="84"/>
      <c r="AK1061" s="84"/>
      <c r="AL1061" s="84"/>
      <c r="AM1061" s="84"/>
      <c r="AN1061" s="84"/>
      <c r="AO1061" s="84"/>
      <c r="AP1061" s="84"/>
      <c r="AQ1061" s="84"/>
      <c r="AR1061" s="84"/>
      <c r="AS1061" s="84"/>
      <c r="AT1061" s="84"/>
      <c r="AU1061" s="84"/>
      <c r="AV1061" s="84"/>
      <c r="AW1061" s="84"/>
      <c r="AX1061" s="84"/>
      <c r="AY1061" s="84"/>
      <c r="AZ1061" s="84"/>
    </row>
    <row r="1062" ht="15.75" customHeight="1" spans="1:52">
      <c r="A1062" s="333"/>
      <c r="B1062" s="294"/>
      <c r="C1062" s="294"/>
      <c r="D1062" s="294"/>
      <c r="E1062" s="294"/>
      <c r="F1062" s="294"/>
      <c r="G1062" s="295"/>
      <c r="H1062" s="294"/>
      <c r="I1062" s="294"/>
      <c r="J1062" s="294"/>
      <c r="K1062" s="294"/>
      <c r="L1062" s="294"/>
      <c r="M1062" s="287" t="s">
        <v>2710</v>
      </c>
      <c r="N1062" s="294"/>
      <c r="O1062" s="294"/>
      <c r="P1062" s="294"/>
      <c r="Q1062" s="294"/>
      <c r="R1062" s="294"/>
      <c r="S1062" s="294"/>
      <c r="T1062" s="294"/>
      <c r="U1062" s="294"/>
      <c r="V1062" s="294"/>
      <c r="W1062" s="294"/>
      <c r="X1062" s="294"/>
      <c r="Y1062" s="294"/>
      <c r="Z1062" s="294"/>
      <c r="AA1062" s="294"/>
      <c r="AB1062" s="294"/>
      <c r="AC1062" s="287" t="s">
        <v>2710</v>
      </c>
      <c r="AD1062" s="84"/>
      <c r="AE1062" s="84"/>
      <c r="AF1062" s="84"/>
      <c r="AG1062" s="84"/>
      <c r="AH1062" s="84"/>
      <c r="AI1062" s="84"/>
      <c r="AJ1062" s="84"/>
      <c r="AK1062" s="84"/>
      <c r="AL1062" s="84"/>
      <c r="AM1062" s="84"/>
      <c r="AN1062" s="84"/>
      <c r="AO1062" s="84"/>
      <c r="AP1062" s="84"/>
      <c r="AQ1062" s="84"/>
      <c r="AR1062" s="84"/>
      <c r="AS1062" s="84"/>
      <c r="AT1062" s="84"/>
      <c r="AU1062" s="84"/>
      <c r="AV1062" s="84"/>
      <c r="AW1062" s="84"/>
      <c r="AX1062" s="84"/>
      <c r="AY1062" s="84"/>
      <c r="AZ1062" s="84"/>
    </row>
    <row r="1063" ht="15.75" customHeight="1" spans="1:52">
      <c r="A1063" s="333"/>
      <c r="B1063" s="294"/>
      <c r="C1063" s="294"/>
      <c r="D1063" s="294"/>
      <c r="E1063" s="294"/>
      <c r="F1063" s="294"/>
      <c r="G1063" s="295"/>
      <c r="H1063" s="294"/>
      <c r="I1063" s="294"/>
      <c r="J1063" s="294"/>
      <c r="K1063" s="294"/>
      <c r="L1063" s="294"/>
      <c r="M1063" s="287" t="s">
        <v>2710</v>
      </c>
      <c r="N1063" s="294"/>
      <c r="O1063" s="294"/>
      <c r="P1063" s="294"/>
      <c r="Q1063" s="294"/>
      <c r="R1063" s="294"/>
      <c r="S1063" s="294"/>
      <c r="T1063" s="294"/>
      <c r="U1063" s="294"/>
      <c r="V1063" s="294"/>
      <c r="W1063" s="294"/>
      <c r="X1063" s="294"/>
      <c r="Y1063" s="294"/>
      <c r="Z1063" s="294"/>
      <c r="AA1063" s="294"/>
      <c r="AB1063" s="294"/>
      <c r="AC1063" s="287" t="s">
        <v>2710</v>
      </c>
      <c r="AD1063" s="84"/>
      <c r="AE1063" s="84"/>
      <c r="AF1063" s="84"/>
      <c r="AG1063" s="84"/>
      <c r="AH1063" s="84"/>
      <c r="AI1063" s="84"/>
      <c r="AJ1063" s="84"/>
      <c r="AK1063" s="84"/>
      <c r="AL1063" s="84"/>
      <c r="AM1063" s="84"/>
      <c r="AN1063" s="84"/>
      <c r="AO1063" s="84"/>
      <c r="AP1063" s="84"/>
      <c r="AQ1063" s="84"/>
      <c r="AR1063" s="84"/>
      <c r="AS1063" s="84"/>
      <c r="AT1063" s="84"/>
      <c r="AU1063" s="84"/>
      <c r="AV1063" s="84"/>
      <c r="AW1063" s="84"/>
      <c r="AX1063" s="84"/>
      <c r="AY1063" s="84"/>
      <c r="AZ1063" s="84"/>
    </row>
    <row r="1064" ht="15.75" customHeight="1" spans="1:52">
      <c r="A1064" s="333"/>
      <c r="B1064" s="294"/>
      <c r="C1064" s="294"/>
      <c r="D1064" s="294"/>
      <c r="E1064" s="294"/>
      <c r="F1064" s="294"/>
      <c r="G1064" s="295"/>
      <c r="H1064" s="294"/>
      <c r="I1064" s="294"/>
      <c r="J1064" s="294"/>
      <c r="K1064" s="294"/>
      <c r="L1064" s="294"/>
      <c r="M1064" s="287" t="s">
        <v>2710</v>
      </c>
      <c r="N1064" s="294"/>
      <c r="O1064" s="294"/>
      <c r="P1064" s="294"/>
      <c r="Q1064" s="294"/>
      <c r="R1064" s="294"/>
      <c r="S1064" s="294"/>
      <c r="T1064" s="294"/>
      <c r="U1064" s="294"/>
      <c r="V1064" s="294"/>
      <c r="W1064" s="294"/>
      <c r="X1064" s="294"/>
      <c r="Y1064" s="294"/>
      <c r="Z1064" s="294"/>
      <c r="AA1064" s="294"/>
      <c r="AB1064" s="294"/>
      <c r="AC1064" s="287" t="s">
        <v>2710</v>
      </c>
      <c r="AD1064" s="84"/>
      <c r="AE1064" s="84"/>
      <c r="AF1064" s="84"/>
      <c r="AG1064" s="84"/>
      <c r="AH1064" s="84"/>
      <c r="AI1064" s="84"/>
      <c r="AJ1064" s="84"/>
      <c r="AK1064" s="84"/>
      <c r="AL1064" s="84"/>
      <c r="AM1064" s="84"/>
      <c r="AN1064" s="84"/>
      <c r="AO1064" s="84"/>
      <c r="AP1064" s="84"/>
      <c r="AQ1064" s="84"/>
      <c r="AR1064" s="84"/>
      <c r="AS1064" s="84"/>
      <c r="AT1064" s="84"/>
      <c r="AU1064" s="84"/>
      <c r="AV1064" s="84"/>
      <c r="AW1064" s="84"/>
      <c r="AX1064" s="84"/>
      <c r="AY1064" s="84"/>
      <c r="AZ1064" s="84"/>
    </row>
    <row r="1065" ht="15.75" customHeight="1" spans="1:52">
      <c r="A1065" s="333"/>
      <c r="B1065" s="294"/>
      <c r="C1065" s="294"/>
      <c r="D1065" s="294"/>
      <c r="E1065" s="294"/>
      <c r="F1065" s="294"/>
      <c r="G1065" s="295"/>
      <c r="H1065" s="294"/>
      <c r="I1065" s="294"/>
      <c r="J1065" s="294"/>
      <c r="K1065" s="294"/>
      <c r="L1065" s="294"/>
      <c r="M1065" s="287" t="s">
        <v>2710</v>
      </c>
      <c r="N1065" s="294"/>
      <c r="O1065" s="294"/>
      <c r="P1065" s="294"/>
      <c r="Q1065" s="294"/>
      <c r="R1065" s="294"/>
      <c r="S1065" s="294"/>
      <c r="T1065" s="294"/>
      <c r="U1065" s="294"/>
      <c r="V1065" s="294"/>
      <c r="W1065" s="294"/>
      <c r="X1065" s="294"/>
      <c r="Y1065" s="294"/>
      <c r="Z1065" s="294"/>
      <c r="AA1065" s="294"/>
      <c r="AB1065" s="294"/>
      <c r="AC1065" s="287" t="s">
        <v>2710</v>
      </c>
      <c r="AD1065" s="84"/>
      <c r="AE1065" s="84"/>
      <c r="AF1065" s="84"/>
      <c r="AG1065" s="84"/>
      <c r="AH1065" s="84"/>
      <c r="AI1065" s="84"/>
      <c r="AJ1065" s="84"/>
      <c r="AK1065" s="84"/>
      <c r="AL1065" s="84"/>
      <c r="AM1065" s="84"/>
      <c r="AN1065" s="84"/>
      <c r="AO1065" s="84"/>
      <c r="AP1065" s="84"/>
      <c r="AQ1065" s="84"/>
      <c r="AR1065" s="84"/>
      <c r="AS1065" s="84"/>
      <c r="AT1065" s="84"/>
      <c r="AU1065" s="84"/>
      <c r="AV1065" s="84"/>
      <c r="AW1065" s="84"/>
      <c r="AX1065" s="84"/>
      <c r="AY1065" s="84"/>
      <c r="AZ1065" s="84"/>
    </row>
    <row r="1066" ht="15.75" customHeight="1" spans="1:52">
      <c r="A1066" s="333"/>
      <c r="B1066" s="294"/>
      <c r="C1066" s="294"/>
      <c r="D1066" s="294"/>
      <c r="E1066" s="294"/>
      <c r="F1066" s="294"/>
      <c r="G1066" s="353"/>
      <c r="H1066" s="294"/>
      <c r="I1066" s="294"/>
      <c r="J1066" s="294"/>
      <c r="K1066" s="294"/>
      <c r="L1066" s="294"/>
      <c r="M1066" s="287" t="s">
        <v>2710</v>
      </c>
      <c r="N1066" s="294"/>
      <c r="O1066" s="294"/>
      <c r="P1066" s="294"/>
      <c r="Q1066" s="294"/>
      <c r="R1066" s="294"/>
      <c r="S1066" s="294"/>
      <c r="T1066" s="294"/>
      <c r="U1066" s="294"/>
      <c r="V1066" s="294"/>
      <c r="W1066" s="294"/>
      <c r="X1066" s="294"/>
      <c r="Y1066" s="294"/>
      <c r="Z1066" s="294"/>
      <c r="AA1066" s="294"/>
      <c r="AB1066" s="294"/>
      <c r="AC1066" s="287" t="s">
        <v>2710</v>
      </c>
      <c r="AD1066" s="84"/>
      <c r="AE1066" s="84"/>
      <c r="AF1066" s="84"/>
      <c r="AG1066" s="84"/>
      <c r="AH1066" s="84"/>
      <c r="AI1066" s="84"/>
      <c r="AJ1066" s="84"/>
      <c r="AK1066" s="84"/>
      <c r="AL1066" s="84"/>
      <c r="AM1066" s="84"/>
      <c r="AN1066" s="84"/>
      <c r="AO1066" s="84"/>
      <c r="AP1066" s="84"/>
      <c r="AQ1066" s="84"/>
      <c r="AR1066" s="84"/>
      <c r="AS1066" s="84"/>
      <c r="AT1066" s="84"/>
      <c r="AU1066" s="84"/>
      <c r="AV1066" s="84"/>
      <c r="AW1066" s="84"/>
      <c r="AX1066" s="84"/>
      <c r="AY1066" s="84"/>
      <c r="AZ1066" s="84"/>
    </row>
    <row r="1067" ht="15.75" customHeight="1" spans="1:52">
      <c r="A1067" s="333"/>
      <c r="B1067" s="294"/>
      <c r="C1067" s="294"/>
      <c r="D1067" s="294"/>
      <c r="E1067" s="294"/>
      <c r="F1067" s="294"/>
      <c r="G1067" s="353"/>
      <c r="H1067" s="294"/>
      <c r="I1067" s="294"/>
      <c r="J1067" s="294"/>
      <c r="K1067" s="294"/>
      <c r="L1067" s="294"/>
      <c r="M1067" s="287" t="s">
        <v>2710</v>
      </c>
      <c r="N1067" s="294"/>
      <c r="O1067" s="294"/>
      <c r="P1067" s="294"/>
      <c r="Q1067" s="294"/>
      <c r="R1067" s="294"/>
      <c r="S1067" s="294"/>
      <c r="T1067" s="294"/>
      <c r="U1067" s="294"/>
      <c r="V1067" s="294"/>
      <c r="W1067" s="294"/>
      <c r="X1067" s="294"/>
      <c r="Y1067" s="294"/>
      <c r="Z1067" s="294"/>
      <c r="AA1067" s="294"/>
      <c r="AB1067" s="294"/>
      <c r="AC1067" s="287" t="s">
        <v>2710</v>
      </c>
      <c r="AD1067" s="84"/>
      <c r="AE1067" s="84"/>
      <c r="AF1067" s="84"/>
      <c r="AG1067" s="84"/>
      <c r="AH1067" s="84"/>
      <c r="AI1067" s="84"/>
      <c r="AJ1067" s="84"/>
      <c r="AK1067" s="84"/>
      <c r="AL1067" s="84"/>
      <c r="AM1067" s="84"/>
      <c r="AN1067" s="84"/>
      <c r="AO1067" s="84"/>
      <c r="AP1067" s="84"/>
      <c r="AQ1067" s="84"/>
      <c r="AR1067" s="84"/>
      <c r="AS1067" s="84"/>
      <c r="AT1067" s="84"/>
      <c r="AU1067" s="84"/>
      <c r="AV1067" s="84"/>
      <c r="AW1067" s="84"/>
      <c r="AX1067" s="84"/>
      <c r="AY1067" s="84"/>
      <c r="AZ1067" s="84"/>
    </row>
    <row r="1068" ht="15.75" customHeight="1" spans="1:52">
      <c r="A1068" s="333"/>
      <c r="B1068" s="294"/>
      <c r="C1068" s="294"/>
      <c r="D1068" s="294"/>
      <c r="E1068" s="294"/>
      <c r="F1068" s="294"/>
      <c r="G1068" s="295"/>
      <c r="H1068" s="294"/>
      <c r="I1068" s="294"/>
      <c r="J1068" s="294"/>
      <c r="K1068" s="294"/>
      <c r="L1068" s="294"/>
      <c r="M1068" s="287" t="s">
        <v>2710</v>
      </c>
      <c r="N1068" s="294"/>
      <c r="O1068" s="294"/>
      <c r="P1068" s="294"/>
      <c r="Q1068" s="294"/>
      <c r="R1068" s="294"/>
      <c r="S1068" s="294"/>
      <c r="T1068" s="294"/>
      <c r="U1068" s="294"/>
      <c r="V1068" s="294"/>
      <c r="W1068" s="294"/>
      <c r="X1068" s="294"/>
      <c r="Y1068" s="294"/>
      <c r="Z1068" s="294"/>
      <c r="AA1068" s="294"/>
      <c r="AB1068" s="294"/>
      <c r="AC1068" s="287" t="s">
        <v>2710</v>
      </c>
      <c r="AD1068" s="84"/>
      <c r="AE1068" s="84"/>
      <c r="AF1068" s="84"/>
      <c r="AG1068" s="84"/>
      <c r="AH1068" s="84"/>
      <c r="AI1068" s="84"/>
      <c r="AJ1068" s="84"/>
      <c r="AK1068" s="84"/>
      <c r="AL1068" s="84"/>
      <c r="AM1068" s="84"/>
      <c r="AN1068" s="84"/>
      <c r="AO1068" s="84"/>
      <c r="AP1068" s="84"/>
      <c r="AQ1068" s="84"/>
      <c r="AR1068" s="84"/>
      <c r="AS1068" s="84"/>
      <c r="AT1068" s="84"/>
      <c r="AU1068" s="84"/>
      <c r="AV1068" s="84"/>
      <c r="AW1068" s="84"/>
      <c r="AX1068" s="84"/>
      <c r="AY1068" s="84"/>
      <c r="AZ1068" s="84"/>
    </row>
    <row r="1069" ht="15.75" customHeight="1" spans="1:52">
      <c r="A1069" s="333"/>
      <c r="B1069" s="294"/>
      <c r="C1069" s="294"/>
      <c r="D1069" s="294"/>
      <c r="E1069" s="294"/>
      <c r="F1069" s="294"/>
      <c r="G1069" s="295"/>
      <c r="H1069" s="294"/>
      <c r="I1069" s="294"/>
      <c r="J1069" s="294"/>
      <c r="K1069" s="294"/>
      <c r="L1069" s="294"/>
      <c r="M1069" s="287" t="s">
        <v>2710</v>
      </c>
      <c r="N1069" s="294"/>
      <c r="O1069" s="294"/>
      <c r="P1069" s="294"/>
      <c r="Q1069" s="294"/>
      <c r="R1069" s="294"/>
      <c r="S1069" s="294"/>
      <c r="T1069" s="294"/>
      <c r="U1069" s="294"/>
      <c r="V1069" s="294"/>
      <c r="W1069" s="294"/>
      <c r="X1069" s="294"/>
      <c r="Y1069" s="294"/>
      <c r="Z1069" s="294"/>
      <c r="AA1069" s="294"/>
      <c r="AB1069" s="294"/>
      <c r="AC1069" s="287" t="s">
        <v>2710</v>
      </c>
      <c r="AD1069" s="84"/>
      <c r="AE1069" s="84"/>
      <c r="AF1069" s="84"/>
      <c r="AG1069" s="84"/>
      <c r="AH1069" s="84"/>
      <c r="AI1069" s="84"/>
      <c r="AJ1069" s="84"/>
      <c r="AK1069" s="84"/>
      <c r="AL1069" s="84"/>
      <c r="AM1069" s="84"/>
      <c r="AN1069" s="84"/>
      <c r="AO1069" s="84"/>
      <c r="AP1069" s="84"/>
      <c r="AQ1069" s="84"/>
      <c r="AR1069" s="84"/>
      <c r="AS1069" s="84"/>
      <c r="AT1069" s="84"/>
      <c r="AU1069" s="84"/>
      <c r="AV1069" s="84"/>
      <c r="AW1069" s="84"/>
      <c r="AX1069" s="84"/>
      <c r="AY1069" s="84"/>
      <c r="AZ1069" s="84"/>
    </row>
    <row r="1070" ht="15.75" customHeight="1" spans="1:52">
      <c r="A1070" s="333"/>
      <c r="B1070" s="294"/>
      <c r="C1070" s="294"/>
      <c r="D1070" s="294"/>
      <c r="E1070" s="294"/>
      <c r="F1070" s="294"/>
      <c r="G1070" s="295"/>
      <c r="H1070" s="294"/>
      <c r="I1070" s="294"/>
      <c r="J1070" s="294"/>
      <c r="K1070" s="294"/>
      <c r="L1070" s="294"/>
      <c r="M1070" s="287" t="s">
        <v>2710</v>
      </c>
      <c r="N1070" s="294"/>
      <c r="O1070" s="294"/>
      <c r="P1070" s="294"/>
      <c r="Q1070" s="294"/>
      <c r="R1070" s="294"/>
      <c r="S1070" s="294"/>
      <c r="T1070" s="294"/>
      <c r="U1070" s="294"/>
      <c r="V1070" s="294"/>
      <c r="W1070" s="294"/>
      <c r="X1070" s="294"/>
      <c r="Y1070" s="294"/>
      <c r="Z1070" s="294"/>
      <c r="AA1070" s="294"/>
      <c r="AB1070" s="294"/>
      <c r="AC1070" s="287" t="s">
        <v>2710</v>
      </c>
      <c r="AD1070" s="84"/>
      <c r="AE1070" s="84"/>
      <c r="AF1070" s="84"/>
      <c r="AG1070" s="84"/>
      <c r="AH1070" s="84"/>
      <c r="AI1070" s="84"/>
      <c r="AJ1070" s="84"/>
      <c r="AK1070" s="84"/>
      <c r="AL1070" s="84"/>
      <c r="AM1070" s="84"/>
      <c r="AN1070" s="84"/>
      <c r="AO1070" s="84"/>
      <c r="AP1070" s="84"/>
      <c r="AQ1070" s="84"/>
      <c r="AR1070" s="84"/>
      <c r="AS1070" s="84"/>
      <c r="AT1070" s="84"/>
      <c r="AU1070" s="84"/>
      <c r="AV1070" s="84"/>
      <c r="AW1070" s="84"/>
      <c r="AX1070" s="84"/>
      <c r="AY1070" s="84"/>
      <c r="AZ1070" s="84"/>
    </row>
    <row r="1071" ht="15.75" customHeight="1" spans="1:52">
      <c r="A1071" s="333"/>
      <c r="B1071" s="294"/>
      <c r="C1071" s="294"/>
      <c r="D1071" s="294"/>
      <c r="E1071" s="294"/>
      <c r="F1071" s="294"/>
      <c r="G1071" s="295"/>
      <c r="H1071" s="294"/>
      <c r="I1071" s="294"/>
      <c r="J1071" s="294"/>
      <c r="K1071" s="294"/>
      <c r="L1071" s="294"/>
      <c r="M1071" s="287" t="s">
        <v>2710</v>
      </c>
      <c r="N1071" s="294"/>
      <c r="O1071" s="294"/>
      <c r="P1071" s="294"/>
      <c r="Q1071" s="294"/>
      <c r="R1071" s="294"/>
      <c r="S1071" s="294"/>
      <c r="T1071" s="294"/>
      <c r="U1071" s="294"/>
      <c r="V1071" s="294"/>
      <c r="W1071" s="294"/>
      <c r="X1071" s="294"/>
      <c r="Y1071" s="294"/>
      <c r="Z1071" s="294"/>
      <c r="AA1071" s="294"/>
      <c r="AB1071" s="294"/>
      <c r="AC1071" s="287" t="s">
        <v>2710</v>
      </c>
      <c r="AD1071" s="84"/>
      <c r="AE1071" s="84"/>
      <c r="AF1071" s="84"/>
      <c r="AG1071" s="84"/>
      <c r="AH1071" s="84"/>
      <c r="AI1071" s="84"/>
      <c r="AJ1071" s="84"/>
      <c r="AK1071" s="84"/>
      <c r="AL1071" s="84"/>
      <c r="AM1071" s="84"/>
      <c r="AN1071" s="84"/>
      <c r="AO1071" s="84"/>
      <c r="AP1071" s="84"/>
      <c r="AQ1071" s="84"/>
      <c r="AR1071" s="84"/>
      <c r="AS1071" s="84"/>
      <c r="AT1071" s="84"/>
      <c r="AU1071" s="84"/>
      <c r="AV1071" s="84"/>
      <c r="AW1071" s="84"/>
      <c r="AX1071" s="84"/>
      <c r="AY1071" s="84"/>
      <c r="AZ1071" s="84"/>
    </row>
    <row r="1072" ht="15.75" customHeight="1" spans="1:52">
      <c r="A1072" s="333"/>
      <c r="B1072" s="294"/>
      <c r="C1072" s="294"/>
      <c r="D1072" s="294"/>
      <c r="E1072" s="294"/>
      <c r="F1072" s="294"/>
      <c r="G1072" s="295"/>
      <c r="H1072" s="294"/>
      <c r="I1072" s="294"/>
      <c r="J1072" s="294"/>
      <c r="K1072" s="294"/>
      <c r="L1072" s="294"/>
      <c r="M1072" s="287" t="s">
        <v>2710</v>
      </c>
      <c r="N1072" s="294"/>
      <c r="O1072" s="294"/>
      <c r="P1072" s="294"/>
      <c r="Q1072" s="294"/>
      <c r="R1072" s="294"/>
      <c r="S1072" s="294"/>
      <c r="T1072" s="294"/>
      <c r="U1072" s="294"/>
      <c r="V1072" s="294"/>
      <c r="W1072" s="294"/>
      <c r="X1072" s="294"/>
      <c r="Y1072" s="294"/>
      <c r="Z1072" s="294"/>
      <c r="AA1072" s="294"/>
      <c r="AB1072" s="294"/>
      <c r="AC1072" s="287" t="s">
        <v>2710</v>
      </c>
      <c r="AD1072" s="84"/>
      <c r="AE1072" s="84"/>
      <c r="AF1072" s="84"/>
      <c r="AG1072" s="84"/>
      <c r="AH1072" s="84"/>
      <c r="AI1072" s="84"/>
      <c r="AJ1072" s="84"/>
      <c r="AK1072" s="84"/>
      <c r="AL1072" s="84"/>
      <c r="AM1072" s="84"/>
      <c r="AN1072" s="84"/>
      <c r="AO1072" s="84"/>
      <c r="AP1072" s="84"/>
      <c r="AQ1072" s="84"/>
      <c r="AR1072" s="84"/>
      <c r="AS1072" s="84"/>
      <c r="AT1072" s="84"/>
      <c r="AU1072" s="84"/>
      <c r="AV1072" s="84"/>
      <c r="AW1072" s="84"/>
      <c r="AX1072" s="84"/>
      <c r="AY1072" s="84"/>
      <c r="AZ1072" s="84"/>
    </row>
    <row r="1073" ht="15.75" customHeight="1" spans="1:52">
      <c r="A1073" s="333"/>
      <c r="B1073" s="294"/>
      <c r="C1073" s="294"/>
      <c r="D1073" s="294"/>
      <c r="E1073" s="294"/>
      <c r="F1073" s="294"/>
      <c r="G1073" s="295"/>
      <c r="H1073" s="294"/>
      <c r="I1073" s="294"/>
      <c r="J1073" s="294"/>
      <c r="K1073" s="294"/>
      <c r="L1073" s="294"/>
      <c r="M1073" s="287" t="s">
        <v>2710</v>
      </c>
      <c r="N1073" s="294"/>
      <c r="O1073" s="294"/>
      <c r="P1073" s="294"/>
      <c r="Q1073" s="294"/>
      <c r="R1073" s="294"/>
      <c r="S1073" s="294"/>
      <c r="T1073" s="294"/>
      <c r="U1073" s="294"/>
      <c r="V1073" s="294"/>
      <c r="W1073" s="294"/>
      <c r="X1073" s="294"/>
      <c r="Y1073" s="294"/>
      <c r="Z1073" s="294"/>
      <c r="AA1073" s="294"/>
      <c r="AB1073" s="294"/>
      <c r="AC1073" s="287" t="s">
        <v>2710</v>
      </c>
      <c r="AD1073" s="84"/>
      <c r="AE1073" s="84"/>
      <c r="AF1073" s="84"/>
      <c r="AG1073" s="84"/>
      <c r="AH1073" s="84"/>
      <c r="AI1073" s="84"/>
      <c r="AJ1073" s="84"/>
      <c r="AK1073" s="84"/>
      <c r="AL1073" s="84"/>
      <c r="AM1073" s="84"/>
      <c r="AN1073" s="84"/>
      <c r="AO1073" s="84"/>
      <c r="AP1073" s="84"/>
      <c r="AQ1073" s="84"/>
      <c r="AR1073" s="84"/>
      <c r="AS1073" s="84"/>
      <c r="AT1073" s="84"/>
      <c r="AU1073" s="84"/>
      <c r="AV1073" s="84"/>
      <c r="AW1073" s="84"/>
      <c r="AX1073" s="84"/>
      <c r="AY1073" s="84"/>
      <c r="AZ1073" s="84"/>
    </row>
    <row r="1074" ht="15.75" customHeight="1" spans="1:52">
      <c r="A1074" s="333"/>
      <c r="B1074" s="294"/>
      <c r="C1074" s="294"/>
      <c r="D1074" s="294"/>
      <c r="E1074" s="294"/>
      <c r="F1074" s="294"/>
      <c r="G1074" s="295"/>
      <c r="H1074" s="294"/>
      <c r="I1074" s="294"/>
      <c r="J1074" s="294"/>
      <c r="K1074" s="294"/>
      <c r="L1074" s="294"/>
      <c r="M1074" s="287" t="s">
        <v>2710</v>
      </c>
      <c r="N1074" s="294"/>
      <c r="O1074" s="294"/>
      <c r="P1074" s="294"/>
      <c r="Q1074" s="294"/>
      <c r="R1074" s="294"/>
      <c r="S1074" s="294"/>
      <c r="T1074" s="294"/>
      <c r="U1074" s="294"/>
      <c r="V1074" s="294"/>
      <c r="W1074" s="294"/>
      <c r="X1074" s="294"/>
      <c r="Y1074" s="294"/>
      <c r="Z1074" s="294"/>
      <c r="AA1074" s="294"/>
      <c r="AB1074" s="294"/>
      <c r="AC1074" s="287" t="s">
        <v>2710</v>
      </c>
      <c r="AD1074" s="84"/>
      <c r="AE1074" s="84"/>
      <c r="AF1074" s="84"/>
      <c r="AG1074" s="84"/>
      <c r="AH1074" s="84"/>
      <c r="AI1074" s="84"/>
      <c r="AJ1074" s="84"/>
      <c r="AK1074" s="84"/>
      <c r="AL1074" s="84"/>
      <c r="AM1074" s="84"/>
      <c r="AN1074" s="84"/>
      <c r="AO1074" s="84"/>
      <c r="AP1074" s="84"/>
      <c r="AQ1074" s="84"/>
      <c r="AR1074" s="84"/>
      <c r="AS1074" s="84"/>
      <c r="AT1074" s="84"/>
      <c r="AU1074" s="84"/>
      <c r="AV1074" s="84"/>
      <c r="AW1074" s="84"/>
      <c r="AX1074" s="84"/>
      <c r="AY1074" s="84"/>
      <c r="AZ1074" s="84"/>
    </row>
    <row r="1075" ht="15.75" customHeight="1" spans="1:52">
      <c r="A1075" s="333"/>
      <c r="B1075" s="294"/>
      <c r="C1075" s="294"/>
      <c r="D1075" s="294"/>
      <c r="E1075" s="294"/>
      <c r="F1075" s="294"/>
      <c r="G1075" s="295"/>
      <c r="H1075" s="294"/>
      <c r="I1075" s="294"/>
      <c r="J1075" s="294"/>
      <c r="K1075" s="294"/>
      <c r="L1075" s="294"/>
      <c r="M1075" s="287" t="s">
        <v>2710</v>
      </c>
      <c r="N1075" s="294"/>
      <c r="O1075" s="294"/>
      <c r="P1075" s="294"/>
      <c r="Q1075" s="294"/>
      <c r="R1075" s="294"/>
      <c r="S1075" s="294"/>
      <c r="T1075" s="294"/>
      <c r="U1075" s="294"/>
      <c r="V1075" s="294"/>
      <c r="W1075" s="294"/>
      <c r="X1075" s="294"/>
      <c r="Y1075" s="294"/>
      <c r="Z1075" s="294"/>
      <c r="AA1075" s="294"/>
      <c r="AB1075" s="294"/>
      <c r="AC1075" s="287" t="s">
        <v>2710</v>
      </c>
      <c r="AD1075" s="84"/>
      <c r="AE1075" s="84"/>
      <c r="AF1075" s="84"/>
      <c r="AG1075" s="84"/>
      <c r="AH1075" s="84"/>
      <c r="AI1075" s="84"/>
      <c r="AJ1075" s="84"/>
      <c r="AK1075" s="84"/>
      <c r="AL1075" s="84"/>
      <c r="AM1075" s="84"/>
      <c r="AN1075" s="84"/>
      <c r="AO1075" s="84"/>
      <c r="AP1075" s="84"/>
      <c r="AQ1075" s="84"/>
      <c r="AR1075" s="84"/>
      <c r="AS1075" s="84"/>
      <c r="AT1075" s="84"/>
      <c r="AU1075" s="84"/>
      <c r="AV1075" s="84"/>
      <c r="AW1075" s="84"/>
      <c r="AX1075" s="84"/>
      <c r="AY1075" s="84"/>
      <c r="AZ1075" s="84"/>
    </row>
    <row r="1076" ht="15.75" customHeight="1" spans="1:52">
      <c r="A1076" s="333"/>
      <c r="B1076" s="294"/>
      <c r="C1076" s="294"/>
      <c r="D1076" s="294"/>
      <c r="E1076" s="294"/>
      <c r="F1076" s="294"/>
      <c r="G1076" s="295"/>
      <c r="H1076" s="294"/>
      <c r="I1076" s="294"/>
      <c r="J1076" s="294"/>
      <c r="K1076" s="294"/>
      <c r="L1076" s="294"/>
      <c r="M1076" s="287" t="s">
        <v>2710</v>
      </c>
      <c r="N1076" s="294"/>
      <c r="O1076" s="294"/>
      <c r="P1076" s="294"/>
      <c r="Q1076" s="294"/>
      <c r="R1076" s="294"/>
      <c r="S1076" s="294"/>
      <c r="T1076" s="294"/>
      <c r="U1076" s="294"/>
      <c r="V1076" s="294"/>
      <c r="W1076" s="294"/>
      <c r="X1076" s="294"/>
      <c r="Y1076" s="294"/>
      <c r="Z1076" s="294"/>
      <c r="AA1076" s="294"/>
      <c r="AB1076" s="294"/>
      <c r="AC1076" s="287" t="s">
        <v>2710</v>
      </c>
      <c r="AD1076" s="84"/>
      <c r="AE1076" s="84"/>
      <c r="AF1076" s="84"/>
      <c r="AG1076" s="84"/>
      <c r="AH1076" s="84"/>
      <c r="AI1076" s="84"/>
      <c r="AJ1076" s="84"/>
      <c r="AK1076" s="84"/>
      <c r="AL1076" s="84"/>
      <c r="AM1076" s="84"/>
      <c r="AN1076" s="84"/>
      <c r="AO1076" s="84"/>
      <c r="AP1076" s="84"/>
      <c r="AQ1076" s="84"/>
      <c r="AR1076" s="84"/>
      <c r="AS1076" s="84"/>
      <c r="AT1076" s="84"/>
      <c r="AU1076" s="84"/>
      <c r="AV1076" s="84"/>
      <c r="AW1076" s="84"/>
      <c r="AX1076" s="84"/>
      <c r="AY1076" s="84"/>
      <c r="AZ1076" s="84"/>
    </row>
    <row r="1077" ht="15.75" customHeight="1" spans="1:52">
      <c r="A1077" s="333"/>
      <c r="B1077" s="294"/>
      <c r="C1077" s="294"/>
      <c r="D1077" s="294"/>
      <c r="E1077" s="294"/>
      <c r="F1077" s="294"/>
      <c r="G1077" s="295"/>
      <c r="H1077" s="294"/>
      <c r="I1077" s="294"/>
      <c r="J1077" s="294"/>
      <c r="K1077" s="294"/>
      <c r="L1077" s="294"/>
      <c r="M1077" s="287" t="s">
        <v>2710</v>
      </c>
      <c r="N1077" s="294"/>
      <c r="O1077" s="294"/>
      <c r="P1077" s="294"/>
      <c r="Q1077" s="294"/>
      <c r="R1077" s="294"/>
      <c r="S1077" s="294"/>
      <c r="T1077" s="294"/>
      <c r="U1077" s="294"/>
      <c r="V1077" s="294"/>
      <c r="W1077" s="294"/>
      <c r="X1077" s="294"/>
      <c r="Y1077" s="294"/>
      <c r="Z1077" s="294"/>
      <c r="AA1077" s="294"/>
      <c r="AB1077" s="294"/>
      <c r="AC1077" s="287" t="s">
        <v>2710</v>
      </c>
      <c r="AD1077" s="84"/>
      <c r="AE1077" s="84"/>
      <c r="AF1077" s="84"/>
      <c r="AG1077" s="84"/>
      <c r="AH1077" s="84"/>
      <c r="AI1077" s="84"/>
      <c r="AJ1077" s="84"/>
      <c r="AK1077" s="84"/>
      <c r="AL1077" s="84"/>
      <c r="AM1077" s="84"/>
      <c r="AN1077" s="84"/>
      <c r="AO1077" s="84"/>
      <c r="AP1077" s="84"/>
      <c r="AQ1077" s="84"/>
      <c r="AR1077" s="84"/>
      <c r="AS1077" s="84"/>
      <c r="AT1077" s="84"/>
      <c r="AU1077" s="84"/>
      <c r="AV1077" s="84"/>
      <c r="AW1077" s="84"/>
      <c r="AX1077" s="84"/>
      <c r="AY1077" s="84"/>
      <c r="AZ1077" s="84"/>
    </row>
    <row r="1078" ht="15.75" customHeight="1" spans="1:52">
      <c r="A1078" s="333"/>
      <c r="B1078" s="294"/>
      <c r="C1078" s="294"/>
      <c r="D1078" s="294"/>
      <c r="E1078" s="294"/>
      <c r="F1078" s="294"/>
      <c r="G1078" s="295"/>
      <c r="H1078" s="294"/>
      <c r="I1078" s="294"/>
      <c r="J1078" s="294"/>
      <c r="K1078" s="294"/>
      <c r="L1078" s="294"/>
      <c r="M1078" s="287" t="s">
        <v>2710</v>
      </c>
      <c r="N1078" s="294"/>
      <c r="O1078" s="294"/>
      <c r="P1078" s="294"/>
      <c r="Q1078" s="294"/>
      <c r="R1078" s="294"/>
      <c r="S1078" s="294"/>
      <c r="T1078" s="294"/>
      <c r="U1078" s="294"/>
      <c r="V1078" s="294"/>
      <c r="W1078" s="294"/>
      <c r="X1078" s="294"/>
      <c r="Y1078" s="294"/>
      <c r="Z1078" s="294"/>
      <c r="AA1078" s="294"/>
      <c r="AB1078" s="294"/>
      <c r="AC1078" s="287" t="s">
        <v>2710</v>
      </c>
      <c r="AD1078" s="84"/>
      <c r="AE1078" s="84"/>
      <c r="AF1078" s="84"/>
      <c r="AG1078" s="84"/>
      <c r="AH1078" s="84"/>
      <c r="AI1078" s="84"/>
      <c r="AJ1078" s="84"/>
      <c r="AK1078" s="84"/>
      <c r="AL1078" s="84"/>
      <c r="AM1078" s="84"/>
      <c r="AN1078" s="84"/>
      <c r="AO1078" s="84"/>
      <c r="AP1078" s="84"/>
      <c r="AQ1078" s="84"/>
      <c r="AR1078" s="84"/>
      <c r="AS1078" s="84"/>
      <c r="AT1078" s="84"/>
      <c r="AU1078" s="84"/>
      <c r="AV1078" s="84"/>
      <c r="AW1078" s="84"/>
      <c r="AX1078" s="84"/>
      <c r="AY1078" s="84"/>
      <c r="AZ1078" s="84"/>
    </row>
    <row r="1079" ht="15.75" customHeight="1" spans="1:52">
      <c r="A1079" s="333"/>
      <c r="B1079" s="294"/>
      <c r="C1079" s="294"/>
      <c r="D1079" s="294"/>
      <c r="E1079" s="294"/>
      <c r="F1079" s="294"/>
      <c r="G1079" s="295"/>
      <c r="H1079" s="294"/>
      <c r="I1079" s="294"/>
      <c r="J1079" s="294"/>
      <c r="K1079" s="294"/>
      <c r="L1079" s="294"/>
      <c r="M1079" s="287" t="s">
        <v>2710</v>
      </c>
      <c r="N1079" s="294"/>
      <c r="O1079" s="294"/>
      <c r="P1079" s="294"/>
      <c r="Q1079" s="294"/>
      <c r="R1079" s="294"/>
      <c r="S1079" s="294"/>
      <c r="T1079" s="294"/>
      <c r="U1079" s="294"/>
      <c r="V1079" s="294"/>
      <c r="W1079" s="294"/>
      <c r="X1079" s="294"/>
      <c r="Y1079" s="294"/>
      <c r="Z1079" s="294"/>
      <c r="AA1079" s="294"/>
      <c r="AB1079" s="294"/>
      <c r="AC1079" s="287" t="s">
        <v>2710</v>
      </c>
      <c r="AD1079" s="84"/>
      <c r="AE1079" s="84"/>
      <c r="AF1079" s="84"/>
      <c r="AG1079" s="84"/>
      <c r="AH1079" s="84"/>
      <c r="AI1079" s="84"/>
      <c r="AJ1079" s="84"/>
      <c r="AK1079" s="84"/>
      <c r="AL1079" s="84"/>
      <c r="AM1079" s="84"/>
      <c r="AN1079" s="84"/>
      <c r="AO1079" s="84"/>
      <c r="AP1079" s="84"/>
      <c r="AQ1079" s="84"/>
      <c r="AR1079" s="84"/>
      <c r="AS1079" s="84"/>
      <c r="AT1079" s="84"/>
      <c r="AU1079" s="84"/>
      <c r="AV1079" s="84"/>
      <c r="AW1079" s="84"/>
      <c r="AX1079" s="84"/>
      <c r="AY1079" s="84"/>
      <c r="AZ1079" s="84"/>
    </row>
    <row r="1080" ht="15.75" customHeight="1" spans="1:52">
      <c r="A1080" s="333"/>
      <c r="B1080" s="294"/>
      <c r="C1080" s="294"/>
      <c r="D1080" s="294"/>
      <c r="E1080" s="294"/>
      <c r="F1080" s="294"/>
      <c r="G1080" s="295"/>
      <c r="H1080" s="294"/>
      <c r="I1080" s="294"/>
      <c r="J1080" s="294"/>
      <c r="K1080" s="294"/>
      <c r="L1080" s="294"/>
      <c r="M1080" s="287" t="s">
        <v>2710</v>
      </c>
      <c r="N1080" s="294"/>
      <c r="O1080" s="294"/>
      <c r="P1080" s="294"/>
      <c r="Q1080" s="294"/>
      <c r="R1080" s="294"/>
      <c r="S1080" s="294"/>
      <c r="T1080" s="294"/>
      <c r="U1080" s="294"/>
      <c r="V1080" s="294"/>
      <c r="W1080" s="294"/>
      <c r="X1080" s="294"/>
      <c r="Y1080" s="294"/>
      <c r="Z1080" s="294"/>
      <c r="AA1080" s="294"/>
      <c r="AB1080" s="294"/>
      <c r="AC1080" s="287" t="s">
        <v>2710</v>
      </c>
      <c r="AD1080" s="84"/>
      <c r="AE1080" s="84"/>
      <c r="AF1080" s="84"/>
      <c r="AG1080" s="84"/>
      <c r="AH1080" s="84"/>
      <c r="AI1080" s="84"/>
      <c r="AJ1080" s="84"/>
      <c r="AK1080" s="84"/>
      <c r="AL1080" s="84"/>
      <c r="AM1080" s="84"/>
      <c r="AN1080" s="84"/>
      <c r="AO1080" s="84"/>
      <c r="AP1080" s="84"/>
      <c r="AQ1080" s="84"/>
      <c r="AR1080" s="84"/>
      <c r="AS1080" s="84"/>
      <c r="AT1080" s="84"/>
      <c r="AU1080" s="84"/>
      <c r="AV1080" s="84"/>
      <c r="AW1080" s="84"/>
      <c r="AX1080" s="84"/>
      <c r="AY1080" s="84"/>
      <c r="AZ1080" s="84"/>
    </row>
    <row r="1081" ht="15.75" customHeight="1" spans="1:52">
      <c r="A1081" s="333"/>
      <c r="B1081" s="294"/>
      <c r="C1081" s="294"/>
      <c r="D1081" s="294"/>
      <c r="E1081" s="294"/>
      <c r="F1081" s="294"/>
      <c r="G1081" s="295"/>
      <c r="H1081" s="294"/>
      <c r="I1081" s="294"/>
      <c r="J1081" s="294"/>
      <c r="K1081" s="294"/>
      <c r="L1081" s="294"/>
      <c r="M1081" s="287" t="s">
        <v>2710</v>
      </c>
      <c r="N1081" s="294"/>
      <c r="O1081" s="294"/>
      <c r="P1081" s="294"/>
      <c r="Q1081" s="294"/>
      <c r="R1081" s="294"/>
      <c r="S1081" s="294"/>
      <c r="T1081" s="294"/>
      <c r="U1081" s="294"/>
      <c r="V1081" s="294"/>
      <c r="W1081" s="294"/>
      <c r="X1081" s="294"/>
      <c r="Y1081" s="294"/>
      <c r="Z1081" s="294"/>
      <c r="AA1081" s="294"/>
      <c r="AB1081" s="294"/>
      <c r="AC1081" s="287" t="s">
        <v>2710</v>
      </c>
      <c r="AD1081" s="84"/>
      <c r="AE1081" s="84"/>
      <c r="AF1081" s="84"/>
      <c r="AG1081" s="84"/>
      <c r="AH1081" s="84"/>
      <c r="AI1081" s="84"/>
      <c r="AJ1081" s="84"/>
      <c r="AK1081" s="84"/>
      <c r="AL1081" s="84"/>
      <c r="AM1081" s="84"/>
      <c r="AN1081" s="84"/>
      <c r="AO1081" s="84"/>
      <c r="AP1081" s="84"/>
      <c r="AQ1081" s="84"/>
      <c r="AR1081" s="84"/>
      <c r="AS1081" s="84"/>
      <c r="AT1081" s="84"/>
      <c r="AU1081" s="84"/>
      <c r="AV1081" s="84"/>
      <c r="AW1081" s="84"/>
      <c r="AX1081" s="84"/>
      <c r="AY1081" s="84"/>
      <c r="AZ1081" s="84"/>
    </row>
    <row r="1082" ht="15.75" customHeight="1" spans="1:52">
      <c r="A1082" s="333"/>
      <c r="B1082" s="294"/>
      <c r="C1082" s="294"/>
      <c r="D1082" s="294"/>
      <c r="E1082" s="294"/>
      <c r="F1082" s="294"/>
      <c r="G1082" s="295"/>
      <c r="H1082" s="294"/>
      <c r="I1082" s="294"/>
      <c r="J1082" s="294"/>
      <c r="K1082" s="294"/>
      <c r="L1082" s="294"/>
      <c r="M1082" s="287" t="s">
        <v>2710</v>
      </c>
      <c r="N1082" s="294"/>
      <c r="O1082" s="294"/>
      <c r="P1082" s="294"/>
      <c r="Q1082" s="294"/>
      <c r="R1082" s="294"/>
      <c r="S1082" s="294"/>
      <c r="T1082" s="294"/>
      <c r="U1082" s="294"/>
      <c r="V1082" s="294"/>
      <c r="W1082" s="294"/>
      <c r="X1082" s="294"/>
      <c r="Y1082" s="294"/>
      <c r="Z1082" s="294"/>
      <c r="AA1082" s="294"/>
      <c r="AB1082" s="294"/>
      <c r="AC1082" s="287" t="s">
        <v>2710</v>
      </c>
      <c r="AD1082" s="84"/>
      <c r="AE1082" s="84"/>
      <c r="AF1082" s="84"/>
      <c r="AG1082" s="84"/>
      <c r="AH1082" s="84"/>
      <c r="AI1082" s="84"/>
      <c r="AJ1082" s="84"/>
      <c r="AK1082" s="84"/>
      <c r="AL1082" s="84"/>
      <c r="AM1082" s="84"/>
      <c r="AN1082" s="84"/>
      <c r="AO1082" s="84"/>
      <c r="AP1082" s="84"/>
      <c r="AQ1082" s="84"/>
      <c r="AR1082" s="84"/>
      <c r="AS1082" s="84"/>
      <c r="AT1082" s="84"/>
      <c r="AU1082" s="84"/>
      <c r="AV1082" s="84"/>
      <c r="AW1082" s="84"/>
      <c r="AX1082" s="84"/>
      <c r="AY1082" s="84"/>
      <c r="AZ1082" s="84"/>
    </row>
    <row r="1083" ht="15.75" customHeight="1" spans="1:52">
      <c r="A1083" s="333"/>
      <c r="B1083" s="294"/>
      <c r="C1083" s="294"/>
      <c r="D1083" s="294"/>
      <c r="E1083" s="294"/>
      <c r="F1083" s="294"/>
      <c r="G1083" s="295"/>
      <c r="H1083" s="294"/>
      <c r="I1083" s="294"/>
      <c r="J1083" s="294"/>
      <c r="K1083" s="294"/>
      <c r="L1083" s="294"/>
      <c r="M1083" s="287" t="s">
        <v>2710</v>
      </c>
      <c r="N1083" s="294"/>
      <c r="O1083" s="294"/>
      <c r="P1083" s="294"/>
      <c r="Q1083" s="294"/>
      <c r="R1083" s="294"/>
      <c r="S1083" s="294"/>
      <c r="T1083" s="294"/>
      <c r="U1083" s="294"/>
      <c r="V1083" s="294"/>
      <c r="W1083" s="294"/>
      <c r="X1083" s="294"/>
      <c r="Y1083" s="294"/>
      <c r="Z1083" s="294"/>
      <c r="AA1083" s="294"/>
      <c r="AB1083" s="294"/>
      <c r="AC1083" s="287" t="s">
        <v>2710</v>
      </c>
      <c r="AD1083" s="84"/>
      <c r="AE1083" s="84"/>
      <c r="AF1083" s="84"/>
      <c r="AG1083" s="84"/>
      <c r="AH1083" s="84"/>
      <c r="AI1083" s="84"/>
      <c r="AJ1083" s="84"/>
      <c r="AK1083" s="84"/>
      <c r="AL1083" s="84"/>
      <c r="AM1083" s="84"/>
      <c r="AN1083" s="84"/>
      <c r="AO1083" s="84"/>
      <c r="AP1083" s="84"/>
      <c r="AQ1083" s="84"/>
      <c r="AR1083" s="84"/>
      <c r="AS1083" s="84"/>
      <c r="AT1083" s="84"/>
      <c r="AU1083" s="84"/>
      <c r="AV1083" s="84"/>
      <c r="AW1083" s="84"/>
      <c r="AX1083" s="84"/>
      <c r="AY1083" s="84"/>
      <c r="AZ1083" s="84"/>
    </row>
    <row r="1084" ht="15.75" customHeight="1" spans="1:52">
      <c r="A1084" s="333"/>
      <c r="B1084" s="294"/>
      <c r="C1084" s="294"/>
      <c r="D1084" s="294"/>
      <c r="E1084" s="294"/>
      <c r="F1084" s="294"/>
      <c r="G1084" s="295"/>
      <c r="H1084" s="294"/>
      <c r="I1084" s="294"/>
      <c r="J1084" s="294"/>
      <c r="K1084" s="294"/>
      <c r="L1084" s="294"/>
      <c r="M1084" s="287" t="s">
        <v>2710</v>
      </c>
      <c r="N1084" s="294"/>
      <c r="O1084" s="294"/>
      <c r="P1084" s="294"/>
      <c r="Q1084" s="294"/>
      <c r="R1084" s="294"/>
      <c r="S1084" s="294"/>
      <c r="T1084" s="294"/>
      <c r="U1084" s="294"/>
      <c r="V1084" s="294"/>
      <c r="W1084" s="294"/>
      <c r="X1084" s="294"/>
      <c r="Y1084" s="294"/>
      <c r="Z1084" s="294"/>
      <c r="AA1084" s="294"/>
      <c r="AB1084" s="294"/>
      <c r="AC1084" s="287" t="s">
        <v>2710</v>
      </c>
      <c r="AD1084" s="84"/>
      <c r="AE1084" s="84"/>
      <c r="AF1084" s="84"/>
      <c r="AG1084" s="84"/>
      <c r="AH1084" s="84"/>
      <c r="AI1084" s="84"/>
      <c r="AJ1084" s="84"/>
      <c r="AK1084" s="84"/>
      <c r="AL1084" s="84"/>
      <c r="AM1084" s="84"/>
      <c r="AN1084" s="84"/>
      <c r="AO1084" s="84"/>
      <c r="AP1084" s="84"/>
      <c r="AQ1084" s="84"/>
      <c r="AR1084" s="84"/>
      <c r="AS1084" s="84"/>
      <c r="AT1084" s="84"/>
      <c r="AU1084" s="84"/>
      <c r="AV1084" s="84"/>
      <c r="AW1084" s="84"/>
      <c r="AX1084" s="84"/>
      <c r="AY1084" s="84"/>
      <c r="AZ1084" s="84"/>
    </row>
    <row r="1085" ht="15.75" customHeight="1" spans="1:52">
      <c r="A1085" s="333"/>
      <c r="B1085" s="294"/>
      <c r="C1085" s="294"/>
      <c r="D1085" s="294"/>
      <c r="E1085" s="294"/>
      <c r="F1085" s="294"/>
      <c r="G1085" s="294"/>
      <c r="H1085" s="294"/>
      <c r="I1085" s="294"/>
      <c r="J1085" s="294"/>
      <c r="K1085" s="294"/>
      <c r="L1085" s="294"/>
      <c r="M1085" s="287" t="s">
        <v>2710</v>
      </c>
      <c r="N1085" s="294"/>
      <c r="O1085" s="294"/>
      <c r="P1085" s="294"/>
      <c r="Q1085" s="294"/>
      <c r="R1085" s="294"/>
      <c r="S1085" s="294"/>
      <c r="T1085" s="294"/>
      <c r="U1085" s="294"/>
      <c r="V1085" s="294"/>
      <c r="W1085" s="294"/>
      <c r="X1085" s="294"/>
      <c r="Y1085" s="294"/>
      <c r="Z1085" s="294"/>
      <c r="AA1085" s="294"/>
      <c r="AB1085" s="294"/>
      <c r="AC1085" s="287" t="s">
        <v>2710</v>
      </c>
      <c r="AD1085" s="84"/>
      <c r="AE1085" s="84"/>
      <c r="AF1085" s="84"/>
      <c r="AG1085" s="84"/>
      <c r="AH1085" s="84"/>
      <c r="AI1085" s="84"/>
      <c r="AJ1085" s="84"/>
      <c r="AK1085" s="84"/>
      <c r="AL1085" s="84"/>
      <c r="AM1085" s="84"/>
      <c r="AN1085" s="84"/>
      <c r="AO1085" s="84"/>
      <c r="AP1085" s="84"/>
      <c r="AQ1085" s="84"/>
      <c r="AR1085" s="84"/>
      <c r="AS1085" s="84"/>
      <c r="AT1085" s="84"/>
      <c r="AU1085" s="84"/>
      <c r="AV1085" s="84"/>
      <c r="AW1085" s="84"/>
      <c r="AX1085" s="84"/>
      <c r="AY1085" s="84"/>
      <c r="AZ1085" s="84"/>
    </row>
    <row r="1086" ht="15.75" customHeight="1" spans="1:52">
      <c r="A1086" s="333"/>
      <c r="B1086" s="294"/>
      <c r="C1086" s="294"/>
      <c r="D1086" s="294"/>
      <c r="E1086" s="294"/>
      <c r="F1086" s="294"/>
      <c r="G1086" s="294"/>
      <c r="H1086" s="294"/>
      <c r="I1086" s="294"/>
      <c r="J1086" s="294"/>
      <c r="K1086" s="294"/>
      <c r="L1086" s="294"/>
      <c r="M1086" s="287" t="s">
        <v>2710</v>
      </c>
      <c r="N1086" s="294"/>
      <c r="O1086" s="294"/>
      <c r="P1086" s="294"/>
      <c r="Q1086" s="294"/>
      <c r="R1086" s="294"/>
      <c r="S1086" s="294"/>
      <c r="T1086" s="294"/>
      <c r="U1086" s="294"/>
      <c r="V1086" s="294"/>
      <c r="W1086" s="294"/>
      <c r="X1086" s="294"/>
      <c r="Y1086" s="294"/>
      <c r="Z1086" s="294"/>
      <c r="AA1086" s="294"/>
      <c r="AB1086" s="294"/>
      <c r="AC1086" s="287" t="s">
        <v>2710</v>
      </c>
      <c r="AD1086" s="84"/>
      <c r="AE1086" s="84"/>
      <c r="AF1086" s="84"/>
      <c r="AG1086" s="84"/>
      <c r="AH1086" s="84"/>
      <c r="AI1086" s="84"/>
      <c r="AJ1086" s="84"/>
      <c r="AK1086" s="84"/>
      <c r="AL1086" s="84"/>
      <c r="AM1086" s="84"/>
      <c r="AN1086" s="84"/>
      <c r="AO1086" s="84"/>
      <c r="AP1086" s="84"/>
      <c r="AQ1086" s="84"/>
      <c r="AR1086" s="84"/>
      <c r="AS1086" s="84"/>
      <c r="AT1086" s="84"/>
      <c r="AU1086" s="84"/>
      <c r="AV1086" s="84"/>
      <c r="AW1086" s="84"/>
      <c r="AX1086" s="84"/>
      <c r="AY1086" s="84"/>
      <c r="AZ1086" s="84"/>
    </row>
    <row r="1087" ht="15.75" customHeight="1" spans="1:52">
      <c r="A1087" s="333"/>
      <c r="B1087" s="294"/>
      <c r="C1087" s="294"/>
      <c r="D1087" s="294"/>
      <c r="E1087" s="294"/>
      <c r="F1087" s="294"/>
      <c r="G1087" s="294"/>
      <c r="H1087" s="294"/>
      <c r="I1087" s="294"/>
      <c r="J1087" s="294"/>
      <c r="K1087" s="294"/>
      <c r="L1087" s="294"/>
      <c r="M1087" s="287" t="s">
        <v>2710</v>
      </c>
      <c r="N1087" s="294"/>
      <c r="O1087" s="294"/>
      <c r="P1087" s="294"/>
      <c r="Q1087" s="294"/>
      <c r="R1087" s="294"/>
      <c r="S1087" s="294"/>
      <c r="T1087" s="294"/>
      <c r="U1087" s="294"/>
      <c r="V1087" s="294"/>
      <c r="W1087" s="294"/>
      <c r="X1087" s="294"/>
      <c r="Y1087" s="294"/>
      <c r="Z1087" s="294"/>
      <c r="AA1087" s="294"/>
      <c r="AB1087" s="294"/>
      <c r="AC1087" s="287" t="s">
        <v>2710</v>
      </c>
      <c r="AD1087" s="84"/>
      <c r="AE1087" s="84"/>
      <c r="AF1087" s="84"/>
      <c r="AG1087" s="84"/>
      <c r="AH1087" s="84"/>
      <c r="AI1087" s="84"/>
      <c r="AJ1087" s="84"/>
      <c r="AK1087" s="84"/>
      <c r="AL1087" s="84"/>
      <c r="AM1087" s="84"/>
      <c r="AN1087" s="84"/>
      <c r="AO1087" s="84"/>
      <c r="AP1087" s="84"/>
      <c r="AQ1087" s="84"/>
      <c r="AR1087" s="84"/>
      <c r="AS1087" s="84"/>
      <c r="AT1087" s="84"/>
      <c r="AU1087" s="84"/>
      <c r="AV1087" s="84"/>
      <c r="AW1087" s="84"/>
      <c r="AX1087" s="84"/>
      <c r="AY1087" s="84"/>
      <c r="AZ1087" s="84"/>
    </row>
    <row r="1088" ht="15.75" customHeight="1" spans="1:52">
      <c r="A1088" s="333"/>
      <c r="B1088" s="294"/>
      <c r="C1088" s="294"/>
      <c r="D1088" s="294"/>
      <c r="E1088" s="294"/>
      <c r="F1088" s="294"/>
      <c r="G1088" s="294"/>
      <c r="H1088" s="294"/>
      <c r="I1088" s="294"/>
      <c r="J1088" s="294"/>
      <c r="K1088" s="294"/>
      <c r="L1088" s="294"/>
      <c r="M1088" s="287" t="s">
        <v>2710</v>
      </c>
      <c r="N1088" s="294"/>
      <c r="O1088" s="294"/>
      <c r="P1088" s="294"/>
      <c r="Q1088" s="294"/>
      <c r="R1088" s="294"/>
      <c r="S1088" s="294"/>
      <c r="T1088" s="294"/>
      <c r="U1088" s="294"/>
      <c r="V1088" s="294"/>
      <c r="W1088" s="294"/>
      <c r="X1088" s="294"/>
      <c r="Y1088" s="294"/>
      <c r="Z1088" s="294"/>
      <c r="AA1088" s="294"/>
      <c r="AB1088" s="294"/>
      <c r="AC1088" s="287" t="s">
        <v>2710</v>
      </c>
      <c r="AD1088" s="84"/>
      <c r="AE1088" s="84"/>
      <c r="AF1088" s="84"/>
      <c r="AG1088" s="84"/>
      <c r="AH1088" s="84"/>
      <c r="AI1088" s="84"/>
      <c r="AJ1088" s="84"/>
      <c r="AK1088" s="84"/>
      <c r="AL1088" s="84"/>
      <c r="AM1088" s="84"/>
      <c r="AN1088" s="84"/>
      <c r="AO1088" s="84"/>
      <c r="AP1088" s="84"/>
      <c r="AQ1088" s="84"/>
      <c r="AR1088" s="84"/>
      <c r="AS1088" s="84"/>
      <c r="AT1088" s="84"/>
      <c r="AU1088" s="84"/>
      <c r="AV1088" s="84"/>
      <c r="AW1088" s="84"/>
      <c r="AX1088" s="84"/>
      <c r="AY1088" s="84"/>
      <c r="AZ1088" s="84"/>
    </row>
    <row r="1089" ht="15.75" customHeight="1" spans="1:52">
      <c r="A1089" s="354"/>
      <c r="B1089" s="84"/>
      <c r="C1089" s="84"/>
      <c r="D1089" s="84"/>
      <c r="E1089" s="84"/>
      <c r="F1089" s="84"/>
      <c r="G1089" s="84"/>
      <c r="H1089" s="84"/>
      <c r="I1089" s="84"/>
      <c r="J1089" s="84"/>
      <c r="K1089" s="84"/>
      <c r="L1089" s="84"/>
      <c r="M1089" s="84"/>
      <c r="N1089" s="84"/>
      <c r="O1089" s="84"/>
      <c r="P1089" s="84"/>
      <c r="Q1089" s="84"/>
      <c r="R1089" s="84"/>
      <c r="S1089" s="84"/>
      <c r="T1089" s="84"/>
      <c r="U1089" s="84"/>
      <c r="V1089" s="84"/>
      <c r="W1089" s="84"/>
      <c r="X1089" s="84"/>
      <c r="Y1089" s="84"/>
      <c r="Z1089" s="84"/>
      <c r="AA1089" s="84"/>
      <c r="AB1089" s="84"/>
      <c r="AC1089" s="84"/>
      <c r="AD1089" s="84"/>
      <c r="AE1089" s="84"/>
      <c r="AF1089" s="84"/>
      <c r="AG1089" s="84"/>
      <c r="AH1089" s="84"/>
      <c r="AI1089" s="84"/>
      <c r="AJ1089" s="84"/>
      <c r="AK1089" s="84"/>
      <c r="AL1089" s="84"/>
      <c r="AM1089" s="84"/>
      <c r="AN1089" s="84"/>
      <c r="AO1089" s="84"/>
      <c r="AP1089" s="84"/>
      <c r="AQ1089" s="84"/>
      <c r="AR1089" s="84"/>
      <c r="AS1089" s="84"/>
      <c r="AT1089" s="84"/>
      <c r="AU1089" s="84"/>
      <c r="AV1089" s="84"/>
      <c r="AW1089" s="84"/>
      <c r="AX1089" s="84"/>
      <c r="AY1089" s="84"/>
      <c r="AZ1089" s="84"/>
    </row>
    <row r="1090" ht="15.75" customHeight="1" spans="1:52">
      <c r="A1090" s="354"/>
      <c r="B1090" s="84"/>
      <c r="C1090" s="84"/>
      <c r="D1090" s="84"/>
      <c r="E1090" s="84"/>
      <c r="F1090" s="84"/>
      <c r="G1090" s="84"/>
      <c r="H1090" s="84"/>
      <c r="I1090" s="84"/>
      <c r="J1090" s="84"/>
      <c r="K1090" s="84"/>
      <c r="L1090" s="84"/>
      <c r="M1090" s="84"/>
      <c r="N1090" s="84"/>
      <c r="O1090" s="84"/>
      <c r="P1090" s="84"/>
      <c r="Q1090" s="84"/>
      <c r="R1090" s="84"/>
      <c r="S1090" s="84"/>
      <c r="T1090" s="84"/>
      <c r="U1090" s="84"/>
      <c r="V1090" s="84"/>
      <c r="W1090" s="84"/>
      <c r="X1090" s="84"/>
      <c r="Y1090" s="84"/>
      <c r="Z1090" s="84"/>
      <c r="AA1090" s="84"/>
      <c r="AB1090" s="84"/>
      <c r="AC1090" s="84"/>
      <c r="AD1090" s="84"/>
      <c r="AE1090" s="84"/>
      <c r="AF1090" s="84"/>
      <c r="AG1090" s="84"/>
      <c r="AH1090" s="84"/>
      <c r="AI1090" s="84"/>
      <c r="AJ1090" s="84"/>
      <c r="AK1090" s="84"/>
      <c r="AL1090" s="84"/>
      <c r="AM1090" s="84"/>
      <c r="AN1090" s="84"/>
      <c r="AO1090" s="84"/>
      <c r="AP1090" s="84"/>
      <c r="AQ1090" s="84"/>
      <c r="AR1090" s="84"/>
      <c r="AS1090" s="84"/>
      <c r="AT1090" s="84"/>
      <c r="AU1090" s="84"/>
      <c r="AV1090" s="84"/>
      <c r="AW1090" s="84"/>
      <c r="AX1090" s="84"/>
      <c r="AY1090" s="84"/>
      <c r="AZ1090" s="84"/>
    </row>
    <row r="1091" ht="15.75" customHeight="1" spans="1:52">
      <c r="A1091" s="354"/>
      <c r="B1091" s="84"/>
      <c r="C1091" s="84"/>
      <c r="D1091" s="84"/>
      <c r="E1091" s="84"/>
      <c r="F1091" s="84"/>
      <c r="G1091" s="84"/>
      <c r="H1091" s="84"/>
      <c r="I1091" s="84"/>
      <c r="J1091" s="84"/>
      <c r="K1091" s="84"/>
      <c r="L1091" s="84"/>
      <c r="M1091" s="84"/>
      <c r="N1091" s="84"/>
      <c r="O1091" s="84"/>
      <c r="P1091" s="84"/>
      <c r="Q1091" s="84"/>
      <c r="R1091" s="84"/>
      <c r="S1091" s="84"/>
      <c r="T1091" s="84"/>
      <c r="U1091" s="84"/>
      <c r="V1091" s="84"/>
      <c r="W1091" s="84"/>
      <c r="X1091" s="84"/>
      <c r="Y1091" s="84"/>
      <c r="Z1091" s="84"/>
      <c r="AA1091" s="84"/>
      <c r="AB1091" s="84"/>
      <c r="AC1091" s="84"/>
      <c r="AD1091" s="84"/>
      <c r="AE1091" s="84"/>
      <c r="AF1091" s="84"/>
      <c r="AG1091" s="84"/>
      <c r="AH1091" s="84"/>
      <c r="AI1091" s="84"/>
      <c r="AJ1091" s="84"/>
      <c r="AK1091" s="84"/>
      <c r="AL1091" s="84"/>
      <c r="AM1091" s="84"/>
      <c r="AN1091" s="84"/>
      <c r="AO1091" s="84"/>
      <c r="AP1091" s="84"/>
      <c r="AQ1091" s="84"/>
      <c r="AR1091" s="84"/>
      <c r="AS1091" s="84"/>
      <c r="AT1091" s="84"/>
      <c r="AU1091" s="84"/>
      <c r="AV1091" s="84"/>
      <c r="AW1091" s="84"/>
      <c r="AX1091" s="84"/>
      <c r="AY1091" s="84"/>
      <c r="AZ1091" s="84"/>
    </row>
    <row r="1092" ht="15.75" customHeight="1" spans="1:52">
      <c r="A1092" s="354"/>
      <c r="B1092" s="84"/>
      <c r="C1092" s="84"/>
      <c r="D1092" s="84"/>
      <c r="E1092" s="84"/>
      <c r="F1092" s="84"/>
      <c r="G1092" s="84"/>
      <c r="H1092" s="84"/>
      <c r="I1092" s="84"/>
      <c r="J1092" s="84"/>
      <c r="K1092" s="84"/>
      <c r="L1092" s="84"/>
      <c r="M1092" s="84"/>
      <c r="N1092" s="84"/>
      <c r="O1092" s="84"/>
      <c r="P1092" s="84"/>
      <c r="Q1092" s="84"/>
      <c r="R1092" s="84"/>
      <c r="S1092" s="84"/>
      <c r="T1092" s="84"/>
      <c r="U1092" s="84"/>
      <c r="V1092" s="84"/>
      <c r="W1092" s="84"/>
      <c r="X1092" s="84"/>
      <c r="Y1092" s="84"/>
      <c r="Z1092" s="84"/>
      <c r="AA1092" s="84"/>
      <c r="AB1092" s="84"/>
      <c r="AC1092" s="84"/>
      <c r="AD1092" s="84"/>
      <c r="AE1092" s="84"/>
      <c r="AF1092" s="84"/>
      <c r="AG1092" s="84"/>
      <c r="AH1092" s="84"/>
      <c r="AI1092" s="84"/>
      <c r="AJ1092" s="84"/>
      <c r="AK1092" s="84"/>
      <c r="AL1092" s="84"/>
      <c r="AM1092" s="84"/>
      <c r="AN1092" s="84"/>
      <c r="AO1092" s="84"/>
      <c r="AP1092" s="84"/>
      <c r="AQ1092" s="84"/>
      <c r="AR1092" s="84"/>
      <c r="AS1092" s="84"/>
      <c r="AT1092" s="84"/>
      <c r="AU1092" s="84"/>
      <c r="AV1092" s="84"/>
      <c r="AW1092" s="84"/>
      <c r="AX1092" s="84"/>
      <c r="AY1092" s="84"/>
      <c r="AZ1092" s="84"/>
    </row>
    <row r="1093" ht="15.75" customHeight="1" spans="1:52">
      <c r="A1093" s="354"/>
      <c r="B1093" s="84"/>
      <c r="C1093" s="84"/>
      <c r="D1093" s="84"/>
      <c r="E1093" s="84"/>
      <c r="F1093" s="84"/>
      <c r="G1093" s="84"/>
      <c r="H1093" s="84"/>
      <c r="I1093" s="84"/>
      <c r="J1093" s="84"/>
      <c r="K1093" s="84"/>
      <c r="L1093" s="84"/>
      <c r="M1093" s="84"/>
      <c r="N1093" s="84"/>
      <c r="O1093" s="84"/>
      <c r="P1093" s="84"/>
      <c r="Q1093" s="84"/>
      <c r="R1093" s="84"/>
      <c r="S1093" s="84"/>
      <c r="T1093" s="84"/>
      <c r="U1093" s="84"/>
      <c r="V1093" s="84"/>
      <c r="W1093" s="84"/>
      <c r="X1093" s="84"/>
      <c r="Y1093" s="84"/>
      <c r="Z1093" s="84"/>
      <c r="AA1093" s="84"/>
      <c r="AB1093" s="84"/>
      <c r="AC1093" s="84"/>
      <c r="AD1093" s="84"/>
      <c r="AE1093" s="84"/>
      <c r="AF1093" s="84"/>
      <c r="AG1093" s="84"/>
      <c r="AH1093" s="84"/>
      <c r="AI1093" s="84"/>
      <c r="AJ1093" s="84"/>
      <c r="AK1093" s="84"/>
      <c r="AL1093" s="84"/>
      <c r="AM1093" s="84"/>
      <c r="AN1093" s="84"/>
      <c r="AO1093" s="84"/>
      <c r="AP1093" s="84"/>
      <c r="AQ1093" s="84"/>
      <c r="AR1093" s="84"/>
      <c r="AS1093" s="84"/>
      <c r="AT1093" s="84"/>
      <c r="AU1093" s="84"/>
      <c r="AV1093" s="84"/>
      <c r="AW1093" s="84"/>
      <c r="AX1093" s="84"/>
      <c r="AY1093" s="84"/>
      <c r="AZ1093" s="84"/>
    </row>
    <row r="1094" ht="15.75" customHeight="1" spans="1:52">
      <c r="A1094" s="354"/>
      <c r="B1094" s="84"/>
      <c r="C1094" s="84"/>
      <c r="D1094" s="84"/>
      <c r="E1094" s="84"/>
      <c r="F1094" s="84"/>
      <c r="G1094" s="84"/>
      <c r="H1094" s="84"/>
      <c r="I1094" s="84"/>
      <c r="J1094" s="84"/>
      <c r="K1094" s="84"/>
      <c r="L1094" s="84"/>
      <c r="M1094" s="84"/>
      <c r="N1094" s="84"/>
      <c r="O1094" s="84"/>
      <c r="P1094" s="84"/>
      <c r="Q1094" s="84"/>
      <c r="R1094" s="84"/>
      <c r="S1094" s="84"/>
      <c r="T1094" s="84"/>
      <c r="U1094" s="84"/>
      <c r="V1094" s="84"/>
      <c r="W1094" s="84"/>
      <c r="X1094" s="84"/>
      <c r="Y1094" s="84"/>
      <c r="Z1094" s="84"/>
      <c r="AA1094" s="84"/>
      <c r="AB1094" s="84"/>
      <c r="AC1094" s="84"/>
      <c r="AD1094" s="84"/>
      <c r="AE1094" s="84"/>
      <c r="AF1094" s="84"/>
      <c r="AG1094" s="84"/>
      <c r="AH1094" s="84"/>
      <c r="AI1094" s="84"/>
      <c r="AJ1094" s="84"/>
      <c r="AK1094" s="84"/>
      <c r="AL1094" s="84"/>
      <c r="AM1094" s="84"/>
      <c r="AN1094" s="84"/>
      <c r="AO1094" s="84"/>
      <c r="AP1094" s="84"/>
      <c r="AQ1094" s="84"/>
      <c r="AR1094" s="84"/>
      <c r="AS1094" s="84"/>
      <c r="AT1094" s="84"/>
      <c r="AU1094" s="84"/>
      <c r="AV1094" s="84"/>
      <c r="AW1094" s="84"/>
      <c r="AX1094" s="84"/>
      <c r="AY1094" s="84"/>
      <c r="AZ1094" s="84"/>
    </row>
    <row r="1095" ht="15.75" customHeight="1" spans="1:52">
      <c r="A1095" s="354"/>
      <c r="B1095" s="84"/>
      <c r="C1095" s="84"/>
      <c r="D1095" s="84"/>
      <c r="E1095" s="84"/>
      <c r="F1095" s="84"/>
      <c r="G1095" s="84"/>
      <c r="H1095" s="84"/>
      <c r="I1095" s="84"/>
      <c r="J1095" s="84"/>
      <c r="K1095" s="84"/>
      <c r="L1095" s="84"/>
      <c r="M1095" s="84"/>
      <c r="N1095" s="84"/>
      <c r="O1095" s="84"/>
      <c r="P1095" s="84"/>
      <c r="Q1095" s="84"/>
      <c r="R1095" s="84"/>
      <c r="S1095" s="84"/>
      <c r="T1095" s="84"/>
      <c r="U1095" s="84"/>
      <c r="V1095" s="84"/>
      <c r="W1095" s="84"/>
      <c r="X1095" s="84"/>
      <c r="Y1095" s="84"/>
      <c r="Z1095" s="84"/>
      <c r="AA1095" s="84"/>
      <c r="AB1095" s="84"/>
      <c r="AC1095" s="84"/>
      <c r="AD1095" s="84"/>
      <c r="AE1095" s="84"/>
      <c r="AF1095" s="84"/>
      <c r="AG1095" s="84"/>
      <c r="AH1095" s="84"/>
      <c r="AI1095" s="84"/>
      <c r="AJ1095" s="84"/>
      <c r="AK1095" s="84"/>
      <c r="AL1095" s="84"/>
      <c r="AM1095" s="84"/>
      <c r="AN1095" s="84"/>
      <c r="AO1095" s="84"/>
      <c r="AP1095" s="84"/>
      <c r="AQ1095" s="84"/>
      <c r="AR1095" s="84"/>
      <c r="AS1095" s="84"/>
      <c r="AT1095" s="84"/>
      <c r="AU1095" s="84"/>
      <c r="AV1095" s="84"/>
      <c r="AW1095" s="84"/>
      <c r="AX1095" s="84"/>
      <c r="AY1095" s="84"/>
      <c r="AZ1095" s="84"/>
    </row>
    <row r="1096" ht="15.75" customHeight="1" spans="1:52">
      <c r="A1096" s="354"/>
      <c r="B1096" s="84"/>
      <c r="C1096" s="84"/>
      <c r="D1096" s="84"/>
      <c r="E1096" s="84"/>
      <c r="F1096" s="84"/>
      <c r="G1096" s="84"/>
      <c r="H1096" s="84"/>
      <c r="I1096" s="84"/>
      <c r="J1096" s="84"/>
      <c r="K1096" s="84"/>
      <c r="L1096" s="84"/>
      <c r="M1096" s="84"/>
      <c r="N1096" s="84"/>
      <c r="O1096" s="84"/>
      <c r="P1096" s="84"/>
      <c r="Q1096" s="84"/>
      <c r="R1096" s="84"/>
      <c r="S1096" s="84"/>
      <c r="T1096" s="84"/>
      <c r="U1096" s="84"/>
      <c r="V1096" s="84"/>
      <c r="W1096" s="84"/>
      <c r="X1096" s="84"/>
      <c r="Y1096" s="84"/>
      <c r="Z1096" s="84"/>
      <c r="AA1096" s="84"/>
      <c r="AB1096" s="84"/>
      <c r="AC1096" s="84"/>
      <c r="AD1096" s="84"/>
      <c r="AE1096" s="84"/>
      <c r="AF1096" s="84"/>
      <c r="AG1096" s="84"/>
      <c r="AH1096" s="84"/>
      <c r="AI1096" s="84"/>
      <c r="AJ1096" s="84"/>
      <c r="AK1096" s="84"/>
      <c r="AL1096" s="84"/>
      <c r="AM1096" s="84"/>
      <c r="AN1096" s="84"/>
      <c r="AO1096" s="84"/>
      <c r="AP1096" s="84"/>
      <c r="AQ1096" s="84"/>
      <c r="AR1096" s="84"/>
      <c r="AS1096" s="84"/>
      <c r="AT1096" s="84"/>
      <c r="AU1096" s="84"/>
      <c r="AV1096" s="84"/>
      <c r="AW1096" s="84"/>
      <c r="AX1096" s="84"/>
      <c r="AY1096" s="84"/>
      <c r="AZ1096" s="84"/>
    </row>
    <row r="1097" ht="15.75" customHeight="1" spans="1:52">
      <c r="A1097" s="354"/>
      <c r="B1097" s="84"/>
      <c r="C1097" s="84"/>
      <c r="D1097" s="84"/>
      <c r="E1097" s="84"/>
      <c r="F1097" s="84"/>
      <c r="G1097" s="84"/>
      <c r="H1097" s="84"/>
      <c r="I1097" s="84"/>
      <c r="J1097" s="84"/>
      <c r="K1097" s="84"/>
      <c r="L1097" s="84"/>
      <c r="M1097" s="84"/>
      <c r="N1097" s="84"/>
      <c r="O1097" s="84"/>
      <c r="P1097" s="84"/>
      <c r="Q1097" s="84"/>
      <c r="R1097" s="84"/>
      <c r="S1097" s="84"/>
      <c r="T1097" s="84"/>
      <c r="U1097" s="84"/>
      <c r="V1097" s="84"/>
      <c r="W1097" s="84"/>
      <c r="X1097" s="84"/>
      <c r="Y1097" s="84"/>
      <c r="Z1097" s="84"/>
      <c r="AA1097" s="84"/>
      <c r="AB1097" s="84"/>
      <c r="AC1097" s="84"/>
      <c r="AD1097" s="84"/>
      <c r="AE1097" s="84"/>
      <c r="AF1097" s="84"/>
      <c r="AG1097" s="84"/>
      <c r="AH1097" s="84"/>
      <c r="AI1097" s="84"/>
      <c r="AJ1097" s="84"/>
      <c r="AK1097" s="84"/>
      <c r="AL1097" s="84"/>
      <c r="AM1097" s="84"/>
      <c r="AN1097" s="84"/>
      <c r="AO1097" s="84"/>
      <c r="AP1097" s="84"/>
      <c r="AQ1097" s="84"/>
      <c r="AR1097" s="84"/>
      <c r="AS1097" s="84"/>
      <c r="AT1097" s="84"/>
      <c r="AU1097" s="84"/>
      <c r="AV1097" s="84"/>
      <c r="AW1097" s="84"/>
      <c r="AX1097" s="84"/>
      <c r="AY1097" s="84"/>
      <c r="AZ1097" s="84"/>
    </row>
    <row r="1098" ht="15.75" customHeight="1" spans="1:52">
      <c r="A1098" s="354"/>
      <c r="B1098" s="84"/>
      <c r="C1098" s="84"/>
      <c r="D1098" s="84"/>
      <c r="E1098" s="84"/>
      <c r="F1098" s="84"/>
      <c r="G1098" s="84"/>
      <c r="H1098" s="84"/>
      <c r="I1098" s="84"/>
      <c r="J1098" s="84"/>
      <c r="K1098" s="84"/>
      <c r="L1098" s="84"/>
      <c r="M1098" s="84"/>
      <c r="N1098" s="84"/>
      <c r="O1098" s="84"/>
      <c r="P1098" s="84"/>
      <c r="Q1098" s="84"/>
      <c r="R1098" s="84"/>
      <c r="S1098" s="84"/>
      <c r="T1098" s="84"/>
      <c r="U1098" s="84"/>
      <c r="V1098" s="84"/>
      <c r="W1098" s="84"/>
      <c r="X1098" s="84"/>
      <c r="Y1098" s="84"/>
      <c r="Z1098" s="84"/>
      <c r="AA1098" s="84"/>
      <c r="AB1098" s="84"/>
      <c r="AC1098" s="84"/>
      <c r="AD1098" s="84"/>
      <c r="AE1098" s="84"/>
      <c r="AF1098" s="84"/>
      <c r="AG1098" s="84"/>
      <c r="AH1098" s="84"/>
      <c r="AI1098" s="84"/>
      <c r="AJ1098" s="84"/>
      <c r="AK1098" s="84"/>
      <c r="AL1098" s="84"/>
      <c r="AM1098" s="84"/>
      <c r="AN1098" s="84"/>
      <c r="AO1098" s="84"/>
      <c r="AP1098" s="84"/>
      <c r="AQ1098" s="84"/>
      <c r="AR1098" s="84"/>
      <c r="AS1098" s="84"/>
      <c r="AT1098" s="84"/>
      <c r="AU1098" s="84"/>
      <c r="AV1098" s="84"/>
      <c r="AW1098" s="84"/>
      <c r="AX1098" s="84"/>
      <c r="AY1098" s="84"/>
      <c r="AZ1098" s="84"/>
    </row>
    <row r="1099" ht="15.75" customHeight="1" spans="1:52">
      <c r="A1099" s="354"/>
      <c r="B1099" s="84"/>
      <c r="C1099" s="84"/>
      <c r="D1099" s="84"/>
      <c r="E1099" s="84"/>
      <c r="F1099" s="84"/>
      <c r="G1099" s="84"/>
      <c r="H1099" s="84"/>
      <c r="I1099" s="84"/>
      <c r="J1099" s="84"/>
      <c r="K1099" s="84"/>
      <c r="L1099" s="84"/>
      <c r="M1099" s="84"/>
      <c r="N1099" s="84"/>
      <c r="O1099" s="84"/>
      <c r="P1099" s="84"/>
      <c r="Q1099" s="84"/>
      <c r="R1099" s="84"/>
      <c r="S1099" s="84"/>
      <c r="T1099" s="84"/>
      <c r="U1099" s="84"/>
      <c r="V1099" s="84"/>
      <c r="W1099" s="84"/>
      <c r="X1099" s="84"/>
      <c r="Y1099" s="84"/>
      <c r="Z1099" s="84"/>
      <c r="AA1099" s="84"/>
      <c r="AB1099" s="84"/>
      <c r="AC1099" s="84"/>
      <c r="AD1099" s="84"/>
      <c r="AE1099" s="84"/>
      <c r="AF1099" s="84"/>
      <c r="AG1099" s="84"/>
      <c r="AH1099" s="84"/>
      <c r="AI1099" s="84"/>
      <c r="AJ1099" s="84"/>
      <c r="AK1099" s="84"/>
      <c r="AL1099" s="84"/>
      <c r="AM1099" s="84"/>
      <c r="AN1099" s="84"/>
      <c r="AO1099" s="84"/>
      <c r="AP1099" s="84"/>
      <c r="AQ1099" s="84"/>
      <c r="AR1099" s="84"/>
      <c r="AS1099" s="84"/>
      <c r="AT1099" s="84"/>
      <c r="AU1099" s="84"/>
      <c r="AV1099" s="84"/>
      <c r="AW1099" s="84"/>
      <c r="AX1099" s="84"/>
      <c r="AY1099" s="84"/>
      <c r="AZ1099" s="84"/>
    </row>
    <row r="1100" ht="15.75" customHeight="1" spans="1:52">
      <c r="A1100" s="354"/>
      <c r="B1100" s="84"/>
      <c r="C1100" s="84"/>
      <c r="D1100" s="84"/>
      <c r="E1100" s="84"/>
      <c r="F1100" s="84"/>
      <c r="G1100" s="84"/>
      <c r="H1100" s="84"/>
      <c r="I1100" s="84"/>
      <c r="J1100" s="84"/>
      <c r="K1100" s="84"/>
      <c r="L1100" s="84"/>
      <c r="M1100" s="84"/>
      <c r="N1100" s="84"/>
      <c r="O1100" s="84"/>
      <c r="P1100" s="84"/>
      <c r="Q1100" s="84"/>
      <c r="R1100" s="84"/>
      <c r="S1100" s="84"/>
      <c r="T1100" s="84"/>
      <c r="U1100" s="84"/>
      <c r="V1100" s="84"/>
      <c r="W1100" s="84"/>
      <c r="X1100" s="84"/>
      <c r="Y1100" s="84"/>
      <c r="Z1100" s="84"/>
      <c r="AA1100" s="84"/>
      <c r="AB1100" s="84"/>
      <c r="AC1100" s="84"/>
      <c r="AD1100" s="84"/>
      <c r="AE1100" s="84"/>
      <c r="AF1100" s="84"/>
      <c r="AG1100" s="84"/>
      <c r="AH1100" s="84"/>
      <c r="AI1100" s="84"/>
      <c r="AJ1100" s="84"/>
      <c r="AK1100" s="84"/>
      <c r="AL1100" s="84"/>
      <c r="AM1100" s="84"/>
      <c r="AN1100" s="84"/>
      <c r="AO1100" s="84"/>
      <c r="AP1100" s="84"/>
      <c r="AQ1100" s="84"/>
      <c r="AR1100" s="84"/>
      <c r="AS1100" s="84"/>
      <c r="AT1100" s="84"/>
      <c r="AU1100" s="84"/>
      <c r="AV1100" s="84"/>
      <c r="AW1100" s="84"/>
      <c r="AX1100" s="84"/>
      <c r="AY1100" s="84"/>
      <c r="AZ1100" s="84"/>
    </row>
    <row r="1101" ht="15.75" customHeight="1" spans="1:52">
      <c r="A1101" s="354"/>
      <c r="B1101" s="84"/>
      <c r="C1101" s="84"/>
      <c r="D1101" s="84"/>
      <c r="E1101" s="84"/>
      <c r="F1101" s="84"/>
      <c r="G1101" s="84"/>
      <c r="H1101" s="84"/>
      <c r="I1101" s="84"/>
      <c r="J1101" s="84"/>
      <c r="K1101" s="84"/>
      <c r="L1101" s="84"/>
      <c r="M1101" s="84"/>
      <c r="N1101" s="84"/>
      <c r="O1101" s="84"/>
      <c r="P1101" s="84"/>
      <c r="Q1101" s="84"/>
      <c r="R1101" s="84"/>
      <c r="S1101" s="84"/>
      <c r="T1101" s="84"/>
      <c r="U1101" s="84"/>
      <c r="V1101" s="84"/>
      <c r="W1101" s="84"/>
      <c r="X1101" s="84"/>
      <c r="Y1101" s="84"/>
      <c r="Z1101" s="84"/>
      <c r="AA1101" s="84"/>
      <c r="AB1101" s="84"/>
      <c r="AC1101" s="84"/>
      <c r="AD1101" s="84"/>
      <c r="AE1101" s="84"/>
      <c r="AF1101" s="84"/>
      <c r="AG1101" s="84"/>
      <c r="AH1101" s="84"/>
      <c r="AI1101" s="84"/>
      <c r="AJ1101" s="84"/>
      <c r="AK1101" s="84"/>
      <c r="AL1101" s="84"/>
      <c r="AM1101" s="84"/>
      <c r="AN1101" s="84"/>
      <c r="AO1101" s="84"/>
      <c r="AP1101" s="84"/>
      <c r="AQ1101" s="84"/>
      <c r="AR1101" s="84"/>
      <c r="AS1101" s="84"/>
      <c r="AT1101" s="84"/>
      <c r="AU1101" s="84"/>
      <c r="AV1101" s="84"/>
      <c r="AW1101" s="84"/>
      <c r="AX1101" s="84"/>
      <c r="AY1101" s="84"/>
      <c r="AZ1101" s="84"/>
    </row>
    <row r="1102" ht="15.75" customHeight="1" spans="1:52">
      <c r="A1102" s="354"/>
      <c r="B1102" s="84"/>
      <c r="C1102" s="84"/>
      <c r="D1102" s="84"/>
      <c r="E1102" s="84"/>
      <c r="F1102" s="84"/>
      <c r="G1102" s="84"/>
      <c r="H1102" s="84"/>
      <c r="I1102" s="84"/>
      <c r="J1102" s="84"/>
      <c r="K1102" s="84"/>
      <c r="L1102" s="84"/>
      <c r="M1102" s="84"/>
      <c r="N1102" s="84"/>
      <c r="O1102" s="84"/>
      <c r="P1102" s="84"/>
      <c r="Q1102" s="84"/>
      <c r="R1102" s="84"/>
      <c r="S1102" s="84"/>
      <c r="T1102" s="84"/>
      <c r="U1102" s="84"/>
      <c r="V1102" s="84"/>
      <c r="W1102" s="84"/>
      <c r="X1102" s="84"/>
      <c r="Y1102" s="84"/>
      <c r="Z1102" s="84"/>
      <c r="AA1102" s="84"/>
      <c r="AB1102" s="84"/>
      <c r="AC1102" s="84"/>
      <c r="AD1102" s="84"/>
      <c r="AE1102" s="84"/>
      <c r="AF1102" s="84"/>
      <c r="AG1102" s="84"/>
      <c r="AH1102" s="84"/>
      <c r="AI1102" s="84"/>
      <c r="AJ1102" s="84"/>
      <c r="AK1102" s="84"/>
      <c r="AL1102" s="84"/>
      <c r="AM1102" s="84"/>
      <c r="AN1102" s="84"/>
      <c r="AO1102" s="84"/>
      <c r="AP1102" s="84"/>
      <c r="AQ1102" s="84"/>
      <c r="AR1102" s="84"/>
      <c r="AS1102" s="84"/>
      <c r="AT1102" s="84"/>
      <c r="AU1102" s="84"/>
      <c r="AV1102" s="84"/>
      <c r="AW1102" s="84"/>
      <c r="AX1102" s="84"/>
      <c r="AY1102" s="84"/>
      <c r="AZ1102" s="84"/>
    </row>
    <row r="1103" ht="15.75" customHeight="1" spans="1:52">
      <c r="A1103" s="354"/>
      <c r="B1103" s="84"/>
      <c r="C1103" s="84"/>
      <c r="D1103" s="84"/>
      <c r="E1103" s="84"/>
      <c r="F1103" s="84"/>
      <c r="G1103" s="84"/>
      <c r="H1103" s="84"/>
      <c r="I1103" s="84"/>
      <c r="J1103" s="84"/>
      <c r="K1103" s="84"/>
      <c r="L1103" s="84"/>
      <c r="M1103" s="84"/>
      <c r="N1103" s="84"/>
      <c r="O1103" s="84"/>
      <c r="P1103" s="84"/>
      <c r="Q1103" s="84"/>
      <c r="R1103" s="84"/>
      <c r="S1103" s="84"/>
      <c r="T1103" s="84"/>
      <c r="U1103" s="84"/>
      <c r="V1103" s="84"/>
      <c r="W1103" s="84"/>
      <c r="X1103" s="84"/>
      <c r="Y1103" s="84"/>
      <c r="Z1103" s="84"/>
      <c r="AA1103" s="84"/>
      <c r="AB1103" s="84"/>
      <c r="AC1103" s="84"/>
      <c r="AD1103" s="84"/>
      <c r="AE1103" s="84"/>
      <c r="AF1103" s="84"/>
      <c r="AG1103" s="84"/>
      <c r="AH1103" s="84"/>
      <c r="AI1103" s="84"/>
      <c r="AJ1103" s="84"/>
      <c r="AK1103" s="84"/>
      <c r="AL1103" s="84"/>
      <c r="AM1103" s="84"/>
      <c r="AN1103" s="84"/>
      <c r="AO1103" s="84"/>
      <c r="AP1103" s="84"/>
      <c r="AQ1103" s="84"/>
      <c r="AR1103" s="84"/>
      <c r="AS1103" s="84"/>
      <c r="AT1103" s="84"/>
      <c r="AU1103" s="84"/>
      <c r="AV1103" s="84"/>
      <c r="AW1103" s="84"/>
      <c r="AX1103" s="84"/>
      <c r="AY1103" s="84"/>
      <c r="AZ1103" s="84"/>
    </row>
    <row r="1104" ht="15.75" customHeight="1" spans="1:52">
      <c r="A1104" s="354"/>
      <c r="B1104" s="84"/>
      <c r="C1104" s="84"/>
      <c r="D1104" s="84"/>
      <c r="E1104" s="84"/>
      <c r="F1104" s="84"/>
      <c r="G1104" s="84"/>
      <c r="H1104" s="84"/>
      <c r="I1104" s="84"/>
      <c r="J1104" s="84"/>
      <c r="K1104" s="84"/>
      <c r="L1104" s="84"/>
      <c r="M1104" s="84"/>
      <c r="N1104" s="84"/>
      <c r="O1104" s="84"/>
      <c r="P1104" s="84"/>
      <c r="Q1104" s="84"/>
      <c r="R1104" s="84"/>
      <c r="S1104" s="84"/>
      <c r="T1104" s="84"/>
      <c r="U1104" s="84"/>
      <c r="V1104" s="84"/>
      <c r="W1104" s="84"/>
      <c r="X1104" s="84"/>
      <c r="Y1104" s="84"/>
      <c r="Z1104" s="84"/>
      <c r="AA1104" s="84"/>
      <c r="AB1104" s="84"/>
      <c r="AC1104" s="84"/>
      <c r="AD1104" s="84"/>
      <c r="AE1104" s="84"/>
      <c r="AF1104" s="84"/>
      <c r="AG1104" s="84"/>
      <c r="AH1104" s="84"/>
      <c r="AI1104" s="84"/>
      <c r="AJ1104" s="84"/>
      <c r="AK1104" s="84"/>
      <c r="AL1104" s="84"/>
      <c r="AM1104" s="84"/>
      <c r="AN1104" s="84"/>
      <c r="AO1104" s="84"/>
      <c r="AP1104" s="84"/>
      <c r="AQ1104" s="84"/>
      <c r="AR1104" s="84"/>
      <c r="AS1104" s="84"/>
      <c r="AT1104" s="84"/>
      <c r="AU1104" s="84"/>
      <c r="AV1104" s="84"/>
      <c r="AW1104" s="84"/>
      <c r="AX1104" s="84"/>
      <c r="AY1104" s="84"/>
      <c r="AZ1104" s="84"/>
    </row>
    <row r="1105" ht="15.75" customHeight="1" spans="1:52">
      <c r="A1105" s="354"/>
      <c r="B1105" s="84"/>
      <c r="C1105" s="84"/>
      <c r="D1105" s="84"/>
      <c r="E1105" s="84"/>
      <c r="F1105" s="84"/>
      <c r="G1105" s="84"/>
      <c r="H1105" s="84"/>
      <c r="I1105" s="84"/>
      <c r="J1105" s="84"/>
      <c r="K1105" s="84"/>
      <c r="L1105" s="84"/>
      <c r="M1105" s="84"/>
      <c r="N1105" s="84"/>
      <c r="O1105" s="84"/>
      <c r="P1105" s="84"/>
      <c r="Q1105" s="84"/>
      <c r="R1105" s="84"/>
      <c r="S1105" s="84"/>
      <c r="T1105" s="84"/>
      <c r="U1105" s="84"/>
      <c r="V1105" s="84"/>
      <c r="W1105" s="84"/>
      <c r="X1105" s="84"/>
      <c r="Y1105" s="84"/>
      <c r="Z1105" s="84"/>
      <c r="AA1105" s="84"/>
      <c r="AB1105" s="84"/>
      <c r="AC1105" s="84"/>
      <c r="AD1105" s="84"/>
      <c r="AE1105" s="84"/>
      <c r="AF1105" s="84"/>
      <c r="AG1105" s="84"/>
      <c r="AH1105" s="84"/>
      <c r="AI1105" s="84"/>
      <c r="AJ1105" s="84"/>
      <c r="AK1105" s="84"/>
      <c r="AL1105" s="84"/>
      <c r="AM1105" s="84"/>
      <c r="AN1105" s="84"/>
      <c r="AO1105" s="84"/>
      <c r="AP1105" s="84"/>
      <c r="AQ1105" s="84"/>
      <c r="AR1105" s="84"/>
      <c r="AS1105" s="84"/>
      <c r="AT1105" s="84"/>
      <c r="AU1105" s="84"/>
      <c r="AV1105" s="84"/>
      <c r="AW1105" s="84"/>
      <c r="AX1105" s="84"/>
      <c r="AY1105" s="84"/>
      <c r="AZ1105" s="84"/>
    </row>
    <row r="1106" ht="15.75" customHeight="1" spans="1:52">
      <c r="A1106" s="354"/>
      <c r="B1106" s="84"/>
      <c r="C1106" s="84"/>
      <c r="D1106" s="84"/>
      <c r="E1106" s="84"/>
      <c r="F1106" s="84"/>
      <c r="G1106" s="84"/>
      <c r="H1106" s="84"/>
      <c r="I1106" s="84"/>
      <c r="J1106" s="84"/>
      <c r="K1106" s="84"/>
      <c r="L1106" s="84"/>
      <c r="M1106" s="84"/>
      <c r="N1106" s="84"/>
      <c r="O1106" s="84"/>
      <c r="P1106" s="84"/>
      <c r="Q1106" s="84"/>
      <c r="R1106" s="84"/>
      <c r="S1106" s="84"/>
      <c r="T1106" s="84"/>
      <c r="U1106" s="84"/>
      <c r="V1106" s="84"/>
      <c r="W1106" s="84"/>
      <c r="X1106" s="84"/>
      <c r="Y1106" s="84"/>
      <c r="Z1106" s="84"/>
      <c r="AA1106" s="84"/>
      <c r="AB1106" s="84"/>
      <c r="AC1106" s="84"/>
      <c r="AD1106" s="84"/>
      <c r="AE1106" s="84"/>
      <c r="AF1106" s="84"/>
      <c r="AG1106" s="84"/>
      <c r="AH1106" s="84"/>
      <c r="AI1106" s="84"/>
      <c r="AJ1106" s="84"/>
      <c r="AK1106" s="84"/>
      <c r="AL1106" s="84"/>
      <c r="AM1106" s="84"/>
      <c r="AN1106" s="84"/>
      <c r="AO1106" s="84"/>
      <c r="AP1106" s="84"/>
      <c r="AQ1106" s="84"/>
      <c r="AR1106" s="84"/>
      <c r="AS1106" s="84"/>
      <c r="AT1106" s="84"/>
      <c r="AU1106" s="84"/>
      <c r="AV1106" s="84"/>
      <c r="AW1106" s="84"/>
      <c r="AX1106" s="84"/>
      <c r="AY1106" s="84"/>
      <c r="AZ1106" s="84"/>
    </row>
    <row r="1107" ht="15.75" customHeight="1" spans="1:52">
      <c r="A1107" s="354"/>
      <c r="B1107" s="84"/>
      <c r="C1107" s="84"/>
      <c r="D1107" s="84"/>
      <c r="E1107" s="84"/>
      <c r="F1107" s="84"/>
      <c r="G1107" s="84"/>
      <c r="H1107" s="84"/>
      <c r="I1107" s="84"/>
      <c r="J1107" s="84"/>
      <c r="K1107" s="84"/>
      <c r="L1107" s="84"/>
      <c r="M1107" s="84"/>
      <c r="N1107" s="84"/>
      <c r="O1107" s="84"/>
      <c r="P1107" s="84"/>
      <c r="Q1107" s="84"/>
      <c r="R1107" s="84"/>
      <c r="S1107" s="84"/>
      <c r="T1107" s="84"/>
      <c r="U1107" s="84"/>
      <c r="V1107" s="84"/>
      <c r="W1107" s="84"/>
      <c r="X1107" s="84"/>
      <c r="Y1107" s="84"/>
      <c r="Z1107" s="84"/>
      <c r="AA1107" s="84"/>
      <c r="AB1107" s="84"/>
      <c r="AC1107" s="84"/>
      <c r="AD1107" s="84"/>
      <c r="AE1107" s="84"/>
      <c r="AF1107" s="84"/>
      <c r="AG1107" s="84"/>
      <c r="AH1107" s="84"/>
      <c r="AI1107" s="84"/>
      <c r="AJ1107" s="84"/>
      <c r="AK1107" s="84"/>
      <c r="AL1107" s="84"/>
      <c r="AM1107" s="84"/>
      <c r="AN1107" s="84"/>
      <c r="AO1107" s="84"/>
      <c r="AP1107" s="84"/>
      <c r="AQ1107" s="84"/>
      <c r="AR1107" s="84"/>
      <c r="AS1107" s="84"/>
      <c r="AT1107" s="84"/>
      <c r="AU1107" s="84"/>
      <c r="AV1107" s="84"/>
      <c r="AW1107" s="84"/>
      <c r="AX1107" s="84"/>
      <c r="AY1107" s="84"/>
      <c r="AZ1107" s="84"/>
    </row>
    <row r="1108" ht="15.75" customHeight="1" spans="1:52">
      <c r="A1108" s="354"/>
      <c r="B1108" s="84"/>
      <c r="C1108" s="84"/>
      <c r="D1108" s="84"/>
      <c r="E1108" s="84"/>
      <c r="F1108" s="84"/>
      <c r="G1108" s="84"/>
      <c r="H1108" s="84"/>
      <c r="I1108" s="84"/>
      <c r="J1108" s="84"/>
      <c r="K1108" s="84"/>
      <c r="L1108" s="84"/>
      <c r="M1108" s="84"/>
      <c r="N1108" s="84"/>
      <c r="O1108" s="84"/>
      <c r="P1108" s="84"/>
      <c r="Q1108" s="84"/>
      <c r="R1108" s="84"/>
      <c r="S1108" s="84"/>
      <c r="T1108" s="84"/>
      <c r="U1108" s="84"/>
      <c r="V1108" s="84"/>
      <c r="W1108" s="84"/>
      <c r="X1108" s="84"/>
      <c r="Y1108" s="84"/>
      <c r="Z1108" s="84"/>
      <c r="AA1108" s="84"/>
      <c r="AB1108" s="84"/>
      <c r="AC1108" s="84"/>
      <c r="AD1108" s="84"/>
      <c r="AE1108" s="84"/>
      <c r="AF1108" s="84"/>
      <c r="AG1108" s="84"/>
      <c r="AH1108" s="84"/>
      <c r="AI1108" s="84"/>
      <c r="AJ1108" s="84"/>
      <c r="AK1108" s="84"/>
      <c r="AL1108" s="84"/>
      <c r="AM1108" s="84"/>
      <c r="AN1108" s="84"/>
      <c r="AO1108" s="84"/>
      <c r="AP1108" s="84"/>
      <c r="AQ1108" s="84"/>
      <c r="AR1108" s="84"/>
      <c r="AS1108" s="84"/>
      <c r="AT1108" s="84"/>
      <c r="AU1108" s="84"/>
      <c r="AV1108" s="84"/>
      <c r="AW1108" s="84"/>
      <c r="AX1108" s="84"/>
      <c r="AY1108" s="84"/>
      <c r="AZ1108" s="84"/>
    </row>
    <row r="1109" ht="15.75" customHeight="1" spans="1:52">
      <c r="A1109" s="354"/>
      <c r="B1109" s="84"/>
      <c r="C1109" s="84"/>
      <c r="D1109" s="84"/>
      <c r="E1109" s="84"/>
      <c r="F1109" s="84"/>
      <c r="G1109" s="84"/>
      <c r="H1109" s="84"/>
      <c r="I1109" s="84"/>
      <c r="J1109" s="84"/>
      <c r="K1109" s="84"/>
      <c r="L1109" s="84"/>
      <c r="M1109" s="84"/>
      <c r="N1109" s="84"/>
      <c r="O1109" s="84"/>
      <c r="P1109" s="84"/>
      <c r="Q1109" s="84"/>
      <c r="R1109" s="84"/>
      <c r="S1109" s="84"/>
      <c r="T1109" s="84"/>
      <c r="U1109" s="84"/>
      <c r="V1109" s="84"/>
      <c r="W1109" s="84"/>
      <c r="X1109" s="84"/>
      <c r="Y1109" s="84"/>
      <c r="Z1109" s="84"/>
      <c r="AA1109" s="84"/>
      <c r="AB1109" s="84"/>
      <c r="AC1109" s="84"/>
      <c r="AD1109" s="84"/>
      <c r="AE1109" s="84"/>
      <c r="AF1109" s="84"/>
      <c r="AG1109" s="84"/>
      <c r="AH1109" s="84"/>
      <c r="AI1109" s="84"/>
      <c r="AJ1109" s="84"/>
      <c r="AK1109" s="84"/>
      <c r="AL1109" s="84"/>
      <c r="AM1109" s="84"/>
      <c r="AN1109" s="84"/>
      <c r="AO1109" s="84"/>
      <c r="AP1109" s="84"/>
      <c r="AQ1109" s="84"/>
      <c r="AR1109" s="84"/>
      <c r="AS1109" s="84"/>
      <c r="AT1109" s="84"/>
      <c r="AU1109" s="84"/>
      <c r="AV1109" s="84"/>
      <c r="AW1109" s="84"/>
      <c r="AX1109" s="84"/>
      <c r="AY1109" s="84"/>
      <c r="AZ1109" s="84"/>
    </row>
    <row r="1110" ht="15.75" customHeight="1" spans="1:52">
      <c r="A1110" s="354"/>
      <c r="B1110" s="84"/>
      <c r="C1110" s="84"/>
      <c r="D1110" s="84"/>
      <c r="E1110" s="84"/>
      <c r="F1110" s="84"/>
      <c r="G1110" s="84"/>
      <c r="H1110" s="84"/>
      <c r="I1110" s="84"/>
      <c r="J1110" s="84"/>
      <c r="K1110" s="84"/>
      <c r="L1110" s="84"/>
      <c r="M1110" s="84"/>
      <c r="N1110" s="84"/>
      <c r="O1110" s="84"/>
      <c r="P1110" s="84"/>
      <c r="Q1110" s="84"/>
      <c r="R1110" s="84"/>
      <c r="S1110" s="84"/>
      <c r="T1110" s="84"/>
      <c r="U1110" s="84"/>
      <c r="V1110" s="84"/>
      <c r="W1110" s="84"/>
      <c r="X1110" s="84"/>
      <c r="Y1110" s="84"/>
      <c r="Z1110" s="84"/>
      <c r="AA1110" s="84"/>
      <c r="AB1110" s="84"/>
      <c r="AC1110" s="84"/>
      <c r="AD1110" s="84"/>
      <c r="AE1110" s="84"/>
      <c r="AF1110" s="84"/>
      <c r="AG1110" s="84"/>
      <c r="AH1110" s="84"/>
      <c r="AI1110" s="84"/>
      <c r="AJ1110" s="84"/>
      <c r="AK1110" s="84"/>
      <c r="AL1110" s="84"/>
      <c r="AM1110" s="84"/>
      <c r="AN1110" s="84"/>
      <c r="AO1110" s="84"/>
      <c r="AP1110" s="84"/>
      <c r="AQ1110" s="84"/>
      <c r="AR1110" s="84"/>
      <c r="AS1110" s="84"/>
      <c r="AT1110" s="84"/>
      <c r="AU1110" s="84"/>
      <c r="AV1110" s="84"/>
      <c r="AW1110" s="84"/>
      <c r="AX1110" s="84"/>
      <c r="AY1110" s="84"/>
      <c r="AZ1110" s="84"/>
    </row>
    <row r="1111" ht="15.75" customHeight="1" spans="1:52">
      <c r="A1111" s="354"/>
      <c r="B1111" s="84"/>
      <c r="C1111" s="84"/>
      <c r="D1111" s="84"/>
      <c r="E1111" s="84"/>
      <c r="F1111" s="84"/>
      <c r="G1111" s="84"/>
      <c r="H1111" s="84"/>
      <c r="I1111" s="84"/>
      <c r="J1111" s="84"/>
      <c r="K1111" s="84"/>
      <c r="L1111" s="84"/>
      <c r="M1111" s="84"/>
      <c r="N1111" s="84"/>
      <c r="O1111" s="84"/>
      <c r="P1111" s="84"/>
      <c r="Q1111" s="84"/>
      <c r="R1111" s="84"/>
      <c r="S1111" s="84"/>
      <c r="T1111" s="84"/>
      <c r="U1111" s="84"/>
      <c r="V1111" s="84"/>
      <c r="W1111" s="84"/>
      <c r="X1111" s="84"/>
      <c r="Y1111" s="84"/>
      <c r="Z1111" s="84"/>
      <c r="AA1111" s="84"/>
      <c r="AB1111" s="84"/>
      <c r="AC1111" s="84"/>
      <c r="AD1111" s="84"/>
      <c r="AE1111" s="84"/>
      <c r="AF1111" s="84"/>
      <c r="AG1111" s="84"/>
      <c r="AH1111" s="84"/>
      <c r="AI1111" s="84"/>
      <c r="AJ1111" s="84"/>
      <c r="AK1111" s="84"/>
      <c r="AL1111" s="84"/>
      <c r="AM1111" s="84"/>
      <c r="AN1111" s="84"/>
      <c r="AO1111" s="84"/>
      <c r="AP1111" s="84"/>
      <c r="AQ1111" s="84"/>
      <c r="AR1111" s="84"/>
      <c r="AS1111" s="84"/>
      <c r="AT1111" s="84"/>
      <c r="AU1111" s="84"/>
      <c r="AV1111" s="84"/>
      <c r="AW1111" s="84"/>
      <c r="AX1111" s="84"/>
      <c r="AY1111" s="84"/>
      <c r="AZ1111" s="84"/>
    </row>
    <row r="1112" ht="15.75" customHeight="1" spans="1:52">
      <c r="A1112" s="354"/>
      <c r="B1112" s="84"/>
      <c r="C1112" s="84"/>
      <c r="D1112" s="84"/>
      <c r="E1112" s="84"/>
      <c r="F1112" s="84"/>
      <c r="G1112" s="84"/>
      <c r="H1112" s="84"/>
      <c r="I1112" s="84"/>
      <c r="J1112" s="84"/>
      <c r="K1112" s="84"/>
      <c r="L1112" s="84"/>
      <c r="M1112" s="84"/>
      <c r="N1112" s="84"/>
      <c r="O1112" s="84"/>
      <c r="P1112" s="84"/>
      <c r="Q1112" s="84"/>
      <c r="R1112" s="84"/>
      <c r="S1112" s="84"/>
      <c r="T1112" s="84"/>
      <c r="U1112" s="84"/>
      <c r="V1112" s="84"/>
      <c r="W1112" s="84"/>
      <c r="X1112" s="84"/>
      <c r="Y1112" s="84"/>
      <c r="Z1112" s="84"/>
      <c r="AA1112" s="84"/>
      <c r="AB1112" s="84"/>
      <c r="AC1112" s="84"/>
      <c r="AD1112" s="84"/>
      <c r="AE1112" s="84"/>
      <c r="AF1112" s="84"/>
      <c r="AG1112" s="84"/>
      <c r="AH1112" s="84"/>
      <c r="AI1112" s="84"/>
      <c r="AJ1112" s="84"/>
      <c r="AK1112" s="84"/>
      <c r="AL1112" s="84"/>
      <c r="AM1112" s="84"/>
      <c r="AN1112" s="84"/>
      <c r="AO1112" s="84"/>
      <c r="AP1112" s="84"/>
      <c r="AQ1112" s="84"/>
      <c r="AR1112" s="84"/>
      <c r="AS1112" s="84"/>
      <c r="AT1112" s="84"/>
      <c r="AU1112" s="84"/>
      <c r="AV1112" s="84"/>
      <c r="AW1112" s="84"/>
      <c r="AX1112" s="84"/>
      <c r="AY1112" s="84"/>
      <c r="AZ1112" s="84"/>
    </row>
    <row r="1113" ht="15.75" customHeight="1" spans="1:52">
      <c r="A1113" s="354"/>
      <c r="B1113" s="84"/>
      <c r="C1113" s="84"/>
      <c r="D1113" s="84"/>
      <c r="E1113" s="84"/>
      <c r="F1113" s="84"/>
      <c r="G1113" s="84"/>
      <c r="H1113" s="84"/>
      <c r="I1113" s="84"/>
      <c r="J1113" s="84"/>
      <c r="K1113" s="84"/>
      <c r="L1113" s="84"/>
      <c r="M1113" s="84"/>
      <c r="N1113" s="84"/>
      <c r="O1113" s="84"/>
      <c r="P1113" s="84"/>
      <c r="Q1113" s="84"/>
      <c r="R1113" s="84"/>
      <c r="S1113" s="84"/>
      <c r="T1113" s="84"/>
      <c r="U1113" s="84"/>
      <c r="V1113" s="84"/>
      <c r="W1113" s="84"/>
      <c r="X1113" s="84"/>
      <c r="Y1113" s="84"/>
      <c r="Z1113" s="84"/>
      <c r="AA1113" s="84"/>
      <c r="AB1113" s="84"/>
      <c r="AC1113" s="84"/>
      <c r="AD1113" s="84"/>
      <c r="AE1113" s="84"/>
      <c r="AF1113" s="84"/>
      <c r="AG1113" s="84"/>
      <c r="AH1113" s="84"/>
      <c r="AI1113" s="84"/>
      <c r="AJ1113" s="84"/>
      <c r="AK1113" s="84"/>
      <c r="AL1113" s="84"/>
      <c r="AM1113" s="84"/>
      <c r="AN1113" s="84"/>
      <c r="AO1113" s="84"/>
      <c r="AP1113" s="84"/>
      <c r="AQ1113" s="84"/>
      <c r="AR1113" s="84"/>
      <c r="AS1113" s="84"/>
      <c r="AT1113" s="84"/>
      <c r="AU1113" s="84"/>
      <c r="AV1113" s="84"/>
      <c r="AW1113" s="84"/>
      <c r="AX1113" s="84"/>
      <c r="AY1113" s="84"/>
      <c r="AZ1113" s="84"/>
    </row>
    <row r="1114" ht="15.75" customHeight="1" spans="1:52">
      <c r="A1114" s="354"/>
      <c r="B1114" s="84"/>
      <c r="C1114" s="84"/>
      <c r="D1114" s="84"/>
      <c r="E1114" s="84"/>
      <c r="F1114" s="84"/>
      <c r="G1114" s="84"/>
      <c r="H1114" s="84"/>
      <c r="I1114" s="84"/>
      <c r="J1114" s="84"/>
      <c r="K1114" s="84"/>
      <c r="L1114" s="84"/>
      <c r="M1114" s="84"/>
      <c r="N1114" s="84"/>
      <c r="O1114" s="84"/>
      <c r="P1114" s="84"/>
      <c r="Q1114" s="84"/>
      <c r="R1114" s="84"/>
      <c r="S1114" s="84"/>
      <c r="T1114" s="84"/>
      <c r="U1114" s="84"/>
      <c r="V1114" s="84"/>
      <c r="W1114" s="84"/>
      <c r="X1114" s="84"/>
      <c r="Y1114" s="84"/>
      <c r="Z1114" s="84"/>
      <c r="AA1114" s="84"/>
      <c r="AB1114" s="84"/>
      <c r="AC1114" s="84"/>
      <c r="AD1114" s="84"/>
      <c r="AE1114" s="84"/>
      <c r="AF1114" s="84"/>
      <c r="AG1114" s="84"/>
      <c r="AH1114" s="84"/>
      <c r="AI1114" s="84"/>
      <c r="AJ1114" s="84"/>
      <c r="AK1114" s="84"/>
      <c r="AL1114" s="84"/>
      <c r="AM1114" s="84"/>
      <c r="AN1114" s="84"/>
      <c r="AO1114" s="84"/>
      <c r="AP1114" s="84"/>
      <c r="AQ1114" s="84"/>
      <c r="AR1114" s="84"/>
      <c r="AS1114" s="84"/>
      <c r="AT1114" s="84"/>
      <c r="AU1114" s="84"/>
      <c r="AV1114" s="84"/>
      <c r="AW1114" s="84"/>
      <c r="AX1114" s="84"/>
      <c r="AY1114" s="84"/>
      <c r="AZ1114" s="84"/>
    </row>
    <row r="1115" ht="15.75" customHeight="1" spans="1:52">
      <c r="A1115" s="354"/>
      <c r="B1115" s="84"/>
      <c r="C1115" s="84"/>
      <c r="D1115" s="84"/>
      <c r="E1115" s="84"/>
      <c r="F1115" s="84"/>
      <c r="G1115" s="84"/>
      <c r="H1115" s="84"/>
      <c r="I1115" s="84"/>
      <c r="J1115" s="84"/>
      <c r="K1115" s="84"/>
      <c r="L1115" s="84"/>
      <c r="M1115" s="84"/>
      <c r="N1115" s="84"/>
      <c r="O1115" s="84"/>
      <c r="P1115" s="84"/>
      <c r="Q1115" s="84"/>
      <c r="R1115" s="84"/>
      <c r="S1115" s="84"/>
      <c r="T1115" s="84"/>
      <c r="U1115" s="84"/>
      <c r="V1115" s="84"/>
      <c r="W1115" s="84"/>
      <c r="X1115" s="84"/>
      <c r="Y1115" s="84"/>
      <c r="Z1115" s="84"/>
      <c r="AA1115" s="84"/>
      <c r="AB1115" s="84"/>
      <c r="AC1115" s="84"/>
      <c r="AD1115" s="84"/>
      <c r="AE1115" s="84"/>
      <c r="AF1115" s="84"/>
      <c r="AG1115" s="84"/>
      <c r="AH1115" s="84"/>
      <c r="AI1115" s="84"/>
      <c r="AJ1115" s="84"/>
      <c r="AK1115" s="84"/>
      <c r="AL1115" s="84"/>
      <c r="AM1115" s="84"/>
      <c r="AN1115" s="84"/>
      <c r="AO1115" s="84"/>
      <c r="AP1115" s="84"/>
      <c r="AQ1115" s="84"/>
      <c r="AR1115" s="84"/>
      <c r="AS1115" s="84"/>
      <c r="AT1115" s="84"/>
      <c r="AU1115" s="84"/>
      <c r="AV1115" s="84"/>
      <c r="AW1115" s="84"/>
      <c r="AX1115" s="84"/>
      <c r="AY1115" s="84"/>
      <c r="AZ1115" s="84"/>
    </row>
    <row r="1116" ht="15.75" customHeight="1" spans="1:52">
      <c r="A1116" s="354"/>
      <c r="B1116" s="84"/>
      <c r="C1116" s="84"/>
      <c r="D1116" s="84"/>
      <c r="E1116" s="84"/>
      <c r="F1116" s="84"/>
      <c r="G1116" s="84"/>
      <c r="H1116" s="84"/>
      <c r="I1116" s="84"/>
      <c r="J1116" s="84"/>
      <c r="K1116" s="84"/>
      <c r="L1116" s="84"/>
      <c r="M1116" s="84"/>
      <c r="N1116" s="84"/>
      <c r="O1116" s="84"/>
      <c r="P1116" s="84"/>
      <c r="Q1116" s="84"/>
      <c r="R1116" s="84"/>
      <c r="S1116" s="84"/>
      <c r="T1116" s="84"/>
      <c r="U1116" s="84"/>
      <c r="V1116" s="84"/>
      <c r="W1116" s="84"/>
      <c r="X1116" s="84"/>
      <c r="Y1116" s="84"/>
      <c r="Z1116" s="84"/>
      <c r="AA1116" s="84"/>
      <c r="AB1116" s="84"/>
      <c r="AC1116" s="84"/>
      <c r="AD1116" s="84"/>
      <c r="AE1116" s="84"/>
      <c r="AF1116" s="84"/>
      <c r="AG1116" s="84"/>
      <c r="AH1116" s="84"/>
      <c r="AI1116" s="84"/>
      <c r="AJ1116" s="84"/>
      <c r="AK1116" s="84"/>
      <c r="AL1116" s="84"/>
      <c r="AM1116" s="84"/>
      <c r="AN1116" s="84"/>
      <c r="AO1116" s="84"/>
      <c r="AP1116" s="84"/>
      <c r="AQ1116" s="84"/>
      <c r="AR1116" s="84"/>
      <c r="AS1116" s="84"/>
      <c r="AT1116" s="84"/>
      <c r="AU1116" s="84"/>
      <c r="AV1116" s="84"/>
      <c r="AW1116" s="84"/>
      <c r="AX1116" s="84"/>
      <c r="AY1116" s="84"/>
      <c r="AZ1116" s="84"/>
    </row>
    <row r="1117" ht="15.75" customHeight="1" spans="1:52">
      <c r="A1117" s="354"/>
      <c r="B1117" s="84"/>
      <c r="C1117" s="84"/>
      <c r="D1117" s="84"/>
      <c r="E1117" s="84"/>
      <c r="F1117" s="84"/>
      <c r="G1117" s="84"/>
      <c r="H1117" s="84"/>
      <c r="I1117" s="84"/>
      <c r="J1117" s="84"/>
      <c r="K1117" s="84"/>
      <c r="L1117" s="84"/>
      <c r="M1117" s="84"/>
      <c r="N1117" s="84"/>
      <c r="O1117" s="84"/>
      <c r="P1117" s="84"/>
      <c r="Q1117" s="84"/>
      <c r="R1117" s="84"/>
      <c r="S1117" s="84"/>
      <c r="T1117" s="84"/>
      <c r="U1117" s="84"/>
      <c r="V1117" s="84"/>
      <c r="W1117" s="84"/>
      <c r="X1117" s="84"/>
      <c r="Y1117" s="84"/>
      <c r="Z1117" s="84"/>
      <c r="AA1117" s="84"/>
      <c r="AB1117" s="84"/>
      <c r="AC1117" s="84"/>
      <c r="AD1117" s="84"/>
      <c r="AE1117" s="84"/>
      <c r="AF1117" s="84"/>
      <c r="AG1117" s="84"/>
      <c r="AH1117" s="84"/>
      <c r="AI1117" s="84"/>
      <c r="AJ1117" s="84"/>
      <c r="AK1117" s="84"/>
      <c r="AL1117" s="84"/>
      <c r="AM1117" s="84"/>
      <c r="AN1117" s="84"/>
      <c r="AO1117" s="84"/>
      <c r="AP1117" s="84"/>
      <c r="AQ1117" s="84"/>
      <c r="AR1117" s="84"/>
      <c r="AS1117" s="84"/>
      <c r="AT1117" s="84"/>
      <c r="AU1117" s="84"/>
      <c r="AV1117" s="84"/>
      <c r="AW1117" s="84"/>
      <c r="AX1117" s="84"/>
      <c r="AY1117" s="84"/>
      <c r="AZ1117" s="84"/>
    </row>
    <row r="1118" ht="15.75" customHeight="1" spans="1:52">
      <c r="A1118" s="354"/>
      <c r="B1118" s="84"/>
      <c r="C1118" s="84"/>
      <c r="D1118" s="84"/>
      <c r="E1118" s="84"/>
      <c r="F1118" s="84"/>
      <c r="G1118" s="84"/>
      <c r="H1118" s="84"/>
      <c r="I1118" s="84"/>
      <c r="J1118" s="84"/>
      <c r="K1118" s="84"/>
      <c r="L1118" s="84"/>
      <c r="M1118" s="84"/>
      <c r="N1118" s="84"/>
      <c r="O1118" s="84"/>
      <c r="P1118" s="84"/>
      <c r="Q1118" s="84"/>
      <c r="R1118" s="84"/>
      <c r="S1118" s="84"/>
      <c r="T1118" s="84"/>
      <c r="U1118" s="84"/>
      <c r="V1118" s="84"/>
      <c r="W1118" s="84"/>
      <c r="X1118" s="84"/>
      <c r="Y1118" s="84"/>
      <c r="Z1118" s="84"/>
      <c r="AA1118" s="84"/>
      <c r="AB1118" s="84"/>
      <c r="AC1118" s="84"/>
      <c r="AD1118" s="84"/>
      <c r="AE1118" s="84"/>
      <c r="AF1118" s="84"/>
      <c r="AG1118" s="84"/>
      <c r="AH1118" s="84"/>
      <c r="AI1118" s="84"/>
      <c r="AJ1118" s="84"/>
      <c r="AK1118" s="84"/>
      <c r="AL1118" s="84"/>
      <c r="AM1118" s="84"/>
      <c r="AN1118" s="84"/>
      <c r="AO1118" s="84"/>
      <c r="AP1118" s="84"/>
      <c r="AQ1118" s="84"/>
      <c r="AR1118" s="84"/>
      <c r="AS1118" s="84"/>
      <c r="AT1118" s="84"/>
      <c r="AU1118" s="84"/>
      <c r="AV1118" s="84"/>
      <c r="AW1118" s="84"/>
      <c r="AX1118" s="84"/>
      <c r="AY1118" s="84"/>
      <c r="AZ1118" s="84"/>
    </row>
    <row r="1119" ht="15.75" customHeight="1" spans="1:52">
      <c r="A1119" s="354"/>
      <c r="B1119" s="84"/>
      <c r="C1119" s="84"/>
      <c r="D1119" s="84"/>
      <c r="E1119" s="84"/>
      <c r="F1119" s="84"/>
      <c r="G1119" s="84"/>
      <c r="H1119" s="84"/>
      <c r="I1119" s="84"/>
      <c r="J1119" s="84"/>
      <c r="K1119" s="84"/>
      <c r="L1119" s="84"/>
      <c r="M1119" s="84"/>
      <c r="N1119" s="84"/>
      <c r="O1119" s="84"/>
      <c r="P1119" s="84"/>
      <c r="Q1119" s="84"/>
      <c r="R1119" s="84"/>
      <c r="S1119" s="84"/>
      <c r="T1119" s="84"/>
      <c r="U1119" s="84"/>
      <c r="V1119" s="84"/>
      <c r="W1119" s="84"/>
      <c r="X1119" s="84"/>
      <c r="Y1119" s="84"/>
      <c r="Z1119" s="84"/>
      <c r="AA1119" s="84"/>
      <c r="AB1119" s="84"/>
      <c r="AC1119" s="84"/>
      <c r="AD1119" s="84"/>
      <c r="AE1119" s="84"/>
      <c r="AF1119" s="84"/>
      <c r="AG1119" s="84"/>
      <c r="AH1119" s="84"/>
      <c r="AI1119" s="84"/>
      <c r="AJ1119" s="84"/>
      <c r="AK1119" s="84"/>
      <c r="AL1119" s="84"/>
      <c r="AM1119" s="84"/>
      <c r="AN1119" s="84"/>
      <c r="AO1119" s="84"/>
      <c r="AP1119" s="84"/>
      <c r="AQ1119" s="84"/>
      <c r="AR1119" s="84"/>
      <c r="AS1119" s="84"/>
      <c r="AT1119" s="84"/>
      <c r="AU1119" s="84"/>
      <c r="AV1119" s="84"/>
      <c r="AW1119" s="84"/>
      <c r="AX1119" s="84"/>
      <c r="AY1119" s="84"/>
      <c r="AZ1119" s="84"/>
    </row>
    <row r="1120" ht="15.75" customHeight="1" spans="1:52">
      <c r="A1120" s="354"/>
      <c r="B1120" s="84"/>
      <c r="C1120" s="84"/>
      <c r="D1120" s="84"/>
      <c r="E1120" s="84"/>
      <c r="F1120" s="84"/>
      <c r="G1120" s="84"/>
      <c r="H1120" s="84"/>
      <c r="I1120" s="84"/>
      <c r="J1120" s="84"/>
      <c r="K1120" s="84"/>
      <c r="L1120" s="84"/>
      <c r="M1120" s="84"/>
      <c r="N1120" s="84"/>
      <c r="O1120" s="84"/>
      <c r="P1120" s="84"/>
      <c r="Q1120" s="84"/>
      <c r="R1120" s="84"/>
      <c r="S1120" s="84"/>
      <c r="T1120" s="84"/>
      <c r="U1120" s="84"/>
      <c r="V1120" s="84"/>
      <c r="W1120" s="84"/>
      <c r="X1120" s="84"/>
      <c r="Y1120" s="84"/>
      <c r="Z1120" s="84"/>
      <c r="AA1120" s="84"/>
      <c r="AB1120" s="84"/>
      <c r="AC1120" s="84"/>
      <c r="AD1120" s="84"/>
      <c r="AE1120" s="84"/>
      <c r="AF1120" s="84"/>
      <c r="AG1120" s="84"/>
      <c r="AH1120" s="84"/>
      <c r="AI1120" s="84"/>
      <c r="AJ1120" s="84"/>
      <c r="AK1120" s="84"/>
      <c r="AL1120" s="84"/>
      <c r="AM1120" s="84"/>
      <c r="AN1120" s="84"/>
      <c r="AO1120" s="84"/>
      <c r="AP1120" s="84"/>
      <c r="AQ1120" s="84"/>
      <c r="AR1120" s="84"/>
      <c r="AS1120" s="84"/>
      <c r="AT1120" s="84"/>
      <c r="AU1120" s="84"/>
      <c r="AV1120" s="84"/>
      <c r="AW1120" s="84"/>
      <c r="AX1120" s="84"/>
      <c r="AY1120" s="84"/>
      <c r="AZ1120" s="84"/>
    </row>
    <row r="1121" ht="15.75" customHeight="1" spans="1:52">
      <c r="A1121" s="354"/>
      <c r="B1121" s="84"/>
      <c r="C1121" s="84"/>
      <c r="D1121" s="84"/>
      <c r="E1121" s="84"/>
      <c r="F1121" s="84"/>
      <c r="G1121" s="84"/>
      <c r="H1121" s="84"/>
      <c r="I1121" s="84"/>
      <c r="J1121" s="84"/>
      <c r="K1121" s="84"/>
      <c r="L1121" s="84"/>
      <c r="M1121" s="84"/>
      <c r="N1121" s="84"/>
      <c r="O1121" s="84"/>
      <c r="P1121" s="84"/>
      <c r="Q1121" s="84"/>
      <c r="R1121" s="84"/>
      <c r="S1121" s="84"/>
      <c r="T1121" s="84"/>
      <c r="U1121" s="84"/>
      <c r="V1121" s="84"/>
      <c r="W1121" s="84"/>
      <c r="X1121" s="84"/>
      <c r="Y1121" s="84"/>
      <c r="Z1121" s="84"/>
      <c r="AA1121" s="84"/>
      <c r="AB1121" s="84"/>
      <c r="AC1121" s="84"/>
      <c r="AD1121" s="84"/>
      <c r="AE1121" s="84"/>
      <c r="AF1121" s="84"/>
      <c r="AG1121" s="84"/>
      <c r="AH1121" s="84"/>
      <c r="AI1121" s="84"/>
      <c r="AJ1121" s="84"/>
      <c r="AK1121" s="84"/>
      <c r="AL1121" s="84"/>
      <c r="AM1121" s="84"/>
      <c r="AN1121" s="84"/>
      <c r="AO1121" s="84"/>
      <c r="AP1121" s="84"/>
      <c r="AQ1121" s="84"/>
      <c r="AR1121" s="84"/>
      <c r="AS1121" s="84"/>
      <c r="AT1121" s="84"/>
      <c r="AU1121" s="84"/>
      <c r="AV1121" s="84"/>
      <c r="AW1121" s="84"/>
      <c r="AX1121" s="84"/>
      <c r="AY1121" s="84"/>
      <c r="AZ1121" s="84"/>
    </row>
    <row r="1122" ht="15.75" customHeight="1" spans="1:52">
      <c r="A1122" s="354"/>
      <c r="B1122" s="84"/>
      <c r="C1122" s="84"/>
      <c r="D1122" s="84"/>
      <c r="E1122" s="84"/>
      <c r="F1122" s="84"/>
      <c r="G1122" s="84"/>
      <c r="H1122" s="84"/>
      <c r="I1122" s="84"/>
      <c r="J1122" s="84"/>
      <c r="K1122" s="84"/>
      <c r="L1122" s="84"/>
      <c r="M1122" s="84"/>
      <c r="N1122" s="84"/>
      <c r="O1122" s="84"/>
      <c r="P1122" s="84"/>
      <c r="Q1122" s="84"/>
      <c r="R1122" s="84"/>
      <c r="S1122" s="84"/>
      <c r="T1122" s="84"/>
      <c r="U1122" s="84"/>
      <c r="V1122" s="84"/>
      <c r="W1122" s="84"/>
      <c r="X1122" s="84"/>
      <c r="Y1122" s="84"/>
      <c r="Z1122" s="84"/>
      <c r="AA1122" s="84"/>
      <c r="AB1122" s="84"/>
      <c r="AC1122" s="84"/>
      <c r="AD1122" s="84"/>
      <c r="AE1122" s="84"/>
      <c r="AF1122" s="84"/>
      <c r="AG1122" s="84"/>
      <c r="AH1122" s="84"/>
      <c r="AI1122" s="84"/>
      <c r="AJ1122" s="84"/>
      <c r="AK1122" s="84"/>
      <c r="AL1122" s="84"/>
      <c r="AM1122" s="84"/>
      <c r="AN1122" s="84"/>
      <c r="AO1122" s="84"/>
      <c r="AP1122" s="84"/>
      <c r="AQ1122" s="84"/>
      <c r="AR1122" s="84"/>
      <c r="AS1122" s="84"/>
      <c r="AT1122" s="84"/>
      <c r="AU1122" s="84"/>
      <c r="AV1122" s="84"/>
      <c r="AW1122" s="84"/>
      <c r="AX1122" s="84"/>
      <c r="AY1122" s="84"/>
      <c r="AZ1122" s="84"/>
    </row>
    <row r="1123" ht="15.75" customHeight="1" spans="1:52">
      <c r="A1123" s="354"/>
      <c r="B1123" s="84"/>
      <c r="C1123" s="84"/>
      <c r="D1123" s="84"/>
      <c r="E1123" s="84"/>
      <c r="F1123" s="84"/>
      <c r="G1123" s="84"/>
      <c r="H1123" s="84"/>
      <c r="I1123" s="84"/>
      <c r="J1123" s="84"/>
      <c r="K1123" s="84"/>
      <c r="L1123" s="84"/>
      <c r="M1123" s="84"/>
      <c r="N1123" s="84"/>
      <c r="O1123" s="84"/>
      <c r="P1123" s="84"/>
      <c r="Q1123" s="84"/>
      <c r="R1123" s="84"/>
      <c r="S1123" s="84"/>
      <c r="T1123" s="84"/>
      <c r="U1123" s="84"/>
      <c r="V1123" s="84"/>
      <c r="W1123" s="84"/>
      <c r="X1123" s="84"/>
      <c r="Y1123" s="84"/>
      <c r="Z1123" s="84"/>
      <c r="AA1123" s="84"/>
      <c r="AB1123" s="84"/>
      <c r="AC1123" s="84"/>
      <c r="AD1123" s="84"/>
      <c r="AE1123" s="84"/>
      <c r="AF1123" s="84"/>
      <c r="AG1123" s="84"/>
      <c r="AH1123" s="84"/>
      <c r="AI1123" s="84"/>
      <c r="AJ1123" s="84"/>
      <c r="AK1123" s="84"/>
      <c r="AL1123" s="84"/>
      <c r="AM1123" s="84"/>
      <c r="AN1123" s="84"/>
      <c r="AO1123" s="84"/>
      <c r="AP1123" s="84"/>
      <c r="AQ1123" s="84"/>
      <c r="AR1123" s="84"/>
      <c r="AS1123" s="84"/>
      <c r="AT1123" s="84"/>
      <c r="AU1123" s="84"/>
      <c r="AV1123" s="84"/>
      <c r="AW1123" s="84"/>
      <c r="AX1123" s="84"/>
      <c r="AY1123" s="84"/>
      <c r="AZ1123" s="84"/>
    </row>
    <row r="1124" ht="15.75" customHeight="1" spans="1:52">
      <c r="A1124" s="354"/>
      <c r="B1124" s="84"/>
      <c r="C1124" s="84"/>
      <c r="D1124" s="84"/>
      <c r="E1124" s="84"/>
      <c r="F1124" s="84"/>
      <c r="G1124" s="84"/>
      <c r="H1124" s="84"/>
      <c r="I1124" s="84"/>
      <c r="J1124" s="84"/>
      <c r="K1124" s="84"/>
      <c r="L1124" s="84"/>
      <c r="M1124" s="84"/>
      <c r="N1124" s="84"/>
      <c r="O1124" s="84"/>
      <c r="P1124" s="84"/>
      <c r="Q1124" s="84"/>
      <c r="R1124" s="84"/>
      <c r="S1124" s="84"/>
      <c r="T1124" s="84"/>
      <c r="U1124" s="84"/>
      <c r="V1124" s="84"/>
      <c r="W1124" s="84"/>
      <c r="X1124" s="84"/>
      <c r="Y1124" s="84"/>
      <c r="Z1124" s="84"/>
      <c r="AA1124" s="84"/>
      <c r="AB1124" s="84"/>
      <c r="AC1124" s="84"/>
      <c r="AD1124" s="84"/>
      <c r="AE1124" s="84"/>
      <c r="AF1124" s="84"/>
      <c r="AG1124" s="84"/>
      <c r="AH1124" s="84"/>
      <c r="AI1124" s="84"/>
      <c r="AJ1124" s="84"/>
      <c r="AK1124" s="84"/>
      <c r="AL1124" s="84"/>
      <c r="AM1124" s="84"/>
      <c r="AN1124" s="84"/>
      <c r="AO1124" s="84"/>
      <c r="AP1124" s="84"/>
      <c r="AQ1124" s="84"/>
      <c r="AR1124" s="84"/>
      <c r="AS1124" s="84"/>
      <c r="AT1124" s="84"/>
      <c r="AU1124" s="84"/>
      <c r="AV1124" s="84"/>
      <c r="AW1124" s="84"/>
      <c r="AX1124" s="84"/>
      <c r="AY1124" s="84"/>
      <c r="AZ1124" s="84"/>
    </row>
    <row r="1125" ht="15.75" customHeight="1" spans="1:52">
      <c r="A1125" s="354"/>
      <c r="B1125" s="84"/>
      <c r="C1125" s="84"/>
      <c r="D1125" s="84"/>
      <c r="E1125" s="84"/>
      <c r="F1125" s="84"/>
      <c r="G1125" s="84"/>
      <c r="H1125" s="84"/>
      <c r="I1125" s="84"/>
      <c r="J1125" s="84"/>
      <c r="K1125" s="84"/>
      <c r="L1125" s="84"/>
      <c r="M1125" s="84"/>
      <c r="N1125" s="84"/>
      <c r="O1125" s="84"/>
      <c r="P1125" s="84"/>
      <c r="Q1125" s="84"/>
      <c r="R1125" s="84"/>
      <c r="S1125" s="84"/>
      <c r="T1125" s="84"/>
      <c r="U1125" s="84"/>
      <c r="V1125" s="84"/>
      <c r="W1125" s="84"/>
      <c r="X1125" s="84"/>
      <c r="Y1125" s="84"/>
      <c r="Z1125" s="84"/>
      <c r="AA1125" s="84"/>
      <c r="AB1125" s="84"/>
      <c r="AC1125" s="84"/>
      <c r="AD1125" s="84"/>
      <c r="AE1125" s="84"/>
      <c r="AF1125" s="84"/>
      <c r="AG1125" s="84"/>
      <c r="AH1125" s="84"/>
      <c r="AI1125" s="84"/>
      <c r="AJ1125" s="84"/>
      <c r="AK1125" s="84"/>
      <c r="AL1125" s="84"/>
      <c r="AM1125" s="84"/>
      <c r="AN1125" s="84"/>
      <c r="AO1125" s="84"/>
      <c r="AP1125" s="84"/>
      <c r="AQ1125" s="84"/>
      <c r="AR1125" s="84"/>
      <c r="AS1125" s="84"/>
      <c r="AT1125" s="84"/>
      <c r="AU1125" s="84"/>
      <c r="AV1125" s="84"/>
      <c r="AW1125" s="84"/>
      <c r="AX1125" s="84"/>
      <c r="AY1125" s="84"/>
      <c r="AZ1125" s="84"/>
    </row>
    <row r="1126" ht="15.75" customHeight="1" spans="1:52">
      <c r="A1126" s="354"/>
      <c r="B1126" s="84"/>
      <c r="C1126" s="84"/>
      <c r="D1126" s="84"/>
      <c r="E1126" s="84"/>
      <c r="F1126" s="84"/>
      <c r="G1126" s="84"/>
      <c r="H1126" s="84"/>
      <c r="I1126" s="84"/>
      <c r="J1126" s="84"/>
      <c r="K1126" s="84"/>
      <c r="L1126" s="84"/>
      <c r="M1126" s="84"/>
      <c r="N1126" s="84"/>
      <c r="O1126" s="84"/>
      <c r="P1126" s="84"/>
      <c r="Q1126" s="84"/>
      <c r="R1126" s="84"/>
      <c r="S1126" s="84"/>
      <c r="T1126" s="84"/>
      <c r="U1126" s="84"/>
      <c r="V1126" s="84"/>
      <c r="W1126" s="84"/>
      <c r="X1126" s="84"/>
      <c r="Y1126" s="84"/>
      <c r="Z1126" s="84"/>
      <c r="AA1126" s="84"/>
      <c r="AB1126" s="84"/>
      <c r="AC1126" s="84"/>
      <c r="AD1126" s="84"/>
      <c r="AE1126" s="84"/>
      <c r="AF1126" s="84"/>
      <c r="AG1126" s="84"/>
      <c r="AH1126" s="84"/>
      <c r="AI1126" s="84"/>
      <c r="AJ1126" s="84"/>
      <c r="AK1126" s="84"/>
      <c r="AL1126" s="84"/>
      <c r="AM1126" s="84"/>
      <c r="AN1126" s="84"/>
      <c r="AO1126" s="84"/>
      <c r="AP1126" s="84"/>
      <c r="AQ1126" s="84"/>
      <c r="AR1126" s="84"/>
      <c r="AS1126" s="84"/>
      <c r="AT1126" s="84"/>
      <c r="AU1126" s="84"/>
      <c r="AV1126" s="84"/>
      <c r="AW1126" s="84"/>
      <c r="AX1126" s="84"/>
      <c r="AY1126" s="84"/>
      <c r="AZ1126" s="84"/>
    </row>
    <row r="1127" ht="15.75" customHeight="1" spans="1:52">
      <c r="A1127" s="354"/>
      <c r="B1127" s="84"/>
      <c r="C1127" s="84"/>
      <c r="D1127" s="84"/>
      <c r="E1127" s="84"/>
      <c r="F1127" s="84"/>
      <c r="G1127" s="84"/>
      <c r="H1127" s="84"/>
      <c r="I1127" s="84"/>
      <c r="J1127" s="84"/>
      <c r="K1127" s="84"/>
      <c r="L1127" s="84"/>
      <c r="M1127" s="84"/>
      <c r="N1127" s="84"/>
      <c r="O1127" s="84"/>
      <c r="P1127" s="84"/>
      <c r="Q1127" s="84"/>
      <c r="R1127" s="84"/>
      <c r="S1127" s="84"/>
      <c r="T1127" s="84"/>
      <c r="U1127" s="84"/>
      <c r="V1127" s="84"/>
      <c r="W1127" s="84"/>
      <c r="X1127" s="84"/>
      <c r="Y1127" s="84"/>
      <c r="Z1127" s="84"/>
      <c r="AA1127" s="84"/>
      <c r="AB1127" s="84"/>
      <c r="AC1127" s="84"/>
      <c r="AD1127" s="84"/>
      <c r="AE1127" s="84"/>
      <c r="AF1127" s="84"/>
      <c r="AG1127" s="84"/>
      <c r="AH1127" s="84"/>
      <c r="AI1127" s="84"/>
      <c r="AJ1127" s="84"/>
      <c r="AK1127" s="84"/>
      <c r="AL1127" s="84"/>
      <c r="AM1127" s="84"/>
      <c r="AN1127" s="84"/>
      <c r="AO1127" s="84"/>
      <c r="AP1127" s="84"/>
      <c r="AQ1127" s="84"/>
      <c r="AR1127" s="84"/>
      <c r="AS1127" s="84"/>
      <c r="AT1127" s="84"/>
      <c r="AU1127" s="84"/>
      <c r="AV1127" s="84"/>
      <c r="AW1127" s="84"/>
      <c r="AX1127" s="84"/>
      <c r="AY1127" s="84"/>
      <c r="AZ1127" s="84"/>
    </row>
    <row r="1128" ht="15.75" customHeight="1" spans="1:52">
      <c r="A1128" s="354"/>
      <c r="B1128" s="84"/>
      <c r="C1128" s="84"/>
      <c r="D1128" s="84"/>
      <c r="E1128" s="84"/>
      <c r="F1128" s="84"/>
      <c r="G1128" s="84"/>
      <c r="H1128" s="84"/>
      <c r="I1128" s="84"/>
      <c r="J1128" s="84"/>
      <c r="K1128" s="84"/>
      <c r="L1128" s="84"/>
      <c r="M1128" s="84"/>
      <c r="N1128" s="84"/>
      <c r="O1128" s="84"/>
      <c r="P1128" s="84"/>
      <c r="Q1128" s="84"/>
      <c r="R1128" s="84"/>
      <c r="S1128" s="84"/>
      <c r="T1128" s="84"/>
      <c r="U1128" s="84"/>
      <c r="V1128" s="84"/>
      <c r="W1128" s="84"/>
      <c r="X1128" s="84"/>
      <c r="Y1128" s="84"/>
      <c r="Z1128" s="84"/>
      <c r="AA1128" s="84"/>
      <c r="AB1128" s="84"/>
      <c r="AC1128" s="84"/>
      <c r="AD1128" s="84"/>
      <c r="AE1128" s="84"/>
      <c r="AF1128" s="84"/>
      <c r="AG1128" s="84"/>
      <c r="AH1128" s="84"/>
      <c r="AI1128" s="84"/>
      <c r="AJ1128" s="84"/>
      <c r="AK1128" s="84"/>
      <c r="AL1128" s="84"/>
      <c r="AM1128" s="84"/>
      <c r="AN1128" s="84"/>
      <c r="AO1128" s="84"/>
      <c r="AP1128" s="84"/>
      <c r="AQ1128" s="84"/>
      <c r="AR1128" s="84"/>
      <c r="AS1128" s="84"/>
      <c r="AT1128" s="84"/>
      <c r="AU1128" s="84"/>
      <c r="AV1128" s="84"/>
      <c r="AW1128" s="84"/>
      <c r="AX1128" s="84"/>
      <c r="AY1128" s="84"/>
      <c r="AZ1128" s="84"/>
    </row>
    <row r="1129" ht="15.75" customHeight="1" spans="1:52">
      <c r="A1129" s="354"/>
      <c r="B1129" s="84"/>
      <c r="C1129" s="84"/>
      <c r="D1129" s="84"/>
      <c r="E1129" s="84"/>
      <c r="F1129" s="84"/>
      <c r="G1129" s="84"/>
      <c r="H1129" s="84"/>
      <c r="I1129" s="84"/>
      <c r="J1129" s="84"/>
      <c r="K1129" s="84"/>
      <c r="L1129" s="84"/>
      <c r="M1129" s="84"/>
      <c r="N1129" s="84"/>
      <c r="O1129" s="84"/>
      <c r="P1129" s="84"/>
      <c r="Q1129" s="84"/>
      <c r="R1129" s="84"/>
      <c r="S1129" s="84"/>
      <c r="T1129" s="84"/>
      <c r="U1129" s="84"/>
      <c r="V1129" s="84"/>
      <c r="W1129" s="84"/>
      <c r="X1129" s="84"/>
      <c r="Y1129" s="84"/>
      <c r="Z1129" s="84"/>
      <c r="AA1129" s="84"/>
      <c r="AB1129" s="84"/>
      <c r="AC1129" s="84"/>
      <c r="AD1129" s="84"/>
      <c r="AE1129" s="84"/>
      <c r="AF1129" s="84"/>
      <c r="AG1129" s="84"/>
      <c r="AH1129" s="84"/>
      <c r="AI1129" s="84"/>
      <c r="AJ1129" s="84"/>
      <c r="AK1129" s="84"/>
      <c r="AL1129" s="84"/>
      <c r="AM1129" s="84"/>
      <c r="AN1129" s="84"/>
      <c r="AO1129" s="84"/>
      <c r="AP1129" s="84"/>
      <c r="AQ1129" s="84"/>
      <c r="AR1129" s="84"/>
      <c r="AS1129" s="84"/>
      <c r="AT1129" s="84"/>
      <c r="AU1129" s="84"/>
      <c r="AV1129" s="84"/>
      <c r="AW1129" s="84"/>
      <c r="AX1129" s="84"/>
      <c r="AY1129" s="84"/>
      <c r="AZ1129" s="84"/>
    </row>
    <row r="1130" ht="15.75" customHeight="1" spans="1:52">
      <c r="A1130" s="354"/>
      <c r="B1130" s="84"/>
      <c r="C1130" s="84"/>
      <c r="D1130" s="84"/>
      <c r="E1130" s="84"/>
      <c r="F1130" s="84"/>
      <c r="G1130" s="84"/>
      <c r="H1130" s="84"/>
      <c r="I1130" s="84"/>
      <c r="J1130" s="84"/>
      <c r="K1130" s="84"/>
      <c r="L1130" s="84"/>
      <c r="M1130" s="84"/>
      <c r="N1130" s="84"/>
      <c r="O1130" s="84"/>
      <c r="P1130" s="84"/>
      <c r="Q1130" s="84"/>
      <c r="R1130" s="84"/>
      <c r="S1130" s="84"/>
      <c r="T1130" s="84"/>
      <c r="U1130" s="84"/>
      <c r="V1130" s="84"/>
      <c r="W1130" s="84"/>
      <c r="X1130" s="84"/>
      <c r="Y1130" s="84"/>
      <c r="Z1130" s="84"/>
      <c r="AA1130" s="84"/>
      <c r="AB1130" s="84"/>
      <c r="AC1130" s="84"/>
      <c r="AD1130" s="84"/>
      <c r="AE1130" s="84"/>
      <c r="AF1130" s="84"/>
      <c r="AG1130" s="84"/>
      <c r="AH1130" s="84"/>
      <c r="AI1130" s="84"/>
      <c r="AJ1130" s="84"/>
      <c r="AK1130" s="84"/>
      <c r="AL1130" s="84"/>
      <c r="AM1130" s="84"/>
      <c r="AN1130" s="84"/>
      <c r="AO1130" s="84"/>
      <c r="AP1130" s="84"/>
      <c r="AQ1130" s="84"/>
      <c r="AR1130" s="84"/>
      <c r="AS1130" s="84"/>
      <c r="AT1130" s="84"/>
      <c r="AU1130" s="84"/>
      <c r="AV1130" s="84"/>
      <c r="AW1130" s="84"/>
      <c r="AX1130" s="84"/>
      <c r="AY1130" s="84"/>
      <c r="AZ1130" s="84"/>
    </row>
    <row r="1131" ht="15.75" customHeight="1" spans="1:52">
      <c r="A1131" s="354"/>
      <c r="B1131" s="84"/>
      <c r="C1131" s="84"/>
      <c r="D1131" s="84"/>
      <c r="E1131" s="84"/>
      <c r="F1131" s="84"/>
      <c r="G1131" s="84"/>
      <c r="H1131" s="84"/>
      <c r="I1131" s="84"/>
      <c r="J1131" s="84"/>
      <c r="K1131" s="84"/>
      <c r="L1131" s="84"/>
      <c r="M1131" s="84"/>
      <c r="N1131" s="84"/>
      <c r="O1131" s="84"/>
      <c r="P1131" s="84"/>
      <c r="Q1131" s="84"/>
      <c r="R1131" s="84"/>
      <c r="S1131" s="84"/>
      <c r="T1131" s="84"/>
      <c r="U1131" s="84"/>
      <c r="V1131" s="84"/>
      <c r="W1131" s="84"/>
      <c r="X1131" s="84"/>
      <c r="Y1131" s="84"/>
      <c r="Z1131" s="84"/>
      <c r="AA1131" s="84"/>
      <c r="AB1131" s="84"/>
      <c r="AC1131" s="84"/>
      <c r="AD1131" s="84"/>
      <c r="AE1131" s="84"/>
      <c r="AF1131" s="84"/>
      <c r="AG1131" s="84"/>
      <c r="AH1131" s="84"/>
      <c r="AI1131" s="84"/>
      <c r="AJ1131" s="84"/>
      <c r="AK1131" s="84"/>
      <c r="AL1131" s="84"/>
      <c r="AM1131" s="84"/>
      <c r="AN1131" s="84"/>
      <c r="AO1131" s="84"/>
      <c r="AP1131" s="84"/>
      <c r="AQ1131" s="84"/>
      <c r="AR1131" s="84"/>
      <c r="AS1131" s="84"/>
      <c r="AT1131" s="84"/>
      <c r="AU1131" s="84"/>
      <c r="AV1131" s="84"/>
      <c r="AW1131" s="84"/>
      <c r="AX1131" s="84"/>
      <c r="AY1131" s="84"/>
      <c r="AZ1131" s="84"/>
    </row>
    <row r="1132" ht="15.75" customHeight="1" spans="1:52">
      <c r="A1132" s="354"/>
      <c r="B1132" s="84"/>
      <c r="C1132" s="84"/>
      <c r="D1132" s="84"/>
      <c r="E1132" s="84"/>
      <c r="F1132" s="84"/>
      <c r="G1132" s="84"/>
      <c r="H1132" s="84"/>
      <c r="I1132" s="84"/>
      <c r="J1132" s="84"/>
      <c r="K1132" s="84"/>
      <c r="L1132" s="84"/>
      <c r="M1132" s="84"/>
      <c r="N1132" s="84"/>
      <c r="O1132" s="84"/>
      <c r="P1132" s="84"/>
      <c r="Q1132" s="84"/>
      <c r="R1132" s="84"/>
      <c r="S1132" s="84"/>
      <c r="T1132" s="84"/>
      <c r="U1132" s="84"/>
      <c r="V1132" s="84"/>
      <c r="W1132" s="84"/>
      <c r="X1132" s="84"/>
      <c r="Y1132" s="84"/>
      <c r="Z1132" s="84"/>
      <c r="AA1132" s="84"/>
      <c r="AB1132" s="84"/>
      <c r="AC1132" s="84"/>
      <c r="AD1132" s="84"/>
      <c r="AE1132" s="84"/>
      <c r="AF1132" s="84"/>
      <c r="AG1132" s="84"/>
      <c r="AH1132" s="84"/>
      <c r="AI1132" s="84"/>
      <c r="AJ1132" s="84"/>
      <c r="AK1132" s="84"/>
      <c r="AL1132" s="84"/>
      <c r="AM1132" s="84"/>
      <c r="AN1132" s="84"/>
      <c r="AO1132" s="84"/>
      <c r="AP1132" s="84"/>
      <c r="AQ1132" s="84"/>
      <c r="AR1132" s="84"/>
      <c r="AS1132" s="84"/>
      <c r="AT1132" s="84"/>
      <c r="AU1132" s="84"/>
      <c r="AV1132" s="84"/>
      <c r="AW1132" s="84"/>
      <c r="AX1132" s="84"/>
      <c r="AY1132" s="84"/>
      <c r="AZ1132" s="84"/>
    </row>
    <row r="1133" ht="15.75" customHeight="1" spans="1:52">
      <c r="A1133" s="354"/>
      <c r="B1133" s="84"/>
      <c r="C1133" s="84"/>
      <c r="D1133" s="84"/>
      <c r="E1133" s="84"/>
      <c r="F1133" s="84"/>
      <c r="G1133" s="84"/>
      <c r="H1133" s="84"/>
      <c r="I1133" s="84"/>
      <c r="J1133" s="84"/>
      <c r="K1133" s="84"/>
      <c r="L1133" s="84"/>
      <c r="M1133" s="84"/>
      <c r="N1133" s="84"/>
      <c r="O1133" s="84"/>
      <c r="P1133" s="84"/>
      <c r="Q1133" s="84"/>
      <c r="R1133" s="84"/>
      <c r="S1133" s="84"/>
      <c r="T1133" s="84"/>
      <c r="U1133" s="84"/>
      <c r="V1133" s="84"/>
      <c r="W1133" s="84"/>
      <c r="X1133" s="84"/>
      <c r="Y1133" s="84"/>
      <c r="Z1133" s="84"/>
      <c r="AA1133" s="84"/>
      <c r="AB1133" s="84"/>
      <c r="AC1133" s="84"/>
      <c r="AD1133" s="84"/>
      <c r="AE1133" s="84"/>
      <c r="AF1133" s="84"/>
      <c r="AG1133" s="84"/>
      <c r="AH1133" s="84"/>
      <c r="AI1133" s="84"/>
      <c r="AJ1133" s="84"/>
      <c r="AK1133" s="84"/>
      <c r="AL1133" s="84"/>
      <c r="AM1133" s="84"/>
      <c r="AN1133" s="84"/>
      <c r="AO1133" s="84"/>
      <c r="AP1133" s="84"/>
      <c r="AQ1133" s="84"/>
      <c r="AR1133" s="84"/>
      <c r="AS1133" s="84"/>
      <c r="AT1133" s="84"/>
      <c r="AU1133" s="84"/>
      <c r="AV1133" s="84"/>
      <c r="AW1133" s="84"/>
      <c r="AX1133" s="84"/>
      <c r="AY1133" s="84"/>
      <c r="AZ1133" s="84"/>
    </row>
    <row r="1134" ht="15.75" customHeight="1" spans="1:52">
      <c r="A1134" s="354"/>
      <c r="B1134" s="84"/>
      <c r="C1134" s="84"/>
      <c r="D1134" s="84"/>
      <c r="E1134" s="84"/>
      <c r="F1134" s="84"/>
      <c r="G1134" s="84"/>
      <c r="H1134" s="84"/>
      <c r="I1134" s="84"/>
      <c r="J1134" s="84"/>
      <c r="K1134" s="84"/>
      <c r="L1134" s="84"/>
      <c r="M1134" s="84"/>
      <c r="N1134" s="84"/>
      <c r="O1134" s="84"/>
      <c r="P1134" s="84"/>
      <c r="Q1134" s="84"/>
      <c r="R1134" s="84"/>
      <c r="S1134" s="84"/>
      <c r="T1134" s="84"/>
      <c r="U1134" s="84"/>
      <c r="V1134" s="84"/>
      <c r="W1134" s="84"/>
      <c r="X1134" s="84"/>
      <c r="Y1134" s="84"/>
      <c r="Z1134" s="84"/>
      <c r="AA1134" s="84"/>
      <c r="AB1134" s="84"/>
      <c r="AC1134" s="84"/>
      <c r="AD1134" s="84"/>
      <c r="AE1134" s="84"/>
      <c r="AF1134" s="84"/>
      <c r="AG1134" s="84"/>
      <c r="AH1134" s="84"/>
      <c r="AI1134" s="84"/>
      <c r="AJ1134" s="84"/>
      <c r="AK1134" s="84"/>
      <c r="AL1134" s="84"/>
      <c r="AM1134" s="84"/>
      <c r="AN1134" s="84"/>
      <c r="AO1134" s="84"/>
      <c r="AP1134" s="84"/>
      <c r="AQ1134" s="84"/>
      <c r="AR1134" s="84"/>
      <c r="AS1134" s="84"/>
      <c r="AT1134" s="84"/>
      <c r="AU1134" s="84"/>
      <c r="AV1134" s="84"/>
      <c r="AW1134" s="84"/>
      <c r="AX1134" s="84"/>
      <c r="AY1134" s="84"/>
      <c r="AZ1134" s="84"/>
    </row>
    <row r="1135" ht="15.75" customHeight="1" spans="1:52">
      <c r="A1135" s="354"/>
      <c r="B1135" s="84"/>
      <c r="C1135" s="84"/>
      <c r="D1135" s="84"/>
      <c r="E1135" s="84"/>
      <c r="F1135" s="84"/>
      <c r="G1135" s="84"/>
      <c r="H1135" s="84"/>
      <c r="I1135" s="84"/>
      <c r="J1135" s="84"/>
      <c r="K1135" s="84"/>
      <c r="L1135" s="84"/>
      <c r="M1135" s="84"/>
      <c r="N1135" s="84"/>
      <c r="O1135" s="84"/>
      <c r="P1135" s="84"/>
      <c r="Q1135" s="84"/>
      <c r="R1135" s="84"/>
      <c r="S1135" s="84"/>
      <c r="T1135" s="84"/>
      <c r="U1135" s="84"/>
      <c r="V1135" s="84"/>
      <c r="W1135" s="84"/>
      <c r="X1135" s="84"/>
      <c r="Y1135" s="84"/>
      <c r="Z1135" s="84"/>
      <c r="AA1135" s="84"/>
      <c r="AB1135" s="84"/>
      <c r="AC1135" s="84"/>
      <c r="AD1135" s="84"/>
      <c r="AE1135" s="84"/>
      <c r="AF1135" s="84"/>
      <c r="AG1135" s="84"/>
      <c r="AH1135" s="84"/>
      <c r="AI1135" s="84"/>
      <c r="AJ1135" s="84"/>
      <c r="AK1135" s="84"/>
      <c r="AL1135" s="84"/>
      <c r="AM1135" s="84"/>
      <c r="AN1135" s="84"/>
      <c r="AO1135" s="84"/>
      <c r="AP1135" s="84"/>
      <c r="AQ1135" s="84"/>
      <c r="AR1135" s="84"/>
      <c r="AS1135" s="84"/>
      <c r="AT1135" s="84"/>
      <c r="AU1135" s="84"/>
      <c r="AV1135" s="84"/>
      <c r="AW1135" s="84"/>
      <c r="AX1135" s="84"/>
      <c r="AY1135" s="84"/>
      <c r="AZ1135" s="84"/>
    </row>
    <row r="1136" ht="15.75" customHeight="1" spans="1:52">
      <c r="A1136" s="354"/>
      <c r="B1136" s="84"/>
      <c r="C1136" s="84"/>
      <c r="D1136" s="84"/>
      <c r="E1136" s="84"/>
      <c r="F1136" s="84"/>
      <c r="G1136" s="84"/>
      <c r="H1136" s="84"/>
      <c r="I1136" s="84"/>
      <c r="J1136" s="84"/>
      <c r="K1136" s="84"/>
      <c r="L1136" s="84"/>
      <c r="M1136" s="84"/>
      <c r="N1136" s="84"/>
      <c r="O1136" s="84"/>
      <c r="P1136" s="84"/>
      <c r="Q1136" s="84"/>
      <c r="R1136" s="84"/>
      <c r="S1136" s="84"/>
      <c r="T1136" s="84"/>
      <c r="U1136" s="84"/>
      <c r="V1136" s="84"/>
      <c r="W1136" s="84"/>
      <c r="X1136" s="84"/>
      <c r="Y1136" s="84"/>
      <c r="Z1136" s="84"/>
      <c r="AA1136" s="84"/>
      <c r="AB1136" s="84"/>
      <c r="AC1136" s="84"/>
      <c r="AD1136" s="84"/>
      <c r="AE1136" s="84"/>
      <c r="AF1136" s="84"/>
      <c r="AG1136" s="84"/>
      <c r="AH1136" s="84"/>
      <c r="AI1136" s="84"/>
      <c r="AJ1136" s="84"/>
      <c r="AK1136" s="84"/>
      <c r="AL1136" s="84"/>
      <c r="AM1136" s="84"/>
      <c r="AN1136" s="84"/>
      <c r="AO1136" s="84"/>
      <c r="AP1136" s="84"/>
      <c r="AQ1136" s="84"/>
      <c r="AR1136" s="84"/>
      <c r="AS1136" s="84"/>
      <c r="AT1136" s="84"/>
      <c r="AU1136" s="84"/>
      <c r="AV1136" s="84"/>
      <c r="AW1136" s="84"/>
      <c r="AX1136" s="84"/>
      <c r="AY1136" s="84"/>
      <c r="AZ1136" s="84"/>
    </row>
    <row r="1137" ht="15.75" customHeight="1" spans="1:52">
      <c r="A1137" s="354"/>
      <c r="B1137" s="84"/>
      <c r="C1137" s="84"/>
      <c r="D1137" s="84"/>
      <c r="E1137" s="84"/>
      <c r="F1137" s="84"/>
      <c r="G1137" s="84"/>
      <c r="H1137" s="84"/>
      <c r="I1137" s="84"/>
      <c r="J1137" s="84"/>
      <c r="K1137" s="84"/>
      <c r="L1137" s="84"/>
      <c r="M1137" s="84"/>
      <c r="N1137" s="84"/>
      <c r="O1137" s="84"/>
      <c r="P1137" s="84"/>
      <c r="Q1137" s="84"/>
      <c r="R1137" s="84"/>
      <c r="S1137" s="84"/>
      <c r="T1137" s="84"/>
      <c r="U1137" s="84"/>
      <c r="V1137" s="84"/>
      <c r="W1137" s="84"/>
      <c r="X1137" s="84"/>
      <c r="Y1137" s="84"/>
      <c r="Z1137" s="84"/>
      <c r="AA1137" s="84"/>
      <c r="AB1137" s="84"/>
      <c r="AC1137" s="84"/>
      <c r="AD1137" s="84"/>
      <c r="AE1137" s="84"/>
      <c r="AF1137" s="84"/>
      <c r="AG1137" s="84"/>
      <c r="AH1137" s="84"/>
      <c r="AI1137" s="84"/>
      <c r="AJ1137" s="84"/>
      <c r="AK1137" s="84"/>
      <c r="AL1137" s="84"/>
      <c r="AM1137" s="84"/>
      <c r="AN1137" s="84"/>
      <c r="AO1137" s="84"/>
      <c r="AP1137" s="84"/>
      <c r="AQ1137" s="84"/>
      <c r="AR1137" s="84"/>
      <c r="AS1137" s="84"/>
      <c r="AT1137" s="84"/>
      <c r="AU1137" s="84"/>
      <c r="AV1137" s="84"/>
      <c r="AW1137" s="84"/>
      <c r="AX1137" s="84"/>
      <c r="AY1137" s="84"/>
      <c r="AZ1137" s="84"/>
    </row>
    <row r="1138" ht="15.75" customHeight="1" spans="1:52">
      <c r="A1138" s="354"/>
      <c r="B1138" s="84"/>
      <c r="C1138" s="84"/>
      <c r="D1138" s="84"/>
      <c r="E1138" s="84"/>
      <c r="F1138" s="84"/>
      <c r="G1138" s="84"/>
      <c r="H1138" s="84"/>
      <c r="I1138" s="84"/>
      <c r="J1138" s="84"/>
      <c r="K1138" s="84"/>
      <c r="L1138" s="84"/>
      <c r="M1138" s="84"/>
      <c r="N1138" s="84"/>
      <c r="O1138" s="84"/>
      <c r="P1138" s="84"/>
      <c r="Q1138" s="84"/>
      <c r="R1138" s="84"/>
      <c r="S1138" s="84"/>
      <c r="T1138" s="84"/>
      <c r="U1138" s="84"/>
      <c r="V1138" s="84"/>
      <c r="W1138" s="84"/>
      <c r="X1138" s="84"/>
      <c r="Y1138" s="84"/>
      <c r="Z1138" s="84"/>
      <c r="AA1138" s="84"/>
      <c r="AB1138" s="84"/>
      <c r="AC1138" s="84"/>
      <c r="AD1138" s="84"/>
      <c r="AE1138" s="84"/>
      <c r="AF1138" s="84"/>
      <c r="AG1138" s="84"/>
      <c r="AH1138" s="84"/>
      <c r="AI1138" s="84"/>
      <c r="AJ1138" s="84"/>
      <c r="AK1138" s="84"/>
      <c r="AL1138" s="84"/>
      <c r="AM1138" s="84"/>
      <c r="AN1138" s="84"/>
      <c r="AO1138" s="84"/>
      <c r="AP1138" s="84"/>
      <c r="AQ1138" s="84"/>
      <c r="AR1138" s="84"/>
      <c r="AS1138" s="84"/>
      <c r="AT1138" s="84"/>
      <c r="AU1138" s="84"/>
      <c r="AV1138" s="84"/>
      <c r="AW1138" s="84"/>
      <c r="AX1138" s="84"/>
      <c r="AY1138" s="84"/>
      <c r="AZ1138" s="84"/>
    </row>
    <row r="1139" ht="15.75" customHeight="1" spans="1:52">
      <c r="A1139" s="354"/>
      <c r="B1139" s="84"/>
      <c r="C1139" s="84"/>
      <c r="D1139" s="84"/>
      <c r="E1139" s="84"/>
      <c r="F1139" s="84"/>
      <c r="G1139" s="84"/>
      <c r="H1139" s="84"/>
      <c r="I1139" s="84"/>
      <c r="J1139" s="84"/>
      <c r="K1139" s="84"/>
      <c r="L1139" s="84"/>
      <c r="M1139" s="84"/>
      <c r="N1139" s="84"/>
      <c r="O1139" s="84"/>
      <c r="P1139" s="84"/>
      <c r="Q1139" s="84"/>
      <c r="R1139" s="84"/>
      <c r="S1139" s="84"/>
      <c r="T1139" s="84"/>
      <c r="U1139" s="84"/>
      <c r="V1139" s="84"/>
      <c r="W1139" s="84"/>
      <c r="X1139" s="84"/>
      <c r="Y1139" s="84"/>
      <c r="Z1139" s="84"/>
      <c r="AA1139" s="84"/>
      <c r="AB1139" s="84"/>
      <c r="AC1139" s="84"/>
      <c r="AD1139" s="84"/>
      <c r="AE1139" s="84"/>
      <c r="AF1139" s="84"/>
      <c r="AG1139" s="84"/>
      <c r="AH1139" s="84"/>
      <c r="AI1139" s="84"/>
      <c r="AJ1139" s="84"/>
      <c r="AK1139" s="84"/>
      <c r="AL1139" s="84"/>
      <c r="AM1139" s="84"/>
      <c r="AN1139" s="84"/>
      <c r="AO1139" s="84"/>
      <c r="AP1139" s="84"/>
      <c r="AQ1139" s="84"/>
      <c r="AR1139" s="84"/>
      <c r="AS1139" s="84"/>
      <c r="AT1139" s="84"/>
      <c r="AU1139" s="84"/>
      <c r="AV1139" s="84"/>
      <c r="AW1139" s="84"/>
      <c r="AX1139" s="84"/>
      <c r="AY1139" s="84"/>
      <c r="AZ1139" s="84"/>
    </row>
    <row r="1140" ht="15.75" customHeight="1" spans="1:52">
      <c r="A1140" s="354"/>
      <c r="B1140" s="84"/>
      <c r="C1140" s="84"/>
      <c r="D1140" s="84"/>
      <c r="E1140" s="84"/>
      <c r="F1140" s="84"/>
      <c r="G1140" s="84"/>
      <c r="H1140" s="84"/>
      <c r="I1140" s="84"/>
      <c r="J1140" s="84"/>
      <c r="K1140" s="84"/>
      <c r="L1140" s="84"/>
      <c r="M1140" s="84"/>
      <c r="N1140" s="84"/>
      <c r="O1140" s="84"/>
      <c r="P1140" s="84"/>
      <c r="Q1140" s="84"/>
      <c r="R1140" s="84"/>
      <c r="S1140" s="84"/>
      <c r="T1140" s="84"/>
      <c r="U1140" s="84"/>
      <c r="V1140" s="84"/>
      <c r="W1140" s="84"/>
      <c r="X1140" s="84"/>
      <c r="Y1140" s="84"/>
      <c r="Z1140" s="84"/>
      <c r="AA1140" s="84"/>
      <c r="AB1140" s="84"/>
      <c r="AC1140" s="84"/>
      <c r="AD1140" s="84"/>
      <c r="AE1140" s="84"/>
      <c r="AF1140" s="84"/>
      <c r="AG1140" s="84"/>
      <c r="AH1140" s="84"/>
      <c r="AI1140" s="84"/>
      <c r="AJ1140" s="84"/>
      <c r="AK1140" s="84"/>
      <c r="AL1140" s="84"/>
      <c r="AM1140" s="84"/>
      <c r="AN1140" s="84"/>
      <c r="AO1140" s="84"/>
      <c r="AP1140" s="84"/>
      <c r="AQ1140" s="84"/>
      <c r="AR1140" s="84"/>
      <c r="AS1140" s="84"/>
      <c r="AT1140" s="84"/>
      <c r="AU1140" s="84"/>
      <c r="AV1140" s="84"/>
      <c r="AW1140" s="84"/>
      <c r="AX1140" s="84"/>
      <c r="AY1140" s="84"/>
      <c r="AZ1140" s="84"/>
    </row>
    <row r="1141" ht="15.75" customHeight="1" spans="1:52">
      <c r="A1141" s="354"/>
      <c r="B1141" s="84"/>
      <c r="C1141" s="84"/>
      <c r="D1141" s="84"/>
      <c r="E1141" s="84"/>
      <c r="F1141" s="84"/>
      <c r="G1141" s="84"/>
      <c r="H1141" s="84"/>
      <c r="I1141" s="84"/>
      <c r="J1141" s="84"/>
      <c r="K1141" s="84"/>
      <c r="L1141" s="84"/>
      <c r="M1141" s="84"/>
      <c r="N1141" s="84"/>
      <c r="O1141" s="84"/>
      <c r="P1141" s="84"/>
      <c r="Q1141" s="84"/>
      <c r="R1141" s="84"/>
      <c r="S1141" s="84"/>
      <c r="T1141" s="84"/>
      <c r="U1141" s="84"/>
      <c r="V1141" s="84"/>
      <c r="W1141" s="84"/>
      <c r="X1141" s="84"/>
      <c r="Y1141" s="84"/>
      <c r="Z1141" s="84"/>
      <c r="AA1141" s="84"/>
      <c r="AB1141" s="84"/>
      <c r="AC1141" s="84"/>
      <c r="AD1141" s="84"/>
      <c r="AE1141" s="84"/>
      <c r="AF1141" s="84"/>
      <c r="AG1141" s="84"/>
      <c r="AH1141" s="84"/>
      <c r="AI1141" s="84"/>
      <c r="AJ1141" s="84"/>
      <c r="AK1141" s="84"/>
      <c r="AL1141" s="84"/>
      <c r="AM1141" s="84"/>
      <c r="AN1141" s="84"/>
      <c r="AO1141" s="84"/>
      <c r="AP1141" s="84"/>
      <c r="AQ1141" s="84"/>
      <c r="AR1141" s="84"/>
      <c r="AS1141" s="84"/>
      <c r="AT1141" s="84"/>
      <c r="AU1141" s="84"/>
      <c r="AV1141" s="84"/>
      <c r="AW1141" s="84"/>
      <c r="AX1141" s="84"/>
      <c r="AY1141" s="84"/>
      <c r="AZ1141" s="84"/>
    </row>
    <row r="1142" ht="15.75" customHeight="1" spans="1:52">
      <c r="A1142" s="354"/>
      <c r="B1142" s="84"/>
      <c r="C1142" s="84"/>
      <c r="D1142" s="84"/>
      <c r="E1142" s="84"/>
      <c r="F1142" s="84"/>
      <c r="G1142" s="84"/>
      <c r="H1142" s="84"/>
      <c r="I1142" s="84"/>
      <c r="J1142" s="84"/>
      <c r="K1142" s="84"/>
      <c r="L1142" s="84"/>
      <c r="M1142" s="84"/>
      <c r="N1142" s="84"/>
      <c r="O1142" s="84"/>
      <c r="P1142" s="84"/>
      <c r="Q1142" s="84"/>
      <c r="R1142" s="84"/>
      <c r="S1142" s="84"/>
      <c r="T1142" s="84"/>
      <c r="U1142" s="84"/>
      <c r="V1142" s="84"/>
      <c r="W1142" s="84"/>
      <c r="X1142" s="84"/>
      <c r="Y1142" s="84"/>
      <c r="Z1142" s="84"/>
      <c r="AA1142" s="84"/>
      <c r="AB1142" s="84"/>
      <c r="AC1142" s="84"/>
      <c r="AD1142" s="84"/>
      <c r="AE1142" s="84"/>
      <c r="AF1142" s="84"/>
      <c r="AG1142" s="84"/>
      <c r="AH1142" s="84"/>
      <c r="AI1142" s="84"/>
      <c r="AJ1142" s="84"/>
      <c r="AK1142" s="84"/>
      <c r="AL1142" s="84"/>
      <c r="AM1142" s="84"/>
      <c r="AN1142" s="84"/>
      <c r="AO1142" s="84"/>
      <c r="AP1142" s="84"/>
      <c r="AQ1142" s="84"/>
      <c r="AR1142" s="84"/>
      <c r="AS1142" s="84"/>
      <c r="AT1142" s="84"/>
      <c r="AU1142" s="84"/>
      <c r="AV1142" s="84"/>
      <c r="AW1142" s="84"/>
      <c r="AX1142" s="84"/>
      <c r="AY1142" s="84"/>
      <c r="AZ1142" s="84"/>
    </row>
    <row r="1143" ht="15.75" customHeight="1" spans="1:52">
      <c r="A1143" s="354"/>
      <c r="B1143" s="84"/>
      <c r="C1143" s="84"/>
      <c r="D1143" s="84"/>
      <c r="E1143" s="84"/>
      <c r="F1143" s="84"/>
      <c r="G1143" s="84"/>
      <c r="H1143" s="84"/>
      <c r="I1143" s="84"/>
      <c r="J1143" s="84"/>
      <c r="K1143" s="84"/>
      <c r="L1143" s="84"/>
      <c r="M1143" s="84"/>
      <c r="N1143" s="84"/>
      <c r="O1143" s="84"/>
      <c r="P1143" s="84"/>
      <c r="Q1143" s="84"/>
      <c r="R1143" s="84"/>
      <c r="S1143" s="84"/>
      <c r="T1143" s="84"/>
      <c r="U1143" s="84"/>
      <c r="V1143" s="84"/>
      <c r="W1143" s="84"/>
      <c r="X1143" s="84"/>
      <c r="Y1143" s="84"/>
      <c r="Z1143" s="84"/>
      <c r="AA1143" s="84"/>
      <c r="AB1143" s="84"/>
      <c r="AC1143" s="84"/>
      <c r="AD1143" s="84"/>
      <c r="AE1143" s="84"/>
      <c r="AF1143" s="84"/>
      <c r="AG1143" s="84"/>
      <c r="AH1143" s="84"/>
      <c r="AI1143" s="84"/>
      <c r="AJ1143" s="84"/>
      <c r="AK1143" s="84"/>
      <c r="AL1143" s="84"/>
      <c r="AM1143" s="84"/>
      <c r="AN1143" s="84"/>
      <c r="AO1143" s="84"/>
      <c r="AP1143" s="84"/>
      <c r="AQ1143" s="84"/>
      <c r="AR1143" s="84"/>
      <c r="AS1143" s="84"/>
      <c r="AT1143" s="84"/>
      <c r="AU1143" s="84"/>
      <c r="AV1143" s="84"/>
      <c r="AW1143" s="84"/>
      <c r="AX1143" s="84"/>
      <c r="AY1143" s="84"/>
      <c r="AZ1143" s="84"/>
    </row>
    <row r="1144" ht="15.75" customHeight="1" spans="1:52">
      <c r="A1144" s="354"/>
      <c r="B1144" s="84"/>
      <c r="C1144" s="84"/>
      <c r="D1144" s="84"/>
      <c r="E1144" s="84"/>
      <c r="F1144" s="84"/>
      <c r="G1144" s="84"/>
      <c r="H1144" s="84"/>
      <c r="I1144" s="84"/>
      <c r="J1144" s="84"/>
      <c r="K1144" s="84"/>
      <c r="L1144" s="84"/>
      <c r="M1144" s="84"/>
      <c r="N1144" s="84"/>
      <c r="O1144" s="84"/>
      <c r="P1144" s="84"/>
      <c r="Q1144" s="84"/>
      <c r="R1144" s="84"/>
      <c r="S1144" s="84"/>
      <c r="T1144" s="84"/>
      <c r="U1144" s="84"/>
      <c r="V1144" s="84"/>
      <c r="W1144" s="84"/>
      <c r="X1144" s="84"/>
      <c r="Y1144" s="84"/>
      <c r="Z1144" s="84"/>
      <c r="AA1144" s="84"/>
      <c r="AB1144" s="84"/>
      <c r="AC1144" s="84"/>
      <c r="AD1144" s="84"/>
      <c r="AE1144" s="84"/>
      <c r="AF1144" s="84"/>
      <c r="AG1144" s="84"/>
      <c r="AH1144" s="84"/>
      <c r="AI1144" s="84"/>
      <c r="AJ1144" s="84"/>
      <c r="AK1144" s="84"/>
      <c r="AL1144" s="84"/>
      <c r="AM1144" s="84"/>
      <c r="AN1144" s="84"/>
      <c r="AO1144" s="84"/>
      <c r="AP1144" s="84"/>
      <c r="AQ1144" s="84"/>
      <c r="AR1144" s="84"/>
      <c r="AS1144" s="84"/>
      <c r="AT1144" s="84"/>
      <c r="AU1144" s="84"/>
      <c r="AV1144" s="84"/>
      <c r="AW1144" s="84"/>
      <c r="AX1144" s="84"/>
      <c r="AY1144" s="84"/>
      <c r="AZ1144" s="84"/>
    </row>
    <row r="1145" ht="15.75" customHeight="1" spans="1:52">
      <c r="A1145" s="354"/>
      <c r="B1145" s="84"/>
      <c r="C1145" s="84"/>
      <c r="D1145" s="84"/>
      <c r="E1145" s="84"/>
      <c r="F1145" s="84"/>
      <c r="G1145" s="84"/>
      <c r="H1145" s="84"/>
      <c r="I1145" s="84"/>
      <c r="J1145" s="84"/>
      <c r="K1145" s="84"/>
      <c r="L1145" s="84"/>
      <c r="M1145" s="84"/>
      <c r="N1145" s="84"/>
      <c r="O1145" s="84"/>
      <c r="P1145" s="84"/>
      <c r="Q1145" s="84"/>
      <c r="R1145" s="84"/>
      <c r="S1145" s="84"/>
      <c r="T1145" s="84"/>
      <c r="U1145" s="84"/>
      <c r="V1145" s="84"/>
      <c r="W1145" s="84"/>
      <c r="X1145" s="84"/>
      <c r="Y1145" s="84"/>
      <c r="Z1145" s="84"/>
      <c r="AA1145" s="84"/>
      <c r="AB1145" s="84"/>
      <c r="AC1145" s="84"/>
      <c r="AD1145" s="84"/>
      <c r="AE1145" s="84"/>
      <c r="AF1145" s="84"/>
      <c r="AG1145" s="84"/>
      <c r="AH1145" s="84"/>
      <c r="AI1145" s="84"/>
      <c r="AJ1145" s="84"/>
      <c r="AK1145" s="84"/>
      <c r="AL1145" s="84"/>
      <c r="AM1145" s="84"/>
      <c r="AN1145" s="84"/>
      <c r="AO1145" s="84"/>
      <c r="AP1145" s="84"/>
      <c r="AQ1145" s="84"/>
      <c r="AR1145" s="84"/>
      <c r="AS1145" s="84"/>
      <c r="AT1145" s="84"/>
      <c r="AU1145" s="84"/>
      <c r="AV1145" s="84"/>
      <c r="AW1145" s="84"/>
      <c r="AX1145" s="84"/>
      <c r="AY1145" s="84"/>
      <c r="AZ1145" s="84"/>
    </row>
    <row r="1146" ht="15.75" customHeight="1" spans="1:52">
      <c r="A1146" s="354"/>
      <c r="B1146" s="84"/>
      <c r="C1146" s="84"/>
      <c r="D1146" s="84"/>
      <c r="E1146" s="84"/>
      <c r="F1146" s="84"/>
      <c r="G1146" s="84"/>
      <c r="H1146" s="84"/>
      <c r="I1146" s="84"/>
      <c r="J1146" s="84"/>
      <c r="K1146" s="84"/>
      <c r="L1146" s="84"/>
      <c r="M1146" s="84"/>
      <c r="N1146" s="84"/>
      <c r="O1146" s="84"/>
      <c r="P1146" s="84"/>
      <c r="Q1146" s="84"/>
      <c r="R1146" s="84"/>
      <c r="S1146" s="84"/>
      <c r="T1146" s="84"/>
      <c r="U1146" s="84"/>
      <c r="V1146" s="84"/>
      <c r="W1146" s="84"/>
      <c r="X1146" s="84"/>
      <c r="Y1146" s="84"/>
      <c r="Z1146" s="84"/>
      <c r="AA1146" s="84"/>
      <c r="AB1146" s="84"/>
      <c r="AC1146" s="84"/>
      <c r="AD1146" s="84"/>
      <c r="AE1146" s="84"/>
      <c r="AF1146" s="84"/>
      <c r="AG1146" s="84"/>
      <c r="AH1146" s="84"/>
      <c r="AI1146" s="84"/>
      <c r="AJ1146" s="84"/>
      <c r="AK1146" s="84"/>
      <c r="AL1146" s="84"/>
      <c r="AM1146" s="84"/>
      <c r="AN1146" s="84"/>
      <c r="AO1146" s="84"/>
      <c r="AP1146" s="84"/>
      <c r="AQ1146" s="84"/>
      <c r="AR1146" s="84"/>
      <c r="AS1146" s="84"/>
      <c r="AT1146" s="84"/>
      <c r="AU1146" s="84"/>
      <c r="AV1146" s="84"/>
      <c r="AW1146" s="84"/>
      <c r="AX1146" s="84"/>
      <c r="AY1146" s="84"/>
      <c r="AZ1146" s="84"/>
    </row>
    <row r="1147" ht="15.75" customHeight="1" spans="1:52">
      <c r="A1147" s="354"/>
      <c r="B1147" s="84"/>
      <c r="C1147" s="84"/>
      <c r="D1147" s="84"/>
      <c r="E1147" s="84"/>
      <c r="F1147" s="84"/>
      <c r="G1147" s="84"/>
      <c r="H1147" s="84"/>
      <c r="I1147" s="84"/>
      <c r="J1147" s="84"/>
      <c r="K1147" s="84"/>
      <c r="L1147" s="84"/>
      <c r="M1147" s="84"/>
      <c r="N1147" s="84"/>
      <c r="O1147" s="84"/>
      <c r="P1147" s="84"/>
      <c r="Q1147" s="84"/>
      <c r="R1147" s="84"/>
      <c r="S1147" s="84"/>
      <c r="T1147" s="84"/>
      <c r="U1147" s="84"/>
      <c r="V1147" s="84"/>
      <c r="W1147" s="84"/>
      <c r="X1147" s="84"/>
      <c r="Y1147" s="84"/>
      <c r="Z1147" s="84"/>
      <c r="AA1147" s="84"/>
      <c r="AB1147" s="84"/>
      <c r="AC1147" s="84"/>
      <c r="AD1147" s="84"/>
      <c r="AE1147" s="84"/>
      <c r="AF1147" s="84"/>
      <c r="AG1147" s="84"/>
      <c r="AH1147" s="84"/>
      <c r="AI1147" s="84"/>
      <c r="AJ1147" s="84"/>
      <c r="AK1147" s="84"/>
      <c r="AL1147" s="84"/>
      <c r="AM1147" s="84"/>
      <c r="AN1147" s="84"/>
      <c r="AO1147" s="84"/>
      <c r="AP1147" s="84"/>
      <c r="AQ1147" s="84"/>
      <c r="AR1147" s="84"/>
      <c r="AS1147" s="84"/>
      <c r="AT1147" s="84"/>
      <c r="AU1147" s="84"/>
      <c r="AV1147" s="84"/>
      <c r="AW1147" s="84"/>
      <c r="AX1147" s="84"/>
      <c r="AY1147" s="84"/>
      <c r="AZ1147" s="84"/>
    </row>
    <row r="1148" ht="15.75" customHeight="1" spans="1:52">
      <c r="A1148" s="354"/>
      <c r="B1148" s="84"/>
      <c r="C1148" s="84"/>
      <c r="D1148" s="84"/>
      <c r="E1148" s="84"/>
      <c r="F1148" s="84"/>
      <c r="G1148" s="84"/>
      <c r="H1148" s="84"/>
      <c r="I1148" s="84"/>
      <c r="J1148" s="84"/>
      <c r="K1148" s="84"/>
      <c r="L1148" s="84"/>
      <c r="M1148" s="84"/>
      <c r="N1148" s="84"/>
      <c r="O1148" s="84"/>
      <c r="P1148" s="84"/>
      <c r="Q1148" s="84"/>
      <c r="R1148" s="84"/>
      <c r="S1148" s="84"/>
      <c r="T1148" s="84"/>
      <c r="U1148" s="84"/>
      <c r="V1148" s="84"/>
      <c r="W1148" s="84"/>
      <c r="X1148" s="84"/>
      <c r="Y1148" s="84"/>
      <c r="Z1148" s="84"/>
      <c r="AA1148" s="84"/>
      <c r="AB1148" s="84"/>
      <c r="AC1148" s="84"/>
      <c r="AD1148" s="84"/>
      <c r="AE1148" s="84"/>
      <c r="AF1148" s="84"/>
      <c r="AG1148" s="84"/>
      <c r="AH1148" s="84"/>
      <c r="AI1148" s="84"/>
      <c r="AJ1148" s="84"/>
      <c r="AK1148" s="84"/>
      <c r="AL1148" s="84"/>
      <c r="AM1148" s="84"/>
      <c r="AN1148" s="84"/>
      <c r="AO1148" s="84"/>
      <c r="AP1148" s="84"/>
      <c r="AQ1148" s="84"/>
      <c r="AR1148" s="84"/>
      <c r="AS1148" s="84"/>
      <c r="AT1148" s="84"/>
      <c r="AU1148" s="84"/>
      <c r="AV1148" s="84"/>
      <c r="AW1148" s="84"/>
      <c r="AX1148" s="84"/>
      <c r="AY1148" s="84"/>
      <c r="AZ1148" s="84"/>
    </row>
    <row r="1149" ht="15.75" customHeight="1" spans="1:52">
      <c r="A1149" s="354"/>
      <c r="B1149" s="84"/>
      <c r="C1149" s="84"/>
      <c r="D1149" s="84"/>
      <c r="E1149" s="84"/>
      <c r="F1149" s="84"/>
      <c r="G1149" s="84"/>
      <c r="H1149" s="84"/>
      <c r="I1149" s="84"/>
      <c r="J1149" s="84"/>
      <c r="K1149" s="84"/>
      <c r="L1149" s="84"/>
      <c r="M1149" s="84"/>
      <c r="N1149" s="84"/>
      <c r="O1149" s="84"/>
      <c r="P1149" s="84"/>
      <c r="Q1149" s="84"/>
      <c r="R1149" s="84"/>
      <c r="S1149" s="84"/>
      <c r="T1149" s="84"/>
      <c r="U1149" s="84"/>
      <c r="V1149" s="84"/>
      <c r="W1149" s="84"/>
      <c r="X1149" s="84"/>
      <c r="Y1149" s="84"/>
      <c r="Z1149" s="84"/>
      <c r="AA1149" s="84"/>
      <c r="AB1149" s="84"/>
      <c r="AC1149" s="84"/>
      <c r="AD1149" s="84"/>
      <c r="AE1149" s="84"/>
      <c r="AF1149" s="84"/>
      <c r="AG1149" s="84"/>
      <c r="AH1149" s="84"/>
      <c r="AI1149" s="84"/>
      <c r="AJ1149" s="84"/>
      <c r="AK1149" s="84"/>
      <c r="AL1149" s="84"/>
      <c r="AM1149" s="84"/>
      <c r="AN1149" s="84"/>
      <c r="AO1149" s="84"/>
      <c r="AP1149" s="84"/>
      <c r="AQ1149" s="84"/>
      <c r="AR1149" s="84"/>
      <c r="AS1149" s="84"/>
      <c r="AT1149" s="84"/>
      <c r="AU1149" s="84"/>
      <c r="AV1149" s="84"/>
      <c r="AW1149" s="84"/>
      <c r="AX1149" s="84"/>
      <c r="AY1149" s="84"/>
      <c r="AZ1149" s="84"/>
    </row>
    <row r="1150" ht="15.75" customHeight="1" spans="1:52">
      <c r="A1150" s="354"/>
      <c r="B1150" s="84"/>
      <c r="C1150" s="84"/>
      <c r="D1150" s="84"/>
      <c r="E1150" s="84"/>
      <c r="F1150" s="84"/>
      <c r="G1150" s="84"/>
      <c r="H1150" s="84"/>
      <c r="I1150" s="84"/>
      <c r="J1150" s="84"/>
      <c r="K1150" s="84"/>
      <c r="L1150" s="84"/>
      <c r="M1150" s="84"/>
      <c r="N1150" s="84"/>
      <c r="O1150" s="84"/>
      <c r="P1150" s="84"/>
      <c r="Q1150" s="84"/>
      <c r="R1150" s="84"/>
      <c r="S1150" s="84"/>
      <c r="T1150" s="84"/>
      <c r="U1150" s="84"/>
      <c r="V1150" s="84"/>
      <c r="W1150" s="84"/>
      <c r="X1150" s="84"/>
      <c r="Y1150" s="84"/>
      <c r="Z1150" s="84"/>
      <c r="AA1150" s="84"/>
      <c r="AB1150" s="84"/>
      <c r="AC1150" s="84"/>
      <c r="AD1150" s="84"/>
      <c r="AE1150" s="84"/>
      <c r="AF1150" s="84"/>
      <c r="AG1150" s="84"/>
      <c r="AH1150" s="84"/>
      <c r="AI1150" s="84"/>
      <c r="AJ1150" s="84"/>
      <c r="AK1150" s="84"/>
      <c r="AL1150" s="84"/>
      <c r="AM1150" s="84"/>
      <c r="AN1150" s="84"/>
      <c r="AO1150" s="84"/>
      <c r="AP1150" s="84"/>
      <c r="AQ1150" s="84"/>
      <c r="AR1150" s="84"/>
      <c r="AS1150" s="84"/>
      <c r="AT1150" s="84"/>
      <c r="AU1150" s="84"/>
      <c r="AV1150" s="84"/>
      <c r="AW1150" s="84"/>
      <c r="AX1150" s="84"/>
      <c r="AY1150" s="84"/>
      <c r="AZ1150" s="84"/>
    </row>
    <row r="1151" ht="15.75" customHeight="1" spans="1:52">
      <c r="A1151" s="354"/>
      <c r="B1151" s="84"/>
      <c r="C1151" s="84"/>
      <c r="D1151" s="84"/>
      <c r="E1151" s="84"/>
      <c r="F1151" s="84"/>
      <c r="G1151" s="84"/>
      <c r="H1151" s="84"/>
      <c r="I1151" s="84"/>
      <c r="J1151" s="84"/>
      <c r="K1151" s="84"/>
      <c r="L1151" s="84"/>
      <c r="M1151" s="84"/>
      <c r="N1151" s="84"/>
      <c r="O1151" s="84"/>
      <c r="P1151" s="84"/>
      <c r="Q1151" s="84"/>
      <c r="R1151" s="84"/>
      <c r="S1151" s="84"/>
      <c r="T1151" s="84"/>
      <c r="U1151" s="84"/>
      <c r="V1151" s="84"/>
      <c r="W1151" s="84"/>
      <c r="X1151" s="84"/>
      <c r="Y1151" s="84"/>
      <c r="Z1151" s="84"/>
      <c r="AA1151" s="84"/>
      <c r="AB1151" s="84"/>
      <c r="AC1151" s="84"/>
      <c r="AD1151" s="84"/>
      <c r="AE1151" s="84"/>
      <c r="AF1151" s="84"/>
      <c r="AG1151" s="84"/>
      <c r="AH1151" s="84"/>
      <c r="AI1151" s="84"/>
      <c r="AJ1151" s="84"/>
      <c r="AK1151" s="84"/>
      <c r="AL1151" s="84"/>
      <c r="AM1151" s="84"/>
      <c r="AN1151" s="84"/>
      <c r="AO1151" s="84"/>
      <c r="AP1151" s="84"/>
      <c r="AQ1151" s="84"/>
      <c r="AR1151" s="84"/>
      <c r="AS1151" s="84"/>
      <c r="AT1151" s="84"/>
      <c r="AU1151" s="84"/>
      <c r="AV1151" s="84"/>
      <c r="AW1151" s="84"/>
      <c r="AX1151" s="84"/>
      <c r="AY1151" s="84"/>
      <c r="AZ1151" s="84"/>
    </row>
    <row r="1152" ht="15.75" customHeight="1" spans="1:52">
      <c r="A1152" s="354"/>
      <c r="B1152" s="84"/>
      <c r="C1152" s="84"/>
      <c r="D1152" s="84"/>
      <c r="E1152" s="84"/>
      <c r="F1152" s="84"/>
      <c r="G1152" s="84"/>
      <c r="H1152" s="84"/>
      <c r="I1152" s="84"/>
      <c r="J1152" s="84"/>
      <c r="K1152" s="84"/>
      <c r="L1152" s="84"/>
      <c r="M1152" s="84"/>
      <c r="N1152" s="84"/>
      <c r="O1152" s="84"/>
      <c r="P1152" s="84"/>
      <c r="Q1152" s="84"/>
      <c r="R1152" s="84"/>
      <c r="S1152" s="84"/>
      <c r="T1152" s="84"/>
      <c r="U1152" s="84"/>
      <c r="V1152" s="84"/>
      <c r="W1152" s="84"/>
      <c r="X1152" s="84"/>
      <c r="Y1152" s="84"/>
      <c r="Z1152" s="84"/>
      <c r="AA1152" s="84"/>
      <c r="AB1152" s="84"/>
      <c r="AC1152" s="84"/>
      <c r="AD1152" s="84"/>
      <c r="AE1152" s="84"/>
      <c r="AF1152" s="84"/>
      <c r="AG1152" s="84"/>
      <c r="AH1152" s="84"/>
      <c r="AI1152" s="84"/>
      <c r="AJ1152" s="84"/>
      <c r="AK1152" s="84"/>
      <c r="AL1152" s="84"/>
      <c r="AM1152" s="84"/>
      <c r="AN1152" s="84"/>
      <c r="AO1152" s="84"/>
      <c r="AP1152" s="84"/>
      <c r="AQ1152" s="84"/>
      <c r="AR1152" s="84"/>
      <c r="AS1152" s="84"/>
      <c r="AT1152" s="84"/>
      <c r="AU1152" s="84"/>
      <c r="AV1152" s="84"/>
      <c r="AW1152" s="84"/>
      <c r="AX1152" s="84"/>
      <c r="AY1152" s="84"/>
      <c r="AZ1152" s="84"/>
    </row>
    <row r="1153" ht="15.75" customHeight="1" spans="1:52">
      <c r="A1153" s="354"/>
      <c r="B1153" s="84"/>
      <c r="C1153" s="84"/>
      <c r="D1153" s="84"/>
      <c r="E1153" s="84"/>
      <c r="F1153" s="84"/>
      <c r="G1153" s="84"/>
      <c r="H1153" s="84"/>
      <c r="I1153" s="84"/>
      <c r="J1153" s="84"/>
      <c r="K1153" s="84"/>
      <c r="L1153" s="84"/>
      <c r="M1153" s="84"/>
      <c r="N1153" s="84"/>
      <c r="O1153" s="84"/>
      <c r="P1153" s="84"/>
      <c r="Q1153" s="84"/>
      <c r="R1153" s="84"/>
      <c r="S1153" s="84"/>
      <c r="T1153" s="84"/>
      <c r="U1153" s="84"/>
      <c r="V1153" s="84"/>
      <c r="W1153" s="84"/>
      <c r="X1153" s="84"/>
      <c r="Y1153" s="84"/>
      <c r="Z1153" s="84"/>
      <c r="AA1153" s="84"/>
      <c r="AB1153" s="84"/>
      <c r="AC1153" s="84"/>
      <c r="AD1153" s="84"/>
      <c r="AE1153" s="84"/>
      <c r="AF1153" s="84"/>
      <c r="AG1153" s="84"/>
      <c r="AH1153" s="84"/>
      <c r="AI1153" s="84"/>
      <c r="AJ1153" s="84"/>
      <c r="AK1153" s="84"/>
      <c r="AL1153" s="84"/>
      <c r="AM1153" s="84"/>
      <c r="AN1153" s="84"/>
      <c r="AO1153" s="84"/>
      <c r="AP1153" s="84"/>
      <c r="AQ1153" s="84"/>
      <c r="AR1153" s="84"/>
      <c r="AS1153" s="84"/>
      <c r="AT1153" s="84"/>
      <c r="AU1153" s="84"/>
      <c r="AV1153" s="84"/>
      <c r="AW1153" s="84"/>
      <c r="AX1153" s="84"/>
      <c r="AY1153" s="84"/>
      <c r="AZ1153" s="84"/>
    </row>
    <row r="1154" ht="15.75" customHeight="1" spans="1:52">
      <c r="A1154" s="354"/>
      <c r="B1154" s="84"/>
      <c r="C1154" s="84"/>
      <c r="D1154" s="84"/>
      <c r="E1154" s="84"/>
      <c r="F1154" s="84"/>
      <c r="G1154" s="84"/>
      <c r="H1154" s="84"/>
      <c r="I1154" s="84"/>
      <c r="J1154" s="84"/>
      <c r="K1154" s="84"/>
      <c r="L1154" s="84"/>
      <c r="M1154" s="84"/>
      <c r="N1154" s="84"/>
      <c r="O1154" s="84"/>
      <c r="P1154" s="84"/>
      <c r="Q1154" s="84"/>
      <c r="R1154" s="84"/>
      <c r="S1154" s="84"/>
      <c r="T1154" s="84"/>
      <c r="U1154" s="84"/>
      <c r="V1154" s="84"/>
      <c r="W1154" s="84"/>
      <c r="X1154" s="84"/>
      <c r="Y1154" s="84"/>
      <c r="Z1154" s="84"/>
      <c r="AA1154" s="84"/>
      <c r="AB1154" s="84"/>
      <c r="AC1154" s="84"/>
      <c r="AD1154" s="84"/>
      <c r="AE1154" s="84"/>
      <c r="AF1154" s="84"/>
      <c r="AG1154" s="84"/>
      <c r="AH1154" s="84"/>
      <c r="AI1154" s="84"/>
      <c r="AJ1154" s="84"/>
      <c r="AK1154" s="84"/>
      <c r="AL1154" s="84"/>
      <c r="AM1154" s="84"/>
      <c r="AN1154" s="84"/>
      <c r="AO1154" s="84"/>
      <c r="AP1154" s="84"/>
      <c r="AQ1154" s="84"/>
      <c r="AR1154" s="84"/>
      <c r="AS1154" s="84"/>
      <c r="AT1154" s="84"/>
      <c r="AU1154" s="84"/>
      <c r="AV1154" s="84"/>
      <c r="AW1154" s="84"/>
      <c r="AX1154" s="84"/>
      <c r="AY1154" s="84"/>
      <c r="AZ1154" s="84"/>
    </row>
    <row r="1155" ht="15.75" customHeight="1" spans="1:52">
      <c r="A1155" s="354"/>
      <c r="B1155" s="84"/>
      <c r="C1155" s="84"/>
      <c r="D1155" s="84"/>
      <c r="E1155" s="84"/>
      <c r="F1155" s="84"/>
      <c r="G1155" s="84"/>
      <c r="H1155" s="84"/>
      <c r="I1155" s="84"/>
      <c r="J1155" s="84"/>
      <c r="K1155" s="84"/>
      <c r="L1155" s="84"/>
      <c r="M1155" s="84"/>
      <c r="N1155" s="84"/>
      <c r="O1155" s="84"/>
      <c r="P1155" s="84"/>
      <c r="Q1155" s="84"/>
      <c r="R1155" s="84"/>
      <c r="S1155" s="84"/>
      <c r="T1155" s="84"/>
      <c r="U1155" s="84"/>
      <c r="V1155" s="84"/>
      <c r="W1155" s="84"/>
      <c r="X1155" s="84"/>
      <c r="Y1155" s="84"/>
      <c r="Z1155" s="84"/>
      <c r="AA1155" s="84"/>
      <c r="AB1155" s="84"/>
      <c r="AC1155" s="84"/>
      <c r="AD1155" s="84"/>
      <c r="AE1155" s="84"/>
      <c r="AF1155" s="84"/>
      <c r="AG1155" s="84"/>
      <c r="AH1155" s="84"/>
      <c r="AI1155" s="84"/>
      <c r="AJ1155" s="84"/>
      <c r="AK1155" s="84"/>
      <c r="AL1155" s="84"/>
      <c r="AM1155" s="84"/>
      <c r="AN1155" s="84"/>
      <c r="AO1155" s="84"/>
      <c r="AP1155" s="84"/>
      <c r="AQ1155" s="84"/>
      <c r="AR1155" s="84"/>
      <c r="AS1155" s="84"/>
      <c r="AT1155" s="84"/>
      <c r="AU1155" s="84"/>
      <c r="AV1155" s="84"/>
      <c r="AW1155" s="84"/>
      <c r="AX1155" s="84"/>
      <c r="AY1155" s="84"/>
      <c r="AZ1155" s="84"/>
    </row>
    <row r="1156" ht="15.75" customHeight="1" spans="1:52">
      <c r="A1156" s="354"/>
      <c r="B1156" s="84"/>
      <c r="C1156" s="84"/>
      <c r="D1156" s="84"/>
      <c r="E1156" s="84"/>
      <c r="F1156" s="84"/>
      <c r="G1156" s="84"/>
      <c r="H1156" s="84"/>
      <c r="I1156" s="84"/>
      <c r="J1156" s="84"/>
      <c r="K1156" s="84"/>
      <c r="L1156" s="84"/>
      <c r="M1156" s="84"/>
      <c r="N1156" s="84"/>
      <c r="O1156" s="84"/>
      <c r="P1156" s="84"/>
      <c r="Q1156" s="84"/>
      <c r="R1156" s="84"/>
      <c r="S1156" s="84"/>
      <c r="T1156" s="84"/>
      <c r="U1156" s="84"/>
      <c r="V1156" s="84"/>
      <c r="W1156" s="84"/>
      <c r="X1156" s="84"/>
      <c r="Y1156" s="84"/>
      <c r="Z1156" s="84"/>
      <c r="AA1156" s="84"/>
      <c r="AB1156" s="84"/>
      <c r="AC1156" s="84"/>
      <c r="AD1156" s="84"/>
      <c r="AE1156" s="84"/>
      <c r="AF1156" s="84"/>
      <c r="AG1156" s="84"/>
      <c r="AH1156" s="84"/>
      <c r="AI1156" s="84"/>
      <c r="AJ1156" s="84"/>
      <c r="AK1156" s="84"/>
      <c r="AL1156" s="84"/>
      <c r="AM1156" s="84"/>
      <c r="AN1156" s="84"/>
      <c r="AO1156" s="84"/>
      <c r="AP1156" s="84"/>
      <c r="AQ1156" s="84"/>
      <c r="AR1156" s="84"/>
      <c r="AS1156" s="84"/>
      <c r="AT1156" s="84"/>
      <c r="AU1156" s="84"/>
      <c r="AV1156" s="84"/>
      <c r="AW1156" s="84"/>
      <c r="AX1156" s="84"/>
      <c r="AY1156" s="84"/>
      <c r="AZ1156" s="84"/>
    </row>
    <row r="1157" ht="15.75" customHeight="1" spans="1:52">
      <c r="A1157" s="354"/>
      <c r="B1157" s="84"/>
      <c r="C1157" s="84"/>
      <c r="D1157" s="84"/>
      <c r="E1157" s="84"/>
      <c r="F1157" s="84"/>
      <c r="G1157" s="84"/>
      <c r="H1157" s="84"/>
      <c r="I1157" s="84"/>
      <c r="J1157" s="84"/>
      <c r="K1157" s="84"/>
      <c r="L1157" s="84"/>
      <c r="M1157" s="84"/>
      <c r="N1157" s="84"/>
      <c r="O1157" s="84"/>
      <c r="P1157" s="84"/>
      <c r="Q1157" s="84"/>
      <c r="R1157" s="84"/>
      <c r="S1157" s="84"/>
      <c r="T1157" s="84"/>
      <c r="U1157" s="84"/>
      <c r="V1157" s="84"/>
      <c r="W1157" s="84"/>
      <c r="X1157" s="84"/>
      <c r="Y1157" s="84"/>
      <c r="Z1157" s="84"/>
      <c r="AA1157" s="84"/>
      <c r="AB1157" s="84"/>
      <c r="AC1157" s="84"/>
      <c r="AD1157" s="84"/>
      <c r="AE1157" s="84"/>
      <c r="AF1157" s="84"/>
      <c r="AG1157" s="84"/>
      <c r="AH1157" s="84"/>
      <c r="AI1157" s="84"/>
      <c r="AJ1157" s="84"/>
      <c r="AK1157" s="84"/>
      <c r="AL1157" s="84"/>
      <c r="AM1157" s="84"/>
      <c r="AN1157" s="84"/>
      <c r="AO1157" s="84"/>
      <c r="AP1157" s="84"/>
      <c r="AQ1157" s="84"/>
      <c r="AR1157" s="84"/>
      <c r="AS1157" s="84"/>
      <c r="AT1157" s="84"/>
      <c r="AU1157" s="84"/>
      <c r="AV1157" s="84"/>
      <c r="AW1157" s="84"/>
      <c r="AX1157" s="84"/>
      <c r="AY1157" s="84"/>
      <c r="AZ1157" s="84"/>
    </row>
    <row r="1158" ht="15.75" customHeight="1" spans="1:52">
      <c r="A1158" s="354"/>
      <c r="B1158" s="84"/>
      <c r="C1158" s="84"/>
      <c r="D1158" s="84"/>
      <c r="E1158" s="84"/>
      <c r="F1158" s="84"/>
      <c r="G1158" s="84"/>
      <c r="H1158" s="84"/>
      <c r="I1158" s="84"/>
      <c r="J1158" s="84"/>
      <c r="K1158" s="84"/>
      <c r="L1158" s="84"/>
      <c r="M1158" s="84"/>
      <c r="N1158" s="84"/>
      <c r="O1158" s="84"/>
      <c r="P1158" s="84"/>
      <c r="Q1158" s="84"/>
      <c r="R1158" s="84"/>
      <c r="S1158" s="84"/>
      <c r="T1158" s="84"/>
      <c r="U1158" s="84"/>
      <c r="V1158" s="84"/>
      <c r="W1158" s="84"/>
      <c r="X1158" s="84"/>
      <c r="Y1158" s="84"/>
      <c r="Z1158" s="84"/>
      <c r="AA1158" s="84"/>
      <c r="AB1158" s="84"/>
      <c r="AC1158" s="84"/>
      <c r="AD1158" s="84"/>
      <c r="AE1158" s="84"/>
      <c r="AF1158" s="84"/>
      <c r="AG1158" s="84"/>
      <c r="AH1158" s="84"/>
      <c r="AI1158" s="84"/>
      <c r="AJ1158" s="84"/>
      <c r="AK1158" s="84"/>
      <c r="AL1158" s="84"/>
      <c r="AM1158" s="84"/>
      <c r="AN1158" s="84"/>
      <c r="AO1158" s="84"/>
      <c r="AP1158" s="84"/>
      <c r="AQ1158" s="84"/>
      <c r="AR1158" s="84"/>
      <c r="AS1158" s="84"/>
      <c r="AT1158" s="84"/>
      <c r="AU1158" s="84"/>
      <c r="AV1158" s="84"/>
      <c r="AW1158" s="84"/>
      <c r="AX1158" s="84"/>
      <c r="AY1158" s="84"/>
      <c r="AZ1158" s="84"/>
    </row>
    <row r="1159" ht="15.75" customHeight="1" spans="1:52">
      <c r="A1159" s="354"/>
      <c r="B1159" s="84"/>
      <c r="C1159" s="84"/>
      <c r="D1159" s="84"/>
      <c r="E1159" s="84"/>
      <c r="F1159" s="84"/>
      <c r="G1159" s="84"/>
      <c r="H1159" s="84"/>
      <c r="I1159" s="84"/>
      <c r="J1159" s="84"/>
      <c r="K1159" s="84"/>
      <c r="L1159" s="84"/>
      <c r="M1159" s="84"/>
      <c r="N1159" s="84"/>
      <c r="O1159" s="84"/>
      <c r="P1159" s="84"/>
      <c r="Q1159" s="84"/>
      <c r="R1159" s="84"/>
      <c r="S1159" s="84"/>
      <c r="T1159" s="84"/>
      <c r="U1159" s="84"/>
      <c r="V1159" s="84"/>
      <c r="W1159" s="84"/>
      <c r="X1159" s="84"/>
      <c r="Y1159" s="84"/>
      <c r="Z1159" s="84"/>
      <c r="AA1159" s="84"/>
      <c r="AB1159" s="84"/>
      <c r="AC1159" s="84"/>
      <c r="AD1159" s="84"/>
      <c r="AE1159" s="84"/>
      <c r="AF1159" s="84"/>
      <c r="AG1159" s="84"/>
      <c r="AH1159" s="84"/>
      <c r="AI1159" s="84"/>
      <c r="AJ1159" s="84"/>
      <c r="AK1159" s="84"/>
      <c r="AL1159" s="84"/>
      <c r="AM1159" s="84"/>
      <c r="AN1159" s="84"/>
      <c r="AO1159" s="84"/>
      <c r="AP1159" s="84"/>
      <c r="AQ1159" s="84"/>
      <c r="AR1159" s="84"/>
      <c r="AS1159" s="84"/>
      <c r="AT1159" s="84"/>
      <c r="AU1159" s="84"/>
      <c r="AV1159" s="84"/>
      <c r="AW1159" s="84"/>
      <c r="AX1159" s="84"/>
      <c r="AY1159" s="84"/>
      <c r="AZ1159" s="84"/>
    </row>
    <row r="1160" ht="15.75" customHeight="1" spans="1:52">
      <c r="A1160" s="354"/>
      <c r="B1160" s="84"/>
      <c r="C1160" s="84"/>
      <c r="D1160" s="84"/>
      <c r="E1160" s="84"/>
      <c r="F1160" s="84"/>
      <c r="G1160" s="84"/>
      <c r="H1160" s="84"/>
      <c r="I1160" s="84"/>
      <c r="J1160" s="84"/>
      <c r="K1160" s="84"/>
      <c r="L1160" s="84"/>
      <c r="M1160" s="84"/>
      <c r="N1160" s="84"/>
      <c r="O1160" s="84"/>
      <c r="P1160" s="84"/>
      <c r="Q1160" s="84"/>
      <c r="R1160" s="84"/>
      <c r="S1160" s="84"/>
      <c r="T1160" s="84"/>
      <c r="U1160" s="84"/>
      <c r="V1160" s="84"/>
      <c r="W1160" s="84"/>
      <c r="X1160" s="84"/>
      <c r="Y1160" s="84"/>
      <c r="Z1160" s="84"/>
      <c r="AA1160" s="84"/>
      <c r="AB1160" s="84"/>
      <c r="AC1160" s="84"/>
      <c r="AD1160" s="84"/>
      <c r="AE1160" s="84"/>
      <c r="AF1160" s="84"/>
      <c r="AG1160" s="84"/>
      <c r="AH1160" s="84"/>
      <c r="AI1160" s="84"/>
      <c r="AJ1160" s="84"/>
      <c r="AK1160" s="84"/>
      <c r="AL1160" s="84"/>
      <c r="AM1160" s="84"/>
      <c r="AN1160" s="84"/>
      <c r="AO1160" s="84"/>
      <c r="AP1160" s="84"/>
      <c r="AQ1160" s="84"/>
      <c r="AR1160" s="84"/>
      <c r="AS1160" s="84"/>
      <c r="AT1160" s="84"/>
      <c r="AU1160" s="84"/>
      <c r="AV1160" s="84"/>
      <c r="AW1160" s="84"/>
      <c r="AX1160" s="84"/>
      <c r="AY1160" s="84"/>
      <c r="AZ1160" s="84"/>
    </row>
    <row r="1161" ht="15.75" customHeight="1" spans="1:52">
      <c r="A1161" s="354"/>
      <c r="B1161" s="84"/>
      <c r="C1161" s="84"/>
      <c r="D1161" s="84"/>
      <c r="E1161" s="84"/>
      <c r="F1161" s="84"/>
      <c r="G1161" s="84"/>
      <c r="H1161" s="84"/>
      <c r="I1161" s="84"/>
      <c r="J1161" s="84"/>
      <c r="K1161" s="84"/>
      <c r="L1161" s="84"/>
      <c r="M1161" s="84"/>
      <c r="N1161" s="84"/>
      <c r="O1161" s="84"/>
      <c r="P1161" s="84"/>
      <c r="Q1161" s="84"/>
      <c r="R1161" s="84"/>
      <c r="S1161" s="84"/>
      <c r="T1161" s="84"/>
      <c r="U1161" s="84"/>
      <c r="V1161" s="84"/>
      <c r="W1161" s="84"/>
      <c r="X1161" s="84"/>
      <c r="Y1161" s="84"/>
      <c r="Z1161" s="84"/>
      <c r="AA1161" s="84"/>
      <c r="AB1161" s="84"/>
      <c r="AC1161" s="84"/>
      <c r="AD1161" s="84"/>
      <c r="AE1161" s="84"/>
      <c r="AF1161" s="84"/>
      <c r="AG1161" s="84"/>
      <c r="AH1161" s="84"/>
      <c r="AI1161" s="84"/>
      <c r="AJ1161" s="84"/>
      <c r="AK1161" s="84"/>
      <c r="AL1161" s="84"/>
      <c r="AM1161" s="84"/>
      <c r="AN1161" s="84"/>
      <c r="AO1161" s="84"/>
      <c r="AP1161" s="84"/>
      <c r="AQ1161" s="84"/>
      <c r="AR1161" s="84"/>
      <c r="AS1161" s="84"/>
      <c r="AT1161" s="84"/>
      <c r="AU1161" s="84"/>
      <c r="AV1161" s="84"/>
      <c r="AW1161" s="84"/>
      <c r="AX1161" s="84"/>
      <c r="AY1161" s="84"/>
      <c r="AZ1161" s="84"/>
    </row>
    <row r="1162" ht="15.75" customHeight="1" spans="1:52">
      <c r="A1162" s="354"/>
      <c r="B1162" s="84"/>
      <c r="C1162" s="84"/>
      <c r="D1162" s="84"/>
      <c r="E1162" s="84"/>
      <c r="F1162" s="84"/>
      <c r="G1162" s="84"/>
      <c r="H1162" s="84"/>
      <c r="I1162" s="84"/>
      <c r="J1162" s="84"/>
      <c r="K1162" s="84"/>
      <c r="L1162" s="84"/>
      <c r="M1162" s="84"/>
      <c r="N1162" s="84"/>
      <c r="O1162" s="84"/>
      <c r="P1162" s="84"/>
      <c r="Q1162" s="84"/>
      <c r="R1162" s="84"/>
      <c r="S1162" s="84"/>
      <c r="T1162" s="84"/>
      <c r="U1162" s="84"/>
      <c r="V1162" s="84"/>
      <c r="W1162" s="84"/>
      <c r="X1162" s="84"/>
      <c r="Y1162" s="84"/>
      <c r="Z1162" s="84"/>
      <c r="AA1162" s="84"/>
      <c r="AB1162" s="84"/>
      <c r="AC1162" s="84"/>
      <c r="AD1162" s="84"/>
      <c r="AE1162" s="84"/>
      <c r="AF1162" s="84"/>
      <c r="AG1162" s="84"/>
      <c r="AH1162" s="84"/>
      <c r="AI1162" s="84"/>
      <c r="AJ1162" s="84"/>
      <c r="AK1162" s="84"/>
      <c r="AL1162" s="84"/>
      <c r="AM1162" s="84"/>
      <c r="AN1162" s="84"/>
      <c r="AO1162" s="84"/>
      <c r="AP1162" s="84"/>
      <c r="AQ1162" s="84"/>
      <c r="AR1162" s="84"/>
      <c r="AS1162" s="84"/>
      <c r="AT1162" s="84"/>
      <c r="AU1162" s="84"/>
      <c r="AV1162" s="84"/>
      <c r="AW1162" s="84"/>
      <c r="AX1162" s="84"/>
      <c r="AY1162" s="84"/>
      <c r="AZ1162" s="84"/>
    </row>
    <row r="1163" ht="15.75" customHeight="1" spans="1:52">
      <c r="A1163" s="354"/>
      <c r="B1163" s="84"/>
      <c r="C1163" s="84"/>
      <c r="D1163" s="84"/>
      <c r="E1163" s="84"/>
      <c r="F1163" s="84"/>
      <c r="G1163" s="84"/>
      <c r="H1163" s="84"/>
      <c r="I1163" s="84"/>
      <c r="J1163" s="84"/>
      <c r="K1163" s="84"/>
      <c r="L1163" s="84"/>
      <c r="M1163" s="84"/>
      <c r="N1163" s="84"/>
      <c r="O1163" s="84"/>
      <c r="P1163" s="84"/>
      <c r="Q1163" s="84"/>
      <c r="R1163" s="84"/>
      <c r="S1163" s="84"/>
      <c r="T1163" s="84"/>
      <c r="U1163" s="84"/>
      <c r="V1163" s="84"/>
      <c r="W1163" s="84"/>
      <c r="X1163" s="84"/>
      <c r="Y1163" s="84"/>
      <c r="Z1163" s="84"/>
      <c r="AA1163" s="84"/>
      <c r="AB1163" s="84"/>
      <c r="AC1163" s="84"/>
      <c r="AD1163" s="84"/>
      <c r="AE1163" s="84"/>
      <c r="AF1163" s="84"/>
      <c r="AG1163" s="84"/>
      <c r="AH1163" s="84"/>
      <c r="AI1163" s="84"/>
      <c r="AJ1163" s="84"/>
      <c r="AK1163" s="84"/>
      <c r="AL1163" s="84"/>
      <c r="AM1163" s="84"/>
      <c r="AN1163" s="84"/>
      <c r="AO1163" s="84"/>
      <c r="AP1163" s="84"/>
      <c r="AQ1163" s="84"/>
      <c r="AR1163" s="84"/>
      <c r="AS1163" s="84"/>
      <c r="AT1163" s="84"/>
      <c r="AU1163" s="84"/>
      <c r="AV1163" s="84"/>
      <c r="AW1163" s="84"/>
      <c r="AX1163" s="84"/>
      <c r="AY1163" s="84"/>
      <c r="AZ1163" s="84"/>
    </row>
    <row r="1164" ht="15.75" customHeight="1" spans="1:52">
      <c r="A1164" s="354"/>
      <c r="B1164" s="84"/>
      <c r="C1164" s="84"/>
      <c r="D1164" s="84"/>
      <c r="E1164" s="84"/>
      <c r="F1164" s="84"/>
      <c r="G1164" s="84"/>
      <c r="H1164" s="84"/>
      <c r="I1164" s="84"/>
      <c r="J1164" s="84"/>
      <c r="K1164" s="84"/>
      <c r="L1164" s="84"/>
      <c r="M1164" s="84"/>
      <c r="N1164" s="84"/>
      <c r="O1164" s="84"/>
      <c r="P1164" s="84"/>
      <c r="Q1164" s="84"/>
      <c r="R1164" s="84"/>
      <c r="S1164" s="84"/>
      <c r="T1164" s="84"/>
      <c r="U1164" s="84"/>
      <c r="V1164" s="84"/>
      <c r="W1164" s="84"/>
      <c r="X1164" s="84"/>
      <c r="Y1164" s="84"/>
      <c r="Z1164" s="84"/>
      <c r="AA1164" s="84"/>
      <c r="AB1164" s="84"/>
      <c r="AC1164" s="84"/>
      <c r="AD1164" s="84"/>
      <c r="AE1164" s="84"/>
      <c r="AF1164" s="84"/>
      <c r="AG1164" s="84"/>
      <c r="AH1164" s="84"/>
      <c r="AI1164" s="84"/>
      <c r="AJ1164" s="84"/>
      <c r="AK1164" s="84"/>
      <c r="AL1164" s="84"/>
      <c r="AM1164" s="84"/>
      <c r="AN1164" s="84"/>
      <c r="AO1164" s="84"/>
      <c r="AP1164" s="84"/>
      <c r="AQ1164" s="84"/>
      <c r="AR1164" s="84"/>
      <c r="AS1164" s="84"/>
      <c r="AT1164" s="84"/>
      <c r="AU1164" s="84"/>
      <c r="AV1164" s="84"/>
      <c r="AW1164" s="84"/>
      <c r="AX1164" s="84"/>
      <c r="AY1164" s="84"/>
      <c r="AZ1164" s="84"/>
    </row>
    <row r="1165" ht="15.75" customHeight="1" spans="1:52">
      <c r="A1165" s="354"/>
      <c r="B1165" s="84"/>
      <c r="C1165" s="84"/>
      <c r="D1165" s="84"/>
      <c r="E1165" s="84"/>
      <c r="F1165" s="84"/>
      <c r="G1165" s="84"/>
      <c r="H1165" s="84"/>
      <c r="I1165" s="84"/>
      <c r="J1165" s="84"/>
      <c r="K1165" s="84"/>
      <c r="L1165" s="84"/>
      <c r="M1165" s="84"/>
      <c r="N1165" s="84"/>
      <c r="O1165" s="84"/>
      <c r="P1165" s="84"/>
      <c r="Q1165" s="84"/>
      <c r="R1165" s="84"/>
      <c r="S1165" s="84"/>
      <c r="T1165" s="84"/>
      <c r="U1165" s="84"/>
      <c r="V1165" s="84"/>
      <c r="W1165" s="84"/>
      <c r="X1165" s="84"/>
      <c r="Y1165" s="84"/>
      <c r="Z1165" s="84"/>
      <c r="AA1165" s="84"/>
      <c r="AB1165" s="84"/>
      <c r="AC1165" s="84"/>
      <c r="AD1165" s="84"/>
      <c r="AE1165" s="84"/>
      <c r="AF1165" s="84"/>
      <c r="AG1165" s="84"/>
      <c r="AH1165" s="84"/>
      <c r="AI1165" s="84"/>
      <c r="AJ1165" s="84"/>
      <c r="AK1165" s="84"/>
      <c r="AL1165" s="84"/>
      <c r="AM1165" s="84"/>
      <c r="AN1165" s="84"/>
      <c r="AO1165" s="84"/>
      <c r="AP1165" s="84"/>
      <c r="AQ1165" s="84"/>
      <c r="AR1165" s="84"/>
      <c r="AS1165" s="84"/>
      <c r="AT1165" s="84"/>
      <c r="AU1165" s="84"/>
      <c r="AV1165" s="84"/>
      <c r="AW1165" s="84"/>
      <c r="AX1165" s="84"/>
      <c r="AY1165" s="84"/>
      <c r="AZ1165" s="84"/>
    </row>
    <row r="1166" ht="15.75" customHeight="1" spans="1:52">
      <c r="A1166" s="354"/>
      <c r="B1166" s="84"/>
      <c r="C1166" s="84"/>
      <c r="D1166" s="84"/>
      <c r="E1166" s="84"/>
      <c r="F1166" s="84"/>
      <c r="G1166" s="84"/>
      <c r="H1166" s="84"/>
      <c r="I1166" s="84"/>
      <c r="J1166" s="84"/>
      <c r="K1166" s="84"/>
      <c r="L1166" s="84"/>
      <c r="M1166" s="84"/>
      <c r="N1166" s="84"/>
      <c r="O1166" s="84"/>
      <c r="P1166" s="84"/>
      <c r="Q1166" s="84"/>
      <c r="R1166" s="84"/>
      <c r="S1166" s="84"/>
      <c r="T1166" s="84"/>
      <c r="U1166" s="84"/>
      <c r="V1166" s="84"/>
      <c r="W1166" s="84"/>
      <c r="X1166" s="84"/>
      <c r="Y1166" s="84"/>
      <c r="Z1166" s="84"/>
      <c r="AA1166" s="84"/>
      <c r="AB1166" s="84"/>
      <c r="AC1166" s="84"/>
      <c r="AD1166" s="84"/>
      <c r="AE1166" s="84"/>
      <c r="AF1166" s="84"/>
      <c r="AG1166" s="84"/>
      <c r="AH1166" s="84"/>
      <c r="AI1166" s="84"/>
      <c r="AJ1166" s="84"/>
      <c r="AK1166" s="84"/>
      <c r="AL1166" s="84"/>
      <c r="AM1166" s="84"/>
      <c r="AN1166" s="84"/>
      <c r="AO1166" s="84"/>
      <c r="AP1166" s="84"/>
      <c r="AQ1166" s="84"/>
      <c r="AR1166" s="84"/>
      <c r="AS1166" s="84"/>
      <c r="AT1166" s="84"/>
      <c r="AU1166" s="84"/>
      <c r="AV1166" s="84"/>
      <c r="AW1166" s="84"/>
      <c r="AX1166" s="84"/>
      <c r="AY1166" s="84"/>
      <c r="AZ1166" s="84"/>
    </row>
    <row r="1167" ht="15.75" customHeight="1" spans="1:52">
      <c r="A1167" s="354"/>
      <c r="B1167" s="84"/>
      <c r="C1167" s="84"/>
      <c r="D1167" s="84"/>
      <c r="E1167" s="84"/>
      <c r="F1167" s="84"/>
      <c r="G1167" s="84"/>
      <c r="H1167" s="84"/>
      <c r="I1167" s="84"/>
      <c r="J1167" s="84"/>
      <c r="K1167" s="84"/>
      <c r="L1167" s="84"/>
      <c r="M1167" s="84"/>
      <c r="N1167" s="84"/>
      <c r="O1167" s="84"/>
      <c r="P1167" s="84"/>
      <c r="Q1167" s="84"/>
      <c r="R1167" s="84"/>
      <c r="S1167" s="84"/>
      <c r="T1167" s="84"/>
      <c r="U1167" s="84"/>
      <c r="V1167" s="84"/>
      <c r="W1167" s="84"/>
      <c r="X1167" s="84"/>
      <c r="Y1167" s="84"/>
      <c r="Z1167" s="84"/>
      <c r="AA1167" s="84"/>
      <c r="AB1167" s="84"/>
      <c r="AC1167" s="84"/>
      <c r="AD1167" s="84"/>
      <c r="AE1167" s="84"/>
      <c r="AF1167" s="84"/>
      <c r="AG1167" s="84"/>
      <c r="AH1167" s="84"/>
      <c r="AI1167" s="84"/>
      <c r="AJ1167" s="84"/>
      <c r="AK1167" s="84"/>
      <c r="AL1167" s="84"/>
      <c r="AM1167" s="84"/>
      <c r="AN1167" s="84"/>
      <c r="AO1167" s="84"/>
      <c r="AP1167" s="84"/>
      <c r="AQ1167" s="84"/>
      <c r="AR1167" s="84"/>
      <c r="AS1167" s="84"/>
      <c r="AT1167" s="84"/>
      <c r="AU1167" s="84"/>
      <c r="AV1167" s="84"/>
      <c r="AW1167" s="84"/>
      <c r="AX1167" s="84"/>
      <c r="AY1167" s="84"/>
      <c r="AZ1167" s="84"/>
    </row>
    <row r="1168" ht="15.75" customHeight="1" spans="1:52">
      <c r="A1168" s="354"/>
      <c r="B1168" s="84"/>
      <c r="C1168" s="84"/>
      <c r="D1168" s="84"/>
      <c r="E1168" s="84"/>
      <c r="F1168" s="84"/>
      <c r="G1168" s="84"/>
      <c r="H1168" s="84"/>
      <c r="I1168" s="84"/>
      <c r="J1168" s="84"/>
      <c r="K1168" s="84"/>
      <c r="L1168" s="84"/>
      <c r="M1168" s="84"/>
      <c r="N1168" s="84"/>
      <c r="O1168" s="84"/>
      <c r="P1168" s="84"/>
      <c r="Q1168" s="84"/>
      <c r="R1168" s="84"/>
      <c r="S1168" s="84"/>
      <c r="T1168" s="84"/>
      <c r="U1168" s="84"/>
      <c r="V1168" s="84"/>
      <c r="W1168" s="84"/>
      <c r="X1168" s="84"/>
      <c r="Y1168" s="84"/>
      <c r="Z1168" s="84"/>
      <c r="AA1168" s="84"/>
      <c r="AB1168" s="84"/>
      <c r="AC1168" s="84"/>
      <c r="AD1168" s="84"/>
      <c r="AE1168" s="84"/>
      <c r="AF1168" s="84"/>
      <c r="AG1168" s="84"/>
      <c r="AH1168" s="84"/>
      <c r="AI1168" s="84"/>
      <c r="AJ1168" s="84"/>
      <c r="AK1168" s="84"/>
      <c r="AL1168" s="84"/>
      <c r="AM1168" s="84"/>
      <c r="AN1168" s="84"/>
      <c r="AO1168" s="84"/>
      <c r="AP1168" s="84"/>
      <c r="AQ1168" s="84"/>
      <c r="AR1168" s="84"/>
      <c r="AS1168" s="84"/>
      <c r="AT1168" s="84"/>
      <c r="AU1168" s="84"/>
      <c r="AV1168" s="84"/>
      <c r="AW1168" s="84"/>
      <c r="AX1168" s="84"/>
      <c r="AY1168" s="84"/>
      <c r="AZ1168" s="84"/>
    </row>
    <row r="1169" ht="15.75" customHeight="1" spans="1:52">
      <c r="A1169" s="354"/>
      <c r="B1169" s="84"/>
      <c r="C1169" s="84"/>
      <c r="D1169" s="84"/>
      <c r="E1169" s="84"/>
      <c r="F1169" s="84"/>
      <c r="G1169" s="84"/>
      <c r="H1169" s="84"/>
      <c r="I1169" s="84"/>
      <c r="J1169" s="84"/>
      <c r="K1169" s="84"/>
      <c r="L1169" s="84"/>
      <c r="M1169" s="84"/>
      <c r="N1169" s="84"/>
      <c r="O1169" s="84"/>
      <c r="P1169" s="84"/>
      <c r="Q1169" s="84"/>
      <c r="R1169" s="84"/>
      <c r="S1169" s="84"/>
      <c r="T1169" s="84"/>
      <c r="U1169" s="84"/>
      <c r="V1169" s="84"/>
      <c r="W1169" s="84"/>
      <c r="X1169" s="84"/>
      <c r="Y1169" s="84"/>
      <c r="Z1169" s="84"/>
      <c r="AA1169" s="84"/>
      <c r="AB1169" s="84"/>
      <c r="AC1169" s="84"/>
      <c r="AD1169" s="84"/>
      <c r="AE1169" s="84"/>
      <c r="AF1169" s="84"/>
      <c r="AG1169" s="84"/>
      <c r="AH1169" s="84"/>
      <c r="AI1169" s="84"/>
      <c r="AJ1169" s="84"/>
      <c r="AK1169" s="84"/>
      <c r="AL1169" s="84"/>
      <c r="AM1169" s="84"/>
      <c r="AN1169" s="84"/>
      <c r="AO1169" s="84"/>
      <c r="AP1169" s="84"/>
      <c r="AQ1169" s="84"/>
      <c r="AR1169" s="84"/>
      <c r="AS1169" s="84"/>
      <c r="AT1169" s="84"/>
      <c r="AU1169" s="84"/>
      <c r="AV1169" s="84"/>
      <c r="AW1169" s="84"/>
      <c r="AX1169" s="84"/>
      <c r="AY1169" s="84"/>
      <c r="AZ1169" s="84"/>
    </row>
    <row r="1170" ht="15.75" customHeight="1" spans="1:52">
      <c r="A1170" s="354"/>
      <c r="B1170" s="84"/>
      <c r="C1170" s="84"/>
      <c r="D1170" s="84"/>
      <c r="E1170" s="84"/>
      <c r="F1170" s="84"/>
      <c r="G1170" s="84"/>
      <c r="H1170" s="84"/>
      <c r="I1170" s="84"/>
      <c r="J1170" s="84"/>
      <c r="K1170" s="84"/>
      <c r="L1170" s="84"/>
      <c r="M1170" s="84"/>
      <c r="N1170" s="84"/>
      <c r="O1170" s="84"/>
      <c r="P1170" s="84"/>
      <c r="Q1170" s="84"/>
      <c r="R1170" s="84"/>
      <c r="S1170" s="84"/>
      <c r="T1170" s="84"/>
      <c r="U1170" s="84"/>
      <c r="V1170" s="84"/>
      <c r="W1170" s="84"/>
      <c r="X1170" s="84"/>
      <c r="Y1170" s="84"/>
      <c r="Z1170" s="84"/>
      <c r="AA1170" s="84"/>
      <c r="AB1170" s="84"/>
      <c r="AC1170" s="84"/>
      <c r="AD1170" s="84"/>
      <c r="AE1170" s="84"/>
      <c r="AF1170" s="84"/>
      <c r="AG1170" s="84"/>
      <c r="AH1170" s="84"/>
      <c r="AI1170" s="84"/>
      <c r="AJ1170" s="84"/>
      <c r="AK1170" s="84"/>
      <c r="AL1170" s="84"/>
      <c r="AM1170" s="84"/>
      <c r="AN1170" s="84"/>
      <c r="AO1170" s="84"/>
      <c r="AP1170" s="84"/>
      <c r="AQ1170" s="84"/>
      <c r="AR1170" s="84"/>
      <c r="AS1170" s="84"/>
      <c r="AT1170" s="84"/>
      <c r="AU1170" s="84"/>
      <c r="AV1170" s="84"/>
      <c r="AW1170" s="84"/>
      <c r="AX1170" s="84"/>
      <c r="AY1170" s="84"/>
      <c r="AZ1170" s="84"/>
    </row>
    <row r="1171" ht="15.75" customHeight="1" spans="1:52">
      <c r="A1171" s="354"/>
      <c r="B1171" s="84"/>
      <c r="C1171" s="84"/>
      <c r="D1171" s="84"/>
      <c r="E1171" s="84"/>
      <c r="F1171" s="84"/>
      <c r="G1171" s="84"/>
      <c r="H1171" s="84"/>
      <c r="I1171" s="84"/>
      <c r="J1171" s="84"/>
      <c r="K1171" s="84"/>
      <c r="L1171" s="84"/>
      <c r="M1171" s="84"/>
      <c r="N1171" s="84"/>
      <c r="O1171" s="84"/>
      <c r="P1171" s="84"/>
      <c r="Q1171" s="84"/>
      <c r="R1171" s="84"/>
      <c r="S1171" s="84"/>
      <c r="T1171" s="84"/>
      <c r="U1171" s="84"/>
      <c r="V1171" s="84"/>
      <c r="W1171" s="84"/>
      <c r="X1171" s="84"/>
      <c r="Y1171" s="84"/>
      <c r="Z1171" s="84"/>
      <c r="AA1171" s="84"/>
      <c r="AB1171" s="84"/>
      <c r="AC1171" s="84"/>
      <c r="AD1171" s="84"/>
      <c r="AE1171" s="84"/>
      <c r="AF1171" s="84"/>
      <c r="AG1171" s="84"/>
      <c r="AH1171" s="84"/>
      <c r="AI1171" s="84"/>
      <c r="AJ1171" s="84"/>
      <c r="AK1171" s="84"/>
      <c r="AL1171" s="84"/>
      <c r="AM1171" s="84"/>
      <c r="AN1171" s="84"/>
      <c r="AO1171" s="84"/>
      <c r="AP1171" s="84"/>
      <c r="AQ1171" s="84"/>
      <c r="AR1171" s="84"/>
      <c r="AS1171" s="84"/>
      <c r="AT1171" s="84"/>
      <c r="AU1171" s="84"/>
      <c r="AV1171" s="84"/>
      <c r="AW1171" s="84"/>
      <c r="AX1171" s="84"/>
      <c r="AY1171" s="84"/>
      <c r="AZ1171" s="84"/>
    </row>
    <row r="1172" ht="15.75" customHeight="1" spans="1:52">
      <c r="A1172" s="354"/>
      <c r="B1172" s="84"/>
      <c r="C1172" s="84"/>
      <c r="D1172" s="84"/>
      <c r="E1172" s="84"/>
      <c r="F1172" s="84"/>
      <c r="G1172" s="84"/>
      <c r="H1172" s="84"/>
      <c r="I1172" s="84"/>
      <c r="J1172" s="84"/>
      <c r="K1172" s="84"/>
      <c r="L1172" s="84"/>
      <c r="M1172" s="84"/>
      <c r="N1172" s="84"/>
      <c r="O1172" s="84"/>
      <c r="P1172" s="84"/>
      <c r="Q1172" s="84"/>
      <c r="R1172" s="84"/>
      <c r="S1172" s="84"/>
      <c r="T1172" s="84"/>
      <c r="U1172" s="84"/>
      <c r="V1172" s="84"/>
      <c r="W1172" s="84"/>
      <c r="X1172" s="84"/>
      <c r="Y1172" s="84"/>
      <c r="Z1172" s="84"/>
      <c r="AA1172" s="84"/>
      <c r="AB1172" s="84"/>
      <c r="AC1172" s="84"/>
      <c r="AD1172" s="84"/>
      <c r="AE1172" s="84"/>
      <c r="AF1172" s="84"/>
      <c r="AG1172" s="84"/>
      <c r="AH1172" s="84"/>
      <c r="AI1172" s="84"/>
      <c r="AJ1172" s="84"/>
      <c r="AK1172" s="84"/>
      <c r="AL1172" s="84"/>
      <c r="AM1172" s="84"/>
      <c r="AN1172" s="84"/>
      <c r="AO1172" s="84"/>
      <c r="AP1172" s="84"/>
      <c r="AQ1172" s="84"/>
      <c r="AR1172" s="84"/>
      <c r="AS1172" s="84"/>
      <c r="AT1172" s="84"/>
      <c r="AU1172" s="84"/>
      <c r="AV1172" s="84"/>
      <c r="AW1172" s="84"/>
      <c r="AX1172" s="84"/>
      <c r="AY1172" s="84"/>
      <c r="AZ1172" s="84"/>
    </row>
    <row r="1173" ht="15.75" customHeight="1" spans="1:52">
      <c r="A1173" s="354"/>
      <c r="B1173" s="84"/>
      <c r="C1173" s="84"/>
      <c r="D1173" s="84"/>
      <c r="E1173" s="84"/>
      <c r="F1173" s="84"/>
      <c r="G1173" s="84"/>
      <c r="H1173" s="84"/>
      <c r="I1173" s="84"/>
      <c r="J1173" s="84"/>
      <c r="K1173" s="84"/>
      <c r="L1173" s="84"/>
      <c r="M1173" s="84"/>
      <c r="N1173" s="84"/>
      <c r="O1173" s="84"/>
      <c r="P1173" s="84"/>
      <c r="Q1173" s="84"/>
      <c r="R1173" s="84"/>
      <c r="S1173" s="84"/>
      <c r="T1173" s="84"/>
      <c r="U1173" s="84"/>
      <c r="V1173" s="84"/>
      <c r="W1173" s="84"/>
      <c r="X1173" s="84"/>
      <c r="Y1173" s="84"/>
      <c r="Z1173" s="84"/>
      <c r="AA1173" s="84"/>
      <c r="AB1173" s="84"/>
      <c r="AC1173" s="84"/>
      <c r="AD1173" s="84"/>
      <c r="AE1173" s="84"/>
      <c r="AF1173" s="84"/>
      <c r="AG1173" s="84"/>
      <c r="AH1173" s="84"/>
      <c r="AI1173" s="84"/>
      <c r="AJ1173" s="84"/>
      <c r="AK1173" s="84"/>
      <c r="AL1173" s="84"/>
      <c r="AM1173" s="84"/>
      <c r="AN1173" s="84"/>
      <c r="AO1173" s="84"/>
      <c r="AP1173" s="84"/>
      <c r="AQ1173" s="84"/>
      <c r="AR1173" s="84"/>
      <c r="AS1173" s="84"/>
      <c r="AT1173" s="84"/>
      <c r="AU1173" s="84"/>
      <c r="AV1173" s="84"/>
      <c r="AW1173" s="84"/>
      <c r="AX1173" s="84"/>
      <c r="AY1173" s="84"/>
      <c r="AZ1173" s="84"/>
    </row>
    <row r="1174" ht="15.75" customHeight="1" spans="1:52">
      <c r="A1174" s="354"/>
      <c r="B1174" s="84"/>
      <c r="C1174" s="84"/>
      <c r="D1174" s="84"/>
      <c r="E1174" s="84"/>
      <c r="F1174" s="84"/>
      <c r="G1174" s="84"/>
      <c r="H1174" s="84"/>
      <c r="I1174" s="84"/>
      <c r="J1174" s="84"/>
      <c r="K1174" s="84"/>
      <c r="L1174" s="84"/>
      <c r="M1174" s="84"/>
      <c r="N1174" s="84"/>
      <c r="O1174" s="84"/>
      <c r="P1174" s="84"/>
      <c r="Q1174" s="84"/>
      <c r="R1174" s="84"/>
      <c r="S1174" s="84"/>
      <c r="T1174" s="84"/>
      <c r="U1174" s="84"/>
      <c r="V1174" s="84"/>
      <c r="W1174" s="84"/>
      <c r="X1174" s="84"/>
      <c r="Y1174" s="84"/>
      <c r="Z1174" s="84"/>
      <c r="AA1174" s="84"/>
      <c r="AB1174" s="84"/>
      <c r="AC1174" s="84"/>
      <c r="AD1174" s="84"/>
      <c r="AE1174" s="84"/>
      <c r="AF1174" s="84"/>
      <c r="AG1174" s="84"/>
      <c r="AH1174" s="84"/>
      <c r="AI1174" s="84"/>
      <c r="AJ1174" s="84"/>
      <c r="AK1174" s="84"/>
      <c r="AL1174" s="84"/>
      <c r="AM1174" s="84"/>
      <c r="AN1174" s="84"/>
      <c r="AO1174" s="84"/>
      <c r="AP1174" s="84"/>
      <c r="AQ1174" s="84"/>
      <c r="AR1174" s="84"/>
      <c r="AS1174" s="84"/>
      <c r="AT1174" s="84"/>
      <c r="AU1174" s="84"/>
      <c r="AV1174" s="84"/>
      <c r="AW1174" s="84"/>
      <c r="AX1174" s="84"/>
      <c r="AY1174" s="84"/>
      <c r="AZ1174" s="84"/>
    </row>
    <row r="1175" ht="15.75" customHeight="1" spans="1:52">
      <c r="A1175" s="354"/>
      <c r="B1175" s="84"/>
      <c r="C1175" s="84"/>
      <c r="D1175" s="84"/>
      <c r="E1175" s="84"/>
      <c r="F1175" s="84"/>
      <c r="G1175" s="84"/>
      <c r="H1175" s="84"/>
      <c r="I1175" s="84"/>
      <c r="J1175" s="84"/>
      <c r="K1175" s="84"/>
      <c r="L1175" s="84"/>
      <c r="M1175" s="84"/>
      <c r="N1175" s="84"/>
      <c r="O1175" s="84"/>
      <c r="P1175" s="84"/>
      <c r="Q1175" s="84"/>
      <c r="R1175" s="84"/>
      <c r="S1175" s="84"/>
      <c r="T1175" s="84"/>
      <c r="U1175" s="84"/>
      <c r="V1175" s="84"/>
      <c r="W1175" s="84"/>
      <c r="X1175" s="84"/>
      <c r="Y1175" s="84"/>
      <c r="Z1175" s="84"/>
      <c r="AA1175" s="84"/>
      <c r="AB1175" s="84"/>
      <c r="AC1175" s="84"/>
      <c r="AD1175" s="84"/>
      <c r="AE1175" s="84"/>
      <c r="AF1175" s="84"/>
      <c r="AG1175" s="84"/>
      <c r="AH1175" s="84"/>
      <c r="AI1175" s="84"/>
      <c r="AJ1175" s="84"/>
      <c r="AK1175" s="84"/>
      <c r="AL1175" s="84"/>
      <c r="AM1175" s="84"/>
      <c r="AN1175" s="84"/>
      <c r="AO1175" s="84"/>
      <c r="AP1175" s="84"/>
      <c r="AQ1175" s="84"/>
      <c r="AR1175" s="84"/>
      <c r="AS1175" s="84"/>
      <c r="AT1175" s="84"/>
      <c r="AU1175" s="84"/>
      <c r="AV1175" s="84"/>
      <c r="AW1175" s="84"/>
      <c r="AX1175" s="84"/>
      <c r="AY1175" s="84"/>
      <c r="AZ1175" s="84"/>
    </row>
    <row r="1176" ht="15.75" customHeight="1" spans="1:52">
      <c r="A1176" s="354"/>
      <c r="B1176" s="84"/>
      <c r="C1176" s="84"/>
      <c r="D1176" s="84"/>
      <c r="E1176" s="84"/>
      <c r="F1176" s="84"/>
      <c r="G1176" s="84"/>
      <c r="H1176" s="84"/>
      <c r="I1176" s="84"/>
      <c r="J1176" s="84"/>
      <c r="K1176" s="84"/>
      <c r="L1176" s="84"/>
      <c r="M1176" s="84"/>
      <c r="N1176" s="84"/>
      <c r="O1176" s="84"/>
      <c r="P1176" s="84"/>
      <c r="Q1176" s="84"/>
      <c r="R1176" s="84"/>
      <c r="S1176" s="84"/>
      <c r="T1176" s="84"/>
      <c r="U1176" s="84"/>
      <c r="V1176" s="84"/>
      <c r="W1176" s="84"/>
      <c r="X1176" s="84"/>
      <c r="Y1176" s="84"/>
      <c r="Z1176" s="84"/>
      <c r="AA1176" s="84"/>
      <c r="AB1176" s="84"/>
      <c r="AC1176" s="84"/>
      <c r="AD1176" s="84"/>
      <c r="AE1176" s="84"/>
      <c r="AF1176" s="84"/>
      <c r="AG1176" s="84"/>
      <c r="AH1176" s="84"/>
      <c r="AI1176" s="84"/>
      <c r="AJ1176" s="84"/>
      <c r="AK1176" s="84"/>
      <c r="AL1176" s="84"/>
      <c r="AM1176" s="84"/>
      <c r="AN1176" s="84"/>
      <c r="AO1176" s="84"/>
      <c r="AP1176" s="84"/>
      <c r="AQ1176" s="84"/>
      <c r="AR1176" s="84"/>
      <c r="AS1176" s="84"/>
      <c r="AT1176" s="84"/>
      <c r="AU1176" s="84"/>
      <c r="AV1176" s="84"/>
      <c r="AW1176" s="84"/>
      <c r="AX1176" s="84"/>
      <c r="AY1176" s="84"/>
      <c r="AZ1176" s="84"/>
    </row>
    <row r="1177" ht="15.75" customHeight="1" spans="1:52">
      <c r="A1177" s="354"/>
      <c r="B1177" s="84"/>
      <c r="C1177" s="84"/>
      <c r="D1177" s="84"/>
      <c r="E1177" s="84"/>
      <c r="F1177" s="84"/>
      <c r="G1177" s="84"/>
      <c r="H1177" s="84"/>
      <c r="I1177" s="84"/>
      <c r="J1177" s="84"/>
      <c r="K1177" s="84"/>
      <c r="L1177" s="84"/>
      <c r="M1177" s="84"/>
      <c r="N1177" s="84"/>
      <c r="O1177" s="84"/>
      <c r="P1177" s="84"/>
      <c r="Q1177" s="84"/>
      <c r="R1177" s="84"/>
      <c r="S1177" s="84"/>
      <c r="T1177" s="84"/>
      <c r="U1177" s="84"/>
      <c r="V1177" s="84"/>
      <c r="W1177" s="84"/>
      <c r="X1177" s="84"/>
      <c r="Y1177" s="84"/>
      <c r="Z1177" s="84"/>
      <c r="AA1177" s="84"/>
      <c r="AB1177" s="84"/>
      <c r="AC1177" s="84"/>
      <c r="AD1177" s="84"/>
      <c r="AE1177" s="84"/>
      <c r="AF1177" s="84"/>
      <c r="AG1177" s="84"/>
      <c r="AH1177" s="84"/>
      <c r="AI1177" s="84"/>
      <c r="AJ1177" s="84"/>
      <c r="AK1177" s="84"/>
      <c r="AL1177" s="84"/>
      <c r="AM1177" s="84"/>
      <c r="AN1177" s="84"/>
      <c r="AO1177" s="84"/>
      <c r="AP1177" s="84"/>
      <c r="AQ1177" s="84"/>
      <c r="AR1177" s="84"/>
      <c r="AS1177" s="84"/>
      <c r="AT1177" s="84"/>
      <c r="AU1177" s="84"/>
      <c r="AV1177" s="84"/>
      <c r="AW1177" s="84"/>
      <c r="AX1177" s="84"/>
      <c r="AY1177" s="84"/>
      <c r="AZ1177" s="84"/>
    </row>
    <row r="1178" ht="15.75" customHeight="1" spans="1:52">
      <c r="A1178" s="354"/>
      <c r="B1178" s="84"/>
      <c r="C1178" s="84"/>
      <c r="D1178" s="84"/>
      <c r="E1178" s="84"/>
      <c r="F1178" s="84"/>
      <c r="G1178" s="84"/>
      <c r="H1178" s="84"/>
      <c r="I1178" s="84"/>
      <c r="J1178" s="84"/>
      <c r="K1178" s="84"/>
      <c r="L1178" s="84"/>
      <c r="M1178" s="84"/>
      <c r="N1178" s="84"/>
      <c r="O1178" s="84"/>
      <c r="P1178" s="84"/>
      <c r="Q1178" s="84"/>
      <c r="R1178" s="84"/>
      <c r="S1178" s="84"/>
      <c r="T1178" s="84"/>
      <c r="U1178" s="84"/>
      <c r="V1178" s="84"/>
      <c r="W1178" s="84"/>
      <c r="X1178" s="84"/>
      <c r="Y1178" s="84"/>
      <c r="Z1178" s="84"/>
      <c r="AA1178" s="84"/>
      <c r="AB1178" s="84"/>
      <c r="AC1178" s="84"/>
      <c r="AD1178" s="84"/>
      <c r="AE1178" s="84"/>
      <c r="AF1178" s="84"/>
      <c r="AG1178" s="84"/>
      <c r="AH1178" s="84"/>
      <c r="AI1178" s="84"/>
      <c r="AJ1178" s="84"/>
      <c r="AK1178" s="84"/>
      <c r="AL1178" s="84"/>
      <c r="AM1178" s="84"/>
      <c r="AN1178" s="84"/>
      <c r="AO1178" s="84"/>
      <c r="AP1178" s="84"/>
      <c r="AQ1178" s="84"/>
      <c r="AR1178" s="84"/>
      <c r="AS1178" s="84"/>
      <c r="AT1178" s="84"/>
      <c r="AU1178" s="84"/>
      <c r="AV1178" s="84"/>
      <c r="AW1178" s="84"/>
      <c r="AX1178" s="84"/>
      <c r="AY1178" s="84"/>
      <c r="AZ1178" s="84"/>
    </row>
    <row r="1179" ht="15.75" customHeight="1" spans="1:52">
      <c r="A1179" s="354"/>
      <c r="B1179" s="84"/>
      <c r="C1179" s="84"/>
      <c r="D1179" s="84"/>
      <c r="E1179" s="84"/>
      <c r="F1179" s="84"/>
      <c r="G1179" s="84"/>
      <c r="H1179" s="84"/>
      <c r="I1179" s="84"/>
      <c r="J1179" s="84"/>
      <c r="K1179" s="84"/>
      <c r="L1179" s="84"/>
      <c r="M1179" s="84"/>
      <c r="N1179" s="84"/>
      <c r="O1179" s="84"/>
      <c r="P1179" s="84"/>
      <c r="Q1179" s="84"/>
      <c r="R1179" s="84"/>
      <c r="S1179" s="84"/>
      <c r="T1179" s="84"/>
      <c r="U1179" s="84"/>
      <c r="V1179" s="84"/>
      <c r="W1179" s="84"/>
      <c r="X1179" s="84"/>
      <c r="Y1179" s="84"/>
      <c r="Z1179" s="84"/>
      <c r="AA1179" s="84"/>
      <c r="AB1179" s="84"/>
      <c r="AC1179" s="84"/>
      <c r="AD1179" s="84"/>
      <c r="AE1179" s="84"/>
      <c r="AF1179" s="84"/>
      <c r="AG1179" s="84"/>
      <c r="AH1179" s="84"/>
      <c r="AI1179" s="84"/>
      <c r="AJ1179" s="84"/>
      <c r="AK1179" s="84"/>
      <c r="AL1179" s="84"/>
      <c r="AM1179" s="84"/>
      <c r="AN1179" s="84"/>
      <c r="AO1179" s="84"/>
      <c r="AP1179" s="84"/>
      <c r="AQ1179" s="84"/>
      <c r="AR1179" s="84"/>
      <c r="AS1179" s="84"/>
      <c r="AT1179" s="84"/>
      <c r="AU1179" s="84"/>
      <c r="AV1179" s="84"/>
      <c r="AW1179" s="84"/>
      <c r="AX1179" s="84"/>
      <c r="AY1179" s="84"/>
      <c r="AZ1179" s="84"/>
    </row>
    <row r="1180" ht="15.75" customHeight="1" spans="1:52">
      <c r="A1180" s="354"/>
      <c r="B1180" s="84"/>
      <c r="C1180" s="84"/>
      <c r="D1180" s="84"/>
      <c r="E1180" s="84"/>
      <c r="F1180" s="84"/>
      <c r="G1180" s="84"/>
      <c r="H1180" s="84"/>
      <c r="I1180" s="84"/>
      <c r="J1180" s="84"/>
      <c r="K1180" s="84"/>
      <c r="L1180" s="84"/>
      <c r="M1180" s="84"/>
      <c r="N1180" s="84"/>
      <c r="O1180" s="84"/>
      <c r="P1180" s="84"/>
      <c r="Q1180" s="84"/>
      <c r="R1180" s="84"/>
      <c r="S1180" s="84"/>
      <c r="T1180" s="84"/>
      <c r="U1180" s="84"/>
      <c r="V1180" s="84"/>
      <c r="W1180" s="84"/>
      <c r="X1180" s="84"/>
      <c r="Y1180" s="84"/>
      <c r="Z1180" s="84"/>
      <c r="AA1180" s="84"/>
      <c r="AB1180" s="84"/>
      <c r="AC1180" s="84"/>
      <c r="AD1180" s="84"/>
      <c r="AE1180" s="84"/>
      <c r="AF1180" s="84"/>
      <c r="AG1180" s="84"/>
      <c r="AH1180" s="84"/>
      <c r="AI1180" s="84"/>
      <c r="AJ1180" s="84"/>
      <c r="AK1180" s="84"/>
      <c r="AL1180" s="84"/>
      <c r="AM1180" s="84"/>
      <c r="AN1180" s="84"/>
      <c r="AO1180" s="84"/>
      <c r="AP1180" s="84"/>
      <c r="AQ1180" s="84"/>
      <c r="AR1180" s="84"/>
      <c r="AS1180" s="84"/>
      <c r="AT1180" s="84"/>
      <c r="AU1180" s="84"/>
      <c r="AV1180" s="84"/>
      <c r="AW1180" s="84"/>
      <c r="AX1180" s="84"/>
      <c r="AY1180" s="84"/>
      <c r="AZ1180" s="84"/>
    </row>
    <row r="1181" ht="15.75" customHeight="1" spans="1:52">
      <c r="A1181" s="354"/>
      <c r="B1181" s="84"/>
      <c r="C1181" s="84"/>
      <c r="D1181" s="84"/>
      <c r="E1181" s="84"/>
      <c r="F1181" s="84"/>
      <c r="G1181" s="84"/>
      <c r="H1181" s="84"/>
      <c r="I1181" s="84"/>
      <c r="J1181" s="84"/>
      <c r="K1181" s="84"/>
      <c r="L1181" s="84"/>
      <c r="M1181" s="84"/>
      <c r="N1181" s="84"/>
      <c r="O1181" s="84"/>
      <c r="P1181" s="84"/>
      <c r="Q1181" s="84"/>
      <c r="R1181" s="84"/>
      <c r="S1181" s="84"/>
      <c r="T1181" s="84"/>
      <c r="U1181" s="84"/>
      <c r="V1181" s="84"/>
      <c r="W1181" s="84"/>
      <c r="X1181" s="84"/>
      <c r="Y1181" s="84"/>
      <c r="Z1181" s="84"/>
      <c r="AA1181" s="84"/>
      <c r="AB1181" s="84"/>
      <c r="AC1181" s="84"/>
      <c r="AD1181" s="84"/>
      <c r="AE1181" s="84"/>
      <c r="AF1181" s="84"/>
      <c r="AG1181" s="84"/>
      <c r="AH1181" s="84"/>
      <c r="AI1181" s="84"/>
      <c r="AJ1181" s="84"/>
      <c r="AK1181" s="84"/>
      <c r="AL1181" s="84"/>
      <c r="AM1181" s="84"/>
      <c r="AN1181" s="84"/>
      <c r="AO1181" s="84"/>
      <c r="AP1181" s="84"/>
      <c r="AQ1181" s="84"/>
      <c r="AR1181" s="84"/>
      <c r="AS1181" s="84"/>
      <c r="AT1181" s="84"/>
      <c r="AU1181" s="84"/>
      <c r="AV1181" s="84"/>
      <c r="AW1181" s="84"/>
      <c r="AX1181" s="84"/>
      <c r="AY1181" s="84"/>
      <c r="AZ1181" s="84"/>
    </row>
    <row r="1182" ht="15.75" customHeight="1" spans="1:52">
      <c r="A1182" s="354"/>
      <c r="B1182" s="84"/>
      <c r="C1182" s="84"/>
      <c r="D1182" s="84"/>
      <c r="E1182" s="84"/>
      <c r="F1182" s="84"/>
      <c r="G1182" s="84"/>
      <c r="H1182" s="84"/>
      <c r="I1182" s="84"/>
      <c r="J1182" s="84"/>
      <c r="K1182" s="84"/>
      <c r="L1182" s="84"/>
      <c r="M1182" s="84"/>
      <c r="N1182" s="84"/>
      <c r="O1182" s="84"/>
      <c r="P1182" s="84"/>
      <c r="Q1182" s="84"/>
      <c r="R1182" s="84"/>
      <c r="S1182" s="84"/>
      <c r="T1182" s="84"/>
      <c r="U1182" s="84"/>
      <c r="V1182" s="84"/>
      <c r="W1182" s="84"/>
      <c r="X1182" s="84"/>
      <c r="Y1182" s="84"/>
      <c r="Z1182" s="84"/>
      <c r="AA1182" s="84"/>
      <c r="AB1182" s="84"/>
      <c r="AC1182" s="84"/>
      <c r="AD1182" s="84"/>
      <c r="AE1182" s="84"/>
      <c r="AF1182" s="84"/>
      <c r="AG1182" s="84"/>
      <c r="AH1182" s="84"/>
      <c r="AI1182" s="84"/>
      <c r="AJ1182" s="84"/>
      <c r="AK1182" s="84"/>
      <c r="AL1182" s="84"/>
      <c r="AM1182" s="84"/>
      <c r="AN1182" s="84"/>
      <c r="AO1182" s="84"/>
      <c r="AP1182" s="84"/>
      <c r="AQ1182" s="84"/>
      <c r="AR1182" s="84"/>
      <c r="AS1182" s="84"/>
      <c r="AT1182" s="84"/>
      <c r="AU1182" s="84"/>
      <c r="AV1182" s="84"/>
      <c r="AW1182" s="84"/>
      <c r="AX1182" s="84"/>
      <c r="AY1182" s="84"/>
      <c r="AZ1182" s="84"/>
    </row>
    <row r="1183" ht="15.75" customHeight="1" spans="1:52">
      <c r="A1183" s="354"/>
      <c r="B1183" s="84"/>
      <c r="C1183" s="84"/>
      <c r="D1183" s="84"/>
      <c r="E1183" s="84"/>
      <c r="F1183" s="84"/>
      <c r="G1183" s="84"/>
      <c r="H1183" s="84"/>
      <c r="I1183" s="84"/>
      <c r="J1183" s="84"/>
      <c r="K1183" s="84"/>
      <c r="L1183" s="84"/>
      <c r="M1183" s="84"/>
      <c r="N1183" s="84"/>
      <c r="O1183" s="84"/>
      <c r="P1183" s="84"/>
      <c r="Q1183" s="84"/>
      <c r="R1183" s="84"/>
      <c r="S1183" s="84"/>
      <c r="T1183" s="84"/>
      <c r="U1183" s="84"/>
      <c r="V1183" s="84"/>
      <c r="W1183" s="84"/>
      <c r="X1183" s="84"/>
      <c r="Y1183" s="84"/>
      <c r="Z1183" s="84"/>
      <c r="AA1183" s="84"/>
      <c r="AB1183" s="84"/>
      <c r="AC1183" s="84"/>
      <c r="AD1183" s="84"/>
      <c r="AE1183" s="84"/>
      <c r="AF1183" s="84"/>
      <c r="AG1183" s="84"/>
      <c r="AH1183" s="84"/>
      <c r="AI1183" s="84"/>
      <c r="AJ1183" s="84"/>
      <c r="AK1183" s="84"/>
      <c r="AL1183" s="84"/>
      <c r="AM1183" s="84"/>
      <c r="AN1183" s="84"/>
      <c r="AO1183" s="84"/>
      <c r="AP1183" s="84"/>
      <c r="AQ1183" s="84"/>
      <c r="AR1183" s="84"/>
      <c r="AS1183" s="84"/>
      <c r="AT1183" s="84"/>
      <c r="AU1183" s="84"/>
      <c r="AV1183" s="84"/>
      <c r="AW1183" s="84"/>
      <c r="AX1183" s="84"/>
      <c r="AY1183" s="84"/>
      <c r="AZ1183" s="84"/>
    </row>
    <row r="1184" ht="15.75" customHeight="1" spans="1:52">
      <c r="A1184" s="354"/>
      <c r="B1184" s="84"/>
      <c r="C1184" s="84"/>
      <c r="D1184" s="84"/>
      <c r="E1184" s="84"/>
      <c r="F1184" s="84"/>
      <c r="G1184" s="84"/>
      <c r="H1184" s="84"/>
      <c r="I1184" s="84"/>
      <c r="J1184" s="84"/>
      <c r="K1184" s="84"/>
      <c r="L1184" s="84"/>
      <c r="M1184" s="84"/>
      <c r="N1184" s="84"/>
      <c r="O1184" s="84"/>
      <c r="P1184" s="84"/>
      <c r="Q1184" s="84"/>
      <c r="R1184" s="84"/>
      <c r="S1184" s="84"/>
      <c r="T1184" s="84"/>
      <c r="U1184" s="84"/>
      <c r="V1184" s="84"/>
      <c r="W1184" s="84"/>
      <c r="X1184" s="84"/>
      <c r="Y1184" s="84"/>
      <c r="Z1184" s="84"/>
      <c r="AA1184" s="84"/>
      <c r="AB1184" s="84"/>
      <c r="AC1184" s="84"/>
      <c r="AD1184" s="84"/>
      <c r="AE1184" s="84"/>
      <c r="AF1184" s="84"/>
      <c r="AG1184" s="84"/>
      <c r="AH1184" s="84"/>
      <c r="AI1184" s="84"/>
      <c r="AJ1184" s="84"/>
      <c r="AK1184" s="84"/>
      <c r="AL1184" s="84"/>
      <c r="AM1184" s="84"/>
      <c r="AN1184" s="84"/>
      <c r="AO1184" s="84"/>
      <c r="AP1184" s="84"/>
      <c r="AQ1184" s="84"/>
      <c r="AR1184" s="84"/>
      <c r="AS1184" s="84"/>
      <c r="AT1184" s="84"/>
      <c r="AU1184" s="84"/>
      <c r="AV1184" s="84"/>
      <c r="AW1184" s="84"/>
      <c r="AX1184" s="84"/>
      <c r="AY1184" s="84"/>
      <c r="AZ1184" s="84"/>
    </row>
    <row r="1185" ht="15.75" customHeight="1" spans="1:52">
      <c r="A1185" s="354"/>
      <c r="B1185" s="84"/>
      <c r="C1185" s="84"/>
      <c r="D1185" s="84"/>
      <c r="E1185" s="84"/>
      <c r="F1185" s="84"/>
      <c r="G1185" s="84"/>
      <c r="H1185" s="84"/>
      <c r="I1185" s="84"/>
      <c r="J1185" s="84"/>
      <c r="K1185" s="84"/>
      <c r="L1185" s="84"/>
      <c r="M1185" s="84"/>
      <c r="N1185" s="84"/>
      <c r="O1185" s="84"/>
      <c r="P1185" s="84"/>
      <c r="Q1185" s="84"/>
      <c r="R1185" s="84"/>
      <c r="S1185" s="84"/>
      <c r="T1185" s="84"/>
      <c r="U1185" s="84"/>
      <c r="V1185" s="84"/>
      <c r="W1185" s="84"/>
      <c r="X1185" s="84"/>
      <c r="Y1185" s="84"/>
      <c r="Z1185" s="84"/>
      <c r="AA1185" s="84"/>
      <c r="AB1185" s="84"/>
      <c r="AC1185" s="84"/>
      <c r="AD1185" s="84"/>
      <c r="AE1185" s="84"/>
      <c r="AF1185" s="84"/>
      <c r="AG1185" s="84"/>
      <c r="AH1185" s="84"/>
      <c r="AI1185" s="84"/>
      <c r="AJ1185" s="84"/>
      <c r="AK1185" s="84"/>
      <c r="AL1185" s="84"/>
      <c r="AM1185" s="84"/>
      <c r="AN1185" s="84"/>
      <c r="AO1185" s="84"/>
      <c r="AP1185" s="84"/>
      <c r="AQ1185" s="84"/>
      <c r="AR1185" s="84"/>
      <c r="AS1185" s="84"/>
      <c r="AT1185" s="84"/>
      <c r="AU1185" s="84"/>
      <c r="AV1185" s="84"/>
      <c r="AW1185" s="84"/>
      <c r="AX1185" s="84"/>
      <c r="AY1185" s="84"/>
      <c r="AZ1185" s="84"/>
    </row>
    <row r="1186" ht="15.75" customHeight="1" spans="1:52">
      <c r="A1186" s="354"/>
      <c r="B1186" s="84"/>
      <c r="C1186" s="84"/>
      <c r="D1186" s="84"/>
      <c r="E1186" s="84"/>
      <c r="F1186" s="84"/>
      <c r="G1186" s="84"/>
      <c r="H1186" s="84"/>
      <c r="I1186" s="84"/>
      <c r="J1186" s="84"/>
      <c r="K1186" s="84"/>
      <c r="L1186" s="84"/>
      <c r="M1186" s="84"/>
      <c r="N1186" s="84"/>
      <c r="O1186" s="84"/>
      <c r="P1186" s="84"/>
      <c r="Q1186" s="84"/>
      <c r="R1186" s="84"/>
      <c r="S1186" s="84"/>
      <c r="T1186" s="84"/>
      <c r="U1186" s="84"/>
      <c r="V1186" s="84"/>
      <c r="W1186" s="84"/>
      <c r="X1186" s="84"/>
      <c r="Y1186" s="84"/>
      <c r="Z1186" s="84"/>
      <c r="AA1186" s="84"/>
      <c r="AB1186" s="84"/>
      <c r="AC1186" s="84"/>
      <c r="AD1186" s="84"/>
      <c r="AE1186" s="84"/>
      <c r="AF1186" s="84"/>
      <c r="AG1186" s="84"/>
      <c r="AH1186" s="84"/>
      <c r="AI1186" s="84"/>
      <c r="AJ1186" s="84"/>
      <c r="AK1186" s="84"/>
      <c r="AL1186" s="84"/>
      <c r="AM1186" s="84"/>
      <c r="AN1186" s="84"/>
      <c r="AO1186" s="84"/>
      <c r="AP1186" s="84"/>
      <c r="AQ1186" s="84"/>
      <c r="AR1186" s="84"/>
      <c r="AS1186" s="84"/>
      <c r="AT1186" s="84"/>
      <c r="AU1186" s="84"/>
      <c r="AV1186" s="84"/>
      <c r="AW1186" s="84"/>
      <c r="AX1186" s="84"/>
      <c r="AY1186" s="84"/>
      <c r="AZ1186" s="84"/>
    </row>
    <row r="1187" ht="15.75" customHeight="1" spans="1:52">
      <c r="A1187" s="354"/>
      <c r="B1187" s="84"/>
      <c r="C1187" s="84"/>
      <c r="D1187" s="84"/>
      <c r="E1187" s="84"/>
      <c r="F1187" s="84"/>
      <c r="G1187" s="84"/>
      <c r="H1187" s="84"/>
      <c r="I1187" s="84"/>
      <c r="J1187" s="84"/>
      <c r="K1187" s="84"/>
      <c r="L1187" s="84"/>
      <c r="M1187" s="84"/>
      <c r="N1187" s="84"/>
      <c r="O1187" s="84"/>
      <c r="P1187" s="84"/>
      <c r="Q1187" s="84"/>
      <c r="R1187" s="84"/>
      <c r="S1187" s="84"/>
      <c r="T1187" s="84"/>
      <c r="U1187" s="84"/>
      <c r="V1187" s="84"/>
      <c r="W1187" s="84"/>
      <c r="X1187" s="84"/>
      <c r="Y1187" s="84"/>
      <c r="Z1187" s="84"/>
      <c r="AA1187" s="84"/>
      <c r="AB1187" s="84"/>
      <c r="AC1187" s="84"/>
      <c r="AD1187" s="84"/>
      <c r="AE1187" s="84"/>
      <c r="AF1187" s="84"/>
      <c r="AG1187" s="84"/>
      <c r="AH1187" s="84"/>
      <c r="AI1187" s="84"/>
      <c r="AJ1187" s="84"/>
      <c r="AK1187" s="84"/>
      <c r="AL1187" s="84"/>
      <c r="AM1187" s="84"/>
      <c r="AN1187" s="84"/>
      <c r="AO1187" s="84"/>
      <c r="AP1187" s="84"/>
      <c r="AQ1187" s="84"/>
      <c r="AR1187" s="84"/>
      <c r="AS1187" s="84"/>
      <c r="AT1187" s="84"/>
      <c r="AU1187" s="84"/>
      <c r="AV1187" s="84"/>
      <c r="AW1187" s="84"/>
      <c r="AX1187" s="84"/>
      <c r="AY1187" s="84"/>
      <c r="AZ1187" s="84"/>
    </row>
    <row r="1188" ht="15.75" customHeight="1" spans="1:52">
      <c r="A1188" s="354"/>
      <c r="B1188" s="84"/>
      <c r="C1188" s="84"/>
      <c r="D1188" s="84"/>
      <c r="E1188" s="84"/>
      <c r="F1188" s="84"/>
      <c r="G1188" s="84"/>
      <c r="H1188" s="84"/>
      <c r="I1188" s="84"/>
      <c r="J1188" s="84"/>
      <c r="K1188" s="84"/>
      <c r="L1188" s="84"/>
      <c r="M1188" s="84"/>
      <c r="N1188" s="84"/>
      <c r="O1188" s="84"/>
      <c r="P1188" s="84"/>
      <c r="Q1188" s="84"/>
      <c r="R1188" s="84"/>
      <c r="S1188" s="84"/>
      <c r="T1188" s="84"/>
      <c r="U1188" s="84"/>
      <c r="V1188" s="84"/>
      <c r="W1188" s="84"/>
      <c r="X1188" s="84"/>
      <c r="Y1188" s="84"/>
      <c r="Z1188" s="84"/>
      <c r="AA1188" s="84"/>
      <c r="AB1188" s="84"/>
      <c r="AC1188" s="84"/>
      <c r="AD1188" s="84"/>
      <c r="AE1188" s="84"/>
      <c r="AF1188" s="84"/>
      <c r="AG1188" s="84"/>
      <c r="AH1188" s="84"/>
      <c r="AI1188" s="84"/>
      <c r="AJ1188" s="84"/>
      <c r="AK1188" s="84"/>
      <c r="AL1188" s="84"/>
      <c r="AM1188" s="84"/>
      <c r="AN1188" s="84"/>
      <c r="AO1188" s="84"/>
      <c r="AP1188" s="84"/>
      <c r="AQ1188" s="84"/>
      <c r="AR1188" s="84"/>
      <c r="AS1188" s="84"/>
      <c r="AT1188" s="84"/>
      <c r="AU1188" s="84"/>
      <c r="AV1188" s="84"/>
      <c r="AW1188" s="84"/>
      <c r="AX1188" s="84"/>
      <c r="AY1188" s="84"/>
      <c r="AZ1188" s="84"/>
    </row>
    <row r="1189" ht="15.75" customHeight="1" spans="1:52">
      <c r="A1189" s="354"/>
      <c r="B1189" s="84"/>
      <c r="C1189" s="84"/>
      <c r="D1189" s="84"/>
      <c r="E1189" s="84"/>
      <c r="F1189" s="84"/>
      <c r="G1189" s="84"/>
      <c r="H1189" s="84"/>
      <c r="I1189" s="84"/>
      <c r="J1189" s="84"/>
      <c r="K1189" s="84"/>
      <c r="L1189" s="84"/>
      <c r="M1189" s="84"/>
      <c r="N1189" s="84"/>
      <c r="O1189" s="84"/>
      <c r="P1189" s="84"/>
      <c r="Q1189" s="84"/>
      <c r="R1189" s="84"/>
      <c r="S1189" s="84"/>
      <c r="T1189" s="84"/>
      <c r="U1189" s="84"/>
      <c r="V1189" s="84"/>
      <c r="W1189" s="84"/>
      <c r="X1189" s="84"/>
      <c r="Y1189" s="84"/>
      <c r="Z1189" s="84"/>
      <c r="AA1189" s="84"/>
      <c r="AB1189" s="84"/>
      <c r="AC1189" s="84"/>
      <c r="AD1189" s="84"/>
      <c r="AE1189" s="84"/>
      <c r="AF1189" s="84"/>
      <c r="AG1189" s="84"/>
      <c r="AH1189" s="84"/>
      <c r="AI1189" s="84"/>
      <c r="AJ1189" s="84"/>
      <c r="AK1189" s="84"/>
      <c r="AL1189" s="84"/>
      <c r="AM1189" s="84"/>
      <c r="AN1189" s="84"/>
      <c r="AO1189" s="84"/>
      <c r="AP1189" s="84"/>
      <c r="AQ1189" s="84"/>
      <c r="AR1189" s="84"/>
      <c r="AS1189" s="84"/>
      <c r="AT1189" s="84"/>
      <c r="AU1189" s="84"/>
      <c r="AV1189" s="84"/>
      <c r="AW1189" s="84"/>
      <c r="AX1189" s="84"/>
      <c r="AY1189" s="84"/>
      <c r="AZ1189" s="84"/>
    </row>
    <row r="1190" ht="15.75" customHeight="1" spans="1:52">
      <c r="A1190" s="354"/>
      <c r="B1190" s="84"/>
      <c r="C1190" s="84"/>
      <c r="D1190" s="84"/>
      <c r="E1190" s="84"/>
      <c r="F1190" s="84"/>
      <c r="G1190" s="84"/>
      <c r="H1190" s="84"/>
      <c r="I1190" s="84"/>
      <c r="J1190" s="84"/>
      <c r="K1190" s="84"/>
      <c r="L1190" s="84"/>
      <c r="M1190" s="84"/>
      <c r="N1190" s="84"/>
      <c r="O1190" s="84"/>
      <c r="P1190" s="84"/>
      <c r="Q1190" s="84"/>
      <c r="R1190" s="84"/>
      <c r="S1190" s="84"/>
      <c r="T1190" s="84"/>
      <c r="U1190" s="84"/>
      <c r="V1190" s="84"/>
      <c r="W1190" s="84"/>
      <c r="X1190" s="84"/>
      <c r="Y1190" s="84"/>
      <c r="Z1190" s="84"/>
      <c r="AA1190" s="84"/>
      <c r="AB1190" s="84"/>
      <c r="AC1190" s="84"/>
      <c r="AD1190" s="84"/>
      <c r="AE1190" s="84"/>
      <c r="AF1190" s="84"/>
      <c r="AG1190" s="84"/>
      <c r="AH1190" s="84"/>
      <c r="AI1190" s="84"/>
      <c r="AJ1190" s="84"/>
      <c r="AK1190" s="84"/>
      <c r="AL1190" s="84"/>
      <c r="AM1190" s="84"/>
      <c r="AN1190" s="84"/>
      <c r="AO1190" s="84"/>
      <c r="AP1190" s="84"/>
      <c r="AQ1190" s="84"/>
      <c r="AR1190" s="84"/>
      <c r="AS1190" s="84"/>
      <c r="AT1190" s="84"/>
      <c r="AU1190" s="84"/>
      <c r="AV1190" s="84"/>
      <c r="AW1190" s="84"/>
      <c r="AX1190" s="84"/>
      <c r="AY1190" s="84"/>
      <c r="AZ1190" s="84"/>
    </row>
    <row r="1191" ht="15.75" customHeight="1" spans="1:52">
      <c r="A1191" s="354"/>
      <c r="B1191" s="84"/>
      <c r="C1191" s="84"/>
      <c r="D1191" s="84"/>
      <c r="E1191" s="84"/>
      <c r="F1191" s="84"/>
      <c r="G1191" s="84"/>
      <c r="H1191" s="84"/>
      <c r="I1191" s="84"/>
      <c r="J1191" s="84"/>
      <c r="K1191" s="84"/>
      <c r="L1191" s="84"/>
      <c r="M1191" s="84"/>
      <c r="N1191" s="84"/>
      <c r="O1191" s="84"/>
      <c r="P1191" s="84"/>
      <c r="Q1191" s="84"/>
      <c r="R1191" s="84"/>
      <c r="S1191" s="84"/>
      <c r="T1191" s="84"/>
      <c r="U1191" s="84"/>
      <c r="V1191" s="84"/>
      <c r="W1191" s="84"/>
      <c r="X1191" s="84"/>
      <c r="Y1191" s="84"/>
      <c r="Z1191" s="84"/>
      <c r="AA1191" s="84"/>
      <c r="AB1191" s="84"/>
      <c r="AC1191" s="84"/>
      <c r="AD1191" s="84"/>
      <c r="AE1191" s="84"/>
      <c r="AF1191" s="84"/>
      <c r="AG1191" s="84"/>
      <c r="AH1191" s="84"/>
      <c r="AI1191" s="84"/>
      <c r="AJ1191" s="84"/>
      <c r="AK1191" s="84"/>
      <c r="AL1191" s="84"/>
      <c r="AM1191" s="84"/>
      <c r="AN1191" s="84"/>
      <c r="AO1191" s="84"/>
      <c r="AP1191" s="84"/>
      <c r="AQ1191" s="84"/>
      <c r="AR1191" s="84"/>
      <c r="AS1191" s="84"/>
      <c r="AT1191" s="84"/>
      <c r="AU1191" s="84"/>
      <c r="AV1191" s="84"/>
      <c r="AW1191" s="84"/>
      <c r="AX1191" s="84"/>
      <c r="AY1191" s="84"/>
      <c r="AZ1191" s="84"/>
    </row>
    <row r="1192" ht="15.75" customHeight="1" spans="1:52">
      <c r="A1192" s="354"/>
      <c r="B1192" s="84"/>
      <c r="C1192" s="84"/>
      <c r="D1192" s="84"/>
      <c r="E1192" s="84"/>
      <c r="F1192" s="84"/>
      <c r="G1192" s="84"/>
      <c r="H1192" s="84"/>
      <c r="I1192" s="84"/>
      <c r="J1192" s="84"/>
      <c r="K1192" s="84"/>
      <c r="L1192" s="84"/>
      <c r="M1192" s="84"/>
      <c r="N1192" s="84"/>
      <c r="O1192" s="84"/>
      <c r="P1192" s="84"/>
      <c r="Q1192" s="84"/>
      <c r="R1192" s="84"/>
      <c r="S1192" s="84"/>
      <c r="T1192" s="84"/>
      <c r="U1192" s="84"/>
      <c r="V1192" s="84"/>
      <c r="W1192" s="84"/>
      <c r="X1192" s="84"/>
      <c r="Y1192" s="84"/>
      <c r="Z1192" s="84"/>
      <c r="AA1192" s="84"/>
      <c r="AB1192" s="84"/>
      <c r="AC1192" s="84"/>
      <c r="AD1192" s="84"/>
      <c r="AE1192" s="84"/>
      <c r="AF1192" s="84"/>
      <c r="AG1192" s="84"/>
      <c r="AH1192" s="84"/>
      <c r="AI1192" s="84"/>
      <c r="AJ1192" s="84"/>
      <c r="AK1192" s="84"/>
      <c r="AL1192" s="84"/>
      <c r="AM1192" s="84"/>
      <c r="AN1192" s="84"/>
      <c r="AO1192" s="84"/>
      <c r="AP1192" s="84"/>
      <c r="AQ1192" s="84"/>
      <c r="AR1192" s="84"/>
      <c r="AS1192" s="84"/>
      <c r="AT1192" s="84"/>
      <c r="AU1192" s="84"/>
      <c r="AV1192" s="84"/>
      <c r="AW1192" s="84"/>
      <c r="AX1192" s="84"/>
      <c r="AY1192" s="84"/>
      <c r="AZ1192" s="84"/>
    </row>
    <row r="1193" ht="15.75" customHeight="1" spans="1:52">
      <c r="A1193" s="354"/>
      <c r="B1193" s="84"/>
      <c r="C1193" s="84"/>
      <c r="D1193" s="84"/>
      <c r="E1193" s="84"/>
      <c r="F1193" s="84"/>
      <c r="G1193" s="84"/>
      <c r="H1193" s="84"/>
      <c r="I1193" s="84"/>
      <c r="J1193" s="84"/>
      <c r="K1193" s="84"/>
      <c r="L1193" s="84"/>
      <c r="M1193" s="84"/>
      <c r="N1193" s="84"/>
      <c r="O1193" s="84"/>
      <c r="P1193" s="84"/>
      <c r="Q1193" s="84"/>
      <c r="R1193" s="84"/>
      <c r="S1193" s="84"/>
      <c r="T1193" s="84"/>
      <c r="U1193" s="84"/>
      <c r="V1193" s="84"/>
      <c r="W1193" s="84"/>
      <c r="X1193" s="84"/>
      <c r="Y1193" s="84"/>
      <c r="Z1193" s="84"/>
      <c r="AA1193" s="84"/>
      <c r="AB1193" s="84"/>
      <c r="AC1193" s="84"/>
      <c r="AD1193" s="84"/>
      <c r="AE1193" s="84"/>
      <c r="AF1193" s="84"/>
      <c r="AG1193" s="84"/>
      <c r="AH1193" s="84"/>
      <c r="AI1193" s="84"/>
      <c r="AJ1193" s="84"/>
      <c r="AK1193" s="84"/>
      <c r="AL1193" s="84"/>
      <c r="AM1193" s="84"/>
      <c r="AN1193" s="84"/>
      <c r="AO1193" s="84"/>
      <c r="AP1193" s="84"/>
      <c r="AQ1193" s="84"/>
      <c r="AR1193" s="84"/>
      <c r="AS1193" s="84"/>
      <c r="AT1193" s="84"/>
      <c r="AU1193" s="84"/>
      <c r="AV1193" s="84"/>
      <c r="AW1193" s="84"/>
      <c r="AX1193" s="84"/>
      <c r="AY1193" s="84"/>
      <c r="AZ1193" s="84"/>
    </row>
    <row r="1194" ht="15.75" customHeight="1" spans="1:52">
      <c r="A1194" s="354"/>
      <c r="B1194" s="84"/>
      <c r="C1194" s="84"/>
      <c r="D1194" s="84"/>
      <c r="E1194" s="84"/>
      <c r="F1194" s="84"/>
      <c r="G1194" s="84"/>
      <c r="H1194" s="84"/>
      <c r="I1194" s="84"/>
      <c r="J1194" s="84"/>
      <c r="K1194" s="84"/>
      <c r="L1194" s="84"/>
      <c r="M1194" s="84"/>
      <c r="N1194" s="84"/>
      <c r="O1194" s="84"/>
      <c r="P1194" s="84"/>
      <c r="Q1194" s="84"/>
      <c r="R1194" s="84"/>
      <c r="S1194" s="84"/>
      <c r="T1194" s="84"/>
      <c r="U1194" s="84"/>
      <c r="V1194" s="84"/>
      <c r="W1194" s="84"/>
      <c r="X1194" s="84"/>
      <c r="Y1194" s="84"/>
      <c r="Z1194" s="84"/>
      <c r="AA1194" s="84"/>
      <c r="AB1194" s="84"/>
      <c r="AC1194" s="84"/>
      <c r="AD1194" s="84"/>
      <c r="AE1194" s="84"/>
      <c r="AF1194" s="84"/>
      <c r="AG1194" s="84"/>
      <c r="AH1194" s="84"/>
      <c r="AI1194" s="84"/>
      <c r="AJ1194" s="84"/>
      <c r="AK1194" s="84"/>
      <c r="AL1194" s="84"/>
      <c r="AM1194" s="84"/>
      <c r="AN1194" s="84"/>
      <c r="AO1194" s="84"/>
      <c r="AP1194" s="84"/>
      <c r="AQ1194" s="84"/>
      <c r="AR1194" s="84"/>
      <c r="AS1194" s="84"/>
      <c r="AT1194" s="84"/>
      <c r="AU1194" s="84"/>
      <c r="AV1194" s="84"/>
      <c r="AW1194" s="84"/>
      <c r="AX1194" s="84"/>
      <c r="AY1194" s="84"/>
      <c r="AZ1194" s="84"/>
    </row>
    <row r="1195" ht="15.75" customHeight="1" spans="1:52">
      <c r="A1195" s="354"/>
      <c r="B1195" s="84"/>
      <c r="C1195" s="84"/>
      <c r="D1195" s="84"/>
      <c r="E1195" s="84"/>
      <c r="F1195" s="84"/>
      <c r="G1195" s="84"/>
      <c r="H1195" s="84"/>
      <c r="I1195" s="84"/>
      <c r="J1195" s="84"/>
      <c r="K1195" s="84"/>
      <c r="L1195" s="84"/>
      <c r="M1195" s="84"/>
      <c r="N1195" s="84"/>
      <c r="O1195" s="84"/>
      <c r="P1195" s="84"/>
      <c r="Q1195" s="84"/>
      <c r="R1195" s="84"/>
      <c r="S1195" s="84"/>
      <c r="T1195" s="84"/>
      <c r="U1195" s="84"/>
      <c r="V1195" s="84"/>
      <c r="W1195" s="84"/>
      <c r="X1195" s="84"/>
      <c r="Y1195" s="84"/>
      <c r="Z1195" s="84"/>
      <c r="AA1195" s="84"/>
      <c r="AB1195" s="84"/>
      <c r="AC1195" s="84"/>
      <c r="AD1195" s="84"/>
      <c r="AE1195" s="84"/>
      <c r="AF1195" s="84"/>
      <c r="AG1195" s="84"/>
      <c r="AH1195" s="84"/>
      <c r="AI1195" s="84"/>
      <c r="AJ1195" s="84"/>
      <c r="AK1195" s="84"/>
      <c r="AL1195" s="84"/>
      <c r="AM1195" s="84"/>
      <c r="AN1195" s="84"/>
      <c r="AO1195" s="84"/>
      <c r="AP1195" s="84"/>
      <c r="AQ1195" s="84"/>
      <c r="AR1195" s="84"/>
      <c r="AS1195" s="84"/>
      <c r="AT1195" s="84"/>
      <c r="AU1195" s="84"/>
      <c r="AV1195" s="84"/>
      <c r="AW1195" s="84"/>
      <c r="AX1195" s="84"/>
      <c r="AY1195" s="84"/>
      <c r="AZ1195" s="84"/>
    </row>
    <row r="1196" ht="15.75" customHeight="1" spans="1:52">
      <c r="A1196" s="354"/>
      <c r="B1196" s="84"/>
      <c r="C1196" s="84"/>
      <c r="D1196" s="84"/>
      <c r="E1196" s="84"/>
      <c r="F1196" s="84"/>
      <c r="G1196" s="84"/>
      <c r="H1196" s="84"/>
      <c r="I1196" s="84"/>
      <c r="J1196" s="84"/>
      <c r="K1196" s="84"/>
      <c r="L1196" s="84"/>
      <c r="M1196" s="84"/>
      <c r="N1196" s="84"/>
      <c r="O1196" s="84"/>
      <c r="P1196" s="84"/>
      <c r="Q1196" s="84"/>
      <c r="R1196" s="84"/>
      <c r="S1196" s="84"/>
      <c r="T1196" s="84"/>
      <c r="U1196" s="84"/>
      <c r="V1196" s="84"/>
      <c r="W1196" s="84"/>
      <c r="X1196" s="84"/>
      <c r="Y1196" s="84"/>
      <c r="Z1196" s="84"/>
      <c r="AA1196" s="84"/>
      <c r="AB1196" s="84"/>
      <c r="AC1196" s="84"/>
      <c r="AD1196" s="84"/>
      <c r="AE1196" s="84"/>
      <c r="AF1196" s="84"/>
      <c r="AG1196" s="84"/>
      <c r="AH1196" s="84"/>
      <c r="AI1196" s="84"/>
      <c r="AJ1196" s="84"/>
      <c r="AK1196" s="84"/>
      <c r="AL1196" s="84"/>
      <c r="AM1196" s="84"/>
      <c r="AN1196" s="84"/>
      <c r="AO1196" s="84"/>
      <c r="AP1196" s="84"/>
      <c r="AQ1196" s="84"/>
      <c r="AR1196" s="84"/>
      <c r="AS1196" s="84"/>
      <c r="AT1196" s="84"/>
      <c r="AU1196" s="84"/>
      <c r="AV1196" s="84"/>
      <c r="AW1196" s="84"/>
      <c r="AX1196" s="84"/>
      <c r="AY1196" s="84"/>
      <c r="AZ1196" s="84"/>
    </row>
    <row r="1197" ht="15.75" customHeight="1" spans="1:52">
      <c r="A1197" s="354"/>
      <c r="B1197" s="84"/>
      <c r="C1197" s="84"/>
      <c r="D1197" s="84"/>
      <c r="E1197" s="84"/>
      <c r="F1197" s="84"/>
      <c r="G1197" s="84"/>
      <c r="H1197" s="84"/>
      <c r="I1197" s="84"/>
      <c r="J1197" s="84"/>
      <c r="K1197" s="84"/>
      <c r="L1197" s="84"/>
      <c r="M1197" s="84"/>
      <c r="N1197" s="84"/>
      <c r="O1197" s="84"/>
      <c r="P1197" s="84"/>
      <c r="Q1197" s="84"/>
      <c r="R1197" s="84"/>
      <c r="S1197" s="84"/>
      <c r="T1197" s="84"/>
      <c r="U1197" s="84"/>
      <c r="V1197" s="84"/>
      <c r="W1197" s="84"/>
      <c r="X1197" s="84"/>
      <c r="Y1197" s="84"/>
      <c r="Z1197" s="84"/>
      <c r="AA1197" s="84"/>
      <c r="AB1197" s="84"/>
      <c r="AC1197" s="84"/>
      <c r="AD1197" s="84"/>
      <c r="AE1197" s="84"/>
      <c r="AF1197" s="84"/>
      <c r="AG1197" s="84"/>
      <c r="AH1197" s="84"/>
      <c r="AI1197" s="84"/>
      <c r="AJ1197" s="84"/>
      <c r="AK1197" s="84"/>
      <c r="AL1197" s="84"/>
      <c r="AM1197" s="84"/>
      <c r="AN1197" s="84"/>
      <c r="AO1197" s="84"/>
      <c r="AP1197" s="84"/>
      <c r="AQ1197" s="84"/>
      <c r="AR1197" s="84"/>
      <c r="AS1197" s="84"/>
      <c r="AT1197" s="84"/>
      <c r="AU1197" s="84"/>
      <c r="AV1197" s="84"/>
      <c r="AW1197" s="84"/>
      <c r="AX1197" s="84"/>
      <c r="AY1197" s="84"/>
      <c r="AZ1197" s="84"/>
    </row>
    <row r="1198" ht="15.75" customHeight="1" spans="1:52">
      <c r="A1198" s="354"/>
      <c r="B1198" s="84"/>
      <c r="C1198" s="84"/>
      <c r="D1198" s="84"/>
      <c r="E1198" s="84"/>
      <c r="F1198" s="84"/>
      <c r="G1198" s="84"/>
      <c r="H1198" s="84"/>
      <c r="I1198" s="84"/>
      <c r="J1198" s="84"/>
      <c r="K1198" s="84"/>
      <c r="L1198" s="84"/>
      <c r="M1198" s="84"/>
      <c r="N1198" s="84"/>
      <c r="O1198" s="84"/>
      <c r="P1198" s="84"/>
      <c r="Q1198" s="84"/>
      <c r="R1198" s="84"/>
      <c r="S1198" s="84"/>
      <c r="T1198" s="84"/>
      <c r="U1198" s="84"/>
      <c r="V1198" s="84"/>
      <c r="W1198" s="84"/>
      <c r="X1198" s="84"/>
      <c r="Y1198" s="84"/>
      <c r="Z1198" s="84"/>
      <c r="AA1198" s="84"/>
      <c r="AB1198" s="84"/>
      <c r="AC1198" s="84"/>
      <c r="AD1198" s="84"/>
      <c r="AE1198" s="84"/>
      <c r="AF1198" s="84"/>
      <c r="AG1198" s="84"/>
      <c r="AH1198" s="84"/>
      <c r="AI1198" s="84"/>
      <c r="AJ1198" s="84"/>
      <c r="AK1198" s="84"/>
      <c r="AL1198" s="84"/>
      <c r="AM1198" s="84"/>
      <c r="AN1198" s="84"/>
      <c r="AO1198" s="84"/>
      <c r="AP1198" s="84"/>
      <c r="AQ1198" s="84"/>
      <c r="AR1198" s="84"/>
      <c r="AS1198" s="84"/>
      <c r="AT1198" s="84"/>
      <c r="AU1198" s="84"/>
      <c r="AV1198" s="84"/>
      <c r="AW1198" s="84"/>
      <c r="AX1198" s="84"/>
      <c r="AY1198" s="84"/>
      <c r="AZ1198" s="84"/>
    </row>
    <row r="1199" ht="15.75" customHeight="1" spans="1:52">
      <c r="A1199" s="354"/>
      <c r="B1199" s="84"/>
      <c r="C1199" s="84"/>
      <c r="D1199" s="84"/>
      <c r="E1199" s="84"/>
      <c r="F1199" s="84"/>
      <c r="G1199" s="84"/>
      <c r="H1199" s="84"/>
      <c r="I1199" s="84"/>
      <c r="J1199" s="84"/>
      <c r="K1199" s="84"/>
      <c r="L1199" s="84"/>
      <c r="M1199" s="84"/>
      <c r="N1199" s="84"/>
      <c r="O1199" s="84"/>
      <c r="P1199" s="84"/>
      <c r="Q1199" s="84"/>
      <c r="R1199" s="84"/>
      <c r="S1199" s="84"/>
      <c r="T1199" s="84"/>
      <c r="U1199" s="84"/>
      <c r="V1199" s="84"/>
      <c r="W1199" s="84"/>
      <c r="X1199" s="84"/>
      <c r="Y1199" s="84"/>
      <c r="Z1199" s="84"/>
      <c r="AA1199" s="84"/>
      <c r="AB1199" s="84"/>
      <c r="AC1199" s="84"/>
      <c r="AD1199" s="84"/>
      <c r="AE1199" s="84"/>
      <c r="AF1199" s="84"/>
      <c r="AG1199" s="84"/>
      <c r="AH1199" s="84"/>
      <c r="AI1199" s="84"/>
      <c r="AJ1199" s="84"/>
      <c r="AK1199" s="84"/>
      <c r="AL1199" s="84"/>
      <c r="AM1199" s="84"/>
      <c r="AN1199" s="84"/>
      <c r="AO1199" s="84"/>
      <c r="AP1199" s="84"/>
      <c r="AQ1199" s="84"/>
      <c r="AR1199" s="84"/>
      <c r="AS1199" s="84"/>
      <c r="AT1199" s="84"/>
      <c r="AU1199" s="84"/>
      <c r="AV1199" s="84"/>
      <c r="AW1199" s="84"/>
      <c r="AX1199" s="84"/>
      <c r="AY1199" s="84"/>
      <c r="AZ1199" s="84"/>
    </row>
    <row r="1200" ht="15.75" customHeight="1" spans="1:52">
      <c r="A1200" s="354"/>
      <c r="B1200" s="84"/>
      <c r="C1200" s="84"/>
      <c r="D1200" s="84"/>
      <c r="E1200" s="84"/>
      <c r="F1200" s="84"/>
      <c r="G1200" s="84"/>
      <c r="H1200" s="84"/>
      <c r="I1200" s="84"/>
      <c r="J1200" s="84"/>
      <c r="K1200" s="84"/>
      <c r="L1200" s="84"/>
      <c r="M1200" s="84"/>
      <c r="N1200" s="84"/>
      <c r="O1200" s="84"/>
      <c r="P1200" s="84"/>
      <c r="Q1200" s="84"/>
      <c r="R1200" s="84"/>
      <c r="S1200" s="84"/>
      <c r="T1200" s="84"/>
      <c r="U1200" s="84"/>
      <c r="V1200" s="84"/>
      <c r="W1200" s="84"/>
      <c r="X1200" s="84"/>
      <c r="Y1200" s="84"/>
      <c r="Z1200" s="84"/>
      <c r="AA1200" s="84"/>
      <c r="AB1200" s="84"/>
      <c r="AC1200" s="84"/>
      <c r="AD1200" s="84"/>
      <c r="AE1200" s="84"/>
      <c r="AF1200" s="84"/>
      <c r="AG1200" s="84"/>
      <c r="AH1200" s="84"/>
      <c r="AI1200" s="84"/>
      <c r="AJ1200" s="84"/>
      <c r="AK1200" s="84"/>
      <c r="AL1200" s="84"/>
      <c r="AM1200" s="84"/>
      <c r="AN1200" s="84"/>
      <c r="AO1200" s="84"/>
      <c r="AP1200" s="84"/>
      <c r="AQ1200" s="84"/>
      <c r="AR1200" s="84"/>
      <c r="AS1200" s="84"/>
      <c r="AT1200" s="84"/>
      <c r="AU1200" s="84"/>
      <c r="AV1200" s="84"/>
      <c r="AW1200" s="84"/>
      <c r="AX1200" s="84"/>
      <c r="AY1200" s="84"/>
      <c r="AZ1200" s="84"/>
    </row>
    <row r="1201" ht="15.75" customHeight="1" spans="1:52">
      <c r="A1201" s="354"/>
      <c r="B1201" s="84"/>
      <c r="C1201" s="84"/>
      <c r="D1201" s="84"/>
      <c r="E1201" s="84"/>
      <c r="F1201" s="84"/>
      <c r="G1201" s="84"/>
      <c r="H1201" s="84"/>
      <c r="I1201" s="84"/>
      <c r="J1201" s="84"/>
      <c r="K1201" s="84"/>
      <c r="L1201" s="84"/>
      <c r="M1201" s="84"/>
      <c r="N1201" s="84"/>
      <c r="O1201" s="84"/>
      <c r="P1201" s="84"/>
      <c r="Q1201" s="84"/>
      <c r="R1201" s="84"/>
      <c r="S1201" s="84"/>
      <c r="T1201" s="84"/>
      <c r="U1201" s="84"/>
      <c r="V1201" s="84"/>
      <c r="W1201" s="84"/>
      <c r="X1201" s="84"/>
      <c r="Y1201" s="84"/>
      <c r="Z1201" s="84"/>
      <c r="AA1201" s="84"/>
      <c r="AB1201" s="84"/>
      <c r="AC1201" s="84"/>
      <c r="AD1201" s="84"/>
      <c r="AE1201" s="84"/>
      <c r="AF1201" s="84"/>
      <c r="AG1201" s="84"/>
      <c r="AH1201" s="84"/>
      <c r="AI1201" s="84"/>
      <c r="AJ1201" s="84"/>
      <c r="AK1201" s="84"/>
      <c r="AL1201" s="84"/>
      <c r="AM1201" s="84"/>
      <c r="AN1201" s="84"/>
      <c r="AO1201" s="84"/>
      <c r="AP1201" s="84"/>
      <c r="AQ1201" s="84"/>
      <c r="AR1201" s="84"/>
      <c r="AS1201" s="84"/>
      <c r="AT1201" s="84"/>
      <c r="AU1201" s="84"/>
      <c r="AV1201" s="84"/>
      <c r="AW1201" s="84"/>
      <c r="AX1201" s="84"/>
      <c r="AY1201" s="84"/>
      <c r="AZ1201" s="84"/>
    </row>
    <row r="1202" ht="15.75" customHeight="1" spans="1:52">
      <c r="A1202" s="354"/>
      <c r="B1202" s="84"/>
      <c r="C1202" s="84"/>
      <c r="D1202" s="84"/>
      <c r="E1202" s="84"/>
      <c r="F1202" s="84"/>
      <c r="G1202" s="84"/>
      <c r="H1202" s="84"/>
      <c r="I1202" s="84"/>
      <c r="J1202" s="84"/>
      <c r="K1202" s="84"/>
      <c r="L1202" s="84"/>
      <c r="M1202" s="84"/>
      <c r="N1202" s="84"/>
      <c r="O1202" s="84"/>
      <c r="P1202" s="84"/>
      <c r="Q1202" s="84"/>
      <c r="R1202" s="84"/>
      <c r="S1202" s="84"/>
      <c r="T1202" s="84"/>
      <c r="U1202" s="84"/>
      <c r="V1202" s="84"/>
      <c r="W1202" s="84"/>
      <c r="X1202" s="84"/>
      <c r="Y1202" s="84"/>
      <c r="Z1202" s="84"/>
      <c r="AA1202" s="84"/>
      <c r="AB1202" s="84"/>
      <c r="AC1202" s="84"/>
      <c r="AD1202" s="84"/>
      <c r="AE1202" s="84"/>
      <c r="AF1202" s="84"/>
      <c r="AG1202" s="84"/>
      <c r="AH1202" s="84"/>
      <c r="AI1202" s="84"/>
      <c r="AJ1202" s="84"/>
      <c r="AK1202" s="84"/>
      <c r="AL1202" s="84"/>
      <c r="AM1202" s="84"/>
      <c r="AN1202" s="84"/>
      <c r="AO1202" s="84"/>
      <c r="AP1202" s="84"/>
      <c r="AQ1202" s="84"/>
      <c r="AR1202" s="84"/>
      <c r="AS1202" s="84"/>
      <c r="AT1202" s="84"/>
      <c r="AU1202" s="84"/>
      <c r="AV1202" s="84"/>
      <c r="AW1202" s="84"/>
      <c r="AX1202" s="84"/>
      <c r="AY1202" s="84"/>
      <c r="AZ1202" s="84"/>
    </row>
    <row r="1203" ht="15.75" customHeight="1" spans="1:52">
      <c r="A1203" s="354"/>
      <c r="B1203" s="84"/>
      <c r="C1203" s="84"/>
      <c r="D1203" s="84"/>
      <c r="E1203" s="84"/>
      <c r="F1203" s="84"/>
      <c r="G1203" s="84"/>
      <c r="H1203" s="84"/>
      <c r="I1203" s="84"/>
      <c r="J1203" s="84"/>
      <c r="K1203" s="84"/>
      <c r="L1203" s="84"/>
      <c r="M1203" s="84"/>
      <c r="N1203" s="84"/>
      <c r="O1203" s="84"/>
      <c r="P1203" s="84"/>
      <c r="Q1203" s="84"/>
      <c r="R1203" s="84"/>
      <c r="S1203" s="84"/>
      <c r="T1203" s="84"/>
      <c r="U1203" s="84"/>
      <c r="V1203" s="84"/>
      <c r="W1203" s="84"/>
      <c r="X1203" s="84"/>
      <c r="Y1203" s="84"/>
      <c r="Z1203" s="84"/>
      <c r="AA1203" s="84"/>
      <c r="AB1203" s="84"/>
      <c r="AC1203" s="84"/>
      <c r="AD1203" s="84"/>
      <c r="AE1203" s="84"/>
      <c r="AF1203" s="84"/>
      <c r="AG1203" s="84"/>
      <c r="AH1203" s="84"/>
      <c r="AI1203" s="84"/>
      <c r="AJ1203" s="84"/>
      <c r="AK1203" s="84"/>
      <c r="AL1203" s="84"/>
      <c r="AM1203" s="84"/>
      <c r="AN1203" s="84"/>
      <c r="AO1203" s="84"/>
      <c r="AP1203" s="84"/>
      <c r="AQ1203" s="84"/>
      <c r="AR1203" s="84"/>
      <c r="AS1203" s="84"/>
      <c r="AT1203" s="84"/>
      <c r="AU1203" s="84"/>
      <c r="AV1203" s="84"/>
      <c r="AW1203" s="84"/>
      <c r="AX1203" s="84"/>
      <c r="AY1203" s="84"/>
      <c r="AZ1203" s="84"/>
    </row>
    <row r="1204" ht="15.75" customHeight="1" spans="1:52">
      <c r="A1204" s="354"/>
      <c r="B1204" s="84"/>
      <c r="C1204" s="84"/>
      <c r="D1204" s="84"/>
      <c r="E1204" s="84"/>
      <c r="F1204" s="84"/>
      <c r="G1204" s="84"/>
      <c r="H1204" s="84"/>
      <c r="I1204" s="84"/>
      <c r="J1204" s="84"/>
      <c r="K1204" s="84"/>
      <c r="L1204" s="84"/>
      <c r="M1204" s="84"/>
      <c r="N1204" s="84"/>
      <c r="O1204" s="84"/>
      <c r="P1204" s="84"/>
      <c r="Q1204" s="84"/>
      <c r="R1204" s="84"/>
      <c r="S1204" s="84"/>
      <c r="T1204" s="84"/>
      <c r="U1204" s="84"/>
      <c r="V1204" s="84"/>
      <c r="W1204" s="84"/>
      <c r="X1204" s="84"/>
      <c r="Y1204" s="84"/>
      <c r="Z1204" s="84"/>
      <c r="AA1204" s="84"/>
      <c r="AB1204" s="84"/>
      <c r="AC1204" s="84"/>
      <c r="AD1204" s="84"/>
      <c r="AE1204" s="84"/>
      <c r="AF1204" s="84"/>
      <c r="AG1204" s="84"/>
      <c r="AH1204" s="84"/>
      <c r="AI1204" s="84"/>
      <c r="AJ1204" s="84"/>
      <c r="AK1204" s="84"/>
      <c r="AL1204" s="84"/>
      <c r="AM1204" s="84"/>
      <c r="AN1204" s="84"/>
      <c r="AO1204" s="84"/>
      <c r="AP1204" s="84"/>
      <c r="AQ1204" s="84"/>
      <c r="AR1204" s="84"/>
      <c r="AS1204" s="84"/>
      <c r="AT1204" s="84"/>
      <c r="AU1204" s="84"/>
      <c r="AV1204" s="84"/>
      <c r="AW1204" s="84"/>
      <c r="AX1204" s="84"/>
      <c r="AY1204" s="84"/>
      <c r="AZ1204" s="84"/>
    </row>
    <row r="1205" ht="15.75" customHeight="1" spans="1:52">
      <c r="A1205" s="354"/>
      <c r="B1205" s="84"/>
      <c r="C1205" s="84"/>
      <c r="D1205" s="84"/>
      <c r="E1205" s="84"/>
      <c r="F1205" s="84"/>
      <c r="G1205" s="84"/>
      <c r="H1205" s="84"/>
      <c r="I1205" s="84"/>
      <c r="J1205" s="84"/>
      <c r="K1205" s="84"/>
      <c r="L1205" s="84"/>
      <c r="M1205" s="84"/>
      <c r="N1205" s="84"/>
      <c r="O1205" s="84"/>
      <c r="P1205" s="84"/>
      <c r="Q1205" s="84"/>
      <c r="R1205" s="84"/>
      <c r="S1205" s="84"/>
      <c r="T1205" s="84"/>
      <c r="U1205" s="84"/>
      <c r="V1205" s="84"/>
      <c r="W1205" s="84"/>
      <c r="X1205" s="84"/>
      <c r="Y1205" s="84"/>
      <c r="Z1205" s="84"/>
      <c r="AA1205" s="84"/>
      <c r="AB1205" s="84"/>
      <c r="AC1205" s="84"/>
      <c r="AD1205" s="84"/>
      <c r="AE1205" s="84"/>
      <c r="AF1205" s="84"/>
      <c r="AG1205" s="84"/>
      <c r="AH1205" s="84"/>
      <c r="AI1205" s="84"/>
      <c r="AJ1205" s="84"/>
      <c r="AK1205" s="84"/>
      <c r="AL1205" s="84"/>
      <c r="AM1205" s="84"/>
      <c r="AN1205" s="84"/>
      <c r="AO1205" s="84"/>
      <c r="AP1205" s="84"/>
      <c r="AQ1205" s="84"/>
      <c r="AR1205" s="84"/>
      <c r="AS1205" s="84"/>
      <c r="AT1205" s="84"/>
      <c r="AU1205" s="84"/>
      <c r="AV1205" s="84"/>
      <c r="AW1205" s="84"/>
      <c r="AX1205" s="84"/>
      <c r="AY1205" s="84"/>
      <c r="AZ1205" s="84"/>
    </row>
    <row r="1206" ht="15.75" customHeight="1" spans="1:52">
      <c r="A1206" s="354"/>
      <c r="B1206" s="84"/>
      <c r="C1206" s="84"/>
      <c r="D1206" s="84"/>
      <c r="E1206" s="84"/>
      <c r="F1206" s="84"/>
      <c r="G1206" s="84"/>
      <c r="H1206" s="84"/>
      <c r="I1206" s="84"/>
      <c r="J1206" s="84"/>
      <c r="K1206" s="84"/>
      <c r="L1206" s="84"/>
      <c r="M1206" s="84"/>
      <c r="N1206" s="84"/>
      <c r="O1206" s="84"/>
      <c r="P1206" s="84"/>
      <c r="Q1206" s="84"/>
      <c r="R1206" s="84"/>
      <c r="S1206" s="84"/>
      <c r="T1206" s="84"/>
      <c r="U1206" s="84"/>
      <c r="V1206" s="84"/>
      <c r="W1206" s="84"/>
      <c r="X1206" s="84"/>
      <c r="Y1206" s="84"/>
      <c r="Z1206" s="84"/>
      <c r="AA1206" s="84"/>
      <c r="AB1206" s="84"/>
      <c r="AC1206" s="84"/>
      <c r="AD1206" s="84"/>
      <c r="AE1206" s="84"/>
      <c r="AF1206" s="84"/>
      <c r="AG1206" s="84"/>
      <c r="AH1206" s="84"/>
      <c r="AI1206" s="84"/>
      <c r="AJ1206" s="84"/>
      <c r="AK1206" s="84"/>
      <c r="AL1206" s="84"/>
      <c r="AM1206" s="84"/>
      <c r="AN1206" s="84"/>
      <c r="AO1206" s="84"/>
      <c r="AP1206" s="84"/>
      <c r="AQ1206" s="84"/>
      <c r="AR1206" s="84"/>
      <c r="AS1206" s="84"/>
      <c r="AT1206" s="84"/>
      <c r="AU1206" s="84"/>
      <c r="AV1206" s="84"/>
      <c r="AW1206" s="84"/>
      <c r="AX1206" s="84"/>
      <c r="AY1206" s="84"/>
      <c r="AZ1206" s="84"/>
    </row>
    <row r="1207" ht="15.75" customHeight="1" spans="1:52">
      <c r="A1207" s="354"/>
      <c r="B1207" s="84"/>
      <c r="C1207" s="84"/>
      <c r="D1207" s="84"/>
      <c r="E1207" s="84"/>
      <c r="F1207" s="84"/>
      <c r="G1207" s="84"/>
      <c r="H1207" s="84"/>
      <c r="I1207" s="84"/>
      <c r="J1207" s="84"/>
      <c r="K1207" s="84"/>
      <c r="L1207" s="84"/>
      <c r="M1207" s="84"/>
      <c r="N1207" s="84"/>
      <c r="O1207" s="84"/>
      <c r="P1207" s="84"/>
      <c r="Q1207" s="84"/>
      <c r="R1207" s="84"/>
      <c r="S1207" s="84"/>
      <c r="T1207" s="84"/>
      <c r="U1207" s="84"/>
      <c r="V1207" s="84"/>
      <c r="W1207" s="84"/>
      <c r="X1207" s="84"/>
      <c r="Y1207" s="84"/>
      <c r="Z1207" s="84"/>
      <c r="AA1207" s="84"/>
      <c r="AB1207" s="84"/>
      <c r="AC1207" s="84"/>
      <c r="AD1207" s="84"/>
      <c r="AE1207" s="84"/>
      <c r="AF1207" s="84"/>
      <c r="AG1207" s="84"/>
      <c r="AH1207" s="84"/>
      <c r="AI1207" s="84"/>
      <c r="AJ1207" s="84"/>
      <c r="AK1207" s="84"/>
      <c r="AL1207" s="84"/>
      <c r="AM1207" s="84"/>
      <c r="AN1207" s="84"/>
      <c r="AO1207" s="84"/>
      <c r="AP1207" s="84"/>
      <c r="AQ1207" s="84"/>
      <c r="AR1207" s="84"/>
      <c r="AS1207" s="84"/>
      <c r="AT1207" s="84"/>
      <c r="AU1207" s="84"/>
      <c r="AV1207" s="84"/>
      <c r="AW1207" s="84"/>
      <c r="AX1207" s="84"/>
      <c r="AY1207" s="84"/>
      <c r="AZ1207" s="84"/>
    </row>
    <row r="1208" ht="15.75" customHeight="1" spans="1:52">
      <c r="A1208" s="354"/>
      <c r="B1208" s="84"/>
      <c r="C1208" s="84"/>
      <c r="D1208" s="84"/>
      <c r="E1208" s="84"/>
      <c r="F1208" s="84"/>
      <c r="G1208" s="84"/>
      <c r="H1208" s="84"/>
      <c r="I1208" s="84"/>
      <c r="J1208" s="84"/>
      <c r="K1208" s="84"/>
      <c r="L1208" s="84"/>
      <c r="M1208" s="84"/>
      <c r="N1208" s="84"/>
      <c r="O1208" s="84"/>
      <c r="P1208" s="84"/>
      <c r="Q1208" s="84"/>
      <c r="R1208" s="84"/>
      <c r="S1208" s="84"/>
      <c r="T1208" s="84"/>
      <c r="U1208" s="84"/>
      <c r="V1208" s="84"/>
      <c r="W1208" s="84"/>
      <c r="X1208" s="84"/>
      <c r="Y1208" s="84"/>
      <c r="Z1208" s="84"/>
      <c r="AA1208" s="84"/>
      <c r="AB1208" s="84"/>
      <c r="AC1208" s="84"/>
      <c r="AD1208" s="84"/>
      <c r="AE1208" s="84"/>
      <c r="AF1208" s="84"/>
      <c r="AG1208" s="84"/>
      <c r="AH1208" s="84"/>
      <c r="AI1208" s="84"/>
      <c r="AJ1208" s="84"/>
      <c r="AK1208" s="84"/>
      <c r="AL1208" s="84"/>
      <c r="AM1208" s="84"/>
      <c r="AN1208" s="84"/>
      <c r="AO1208" s="84"/>
      <c r="AP1208" s="84"/>
      <c r="AQ1208" s="84"/>
      <c r="AR1208" s="84"/>
      <c r="AS1208" s="84"/>
      <c r="AT1208" s="84"/>
      <c r="AU1208" s="84"/>
      <c r="AV1208" s="84"/>
      <c r="AW1208" s="84"/>
      <c r="AX1208" s="84"/>
      <c r="AY1208" s="84"/>
      <c r="AZ1208" s="84"/>
    </row>
    <row r="1209" ht="15.75" customHeight="1" spans="1:52">
      <c r="A1209" s="354"/>
      <c r="B1209" s="84"/>
      <c r="C1209" s="84"/>
      <c r="D1209" s="84"/>
      <c r="E1209" s="84"/>
      <c r="F1209" s="84"/>
      <c r="G1209" s="84"/>
      <c r="H1209" s="84"/>
      <c r="I1209" s="84"/>
      <c r="J1209" s="84"/>
      <c r="K1209" s="84"/>
      <c r="L1209" s="84"/>
      <c r="M1209" s="84"/>
      <c r="N1209" s="84"/>
      <c r="O1209" s="84"/>
      <c r="P1209" s="84"/>
      <c r="Q1209" s="84"/>
      <c r="R1209" s="84"/>
      <c r="S1209" s="84"/>
      <c r="T1209" s="84"/>
      <c r="U1209" s="84"/>
      <c r="V1209" s="84"/>
      <c r="W1209" s="84"/>
      <c r="X1209" s="84"/>
      <c r="Y1209" s="84"/>
      <c r="Z1209" s="84"/>
      <c r="AA1209" s="84"/>
      <c r="AB1209" s="84"/>
      <c r="AC1209" s="84"/>
      <c r="AD1209" s="84"/>
      <c r="AE1209" s="84"/>
      <c r="AF1209" s="84"/>
      <c r="AG1209" s="84"/>
      <c r="AH1209" s="84"/>
      <c r="AI1209" s="84"/>
      <c r="AJ1209" s="84"/>
      <c r="AK1209" s="84"/>
      <c r="AL1209" s="84"/>
      <c r="AM1209" s="84"/>
      <c r="AN1209" s="84"/>
      <c r="AO1209" s="84"/>
      <c r="AP1209" s="84"/>
      <c r="AQ1209" s="84"/>
      <c r="AR1209" s="84"/>
      <c r="AS1209" s="84"/>
      <c r="AT1209" s="84"/>
      <c r="AU1209" s="84"/>
      <c r="AV1209" s="84"/>
      <c r="AW1209" s="84"/>
      <c r="AX1209" s="84"/>
      <c r="AY1209" s="84"/>
      <c r="AZ1209" s="84"/>
    </row>
    <row r="1210" ht="15.75" customHeight="1" spans="1:52">
      <c r="A1210" s="354"/>
      <c r="B1210" s="84"/>
      <c r="C1210" s="84"/>
      <c r="D1210" s="84"/>
      <c r="E1210" s="84"/>
      <c r="F1210" s="84"/>
      <c r="G1210" s="84"/>
      <c r="H1210" s="84"/>
      <c r="I1210" s="84"/>
      <c r="J1210" s="84"/>
      <c r="K1210" s="84"/>
      <c r="L1210" s="84"/>
      <c r="M1210" s="84"/>
      <c r="N1210" s="84"/>
      <c r="O1210" s="84"/>
      <c r="P1210" s="84"/>
      <c r="Q1210" s="84"/>
      <c r="R1210" s="84"/>
      <c r="S1210" s="84"/>
      <c r="T1210" s="84"/>
      <c r="U1210" s="84"/>
      <c r="V1210" s="84"/>
      <c r="W1210" s="84"/>
      <c r="X1210" s="84"/>
      <c r="Y1210" s="84"/>
      <c r="Z1210" s="84"/>
      <c r="AA1210" s="84"/>
      <c r="AB1210" s="84"/>
      <c r="AC1210" s="84"/>
      <c r="AD1210" s="84"/>
      <c r="AE1210" s="84"/>
      <c r="AF1210" s="84"/>
      <c r="AG1210" s="84"/>
      <c r="AH1210" s="84"/>
      <c r="AI1210" s="84"/>
      <c r="AJ1210" s="84"/>
      <c r="AK1210" s="84"/>
      <c r="AL1210" s="84"/>
      <c r="AM1210" s="84"/>
      <c r="AN1210" s="84"/>
      <c r="AO1210" s="84"/>
      <c r="AP1210" s="84"/>
      <c r="AQ1210" s="84"/>
      <c r="AR1210" s="84"/>
      <c r="AS1210" s="84"/>
      <c r="AT1210" s="84"/>
      <c r="AU1210" s="84"/>
      <c r="AV1210" s="84"/>
      <c r="AW1210" s="84"/>
      <c r="AX1210" s="84"/>
      <c r="AY1210" s="84"/>
      <c r="AZ1210" s="84"/>
    </row>
    <row r="1211" ht="15.75" customHeight="1" spans="1:52">
      <c r="A1211" s="354"/>
      <c r="B1211" s="84"/>
      <c r="C1211" s="84"/>
      <c r="D1211" s="84"/>
      <c r="E1211" s="84"/>
      <c r="F1211" s="84"/>
      <c r="G1211" s="84"/>
      <c r="H1211" s="84"/>
      <c r="I1211" s="84"/>
      <c r="J1211" s="84"/>
      <c r="K1211" s="84"/>
      <c r="L1211" s="84"/>
      <c r="M1211" s="84"/>
      <c r="N1211" s="84"/>
      <c r="O1211" s="84"/>
      <c r="P1211" s="84"/>
      <c r="Q1211" s="84"/>
      <c r="R1211" s="84"/>
      <c r="S1211" s="84"/>
      <c r="T1211" s="84"/>
      <c r="U1211" s="84"/>
      <c r="V1211" s="84"/>
      <c r="W1211" s="84"/>
      <c r="X1211" s="84"/>
      <c r="Y1211" s="84"/>
      <c r="Z1211" s="84"/>
      <c r="AA1211" s="84"/>
      <c r="AB1211" s="84"/>
      <c r="AC1211" s="84"/>
      <c r="AD1211" s="84"/>
      <c r="AE1211" s="84"/>
      <c r="AF1211" s="84"/>
      <c r="AG1211" s="84"/>
      <c r="AH1211" s="84"/>
      <c r="AI1211" s="84"/>
      <c r="AJ1211" s="84"/>
      <c r="AK1211" s="84"/>
      <c r="AL1211" s="84"/>
      <c r="AM1211" s="84"/>
      <c r="AN1211" s="84"/>
      <c r="AO1211" s="84"/>
      <c r="AP1211" s="84"/>
      <c r="AQ1211" s="84"/>
      <c r="AR1211" s="84"/>
      <c r="AS1211" s="84"/>
      <c r="AT1211" s="84"/>
      <c r="AU1211" s="84"/>
      <c r="AV1211" s="84"/>
      <c r="AW1211" s="84"/>
      <c r="AX1211" s="84"/>
      <c r="AY1211" s="84"/>
      <c r="AZ1211" s="84"/>
    </row>
    <row r="1212" ht="15.75" customHeight="1" spans="1:52">
      <c r="A1212" s="354"/>
      <c r="B1212" s="84"/>
      <c r="C1212" s="84"/>
      <c r="D1212" s="84"/>
      <c r="E1212" s="84"/>
      <c r="F1212" s="84"/>
      <c r="G1212" s="84"/>
      <c r="H1212" s="84"/>
      <c r="I1212" s="84"/>
      <c r="J1212" s="84"/>
      <c r="K1212" s="84"/>
      <c r="L1212" s="84"/>
      <c r="M1212" s="84"/>
      <c r="N1212" s="84"/>
      <c r="O1212" s="84"/>
      <c r="P1212" s="84"/>
      <c r="Q1212" s="84"/>
      <c r="R1212" s="84"/>
      <c r="S1212" s="84"/>
      <c r="T1212" s="84"/>
      <c r="U1212" s="84"/>
      <c r="V1212" s="84"/>
      <c r="W1212" s="84"/>
      <c r="X1212" s="84"/>
      <c r="Y1212" s="84"/>
      <c r="Z1212" s="84"/>
      <c r="AA1212" s="84"/>
      <c r="AB1212" s="84"/>
      <c r="AC1212" s="84"/>
      <c r="AD1212" s="84"/>
      <c r="AE1212" s="84"/>
      <c r="AF1212" s="84"/>
      <c r="AG1212" s="84"/>
      <c r="AH1212" s="84"/>
      <c r="AI1212" s="84"/>
      <c r="AJ1212" s="84"/>
      <c r="AK1212" s="84"/>
      <c r="AL1212" s="84"/>
      <c r="AM1212" s="84"/>
      <c r="AN1212" s="84"/>
      <c r="AO1212" s="84"/>
      <c r="AP1212" s="84"/>
      <c r="AQ1212" s="84"/>
      <c r="AR1212" s="84"/>
      <c r="AS1212" s="84"/>
      <c r="AT1212" s="84"/>
      <c r="AU1212" s="84"/>
      <c r="AV1212" s="84"/>
      <c r="AW1212" s="84"/>
      <c r="AX1212" s="84"/>
      <c r="AY1212" s="84"/>
      <c r="AZ1212" s="84"/>
    </row>
    <row r="1213" ht="15.75" customHeight="1" spans="1:52">
      <c r="A1213" s="354"/>
      <c r="B1213" s="84"/>
      <c r="C1213" s="84"/>
      <c r="D1213" s="84"/>
      <c r="E1213" s="84"/>
      <c r="F1213" s="84"/>
      <c r="G1213" s="84"/>
      <c r="H1213" s="84"/>
      <c r="I1213" s="84"/>
      <c r="J1213" s="84"/>
      <c r="K1213" s="84"/>
      <c r="L1213" s="84"/>
      <c r="M1213" s="84"/>
      <c r="N1213" s="84"/>
      <c r="O1213" s="84"/>
      <c r="P1213" s="84"/>
      <c r="Q1213" s="84"/>
      <c r="R1213" s="84"/>
      <c r="S1213" s="84"/>
      <c r="T1213" s="84"/>
      <c r="U1213" s="84"/>
      <c r="V1213" s="84"/>
      <c r="W1213" s="84"/>
      <c r="X1213" s="84"/>
      <c r="Y1213" s="84"/>
      <c r="Z1213" s="84"/>
      <c r="AA1213" s="84"/>
      <c r="AB1213" s="84"/>
      <c r="AC1213" s="84"/>
      <c r="AD1213" s="84"/>
      <c r="AE1213" s="84"/>
      <c r="AF1213" s="84"/>
      <c r="AG1213" s="84"/>
      <c r="AH1213" s="84"/>
      <c r="AI1213" s="84"/>
      <c r="AJ1213" s="84"/>
      <c r="AK1213" s="84"/>
      <c r="AL1213" s="84"/>
      <c r="AM1213" s="84"/>
      <c r="AN1213" s="84"/>
      <c r="AO1213" s="84"/>
      <c r="AP1213" s="84"/>
      <c r="AQ1213" s="84"/>
      <c r="AR1213" s="84"/>
      <c r="AS1213" s="84"/>
      <c r="AT1213" s="84"/>
      <c r="AU1213" s="84"/>
      <c r="AV1213" s="84"/>
      <c r="AW1213" s="84"/>
      <c r="AX1213" s="84"/>
      <c r="AY1213" s="84"/>
      <c r="AZ1213" s="84"/>
    </row>
    <row r="1214" ht="15.75" customHeight="1" spans="1:52">
      <c r="A1214" s="354"/>
      <c r="B1214" s="84"/>
      <c r="C1214" s="84"/>
      <c r="D1214" s="84"/>
      <c r="E1214" s="84"/>
      <c r="F1214" s="84"/>
      <c r="G1214" s="84"/>
      <c r="H1214" s="84"/>
      <c r="I1214" s="84"/>
      <c r="J1214" s="84"/>
      <c r="K1214" s="84"/>
      <c r="L1214" s="84"/>
      <c r="M1214" s="84"/>
      <c r="N1214" s="84"/>
      <c r="O1214" s="84"/>
      <c r="P1214" s="84"/>
      <c r="Q1214" s="84"/>
      <c r="R1214" s="84"/>
      <c r="S1214" s="84"/>
      <c r="T1214" s="84"/>
      <c r="U1214" s="84"/>
      <c r="V1214" s="84"/>
      <c r="W1214" s="84"/>
      <c r="X1214" s="84"/>
      <c r="Y1214" s="84"/>
      <c r="Z1214" s="84"/>
      <c r="AA1214" s="84"/>
      <c r="AB1214" s="84"/>
      <c r="AC1214" s="84"/>
      <c r="AD1214" s="84"/>
      <c r="AE1214" s="84"/>
      <c r="AF1214" s="84"/>
      <c r="AG1214" s="84"/>
      <c r="AH1214" s="84"/>
      <c r="AI1214" s="84"/>
      <c r="AJ1214" s="84"/>
      <c r="AK1214" s="84"/>
      <c r="AL1214" s="84"/>
      <c r="AM1214" s="84"/>
      <c r="AN1214" s="84"/>
      <c r="AO1214" s="84"/>
      <c r="AP1214" s="84"/>
      <c r="AQ1214" s="84"/>
      <c r="AR1214" s="84"/>
      <c r="AS1214" s="84"/>
      <c r="AT1214" s="84"/>
      <c r="AU1214" s="84"/>
      <c r="AV1214" s="84"/>
      <c r="AW1214" s="84"/>
      <c r="AX1214" s="84"/>
      <c r="AY1214" s="84"/>
      <c r="AZ1214" s="84"/>
    </row>
    <row r="1215" ht="15.75" customHeight="1" spans="1:52">
      <c r="A1215" s="354"/>
      <c r="B1215" s="84"/>
      <c r="C1215" s="84"/>
      <c r="D1215" s="84"/>
      <c r="E1215" s="84"/>
      <c r="F1215" s="84"/>
      <c r="G1215" s="84"/>
      <c r="H1215" s="84"/>
      <c r="I1215" s="84"/>
      <c r="J1215" s="84"/>
      <c r="K1215" s="84"/>
      <c r="L1215" s="84"/>
      <c r="M1215" s="84"/>
      <c r="N1215" s="84"/>
      <c r="O1215" s="84"/>
      <c r="P1215" s="84"/>
      <c r="Q1215" s="84"/>
      <c r="R1215" s="84"/>
      <c r="S1215" s="84"/>
      <c r="T1215" s="84"/>
      <c r="U1215" s="84"/>
      <c r="V1215" s="84"/>
      <c r="W1215" s="84"/>
      <c r="X1215" s="84"/>
      <c r="Y1215" s="84"/>
      <c r="Z1215" s="84"/>
      <c r="AA1215" s="84"/>
      <c r="AB1215" s="84"/>
      <c r="AC1215" s="84"/>
      <c r="AD1215" s="84"/>
      <c r="AE1215" s="84"/>
      <c r="AF1215" s="84"/>
      <c r="AG1215" s="84"/>
      <c r="AH1215" s="84"/>
      <c r="AI1215" s="84"/>
      <c r="AJ1215" s="84"/>
      <c r="AK1215" s="84"/>
      <c r="AL1215" s="84"/>
      <c r="AM1215" s="84"/>
      <c r="AN1215" s="84"/>
      <c r="AO1215" s="84"/>
      <c r="AP1215" s="84"/>
      <c r="AQ1215" s="84"/>
      <c r="AR1215" s="84"/>
      <c r="AS1215" s="84"/>
      <c r="AT1215" s="84"/>
      <c r="AU1215" s="84"/>
      <c r="AV1215" s="84"/>
      <c r="AW1215" s="84"/>
      <c r="AX1215" s="84"/>
      <c r="AY1215" s="84"/>
      <c r="AZ1215" s="84"/>
    </row>
    <row r="1216" ht="15.75" customHeight="1" spans="1:52">
      <c r="A1216" s="354"/>
      <c r="B1216" s="84"/>
      <c r="C1216" s="84"/>
      <c r="D1216" s="84"/>
      <c r="E1216" s="84"/>
      <c r="F1216" s="84"/>
      <c r="G1216" s="84"/>
      <c r="H1216" s="84"/>
      <c r="I1216" s="84"/>
      <c r="J1216" s="84"/>
      <c r="K1216" s="84"/>
      <c r="L1216" s="84"/>
      <c r="M1216" s="84"/>
      <c r="N1216" s="84"/>
      <c r="O1216" s="84"/>
      <c r="P1216" s="84"/>
      <c r="Q1216" s="84"/>
      <c r="R1216" s="84"/>
      <c r="S1216" s="84"/>
      <c r="T1216" s="84"/>
      <c r="U1216" s="84"/>
      <c r="V1216" s="84"/>
      <c r="W1216" s="84"/>
      <c r="X1216" s="84"/>
      <c r="Y1216" s="84"/>
      <c r="Z1216" s="84"/>
      <c r="AA1216" s="84"/>
      <c r="AB1216" s="84"/>
      <c r="AC1216" s="84"/>
      <c r="AD1216" s="84"/>
      <c r="AE1216" s="84"/>
      <c r="AF1216" s="84"/>
      <c r="AG1216" s="84"/>
      <c r="AH1216" s="84"/>
      <c r="AI1216" s="84"/>
      <c r="AJ1216" s="84"/>
      <c r="AK1216" s="84"/>
      <c r="AL1216" s="84"/>
      <c r="AM1216" s="84"/>
      <c r="AN1216" s="84"/>
      <c r="AO1216" s="84"/>
      <c r="AP1216" s="84"/>
      <c r="AQ1216" s="84"/>
      <c r="AR1216" s="84"/>
      <c r="AS1216" s="84"/>
      <c r="AT1216" s="84"/>
      <c r="AU1216" s="84"/>
      <c r="AV1216" s="84"/>
      <c r="AW1216" s="84"/>
      <c r="AX1216" s="84"/>
      <c r="AY1216" s="84"/>
      <c r="AZ1216" s="84"/>
    </row>
    <row r="1217" ht="15.75" customHeight="1" spans="1:52">
      <c r="A1217" s="354"/>
      <c r="B1217" s="84"/>
      <c r="C1217" s="84"/>
      <c r="D1217" s="84"/>
      <c r="E1217" s="84"/>
      <c r="F1217" s="84"/>
      <c r="G1217" s="84"/>
      <c r="H1217" s="84"/>
      <c r="I1217" s="84"/>
      <c r="J1217" s="84"/>
      <c r="K1217" s="84"/>
      <c r="L1217" s="84"/>
      <c r="M1217" s="84"/>
      <c r="N1217" s="84"/>
      <c r="O1217" s="84"/>
      <c r="P1217" s="84"/>
      <c r="Q1217" s="84"/>
      <c r="R1217" s="84"/>
      <c r="S1217" s="84"/>
      <c r="T1217" s="84"/>
      <c r="U1217" s="84"/>
      <c r="V1217" s="84"/>
      <c r="W1217" s="84"/>
      <c r="X1217" s="84"/>
      <c r="Y1217" s="84"/>
      <c r="Z1217" s="84"/>
      <c r="AA1217" s="84"/>
      <c r="AB1217" s="84"/>
      <c r="AC1217" s="84"/>
      <c r="AD1217" s="84"/>
      <c r="AE1217" s="84"/>
      <c r="AF1217" s="84"/>
      <c r="AG1217" s="84"/>
      <c r="AH1217" s="84"/>
      <c r="AI1217" s="84"/>
      <c r="AJ1217" s="84"/>
      <c r="AK1217" s="84"/>
      <c r="AL1217" s="84"/>
      <c r="AM1217" s="84"/>
      <c r="AN1217" s="84"/>
      <c r="AO1217" s="84"/>
      <c r="AP1217" s="84"/>
      <c r="AQ1217" s="84"/>
      <c r="AR1217" s="84"/>
      <c r="AS1217" s="84"/>
      <c r="AT1217" s="84"/>
      <c r="AU1217" s="84"/>
      <c r="AV1217" s="84"/>
      <c r="AW1217" s="84"/>
      <c r="AX1217" s="84"/>
      <c r="AY1217" s="84"/>
      <c r="AZ1217" s="84"/>
    </row>
    <row r="1218" ht="15.75" customHeight="1" spans="1:52">
      <c r="A1218" s="354"/>
      <c r="B1218" s="84"/>
      <c r="C1218" s="84"/>
      <c r="D1218" s="84"/>
      <c r="E1218" s="84"/>
      <c r="F1218" s="84"/>
      <c r="G1218" s="84"/>
      <c r="H1218" s="84"/>
      <c r="I1218" s="84"/>
      <c r="J1218" s="84"/>
      <c r="K1218" s="84"/>
      <c r="L1218" s="84"/>
      <c r="M1218" s="84"/>
      <c r="N1218" s="84"/>
      <c r="O1218" s="84"/>
      <c r="P1218" s="84"/>
      <c r="Q1218" s="84"/>
      <c r="R1218" s="84"/>
      <c r="S1218" s="84"/>
      <c r="T1218" s="84"/>
      <c r="U1218" s="84"/>
      <c r="V1218" s="84"/>
      <c r="W1218" s="84"/>
      <c r="X1218" s="84"/>
      <c r="Y1218" s="84"/>
      <c r="Z1218" s="84"/>
      <c r="AA1218" s="84"/>
      <c r="AB1218" s="84"/>
      <c r="AC1218" s="84"/>
      <c r="AD1218" s="84"/>
      <c r="AE1218" s="84"/>
      <c r="AF1218" s="84"/>
      <c r="AG1218" s="84"/>
      <c r="AH1218" s="84"/>
      <c r="AI1218" s="84"/>
      <c r="AJ1218" s="84"/>
      <c r="AK1218" s="84"/>
      <c r="AL1218" s="84"/>
      <c r="AM1218" s="84"/>
      <c r="AN1218" s="84"/>
      <c r="AO1218" s="84"/>
      <c r="AP1218" s="84"/>
      <c r="AQ1218" s="84"/>
      <c r="AR1218" s="84"/>
      <c r="AS1218" s="84"/>
      <c r="AT1218" s="84"/>
      <c r="AU1218" s="84"/>
      <c r="AV1218" s="84"/>
      <c r="AW1218" s="84"/>
      <c r="AX1218" s="84"/>
      <c r="AY1218" s="84"/>
      <c r="AZ1218" s="84"/>
    </row>
    <row r="1219" ht="15.75" customHeight="1" spans="1:52">
      <c r="A1219" s="354"/>
      <c r="B1219" s="84"/>
      <c r="C1219" s="84"/>
      <c r="D1219" s="84"/>
      <c r="E1219" s="84"/>
      <c r="F1219" s="84"/>
      <c r="G1219" s="84"/>
      <c r="H1219" s="84"/>
      <c r="I1219" s="84"/>
      <c r="J1219" s="84"/>
      <c r="K1219" s="84"/>
      <c r="L1219" s="84"/>
      <c r="M1219" s="84"/>
      <c r="N1219" s="84"/>
      <c r="O1219" s="84"/>
      <c r="P1219" s="84"/>
      <c r="Q1219" s="84"/>
      <c r="R1219" s="84"/>
      <c r="S1219" s="84"/>
      <c r="T1219" s="84"/>
      <c r="U1219" s="84"/>
      <c r="V1219" s="84"/>
      <c r="W1219" s="84"/>
      <c r="X1219" s="84"/>
      <c r="Y1219" s="84"/>
      <c r="Z1219" s="84"/>
      <c r="AA1219" s="84"/>
      <c r="AB1219" s="84"/>
      <c r="AC1219" s="84"/>
      <c r="AD1219" s="84"/>
      <c r="AE1219" s="84"/>
      <c r="AF1219" s="84"/>
      <c r="AG1219" s="84"/>
      <c r="AH1219" s="84"/>
      <c r="AI1219" s="84"/>
      <c r="AJ1219" s="84"/>
      <c r="AK1219" s="84"/>
      <c r="AL1219" s="84"/>
      <c r="AM1219" s="84"/>
      <c r="AN1219" s="84"/>
      <c r="AO1219" s="84"/>
      <c r="AP1219" s="84"/>
      <c r="AQ1219" s="84"/>
      <c r="AR1219" s="84"/>
      <c r="AS1219" s="84"/>
      <c r="AT1219" s="84"/>
      <c r="AU1219" s="84"/>
      <c r="AV1219" s="84"/>
      <c r="AW1219" s="84"/>
      <c r="AX1219" s="84"/>
      <c r="AY1219" s="84"/>
      <c r="AZ1219" s="84"/>
    </row>
    <row r="1220" ht="15.75" customHeight="1" spans="1:52">
      <c r="A1220" s="354"/>
      <c r="B1220" s="84"/>
      <c r="C1220" s="84"/>
      <c r="D1220" s="84"/>
      <c r="E1220" s="84"/>
      <c r="F1220" s="84"/>
      <c r="G1220" s="84"/>
      <c r="H1220" s="84"/>
      <c r="I1220" s="84"/>
      <c r="J1220" s="84"/>
      <c r="K1220" s="84"/>
      <c r="L1220" s="84"/>
      <c r="M1220" s="84"/>
      <c r="N1220" s="84"/>
      <c r="O1220" s="84"/>
      <c r="P1220" s="84"/>
      <c r="Q1220" s="84"/>
      <c r="R1220" s="84"/>
      <c r="S1220" s="84"/>
      <c r="T1220" s="84"/>
      <c r="U1220" s="84"/>
      <c r="V1220" s="84"/>
      <c r="W1220" s="84"/>
      <c r="X1220" s="84"/>
      <c r="Y1220" s="84"/>
      <c r="Z1220" s="84"/>
      <c r="AA1220" s="84"/>
      <c r="AB1220" s="84"/>
      <c r="AC1220" s="84"/>
      <c r="AD1220" s="84"/>
      <c r="AE1220" s="84"/>
      <c r="AF1220" s="84"/>
      <c r="AG1220" s="84"/>
      <c r="AH1220" s="84"/>
      <c r="AI1220" s="84"/>
      <c r="AJ1220" s="84"/>
      <c r="AK1220" s="84"/>
      <c r="AL1220" s="84"/>
      <c r="AM1220" s="84"/>
      <c r="AN1220" s="84"/>
      <c r="AO1220" s="84"/>
      <c r="AP1220" s="84"/>
      <c r="AQ1220" s="84"/>
      <c r="AR1220" s="84"/>
      <c r="AS1220" s="84"/>
      <c r="AT1220" s="84"/>
      <c r="AU1220" s="84"/>
      <c r="AV1220" s="84"/>
      <c r="AW1220" s="84"/>
      <c r="AX1220" s="84"/>
      <c r="AY1220" s="84"/>
      <c r="AZ1220" s="84"/>
    </row>
    <row r="1221" ht="15.75" customHeight="1" spans="1:52">
      <c r="A1221" s="354"/>
      <c r="B1221" s="84"/>
      <c r="C1221" s="84"/>
      <c r="D1221" s="84"/>
      <c r="E1221" s="84"/>
      <c r="F1221" s="84"/>
      <c r="G1221" s="84"/>
      <c r="H1221" s="84"/>
      <c r="I1221" s="84"/>
      <c r="J1221" s="84"/>
      <c r="K1221" s="84"/>
      <c r="L1221" s="84"/>
      <c r="M1221" s="84"/>
      <c r="N1221" s="84"/>
      <c r="O1221" s="84"/>
      <c r="P1221" s="84"/>
      <c r="Q1221" s="84"/>
      <c r="R1221" s="84"/>
      <c r="S1221" s="84"/>
      <c r="T1221" s="84"/>
      <c r="U1221" s="84"/>
      <c r="V1221" s="84"/>
      <c r="W1221" s="84"/>
      <c r="X1221" s="84"/>
      <c r="Y1221" s="84"/>
      <c r="Z1221" s="84"/>
      <c r="AA1221" s="84"/>
      <c r="AB1221" s="84"/>
      <c r="AC1221" s="84"/>
      <c r="AD1221" s="84"/>
      <c r="AE1221" s="84"/>
      <c r="AF1221" s="84"/>
      <c r="AG1221" s="84"/>
      <c r="AH1221" s="84"/>
      <c r="AI1221" s="84"/>
      <c r="AJ1221" s="84"/>
      <c r="AK1221" s="84"/>
      <c r="AL1221" s="84"/>
      <c r="AM1221" s="84"/>
      <c r="AN1221" s="84"/>
      <c r="AO1221" s="84"/>
      <c r="AP1221" s="84"/>
      <c r="AQ1221" s="84"/>
      <c r="AR1221" s="84"/>
      <c r="AS1221" s="84"/>
      <c r="AT1221" s="84"/>
      <c r="AU1221" s="84"/>
      <c r="AV1221" s="84"/>
      <c r="AW1221" s="84"/>
      <c r="AX1221" s="84"/>
      <c r="AY1221" s="84"/>
      <c r="AZ1221" s="84"/>
    </row>
    <row r="1222" ht="15.75" customHeight="1" spans="1:52">
      <c r="A1222" s="354"/>
      <c r="B1222" s="84"/>
      <c r="C1222" s="84"/>
      <c r="D1222" s="84"/>
      <c r="E1222" s="84"/>
      <c r="F1222" s="84"/>
      <c r="G1222" s="84"/>
      <c r="H1222" s="84"/>
      <c r="I1222" s="84"/>
      <c r="J1222" s="84"/>
      <c r="K1222" s="84"/>
      <c r="L1222" s="84"/>
      <c r="M1222" s="84"/>
      <c r="N1222" s="84"/>
      <c r="O1222" s="84"/>
      <c r="P1222" s="84"/>
      <c r="Q1222" s="84"/>
      <c r="R1222" s="84"/>
      <c r="S1222" s="84"/>
      <c r="T1222" s="84"/>
      <c r="U1222" s="84"/>
      <c r="V1222" s="84"/>
      <c r="W1222" s="84"/>
      <c r="X1222" s="84"/>
      <c r="Y1222" s="84"/>
      <c r="Z1222" s="84"/>
      <c r="AA1222" s="84"/>
      <c r="AB1222" s="84"/>
      <c r="AC1222" s="84"/>
      <c r="AD1222" s="84"/>
      <c r="AE1222" s="84"/>
      <c r="AF1222" s="84"/>
      <c r="AG1222" s="84"/>
      <c r="AH1222" s="84"/>
      <c r="AI1222" s="84"/>
      <c r="AJ1222" s="84"/>
      <c r="AK1222" s="84"/>
      <c r="AL1222" s="84"/>
      <c r="AM1222" s="84"/>
      <c r="AN1222" s="84"/>
      <c r="AO1222" s="84"/>
      <c r="AP1222" s="84"/>
      <c r="AQ1222" s="84"/>
      <c r="AR1222" s="84"/>
      <c r="AS1222" s="84"/>
      <c r="AT1222" s="84"/>
      <c r="AU1222" s="84"/>
      <c r="AV1222" s="84"/>
      <c r="AW1222" s="84"/>
      <c r="AX1222" s="84"/>
      <c r="AY1222" s="84"/>
      <c r="AZ1222" s="84"/>
    </row>
    <row r="1223" ht="15.75" customHeight="1" spans="1:52">
      <c r="A1223" s="354"/>
      <c r="B1223" s="84"/>
      <c r="C1223" s="84"/>
      <c r="D1223" s="84"/>
      <c r="E1223" s="84"/>
      <c r="F1223" s="84"/>
      <c r="G1223" s="84"/>
      <c r="H1223" s="84"/>
      <c r="I1223" s="84"/>
      <c r="J1223" s="84"/>
      <c r="K1223" s="84"/>
      <c r="L1223" s="84"/>
      <c r="M1223" s="84"/>
      <c r="N1223" s="84"/>
      <c r="O1223" s="84"/>
      <c r="P1223" s="84"/>
      <c r="Q1223" s="84"/>
      <c r="R1223" s="84"/>
      <c r="S1223" s="84"/>
      <c r="T1223" s="84"/>
      <c r="U1223" s="84"/>
      <c r="V1223" s="84"/>
      <c r="W1223" s="84"/>
      <c r="X1223" s="84"/>
      <c r="Y1223" s="84"/>
      <c r="Z1223" s="84"/>
      <c r="AA1223" s="84"/>
      <c r="AB1223" s="84"/>
      <c r="AC1223" s="84"/>
      <c r="AD1223" s="84"/>
      <c r="AE1223" s="84"/>
      <c r="AF1223" s="84"/>
      <c r="AG1223" s="84"/>
      <c r="AH1223" s="84"/>
      <c r="AI1223" s="84"/>
      <c r="AJ1223" s="84"/>
      <c r="AK1223" s="84"/>
      <c r="AL1223" s="84"/>
      <c r="AM1223" s="84"/>
      <c r="AN1223" s="84"/>
      <c r="AO1223" s="84"/>
      <c r="AP1223" s="84"/>
      <c r="AQ1223" s="84"/>
      <c r="AR1223" s="84"/>
      <c r="AS1223" s="84"/>
      <c r="AT1223" s="84"/>
      <c r="AU1223" s="84"/>
      <c r="AV1223" s="84"/>
      <c r="AW1223" s="84"/>
      <c r="AX1223" s="84"/>
      <c r="AY1223" s="84"/>
      <c r="AZ1223" s="84"/>
    </row>
    <row r="1224" ht="15.75" customHeight="1" spans="1:52">
      <c r="A1224" s="354"/>
      <c r="B1224" s="84"/>
      <c r="C1224" s="84"/>
      <c r="D1224" s="84"/>
      <c r="E1224" s="84"/>
      <c r="F1224" s="84"/>
      <c r="G1224" s="84"/>
      <c r="H1224" s="84"/>
      <c r="I1224" s="84"/>
      <c r="J1224" s="84"/>
      <c r="K1224" s="84"/>
      <c r="L1224" s="84"/>
      <c r="M1224" s="84"/>
      <c r="N1224" s="84"/>
      <c r="O1224" s="84"/>
      <c r="P1224" s="84"/>
      <c r="Q1224" s="84"/>
      <c r="R1224" s="84"/>
      <c r="S1224" s="84"/>
      <c r="T1224" s="84"/>
      <c r="U1224" s="84"/>
      <c r="V1224" s="84"/>
      <c r="W1224" s="84"/>
      <c r="X1224" s="84"/>
      <c r="Y1224" s="84"/>
      <c r="Z1224" s="84"/>
      <c r="AA1224" s="84"/>
      <c r="AB1224" s="84"/>
      <c r="AC1224" s="84"/>
      <c r="AD1224" s="84"/>
      <c r="AE1224" s="84"/>
      <c r="AF1224" s="84"/>
      <c r="AG1224" s="84"/>
      <c r="AH1224" s="84"/>
      <c r="AI1224" s="84"/>
      <c r="AJ1224" s="84"/>
      <c r="AK1224" s="84"/>
      <c r="AL1224" s="84"/>
      <c r="AM1224" s="84"/>
      <c r="AN1224" s="84"/>
      <c r="AO1224" s="84"/>
      <c r="AP1224" s="84"/>
      <c r="AQ1224" s="84"/>
      <c r="AR1224" s="84"/>
      <c r="AS1224" s="84"/>
      <c r="AT1224" s="84"/>
      <c r="AU1224" s="84"/>
      <c r="AV1224" s="84"/>
      <c r="AW1224" s="84"/>
      <c r="AX1224" s="84"/>
      <c r="AY1224" s="84"/>
      <c r="AZ1224" s="84"/>
    </row>
    <row r="1225" ht="15.75" customHeight="1" spans="1:52">
      <c r="A1225" s="354"/>
      <c r="B1225" s="84"/>
      <c r="C1225" s="84"/>
      <c r="D1225" s="84"/>
      <c r="E1225" s="84"/>
      <c r="F1225" s="84"/>
      <c r="G1225" s="84"/>
      <c r="H1225" s="84"/>
      <c r="I1225" s="84"/>
      <c r="J1225" s="84"/>
      <c r="K1225" s="84"/>
      <c r="L1225" s="84"/>
      <c r="M1225" s="84"/>
      <c r="N1225" s="84"/>
      <c r="O1225" s="84"/>
      <c r="P1225" s="84"/>
      <c r="Q1225" s="84"/>
      <c r="R1225" s="84"/>
      <c r="S1225" s="84"/>
      <c r="T1225" s="84"/>
      <c r="U1225" s="84"/>
      <c r="V1225" s="84"/>
      <c r="W1225" s="84"/>
      <c r="X1225" s="84"/>
      <c r="Y1225" s="84"/>
      <c r="Z1225" s="84"/>
      <c r="AA1225" s="84"/>
      <c r="AB1225" s="84"/>
      <c r="AC1225" s="84"/>
      <c r="AD1225" s="84"/>
      <c r="AE1225" s="84"/>
      <c r="AF1225" s="84"/>
      <c r="AG1225" s="84"/>
      <c r="AH1225" s="84"/>
      <c r="AI1225" s="84"/>
      <c r="AJ1225" s="84"/>
      <c r="AK1225" s="84"/>
      <c r="AL1225" s="84"/>
      <c r="AM1225" s="84"/>
      <c r="AN1225" s="84"/>
      <c r="AO1225" s="84"/>
      <c r="AP1225" s="84"/>
      <c r="AQ1225" s="84"/>
      <c r="AR1225" s="84"/>
      <c r="AS1225" s="84"/>
      <c r="AT1225" s="84"/>
      <c r="AU1225" s="84"/>
      <c r="AV1225" s="84"/>
      <c r="AW1225" s="84"/>
      <c r="AX1225" s="84"/>
      <c r="AY1225" s="84"/>
      <c r="AZ1225" s="84"/>
    </row>
    <row r="1226" ht="15.75" customHeight="1" spans="1:52">
      <c r="A1226" s="354"/>
      <c r="B1226" s="84"/>
      <c r="C1226" s="84"/>
      <c r="D1226" s="84"/>
      <c r="E1226" s="84"/>
      <c r="F1226" s="84"/>
      <c r="G1226" s="84"/>
      <c r="H1226" s="84"/>
      <c r="I1226" s="84"/>
      <c r="J1226" s="84"/>
      <c r="K1226" s="84"/>
      <c r="L1226" s="84"/>
      <c r="M1226" s="84"/>
      <c r="N1226" s="84"/>
      <c r="O1226" s="84"/>
      <c r="P1226" s="84"/>
      <c r="Q1226" s="84"/>
      <c r="R1226" s="84"/>
      <c r="S1226" s="84"/>
      <c r="T1226" s="84"/>
      <c r="U1226" s="84"/>
      <c r="V1226" s="84"/>
      <c r="W1226" s="84"/>
      <c r="X1226" s="84"/>
      <c r="Y1226" s="84"/>
      <c r="Z1226" s="84"/>
      <c r="AA1226" s="84"/>
      <c r="AB1226" s="84"/>
      <c r="AC1226" s="84"/>
      <c r="AD1226" s="84"/>
      <c r="AE1226" s="84"/>
      <c r="AF1226" s="84"/>
      <c r="AG1226" s="84"/>
      <c r="AH1226" s="84"/>
      <c r="AI1226" s="84"/>
      <c r="AJ1226" s="84"/>
      <c r="AK1226" s="84"/>
      <c r="AL1226" s="84"/>
      <c r="AM1226" s="84"/>
      <c r="AN1226" s="84"/>
      <c r="AO1226" s="84"/>
      <c r="AP1226" s="84"/>
      <c r="AQ1226" s="84"/>
      <c r="AR1226" s="84"/>
      <c r="AS1226" s="84"/>
      <c r="AT1226" s="84"/>
      <c r="AU1226" s="84"/>
      <c r="AV1226" s="84"/>
      <c r="AW1226" s="84"/>
      <c r="AX1226" s="84"/>
      <c r="AY1226" s="84"/>
      <c r="AZ1226" s="84"/>
    </row>
    <row r="1227" ht="15.75" customHeight="1" spans="1:52">
      <c r="A1227" s="354"/>
      <c r="B1227" s="84"/>
      <c r="C1227" s="84"/>
      <c r="D1227" s="84"/>
      <c r="E1227" s="84"/>
      <c r="F1227" s="84"/>
      <c r="G1227" s="84"/>
      <c r="H1227" s="84"/>
      <c r="I1227" s="84"/>
      <c r="J1227" s="84"/>
      <c r="K1227" s="84"/>
      <c r="L1227" s="84"/>
      <c r="M1227" s="84"/>
      <c r="N1227" s="84"/>
      <c r="O1227" s="84"/>
      <c r="P1227" s="84"/>
      <c r="Q1227" s="84"/>
      <c r="R1227" s="84"/>
      <c r="S1227" s="84"/>
      <c r="T1227" s="84"/>
      <c r="U1227" s="84"/>
      <c r="V1227" s="84"/>
      <c r="W1227" s="84"/>
      <c r="X1227" s="84"/>
      <c r="Y1227" s="84"/>
      <c r="Z1227" s="84"/>
      <c r="AA1227" s="84"/>
      <c r="AB1227" s="84"/>
      <c r="AC1227" s="84"/>
      <c r="AD1227" s="84"/>
      <c r="AE1227" s="84"/>
      <c r="AF1227" s="84"/>
      <c r="AG1227" s="84"/>
      <c r="AH1227" s="84"/>
      <c r="AI1227" s="84"/>
      <c r="AJ1227" s="84"/>
      <c r="AK1227" s="84"/>
      <c r="AL1227" s="84"/>
      <c r="AM1227" s="84"/>
      <c r="AN1227" s="84"/>
      <c r="AO1227" s="84"/>
      <c r="AP1227" s="84"/>
      <c r="AQ1227" s="84"/>
      <c r="AR1227" s="84"/>
      <c r="AS1227" s="84"/>
      <c r="AT1227" s="84"/>
      <c r="AU1227" s="84"/>
      <c r="AV1227" s="84"/>
      <c r="AW1227" s="84"/>
      <c r="AX1227" s="84"/>
      <c r="AY1227" s="84"/>
      <c r="AZ1227" s="84"/>
    </row>
    <row r="1228" ht="15.75" customHeight="1" spans="1:52">
      <c r="A1228" s="354"/>
      <c r="B1228" s="84"/>
      <c r="C1228" s="84"/>
      <c r="D1228" s="84"/>
      <c r="E1228" s="84"/>
      <c r="F1228" s="84"/>
      <c r="G1228" s="84"/>
      <c r="H1228" s="84"/>
      <c r="I1228" s="84"/>
      <c r="J1228" s="84"/>
      <c r="K1228" s="84"/>
      <c r="L1228" s="84"/>
      <c r="M1228" s="84"/>
      <c r="N1228" s="84"/>
      <c r="O1228" s="84"/>
      <c r="P1228" s="84"/>
      <c r="Q1228" s="84"/>
      <c r="R1228" s="84"/>
      <c r="S1228" s="84"/>
      <c r="T1228" s="84"/>
      <c r="U1228" s="84"/>
      <c r="V1228" s="84"/>
      <c r="W1228" s="84"/>
      <c r="X1228" s="84"/>
      <c r="Y1228" s="84"/>
      <c r="Z1228" s="84"/>
      <c r="AA1228" s="84"/>
      <c r="AB1228" s="84"/>
      <c r="AC1228" s="84"/>
      <c r="AD1228" s="84"/>
      <c r="AE1228" s="84"/>
      <c r="AF1228" s="84"/>
      <c r="AG1228" s="84"/>
      <c r="AH1228" s="84"/>
      <c r="AI1228" s="84"/>
      <c r="AJ1228" s="84"/>
      <c r="AK1228" s="84"/>
      <c r="AL1228" s="84"/>
      <c r="AM1228" s="84"/>
      <c r="AN1228" s="84"/>
      <c r="AO1228" s="84"/>
      <c r="AP1228" s="84"/>
      <c r="AQ1228" s="84"/>
      <c r="AR1228" s="84"/>
      <c r="AS1228" s="84"/>
      <c r="AT1228" s="84"/>
      <c r="AU1228" s="84"/>
      <c r="AV1228" s="84"/>
      <c r="AW1228" s="84"/>
      <c r="AX1228" s="84"/>
      <c r="AY1228" s="84"/>
      <c r="AZ1228" s="84"/>
    </row>
    <row r="1229" ht="15.75" customHeight="1" spans="1:52">
      <c r="A1229" s="354"/>
      <c r="B1229" s="84"/>
      <c r="C1229" s="84"/>
      <c r="D1229" s="84"/>
      <c r="E1229" s="84"/>
      <c r="F1229" s="84"/>
      <c r="G1229" s="84"/>
      <c r="H1229" s="84"/>
      <c r="I1229" s="84"/>
      <c r="J1229" s="84"/>
      <c r="K1229" s="84"/>
      <c r="L1229" s="84"/>
      <c r="M1229" s="84"/>
      <c r="N1229" s="84"/>
      <c r="O1229" s="84"/>
      <c r="P1229" s="84"/>
      <c r="Q1229" s="84"/>
      <c r="R1229" s="84"/>
      <c r="S1229" s="84"/>
      <c r="T1229" s="84"/>
      <c r="U1229" s="84"/>
      <c r="V1229" s="84"/>
      <c r="W1229" s="84"/>
      <c r="X1229" s="84"/>
      <c r="Y1229" s="84"/>
      <c r="Z1229" s="84"/>
      <c r="AA1229" s="84"/>
      <c r="AB1229" s="84"/>
      <c r="AC1229" s="84"/>
      <c r="AD1229" s="84"/>
      <c r="AE1229" s="84"/>
      <c r="AF1229" s="84"/>
      <c r="AG1229" s="84"/>
      <c r="AH1229" s="84"/>
      <c r="AI1229" s="84"/>
      <c r="AJ1229" s="84"/>
      <c r="AK1229" s="84"/>
      <c r="AL1229" s="84"/>
      <c r="AM1229" s="84"/>
      <c r="AN1229" s="84"/>
      <c r="AO1229" s="84"/>
      <c r="AP1229" s="84"/>
      <c r="AQ1229" s="84"/>
      <c r="AR1229" s="84"/>
      <c r="AS1229" s="84"/>
      <c r="AT1229" s="84"/>
      <c r="AU1229" s="84"/>
      <c r="AV1229" s="84"/>
      <c r="AW1229" s="84"/>
      <c r="AX1229" s="84"/>
      <c r="AY1229" s="84"/>
      <c r="AZ1229" s="84"/>
    </row>
    <row r="1230" ht="15.75" customHeight="1" spans="1:52">
      <c r="A1230" s="354"/>
      <c r="B1230" s="84"/>
      <c r="C1230" s="84"/>
      <c r="D1230" s="84"/>
      <c r="E1230" s="84"/>
      <c r="F1230" s="84"/>
      <c r="G1230" s="84"/>
      <c r="H1230" s="84"/>
      <c r="I1230" s="84"/>
      <c r="J1230" s="84"/>
      <c r="K1230" s="84"/>
      <c r="L1230" s="84"/>
      <c r="M1230" s="84"/>
      <c r="N1230" s="84"/>
      <c r="O1230" s="84"/>
      <c r="P1230" s="84"/>
      <c r="Q1230" s="84"/>
      <c r="R1230" s="84"/>
      <c r="S1230" s="84"/>
      <c r="T1230" s="84"/>
      <c r="U1230" s="84"/>
      <c r="V1230" s="84"/>
      <c r="W1230" s="84"/>
      <c r="X1230" s="84"/>
      <c r="Y1230" s="84"/>
      <c r="Z1230" s="84"/>
      <c r="AA1230" s="84"/>
      <c r="AB1230" s="84"/>
      <c r="AC1230" s="84"/>
      <c r="AD1230" s="84"/>
      <c r="AE1230" s="84"/>
      <c r="AF1230" s="84"/>
      <c r="AG1230" s="84"/>
      <c r="AH1230" s="84"/>
      <c r="AI1230" s="84"/>
      <c r="AJ1230" s="84"/>
      <c r="AK1230" s="84"/>
      <c r="AL1230" s="84"/>
      <c r="AM1230" s="84"/>
      <c r="AN1230" s="84"/>
      <c r="AO1230" s="84"/>
      <c r="AP1230" s="84"/>
      <c r="AQ1230" s="84"/>
      <c r="AR1230" s="84"/>
      <c r="AS1230" s="84"/>
      <c r="AT1230" s="84"/>
      <c r="AU1230" s="84"/>
      <c r="AV1230" s="84"/>
      <c r="AW1230" s="84"/>
      <c r="AX1230" s="84"/>
      <c r="AY1230" s="84"/>
      <c r="AZ1230" s="84"/>
    </row>
    <row r="1231" ht="15.75" customHeight="1" spans="1:52">
      <c r="A1231" s="354"/>
      <c r="B1231" s="84"/>
      <c r="C1231" s="84"/>
      <c r="D1231" s="84"/>
      <c r="E1231" s="84"/>
      <c r="F1231" s="84"/>
      <c r="G1231" s="84"/>
      <c r="H1231" s="84"/>
      <c r="I1231" s="84"/>
      <c r="J1231" s="84"/>
      <c r="K1231" s="84"/>
      <c r="L1231" s="84"/>
      <c r="M1231" s="84"/>
      <c r="N1231" s="84"/>
      <c r="O1231" s="84"/>
      <c r="P1231" s="84"/>
      <c r="Q1231" s="84"/>
      <c r="R1231" s="84"/>
      <c r="S1231" s="84"/>
      <c r="T1231" s="84"/>
      <c r="U1231" s="84"/>
      <c r="V1231" s="84"/>
      <c r="W1231" s="84"/>
      <c r="X1231" s="84"/>
      <c r="Y1231" s="84"/>
      <c r="Z1231" s="84"/>
      <c r="AA1231" s="84"/>
      <c r="AB1231" s="84"/>
      <c r="AC1231" s="84"/>
      <c r="AD1231" s="84"/>
      <c r="AE1231" s="84"/>
      <c r="AF1231" s="84"/>
      <c r="AG1231" s="84"/>
      <c r="AH1231" s="84"/>
      <c r="AI1231" s="84"/>
      <c r="AJ1231" s="84"/>
      <c r="AK1231" s="84"/>
      <c r="AL1231" s="84"/>
      <c r="AM1231" s="84"/>
      <c r="AN1231" s="84"/>
      <c r="AO1231" s="84"/>
      <c r="AP1231" s="84"/>
      <c r="AQ1231" s="84"/>
      <c r="AR1231" s="84"/>
      <c r="AS1231" s="84"/>
      <c r="AT1231" s="84"/>
      <c r="AU1231" s="84"/>
      <c r="AV1231" s="84"/>
      <c r="AW1231" s="84"/>
      <c r="AX1231" s="84"/>
      <c r="AY1231" s="84"/>
      <c r="AZ1231" s="84"/>
    </row>
    <row r="1232" ht="15.75" customHeight="1" spans="1:52">
      <c r="A1232" s="354"/>
      <c r="B1232" s="84"/>
      <c r="C1232" s="84"/>
      <c r="D1232" s="84"/>
      <c r="E1232" s="84"/>
      <c r="F1232" s="84"/>
      <c r="G1232" s="84"/>
      <c r="H1232" s="84"/>
      <c r="I1232" s="84"/>
      <c r="J1232" s="84"/>
      <c r="K1232" s="84"/>
      <c r="L1232" s="84"/>
      <c r="M1232" s="84"/>
      <c r="N1232" s="84"/>
      <c r="O1232" s="84"/>
      <c r="P1232" s="84"/>
      <c r="Q1232" s="84"/>
      <c r="R1232" s="84"/>
      <c r="S1232" s="84"/>
      <c r="T1232" s="84"/>
      <c r="U1232" s="84"/>
      <c r="V1232" s="84"/>
      <c r="W1232" s="84"/>
      <c r="X1232" s="84"/>
      <c r="Y1232" s="84"/>
      <c r="Z1232" s="84"/>
      <c r="AA1232" s="84"/>
      <c r="AB1232" s="84"/>
      <c r="AC1232" s="84"/>
      <c r="AD1232" s="84"/>
      <c r="AE1232" s="84"/>
      <c r="AF1232" s="84"/>
      <c r="AG1232" s="84"/>
      <c r="AH1232" s="84"/>
      <c r="AI1232" s="84"/>
      <c r="AJ1232" s="84"/>
      <c r="AK1232" s="84"/>
      <c r="AL1232" s="84"/>
      <c r="AM1232" s="84"/>
      <c r="AN1232" s="84"/>
      <c r="AO1232" s="84"/>
      <c r="AP1232" s="84"/>
      <c r="AQ1232" s="84"/>
      <c r="AR1232" s="84"/>
      <c r="AS1232" s="84"/>
      <c r="AT1232" s="84"/>
      <c r="AU1232" s="84"/>
      <c r="AV1232" s="84"/>
      <c r="AW1232" s="84"/>
      <c r="AX1232" s="84"/>
      <c r="AY1232" s="84"/>
      <c r="AZ1232" s="84"/>
    </row>
    <row r="1233" ht="15.75" customHeight="1" spans="1:52">
      <c r="A1233" s="354"/>
      <c r="B1233" s="84"/>
      <c r="C1233" s="84"/>
      <c r="D1233" s="84"/>
      <c r="E1233" s="84"/>
      <c r="F1233" s="84"/>
      <c r="G1233" s="84"/>
      <c r="H1233" s="84"/>
      <c r="I1233" s="84"/>
      <c r="J1233" s="84"/>
      <c r="K1233" s="84"/>
      <c r="L1233" s="84"/>
      <c r="M1233" s="84"/>
      <c r="N1233" s="84"/>
      <c r="O1233" s="84"/>
      <c r="P1233" s="84"/>
      <c r="Q1233" s="84"/>
      <c r="R1233" s="84"/>
      <c r="S1233" s="84"/>
      <c r="T1233" s="84"/>
      <c r="U1233" s="84"/>
      <c r="V1233" s="84"/>
      <c r="W1233" s="84"/>
      <c r="X1233" s="84"/>
      <c r="Y1233" s="84"/>
      <c r="Z1233" s="84"/>
      <c r="AA1233" s="84"/>
      <c r="AB1233" s="84"/>
      <c r="AC1233" s="84"/>
      <c r="AD1233" s="84"/>
      <c r="AE1233" s="84"/>
      <c r="AF1233" s="84"/>
      <c r="AG1233" s="84"/>
      <c r="AH1233" s="84"/>
      <c r="AI1233" s="84"/>
      <c r="AJ1233" s="84"/>
      <c r="AK1233" s="84"/>
      <c r="AL1233" s="84"/>
      <c r="AM1233" s="84"/>
      <c r="AN1233" s="84"/>
      <c r="AO1233" s="84"/>
      <c r="AP1233" s="84"/>
      <c r="AQ1233" s="84"/>
      <c r="AR1233" s="84"/>
      <c r="AS1233" s="84"/>
      <c r="AT1233" s="84"/>
      <c r="AU1233" s="84"/>
      <c r="AV1233" s="84"/>
      <c r="AW1233" s="84"/>
      <c r="AX1233" s="84"/>
      <c r="AY1233" s="84"/>
      <c r="AZ1233" s="84"/>
    </row>
    <row r="1234" ht="15.75" customHeight="1" spans="1:52">
      <c r="A1234" s="354"/>
      <c r="B1234" s="84"/>
      <c r="C1234" s="84"/>
      <c r="D1234" s="84"/>
      <c r="E1234" s="84"/>
      <c r="F1234" s="84"/>
      <c r="G1234" s="84"/>
      <c r="H1234" s="84"/>
      <c r="I1234" s="84"/>
      <c r="J1234" s="84"/>
      <c r="K1234" s="84"/>
      <c r="L1234" s="84"/>
      <c r="M1234" s="84"/>
      <c r="N1234" s="84"/>
      <c r="O1234" s="84"/>
      <c r="P1234" s="84"/>
      <c r="Q1234" s="84"/>
      <c r="R1234" s="84"/>
      <c r="S1234" s="84"/>
      <c r="T1234" s="84"/>
      <c r="U1234" s="84"/>
      <c r="V1234" s="84"/>
      <c r="W1234" s="84"/>
      <c r="X1234" s="84"/>
      <c r="Y1234" s="84"/>
      <c r="Z1234" s="84"/>
      <c r="AA1234" s="84"/>
      <c r="AB1234" s="84"/>
      <c r="AC1234" s="84"/>
      <c r="AD1234" s="84"/>
      <c r="AE1234" s="84"/>
      <c r="AF1234" s="84"/>
      <c r="AG1234" s="84"/>
      <c r="AH1234" s="84"/>
      <c r="AI1234" s="84"/>
      <c r="AJ1234" s="84"/>
      <c r="AK1234" s="84"/>
      <c r="AL1234" s="84"/>
      <c r="AM1234" s="84"/>
      <c r="AN1234" s="84"/>
      <c r="AO1234" s="84"/>
      <c r="AP1234" s="84"/>
      <c r="AQ1234" s="84"/>
      <c r="AR1234" s="84"/>
      <c r="AS1234" s="84"/>
      <c r="AT1234" s="84"/>
      <c r="AU1234" s="84"/>
      <c r="AV1234" s="84"/>
      <c r="AW1234" s="84"/>
      <c r="AX1234" s="84"/>
      <c r="AY1234" s="84"/>
      <c r="AZ1234" s="84"/>
    </row>
    <row r="1235" ht="15.75" customHeight="1" spans="1:52">
      <c r="A1235" s="354"/>
      <c r="B1235" s="84"/>
      <c r="C1235" s="84"/>
      <c r="D1235" s="84"/>
      <c r="E1235" s="84"/>
      <c r="F1235" s="84"/>
      <c r="G1235" s="84"/>
      <c r="H1235" s="84"/>
      <c r="I1235" s="84"/>
      <c r="J1235" s="84"/>
      <c r="K1235" s="84"/>
      <c r="L1235" s="84"/>
      <c r="M1235" s="84"/>
      <c r="N1235" s="84"/>
      <c r="O1235" s="84"/>
      <c r="P1235" s="84"/>
      <c r="Q1235" s="84"/>
      <c r="R1235" s="84"/>
      <c r="S1235" s="84"/>
      <c r="T1235" s="84"/>
      <c r="U1235" s="84"/>
      <c r="V1235" s="84"/>
      <c r="W1235" s="84"/>
      <c r="X1235" s="84"/>
      <c r="Y1235" s="84"/>
      <c r="Z1235" s="84"/>
      <c r="AA1235" s="84"/>
      <c r="AB1235" s="84"/>
      <c r="AC1235" s="84"/>
      <c r="AD1235" s="84"/>
      <c r="AE1235" s="84"/>
      <c r="AF1235" s="84"/>
      <c r="AG1235" s="84"/>
      <c r="AH1235" s="84"/>
      <c r="AI1235" s="84"/>
      <c r="AJ1235" s="84"/>
      <c r="AK1235" s="84"/>
      <c r="AL1235" s="84"/>
      <c r="AM1235" s="84"/>
      <c r="AN1235" s="84"/>
      <c r="AO1235" s="84"/>
      <c r="AP1235" s="84"/>
      <c r="AQ1235" s="84"/>
      <c r="AR1235" s="84"/>
      <c r="AS1235" s="84"/>
      <c r="AT1235" s="84"/>
      <c r="AU1235" s="84"/>
      <c r="AV1235" s="84"/>
      <c r="AW1235" s="84"/>
      <c r="AX1235" s="84"/>
      <c r="AY1235" s="84"/>
      <c r="AZ1235" s="84"/>
    </row>
    <row r="1236" ht="15.75" customHeight="1" spans="1:52">
      <c r="A1236" s="354"/>
      <c r="B1236" s="84"/>
      <c r="C1236" s="84"/>
      <c r="D1236" s="84"/>
      <c r="E1236" s="84"/>
      <c r="F1236" s="84"/>
      <c r="G1236" s="84"/>
      <c r="H1236" s="84"/>
      <c r="I1236" s="84"/>
      <c r="J1236" s="84"/>
      <c r="K1236" s="84"/>
      <c r="L1236" s="84"/>
      <c r="M1236" s="84"/>
      <c r="N1236" s="84"/>
      <c r="O1236" s="84"/>
      <c r="P1236" s="84"/>
      <c r="Q1236" s="84"/>
      <c r="R1236" s="84"/>
      <c r="S1236" s="84"/>
      <c r="T1236" s="84"/>
      <c r="U1236" s="84"/>
      <c r="V1236" s="84"/>
      <c r="W1236" s="84"/>
      <c r="X1236" s="84"/>
      <c r="Y1236" s="84"/>
      <c r="Z1236" s="84"/>
      <c r="AA1236" s="84"/>
      <c r="AB1236" s="84"/>
      <c r="AC1236" s="84"/>
      <c r="AD1236" s="84"/>
      <c r="AE1236" s="84"/>
      <c r="AF1236" s="84"/>
      <c r="AG1236" s="84"/>
      <c r="AH1236" s="84"/>
      <c r="AI1236" s="84"/>
      <c r="AJ1236" s="84"/>
      <c r="AK1236" s="84"/>
      <c r="AL1236" s="84"/>
      <c r="AM1236" s="84"/>
      <c r="AN1236" s="84"/>
      <c r="AO1236" s="84"/>
      <c r="AP1236" s="84"/>
      <c r="AQ1236" s="84"/>
      <c r="AR1236" s="84"/>
      <c r="AS1236" s="84"/>
      <c r="AT1236" s="84"/>
      <c r="AU1236" s="84"/>
      <c r="AV1236" s="84"/>
      <c r="AW1236" s="84"/>
      <c r="AX1236" s="84"/>
      <c r="AY1236" s="84"/>
      <c r="AZ1236" s="84"/>
    </row>
    <row r="1237" ht="15.75" customHeight="1" spans="1:52">
      <c r="A1237" s="354"/>
      <c r="B1237" s="84"/>
      <c r="C1237" s="84"/>
      <c r="D1237" s="84"/>
      <c r="E1237" s="84"/>
      <c r="F1237" s="84"/>
      <c r="G1237" s="84"/>
      <c r="H1237" s="84"/>
      <c r="I1237" s="84"/>
      <c r="J1237" s="84"/>
      <c r="K1237" s="84"/>
      <c r="L1237" s="84"/>
      <c r="M1237" s="84"/>
      <c r="N1237" s="84"/>
      <c r="O1237" s="84"/>
      <c r="P1237" s="84"/>
      <c r="Q1237" s="84"/>
      <c r="R1237" s="84"/>
      <c r="S1237" s="84"/>
      <c r="T1237" s="84"/>
      <c r="U1237" s="84"/>
      <c r="V1237" s="84"/>
      <c r="W1237" s="84"/>
      <c r="X1237" s="84"/>
      <c r="Y1237" s="84"/>
      <c r="Z1237" s="84"/>
      <c r="AA1237" s="84"/>
      <c r="AB1237" s="84"/>
      <c r="AC1237" s="84"/>
      <c r="AD1237" s="84"/>
      <c r="AE1237" s="84"/>
      <c r="AF1237" s="84"/>
      <c r="AG1237" s="84"/>
      <c r="AH1237" s="84"/>
      <c r="AI1237" s="84"/>
      <c r="AJ1237" s="84"/>
      <c r="AK1237" s="84"/>
      <c r="AL1237" s="84"/>
      <c r="AM1237" s="84"/>
      <c r="AN1237" s="84"/>
      <c r="AO1237" s="84"/>
      <c r="AP1237" s="84"/>
      <c r="AQ1237" s="84"/>
      <c r="AR1237" s="84"/>
      <c r="AS1237" s="84"/>
      <c r="AT1237" s="84"/>
      <c r="AU1237" s="84"/>
      <c r="AV1237" s="84"/>
      <c r="AW1237" s="84"/>
      <c r="AX1237" s="84"/>
      <c r="AY1237" s="84"/>
      <c r="AZ1237" s="84"/>
    </row>
    <row r="1238" ht="15.75" customHeight="1" spans="1:52">
      <c r="A1238" s="354"/>
      <c r="B1238" s="84"/>
      <c r="C1238" s="84"/>
      <c r="D1238" s="84"/>
      <c r="E1238" s="84"/>
      <c r="F1238" s="84"/>
      <c r="G1238" s="84"/>
      <c r="H1238" s="84"/>
      <c r="I1238" s="84"/>
      <c r="J1238" s="84"/>
      <c r="K1238" s="84"/>
      <c r="L1238" s="84"/>
      <c r="M1238" s="84"/>
      <c r="N1238" s="84"/>
      <c r="O1238" s="84"/>
      <c r="P1238" s="84"/>
      <c r="Q1238" s="84"/>
      <c r="R1238" s="84"/>
      <c r="S1238" s="84"/>
      <c r="T1238" s="84"/>
      <c r="U1238" s="84"/>
      <c r="V1238" s="84"/>
      <c r="W1238" s="84"/>
      <c r="X1238" s="84"/>
      <c r="Y1238" s="84"/>
      <c r="Z1238" s="84"/>
      <c r="AA1238" s="84"/>
      <c r="AB1238" s="84"/>
      <c r="AC1238" s="84"/>
      <c r="AD1238" s="84"/>
      <c r="AE1238" s="84"/>
      <c r="AF1238" s="84"/>
      <c r="AG1238" s="84"/>
      <c r="AH1238" s="84"/>
      <c r="AI1238" s="84"/>
      <c r="AJ1238" s="84"/>
      <c r="AK1238" s="84"/>
      <c r="AL1238" s="84"/>
      <c r="AM1238" s="84"/>
      <c r="AN1238" s="84"/>
      <c r="AO1238" s="84"/>
      <c r="AP1238" s="84"/>
      <c r="AQ1238" s="84"/>
      <c r="AR1238" s="84"/>
      <c r="AS1238" s="84"/>
      <c r="AT1238" s="84"/>
      <c r="AU1238" s="84"/>
      <c r="AV1238" s="84"/>
      <c r="AW1238" s="84"/>
      <c r="AX1238" s="84"/>
      <c r="AY1238" s="84"/>
      <c r="AZ1238" s="84"/>
    </row>
    <row r="1239" ht="15.75" customHeight="1" spans="1:52">
      <c r="A1239" s="354"/>
      <c r="B1239" s="84"/>
      <c r="C1239" s="84"/>
      <c r="D1239" s="84"/>
      <c r="E1239" s="84"/>
      <c r="F1239" s="84"/>
      <c r="G1239" s="84"/>
      <c r="H1239" s="84"/>
      <c r="I1239" s="84"/>
      <c r="J1239" s="84"/>
      <c r="K1239" s="84"/>
      <c r="L1239" s="84"/>
      <c r="M1239" s="84"/>
      <c r="N1239" s="84"/>
      <c r="O1239" s="84"/>
      <c r="P1239" s="84"/>
      <c r="Q1239" s="84"/>
      <c r="R1239" s="84"/>
      <c r="S1239" s="84"/>
      <c r="T1239" s="84"/>
      <c r="U1239" s="84"/>
      <c r="V1239" s="84"/>
      <c r="W1239" s="84"/>
      <c r="X1239" s="84"/>
      <c r="Y1239" s="84"/>
      <c r="Z1239" s="84"/>
      <c r="AA1239" s="84"/>
      <c r="AB1239" s="84"/>
      <c r="AC1239" s="84"/>
      <c r="AD1239" s="84"/>
      <c r="AE1239" s="84"/>
      <c r="AF1239" s="84"/>
      <c r="AG1239" s="84"/>
      <c r="AH1239" s="84"/>
      <c r="AI1239" s="84"/>
      <c r="AJ1239" s="84"/>
      <c r="AK1239" s="84"/>
      <c r="AL1239" s="84"/>
      <c r="AM1239" s="84"/>
      <c r="AN1239" s="84"/>
      <c r="AO1239" s="84"/>
      <c r="AP1239" s="84"/>
      <c r="AQ1239" s="84"/>
      <c r="AR1239" s="84"/>
      <c r="AS1239" s="84"/>
      <c r="AT1239" s="84"/>
      <c r="AU1239" s="84"/>
      <c r="AV1239" s="84"/>
      <c r="AW1239" s="84"/>
      <c r="AX1239" s="84"/>
      <c r="AY1239" s="84"/>
      <c r="AZ1239" s="84"/>
    </row>
    <row r="1240" ht="15.75" customHeight="1" spans="1:52">
      <c r="A1240" s="354"/>
      <c r="B1240" s="84"/>
      <c r="C1240" s="84"/>
      <c r="D1240" s="84"/>
      <c r="E1240" s="84"/>
      <c r="F1240" s="84"/>
      <c r="G1240" s="84"/>
      <c r="H1240" s="84"/>
      <c r="I1240" s="84"/>
      <c r="J1240" s="84"/>
      <c r="K1240" s="84"/>
      <c r="L1240" s="84"/>
      <c r="M1240" s="84"/>
      <c r="N1240" s="84"/>
      <c r="O1240" s="84"/>
      <c r="P1240" s="84"/>
      <c r="Q1240" s="84"/>
      <c r="R1240" s="84"/>
      <c r="S1240" s="84"/>
      <c r="T1240" s="84"/>
      <c r="U1240" s="84"/>
      <c r="V1240" s="84"/>
      <c r="W1240" s="84"/>
      <c r="X1240" s="84"/>
      <c r="Y1240" s="84"/>
      <c r="Z1240" s="84"/>
      <c r="AA1240" s="84"/>
      <c r="AB1240" s="84"/>
      <c r="AC1240" s="84"/>
      <c r="AD1240" s="84"/>
      <c r="AE1240" s="84"/>
      <c r="AF1240" s="84"/>
      <c r="AG1240" s="84"/>
      <c r="AH1240" s="84"/>
      <c r="AI1240" s="84"/>
      <c r="AJ1240" s="84"/>
      <c r="AK1240" s="84"/>
      <c r="AL1240" s="84"/>
      <c r="AM1240" s="84"/>
      <c r="AN1240" s="84"/>
      <c r="AO1240" s="84"/>
      <c r="AP1240" s="84"/>
      <c r="AQ1240" s="84"/>
      <c r="AR1240" s="84"/>
      <c r="AS1240" s="84"/>
      <c r="AT1240" s="84"/>
      <c r="AU1240" s="84"/>
      <c r="AV1240" s="84"/>
      <c r="AW1240" s="84"/>
      <c r="AX1240" s="84"/>
      <c r="AY1240" s="84"/>
      <c r="AZ1240" s="84"/>
    </row>
    <row r="1241" ht="15.75" customHeight="1" spans="1:52">
      <c r="A1241" s="354"/>
      <c r="B1241" s="84"/>
      <c r="C1241" s="84"/>
      <c r="D1241" s="84"/>
      <c r="E1241" s="84"/>
      <c r="F1241" s="84"/>
      <c r="G1241" s="84"/>
      <c r="H1241" s="84"/>
      <c r="I1241" s="84"/>
      <c r="J1241" s="84"/>
      <c r="K1241" s="84"/>
      <c r="L1241" s="84"/>
      <c r="M1241" s="84"/>
      <c r="N1241" s="84"/>
      <c r="O1241" s="84"/>
      <c r="P1241" s="84"/>
      <c r="Q1241" s="84"/>
      <c r="R1241" s="84"/>
      <c r="S1241" s="84"/>
      <c r="T1241" s="84"/>
      <c r="U1241" s="84"/>
      <c r="V1241" s="84"/>
      <c r="W1241" s="84"/>
      <c r="X1241" s="84"/>
      <c r="Y1241" s="84"/>
      <c r="Z1241" s="84"/>
      <c r="AA1241" s="84"/>
      <c r="AB1241" s="84"/>
      <c r="AC1241" s="84"/>
      <c r="AD1241" s="84"/>
      <c r="AE1241" s="84"/>
      <c r="AF1241" s="84"/>
      <c r="AG1241" s="84"/>
      <c r="AH1241" s="84"/>
      <c r="AI1241" s="84"/>
      <c r="AJ1241" s="84"/>
      <c r="AK1241" s="84"/>
      <c r="AL1241" s="84"/>
      <c r="AM1241" s="84"/>
      <c r="AN1241" s="84"/>
      <c r="AO1241" s="84"/>
      <c r="AP1241" s="84"/>
      <c r="AQ1241" s="84"/>
      <c r="AR1241" s="84"/>
      <c r="AS1241" s="84"/>
      <c r="AT1241" s="84"/>
      <c r="AU1241" s="84"/>
      <c r="AV1241" s="84"/>
      <c r="AW1241" s="84"/>
      <c r="AX1241" s="84"/>
      <c r="AY1241" s="84"/>
      <c r="AZ1241" s="84"/>
    </row>
    <row r="1242" ht="15.75" customHeight="1" spans="1:52">
      <c r="A1242" s="354"/>
      <c r="B1242" s="84"/>
      <c r="C1242" s="84"/>
      <c r="D1242" s="84"/>
      <c r="E1242" s="84"/>
      <c r="F1242" s="84"/>
      <c r="G1242" s="84"/>
      <c r="H1242" s="84"/>
      <c r="I1242" s="84"/>
      <c r="J1242" s="84"/>
      <c r="K1242" s="84"/>
      <c r="L1242" s="84"/>
      <c r="M1242" s="84"/>
      <c r="N1242" s="84"/>
      <c r="O1242" s="84"/>
      <c r="P1242" s="84"/>
      <c r="Q1242" s="84"/>
      <c r="R1242" s="84"/>
      <c r="S1242" s="84"/>
      <c r="T1242" s="84"/>
      <c r="U1242" s="84"/>
      <c r="V1242" s="84"/>
      <c r="W1242" s="84"/>
      <c r="X1242" s="84"/>
      <c r="Y1242" s="84"/>
      <c r="Z1242" s="84"/>
      <c r="AA1242" s="84"/>
      <c r="AB1242" s="84"/>
      <c r="AC1242" s="84"/>
      <c r="AD1242" s="84"/>
      <c r="AE1242" s="84"/>
      <c r="AF1242" s="84"/>
      <c r="AG1242" s="84"/>
      <c r="AH1242" s="84"/>
      <c r="AI1242" s="84"/>
      <c r="AJ1242" s="84"/>
      <c r="AK1242" s="84"/>
      <c r="AL1242" s="84"/>
      <c r="AM1242" s="84"/>
      <c r="AN1242" s="84"/>
      <c r="AO1242" s="84"/>
      <c r="AP1242" s="84"/>
      <c r="AQ1242" s="84"/>
      <c r="AR1242" s="84"/>
      <c r="AS1242" s="84"/>
      <c r="AT1242" s="84"/>
      <c r="AU1242" s="84"/>
      <c r="AV1242" s="84"/>
      <c r="AW1242" s="84"/>
      <c r="AX1242" s="84"/>
      <c r="AY1242" s="84"/>
      <c r="AZ1242" s="84"/>
    </row>
    <row r="1243" ht="15.75" customHeight="1" spans="1:52">
      <c r="A1243" s="354"/>
      <c r="B1243" s="84"/>
      <c r="C1243" s="84"/>
      <c r="D1243" s="84"/>
      <c r="E1243" s="84"/>
      <c r="F1243" s="84"/>
      <c r="G1243" s="84"/>
      <c r="H1243" s="84"/>
      <c r="I1243" s="84"/>
      <c r="J1243" s="84"/>
      <c r="K1243" s="84"/>
      <c r="L1243" s="84"/>
      <c r="M1243" s="84"/>
      <c r="N1243" s="84"/>
      <c r="O1243" s="84"/>
      <c r="P1243" s="84"/>
      <c r="Q1243" s="84"/>
      <c r="R1243" s="84"/>
      <c r="S1243" s="84"/>
      <c r="T1243" s="84"/>
      <c r="U1243" s="84"/>
      <c r="V1243" s="84"/>
      <c r="W1243" s="84"/>
      <c r="X1243" s="84"/>
      <c r="Y1243" s="84"/>
      <c r="Z1243" s="84"/>
      <c r="AA1243" s="84"/>
      <c r="AB1243" s="84"/>
      <c r="AC1243" s="84"/>
      <c r="AD1243" s="84"/>
      <c r="AE1243" s="84"/>
      <c r="AF1243" s="84"/>
      <c r="AG1243" s="84"/>
      <c r="AH1243" s="84"/>
      <c r="AI1243" s="84"/>
      <c r="AJ1243" s="84"/>
      <c r="AK1243" s="84"/>
      <c r="AL1243" s="84"/>
      <c r="AM1243" s="84"/>
      <c r="AN1243" s="84"/>
      <c r="AO1243" s="84"/>
      <c r="AP1243" s="84"/>
      <c r="AQ1243" s="84"/>
      <c r="AR1243" s="84"/>
      <c r="AS1243" s="84"/>
      <c r="AT1243" s="84"/>
      <c r="AU1243" s="84"/>
      <c r="AV1243" s="84"/>
      <c r="AW1243" s="84"/>
      <c r="AX1243" s="84"/>
      <c r="AY1243" s="84"/>
      <c r="AZ1243" s="84"/>
    </row>
    <row r="1244" ht="15.75" customHeight="1" spans="1:52">
      <c r="A1244" s="354"/>
      <c r="B1244" s="84"/>
      <c r="C1244" s="84"/>
      <c r="D1244" s="84"/>
      <c r="E1244" s="84"/>
      <c r="F1244" s="84"/>
      <c r="G1244" s="84"/>
      <c r="H1244" s="84"/>
      <c r="I1244" s="84"/>
      <c r="J1244" s="84"/>
      <c r="K1244" s="84"/>
      <c r="L1244" s="84"/>
      <c r="M1244" s="84"/>
      <c r="N1244" s="84"/>
      <c r="O1244" s="84"/>
      <c r="P1244" s="84"/>
      <c r="Q1244" s="84"/>
      <c r="R1244" s="84"/>
      <c r="S1244" s="84"/>
      <c r="T1244" s="84"/>
      <c r="U1244" s="84"/>
      <c r="V1244" s="84"/>
      <c r="W1244" s="84"/>
      <c r="X1244" s="84"/>
      <c r="Y1244" s="84"/>
      <c r="Z1244" s="84"/>
      <c r="AA1244" s="84"/>
      <c r="AB1244" s="84"/>
      <c r="AC1244" s="84"/>
      <c r="AD1244" s="84"/>
      <c r="AE1244" s="84"/>
      <c r="AF1244" s="84"/>
      <c r="AG1244" s="84"/>
      <c r="AH1244" s="84"/>
      <c r="AI1244" s="84"/>
      <c r="AJ1244" s="84"/>
      <c r="AK1244" s="84"/>
      <c r="AL1244" s="84"/>
      <c r="AM1244" s="84"/>
      <c r="AN1244" s="84"/>
      <c r="AO1244" s="84"/>
      <c r="AP1244" s="84"/>
      <c r="AQ1244" s="84"/>
      <c r="AR1244" s="84"/>
      <c r="AS1244" s="84"/>
      <c r="AT1244" s="84"/>
      <c r="AU1244" s="84"/>
      <c r="AV1244" s="84"/>
      <c r="AW1244" s="84"/>
      <c r="AX1244" s="84"/>
      <c r="AY1244" s="84"/>
      <c r="AZ1244" s="84"/>
    </row>
    <row r="1245" ht="15.75" customHeight="1" spans="1:52">
      <c r="A1245" s="354"/>
      <c r="B1245" s="84"/>
      <c r="C1245" s="84"/>
      <c r="D1245" s="84"/>
      <c r="E1245" s="84"/>
      <c r="F1245" s="84"/>
      <c r="G1245" s="84"/>
      <c r="H1245" s="84"/>
      <c r="I1245" s="84"/>
      <c r="J1245" s="84"/>
      <c r="K1245" s="84"/>
      <c r="L1245" s="84"/>
      <c r="M1245" s="84"/>
      <c r="N1245" s="84"/>
      <c r="O1245" s="84"/>
      <c r="P1245" s="84"/>
      <c r="Q1245" s="84"/>
      <c r="R1245" s="84"/>
      <c r="S1245" s="84"/>
      <c r="T1245" s="84"/>
      <c r="U1245" s="84"/>
      <c r="V1245" s="84"/>
      <c r="W1245" s="84"/>
      <c r="X1245" s="84"/>
      <c r="Y1245" s="84"/>
      <c r="Z1245" s="84"/>
      <c r="AA1245" s="84"/>
      <c r="AB1245" s="84"/>
      <c r="AC1245" s="84"/>
      <c r="AD1245" s="84"/>
      <c r="AE1245" s="84"/>
      <c r="AF1245" s="84"/>
      <c r="AG1245" s="84"/>
      <c r="AH1245" s="84"/>
      <c r="AI1245" s="84"/>
      <c r="AJ1245" s="84"/>
      <c r="AK1245" s="84"/>
      <c r="AL1245" s="84"/>
      <c r="AM1245" s="84"/>
      <c r="AN1245" s="84"/>
      <c r="AO1245" s="84"/>
      <c r="AP1245" s="84"/>
      <c r="AQ1245" s="84"/>
      <c r="AR1245" s="84"/>
      <c r="AS1245" s="84"/>
      <c r="AT1245" s="84"/>
      <c r="AU1245" s="84"/>
      <c r="AV1245" s="84"/>
      <c r="AW1245" s="84"/>
      <c r="AX1245" s="84"/>
      <c r="AY1245" s="84"/>
      <c r="AZ1245" s="84"/>
    </row>
    <row r="1246" ht="15.75" customHeight="1" spans="1:52">
      <c r="A1246" s="354"/>
      <c r="B1246" s="84"/>
      <c r="C1246" s="84"/>
      <c r="D1246" s="84"/>
      <c r="E1246" s="84"/>
      <c r="F1246" s="84"/>
      <c r="G1246" s="84"/>
      <c r="H1246" s="84"/>
      <c r="I1246" s="84"/>
      <c r="J1246" s="84"/>
      <c r="K1246" s="84"/>
      <c r="L1246" s="84"/>
      <c r="M1246" s="84"/>
      <c r="N1246" s="84"/>
      <c r="O1246" s="84"/>
      <c r="P1246" s="84"/>
      <c r="Q1246" s="84"/>
      <c r="R1246" s="84"/>
      <c r="S1246" s="84"/>
      <c r="T1246" s="84"/>
      <c r="U1246" s="84"/>
      <c r="V1246" s="84"/>
      <c r="W1246" s="84"/>
      <c r="X1246" s="84"/>
      <c r="Y1246" s="84"/>
      <c r="Z1246" s="84"/>
      <c r="AA1246" s="84"/>
      <c r="AB1246" s="84"/>
      <c r="AC1246" s="84"/>
      <c r="AD1246" s="84"/>
      <c r="AE1246" s="84"/>
      <c r="AF1246" s="84"/>
      <c r="AG1246" s="84"/>
      <c r="AH1246" s="84"/>
      <c r="AI1246" s="84"/>
      <c r="AJ1246" s="84"/>
      <c r="AK1246" s="84"/>
      <c r="AL1246" s="84"/>
      <c r="AM1246" s="84"/>
      <c r="AN1246" s="84"/>
      <c r="AO1246" s="84"/>
      <c r="AP1246" s="84"/>
      <c r="AQ1246" s="84"/>
      <c r="AR1246" s="84"/>
      <c r="AS1246" s="84"/>
      <c r="AT1246" s="84"/>
      <c r="AU1246" s="84"/>
      <c r="AV1246" s="84"/>
      <c r="AW1246" s="84"/>
      <c r="AX1246" s="84"/>
      <c r="AY1246" s="84"/>
      <c r="AZ1246" s="84"/>
    </row>
    <row r="1247" ht="15.75" customHeight="1" spans="1:52">
      <c r="A1247" s="354"/>
      <c r="B1247" s="84"/>
      <c r="C1247" s="84"/>
      <c r="D1247" s="84"/>
      <c r="E1247" s="84"/>
      <c r="F1247" s="84"/>
      <c r="G1247" s="84"/>
      <c r="H1247" s="84"/>
      <c r="I1247" s="84"/>
      <c r="J1247" s="84"/>
      <c r="K1247" s="84"/>
      <c r="L1247" s="84"/>
      <c r="M1247" s="84"/>
      <c r="N1247" s="84"/>
      <c r="O1247" s="84"/>
      <c r="P1247" s="84"/>
      <c r="Q1247" s="84"/>
      <c r="R1247" s="84"/>
      <c r="S1247" s="84"/>
      <c r="T1247" s="84"/>
      <c r="U1247" s="84"/>
      <c r="V1247" s="84"/>
      <c r="W1247" s="84"/>
      <c r="X1247" s="84"/>
      <c r="Y1247" s="84"/>
      <c r="Z1247" s="84"/>
      <c r="AA1247" s="84"/>
      <c r="AB1247" s="84"/>
      <c r="AC1247" s="84"/>
      <c r="AD1247" s="84"/>
      <c r="AE1247" s="84"/>
      <c r="AF1247" s="84"/>
      <c r="AG1247" s="84"/>
      <c r="AH1247" s="84"/>
      <c r="AI1247" s="84"/>
      <c r="AJ1247" s="84"/>
      <c r="AK1247" s="84"/>
      <c r="AL1247" s="84"/>
      <c r="AM1247" s="84"/>
      <c r="AN1247" s="84"/>
      <c r="AO1247" s="84"/>
      <c r="AP1247" s="84"/>
      <c r="AQ1247" s="84"/>
      <c r="AR1247" s="84"/>
      <c r="AS1247" s="84"/>
      <c r="AT1247" s="84"/>
      <c r="AU1247" s="84"/>
      <c r="AV1247" s="84"/>
      <c r="AW1247" s="84"/>
      <c r="AX1247" s="84"/>
      <c r="AY1247" s="84"/>
      <c r="AZ1247" s="84"/>
    </row>
    <row r="1248" ht="15.75" customHeight="1" spans="1:52">
      <c r="A1248" s="354"/>
      <c r="B1248" s="84"/>
      <c r="C1248" s="84"/>
      <c r="D1248" s="84"/>
      <c r="E1248" s="84"/>
      <c r="F1248" s="84"/>
      <c r="G1248" s="84"/>
      <c r="H1248" s="84"/>
      <c r="I1248" s="84"/>
      <c r="J1248" s="84"/>
      <c r="K1248" s="84"/>
      <c r="L1248" s="84"/>
      <c r="M1248" s="84"/>
      <c r="N1248" s="84"/>
      <c r="O1248" s="84"/>
      <c r="P1248" s="84"/>
      <c r="Q1248" s="84"/>
      <c r="R1248" s="84"/>
      <c r="S1248" s="84"/>
      <c r="T1248" s="84"/>
      <c r="U1248" s="84"/>
      <c r="V1248" s="84"/>
      <c r="W1248" s="84"/>
      <c r="X1248" s="84"/>
      <c r="Y1248" s="84"/>
      <c r="Z1248" s="84"/>
      <c r="AA1248" s="84"/>
      <c r="AB1248" s="84"/>
      <c r="AC1248" s="84"/>
      <c r="AD1248" s="84"/>
      <c r="AE1248" s="84"/>
      <c r="AF1248" s="84"/>
      <c r="AG1248" s="84"/>
      <c r="AH1248" s="84"/>
      <c r="AI1248" s="84"/>
      <c r="AJ1248" s="84"/>
      <c r="AK1248" s="84"/>
      <c r="AL1248" s="84"/>
      <c r="AM1248" s="84"/>
      <c r="AN1248" s="84"/>
      <c r="AO1248" s="84"/>
      <c r="AP1248" s="84"/>
      <c r="AQ1248" s="84"/>
      <c r="AR1248" s="84"/>
      <c r="AS1248" s="84"/>
      <c r="AT1248" s="84"/>
      <c r="AU1248" s="84"/>
      <c r="AV1248" s="84"/>
      <c r="AW1248" s="84"/>
      <c r="AX1248" s="84"/>
      <c r="AY1248" s="84"/>
      <c r="AZ1248" s="84"/>
    </row>
    <row r="1249" ht="15.75" customHeight="1" spans="1:52">
      <c r="A1249" s="354"/>
      <c r="B1249" s="84"/>
      <c r="C1249" s="84"/>
      <c r="D1249" s="84"/>
      <c r="E1249" s="84"/>
      <c r="F1249" s="84"/>
      <c r="G1249" s="84"/>
      <c r="H1249" s="84"/>
      <c r="I1249" s="84"/>
      <c r="J1249" s="84"/>
      <c r="K1249" s="84"/>
      <c r="L1249" s="84"/>
      <c r="M1249" s="84"/>
      <c r="N1249" s="84"/>
      <c r="O1249" s="84"/>
      <c r="P1249" s="84"/>
      <c r="Q1249" s="84"/>
      <c r="R1249" s="84"/>
      <c r="S1249" s="84"/>
      <c r="T1249" s="84"/>
      <c r="U1249" s="84"/>
      <c r="V1249" s="84"/>
      <c r="W1249" s="84"/>
      <c r="X1249" s="84"/>
      <c r="Y1249" s="84"/>
      <c r="Z1249" s="84"/>
      <c r="AA1249" s="84"/>
      <c r="AB1249" s="84"/>
      <c r="AC1249" s="84"/>
      <c r="AD1249" s="84"/>
      <c r="AE1249" s="84"/>
      <c r="AF1249" s="84"/>
      <c r="AG1249" s="84"/>
      <c r="AH1249" s="84"/>
      <c r="AI1249" s="84"/>
      <c r="AJ1249" s="84"/>
      <c r="AK1249" s="84"/>
      <c r="AL1249" s="84"/>
      <c r="AM1249" s="84"/>
      <c r="AN1249" s="84"/>
      <c r="AO1249" s="84"/>
      <c r="AP1249" s="84"/>
      <c r="AQ1249" s="84"/>
      <c r="AR1249" s="84"/>
      <c r="AS1249" s="84"/>
      <c r="AT1249" s="84"/>
      <c r="AU1249" s="84"/>
      <c r="AV1249" s="84"/>
      <c r="AW1249" s="84"/>
      <c r="AX1249" s="84"/>
      <c r="AY1249" s="84"/>
      <c r="AZ1249" s="84"/>
    </row>
    <row r="1250" ht="15.75" customHeight="1" spans="1:52">
      <c r="A1250" s="354"/>
      <c r="B1250" s="84"/>
      <c r="C1250" s="84"/>
      <c r="D1250" s="84"/>
      <c r="E1250" s="84"/>
      <c r="F1250" s="84"/>
      <c r="G1250" s="84"/>
      <c r="H1250" s="84"/>
      <c r="I1250" s="84"/>
      <c r="J1250" s="84"/>
      <c r="K1250" s="84"/>
      <c r="L1250" s="84"/>
      <c r="M1250" s="84"/>
      <c r="N1250" s="84"/>
      <c r="O1250" s="84"/>
      <c r="P1250" s="84"/>
      <c r="Q1250" s="84"/>
      <c r="R1250" s="84"/>
      <c r="S1250" s="84"/>
      <c r="T1250" s="84"/>
      <c r="U1250" s="84"/>
      <c r="V1250" s="84"/>
      <c r="W1250" s="84"/>
      <c r="X1250" s="84"/>
      <c r="Y1250" s="84"/>
      <c r="Z1250" s="84"/>
      <c r="AA1250" s="84"/>
      <c r="AB1250" s="84"/>
      <c r="AC1250" s="84"/>
      <c r="AD1250" s="84"/>
      <c r="AE1250" s="84"/>
      <c r="AF1250" s="84"/>
      <c r="AG1250" s="84"/>
      <c r="AH1250" s="84"/>
      <c r="AI1250" s="84"/>
      <c r="AJ1250" s="84"/>
      <c r="AK1250" s="84"/>
      <c r="AL1250" s="84"/>
      <c r="AM1250" s="84"/>
      <c r="AN1250" s="84"/>
      <c r="AO1250" s="84"/>
      <c r="AP1250" s="84"/>
      <c r="AQ1250" s="84"/>
      <c r="AR1250" s="84"/>
      <c r="AS1250" s="84"/>
      <c r="AT1250" s="84"/>
      <c r="AU1250" s="84"/>
      <c r="AV1250" s="84"/>
      <c r="AW1250" s="84"/>
      <c r="AX1250" s="84"/>
      <c r="AY1250" s="84"/>
      <c r="AZ1250" s="84"/>
    </row>
    <row r="1251" ht="15.75" customHeight="1" spans="1:52">
      <c r="A1251" s="354"/>
      <c r="B1251" s="84"/>
      <c r="C1251" s="84"/>
      <c r="D1251" s="84"/>
      <c r="E1251" s="84"/>
      <c r="F1251" s="84"/>
      <c r="G1251" s="84"/>
      <c r="H1251" s="84"/>
      <c r="I1251" s="84"/>
      <c r="J1251" s="84"/>
      <c r="K1251" s="84"/>
      <c r="L1251" s="84"/>
      <c r="M1251" s="84"/>
      <c r="N1251" s="84"/>
      <c r="O1251" s="84"/>
      <c r="P1251" s="84"/>
      <c r="Q1251" s="84"/>
      <c r="R1251" s="84"/>
      <c r="S1251" s="84"/>
      <c r="T1251" s="84"/>
      <c r="U1251" s="84"/>
      <c r="V1251" s="84"/>
      <c r="W1251" s="84"/>
      <c r="X1251" s="84"/>
      <c r="Y1251" s="84"/>
      <c r="Z1251" s="84"/>
      <c r="AA1251" s="84"/>
      <c r="AB1251" s="84"/>
      <c r="AC1251" s="84"/>
      <c r="AD1251" s="84"/>
      <c r="AE1251" s="84"/>
      <c r="AF1251" s="84"/>
      <c r="AG1251" s="84"/>
      <c r="AH1251" s="84"/>
      <c r="AI1251" s="84"/>
      <c r="AJ1251" s="84"/>
      <c r="AK1251" s="84"/>
      <c r="AL1251" s="84"/>
      <c r="AM1251" s="84"/>
      <c r="AN1251" s="84"/>
      <c r="AO1251" s="84"/>
      <c r="AP1251" s="84"/>
      <c r="AQ1251" s="84"/>
      <c r="AR1251" s="84"/>
      <c r="AS1251" s="84"/>
      <c r="AT1251" s="84"/>
      <c r="AU1251" s="84"/>
      <c r="AV1251" s="84"/>
      <c r="AW1251" s="84"/>
      <c r="AX1251" s="84"/>
      <c r="AY1251" s="84"/>
      <c r="AZ1251" s="84"/>
    </row>
    <row r="1252" ht="15.75" customHeight="1" spans="1:52">
      <c r="A1252" s="354"/>
      <c r="B1252" s="84"/>
      <c r="C1252" s="84"/>
      <c r="D1252" s="84"/>
      <c r="E1252" s="84"/>
      <c r="F1252" s="84"/>
      <c r="G1252" s="84"/>
      <c r="H1252" s="84"/>
      <c r="I1252" s="84"/>
      <c r="J1252" s="84"/>
      <c r="K1252" s="84"/>
      <c r="L1252" s="84"/>
      <c r="M1252" s="84"/>
      <c r="N1252" s="84"/>
      <c r="O1252" s="84"/>
      <c r="P1252" s="84"/>
      <c r="Q1252" s="84"/>
      <c r="R1252" s="84"/>
      <c r="S1252" s="84"/>
      <c r="T1252" s="84"/>
      <c r="U1252" s="84"/>
      <c r="V1252" s="84"/>
      <c r="W1252" s="84"/>
      <c r="X1252" s="84"/>
      <c r="Y1252" s="84"/>
      <c r="Z1252" s="84"/>
      <c r="AA1252" s="84"/>
      <c r="AB1252" s="84"/>
      <c r="AC1252" s="84"/>
      <c r="AD1252" s="84"/>
      <c r="AE1252" s="84"/>
      <c r="AF1252" s="84"/>
      <c r="AG1252" s="84"/>
      <c r="AH1252" s="84"/>
      <c r="AI1252" s="84"/>
      <c r="AJ1252" s="84"/>
      <c r="AK1252" s="84"/>
      <c r="AL1252" s="84"/>
      <c r="AM1252" s="84"/>
      <c r="AN1252" s="84"/>
      <c r="AO1252" s="84"/>
      <c r="AP1252" s="84"/>
      <c r="AQ1252" s="84"/>
      <c r="AR1252" s="84"/>
      <c r="AS1252" s="84"/>
      <c r="AT1252" s="84"/>
      <c r="AU1252" s="84"/>
      <c r="AV1252" s="84"/>
      <c r="AW1252" s="84"/>
      <c r="AX1252" s="84"/>
      <c r="AY1252" s="84"/>
      <c r="AZ1252" s="84"/>
    </row>
    <row r="1253" ht="15.75" customHeight="1" spans="1:52">
      <c r="A1253" s="354"/>
      <c r="B1253" s="84"/>
      <c r="C1253" s="84"/>
      <c r="D1253" s="84"/>
      <c r="E1253" s="84"/>
      <c r="F1253" s="84"/>
      <c r="G1253" s="84"/>
      <c r="H1253" s="84"/>
      <c r="I1253" s="84"/>
      <c r="J1253" s="84"/>
      <c r="K1253" s="84"/>
      <c r="L1253" s="84"/>
      <c r="M1253" s="84"/>
      <c r="N1253" s="84"/>
      <c r="O1253" s="84"/>
      <c r="P1253" s="84"/>
      <c r="Q1253" s="84"/>
      <c r="R1253" s="84"/>
      <c r="S1253" s="84"/>
      <c r="T1253" s="84"/>
      <c r="U1253" s="84"/>
      <c r="V1253" s="84"/>
      <c r="W1253" s="84"/>
      <c r="X1253" s="84"/>
      <c r="Y1253" s="84"/>
      <c r="Z1253" s="84"/>
      <c r="AA1253" s="84"/>
      <c r="AB1253" s="84"/>
      <c r="AC1253" s="84"/>
      <c r="AD1253" s="84"/>
      <c r="AE1253" s="84"/>
      <c r="AF1253" s="84"/>
      <c r="AG1253" s="84"/>
      <c r="AH1253" s="84"/>
      <c r="AI1253" s="84"/>
      <c r="AJ1253" s="84"/>
      <c r="AK1253" s="84"/>
      <c r="AL1253" s="84"/>
      <c r="AM1253" s="84"/>
      <c r="AN1253" s="84"/>
      <c r="AO1253" s="84"/>
      <c r="AP1253" s="84"/>
      <c r="AQ1253" s="84"/>
      <c r="AR1253" s="84"/>
      <c r="AS1253" s="84"/>
      <c r="AT1253" s="84"/>
      <c r="AU1253" s="84"/>
      <c r="AV1253" s="84"/>
      <c r="AW1253" s="84"/>
      <c r="AX1253" s="84"/>
      <c r="AY1253" s="84"/>
      <c r="AZ1253" s="84"/>
    </row>
    <row r="1254" ht="15.75" customHeight="1" spans="1:52">
      <c r="A1254" s="354"/>
      <c r="B1254" s="84"/>
      <c r="C1254" s="84"/>
      <c r="D1254" s="84"/>
      <c r="E1254" s="84"/>
      <c r="F1254" s="84"/>
      <c r="G1254" s="84"/>
      <c r="H1254" s="84"/>
      <c r="I1254" s="84"/>
      <c r="J1254" s="84"/>
      <c r="K1254" s="84"/>
      <c r="L1254" s="84"/>
      <c r="M1254" s="84"/>
      <c r="N1254" s="84"/>
      <c r="O1254" s="84"/>
      <c r="P1254" s="84"/>
      <c r="Q1254" s="84"/>
      <c r="R1254" s="84"/>
      <c r="S1254" s="84"/>
      <c r="T1254" s="84"/>
      <c r="U1254" s="84"/>
      <c r="V1254" s="84"/>
      <c r="W1254" s="84"/>
      <c r="X1254" s="84"/>
      <c r="Y1254" s="84"/>
      <c r="Z1254" s="84"/>
      <c r="AA1254" s="84"/>
      <c r="AB1254" s="84"/>
      <c r="AC1254" s="84"/>
      <c r="AD1254" s="84"/>
      <c r="AE1254" s="84"/>
      <c r="AF1254" s="84"/>
      <c r="AG1254" s="84"/>
      <c r="AH1254" s="84"/>
      <c r="AI1254" s="84"/>
      <c r="AJ1254" s="84"/>
      <c r="AK1254" s="84"/>
      <c r="AL1254" s="84"/>
      <c r="AM1254" s="84"/>
      <c r="AN1254" s="84"/>
      <c r="AO1254" s="84"/>
      <c r="AP1254" s="84"/>
      <c r="AQ1254" s="84"/>
      <c r="AR1254" s="84"/>
      <c r="AS1254" s="84"/>
      <c r="AT1254" s="84"/>
      <c r="AU1254" s="84"/>
      <c r="AV1254" s="84"/>
      <c r="AW1254" s="84"/>
      <c r="AX1254" s="84"/>
      <c r="AY1254" s="84"/>
      <c r="AZ1254" s="84"/>
    </row>
    <row r="1255" ht="15.75" customHeight="1" spans="1:52">
      <c r="A1255" s="354"/>
      <c r="B1255" s="84"/>
      <c r="C1255" s="84"/>
      <c r="D1255" s="84"/>
      <c r="E1255" s="84"/>
      <c r="F1255" s="84"/>
      <c r="G1255" s="84"/>
      <c r="H1255" s="84"/>
      <c r="I1255" s="84"/>
      <c r="J1255" s="84"/>
      <c r="K1255" s="84"/>
      <c r="L1255" s="84"/>
      <c r="M1255" s="84"/>
      <c r="N1255" s="84"/>
      <c r="O1255" s="84"/>
      <c r="P1255" s="84"/>
      <c r="Q1255" s="84"/>
      <c r="R1255" s="84"/>
      <c r="S1255" s="84"/>
      <c r="T1255" s="84"/>
      <c r="U1255" s="84"/>
      <c r="V1255" s="84"/>
      <c r="W1255" s="84"/>
      <c r="X1255" s="84"/>
      <c r="Y1255" s="84"/>
      <c r="Z1255" s="84"/>
      <c r="AA1255" s="84"/>
      <c r="AB1255" s="84"/>
      <c r="AC1255" s="84"/>
      <c r="AD1255" s="84"/>
      <c r="AE1255" s="84"/>
      <c r="AF1255" s="84"/>
      <c r="AG1255" s="84"/>
      <c r="AH1255" s="84"/>
      <c r="AI1255" s="84"/>
      <c r="AJ1255" s="84"/>
      <c r="AK1255" s="84"/>
      <c r="AL1255" s="84"/>
      <c r="AM1255" s="84"/>
      <c r="AN1255" s="84"/>
      <c r="AO1255" s="84"/>
      <c r="AP1255" s="84"/>
      <c r="AQ1255" s="84"/>
      <c r="AR1255" s="84"/>
      <c r="AS1255" s="84"/>
      <c r="AT1255" s="84"/>
      <c r="AU1255" s="84"/>
      <c r="AV1255" s="84"/>
      <c r="AW1255" s="84"/>
      <c r="AX1255" s="84"/>
      <c r="AY1255" s="84"/>
      <c r="AZ1255" s="84"/>
    </row>
    <row r="1256" ht="15.75" customHeight="1" spans="1:52">
      <c r="A1256" s="354"/>
      <c r="B1256" s="84"/>
      <c r="C1256" s="84"/>
      <c r="D1256" s="84"/>
      <c r="E1256" s="84"/>
      <c r="F1256" s="84"/>
      <c r="G1256" s="84"/>
      <c r="H1256" s="84"/>
      <c r="I1256" s="84"/>
      <c r="J1256" s="84"/>
      <c r="K1256" s="84"/>
      <c r="L1256" s="84"/>
      <c r="M1256" s="84"/>
      <c r="N1256" s="84"/>
      <c r="O1256" s="84"/>
      <c r="P1256" s="84"/>
      <c r="Q1256" s="84"/>
      <c r="R1256" s="84"/>
      <c r="S1256" s="84"/>
      <c r="T1256" s="84"/>
      <c r="U1256" s="84"/>
      <c r="V1256" s="84"/>
      <c r="W1256" s="84"/>
      <c r="X1256" s="84"/>
      <c r="Y1256" s="84"/>
      <c r="Z1256" s="84"/>
      <c r="AA1256" s="84"/>
      <c r="AB1256" s="84"/>
      <c r="AC1256" s="84"/>
      <c r="AD1256" s="84"/>
      <c r="AE1256" s="84"/>
      <c r="AF1256" s="84"/>
      <c r="AG1256" s="84"/>
      <c r="AH1256" s="84"/>
      <c r="AI1256" s="84"/>
      <c r="AJ1256" s="84"/>
      <c r="AK1256" s="84"/>
      <c r="AL1256" s="84"/>
      <c r="AM1256" s="84"/>
      <c r="AN1256" s="84"/>
      <c r="AO1256" s="84"/>
      <c r="AP1256" s="84"/>
      <c r="AQ1256" s="84"/>
      <c r="AR1256" s="84"/>
      <c r="AS1256" s="84"/>
      <c r="AT1256" s="84"/>
      <c r="AU1256" s="84"/>
      <c r="AV1256" s="84"/>
      <c r="AW1256" s="84"/>
      <c r="AX1256" s="84"/>
      <c r="AY1256" s="84"/>
      <c r="AZ1256" s="84"/>
    </row>
    <row r="1257" ht="15.75" customHeight="1" spans="1:52">
      <c r="A1257" s="354"/>
      <c r="B1257" s="84"/>
      <c r="C1257" s="84"/>
      <c r="D1257" s="84"/>
      <c r="E1257" s="84"/>
      <c r="F1257" s="84"/>
      <c r="G1257" s="84"/>
      <c r="H1257" s="84"/>
      <c r="I1257" s="84"/>
      <c r="J1257" s="84"/>
      <c r="K1257" s="84"/>
      <c r="L1257" s="84"/>
      <c r="M1257" s="84"/>
      <c r="N1257" s="84"/>
      <c r="O1257" s="84"/>
      <c r="P1257" s="84"/>
      <c r="Q1257" s="84"/>
      <c r="R1257" s="84"/>
      <c r="S1257" s="84"/>
      <c r="T1257" s="84"/>
      <c r="U1257" s="84"/>
      <c r="V1257" s="84"/>
      <c r="W1257" s="84"/>
      <c r="X1257" s="84"/>
      <c r="Y1257" s="84"/>
      <c r="Z1257" s="84"/>
      <c r="AA1257" s="84"/>
      <c r="AB1257" s="84"/>
      <c r="AC1257" s="84"/>
      <c r="AD1257" s="84"/>
      <c r="AE1257" s="84"/>
      <c r="AF1257" s="84"/>
      <c r="AG1257" s="84"/>
      <c r="AH1257" s="84"/>
      <c r="AI1257" s="84"/>
      <c r="AJ1257" s="84"/>
      <c r="AK1257" s="84"/>
      <c r="AL1257" s="84"/>
      <c r="AM1257" s="84"/>
      <c r="AN1257" s="84"/>
      <c r="AO1257" s="84"/>
      <c r="AP1257" s="84"/>
      <c r="AQ1257" s="84"/>
      <c r="AR1257" s="84"/>
      <c r="AS1257" s="84"/>
      <c r="AT1257" s="84"/>
      <c r="AU1257" s="84"/>
      <c r="AV1257" s="84"/>
      <c r="AW1257" s="84"/>
      <c r="AX1257" s="84"/>
      <c r="AY1257" s="84"/>
      <c r="AZ1257" s="84"/>
    </row>
    <row r="1258" ht="15.75" customHeight="1" spans="1:52">
      <c r="A1258" s="354"/>
      <c r="B1258" s="84"/>
      <c r="C1258" s="84"/>
      <c r="D1258" s="84"/>
      <c r="E1258" s="84"/>
      <c r="F1258" s="84"/>
      <c r="G1258" s="84"/>
      <c r="H1258" s="84"/>
      <c r="I1258" s="84"/>
      <c r="J1258" s="84"/>
      <c r="K1258" s="84"/>
      <c r="L1258" s="84"/>
      <c r="M1258" s="84"/>
      <c r="N1258" s="84"/>
      <c r="O1258" s="84"/>
      <c r="P1258" s="84"/>
      <c r="Q1258" s="84"/>
      <c r="R1258" s="84"/>
      <c r="S1258" s="84"/>
      <c r="T1258" s="84"/>
      <c r="U1258" s="84"/>
      <c r="V1258" s="84"/>
      <c r="W1258" s="84"/>
      <c r="X1258" s="84"/>
      <c r="Y1258" s="84"/>
      <c r="Z1258" s="84"/>
      <c r="AA1258" s="84"/>
      <c r="AB1258" s="84"/>
      <c r="AC1258" s="84"/>
      <c r="AD1258" s="84"/>
      <c r="AE1258" s="84"/>
      <c r="AF1258" s="84"/>
      <c r="AG1258" s="84"/>
      <c r="AH1258" s="84"/>
      <c r="AI1258" s="84"/>
      <c r="AJ1258" s="84"/>
      <c r="AK1258" s="84"/>
      <c r="AL1258" s="84"/>
      <c r="AM1258" s="84"/>
      <c r="AN1258" s="84"/>
      <c r="AO1258" s="84"/>
      <c r="AP1258" s="84"/>
      <c r="AQ1258" s="84"/>
      <c r="AR1258" s="84"/>
      <c r="AS1258" s="84"/>
      <c r="AT1258" s="84"/>
      <c r="AU1258" s="84"/>
      <c r="AV1258" s="84"/>
      <c r="AW1258" s="84"/>
      <c r="AX1258" s="84"/>
      <c r="AY1258" s="84"/>
      <c r="AZ1258" s="84"/>
    </row>
    <row r="1259" ht="15.75" customHeight="1" spans="1:52">
      <c r="A1259" s="354"/>
      <c r="B1259" s="84"/>
      <c r="C1259" s="84"/>
      <c r="D1259" s="84"/>
      <c r="E1259" s="84"/>
      <c r="F1259" s="84"/>
      <c r="G1259" s="84"/>
      <c r="H1259" s="84"/>
      <c r="I1259" s="84"/>
      <c r="J1259" s="84"/>
      <c r="K1259" s="84"/>
      <c r="L1259" s="84"/>
      <c r="M1259" s="84"/>
      <c r="N1259" s="84"/>
      <c r="O1259" s="84"/>
      <c r="P1259" s="84"/>
      <c r="Q1259" s="84"/>
      <c r="R1259" s="84"/>
      <c r="S1259" s="84"/>
      <c r="T1259" s="84"/>
      <c r="U1259" s="84"/>
      <c r="V1259" s="84"/>
      <c r="W1259" s="84"/>
      <c r="X1259" s="84"/>
      <c r="Y1259" s="84"/>
      <c r="Z1259" s="84"/>
      <c r="AA1259" s="84"/>
      <c r="AB1259" s="84"/>
      <c r="AC1259" s="84"/>
      <c r="AD1259" s="84"/>
      <c r="AE1259" s="84"/>
      <c r="AF1259" s="84"/>
      <c r="AG1259" s="84"/>
      <c r="AH1259" s="84"/>
      <c r="AI1259" s="84"/>
      <c r="AJ1259" s="84"/>
      <c r="AK1259" s="84"/>
      <c r="AL1259" s="84"/>
      <c r="AM1259" s="84"/>
      <c r="AN1259" s="84"/>
      <c r="AO1259" s="84"/>
      <c r="AP1259" s="84"/>
      <c r="AQ1259" s="84"/>
      <c r="AR1259" s="84"/>
      <c r="AS1259" s="84"/>
      <c r="AT1259" s="84"/>
      <c r="AU1259" s="84"/>
      <c r="AV1259" s="84"/>
      <c r="AW1259" s="84"/>
      <c r="AX1259" s="84"/>
      <c r="AY1259" s="84"/>
      <c r="AZ1259" s="84"/>
    </row>
    <row r="1260" ht="15.75" customHeight="1" spans="1:52">
      <c r="A1260" s="354"/>
      <c r="B1260" s="84"/>
      <c r="C1260" s="84"/>
      <c r="D1260" s="84"/>
      <c r="E1260" s="84"/>
      <c r="F1260" s="84"/>
      <c r="G1260" s="84"/>
      <c r="H1260" s="84"/>
      <c r="I1260" s="84"/>
      <c r="J1260" s="84"/>
      <c r="K1260" s="84"/>
      <c r="L1260" s="84"/>
      <c r="M1260" s="84"/>
      <c r="N1260" s="84"/>
      <c r="O1260" s="84"/>
      <c r="P1260" s="84"/>
      <c r="Q1260" s="84"/>
      <c r="R1260" s="84"/>
      <c r="S1260" s="84"/>
      <c r="T1260" s="84"/>
      <c r="U1260" s="84"/>
      <c r="V1260" s="84"/>
      <c r="W1260" s="84"/>
      <c r="X1260" s="84"/>
      <c r="Y1260" s="84"/>
      <c r="Z1260" s="84"/>
      <c r="AA1260" s="84"/>
      <c r="AB1260" s="84"/>
      <c r="AC1260" s="84"/>
      <c r="AD1260" s="84"/>
      <c r="AE1260" s="84"/>
      <c r="AF1260" s="84"/>
      <c r="AG1260" s="84"/>
      <c r="AH1260" s="84"/>
      <c r="AI1260" s="84"/>
      <c r="AJ1260" s="84"/>
      <c r="AK1260" s="84"/>
      <c r="AL1260" s="84"/>
      <c r="AM1260" s="84"/>
      <c r="AN1260" s="84"/>
      <c r="AO1260" s="84"/>
      <c r="AP1260" s="84"/>
      <c r="AQ1260" s="84"/>
      <c r="AR1260" s="84"/>
      <c r="AS1260" s="84"/>
      <c r="AT1260" s="84"/>
      <c r="AU1260" s="84"/>
      <c r="AV1260" s="84"/>
      <c r="AW1260" s="84"/>
      <c r="AX1260" s="84"/>
      <c r="AY1260" s="84"/>
      <c r="AZ1260" s="84"/>
    </row>
    <row r="1261" ht="15.75" customHeight="1" spans="1:52">
      <c r="A1261" s="354"/>
      <c r="B1261" s="84"/>
      <c r="C1261" s="84"/>
      <c r="D1261" s="84"/>
      <c r="E1261" s="84"/>
      <c r="F1261" s="84"/>
      <c r="G1261" s="84"/>
      <c r="H1261" s="84"/>
      <c r="I1261" s="84"/>
      <c r="J1261" s="84"/>
      <c r="K1261" s="84"/>
      <c r="L1261" s="84"/>
      <c r="M1261" s="84"/>
      <c r="N1261" s="84"/>
      <c r="O1261" s="84"/>
      <c r="P1261" s="84"/>
      <c r="Q1261" s="84"/>
      <c r="R1261" s="84"/>
      <c r="S1261" s="84"/>
      <c r="T1261" s="84"/>
      <c r="U1261" s="84"/>
      <c r="V1261" s="84"/>
      <c r="W1261" s="84"/>
      <c r="X1261" s="84"/>
      <c r="Y1261" s="84"/>
      <c r="Z1261" s="84"/>
      <c r="AA1261" s="84"/>
      <c r="AB1261" s="84"/>
      <c r="AC1261" s="84"/>
      <c r="AD1261" s="84"/>
      <c r="AE1261" s="84"/>
      <c r="AF1261" s="84"/>
      <c r="AG1261" s="84"/>
      <c r="AH1261" s="84"/>
      <c r="AI1261" s="84"/>
      <c r="AJ1261" s="84"/>
      <c r="AK1261" s="84"/>
      <c r="AL1261" s="84"/>
      <c r="AM1261" s="84"/>
      <c r="AN1261" s="84"/>
      <c r="AO1261" s="84"/>
      <c r="AP1261" s="84"/>
      <c r="AQ1261" s="84"/>
      <c r="AR1261" s="84"/>
      <c r="AS1261" s="84"/>
      <c r="AT1261" s="84"/>
      <c r="AU1261" s="84"/>
      <c r="AV1261" s="84"/>
      <c r="AW1261" s="84"/>
      <c r="AX1261" s="84"/>
      <c r="AY1261" s="84"/>
      <c r="AZ1261" s="84"/>
    </row>
    <row r="1262" ht="15.75" customHeight="1" spans="1:52">
      <c r="A1262" s="354"/>
      <c r="B1262" s="84"/>
      <c r="C1262" s="84"/>
      <c r="D1262" s="84"/>
      <c r="E1262" s="84"/>
      <c r="F1262" s="84"/>
      <c r="G1262" s="84"/>
      <c r="H1262" s="84"/>
      <c r="I1262" s="84"/>
      <c r="J1262" s="84"/>
      <c r="K1262" s="84"/>
      <c r="L1262" s="84"/>
      <c r="M1262" s="84"/>
      <c r="N1262" s="84"/>
      <c r="O1262" s="84"/>
      <c r="P1262" s="84"/>
      <c r="Q1262" s="84"/>
      <c r="R1262" s="84"/>
      <c r="S1262" s="84"/>
      <c r="T1262" s="84"/>
      <c r="U1262" s="84"/>
      <c r="V1262" s="84"/>
      <c r="W1262" s="84"/>
      <c r="X1262" s="84"/>
      <c r="Y1262" s="84"/>
      <c r="Z1262" s="84"/>
      <c r="AA1262" s="84"/>
      <c r="AB1262" s="84"/>
      <c r="AC1262" s="84"/>
      <c r="AD1262" s="84"/>
      <c r="AE1262" s="84"/>
      <c r="AF1262" s="84"/>
      <c r="AG1262" s="84"/>
      <c r="AH1262" s="84"/>
      <c r="AI1262" s="84"/>
      <c r="AJ1262" s="84"/>
      <c r="AK1262" s="84"/>
      <c r="AL1262" s="84"/>
      <c r="AM1262" s="84"/>
      <c r="AN1262" s="84"/>
      <c r="AO1262" s="84"/>
      <c r="AP1262" s="84"/>
      <c r="AQ1262" s="84"/>
      <c r="AR1262" s="84"/>
      <c r="AS1262" s="84"/>
      <c r="AT1262" s="84"/>
      <c r="AU1262" s="84"/>
      <c r="AV1262" s="84"/>
      <c r="AW1262" s="84"/>
      <c r="AX1262" s="84"/>
      <c r="AY1262" s="84"/>
      <c r="AZ1262" s="84"/>
    </row>
    <row r="1263" ht="15.75" customHeight="1" spans="1:52">
      <c r="A1263" s="354"/>
      <c r="B1263" s="84"/>
      <c r="C1263" s="84"/>
      <c r="D1263" s="84"/>
      <c r="E1263" s="84"/>
      <c r="F1263" s="84"/>
      <c r="G1263" s="84"/>
      <c r="H1263" s="84"/>
      <c r="I1263" s="84"/>
      <c r="J1263" s="84"/>
      <c r="K1263" s="84"/>
      <c r="L1263" s="84"/>
      <c r="M1263" s="84"/>
      <c r="N1263" s="84"/>
      <c r="O1263" s="84"/>
      <c r="P1263" s="84"/>
      <c r="Q1263" s="84"/>
      <c r="R1263" s="84"/>
      <c r="S1263" s="84"/>
      <c r="T1263" s="84"/>
      <c r="U1263" s="84"/>
      <c r="V1263" s="84"/>
      <c r="W1263" s="84"/>
      <c r="X1263" s="84"/>
      <c r="Y1263" s="84"/>
      <c r="Z1263" s="84"/>
      <c r="AA1263" s="84"/>
      <c r="AB1263" s="84"/>
      <c r="AC1263" s="84"/>
      <c r="AD1263" s="84"/>
      <c r="AE1263" s="84"/>
      <c r="AF1263" s="84"/>
      <c r="AG1263" s="84"/>
      <c r="AH1263" s="84"/>
      <c r="AI1263" s="84"/>
      <c r="AJ1263" s="84"/>
      <c r="AK1263" s="84"/>
      <c r="AL1263" s="84"/>
      <c r="AM1263" s="84"/>
      <c r="AN1263" s="84"/>
      <c r="AO1263" s="84"/>
      <c r="AP1263" s="84"/>
      <c r="AQ1263" s="84"/>
      <c r="AR1263" s="84"/>
      <c r="AS1263" s="84"/>
      <c r="AT1263" s="84"/>
      <c r="AU1263" s="84"/>
      <c r="AV1263" s="84"/>
      <c r="AW1263" s="84"/>
      <c r="AX1263" s="84"/>
      <c r="AY1263" s="84"/>
      <c r="AZ1263" s="84"/>
    </row>
    <row r="1264" ht="15.75" customHeight="1" spans="1:52">
      <c r="A1264" s="354"/>
      <c r="B1264" s="84"/>
      <c r="C1264" s="84"/>
      <c r="D1264" s="84"/>
      <c r="E1264" s="84"/>
      <c r="F1264" s="84"/>
      <c r="G1264" s="84"/>
      <c r="H1264" s="84"/>
      <c r="I1264" s="84"/>
      <c r="J1264" s="84"/>
      <c r="K1264" s="84"/>
      <c r="L1264" s="84"/>
      <c r="M1264" s="84"/>
      <c r="N1264" s="84"/>
      <c r="O1264" s="84"/>
      <c r="P1264" s="84"/>
      <c r="Q1264" s="84"/>
      <c r="R1264" s="84"/>
      <c r="S1264" s="84"/>
      <c r="T1264" s="84"/>
      <c r="U1264" s="84"/>
      <c r="V1264" s="84"/>
      <c r="W1264" s="84"/>
      <c r="X1264" s="84"/>
      <c r="Y1264" s="84"/>
      <c r="Z1264" s="84"/>
      <c r="AA1264" s="84"/>
      <c r="AB1264" s="84"/>
      <c r="AC1264" s="84"/>
      <c r="AD1264" s="84"/>
      <c r="AE1264" s="84"/>
      <c r="AF1264" s="84"/>
      <c r="AG1264" s="84"/>
      <c r="AH1264" s="84"/>
      <c r="AI1264" s="84"/>
      <c r="AJ1264" s="84"/>
      <c r="AK1264" s="84"/>
      <c r="AL1264" s="84"/>
      <c r="AM1264" s="84"/>
      <c r="AN1264" s="84"/>
      <c r="AO1264" s="84"/>
      <c r="AP1264" s="84"/>
      <c r="AQ1264" s="84"/>
      <c r="AR1264" s="84"/>
      <c r="AS1264" s="84"/>
      <c r="AT1264" s="84"/>
      <c r="AU1264" s="84"/>
      <c r="AV1264" s="84"/>
      <c r="AW1264" s="84"/>
      <c r="AX1264" s="84"/>
      <c r="AY1264" s="84"/>
      <c r="AZ1264" s="84"/>
    </row>
    <row r="1265" ht="15.75" customHeight="1" spans="1:52">
      <c r="A1265" s="354"/>
      <c r="B1265" s="84"/>
      <c r="C1265" s="84"/>
      <c r="D1265" s="84"/>
      <c r="E1265" s="84"/>
      <c r="F1265" s="84"/>
      <c r="G1265" s="84"/>
      <c r="H1265" s="84"/>
      <c r="I1265" s="84"/>
      <c r="J1265" s="84"/>
      <c r="K1265" s="84"/>
      <c r="L1265" s="84"/>
      <c r="M1265" s="84"/>
      <c r="N1265" s="84"/>
      <c r="O1265" s="84"/>
      <c r="P1265" s="84"/>
      <c r="Q1265" s="84"/>
      <c r="R1265" s="84"/>
      <c r="S1265" s="84"/>
      <c r="T1265" s="84"/>
      <c r="U1265" s="84"/>
      <c r="V1265" s="84"/>
      <c r="W1265" s="84"/>
      <c r="X1265" s="84"/>
      <c r="Y1265" s="84"/>
      <c r="Z1265" s="84"/>
      <c r="AA1265" s="84"/>
      <c r="AB1265" s="84"/>
      <c r="AC1265" s="84"/>
      <c r="AD1265" s="84"/>
      <c r="AE1265" s="84"/>
      <c r="AF1265" s="84"/>
      <c r="AG1265" s="84"/>
      <c r="AH1265" s="84"/>
      <c r="AI1265" s="84"/>
      <c r="AJ1265" s="84"/>
      <c r="AK1265" s="84"/>
      <c r="AL1265" s="84"/>
      <c r="AM1265" s="84"/>
      <c r="AN1265" s="84"/>
      <c r="AO1265" s="84"/>
      <c r="AP1265" s="84"/>
      <c r="AQ1265" s="84"/>
      <c r="AR1265" s="84"/>
      <c r="AS1265" s="84"/>
      <c r="AT1265" s="84"/>
      <c r="AU1265" s="84"/>
      <c r="AV1265" s="84"/>
      <c r="AW1265" s="84"/>
      <c r="AX1265" s="84"/>
      <c r="AY1265" s="84"/>
      <c r="AZ1265" s="84"/>
    </row>
    <row r="1266" ht="15.75" customHeight="1" spans="1:52">
      <c r="A1266" s="354"/>
      <c r="B1266" s="84"/>
      <c r="C1266" s="84"/>
      <c r="D1266" s="84"/>
      <c r="E1266" s="84"/>
      <c r="F1266" s="84"/>
      <c r="G1266" s="84"/>
      <c r="H1266" s="84"/>
      <c r="I1266" s="84"/>
      <c r="J1266" s="84"/>
      <c r="K1266" s="84"/>
      <c r="L1266" s="84"/>
      <c r="M1266" s="84"/>
      <c r="N1266" s="84"/>
      <c r="O1266" s="84"/>
      <c r="P1266" s="84"/>
      <c r="Q1266" s="84"/>
      <c r="R1266" s="84"/>
      <c r="S1266" s="84"/>
      <c r="T1266" s="84"/>
      <c r="U1266" s="84"/>
      <c r="V1266" s="84"/>
      <c r="W1266" s="84"/>
      <c r="X1266" s="84"/>
      <c r="Y1266" s="84"/>
      <c r="Z1266" s="84"/>
      <c r="AA1266" s="84"/>
      <c r="AB1266" s="84"/>
      <c r="AC1266" s="84"/>
      <c r="AD1266" s="84"/>
      <c r="AE1266" s="84"/>
      <c r="AF1266" s="84"/>
      <c r="AG1266" s="84"/>
      <c r="AH1266" s="84"/>
      <c r="AI1266" s="84"/>
      <c r="AJ1266" s="84"/>
      <c r="AK1266" s="84"/>
      <c r="AL1266" s="84"/>
      <c r="AM1266" s="84"/>
      <c r="AN1266" s="84"/>
      <c r="AO1266" s="84"/>
      <c r="AP1266" s="84"/>
      <c r="AQ1266" s="84"/>
      <c r="AR1266" s="84"/>
      <c r="AS1266" s="84"/>
      <c r="AT1266" s="84"/>
      <c r="AU1266" s="84"/>
      <c r="AV1266" s="84"/>
      <c r="AW1266" s="84"/>
      <c r="AX1266" s="84"/>
      <c r="AY1266" s="84"/>
      <c r="AZ1266" s="84"/>
    </row>
    <row r="1267" ht="15.75" customHeight="1" spans="1:52">
      <c r="A1267" s="354"/>
      <c r="B1267" s="84"/>
      <c r="C1267" s="84"/>
      <c r="D1267" s="84"/>
      <c r="E1267" s="84"/>
      <c r="F1267" s="84"/>
      <c r="G1267" s="84"/>
      <c r="H1267" s="84"/>
      <c r="I1267" s="84"/>
      <c r="J1267" s="84"/>
      <c r="K1267" s="84"/>
      <c r="L1267" s="84"/>
      <c r="M1267" s="84"/>
      <c r="N1267" s="84"/>
      <c r="O1267" s="84"/>
      <c r="P1267" s="84"/>
      <c r="Q1267" s="84"/>
      <c r="R1267" s="84"/>
      <c r="S1267" s="84"/>
      <c r="T1267" s="84"/>
      <c r="U1267" s="84"/>
      <c r="V1267" s="84"/>
      <c r="W1267" s="84"/>
      <c r="X1267" s="84"/>
      <c r="Y1267" s="84"/>
      <c r="Z1267" s="84"/>
      <c r="AA1267" s="84"/>
      <c r="AB1267" s="84"/>
      <c r="AC1267" s="84"/>
      <c r="AD1267" s="84"/>
      <c r="AE1267" s="84"/>
      <c r="AF1267" s="84"/>
      <c r="AG1267" s="84"/>
      <c r="AH1267" s="84"/>
      <c r="AI1267" s="84"/>
      <c r="AJ1267" s="84"/>
      <c r="AK1267" s="84"/>
      <c r="AL1267" s="84"/>
      <c r="AM1267" s="84"/>
      <c r="AN1267" s="84"/>
      <c r="AO1267" s="84"/>
      <c r="AP1267" s="84"/>
      <c r="AQ1267" s="84"/>
      <c r="AR1267" s="84"/>
      <c r="AS1267" s="84"/>
      <c r="AT1267" s="84"/>
      <c r="AU1267" s="84"/>
      <c r="AV1267" s="84"/>
      <c r="AW1267" s="84"/>
      <c r="AX1267" s="84"/>
      <c r="AY1267" s="84"/>
      <c r="AZ1267" s="84"/>
    </row>
    <row r="1268" ht="15.75" customHeight="1" spans="1:52">
      <c r="A1268" s="354"/>
      <c r="B1268" s="84"/>
      <c r="C1268" s="84"/>
      <c r="D1268" s="84"/>
      <c r="E1268" s="84"/>
      <c r="F1268" s="84"/>
      <c r="G1268" s="84"/>
      <c r="H1268" s="84"/>
      <c r="I1268" s="84"/>
      <c r="J1268" s="84"/>
      <c r="K1268" s="84"/>
      <c r="L1268" s="84"/>
      <c r="M1268" s="84"/>
      <c r="N1268" s="84"/>
      <c r="O1268" s="84"/>
      <c r="P1268" s="84"/>
      <c r="Q1268" s="84"/>
      <c r="R1268" s="84"/>
      <c r="S1268" s="84"/>
      <c r="T1268" s="84"/>
      <c r="U1268" s="84"/>
      <c r="V1268" s="84"/>
      <c r="W1268" s="84"/>
      <c r="X1268" s="84"/>
      <c r="Y1268" s="84"/>
      <c r="Z1268" s="84"/>
      <c r="AA1268" s="84"/>
      <c r="AB1268" s="84"/>
      <c r="AC1268" s="84"/>
      <c r="AD1268" s="84"/>
      <c r="AE1268" s="84"/>
      <c r="AF1268" s="84"/>
      <c r="AG1268" s="84"/>
      <c r="AH1268" s="84"/>
      <c r="AI1268" s="84"/>
      <c r="AJ1268" s="84"/>
      <c r="AK1268" s="84"/>
      <c r="AL1268" s="84"/>
      <c r="AM1268" s="84"/>
      <c r="AN1268" s="84"/>
      <c r="AO1268" s="84"/>
      <c r="AP1268" s="84"/>
      <c r="AQ1268" s="84"/>
      <c r="AR1268" s="84"/>
      <c r="AS1268" s="84"/>
      <c r="AT1268" s="84"/>
      <c r="AU1268" s="84"/>
      <c r="AV1268" s="84"/>
      <c r="AW1268" s="84"/>
      <c r="AX1268" s="84"/>
      <c r="AY1268" s="84"/>
      <c r="AZ1268" s="84"/>
    </row>
    <row r="1269" ht="15.75" customHeight="1" spans="1:52">
      <c r="A1269" s="354"/>
      <c r="B1269" s="84"/>
      <c r="C1269" s="84"/>
      <c r="D1269" s="84"/>
      <c r="E1269" s="84"/>
      <c r="F1269" s="84"/>
      <c r="G1269" s="84"/>
      <c r="H1269" s="84"/>
      <c r="I1269" s="84"/>
      <c r="J1269" s="84"/>
      <c r="K1269" s="84"/>
      <c r="L1269" s="84"/>
      <c r="M1269" s="84"/>
      <c r="N1269" s="84"/>
      <c r="O1269" s="84"/>
      <c r="P1269" s="84"/>
      <c r="Q1269" s="84"/>
      <c r="R1269" s="84"/>
      <c r="S1269" s="84"/>
      <c r="T1269" s="84"/>
      <c r="U1269" s="84"/>
      <c r="V1269" s="84"/>
      <c r="W1269" s="84"/>
      <c r="X1269" s="84"/>
      <c r="Y1269" s="84"/>
      <c r="Z1269" s="84"/>
      <c r="AA1269" s="84"/>
      <c r="AB1269" s="84"/>
      <c r="AC1269" s="84"/>
      <c r="AD1269" s="84"/>
      <c r="AE1269" s="84"/>
      <c r="AF1269" s="84"/>
      <c r="AG1269" s="84"/>
      <c r="AH1269" s="84"/>
      <c r="AI1269" s="84"/>
      <c r="AJ1269" s="84"/>
      <c r="AK1269" s="84"/>
      <c r="AL1269" s="84"/>
      <c r="AM1269" s="84"/>
      <c r="AN1269" s="84"/>
      <c r="AO1269" s="84"/>
      <c r="AP1269" s="84"/>
      <c r="AQ1269" s="84"/>
      <c r="AR1269" s="84"/>
      <c r="AS1269" s="84"/>
      <c r="AT1269" s="84"/>
      <c r="AU1269" s="84"/>
      <c r="AV1269" s="84"/>
      <c r="AW1269" s="84"/>
      <c r="AX1269" s="84"/>
      <c r="AY1269" s="84"/>
      <c r="AZ1269" s="84"/>
    </row>
    <row r="1270" ht="15.75" customHeight="1" spans="1:52">
      <c r="A1270" s="354"/>
      <c r="B1270" s="84"/>
      <c r="C1270" s="84"/>
      <c r="D1270" s="84"/>
      <c r="E1270" s="84"/>
      <c r="F1270" s="84"/>
      <c r="G1270" s="84"/>
      <c r="H1270" s="84"/>
      <c r="I1270" s="84"/>
      <c r="J1270" s="84"/>
      <c r="K1270" s="84"/>
      <c r="L1270" s="84"/>
      <c r="M1270" s="84"/>
      <c r="N1270" s="84"/>
      <c r="O1270" s="84"/>
      <c r="P1270" s="84"/>
      <c r="Q1270" s="84"/>
      <c r="R1270" s="84"/>
      <c r="S1270" s="84"/>
      <c r="T1270" s="84"/>
      <c r="U1270" s="84"/>
      <c r="V1270" s="84"/>
      <c r="W1270" s="84"/>
      <c r="X1270" s="84"/>
      <c r="Y1270" s="84"/>
      <c r="Z1270" s="84"/>
      <c r="AA1270" s="84"/>
      <c r="AB1270" s="84"/>
      <c r="AC1270" s="84"/>
      <c r="AD1270" s="84"/>
      <c r="AE1270" s="84"/>
      <c r="AF1270" s="84"/>
      <c r="AG1270" s="84"/>
      <c r="AH1270" s="84"/>
      <c r="AI1270" s="84"/>
      <c r="AJ1270" s="84"/>
      <c r="AK1270" s="84"/>
      <c r="AL1270" s="84"/>
      <c r="AM1270" s="84"/>
      <c r="AN1270" s="84"/>
      <c r="AO1270" s="84"/>
      <c r="AP1270" s="84"/>
      <c r="AQ1270" s="84"/>
      <c r="AR1270" s="84"/>
      <c r="AS1270" s="84"/>
      <c r="AT1270" s="84"/>
      <c r="AU1270" s="84"/>
      <c r="AV1270" s="84"/>
      <c r="AW1270" s="84"/>
      <c r="AX1270" s="84"/>
      <c r="AY1270" s="84"/>
      <c r="AZ1270" s="84"/>
    </row>
    <row r="1271" ht="15.75" customHeight="1" spans="1:52">
      <c r="A1271" s="354"/>
      <c r="B1271" s="84"/>
      <c r="C1271" s="84"/>
      <c r="D1271" s="84"/>
      <c r="E1271" s="84"/>
      <c r="F1271" s="84"/>
      <c r="G1271" s="84"/>
      <c r="H1271" s="84"/>
      <c r="I1271" s="84"/>
      <c r="J1271" s="84"/>
      <c r="K1271" s="84"/>
      <c r="L1271" s="84"/>
      <c r="M1271" s="84"/>
      <c r="N1271" s="84"/>
      <c r="O1271" s="84"/>
      <c r="P1271" s="84"/>
      <c r="Q1271" s="84"/>
      <c r="R1271" s="84"/>
      <c r="S1271" s="84"/>
      <c r="T1271" s="84"/>
      <c r="U1271" s="84"/>
      <c r="V1271" s="84"/>
      <c r="W1271" s="84"/>
      <c r="X1271" s="84"/>
      <c r="Y1271" s="84"/>
      <c r="Z1271" s="84"/>
      <c r="AA1271" s="84"/>
      <c r="AB1271" s="84"/>
      <c r="AC1271" s="84"/>
      <c r="AD1271" s="84"/>
      <c r="AE1271" s="84"/>
      <c r="AF1271" s="84"/>
      <c r="AG1271" s="84"/>
      <c r="AH1271" s="84"/>
      <c r="AI1271" s="84"/>
      <c r="AJ1271" s="84"/>
      <c r="AK1271" s="84"/>
      <c r="AL1271" s="84"/>
      <c r="AM1271" s="84"/>
      <c r="AN1271" s="84"/>
      <c r="AO1271" s="84"/>
      <c r="AP1271" s="84"/>
      <c r="AQ1271" s="84"/>
      <c r="AR1271" s="84"/>
      <c r="AS1271" s="84"/>
      <c r="AT1271" s="84"/>
      <c r="AU1271" s="84"/>
      <c r="AV1271" s="84"/>
      <c r="AW1271" s="84"/>
      <c r="AX1271" s="84"/>
      <c r="AY1271" s="84"/>
      <c r="AZ1271" s="84"/>
    </row>
    <row r="1272" ht="15.75" customHeight="1" spans="1:52">
      <c r="A1272" s="354"/>
      <c r="B1272" s="84"/>
      <c r="C1272" s="84"/>
      <c r="D1272" s="84"/>
      <c r="E1272" s="84"/>
      <c r="F1272" s="84"/>
      <c r="G1272" s="84"/>
      <c r="H1272" s="84"/>
      <c r="I1272" s="84"/>
      <c r="J1272" s="84"/>
      <c r="K1272" s="84"/>
      <c r="L1272" s="84"/>
      <c r="M1272" s="84"/>
      <c r="N1272" s="84"/>
      <c r="O1272" s="84"/>
      <c r="P1272" s="84"/>
      <c r="Q1272" s="84"/>
      <c r="R1272" s="84"/>
      <c r="S1272" s="84"/>
      <c r="T1272" s="84"/>
      <c r="U1272" s="84"/>
      <c r="V1272" s="84"/>
      <c r="W1272" s="84"/>
      <c r="X1272" s="84"/>
      <c r="Y1272" s="84"/>
      <c r="Z1272" s="84"/>
      <c r="AA1272" s="84"/>
      <c r="AB1272" s="84"/>
      <c r="AC1272" s="84"/>
      <c r="AD1272" s="84"/>
      <c r="AE1272" s="84"/>
      <c r="AF1272" s="84"/>
      <c r="AG1272" s="84"/>
      <c r="AH1272" s="84"/>
      <c r="AI1272" s="84"/>
      <c r="AJ1272" s="84"/>
      <c r="AK1272" s="84"/>
      <c r="AL1272" s="84"/>
      <c r="AM1272" s="84"/>
      <c r="AN1272" s="84"/>
      <c r="AO1272" s="84"/>
      <c r="AP1272" s="84"/>
      <c r="AQ1272" s="84"/>
      <c r="AR1272" s="84"/>
      <c r="AS1272" s="84"/>
      <c r="AT1272" s="84"/>
      <c r="AU1272" s="84"/>
      <c r="AV1272" s="84"/>
      <c r="AW1272" s="84"/>
      <c r="AX1272" s="84"/>
      <c r="AY1272" s="84"/>
      <c r="AZ1272" s="84"/>
    </row>
    <row r="1273" ht="15.75" customHeight="1" spans="1:52">
      <c r="A1273" s="354"/>
      <c r="B1273" s="84"/>
      <c r="C1273" s="84"/>
      <c r="D1273" s="84"/>
      <c r="E1273" s="84"/>
      <c r="F1273" s="84"/>
      <c r="G1273" s="84"/>
      <c r="H1273" s="84"/>
      <c r="I1273" s="84"/>
      <c r="J1273" s="84"/>
      <c r="K1273" s="84"/>
      <c r="L1273" s="84"/>
      <c r="M1273" s="84"/>
      <c r="N1273" s="84"/>
      <c r="O1273" s="84"/>
      <c r="P1273" s="84"/>
      <c r="Q1273" s="84"/>
      <c r="R1273" s="84"/>
      <c r="S1273" s="84"/>
      <c r="T1273" s="84"/>
      <c r="U1273" s="84"/>
      <c r="V1273" s="84"/>
      <c r="W1273" s="84"/>
      <c r="X1273" s="84"/>
      <c r="Y1273" s="84"/>
      <c r="Z1273" s="84"/>
      <c r="AA1273" s="84"/>
      <c r="AB1273" s="84"/>
      <c r="AC1273" s="84"/>
      <c r="AD1273" s="84"/>
      <c r="AE1273" s="84"/>
      <c r="AF1273" s="84"/>
      <c r="AG1273" s="84"/>
      <c r="AH1273" s="84"/>
      <c r="AI1273" s="84"/>
      <c r="AJ1273" s="84"/>
      <c r="AK1273" s="84"/>
      <c r="AL1273" s="84"/>
      <c r="AM1273" s="84"/>
      <c r="AN1273" s="84"/>
      <c r="AO1273" s="84"/>
      <c r="AP1273" s="84"/>
      <c r="AQ1273" s="84"/>
      <c r="AR1273" s="84"/>
      <c r="AS1273" s="84"/>
      <c r="AT1273" s="84"/>
      <c r="AU1273" s="84"/>
      <c r="AV1273" s="84"/>
      <c r="AW1273" s="84"/>
      <c r="AX1273" s="84"/>
      <c r="AY1273" s="84"/>
      <c r="AZ1273" s="84"/>
    </row>
    <row r="1274" ht="15.75" customHeight="1" spans="1:52">
      <c r="A1274" s="354"/>
      <c r="B1274" s="84"/>
      <c r="C1274" s="84"/>
      <c r="D1274" s="84"/>
      <c r="E1274" s="84"/>
      <c r="F1274" s="84"/>
      <c r="G1274" s="84"/>
      <c r="H1274" s="84"/>
      <c r="I1274" s="84"/>
      <c r="J1274" s="84"/>
      <c r="K1274" s="84"/>
      <c r="L1274" s="84"/>
      <c r="M1274" s="84"/>
      <c r="N1274" s="84"/>
      <c r="O1274" s="84"/>
      <c r="P1274" s="84"/>
      <c r="Q1274" s="84"/>
      <c r="R1274" s="84"/>
      <c r="S1274" s="84"/>
      <c r="T1274" s="84"/>
      <c r="U1274" s="84"/>
      <c r="V1274" s="84"/>
      <c r="W1274" s="84"/>
      <c r="X1274" s="84"/>
      <c r="Y1274" s="84"/>
      <c r="Z1274" s="84"/>
      <c r="AA1274" s="84"/>
      <c r="AB1274" s="84"/>
      <c r="AC1274" s="84"/>
      <c r="AD1274" s="84"/>
      <c r="AE1274" s="84"/>
      <c r="AF1274" s="84"/>
      <c r="AG1274" s="84"/>
      <c r="AH1274" s="84"/>
      <c r="AI1274" s="84"/>
      <c r="AJ1274" s="84"/>
      <c r="AK1274" s="84"/>
      <c r="AL1274" s="84"/>
      <c r="AM1274" s="84"/>
      <c r="AN1274" s="84"/>
      <c r="AO1274" s="84"/>
      <c r="AP1274" s="84"/>
      <c r="AQ1274" s="84"/>
      <c r="AR1274" s="84"/>
      <c r="AS1274" s="84"/>
      <c r="AT1274" s="84"/>
      <c r="AU1274" s="84"/>
      <c r="AV1274" s="84"/>
      <c r="AW1274" s="84"/>
      <c r="AX1274" s="84"/>
      <c r="AY1274" s="84"/>
      <c r="AZ1274" s="84"/>
    </row>
    <row r="1275" ht="15.75" customHeight="1" spans="1:52">
      <c r="A1275" s="354"/>
      <c r="B1275" s="84"/>
      <c r="C1275" s="84"/>
      <c r="D1275" s="84"/>
      <c r="E1275" s="84"/>
      <c r="F1275" s="84"/>
      <c r="G1275" s="84"/>
      <c r="H1275" s="84"/>
      <c r="I1275" s="84"/>
      <c r="J1275" s="84"/>
      <c r="K1275" s="84"/>
      <c r="L1275" s="84"/>
      <c r="M1275" s="84"/>
      <c r="N1275" s="84"/>
      <c r="O1275" s="84"/>
      <c r="P1275" s="84"/>
      <c r="Q1275" s="84"/>
      <c r="R1275" s="84"/>
      <c r="S1275" s="84"/>
      <c r="T1275" s="84"/>
      <c r="U1275" s="84"/>
      <c r="V1275" s="84"/>
      <c r="W1275" s="84"/>
      <c r="X1275" s="84"/>
      <c r="Y1275" s="84"/>
      <c r="Z1275" s="84"/>
      <c r="AA1275" s="84"/>
      <c r="AB1275" s="84"/>
      <c r="AC1275" s="84"/>
      <c r="AD1275" s="84"/>
      <c r="AE1275" s="84"/>
      <c r="AF1275" s="84"/>
      <c r="AG1275" s="84"/>
      <c r="AH1275" s="84"/>
      <c r="AI1275" s="84"/>
      <c r="AJ1275" s="84"/>
      <c r="AK1275" s="84"/>
      <c r="AL1275" s="84"/>
      <c r="AM1275" s="84"/>
      <c r="AN1275" s="84"/>
      <c r="AO1275" s="84"/>
      <c r="AP1275" s="84"/>
      <c r="AQ1275" s="84"/>
      <c r="AR1275" s="84"/>
      <c r="AS1275" s="84"/>
      <c r="AT1275" s="84"/>
      <c r="AU1275" s="84"/>
      <c r="AV1275" s="84"/>
      <c r="AW1275" s="84"/>
      <c r="AX1275" s="84"/>
      <c r="AY1275" s="84"/>
      <c r="AZ1275" s="84"/>
    </row>
    <row r="1276" ht="15.75" customHeight="1" spans="1:52">
      <c r="A1276" s="354"/>
      <c r="B1276" s="84"/>
      <c r="C1276" s="84"/>
      <c r="D1276" s="84"/>
      <c r="E1276" s="84"/>
      <c r="F1276" s="84"/>
      <c r="G1276" s="84"/>
      <c r="H1276" s="84"/>
      <c r="I1276" s="84"/>
      <c r="J1276" s="84"/>
      <c r="K1276" s="84"/>
      <c r="L1276" s="84"/>
      <c r="M1276" s="84"/>
      <c r="N1276" s="84"/>
      <c r="O1276" s="84"/>
      <c r="P1276" s="84"/>
      <c r="Q1276" s="84"/>
      <c r="R1276" s="84"/>
      <c r="S1276" s="84"/>
      <c r="T1276" s="84"/>
      <c r="U1276" s="84"/>
      <c r="V1276" s="84"/>
      <c r="W1276" s="84"/>
      <c r="X1276" s="84"/>
      <c r="Y1276" s="84"/>
      <c r="Z1276" s="84"/>
      <c r="AA1276" s="84"/>
      <c r="AB1276" s="84"/>
      <c r="AC1276" s="84"/>
      <c r="AD1276" s="84"/>
      <c r="AE1276" s="84"/>
      <c r="AF1276" s="84"/>
      <c r="AG1276" s="84"/>
      <c r="AH1276" s="84"/>
      <c r="AI1276" s="84"/>
      <c r="AJ1276" s="84"/>
      <c r="AK1276" s="84"/>
      <c r="AL1276" s="84"/>
      <c r="AM1276" s="84"/>
      <c r="AN1276" s="84"/>
      <c r="AO1276" s="84"/>
      <c r="AP1276" s="84"/>
      <c r="AQ1276" s="84"/>
      <c r="AR1276" s="84"/>
      <c r="AS1276" s="84"/>
      <c r="AT1276" s="84"/>
      <c r="AU1276" s="84"/>
      <c r="AV1276" s="84"/>
      <c r="AW1276" s="84"/>
      <c r="AX1276" s="84"/>
      <c r="AY1276" s="84"/>
      <c r="AZ1276" s="84"/>
    </row>
    <row r="1277" ht="15.75" customHeight="1" spans="1:52">
      <c r="A1277" s="354"/>
      <c r="B1277" s="84"/>
      <c r="C1277" s="84"/>
      <c r="D1277" s="84"/>
      <c r="E1277" s="84"/>
      <c r="F1277" s="84"/>
      <c r="G1277" s="84"/>
      <c r="H1277" s="84"/>
      <c r="I1277" s="84"/>
      <c r="J1277" s="84"/>
      <c r="K1277" s="84"/>
      <c r="L1277" s="84"/>
      <c r="M1277" s="84"/>
      <c r="N1277" s="84"/>
      <c r="O1277" s="84"/>
      <c r="P1277" s="84"/>
      <c r="Q1277" s="84"/>
      <c r="R1277" s="84"/>
      <c r="S1277" s="84"/>
      <c r="T1277" s="84"/>
      <c r="U1277" s="84"/>
      <c r="V1277" s="84"/>
      <c r="W1277" s="84"/>
      <c r="X1277" s="84"/>
      <c r="Y1277" s="84"/>
      <c r="Z1277" s="84"/>
      <c r="AA1277" s="84"/>
      <c r="AB1277" s="84"/>
      <c r="AC1277" s="84"/>
      <c r="AD1277" s="84"/>
      <c r="AE1277" s="84"/>
      <c r="AF1277" s="84"/>
      <c r="AG1277" s="84"/>
      <c r="AH1277" s="84"/>
      <c r="AI1277" s="84"/>
      <c r="AJ1277" s="84"/>
      <c r="AK1277" s="84"/>
      <c r="AL1277" s="84"/>
      <c r="AM1277" s="84"/>
      <c r="AN1277" s="84"/>
      <c r="AO1277" s="84"/>
      <c r="AP1277" s="84"/>
      <c r="AQ1277" s="84"/>
      <c r="AR1277" s="84"/>
      <c r="AS1277" s="84"/>
      <c r="AT1277" s="84"/>
      <c r="AU1277" s="84"/>
      <c r="AV1277" s="84"/>
      <c r="AW1277" s="84"/>
      <c r="AX1277" s="84"/>
      <c r="AY1277" s="84"/>
      <c r="AZ1277" s="84"/>
    </row>
    <row r="1278" ht="15.75" customHeight="1" spans="1:52">
      <c r="A1278" s="354"/>
      <c r="B1278" s="84"/>
      <c r="C1278" s="84"/>
      <c r="D1278" s="84"/>
      <c r="E1278" s="84"/>
      <c r="F1278" s="84"/>
      <c r="G1278" s="84"/>
      <c r="H1278" s="84"/>
      <c r="I1278" s="84"/>
      <c r="J1278" s="84"/>
      <c r="K1278" s="84"/>
      <c r="L1278" s="84"/>
      <c r="M1278" s="84"/>
      <c r="N1278" s="84"/>
      <c r="O1278" s="84"/>
      <c r="P1278" s="84"/>
      <c r="Q1278" s="84"/>
      <c r="R1278" s="84"/>
      <c r="S1278" s="84"/>
      <c r="T1278" s="84"/>
      <c r="U1278" s="84"/>
      <c r="V1278" s="84"/>
      <c r="W1278" s="84"/>
      <c r="X1278" s="84"/>
      <c r="Y1278" s="84"/>
      <c r="Z1278" s="84"/>
      <c r="AA1278" s="84"/>
      <c r="AB1278" s="84"/>
      <c r="AC1278" s="84"/>
      <c r="AD1278" s="84"/>
      <c r="AE1278" s="84"/>
      <c r="AF1278" s="84"/>
      <c r="AG1278" s="84"/>
      <c r="AH1278" s="84"/>
      <c r="AI1278" s="84"/>
      <c r="AJ1278" s="84"/>
      <c r="AK1278" s="84"/>
      <c r="AL1278" s="84"/>
      <c r="AM1278" s="84"/>
      <c r="AN1278" s="84"/>
      <c r="AO1278" s="84"/>
      <c r="AP1278" s="84"/>
      <c r="AQ1278" s="84"/>
      <c r="AR1278" s="84"/>
      <c r="AS1278" s="84"/>
      <c r="AT1278" s="84"/>
      <c r="AU1278" s="84"/>
      <c r="AV1278" s="84"/>
      <c r="AW1278" s="84"/>
      <c r="AX1278" s="84"/>
      <c r="AY1278" s="84"/>
      <c r="AZ1278" s="84"/>
    </row>
    <row r="1279" ht="15.75" customHeight="1" spans="1:52">
      <c r="A1279" s="354"/>
      <c r="B1279" s="84"/>
      <c r="C1279" s="84"/>
      <c r="D1279" s="84"/>
      <c r="E1279" s="84"/>
      <c r="F1279" s="84"/>
      <c r="G1279" s="84"/>
      <c r="H1279" s="84"/>
      <c r="I1279" s="84"/>
      <c r="J1279" s="84"/>
      <c r="K1279" s="84"/>
      <c r="L1279" s="84"/>
      <c r="M1279" s="84"/>
      <c r="N1279" s="84"/>
      <c r="O1279" s="84"/>
      <c r="P1279" s="84"/>
      <c r="Q1279" s="84"/>
      <c r="R1279" s="84"/>
      <c r="S1279" s="84"/>
      <c r="T1279" s="84"/>
      <c r="U1279" s="84"/>
      <c r="V1279" s="84"/>
      <c r="W1279" s="84"/>
      <c r="X1279" s="84"/>
      <c r="Y1279" s="84"/>
      <c r="Z1279" s="84"/>
      <c r="AA1279" s="84"/>
      <c r="AB1279" s="84"/>
      <c r="AC1279" s="84"/>
      <c r="AD1279" s="84"/>
      <c r="AE1279" s="84"/>
      <c r="AF1279" s="84"/>
      <c r="AG1279" s="84"/>
      <c r="AH1279" s="84"/>
      <c r="AI1279" s="84"/>
      <c r="AJ1279" s="84"/>
      <c r="AK1279" s="84"/>
      <c r="AL1279" s="84"/>
      <c r="AM1279" s="84"/>
      <c r="AN1279" s="84"/>
      <c r="AO1279" s="84"/>
      <c r="AP1279" s="84"/>
      <c r="AQ1279" s="84"/>
      <c r="AR1279" s="84"/>
      <c r="AS1279" s="84"/>
      <c r="AT1279" s="84"/>
      <c r="AU1279" s="84"/>
      <c r="AV1279" s="84"/>
      <c r="AW1279" s="84"/>
      <c r="AX1279" s="84"/>
      <c r="AY1279" s="84"/>
      <c r="AZ1279" s="84"/>
    </row>
    <row r="1280" ht="15.75" customHeight="1" spans="1:52">
      <c r="A1280" s="354"/>
      <c r="B1280" s="84"/>
      <c r="C1280" s="84"/>
      <c r="D1280" s="84"/>
      <c r="E1280" s="84"/>
      <c r="F1280" s="84"/>
      <c r="G1280" s="84"/>
      <c r="H1280" s="84"/>
      <c r="I1280" s="84"/>
      <c r="J1280" s="84"/>
      <c r="K1280" s="84"/>
      <c r="L1280" s="84"/>
      <c r="M1280" s="84"/>
      <c r="N1280" s="84"/>
      <c r="O1280" s="84"/>
      <c r="P1280" s="84"/>
      <c r="Q1280" s="84"/>
      <c r="R1280" s="84"/>
      <c r="S1280" s="84"/>
      <c r="T1280" s="84"/>
      <c r="U1280" s="84"/>
      <c r="V1280" s="84"/>
      <c r="W1280" s="84"/>
      <c r="X1280" s="84"/>
      <c r="Y1280" s="84"/>
      <c r="Z1280" s="84"/>
      <c r="AA1280" s="84"/>
      <c r="AB1280" s="84"/>
      <c r="AC1280" s="84"/>
      <c r="AD1280" s="84"/>
      <c r="AE1280" s="84"/>
      <c r="AF1280" s="84"/>
      <c r="AG1280" s="84"/>
      <c r="AH1280" s="84"/>
      <c r="AI1280" s="84"/>
      <c r="AJ1280" s="84"/>
      <c r="AK1280" s="84"/>
      <c r="AL1280" s="84"/>
      <c r="AM1280" s="84"/>
      <c r="AN1280" s="84"/>
      <c r="AO1280" s="84"/>
      <c r="AP1280" s="84"/>
      <c r="AQ1280" s="84"/>
      <c r="AR1280" s="84"/>
      <c r="AS1280" s="84"/>
      <c r="AT1280" s="84"/>
      <c r="AU1280" s="84"/>
      <c r="AV1280" s="84"/>
      <c r="AW1280" s="84"/>
      <c r="AX1280" s="84"/>
      <c r="AY1280" s="84"/>
      <c r="AZ1280" s="84"/>
    </row>
    <row r="1281" ht="15.75" customHeight="1" spans="1:52">
      <c r="A1281" s="354"/>
      <c r="B1281" s="84"/>
      <c r="C1281" s="84"/>
      <c r="D1281" s="84"/>
      <c r="E1281" s="84"/>
      <c r="F1281" s="84"/>
      <c r="G1281" s="84"/>
      <c r="H1281" s="84"/>
      <c r="I1281" s="84"/>
      <c r="J1281" s="84"/>
      <c r="K1281" s="84"/>
      <c r="L1281" s="84"/>
      <c r="M1281" s="84"/>
      <c r="N1281" s="84"/>
      <c r="O1281" s="84"/>
      <c r="P1281" s="84"/>
      <c r="Q1281" s="84"/>
      <c r="R1281" s="84"/>
      <c r="S1281" s="84"/>
      <c r="T1281" s="84"/>
      <c r="U1281" s="84"/>
      <c r="V1281" s="84"/>
      <c r="W1281" s="84"/>
      <c r="X1281" s="84"/>
      <c r="Y1281" s="84"/>
      <c r="Z1281" s="84"/>
      <c r="AA1281" s="84"/>
      <c r="AB1281" s="84"/>
      <c r="AC1281" s="84"/>
      <c r="AD1281" s="84"/>
      <c r="AE1281" s="84"/>
      <c r="AF1281" s="84"/>
      <c r="AG1281" s="84"/>
      <c r="AH1281" s="84"/>
      <c r="AI1281" s="84"/>
      <c r="AJ1281" s="84"/>
      <c r="AK1281" s="84"/>
      <c r="AL1281" s="84"/>
      <c r="AM1281" s="84"/>
      <c r="AN1281" s="84"/>
      <c r="AO1281" s="84"/>
      <c r="AP1281" s="84"/>
      <c r="AQ1281" s="84"/>
      <c r="AR1281" s="84"/>
      <c r="AS1281" s="84"/>
      <c r="AT1281" s="84"/>
      <c r="AU1281" s="84"/>
      <c r="AV1281" s="84"/>
      <c r="AW1281" s="84"/>
      <c r="AX1281" s="84"/>
      <c r="AY1281" s="84"/>
      <c r="AZ1281" s="84"/>
    </row>
    <row r="1282" ht="15.75" customHeight="1" spans="1:52">
      <c r="A1282" s="354"/>
      <c r="B1282" s="84"/>
      <c r="C1282" s="84"/>
      <c r="D1282" s="84"/>
      <c r="E1282" s="84"/>
      <c r="F1282" s="84"/>
      <c r="G1282" s="84"/>
      <c r="H1282" s="84"/>
      <c r="I1282" s="84"/>
      <c r="J1282" s="84"/>
      <c r="K1282" s="84"/>
      <c r="L1282" s="84"/>
      <c r="M1282" s="84"/>
      <c r="N1282" s="84"/>
      <c r="O1282" s="84"/>
      <c r="P1282" s="84"/>
      <c r="Q1282" s="84"/>
      <c r="R1282" s="84"/>
      <c r="S1282" s="84"/>
      <c r="T1282" s="84"/>
      <c r="U1282" s="84"/>
      <c r="V1282" s="84"/>
      <c r="W1282" s="84"/>
      <c r="X1282" s="84"/>
      <c r="Y1282" s="84"/>
      <c r="Z1282" s="84"/>
      <c r="AA1282" s="84"/>
      <c r="AB1282" s="84"/>
      <c r="AC1282" s="84"/>
      <c r="AD1282" s="84"/>
      <c r="AE1282" s="84"/>
      <c r="AF1282" s="84"/>
      <c r="AG1282" s="84"/>
      <c r="AH1282" s="84"/>
      <c r="AI1282" s="84"/>
      <c r="AJ1282" s="84"/>
      <c r="AK1282" s="84"/>
      <c r="AL1282" s="84"/>
      <c r="AM1282" s="84"/>
      <c r="AN1282" s="84"/>
      <c r="AO1282" s="84"/>
      <c r="AP1282" s="84"/>
      <c r="AQ1282" s="84"/>
      <c r="AR1282" s="84"/>
      <c r="AS1282" s="84"/>
      <c r="AT1282" s="84"/>
      <c r="AU1282" s="84"/>
      <c r="AV1282" s="84"/>
      <c r="AW1282" s="84"/>
      <c r="AX1282" s="84"/>
      <c r="AY1282" s="84"/>
      <c r="AZ1282" s="84"/>
    </row>
    <row r="1283" ht="15.75" customHeight="1" spans="1:52">
      <c r="A1283" s="354"/>
      <c r="B1283" s="84"/>
      <c r="C1283" s="84"/>
      <c r="D1283" s="84"/>
      <c r="E1283" s="84"/>
      <c r="F1283" s="84"/>
      <c r="G1283" s="84"/>
      <c r="H1283" s="84"/>
      <c r="I1283" s="84"/>
      <c r="J1283" s="84"/>
      <c r="K1283" s="84"/>
      <c r="L1283" s="84"/>
      <c r="M1283" s="84"/>
      <c r="N1283" s="84"/>
      <c r="O1283" s="84"/>
      <c r="P1283" s="84"/>
      <c r="Q1283" s="84"/>
      <c r="R1283" s="84"/>
      <c r="S1283" s="84"/>
      <c r="T1283" s="84"/>
      <c r="U1283" s="84"/>
      <c r="V1283" s="84"/>
      <c r="W1283" s="84"/>
      <c r="X1283" s="84"/>
      <c r="Y1283" s="84"/>
      <c r="Z1283" s="84"/>
      <c r="AA1283" s="84"/>
      <c r="AB1283" s="84"/>
      <c r="AC1283" s="84"/>
      <c r="AD1283" s="84"/>
      <c r="AE1283" s="84"/>
      <c r="AF1283" s="84"/>
      <c r="AG1283" s="84"/>
      <c r="AH1283" s="84"/>
      <c r="AI1283" s="84"/>
      <c r="AJ1283" s="84"/>
      <c r="AK1283" s="84"/>
      <c r="AL1283" s="84"/>
      <c r="AM1283" s="84"/>
      <c r="AN1283" s="84"/>
      <c r="AO1283" s="84"/>
      <c r="AP1283" s="84"/>
      <c r="AQ1283" s="84"/>
      <c r="AR1283" s="84"/>
      <c r="AS1283" s="84"/>
      <c r="AT1283" s="84"/>
      <c r="AU1283" s="84"/>
      <c r="AV1283" s="84"/>
      <c r="AW1283" s="84"/>
      <c r="AX1283" s="84"/>
      <c r="AY1283" s="84"/>
      <c r="AZ1283" s="84"/>
    </row>
    <row r="1284" ht="15.75" customHeight="1" spans="1:52">
      <c r="A1284" s="354"/>
      <c r="B1284" s="84"/>
      <c r="C1284" s="84"/>
      <c r="D1284" s="84"/>
      <c r="E1284" s="84"/>
      <c r="F1284" s="84"/>
      <c r="G1284" s="84"/>
      <c r="H1284" s="84"/>
      <c r="I1284" s="84"/>
      <c r="J1284" s="84"/>
      <c r="K1284" s="84"/>
      <c r="L1284" s="84"/>
      <c r="M1284" s="84"/>
      <c r="N1284" s="84"/>
      <c r="O1284" s="84"/>
      <c r="P1284" s="84"/>
      <c r="Q1284" s="84"/>
      <c r="R1284" s="84"/>
      <c r="S1284" s="84"/>
      <c r="T1284" s="84"/>
      <c r="U1284" s="84"/>
      <c r="V1284" s="84"/>
      <c r="W1284" s="84"/>
      <c r="X1284" s="84"/>
      <c r="Y1284" s="84"/>
      <c r="Z1284" s="84"/>
      <c r="AA1284" s="84"/>
      <c r="AB1284" s="84"/>
      <c r="AC1284" s="84"/>
      <c r="AD1284" s="84"/>
      <c r="AE1284" s="84"/>
      <c r="AF1284" s="84"/>
      <c r="AG1284" s="84"/>
      <c r="AH1284" s="84"/>
      <c r="AI1284" s="84"/>
      <c r="AJ1284" s="84"/>
      <c r="AK1284" s="84"/>
      <c r="AL1284" s="84"/>
      <c r="AM1284" s="84"/>
      <c r="AN1284" s="84"/>
      <c r="AO1284" s="84"/>
      <c r="AP1284" s="84"/>
      <c r="AQ1284" s="84"/>
      <c r="AR1284" s="84"/>
      <c r="AS1284" s="84"/>
      <c r="AT1284" s="84"/>
      <c r="AU1284" s="84"/>
      <c r="AV1284" s="84"/>
      <c r="AW1284" s="84"/>
      <c r="AX1284" s="84"/>
      <c r="AY1284" s="84"/>
      <c r="AZ1284" s="84"/>
    </row>
    <row r="1285" ht="15.75" customHeight="1" spans="1:52">
      <c r="A1285" s="354"/>
      <c r="B1285" s="84"/>
      <c r="C1285" s="84"/>
      <c r="D1285" s="84"/>
      <c r="E1285" s="84"/>
      <c r="F1285" s="84"/>
      <c r="G1285" s="84"/>
      <c r="H1285" s="84"/>
      <c r="I1285" s="84"/>
      <c r="J1285" s="84"/>
      <c r="K1285" s="84"/>
      <c r="L1285" s="84"/>
      <c r="M1285" s="84"/>
      <c r="N1285" s="84"/>
      <c r="O1285" s="84"/>
      <c r="P1285" s="84"/>
      <c r="Q1285" s="84"/>
      <c r="R1285" s="84"/>
      <c r="S1285" s="84"/>
      <c r="T1285" s="84"/>
      <c r="U1285" s="84"/>
      <c r="V1285" s="84"/>
      <c r="W1285" s="84"/>
      <c r="X1285" s="84"/>
      <c r="Y1285" s="84"/>
      <c r="Z1285" s="84"/>
      <c r="AA1285" s="84"/>
      <c r="AB1285" s="84"/>
      <c r="AC1285" s="84"/>
      <c r="AD1285" s="84"/>
      <c r="AE1285" s="84"/>
      <c r="AF1285" s="84"/>
      <c r="AG1285" s="84"/>
      <c r="AH1285" s="84"/>
      <c r="AI1285" s="84"/>
      <c r="AJ1285" s="84"/>
      <c r="AK1285" s="84"/>
      <c r="AL1285" s="84"/>
      <c r="AM1285" s="84"/>
      <c r="AN1285" s="84"/>
      <c r="AO1285" s="84"/>
      <c r="AP1285" s="84"/>
      <c r="AQ1285" s="84"/>
      <c r="AR1285" s="84"/>
      <c r="AS1285" s="84"/>
      <c r="AT1285" s="84"/>
      <c r="AU1285" s="84"/>
      <c r="AV1285" s="84"/>
      <c r="AW1285" s="84"/>
      <c r="AX1285" s="84"/>
      <c r="AY1285" s="84"/>
      <c r="AZ1285" s="84"/>
    </row>
    <row r="1286" ht="15.75" customHeight="1" spans="1:52">
      <c r="A1286" s="354"/>
      <c r="B1286" s="84"/>
      <c r="C1286" s="84"/>
      <c r="D1286" s="84"/>
      <c r="E1286" s="84"/>
      <c r="F1286" s="84"/>
      <c r="G1286" s="84"/>
      <c r="H1286" s="84"/>
      <c r="I1286" s="84"/>
      <c r="J1286" s="84"/>
      <c r="K1286" s="84"/>
      <c r="L1286" s="84"/>
      <c r="M1286" s="84"/>
      <c r="N1286" s="84"/>
      <c r="O1286" s="84"/>
      <c r="P1286" s="84"/>
      <c r="Q1286" s="84"/>
      <c r="R1286" s="84"/>
      <c r="S1286" s="84"/>
      <c r="T1286" s="84"/>
      <c r="U1286" s="84"/>
      <c r="V1286" s="84"/>
      <c r="W1286" s="84"/>
      <c r="X1286" s="84"/>
      <c r="Y1286" s="84"/>
      <c r="Z1286" s="84"/>
      <c r="AA1286" s="84"/>
      <c r="AB1286" s="84"/>
      <c r="AC1286" s="84"/>
      <c r="AD1286" s="84"/>
      <c r="AE1286" s="84"/>
      <c r="AF1286" s="84"/>
      <c r="AG1286" s="84"/>
      <c r="AH1286" s="84"/>
      <c r="AI1286" s="84"/>
      <c r="AJ1286" s="84"/>
      <c r="AK1286" s="84"/>
      <c r="AL1286" s="84"/>
      <c r="AM1286" s="84"/>
      <c r="AN1286" s="84"/>
      <c r="AO1286" s="84"/>
      <c r="AP1286" s="84"/>
      <c r="AQ1286" s="84"/>
      <c r="AR1286" s="84"/>
      <c r="AS1286" s="84"/>
      <c r="AT1286" s="84"/>
      <c r="AU1286" s="84"/>
      <c r="AV1286" s="84"/>
      <c r="AW1286" s="84"/>
      <c r="AX1286" s="84"/>
      <c r="AY1286" s="84"/>
      <c r="AZ1286" s="84"/>
    </row>
    <row r="1287" ht="15.75" customHeight="1" spans="1:52">
      <c r="A1287" s="354"/>
      <c r="B1287" s="84"/>
      <c r="C1287" s="84"/>
      <c r="D1287" s="84"/>
      <c r="E1287" s="84"/>
      <c r="F1287" s="84"/>
      <c r="G1287" s="84"/>
      <c r="H1287" s="84"/>
      <c r="I1287" s="84"/>
      <c r="J1287" s="84"/>
      <c r="K1287" s="84"/>
      <c r="L1287" s="84"/>
      <c r="M1287" s="84"/>
      <c r="N1287" s="84"/>
      <c r="O1287" s="84"/>
      <c r="P1287" s="84"/>
      <c r="Q1287" s="84"/>
      <c r="R1287" s="84"/>
      <c r="S1287" s="84"/>
      <c r="T1287" s="84"/>
      <c r="U1287" s="84"/>
      <c r="V1287" s="84"/>
      <c r="W1287" s="84"/>
      <c r="X1287" s="84"/>
      <c r="Y1287" s="84"/>
      <c r="Z1287" s="84"/>
      <c r="AA1287" s="84"/>
      <c r="AB1287" s="84"/>
      <c r="AC1287" s="84"/>
      <c r="AD1287" s="84"/>
      <c r="AE1287" s="84"/>
      <c r="AF1287" s="84"/>
      <c r="AG1287" s="84"/>
      <c r="AH1287" s="84"/>
      <c r="AI1287" s="84"/>
      <c r="AJ1287" s="84"/>
      <c r="AK1287" s="84"/>
      <c r="AL1287" s="84"/>
      <c r="AM1287" s="84"/>
      <c r="AN1287" s="84"/>
      <c r="AO1287" s="84"/>
      <c r="AP1287" s="84"/>
      <c r="AQ1287" s="84"/>
      <c r="AR1287" s="84"/>
      <c r="AS1287" s="84"/>
      <c r="AT1287" s="84"/>
      <c r="AU1287" s="84"/>
      <c r="AV1287" s="84"/>
      <c r="AW1287" s="84"/>
      <c r="AX1287" s="84"/>
      <c r="AY1287" s="84"/>
      <c r="AZ1287" s="84"/>
    </row>
    <row r="1288" ht="15.75" customHeight="1" spans="1:52">
      <c r="A1288" s="354"/>
      <c r="B1288" s="84"/>
      <c r="C1288" s="84"/>
      <c r="D1288" s="84"/>
      <c r="E1288" s="84"/>
      <c r="F1288" s="84"/>
      <c r="G1288" s="84"/>
      <c r="H1288" s="84"/>
      <c r="I1288" s="84"/>
      <c r="J1288" s="84"/>
      <c r="K1288" s="84"/>
      <c r="L1288" s="84"/>
      <c r="M1288" s="84"/>
      <c r="N1288" s="84"/>
      <c r="O1288" s="84"/>
      <c r="P1288" s="84"/>
      <c r="Q1288" s="84"/>
      <c r="R1288" s="84"/>
      <c r="S1288" s="84"/>
      <c r="T1288" s="84"/>
      <c r="U1288" s="84"/>
      <c r="V1288" s="84"/>
      <c r="W1288" s="84"/>
      <c r="X1288" s="84"/>
      <c r="Y1288" s="84"/>
      <c r="Z1288" s="84"/>
      <c r="AA1288" s="84"/>
      <c r="AB1288" s="84"/>
      <c r="AC1288" s="84"/>
      <c r="AD1288" s="84"/>
      <c r="AE1288" s="84"/>
      <c r="AF1288" s="84"/>
      <c r="AG1288" s="84"/>
      <c r="AH1288" s="84"/>
      <c r="AI1288" s="84"/>
      <c r="AJ1288" s="84"/>
      <c r="AK1288" s="84"/>
      <c r="AL1288" s="84"/>
      <c r="AM1288" s="84"/>
      <c r="AN1288" s="84"/>
      <c r="AO1288" s="84"/>
      <c r="AP1288" s="84"/>
      <c r="AQ1288" s="84"/>
      <c r="AR1288" s="84"/>
      <c r="AS1288" s="84"/>
      <c r="AT1288" s="84"/>
      <c r="AU1288" s="84"/>
      <c r="AV1288" s="84"/>
      <c r="AW1288" s="84"/>
      <c r="AX1288" s="84"/>
      <c r="AY1288" s="84"/>
      <c r="AZ1288" s="84"/>
    </row>
  </sheetData>
  <autoFilter xmlns:etc="http://www.wps.cn/officeDocument/2017/etCustomData" ref="A7:AZ874" etc:filterBottomFollowUsedRange="0">
    <extLst/>
  </autoFilter>
  <mergeCells count="5">
    <mergeCell ref="N5:R5"/>
    <mergeCell ref="S5:T5"/>
    <mergeCell ref="U5:W5"/>
    <mergeCell ref="X5:Z5"/>
    <mergeCell ref="AA5:AD5"/>
  </mergeCells>
  <pageMargins left="0.7" right="0.7" top="0.75" bottom="0.75" header="0" footer="0"/>
  <pageSetup paperSize="1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223"/>
  <sheetViews>
    <sheetView workbookViewId="0">
      <selection activeCell="A1" sqref="A1"/>
    </sheetView>
  </sheetViews>
  <sheetFormatPr defaultColWidth="14.4285714285714" defaultRowHeight="15" customHeight="1"/>
  <cols>
    <col min="1" max="8" width="8.71428571428571" customWidth="1"/>
    <col min="9" max="9" width="14.5714285714286" customWidth="1"/>
    <col min="10" max="15" width="8.71428571428571" customWidth="1"/>
    <col min="16" max="28" width="8.71428571428571" hidden="1" customWidth="1"/>
    <col min="29" max="29" width="13.7142857142857" customWidth="1"/>
    <col min="30" max="34" width="8.71428571428571" customWidth="1"/>
  </cols>
  <sheetData>
    <row r="1" spans="1:34">
      <c r="A1" s="149">
        <v>1</v>
      </c>
      <c r="B1" s="149">
        <f>A1+1</f>
        <v>2</v>
      </c>
      <c r="C1" s="149"/>
      <c r="D1" s="149">
        <f>B1+1</f>
        <v>3</v>
      </c>
      <c r="E1" s="149">
        <f t="shared" ref="E1:AD1" si="0">D1+1</f>
        <v>4</v>
      </c>
      <c r="F1" s="149">
        <f t="shared" si="0"/>
        <v>5</v>
      </c>
      <c r="G1" s="149">
        <f t="shared" si="0"/>
        <v>6</v>
      </c>
      <c r="H1" s="149">
        <f t="shared" si="0"/>
        <v>7</v>
      </c>
      <c r="I1" s="149">
        <f t="shared" si="0"/>
        <v>8</v>
      </c>
      <c r="J1" s="149">
        <f t="shared" si="0"/>
        <v>9</v>
      </c>
      <c r="K1" s="149">
        <f t="shared" si="0"/>
        <v>10</v>
      </c>
      <c r="L1" s="149">
        <f t="shared" si="0"/>
        <v>11</v>
      </c>
      <c r="M1" s="149">
        <f t="shared" si="0"/>
        <v>12</v>
      </c>
      <c r="N1" s="149">
        <f t="shared" si="0"/>
        <v>13</v>
      </c>
      <c r="O1" s="149">
        <f t="shared" si="0"/>
        <v>14</v>
      </c>
      <c r="P1" s="149">
        <f t="shared" si="0"/>
        <v>15</v>
      </c>
      <c r="Q1" s="149">
        <f t="shared" si="0"/>
        <v>16</v>
      </c>
      <c r="R1" s="149">
        <f t="shared" si="0"/>
        <v>17</v>
      </c>
      <c r="S1" s="149">
        <f t="shared" si="0"/>
        <v>18</v>
      </c>
      <c r="T1" s="149">
        <f t="shared" si="0"/>
        <v>19</v>
      </c>
      <c r="U1" s="149">
        <f t="shared" si="0"/>
        <v>20</v>
      </c>
      <c r="V1" s="149">
        <f t="shared" si="0"/>
        <v>21</v>
      </c>
      <c r="W1" s="149">
        <f t="shared" si="0"/>
        <v>22</v>
      </c>
      <c r="X1" s="149">
        <f t="shared" si="0"/>
        <v>23</v>
      </c>
      <c r="Y1" s="149">
        <f t="shared" si="0"/>
        <v>24</v>
      </c>
      <c r="Z1" s="149">
        <f t="shared" si="0"/>
        <v>25</v>
      </c>
      <c r="AA1" s="149">
        <f t="shared" si="0"/>
        <v>26</v>
      </c>
      <c r="AB1" s="149">
        <f t="shared" si="0"/>
        <v>27</v>
      </c>
      <c r="AC1" s="149">
        <f t="shared" si="0"/>
        <v>28</v>
      </c>
      <c r="AD1" s="149">
        <f t="shared" si="0"/>
        <v>29</v>
      </c>
      <c r="AE1" s="149"/>
      <c r="AF1" s="149">
        <f>AD1+1</f>
        <v>30</v>
      </c>
      <c r="AG1" s="162"/>
      <c r="AH1" s="162"/>
    </row>
    <row r="2" ht="15.75" spans="1:34">
      <c r="A2" s="150" t="s">
        <v>4236</v>
      </c>
      <c r="B2" s="150"/>
      <c r="C2" s="150"/>
      <c r="D2" s="149"/>
      <c r="E2" s="149"/>
      <c r="F2" s="149"/>
      <c r="G2" s="151" t="s">
        <v>4237</v>
      </c>
      <c r="H2" s="149"/>
      <c r="I2" s="149"/>
      <c r="J2" s="149"/>
      <c r="K2" s="149"/>
      <c r="L2" s="179"/>
      <c r="M2" s="179"/>
      <c r="N2" s="180"/>
      <c r="O2" s="180"/>
      <c r="P2" s="180"/>
      <c r="Q2" s="180"/>
      <c r="R2" s="180"/>
      <c r="S2" s="180"/>
      <c r="T2" s="180"/>
      <c r="U2" s="180"/>
      <c r="V2" s="180"/>
      <c r="W2" s="180"/>
      <c r="X2" s="180"/>
      <c r="Y2" s="180"/>
      <c r="Z2" s="180"/>
      <c r="AA2" s="195"/>
      <c r="AB2" s="180"/>
      <c r="AC2" s="195"/>
      <c r="AD2" s="180"/>
      <c r="AE2" s="180"/>
      <c r="AF2" s="195" t="s">
        <v>4238</v>
      </c>
      <c r="AG2" s="162"/>
      <c r="AH2" s="162"/>
    </row>
    <row r="3" spans="1:34">
      <c r="A3" s="152" t="s">
        <v>5096</v>
      </c>
      <c r="B3" s="153"/>
      <c r="C3" s="153"/>
      <c r="D3" s="149"/>
      <c r="E3" s="149"/>
      <c r="F3" s="149"/>
      <c r="G3" s="154" t="s">
        <v>5097</v>
      </c>
      <c r="H3" s="155"/>
      <c r="I3" s="155"/>
      <c r="J3" s="155"/>
      <c r="K3" s="155"/>
      <c r="L3" s="179"/>
      <c r="M3" s="179"/>
      <c r="N3" s="179"/>
      <c r="O3" s="179"/>
      <c r="P3" s="179"/>
      <c r="Q3" s="179"/>
      <c r="R3" s="179"/>
      <c r="S3" s="162"/>
      <c r="T3" s="162"/>
      <c r="U3" s="162"/>
      <c r="V3" s="162"/>
      <c r="W3" s="162"/>
      <c r="X3" s="162"/>
      <c r="Y3" s="162"/>
      <c r="Z3" s="162"/>
      <c r="AA3" s="195"/>
      <c r="AB3" s="162"/>
      <c r="AC3" s="195"/>
      <c r="AD3" s="179"/>
      <c r="AE3" s="179"/>
      <c r="AF3" s="195" t="s">
        <v>4240</v>
      </c>
      <c r="AG3" s="162"/>
      <c r="AH3" s="162"/>
    </row>
    <row r="4" spans="1:34">
      <c r="A4" s="536" t="s">
        <v>4241</v>
      </c>
      <c r="B4" s="537" t="s">
        <v>959</v>
      </c>
      <c r="C4" s="157"/>
      <c r="D4" s="158"/>
      <c r="E4" s="158"/>
      <c r="F4" s="149"/>
      <c r="G4" s="154" t="s">
        <v>5098</v>
      </c>
      <c r="H4" s="155"/>
      <c r="I4" s="155"/>
      <c r="J4" s="155"/>
      <c r="K4" s="155"/>
      <c r="L4" s="179"/>
      <c r="M4" s="179"/>
      <c r="N4" s="179"/>
      <c r="O4" s="179"/>
      <c r="P4" s="179"/>
      <c r="Q4" s="179"/>
      <c r="R4" s="179"/>
      <c r="S4" s="162"/>
      <c r="T4" s="162"/>
      <c r="U4" s="179"/>
      <c r="V4" s="179"/>
      <c r="W4" s="149"/>
      <c r="X4" s="149"/>
      <c r="Y4" s="149"/>
      <c r="Z4" s="149"/>
      <c r="AA4" s="181"/>
      <c r="AB4" s="179"/>
      <c r="AC4" s="181"/>
      <c r="AD4" s="179"/>
      <c r="AE4" s="179"/>
      <c r="AF4" s="195" t="s">
        <v>4243</v>
      </c>
      <c r="AG4" s="162"/>
      <c r="AH4" s="162"/>
    </row>
    <row r="5" ht="15.75" spans="1:34">
      <c r="A5" s="159" t="s">
        <v>4244</v>
      </c>
      <c r="B5" s="160">
        <v>2024</v>
      </c>
      <c r="C5" s="161"/>
      <c r="D5" s="158"/>
      <c r="E5" s="158"/>
      <c r="F5" s="149"/>
      <c r="G5" s="162"/>
      <c r="H5" s="149"/>
      <c r="I5" s="149"/>
      <c r="J5" s="149"/>
      <c r="K5" s="149"/>
      <c r="L5" s="179"/>
      <c r="M5" s="179"/>
      <c r="N5" s="162" t="s">
        <v>4245</v>
      </c>
      <c r="O5" s="162"/>
      <c r="P5" s="162"/>
      <c r="Q5" s="162"/>
      <c r="R5" s="162"/>
      <c r="S5" s="162" t="s">
        <v>4245</v>
      </c>
      <c r="T5" s="162"/>
      <c r="U5" s="192" t="s">
        <v>4246</v>
      </c>
      <c r="V5" s="192"/>
      <c r="W5" s="149"/>
      <c r="X5" s="192" t="s">
        <v>4246</v>
      </c>
      <c r="Y5" s="149"/>
      <c r="Z5" s="149"/>
      <c r="AA5" s="181" t="s">
        <v>4247</v>
      </c>
      <c r="AB5" s="149" t="s">
        <v>4248</v>
      </c>
      <c r="AC5" s="181" t="s">
        <v>4249</v>
      </c>
      <c r="AD5" s="179" t="s">
        <v>4247</v>
      </c>
      <c r="AE5" s="179"/>
      <c r="AF5" s="195" t="s">
        <v>4250</v>
      </c>
      <c r="AG5" s="162"/>
      <c r="AH5" s="162"/>
    </row>
    <row r="6" spans="1:34">
      <c r="A6" s="159" t="s">
        <v>4251</v>
      </c>
      <c r="B6" s="160" t="s">
        <v>5099</v>
      </c>
      <c r="C6" s="161"/>
      <c r="D6" s="158"/>
      <c r="E6" s="158"/>
      <c r="F6" s="149" t="s">
        <v>4253</v>
      </c>
      <c r="G6" s="151" t="s">
        <v>5100</v>
      </c>
      <c r="H6" s="149"/>
      <c r="I6" s="149"/>
      <c r="J6" s="149"/>
      <c r="K6" s="181">
        <f>O8+AC8</f>
        <v>1915165.32</v>
      </c>
      <c r="L6" s="149"/>
      <c r="M6" s="149"/>
      <c r="N6" s="182" t="s">
        <v>4255</v>
      </c>
      <c r="O6" s="35"/>
      <c r="P6" s="35"/>
      <c r="Q6" s="35"/>
      <c r="R6" s="35"/>
      <c r="S6" s="182" t="s">
        <v>4256</v>
      </c>
      <c r="T6" s="48"/>
      <c r="U6" s="182" t="s">
        <v>4257</v>
      </c>
      <c r="V6" s="35"/>
      <c r="W6" s="48"/>
      <c r="X6" s="193" t="s">
        <v>4258</v>
      </c>
      <c r="Y6" s="35"/>
      <c r="Z6" s="48"/>
      <c r="AA6" s="182" t="s">
        <v>4259</v>
      </c>
      <c r="AB6" s="35"/>
      <c r="AC6" s="35"/>
      <c r="AD6" s="48"/>
      <c r="AE6" s="196"/>
      <c r="AF6" s="195" t="s">
        <v>4260</v>
      </c>
      <c r="AG6" s="162"/>
      <c r="AH6" s="162"/>
    </row>
    <row r="7" ht="99.75" spans="1:34">
      <c r="A7" s="163" t="s">
        <v>7</v>
      </c>
      <c r="B7" s="164" t="s">
        <v>8</v>
      </c>
      <c r="C7" s="163" t="s">
        <v>4261</v>
      </c>
      <c r="D7" s="164" t="s">
        <v>4262</v>
      </c>
      <c r="E7" s="164" t="s">
        <v>4263</v>
      </c>
      <c r="F7" s="164" t="s">
        <v>4264</v>
      </c>
      <c r="G7" s="164" t="s">
        <v>4265</v>
      </c>
      <c r="H7" s="164" t="s">
        <v>4266</v>
      </c>
      <c r="I7" s="164" t="s">
        <v>3518</v>
      </c>
      <c r="J7" s="164" t="s">
        <v>5101</v>
      </c>
      <c r="K7" s="164" t="s">
        <v>4268</v>
      </c>
      <c r="L7" s="164" t="s">
        <v>4269</v>
      </c>
      <c r="M7" s="164" t="s">
        <v>3511</v>
      </c>
      <c r="N7" s="183" t="s">
        <v>4270</v>
      </c>
      <c r="O7" s="183" t="s">
        <v>4271</v>
      </c>
      <c r="P7" s="183" t="s">
        <v>4272</v>
      </c>
      <c r="Q7" s="183" t="s">
        <v>4273</v>
      </c>
      <c r="R7" s="183" t="s">
        <v>4274</v>
      </c>
      <c r="S7" s="183" t="s">
        <v>4275</v>
      </c>
      <c r="T7" s="183" t="s">
        <v>4276</v>
      </c>
      <c r="U7" s="183" t="s">
        <v>3498</v>
      </c>
      <c r="V7" s="183" t="s">
        <v>3500</v>
      </c>
      <c r="W7" s="183" t="s">
        <v>3499</v>
      </c>
      <c r="X7" s="183" t="s">
        <v>4277</v>
      </c>
      <c r="Y7" s="183" t="s">
        <v>4278</v>
      </c>
      <c r="Z7" s="183" t="s">
        <v>33</v>
      </c>
      <c r="AA7" s="197" t="s">
        <v>3507</v>
      </c>
      <c r="AB7" s="183" t="s">
        <v>3524</v>
      </c>
      <c r="AC7" s="197" t="s">
        <v>37</v>
      </c>
      <c r="AD7" s="183" t="s">
        <v>38</v>
      </c>
      <c r="AE7" s="196" t="s">
        <v>4279</v>
      </c>
      <c r="AF7" s="198" t="s">
        <v>4280</v>
      </c>
      <c r="AG7" s="200" t="s">
        <v>5102</v>
      </c>
      <c r="AH7" s="162" t="s">
        <v>43</v>
      </c>
    </row>
    <row r="8" spans="1:34">
      <c r="A8" s="165" t="s">
        <v>4282</v>
      </c>
      <c r="B8" s="166"/>
      <c r="C8" s="165"/>
      <c r="D8" s="166"/>
      <c r="E8" s="166"/>
      <c r="F8" s="166"/>
      <c r="G8" s="167"/>
      <c r="H8" s="167"/>
      <c r="I8" s="167">
        <f>SUM(I9:I3254)</f>
        <v>1915165.32</v>
      </c>
      <c r="J8" s="184"/>
      <c r="K8" s="184"/>
      <c r="L8" s="167">
        <f t="shared" ref="L8:M8" si="1">SUM(L9:L3254)</f>
        <v>1915165.32</v>
      </c>
      <c r="M8" s="167">
        <f t="shared" si="1"/>
        <v>0</v>
      </c>
      <c r="N8" s="167">
        <f>SUM(N9:N283)</f>
        <v>0</v>
      </c>
      <c r="O8" s="167">
        <f>SUM(O9:O3254)</f>
        <v>1532215.32</v>
      </c>
      <c r="P8" s="167">
        <f t="shared" ref="P8:S8" si="2">SUM(P9:P283)</f>
        <v>0</v>
      </c>
      <c r="Q8" s="167">
        <f t="shared" si="2"/>
        <v>0</v>
      </c>
      <c r="R8" s="167">
        <f t="shared" si="2"/>
        <v>0</v>
      </c>
      <c r="S8" s="167">
        <f t="shared" si="2"/>
        <v>0</v>
      </c>
      <c r="T8" s="167">
        <f>SUM(T9:T3254)</f>
        <v>0</v>
      </c>
      <c r="U8" s="167">
        <f t="shared" ref="U8:AB8" si="3">SUM(U9:U283)</f>
        <v>0</v>
      </c>
      <c r="V8" s="167">
        <f t="shared" si="3"/>
        <v>0</v>
      </c>
      <c r="W8" s="167">
        <f t="shared" si="3"/>
        <v>0</v>
      </c>
      <c r="X8" s="167">
        <f t="shared" si="3"/>
        <v>0</v>
      </c>
      <c r="Y8" s="167">
        <f t="shared" si="3"/>
        <v>0</v>
      </c>
      <c r="Z8" s="167">
        <f t="shared" si="3"/>
        <v>0</v>
      </c>
      <c r="AA8" s="167">
        <f t="shared" si="3"/>
        <v>0</v>
      </c>
      <c r="AB8" s="167">
        <f t="shared" si="3"/>
        <v>0</v>
      </c>
      <c r="AC8" s="167">
        <f t="shared" ref="AC8:AG8" si="4">SUM(AC9:AC3254)</f>
        <v>382950</v>
      </c>
      <c r="AD8" s="167">
        <f t="shared" si="4"/>
        <v>0</v>
      </c>
      <c r="AE8" s="167">
        <f t="shared" si="4"/>
        <v>0</v>
      </c>
      <c r="AF8" s="167">
        <f t="shared" si="4"/>
        <v>0</v>
      </c>
      <c r="AG8" s="167">
        <f t="shared" si="4"/>
        <v>175500</v>
      </c>
      <c r="AH8" s="162"/>
    </row>
    <row r="9" spans="1:34">
      <c r="A9" s="538" t="s">
        <v>5103</v>
      </c>
      <c r="B9" s="169"/>
      <c r="C9" s="169"/>
      <c r="D9" s="169">
        <v>32404</v>
      </c>
      <c r="E9" s="169"/>
      <c r="F9" s="169">
        <v>36194</v>
      </c>
      <c r="G9" s="169" t="s">
        <v>5104</v>
      </c>
      <c r="H9" s="170" t="s">
        <v>45</v>
      </c>
      <c r="I9" s="170">
        <v>650</v>
      </c>
      <c r="J9" s="169"/>
      <c r="K9" s="169"/>
      <c r="L9" s="169">
        <v>650</v>
      </c>
      <c r="M9" s="185">
        <f t="shared" ref="M9:M1149" si="5">I9-L9</f>
        <v>0</v>
      </c>
      <c r="N9" s="186"/>
      <c r="O9" s="186">
        <v>500</v>
      </c>
      <c r="P9" s="186"/>
      <c r="Q9" s="186"/>
      <c r="R9" s="186"/>
      <c r="S9" s="194"/>
      <c r="T9" s="194"/>
      <c r="U9" s="186"/>
      <c r="V9" s="186"/>
      <c r="W9" s="186"/>
      <c r="X9" s="186"/>
      <c r="Y9" s="186"/>
      <c r="Z9" s="186"/>
      <c r="AA9" s="186"/>
      <c r="AB9" s="186"/>
      <c r="AC9" s="185">
        <f t="shared" ref="AC9:AC364" si="6">L9-O9</f>
        <v>150</v>
      </c>
      <c r="AD9" s="178"/>
      <c r="AE9" s="178"/>
      <c r="AF9" s="178"/>
      <c r="AG9" s="178"/>
      <c r="AH9" s="178"/>
    </row>
    <row r="10" spans="1:34">
      <c r="A10" s="538" t="s">
        <v>5103</v>
      </c>
      <c r="B10" s="169"/>
      <c r="C10" s="169"/>
      <c r="D10" s="169">
        <v>32405</v>
      </c>
      <c r="E10" s="169"/>
      <c r="F10" s="169">
        <v>36198</v>
      </c>
      <c r="G10" s="169" t="s">
        <v>5105</v>
      </c>
      <c r="H10" s="170" t="s">
        <v>45</v>
      </c>
      <c r="I10" s="170">
        <v>650</v>
      </c>
      <c r="J10" s="169"/>
      <c r="K10" s="169"/>
      <c r="L10" s="169">
        <v>650</v>
      </c>
      <c r="M10" s="185">
        <f t="shared" si="5"/>
        <v>0</v>
      </c>
      <c r="N10" s="186"/>
      <c r="O10" s="186">
        <v>500</v>
      </c>
      <c r="P10" s="186"/>
      <c r="Q10" s="186"/>
      <c r="R10" s="186"/>
      <c r="S10" s="194"/>
      <c r="T10" s="194"/>
      <c r="U10" s="186"/>
      <c r="V10" s="186"/>
      <c r="W10" s="186"/>
      <c r="X10" s="186"/>
      <c r="Y10" s="186"/>
      <c r="Z10" s="186"/>
      <c r="AA10" s="186"/>
      <c r="AB10" s="186"/>
      <c r="AC10" s="185">
        <f t="shared" si="6"/>
        <v>150</v>
      </c>
      <c r="AD10" s="178"/>
      <c r="AE10" s="178"/>
      <c r="AF10" s="178"/>
      <c r="AG10" s="178"/>
      <c r="AH10" s="178"/>
    </row>
    <row r="11" spans="1:34">
      <c r="A11" s="538" t="s">
        <v>5103</v>
      </c>
      <c r="B11" s="169"/>
      <c r="C11" s="169"/>
      <c r="D11" s="169">
        <v>32406</v>
      </c>
      <c r="E11" s="169"/>
      <c r="F11" s="169">
        <v>36190</v>
      </c>
      <c r="G11" s="169" t="s">
        <v>5106</v>
      </c>
      <c r="H11" s="170" t="s">
        <v>45</v>
      </c>
      <c r="I11" s="170">
        <v>650</v>
      </c>
      <c r="J11" s="169"/>
      <c r="K11" s="169"/>
      <c r="L11" s="169">
        <v>650</v>
      </c>
      <c r="M11" s="185">
        <f t="shared" si="5"/>
        <v>0</v>
      </c>
      <c r="N11" s="186"/>
      <c r="O11" s="186">
        <v>500</v>
      </c>
      <c r="P11" s="186"/>
      <c r="Q11" s="186"/>
      <c r="R11" s="186"/>
      <c r="S11" s="194"/>
      <c r="T11" s="194"/>
      <c r="U11" s="186"/>
      <c r="V11" s="186"/>
      <c r="W11" s="186"/>
      <c r="X11" s="186"/>
      <c r="Y11" s="186"/>
      <c r="Z11" s="186"/>
      <c r="AA11" s="186"/>
      <c r="AB11" s="186"/>
      <c r="AC11" s="185">
        <f t="shared" si="6"/>
        <v>150</v>
      </c>
      <c r="AD11" s="178"/>
      <c r="AE11" s="178"/>
      <c r="AF11" s="178"/>
      <c r="AG11" s="178"/>
      <c r="AH11" s="178"/>
    </row>
    <row r="12" spans="1:34">
      <c r="A12" s="538" t="s">
        <v>5103</v>
      </c>
      <c r="B12" s="169"/>
      <c r="C12" s="169"/>
      <c r="D12" s="169">
        <v>32408</v>
      </c>
      <c r="E12" s="169"/>
      <c r="F12" s="169">
        <v>36188</v>
      </c>
      <c r="G12" s="169" t="s">
        <v>5107</v>
      </c>
      <c r="H12" s="170" t="s">
        <v>45</v>
      </c>
      <c r="I12" s="170">
        <v>650</v>
      </c>
      <c r="J12" s="169"/>
      <c r="K12" s="169"/>
      <c r="L12" s="169">
        <v>650</v>
      </c>
      <c r="M12" s="185">
        <f t="shared" si="5"/>
        <v>0</v>
      </c>
      <c r="N12" s="186"/>
      <c r="O12" s="186">
        <v>500</v>
      </c>
      <c r="P12" s="186"/>
      <c r="Q12" s="186"/>
      <c r="R12" s="186"/>
      <c r="S12" s="194"/>
      <c r="T12" s="194"/>
      <c r="U12" s="186"/>
      <c r="V12" s="186"/>
      <c r="W12" s="186"/>
      <c r="X12" s="186"/>
      <c r="Y12" s="186"/>
      <c r="Z12" s="186"/>
      <c r="AA12" s="186"/>
      <c r="AB12" s="186"/>
      <c r="AC12" s="185">
        <f t="shared" si="6"/>
        <v>150</v>
      </c>
      <c r="AD12" s="178"/>
      <c r="AE12" s="178"/>
      <c r="AF12" s="178"/>
      <c r="AG12" s="178"/>
      <c r="AH12" s="178"/>
    </row>
    <row r="13" spans="1:34">
      <c r="A13" s="538" t="s">
        <v>5103</v>
      </c>
      <c r="B13" s="169"/>
      <c r="C13" s="169"/>
      <c r="D13" s="169">
        <v>32409</v>
      </c>
      <c r="E13" s="169"/>
      <c r="F13" s="169">
        <v>36194</v>
      </c>
      <c r="G13" s="169" t="s">
        <v>5108</v>
      </c>
      <c r="H13" s="170" t="s">
        <v>45</v>
      </c>
      <c r="I13" s="170">
        <v>650</v>
      </c>
      <c r="J13" s="169"/>
      <c r="K13" s="169"/>
      <c r="L13" s="169">
        <v>650</v>
      </c>
      <c r="M13" s="185">
        <f t="shared" si="5"/>
        <v>0</v>
      </c>
      <c r="N13" s="186"/>
      <c r="O13" s="186">
        <v>500</v>
      </c>
      <c r="P13" s="186"/>
      <c r="Q13" s="186"/>
      <c r="R13" s="186"/>
      <c r="S13" s="194"/>
      <c r="T13" s="194"/>
      <c r="U13" s="186"/>
      <c r="V13" s="186"/>
      <c r="W13" s="186"/>
      <c r="X13" s="186"/>
      <c r="Y13" s="186"/>
      <c r="Z13" s="186"/>
      <c r="AA13" s="186"/>
      <c r="AB13" s="186"/>
      <c r="AC13" s="185">
        <f t="shared" si="6"/>
        <v>150</v>
      </c>
      <c r="AD13" s="178"/>
      <c r="AE13" s="178"/>
      <c r="AF13" s="178"/>
      <c r="AG13" s="178"/>
      <c r="AH13" s="178"/>
    </row>
    <row r="14" spans="1:34">
      <c r="A14" s="538" t="s">
        <v>5103</v>
      </c>
      <c r="B14" s="169"/>
      <c r="C14" s="169"/>
      <c r="D14" s="169">
        <v>32410</v>
      </c>
      <c r="E14" s="169"/>
      <c r="F14" s="169">
        <v>36193</v>
      </c>
      <c r="G14" s="169" t="s">
        <v>5109</v>
      </c>
      <c r="H14" s="170" t="s">
        <v>45</v>
      </c>
      <c r="I14" s="170">
        <v>650</v>
      </c>
      <c r="J14" s="169"/>
      <c r="K14" s="169"/>
      <c r="L14" s="169">
        <v>650</v>
      </c>
      <c r="M14" s="185">
        <f t="shared" si="5"/>
        <v>0</v>
      </c>
      <c r="N14" s="186"/>
      <c r="O14" s="186">
        <v>500</v>
      </c>
      <c r="P14" s="186"/>
      <c r="Q14" s="186"/>
      <c r="R14" s="186"/>
      <c r="S14" s="194"/>
      <c r="T14" s="194"/>
      <c r="U14" s="186"/>
      <c r="V14" s="186"/>
      <c r="W14" s="186"/>
      <c r="X14" s="186"/>
      <c r="Y14" s="186"/>
      <c r="Z14" s="186"/>
      <c r="AA14" s="186"/>
      <c r="AB14" s="186"/>
      <c r="AC14" s="185">
        <f t="shared" si="6"/>
        <v>150</v>
      </c>
      <c r="AD14" s="178"/>
      <c r="AE14" s="178"/>
      <c r="AF14" s="178"/>
      <c r="AG14" s="178"/>
      <c r="AH14" s="178"/>
    </row>
    <row r="15" spans="1:34">
      <c r="A15" s="538" t="s">
        <v>5103</v>
      </c>
      <c r="B15" s="169"/>
      <c r="C15" s="169"/>
      <c r="D15" s="169">
        <v>32411</v>
      </c>
      <c r="E15" s="169"/>
      <c r="F15" s="169">
        <v>36192</v>
      </c>
      <c r="G15" s="169" t="s">
        <v>5110</v>
      </c>
      <c r="H15" s="170" t="s">
        <v>45</v>
      </c>
      <c r="I15" s="170">
        <v>650</v>
      </c>
      <c r="J15" s="169"/>
      <c r="K15" s="169"/>
      <c r="L15" s="169">
        <v>650</v>
      </c>
      <c r="M15" s="185">
        <f t="shared" si="5"/>
        <v>0</v>
      </c>
      <c r="N15" s="186"/>
      <c r="O15" s="186">
        <v>500</v>
      </c>
      <c r="P15" s="186"/>
      <c r="Q15" s="186"/>
      <c r="R15" s="186"/>
      <c r="S15" s="194"/>
      <c r="T15" s="194"/>
      <c r="U15" s="186"/>
      <c r="V15" s="186"/>
      <c r="W15" s="186"/>
      <c r="X15" s="186"/>
      <c r="Y15" s="186"/>
      <c r="Z15" s="186"/>
      <c r="AA15" s="186"/>
      <c r="AB15" s="186"/>
      <c r="AC15" s="185">
        <f t="shared" si="6"/>
        <v>150</v>
      </c>
      <c r="AD15" s="178"/>
      <c r="AE15" s="178"/>
      <c r="AF15" s="178"/>
      <c r="AG15" s="178"/>
      <c r="AH15" s="178"/>
    </row>
    <row r="16" spans="1:34">
      <c r="A16" s="538" t="s">
        <v>5103</v>
      </c>
      <c r="B16" s="169"/>
      <c r="C16" s="169"/>
      <c r="D16" s="169">
        <v>32412</v>
      </c>
      <c r="E16" s="169"/>
      <c r="F16" s="169">
        <v>36187</v>
      </c>
      <c r="G16" s="169" t="s">
        <v>5111</v>
      </c>
      <c r="H16" s="170" t="s">
        <v>45</v>
      </c>
      <c r="I16" s="170">
        <v>650</v>
      </c>
      <c r="J16" s="169"/>
      <c r="K16" s="169"/>
      <c r="L16" s="169">
        <v>650</v>
      </c>
      <c r="M16" s="185">
        <f t="shared" si="5"/>
        <v>0</v>
      </c>
      <c r="N16" s="186"/>
      <c r="O16" s="186">
        <v>500</v>
      </c>
      <c r="P16" s="186"/>
      <c r="Q16" s="186"/>
      <c r="R16" s="186"/>
      <c r="S16" s="194"/>
      <c r="T16" s="194"/>
      <c r="U16" s="186"/>
      <c r="V16" s="186"/>
      <c r="W16" s="186"/>
      <c r="X16" s="186"/>
      <c r="Y16" s="186"/>
      <c r="Z16" s="186"/>
      <c r="AA16" s="186"/>
      <c r="AB16" s="186"/>
      <c r="AC16" s="185">
        <f t="shared" si="6"/>
        <v>150</v>
      </c>
      <c r="AD16" s="178"/>
      <c r="AE16" s="178"/>
      <c r="AF16" s="178"/>
      <c r="AG16" s="178"/>
      <c r="AH16" s="178"/>
    </row>
    <row r="17" spans="1:34">
      <c r="A17" s="538" t="s">
        <v>5103</v>
      </c>
      <c r="B17" s="169"/>
      <c r="C17" s="169"/>
      <c r="D17" s="169">
        <v>32413</v>
      </c>
      <c r="E17" s="169"/>
      <c r="F17" s="169">
        <v>36187</v>
      </c>
      <c r="G17" s="169" t="s">
        <v>5111</v>
      </c>
      <c r="H17" s="170" t="s">
        <v>45</v>
      </c>
      <c r="I17" s="170">
        <v>650</v>
      </c>
      <c r="J17" s="169"/>
      <c r="K17" s="169"/>
      <c r="L17" s="169">
        <v>650</v>
      </c>
      <c r="M17" s="185">
        <f t="shared" si="5"/>
        <v>0</v>
      </c>
      <c r="N17" s="186"/>
      <c r="O17" s="186">
        <v>500</v>
      </c>
      <c r="P17" s="186"/>
      <c r="Q17" s="186"/>
      <c r="R17" s="186"/>
      <c r="S17" s="194"/>
      <c r="T17" s="194"/>
      <c r="U17" s="186"/>
      <c r="V17" s="186"/>
      <c r="W17" s="186"/>
      <c r="X17" s="186"/>
      <c r="Y17" s="186"/>
      <c r="Z17" s="186"/>
      <c r="AA17" s="186"/>
      <c r="AB17" s="186"/>
      <c r="AC17" s="185">
        <f t="shared" si="6"/>
        <v>150</v>
      </c>
      <c r="AD17" s="178"/>
      <c r="AE17" s="178"/>
      <c r="AF17" s="178"/>
      <c r="AG17" s="178"/>
      <c r="AH17" s="178"/>
    </row>
    <row r="18" spans="1:34">
      <c r="A18" s="538" t="s">
        <v>5103</v>
      </c>
      <c r="B18" s="169"/>
      <c r="C18" s="169"/>
      <c r="D18" s="169">
        <v>32414</v>
      </c>
      <c r="E18" s="169"/>
      <c r="F18" s="169">
        <v>36189</v>
      </c>
      <c r="G18" s="169" t="s">
        <v>5112</v>
      </c>
      <c r="H18" s="170" t="s">
        <v>45</v>
      </c>
      <c r="I18" s="170">
        <v>650</v>
      </c>
      <c r="J18" s="169"/>
      <c r="K18" s="169"/>
      <c r="L18" s="169">
        <v>650</v>
      </c>
      <c r="M18" s="185">
        <f t="shared" si="5"/>
        <v>0</v>
      </c>
      <c r="N18" s="186"/>
      <c r="O18" s="186">
        <v>500</v>
      </c>
      <c r="P18" s="186"/>
      <c r="Q18" s="186"/>
      <c r="R18" s="186"/>
      <c r="S18" s="194"/>
      <c r="T18" s="194"/>
      <c r="U18" s="186"/>
      <c r="V18" s="186"/>
      <c r="W18" s="186"/>
      <c r="X18" s="186"/>
      <c r="Y18" s="186"/>
      <c r="Z18" s="186"/>
      <c r="AA18" s="186"/>
      <c r="AB18" s="186"/>
      <c r="AC18" s="185">
        <f t="shared" si="6"/>
        <v>150</v>
      </c>
      <c r="AD18" s="178"/>
      <c r="AE18" s="178"/>
      <c r="AF18" s="178"/>
      <c r="AG18" s="178"/>
      <c r="AH18" s="178"/>
    </row>
    <row r="19" spans="1:34">
      <c r="A19" s="538" t="s">
        <v>5103</v>
      </c>
      <c r="B19" s="169"/>
      <c r="C19" s="169"/>
      <c r="D19" s="169">
        <v>32670</v>
      </c>
      <c r="E19" s="169"/>
      <c r="F19" s="169">
        <v>36196</v>
      </c>
      <c r="G19" s="169" t="s">
        <v>5113</v>
      </c>
      <c r="H19" s="170" t="s">
        <v>45</v>
      </c>
      <c r="I19" s="170">
        <v>650</v>
      </c>
      <c r="J19" s="169"/>
      <c r="K19" s="169"/>
      <c r="L19" s="169">
        <v>650</v>
      </c>
      <c r="M19" s="185">
        <f t="shared" si="5"/>
        <v>0</v>
      </c>
      <c r="N19" s="186"/>
      <c r="O19" s="186">
        <v>500</v>
      </c>
      <c r="P19" s="186"/>
      <c r="Q19" s="186"/>
      <c r="R19" s="186"/>
      <c r="S19" s="194"/>
      <c r="T19" s="194"/>
      <c r="U19" s="186"/>
      <c r="V19" s="186"/>
      <c r="W19" s="186"/>
      <c r="X19" s="186"/>
      <c r="Y19" s="186"/>
      <c r="Z19" s="186"/>
      <c r="AA19" s="186"/>
      <c r="AB19" s="186"/>
      <c r="AC19" s="185">
        <f t="shared" si="6"/>
        <v>150</v>
      </c>
      <c r="AD19" s="178"/>
      <c r="AE19" s="178"/>
      <c r="AF19" s="178"/>
      <c r="AG19" s="178"/>
      <c r="AH19" s="178"/>
    </row>
    <row r="20" spans="1:34">
      <c r="A20" s="538" t="s">
        <v>5103</v>
      </c>
      <c r="B20" s="169"/>
      <c r="C20" s="169"/>
      <c r="D20" s="169">
        <v>32671</v>
      </c>
      <c r="E20" s="169"/>
      <c r="F20" s="169">
        <v>36201</v>
      </c>
      <c r="G20" s="169" t="s">
        <v>5114</v>
      </c>
      <c r="H20" s="170" t="s">
        <v>45</v>
      </c>
      <c r="I20" s="170">
        <v>650</v>
      </c>
      <c r="J20" s="169"/>
      <c r="K20" s="169"/>
      <c r="L20" s="169">
        <v>650</v>
      </c>
      <c r="M20" s="185">
        <f t="shared" si="5"/>
        <v>0</v>
      </c>
      <c r="N20" s="186"/>
      <c r="O20" s="186">
        <v>500</v>
      </c>
      <c r="P20" s="186"/>
      <c r="Q20" s="186"/>
      <c r="R20" s="186"/>
      <c r="S20" s="194"/>
      <c r="T20" s="194"/>
      <c r="U20" s="186"/>
      <c r="V20" s="186"/>
      <c r="W20" s="186"/>
      <c r="X20" s="186"/>
      <c r="Y20" s="186"/>
      <c r="Z20" s="186"/>
      <c r="AA20" s="186"/>
      <c r="AB20" s="186"/>
      <c r="AC20" s="185">
        <f t="shared" si="6"/>
        <v>150</v>
      </c>
      <c r="AD20" s="178"/>
      <c r="AE20" s="178"/>
      <c r="AF20" s="178"/>
      <c r="AG20" s="178"/>
      <c r="AH20" s="178"/>
    </row>
    <row r="21" ht="15.75" customHeight="1" spans="1:34">
      <c r="A21" s="538" t="s">
        <v>5103</v>
      </c>
      <c r="B21" s="169"/>
      <c r="C21" s="169"/>
      <c r="D21" s="169">
        <v>32672</v>
      </c>
      <c r="E21" s="169"/>
      <c r="F21" s="169">
        <v>36199</v>
      </c>
      <c r="G21" s="169" t="s">
        <v>5115</v>
      </c>
      <c r="H21" s="170" t="s">
        <v>45</v>
      </c>
      <c r="I21" s="170">
        <v>650</v>
      </c>
      <c r="J21" s="169"/>
      <c r="K21" s="169"/>
      <c r="L21" s="169">
        <v>650</v>
      </c>
      <c r="M21" s="185">
        <f t="shared" si="5"/>
        <v>0</v>
      </c>
      <c r="N21" s="186"/>
      <c r="O21" s="186">
        <v>500</v>
      </c>
      <c r="P21" s="186"/>
      <c r="Q21" s="186"/>
      <c r="R21" s="186"/>
      <c r="S21" s="194"/>
      <c r="T21" s="194"/>
      <c r="U21" s="186"/>
      <c r="V21" s="186"/>
      <c r="W21" s="186"/>
      <c r="X21" s="186"/>
      <c r="Y21" s="186"/>
      <c r="Z21" s="186"/>
      <c r="AA21" s="186"/>
      <c r="AB21" s="186"/>
      <c r="AC21" s="185">
        <f t="shared" si="6"/>
        <v>150</v>
      </c>
      <c r="AD21" s="178"/>
      <c r="AE21" s="178"/>
      <c r="AF21" s="178"/>
      <c r="AG21" s="178"/>
      <c r="AH21" s="178"/>
    </row>
    <row r="22" ht="15.75" customHeight="1" spans="1:34">
      <c r="A22" s="538" t="s">
        <v>5103</v>
      </c>
      <c r="B22" s="169"/>
      <c r="C22" s="169"/>
      <c r="D22" s="169">
        <v>32673</v>
      </c>
      <c r="E22" s="169"/>
      <c r="F22" s="169">
        <v>36200</v>
      </c>
      <c r="G22" s="169" t="s">
        <v>5116</v>
      </c>
      <c r="H22" s="170" t="s">
        <v>45</v>
      </c>
      <c r="I22" s="170">
        <v>650</v>
      </c>
      <c r="J22" s="169"/>
      <c r="K22" s="169"/>
      <c r="L22" s="169">
        <v>650</v>
      </c>
      <c r="M22" s="185">
        <f t="shared" si="5"/>
        <v>0</v>
      </c>
      <c r="N22" s="186"/>
      <c r="O22" s="186">
        <v>500</v>
      </c>
      <c r="P22" s="186"/>
      <c r="Q22" s="186"/>
      <c r="R22" s="186"/>
      <c r="S22" s="194"/>
      <c r="T22" s="194"/>
      <c r="U22" s="186"/>
      <c r="V22" s="186"/>
      <c r="W22" s="186"/>
      <c r="X22" s="186"/>
      <c r="Y22" s="186"/>
      <c r="Z22" s="186"/>
      <c r="AA22" s="186"/>
      <c r="AB22" s="186"/>
      <c r="AC22" s="185">
        <f t="shared" si="6"/>
        <v>150</v>
      </c>
      <c r="AD22" s="178"/>
      <c r="AE22" s="178"/>
      <c r="AF22" s="178"/>
      <c r="AG22" s="178"/>
      <c r="AH22" s="178"/>
    </row>
    <row r="23" ht="15.75" customHeight="1" spans="1:34">
      <c r="A23" s="538" t="s">
        <v>5103</v>
      </c>
      <c r="B23" s="169"/>
      <c r="C23" s="169"/>
      <c r="D23" s="169">
        <v>32674</v>
      </c>
      <c r="E23" s="169"/>
      <c r="F23" s="169">
        <v>36198</v>
      </c>
      <c r="G23" s="169" t="s">
        <v>5117</v>
      </c>
      <c r="H23" s="170" t="s">
        <v>45</v>
      </c>
      <c r="I23" s="170">
        <v>650</v>
      </c>
      <c r="J23" s="169"/>
      <c r="K23" s="169"/>
      <c r="L23" s="169">
        <v>650</v>
      </c>
      <c r="M23" s="185">
        <f t="shared" si="5"/>
        <v>0</v>
      </c>
      <c r="N23" s="186"/>
      <c r="O23" s="186">
        <v>500</v>
      </c>
      <c r="P23" s="186"/>
      <c r="Q23" s="186"/>
      <c r="R23" s="186"/>
      <c r="S23" s="194"/>
      <c r="T23" s="194"/>
      <c r="U23" s="186"/>
      <c r="V23" s="186"/>
      <c r="W23" s="186"/>
      <c r="X23" s="186"/>
      <c r="Y23" s="186"/>
      <c r="Z23" s="186"/>
      <c r="AA23" s="186"/>
      <c r="AB23" s="186"/>
      <c r="AC23" s="185">
        <f t="shared" si="6"/>
        <v>150</v>
      </c>
      <c r="AD23" s="178"/>
      <c r="AE23" s="178"/>
      <c r="AF23" s="178"/>
      <c r="AG23" s="178"/>
      <c r="AH23" s="178"/>
    </row>
    <row r="24" ht="15.75" customHeight="1" spans="1:34">
      <c r="A24" s="538" t="s">
        <v>5103</v>
      </c>
      <c r="B24" s="169"/>
      <c r="C24" s="169"/>
      <c r="D24" s="169">
        <v>32675</v>
      </c>
      <c r="E24" s="169"/>
      <c r="F24" s="169">
        <v>36197</v>
      </c>
      <c r="G24" s="169" t="s">
        <v>5118</v>
      </c>
      <c r="H24" s="170" t="s">
        <v>45</v>
      </c>
      <c r="I24" s="170">
        <v>650</v>
      </c>
      <c r="J24" s="169"/>
      <c r="K24" s="169"/>
      <c r="L24" s="169">
        <v>650</v>
      </c>
      <c r="M24" s="185">
        <f t="shared" si="5"/>
        <v>0</v>
      </c>
      <c r="N24" s="186"/>
      <c r="O24" s="186">
        <v>500</v>
      </c>
      <c r="P24" s="186"/>
      <c r="Q24" s="186"/>
      <c r="R24" s="186"/>
      <c r="S24" s="194"/>
      <c r="T24" s="194"/>
      <c r="U24" s="186"/>
      <c r="V24" s="186"/>
      <c r="W24" s="186"/>
      <c r="X24" s="186"/>
      <c r="Y24" s="186"/>
      <c r="Z24" s="186"/>
      <c r="AA24" s="186"/>
      <c r="AB24" s="186"/>
      <c r="AC24" s="185">
        <f t="shared" si="6"/>
        <v>150</v>
      </c>
      <c r="AD24" s="178"/>
      <c r="AE24" s="178"/>
      <c r="AF24" s="178"/>
      <c r="AG24" s="178"/>
      <c r="AH24" s="201"/>
    </row>
    <row r="25" ht="15.75" customHeight="1" spans="1:33">
      <c r="A25" s="538" t="s">
        <v>5119</v>
      </c>
      <c r="B25" s="171"/>
      <c r="C25" s="172"/>
      <c r="D25" s="170">
        <v>32037</v>
      </c>
      <c r="E25" s="171"/>
      <c r="F25" s="169">
        <v>36216</v>
      </c>
      <c r="G25" s="173" t="s">
        <v>5120</v>
      </c>
      <c r="H25" s="174" t="s">
        <v>45</v>
      </c>
      <c r="I25" s="187">
        <v>2100</v>
      </c>
      <c r="J25" s="171"/>
      <c r="K25" s="188"/>
      <c r="L25" s="187">
        <v>2100</v>
      </c>
      <c r="M25" s="185">
        <f t="shared" si="5"/>
        <v>0</v>
      </c>
      <c r="N25" s="185"/>
      <c r="O25" s="185">
        <v>2100</v>
      </c>
      <c r="P25" s="185"/>
      <c r="Q25" s="185"/>
      <c r="R25" s="185"/>
      <c r="S25" s="185"/>
      <c r="T25" s="185"/>
      <c r="U25" s="185"/>
      <c r="V25" s="185"/>
      <c r="W25" s="185"/>
      <c r="X25" s="185"/>
      <c r="Y25" s="185"/>
      <c r="Z25" s="185"/>
      <c r="AA25" s="185"/>
      <c r="AB25" s="185"/>
      <c r="AC25" s="185">
        <f t="shared" si="6"/>
        <v>0</v>
      </c>
      <c r="AD25" s="178"/>
      <c r="AE25" s="178"/>
      <c r="AF25" s="199"/>
      <c r="AG25" s="202">
        <f t="shared" ref="AG25:AG70" si="7">AC25</f>
        <v>0</v>
      </c>
    </row>
    <row r="26" ht="15.75" customHeight="1" spans="1:34">
      <c r="A26" s="538" t="s">
        <v>5119</v>
      </c>
      <c r="B26" s="171"/>
      <c r="C26" s="172"/>
      <c r="D26" s="170">
        <v>32038</v>
      </c>
      <c r="E26" s="171"/>
      <c r="F26" s="169">
        <v>36218</v>
      </c>
      <c r="G26" s="173" t="s">
        <v>5121</v>
      </c>
      <c r="H26" s="174" t="s">
        <v>45</v>
      </c>
      <c r="I26" s="187">
        <v>700</v>
      </c>
      <c r="J26" s="171"/>
      <c r="K26" s="188"/>
      <c r="L26" s="187">
        <v>700</v>
      </c>
      <c r="M26" s="185">
        <f t="shared" si="5"/>
        <v>0</v>
      </c>
      <c r="N26" s="185"/>
      <c r="O26" s="185">
        <v>700</v>
      </c>
      <c r="P26" s="185"/>
      <c r="Q26" s="185"/>
      <c r="R26" s="185"/>
      <c r="S26" s="185"/>
      <c r="T26" s="185"/>
      <c r="U26" s="185"/>
      <c r="V26" s="185"/>
      <c r="W26" s="185"/>
      <c r="X26" s="185"/>
      <c r="Y26" s="185"/>
      <c r="Z26" s="185"/>
      <c r="AA26" s="185"/>
      <c r="AB26" s="185"/>
      <c r="AC26" s="185">
        <f t="shared" si="6"/>
        <v>0</v>
      </c>
      <c r="AD26" s="178"/>
      <c r="AE26" s="178"/>
      <c r="AF26" s="199"/>
      <c r="AG26" s="202">
        <f t="shared" si="7"/>
        <v>0</v>
      </c>
      <c r="AH26" s="178"/>
    </row>
    <row r="27" ht="15.75" customHeight="1" spans="1:34">
      <c r="A27" s="538" t="s">
        <v>5119</v>
      </c>
      <c r="B27" s="171"/>
      <c r="C27" s="172"/>
      <c r="D27" s="170">
        <v>32039</v>
      </c>
      <c r="E27" s="171"/>
      <c r="F27" s="169">
        <v>36217</v>
      </c>
      <c r="G27" s="173" t="s">
        <v>5122</v>
      </c>
      <c r="H27" s="174" t="s">
        <v>4313</v>
      </c>
      <c r="I27" s="187">
        <v>400</v>
      </c>
      <c r="J27" s="171"/>
      <c r="K27" s="188"/>
      <c r="L27" s="187">
        <v>400</v>
      </c>
      <c r="M27" s="185">
        <f t="shared" si="5"/>
        <v>0</v>
      </c>
      <c r="N27" s="185"/>
      <c r="O27" s="185">
        <v>400</v>
      </c>
      <c r="P27" s="185"/>
      <c r="Q27" s="185"/>
      <c r="R27" s="185"/>
      <c r="S27" s="185"/>
      <c r="T27" s="185"/>
      <c r="U27" s="185"/>
      <c r="V27" s="185"/>
      <c r="W27" s="185"/>
      <c r="X27" s="185"/>
      <c r="Y27" s="185"/>
      <c r="Z27" s="185"/>
      <c r="AA27" s="185"/>
      <c r="AB27" s="185"/>
      <c r="AC27" s="185">
        <f t="shared" si="6"/>
        <v>0</v>
      </c>
      <c r="AD27" s="178"/>
      <c r="AE27" s="178"/>
      <c r="AF27" s="199"/>
      <c r="AG27" s="202">
        <f t="shared" si="7"/>
        <v>0</v>
      </c>
      <c r="AH27" s="178"/>
    </row>
    <row r="28" ht="15.75" customHeight="1" spans="1:34">
      <c r="A28" s="538" t="s">
        <v>5119</v>
      </c>
      <c r="B28" s="171"/>
      <c r="C28" s="172"/>
      <c r="D28" s="170">
        <v>31763</v>
      </c>
      <c r="E28" s="171"/>
      <c r="F28" s="169">
        <v>36227</v>
      </c>
      <c r="G28" s="173" t="s">
        <v>5123</v>
      </c>
      <c r="H28" s="174" t="s">
        <v>183</v>
      </c>
      <c r="I28" s="187">
        <v>4000</v>
      </c>
      <c r="J28" s="171"/>
      <c r="K28" s="188"/>
      <c r="L28" s="187">
        <v>4000</v>
      </c>
      <c r="M28" s="185">
        <f t="shared" si="5"/>
        <v>0</v>
      </c>
      <c r="N28" s="185"/>
      <c r="O28" s="185">
        <v>2000</v>
      </c>
      <c r="P28" s="185"/>
      <c r="Q28" s="185"/>
      <c r="R28" s="185"/>
      <c r="S28" s="185"/>
      <c r="T28" s="185"/>
      <c r="U28" s="185"/>
      <c r="V28" s="185"/>
      <c r="W28" s="185"/>
      <c r="X28" s="185"/>
      <c r="Y28" s="185"/>
      <c r="Z28" s="185"/>
      <c r="AA28" s="185"/>
      <c r="AB28" s="185"/>
      <c r="AC28" s="185">
        <f t="shared" si="6"/>
        <v>2000</v>
      </c>
      <c r="AD28" s="178"/>
      <c r="AE28" s="178"/>
      <c r="AF28" s="199"/>
      <c r="AG28" s="202">
        <f t="shared" si="7"/>
        <v>2000</v>
      </c>
      <c r="AH28" s="178"/>
    </row>
    <row r="29" ht="15.75" customHeight="1" spans="1:34">
      <c r="A29" s="538" t="s">
        <v>5119</v>
      </c>
      <c r="B29" s="171"/>
      <c r="C29" s="172"/>
      <c r="D29" s="170">
        <v>31832</v>
      </c>
      <c r="E29" s="171"/>
      <c r="F29" s="169">
        <v>36210</v>
      </c>
      <c r="G29" s="173" t="s">
        <v>5124</v>
      </c>
      <c r="H29" s="174" t="s">
        <v>5125</v>
      </c>
      <c r="I29" s="187">
        <v>1500</v>
      </c>
      <c r="J29" s="171"/>
      <c r="K29" s="188"/>
      <c r="L29" s="187">
        <v>1500</v>
      </c>
      <c r="M29" s="185">
        <f t="shared" si="5"/>
        <v>0</v>
      </c>
      <c r="N29" s="185"/>
      <c r="O29" s="185">
        <v>1000</v>
      </c>
      <c r="P29" s="185"/>
      <c r="Q29" s="185"/>
      <c r="R29" s="185"/>
      <c r="S29" s="185"/>
      <c r="T29" s="185"/>
      <c r="U29" s="185"/>
      <c r="V29" s="185"/>
      <c r="W29" s="185"/>
      <c r="X29" s="185"/>
      <c r="Y29" s="185"/>
      <c r="Z29" s="185"/>
      <c r="AA29" s="185"/>
      <c r="AB29" s="185"/>
      <c r="AC29" s="185">
        <f t="shared" si="6"/>
        <v>500</v>
      </c>
      <c r="AD29" s="178"/>
      <c r="AE29" s="178"/>
      <c r="AF29" s="199"/>
      <c r="AG29" s="202">
        <f t="shared" si="7"/>
        <v>500</v>
      </c>
      <c r="AH29" s="178"/>
    </row>
    <row r="30" ht="15.75" customHeight="1" spans="1:34">
      <c r="A30" s="538" t="s">
        <v>5119</v>
      </c>
      <c r="B30" s="171"/>
      <c r="C30" s="172"/>
      <c r="D30" s="170">
        <v>31833</v>
      </c>
      <c r="E30" s="171"/>
      <c r="F30" s="169">
        <v>36211</v>
      </c>
      <c r="G30" s="173" t="s">
        <v>5126</v>
      </c>
      <c r="H30" s="174" t="s">
        <v>4313</v>
      </c>
      <c r="I30" s="187">
        <v>400</v>
      </c>
      <c r="J30" s="171"/>
      <c r="K30" s="188"/>
      <c r="L30" s="187">
        <v>400</v>
      </c>
      <c r="M30" s="185">
        <f t="shared" si="5"/>
        <v>0</v>
      </c>
      <c r="N30" s="185"/>
      <c r="O30" s="185">
        <v>300</v>
      </c>
      <c r="P30" s="185"/>
      <c r="Q30" s="185"/>
      <c r="R30" s="185"/>
      <c r="S30" s="185"/>
      <c r="T30" s="185"/>
      <c r="U30" s="185"/>
      <c r="V30" s="185"/>
      <c r="W30" s="185"/>
      <c r="X30" s="185"/>
      <c r="Y30" s="185"/>
      <c r="Z30" s="185"/>
      <c r="AA30" s="185"/>
      <c r="AB30" s="185"/>
      <c r="AC30" s="185">
        <f t="shared" si="6"/>
        <v>100</v>
      </c>
      <c r="AD30" s="178"/>
      <c r="AE30" s="178"/>
      <c r="AF30" s="199"/>
      <c r="AG30" s="202">
        <f t="shared" si="7"/>
        <v>100</v>
      </c>
      <c r="AH30" s="178"/>
    </row>
    <row r="31" ht="15.75" customHeight="1" spans="1:34">
      <c r="A31" s="538" t="s">
        <v>5119</v>
      </c>
      <c r="B31" s="171"/>
      <c r="C31" s="172"/>
      <c r="D31" s="170">
        <v>31834</v>
      </c>
      <c r="E31" s="171"/>
      <c r="F31" s="169">
        <v>36212</v>
      </c>
      <c r="G31" s="173" t="s">
        <v>5127</v>
      </c>
      <c r="H31" s="174" t="s">
        <v>4313</v>
      </c>
      <c r="I31" s="187">
        <v>400</v>
      </c>
      <c r="J31" s="171"/>
      <c r="K31" s="188"/>
      <c r="L31" s="187">
        <v>400</v>
      </c>
      <c r="M31" s="185">
        <f t="shared" si="5"/>
        <v>0</v>
      </c>
      <c r="N31" s="185"/>
      <c r="O31" s="185">
        <v>300</v>
      </c>
      <c r="P31" s="185"/>
      <c r="Q31" s="185"/>
      <c r="R31" s="185"/>
      <c r="S31" s="185"/>
      <c r="T31" s="185"/>
      <c r="U31" s="185"/>
      <c r="V31" s="185"/>
      <c r="W31" s="185"/>
      <c r="X31" s="185"/>
      <c r="Y31" s="185"/>
      <c r="Z31" s="185"/>
      <c r="AA31" s="185"/>
      <c r="AB31" s="185"/>
      <c r="AC31" s="185">
        <f t="shared" si="6"/>
        <v>100</v>
      </c>
      <c r="AD31" s="178"/>
      <c r="AE31" s="178"/>
      <c r="AF31" s="199"/>
      <c r="AG31" s="202">
        <f t="shared" si="7"/>
        <v>100</v>
      </c>
      <c r="AH31" s="178"/>
    </row>
    <row r="32" ht="15.75" customHeight="1" spans="1:34">
      <c r="A32" s="538" t="s">
        <v>5119</v>
      </c>
      <c r="B32" s="171"/>
      <c r="C32" s="172"/>
      <c r="D32" s="170">
        <v>31835</v>
      </c>
      <c r="E32" s="171"/>
      <c r="F32" s="169">
        <v>36225</v>
      </c>
      <c r="G32" s="173" t="s">
        <v>5128</v>
      </c>
      <c r="H32" s="174" t="s">
        <v>183</v>
      </c>
      <c r="I32" s="187">
        <v>4000</v>
      </c>
      <c r="J32" s="171"/>
      <c r="K32" s="188"/>
      <c r="L32" s="187">
        <v>4000</v>
      </c>
      <c r="M32" s="185">
        <f t="shared" si="5"/>
        <v>0</v>
      </c>
      <c r="N32" s="185"/>
      <c r="O32" s="185">
        <v>2500</v>
      </c>
      <c r="P32" s="185"/>
      <c r="Q32" s="185"/>
      <c r="R32" s="185"/>
      <c r="S32" s="185"/>
      <c r="T32" s="185"/>
      <c r="U32" s="185"/>
      <c r="V32" s="185"/>
      <c r="W32" s="185"/>
      <c r="X32" s="185"/>
      <c r="Y32" s="185"/>
      <c r="Z32" s="185"/>
      <c r="AA32" s="185"/>
      <c r="AB32" s="185"/>
      <c r="AC32" s="185">
        <f t="shared" si="6"/>
        <v>1500</v>
      </c>
      <c r="AD32" s="178"/>
      <c r="AE32" s="178"/>
      <c r="AF32" s="199"/>
      <c r="AG32" s="202">
        <f t="shared" si="7"/>
        <v>1500</v>
      </c>
      <c r="AH32" s="178"/>
    </row>
    <row r="33" ht="15.75" customHeight="1" spans="1:34">
      <c r="A33" s="538" t="s">
        <v>5119</v>
      </c>
      <c r="B33" s="171"/>
      <c r="C33" s="172"/>
      <c r="D33" s="170">
        <v>31836</v>
      </c>
      <c r="E33" s="171"/>
      <c r="F33" s="169">
        <v>36213</v>
      </c>
      <c r="G33" s="173" t="s">
        <v>5129</v>
      </c>
      <c r="H33" s="174" t="s">
        <v>5125</v>
      </c>
      <c r="I33" s="187">
        <v>1500</v>
      </c>
      <c r="J33" s="171"/>
      <c r="K33" s="188"/>
      <c r="L33" s="187">
        <v>1500</v>
      </c>
      <c r="M33" s="185">
        <f t="shared" si="5"/>
        <v>0</v>
      </c>
      <c r="N33" s="185"/>
      <c r="O33" s="185">
        <v>1000</v>
      </c>
      <c r="P33" s="185"/>
      <c r="Q33" s="185"/>
      <c r="R33" s="185"/>
      <c r="S33" s="185"/>
      <c r="T33" s="185"/>
      <c r="U33" s="185"/>
      <c r="V33" s="185"/>
      <c r="W33" s="185"/>
      <c r="X33" s="185"/>
      <c r="Y33" s="185"/>
      <c r="Z33" s="185"/>
      <c r="AA33" s="185"/>
      <c r="AB33" s="185"/>
      <c r="AC33" s="185">
        <f t="shared" si="6"/>
        <v>500</v>
      </c>
      <c r="AD33" s="178"/>
      <c r="AE33" s="178"/>
      <c r="AF33" s="199"/>
      <c r="AG33" s="202">
        <f t="shared" si="7"/>
        <v>500</v>
      </c>
      <c r="AH33" s="178"/>
    </row>
    <row r="34" ht="15.75" customHeight="1" spans="1:34">
      <c r="A34" s="538" t="s">
        <v>5119</v>
      </c>
      <c r="B34" s="171"/>
      <c r="C34" s="172"/>
      <c r="D34" s="170">
        <v>31837</v>
      </c>
      <c r="E34" s="171"/>
      <c r="F34" s="169">
        <v>36214</v>
      </c>
      <c r="G34" s="173" t="s">
        <v>5130</v>
      </c>
      <c r="H34" s="174" t="s">
        <v>5125</v>
      </c>
      <c r="I34" s="187">
        <v>3000</v>
      </c>
      <c r="J34" s="171"/>
      <c r="K34" s="188"/>
      <c r="L34" s="187">
        <v>3000</v>
      </c>
      <c r="M34" s="185">
        <f t="shared" si="5"/>
        <v>0</v>
      </c>
      <c r="N34" s="185"/>
      <c r="O34" s="185">
        <v>2000</v>
      </c>
      <c r="P34" s="185"/>
      <c r="Q34" s="185"/>
      <c r="R34" s="185"/>
      <c r="S34" s="185"/>
      <c r="T34" s="185"/>
      <c r="U34" s="185"/>
      <c r="V34" s="185"/>
      <c r="W34" s="185"/>
      <c r="X34" s="185"/>
      <c r="Y34" s="185"/>
      <c r="Z34" s="185"/>
      <c r="AA34" s="185"/>
      <c r="AB34" s="185"/>
      <c r="AC34" s="185">
        <f t="shared" si="6"/>
        <v>1000</v>
      </c>
      <c r="AD34" s="178"/>
      <c r="AE34" s="178"/>
      <c r="AF34" s="199"/>
      <c r="AG34" s="202">
        <f t="shared" si="7"/>
        <v>1000</v>
      </c>
      <c r="AH34" s="178"/>
    </row>
    <row r="35" ht="15.75" customHeight="1" spans="1:34">
      <c r="A35" s="538" t="s">
        <v>5119</v>
      </c>
      <c r="B35" s="171"/>
      <c r="C35" s="172"/>
      <c r="D35" s="170">
        <v>31838</v>
      </c>
      <c r="E35" s="171"/>
      <c r="F35" s="169">
        <v>36215</v>
      </c>
      <c r="G35" s="173" t="s">
        <v>5131</v>
      </c>
      <c r="H35" s="174" t="s">
        <v>5125</v>
      </c>
      <c r="I35" s="187">
        <v>3000</v>
      </c>
      <c r="J35" s="171"/>
      <c r="K35" s="188"/>
      <c r="L35" s="187">
        <v>3000</v>
      </c>
      <c r="M35" s="185">
        <f t="shared" si="5"/>
        <v>0</v>
      </c>
      <c r="N35" s="185"/>
      <c r="O35" s="185">
        <v>2000</v>
      </c>
      <c r="P35" s="185"/>
      <c r="Q35" s="185"/>
      <c r="R35" s="185"/>
      <c r="S35" s="185"/>
      <c r="T35" s="185"/>
      <c r="U35" s="185"/>
      <c r="V35" s="185"/>
      <c r="W35" s="185"/>
      <c r="X35" s="185"/>
      <c r="Y35" s="185"/>
      <c r="Z35" s="185"/>
      <c r="AA35" s="185"/>
      <c r="AB35" s="185"/>
      <c r="AC35" s="185">
        <f t="shared" si="6"/>
        <v>1000</v>
      </c>
      <c r="AD35" s="178"/>
      <c r="AE35" s="178"/>
      <c r="AF35" s="199"/>
      <c r="AG35" s="202">
        <f t="shared" si="7"/>
        <v>1000</v>
      </c>
      <c r="AH35" s="178"/>
    </row>
    <row r="36" ht="15.75" customHeight="1" spans="1:34">
      <c r="A36" s="538" t="s">
        <v>5119</v>
      </c>
      <c r="B36" s="171"/>
      <c r="C36" s="172"/>
      <c r="D36" s="170">
        <v>31853</v>
      </c>
      <c r="E36" s="171"/>
      <c r="F36" s="169">
        <v>36205</v>
      </c>
      <c r="G36" s="173" t="s">
        <v>5132</v>
      </c>
      <c r="H36" s="174" t="s">
        <v>183</v>
      </c>
      <c r="I36" s="187">
        <v>3500</v>
      </c>
      <c r="J36" s="171"/>
      <c r="K36" s="188"/>
      <c r="L36" s="187">
        <v>3500</v>
      </c>
      <c r="M36" s="185">
        <f t="shared" si="5"/>
        <v>0</v>
      </c>
      <c r="N36" s="185"/>
      <c r="O36" s="185">
        <v>2500</v>
      </c>
      <c r="P36" s="185"/>
      <c r="Q36" s="185"/>
      <c r="R36" s="185"/>
      <c r="S36" s="185"/>
      <c r="T36" s="185"/>
      <c r="U36" s="185"/>
      <c r="V36" s="185"/>
      <c r="W36" s="185"/>
      <c r="X36" s="185"/>
      <c r="Y36" s="185"/>
      <c r="Z36" s="185"/>
      <c r="AA36" s="185"/>
      <c r="AB36" s="185"/>
      <c r="AC36" s="185">
        <f t="shared" si="6"/>
        <v>1000</v>
      </c>
      <c r="AD36" s="178"/>
      <c r="AE36" s="178"/>
      <c r="AF36" s="199"/>
      <c r="AG36" s="202">
        <f t="shared" si="7"/>
        <v>1000</v>
      </c>
      <c r="AH36" s="178"/>
    </row>
    <row r="37" ht="15.75" customHeight="1" spans="1:34">
      <c r="A37" s="538" t="s">
        <v>5119</v>
      </c>
      <c r="B37" s="171"/>
      <c r="C37" s="172"/>
      <c r="D37" s="171">
        <v>31854</v>
      </c>
      <c r="E37" s="171"/>
      <c r="F37" s="169">
        <v>36206</v>
      </c>
      <c r="G37" s="173" t="s">
        <v>5132</v>
      </c>
      <c r="H37" s="174" t="s">
        <v>183</v>
      </c>
      <c r="I37" s="187">
        <v>3500</v>
      </c>
      <c r="J37" s="171"/>
      <c r="K37" s="188"/>
      <c r="L37" s="187">
        <v>3500</v>
      </c>
      <c r="M37" s="185">
        <f t="shared" si="5"/>
        <v>0</v>
      </c>
      <c r="N37" s="185"/>
      <c r="O37" s="185">
        <v>2500</v>
      </c>
      <c r="P37" s="185"/>
      <c r="Q37" s="185"/>
      <c r="R37" s="185"/>
      <c r="S37" s="185"/>
      <c r="T37" s="185"/>
      <c r="U37" s="185"/>
      <c r="V37" s="185"/>
      <c r="W37" s="185"/>
      <c r="X37" s="185"/>
      <c r="Y37" s="185"/>
      <c r="Z37" s="185"/>
      <c r="AA37" s="185"/>
      <c r="AB37" s="185"/>
      <c r="AC37" s="185">
        <f t="shared" si="6"/>
        <v>1000</v>
      </c>
      <c r="AD37" s="178"/>
      <c r="AE37" s="178"/>
      <c r="AF37" s="199"/>
      <c r="AG37" s="202">
        <f t="shared" si="7"/>
        <v>1000</v>
      </c>
      <c r="AH37" s="178"/>
    </row>
    <row r="38" ht="15.75" customHeight="1" spans="1:34">
      <c r="A38" s="538" t="s">
        <v>5119</v>
      </c>
      <c r="B38" s="171"/>
      <c r="C38" s="172"/>
      <c r="D38" s="171">
        <v>31855</v>
      </c>
      <c r="E38" s="171"/>
      <c r="F38" s="169">
        <v>36207</v>
      </c>
      <c r="G38" s="173" t="s">
        <v>5132</v>
      </c>
      <c r="H38" s="174" t="s">
        <v>183</v>
      </c>
      <c r="I38" s="187">
        <v>3500</v>
      </c>
      <c r="J38" s="171"/>
      <c r="K38" s="188"/>
      <c r="L38" s="187">
        <v>3500</v>
      </c>
      <c r="M38" s="185">
        <f t="shared" si="5"/>
        <v>0</v>
      </c>
      <c r="N38" s="185"/>
      <c r="O38" s="185">
        <v>2500</v>
      </c>
      <c r="P38" s="185"/>
      <c r="Q38" s="185"/>
      <c r="R38" s="185"/>
      <c r="S38" s="185"/>
      <c r="T38" s="185"/>
      <c r="U38" s="185"/>
      <c r="V38" s="185"/>
      <c r="W38" s="185"/>
      <c r="X38" s="185"/>
      <c r="Y38" s="185"/>
      <c r="Z38" s="185"/>
      <c r="AA38" s="185"/>
      <c r="AB38" s="185"/>
      <c r="AC38" s="185">
        <f t="shared" si="6"/>
        <v>1000</v>
      </c>
      <c r="AD38" s="178"/>
      <c r="AE38" s="178"/>
      <c r="AF38" s="199"/>
      <c r="AG38" s="202">
        <f t="shared" si="7"/>
        <v>1000</v>
      </c>
      <c r="AH38" s="178"/>
    </row>
    <row r="39" ht="15.75" customHeight="1" spans="1:34">
      <c r="A39" s="538" t="s">
        <v>5119</v>
      </c>
      <c r="B39" s="171"/>
      <c r="C39" s="172"/>
      <c r="D39" s="171">
        <v>31856</v>
      </c>
      <c r="E39" s="171"/>
      <c r="F39" s="169">
        <v>36208</v>
      </c>
      <c r="G39" s="173" t="s">
        <v>5132</v>
      </c>
      <c r="H39" s="174" t="s">
        <v>183</v>
      </c>
      <c r="I39" s="187">
        <v>3500</v>
      </c>
      <c r="J39" s="171"/>
      <c r="K39" s="188"/>
      <c r="L39" s="187">
        <v>3500</v>
      </c>
      <c r="M39" s="185">
        <f t="shared" si="5"/>
        <v>0</v>
      </c>
      <c r="N39" s="185"/>
      <c r="O39" s="185">
        <v>2500</v>
      </c>
      <c r="P39" s="185"/>
      <c r="Q39" s="185"/>
      <c r="R39" s="185"/>
      <c r="S39" s="185"/>
      <c r="T39" s="185"/>
      <c r="U39" s="185"/>
      <c r="V39" s="185"/>
      <c r="W39" s="185"/>
      <c r="X39" s="185"/>
      <c r="Y39" s="185"/>
      <c r="Z39" s="185"/>
      <c r="AA39" s="185"/>
      <c r="AB39" s="185"/>
      <c r="AC39" s="185">
        <f t="shared" si="6"/>
        <v>1000</v>
      </c>
      <c r="AD39" s="178"/>
      <c r="AE39" s="178"/>
      <c r="AF39" s="199"/>
      <c r="AG39" s="202">
        <f t="shared" si="7"/>
        <v>1000</v>
      </c>
      <c r="AH39" s="178"/>
    </row>
    <row r="40" ht="15.75" customHeight="1" spans="1:34">
      <c r="A40" s="538" t="s">
        <v>5119</v>
      </c>
      <c r="B40" s="171"/>
      <c r="C40" s="172"/>
      <c r="D40" s="171">
        <v>31857</v>
      </c>
      <c r="E40" s="171"/>
      <c r="F40" s="169">
        <v>36209</v>
      </c>
      <c r="G40" s="173" t="s">
        <v>5132</v>
      </c>
      <c r="H40" s="174" t="s">
        <v>183</v>
      </c>
      <c r="I40" s="187">
        <v>3500</v>
      </c>
      <c r="J40" s="171"/>
      <c r="K40" s="188"/>
      <c r="L40" s="187">
        <v>3500</v>
      </c>
      <c r="M40" s="185">
        <f t="shared" si="5"/>
        <v>0</v>
      </c>
      <c r="N40" s="185"/>
      <c r="O40" s="185">
        <v>2500</v>
      </c>
      <c r="P40" s="185"/>
      <c r="Q40" s="185"/>
      <c r="R40" s="185"/>
      <c r="S40" s="185"/>
      <c r="T40" s="185"/>
      <c r="U40" s="185"/>
      <c r="V40" s="185"/>
      <c r="W40" s="185"/>
      <c r="X40" s="185"/>
      <c r="Y40" s="185"/>
      <c r="Z40" s="185"/>
      <c r="AA40" s="185"/>
      <c r="AB40" s="185"/>
      <c r="AC40" s="185">
        <f t="shared" si="6"/>
        <v>1000</v>
      </c>
      <c r="AD40" s="178"/>
      <c r="AE40" s="178"/>
      <c r="AF40" s="199"/>
      <c r="AG40" s="202">
        <f t="shared" si="7"/>
        <v>1000</v>
      </c>
      <c r="AH40" s="178"/>
    </row>
    <row r="41" ht="15.75" customHeight="1" spans="1:34">
      <c r="A41" s="539" t="s">
        <v>5119</v>
      </c>
      <c r="B41" s="164"/>
      <c r="C41" s="163" t="s">
        <v>5133</v>
      </c>
      <c r="D41" s="164">
        <v>31676</v>
      </c>
      <c r="E41" s="164"/>
      <c r="F41" s="176">
        <v>33704</v>
      </c>
      <c r="G41" s="164" t="s">
        <v>5134</v>
      </c>
      <c r="H41" s="177" t="s">
        <v>5135</v>
      </c>
      <c r="I41" s="189">
        <v>30093.75</v>
      </c>
      <c r="J41" s="164"/>
      <c r="K41" s="190"/>
      <c r="L41" s="189">
        <v>30093.75</v>
      </c>
      <c r="M41" s="191">
        <f t="shared" si="5"/>
        <v>0</v>
      </c>
      <c r="N41" s="191"/>
      <c r="O41" s="191">
        <v>30093.75</v>
      </c>
      <c r="P41" s="191"/>
      <c r="Q41" s="191"/>
      <c r="R41" s="191"/>
      <c r="S41" s="191"/>
      <c r="T41" s="191"/>
      <c r="U41" s="191"/>
      <c r="V41" s="191"/>
      <c r="W41" s="191"/>
      <c r="X41" s="191"/>
      <c r="Y41" s="191"/>
      <c r="Z41" s="191"/>
      <c r="AA41" s="191"/>
      <c r="AB41" s="191"/>
      <c r="AC41" s="191">
        <f t="shared" si="6"/>
        <v>0</v>
      </c>
      <c r="AD41" s="178"/>
      <c r="AE41" s="178"/>
      <c r="AF41" s="195"/>
      <c r="AG41" s="203">
        <f t="shared" si="7"/>
        <v>0</v>
      </c>
      <c r="AH41" s="162"/>
    </row>
    <row r="42" ht="15.75" customHeight="1" spans="1:34">
      <c r="A42" s="538" t="s">
        <v>5136</v>
      </c>
      <c r="B42" s="171"/>
      <c r="C42" s="172"/>
      <c r="D42" s="171">
        <v>31839</v>
      </c>
      <c r="E42" s="171"/>
      <c r="F42" s="169">
        <v>36236</v>
      </c>
      <c r="G42" s="171" t="s">
        <v>5137</v>
      </c>
      <c r="H42" s="174" t="s">
        <v>5125</v>
      </c>
      <c r="I42" s="186">
        <v>6000</v>
      </c>
      <c r="J42" s="171"/>
      <c r="K42" s="188"/>
      <c r="L42" s="186">
        <v>6000</v>
      </c>
      <c r="M42" s="185">
        <f t="shared" si="5"/>
        <v>0</v>
      </c>
      <c r="N42" s="185"/>
      <c r="O42" s="185">
        <v>6000</v>
      </c>
      <c r="P42" s="185"/>
      <c r="Q42" s="185"/>
      <c r="R42" s="185"/>
      <c r="S42" s="185"/>
      <c r="T42" s="185"/>
      <c r="U42" s="185"/>
      <c r="V42" s="185"/>
      <c r="W42" s="185"/>
      <c r="X42" s="185"/>
      <c r="Y42" s="185"/>
      <c r="Z42" s="185"/>
      <c r="AA42" s="185"/>
      <c r="AB42" s="185"/>
      <c r="AC42" s="185">
        <f t="shared" si="6"/>
        <v>0</v>
      </c>
      <c r="AD42" s="178"/>
      <c r="AE42" s="178"/>
      <c r="AF42" s="199"/>
      <c r="AG42" s="202">
        <f t="shared" si="7"/>
        <v>0</v>
      </c>
      <c r="AH42" s="178"/>
    </row>
    <row r="43" ht="15.75" customHeight="1" spans="1:34">
      <c r="A43" s="538" t="s">
        <v>5136</v>
      </c>
      <c r="B43" s="171"/>
      <c r="C43" s="172"/>
      <c r="D43" s="171">
        <v>32040</v>
      </c>
      <c r="E43" s="171"/>
      <c r="F43" s="169">
        <v>36246</v>
      </c>
      <c r="G43" s="171" t="s">
        <v>5138</v>
      </c>
      <c r="H43" s="174" t="s">
        <v>5125</v>
      </c>
      <c r="I43" s="186">
        <v>1300</v>
      </c>
      <c r="J43" s="171"/>
      <c r="K43" s="188"/>
      <c r="L43" s="186">
        <v>1300</v>
      </c>
      <c r="M43" s="185">
        <f t="shared" si="5"/>
        <v>0</v>
      </c>
      <c r="N43" s="185"/>
      <c r="O43" s="185">
        <v>800</v>
      </c>
      <c r="P43" s="185"/>
      <c r="Q43" s="185"/>
      <c r="R43" s="185"/>
      <c r="S43" s="185"/>
      <c r="T43" s="185"/>
      <c r="U43" s="185"/>
      <c r="V43" s="185"/>
      <c r="W43" s="185"/>
      <c r="X43" s="185"/>
      <c r="Y43" s="185"/>
      <c r="Z43" s="185"/>
      <c r="AA43" s="185"/>
      <c r="AB43" s="185"/>
      <c r="AC43" s="185">
        <f t="shared" si="6"/>
        <v>500</v>
      </c>
      <c r="AD43" s="178"/>
      <c r="AE43" s="178"/>
      <c r="AF43" s="199"/>
      <c r="AG43" s="202">
        <f t="shared" si="7"/>
        <v>500</v>
      </c>
      <c r="AH43" s="178"/>
    </row>
    <row r="44" ht="15.75" customHeight="1" spans="1:34">
      <c r="A44" s="538" t="s">
        <v>5136</v>
      </c>
      <c r="B44" s="171"/>
      <c r="C44" s="172"/>
      <c r="D44" s="171">
        <v>32041</v>
      </c>
      <c r="E44" s="171"/>
      <c r="F44" s="169">
        <v>36249</v>
      </c>
      <c r="G44" s="171" t="s">
        <v>5139</v>
      </c>
      <c r="H44" s="174" t="s">
        <v>486</v>
      </c>
      <c r="I44" s="187">
        <v>400</v>
      </c>
      <c r="J44" s="171"/>
      <c r="K44" s="188"/>
      <c r="L44" s="187">
        <v>400</v>
      </c>
      <c r="M44" s="185">
        <f t="shared" si="5"/>
        <v>0</v>
      </c>
      <c r="N44" s="185"/>
      <c r="O44" s="185">
        <v>400</v>
      </c>
      <c r="P44" s="185"/>
      <c r="Q44" s="185"/>
      <c r="R44" s="185"/>
      <c r="S44" s="185"/>
      <c r="T44" s="185"/>
      <c r="U44" s="185"/>
      <c r="V44" s="185"/>
      <c r="W44" s="185"/>
      <c r="X44" s="185"/>
      <c r="Y44" s="185"/>
      <c r="Z44" s="185"/>
      <c r="AA44" s="185"/>
      <c r="AB44" s="185"/>
      <c r="AC44" s="185">
        <f t="shared" si="6"/>
        <v>0</v>
      </c>
      <c r="AD44" s="178"/>
      <c r="AE44" s="178"/>
      <c r="AF44" s="199"/>
      <c r="AG44" s="202">
        <f t="shared" si="7"/>
        <v>0</v>
      </c>
      <c r="AH44" s="178"/>
    </row>
    <row r="45" ht="15.75" customHeight="1" spans="1:34">
      <c r="A45" s="538" t="s">
        <v>5136</v>
      </c>
      <c r="B45" s="171"/>
      <c r="C45" s="172"/>
      <c r="D45" s="171">
        <v>32042</v>
      </c>
      <c r="E45" s="171"/>
      <c r="F45" s="169">
        <v>36248</v>
      </c>
      <c r="G45" s="171" t="s">
        <v>5140</v>
      </c>
      <c r="H45" s="174" t="s">
        <v>486</v>
      </c>
      <c r="I45" s="187">
        <v>400</v>
      </c>
      <c r="J45" s="171"/>
      <c r="K45" s="188"/>
      <c r="L45" s="187">
        <v>400</v>
      </c>
      <c r="M45" s="185">
        <f t="shared" si="5"/>
        <v>0</v>
      </c>
      <c r="N45" s="185"/>
      <c r="O45" s="185">
        <v>400</v>
      </c>
      <c r="P45" s="185"/>
      <c r="Q45" s="185"/>
      <c r="R45" s="185"/>
      <c r="S45" s="185"/>
      <c r="T45" s="185"/>
      <c r="U45" s="185"/>
      <c r="V45" s="185"/>
      <c r="W45" s="185"/>
      <c r="X45" s="185"/>
      <c r="Y45" s="185"/>
      <c r="Z45" s="185"/>
      <c r="AA45" s="185"/>
      <c r="AB45" s="185"/>
      <c r="AC45" s="185">
        <f t="shared" si="6"/>
        <v>0</v>
      </c>
      <c r="AD45" s="178"/>
      <c r="AE45" s="178"/>
      <c r="AF45" s="199"/>
      <c r="AG45" s="202">
        <f t="shared" si="7"/>
        <v>0</v>
      </c>
      <c r="AH45" s="178"/>
    </row>
    <row r="46" ht="15.75" customHeight="1" spans="1:34">
      <c r="A46" s="538" t="s">
        <v>5136</v>
      </c>
      <c r="B46" s="171"/>
      <c r="C46" s="172"/>
      <c r="D46" s="171">
        <v>32043</v>
      </c>
      <c r="E46" s="171"/>
      <c r="F46" s="169">
        <v>36245</v>
      </c>
      <c r="G46" s="171" t="s">
        <v>5141</v>
      </c>
      <c r="H46" s="174" t="s">
        <v>5125</v>
      </c>
      <c r="I46" s="187">
        <v>2600</v>
      </c>
      <c r="J46" s="171"/>
      <c r="K46" s="188"/>
      <c r="L46" s="187">
        <v>2600</v>
      </c>
      <c r="M46" s="185">
        <f t="shared" si="5"/>
        <v>0</v>
      </c>
      <c r="N46" s="185"/>
      <c r="O46" s="185">
        <v>1600</v>
      </c>
      <c r="P46" s="185"/>
      <c r="Q46" s="185"/>
      <c r="R46" s="185"/>
      <c r="S46" s="185"/>
      <c r="T46" s="185"/>
      <c r="U46" s="185"/>
      <c r="V46" s="185"/>
      <c r="W46" s="185"/>
      <c r="X46" s="185"/>
      <c r="Y46" s="185"/>
      <c r="Z46" s="185"/>
      <c r="AA46" s="185"/>
      <c r="AB46" s="185"/>
      <c r="AC46" s="185">
        <f t="shared" si="6"/>
        <v>1000</v>
      </c>
      <c r="AD46" s="178"/>
      <c r="AE46" s="178"/>
      <c r="AF46" s="199"/>
      <c r="AG46" s="202">
        <f t="shared" si="7"/>
        <v>1000</v>
      </c>
      <c r="AH46" s="178"/>
    </row>
    <row r="47" ht="15.75" customHeight="1" spans="1:34">
      <c r="A47" s="538" t="s">
        <v>5136</v>
      </c>
      <c r="B47" s="171"/>
      <c r="C47" s="172"/>
      <c r="D47" s="171">
        <v>31765</v>
      </c>
      <c r="E47" s="171"/>
      <c r="F47" s="169">
        <v>36237</v>
      </c>
      <c r="G47" s="171" t="s">
        <v>5142</v>
      </c>
      <c r="H47" s="174" t="s">
        <v>183</v>
      </c>
      <c r="I47" s="187">
        <v>3700</v>
      </c>
      <c r="J47" s="171"/>
      <c r="K47" s="188"/>
      <c r="L47" s="187">
        <v>3700</v>
      </c>
      <c r="M47" s="185">
        <f t="shared" si="5"/>
        <v>0</v>
      </c>
      <c r="N47" s="185"/>
      <c r="O47" s="185">
        <v>2500</v>
      </c>
      <c r="P47" s="185"/>
      <c r="Q47" s="185"/>
      <c r="R47" s="185"/>
      <c r="S47" s="185"/>
      <c r="T47" s="185"/>
      <c r="U47" s="185"/>
      <c r="V47" s="185"/>
      <c r="W47" s="185"/>
      <c r="X47" s="185"/>
      <c r="Y47" s="185"/>
      <c r="Z47" s="185"/>
      <c r="AA47" s="185"/>
      <c r="AB47" s="185"/>
      <c r="AC47" s="185">
        <f t="shared" si="6"/>
        <v>1200</v>
      </c>
      <c r="AD47" s="178"/>
      <c r="AE47" s="178"/>
      <c r="AF47" s="199"/>
      <c r="AG47" s="202">
        <f t="shared" si="7"/>
        <v>1200</v>
      </c>
      <c r="AH47" s="178"/>
    </row>
    <row r="48" ht="15.75" customHeight="1" spans="1:34">
      <c r="A48" s="538" t="s">
        <v>5136</v>
      </c>
      <c r="B48" s="171"/>
      <c r="C48" s="172"/>
      <c r="D48" s="171">
        <v>31764</v>
      </c>
      <c r="E48" s="171"/>
      <c r="F48" s="169">
        <v>36238</v>
      </c>
      <c r="G48" s="171" t="s">
        <v>5143</v>
      </c>
      <c r="H48" s="174" t="s">
        <v>183</v>
      </c>
      <c r="I48" s="187">
        <v>3500</v>
      </c>
      <c r="J48" s="171"/>
      <c r="K48" s="188"/>
      <c r="L48" s="187">
        <v>3500</v>
      </c>
      <c r="M48" s="185">
        <f t="shared" si="5"/>
        <v>0</v>
      </c>
      <c r="N48" s="185"/>
      <c r="O48" s="185">
        <v>2500</v>
      </c>
      <c r="P48" s="185"/>
      <c r="Q48" s="185"/>
      <c r="R48" s="185"/>
      <c r="S48" s="185"/>
      <c r="T48" s="185"/>
      <c r="U48" s="185"/>
      <c r="V48" s="185"/>
      <c r="W48" s="185"/>
      <c r="X48" s="185"/>
      <c r="Y48" s="185"/>
      <c r="Z48" s="185"/>
      <c r="AA48" s="185"/>
      <c r="AB48" s="185"/>
      <c r="AC48" s="185">
        <f t="shared" si="6"/>
        <v>1000</v>
      </c>
      <c r="AD48" s="178"/>
      <c r="AE48" s="178"/>
      <c r="AF48" s="199"/>
      <c r="AG48" s="202">
        <f t="shared" si="7"/>
        <v>1000</v>
      </c>
      <c r="AH48" s="178"/>
    </row>
    <row r="49" ht="15.75" customHeight="1" spans="1:34">
      <c r="A49" s="538" t="s">
        <v>5144</v>
      </c>
      <c r="B49" s="171"/>
      <c r="C49" s="172"/>
      <c r="D49" s="171">
        <v>32136</v>
      </c>
      <c r="E49" s="171"/>
      <c r="F49" s="169">
        <v>36229</v>
      </c>
      <c r="G49" s="171" t="s">
        <v>5145</v>
      </c>
      <c r="H49" s="174" t="s">
        <v>45</v>
      </c>
      <c r="I49" s="187">
        <v>2100</v>
      </c>
      <c r="J49" s="171"/>
      <c r="K49" s="188"/>
      <c r="L49" s="187">
        <v>2100</v>
      </c>
      <c r="M49" s="185">
        <f t="shared" si="5"/>
        <v>0</v>
      </c>
      <c r="N49" s="185"/>
      <c r="O49" s="185">
        <v>2100</v>
      </c>
      <c r="P49" s="185"/>
      <c r="Q49" s="185"/>
      <c r="R49" s="185"/>
      <c r="S49" s="185"/>
      <c r="T49" s="185"/>
      <c r="U49" s="185"/>
      <c r="V49" s="185"/>
      <c r="W49" s="185"/>
      <c r="X49" s="185"/>
      <c r="Y49" s="185"/>
      <c r="Z49" s="185"/>
      <c r="AA49" s="185"/>
      <c r="AB49" s="185"/>
      <c r="AC49" s="185">
        <f t="shared" si="6"/>
        <v>0</v>
      </c>
      <c r="AD49" s="178"/>
      <c r="AE49" s="178"/>
      <c r="AF49" s="199"/>
      <c r="AG49" s="202">
        <f t="shared" si="7"/>
        <v>0</v>
      </c>
      <c r="AH49" s="178"/>
    </row>
    <row r="50" ht="15.75" customHeight="1" spans="1:34">
      <c r="A50" s="538" t="s">
        <v>5144</v>
      </c>
      <c r="B50" s="171"/>
      <c r="C50" s="172"/>
      <c r="D50" s="171">
        <v>31766</v>
      </c>
      <c r="E50" s="171"/>
      <c r="F50" s="169">
        <v>36255</v>
      </c>
      <c r="G50" s="171" t="s">
        <v>5146</v>
      </c>
      <c r="H50" s="174" t="s">
        <v>4313</v>
      </c>
      <c r="I50" s="187">
        <v>500</v>
      </c>
      <c r="J50" s="171"/>
      <c r="K50" s="188"/>
      <c r="L50" s="187">
        <v>500</v>
      </c>
      <c r="M50" s="185">
        <f t="shared" si="5"/>
        <v>0</v>
      </c>
      <c r="N50" s="185"/>
      <c r="O50" s="185">
        <v>500</v>
      </c>
      <c r="P50" s="185"/>
      <c r="Q50" s="185"/>
      <c r="R50" s="185"/>
      <c r="S50" s="185"/>
      <c r="T50" s="185"/>
      <c r="U50" s="185"/>
      <c r="V50" s="185"/>
      <c r="W50" s="185"/>
      <c r="X50" s="185"/>
      <c r="Y50" s="185"/>
      <c r="Z50" s="185"/>
      <c r="AA50" s="185"/>
      <c r="AB50" s="185"/>
      <c r="AC50" s="185">
        <f t="shared" si="6"/>
        <v>0</v>
      </c>
      <c r="AD50" s="178"/>
      <c r="AE50" s="178"/>
      <c r="AF50" s="199"/>
      <c r="AG50" s="202">
        <f t="shared" si="7"/>
        <v>0</v>
      </c>
      <c r="AH50" s="178"/>
    </row>
    <row r="51" ht="15.75" customHeight="1" spans="1:34">
      <c r="A51" s="538" t="s">
        <v>5144</v>
      </c>
      <c r="B51" s="171"/>
      <c r="C51" s="172"/>
      <c r="D51" s="171">
        <v>31767</v>
      </c>
      <c r="E51" s="171"/>
      <c r="F51" s="169">
        <v>36253</v>
      </c>
      <c r="G51" s="171" t="s">
        <v>5147</v>
      </c>
      <c r="H51" s="174" t="s">
        <v>4313</v>
      </c>
      <c r="I51" s="187">
        <v>500</v>
      </c>
      <c r="J51" s="171"/>
      <c r="K51" s="188"/>
      <c r="L51" s="187">
        <v>500</v>
      </c>
      <c r="M51" s="185">
        <f t="shared" si="5"/>
        <v>0</v>
      </c>
      <c r="N51" s="185"/>
      <c r="O51" s="185">
        <v>500</v>
      </c>
      <c r="P51" s="185"/>
      <c r="Q51" s="185"/>
      <c r="R51" s="185"/>
      <c r="S51" s="185"/>
      <c r="T51" s="185"/>
      <c r="U51" s="185"/>
      <c r="V51" s="185"/>
      <c r="W51" s="185"/>
      <c r="X51" s="185"/>
      <c r="Y51" s="185"/>
      <c r="Z51" s="185"/>
      <c r="AA51" s="185"/>
      <c r="AB51" s="185"/>
      <c r="AC51" s="185">
        <f t="shared" si="6"/>
        <v>0</v>
      </c>
      <c r="AD51" s="178"/>
      <c r="AE51" s="178"/>
      <c r="AF51" s="199"/>
      <c r="AG51" s="202">
        <f t="shared" si="7"/>
        <v>0</v>
      </c>
      <c r="AH51" s="178"/>
    </row>
    <row r="52" ht="15.75" customHeight="1" spans="1:34">
      <c r="A52" s="538" t="s">
        <v>5144</v>
      </c>
      <c r="B52" s="171"/>
      <c r="C52" s="172"/>
      <c r="D52" s="171">
        <v>32171</v>
      </c>
      <c r="E52" s="171"/>
      <c r="F52" s="169">
        <v>36260</v>
      </c>
      <c r="G52" s="171" t="s">
        <v>5148</v>
      </c>
      <c r="H52" s="174" t="s">
        <v>4313</v>
      </c>
      <c r="I52" s="187">
        <v>500</v>
      </c>
      <c r="J52" s="171"/>
      <c r="K52" s="188"/>
      <c r="L52" s="187">
        <v>500</v>
      </c>
      <c r="M52" s="185">
        <f t="shared" si="5"/>
        <v>0</v>
      </c>
      <c r="N52" s="185"/>
      <c r="O52" s="185">
        <v>400</v>
      </c>
      <c r="P52" s="185"/>
      <c r="Q52" s="185"/>
      <c r="R52" s="185"/>
      <c r="S52" s="185"/>
      <c r="T52" s="185"/>
      <c r="U52" s="185"/>
      <c r="V52" s="185"/>
      <c r="W52" s="185"/>
      <c r="X52" s="185"/>
      <c r="Y52" s="185"/>
      <c r="Z52" s="185"/>
      <c r="AA52" s="185"/>
      <c r="AB52" s="185"/>
      <c r="AC52" s="185">
        <f t="shared" si="6"/>
        <v>100</v>
      </c>
      <c r="AD52" s="178"/>
      <c r="AE52" s="178"/>
      <c r="AF52" s="199"/>
      <c r="AG52" s="202">
        <f t="shared" si="7"/>
        <v>100</v>
      </c>
      <c r="AH52" s="178"/>
    </row>
    <row r="53" ht="15.75" customHeight="1" spans="1:34">
      <c r="A53" s="538" t="s">
        <v>5144</v>
      </c>
      <c r="B53" s="171"/>
      <c r="C53" s="172"/>
      <c r="D53" s="171">
        <v>32172</v>
      </c>
      <c r="E53" s="171"/>
      <c r="F53" s="169">
        <v>36257</v>
      </c>
      <c r="G53" s="171" t="s">
        <v>5149</v>
      </c>
      <c r="H53" s="174" t="s">
        <v>4313</v>
      </c>
      <c r="I53" s="187">
        <v>500</v>
      </c>
      <c r="J53" s="171"/>
      <c r="K53" s="188"/>
      <c r="L53" s="187">
        <v>500</v>
      </c>
      <c r="M53" s="185">
        <f t="shared" si="5"/>
        <v>0</v>
      </c>
      <c r="N53" s="185"/>
      <c r="O53" s="185">
        <v>400</v>
      </c>
      <c r="P53" s="185"/>
      <c r="Q53" s="185"/>
      <c r="R53" s="185"/>
      <c r="S53" s="185"/>
      <c r="T53" s="185"/>
      <c r="U53" s="185"/>
      <c r="V53" s="185"/>
      <c r="W53" s="185"/>
      <c r="X53" s="185"/>
      <c r="Y53" s="185"/>
      <c r="Z53" s="185"/>
      <c r="AA53" s="185"/>
      <c r="AB53" s="185"/>
      <c r="AC53" s="185">
        <f t="shared" si="6"/>
        <v>100</v>
      </c>
      <c r="AD53" s="178"/>
      <c r="AE53" s="178"/>
      <c r="AF53" s="199"/>
      <c r="AG53" s="202">
        <f t="shared" si="7"/>
        <v>100</v>
      </c>
      <c r="AH53" s="178"/>
    </row>
    <row r="54" ht="15.75" customHeight="1" spans="1:34">
      <c r="A54" s="538" t="s">
        <v>5144</v>
      </c>
      <c r="B54" s="171"/>
      <c r="C54" s="172"/>
      <c r="D54" s="171">
        <v>32173</v>
      </c>
      <c r="E54" s="171"/>
      <c r="F54" s="169">
        <v>36259</v>
      </c>
      <c r="G54" s="171" t="s">
        <v>5150</v>
      </c>
      <c r="H54" s="174" t="s">
        <v>4313</v>
      </c>
      <c r="I54" s="187">
        <v>500</v>
      </c>
      <c r="J54" s="171"/>
      <c r="K54" s="188"/>
      <c r="L54" s="187">
        <v>500</v>
      </c>
      <c r="M54" s="185">
        <f t="shared" si="5"/>
        <v>0</v>
      </c>
      <c r="N54" s="185"/>
      <c r="O54" s="185">
        <v>400</v>
      </c>
      <c r="P54" s="185"/>
      <c r="Q54" s="185"/>
      <c r="R54" s="185"/>
      <c r="S54" s="185"/>
      <c r="T54" s="185"/>
      <c r="U54" s="185"/>
      <c r="V54" s="185"/>
      <c r="W54" s="185"/>
      <c r="X54" s="185"/>
      <c r="Y54" s="185"/>
      <c r="Z54" s="185"/>
      <c r="AA54" s="185"/>
      <c r="AB54" s="185"/>
      <c r="AC54" s="185">
        <f t="shared" si="6"/>
        <v>100</v>
      </c>
      <c r="AD54" s="178"/>
      <c r="AE54" s="178"/>
      <c r="AF54" s="199"/>
      <c r="AG54" s="202">
        <f t="shared" si="7"/>
        <v>100</v>
      </c>
      <c r="AH54" s="178"/>
    </row>
    <row r="55" ht="15.75" customHeight="1" spans="1:34">
      <c r="A55" s="538" t="s">
        <v>5144</v>
      </c>
      <c r="B55" s="171"/>
      <c r="C55" s="172"/>
      <c r="D55" s="171">
        <v>32174</v>
      </c>
      <c r="E55" s="171"/>
      <c r="F55" s="169">
        <v>36261</v>
      </c>
      <c r="G55" s="171" t="s">
        <v>5151</v>
      </c>
      <c r="H55" s="174" t="s">
        <v>4313</v>
      </c>
      <c r="I55" s="187">
        <v>500</v>
      </c>
      <c r="J55" s="171"/>
      <c r="K55" s="188"/>
      <c r="L55" s="187">
        <v>500</v>
      </c>
      <c r="M55" s="185">
        <f t="shared" si="5"/>
        <v>0</v>
      </c>
      <c r="N55" s="185"/>
      <c r="O55" s="185">
        <v>400</v>
      </c>
      <c r="P55" s="185"/>
      <c r="Q55" s="185"/>
      <c r="R55" s="185"/>
      <c r="S55" s="185"/>
      <c r="T55" s="185"/>
      <c r="U55" s="185"/>
      <c r="V55" s="185"/>
      <c r="W55" s="185"/>
      <c r="X55" s="185"/>
      <c r="Y55" s="185"/>
      <c r="Z55" s="185"/>
      <c r="AA55" s="185"/>
      <c r="AB55" s="185"/>
      <c r="AC55" s="185">
        <f t="shared" si="6"/>
        <v>100</v>
      </c>
      <c r="AD55" s="178"/>
      <c r="AE55" s="178"/>
      <c r="AF55" s="199"/>
      <c r="AG55" s="202">
        <f t="shared" si="7"/>
        <v>100</v>
      </c>
      <c r="AH55" s="178"/>
    </row>
    <row r="56" ht="15.75" customHeight="1" spans="1:34">
      <c r="A56" s="538" t="s">
        <v>5144</v>
      </c>
      <c r="B56" s="171"/>
      <c r="C56" s="172"/>
      <c r="D56" s="171">
        <v>32175</v>
      </c>
      <c r="E56" s="178"/>
      <c r="F56" s="169">
        <v>36256</v>
      </c>
      <c r="G56" s="171" t="s">
        <v>5152</v>
      </c>
      <c r="H56" s="174" t="s">
        <v>4313</v>
      </c>
      <c r="I56" s="187">
        <v>500</v>
      </c>
      <c r="J56" s="171"/>
      <c r="K56" s="188"/>
      <c r="L56" s="187">
        <v>500</v>
      </c>
      <c r="M56" s="185">
        <f t="shared" si="5"/>
        <v>0</v>
      </c>
      <c r="N56" s="185"/>
      <c r="O56" s="185">
        <v>400</v>
      </c>
      <c r="P56" s="185"/>
      <c r="Q56" s="185"/>
      <c r="R56" s="185"/>
      <c r="S56" s="185"/>
      <c r="T56" s="185"/>
      <c r="U56" s="185"/>
      <c r="V56" s="185"/>
      <c r="W56" s="185"/>
      <c r="X56" s="185"/>
      <c r="Y56" s="185"/>
      <c r="Z56" s="185"/>
      <c r="AA56" s="185"/>
      <c r="AB56" s="185"/>
      <c r="AC56" s="185">
        <f t="shared" si="6"/>
        <v>100</v>
      </c>
      <c r="AD56" s="178"/>
      <c r="AE56" s="178"/>
      <c r="AF56" s="199"/>
      <c r="AG56" s="202">
        <f t="shared" si="7"/>
        <v>100</v>
      </c>
      <c r="AH56" s="178"/>
    </row>
    <row r="57" ht="15.75" customHeight="1" spans="1:34">
      <c r="A57" s="538" t="s">
        <v>5144</v>
      </c>
      <c r="B57" s="171"/>
      <c r="C57" s="172"/>
      <c r="D57" s="171">
        <v>31840</v>
      </c>
      <c r="E57" s="171"/>
      <c r="F57" s="169">
        <v>36262</v>
      </c>
      <c r="G57" s="171" t="s">
        <v>5153</v>
      </c>
      <c r="H57" s="174" t="s">
        <v>4313</v>
      </c>
      <c r="I57" s="187">
        <v>450</v>
      </c>
      <c r="J57" s="171"/>
      <c r="K57" s="188"/>
      <c r="L57" s="187">
        <v>450</v>
      </c>
      <c r="M57" s="185">
        <f t="shared" si="5"/>
        <v>0</v>
      </c>
      <c r="N57" s="185"/>
      <c r="O57" s="185">
        <v>300</v>
      </c>
      <c r="P57" s="185"/>
      <c r="Q57" s="185"/>
      <c r="R57" s="185"/>
      <c r="S57" s="185"/>
      <c r="T57" s="185"/>
      <c r="U57" s="185"/>
      <c r="V57" s="185"/>
      <c r="W57" s="185"/>
      <c r="X57" s="185"/>
      <c r="Y57" s="185"/>
      <c r="Z57" s="185"/>
      <c r="AA57" s="185"/>
      <c r="AB57" s="185"/>
      <c r="AC57" s="185">
        <f t="shared" si="6"/>
        <v>150</v>
      </c>
      <c r="AD57" s="178"/>
      <c r="AE57" s="178"/>
      <c r="AF57" s="199"/>
      <c r="AG57" s="202">
        <f t="shared" si="7"/>
        <v>150</v>
      </c>
      <c r="AH57" s="178"/>
    </row>
    <row r="58" ht="15.75" customHeight="1" spans="1:34">
      <c r="A58" s="538" t="s">
        <v>5144</v>
      </c>
      <c r="B58" s="171"/>
      <c r="C58" s="172"/>
      <c r="D58" s="171">
        <v>31841</v>
      </c>
      <c r="E58" s="171"/>
      <c r="F58" s="169">
        <v>36263</v>
      </c>
      <c r="G58" s="171" t="s">
        <v>5154</v>
      </c>
      <c r="H58" s="174" t="s">
        <v>4313</v>
      </c>
      <c r="I58" s="187">
        <v>450</v>
      </c>
      <c r="J58" s="171"/>
      <c r="K58" s="188"/>
      <c r="L58" s="187">
        <v>450</v>
      </c>
      <c r="M58" s="185">
        <f t="shared" si="5"/>
        <v>0</v>
      </c>
      <c r="N58" s="185"/>
      <c r="O58" s="185">
        <v>300</v>
      </c>
      <c r="P58" s="185"/>
      <c r="Q58" s="185"/>
      <c r="R58" s="185"/>
      <c r="S58" s="185"/>
      <c r="T58" s="185"/>
      <c r="U58" s="185"/>
      <c r="V58" s="185"/>
      <c r="W58" s="185"/>
      <c r="X58" s="185"/>
      <c r="Y58" s="185"/>
      <c r="Z58" s="185"/>
      <c r="AA58" s="185"/>
      <c r="AB58" s="185"/>
      <c r="AC58" s="185">
        <f t="shared" si="6"/>
        <v>150</v>
      </c>
      <c r="AD58" s="178"/>
      <c r="AE58" s="178"/>
      <c r="AF58" s="199"/>
      <c r="AG58" s="202">
        <f t="shared" si="7"/>
        <v>150</v>
      </c>
      <c r="AH58" s="178"/>
    </row>
    <row r="59" ht="15.75" customHeight="1" spans="1:34">
      <c r="A59" s="538" t="s">
        <v>5144</v>
      </c>
      <c r="B59" s="171"/>
      <c r="C59" s="172"/>
      <c r="D59" s="171">
        <v>31842</v>
      </c>
      <c r="E59" s="171"/>
      <c r="F59" s="169">
        <v>36264</v>
      </c>
      <c r="G59" s="171" t="s">
        <v>5155</v>
      </c>
      <c r="H59" s="174" t="s">
        <v>4313</v>
      </c>
      <c r="I59" s="187">
        <v>450</v>
      </c>
      <c r="J59" s="171"/>
      <c r="K59" s="188"/>
      <c r="L59" s="187">
        <v>450</v>
      </c>
      <c r="M59" s="185">
        <f t="shared" si="5"/>
        <v>0</v>
      </c>
      <c r="N59" s="185"/>
      <c r="O59" s="185">
        <v>300</v>
      </c>
      <c r="P59" s="185"/>
      <c r="Q59" s="185"/>
      <c r="R59" s="185"/>
      <c r="S59" s="185"/>
      <c r="T59" s="185"/>
      <c r="U59" s="185"/>
      <c r="V59" s="185"/>
      <c r="W59" s="185"/>
      <c r="X59" s="185"/>
      <c r="Y59" s="185"/>
      <c r="Z59" s="185"/>
      <c r="AA59" s="185"/>
      <c r="AB59" s="185"/>
      <c r="AC59" s="185">
        <f t="shared" si="6"/>
        <v>150</v>
      </c>
      <c r="AD59" s="178"/>
      <c r="AE59" s="178"/>
      <c r="AF59" s="199"/>
      <c r="AG59" s="202">
        <f t="shared" si="7"/>
        <v>150</v>
      </c>
      <c r="AH59" s="178"/>
    </row>
    <row r="60" ht="15.75" customHeight="1" spans="1:34">
      <c r="A60" s="538" t="s">
        <v>5144</v>
      </c>
      <c r="B60" s="171"/>
      <c r="C60" s="172"/>
      <c r="D60" s="171">
        <v>31843</v>
      </c>
      <c r="E60" s="171"/>
      <c r="F60" s="169">
        <v>36265</v>
      </c>
      <c r="G60" s="171" t="s">
        <v>5156</v>
      </c>
      <c r="H60" s="174" t="s">
        <v>4313</v>
      </c>
      <c r="I60" s="187">
        <v>450</v>
      </c>
      <c r="J60" s="171"/>
      <c r="K60" s="188"/>
      <c r="L60" s="187">
        <v>450</v>
      </c>
      <c r="M60" s="185">
        <f t="shared" si="5"/>
        <v>0</v>
      </c>
      <c r="N60" s="185"/>
      <c r="O60" s="185">
        <v>300</v>
      </c>
      <c r="P60" s="185"/>
      <c r="Q60" s="185"/>
      <c r="R60" s="185"/>
      <c r="S60" s="185"/>
      <c r="T60" s="185"/>
      <c r="U60" s="185"/>
      <c r="V60" s="185"/>
      <c r="W60" s="185"/>
      <c r="X60" s="185"/>
      <c r="Y60" s="185"/>
      <c r="Z60" s="185"/>
      <c r="AA60" s="185"/>
      <c r="AB60" s="185"/>
      <c r="AC60" s="185">
        <f t="shared" si="6"/>
        <v>150</v>
      </c>
      <c r="AD60" s="178"/>
      <c r="AE60" s="178"/>
      <c r="AF60" s="199"/>
      <c r="AG60" s="202">
        <f t="shared" si="7"/>
        <v>150</v>
      </c>
      <c r="AH60" s="178"/>
    </row>
    <row r="61" ht="15.75" customHeight="1" spans="1:34">
      <c r="A61" s="538" t="s">
        <v>5144</v>
      </c>
      <c r="B61" s="171"/>
      <c r="C61" s="172"/>
      <c r="D61" s="171">
        <v>31844</v>
      </c>
      <c r="E61" s="171"/>
      <c r="F61" s="169">
        <v>36267</v>
      </c>
      <c r="G61" s="171" t="s">
        <v>5157</v>
      </c>
      <c r="H61" s="174" t="s">
        <v>4313</v>
      </c>
      <c r="I61" s="187">
        <v>450</v>
      </c>
      <c r="J61" s="171"/>
      <c r="K61" s="188"/>
      <c r="L61" s="187">
        <v>450</v>
      </c>
      <c r="M61" s="185">
        <f t="shared" si="5"/>
        <v>0</v>
      </c>
      <c r="N61" s="185"/>
      <c r="O61" s="185">
        <v>300</v>
      </c>
      <c r="P61" s="185"/>
      <c r="Q61" s="185"/>
      <c r="R61" s="185"/>
      <c r="S61" s="185"/>
      <c r="T61" s="185"/>
      <c r="U61" s="185"/>
      <c r="V61" s="185"/>
      <c r="W61" s="185"/>
      <c r="X61" s="185"/>
      <c r="Y61" s="185"/>
      <c r="Z61" s="185"/>
      <c r="AA61" s="185"/>
      <c r="AB61" s="185"/>
      <c r="AC61" s="185">
        <f t="shared" si="6"/>
        <v>150</v>
      </c>
      <c r="AD61" s="178"/>
      <c r="AE61" s="178"/>
      <c r="AF61" s="199"/>
      <c r="AG61" s="202">
        <f t="shared" si="7"/>
        <v>150</v>
      </c>
      <c r="AH61" s="178"/>
    </row>
    <row r="62" ht="15.75" customHeight="1" spans="1:34">
      <c r="A62" s="538" t="s">
        <v>5144</v>
      </c>
      <c r="B62" s="171"/>
      <c r="C62" s="172"/>
      <c r="D62" s="171">
        <v>31845</v>
      </c>
      <c r="E62" s="171"/>
      <c r="F62" s="169">
        <v>36268</v>
      </c>
      <c r="G62" s="171" t="s">
        <v>5158</v>
      </c>
      <c r="H62" s="174" t="s">
        <v>4313</v>
      </c>
      <c r="I62" s="187">
        <v>450</v>
      </c>
      <c r="J62" s="171"/>
      <c r="K62" s="188"/>
      <c r="L62" s="187">
        <v>450</v>
      </c>
      <c r="M62" s="185">
        <f t="shared" si="5"/>
        <v>0</v>
      </c>
      <c r="N62" s="185"/>
      <c r="O62" s="185">
        <v>300</v>
      </c>
      <c r="P62" s="185"/>
      <c r="Q62" s="185"/>
      <c r="R62" s="185"/>
      <c r="S62" s="185"/>
      <c r="T62" s="185"/>
      <c r="U62" s="185"/>
      <c r="V62" s="185"/>
      <c r="W62" s="185"/>
      <c r="X62" s="185"/>
      <c r="Y62" s="185"/>
      <c r="Z62" s="185"/>
      <c r="AA62" s="185"/>
      <c r="AB62" s="185"/>
      <c r="AC62" s="185">
        <f t="shared" si="6"/>
        <v>150</v>
      </c>
      <c r="AD62" s="178"/>
      <c r="AE62" s="178"/>
      <c r="AF62" s="199"/>
      <c r="AG62" s="202">
        <f t="shared" si="7"/>
        <v>150</v>
      </c>
      <c r="AH62" s="178"/>
    </row>
    <row r="63" ht="15.75" customHeight="1" spans="1:34">
      <c r="A63" s="538" t="s">
        <v>5144</v>
      </c>
      <c r="B63" s="171"/>
      <c r="C63" s="172"/>
      <c r="D63" s="171">
        <v>31846</v>
      </c>
      <c r="E63" s="171"/>
      <c r="F63" s="169">
        <v>36269</v>
      </c>
      <c r="G63" s="171" t="s">
        <v>5159</v>
      </c>
      <c r="H63" s="174" t="s">
        <v>4313</v>
      </c>
      <c r="I63" s="187">
        <v>450</v>
      </c>
      <c r="J63" s="171"/>
      <c r="K63" s="188"/>
      <c r="L63" s="187">
        <v>450</v>
      </c>
      <c r="M63" s="185">
        <f t="shared" si="5"/>
        <v>0</v>
      </c>
      <c r="N63" s="185"/>
      <c r="O63" s="185">
        <v>300</v>
      </c>
      <c r="P63" s="185"/>
      <c r="Q63" s="185"/>
      <c r="R63" s="185"/>
      <c r="S63" s="185"/>
      <c r="T63" s="185"/>
      <c r="U63" s="185"/>
      <c r="V63" s="185"/>
      <c r="W63" s="185"/>
      <c r="X63" s="185"/>
      <c r="Y63" s="185"/>
      <c r="Z63" s="185"/>
      <c r="AA63" s="185"/>
      <c r="AB63" s="185"/>
      <c r="AC63" s="185">
        <f t="shared" si="6"/>
        <v>150</v>
      </c>
      <c r="AD63" s="178"/>
      <c r="AE63" s="178"/>
      <c r="AF63" s="199"/>
      <c r="AG63" s="202">
        <f t="shared" si="7"/>
        <v>150</v>
      </c>
      <c r="AH63" s="178"/>
    </row>
    <row r="64" ht="15.75" customHeight="1" spans="1:34">
      <c r="A64" s="538" t="s">
        <v>5144</v>
      </c>
      <c r="B64" s="171"/>
      <c r="C64" s="172"/>
      <c r="D64" s="171">
        <v>31847</v>
      </c>
      <c r="E64" s="171"/>
      <c r="F64" s="169">
        <v>36266</v>
      </c>
      <c r="G64" s="171" t="s">
        <v>5160</v>
      </c>
      <c r="H64" s="174" t="s">
        <v>5161</v>
      </c>
      <c r="I64" s="187">
        <v>850</v>
      </c>
      <c r="J64" s="171"/>
      <c r="K64" s="188"/>
      <c r="L64" s="187">
        <v>850</v>
      </c>
      <c r="M64" s="185">
        <f t="shared" si="5"/>
        <v>0</v>
      </c>
      <c r="N64" s="185"/>
      <c r="O64" s="185">
        <v>700</v>
      </c>
      <c r="P64" s="185"/>
      <c r="Q64" s="185"/>
      <c r="R64" s="185"/>
      <c r="S64" s="185"/>
      <c r="T64" s="185"/>
      <c r="U64" s="185"/>
      <c r="V64" s="185"/>
      <c r="W64" s="185"/>
      <c r="X64" s="185"/>
      <c r="Y64" s="185"/>
      <c r="Z64" s="185"/>
      <c r="AA64" s="185"/>
      <c r="AB64" s="185"/>
      <c r="AC64" s="185">
        <f t="shared" si="6"/>
        <v>150</v>
      </c>
      <c r="AD64" s="178"/>
      <c r="AE64" s="178"/>
      <c r="AF64" s="199"/>
      <c r="AG64" s="202">
        <f t="shared" si="7"/>
        <v>150</v>
      </c>
      <c r="AH64" s="178"/>
    </row>
    <row r="65" ht="15.75" customHeight="1" spans="1:34">
      <c r="A65" s="538" t="s">
        <v>5144</v>
      </c>
      <c r="B65" s="171"/>
      <c r="C65" s="172"/>
      <c r="D65" s="171">
        <v>31848</v>
      </c>
      <c r="E65" s="171"/>
      <c r="F65" s="169">
        <v>36271</v>
      </c>
      <c r="G65" s="171" t="s">
        <v>5162</v>
      </c>
      <c r="H65" s="174" t="s">
        <v>4313</v>
      </c>
      <c r="I65" s="187">
        <v>450</v>
      </c>
      <c r="J65" s="171"/>
      <c r="K65" s="188"/>
      <c r="L65" s="187">
        <v>450</v>
      </c>
      <c r="M65" s="185">
        <f t="shared" si="5"/>
        <v>0</v>
      </c>
      <c r="N65" s="185"/>
      <c r="O65" s="185">
        <v>300</v>
      </c>
      <c r="P65" s="185"/>
      <c r="Q65" s="185"/>
      <c r="R65" s="185"/>
      <c r="S65" s="185"/>
      <c r="T65" s="185"/>
      <c r="U65" s="185"/>
      <c r="V65" s="185"/>
      <c r="W65" s="185"/>
      <c r="X65" s="185"/>
      <c r="Y65" s="185"/>
      <c r="Z65" s="185"/>
      <c r="AA65" s="185"/>
      <c r="AB65" s="185"/>
      <c r="AC65" s="185">
        <f t="shared" si="6"/>
        <v>150</v>
      </c>
      <c r="AD65" s="178"/>
      <c r="AE65" s="178"/>
      <c r="AF65" s="199"/>
      <c r="AG65" s="202">
        <f t="shared" si="7"/>
        <v>150</v>
      </c>
      <c r="AH65" s="178"/>
    </row>
    <row r="66" ht="15.75" customHeight="1" spans="1:34">
      <c r="A66" s="538" t="s">
        <v>5144</v>
      </c>
      <c r="B66" s="171"/>
      <c r="C66" s="172"/>
      <c r="D66" s="171">
        <v>31849</v>
      </c>
      <c r="E66" s="171"/>
      <c r="F66" s="169">
        <v>36272</v>
      </c>
      <c r="G66" s="171" t="s">
        <v>5163</v>
      </c>
      <c r="H66" s="174" t="s">
        <v>4313</v>
      </c>
      <c r="I66" s="187">
        <v>450</v>
      </c>
      <c r="J66" s="171"/>
      <c r="K66" s="188"/>
      <c r="L66" s="187">
        <v>450</v>
      </c>
      <c r="M66" s="185">
        <f t="shared" si="5"/>
        <v>0</v>
      </c>
      <c r="N66" s="185"/>
      <c r="O66" s="185">
        <v>300</v>
      </c>
      <c r="P66" s="185"/>
      <c r="Q66" s="185"/>
      <c r="R66" s="185"/>
      <c r="S66" s="185"/>
      <c r="T66" s="185"/>
      <c r="U66" s="185"/>
      <c r="V66" s="185"/>
      <c r="W66" s="185"/>
      <c r="X66" s="185"/>
      <c r="Y66" s="185"/>
      <c r="Z66" s="185"/>
      <c r="AA66" s="185"/>
      <c r="AB66" s="185"/>
      <c r="AC66" s="185">
        <f t="shared" si="6"/>
        <v>150</v>
      </c>
      <c r="AD66" s="178"/>
      <c r="AE66" s="178"/>
      <c r="AF66" s="199"/>
      <c r="AG66" s="202">
        <f t="shared" si="7"/>
        <v>150</v>
      </c>
      <c r="AH66" s="178"/>
    </row>
    <row r="67" ht="15.75" customHeight="1" spans="1:34">
      <c r="A67" s="538" t="s">
        <v>5144</v>
      </c>
      <c r="B67" s="171"/>
      <c r="C67" s="172"/>
      <c r="D67" s="171">
        <v>31850</v>
      </c>
      <c r="E67" s="171"/>
      <c r="F67" s="169">
        <v>36273</v>
      </c>
      <c r="G67" s="171" t="s">
        <v>5164</v>
      </c>
      <c r="H67" s="174" t="s">
        <v>4313</v>
      </c>
      <c r="I67" s="187">
        <v>450</v>
      </c>
      <c r="J67" s="171"/>
      <c r="K67" s="188"/>
      <c r="L67" s="187">
        <v>450</v>
      </c>
      <c r="M67" s="185">
        <f t="shared" si="5"/>
        <v>0</v>
      </c>
      <c r="N67" s="185"/>
      <c r="O67" s="185">
        <v>300</v>
      </c>
      <c r="P67" s="185"/>
      <c r="Q67" s="185"/>
      <c r="R67" s="185"/>
      <c r="S67" s="185"/>
      <c r="T67" s="185"/>
      <c r="U67" s="185"/>
      <c r="V67" s="185"/>
      <c r="W67" s="185"/>
      <c r="X67" s="185"/>
      <c r="Y67" s="185"/>
      <c r="Z67" s="185"/>
      <c r="AA67" s="185"/>
      <c r="AB67" s="185"/>
      <c r="AC67" s="185">
        <f t="shared" si="6"/>
        <v>150</v>
      </c>
      <c r="AD67" s="178"/>
      <c r="AE67" s="178"/>
      <c r="AF67" s="199"/>
      <c r="AG67" s="202">
        <f t="shared" si="7"/>
        <v>150</v>
      </c>
      <c r="AH67" s="178"/>
    </row>
    <row r="68" ht="15.75" customHeight="1" spans="1:34">
      <c r="A68" s="538" t="s">
        <v>5144</v>
      </c>
      <c r="B68" s="171"/>
      <c r="C68" s="172"/>
      <c r="D68" s="171">
        <v>32258</v>
      </c>
      <c r="E68" s="171"/>
      <c r="F68" s="169">
        <v>36274</v>
      </c>
      <c r="G68" s="171" t="s">
        <v>5165</v>
      </c>
      <c r="H68" s="174" t="s">
        <v>4313</v>
      </c>
      <c r="I68" s="187">
        <v>450</v>
      </c>
      <c r="J68" s="171"/>
      <c r="K68" s="188"/>
      <c r="L68" s="187">
        <v>450</v>
      </c>
      <c r="M68" s="185">
        <f t="shared" si="5"/>
        <v>0</v>
      </c>
      <c r="N68" s="185"/>
      <c r="O68" s="185">
        <v>300</v>
      </c>
      <c r="P68" s="185"/>
      <c r="Q68" s="185"/>
      <c r="R68" s="185"/>
      <c r="S68" s="185"/>
      <c r="T68" s="185"/>
      <c r="U68" s="185"/>
      <c r="V68" s="185"/>
      <c r="W68" s="185"/>
      <c r="X68" s="185"/>
      <c r="Y68" s="185"/>
      <c r="Z68" s="185"/>
      <c r="AA68" s="185"/>
      <c r="AB68" s="185"/>
      <c r="AC68" s="185">
        <f t="shared" si="6"/>
        <v>150</v>
      </c>
      <c r="AD68" s="178"/>
      <c r="AE68" s="178"/>
      <c r="AF68" s="199"/>
      <c r="AG68" s="202">
        <f t="shared" si="7"/>
        <v>150</v>
      </c>
      <c r="AH68" s="178"/>
    </row>
    <row r="69" ht="15.75" customHeight="1" spans="1:34">
      <c r="A69" s="538" t="s">
        <v>5144</v>
      </c>
      <c r="B69" s="171"/>
      <c r="C69" s="172"/>
      <c r="D69" s="171">
        <v>32259</v>
      </c>
      <c r="E69" s="171"/>
      <c r="F69" s="169">
        <v>36275</v>
      </c>
      <c r="G69" s="171" t="s">
        <v>5166</v>
      </c>
      <c r="H69" s="174" t="s">
        <v>4313</v>
      </c>
      <c r="I69" s="187">
        <v>450</v>
      </c>
      <c r="J69" s="171"/>
      <c r="K69" s="188"/>
      <c r="L69" s="187">
        <v>450</v>
      </c>
      <c r="M69" s="185">
        <f t="shared" si="5"/>
        <v>0</v>
      </c>
      <c r="N69" s="185"/>
      <c r="O69" s="185">
        <v>300</v>
      </c>
      <c r="P69" s="185"/>
      <c r="Q69" s="185"/>
      <c r="R69" s="185"/>
      <c r="S69" s="185"/>
      <c r="T69" s="185"/>
      <c r="U69" s="185"/>
      <c r="V69" s="185"/>
      <c r="W69" s="185"/>
      <c r="X69" s="185"/>
      <c r="Y69" s="185"/>
      <c r="Z69" s="185"/>
      <c r="AA69" s="185"/>
      <c r="AB69" s="185"/>
      <c r="AC69" s="185">
        <f t="shared" si="6"/>
        <v>150</v>
      </c>
      <c r="AD69" s="178"/>
      <c r="AE69" s="178"/>
      <c r="AF69" s="199"/>
      <c r="AG69" s="202">
        <f t="shared" si="7"/>
        <v>150</v>
      </c>
      <c r="AH69" s="178"/>
    </row>
    <row r="70" ht="15.75" customHeight="1" spans="1:34">
      <c r="A70" s="538" t="s">
        <v>5144</v>
      </c>
      <c r="B70" s="171"/>
      <c r="C70" s="172"/>
      <c r="D70" s="171">
        <v>32260</v>
      </c>
      <c r="E70" s="171"/>
      <c r="F70" s="169">
        <v>36276</v>
      </c>
      <c r="G70" s="171" t="s">
        <v>5167</v>
      </c>
      <c r="H70" s="174" t="s">
        <v>4313</v>
      </c>
      <c r="I70" s="187">
        <v>450</v>
      </c>
      <c r="J70" s="171"/>
      <c r="K70" s="188"/>
      <c r="L70" s="187">
        <v>450</v>
      </c>
      <c r="M70" s="185">
        <f t="shared" si="5"/>
        <v>0</v>
      </c>
      <c r="N70" s="185"/>
      <c r="O70" s="185">
        <v>300</v>
      </c>
      <c r="P70" s="185"/>
      <c r="Q70" s="185"/>
      <c r="R70" s="185"/>
      <c r="S70" s="185"/>
      <c r="T70" s="185"/>
      <c r="U70" s="185"/>
      <c r="V70" s="185"/>
      <c r="W70" s="185"/>
      <c r="X70" s="185"/>
      <c r="Y70" s="185"/>
      <c r="Z70" s="185"/>
      <c r="AA70" s="185"/>
      <c r="AB70" s="185"/>
      <c r="AC70" s="185">
        <f t="shared" si="6"/>
        <v>150</v>
      </c>
      <c r="AD70" s="178"/>
      <c r="AE70" s="178"/>
      <c r="AF70" s="199"/>
      <c r="AG70" s="202">
        <f t="shared" si="7"/>
        <v>150</v>
      </c>
      <c r="AH70" s="178"/>
    </row>
    <row r="71" ht="15.75" customHeight="1" spans="1:34">
      <c r="A71" s="538" t="s">
        <v>5144</v>
      </c>
      <c r="B71" s="171"/>
      <c r="C71" s="172"/>
      <c r="D71" s="171">
        <v>32261</v>
      </c>
      <c r="E71" s="171"/>
      <c r="F71" s="169">
        <v>36277</v>
      </c>
      <c r="G71" s="171" t="s">
        <v>5168</v>
      </c>
      <c r="H71" s="174" t="s">
        <v>4313</v>
      </c>
      <c r="I71" s="187">
        <v>450</v>
      </c>
      <c r="J71" s="171"/>
      <c r="K71" s="188"/>
      <c r="L71" s="187">
        <v>450</v>
      </c>
      <c r="M71" s="185">
        <f t="shared" si="5"/>
        <v>0</v>
      </c>
      <c r="N71" s="185"/>
      <c r="O71" s="185">
        <v>300</v>
      </c>
      <c r="P71" s="185"/>
      <c r="Q71" s="185"/>
      <c r="R71" s="185"/>
      <c r="S71" s="185"/>
      <c r="T71" s="185"/>
      <c r="U71" s="185"/>
      <c r="V71" s="185"/>
      <c r="W71" s="185"/>
      <c r="X71" s="185"/>
      <c r="Y71" s="185"/>
      <c r="Z71" s="185"/>
      <c r="AA71" s="185"/>
      <c r="AB71" s="185"/>
      <c r="AC71" s="185">
        <f t="shared" si="6"/>
        <v>150</v>
      </c>
      <c r="AD71" s="178"/>
      <c r="AE71" s="178"/>
      <c r="AF71" s="199"/>
      <c r="AG71" s="202"/>
      <c r="AH71" s="178"/>
    </row>
    <row r="72" ht="15.75" customHeight="1" spans="1:34">
      <c r="A72" s="538" t="s">
        <v>5144</v>
      </c>
      <c r="B72" s="171"/>
      <c r="C72" s="172"/>
      <c r="D72" s="171">
        <v>32262</v>
      </c>
      <c r="E72" s="171"/>
      <c r="F72" s="169">
        <v>36278</v>
      </c>
      <c r="G72" s="171" t="s">
        <v>5169</v>
      </c>
      <c r="H72" s="174" t="s">
        <v>4313</v>
      </c>
      <c r="I72" s="187">
        <v>450</v>
      </c>
      <c r="J72" s="171"/>
      <c r="K72" s="188"/>
      <c r="L72" s="187">
        <v>450</v>
      </c>
      <c r="M72" s="185">
        <f t="shared" si="5"/>
        <v>0</v>
      </c>
      <c r="N72" s="185"/>
      <c r="O72" s="185">
        <v>300</v>
      </c>
      <c r="P72" s="185"/>
      <c r="Q72" s="185"/>
      <c r="R72" s="185"/>
      <c r="S72" s="185"/>
      <c r="T72" s="185"/>
      <c r="U72" s="185"/>
      <c r="V72" s="185"/>
      <c r="W72" s="185"/>
      <c r="X72" s="185"/>
      <c r="Y72" s="185"/>
      <c r="Z72" s="185"/>
      <c r="AA72" s="185"/>
      <c r="AB72" s="185"/>
      <c r="AC72" s="185">
        <f t="shared" si="6"/>
        <v>150</v>
      </c>
      <c r="AD72" s="178"/>
      <c r="AE72" s="178"/>
      <c r="AF72" s="199"/>
      <c r="AG72" s="202">
        <f t="shared" ref="AG72:AG116" si="8">AC72</f>
        <v>150</v>
      </c>
      <c r="AH72" s="178"/>
    </row>
    <row r="73" ht="15.75" customHeight="1" spans="1:34">
      <c r="A73" s="538" t="s">
        <v>5144</v>
      </c>
      <c r="B73" s="171"/>
      <c r="C73" s="172"/>
      <c r="D73" s="171">
        <v>32263</v>
      </c>
      <c r="E73" s="171"/>
      <c r="F73" s="169">
        <v>36270</v>
      </c>
      <c r="G73" s="171" t="s">
        <v>5170</v>
      </c>
      <c r="H73" s="174" t="s">
        <v>4313</v>
      </c>
      <c r="I73" s="187">
        <v>450</v>
      </c>
      <c r="J73" s="171"/>
      <c r="K73" s="188"/>
      <c r="L73" s="187">
        <v>450</v>
      </c>
      <c r="M73" s="185">
        <f t="shared" si="5"/>
        <v>0</v>
      </c>
      <c r="N73" s="185"/>
      <c r="O73" s="185">
        <v>300</v>
      </c>
      <c r="P73" s="185"/>
      <c r="Q73" s="185"/>
      <c r="R73" s="185"/>
      <c r="S73" s="185"/>
      <c r="T73" s="185"/>
      <c r="U73" s="185"/>
      <c r="V73" s="185"/>
      <c r="W73" s="185"/>
      <c r="X73" s="185"/>
      <c r="Y73" s="185"/>
      <c r="Z73" s="185"/>
      <c r="AA73" s="185"/>
      <c r="AB73" s="185"/>
      <c r="AC73" s="185">
        <f t="shared" si="6"/>
        <v>150</v>
      </c>
      <c r="AD73" s="178"/>
      <c r="AE73" s="178"/>
      <c r="AF73" s="199"/>
      <c r="AG73" s="202">
        <f t="shared" si="8"/>
        <v>150</v>
      </c>
      <c r="AH73" s="178"/>
    </row>
    <row r="74" ht="15.75" customHeight="1" spans="1:34">
      <c r="A74" s="538" t="s">
        <v>5144</v>
      </c>
      <c r="B74" s="171"/>
      <c r="C74" s="172"/>
      <c r="D74" s="171">
        <v>32264</v>
      </c>
      <c r="E74" s="171"/>
      <c r="F74" s="169">
        <v>36279</v>
      </c>
      <c r="G74" s="171" t="s">
        <v>5171</v>
      </c>
      <c r="H74" s="174" t="s">
        <v>4313</v>
      </c>
      <c r="I74" s="187">
        <v>450</v>
      </c>
      <c r="J74" s="171"/>
      <c r="K74" s="188"/>
      <c r="L74" s="187">
        <v>450</v>
      </c>
      <c r="M74" s="185">
        <f t="shared" si="5"/>
        <v>0</v>
      </c>
      <c r="N74" s="185"/>
      <c r="O74" s="185">
        <v>300</v>
      </c>
      <c r="P74" s="185"/>
      <c r="Q74" s="185"/>
      <c r="R74" s="185"/>
      <c r="S74" s="185"/>
      <c r="T74" s="185"/>
      <c r="U74" s="185"/>
      <c r="V74" s="185"/>
      <c r="W74" s="185"/>
      <c r="X74" s="185"/>
      <c r="Y74" s="185"/>
      <c r="Z74" s="185"/>
      <c r="AA74" s="185"/>
      <c r="AB74" s="185"/>
      <c r="AC74" s="185">
        <f t="shared" si="6"/>
        <v>150</v>
      </c>
      <c r="AD74" s="178"/>
      <c r="AE74" s="178"/>
      <c r="AF74" s="199"/>
      <c r="AG74" s="202">
        <f t="shared" si="8"/>
        <v>150</v>
      </c>
      <c r="AH74" s="178"/>
    </row>
    <row r="75" ht="15.75" customHeight="1" spans="1:34">
      <c r="A75" s="538" t="s">
        <v>5144</v>
      </c>
      <c r="B75" s="171"/>
      <c r="C75" s="172"/>
      <c r="D75" s="171">
        <v>32265</v>
      </c>
      <c r="E75" s="171"/>
      <c r="F75" s="169">
        <v>36280</v>
      </c>
      <c r="G75" s="171" t="s">
        <v>5172</v>
      </c>
      <c r="H75" s="174" t="s">
        <v>4313</v>
      </c>
      <c r="I75" s="187">
        <v>450</v>
      </c>
      <c r="J75" s="171"/>
      <c r="K75" s="188"/>
      <c r="L75" s="187">
        <v>450</v>
      </c>
      <c r="M75" s="185">
        <f t="shared" si="5"/>
        <v>0</v>
      </c>
      <c r="N75" s="185"/>
      <c r="O75" s="185">
        <v>300</v>
      </c>
      <c r="P75" s="185"/>
      <c r="Q75" s="185"/>
      <c r="R75" s="185"/>
      <c r="S75" s="185"/>
      <c r="T75" s="185"/>
      <c r="U75" s="185"/>
      <c r="V75" s="185"/>
      <c r="W75" s="185"/>
      <c r="X75" s="185"/>
      <c r="Y75" s="185"/>
      <c r="Z75" s="185"/>
      <c r="AA75" s="185"/>
      <c r="AB75" s="185"/>
      <c r="AC75" s="185">
        <f t="shared" si="6"/>
        <v>150</v>
      </c>
      <c r="AD75" s="178"/>
      <c r="AE75" s="178"/>
      <c r="AF75" s="199"/>
      <c r="AG75" s="202">
        <f t="shared" si="8"/>
        <v>150</v>
      </c>
      <c r="AH75" s="178"/>
    </row>
    <row r="76" ht="15.75" customHeight="1" spans="1:34">
      <c r="A76" s="538" t="s">
        <v>5144</v>
      </c>
      <c r="B76" s="171"/>
      <c r="C76" s="172"/>
      <c r="D76" s="171">
        <v>32266</v>
      </c>
      <c r="E76" s="171"/>
      <c r="F76" s="169">
        <v>36281</v>
      </c>
      <c r="G76" s="171" t="s">
        <v>5173</v>
      </c>
      <c r="H76" s="174" t="s">
        <v>4313</v>
      </c>
      <c r="I76" s="187">
        <v>450</v>
      </c>
      <c r="J76" s="171"/>
      <c r="K76" s="188"/>
      <c r="L76" s="187">
        <v>450</v>
      </c>
      <c r="M76" s="185">
        <f t="shared" si="5"/>
        <v>0</v>
      </c>
      <c r="N76" s="185"/>
      <c r="O76" s="185">
        <v>300</v>
      </c>
      <c r="P76" s="185"/>
      <c r="Q76" s="185"/>
      <c r="R76" s="185"/>
      <c r="S76" s="185"/>
      <c r="T76" s="185"/>
      <c r="U76" s="185"/>
      <c r="V76" s="185"/>
      <c r="W76" s="185"/>
      <c r="X76" s="185"/>
      <c r="Y76" s="185"/>
      <c r="Z76" s="185"/>
      <c r="AA76" s="185"/>
      <c r="AB76" s="185"/>
      <c r="AC76" s="185">
        <f t="shared" si="6"/>
        <v>150</v>
      </c>
      <c r="AD76" s="178"/>
      <c r="AE76" s="178"/>
      <c r="AF76" s="199"/>
      <c r="AG76" s="202">
        <f t="shared" si="8"/>
        <v>150</v>
      </c>
      <c r="AH76" s="178"/>
    </row>
    <row r="77" ht="15.75" customHeight="1" spans="1:34">
      <c r="A77" s="538" t="s">
        <v>5144</v>
      </c>
      <c r="B77" s="171"/>
      <c r="C77" s="172"/>
      <c r="D77" s="171">
        <v>32267</v>
      </c>
      <c r="E77" s="171"/>
      <c r="F77" s="169">
        <v>36282</v>
      </c>
      <c r="G77" s="171" t="s">
        <v>5174</v>
      </c>
      <c r="H77" s="174" t="s">
        <v>4313</v>
      </c>
      <c r="I77" s="187">
        <v>450</v>
      </c>
      <c r="J77" s="171"/>
      <c r="K77" s="188"/>
      <c r="L77" s="187">
        <v>450</v>
      </c>
      <c r="M77" s="185">
        <f t="shared" si="5"/>
        <v>0</v>
      </c>
      <c r="N77" s="185"/>
      <c r="O77" s="185">
        <v>300</v>
      </c>
      <c r="P77" s="185"/>
      <c r="Q77" s="185"/>
      <c r="R77" s="185"/>
      <c r="S77" s="185"/>
      <c r="T77" s="185"/>
      <c r="U77" s="185"/>
      <c r="V77" s="185"/>
      <c r="W77" s="185"/>
      <c r="X77" s="185"/>
      <c r="Y77" s="185"/>
      <c r="Z77" s="185"/>
      <c r="AA77" s="185"/>
      <c r="AB77" s="185"/>
      <c r="AC77" s="185">
        <f t="shared" si="6"/>
        <v>150</v>
      </c>
      <c r="AD77" s="178"/>
      <c r="AE77" s="178"/>
      <c r="AF77" s="199"/>
      <c r="AG77" s="202">
        <f t="shared" si="8"/>
        <v>150</v>
      </c>
      <c r="AH77" s="178"/>
    </row>
    <row r="78" ht="15.75" customHeight="1" spans="1:34">
      <c r="A78" s="538" t="s">
        <v>5144</v>
      </c>
      <c r="B78" s="171"/>
      <c r="C78" s="172"/>
      <c r="D78" s="171">
        <v>32268</v>
      </c>
      <c r="E78" s="171"/>
      <c r="F78" s="169">
        <v>36283</v>
      </c>
      <c r="G78" s="171" t="s">
        <v>5175</v>
      </c>
      <c r="H78" s="174" t="s">
        <v>4313</v>
      </c>
      <c r="I78" s="187">
        <v>450</v>
      </c>
      <c r="J78" s="171"/>
      <c r="K78" s="188"/>
      <c r="L78" s="187">
        <v>450</v>
      </c>
      <c r="M78" s="185">
        <f t="shared" si="5"/>
        <v>0</v>
      </c>
      <c r="N78" s="185"/>
      <c r="O78" s="185">
        <v>300</v>
      </c>
      <c r="P78" s="185"/>
      <c r="Q78" s="185"/>
      <c r="R78" s="185"/>
      <c r="S78" s="185"/>
      <c r="T78" s="185"/>
      <c r="U78" s="185"/>
      <c r="V78" s="185"/>
      <c r="W78" s="185"/>
      <c r="X78" s="185"/>
      <c r="Y78" s="185"/>
      <c r="Z78" s="185"/>
      <c r="AA78" s="185"/>
      <c r="AB78" s="185"/>
      <c r="AC78" s="185">
        <f t="shared" si="6"/>
        <v>150</v>
      </c>
      <c r="AD78" s="178"/>
      <c r="AE78" s="178"/>
      <c r="AF78" s="199"/>
      <c r="AG78" s="202">
        <f t="shared" si="8"/>
        <v>150</v>
      </c>
      <c r="AH78" s="178"/>
    </row>
    <row r="79" ht="15.75" customHeight="1" spans="1:34">
      <c r="A79" s="538" t="s">
        <v>5144</v>
      </c>
      <c r="B79" s="171"/>
      <c r="C79" s="172"/>
      <c r="D79" s="171">
        <v>32269</v>
      </c>
      <c r="E79" s="171"/>
      <c r="F79" s="169">
        <v>36284</v>
      </c>
      <c r="G79" s="171" t="s">
        <v>5176</v>
      </c>
      <c r="H79" s="174" t="s">
        <v>4313</v>
      </c>
      <c r="I79" s="186">
        <v>900</v>
      </c>
      <c r="J79" s="171"/>
      <c r="K79" s="171"/>
      <c r="L79" s="186">
        <v>900</v>
      </c>
      <c r="M79" s="185">
        <f t="shared" si="5"/>
        <v>0</v>
      </c>
      <c r="N79" s="185"/>
      <c r="O79" s="185">
        <v>600</v>
      </c>
      <c r="P79" s="185"/>
      <c r="Q79" s="185"/>
      <c r="R79" s="185"/>
      <c r="S79" s="185"/>
      <c r="T79" s="185"/>
      <c r="U79" s="185"/>
      <c r="V79" s="185"/>
      <c r="W79" s="185"/>
      <c r="X79" s="185"/>
      <c r="Y79" s="185"/>
      <c r="Z79" s="185"/>
      <c r="AA79" s="185"/>
      <c r="AB79" s="185"/>
      <c r="AC79" s="185">
        <f t="shared" si="6"/>
        <v>300</v>
      </c>
      <c r="AD79" s="178"/>
      <c r="AE79" s="178"/>
      <c r="AF79" s="199"/>
      <c r="AG79" s="202">
        <f t="shared" si="8"/>
        <v>300</v>
      </c>
      <c r="AH79" s="178"/>
    </row>
    <row r="80" ht="15.75" customHeight="1" spans="1:34">
      <c r="A80" s="539" t="s">
        <v>5119</v>
      </c>
      <c r="B80" s="164"/>
      <c r="C80" s="163" t="s">
        <v>5177</v>
      </c>
      <c r="D80" s="164">
        <v>32270</v>
      </c>
      <c r="E80" s="164"/>
      <c r="F80" s="204" t="s">
        <v>5178</v>
      </c>
      <c r="G80" s="164" t="s">
        <v>5179</v>
      </c>
      <c r="H80" s="164" t="s">
        <v>5180</v>
      </c>
      <c r="I80" s="189">
        <v>10000</v>
      </c>
      <c r="J80" s="164"/>
      <c r="K80" s="164"/>
      <c r="L80" s="189">
        <v>10000</v>
      </c>
      <c r="M80" s="191">
        <f t="shared" si="5"/>
        <v>0</v>
      </c>
      <c r="N80" s="191"/>
      <c r="O80" s="191">
        <v>10000</v>
      </c>
      <c r="P80" s="191"/>
      <c r="Q80" s="191"/>
      <c r="R80" s="191"/>
      <c r="S80" s="191"/>
      <c r="T80" s="191"/>
      <c r="U80" s="191"/>
      <c r="V80" s="191"/>
      <c r="W80" s="191"/>
      <c r="X80" s="191"/>
      <c r="Y80" s="191"/>
      <c r="Z80" s="191"/>
      <c r="AA80" s="191"/>
      <c r="AB80" s="191"/>
      <c r="AC80" s="191">
        <f t="shared" si="6"/>
        <v>0</v>
      </c>
      <c r="AD80" s="178"/>
      <c r="AE80" s="178"/>
      <c r="AF80" s="195"/>
      <c r="AG80" s="203">
        <f t="shared" si="8"/>
        <v>0</v>
      </c>
      <c r="AH80" s="162"/>
    </row>
    <row r="81" ht="15.75" customHeight="1" spans="1:34">
      <c r="A81" s="538" t="s">
        <v>5119</v>
      </c>
      <c r="B81" s="171"/>
      <c r="C81" s="172"/>
      <c r="D81" s="171">
        <v>31677</v>
      </c>
      <c r="E81" s="171"/>
      <c r="F81" s="205">
        <v>36290</v>
      </c>
      <c r="G81" s="171" t="s">
        <v>5181</v>
      </c>
      <c r="H81" s="171" t="s">
        <v>45</v>
      </c>
      <c r="I81" s="186">
        <v>3250</v>
      </c>
      <c r="J81" s="171"/>
      <c r="K81" s="171"/>
      <c r="L81" s="186">
        <v>3250</v>
      </c>
      <c r="M81" s="185">
        <f t="shared" si="5"/>
        <v>0</v>
      </c>
      <c r="N81" s="185"/>
      <c r="O81" s="185">
        <v>3250</v>
      </c>
      <c r="P81" s="185"/>
      <c r="Q81" s="185"/>
      <c r="R81" s="185"/>
      <c r="S81" s="185"/>
      <c r="T81" s="185"/>
      <c r="U81" s="185"/>
      <c r="V81" s="185"/>
      <c r="W81" s="185"/>
      <c r="X81" s="185"/>
      <c r="Y81" s="185"/>
      <c r="Z81" s="185"/>
      <c r="AA81" s="185"/>
      <c r="AB81" s="185"/>
      <c r="AC81" s="185">
        <f t="shared" si="6"/>
        <v>0</v>
      </c>
      <c r="AD81" s="178"/>
      <c r="AE81" s="178"/>
      <c r="AF81" s="199"/>
      <c r="AG81" s="202">
        <f t="shared" si="8"/>
        <v>0</v>
      </c>
      <c r="AH81" s="178"/>
    </row>
    <row r="82" ht="15.75" customHeight="1" spans="1:34">
      <c r="A82" s="538" t="s">
        <v>5119</v>
      </c>
      <c r="B82" s="171"/>
      <c r="C82" s="172"/>
      <c r="D82" s="171">
        <v>31679</v>
      </c>
      <c r="E82" s="171"/>
      <c r="F82" s="205">
        <v>36290</v>
      </c>
      <c r="G82" s="171" t="s">
        <v>5181</v>
      </c>
      <c r="H82" s="171" t="s">
        <v>486</v>
      </c>
      <c r="I82" s="186">
        <v>1000</v>
      </c>
      <c r="J82" s="171"/>
      <c r="K82" s="171"/>
      <c r="L82" s="186">
        <v>1000</v>
      </c>
      <c r="M82" s="185">
        <f t="shared" si="5"/>
        <v>0</v>
      </c>
      <c r="N82" s="185"/>
      <c r="O82" s="185">
        <v>1000</v>
      </c>
      <c r="P82" s="185"/>
      <c r="Q82" s="185"/>
      <c r="R82" s="185"/>
      <c r="S82" s="185"/>
      <c r="T82" s="185"/>
      <c r="U82" s="185"/>
      <c r="V82" s="185"/>
      <c r="W82" s="185"/>
      <c r="X82" s="185"/>
      <c r="Y82" s="185"/>
      <c r="Z82" s="185"/>
      <c r="AA82" s="185"/>
      <c r="AB82" s="185"/>
      <c r="AC82" s="185">
        <f t="shared" si="6"/>
        <v>0</v>
      </c>
      <c r="AD82" s="178"/>
      <c r="AE82" s="178"/>
      <c r="AF82" s="199"/>
      <c r="AG82" s="202">
        <f t="shared" si="8"/>
        <v>0</v>
      </c>
      <c r="AH82" s="178"/>
    </row>
    <row r="83" ht="15.75" customHeight="1" spans="1:34">
      <c r="A83" s="538" t="s">
        <v>5119</v>
      </c>
      <c r="B83" s="171"/>
      <c r="C83" s="172"/>
      <c r="D83" s="171">
        <v>31680</v>
      </c>
      <c r="E83" s="171"/>
      <c r="F83" s="205">
        <v>36289</v>
      </c>
      <c r="G83" s="171" t="s">
        <v>5182</v>
      </c>
      <c r="H83" s="171" t="s">
        <v>45</v>
      </c>
      <c r="I83" s="186">
        <v>3250</v>
      </c>
      <c r="J83" s="171"/>
      <c r="K83" s="171"/>
      <c r="L83" s="186">
        <v>3250</v>
      </c>
      <c r="M83" s="185">
        <f t="shared" si="5"/>
        <v>0</v>
      </c>
      <c r="N83" s="185"/>
      <c r="O83" s="185">
        <v>3250</v>
      </c>
      <c r="P83" s="185"/>
      <c r="Q83" s="185"/>
      <c r="R83" s="185"/>
      <c r="S83" s="185"/>
      <c r="T83" s="185"/>
      <c r="U83" s="185"/>
      <c r="V83" s="185"/>
      <c r="W83" s="185"/>
      <c r="X83" s="185"/>
      <c r="Y83" s="185"/>
      <c r="Z83" s="185"/>
      <c r="AA83" s="185"/>
      <c r="AB83" s="185"/>
      <c r="AC83" s="185">
        <f t="shared" si="6"/>
        <v>0</v>
      </c>
      <c r="AD83" s="178"/>
      <c r="AE83" s="178"/>
      <c r="AF83" s="199"/>
      <c r="AG83" s="202">
        <f t="shared" si="8"/>
        <v>0</v>
      </c>
      <c r="AH83" s="178"/>
    </row>
    <row r="84" ht="15.75" customHeight="1" spans="1:34">
      <c r="A84" s="539" t="s">
        <v>5136</v>
      </c>
      <c r="B84" s="164"/>
      <c r="C84" s="163" t="s">
        <v>5183</v>
      </c>
      <c r="D84" s="164">
        <v>32284</v>
      </c>
      <c r="E84" s="164"/>
      <c r="F84" s="164">
        <v>34253</v>
      </c>
      <c r="G84" s="164" t="s">
        <v>5184</v>
      </c>
      <c r="H84" s="164" t="s">
        <v>5185</v>
      </c>
      <c r="I84" s="189">
        <v>15800</v>
      </c>
      <c r="J84" s="164"/>
      <c r="K84" s="164"/>
      <c r="L84" s="189">
        <v>15800</v>
      </c>
      <c r="M84" s="191">
        <f t="shared" si="5"/>
        <v>0</v>
      </c>
      <c r="N84" s="191"/>
      <c r="O84" s="191">
        <v>15800</v>
      </c>
      <c r="P84" s="191"/>
      <c r="Q84" s="191"/>
      <c r="R84" s="191"/>
      <c r="S84" s="191"/>
      <c r="T84" s="191"/>
      <c r="U84" s="191"/>
      <c r="V84" s="191"/>
      <c r="W84" s="191"/>
      <c r="X84" s="191"/>
      <c r="Y84" s="191"/>
      <c r="Z84" s="191"/>
      <c r="AA84" s="191"/>
      <c r="AB84" s="191"/>
      <c r="AC84" s="191">
        <f t="shared" si="6"/>
        <v>0</v>
      </c>
      <c r="AD84" s="178"/>
      <c r="AE84" s="178"/>
      <c r="AF84" s="195"/>
      <c r="AG84" s="203">
        <f t="shared" si="8"/>
        <v>0</v>
      </c>
      <c r="AH84" s="162"/>
    </row>
    <row r="85" ht="15.75" customHeight="1" spans="1:34">
      <c r="A85" s="539" t="s">
        <v>5136</v>
      </c>
      <c r="B85" s="164"/>
      <c r="C85" s="163" t="s">
        <v>5186</v>
      </c>
      <c r="D85" s="164">
        <v>32271</v>
      </c>
      <c r="E85" s="164"/>
      <c r="F85" s="164">
        <v>35134</v>
      </c>
      <c r="G85" s="164" t="s">
        <v>5187</v>
      </c>
      <c r="H85" s="164" t="s">
        <v>45</v>
      </c>
      <c r="I85" s="189">
        <v>6000</v>
      </c>
      <c r="J85" s="164"/>
      <c r="K85" s="164"/>
      <c r="L85" s="189">
        <v>6000</v>
      </c>
      <c r="M85" s="191">
        <f t="shared" si="5"/>
        <v>0</v>
      </c>
      <c r="N85" s="191"/>
      <c r="O85" s="191">
        <v>6000</v>
      </c>
      <c r="P85" s="191"/>
      <c r="Q85" s="191"/>
      <c r="R85" s="191"/>
      <c r="S85" s="191"/>
      <c r="T85" s="191"/>
      <c r="U85" s="191"/>
      <c r="V85" s="191"/>
      <c r="W85" s="191"/>
      <c r="X85" s="191"/>
      <c r="Y85" s="191"/>
      <c r="Z85" s="191"/>
      <c r="AA85" s="191"/>
      <c r="AB85" s="191"/>
      <c r="AC85" s="191">
        <f t="shared" si="6"/>
        <v>0</v>
      </c>
      <c r="AD85" s="178"/>
      <c r="AE85" s="178"/>
      <c r="AF85" s="195"/>
      <c r="AG85" s="203">
        <f t="shared" si="8"/>
        <v>0</v>
      </c>
      <c r="AH85" s="162"/>
    </row>
    <row r="86" ht="15.75" customHeight="1" spans="1:34">
      <c r="A86" s="539" t="s">
        <v>5136</v>
      </c>
      <c r="B86" s="164"/>
      <c r="C86" s="163" t="s">
        <v>5186</v>
      </c>
      <c r="D86" s="164">
        <v>32272</v>
      </c>
      <c r="E86" s="164"/>
      <c r="F86" s="164">
        <v>35135</v>
      </c>
      <c r="G86" s="164" t="s">
        <v>5188</v>
      </c>
      <c r="H86" s="164" t="s">
        <v>45</v>
      </c>
      <c r="I86" s="189">
        <v>2400</v>
      </c>
      <c r="J86" s="164"/>
      <c r="K86" s="164"/>
      <c r="L86" s="189">
        <v>2400</v>
      </c>
      <c r="M86" s="191">
        <f t="shared" si="5"/>
        <v>0</v>
      </c>
      <c r="N86" s="191"/>
      <c r="O86" s="191">
        <v>2400</v>
      </c>
      <c r="P86" s="191"/>
      <c r="Q86" s="191"/>
      <c r="R86" s="191"/>
      <c r="S86" s="191"/>
      <c r="T86" s="191"/>
      <c r="U86" s="191"/>
      <c r="V86" s="191"/>
      <c r="W86" s="191"/>
      <c r="X86" s="191"/>
      <c r="Y86" s="191"/>
      <c r="Z86" s="191"/>
      <c r="AA86" s="191"/>
      <c r="AB86" s="191"/>
      <c r="AC86" s="191">
        <f t="shared" si="6"/>
        <v>0</v>
      </c>
      <c r="AD86" s="178"/>
      <c r="AE86" s="178"/>
      <c r="AF86" s="195"/>
      <c r="AG86" s="203">
        <f t="shared" si="8"/>
        <v>0</v>
      </c>
      <c r="AH86" s="162"/>
    </row>
    <row r="87" ht="15.75" customHeight="1" spans="1:34">
      <c r="A87" s="539" t="s">
        <v>5136</v>
      </c>
      <c r="B87" s="164"/>
      <c r="C87" s="163" t="s">
        <v>5186</v>
      </c>
      <c r="D87" s="164">
        <v>32273</v>
      </c>
      <c r="E87" s="164"/>
      <c r="F87" s="164">
        <v>35136</v>
      </c>
      <c r="G87" s="164" t="s">
        <v>5189</v>
      </c>
      <c r="H87" s="164" t="s">
        <v>45</v>
      </c>
      <c r="I87" s="189">
        <v>2400</v>
      </c>
      <c r="J87" s="164"/>
      <c r="K87" s="164"/>
      <c r="L87" s="189">
        <v>2400</v>
      </c>
      <c r="M87" s="191">
        <f t="shared" si="5"/>
        <v>0</v>
      </c>
      <c r="N87" s="191"/>
      <c r="O87" s="191">
        <v>2400</v>
      </c>
      <c r="P87" s="191"/>
      <c r="Q87" s="191"/>
      <c r="R87" s="191"/>
      <c r="S87" s="191"/>
      <c r="T87" s="191"/>
      <c r="U87" s="191"/>
      <c r="V87" s="191"/>
      <c r="W87" s="191"/>
      <c r="X87" s="191"/>
      <c r="Y87" s="191"/>
      <c r="Z87" s="191"/>
      <c r="AA87" s="191"/>
      <c r="AB87" s="191"/>
      <c r="AC87" s="191">
        <f t="shared" si="6"/>
        <v>0</v>
      </c>
      <c r="AD87" s="178"/>
      <c r="AE87" s="178"/>
      <c r="AF87" s="195"/>
      <c r="AG87" s="203">
        <f t="shared" si="8"/>
        <v>0</v>
      </c>
      <c r="AH87" s="162"/>
    </row>
    <row r="88" ht="15.75" customHeight="1" spans="1:34">
      <c r="A88" s="539" t="s">
        <v>5136</v>
      </c>
      <c r="B88" s="164"/>
      <c r="C88" s="163" t="s">
        <v>5186</v>
      </c>
      <c r="D88" s="164">
        <v>32274</v>
      </c>
      <c r="E88" s="164"/>
      <c r="F88" s="164">
        <v>35137</v>
      </c>
      <c r="G88" s="164" t="s">
        <v>5190</v>
      </c>
      <c r="H88" s="164" t="s">
        <v>45</v>
      </c>
      <c r="I88" s="189">
        <v>2400</v>
      </c>
      <c r="J88" s="164"/>
      <c r="K88" s="164"/>
      <c r="L88" s="189">
        <v>2400</v>
      </c>
      <c r="M88" s="191">
        <f t="shared" si="5"/>
        <v>0</v>
      </c>
      <c r="N88" s="191"/>
      <c r="O88" s="191">
        <v>2400</v>
      </c>
      <c r="P88" s="191"/>
      <c r="Q88" s="191"/>
      <c r="R88" s="191"/>
      <c r="S88" s="191"/>
      <c r="T88" s="191"/>
      <c r="U88" s="191"/>
      <c r="V88" s="191"/>
      <c r="W88" s="191"/>
      <c r="X88" s="191"/>
      <c r="Y88" s="191"/>
      <c r="Z88" s="191"/>
      <c r="AA88" s="191"/>
      <c r="AB88" s="191"/>
      <c r="AC88" s="191">
        <f t="shared" si="6"/>
        <v>0</v>
      </c>
      <c r="AD88" s="178"/>
      <c r="AE88" s="178"/>
      <c r="AF88" s="195"/>
      <c r="AG88" s="203">
        <f t="shared" si="8"/>
        <v>0</v>
      </c>
      <c r="AH88" s="162"/>
    </row>
    <row r="89" ht="15.75" customHeight="1" spans="1:34">
      <c r="A89" s="539" t="s">
        <v>5136</v>
      </c>
      <c r="B89" s="164"/>
      <c r="C89" s="163" t="s">
        <v>5191</v>
      </c>
      <c r="D89" s="164">
        <v>32275</v>
      </c>
      <c r="E89" s="164"/>
      <c r="F89" s="164">
        <v>35157</v>
      </c>
      <c r="G89" s="164" t="s">
        <v>5192</v>
      </c>
      <c r="H89" s="164" t="s">
        <v>45</v>
      </c>
      <c r="I89" s="189">
        <v>7200</v>
      </c>
      <c r="J89" s="164"/>
      <c r="K89" s="164"/>
      <c r="L89" s="189">
        <v>7200</v>
      </c>
      <c r="M89" s="191">
        <f t="shared" si="5"/>
        <v>0</v>
      </c>
      <c r="N89" s="191"/>
      <c r="O89" s="191">
        <v>7200</v>
      </c>
      <c r="P89" s="191"/>
      <c r="Q89" s="191"/>
      <c r="R89" s="191"/>
      <c r="S89" s="191"/>
      <c r="T89" s="191"/>
      <c r="U89" s="191"/>
      <c r="V89" s="191"/>
      <c r="W89" s="191"/>
      <c r="X89" s="191"/>
      <c r="Y89" s="191"/>
      <c r="Z89" s="191"/>
      <c r="AA89" s="191"/>
      <c r="AB89" s="191"/>
      <c r="AC89" s="191">
        <f t="shared" si="6"/>
        <v>0</v>
      </c>
      <c r="AD89" s="178"/>
      <c r="AE89" s="178"/>
      <c r="AF89" s="195"/>
      <c r="AG89" s="203">
        <f t="shared" si="8"/>
        <v>0</v>
      </c>
      <c r="AH89" s="162"/>
    </row>
    <row r="90" ht="15.75" customHeight="1" spans="1:34">
      <c r="A90" s="539" t="s">
        <v>5136</v>
      </c>
      <c r="B90" s="164"/>
      <c r="C90" s="163" t="s">
        <v>5193</v>
      </c>
      <c r="D90" s="164">
        <v>32276</v>
      </c>
      <c r="E90" s="164"/>
      <c r="F90" s="164">
        <v>35361</v>
      </c>
      <c r="G90" s="164" t="s">
        <v>5194</v>
      </c>
      <c r="H90" s="164" t="s">
        <v>45</v>
      </c>
      <c r="I90" s="189">
        <v>7200</v>
      </c>
      <c r="J90" s="164"/>
      <c r="K90" s="164"/>
      <c r="L90" s="189">
        <v>7200</v>
      </c>
      <c r="M90" s="191">
        <f t="shared" si="5"/>
        <v>0</v>
      </c>
      <c r="N90" s="191"/>
      <c r="O90" s="191">
        <v>7200</v>
      </c>
      <c r="P90" s="191"/>
      <c r="Q90" s="191"/>
      <c r="R90" s="191"/>
      <c r="S90" s="191"/>
      <c r="T90" s="191"/>
      <c r="U90" s="191"/>
      <c r="V90" s="191"/>
      <c r="W90" s="191"/>
      <c r="X90" s="191"/>
      <c r="Y90" s="191"/>
      <c r="Z90" s="191"/>
      <c r="AA90" s="191"/>
      <c r="AB90" s="191"/>
      <c r="AC90" s="191">
        <f t="shared" si="6"/>
        <v>0</v>
      </c>
      <c r="AD90" s="178"/>
      <c r="AE90" s="178"/>
      <c r="AF90" s="195"/>
      <c r="AG90" s="203">
        <f t="shared" si="8"/>
        <v>0</v>
      </c>
      <c r="AH90" s="162"/>
    </row>
    <row r="91" ht="15.75" customHeight="1" spans="1:34">
      <c r="A91" s="539" t="s">
        <v>5136</v>
      </c>
      <c r="B91" s="164"/>
      <c r="C91" s="163" t="s">
        <v>5193</v>
      </c>
      <c r="D91" s="164">
        <v>32277</v>
      </c>
      <c r="E91" s="164"/>
      <c r="F91" s="164">
        <v>35362</v>
      </c>
      <c r="G91" s="164" t="s">
        <v>5195</v>
      </c>
      <c r="H91" s="164" t="s">
        <v>45</v>
      </c>
      <c r="I91" s="189">
        <v>2400</v>
      </c>
      <c r="J91" s="164"/>
      <c r="K91" s="164"/>
      <c r="L91" s="189">
        <v>2400</v>
      </c>
      <c r="M91" s="191">
        <f t="shared" si="5"/>
        <v>0</v>
      </c>
      <c r="N91" s="191"/>
      <c r="O91" s="191">
        <v>2400</v>
      </c>
      <c r="P91" s="191"/>
      <c r="Q91" s="191"/>
      <c r="R91" s="191"/>
      <c r="S91" s="191"/>
      <c r="T91" s="191"/>
      <c r="U91" s="191"/>
      <c r="V91" s="191"/>
      <c r="W91" s="191"/>
      <c r="X91" s="191"/>
      <c r="Y91" s="191"/>
      <c r="Z91" s="191"/>
      <c r="AA91" s="191"/>
      <c r="AB91" s="191"/>
      <c r="AC91" s="191">
        <f t="shared" si="6"/>
        <v>0</v>
      </c>
      <c r="AD91" s="178"/>
      <c r="AE91" s="178"/>
      <c r="AF91" s="195"/>
      <c r="AG91" s="203">
        <f t="shared" si="8"/>
        <v>0</v>
      </c>
      <c r="AH91" s="162"/>
    </row>
    <row r="92" ht="15.75" customHeight="1" spans="1:34">
      <c r="A92" s="539" t="s">
        <v>5136</v>
      </c>
      <c r="B92" s="164"/>
      <c r="C92" s="163" t="s">
        <v>5193</v>
      </c>
      <c r="D92" s="164">
        <v>32278</v>
      </c>
      <c r="E92" s="164"/>
      <c r="F92" s="164">
        <v>35363</v>
      </c>
      <c r="G92" s="164" t="s">
        <v>5196</v>
      </c>
      <c r="H92" s="164" t="s">
        <v>45</v>
      </c>
      <c r="I92" s="189">
        <v>1200</v>
      </c>
      <c r="J92" s="164"/>
      <c r="K92" s="164"/>
      <c r="L92" s="189">
        <v>1200</v>
      </c>
      <c r="M92" s="191">
        <f t="shared" si="5"/>
        <v>0</v>
      </c>
      <c r="N92" s="191"/>
      <c r="O92" s="191">
        <v>1200</v>
      </c>
      <c r="P92" s="191"/>
      <c r="Q92" s="191"/>
      <c r="R92" s="191"/>
      <c r="S92" s="191"/>
      <c r="T92" s="191"/>
      <c r="U92" s="191"/>
      <c r="V92" s="191"/>
      <c r="W92" s="191"/>
      <c r="X92" s="191"/>
      <c r="Y92" s="191"/>
      <c r="Z92" s="191"/>
      <c r="AA92" s="191"/>
      <c r="AB92" s="191"/>
      <c r="AC92" s="191">
        <f t="shared" si="6"/>
        <v>0</v>
      </c>
      <c r="AD92" s="178"/>
      <c r="AE92" s="178"/>
      <c r="AF92" s="195"/>
      <c r="AG92" s="203">
        <f t="shared" si="8"/>
        <v>0</v>
      </c>
      <c r="AH92" s="162"/>
    </row>
    <row r="93" ht="15.75" customHeight="1" spans="1:34">
      <c r="A93" s="539" t="s">
        <v>5136</v>
      </c>
      <c r="B93" s="164"/>
      <c r="C93" s="163" t="s">
        <v>5197</v>
      </c>
      <c r="D93" s="164">
        <v>32279</v>
      </c>
      <c r="E93" s="164"/>
      <c r="F93" s="164">
        <v>35437</v>
      </c>
      <c r="G93" s="164" t="s">
        <v>5198</v>
      </c>
      <c r="H93" s="164" t="s">
        <v>45</v>
      </c>
      <c r="I93" s="189">
        <v>1200</v>
      </c>
      <c r="J93" s="164"/>
      <c r="K93" s="164"/>
      <c r="L93" s="189">
        <v>1200</v>
      </c>
      <c r="M93" s="191">
        <f t="shared" si="5"/>
        <v>0</v>
      </c>
      <c r="N93" s="191"/>
      <c r="O93" s="191">
        <v>1200</v>
      </c>
      <c r="P93" s="191"/>
      <c r="Q93" s="191"/>
      <c r="R93" s="191"/>
      <c r="S93" s="191"/>
      <c r="T93" s="191"/>
      <c r="U93" s="191"/>
      <c r="V93" s="191"/>
      <c r="W93" s="191"/>
      <c r="X93" s="191"/>
      <c r="Y93" s="191"/>
      <c r="Z93" s="191"/>
      <c r="AA93" s="191"/>
      <c r="AB93" s="191"/>
      <c r="AC93" s="191">
        <f t="shared" si="6"/>
        <v>0</v>
      </c>
      <c r="AD93" s="178"/>
      <c r="AE93" s="178"/>
      <c r="AF93" s="195"/>
      <c r="AG93" s="203">
        <f t="shared" si="8"/>
        <v>0</v>
      </c>
      <c r="AH93" s="162"/>
    </row>
    <row r="94" ht="15.75" customHeight="1" spans="1:34">
      <c r="A94" s="539" t="s">
        <v>5136</v>
      </c>
      <c r="B94" s="164"/>
      <c r="C94" s="163" t="s">
        <v>5197</v>
      </c>
      <c r="D94" s="164">
        <v>32280</v>
      </c>
      <c r="E94" s="164"/>
      <c r="F94" s="164">
        <v>35438</v>
      </c>
      <c r="G94" s="164" t="s">
        <v>5199</v>
      </c>
      <c r="H94" s="164" t="s">
        <v>45</v>
      </c>
      <c r="I94" s="189">
        <v>1200</v>
      </c>
      <c r="J94" s="164"/>
      <c r="K94" s="164"/>
      <c r="L94" s="189">
        <v>1200</v>
      </c>
      <c r="M94" s="191">
        <f t="shared" si="5"/>
        <v>0</v>
      </c>
      <c r="N94" s="191"/>
      <c r="O94" s="191">
        <v>1200</v>
      </c>
      <c r="P94" s="191"/>
      <c r="Q94" s="191"/>
      <c r="R94" s="191"/>
      <c r="S94" s="191"/>
      <c r="T94" s="191"/>
      <c r="U94" s="191"/>
      <c r="V94" s="191"/>
      <c r="W94" s="191"/>
      <c r="X94" s="191"/>
      <c r="Y94" s="191"/>
      <c r="Z94" s="191"/>
      <c r="AA94" s="191"/>
      <c r="AB94" s="191"/>
      <c r="AC94" s="191">
        <f t="shared" si="6"/>
        <v>0</v>
      </c>
      <c r="AD94" s="178"/>
      <c r="AE94" s="178"/>
      <c r="AF94" s="195"/>
      <c r="AG94" s="203">
        <f t="shared" si="8"/>
        <v>0</v>
      </c>
      <c r="AH94" s="162"/>
    </row>
    <row r="95" ht="15.75" customHeight="1" spans="1:34">
      <c r="A95" s="539" t="s">
        <v>5136</v>
      </c>
      <c r="B95" s="164"/>
      <c r="C95" s="163" t="s">
        <v>5197</v>
      </c>
      <c r="D95" s="164">
        <v>32281</v>
      </c>
      <c r="E95" s="164"/>
      <c r="F95" s="164">
        <v>35439</v>
      </c>
      <c r="G95" s="164" t="s">
        <v>5200</v>
      </c>
      <c r="H95" s="164" t="s">
        <v>45</v>
      </c>
      <c r="I95" s="189">
        <v>2400</v>
      </c>
      <c r="J95" s="164"/>
      <c r="K95" s="164"/>
      <c r="L95" s="189">
        <v>2400</v>
      </c>
      <c r="M95" s="191">
        <f t="shared" si="5"/>
        <v>0</v>
      </c>
      <c r="N95" s="191"/>
      <c r="O95" s="191">
        <v>2400</v>
      </c>
      <c r="P95" s="191"/>
      <c r="Q95" s="191"/>
      <c r="R95" s="191"/>
      <c r="S95" s="191"/>
      <c r="T95" s="191"/>
      <c r="U95" s="191"/>
      <c r="V95" s="191"/>
      <c r="W95" s="191"/>
      <c r="X95" s="191"/>
      <c r="Y95" s="191"/>
      <c r="Z95" s="191"/>
      <c r="AA95" s="191"/>
      <c r="AB95" s="191"/>
      <c r="AC95" s="191">
        <f t="shared" si="6"/>
        <v>0</v>
      </c>
      <c r="AD95" s="178"/>
      <c r="AE95" s="178"/>
      <c r="AF95" s="195"/>
      <c r="AG95" s="203">
        <f t="shared" si="8"/>
        <v>0</v>
      </c>
      <c r="AH95" s="162"/>
    </row>
    <row r="96" ht="15.75" customHeight="1" spans="1:34">
      <c r="A96" s="539" t="s">
        <v>5136</v>
      </c>
      <c r="B96" s="164"/>
      <c r="C96" s="163" t="s">
        <v>5197</v>
      </c>
      <c r="D96" s="164">
        <v>32282</v>
      </c>
      <c r="E96" s="164"/>
      <c r="F96" s="164">
        <v>35440</v>
      </c>
      <c r="G96" s="164" t="s">
        <v>5201</v>
      </c>
      <c r="H96" s="164" t="s">
        <v>45</v>
      </c>
      <c r="I96" s="189">
        <v>1200</v>
      </c>
      <c r="J96" s="164"/>
      <c r="K96" s="164"/>
      <c r="L96" s="189">
        <v>1200</v>
      </c>
      <c r="M96" s="191">
        <f t="shared" si="5"/>
        <v>0</v>
      </c>
      <c r="N96" s="191"/>
      <c r="O96" s="191">
        <v>1200</v>
      </c>
      <c r="P96" s="191"/>
      <c r="Q96" s="191"/>
      <c r="R96" s="191"/>
      <c r="S96" s="191"/>
      <c r="T96" s="191"/>
      <c r="U96" s="191"/>
      <c r="V96" s="191"/>
      <c r="W96" s="191"/>
      <c r="X96" s="191"/>
      <c r="Y96" s="191"/>
      <c r="Z96" s="191"/>
      <c r="AA96" s="191"/>
      <c r="AB96" s="191"/>
      <c r="AC96" s="191">
        <f t="shared" si="6"/>
        <v>0</v>
      </c>
      <c r="AD96" s="178"/>
      <c r="AE96" s="178"/>
      <c r="AF96" s="195"/>
      <c r="AG96" s="203">
        <f t="shared" si="8"/>
        <v>0</v>
      </c>
      <c r="AH96" s="162"/>
    </row>
    <row r="97" ht="15.75" customHeight="1" spans="1:34">
      <c r="A97" s="539" t="s">
        <v>5136</v>
      </c>
      <c r="B97" s="164"/>
      <c r="C97" s="163" t="s">
        <v>5197</v>
      </c>
      <c r="D97" s="164">
        <v>32283</v>
      </c>
      <c r="E97" s="164"/>
      <c r="F97" s="164">
        <v>35441</v>
      </c>
      <c r="G97" s="164" t="s">
        <v>5202</v>
      </c>
      <c r="H97" s="164" t="s">
        <v>45</v>
      </c>
      <c r="I97" s="189">
        <v>1200</v>
      </c>
      <c r="J97" s="164"/>
      <c r="K97" s="164"/>
      <c r="L97" s="189">
        <v>1200</v>
      </c>
      <c r="M97" s="191">
        <f t="shared" si="5"/>
        <v>0</v>
      </c>
      <c r="N97" s="191"/>
      <c r="O97" s="191">
        <v>1200</v>
      </c>
      <c r="P97" s="191"/>
      <c r="Q97" s="191"/>
      <c r="R97" s="191"/>
      <c r="S97" s="191"/>
      <c r="T97" s="191"/>
      <c r="U97" s="191"/>
      <c r="V97" s="191"/>
      <c r="W97" s="191"/>
      <c r="X97" s="191"/>
      <c r="Y97" s="191"/>
      <c r="Z97" s="191"/>
      <c r="AA97" s="191"/>
      <c r="AB97" s="191"/>
      <c r="AC97" s="191">
        <f t="shared" si="6"/>
        <v>0</v>
      </c>
      <c r="AD97" s="178"/>
      <c r="AE97" s="178"/>
      <c r="AF97" s="195"/>
      <c r="AG97" s="203">
        <f t="shared" si="8"/>
        <v>0</v>
      </c>
      <c r="AH97" s="162"/>
    </row>
    <row r="98" ht="15.75" customHeight="1" spans="1:34">
      <c r="A98" s="538" t="s">
        <v>5203</v>
      </c>
      <c r="B98" s="171"/>
      <c r="C98" s="172"/>
      <c r="D98" s="171">
        <v>32044</v>
      </c>
      <c r="E98" s="171"/>
      <c r="F98" s="205">
        <v>36296</v>
      </c>
      <c r="G98" s="171" t="s">
        <v>5204</v>
      </c>
      <c r="H98" s="171" t="s">
        <v>45</v>
      </c>
      <c r="I98" s="186">
        <v>2100</v>
      </c>
      <c r="J98" s="171"/>
      <c r="K98" s="171"/>
      <c r="L98" s="186">
        <v>2100</v>
      </c>
      <c r="M98" s="185">
        <f t="shared" si="5"/>
        <v>0</v>
      </c>
      <c r="N98" s="185"/>
      <c r="O98" s="185">
        <v>2100</v>
      </c>
      <c r="P98" s="185"/>
      <c r="Q98" s="185"/>
      <c r="R98" s="185"/>
      <c r="S98" s="185"/>
      <c r="T98" s="185"/>
      <c r="U98" s="185"/>
      <c r="V98" s="185"/>
      <c r="W98" s="185"/>
      <c r="X98" s="185"/>
      <c r="Y98" s="185"/>
      <c r="Z98" s="185"/>
      <c r="AA98" s="185"/>
      <c r="AB98" s="185"/>
      <c r="AC98" s="185">
        <f t="shared" si="6"/>
        <v>0</v>
      </c>
      <c r="AD98" s="178"/>
      <c r="AE98" s="178"/>
      <c r="AF98" s="199"/>
      <c r="AG98" s="202">
        <f t="shared" si="8"/>
        <v>0</v>
      </c>
      <c r="AH98" s="178"/>
    </row>
    <row r="99" ht="15.75" customHeight="1" spans="1:34">
      <c r="A99" s="538" t="s">
        <v>5203</v>
      </c>
      <c r="B99" s="171"/>
      <c r="C99" s="172"/>
      <c r="D99" s="171">
        <v>32045</v>
      </c>
      <c r="E99" s="171"/>
      <c r="F99" s="205">
        <v>36295</v>
      </c>
      <c r="G99" s="171" t="s">
        <v>5205</v>
      </c>
      <c r="H99" s="171" t="s">
        <v>45</v>
      </c>
      <c r="I99" s="186">
        <v>2100</v>
      </c>
      <c r="J99" s="171"/>
      <c r="K99" s="171"/>
      <c r="L99" s="186">
        <v>2100</v>
      </c>
      <c r="M99" s="185">
        <f t="shared" si="5"/>
        <v>0</v>
      </c>
      <c r="N99" s="185"/>
      <c r="O99" s="185">
        <v>2100</v>
      </c>
      <c r="P99" s="185"/>
      <c r="Q99" s="185"/>
      <c r="R99" s="185"/>
      <c r="S99" s="185"/>
      <c r="T99" s="185"/>
      <c r="U99" s="185"/>
      <c r="V99" s="185"/>
      <c r="W99" s="185"/>
      <c r="X99" s="185"/>
      <c r="Y99" s="185"/>
      <c r="Z99" s="185"/>
      <c r="AA99" s="185"/>
      <c r="AB99" s="185"/>
      <c r="AC99" s="185">
        <f t="shared" si="6"/>
        <v>0</v>
      </c>
      <c r="AD99" s="178"/>
      <c r="AE99" s="178"/>
      <c r="AF99" s="199"/>
      <c r="AG99" s="202">
        <f t="shared" si="8"/>
        <v>0</v>
      </c>
      <c r="AH99" s="178"/>
    </row>
    <row r="100" ht="15.75" customHeight="1" spans="1:34">
      <c r="A100" s="538" t="s">
        <v>5203</v>
      </c>
      <c r="B100" s="171"/>
      <c r="C100" s="172"/>
      <c r="D100" s="171">
        <v>32046</v>
      </c>
      <c r="E100" s="171"/>
      <c r="F100" s="205">
        <v>36297</v>
      </c>
      <c r="G100" s="171" t="s">
        <v>5206</v>
      </c>
      <c r="H100" s="171" t="s">
        <v>45</v>
      </c>
      <c r="I100" s="186">
        <v>2100</v>
      </c>
      <c r="J100" s="171"/>
      <c r="K100" s="171"/>
      <c r="L100" s="186">
        <v>2100</v>
      </c>
      <c r="M100" s="185">
        <f t="shared" si="5"/>
        <v>0</v>
      </c>
      <c r="N100" s="185"/>
      <c r="O100" s="185">
        <v>2100</v>
      </c>
      <c r="P100" s="185"/>
      <c r="Q100" s="185"/>
      <c r="R100" s="185"/>
      <c r="S100" s="185"/>
      <c r="T100" s="185"/>
      <c r="U100" s="185"/>
      <c r="V100" s="185"/>
      <c r="W100" s="185"/>
      <c r="X100" s="185"/>
      <c r="Y100" s="185"/>
      <c r="Z100" s="185"/>
      <c r="AA100" s="185"/>
      <c r="AB100" s="185"/>
      <c r="AC100" s="185">
        <f t="shared" si="6"/>
        <v>0</v>
      </c>
      <c r="AD100" s="178"/>
      <c r="AE100" s="178"/>
      <c r="AF100" s="199"/>
      <c r="AG100" s="202">
        <f t="shared" si="8"/>
        <v>0</v>
      </c>
      <c r="AH100" s="178"/>
    </row>
    <row r="101" ht="15.75" customHeight="1" spans="1:34">
      <c r="A101" s="538" t="s">
        <v>5203</v>
      </c>
      <c r="B101" s="171"/>
      <c r="C101" s="172"/>
      <c r="D101" s="171">
        <v>32047</v>
      </c>
      <c r="E101" s="171"/>
      <c r="F101" s="205">
        <v>36298</v>
      </c>
      <c r="G101" s="171" t="s">
        <v>5207</v>
      </c>
      <c r="H101" s="171" t="s">
        <v>45</v>
      </c>
      <c r="I101" s="186">
        <v>1400</v>
      </c>
      <c r="J101" s="171"/>
      <c r="K101" s="171"/>
      <c r="L101" s="186">
        <v>1400</v>
      </c>
      <c r="M101" s="185">
        <f t="shared" si="5"/>
        <v>0</v>
      </c>
      <c r="N101" s="185"/>
      <c r="O101" s="185">
        <v>1400</v>
      </c>
      <c r="P101" s="185"/>
      <c r="Q101" s="185"/>
      <c r="R101" s="185"/>
      <c r="S101" s="185"/>
      <c r="T101" s="185"/>
      <c r="U101" s="185"/>
      <c r="V101" s="185"/>
      <c r="W101" s="185"/>
      <c r="X101" s="185"/>
      <c r="Y101" s="185"/>
      <c r="Z101" s="185"/>
      <c r="AA101" s="185"/>
      <c r="AB101" s="185"/>
      <c r="AC101" s="185">
        <f t="shared" si="6"/>
        <v>0</v>
      </c>
      <c r="AD101" s="178"/>
      <c r="AE101" s="178"/>
      <c r="AF101" s="199"/>
      <c r="AG101" s="202">
        <f t="shared" si="8"/>
        <v>0</v>
      </c>
      <c r="AH101" s="178"/>
    </row>
    <row r="102" ht="15.75" customHeight="1" spans="1:34">
      <c r="A102" s="538" t="s">
        <v>5203</v>
      </c>
      <c r="B102" s="171"/>
      <c r="C102" s="172"/>
      <c r="D102" s="171">
        <v>32137</v>
      </c>
      <c r="E102" s="171"/>
      <c r="F102" s="205">
        <v>36300</v>
      </c>
      <c r="G102" s="171" t="s">
        <v>5208</v>
      </c>
      <c r="H102" s="171" t="s">
        <v>45</v>
      </c>
      <c r="I102" s="186">
        <v>2100</v>
      </c>
      <c r="J102" s="171"/>
      <c r="K102" s="171"/>
      <c r="L102" s="186">
        <v>2100</v>
      </c>
      <c r="M102" s="185">
        <f t="shared" si="5"/>
        <v>0</v>
      </c>
      <c r="N102" s="185"/>
      <c r="O102" s="185">
        <v>2100</v>
      </c>
      <c r="P102" s="185"/>
      <c r="Q102" s="185"/>
      <c r="R102" s="185"/>
      <c r="S102" s="185"/>
      <c r="T102" s="185"/>
      <c r="U102" s="185"/>
      <c r="V102" s="185"/>
      <c r="W102" s="185"/>
      <c r="X102" s="185"/>
      <c r="Y102" s="185"/>
      <c r="Z102" s="185"/>
      <c r="AA102" s="185"/>
      <c r="AB102" s="185"/>
      <c r="AC102" s="185">
        <f t="shared" si="6"/>
        <v>0</v>
      </c>
      <c r="AD102" s="178"/>
      <c r="AE102" s="178"/>
      <c r="AF102" s="199"/>
      <c r="AG102" s="202">
        <f t="shared" si="8"/>
        <v>0</v>
      </c>
      <c r="AH102" s="178"/>
    </row>
    <row r="103" ht="15.75" customHeight="1" spans="1:34">
      <c r="A103" s="538" t="s">
        <v>5203</v>
      </c>
      <c r="B103" s="171"/>
      <c r="C103" s="172"/>
      <c r="D103" s="171">
        <v>32138</v>
      </c>
      <c r="E103" s="171"/>
      <c r="F103" s="205" t="s">
        <v>5209</v>
      </c>
      <c r="G103" s="171" t="s">
        <v>5210</v>
      </c>
      <c r="H103" s="171" t="s">
        <v>45</v>
      </c>
      <c r="I103" s="186">
        <v>2800</v>
      </c>
      <c r="J103" s="171"/>
      <c r="K103" s="171"/>
      <c r="L103" s="186">
        <v>2800</v>
      </c>
      <c r="M103" s="185">
        <f t="shared" si="5"/>
        <v>0</v>
      </c>
      <c r="N103" s="185"/>
      <c r="O103" s="185">
        <v>2800</v>
      </c>
      <c r="P103" s="185"/>
      <c r="Q103" s="185"/>
      <c r="R103" s="185"/>
      <c r="S103" s="185"/>
      <c r="T103" s="185"/>
      <c r="U103" s="185"/>
      <c r="V103" s="185"/>
      <c r="W103" s="185"/>
      <c r="X103" s="185"/>
      <c r="Y103" s="185"/>
      <c r="Z103" s="185"/>
      <c r="AA103" s="185"/>
      <c r="AB103" s="185"/>
      <c r="AC103" s="185">
        <f t="shared" si="6"/>
        <v>0</v>
      </c>
      <c r="AD103" s="178"/>
      <c r="AE103" s="178"/>
      <c r="AF103" s="199"/>
      <c r="AG103" s="202">
        <f t="shared" si="8"/>
        <v>0</v>
      </c>
      <c r="AH103" s="178"/>
    </row>
    <row r="104" ht="15.75" customHeight="1" spans="1:34">
      <c r="A104" s="538" t="s">
        <v>5203</v>
      </c>
      <c r="B104" s="171"/>
      <c r="C104" s="172"/>
      <c r="D104" s="171">
        <v>32139</v>
      </c>
      <c r="E104" s="171"/>
      <c r="F104" s="205">
        <v>36303</v>
      </c>
      <c r="G104" s="171" t="s">
        <v>5211</v>
      </c>
      <c r="H104" s="171" t="s">
        <v>45</v>
      </c>
      <c r="I104" s="186">
        <v>2100</v>
      </c>
      <c r="J104" s="171"/>
      <c r="K104" s="171"/>
      <c r="L104" s="186">
        <v>2100</v>
      </c>
      <c r="M104" s="185">
        <f t="shared" si="5"/>
        <v>0</v>
      </c>
      <c r="N104" s="185"/>
      <c r="O104" s="185">
        <v>2100</v>
      </c>
      <c r="P104" s="185"/>
      <c r="Q104" s="185"/>
      <c r="R104" s="185"/>
      <c r="S104" s="185"/>
      <c r="T104" s="185"/>
      <c r="U104" s="185"/>
      <c r="V104" s="185"/>
      <c r="W104" s="185"/>
      <c r="X104" s="185"/>
      <c r="Y104" s="185"/>
      <c r="Z104" s="185"/>
      <c r="AA104" s="185"/>
      <c r="AB104" s="185"/>
      <c r="AC104" s="185">
        <f t="shared" si="6"/>
        <v>0</v>
      </c>
      <c r="AD104" s="178"/>
      <c r="AE104" s="178"/>
      <c r="AF104" s="199"/>
      <c r="AG104" s="202">
        <f t="shared" si="8"/>
        <v>0</v>
      </c>
      <c r="AH104" s="178"/>
    </row>
    <row r="105" ht="15.75" customHeight="1" spans="1:34">
      <c r="A105" s="539" t="s">
        <v>5203</v>
      </c>
      <c r="B105" s="164"/>
      <c r="C105" s="163" t="s">
        <v>5212</v>
      </c>
      <c r="D105" s="164">
        <v>31768</v>
      </c>
      <c r="E105" s="164"/>
      <c r="F105" s="204">
        <v>35220</v>
      </c>
      <c r="G105" s="164" t="s">
        <v>5213</v>
      </c>
      <c r="H105" s="164" t="s">
        <v>183</v>
      </c>
      <c r="I105" s="189">
        <v>3700</v>
      </c>
      <c r="J105" s="164"/>
      <c r="K105" s="164"/>
      <c r="L105" s="189">
        <v>3700</v>
      </c>
      <c r="M105" s="191">
        <f t="shared" si="5"/>
        <v>0</v>
      </c>
      <c r="N105" s="191"/>
      <c r="O105" s="191">
        <v>3700</v>
      </c>
      <c r="P105" s="191"/>
      <c r="Q105" s="191"/>
      <c r="R105" s="191"/>
      <c r="S105" s="191"/>
      <c r="T105" s="191"/>
      <c r="U105" s="191"/>
      <c r="V105" s="191"/>
      <c r="W105" s="191"/>
      <c r="X105" s="191"/>
      <c r="Y105" s="191"/>
      <c r="Z105" s="191"/>
      <c r="AA105" s="191"/>
      <c r="AB105" s="191"/>
      <c r="AC105" s="191">
        <f t="shared" si="6"/>
        <v>0</v>
      </c>
      <c r="AD105" s="178"/>
      <c r="AE105" s="178"/>
      <c r="AF105" s="195"/>
      <c r="AG105" s="203">
        <f t="shared" si="8"/>
        <v>0</v>
      </c>
      <c r="AH105" s="162"/>
    </row>
    <row r="106" ht="15.75" customHeight="1" spans="1:34">
      <c r="A106" s="538" t="s">
        <v>5203</v>
      </c>
      <c r="B106" s="171"/>
      <c r="C106" s="172"/>
      <c r="D106" s="171">
        <v>31769</v>
      </c>
      <c r="E106" s="171"/>
      <c r="F106" s="205">
        <v>36286</v>
      </c>
      <c r="G106" s="171" t="s">
        <v>5214</v>
      </c>
      <c r="H106" s="171" t="s">
        <v>183</v>
      </c>
      <c r="I106" s="186">
        <v>4000</v>
      </c>
      <c r="J106" s="171"/>
      <c r="K106" s="171"/>
      <c r="L106" s="186">
        <v>4000</v>
      </c>
      <c r="M106" s="185">
        <f t="shared" si="5"/>
        <v>0</v>
      </c>
      <c r="N106" s="185"/>
      <c r="O106" s="185">
        <v>4000</v>
      </c>
      <c r="P106" s="185"/>
      <c r="Q106" s="185"/>
      <c r="R106" s="185"/>
      <c r="S106" s="185"/>
      <c r="T106" s="185"/>
      <c r="U106" s="185"/>
      <c r="V106" s="185"/>
      <c r="W106" s="185"/>
      <c r="X106" s="185"/>
      <c r="Y106" s="185"/>
      <c r="Z106" s="185"/>
      <c r="AA106" s="185"/>
      <c r="AB106" s="185"/>
      <c r="AC106" s="185">
        <f t="shared" si="6"/>
        <v>0</v>
      </c>
      <c r="AD106" s="178"/>
      <c r="AE106" s="178"/>
      <c r="AF106" s="199"/>
      <c r="AG106" s="202">
        <f t="shared" si="8"/>
        <v>0</v>
      </c>
      <c r="AH106" s="178"/>
    </row>
    <row r="107" ht="15.75" customHeight="1" spans="1:34">
      <c r="A107" s="538" t="s">
        <v>5203</v>
      </c>
      <c r="B107" s="171"/>
      <c r="C107" s="172"/>
      <c r="D107" s="171">
        <v>31770</v>
      </c>
      <c r="E107" s="171"/>
      <c r="F107" s="205">
        <v>36287</v>
      </c>
      <c r="G107" s="171" t="s">
        <v>5215</v>
      </c>
      <c r="H107" s="171" t="s">
        <v>45</v>
      </c>
      <c r="I107" s="186">
        <v>2100</v>
      </c>
      <c r="J107" s="171"/>
      <c r="K107" s="171"/>
      <c r="L107" s="186">
        <v>2100</v>
      </c>
      <c r="M107" s="185">
        <f t="shared" si="5"/>
        <v>0</v>
      </c>
      <c r="N107" s="185"/>
      <c r="O107" s="185">
        <v>2100</v>
      </c>
      <c r="P107" s="185"/>
      <c r="Q107" s="185"/>
      <c r="R107" s="185"/>
      <c r="S107" s="185"/>
      <c r="T107" s="185"/>
      <c r="U107" s="185"/>
      <c r="V107" s="185"/>
      <c r="W107" s="185"/>
      <c r="X107" s="185"/>
      <c r="Y107" s="185"/>
      <c r="Z107" s="185"/>
      <c r="AA107" s="185"/>
      <c r="AB107" s="185"/>
      <c r="AC107" s="185">
        <f t="shared" si="6"/>
        <v>0</v>
      </c>
      <c r="AD107" s="178"/>
      <c r="AE107" s="178"/>
      <c r="AF107" s="199"/>
      <c r="AG107" s="202">
        <f t="shared" si="8"/>
        <v>0</v>
      </c>
      <c r="AH107" s="178"/>
    </row>
    <row r="108" ht="15.75" customHeight="1" spans="1:34">
      <c r="A108" s="538" t="s">
        <v>5203</v>
      </c>
      <c r="B108" s="171"/>
      <c r="C108" s="172"/>
      <c r="D108" s="171">
        <v>32176</v>
      </c>
      <c r="E108" s="171"/>
      <c r="F108" s="205">
        <v>36307</v>
      </c>
      <c r="G108" s="171" t="s">
        <v>5216</v>
      </c>
      <c r="H108" s="171" t="s">
        <v>4313</v>
      </c>
      <c r="I108" s="186">
        <v>500</v>
      </c>
      <c r="J108" s="171"/>
      <c r="K108" s="171"/>
      <c r="L108" s="186">
        <v>500</v>
      </c>
      <c r="M108" s="185">
        <f t="shared" si="5"/>
        <v>0</v>
      </c>
      <c r="N108" s="185"/>
      <c r="O108" s="185">
        <v>300</v>
      </c>
      <c r="P108" s="185"/>
      <c r="Q108" s="185"/>
      <c r="R108" s="185"/>
      <c r="S108" s="185"/>
      <c r="T108" s="185"/>
      <c r="U108" s="185"/>
      <c r="V108" s="185"/>
      <c r="W108" s="185"/>
      <c r="X108" s="185"/>
      <c r="Y108" s="185"/>
      <c r="Z108" s="185"/>
      <c r="AA108" s="185"/>
      <c r="AB108" s="185"/>
      <c r="AC108" s="185">
        <f t="shared" si="6"/>
        <v>200</v>
      </c>
      <c r="AD108" s="178"/>
      <c r="AE108" s="178"/>
      <c r="AF108" s="199"/>
      <c r="AG108" s="202">
        <f t="shared" si="8"/>
        <v>200</v>
      </c>
      <c r="AH108" s="178"/>
    </row>
    <row r="109" ht="15.75" customHeight="1" spans="1:34">
      <c r="A109" s="538" t="s">
        <v>5203</v>
      </c>
      <c r="B109" s="171"/>
      <c r="C109" s="172"/>
      <c r="D109" s="171">
        <v>32177</v>
      </c>
      <c r="E109" s="171"/>
      <c r="F109" s="205">
        <v>36308</v>
      </c>
      <c r="G109" s="171" t="s">
        <v>5217</v>
      </c>
      <c r="H109" s="171" t="s">
        <v>4313</v>
      </c>
      <c r="I109" s="186">
        <v>500</v>
      </c>
      <c r="J109" s="171"/>
      <c r="K109" s="171"/>
      <c r="L109" s="186">
        <v>500</v>
      </c>
      <c r="M109" s="185">
        <f t="shared" si="5"/>
        <v>0</v>
      </c>
      <c r="N109" s="185"/>
      <c r="O109" s="185">
        <v>300</v>
      </c>
      <c r="P109" s="185"/>
      <c r="Q109" s="185"/>
      <c r="R109" s="185"/>
      <c r="S109" s="185"/>
      <c r="T109" s="185"/>
      <c r="U109" s="185"/>
      <c r="V109" s="185"/>
      <c r="W109" s="185"/>
      <c r="X109" s="185"/>
      <c r="Y109" s="185"/>
      <c r="Z109" s="185"/>
      <c r="AA109" s="185"/>
      <c r="AB109" s="185"/>
      <c r="AC109" s="185">
        <f t="shared" si="6"/>
        <v>200</v>
      </c>
      <c r="AD109" s="178"/>
      <c r="AE109" s="178"/>
      <c r="AF109" s="199"/>
      <c r="AG109" s="202">
        <f t="shared" si="8"/>
        <v>200</v>
      </c>
      <c r="AH109" s="178"/>
    </row>
    <row r="110" ht="15.75" customHeight="1" spans="1:34">
      <c r="A110" s="538" t="s">
        <v>5203</v>
      </c>
      <c r="B110" s="171"/>
      <c r="C110" s="172"/>
      <c r="D110" s="171">
        <v>32178</v>
      </c>
      <c r="E110" s="171"/>
      <c r="F110" s="205">
        <v>36309</v>
      </c>
      <c r="G110" s="171" t="s">
        <v>5218</v>
      </c>
      <c r="H110" s="171" t="s">
        <v>4313</v>
      </c>
      <c r="I110" s="186">
        <v>500</v>
      </c>
      <c r="J110" s="171"/>
      <c r="K110" s="171"/>
      <c r="L110" s="186">
        <v>500</v>
      </c>
      <c r="M110" s="185">
        <f t="shared" si="5"/>
        <v>0</v>
      </c>
      <c r="N110" s="185"/>
      <c r="O110" s="185">
        <v>300</v>
      </c>
      <c r="P110" s="185"/>
      <c r="Q110" s="185"/>
      <c r="R110" s="185"/>
      <c r="S110" s="185"/>
      <c r="T110" s="185"/>
      <c r="U110" s="185"/>
      <c r="V110" s="185"/>
      <c r="W110" s="185"/>
      <c r="X110" s="185"/>
      <c r="Y110" s="185"/>
      <c r="Z110" s="185"/>
      <c r="AA110" s="185"/>
      <c r="AB110" s="185"/>
      <c r="AC110" s="185">
        <f t="shared" si="6"/>
        <v>200</v>
      </c>
      <c r="AD110" s="178"/>
      <c r="AE110" s="178"/>
      <c r="AF110" s="199"/>
      <c r="AG110" s="202">
        <f t="shared" si="8"/>
        <v>200</v>
      </c>
      <c r="AH110" s="178"/>
    </row>
    <row r="111" ht="15.75" customHeight="1" spans="1:34">
      <c r="A111" s="538" t="s">
        <v>5203</v>
      </c>
      <c r="B111" s="171"/>
      <c r="C111" s="172"/>
      <c r="D111" s="171">
        <v>32179</v>
      </c>
      <c r="E111" s="171"/>
      <c r="F111" s="205">
        <v>36304</v>
      </c>
      <c r="G111" s="171" t="s">
        <v>5218</v>
      </c>
      <c r="H111" s="171" t="s">
        <v>183</v>
      </c>
      <c r="I111" s="185">
        <v>4000</v>
      </c>
      <c r="J111" s="171"/>
      <c r="K111" s="171"/>
      <c r="L111" s="185">
        <v>4000</v>
      </c>
      <c r="M111" s="185">
        <f t="shared" si="5"/>
        <v>0</v>
      </c>
      <c r="N111" s="185"/>
      <c r="O111" s="185">
        <v>2500</v>
      </c>
      <c r="P111" s="185"/>
      <c r="Q111" s="185"/>
      <c r="R111" s="185"/>
      <c r="S111" s="185"/>
      <c r="T111" s="185"/>
      <c r="U111" s="185"/>
      <c r="V111" s="185"/>
      <c r="W111" s="185"/>
      <c r="X111" s="185"/>
      <c r="Y111" s="185"/>
      <c r="Z111" s="185"/>
      <c r="AA111" s="185"/>
      <c r="AB111" s="185"/>
      <c r="AC111" s="185">
        <f t="shared" si="6"/>
        <v>1500</v>
      </c>
      <c r="AD111" s="178"/>
      <c r="AE111" s="178"/>
      <c r="AF111" s="199"/>
      <c r="AG111" s="202">
        <f t="shared" si="8"/>
        <v>1500</v>
      </c>
      <c r="AH111" s="178"/>
    </row>
    <row r="112" ht="15.75" customHeight="1" spans="1:34">
      <c r="A112" s="538" t="s">
        <v>5203</v>
      </c>
      <c r="B112" s="171"/>
      <c r="C112" s="172"/>
      <c r="D112" s="171">
        <v>32180</v>
      </c>
      <c r="E112" s="171"/>
      <c r="F112" s="205">
        <v>36314</v>
      </c>
      <c r="G112" s="171" t="s">
        <v>5219</v>
      </c>
      <c r="H112" s="171" t="s">
        <v>4313</v>
      </c>
      <c r="I112" s="186">
        <v>500</v>
      </c>
      <c r="J112" s="171"/>
      <c r="K112" s="171"/>
      <c r="L112" s="186">
        <v>500</v>
      </c>
      <c r="M112" s="185">
        <f t="shared" si="5"/>
        <v>0</v>
      </c>
      <c r="N112" s="185"/>
      <c r="O112" s="185">
        <v>300</v>
      </c>
      <c r="P112" s="185"/>
      <c r="Q112" s="185"/>
      <c r="R112" s="185"/>
      <c r="S112" s="185"/>
      <c r="T112" s="185"/>
      <c r="U112" s="185"/>
      <c r="V112" s="185"/>
      <c r="W112" s="185"/>
      <c r="X112" s="185"/>
      <c r="Y112" s="185"/>
      <c r="Z112" s="185"/>
      <c r="AA112" s="185"/>
      <c r="AB112" s="185"/>
      <c r="AC112" s="185">
        <f t="shared" si="6"/>
        <v>200</v>
      </c>
      <c r="AD112" s="178"/>
      <c r="AE112" s="178"/>
      <c r="AF112" s="199"/>
      <c r="AG112" s="202">
        <f t="shared" si="8"/>
        <v>200</v>
      </c>
      <c r="AH112" s="178"/>
    </row>
    <row r="113" ht="15.75" customHeight="1" spans="1:34">
      <c r="A113" s="538" t="s">
        <v>5203</v>
      </c>
      <c r="B113" s="171"/>
      <c r="C113" s="171"/>
      <c r="D113" s="171">
        <v>32181</v>
      </c>
      <c r="E113" s="171"/>
      <c r="F113" s="205">
        <v>36310</v>
      </c>
      <c r="G113" s="171" t="s">
        <v>5220</v>
      </c>
      <c r="H113" s="171" t="s">
        <v>4313</v>
      </c>
      <c r="I113" s="186">
        <v>500</v>
      </c>
      <c r="J113" s="171"/>
      <c r="K113" s="171"/>
      <c r="L113" s="186">
        <v>500</v>
      </c>
      <c r="M113" s="185">
        <f t="shared" si="5"/>
        <v>0</v>
      </c>
      <c r="N113" s="185"/>
      <c r="O113" s="185">
        <v>300</v>
      </c>
      <c r="P113" s="185"/>
      <c r="Q113" s="185"/>
      <c r="R113" s="185"/>
      <c r="S113" s="185"/>
      <c r="T113" s="185"/>
      <c r="U113" s="185"/>
      <c r="V113" s="185"/>
      <c r="W113" s="185"/>
      <c r="X113" s="185"/>
      <c r="Y113" s="185"/>
      <c r="Z113" s="185"/>
      <c r="AA113" s="185"/>
      <c r="AB113" s="185"/>
      <c r="AC113" s="185">
        <f t="shared" si="6"/>
        <v>200</v>
      </c>
      <c r="AD113" s="178"/>
      <c r="AE113" s="178"/>
      <c r="AF113" s="199"/>
      <c r="AG113" s="202">
        <f t="shared" si="8"/>
        <v>200</v>
      </c>
      <c r="AH113" s="178"/>
    </row>
    <row r="114" ht="15.75" customHeight="1" spans="1:34">
      <c r="A114" s="538" t="s">
        <v>5203</v>
      </c>
      <c r="B114" s="171"/>
      <c r="C114" s="172"/>
      <c r="D114" s="171">
        <v>32182</v>
      </c>
      <c r="E114" s="171"/>
      <c r="F114" s="205">
        <v>36311</v>
      </c>
      <c r="G114" s="171" t="s">
        <v>5221</v>
      </c>
      <c r="H114" s="171" t="s">
        <v>4313</v>
      </c>
      <c r="I114" s="186">
        <v>500</v>
      </c>
      <c r="J114" s="171"/>
      <c r="K114" s="171"/>
      <c r="L114" s="186">
        <v>500</v>
      </c>
      <c r="M114" s="185">
        <f t="shared" si="5"/>
        <v>0</v>
      </c>
      <c r="N114" s="185"/>
      <c r="O114" s="185">
        <v>300</v>
      </c>
      <c r="P114" s="185"/>
      <c r="Q114" s="185"/>
      <c r="R114" s="185"/>
      <c r="S114" s="185"/>
      <c r="T114" s="185"/>
      <c r="U114" s="185"/>
      <c r="V114" s="185"/>
      <c r="W114" s="185"/>
      <c r="X114" s="185"/>
      <c r="Y114" s="185"/>
      <c r="Z114" s="185"/>
      <c r="AA114" s="185"/>
      <c r="AB114" s="185"/>
      <c r="AC114" s="185">
        <f t="shared" si="6"/>
        <v>200</v>
      </c>
      <c r="AD114" s="178"/>
      <c r="AE114" s="178"/>
      <c r="AF114" s="199"/>
      <c r="AG114" s="202">
        <f t="shared" si="8"/>
        <v>200</v>
      </c>
      <c r="AH114" s="178"/>
    </row>
    <row r="115" ht="15.75" customHeight="1" spans="1:34">
      <c r="A115" s="538" t="s">
        <v>5203</v>
      </c>
      <c r="B115" s="171"/>
      <c r="C115" s="172"/>
      <c r="D115" s="171">
        <v>32183</v>
      </c>
      <c r="E115" s="171"/>
      <c r="F115" s="205">
        <v>36312</v>
      </c>
      <c r="G115" s="171" t="s">
        <v>5222</v>
      </c>
      <c r="H115" s="171" t="s">
        <v>4313</v>
      </c>
      <c r="I115" s="186">
        <v>500</v>
      </c>
      <c r="J115" s="171"/>
      <c r="K115" s="171"/>
      <c r="L115" s="186">
        <v>500</v>
      </c>
      <c r="M115" s="185">
        <f t="shared" si="5"/>
        <v>0</v>
      </c>
      <c r="N115" s="185"/>
      <c r="O115" s="185">
        <v>300</v>
      </c>
      <c r="P115" s="185"/>
      <c r="Q115" s="185"/>
      <c r="R115" s="185"/>
      <c r="S115" s="185"/>
      <c r="T115" s="185"/>
      <c r="U115" s="185"/>
      <c r="V115" s="185"/>
      <c r="W115" s="185"/>
      <c r="X115" s="185"/>
      <c r="Y115" s="185"/>
      <c r="Z115" s="185"/>
      <c r="AA115" s="185"/>
      <c r="AB115" s="185"/>
      <c r="AC115" s="185">
        <f t="shared" si="6"/>
        <v>200</v>
      </c>
      <c r="AD115" s="178"/>
      <c r="AE115" s="178"/>
      <c r="AF115" s="199"/>
      <c r="AG115" s="202">
        <f t="shared" si="8"/>
        <v>200</v>
      </c>
      <c r="AH115" s="178"/>
    </row>
    <row r="116" ht="15.75" customHeight="1" spans="1:34">
      <c r="A116" s="538" t="s">
        <v>5203</v>
      </c>
      <c r="B116" s="171"/>
      <c r="C116" s="172"/>
      <c r="D116" s="171">
        <v>32184</v>
      </c>
      <c r="E116" s="171"/>
      <c r="F116" s="205">
        <v>36313</v>
      </c>
      <c r="G116" s="171" t="s">
        <v>5223</v>
      </c>
      <c r="H116" s="171" t="s">
        <v>4313</v>
      </c>
      <c r="I116" s="186">
        <v>500</v>
      </c>
      <c r="J116" s="171"/>
      <c r="K116" s="171"/>
      <c r="L116" s="186">
        <v>500</v>
      </c>
      <c r="M116" s="185">
        <f t="shared" si="5"/>
        <v>0</v>
      </c>
      <c r="N116" s="185"/>
      <c r="O116" s="185">
        <v>300</v>
      </c>
      <c r="P116" s="185"/>
      <c r="Q116" s="185"/>
      <c r="R116" s="185"/>
      <c r="S116" s="185"/>
      <c r="T116" s="185"/>
      <c r="U116" s="185"/>
      <c r="V116" s="185"/>
      <c r="W116" s="185"/>
      <c r="X116" s="185"/>
      <c r="Y116" s="185"/>
      <c r="Z116" s="185"/>
      <c r="AA116" s="185"/>
      <c r="AB116" s="185"/>
      <c r="AC116" s="185">
        <f t="shared" si="6"/>
        <v>200</v>
      </c>
      <c r="AD116" s="178"/>
      <c r="AE116" s="178"/>
      <c r="AF116" s="199"/>
      <c r="AG116" s="202">
        <f t="shared" si="8"/>
        <v>200</v>
      </c>
      <c r="AH116" s="178"/>
    </row>
    <row r="117" ht="15.75" customHeight="1" spans="1:34">
      <c r="A117" s="538" t="s">
        <v>5203</v>
      </c>
      <c r="B117" s="171"/>
      <c r="C117" s="172"/>
      <c r="D117" s="171">
        <v>32185</v>
      </c>
      <c r="E117" s="171"/>
      <c r="F117" s="205">
        <v>36305</v>
      </c>
      <c r="G117" s="171" t="s">
        <v>5224</v>
      </c>
      <c r="H117" s="171" t="s">
        <v>4313</v>
      </c>
      <c r="I117" s="185">
        <v>3500</v>
      </c>
      <c r="J117" s="171"/>
      <c r="K117" s="171"/>
      <c r="L117" s="185">
        <v>3500</v>
      </c>
      <c r="M117" s="185">
        <f t="shared" si="5"/>
        <v>0</v>
      </c>
      <c r="N117" s="185"/>
      <c r="O117" s="185">
        <v>2100</v>
      </c>
      <c r="P117" s="185"/>
      <c r="Q117" s="185"/>
      <c r="R117" s="185"/>
      <c r="S117" s="185"/>
      <c r="T117" s="185"/>
      <c r="U117" s="185"/>
      <c r="V117" s="185"/>
      <c r="W117" s="185"/>
      <c r="X117" s="185"/>
      <c r="Y117" s="185"/>
      <c r="Z117" s="185"/>
      <c r="AA117" s="185"/>
      <c r="AB117" s="185"/>
      <c r="AC117" s="185">
        <f t="shared" si="6"/>
        <v>1400</v>
      </c>
      <c r="AD117" s="178"/>
      <c r="AE117" s="178"/>
      <c r="AF117" s="199"/>
      <c r="AG117" s="199">
        <f t="shared" ref="AG117:AG364" si="9">(L117-N117-O117-P117-Q117-R117)</f>
        <v>1400</v>
      </c>
      <c r="AH117" s="178"/>
    </row>
    <row r="118" ht="15.75" customHeight="1" spans="1:34">
      <c r="A118" s="538" t="s">
        <v>5203</v>
      </c>
      <c r="B118" s="171"/>
      <c r="C118" s="172"/>
      <c r="D118" s="171">
        <v>32188</v>
      </c>
      <c r="E118" s="171"/>
      <c r="F118" s="205">
        <v>36306</v>
      </c>
      <c r="G118" s="171" t="s">
        <v>5225</v>
      </c>
      <c r="H118" s="171" t="s">
        <v>4313</v>
      </c>
      <c r="I118" s="186">
        <v>500</v>
      </c>
      <c r="J118" s="171"/>
      <c r="K118" s="171"/>
      <c r="L118" s="186">
        <v>500</v>
      </c>
      <c r="M118" s="185">
        <f t="shared" si="5"/>
        <v>0</v>
      </c>
      <c r="N118" s="185"/>
      <c r="O118" s="185">
        <v>300</v>
      </c>
      <c r="P118" s="185"/>
      <c r="Q118" s="185"/>
      <c r="R118" s="185"/>
      <c r="S118" s="185"/>
      <c r="T118" s="185"/>
      <c r="U118" s="185"/>
      <c r="V118" s="185"/>
      <c r="W118" s="185"/>
      <c r="X118" s="185"/>
      <c r="Y118" s="185"/>
      <c r="Z118" s="185"/>
      <c r="AA118" s="185"/>
      <c r="AB118" s="185"/>
      <c r="AC118" s="185">
        <f t="shared" si="6"/>
        <v>200</v>
      </c>
      <c r="AD118" s="178"/>
      <c r="AE118" s="178"/>
      <c r="AF118" s="199"/>
      <c r="AG118" s="199">
        <f t="shared" si="9"/>
        <v>200</v>
      </c>
      <c r="AH118" s="178"/>
    </row>
    <row r="119" ht="15.75" customHeight="1" spans="1:34">
      <c r="A119" s="538" t="s">
        <v>5203</v>
      </c>
      <c r="B119" s="171"/>
      <c r="C119" s="172"/>
      <c r="D119" s="171">
        <v>32189</v>
      </c>
      <c r="E119" s="171"/>
      <c r="F119" s="205">
        <v>36315</v>
      </c>
      <c r="G119" s="171" t="s">
        <v>5226</v>
      </c>
      <c r="H119" s="171" t="s">
        <v>4313</v>
      </c>
      <c r="I119" s="186">
        <v>500</v>
      </c>
      <c r="J119" s="171"/>
      <c r="K119" s="171"/>
      <c r="L119" s="186">
        <v>500</v>
      </c>
      <c r="M119" s="185">
        <f t="shared" si="5"/>
        <v>0</v>
      </c>
      <c r="N119" s="185"/>
      <c r="O119" s="185">
        <v>300</v>
      </c>
      <c r="P119" s="185"/>
      <c r="Q119" s="185"/>
      <c r="R119" s="185"/>
      <c r="S119" s="185"/>
      <c r="T119" s="185"/>
      <c r="U119" s="185"/>
      <c r="V119" s="185"/>
      <c r="W119" s="185"/>
      <c r="X119" s="185"/>
      <c r="Y119" s="185"/>
      <c r="Z119" s="185"/>
      <c r="AA119" s="185"/>
      <c r="AB119" s="185"/>
      <c r="AC119" s="185">
        <f t="shared" si="6"/>
        <v>200</v>
      </c>
      <c r="AD119" s="178"/>
      <c r="AE119" s="178"/>
      <c r="AF119" s="199"/>
      <c r="AG119" s="199">
        <f t="shared" si="9"/>
        <v>200</v>
      </c>
      <c r="AH119" s="178"/>
    </row>
    <row r="120" ht="15.75" customHeight="1" spans="1:34">
      <c r="A120" s="538" t="s">
        <v>5203</v>
      </c>
      <c r="B120" s="171"/>
      <c r="C120" s="172"/>
      <c r="D120" s="171">
        <v>32858</v>
      </c>
      <c r="E120" s="171"/>
      <c r="F120" s="205">
        <v>36291</v>
      </c>
      <c r="G120" s="171" t="s">
        <v>5227</v>
      </c>
      <c r="H120" s="171" t="s">
        <v>183</v>
      </c>
      <c r="I120" s="185">
        <v>4000</v>
      </c>
      <c r="J120" s="171"/>
      <c r="K120" s="171"/>
      <c r="L120" s="185">
        <v>4000</v>
      </c>
      <c r="M120" s="185">
        <f t="shared" si="5"/>
        <v>0</v>
      </c>
      <c r="N120" s="185"/>
      <c r="O120" s="185">
        <v>2000</v>
      </c>
      <c r="P120" s="185"/>
      <c r="Q120" s="185"/>
      <c r="R120" s="185"/>
      <c r="S120" s="185"/>
      <c r="T120" s="185"/>
      <c r="U120" s="185"/>
      <c r="V120" s="185"/>
      <c r="W120" s="185"/>
      <c r="X120" s="185"/>
      <c r="Y120" s="185"/>
      <c r="Z120" s="185"/>
      <c r="AA120" s="185"/>
      <c r="AB120" s="185"/>
      <c r="AC120" s="185">
        <f t="shared" si="6"/>
        <v>2000</v>
      </c>
      <c r="AD120" s="178"/>
      <c r="AE120" s="178"/>
      <c r="AF120" s="199"/>
      <c r="AG120" s="199">
        <f t="shared" si="9"/>
        <v>2000</v>
      </c>
      <c r="AH120" s="178"/>
    </row>
    <row r="121" ht="15.75" customHeight="1" spans="1:34">
      <c r="A121" s="538" t="s">
        <v>5203</v>
      </c>
      <c r="B121" s="171"/>
      <c r="C121" s="172"/>
      <c r="D121" s="171">
        <v>32859</v>
      </c>
      <c r="E121" s="171"/>
      <c r="F121" s="205">
        <v>36292</v>
      </c>
      <c r="G121" s="171" t="s">
        <v>5228</v>
      </c>
      <c r="H121" s="171" t="s">
        <v>183</v>
      </c>
      <c r="I121" s="185">
        <v>4000</v>
      </c>
      <c r="J121" s="171"/>
      <c r="K121" s="171"/>
      <c r="L121" s="185">
        <v>4000</v>
      </c>
      <c r="M121" s="185">
        <f t="shared" si="5"/>
        <v>0</v>
      </c>
      <c r="N121" s="185"/>
      <c r="O121" s="185">
        <v>2000</v>
      </c>
      <c r="P121" s="185"/>
      <c r="Q121" s="185"/>
      <c r="R121" s="185"/>
      <c r="S121" s="185"/>
      <c r="T121" s="185"/>
      <c r="U121" s="185"/>
      <c r="V121" s="185"/>
      <c r="W121" s="185"/>
      <c r="X121" s="185"/>
      <c r="Y121" s="185"/>
      <c r="Z121" s="185"/>
      <c r="AA121" s="185"/>
      <c r="AB121" s="185"/>
      <c r="AC121" s="185">
        <f t="shared" si="6"/>
        <v>2000</v>
      </c>
      <c r="AD121" s="178"/>
      <c r="AE121" s="178"/>
      <c r="AF121" s="199"/>
      <c r="AG121" s="199">
        <f t="shared" si="9"/>
        <v>2000</v>
      </c>
      <c r="AH121" s="178"/>
    </row>
    <row r="122" ht="15.75" customHeight="1" spans="1:34">
      <c r="A122" s="538" t="s">
        <v>5203</v>
      </c>
      <c r="B122" s="171"/>
      <c r="C122" s="172"/>
      <c r="D122" s="171">
        <v>32860</v>
      </c>
      <c r="E122" s="171"/>
      <c r="F122" s="205">
        <v>36293</v>
      </c>
      <c r="G122" s="171" t="s">
        <v>5229</v>
      </c>
      <c r="H122" s="171" t="s">
        <v>183</v>
      </c>
      <c r="I122" s="185">
        <v>4000</v>
      </c>
      <c r="J122" s="171"/>
      <c r="K122" s="171"/>
      <c r="L122" s="185">
        <v>4000</v>
      </c>
      <c r="M122" s="185">
        <f t="shared" si="5"/>
        <v>0</v>
      </c>
      <c r="N122" s="185"/>
      <c r="O122" s="185">
        <v>2000</v>
      </c>
      <c r="P122" s="185"/>
      <c r="Q122" s="185"/>
      <c r="R122" s="185"/>
      <c r="S122" s="185"/>
      <c r="T122" s="185"/>
      <c r="U122" s="185"/>
      <c r="V122" s="185"/>
      <c r="W122" s="185"/>
      <c r="X122" s="185"/>
      <c r="Y122" s="185"/>
      <c r="Z122" s="185"/>
      <c r="AA122" s="185"/>
      <c r="AB122" s="185"/>
      <c r="AC122" s="185">
        <f t="shared" si="6"/>
        <v>2000</v>
      </c>
      <c r="AD122" s="178"/>
      <c r="AE122" s="178"/>
      <c r="AF122" s="199"/>
      <c r="AG122" s="199">
        <f t="shared" si="9"/>
        <v>2000</v>
      </c>
      <c r="AH122" s="178"/>
    </row>
    <row r="123" ht="15.75" customHeight="1" spans="1:34">
      <c r="A123" s="538" t="s">
        <v>5203</v>
      </c>
      <c r="B123" s="171"/>
      <c r="C123" s="172"/>
      <c r="D123" s="171">
        <v>32861</v>
      </c>
      <c r="E123" s="171"/>
      <c r="F123" s="205">
        <v>36294</v>
      </c>
      <c r="G123" s="171" t="s">
        <v>5230</v>
      </c>
      <c r="H123" s="171" t="s">
        <v>183</v>
      </c>
      <c r="I123" s="185">
        <v>4000</v>
      </c>
      <c r="J123" s="171"/>
      <c r="K123" s="171"/>
      <c r="L123" s="185">
        <v>4000</v>
      </c>
      <c r="M123" s="185">
        <f t="shared" si="5"/>
        <v>0</v>
      </c>
      <c r="N123" s="185"/>
      <c r="O123" s="185">
        <v>2000</v>
      </c>
      <c r="P123" s="185"/>
      <c r="Q123" s="185"/>
      <c r="R123" s="185"/>
      <c r="S123" s="185"/>
      <c r="T123" s="185"/>
      <c r="U123" s="185"/>
      <c r="V123" s="185"/>
      <c r="W123" s="185"/>
      <c r="X123" s="185"/>
      <c r="Y123" s="185"/>
      <c r="Z123" s="185"/>
      <c r="AA123" s="185"/>
      <c r="AB123" s="185"/>
      <c r="AC123" s="185">
        <f t="shared" si="6"/>
        <v>2000</v>
      </c>
      <c r="AD123" s="178"/>
      <c r="AE123" s="178"/>
      <c r="AF123" s="199"/>
      <c r="AG123" s="199">
        <f t="shared" si="9"/>
        <v>2000</v>
      </c>
      <c r="AH123" s="178"/>
    </row>
    <row r="124" ht="15.75" customHeight="1" spans="1:34">
      <c r="A124" s="538" t="s">
        <v>5203</v>
      </c>
      <c r="B124" s="171"/>
      <c r="C124" s="172"/>
      <c r="D124" s="171">
        <v>31681</v>
      </c>
      <c r="E124" s="171"/>
      <c r="F124" s="169">
        <v>36422</v>
      </c>
      <c r="G124" s="171" t="s">
        <v>5231</v>
      </c>
      <c r="H124" s="171" t="s">
        <v>45</v>
      </c>
      <c r="I124" s="185">
        <v>1300</v>
      </c>
      <c r="J124" s="171"/>
      <c r="K124" s="171"/>
      <c r="L124" s="185">
        <v>1300</v>
      </c>
      <c r="M124" s="185">
        <f t="shared" si="5"/>
        <v>0</v>
      </c>
      <c r="N124" s="185"/>
      <c r="O124" s="185">
        <v>1300</v>
      </c>
      <c r="P124" s="185"/>
      <c r="Q124" s="185"/>
      <c r="R124" s="185"/>
      <c r="S124" s="185"/>
      <c r="T124" s="185"/>
      <c r="U124" s="185"/>
      <c r="V124" s="185"/>
      <c r="W124" s="185"/>
      <c r="X124" s="185"/>
      <c r="Y124" s="185"/>
      <c r="Z124" s="185"/>
      <c r="AA124" s="185"/>
      <c r="AB124" s="185"/>
      <c r="AC124" s="185">
        <f t="shared" si="6"/>
        <v>0</v>
      </c>
      <c r="AD124" s="178"/>
      <c r="AE124" s="178"/>
      <c r="AF124" s="199"/>
      <c r="AG124" s="202">
        <f t="shared" si="9"/>
        <v>0</v>
      </c>
      <c r="AH124" s="178"/>
    </row>
    <row r="125" ht="15.75" customHeight="1" spans="1:34">
      <c r="A125" s="538" t="s">
        <v>5203</v>
      </c>
      <c r="B125" s="171"/>
      <c r="C125" s="172"/>
      <c r="D125" s="171">
        <v>31682</v>
      </c>
      <c r="E125" s="171"/>
      <c r="F125" s="169">
        <v>36421</v>
      </c>
      <c r="G125" s="171" t="s">
        <v>5232</v>
      </c>
      <c r="H125" s="171" t="s">
        <v>45</v>
      </c>
      <c r="I125" s="185">
        <v>1300</v>
      </c>
      <c r="J125" s="171"/>
      <c r="K125" s="171"/>
      <c r="L125" s="185">
        <v>1300</v>
      </c>
      <c r="M125" s="185">
        <f t="shared" si="5"/>
        <v>0</v>
      </c>
      <c r="N125" s="185"/>
      <c r="O125" s="185">
        <v>1300</v>
      </c>
      <c r="P125" s="185"/>
      <c r="Q125" s="185"/>
      <c r="R125" s="185"/>
      <c r="S125" s="185"/>
      <c r="T125" s="185"/>
      <c r="U125" s="185"/>
      <c r="V125" s="185"/>
      <c r="W125" s="185"/>
      <c r="X125" s="185"/>
      <c r="Y125" s="185"/>
      <c r="Z125" s="185"/>
      <c r="AA125" s="185"/>
      <c r="AB125" s="185"/>
      <c r="AC125" s="185">
        <f t="shared" si="6"/>
        <v>0</v>
      </c>
      <c r="AD125" s="178"/>
      <c r="AE125" s="178"/>
      <c r="AF125" s="199"/>
      <c r="AG125" s="199">
        <f t="shared" si="9"/>
        <v>0</v>
      </c>
      <c r="AH125" s="178"/>
    </row>
    <row r="126" ht="15.75" customHeight="1" spans="1:34">
      <c r="A126" s="538" t="s">
        <v>5203</v>
      </c>
      <c r="B126" s="171"/>
      <c r="C126" s="172"/>
      <c r="D126" s="171">
        <v>31683</v>
      </c>
      <c r="E126" s="171"/>
      <c r="F126" s="169">
        <v>36420</v>
      </c>
      <c r="G126" s="171" t="s">
        <v>5233</v>
      </c>
      <c r="H126" s="171" t="s">
        <v>45</v>
      </c>
      <c r="I126" s="185">
        <v>2600</v>
      </c>
      <c r="J126" s="171"/>
      <c r="K126" s="171"/>
      <c r="L126" s="185">
        <v>2600</v>
      </c>
      <c r="M126" s="185">
        <f t="shared" si="5"/>
        <v>0</v>
      </c>
      <c r="N126" s="185"/>
      <c r="O126" s="185">
        <v>2600</v>
      </c>
      <c r="P126" s="185"/>
      <c r="Q126" s="185"/>
      <c r="R126" s="185"/>
      <c r="S126" s="185"/>
      <c r="T126" s="185"/>
      <c r="U126" s="185"/>
      <c r="V126" s="185"/>
      <c r="W126" s="185"/>
      <c r="X126" s="185"/>
      <c r="Y126" s="185"/>
      <c r="Z126" s="185"/>
      <c r="AA126" s="185"/>
      <c r="AB126" s="185"/>
      <c r="AC126" s="185">
        <f t="shared" si="6"/>
        <v>0</v>
      </c>
      <c r="AD126" s="178"/>
      <c r="AE126" s="178"/>
      <c r="AF126" s="199"/>
      <c r="AG126" s="199">
        <f t="shared" si="9"/>
        <v>0</v>
      </c>
      <c r="AH126" s="178"/>
    </row>
    <row r="127" ht="15.75" customHeight="1" spans="1:34">
      <c r="A127" s="538" t="s">
        <v>5136</v>
      </c>
      <c r="B127" s="171"/>
      <c r="C127" s="172"/>
      <c r="D127" s="171">
        <v>31862</v>
      </c>
      <c r="E127" s="171"/>
      <c r="F127" s="169">
        <v>36426</v>
      </c>
      <c r="G127" s="171" t="s">
        <v>5234</v>
      </c>
      <c r="H127" s="171" t="s">
        <v>45</v>
      </c>
      <c r="I127" s="185">
        <v>4550</v>
      </c>
      <c r="J127" s="171"/>
      <c r="K127" s="171"/>
      <c r="L127" s="185">
        <v>4550</v>
      </c>
      <c r="M127" s="185">
        <f t="shared" si="5"/>
        <v>0</v>
      </c>
      <c r="N127" s="185"/>
      <c r="O127" s="185">
        <v>4550</v>
      </c>
      <c r="P127" s="185"/>
      <c r="Q127" s="185"/>
      <c r="R127" s="185"/>
      <c r="S127" s="185"/>
      <c r="T127" s="185"/>
      <c r="U127" s="185"/>
      <c r="V127" s="185"/>
      <c r="W127" s="185"/>
      <c r="X127" s="185"/>
      <c r="Y127" s="185"/>
      <c r="Z127" s="185"/>
      <c r="AA127" s="185"/>
      <c r="AB127" s="185"/>
      <c r="AC127" s="185">
        <f t="shared" si="6"/>
        <v>0</v>
      </c>
      <c r="AD127" s="178"/>
      <c r="AE127" s="178"/>
      <c r="AF127" s="199"/>
      <c r="AG127" s="199">
        <f t="shared" si="9"/>
        <v>0</v>
      </c>
      <c r="AH127" s="178"/>
    </row>
    <row r="128" ht="15.75" customHeight="1" spans="1:34">
      <c r="A128" s="539" t="s">
        <v>5203</v>
      </c>
      <c r="B128" s="164"/>
      <c r="C128" s="163" t="s">
        <v>5235</v>
      </c>
      <c r="D128" s="164">
        <v>31863</v>
      </c>
      <c r="E128" s="164"/>
      <c r="F128" s="204">
        <v>36080</v>
      </c>
      <c r="G128" s="164" t="s">
        <v>5236</v>
      </c>
      <c r="H128" s="164" t="s">
        <v>45</v>
      </c>
      <c r="I128" s="191">
        <v>2100</v>
      </c>
      <c r="J128" s="164"/>
      <c r="K128" s="164"/>
      <c r="L128" s="191">
        <v>2100</v>
      </c>
      <c r="M128" s="191">
        <f t="shared" si="5"/>
        <v>0</v>
      </c>
      <c r="N128" s="191"/>
      <c r="O128" s="191">
        <v>2100</v>
      </c>
      <c r="P128" s="191"/>
      <c r="Q128" s="191"/>
      <c r="R128" s="191"/>
      <c r="S128" s="191"/>
      <c r="T128" s="191"/>
      <c r="U128" s="191"/>
      <c r="V128" s="191"/>
      <c r="W128" s="191"/>
      <c r="X128" s="191"/>
      <c r="Y128" s="191"/>
      <c r="Z128" s="191"/>
      <c r="AA128" s="191"/>
      <c r="AB128" s="191"/>
      <c r="AC128" s="191">
        <f t="shared" si="6"/>
        <v>0</v>
      </c>
      <c r="AD128" s="178"/>
      <c r="AE128" s="178"/>
      <c r="AF128" s="195"/>
      <c r="AG128" s="195">
        <f t="shared" si="9"/>
        <v>0</v>
      </c>
      <c r="AH128" s="162"/>
    </row>
    <row r="129" ht="15.75" customHeight="1" spans="1:34">
      <c r="A129" s="538" t="s">
        <v>5237</v>
      </c>
      <c r="B129" s="171"/>
      <c r="C129" s="172"/>
      <c r="D129" s="171">
        <v>30750</v>
      </c>
      <c r="E129" s="171"/>
      <c r="F129" s="169">
        <v>36358</v>
      </c>
      <c r="G129" s="171" t="s">
        <v>5238</v>
      </c>
      <c r="H129" s="171" t="s">
        <v>2713</v>
      </c>
      <c r="I129" s="185">
        <v>350</v>
      </c>
      <c r="J129" s="171"/>
      <c r="K129" s="171"/>
      <c r="L129" s="185">
        <v>350</v>
      </c>
      <c r="M129" s="185">
        <f t="shared" si="5"/>
        <v>0</v>
      </c>
      <c r="N129" s="185"/>
      <c r="O129" s="185">
        <v>350</v>
      </c>
      <c r="P129" s="185"/>
      <c r="Q129" s="185"/>
      <c r="R129" s="185"/>
      <c r="S129" s="185"/>
      <c r="T129" s="185"/>
      <c r="U129" s="185"/>
      <c r="V129" s="185"/>
      <c r="W129" s="185"/>
      <c r="X129" s="185"/>
      <c r="Y129" s="185"/>
      <c r="Z129" s="185"/>
      <c r="AA129" s="185"/>
      <c r="AB129" s="185"/>
      <c r="AC129" s="185">
        <f t="shared" si="6"/>
        <v>0</v>
      </c>
      <c r="AD129" s="178"/>
      <c r="AE129" s="178"/>
      <c r="AF129" s="199"/>
      <c r="AG129" s="199">
        <f t="shared" si="9"/>
        <v>0</v>
      </c>
      <c r="AH129" s="178"/>
    </row>
    <row r="130" ht="15.75" customHeight="1" spans="1:34">
      <c r="A130" s="538" t="s">
        <v>5237</v>
      </c>
      <c r="B130" s="171"/>
      <c r="C130" s="172"/>
      <c r="D130" s="171">
        <v>32048</v>
      </c>
      <c r="E130" s="171"/>
      <c r="F130" s="169">
        <v>36347</v>
      </c>
      <c r="G130" s="171" t="s">
        <v>5239</v>
      </c>
      <c r="H130" s="171" t="s">
        <v>45</v>
      </c>
      <c r="I130" s="185">
        <v>2100</v>
      </c>
      <c r="J130" s="171"/>
      <c r="K130" s="171"/>
      <c r="L130" s="185">
        <v>2100</v>
      </c>
      <c r="M130" s="185">
        <f t="shared" si="5"/>
        <v>0</v>
      </c>
      <c r="N130" s="185"/>
      <c r="O130" s="185">
        <v>2100</v>
      </c>
      <c r="P130" s="185"/>
      <c r="Q130" s="185"/>
      <c r="R130" s="185"/>
      <c r="S130" s="185"/>
      <c r="T130" s="185"/>
      <c r="U130" s="185"/>
      <c r="V130" s="185"/>
      <c r="W130" s="185"/>
      <c r="X130" s="185"/>
      <c r="Y130" s="185"/>
      <c r="Z130" s="185"/>
      <c r="AA130" s="185"/>
      <c r="AB130" s="185"/>
      <c r="AC130" s="185">
        <f t="shared" si="6"/>
        <v>0</v>
      </c>
      <c r="AD130" s="178"/>
      <c r="AE130" s="178"/>
      <c r="AF130" s="199"/>
      <c r="AG130" s="199">
        <f t="shared" si="9"/>
        <v>0</v>
      </c>
      <c r="AH130" s="178"/>
    </row>
    <row r="131" ht="15.75" customHeight="1" spans="1:34">
      <c r="A131" s="538" t="s">
        <v>5237</v>
      </c>
      <c r="B131" s="171"/>
      <c r="C131" s="172"/>
      <c r="D131" s="171">
        <v>32049</v>
      </c>
      <c r="E131" s="171"/>
      <c r="F131" s="169">
        <v>36346</v>
      </c>
      <c r="G131" s="171" t="s">
        <v>5240</v>
      </c>
      <c r="H131" s="171" t="s">
        <v>45</v>
      </c>
      <c r="I131" s="185">
        <v>2100</v>
      </c>
      <c r="J131" s="171"/>
      <c r="K131" s="171"/>
      <c r="L131" s="185">
        <v>2100</v>
      </c>
      <c r="M131" s="185">
        <f t="shared" si="5"/>
        <v>0</v>
      </c>
      <c r="N131" s="185"/>
      <c r="O131" s="185">
        <v>2100</v>
      </c>
      <c r="P131" s="185"/>
      <c r="Q131" s="185"/>
      <c r="R131" s="185"/>
      <c r="S131" s="185"/>
      <c r="T131" s="185"/>
      <c r="U131" s="185"/>
      <c r="V131" s="185"/>
      <c r="W131" s="185"/>
      <c r="X131" s="185"/>
      <c r="Y131" s="185"/>
      <c r="Z131" s="185"/>
      <c r="AA131" s="185"/>
      <c r="AB131" s="185"/>
      <c r="AC131" s="185">
        <f t="shared" si="6"/>
        <v>0</v>
      </c>
      <c r="AD131" s="178"/>
      <c r="AE131" s="178"/>
      <c r="AF131" s="199"/>
      <c r="AG131" s="199">
        <f t="shared" si="9"/>
        <v>0</v>
      </c>
      <c r="AH131" s="178"/>
    </row>
    <row r="132" ht="15.75" customHeight="1" spans="1:34">
      <c r="A132" s="539" t="s">
        <v>5237</v>
      </c>
      <c r="B132" s="164"/>
      <c r="C132" s="163" t="s">
        <v>5241</v>
      </c>
      <c r="D132" s="164">
        <v>32050</v>
      </c>
      <c r="E132" s="164"/>
      <c r="F132" s="164">
        <v>35707</v>
      </c>
      <c r="G132" s="164" t="s">
        <v>5242</v>
      </c>
      <c r="H132" s="164" t="s">
        <v>5243</v>
      </c>
      <c r="I132" s="191">
        <v>1850</v>
      </c>
      <c r="J132" s="164"/>
      <c r="K132" s="164"/>
      <c r="L132" s="191">
        <v>1850</v>
      </c>
      <c r="M132" s="191">
        <f t="shared" si="5"/>
        <v>0</v>
      </c>
      <c r="N132" s="191"/>
      <c r="O132" s="191">
        <v>1850</v>
      </c>
      <c r="P132" s="191"/>
      <c r="Q132" s="191"/>
      <c r="R132" s="191"/>
      <c r="S132" s="191"/>
      <c r="T132" s="191"/>
      <c r="U132" s="191"/>
      <c r="V132" s="191"/>
      <c r="W132" s="191"/>
      <c r="X132" s="191"/>
      <c r="Y132" s="191"/>
      <c r="Z132" s="191"/>
      <c r="AA132" s="191"/>
      <c r="AB132" s="191"/>
      <c r="AC132" s="191">
        <f t="shared" si="6"/>
        <v>0</v>
      </c>
      <c r="AD132" s="178"/>
      <c r="AE132" s="178"/>
      <c r="AF132" s="195"/>
      <c r="AG132" s="195">
        <f t="shared" si="9"/>
        <v>0</v>
      </c>
      <c r="AH132" s="162"/>
    </row>
    <row r="133" ht="15.75" customHeight="1" spans="1:34">
      <c r="A133" s="538" t="s">
        <v>5237</v>
      </c>
      <c r="B133" s="171"/>
      <c r="C133" s="172"/>
      <c r="D133" s="171">
        <v>30749</v>
      </c>
      <c r="E133" s="171"/>
      <c r="F133" s="169">
        <v>36359</v>
      </c>
      <c r="G133" s="171" t="s">
        <v>5244</v>
      </c>
      <c r="H133" s="171" t="s">
        <v>5245</v>
      </c>
      <c r="I133" s="185">
        <v>10000</v>
      </c>
      <c r="J133" s="171"/>
      <c r="K133" s="171"/>
      <c r="L133" s="185">
        <v>10000</v>
      </c>
      <c r="M133" s="185">
        <f t="shared" si="5"/>
        <v>0</v>
      </c>
      <c r="N133" s="185"/>
      <c r="O133" s="185">
        <v>10000</v>
      </c>
      <c r="P133" s="185"/>
      <c r="Q133" s="185"/>
      <c r="R133" s="185"/>
      <c r="S133" s="185"/>
      <c r="T133" s="185"/>
      <c r="U133" s="185"/>
      <c r="V133" s="185"/>
      <c r="W133" s="185"/>
      <c r="X133" s="185"/>
      <c r="Y133" s="185"/>
      <c r="Z133" s="185"/>
      <c r="AA133" s="185"/>
      <c r="AB133" s="185"/>
      <c r="AC133" s="185">
        <f t="shared" si="6"/>
        <v>0</v>
      </c>
      <c r="AD133" s="178"/>
      <c r="AE133" s="178"/>
      <c r="AF133" s="199"/>
      <c r="AG133" s="199">
        <f t="shared" si="9"/>
        <v>0</v>
      </c>
      <c r="AH133" s="178"/>
    </row>
    <row r="134" ht="15.75" customHeight="1" spans="1:34">
      <c r="A134" s="538" t="s">
        <v>5237</v>
      </c>
      <c r="B134" s="171"/>
      <c r="C134" s="172"/>
      <c r="D134" s="171">
        <v>32190</v>
      </c>
      <c r="E134" s="171"/>
      <c r="F134" s="169">
        <v>36340</v>
      </c>
      <c r="G134" s="171" t="s">
        <v>5246</v>
      </c>
      <c r="H134" s="171" t="s">
        <v>45</v>
      </c>
      <c r="I134" s="185">
        <v>1400</v>
      </c>
      <c r="J134" s="171"/>
      <c r="K134" s="171"/>
      <c r="L134" s="185">
        <v>1400</v>
      </c>
      <c r="M134" s="185">
        <f t="shared" si="5"/>
        <v>0</v>
      </c>
      <c r="N134" s="185"/>
      <c r="O134" s="185">
        <v>1400</v>
      </c>
      <c r="P134" s="185"/>
      <c r="Q134" s="185"/>
      <c r="R134" s="185"/>
      <c r="S134" s="185"/>
      <c r="T134" s="185"/>
      <c r="U134" s="185"/>
      <c r="V134" s="185"/>
      <c r="W134" s="185"/>
      <c r="X134" s="185"/>
      <c r="Y134" s="185"/>
      <c r="Z134" s="185"/>
      <c r="AA134" s="185"/>
      <c r="AB134" s="185"/>
      <c r="AC134" s="185">
        <f t="shared" si="6"/>
        <v>0</v>
      </c>
      <c r="AD134" s="178"/>
      <c r="AE134" s="178"/>
      <c r="AF134" s="199"/>
      <c r="AG134" s="199">
        <f t="shared" si="9"/>
        <v>0</v>
      </c>
      <c r="AH134" s="178"/>
    </row>
    <row r="135" ht="15.75" customHeight="1" spans="1:34">
      <c r="A135" s="538" t="s">
        <v>5237</v>
      </c>
      <c r="B135" s="171"/>
      <c r="C135" s="172"/>
      <c r="D135" s="171">
        <v>32191</v>
      </c>
      <c r="E135" s="171"/>
      <c r="F135" s="169">
        <v>36341</v>
      </c>
      <c r="G135" s="171" t="s">
        <v>5247</v>
      </c>
      <c r="H135" s="171" t="s">
        <v>5135</v>
      </c>
      <c r="I135" s="185">
        <v>4700</v>
      </c>
      <c r="J135" s="171"/>
      <c r="K135" s="171"/>
      <c r="L135" s="185">
        <v>4700</v>
      </c>
      <c r="M135" s="185">
        <f t="shared" si="5"/>
        <v>0</v>
      </c>
      <c r="N135" s="185"/>
      <c r="O135" s="185">
        <v>4700</v>
      </c>
      <c r="P135" s="185"/>
      <c r="Q135" s="185"/>
      <c r="R135" s="185"/>
      <c r="S135" s="185"/>
      <c r="T135" s="185"/>
      <c r="U135" s="185"/>
      <c r="V135" s="185"/>
      <c r="W135" s="185"/>
      <c r="X135" s="185"/>
      <c r="Y135" s="185"/>
      <c r="Z135" s="185"/>
      <c r="AA135" s="185"/>
      <c r="AB135" s="185"/>
      <c r="AC135" s="185">
        <f t="shared" si="6"/>
        <v>0</v>
      </c>
      <c r="AD135" s="178"/>
      <c r="AE135" s="178"/>
      <c r="AF135" s="199"/>
      <c r="AG135" s="199">
        <f t="shared" si="9"/>
        <v>0</v>
      </c>
      <c r="AH135" s="178"/>
    </row>
    <row r="136" ht="15.75" customHeight="1" spans="1:34">
      <c r="A136" s="538" t="s">
        <v>5237</v>
      </c>
      <c r="B136" s="171"/>
      <c r="C136" s="172"/>
      <c r="D136" s="171">
        <v>32192</v>
      </c>
      <c r="E136" s="171"/>
      <c r="F136" s="169">
        <v>36344</v>
      </c>
      <c r="G136" s="171" t="s">
        <v>5248</v>
      </c>
      <c r="H136" s="171" t="s">
        <v>183</v>
      </c>
      <c r="I136" s="185">
        <v>4000</v>
      </c>
      <c r="J136" s="171"/>
      <c r="K136" s="171"/>
      <c r="L136" s="185">
        <v>4000</v>
      </c>
      <c r="M136" s="185">
        <f t="shared" si="5"/>
        <v>0</v>
      </c>
      <c r="N136" s="185"/>
      <c r="O136" s="185">
        <v>4000</v>
      </c>
      <c r="P136" s="185"/>
      <c r="Q136" s="185"/>
      <c r="R136" s="185"/>
      <c r="S136" s="185"/>
      <c r="T136" s="185"/>
      <c r="U136" s="185"/>
      <c r="V136" s="185"/>
      <c r="W136" s="185"/>
      <c r="X136" s="185"/>
      <c r="Y136" s="185"/>
      <c r="Z136" s="185"/>
      <c r="AA136" s="185"/>
      <c r="AB136" s="185"/>
      <c r="AC136" s="185">
        <f t="shared" si="6"/>
        <v>0</v>
      </c>
      <c r="AD136" s="178"/>
      <c r="AE136" s="178"/>
      <c r="AF136" s="199"/>
      <c r="AG136" s="199">
        <f t="shared" si="9"/>
        <v>0</v>
      </c>
      <c r="AH136" s="178"/>
    </row>
    <row r="137" ht="15.75" customHeight="1" spans="1:34">
      <c r="A137" s="538" t="s">
        <v>5237</v>
      </c>
      <c r="B137" s="171"/>
      <c r="C137" s="172"/>
      <c r="D137" s="171">
        <v>32193</v>
      </c>
      <c r="E137" s="171"/>
      <c r="F137" s="169">
        <v>36343</v>
      </c>
      <c r="G137" s="171" t="s">
        <v>5249</v>
      </c>
      <c r="H137" s="171" t="s">
        <v>5245</v>
      </c>
      <c r="I137" s="185">
        <v>400</v>
      </c>
      <c r="J137" s="171"/>
      <c r="K137" s="171"/>
      <c r="L137" s="185">
        <v>400</v>
      </c>
      <c r="M137" s="185">
        <f t="shared" si="5"/>
        <v>0</v>
      </c>
      <c r="N137" s="185"/>
      <c r="O137" s="185">
        <v>400</v>
      </c>
      <c r="P137" s="185"/>
      <c r="Q137" s="185"/>
      <c r="R137" s="185"/>
      <c r="S137" s="185"/>
      <c r="T137" s="185"/>
      <c r="U137" s="185"/>
      <c r="V137" s="185"/>
      <c r="W137" s="185"/>
      <c r="X137" s="185"/>
      <c r="Y137" s="185"/>
      <c r="Z137" s="185"/>
      <c r="AA137" s="185"/>
      <c r="AB137" s="185"/>
      <c r="AC137" s="185">
        <f t="shared" si="6"/>
        <v>0</v>
      </c>
      <c r="AD137" s="178"/>
      <c r="AE137" s="178"/>
      <c r="AF137" s="199"/>
      <c r="AG137" s="199">
        <f t="shared" si="9"/>
        <v>0</v>
      </c>
      <c r="AH137" s="178"/>
    </row>
    <row r="138" ht="15.75" customHeight="1" spans="1:34">
      <c r="A138" s="538" t="s">
        <v>5237</v>
      </c>
      <c r="B138" s="171"/>
      <c r="C138" s="172"/>
      <c r="D138" s="171">
        <v>32140</v>
      </c>
      <c r="E138" s="171"/>
      <c r="F138" s="169">
        <v>36349</v>
      </c>
      <c r="G138" s="171" t="s">
        <v>5250</v>
      </c>
      <c r="H138" s="171" t="s">
        <v>4313</v>
      </c>
      <c r="I138" s="185">
        <v>400</v>
      </c>
      <c r="J138" s="171"/>
      <c r="K138" s="171"/>
      <c r="L138" s="185">
        <v>400</v>
      </c>
      <c r="M138" s="185">
        <f t="shared" si="5"/>
        <v>0</v>
      </c>
      <c r="N138" s="185"/>
      <c r="O138" s="185">
        <v>400</v>
      </c>
      <c r="P138" s="185"/>
      <c r="Q138" s="185"/>
      <c r="R138" s="185"/>
      <c r="S138" s="185"/>
      <c r="T138" s="185"/>
      <c r="U138" s="185"/>
      <c r="V138" s="185"/>
      <c r="W138" s="185"/>
      <c r="X138" s="185"/>
      <c r="Y138" s="185"/>
      <c r="Z138" s="185"/>
      <c r="AA138" s="185"/>
      <c r="AB138" s="185"/>
      <c r="AC138" s="185">
        <f t="shared" si="6"/>
        <v>0</v>
      </c>
      <c r="AD138" s="178"/>
      <c r="AE138" s="178"/>
      <c r="AF138" s="199"/>
      <c r="AG138" s="199">
        <f t="shared" si="9"/>
        <v>0</v>
      </c>
      <c r="AH138" s="178"/>
    </row>
    <row r="139" ht="15.75" customHeight="1" spans="1:34">
      <c r="A139" s="538" t="s">
        <v>5237</v>
      </c>
      <c r="B139" s="171"/>
      <c r="C139" s="172"/>
      <c r="D139" s="171">
        <v>32141</v>
      </c>
      <c r="E139" s="171"/>
      <c r="F139" s="169">
        <v>36350</v>
      </c>
      <c r="G139" s="171" t="s">
        <v>5251</v>
      </c>
      <c r="H139" s="171" t="s">
        <v>4313</v>
      </c>
      <c r="I139" s="185">
        <v>400</v>
      </c>
      <c r="J139" s="171"/>
      <c r="K139" s="171"/>
      <c r="L139" s="185">
        <v>400</v>
      </c>
      <c r="M139" s="185">
        <f t="shared" si="5"/>
        <v>0</v>
      </c>
      <c r="N139" s="185"/>
      <c r="O139" s="185">
        <v>400</v>
      </c>
      <c r="P139" s="185"/>
      <c r="Q139" s="185"/>
      <c r="R139" s="185"/>
      <c r="S139" s="185"/>
      <c r="T139" s="185"/>
      <c r="U139" s="185"/>
      <c r="V139" s="185"/>
      <c r="W139" s="185"/>
      <c r="X139" s="185"/>
      <c r="Y139" s="185"/>
      <c r="Z139" s="185"/>
      <c r="AA139" s="185"/>
      <c r="AB139" s="185"/>
      <c r="AC139" s="185">
        <f t="shared" si="6"/>
        <v>0</v>
      </c>
      <c r="AD139" s="178"/>
      <c r="AE139" s="178"/>
      <c r="AF139" s="199"/>
      <c r="AG139" s="199">
        <f t="shared" si="9"/>
        <v>0</v>
      </c>
      <c r="AH139" s="178"/>
    </row>
    <row r="140" ht="15.75" customHeight="1" spans="1:34">
      <c r="A140" s="538" t="s">
        <v>5237</v>
      </c>
      <c r="B140" s="171"/>
      <c r="C140" s="172"/>
      <c r="D140" s="171">
        <v>32142</v>
      </c>
      <c r="E140" s="171"/>
      <c r="F140" s="169">
        <v>36351</v>
      </c>
      <c r="G140" s="171" t="s">
        <v>5252</v>
      </c>
      <c r="H140" s="171" t="s">
        <v>4313</v>
      </c>
      <c r="I140" s="185">
        <v>500</v>
      </c>
      <c r="J140" s="171"/>
      <c r="K140" s="171"/>
      <c r="L140" s="185">
        <v>500</v>
      </c>
      <c r="M140" s="185">
        <f t="shared" si="5"/>
        <v>0</v>
      </c>
      <c r="N140" s="185"/>
      <c r="O140" s="185">
        <v>500</v>
      </c>
      <c r="P140" s="185"/>
      <c r="Q140" s="185"/>
      <c r="R140" s="185"/>
      <c r="S140" s="185"/>
      <c r="T140" s="185"/>
      <c r="U140" s="185"/>
      <c r="V140" s="185"/>
      <c r="W140" s="185"/>
      <c r="X140" s="185"/>
      <c r="Y140" s="185"/>
      <c r="Z140" s="185"/>
      <c r="AA140" s="185"/>
      <c r="AB140" s="185"/>
      <c r="AC140" s="185">
        <f t="shared" si="6"/>
        <v>0</v>
      </c>
      <c r="AD140" s="178"/>
      <c r="AE140" s="178"/>
      <c r="AF140" s="199"/>
      <c r="AG140" s="199">
        <f t="shared" si="9"/>
        <v>0</v>
      </c>
      <c r="AH140" s="178"/>
    </row>
    <row r="141" ht="15.75" customHeight="1" spans="1:34">
      <c r="A141" s="538" t="s">
        <v>5237</v>
      </c>
      <c r="B141" s="171"/>
      <c r="C141" s="172"/>
      <c r="D141" s="171">
        <v>32143</v>
      </c>
      <c r="E141" s="171"/>
      <c r="F141" s="169">
        <v>36352</v>
      </c>
      <c r="G141" s="171" t="s">
        <v>5253</v>
      </c>
      <c r="H141" s="171" t="s">
        <v>4313</v>
      </c>
      <c r="I141" s="185">
        <v>400</v>
      </c>
      <c r="J141" s="171"/>
      <c r="K141" s="171"/>
      <c r="L141" s="185">
        <v>400</v>
      </c>
      <c r="M141" s="185">
        <f t="shared" si="5"/>
        <v>0</v>
      </c>
      <c r="N141" s="185"/>
      <c r="O141" s="185">
        <v>400</v>
      </c>
      <c r="P141" s="185"/>
      <c r="Q141" s="185"/>
      <c r="R141" s="185"/>
      <c r="S141" s="185"/>
      <c r="T141" s="185"/>
      <c r="U141" s="185"/>
      <c r="V141" s="185"/>
      <c r="W141" s="185"/>
      <c r="X141" s="185"/>
      <c r="Y141" s="185"/>
      <c r="Z141" s="185"/>
      <c r="AA141" s="185"/>
      <c r="AB141" s="185"/>
      <c r="AC141" s="185">
        <f t="shared" si="6"/>
        <v>0</v>
      </c>
      <c r="AD141" s="178"/>
      <c r="AE141" s="178"/>
      <c r="AF141" s="199"/>
      <c r="AG141" s="199">
        <f t="shared" si="9"/>
        <v>0</v>
      </c>
      <c r="AH141" s="178"/>
    </row>
    <row r="142" ht="15.75" customHeight="1" spans="1:34">
      <c r="A142" s="538" t="s">
        <v>5237</v>
      </c>
      <c r="B142" s="171"/>
      <c r="C142" s="172"/>
      <c r="D142" s="171">
        <v>32144</v>
      </c>
      <c r="E142" s="171"/>
      <c r="F142" s="169">
        <v>36353</v>
      </c>
      <c r="G142" s="171" t="s">
        <v>5254</v>
      </c>
      <c r="H142" s="171" t="s">
        <v>4313</v>
      </c>
      <c r="I142" s="185">
        <v>400</v>
      </c>
      <c r="J142" s="171"/>
      <c r="K142" s="171"/>
      <c r="L142" s="185">
        <v>400</v>
      </c>
      <c r="M142" s="185">
        <f t="shared" si="5"/>
        <v>0</v>
      </c>
      <c r="N142" s="185"/>
      <c r="O142" s="185">
        <v>400</v>
      </c>
      <c r="P142" s="185"/>
      <c r="Q142" s="185"/>
      <c r="R142" s="185"/>
      <c r="S142" s="185"/>
      <c r="T142" s="185"/>
      <c r="U142" s="185"/>
      <c r="V142" s="185"/>
      <c r="W142" s="185"/>
      <c r="X142" s="185"/>
      <c r="Y142" s="185"/>
      <c r="Z142" s="185"/>
      <c r="AA142" s="185"/>
      <c r="AB142" s="185"/>
      <c r="AC142" s="185">
        <f t="shared" si="6"/>
        <v>0</v>
      </c>
      <c r="AD142" s="178"/>
      <c r="AE142" s="178"/>
      <c r="AF142" s="199"/>
      <c r="AG142" s="199">
        <f t="shared" si="9"/>
        <v>0</v>
      </c>
      <c r="AH142" s="178"/>
    </row>
    <row r="143" ht="15.75" customHeight="1" spans="1:34">
      <c r="A143" s="538" t="s">
        <v>5237</v>
      </c>
      <c r="B143" s="171"/>
      <c r="C143" s="172"/>
      <c r="D143" s="171">
        <v>32145</v>
      </c>
      <c r="E143" s="171"/>
      <c r="F143" s="169">
        <v>36354</v>
      </c>
      <c r="G143" s="171" t="s">
        <v>5255</v>
      </c>
      <c r="H143" s="171" t="s">
        <v>45</v>
      </c>
      <c r="I143" s="185">
        <v>600</v>
      </c>
      <c r="J143" s="171"/>
      <c r="K143" s="171"/>
      <c r="L143" s="185">
        <v>600</v>
      </c>
      <c r="M143" s="185">
        <f t="shared" si="5"/>
        <v>0</v>
      </c>
      <c r="N143" s="185"/>
      <c r="O143" s="185">
        <v>600</v>
      </c>
      <c r="P143" s="185"/>
      <c r="Q143" s="185"/>
      <c r="R143" s="185"/>
      <c r="S143" s="185"/>
      <c r="T143" s="185"/>
      <c r="U143" s="185"/>
      <c r="V143" s="185"/>
      <c r="W143" s="185"/>
      <c r="X143" s="185"/>
      <c r="Y143" s="185"/>
      <c r="Z143" s="185"/>
      <c r="AA143" s="185"/>
      <c r="AB143" s="185"/>
      <c r="AC143" s="185">
        <f t="shared" si="6"/>
        <v>0</v>
      </c>
      <c r="AD143" s="178"/>
      <c r="AE143" s="178"/>
      <c r="AF143" s="199"/>
      <c r="AG143" s="199">
        <f t="shared" si="9"/>
        <v>0</v>
      </c>
      <c r="AH143" s="178"/>
    </row>
    <row r="144" ht="15.75" customHeight="1" spans="1:34">
      <c r="A144" s="538" t="s">
        <v>5237</v>
      </c>
      <c r="B144" s="171"/>
      <c r="C144" s="172"/>
      <c r="D144" s="171">
        <v>32146</v>
      </c>
      <c r="E144" s="171"/>
      <c r="F144" s="169">
        <v>36355</v>
      </c>
      <c r="G144" s="171" t="s">
        <v>5256</v>
      </c>
      <c r="H144" s="171" t="s">
        <v>45</v>
      </c>
      <c r="I144" s="185">
        <v>600</v>
      </c>
      <c r="J144" s="171"/>
      <c r="K144" s="171"/>
      <c r="L144" s="185">
        <v>600</v>
      </c>
      <c r="M144" s="185">
        <f t="shared" si="5"/>
        <v>0</v>
      </c>
      <c r="N144" s="185"/>
      <c r="O144" s="185">
        <v>600</v>
      </c>
      <c r="P144" s="185"/>
      <c r="Q144" s="185"/>
      <c r="R144" s="185"/>
      <c r="S144" s="185"/>
      <c r="T144" s="185"/>
      <c r="U144" s="185"/>
      <c r="V144" s="185"/>
      <c r="W144" s="185"/>
      <c r="X144" s="185"/>
      <c r="Y144" s="185"/>
      <c r="Z144" s="185"/>
      <c r="AA144" s="185"/>
      <c r="AB144" s="185"/>
      <c r="AC144" s="185">
        <f t="shared" si="6"/>
        <v>0</v>
      </c>
      <c r="AD144" s="178"/>
      <c r="AE144" s="178"/>
      <c r="AF144" s="199"/>
      <c r="AG144" s="199">
        <f t="shared" si="9"/>
        <v>0</v>
      </c>
      <c r="AH144" s="178"/>
    </row>
    <row r="145" ht="15.75" customHeight="1" spans="1:34">
      <c r="A145" s="538" t="s">
        <v>5237</v>
      </c>
      <c r="B145" s="171"/>
      <c r="C145" s="172"/>
      <c r="D145" s="171">
        <v>32147</v>
      </c>
      <c r="E145" s="171"/>
      <c r="F145" s="169">
        <v>36356</v>
      </c>
      <c r="G145" s="171" t="s">
        <v>5257</v>
      </c>
      <c r="H145" s="171" t="s">
        <v>4313</v>
      </c>
      <c r="I145" s="185">
        <v>400</v>
      </c>
      <c r="J145" s="171"/>
      <c r="K145" s="171"/>
      <c r="L145" s="185">
        <v>400</v>
      </c>
      <c r="M145" s="185">
        <f t="shared" si="5"/>
        <v>0</v>
      </c>
      <c r="N145" s="185"/>
      <c r="O145" s="185">
        <v>400</v>
      </c>
      <c r="P145" s="185"/>
      <c r="Q145" s="185"/>
      <c r="R145" s="185"/>
      <c r="S145" s="185"/>
      <c r="T145" s="185"/>
      <c r="U145" s="185"/>
      <c r="V145" s="185"/>
      <c r="W145" s="185"/>
      <c r="X145" s="185"/>
      <c r="Y145" s="185"/>
      <c r="Z145" s="185"/>
      <c r="AA145" s="185"/>
      <c r="AB145" s="185"/>
      <c r="AC145" s="185">
        <f t="shared" si="6"/>
        <v>0</v>
      </c>
      <c r="AD145" s="178"/>
      <c r="AE145" s="178"/>
      <c r="AF145" s="199"/>
      <c r="AG145" s="199">
        <f t="shared" si="9"/>
        <v>0</v>
      </c>
      <c r="AH145" s="178"/>
    </row>
    <row r="146" ht="15.75" customHeight="1" spans="1:34">
      <c r="A146" s="538" t="s">
        <v>5237</v>
      </c>
      <c r="B146" s="171"/>
      <c r="C146" s="172"/>
      <c r="D146" s="171">
        <v>32148</v>
      </c>
      <c r="E146" s="171"/>
      <c r="F146" s="169">
        <v>36357</v>
      </c>
      <c r="G146" s="171" t="s">
        <v>5258</v>
      </c>
      <c r="H146" s="171" t="s">
        <v>4313</v>
      </c>
      <c r="I146" s="185">
        <v>400</v>
      </c>
      <c r="J146" s="171"/>
      <c r="K146" s="171"/>
      <c r="L146" s="185">
        <v>400</v>
      </c>
      <c r="M146" s="185">
        <f t="shared" si="5"/>
        <v>0</v>
      </c>
      <c r="N146" s="185"/>
      <c r="O146" s="185">
        <v>400</v>
      </c>
      <c r="P146" s="185"/>
      <c r="Q146" s="185"/>
      <c r="R146" s="185"/>
      <c r="S146" s="185"/>
      <c r="T146" s="185"/>
      <c r="U146" s="185"/>
      <c r="V146" s="185"/>
      <c r="W146" s="185"/>
      <c r="X146" s="185"/>
      <c r="Y146" s="185"/>
      <c r="Z146" s="185"/>
      <c r="AA146" s="185"/>
      <c r="AB146" s="185"/>
      <c r="AC146" s="185">
        <f t="shared" si="6"/>
        <v>0</v>
      </c>
      <c r="AD146" s="178"/>
      <c r="AE146" s="178"/>
      <c r="AF146" s="199"/>
      <c r="AG146" s="199">
        <f t="shared" si="9"/>
        <v>0</v>
      </c>
      <c r="AH146" s="178"/>
    </row>
    <row r="147" ht="15.75" customHeight="1" spans="1:34">
      <c r="A147" s="539" t="s">
        <v>5237</v>
      </c>
      <c r="B147" s="164"/>
      <c r="C147" s="163" t="s">
        <v>5193</v>
      </c>
      <c r="D147" s="164">
        <v>32200</v>
      </c>
      <c r="E147" s="164"/>
      <c r="F147" s="164">
        <v>35366</v>
      </c>
      <c r="G147" s="164" t="s">
        <v>5259</v>
      </c>
      <c r="H147" s="164" t="s">
        <v>183</v>
      </c>
      <c r="I147" s="191">
        <v>11000</v>
      </c>
      <c r="J147" s="164"/>
      <c r="K147" s="164"/>
      <c r="L147" s="191">
        <v>11000</v>
      </c>
      <c r="M147" s="191">
        <f t="shared" si="5"/>
        <v>0</v>
      </c>
      <c r="N147" s="191"/>
      <c r="O147" s="191">
        <v>11000</v>
      </c>
      <c r="P147" s="191"/>
      <c r="Q147" s="191"/>
      <c r="R147" s="191"/>
      <c r="S147" s="191"/>
      <c r="T147" s="191"/>
      <c r="U147" s="191"/>
      <c r="V147" s="191"/>
      <c r="W147" s="191"/>
      <c r="X147" s="191"/>
      <c r="Y147" s="191"/>
      <c r="Z147" s="191"/>
      <c r="AA147" s="191"/>
      <c r="AB147" s="191"/>
      <c r="AC147" s="191">
        <f t="shared" si="6"/>
        <v>0</v>
      </c>
      <c r="AD147" s="178"/>
      <c r="AE147" s="178"/>
      <c r="AF147" s="195"/>
      <c r="AG147" s="195">
        <f t="shared" si="9"/>
        <v>0</v>
      </c>
      <c r="AH147" s="162"/>
    </row>
    <row r="148" ht="15.75" customHeight="1" spans="1:34">
      <c r="A148" s="538" t="s">
        <v>5237</v>
      </c>
      <c r="B148" s="171"/>
      <c r="C148" s="172"/>
      <c r="D148" s="171">
        <v>31684</v>
      </c>
      <c r="E148" s="171"/>
      <c r="F148" s="169">
        <v>36379</v>
      </c>
      <c r="G148" s="171" t="s">
        <v>5260</v>
      </c>
      <c r="H148" s="171" t="s">
        <v>45</v>
      </c>
      <c r="I148" s="185">
        <v>650</v>
      </c>
      <c r="J148" s="171"/>
      <c r="K148" s="171"/>
      <c r="L148" s="185">
        <v>650</v>
      </c>
      <c r="M148" s="185">
        <f t="shared" si="5"/>
        <v>0</v>
      </c>
      <c r="N148" s="185"/>
      <c r="O148" s="185">
        <v>650</v>
      </c>
      <c r="P148" s="185"/>
      <c r="Q148" s="185"/>
      <c r="R148" s="185"/>
      <c r="S148" s="185"/>
      <c r="T148" s="185"/>
      <c r="U148" s="185"/>
      <c r="V148" s="185"/>
      <c r="W148" s="185"/>
      <c r="X148" s="185"/>
      <c r="Y148" s="185"/>
      <c r="Z148" s="185"/>
      <c r="AA148" s="185"/>
      <c r="AB148" s="185"/>
      <c r="AC148" s="185">
        <f t="shared" si="6"/>
        <v>0</v>
      </c>
      <c r="AD148" s="178"/>
      <c r="AE148" s="178"/>
      <c r="AF148" s="199"/>
      <c r="AG148" s="199">
        <f t="shared" si="9"/>
        <v>0</v>
      </c>
      <c r="AH148" s="178"/>
    </row>
    <row r="149" ht="15.75" customHeight="1" spans="1:34">
      <c r="A149" s="538" t="s">
        <v>5237</v>
      </c>
      <c r="B149" s="171"/>
      <c r="C149" s="172"/>
      <c r="D149" s="171">
        <v>31685</v>
      </c>
      <c r="E149" s="171"/>
      <c r="F149" s="169">
        <v>36414</v>
      </c>
      <c r="G149" s="171" t="s">
        <v>5261</v>
      </c>
      <c r="H149" s="171" t="s">
        <v>5135</v>
      </c>
      <c r="I149" s="185">
        <v>4500</v>
      </c>
      <c r="J149" s="171"/>
      <c r="K149" s="171"/>
      <c r="L149" s="185">
        <v>4500</v>
      </c>
      <c r="M149" s="185">
        <f t="shared" si="5"/>
        <v>0</v>
      </c>
      <c r="N149" s="185"/>
      <c r="O149" s="185">
        <v>3000</v>
      </c>
      <c r="P149" s="185"/>
      <c r="Q149" s="185"/>
      <c r="R149" s="185"/>
      <c r="S149" s="185"/>
      <c r="T149" s="185"/>
      <c r="U149" s="185"/>
      <c r="V149" s="185"/>
      <c r="W149" s="185"/>
      <c r="X149" s="185"/>
      <c r="Y149" s="185"/>
      <c r="Z149" s="185"/>
      <c r="AA149" s="185"/>
      <c r="AB149" s="185"/>
      <c r="AC149" s="185">
        <f t="shared" si="6"/>
        <v>1500</v>
      </c>
      <c r="AD149" s="178"/>
      <c r="AE149" s="178"/>
      <c r="AF149" s="199"/>
      <c r="AG149" s="199">
        <f t="shared" si="9"/>
        <v>1500</v>
      </c>
      <c r="AH149" s="178"/>
    </row>
    <row r="150" ht="15.75" customHeight="1" spans="1:34">
      <c r="A150" s="538" t="s">
        <v>5237</v>
      </c>
      <c r="B150" s="171"/>
      <c r="C150" s="172"/>
      <c r="D150" s="171">
        <v>31686</v>
      </c>
      <c r="E150" s="171"/>
      <c r="F150" s="169">
        <v>36386</v>
      </c>
      <c r="G150" s="171" t="s">
        <v>5262</v>
      </c>
      <c r="H150" s="171" t="s">
        <v>5135</v>
      </c>
      <c r="I150" s="185">
        <v>4500</v>
      </c>
      <c r="J150" s="171"/>
      <c r="K150" s="171"/>
      <c r="L150" s="185">
        <v>4500</v>
      </c>
      <c r="M150" s="185">
        <f t="shared" si="5"/>
        <v>0</v>
      </c>
      <c r="N150" s="185"/>
      <c r="O150" s="185">
        <v>3000</v>
      </c>
      <c r="P150" s="185"/>
      <c r="Q150" s="185"/>
      <c r="R150" s="185"/>
      <c r="S150" s="185"/>
      <c r="T150" s="185"/>
      <c r="U150" s="185"/>
      <c r="V150" s="185"/>
      <c r="W150" s="185"/>
      <c r="X150" s="185"/>
      <c r="Y150" s="185"/>
      <c r="Z150" s="185"/>
      <c r="AA150" s="185"/>
      <c r="AB150" s="185"/>
      <c r="AC150" s="185">
        <f t="shared" si="6"/>
        <v>1500</v>
      </c>
      <c r="AD150" s="178"/>
      <c r="AE150" s="178"/>
      <c r="AF150" s="199"/>
      <c r="AG150" s="199">
        <f t="shared" si="9"/>
        <v>1500</v>
      </c>
      <c r="AH150" s="178"/>
    </row>
    <row r="151" ht="15.75" customHeight="1" spans="1:34">
      <c r="A151" s="538" t="s">
        <v>5237</v>
      </c>
      <c r="B151" s="171"/>
      <c r="C151" s="172"/>
      <c r="D151" s="171">
        <v>31687</v>
      </c>
      <c r="E151" s="171"/>
      <c r="F151" s="169">
        <v>36385</v>
      </c>
      <c r="G151" s="171" t="s">
        <v>5263</v>
      </c>
      <c r="H151" s="171" t="s">
        <v>5135</v>
      </c>
      <c r="I151" s="185">
        <v>4500</v>
      </c>
      <c r="J151" s="171"/>
      <c r="K151" s="171"/>
      <c r="L151" s="185">
        <v>4500</v>
      </c>
      <c r="M151" s="185">
        <f t="shared" si="5"/>
        <v>0</v>
      </c>
      <c r="N151" s="185"/>
      <c r="O151" s="185">
        <v>3000</v>
      </c>
      <c r="P151" s="185"/>
      <c r="Q151" s="185"/>
      <c r="R151" s="185"/>
      <c r="S151" s="185"/>
      <c r="T151" s="185"/>
      <c r="U151" s="185"/>
      <c r="V151" s="185"/>
      <c r="W151" s="185"/>
      <c r="X151" s="185"/>
      <c r="Y151" s="185"/>
      <c r="Z151" s="185"/>
      <c r="AA151" s="185"/>
      <c r="AB151" s="185"/>
      <c r="AC151" s="185">
        <f t="shared" si="6"/>
        <v>1500</v>
      </c>
      <c r="AD151" s="178"/>
      <c r="AE151" s="178"/>
      <c r="AF151" s="199"/>
      <c r="AG151" s="199">
        <f t="shared" si="9"/>
        <v>1500</v>
      </c>
      <c r="AH151" s="178"/>
    </row>
    <row r="152" ht="15.75" customHeight="1" spans="1:34">
      <c r="A152" s="538" t="s">
        <v>5237</v>
      </c>
      <c r="B152" s="171"/>
      <c r="C152" s="172"/>
      <c r="D152" s="171">
        <v>31688</v>
      </c>
      <c r="E152" s="171"/>
      <c r="F152" s="169">
        <v>36384</v>
      </c>
      <c r="G152" s="171" t="s">
        <v>5264</v>
      </c>
      <c r="H152" s="171" t="s">
        <v>5135</v>
      </c>
      <c r="I152" s="185">
        <v>4500</v>
      </c>
      <c r="J152" s="171"/>
      <c r="K152" s="171"/>
      <c r="L152" s="185">
        <v>4500</v>
      </c>
      <c r="M152" s="185">
        <f t="shared" si="5"/>
        <v>0</v>
      </c>
      <c r="N152" s="185"/>
      <c r="O152" s="185">
        <v>3000</v>
      </c>
      <c r="P152" s="185"/>
      <c r="Q152" s="185"/>
      <c r="R152" s="185"/>
      <c r="S152" s="185"/>
      <c r="T152" s="185"/>
      <c r="U152" s="185"/>
      <c r="V152" s="185"/>
      <c r="W152" s="185"/>
      <c r="X152" s="185"/>
      <c r="Y152" s="185"/>
      <c r="Z152" s="185"/>
      <c r="AA152" s="185"/>
      <c r="AB152" s="185"/>
      <c r="AC152" s="185">
        <f t="shared" si="6"/>
        <v>1500</v>
      </c>
      <c r="AD152" s="178"/>
      <c r="AE152" s="178"/>
      <c r="AF152" s="199"/>
      <c r="AG152" s="199">
        <f t="shared" si="9"/>
        <v>1500</v>
      </c>
      <c r="AH152" s="178"/>
    </row>
    <row r="153" ht="15.75" customHeight="1" spans="1:34">
      <c r="A153" s="538" t="s">
        <v>5237</v>
      </c>
      <c r="B153" s="171"/>
      <c r="C153" s="172"/>
      <c r="D153" s="171">
        <v>31689</v>
      </c>
      <c r="E153" s="171"/>
      <c r="F153" s="169">
        <v>36383</v>
      </c>
      <c r="G153" s="171" t="s">
        <v>5265</v>
      </c>
      <c r="H153" s="171" t="s">
        <v>5135</v>
      </c>
      <c r="I153" s="185">
        <v>4500</v>
      </c>
      <c r="J153" s="171"/>
      <c r="K153" s="171"/>
      <c r="L153" s="185">
        <v>4500</v>
      </c>
      <c r="M153" s="185">
        <f t="shared" si="5"/>
        <v>0</v>
      </c>
      <c r="N153" s="185"/>
      <c r="O153" s="185">
        <v>3000</v>
      </c>
      <c r="P153" s="185"/>
      <c r="Q153" s="185"/>
      <c r="R153" s="185"/>
      <c r="S153" s="185"/>
      <c r="T153" s="185"/>
      <c r="U153" s="185"/>
      <c r="V153" s="185"/>
      <c r="W153" s="185"/>
      <c r="X153" s="185"/>
      <c r="Y153" s="185"/>
      <c r="Z153" s="185"/>
      <c r="AA153" s="185"/>
      <c r="AB153" s="185"/>
      <c r="AC153" s="185">
        <f t="shared" si="6"/>
        <v>1500</v>
      </c>
      <c r="AD153" s="178"/>
      <c r="AE153" s="178"/>
      <c r="AF153" s="199"/>
      <c r="AG153" s="199">
        <f t="shared" si="9"/>
        <v>1500</v>
      </c>
      <c r="AH153" s="178"/>
    </row>
    <row r="154" ht="15.75" customHeight="1" spans="1:34">
      <c r="A154" s="538" t="s">
        <v>5237</v>
      </c>
      <c r="B154" s="171"/>
      <c r="C154" s="172"/>
      <c r="D154" s="171">
        <v>31690</v>
      </c>
      <c r="E154" s="171"/>
      <c r="F154" s="169">
        <v>36382</v>
      </c>
      <c r="G154" s="171" t="s">
        <v>5266</v>
      </c>
      <c r="H154" s="171" t="s">
        <v>5135</v>
      </c>
      <c r="I154" s="185">
        <v>4500</v>
      </c>
      <c r="J154" s="171"/>
      <c r="K154" s="171"/>
      <c r="L154" s="185">
        <v>4500</v>
      </c>
      <c r="M154" s="185">
        <f t="shared" si="5"/>
        <v>0</v>
      </c>
      <c r="N154" s="185"/>
      <c r="O154" s="185">
        <v>3000</v>
      </c>
      <c r="P154" s="185"/>
      <c r="Q154" s="185"/>
      <c r="R154" s="185"/>
      <c r="S154" s="185"/>
      <c r="T154" s="185"/>
      <c r="U154" s="185"/>
      <c r="V154" s="185"/>
      <c r="W154" s="185"/>
      <c r="X154" s="185"/>
      <c r="Y154" s="185"/>
      <c r="Z154" s="185"/>
      <c r="AA154" s="185"/>
      <c r="AB154" s="185"/>
      <c r="AC154" s="185">
        <f t="shared" si="6"/>
        <v>1500</v>
      </c>
      <c r="AD154" s="178"/>
      <c r="AE154" s="178"/>
      <c r="AF154" s="199"/>
      <c r="AG154" s="199">
        <f t="shared" si="9"/>
        <v>1500</v>
      </c>
      <c r="AH154" s="178"/>
    </row>
    <row r="155" ht="15.75" customHeight="1" spans="1:34">
      <c r="A155" s="538" t="s">
        <v>5237</v>
      </c>
      <c r="B155" s="171"/>
      <c r="C155" s="172"/>
      <c r="D155" s="171">
        <v>31691</v>
      </c>
      <c r="E155" s="171"/>
      <c r="F155" s="169">
        <v>36387</v>
      </c>
      <c r="G155" s="171" t="s">
        <v>5267</v>
      </c>
      <c r="H155" s="171" t="s">
        <v>5135</v>
      </c>
      <c r="I155" s="185">
        <v>4500</v>
      </c>
      <c r="J155" s="171"/>
      <c r="K155" s="171"/>
      <c r="L155" s="185">
        <v>4500</v>
      </c>
      <c r="M155" s="185">
        <f t="shared" si="5"/>
        <v>0</v>
      </c>
      <c r="N155" s="185"/>
      <c r="O155" s="185">
        <v>3000</v>
      </c>
      <c r="P155" s="185"/>
      <c r="Q155" s="185"/>
      <c r="R155" s="185"/>
      <c r="S155" s="185"/>
      <c r="T155" s="185"/>
      <c r="U155" s="185"/>
      <c r="V155" s="185"/>
      <c r="W155" s="185"/>
      <c r="X155" s="185"/>
      <c r="Y155" s="185"/>
      <c r="Z155" s="185"/>
      <c r="AA155" s="185"/>
      <c r="AB155" s="185"/>
      <c r="AC155" s="185">
        <f t="shared" si="6"/>
        <v>1500</v>
      </c>
      <c r="AD155" s="178"/>
      <c r="AE155" s="178"/>
      <c r="AF155" s="199"/>
      <c r="AG155" s="199">
        <f t="shared" si="9"/>
        <v>1500</v>
      </c>
      <c r="AH155" s="178"/>
    </row>
    <row r="156" ht="15.75" customHeight="1" spans="1:34">
      <c r="A156" s="538" t="s">
        <v>5237</v>
      </c>
      <c r="B156" s="171"/>
      <c r="C156" s="172"/>
      <c r="D156" s="171">
        <v>31692</v>
      </c>
      <c r="E156" s="171"/>
      <c r="F156" s="169">
        <v>36388</v>
      </c>
      <c r="G156" s="171" t="s">
        <v>5268</v>
      </c>
      <c r="H156" s="171" t="s">
        <v>5135</v>
      </c>
      <c r="I156" s="185">
        <v>4500</v>
      </c>
      <c r="J156" s="171"/>
      <c r="K156" s="171"/>
      <c r="L156" s="185">
        <v>4500</v>
      </c>
      <c r="M156" s="185">
        <f t="shared" si="5"/>
        <v>0</v>
      </c>
      <c r="N156" s="185"/>
      <c r="O156" s="185">
        <v>3000</v>
      </c>
      <c r="P156" s="185"/>
      <c r="Q156" s="185"/>
      <c r="R156" s="185"/>
      <c r="S156" s="185"/>
      <c r="T156" s="185"/>
      <c r="U156" s="185"/>
      <c r="V156" s="185"/>
      <c r="W156" s="185"/>
      <c r="X156" s="185"/>
      <c r="Y156" s="185"/>
      <c r="Z156" s="185"/>
      <c r="AA156" s="185"/>
      <c r="AB156" s="185"/>
      <c r="AC156" s="185">
        <f t="shared" si="6"/>
        <v>1500</v>
      </c>
      <c r="AD156" s="178"/>
      <c r="AE156" s="178"/>
      <c r="AF156" s="199"/>
      <c r="AG156" s="199">
        <f t="shared" si="9"/>
        <v>1500</v>
      </c>
      <c r="AH156" s="178"/>
    </row>
    <row r="157" ht="15.75" customHeight="1" spans="1:34">
      <c r="A157" s="538" t="s">
        <v>5237</v>
      </c>
      <c r="B157" s="171"/>
      <c r="C157" s="172"/>
      <c r="D157" s="171">
        <v>31693</v>
      </c>
      <c r="E157" s="171"/>
      <c r="F157" s="169">
        <v>36389</v>
      </c>
      <c r="G157" s="171" t="s">
        <v>5269</v>
      </c>
      <c r="H157" s="171" t="s">
        <v>5135</v>
      </c>
      <c r="I157" s="185">
        <v>4500</v>
      </c>
      <c r="J157" s="171"/>
      <c r="K157" s="171"/>
      <c r="L157" s="185">
        <v>4500</v>
      </c>
      <c r="M157" s="185">
        <f t="shared" si="5"/>
        <v>0</v>
      </c>
      <c r="N157" s="185"/>
      <c r="O157" s="185">
        <v>3000</v>
      </c>
      <c r="P157" s="185"/>
      <c r="Q157" s="185"/>
      <c r="R157" s="185"/>
      <c r="S157" s="185"/>
      <c r="T157" s="185"/>
      <c r="U157" s="185"/>
      <c r="V157" s="185"/>
      <c r="W157" s="185"/>
      <c r="X157" s="185"/>
      <c r="Y157" s="185"/>
      <c r="Z157" s="185"/>
      <c r="AA157" s="185"/>
      <c r="AB157" s="185"/>
      <c r="AC157" s="185">
        <f t="shared" si="6"/>
        <v>1500</v>
      </c>
      <c r="AD157" s="178"/>
      <c r="AE157" s="178"/>
      <c r="AF157" s="199"/>
      <c r="AG157" s="199">
        <f t="shared" si="9"/>
        <v>1500</v>
      </c>
      <c r="AH157" s="178"/>
    </row>
    <row r="158" ht="15.75" customHeight="1" spans="1:34">
      <c r="A158" s="538" t="s">
        <v>5237</v>
      </c>
      <c r="B158" s="171"/>
      <c r="C158" s="172"/>
      <c r="D158" s="171">
        <v>31694</v>
      </c>
      <c r="E158" s="171"/>
      <c r="F158" s="169">
        <v>36390</v>
      </c>
      <c r="G158" s="171" t="s">
        <v>5270</v>
      </c>
      <c r="H158" s="171" t="s">
        <v>5135</v>
      </c>
      <c r="I158" s="185">
        <v>4500</v>
      </c>
      <c r="J158" s="171"/>
      <c r="K158" s="171"/>
      <c r="L158" s="185">
        <v>4500</v>
      </c>
      <c r="M158" s="185">
        <f t="shared" si="5"/>
        <v>0</v>
      </c>
      <c r="N158" s="185"/>
      <c r="O158" s="185">
        <v>3000</v>
      </c>
      <c r="P158" s="185"/>
      <c r="Q158" s="185"/>
      <c r="R158" s="185"/>
      <c r="S158" s="185"/>
      <c r="T158" s="185"/>
      <c r="U158" s="185"/>
      <c r="V158" s="185"/>
      <c r="W158" s="185"/>
      <c r="X158" s="185"/>
      <c r="Y158" s="185"/>
      <c r="Z158" s="185"/>
      <c r="AA158" s="185"/>
      <c r="AB158" s="185"/>
      <c r="AC158" s="185">
        <f t="shared" si="6"/>
        <v>1500</v>
      </c>
      <c r="AD158" s="178"/>
      <c r="AE158" s="178"/>
      <c r="AF158" s="199"/>
      <c r="AG158" s="199">
        <f t="shared" si="9"/>
        <v>1500</v>
      </c>
      <c r="AH158" s="178"/>
    </row>
    <row r="159" ht="15.75" customHeight="1" spans="1:34">
      <c r="A159" s="538" t="s">
        <v>5237</v>
      </c>
      <c r="B159" s="171"/>
      <c r="C159" s="172"/>
      <c r="D159" s="171">
        <v>31695</v>
      </c>
      <c r="E159" s="171"/>
      <c r="F159" s="169">
        <v>36391</v>
      </c>
      <c r="G159" s="171" t="s">
        <v>5271</v>
      </c>
      <c r="H159" s="171" t="s">
        <v>5135</v>
      </c>
      <c r="I159" s="185">
        <v>4500</v>
      </c>
      <c r="J159" s="171"/>
      <c r="K159" s="171"/>
      <c r="L159" s="185">
        <v>4500</v>
      </c>
      <c r="M159" s="185">
        <f t="shared" si="5"/>
        <v>0</v>
      </c>
      <c r="N159" s="185"/>
      <c r="O159" s="185">
        <v>3000</v>
      </c>
      <c r="P159" s="185"/>
      <c r="Q159" s="185"/>
      <c r="R159" s="185"/>
      <c r="S159" s="185"/>
      <c r="T159" s="185"/>
      <c r="U159" s="185"/>
      <c r="V159" s="185"/>
      <c r="W159" s="185"/>
      <c r="X159" s="185"/>
      <c r="Y159" s="185"/>
      <c r="Z159" s="185"/>
      <c r="AA159" s="185"/>
      <c r="AB159" s="185"/>
      <c r="AC159" s="185">
        <f t="shared" si="6"/>
        <v>1500</v>
      </c>
      <c r="AD159" s="178"/>
      <c r="AE159" s="178"/>
      <c r="AF159" s="199"/>
      <c r="AG159" s="199">
        <f t="shared" si="9"/>
        <v>1500</v>
      </c>
      <c r="AH159" s="178"/>
    </row>
    <row r="160" ht="15.75" customHeight="1" spans="1:34">
      <c r="A160" s="538" t="s">
        <v>5237</v>
      </c>
      <c r="B160" s="171"/>
      <c r="C160" s="172"/>
      <c r="D160" s="171">
        <v>31696</v>
      </c>
      <c r="E160" s="171"/>
      <c r="F160" s="169">
        <v>36392</v>
      </c>
      <c r="G160" s="171" t="s">
        <v>5272</v>
      </c>
      <c r="H160" s="171" t="s">
        <v>5135</v>
      </c>
      <c r="I160" s="185">
        <v>4500</v>
      </c>
      <c r="J160" s="171"/>
      <c r="K160" s="171"/>
      <c r="L160" s="185">
        <v>4500</v>
      </c>
      <c r="M160" s="185">
        <f t="shared" si="5"/>
        <v>0</v>
      </c>
      <c r="N160" s="185"/>
      <c r="O160" s="185">
        <v>3000</v>
      </c>
      <c r="P160" s="185"/>
      <c r="Q160" s="185"/>
      <c r="R160" s="185"/>
      <c r="S160" s="185"/>
      <c r="T160" s="185"/>
      <c r="U160" s="185"/>
      <c r="V160" s="185"/>
      <c r="W160" s="185"/>
      <c r="X160" s="185"/>
      <c r="Y160" s="185"/>
      <c r="Z160" s="185"/>
      <c r="AA160" s="185"/>
      <c r="AB160" s="185"/>
      <c r="AC160" s="185">
        <f t="shared" si="6"/>
        <v>1500</v>
      </c>
      <c r="AD160" s="178"/>
      <c r="AE160" s="178"/>
      <c r="AF160" s="199"/>
      <c r="AG160" s="199">
        <f t="shared" si="9"/>
        <v>1500</v>
      </c>
      <c r="AH160" s="178"/>
    </row>
    <row r="161" ht="15.75" customHeight="1" spans="1:34">
      <c r="A161" s="538" t="s">
        <v>5273</v>
      </c>
      <c r="B161" s="171"/>
      <c r="C161" s="172"/>
      <c r="D161" s="171">
        <v>31771</v>
      </c>
      <c r="E161" s="206"/>
      <c r="F161" s="169">
        <v>36367</v>
      </c>
      <c r="G161" s="171" t="s">
        <v>5274</v>
      </c>
      <c r="H161" s="171" t="s">
        <v>45</v>
      </c>
      <c r="I161" s="185">
        <v>2100</v>
      </c>
      <c r="J161" s="171"/>
      <c r="K161" s="171"/>
      <c r="L161" s="185">
        <v>2100</v>
      </c>
      <c r="M161" s="185">
        <f t="shared" si="5"/>
        <v>0</v>
      </c>
      <c r="N161" s="185"/>
      <c r="O161" s="185">
        <v>2100</v>
      </c>
      <c r="P161" s="185"/>
      <c r="Q161" s="185"/>
      <c r="R161" s="185"/>
      <c r="S161" s="185"/>
      <c r="T161" s="185"/>
      <c r="U161" s="185"/>
      <c r="V161" s="185"/>
      <c r="W161" s="185"/>
      <c r="X161" s="185"/>
      <c r="Y161" s="185"/>
      <c r="Z161" s="185"/>
      <c r="AA161" s="185"/>
      <c r="AB161" s="185"/>
      <c r="AC161" s="185">
        <f t="shared" si="6"/>
        <v>0</v>
      </c>
      <c r="AD161" s="178"/>
      <c r="AE161" s="178"/>
      <c r="AF161" s="199"/>
      <c r="AG161" s="202">
        <f t="shared" si="9"/>
        <v>0</v>
      </c>
      <c r="AH161" s="178"/>
    </row>
    <row r="162" ht="15.75" customHeight="1" spans="1:34">
      <c r="A162" s="538" t="s">
        <v>5273</v>
      </c>
      <c r="B162" s="171"/>
      <c r="C162" s="172"/>
      <c r="D162" s="171">
        <v>31772</v>
      </c>
      <c r="E162" s="171"/>
      <c r="F162" s="169">
        <v>36406</v>
      </c>
      <c r="G162" s="207" t="s">
        <v>5275</v>
      </c>
      <c r="H162" s="171" t="s">
        <v>45</v>
      </c>
      <c r="I162" s="185">
        <v>2100</v>
      </c>
      <c r="J162" s="171"/>
      <c r="K162" s="171"/>
      <c r="L162" s="185">
        <v>2100</v>
      </c>
      <c r="M162" s="185">
        <f t="shared" si="5"/>
        <v>0</v>
      </c>
      <c r="N162" s="185"/>
      <c r="O162" s="185">
        <v>2100</v>
      </c>
      <c r="P162" s="185"/>
      <c r="Q162" s="185"/>
      <c r="R162" s="185"/>
      <c r="S162" s="185"/>
      <c r="T162" s="185"/>
      <c r="U162" s="185"/>
      <c r="V162" s="185"/>
      <c r="W162" s="185"/>
      <c r="X162" s="185"/>
      <c r="Y162" s="185"/>
      <c r="Z162" s="185"/>
      <c r="AA162" s="185"/>
      <c r="AB162" s="185"/>
      <c r="AC162" s="185">
        <f t="shared" si="6"/>
        <v>0</v>
      </c>
      <c r="AD162" s="178"/>
      <c r="AE162" s="178"/>
      <c r="AF162" s="199"/>
      <c r="AG162" s="199">
        <f t="shared" si="9"/>
        <v>0</v>
      </c>
      <c r="AH162" s="178"/>
    </row>
    <row r="163" ht="15.75" customHeight="1" spans="1:34">
      <c r="A163" s="538" t="s">
        <v>5273</v>
      </c>
      <c r="B163" s="171"/>
      <c r="C163" s="172"/>
      <c r="D163" s="171">
        <v>32288</v>
      </c>
      <c r="E163" s="171"/>
      <c r="F163" s="169">
        <v>36378</v>
      </c>
      <c r="G163" s="207" t="s">
        <v>5276</v>
      </c>
      <c r="H163" s="171" t="s">
        <v>4313</v>
      </c>
      <c r="I163" s="185">
        <v>400</v>
      </c>
      <c r="J163" s="171"/>
      <c r="K163" s="171"/>
      <c r="L163" s="185">
        <v>400</v>
      </c>
      <c r="M163" s="185">
        <f t="shared" si="5"/>
        <v>0</v>
      </c>
      <c r="N163" s="185"/>
      <c r="O163" s="185">
        <v>400</v>
      </c>
      <c r="P163" s="185"/>
      <c r="Q163" s="185"/>
      <c r="R163" s="185"/>
      <c r="S163" s="185"/>
      <c r="T163" s="185"/>
      <c r="U163" s="185"/>
      <c r="V163" s="185"/>
      <c r="W163" s="185"/>
      <c r="X163" s="185"/>
      <c r="Y163" s="185"/>
      <c r="Z163" s="185"/>
      <c r="AA163" s="185"/>
      <c r="AB163" s="185"/>
      <c r="AC163" s="185">
        <f t="shared" si="6"/>
        <v>0</v>
      </c>
      <c r="AD163" s="178"/>
      <c r="AE163" s="178"/>
      <c r="AF163" s="199"/>
      <c r="AG163" s="199">
        <f t="shared" si="9"/>
        <v>0</v>
      </c>
      <c r="AH163" s="178"/>
    </row>
    <row r="164" ht="15.75" customHeight="1" spans="1:34">
      <c r="A164" s="538" t="s">
        <v>5273</v>
      </c>
      <c r="B164" s="171"/>
      <c r="C164" s="172"/>
      <c r="D164" s="171">
        <v>32194</v>
      </c>
      <c r="E164" s="171"/>
      <c r="F164" s="169">
        <v>36400</v>
      </c>
      <c r="G164" s="207" t="s">
        <v>5277</v>
      </c>
      <c r="H164" s="171" t="s">
        <v>45</v>
      </c>
      <c r="I164" s="185">
        <v>2100</v>
      </c>
      <c r="J164" s="171"/>
      <c r="K164" s="171"/>
      <c r="L164" s="185">
        <v>2100</v>
      </c>
      <c r="M164" s="185">
        <f t="shared" si="5"/>
        <v>0</v>
      </c>
      <c r="N164" s="185"/>
      <c r="O164" s="185">
        <v>2100</v>
      </c>
      <c r="P164" s="185"/>
      <c r="Q164" s="185"/>
      <c r="R164" s="185"/>
      <c r="S164" s="185"/>
      <c r="T164" s="185"/>
      <c r="U164" s="185"/>
      <c r="V164" s="185"/>
      <c r="W164" s="185"/>
      <c r="X164" s="185"/>
      <c r="Y164" s="185"/>
      <c r="Z164" s="185"/>
      <c r="AA164" s="185"/>
      <c r="AB164" s="185"/>
      <c r="AC164" s="185">
        <f t="shared" si="6"/>
        <v>0</v>
      </c>
      <c r="AD164" s="178"/>
      <c r="AE164" s="178"/>
      <c r="AF164" s="199"/>
      <c r="AG164" s="199">
        <f t="shared" si="9"/>
        <v>0</v>
      </c>
      <c r="AH164" s="178"/>
    </row>
    <row r="165" ht="15.75" customHeight="1" spans="1:34">
      <c r="A165" s="538" t="s">
        <v>5273</v>
      </c>
      <c r="B165" s="171"/>
      <c r="C165" s="172"/>
      <c r="D165" s="171">
        <v>32195</v>
      </c>
      <c r="E165" s="171"/>
      <c r="F165" s="169">
        <v>36362</v>
      </c>
      <c r="G165" s="208" t="s">
        <v>5278</v>
      </c>
      <c r="H165" s="171" t="s">
        <v>45</v>
      </c>
      <c r="I165" s="185">
        <v>2100</v>
      </c>
      <c r="J165" s="171"/>
      <c r="K165" s="171"/>
      <c r="L165" s="185">
        <v>2100</v>
      </c>
      <c r="M165" s="185">
        <f t="shared" si="5"/>
        <v>0</v>
      </c>
      <c r="N165" s="185"/>
      <c r="O165" s="185">
        <v>2100</v>
      </c>
      <c r="P165" s="185"/>
      <c r="Q165" s="185"/>
      <c r="R165" s="185"/>
      <c r="S165" s="185"/>
      <c r="T165" s="185"/>
      <c r="U165" s="185"/>
      <c r="V165" s="185"/>
      <c r="W165" s="185"/>
      <c r="X165" s="185"/>
      <c r="Y165" s="185"/>
      <c r="Z165" s="185"/>
      <c r="AA165" s="185"/>
      <c r="AB165" s="185"/>
      <c r="AC165" s="185">
        <f t="shared" si="6"/>
        <v>0</v>
      </c>
      <c r="AD165" s="178"/>
      <c r="AE165" s="178"/>
      <c r="AF165" s="199"/>
      <c r="AG165" s="199">
        <f t="shared" si="9"/>
        <v>0</v>
      </c>
      <c r="AH165" s="178"/>
    </row>
    <row r="166" ht="15.75" customHeight="1" spans="1:34">
      <c r="A166" s="538" t="s">
        <v>5273</v>
      </c>
      <c r="B166" s="171"/>
      <c r="C166" s="172"/>
      <c r="D166" s="171">
        <v>32196</v>
      </c>
      <c r="E166" s="171"/>
      <c r="F166" s="169">
        <v>36405</v>
      </c>
      <c r="G166" s="208" t="s">
        <v>5279</v>
      </c>
      <c r="H166" s="171" t="s">
        <v>45</v>
      </c>
      <c r="I166" s="185">
        <v>1400</v>
      </c>
      <c r="J166" s="171"/>
      <c r="K166" s="171"/>
      <c r="L166" s="185">
        <v>1400</v>
      </c>
      <c r="M166" s="185">
        <f t="shared" si="5"/>
        <v>0</v>
      </c>
      <c r="N166" s="185"/>
      <c r="O166" s="185">
        <v>1400</v>
      </c>
      <c r="P166" s="185"/>
      <c r="Q166" s="185"/>
      <c r="R166" s="185"/>
      <c r="S166" s="185"/>
      <c r="T166" s="185"/>
      <c r="U166" s="185"/>
      <c r="V166" s="185"/>
      <c r="W166" s="185"/>
      <c r="X166" s="185"/>
      <c r="Y166" s="185"/>
      <c r="Z166" s="185"/>
      <c r="AA166" s="185"/>
      <c r="AB166" s="185"/>
      <c r="AC166" s="185">
        <f t="shared" si="6"/>
        <v>0</v>
      </c>
      <c r="AD166" s="178"/>
      <c r="AE166" s="178"/>
      <c r="AF166" s="199"/>
      <c r="AG166" s="199">
        <f t="shared" si="9"/>
        <v>0</v>
      </c>
      <c r="AH166" s="178"/>
    </row>
    <row r="167" ht="15.75" customHeight="1" spans="1:34">
      <c r="A167" s="538" t="s">
        <v>5273</v>
      </c>
      <c r="B167" s="171"/>
      <c r="C167" s="172"/>
      <c r="D167" s="171">
        <v>32197</v>
      </c>
      <c r="E167" s="171"/>
      <c r="F167" s="169">
        <v>36364</v>
      </c>
      <c r="G167" s="208" t="s">
        <v>5280</v>
      </c>
      <c r="H167" s="171" t="s">
        <v>2713</v>
      </c>
      <c r="I167" s="185">
        <v>400</v>
      </c>
      <c r="J167" s="171"/>
      <c r="K167" s="171"/>
      <c r="L167" s="185">
        <v>400</v>
      </c>
      <c r="M167" s="185">
        <f t="shared" si="5"/>
        <v>0</v>
      </c>
      <c r="N167" s="185"/>
      <c r="O167" s="185">
        <v>400</v>
      </c>
      <c r="P167" s="185"/>
      <c r="Q167" s="185"/>
      <c r="R167" s="185"/>
      <c r="S167" s="185"/>
      <c r="T167" s="185"/>
      <c r="U167" s="185"/>
      <c r="V167" s="185"/>
      <c r="W167" s="185"/>
      <c r="X167" s="185"/>
      <c r="Y167" s="185"/>
      <c r="Z167" s="185"/>
      <c r="AA167" s="185"/>
      <c r="AB167" s="185"/>
      <c r="AC167" s="185">
        <f t="shared" si="6"/>
        <v>0</v>
      </c>
      <c r="AD167" s="178"/>
      <c r="AE167" s="178"/>
      <c r="AF167" s="199"/>
      <c r="AG167" s="199">
        <f t="shared" si="9"/>
        <v>0</v>
      </c>
      <c r="AH167" s="178"/>
    </row>
    <row r="168" ht="15.75" customHeight="1" spans="1:34">
      <c r="A168" s="539" t="s">
        <v>5273</v>
      </c>
      <c r="B168" s="164"/>
      <c r="C168" s="204" t="s">
        <v>5281</v>
      </c>
      <c r="D168" s="164">
        <v>32198</v>
      </c>
      <c r="E168" s="164"/>
      <c r="F168" s="204">
        <v>35756</v>
      </c>
      <c r="G168" s="209" t="s">
        <v>5282</v>
      </c>
      <c r="H168" s="164" t="s">
        <v>5283</v>
      </c>
      <c r="I168" s="191">
        <v>800</v>
      </c>
      <c r="J168" s="164"/>
      <c r="K168" s="164"/>
      <c r="L168" s="191">
        <v>800</v>
      </c>
      <c r="M168" s="191">
        <f t="shared" si="5"/>
        <v>0</v>
      </c>
      <c r="N168" s="191"/>
      <c r="O168" s="191">
        <v>800</v>
      </c>
      <c r="P168" s="191"/>
      <c r="Q168" s="191"/>
      <c r="R168" s="191"/>
      <c r="S168" s="191"/>
      <c r="T168" s="191"/>
      <c r="U168" s="191"/>
      <c r="V168" s="191"/>
      <c r="W168" s="191"/>
      <c r="X168" s="191"/>
      <c r="Y168" s="191"/>
      <c r="Z168" s="191"/>
      <c r="AA168" s="191"/>
      <c r="AB168" s="191"/>
      <c r="AC168" s="191">
        <f t="shared" si="6"/>
        <v>0</v>
      </c>
      <c r="AD168" s="178"/>
      <c r="AE168" s="178"/>
      <c r="AF168" s="195"/>
      <c r="AG168" s="195">
        <f t="shared" si="9"/>
        <v>0</v>
      </c>
      <c r="AH168" s="162"/>
    </row>
    <row r="169" ht="15.75" customHeight="1" spans="1:34">
      <c r="A169" s="539" t="s">
        <v>5273</v>
      </c>
      <c r="B169" s="164"/>
      <c r="C169" s="204" t="s">
        <v>5284</v>
      </c>
      <c r="D169" s="164">
        <v>32199</v>
      </c>
      <c r="E169" s="164"/>
      <c r="F169" s="204">
        <v>35662</v>
      </c>
      <c r="G169" s="209" t="s">
        <v>5285</v>
      </c>
      <c r="H169" s="164" t="s">
        <v>45</v>
      </c>
      <c r="I169" s="191">
        <v>1400</v>
      </c>
      <c r="J169" s="164"/>
      <c r="K169" s="164"/>
      <c r="L169" s="191">
        <v>1400</v>
      </c>
      <c r="M169" s="191">
        <f t="shared" si="5"/>
        <v>0</v>
      </c>
      <c r="N169" s="191"/>
      <c r="O169" s="191">
        <v>1400</v>
      </c>
      <c r="P169" s="191"/>
      <c r="Q169" s="191"/>
      <c r="R169" s="191"/>
      <c r="S169" s="191"/>
      <c r="T169" s="191"/>
      <c r="U169" s="191"/>
      <c r="V169" s="191"/>
      <c r="W169" s="191"/>
      <c r="X169" s="191"/>
      <c r="Y169" s="191"/>
      <c r="Z169" s="191"/>
      <c r="AA169" s="191"/>
      <c r="AB169" s="191"/>
      <c r="AC169" s="191">
        <f t="shared" si="6"/>
        <v>0</v>
      </c>
      <c r="AD169" s="178"/>
      <c r="AE169" s="178"/>
      <c r="AF169" s="195"/>
      <c r="AG169" s="195">
        <f t="shared" si="9"/>
        <v>0</v>
      </c>
      <c r="AH169" s="162"/>
    </row>
    <row r="170" ht="15.75" customHeight="1" spans="1:34">
      <c r="A170" s="538" t="s">
        <v>5273</v>
      </c>
      <c r="B170" s="171"/>
      <c r="C170" s="169"/>
      <c r="D170" s="171">
        <v>31864</v>
      </c>
      <c r="E170" s="171"/>
      <c r="F170" s="169">
        <v>36370</v>
      </c>
      <c r="G170" s="208" t="s">
        <v>5286</v>
      </c>
      <c r="H170" s="171" t="s">
        <v>45</v>
      </c>
      <c r="I170" s="185">
        <v>2100</v>
      </c>
      <c r="J170" s="171"/>
      <c r="K170" s="171"/>
      <c r="L170" s="185">
        <v>2100</v>
      </c>
      <c r="M170" s="185">
        <f t="shared" si="5"/>
        <v>0</v>
      </c>
      <c r="N170" s="185"/>
      <c r="O170" s="185">
        <v>2100</v>
      </c>
      <c r="P170" s="185"/>
      <c r="Q170" s="185"/>
      <c r="R170" s="185"/>
      <c r="S170" s="185"/>
      <c r="T170" s="185"/>
      <c r="U170" s="185"/>
      <c r="V170" s="185"/>
      <c r="W170" s="185"/>
      <c r="X170" s="185"/>
      <c r="Y170" s="185"/>
      <c r="Z170" s="185"/>
      <c r="AA170" s="185"/>
      <c r="AB170" s="185"/>
      <c r="AC170" s="185">
        <f t="shared" si="6"/>
        <v>0</v>
      </c>
      <c r="AD170" s="178"/>
      <c r="AE170" s="178"/>
      <c r="AF170" s="199"/>
      <c r="AG170" s="199">
        <f t="shared" si="9"/>
        <v>0</v>
      </c>
      <c r="AH170" s="178"/>
    </row>
    <row r="171" ht="15.75" customHeight="1" spans="1:34">
      <c r="A171" s="538" t="s">
        <v>5273</v>
      </c>
      <c r="B171" s="171"/>
      <c r="C171" s="169"/>
      <c r="D171" s="171">
        <v>31865</v>
      </c>
      <c r="E171" s="171"/>
      <c r="F171" s="169">
        <v>36394</v>
      </c>
      <c r="G171" s="208" t="s">
        <v>5287</v>
      </c>
      <c r="H171" s="171" t="s">
        <v>4313</v>
      </c>
      <c r="I171" s="185">
        <v>350</v>
      </c>
      <c r="J171" s="171"/>
      <c r="K171" s="171"/>
      <c r="L171" s="185">
        <v>350</v>
      </c>
      <c r="M171" s="185">
        <f t="shared" si="5"/>
        <v>0</v>
      </c>
      <c r="N171" s="185"/>
      <c r="O171" s="185">
        <v>350</v>
      </c>
      <c r="P171" s="185"/>
      <c r="Q171" s="185"/>
      <c r="R171" s="185"/>
      <c r="S171" s="185"/>
      <c r="T171" s="185"/>
      <c r="U171" s="185"/>
      <c r="V171" s="185"/>
      <c r="W171" s="185"/>
      <c r="X171" s="185"/>
      <c r="Y171" s="185"/>
      <c r="Z171" s="185"/>
      <c r="AA171" s="185"/>
      <c r="AB171" s="185"/>
      <c r="AC171" s="185">
        <f t="shared" si="6"/>
        <v>0</v>
      </c>
      <c r="AD171" s="178"/>
      <c r="AE171" s="178"/>
      <c r="AF171" s="199"/>
      <c r="AG171" s="199">
        <f t="shared" si="9"/>
        <v>0</v>
      </c>
      <c r="AH171" s="178"/>
    </row>
    <row r="172" ht="15.75" customHeight="1" spans="1:34">
      <c r="A172" s="538" t="s">
        <v>5273</v>
      </c>
      <c r="B172" s="171"/>
      <c r="C172" s="169"/>
      <c r="D172" s="171">
        <v>31866</v>
      </c>
      <c r="E172" s="171"/>
      <c r="F172" s="169">
        <v>36395</v>
      </c>
      <c r="G172" s="208" t="s">
        <v>5288</v>
      </c>
      <c r="H172" s="171" t="s">
        <v>4313</v>
      </c>
      <c r="I172" s="185">
        <v>350</v>
      </c>
      <c r="J172" s="171"/>
      <c r="K172" s="171"/>
      <c r="L172" s="185">
        <v>350</v>
      </c>
      <c r="M172" s="185">
        <f t="shared" si="5"/>
        <v>0</v>
      </c>
      <c r="N172" s="185"/>
      <c r="O172" s="185">
        <v>350</v>
      </c>
      <c r="P172" s="185"/>
      <c r="Q172" s="185"/>
      <c r="R172" s="185"/>
      <c r="S172" s="185"/>
      <c r="T172" s="185"/>
      <c r="U172" s="185"/>
      <c r="V172" s="185"/>
      <c r="W172" s="185"/>
      <c r="X172" s="185"/>
      <c r="Y172" s="185"/>
      <c r="Z172" s="185"/>
      <c r="AA172" s="185"/>
      <c r="AB172" s="185"/>
      <c r="AC172" s="185">
        <f t="shared" si="6"/>
        <v>0</v>
      </c>
      <c r="AD172" s="178"/>
      <c r="AE172" s="178"/>
      <c r="AF172" s="199"/>
      <c r="AG172" s="199">
        <f t="shared" si="9"/>
        <v>0</v>
      </c>
      <c r="AH172" s="178"/>
    </row>
    <row r="173" ht="15.75" customHeight="1" spans="1:34">
      <c r="A173" s="538" t="s">
        <v>5273</v>
      </c>
      <c r="B173" s="171"/>
      <c r="C173" s="169"/>
      <c r="D173" s="171">
        <v>31867</v>
      </c>
      <c r="E173" s="171"/>
      <c r="F173" s="169">
        <v>36396</v>
      </c>
      <c r="G173" s="208" t="s">
        <v>5289</v>
      </c>
      <c r="H173" s="171" t="s">
        <v>4313</v>
      </c>
      <c r="I173" s="185">
        <v>700</v>
      </c>
      <c r="J173" s="171"/>
      <c r="K173" s="171"/>
      <c r="L173" s="185">
        <v>700</v>
      </c>
      <c r="M173" s="185">
        <f t="shared" si="5"/>
        <v>0</v>
      </c>
      <c r="N173" s="185"/>
      <c r="O173" s="185">
        <v>700</v>
      </c>
      <c r="P173" s="185"/>
      <c r="Q173" s="185"/>
      <c r="R173" s="185"/>
      <c r="S173" s="185"/>
      <c r="T173" s="185"/>
      <c r="U173" s="185"/>
      <c r="V173" s="185"/>
      <c r="W173" s="185"/>
      <c r="X173" s="185"/>
      <c r="Y173" s="185"/>
      <c r="Z173" s="185"/>
      <c r="AA173" s="185"/>
      <c r="AB173" s="185"/>
      <c r="AC173" s="185">
        <f t="shared" si="6"/>
        <v>0</v>
      </c>
      <c r="AD173" s="178"/>
      <c r="AE173" s="178"/>
      <c r="AF173" s="199"/>
      <c r="AG173" s="199">
        <f t="shared" si="9"/>
        <v>0</v>
      </c>
      <c r="AH173" s="178"/>
    </row>
    <row r="174" ht="15.75" customHeight="1" spans="1:34">
      <c r="A174" s="538" t="s">
        <v>5273</v>
      </c>
      <c r="B174" s="171"/>
      <c r="C174" s="169"/>
      <c r="D174" s="171">
        <v>31868</v>
      </c>
      <c r="E174" s="171"/>
      <c r="F174" s="169">
        <v>36397</v>
      </c>
      <c r="G174" s="208" t="s">
        <v>5290</v>
      </c>
      <c r="H174" s="171" t="s">
        <v>4313</v>
      </c>
      <c r="I174" s="185">
        <v>700</v>
      </c>
      <c r="J174" s="171"/>
      <c r="K174" s="171"/>
      <c r="L174" s="185">
        <v>700</v>
      </c>
      <c r="M174" s="185">
        <f t="shared" si="5"/>
        <v>0</v>
      </c>
      <c r="N174" s="185"/>
      <c r="O174" s="185">
        <v>700</v>
      </c>
      <c r="P174" s="185"/>
      <c r="Q174" s="185"/>
      <c r="R174" s="185"/>
      <c r="S174" s="185"/>
      <c r="T174" s="185"/>
      <c r="U174" s="185"/>
      <c r="V174" s="185"/>
      <c r="W174" s="185"/>
      <c r="X174" s="185"/>
      <c r="Y174" s="185"/>
      <c r="Z174" s="185"/>
      <c r="AA174" s="185"/>
      <c r="AB174" s="185"/>
      <c r="AC174" s="185">
        <f t="shared" si="6"/>
        <v>0</v>
      </c>
      <c r="AD174" s="178"/>
      <c r="AE174" s="178"/>
      <c r="AF174" s="199"/>
      <c r="AG174" s="199">
        <f t="shared" si="9"/>
        <v>0</v>
      </c>
      <c r="AH174" s="178"/>
    </row>
    <row r="175" ht="15.75" customHeight="1" spans="1:34">
      <c r="A175" s="538" t="s">
        <v>5273</v>
      </c>
      <c r="B175" s="171"/>
      <c r="C175" s="169"/>
      <c r="D175" s="171">
        <v>31869</v>
      </c>
      <c r="E175" s="171"/>
      <c r="F175" s="169">
        <v>36398</v>
      </c>
      <c r="G175" s="171" t="s">
        <v>5291</v>
      </c>
      <c r="H175" s="171" t="s">
        <v>4313</v>
      </c>
      <c r="I175" s="185">
        <v>350</v>
      </c>
      <c r="J175" s="171"/>
      <c r="K175" s="171"/>
      <c r="L175" s="185">
        <v>350</v>
      </c>
      <c r="M175" s="185">
        <f t="shared" si="5"/>
        <v>0</v>
      </c>
      <c r="N175" s="185"/>
      <c r="O175" s="185">
        <v>350</v>
      </c>
      <c r="P175" s="185"/>
      <c r="Q175" s="185"/>
      <c r="R175" s="185"/>
      <c r="S175" s="185"/>
      <c r="T175" s="185"/>
      <c r="U175" s="185"/>
      <c r="V175" s="185"/>
      <c r="W175" s="185"/>
      <c r="X175" s="185"/>
      <c r="Y175" s="185"/>
      <c r="Z175" s="185"/>
      <c r="AA175" s="185"/>
      <c r="AB175" s="185"/>
      <c r="AC175" s="185">
        <f t="shared" si="6"/>
        <v>0</v>
      </c>
      <c r="AD175" s="178"/>
      <c r="AE175" s="178"/>
      <c r="AF175" s="199"/>
      <c r="AG175" s="199">
        <f t="shared" si="9"/>
        <v>0</v>
      </c>
      <c r="AH175" s="178"/>
    </row>
    <row r="176" ht="15.75" customHeight="1" spans="1:34">
      <c r="A176" s="538" t="s">
        <v>5273</v>
      </c>
      <c r="B176" s="171"/>
      <c r="C176" s="169"/>
      <c r="D176" s="171">
        <v>31870</v>
      </c>
      <c r="E176" s="171"/>
      <c r="F176" s="169">
        <v>36399</v>
      </c>
      <c r="G176" s="208" t="s">
        <v>5292</v>
      </c>
      <c r="H176" s="171" t="s">
        <v>4313</v>
      </c>
      <c r="I176" s="185">
        <v>350</v>
      </c>
      <c r="J176" s="171"/>
      <c r="K176" s="171"/>
      <c r="L176" s="185">
        <v>350</v>
      </c>
      <c r="M176" s="185">
        <f t="shared" si="5"/>
        <v>0</v>
      </c>
      <c r="N176" s="185"/>
      <c r="O176" s="185">
        <v>350</v>
      </c>
      <c r="P176" s="185"/>
      <c r="Q176" s="185"/>
      <c r="R176" s="185"/>
      <c r="S176" s="185"/>
      <c r="T176" s="185"/>
      <c r="U176" s="185"/>
      <c r="V176" s="185"/>
      <c r="W176" s="185"/>
      <c r="X176" s="185"/>
      <c r="Y176" s="185"/>
      <c r="Z176" s="185"/>
      <c r="AA176" s="185"/>
      <c r="AB176" s="185"/>
      <c r="AC176" s="185">
        <f t="shared" si="6"/>
        <v>0</v>
      </c>
      <c r="AD176" s="178"/>
      <c r="AE176" s="178"/>
      <c r="AF176" s="199"/>
      <c r="AG176" s="199">
        <f t="shared" si="9"/>
        <v>0</v>
      </c>
      <c r="AH176" s="178"/>
    </row>
    <row r="177" ht="15.75" customHeight="1" spans="1:34">
      <c r="A177" s="538" t="s">
        <v>5273</v>
      </c>
      <c r="B177" s="171"/>
      <c r="C177" s="169"/>
      <c r="D177" s="171">
        <v>32150</v>
      </c>
      <c r="E177" s="171"/>
      <c r="F177" s="169">
        <v>36409</v>
      </c>
      <c r="G177" s="171" t="s">
        <v>5293</v>
      </c>
      <c r="H177" s="171" t="s">
        <v>4313</v>
      </c>
      <c r="I177" s="185">
        <v>500</v>
      </c>
      <c r="J177" s="171"/>
      <c r="K177" s="171"/>
      <c r="L177" s="185">
        <v>500</v>
      </c>
      <c r="M177" s="185">
        <f t="shared" si="5"/>
        <v>0</v>
      </c>
      <c r="N177" s="185"/>
      <c r="O177" s="185">
        <v>400</v>
      </c>
      <c r="P177" s="185"/>
      <c r="Q177" s="185"/>
      <c r="R177" s="185"/>
      <c r="S177" s="185"/>
      <c r="T177" s="185"/>
      <c r="U177" s="185"/>
      <c r="V177" s="185"/>
      <c r="W177" s="185"/>
      <c r="X177" s="185"/>
      <c r="Y177" s="185"/>
      <c r="Z177" s="185"/>
      <c r="AA177" s="185"/>
      <c r="AB177" s="185"/>
      <c r="AC177" s="185">
        <f t="shared" si="6"/>
        <v>100</v>
      </c>
      <c r="AD177" s="178"/>
      <c r="AE177" s="178"/>
      <c r="AF177" s="199"/>
      <c r="AG177" s="199">
        <f t="shared" si="9"/>
        <v>100</v>
      </c>
      <c r="AH177" s="178"/>
    </row>
    <row r="178" ht="15.75" customHeight="1" spans="1:34">
      <c r="A178" s="538" t="s">
        <v>5273</v>
      </c>
      <c r="B178" s="171"/>
      <c r="C178" s="169"/>
      <c r="D178" s="171">
        <v>32149</v>
      </c>
      <c r="E178" s="171"/>
      <c r="F178" s="169">
        <v>36411</v>
      </c>
      <c r="G178" s="171" t="s">
        <v>5294</v>
      </c>
      <c r="H178" s="171" t="s">
        <v>4313</v>
      </c>
      <c r="I178" s="185">
        <v>500</v>
      </c>
      <c r="J178" s="171"/>
      <c r="K178" s="171"/>
      <c r="L178" s="185">
        <v>500</v>
      </c>
      <c r="M178" s="185">
        <f t="shared" si="5"/>
        <v>0</v>
      </c>
      <c r="N178" s="185"/>
      <c r="O178" s="185">
        <v>400</v>
      </c>
      <c r="P178" s="185"/>
      <c r="Q178" s="185"/>
      <c r="R178" s="185"/>
      <c r="S178" s="185"/>
      <c r="T178" s="185"/>
      <c r="U178" s="185"/>
      <c r="V178" s="185"/>
      <c r="W178" s="185"/>
      <c r="X178" s="185"/>
      <c r="Y178" s="185"/>
      <c r="Z178" s="185"/>
      <c r="AA178" s="185"/>
      <c r="AB178" s="185"/>
      <c r="AC178" s="185">
        <f t="shared" si="6"/>
        <v>100</v>
      </c>
      <c r="AD178" s="178"/>
      <c r="AE178" s="178"/>
      <c r="AF178" s="199"/>
      <c r="AG178" s="199">
        <f t="shared" si="9"/>
        <v>100</v>
      </c>
      <c r="AH178" s="178"/>
    </row>
    <row r="179" ht="15.75" customHeight="1" spans="1:34">
      <c r="A179" s="538" t="s">
        <v>5273</v>
      </c>
      <c r="B179" s="171"/>
      <c r="C179" s="169"/>
      <c r="D179" s="171">
        <v>32285</v>
      </c>
      <c r="E179" s="171"/>
      <c r="F179" s="169">
        <v>36410</v>
      </c>
      <c r="G179" s="171" t="s">
        <v>5295</v>
      </c>
      <c r="H179" s="171" t="s">
        <v>4313</v>
      </c>
      <c r="I179" s="185">
        <v>500</v>
      </c>
      <c r="J179" s="171"/>
      <c r="K179" s="171"/>
      <c r="L179" s="185">
        <v>500</v>
      </c>
      <c r="M179" s="185">
        <f t="shared" si="5"/>
        <v>0</v>
      </c>
      <c r="N179" s="185"/>
      <c r="O179" s="185">
        <v>400</v>
      </c>
      <c r="P179" s="185"/>
      <c r="Q179" s="185"/>
      <c r="R179" s="185"/>
      <c r="S179" s="185"/>
      <c r="T179" s="185"/>
      <c r="U179" s="185"/>
      <c r="V179" s="185"/>
      <c r="W179" s="185"/>
      <c r="X179" s="185"/>
      <c r="Y179" s="185"/>
      <c r="Z179" s="185"/>
      <c r="AA179" s="185"/>
      <c r="AB179" s="185"/>
      <c r="AC179" s="185">
        <f t="shared" si="6"/>
        <v>100</v>
      </c>
      <c r="AD179" s="178"/>
      <c r="AE179" s="178"/>
      <c r="AF179" s="199"/>
      <c r="AG179" s="199">
        <f t="shared" si="9"/>
        <v>100</v>
      </c>
      <c r="AH179" s="178"/>
    </row>
    <row r="180" ht="15.75" customHeight="1" spans="1:34">
      <c r="A180" s="538" t="s">
        <v>5273</v>
      </c>
      <c r="B180" s="171"/>
      <c r="C180" s="169"/>
      <c r="D180" s="171">
        <v>32286</v>
      </c>
      <c r="E180" s="171"/>
      <c r="F180" s="169">
        <v>36412</v>
      </c>
      <c r="G180" s="171" t="s">
        <v>5296</v>
      </c>
      <c r="H180" s="171" t="s">
        <v>4313</v>
      </c>
      <c r="I180" s="185">
        <v>500</v>
      </c>
      <c r="J180" s="171"/>
      <c r="K180" s="171"/>
      <c r="L180" s="185">
        <v>500</v>
      </c>
      <c r="M180" s="185">
        <f t="shared" si="5"/>
        <v>0</v>
      </c>
      <c r="N180" s="185"/>
      <c r="O180" s="185">
        <v>400</v>
      </c>
      <c r="P180" s="185"/>
      <c r="Q180" s="185"/>
      <c r="R180" s="185"/>
      <c r="S180" s="185"/>
      <c r="T180" s="185"/>
      <c r="U180" s="185"/>
      <c r="V180" s="185"/>
      <c r="W180" s="185"/>
      <c r="X180" s="185"/>
      <c r="Y180" s="185"/>
      <c r="Z180" s="185"/>
      <c r="AA180" s="185"/>
      <c r="AB180" s="185"/>
      <c r="AC180" s="185">
        <f t="shared" si="6"/>
        <v>100</v>
      </c>
      <c r="AD180" s="178"/>
      <c r="AE180" s="178"/>
      <c r="AF180" s="199"/>
      <c r="AG180" s="199">
        <f t="shared" si="9"/>
        <v>100</v>
      </c>
      <c r="AH180" s="178"/>
    </row>
    <row r="181" ht="15.75" customHeight="1" spans="1:34">
      <c r="A181" s="538" t="s">
        <v>5273</v>
      </c>
      <c r="B181" s="171"/>
      <c r="C181" s="169"/>
      <c r="D181" s="171">
        <v>32287</v>
      </c>
      <c r="E181" s="171"/>
      <c r="F181" s="169">
        <v>36413</v>
      </c>
      <c r="G181" s="171" t="s">
        <v>5297</v>
      </c>
      <c r="H181" s="171" t="s">
        <v>4313</v>
      </c>
      <c r="I181" s="185">
        <v>500</v>
      </c>
      <c r="J181" s="171"/>
      <c r="K181" s="171"/>
      <c r="L181" s="185">
        <v>500</v>
      </c>
      <c r="M181" s="185">
        <f t="shared" si="5"/>
        <v>0</v>
      </c>
      <c r="N181" s="185"/>
      <c r="O181" s="185">
        <v>400</v>
      </c>
      <c r="P181" s="185"/>
      <c r="Q181" s="185"/>
      <c r="R181" s="185"/>
      <c r="S181" s="185"/>
      <c r="T181" s="185"/>
      <c r="U181" s="185"/>
      <c r="V181" s="185"/>
      <c r="W181" s="185"/>
      <c r="X181" s="185"/>
      <c r="Y181" s="185"/>
      <c r="Z181" s="185"/>
      <c r="AA181" s="185"/>
      <c r="AB181" s="185"/>
      <c r="AC181" s="185">
        <f t="shared" si="6"/>
        <v>100</v>
      </c>
      <c r="AD181" s="178"/>
      <c r="AE181" s="178"/>
      <c r="AF181" s="199"/>
      <c r="AG181" s="199">
        <f t="shared" si="9"/>
        <v>100</v>
      </c>
      <c r="AH181" s="178"/>
    </row>
    <row r="182" ht="15.75" customHeight="1" spans="1:34">
      <c r="A182" s="538" t="s">
        <v>5273</v>
      </c>
      <c r="B182" s="171"/>
      <c r="C182" s="169"/>
      <c r="D182" s="171">
        <v>32501</v>
      </c>
      <c r="E182" s="171"/>
      <c r="F182" s="169">
        <v>36365</v>
      </c>
      <c r="G182" s="171" t="s">
        <v>5298</v>
      </c>
      <c r="H182" s="171" t="s">
        <v>45</v>
      </c>
      <c r="I182" s="185">
        <v>650</v>
      </c>
      <c r="J182" s="171"/>
      <c r="K182" s="171"/>
      <c r="L182" s="185">
        <v>650</v>
      </c>
      <c r="M182" s="185">
        <f t="shared" si="5"/>
        <v>0</v>
      </c>
      <c r="N182" s="185"/>
      <c r="O182" s="185">
        <v>450</v>
      </c>
      <c r="P182" s="185"/>
      <c r="Q182" s="185"/>
      <c r="R182" s="185"/>
      <c r="S182" s="185"/>
      <c r="T182" s="185"/>
      <c r="U182" s="185"/>
      <c r="V182" s="185"/>
      <c r="W182" s="185"/>
      <c r="X182" s="185"/>
      <c r="Y182" s="185"/>
      <c r="Z182" s="185"/>
      <c r="AA182" s="185"/>
      <c r="AB182" s="185"/>
      <c r="AC182" s="185">
        <f t="shared" si="6"/>
        <v>200</v>
      </c>
      <c r="AD182" s="178"/>
      <c r="AE182" s="178"/>
      <c r="AF182" s="199"/>
      <c r="AG182" s="199">
        <f t="shared" si="9"/>
        <v>200</v>
      </c>
      <c r="AH182" s="178"/>
    </row>
    <row r="183" ht="15.75" customHeight="1" spans="1:34">
      <c r="A183" s="538" t="s">
        <v>5273</v>
      </c>
      <c r="B183" s="171"/>
      <c r="C183" s="169"/>
      <c r="D183" s="171">
        <v>32502</v>
      </c>
      <c r="E183" s="171"/>
      <c r="F183" s="169">
        <v>36366</v>
      </c>
      <c r="G183" s="171" t="s">
        <v>5299</v>
      </c>
      <c r="H183" s="171" t="s">
        <v>45</v>
      </c>
      <c r="I183" s="185">
        <v>650</v>
      </c>
      <c r="J183" s="171"/>
      <c r="K183" s="171"/>
      <c r="L183" s="185">
        <v>650</v>
      </c>
      <c r="M183" s="185">
        <f t="shared" si="5"/>
        <v>0</v>
      </c>
      <c r="N183" s="185"/>
      <c r="O183" s="185">
        <v>450</v>
      </c>
      <c r="P183" s="185"/>
      <c r="Q183" s="185"/>
      <c r="R183" s="185"/>
      <c r="S183" s="185"/>
      <c r="T183" s="185"/>
      <c r="U183" s="185"/>
      <c r="V183" s="185"/>
      <c r="W183" s="185"/>
      <c r="X183" s="185"/>
      <c r="Y183" s="185"/>
      <c r="Z183" s="185"/>
      <c r="AA183" s="185"/>
      <c r="AB183" s="185"/>
      <c r="AC183" s="185">
        <f t="shared" si="6"/>
        <v>200</v>
      </c>
      <c r="AD183" s="178"/>
      <c r="AE183" s="178"/>
      <c r="AF183" s="199"/>
      <c r="AG183" s="199">
        <f t="shared" si="9"/>
        <v>200</v>
      </c>
      <c r="AH183" s="178"/>
    </row>
    <row r="184" ht="15.75" customHeight="1" spans="1:34">
      <c r="A184" s="538" t="s">
        <v>5273</v>
      </c>
      <c r="B184" s="171"/>
      <c r="C184" s="169"/>
      <c r="D184" s="171">
        <v>32451</v>
      </c>
      <c r="E184" s="171"/>
      <c r="F184" s="169">
        <v>36408</v>
      </c>
      <c r="G184" s="171" t="s">
        <v>5300</v>
      </c>
      <c r="H184" s="171" t="s">
        <v>183</v>
      </c>
      <c r="I184" s="185">
        <v>4000</v>
      </c>
      <c r="J184" s="171"/>
      <c r="K184" s="171"/>
      <c r="L184" s="185">
        <v>4000</v>
      </c>
      <c r="M184" s="185">
        <f t="shared" si="5"/>
        <v>0</v>
      </c>
      <c r="N184" s="185"/>
      <c r="O184" s="185">
        <v>2000</v>
      </c>
      <c r="P184" s="185"/>
      <c r="Q184" s="185"/>
      <c r="R184" s="185"/>
      <c r="S184" s="185"/>
      <c r="T184" s="185"/>
      <c r="U184" s="185"/>
      <c r="V184" s="185"/>
      <c r="W184" s="185"/>
      <c r="X184" s="185"/>
      <c r="Y184" s="185"/>
      <c r="Z184" s="185"/>
      <c r="AA184" s="185"/>
      <c r="AB184" s="185"/>
      <c r="AC184" s="185">
        <f t="shared" si="6"/>
        <v>2000</v>
      </c>
      <c r="AD184" s="178"/>
      <c r="AE184" s="178"/>
      <c r="AF184" s="199"/>
      <c r="AG184" s="199">
        <f t="shared" si="9"/>
        <v>2000</v>
      </c>
      <c r="AH184" s="178"/>
    </row>
    <row r="185" ht="15.75" customHeight="1" spans="1:34">
      <c r="A185" s="538" t="s">
        <v>5273</v>
      </c>
      <c r="B185" s="171"/>
      <c r="C185" s="169"/>
      <c r="D185" s="171">
        <v>32452</v>
      </c>
      <c r="E185" s="171"/>
      <c r="F185" s="169">
        <v>36407</v>
      </c>
      <c r="G185" s="171" t="s">
        <v>5301</v>
      </c>
      <c r="H185" s="171" t="s">
        <v>183</v>
      </c>
      <c r="I185" s="185">
        <v>4000</v>
      </c>
      <c r="J185" s="171"/>
      <c r="K185" s="171"/>
      <c r="L185" s="185">
        <v>4000</v>
      </c>
      <c r="M185" s="185">
        <f t="shared" si="5"/>
        <v>0</v>
      </c>
      <c r="N185" s="185"/>
      <c r="O185" s="185">
        <v>2000</v>
      </c>
      <c r="P185" s="185"/>
      <c r="Q185" s="185"/>
      <c r="R185" s="185"/>
      <c r="S185" s="185"/>
      <c r="T185" s="185"/>
      <c r="U185" s="185"/>
      <c r="V185" s="185"/>
      <c r="W185" s="185"/>
      <c r="X185" s="185"/>
      <c r="Y185" s="185"/>
      <c r="Z185" s="185"/>
      <c r="AA185" s="185"/>
      <c r="AB185" s="185"/>
      <c r="AC185" s="185">
        <f t="shared" si="6"/>
        <v>2000</v>
      </c>
      <c r="AD185" s="178"/>
      <c r="AE185" s="178"/>
      <c r="AF185" s="199"/>
      <c r="AG185" s="202">
        <f t="shared" si="9"/>
        <v>2000</v>
      </c>
      <c r="AH185" s="178"/>
    </row>
    <row r="186" ht="15.75" customHeight="1" spans="1:34">
      <c r="A186" s="538" t="s">
        <v>5237</v>
      </c>
      <c r="B186" s="171"/>
      <c r="C186" s="169"/>
      <c r="D186" s="171">
        <v>32351</v>
      </c>
      <c r="E186" s="171"/>
      <c r="F186" s="169">
        <v>36428</v>
      </c>
      <c r="G186" s="171" t="s">
        <v>5302</v>
      </c>
      <c r="H186" s="171" t="s">
        <v>4313</v>
      </c>
      <c r="I186" s="185">
        <v>800</v>
      </c>
      <c r="J186" s="171"/>
      <c r="K186" s="171"/>
      <c r="L186" s="185">
        <v>800</v>
      </c>
      <c r="M186" s="185">
        <f t="shared" si="5"/>
        <v>0</v>
      </c>
      <c r="N186" s="185"/>
      <c r="O186" s="185">
        <v>500</v>
      </c>
      <c r="P186" s="185"/>
      <c r="Q186" s="185"/>
      <c r="R186" s="185"/>
      <c r="S186" s="185"/>
      <c r="T186" s="185"/>
      <c r="U186" s="185"/>
      <c r="V186" s="185"/>
      <c r="W186" s="185"/>
      <c r="X186" s="185"/>
      <c r="Y186" s="185"/>
      <c r="Z186" s="185"/>
      <c r="AA186" s="185"/>
      <c r="AB186" s="185"/>
      <c r="AC186" s="185">
        <f t="shared" si="6"/>
        <v>300</v>
      </c>
      <c r="AD186" s="178"/>
      <c r="AE186" s="178"/>
      <c r="AF186" s="199"/>
      <c r="AG186" s="199">
        <f t="shared" si="9"/>
        <v>300</v>
      </c>
      <c r="AH186" s="178"/>
    </row>
    <row r="187" ht="15.75" customHeight="1" spans="1:34">
      <c r="A187" s="538" t="s">
        <v>5237</v>
      </c>
      <c r="B187" s="171"/>
      <c r="C187" s="169"/>
      <c r="D187" s="171">
        <v>32352</v>
      </c>
      <c r="E187" s="171"/>
      <c r="F187" s="169">
        <v>36429</v>
      </c>
      <c r="G187" s="171" t="s">
        <v>5303</v>
      </c>
      <c r="H187" s="171" t="s">
        <v>4313</v>
      </c>
      <c r="I187" s="185">
        <v>800</v>
      </c>
      <c r="J187" s="171"/>
      <c r="K187" s="171"/>
      <c r="L187" s="185">
        <v>800</v>
      </c>
      <c r="M187" s="185">
        <f t="shared" si="5"/>
        <v>0</v>
      </c>
      <c r="N187" s="185"/>
      <c r="O187" s="185">
        <v>500</v>
      </c>
      <c r="P187" s="185"/>
      <c r="Q187" s="185"/>
      <c r="R187" s="185"/>
      <c r="S187" s="185"/>
      <c r="T187" s="185"/>
      <c r="U187" s="185"/>
      <c r="V187" s="185"/>
      <c r="W187" s="185"/>
      <c r="X187" s="185"/>
      <c r="Y187" s="185"/>
      <c r="Z187" s="185"/>
      <c r="AA187" s="185"/>
      <c r="AB187" s="185"/>
      <c r="AC187" s="185">
        <f t="shared" si="6"/>
        <v>300</v>
      </c>
      <c r="AD187" s="178"/>
      <c r="AE187" s="178"/>
      <c r="AF187" s="199"/>
      <c r="AG187" s="199">
        <f t="shared" si="9"/>
        <v>300</v>
      </c>
      <c r="AH187" s="178"/>
    </row>
    <row r="188" ht="15.75" customHeight="1" spans="1:34">
      <c r="A188" s="538" t="s">
        <v>5237</v>
      </c>
      <c r="B188" s="171"/>
      <c r="C188" s="169"/>
      <c r="D188" s="171">
        <v>32353</v>
      </c>
      <c r="E188" s="171"/>
      <c r="F188" s="169">
        <v>36430</v>
      </c>
      <c r="G188" s="171" t="s">
        <v>5304</v>
      </c>
      <c r="H188" s="171" t="s">
        <v>4313</v>
      </c>
      <c r="I188" s="185">
        <v>800</v>
      </c>
      <c r="J188" s="171"/>
      <c r="K188" s="171"/>
      <c r="L188" s="185">
        <v>800</v>
      </c>
      <c r="M188" s="185">
        <f t="shared" si="5"/>
        <v>0</v>
      </c>
      <c r="N188" s="185"/>
      <c r="O188" s="185">
        <v>500</v>
      </c>
      <c r="P188" s="185"/>
      <c r="Q188" s="185"/>
      <c r="R188" s="185"/>
      <c r="S188" s="185"/>
      <c r="T188" s="185"/>
      <c r="U188" s="185"/>
      <c r="V188" s="185"/>
      <c r="W188" s="185"/>
      <c r="X188" s="185"/>
      <c r="Y188" s="185"/>
      <c r="Z188" s="185"/>
      <c r="AA188" s="185"/>
      <c r="AB188" s="185"/>
      <c r="AC188" s="185">
        <f t="shared" si="6"/>
        <v>300</v>
      </c>
      <c r="AD188" s="178"/>
      <c r="AE188" s="178"/>
      <c r="AF188" s="199"/>
      <c r="AG188" s="199">
        <f t="shared" si="9"/>
        <v>300</v>
      </c>
      <c r="AH188" s="178"/>
    </row>
    <row r="189" ht="15.75" customHeight="1" spans="1:34">
      <c r="A189" s="538" t="s">
        <v>5237</v>
      </c>
      <c r="B189" s="171"/>
      <c r="C189" s="169"/>
      <c r="D189" s="171">
        <v>32354</v>
      </c>
      <c r="E189" s="171"/>
      <c r="F189" s="169">
        <v>36431</v>
      </c>
      <c r="G189" s="171" t="s">
        <v>5305</v>
      </c>
      <c r="H189" s="171" t="s">
        <v>4313</v>
      </c>
      <c r="I189" s="185">
        <v>800</v>
      </c>
      <c r="J189" s="171"/>
      <c r="K189" s="171"/>
      <c r="L189" s="185">
        <v>800</v>
      </c>
      <c r="M189" s="185">
        <f t="shared" si="5"/>
        <v>0</v>
      </c>
      <c r="N189" s="185"/>
      <c r="O189" s="185">
        <v>500</v>
      </c>
      <c r="P189" s="185"/>
      <c r="Q189" s="185"/>
      <c r="R189" s="185"/>
      <c r="S189" s="185"/>
      <c r="T189" s="185"/>
      <c r="U189" s="185"/>
      <c r="V189" s="185"/>
      <c r="W189" s="185"/>
      <c r="X189" s="185"/>
      <c r="Y189" s="185"/>
      <c r="Z189" s="185"/>
      <c r="AA189" s="185"/>
      <c r="AB189" s="185"/>
      <c r="AC189" s="185">
        <f t="shared" si="6"/>
        <v>300</v>
      </c>
      <c r="AD189" s="178"/>
      <c r="AE189" s="178"/>
      <c r="AF189" s="199"/>
      <c r="AG189" s="199">
        <f t="shared" si="9"/>
        <v>300</v>
      </c>
      <c r="AH189" s="178"/>
    </row>
    <row r="190" ht="15.75" customHeight="1" spans="1:34">
      <c r="A190" s="538" t="s">
        <v>5237</v>
      </c>
      <c r="B190" s="171"/>
      <c r="C190" s="169"/>
      <c r="D190" s="171">
        <v>32355</v>
      </c>
      <c r="E190" s="171"/>
      <c r="F190" s="169">
        <v>36433</v>
      </c>
      <c r="G190" s="171" t="s">
        <v>5306</v>
      </c>
      <c r="H190" s="171" t="s">
        <v>4313</v>
      </c>
      <c r="I190" s="185">
        <v>800</v>
      </c>
      <c r="J190" s="171"/>
      <c r="K190" s="171"/>
      <c r="L190" s="185">
        <v>800</v>
      </c>
      <c r="M190" s="185">
        <f t="shared" si="5"/>
        <v>0</v>
      </c>
      <c r="N190" s="185"/>
      <c r="O190" s="185">
        <v>500</v>
      </c>
      <c r="P190" s="185"/>
      <c r="Q190" s="185"/>
      <c r="R190" s="185"/>
      <c r="S190" s="185"/>
      <c r="T190" s="185"/>
      <c r="U190" s="185"/>
      <c r="V190" s="185"/>
      <c r="W190" s="185"/>
      <c r="X190" s="185"/>
      <c r="Y190" s="185"/>
      <c r="Z190" s="185"/>
      <c r="AA190" s="185"/>
      <c r="AB190" s="185"/>
      <c r="AC190" s="185">
        <f t="shared" si="6"/>
        <v>300</v>
      </c>
      <c r="AD190" s="178"/>
      <c r="AE190" s="178"/>
      <c r="AF190" s="199"/>
      <c r="AG190" s="199">
        <f t="shared" si="9"/>
        <v>300</v>
      </c>
      <c r="AH190" s="178"/>
    </row>
    <row r="191" ht="15.75" customHeight="1" spans="1:34">
      <c r="A191" s="538" t="s">
        <v>5237</v>
      </c>
      <c r="B191" s="171"/>
      <c r="C191" s="169"/>
      <c r="D191" s="171">
        <v>32356</v>
      </c>
      <c r="E191" s="171"/>
      <c r="F191" s="169">
        <v>36432</v>
      </c>
      <c r="G191" s="171" t="s">
        <v>5307</v>
      </c>
      <c r="H191" s="171" t="s">
        <v>4313</v>
      </c>
      <c r="I191" s="185">
        <v>800</v>
      </c>
      <c r="J191" s="171"/>
      <c r="K191" s="171"/>
      <c r="L191" s="185">
        <v>800</v>
      </c>
      <c r="M191" s="185">
        <f t="shared" si="5"/>
        <v>0</v>
      </c>
      <c r="N191" s="185"/>
      <c r="O191" s="185">
        <v>500</v>
      </c>
      <c r="P191" s="185"/>
      <c r="Q191" s="185"/>
      <c r="R191" s="185"/>
      <c r="S191" s="185"/>
      <c r="T191" s="185"/>
      <c r="U191" s="185"/>
      <c r="V191" s="185"/>
      <c r="W191" s="185"/>
      <c r="X191" s="185"/>
      <c r="Y191" s="185"/>
      <c r="Z191" s="185"/>
      <c r="AA191" s="185"/>
      <c r="AB191" s="185"/>
      <c r="AC191" s="185">
        <f t="shared" si="6"/>
        <v>300</v>
      </c>
      <c r="AD191" s="178"/>
      <c r="AE191" s="178"/>
      <c r="AF191" s="199"/>
      <c r="AG191" s="199">
        <f t="shared" si="9"/>
        <v>300</v>
      </c>
      <c r="AH191" s="178"/>
    </row>
    <row r="192" ht="15.75" customHeight="1" spans="1:34">
      <c r="A192" s="538" t="s">
        <v>5237</v>
      </c>
      <c r="B192" s="171"/>
      <c r="C192" s="169"/>
      <c r="D192" s="171">
        <v>32357</v>
      </c>
      <c r="E192" s="171"/>
      <c r="F192" s="169">
        <v>36434</v>
      </c>
      <c r="G192" s="171" t="s">
        <v>5308</v>
      </c>
      <c r="H192" s="171" t="s">
        <v>4313</v>
      </c>
      <c r="I192" s="185">
        <v>800</v>
      </c>
      <c r="J192" s="171"/>
      <c r="K192" s="171"/>
      <c r="L192" s="185">
        <v>800</v>
      </c>
      <c r="M192" s="185">
        <f t="shared" si="5"/>
        <v>0</v>
      </c>
      <c r="N192" s="185"/>
      <c r="O192" s="185">
        <v>500</v>
      </c>
      <c r="P192" s="185"/>
      <c r="Q192" s="185"/>
      <c r="R192" s="185"/>
      <c r="S192" s="185"/>
      <c r="T192" s="185"/>
      <c r="U192" s="185"/>
      <c r="V192" s="185"/>
      <c r="W192" s="185"/>
      <c r="X192" s="185"/>
      <c r="Y192" s="185"/>
      <c r="Z192" s="185"/>
      <c r="AA192" s="185"/>
      <c r="AB192" s="185"/>
      <c r="AC192" s="185">
        <f t="shared" si="6"/>
        <v>300</v>
      </c>
      <c r="AD192" s="178"/>
      <c r="AE192" s="178"/>
      <c r="AF192" s="199"/>
      <c r="AG192" s="199">
        <f t="shared" si="9"/>
        <v>300</v>
      </c>
      <c r="AH192" s="178"/>
    </row>
    <row r="193" ht="15.75" customHeight="1" spans="1:34">
      <c r="A193" s="538" t="s">
        <v>5237</v>
      </c>
      <c r="B193" s="171"/>
      <c r="C193" s="169"/>
      <c r="D193" s="171">
        <v>32358</v>
      </c>
      <c r="E193" s="171"/>
      <c r="F193" s="169">
        <v>36435</v>
      </c>
      <c r="G193" s="171" t="s">
        <v>5309</v>
      </c>
      <c r="H193" s="171" t="s">
        <v>4313</v>
      </c>
      <c r="I193" s="185">
        <v>800</v>
      </c>
      <c r="J193" s="171"/>
      <c r="K193" s="171"/>
      <c r="L193" s="185">
        <v>800</v>
      </c>
      <c r="M193" s="185">
        <f t="shared" si="5"/>
        <v>0</v>
      </c>
      <c r="N193" s="185"/>
      <c r="O193" s="185">
        <v>500</v>
      </c>
      <c r="P193" s="185"/>
      <c r="Q193" s="185"/>
      <c r="R193" s="185"/>
      <c r="S193" s="185"/>
      <c r="T193" s="185"/>
      <c r="U193" s="185"/>
      <c r="V193" s="185"/>
      <c r="W193" s="185"/>
      <c r="X193" s="185"/>
      <c r="Y193" s="185"/>
      <c r="Z193" s="185"/>
      <c r="AA193" s="185"/>
      <c r="AB193" s="185"/>
      <c r="AC193" s="185">
        <f t="shared" si="6"/>
        <v>300</v>
      </c>
      <c r="AD193" s="178"/>
      <c r="AE193" s="178"/>
      <c r="AF193" s="199"/>
      <c r="AG193" s="199">
        <f t="shared" si="9"/>
        <v>300</v>
      </c>
      <c r="AH193" s="178"/>
    </row>
    <row r="194" ht="15.75" customHeight="1" spans="1:34">
      <c r="A194" s="538" t="s">
        <v>5237</v>
      </c>
      <c r="B194" s="171"/>
      <c r="C194" s="169"/>
      <c r="D194" s="171">
        <v>32359</v>
      </c>
      <c r="E194" s="171"/>
      <c r="F194" s="169">
        <v>36436</v>
      </c>
      <c r="G194" s="171" t="s">
        <v>5310</v>
      </c>
      <c r="H194" s="171" t="s">
        <v>4313</v>
      </c>
      <c r="I194" s="185">
        <v>800</v>
      </c>
      <c r="J194" s="171"/>
      <c r="K194" s="171"/>
      <c r="L194" s="185">
        <v>800</v>
      </c>
      <c r="M194" s="185">
        <f t="shared" si="5"/>
        <v>0</v>
      </c>
      <c r="N194" s="185"/>
      <c r="O194" s="185">
        <v>500</v>
      </c>
      <c r="P194" s="185"/>
      <c r="Q194" s="185"/>
      <c r="R194" s="185"/>
      <c r="S194" s="185"/>
      <c r="T194" s="185"/>
      <c r="U194" s="185"/>
      <c r="V194" s="185"/>
      <c r="W194" s="185"/>
      <c r="X194" s="185"/>
      <c r="Y194" s="185"/>
      <c r="Z194" s="185"/>
      <c r="AA194" s="185"/>
      <c r="AB194" s="185"/>
      <c r="AC194" s="185">
        <f t="shared" si="6"/>
        <v>300</v>
      </c>
      <c r="AD194" s="178"/>
      <c r="AE194" s="178"/>
      <c r="AF194" s="199"/>
      <c r="AG194" s="199">
        <f t="shared" si="9"/>
        <v>300</v>
      </c>
      <c r="AH194" s="178"/>
    </row>
    <row r="195" ht="15.75" customHeight="1" spans="1:34">
      <c r="A195" s="538" t="s">
        <v>5237</v>
      </c>
      <c r="B195" s="171"/>
      <c r="C195" s="169"/>
      <c r="D195" s="171">
        <v>32360</v>
      </c>
      <c r="E195" s="171"/>
      <c r="F195" s="169">
        <v>36437</v>
      </c>
      <c r="G195" s="171" t="s">
        <v>5311</v>
      </c>
      <c r="H195" s="171" t="s">
        <v>4313</v>
      </c>
      <c r="I195" s="185">
        <v>800</v>
      </c>
      <c r="J195" s="171"/>
      <c r="K195" s="171"/>
      <c r="L195" s="185">
        <v>800</v>
      </c>
      <c r="M195" s="185">
        <f t="shared" si="5"/>
        <v>0</v>
      </c>
      <c r="N195" s="185"/>
      <c r="O195" s="185">
        <v>500</v>
      </c>
      <c r="P195" s="185"/>
      <c r="Q195" s="185"/>
      <c r="R195" s="185"/>
      <c r="S195" s="185"/>
      <c r="T195" s="185"/>
      <c r="U195" s="185"/>
      <c r="V195" s="185"/>
      <c r="W195" s="185"/>
      <c r="X195" s="185"/>
      <c r="Y195" s="185"/>
      <c r="Z195" s="185"/>
      <c r="AA195" s="185"/>
      <c r="AB195" s="185"/>
      <c r="AC195" s="185">
        <f t="shared" si="6"/>
        <v>300</v>
      </c>
      <c r="AD195" s="178"/>
      <c r="AE195" s="178"/>
      <c r="AF195" s="199"/>
      <c r="AG195" s="199">
        <f t="shared" si="9"/>
        <v>300</v>
      </c>
      <c r="AH195" s="178"/>
    </row>
    <row r="196" ht="15.75" customHeight="1" spans="1:34">
      <c r="A196" s="538" t="s">
        <v>5237</v>
      </c>
      <c r="B196" s="171"/>
      <c r="C196" s="169"/>
      <c r="D196" s="171">
        <v>32361</v>
      </c>
      <c r="E196" s="171"/>
      <c r="F196" s="169">
        <v>36438</v>
      </c>
      <c r="G196" s="171" t="s">
        <v>5312</v>
      </c>
      <c r="H196" s="171" t="s">
        <v>4313</v>
      </c>
      <c r="I196" s="185">
        <v>800</v>
      </c>
      <c r="J196" s="171"/>
      <c r="K196" s="171"/>
      <c r="L196" s="185">
        <v>800</v>
      </c>
      <c r="M196" s="185">
        <f t="shared" si="5"/>
        <v>0</v>
      </c>
      <c r="N196" s="185"/>
      <c r="O196" s="185">
        <v>500</v>
      </c>
      <c r="P196" s="185"/>
      <c r="Q196" s="185"/>
      <c r="R196" s="185"/>
      <c r="S196" s="185"/>
      <c r="T196" s="185"/>
      <c r="U196" s="185"/>
      <c r="V196" s="185"/>
      <c r="W196" s="185"/>
      <c r="X196" s="185"/>
      <c r="Y196" s="185"/>
      <c r="Z196" s="185"/>
      <c r="AA196" s="185"/>
      <c r="AB196" s="185"/>
      <c r="AC196" s="185">
        <f t="shared" si="6"/>
        <v>300</v>
      </c>
      <c r="AD196" s="178"/>
      <c r="AE196" s="178"/>
      <c r="AF196" s="199"/>
      <c r="AG196" s="199">
        <f t="shared" si="9"/>
        <v>300</v>
      </c>
      <c r="AH196" s="178"/>
    </row>
    <row r="197" ht="15.75" customHeight="1" spans="1:34">
      <c r="A197" s="538" t="s">
        <v>5237</v>
      </c>
      <c r="B197" s="171"/>
      <c r="C197" s="169"/>
      <c r="D197" s="171">
        <v>32362</v>
      </c>
      <c r="E197" s="171"/>
      <c r="F197" s="169">
        <v>36439</v>
      </c>
      <c r="G197" s="171" t="s">
        <v>5313</v>
      </c>
      <c r="H197" s="171" t="s">
        <v>4313</v>
      </c>
      <c r="I197" s="185">
        <v>800</v>
      </c>
      <c r="J197" s="171"/>
      <c r="K197" s="171"/>
      <c r="L197" s="185">
        <v>800</v>
      </c>
      <c r="M197" s="185">
        <f t="shared" si="5"/>
        <v>0</v>
      </c>
      <c r="N197" s="185"/>
      <c r="O197" s="185">
        <v>500</v>
      </c>
      <c r="P197" s="185"/>
      <c r="Q197" s="185"/>
      <c r="R197" s="185"/>
      <c r="S197" s="185"/>
      <c r="T197" s="185"/>
      <c r="U197" s="185"/>
      <c r="V197" s="185"/>
      <c r="W197" s="185"/>
      <c r="X197" s="185"/>
      <c r="Y197" s="185"/>
      <c r="Z197" s="185"/>
      <c r="AA197" s="185"/>
      <c r="AB197" s="185"/>
      <c r="AC197" s="185">
        <f t="shared" si="6"/>
        <v>300</v>
      </c>
      <c r="AD197" s="178"/>
      <c r="AE197" s="178"/>
      <c r="AF197" s="199"/>
      <c r="AG197" s="199">
        <f t="shared" si="9"/>
        <v>300</v>
      </c>
      <c r="AH197" s="178"/>
    </row>
    <row r="198" ht="15.75" customHeight="1" spans="1:34">
      <c r="A198" s="538" t="s">
        <v>5237</v>
      </c>
      <c r="B198" s="171"/>
      <c r="C198" s="172"/>
      <c r="D198" s="171">
        <v>32363</v>
      </c>
      <c r="E198" s="171"/>
      <c r="F198" s="169">
        <v>36440</v>
      </c>
      <c r="G198" s="171" t="s">
        <v>5314</v>
      </c>
      <c r="H198" s="171" t="s">
        <v>4313</v>
      </c>
      <c r="I198" s="185">
        <v>800</v>
      </c>
      <c r="J198" s="171"/>
      <c r="K198" s="171"/>
      <c r="L198" s="185">
        <v>800</v>
      </c>
      <c r="M198" s="185">
        <f t="shared" si="5"/>
        <v>0</v>
      </c>
      <c r="N198" s="185"/>
      <c r="O198" s="185">
        <v>500</v>
      </c>
      <c r="P198" s="185"/>
      <c r="Q198" s="185"/>
      <c r="R198" s="185"/>
      <c r="S198" s="185"/>
      <c r="T198" s="185"/>
      <c r="U198" s="185"/>
      <c r="V198" s="185"/>
      <c r="W198" s="185"/>
      <c r="X198" s="185"/>
      <c r="Y198" s="185"/>
      <c r="Z198" s="185"/>
      <c r="AA198" s="185"/>
      <c r="AB198" s="185"/>
      <c r="AC198" s="185">
        <f t="shared" si="6"/>
        <v>300</v>
      </c>
      <c r="AD198" s="178"/>
      <c r="AE198" s="178"/>
      <c r="AF198" s="199"/>
      <c r="AG198" s="199">
        <f t="shared" si="9"/>
        <v>300</v>
      </c>
      <c r="AH198" s="178"/>
    </row>
    <row r="199" ht="15.75" customHeight="1" spans="1:34">
      <c r="A199" s="538" t="s">
        <v>5237</v>
      </c>
      <c r="B199" s="171"/>
      <c r="C199" s="172"/>
      <c r="D199" s="171">
        <v>32364</v>
      </c>
      <c r="E199" s="171"/>
      <c r="F199" s="169">
        <v>36441</v>
      </c>
      <c r="G199" s="171" t="s">
        <v>5315</v>
      </c>
      <c r="H199" s="171" t="s">
        <v>4313</v>
      </c>
      <c r="I199" s="185">
        <v>800</v>
      </c>
      <c r="J199" s="171"/>
      <c r="K199" s="171"/>
      <c r="L199" s="185">
        <v>800</v>
      </c>
      <c r="M199" s="185">
        <f t="shared" si="5"/>
        <v>0</v>
      </c>
      <c r="N199" s="185"/>
      <c r="O199" s="185">
        <v>500</v>
      </c>
      <c r="P199" s="185"/>
      <c r="Q199" s="185"/>
      <c r="R199" s="185"/>
      <c r="S199" s="185"/>
      <c r="T199" s="185"/>
      <c r="U199" s="185"/>
      <c r="V199" s="185"/>
      <c r="W199" s="185"/>
      <c r="X199" s="185"/>
      <c r="Y199" s="185"/>
      <c r="Z199" s="185"/>
      <c r="AA199" s="185"/>
      <c r="AB199" s="185"/>
      <c r="AC199" s="185">
        <f t="shared" si="6"/>
        <v>300</v>
      </c>
      <c r="AD199" s="178"/>
      <c r="AE199" s="178"/>
      <c r="AF199" s="199"/>
      <c r="AG199" s="199">
        <f t="shared" si="9"/>
        <v>300</v>
      </c>
      <c r="AH199" s="178"/>
    </row>
    <row r="200" ht="15.75" customHeight="1" spans="1:34">
      <c r="A200" s="538" t="s">
        <v>5237</v>
      </c>
      <c r="B200" s="171"/>
      <c r="C200" s="172"/>
      <c r="D200" s="171">
        <v>32365</v>
      </c>
      <c r="E200" s="171"/>
      <c r="F200" s="169">
        <v>36442</v>
      </c>
      <c r="G200" s="171" t="s">
        <v>5316</v>
      </c>
      <c r="H200" s="171" t="s">
        <v>4313</v>
      </c>
      <c r="I200" s="185">
        <v>800</v>
      </c>
      <c r="J200" s="171"/>
      <c r="K200" s="171"/>
      <c r="L200" s="185">
        <v>800</v>
      </c>
      <c r="M200" s="185">
        <f t="shared" si="5"/>
        <v>0</v>
      </c>
      <c r="N200" s="185"/>
      <c r="O200" s="185">
        <v>500</v>
      </c>
      <c r="P200" s="185"/>
      <c r="Q200" s="185"/>
      <c r="R200" s="185"/>
      <c r="S200" s="185"/>
      <c r="T200" s="185"/>
      <c r="U200" s="185"/>
      <c r="V200" s="185"/>
      <c r="W200" s="185"/>
      <c r="X200" s="185"/>
      <c r="Y200" s="185"/>
      <c r="Z200" s="185"/>
      <c r="AA200" s="185"/>
      <c r="AB200" s="185"/>
      <c r="AC200" s="185">
        <f t="shared" si="6"/>
        <v>300</v>
      </c>
      <c r="AD200" s="178"/>
      <c r="AE200" s="178"/>
      <c r="AF200" s="199"/>
      <c r="AG200" s="199">
        <f t="shared" si="9"/>
        <v>300</v>
      </c>
      <c r="AH200" s="178"/>
    </row>
    <row r="201" ht="15.75" customHeight="1" spans="1:34">
      <c r="A201" s="538" t="s">
        <v>5237</v>
      </c>
      <c r="B201" s="171"/>
      <c r="C201" s="172"/>
      <c r="D201" s="171">
        <v>32366</v>
      </c>
      <c r="E201" s="171"/>
      <c r="F201" s="169">
        <v>36443</v>
      </c>
      <c r="G201" s="171" t="s">
        <v>5317</v>
      </c>
      <c r="H201" s="171" t="s">
        <v>4313</v>
      </c>
      <c r="I201" s="185">
        <v>800</v>
      </c>
      <c r="J201" s="171"/>
      <c r="K201" s="171"/>
      <c r="L201" s="185">
        <v>800</v>
      </c>
      <c r="M201" s="185">
        <f t="shared" si="5"/>
        <v>0</v>
      </c>
      <c r="N201" s="185"/>
      <c r="O201" s="185">
        <v>500</v>
      </c>
      <c r="P201" s="185"/>
      <c r="Q201" s="185"/>
      <c r="R201" s="185"/>
      <c r="S201" s="185"/>
      <c r="T201" s="185"/>
      <c r="U201" s="185"/>
      <c r="V201" s="185"/>
      <c r="W201" s="185"/>
      <c r="X201" s="185"/>
      <c r="Y201" s="185"/>
      <c r="Z201" s="185"/>
      <c r="AA201" s="185"/>
      <c r="AB201" s="185"/>
      <c r="AC201" s="185">
        <f t="shared" si="6"/>
        <v>300</v>
      </c>
      <c r="AD201" s="178"/>
      <c r="AE201" s="178"/>
      <c r="AF201" s="199"/>
      <c r="AG201" s="199">
        <f t="shared" si="9"/>
        <v>300</v>
      </c>
      <c r="AH201" s="178"/>
    </row>
    <row r="202" ht="15.75" customHeight="1" spans="1:34">
      <c r="A202" s="538" t="s">
        <v>5237</v>
      </c>
      <c r="B202" s="171"/>
      <c r="C202" s="172"/>
      <c r="D202" s="171">
        <v>32367</v>
      </c>
      <c r="E202" s="171"/>
      <c r="F202" s="169">
        <v>36444</v>
      </c>
      <c r="G202" s="171" t="s">
        <v>5318</v>
      </c>
      <c r="H202" s="171" t="s">
        <v>4313</v>
      </c>
      <c r="I202" s="185">
        <v>1600</v>
      </c>
      <c r="J202" s="171"/>
      <c r="K202" s="171"/>
      <c r="L202" s="185">
        <v>1600</v>
      </c>
      <c r="M202" s="185">
        <f t="shared" si="5"/>
        <v>0</v>
      </c>
      <c r="N202" s="185"/>
      <c r="O202" s="185">
        <v>1000</v>
      </c>
      <c r="P202" s="185"/>
      <c r="Q202" s="185"/>
      <c r="R202" s="185"/>
      <c r="S202" s="185"/>
      <c r="T202" s="185"/>
      <c r="U202" s="185"/>
      <c r="V202" s="185"/>
      <c r="W202" s="185"/>
      <c r="X202" s="185"/>
      <c r="Y202" s="185"/>
      <c r="Z202" s="185"/>
      <c r="AA202" s="185"/>
      <c r="AB202" s="185"/>
      <c r="AC202" s="185">
        <f t="shared" si="6"/>
        <v>600</v>
      </c>
      <c r="AD202" s="178"/>
      <c r="AE202" s="178"/>
      <c r="AF202" s="199"/>
      <c r="AG202" s="199">
        <f t="shared" si="9"/>
        <v>600</v>
      </c>
      <c r="AH202" s="178"/>
    </row>
    <row r="203" ht="15.75" customHeight="1" spans="1:34">
      <c r="A203" s="538" t="s">
        <v>5273</v>
      </c>
      <c r="B203" s="171"/>
      <c r="C203" s="172"/>
      <c r="D203" s="171">
        <v>32368</v>
      </c>
      <c r="E203" s="171"/>
      <c r="F203" s="169">
        <v>36448</v>
      </c>
      <c r="G203" s="171" t="s">
        <v>5319</v>
      </c>
      <c r="H203" s="171" t="s">
        <v>5125</v>
      </c>
      <c r="I203" s="185">
        <v>1300</v>
      </c>
      <c r="J203" s="171"/>
      <c r="K203" s="171"/>
      <c r="L203" s="185">
        <v>1300</v>
      </c>
      <c r="M203" s="185">
        <f t="shared" si="5"/>
        <v>0</v>
      </c>
      <c r="N203" s="185"/>
      <c r="O203" s="185">
        <v>1000</v>
      </c>
      <c r="P203" s="185"/>
      <c r="Q203" s="185"/>
      <c r="R203" s="185"/>
      <c r="S203" s="185"/>
      <c r="T203" s="185"/>
      <c r="U203" s="185"/>
      <c r="V203" s="185"/>
      <c r="W203" s="185"/>
      <c r="X203" s="185"/>
      <c r="Y203" s="185"/>
      <c r="Z203" s="185"/>
      <c r="AA203" s="185"/>
      <c r="AB203" s="185"/>
      <c r="AC203" s="185">
        <f t="shared" si="6"/>
        <v>300</v>
      </c>
      <c r="AD203" s="178"/>
      <c r="AE203" s="178"/>
      <c r="AF203" s="199"/>
      <c r="AG203" s="199">
        <f t="shared" si="9"/>
        <v>300</v>
      </c>
      <c r="AH203" s="178"/>
    </row>
    <row r="204" ht="15.75" customHeight="1" spans="1:34">
      <c r="A204" s="538" t="s">
        <v>5273</v>
      </c>
      <c r="B204" s="171"/>
      <c r="C204" s="172"/>
      <c r="D204" s="171">
        <v>32369</v>
      </c>
      <c r="E204" s="171"/>
      <c r="F204" s="169">
        <v>36449</v>
      </c>
      <c r="G204" s="171" t="s">
        <v>5320</v>
      </c>
      <c r="H204" s="171" t="s">
        <v>5125</v>
      </c>
      <c r="I204" s="185">
        <v>1300</v>
      </c>
      <c r="J204" s="171"/>
      <c r="K204" s="171"/>
      <c r="L204" s="185">
        <v>1300</v>
      </c>
      <c r="M204" s="185">
        <f t="shared" si="5"/>
        <v>0</v>
      </c>
      <c r="N204" s="185"/>
      <c r="O204" s="185">
        <v>1000</v>
      </c>
      <c r="P204" s="185"/>
      <c r="Q204" s="185"/>
      <c r="R204" s="185"/>
      <c r="S204" s="185"/>
      <c r="T204" s="185"/>
      <c r="U204" s="185"/>
      <c r="V204" s="185"/>
      <c r="W204" s="185"/>
      <c r="X204" s="185"/>
      <c r="Y204" s="185"/>
      <c r="Z204" s="185"/>
      <c r="AA204" s="185"/>
      <c r="AB204" s="185"/>
      <c r="AC204" s="185">
        <f t="shared" si="6"/>
        <v>300</v>
      </c>
      <c r="AD204" s="178"/>
      <c r="AE204" s="178"/>
      <c r="AF204" s="199"/>
      <c r="AG204" s="199">
        <f t="shared" si="9"/>
        <v>300</v>
      </c>
      <c r="AH204" s="178"/>
    </row>
    <row r="205" ht="15.75" customHeight="1" spans="1:34">
      <c r="A205" s="538" t="s">
        <v>5273</v>
      </c>
      <c r="B205" s="171"/>
      <c r="C205" s="172"/>
      <c r="D205" s="171">
        <v>32370</v>
      </c>
      <c r="E205" s="171"/>
      <c r="F205" s="169">
        <v>36450</v>
      </c>
      <c r="G205" s="171" t="s">
        <v>5321</v>
      </c>
      <c r="H205" s="171" t="s">
        <v>5125</v>
      </c>
      <c r="I205" s="185">
        <v>1300</v>
      </c>
      <c r="J205" s="171"/>
      <c r="K205" s="171"/>
      <c r="L205" s="185">
        <v>1300</v>
      </c>
      <c r="M205" s="185">
        <f t="shared" si="5"/>
        <v>0</v>
      </c>
      <c r="N205" s="185"/>
      <c r="O205" s="185">
        <v>1000</v>
      </c>
      <c r="P205" s="185"/>
      <c r="Q205" s="185"/>
      <c r="R205" s="185"/>
      <c r="S205" s="185"/>
      <c r="T205" s="185"/>
      <c r="U205" s="185"/>
      <c r="V205" s="185"/>
      <c r="W205" s="185"/>
      <c r="X205" s="185"/>
      <c r="Y205" s="185"/>
      <c r="Z205" s="185"/>
      <c r="AA205" s="185"/>
      <c r="AB205" s="185"/>
      <c r="AC205" s="185">
        <f t="shared" si="6"/>
        <v>300</v>
      </c>
      <c r="AD205" s="178"/>
      <c r="AE205" s="178"/>
      <c r="AF205" s="199"/>
      <c r="AG205" s="199">
        <f t="shared" si="9"/>
        <v>300</v>
      </c>
      <c r="AH205" s="178"/>
    </row>
    <row r="206" ht="15.75" customHeight="1" spans="1:34">
      <c r="A206" s="538" t="s">
        <v>5273</v>
      </c>
      <c r="B206" s="171"/>
      <c r="C206" s="172"/>
      <c r="D206" s="171">
        <v>32371</v>
      </c>
      <c r="E206" s="171"/>
      <c r="F206" s="169">
        <v>36451</v>
      </c>
      <c r="G206" s="171" t="s">
        <v>5322</v>
      </c>
      <c r="H206" s="171" t="s">
        <v>5125</v>
      </c>
      <c r="I206" s="185">
        <v>1300</v>
      </c>
      <c r="J206" s="171"/>
      <c r="K206" s="171"/>
      <c r="L206" s="185">
        <v>1300</v>
      </c>
      <c r="M206" s="185">
        <f t="shared" si="5"/>
        <v>0</v>
      </c>
      <c r="N206" s="185"/>
      <c r="O206" s="185">
        <v>1000</v>
      </c>
      <c r="P206" s="185"/>
      <c r="Q206" s="185"/>
      <c r="R206" s="185"/>
      <c r="S206" s="185"/>
      <c r="T206" s="185"/>
      <c r="U206" s="185"/>
      <c r="V206" s="185"/>
      <c r="W206" s="185"/>
      <c r="X206" s="185"/>
      <c r="Y206" s="185"/>
      <c r="Z206" s="185"/>
      <c r="AA206" s="185"/>
      <c r="AB206" s="185"/>
      <c r="AC206" s="185">
        <f t="shared" si="6"/>
        <v>300</v>
      </c>
      <c r="AD206" s="178"/>
      <c r="AE206" s="178"/>
      <c r="AF206" s="199"/>
      <c r="AG206" s="199">
        <f t="shared" si="9"/>
        <v>300</v>
      </c>
      <c r="AH206" s="178"/>
    </row>
    <row r="207" ht="15.75" customHeight="1" spans="1:34">
      <c r="A207" s="538" t="s">
        <v>5273</v>
      </c>
      <c r="B207" s="171"/>
      <c r="C207" s="172"/>
      <c r="D207" s="171">
        <v>32372</v>
      </c>
      <c r="E207" s="171"/>
      <c r="F207" s="169">
        <v>36447</v>
      </c>
      <c r="G207" s="171" t="s">
        <v>5323</v>
      </c>
      <c r="H207" s="171" t="s">
        <v>5125</v>
      </c>
      <c r="I207" s="185">
        <v>1300</v>
      </c>
      <c r="J207" s="171"/>
      <c r="K207" s="171"/>
      <c r="L207" s="185">
        <v>1300</v>
      </c>
      <c r="M207" s="185">
        <f t="shared" si="5"/>
        <v>0</v>
      </c>
      <c r="N207" s="185"/>
      <c r="O207" s="185">
        <v>1000</v>
      </c>
      <c r="P207" s="185"/>
      <c r="Q207" s="185"/>
      <c r="R207" s="185"/>
      <c r="S207" s="185"/>
      <c r="T207" s="185"/>
      <c r="U207" s="185"/>
      <c r="V207" s="185"/>
      <c r="W207" s="185"/>
      <c r="X207" s="185"/>
      <c r="Y207" s="185"/>
      <c r="Z207" s="185"/>
      <c r="AA207" s="185"/>
      <c r="AB207" s="185"/>
      <c r="AC207" s="185">
        <f t="shared" si="6"/>
        <v>300</v>
      </c>
      <c r="AD207" s="178"/>
      <c r="AE207" s="178"/>
      <c r="AF207" s="199"/>
      <c r="AG207" s="199">
        <f t="shared" si="9"/>
        <v>300</v>
      </c>
      <c r="AH207" s="178"/>
    </row>
    <row r="208" ht="15.75" customHeight="1" spans="1:34">
      <c r="A208" s="538" t="s">
        <v>5273</v>
      </c>
      <c r="B208" s="171"/>
      <c r="C208" s="172"/>
      <c r="D208" s="171">
        <v>32373</v>
      </c>
      <c r="E208" s="171"/>
      <c r="F208" s="169">
        <v>36452</v>
      </c>
      <c r="G208" s="171" t="s">
        <v>5324</v>
      </c>
      <c r="H208" s="171" t="s">
        <v>5125</v>
      </c>
      <c r="I208" s="185">
        <v>1300</v>
      </c>
      <c r="J208" s="171"/>
      <c r="K208" s="171"/>
      <c r="L208" s="185">
        <v>1300</v>
      </c>
      <c r="M208" s="185">
        <f t="shared" si="5"/>
        <v>0</v>
      </c>
      <c r="N208" s="185"/>
      <c r="O208" s="185">
        <v>1000</v>
      </c>
      <c r="P208" s="185"/>
      <c r="Q208" s="185"/>
      <c r="R208" s="185"/>
      <c r="S208" s="185"/>
      <c r="T208" s="185"/>
      <c r="U208" s="185"/>
      <c r="V208" s="185"/>
      <c r="W208" s="185"/>
      <c r="X208" s="185"/>
      <c r="Y208" s="185"/>
      <c r="Z208" s="185"/>
      <c r="AA208" s="185"/>
      <c r="AB208" s="185"/>
      <c r="AC208" s="185">
        <f t="shared" si="6"/>
        <v>300</v>
      </c>
      <c r="AD208" s="178"/>
      <c r="AE208" s="178"/>
      <c r="AF208" s="199"/>
      <c r="AG208" s="199">
        <f t="shared" si="9"/>
        <v>300</v>
      </c>
      <c r="AH208" s="178"/>
    </row>
    <row r="209" ht="15.75" customHeight="1" spans="1:34">
      <c r="A209" s="538" t="s">
        <v>5273</v>
      </c>
      <c r="B209" s="171"/>
      <c r="C209" s="172"/>
      <c r="D209" s="171">
        <v>32374</v>
      </c>
      <c r="E209" s="171"/>
      <c r="F209" s="169">
        <v>36453</v>
      </c>
      <c r="G209" s="171" t="s">
        <v>5325</v>
      </c>
      <c r="H209" s="171" t="s">
        <v>5125</v>
      </c>
      <c r="I209" s="185">
        <v>1300</v>
      </c>
      <c r="J209" s="171"/>
      <c r="K209" s="171"/>
      <c r="L209" s="185">
        <v>1300</v>
      </c>
      <c r="M209" s="185">
        <f t="shared" si="5"/>
        <v>0</v>
      </c>
      <c r="N209" s="185"/>
      <c r="O209" s="185">
        <v>1000</v>
      </c>
      <c r="P209" s="185"/>
      <c r="Q209" s="185"/>
      <c r="R209" s="185"/>
      <c r="S209" s="185"/>
      <c r="T209" s="185"/>
      <c r="U209" s="185"/>
      <c r="V209" s="185"/>
      <c r="W209" s="185"/>
      <c r="X209" s="185"/>
      <c r="Y209" s="185"/>
      <c r="Z209" s="185"/>
      <c r="AA209" s="185"/>
      <c r="AB209" s="185"/>
      <c r="AC209" s="185">
        <f t="shared" si="6"/>
        <v>300</v>
      </c>
      <c r="AD209" s="178"/>
      <c r="AE209" s="178"/>
      <c r="AF209" s="199"/>
      <c r="AG209" s="199">
        <f t="shared" si="9"/>
        <v>300</v>
      </c>
      <c r="AH209" s="178"/>
    </row>
    <row r="210" ht="15.75" customHeight="1" spans="1:34">
      <c r="A210" s="538" t="s">
        <v>5273</v>
      </c>
      <c r="B210" s="171"/>
      <c r="C210" s="172"/>
      <c r="D210" s="171">
        <v>32375</v>
      </c>
      <c r="E210" s="171"/>
      <c r="F210" s="169">
        <v>36460</v>
      </c>
      <c r="G210" s="171" t="s">
        <v>970</v>
      </c>
      <c r="H210" s="171" t="s">
        <v>5125</v>
      </c>
      <c r="I210" s="185">
        <v>1300</v>
      </c>
      <c r="J210" s="171"/>
      <c r="K210" s="171"/>
      <c r="L210" s="185">
        <v>1300</v>
      </c>
      <c r="M210" s="185">
        <f t="shared" si="5"/>
        <v>0</v>
      </c>
      <c r="N210" s="185"/>
      <c r="O210" s="185">
        <v>1000</v>
      </c>
      <c r="P210" s="185"/>
      <c r="Q210" s="185"/>
      <c r="R210" s="185"/>
      <c r="S210" s="185"/>
      <c r="T210" s="185"/>
      <c r="U210" s="185"/>
      <c r="V210" s="185"/>
      <c r="W210" s="185"/>
      <c r="X210" s="185"/>
      <c r="Y210" s="185"/>
      <c r="Z210" s="185"/>
      <c r="AA210" s="185"/>
      <c r="AB210" s="185"/>
      <c r="AC210" s="185">
        <f t="shared" si="6"/>
        <v>300</v>
      </c>
      <c r="AD210" s="178"/>
      <c r="AE210" s="178"/>
      <c r="AF210" s="199"/>
      <c r="AG210" s="199">
        <f t="shared" si="9"/>
        <v>300</v>
      </c>
      <c r="AH210" s="178"/>
    </row>
    <row r="211" ht="15.75" customHeight="1" spans="1:34">
      <c r="A211" s="538" t="s">
        <v>5273</v>
      </c>
      <c r="B211" s="171"/>
      <c r="C211" s="172"/>
      <c r="D211" s="171">
        <v>32376</v>
      </c>
      <c r="E211" s="171"/>
      <c r="F211" s="169">
        <v>36454</v>
      </c>
      <c r="G211" s="171" t="s">
        <v>5326</v>
      </c>
      <c r="H211" s="171" t="s">
        <v>5125</v>
      </c>
      <c r="I211" s="185">
        <v>1300</v>
      </c>
      <c r="J211" s="171"/>
      <c r="K211" s="171"/>
      <c r="L211" s="185">
        <v>1300</v>
      </c>
      <c r="M211" s="185">
        <f t="shared" si="5"/>
        <v>0</v>
      </c>
      <c r="N211" s="185"/>
      <c r="O211" s="185">
        <v>1000</v>
      </c>
      <c r="P211" s="185"/>
      <c r="Q211" s="185"/>
      <c r="R211" s="185"/>
      <c r="S211" s="185"/>
      <c r="T211" s="185"/>
      <c r="U211" s="185"/>
      <c r="V211" s="185"/>
      <c r="W211" s="185"/>
      <c r="X211" s="185"/>
      <c r="Y211" s="185"/>
      <c r="Z211" s="185"/>
      <c r="AA211" s="185"/>
      <c r="AB211" s="185"/>
      <c r="AC211" s="185">
        <f t="shared" si="6"/>
        <v>300</v>
      </c>
      <c r="AD211" s="178"/>
      <c r="AE211" s="178"/>
      <c r="AF211" s="199"/>
      <c r="AG211" s="199">
        <f t="shared" si="9"/>
        <v>300</v>
      </c>
      <c r="AH211" s="178"/>
    </row>
    <row r="212" ht="15.75" customHeight="1" spans="1:34">
      <c r="A212" s="538" t="s">
        <v>5273</v>
      </c>
      <c r="B212" s="171"/>
      <c r="C212" s="172"/>
      <c r="D212" s="171">
        <v>32377</v>
      </c>
      <c r="E212" s="171"/>
      <c r="F212" s="169">
        <v>36456</v>
      </c>
      <c r="G212" s="171" t="s">
        <v>5327</v>
      </c>
      <c r="H212" s="171" t="s">
        <v>5125</v>
      </c>
      <c r="I212" s="185">
        <v>1300</v>
      </c>
      <c r="J212" s="171"/>
      <c r="K212" s="171"/>
      <c r="L212" s="185">
        <v>1300</v>
      </c>
      <c r="M212" s="185">
        <f t="shared" si="5"/>
        <v>0</v>
      </c>
      <c r="N212" s="185"/>
      <c r="O212" s="185">
        <v>1000</v>
      </c>
      <c r="P212" s="185"/>
      <c r="Q212" s="185"/>
      <c r="R212" s="185"/>
      <c r="S212" s="185"/>
      <c r="T212" s="185"/>
      <c r="U212" s="185"/>
      <c r="V212" s="185"/>
      <c r="W212" s="185"/>
      <c r="X212" s="185"/>
      <c r="Y212" s="185"/>
      <c r="Z212" s="185"/>
      <c r="AA212" s="185"/>
      <c r="AB212" s="185"/>
      <c r="AC212" s="185">
        <f t="shared" si="6"/>
        <v>300</v>
      </c>
      <c r="AD212" s="178"/>
      <c r="AE212" s="178"/>
      <c r="AF212" s="199"/>
      <c r="AG212" s="199">
        <f t="shared" si="9"/>
        <v>300</v>
      </c>
      <c r="AH212" s="178"/>
    </row>
    <row r="213" ht="15.75" customHeight="1" spans="1:34">
      <c r="A213" s="538" t="s">
        <v>5273</v>
      </c>
      <c r="B213" s="171"/>
      <c r="C213" s="172"/>
      <c r="D213" s="171">
        <v>32378</v>
      </c>
      <c r="E213" s="171"/>
      <c r="F213" s="169">
        <v>36458</v>
      </c>
      <c r="G213" s="171" t="s">
        <v>5328</v>
      </c>
      <c r="H213" s="171" t="s">
        <v>5125</v>
      </c>
      <c r="I213" s="185">
        <v>1300</v>
      </c>
      <c r="J213" s="171"/>
      <c r="K213" s="171"/>
      <c r="L213" s="185">
        <v>1300</v>
      </c>
      <c r="M213" s="185">
        <f t="shared" si="5"/>
        <v>0</v>
      </c>
      <c r="N213" s="185"/>
      <c r="O213" s="185">
        <v>1000</v>
      </c>
      <c r="P213" s="185"/>
      <c r="Q213" s="185"/>
      <c r="R213" s="185"/>
      <c r="S213" s="185"/>
      <c r="T213" s="185"/>
      <c r="U213" s="185"/>
      <c r="V213" s="185"/>
      <c r="W213" s="185"/>
      <c r="X213" s="185"/>
      <c r="Y213" s="185"/>
      <c r="Z213" s="185"/>
      <c r="AA213" s="185"/>
      <c r="AB213" s="185"/>
      <c r="AC213" s="185">
        <f t="shared" si="6"/>
        <v>300</v>
      </c>
      <c r="AD213" s="178"/>
      <c r="AE213" s="178"/>
      <c r="AF213" s="199"/>
      <c r="AG213" s="199">
        <f t="shared" si="9"/>
        <v>300</v>
      </c>
      <c r="AH213" s="178"/>
    </row>
    <row r="214" ht="15.75" customHeight="1" spans="1:34">
      <c r="A214" s="538" t="s">
        <v>5273</v>
      </c>
      <c r="B214" s="171"/>
      <c r="C214" s="172"/>
      <c r="D214" s="171">
        <v>32379</v>
      </c>
      <c r="E214" s="171"/>
      <c r="F214" s="169">
        <v>36457</v>
      </c>
      <c r="G214" s="171" t="s">
        <v>5329</v>
      </c>
      <c r="H214" s="171" t="s">
        <v>5125</v>
      </c>
      <c r="I214" s="185">
        <v>1300</v>
      </c>
      <c r="J214" s="171"/>
      <c r="K214" s="171"/>
      <c r="L214" s="185">
        <v>1300</v>
      </c>
      <c r="M214" s="185">
        <f t="shared" si="5"/>
        <v>0</v>
      </c>
      <c r="N214" s="185"/>
      <c r="O214" s="185">
        <v>1000</v>
      </c>
      <c r="P214" s="185"/>
      <c r="Q214" s="185"/>
      <c r="R214" s="185"/>
      <c r="S214" s="185"/>
      <c r="T214" s="185"/>
      <c r="U214" s="185"/>
      <c r="V214" s="185"/>
      <c r="W214" s="185"/>
      <c r="X214" s="185"/>
      <c r="Y214" s="185"/>
      <c r="Z214" s="185"/>
      <c r="AA214" s="185"/>
      <c r="AB214" s="185"/>
      <c r="AC214" s="185">
        <f t="shared" si="6"/>
        <v>300</v>
      </c>
      <c r="AD214" s="178"/>
      <c r="AE214" s="178"/>
      <c r="AF214" s="199"/>
      <c r="AG214" s="199">
        <f t="shared" si="9"/>
        <v>300</v>
      </c>
      <c r="AH214" s="178"/>
    </row>
    <row r="215" ht="15.75" customHeight="1" spans="1:34">
      <c r="A215" s="538" t="s">
        <v>5273</v>
      </c>
      <c r="B215" s="171"/>
      <c r="C215" s="172"/>
      <c r="D215" s="171">
        <v>32380</v>
      </c>
      <c r="E215" s="171"/>
      <c r="F215" s="169">
        <v>36459</v>
      </c>
      <c r="G215" s="171" t="s">
        <v>5330</v>
      </c>
      <c r="H215" s="171" t="s">
        <v>5125</v>
      </c>
      <c r="I215" s="185">
        <v>1300</v>
      </c>
      <c r="J215" s="171"/>
      <c r="K215" s="171"/>
      <c r="L215" s="185">
        <v>1300</v>
      </c>
      <c r="M215" s="185">
        <f t="shared" si="5"/>
        <v>0</v>
      </c>
      <c r="N215" s="185"/>
      <c r="O215" s="185">
        <v>1000</v>
      </c>
      <c r="P215" s="185"/>
      <c r="Q215" s="185"/>
      <c r="R215" s="185"/>
      <c r="S215" s="185"/>
      <c r="T215" s="185"/>
      <c r="U215" s="185"/>
      <c r="V215" s="185"/>
      <c r="W215" s="185"/>
      <c r="X215" s="185"/>
      <c r="Y215" s="185"/>
      <c r="Z215" s="185"/>
      <c r="AA215" s="185"/>
      <c r="AB215" s="185"/>
      <c r="AC215" s="185">
        <f t="shared" si="6"/>
        <v>300</v>
      </c>
      <c r="AD215" s="178"/>
      <c r="AE215" s="178"/>
      <c r="AF215" s="199"/>
      <c r="AG215" s="199">
        <f t="shared" si="9"/>
        <v>300</v>
      </c>
      <c r="AH215" s="178"/>
    </row>
    <row r="216" ht="15.75" customHeight="1" spans="1:34">
      <c r="A216" s="538" t="s">
        <v>5273</v>
      </c>
      <c r="B216" s="171"/>
      <c r="C216" s="172"/>
      <c r="D216" s="171">
        <v>32381</v>
      </c>
      <c r="E216" s="171"/>
      <c r="F216" s="169">
        <v>36446</v>
      </c>
      <c r="G216" s="171" t="s">
        <v>5331</v>
      </c>
      <c r="H216" s="171" t="s">
        <v>5125</v>
      </c>
      <c r="I216" s="185">
        <v>1300</v>
      </c>
      <c r="J216" s="171"/>
      <c r="K216" s="171"/>
      <c r="L216" s="185">
        <v>1300</v>
      </c>
      <c r="M216" s="185">
        <f t="shared" si="5"/>
        <v>0</v>
      </c>
      <c r="N216" s="185"/>
      <c r="O216" s="185">
        <v>1000</v>
      </c>
      <c r="P216" s="185"/>
      <c r="Q216" s="185"/>
      <c r="R216" s="185"/>
      <c r="S216" s="185"/>
      <c r="T216" s="185"/>
      <c r="U216" s="185"/>
      <c r="V216" s="185"/>
      <c r="W216" s="185"/>
      <c r="X216" s="185"/>
      <c r="Y216" s="185"/>
      <c r="Z216" s="185"/>
      <c r="AA216" s="185"/>
      <c r="AB216" s="185"/>
      <c r="AC216" s="185">
        <f t="shared" si="6"/>
        <v>300</v>
      </c>
      <c r="AD216" s="178"/>
      <c r="AE216" s="178"/>
      <c r="AF216" s="199"/>
      <c r="AG216" s="199">
        <f t="shared" si="9"/>
        <v>300</v>
      </c>
      <c r="AH216" s="178"/>
    </row>
    <row r="217" ht="15.75" customHeight="1" spans="1:34">
      <c r="A217" s="538" t="s">
        <v>5273</v>
      </c>
      <c r="B217" s="171"/>
      <c r="C217" s="172"/>
      <c r="D217" s="171">
        <v>32382</v>
      </c>
      <c r="E217" s="171"/>
      <c r="F217" s="169">
        <v>36462</v>
      </c>
      <c r="G217" s="171" t="s">
        <v>5332</v>
      </c>
      <c r="H217" s="171" t="s">
        <v>5125</v>
      </c>
      <c r="I217" s="185">
        <v>1300</v>
      </c>
      <c r="J217" s="171"/>
      <c r="K217" s="171"/>
      <c r="L217" s="185">
        <v>1300</v>
      </c>
      <c r="M217" s="185">
        <f t="shared" si="5"/>
        <v>0</v>
      </c>
      <c r="N217" s="185"/>
      <c r="O217" s="185">
        <v>1000</v>
      </c>
      <c r="P217" s="185"/>
      <c r="Q217" s="185"/>
      <c r="R217" s="185"/>
      <c r="S217" s="185"/>
      <c r="T217" s="185"/>
      <c r="U217" s="185"/>
      <c r="V217" s="185"/>
      <c r="W217" s="185"/>
      <c r="X217" s="185"/>
      <c r="Y217" s="185"/>
      <c r="Z217" s="185"/>
      <c r="AA217" s="185"/>
      <c r="AB217" s="185"/>
      <c r="AC217" s="185">
        <f t="shared" si="6"/>
        <v>300</v>
      </c>
      <c r="AD217" s="178"/>
      <c r="AE217" s="178"/>
      <c r="AF217" s="199"/>
      <c r="AG217" s="199">
        <f t="shared" si="9"/>
        <v>300</v>
      </c>
      <c r="AH217" s="178"/>
    </row>
    <row r="218" ht="15.75" customHeight="1" spans="1:34">
      <c r="A218" s="538" t="s">
        <v>5273</v>
      </c>
      <c r="B218" s="171"/>
      <c r="C218" s="172"/>
      <c r="D218" s="171">
        <v>32383</v>
      </c>
      <c r="E218" s="171"/>
      <c r="F218" s="169">
        <v>36463</v>
      </c>
      <c r="G218" s="171" t="s">
        <v>5333</v>
      </c>
      <c r="H218" s="171" t="s">
        <v>5125</v>
      </c>
      <c r="I218" s="185">
        <v>1300</v>
      </c>
      <c r="J218" s="171"/>
      <c r="K218" s="171"/>
      <c r="L218" s="185">
        <v>1300</v>
      </c>
      <c r="M218" s="185">
        <f t="shared" si="5"/>
        <v>0</v>
      </c>
      <c r="N218" s="185"/>
      <c r="O218" s="185">
        <v>1000</v>
      </c>
      <c r="P218" s="185"/>
      <c r="Q218" s="185"/>
      <c r="R218" s="185"/>
      <c r="S218" s="185"/>
      <c r="T218" s="185"/>
      <c r="U218" s="185"/>
      <c r="V218" s="185"/>
      <c r="W218" s="185"/>
      <c r="X218" s="185"/>
      <c r="Y218" s="185"/>
      <c r="Z218" s="185"/>
      <c r="AA218" s="185"/>
      <c r="AB218" s="185"/>
      <c r="AC218" s="185">
        <f t="shared" si="6"/>
        <v>300</v>
      </c>
      <c r="AD218" s="178"/>
      <c r="AE218" s="178"/>
      <c r="AF218" s="199"/>
      <c r="AG218" s="199">
        <f t="shared" si="9"/>
        <v>300</v>
      </c>
      <c r="AH218" s="178"/>
    </row>
    <row r="219" ht="15.75" customHeight="1" spans="1:34">
      <c r="A219" s="538" t="s">
        <v>5273</v>
      </c>
      <c r="B219" s="171"/>
      <c r="C219" s="172"/>
      <c r="D219" s="171">
        <v>32384</v>
      </c>
      <c r="E219" s="171"/>
      <c r="F219" s="169">
        <v>36464</v>
      </c>
      <c r="G219" s="171" t="s">
        <v>5334</v>
      </c>
      <c r="H219" s="171" t="s">
        <v>5125</v>
      </c>
      <c r="I219" s="185">
        <v>1300</v>
      </c>
      <c r="J219" s="171"/>
      <c r="K219" s="171"/>
      <c r="L219" s="185">
        <v>1300</v>
      </c>
      <c r="M219" s="185">
        <f t="shared" si="5"/>
        <v>0</v>
      </c>
      <c r="N219" s="185"/>
      <c r="O219" s="185">
        <v>1000</v>
      </c>
      <c r="P219" s="185"/>
      <c r="Q219" s="185"/>
      <c r="R219" s="185"/>
      <c r="S219" s="185"/>
      <c r="T219" s="185"/>
      <c r="U219" s="185"/>
      <c r="V219" s="185"/>
      <c r="W219" s="185"/>
      <c r="X219" s="185"/>
      <c r="Y219" s="185"/>
      <c r="Z219" s="185"/>
      <c r="AA219" s="185"/>
      <c r="AB219" s="185"/>
      <c r="AC219" s="185">
        <f t="shared" si="6"/>
        <v>300</v>
      </c>
      <c r="AD219" s="178"/>
      <c r="AE219" s="178"/>
      <c r="AF219" s="199"/>
      <c r="AG219" s="199">
        <f t="shared" si="9"/>
        <v>300</v>
      </c>
      <c r="AH219" s="178"/>
    </row>
    <row r="220" ht="15.75" customHeight="1" spans="1:34">
      <c r="A220" s="538" t="s">
        <v>5273</v>
      </c>
      <c r="B220" s="171"/>
      <c r="C220" s="172"/>
      <c r="D220" s="171">
        <v>32385</v>
      </c>
      <c r="E220" s="171"/>
      <c r="F220" s="169">
        <v>36466</v>
      </c>
      <c r="G220" s="171" t="s">
        <v>5335</v>
      </c>
      <c r="H220" s="171" t="s">
        <v>5125</v>
      </c>
      <c r="I220" s="185">
        <v>1300</v>
      </c>
      <c r="J220" s="171"/>
      <c r="K220" s="171"/>
      <c r="L220" s="185">
        <v>1300</v>
      </c>
      <c r="M220" s="185">
        <f t="shared" si="5"/>
        <v>0</v>
      </c>
      <c r="N220" s="185"/>
      <c r="O220" s="185">
        <v>1000</v>
      </c>
      <c r="P220" s="185"/>
      <c r="Q220" s="185"/>
      <c r="R220" s="185"/>
      <c r="S220" s="185"/>
      <c r="T220" s="185"/>
      <c r="U220" s="185"/>
      <c r="V220" s="185"/>
      <c r="W220" s="185"/>
      <c r="X220" s="185"/>
      <c r="Y220" s="185"/>
      <c r="Z220" s="185"/>
      <c r="AA220" s="185"/>
      <c r="AB220" s="185"/>
      <c r="AC220" s="185">
        <f t="shared" si="6"/>
        <v>300</v>
      </c>
      <c r="AD220" s="178"/>
      <c r="AE220" s="178"/>
      <c r="AF220" s="199"/>
      <c r="AG220" s="199">
        <f t="shared" si="9"/>
        <v>300</v>
      </c>
      <c r="AH220" s="178"/>
    </row>
    <row r="221" ht="15.75" customHeight="1" spans="1:34">
      <c r="A221" s="538" t="s">
        <v>5273</v>
      </c>
      <c r="B221" s="171"/>
      <c r="C221" s="172"/>
      <c r="D221" s="171">
        <v>32386</v>
      </c>
      <c r="E221" s="171"/>
      <c r="F221" s="169">
        <v>36467</v>
      </c>
      <c r="G221" s="171" t="s">
        <v>5336</v>
      </c>
      <c r="H221" s="171" t="s">
        <v>5125</v>
      </c>
      <c r="I221" s="185">
        <v>1300</v>
      </c>
      <c r="J221" s="171"/>
      <c r="K221" s="171"/>
      <c r="L221" s="185">
        <v>1300</v>
      </c>
      <c r="M221" s="185">
        <f t="shared" si="5"/>
        <v>0</v>
      </c>
      <c r="N221" s="185"/>
      <c r="O221" s="185">
        <v>1000</v>
      </c>
      <c r="P221" s="185"/>
      <c r="Q221" s="185"/>
      <c r="R221" s="185"/>
      <c r="S221" s="185"/>
      <c r="T221" s="185"/>
      <c r="U221" s="185"/>
      <c r="V221" s="185"/>
      <c r="W221" s="185"/>
      <c r="X221" s="185"/>
      <c r="Y221" s="185"/>
      <c r="Z221" s="185"/>
      <c r="AA221" s="185"/>
      <c r="AB221" s="185"/>
      <c r="AC221" s="185">
        <f t="shared" si="6"/>
        <v>300</v>
      </c>
      <c r="AD221" s="178"/>
      <c r="AE221" s="178"/>
      <c r="AF221" s="199"/>
      <c r="AG221" s="199">
        <f t="shared" si="9"/>
        <v>300</v>
      </c>
      <c r="AH221" s="178"/>
    </row>
    <row r="222" ht="15.75" customHeight="1" spans="1:34">
      <c r="A222" s="538" t="s">
        <v>5273</v>
      </c>
      <c r="B222" s="171"/>
      <c r="C222" s="172"/>
      <c r="D222" s="171">
        <v>32387</v>
      </c>
      <c r="E222" s="171"/>
      <c r="F222" s="169">
        <v>36468</v>
      </c>
      <c r="G222" s="171" t="s">
        <v>5337</v>
      </c>
      <c r="H222" s="171" t="s">
        <v>5125</v>
      </c>
      <c r="I222" s="185">
        <v>1300</v>
      </c>
      <c r="J222" s="171"/>
      <c r="K222" s="171"/>
      <c r="L222" s="185">
        <v>1300</v>
      </c>
      <c r="M222" s="185">
        <f t="shared" si="5"/>
        <v>0</v>
      </c>
      <c r="N222" s="185"/>
      <c r="O222" s="185">
        <v>1000</v>
      </c>
      <c r="P222" s="185"/>
      <c r="Q222" s="185"/>
      <c r="R222" s="185"/>
      <c r="S222" s="185"/>
      <c r="T222" s="185"/>
      <c r="U222" s="185"/>
      <c r="V222" s="185"/>
      <c r="W222" s="185"/>
      <c r="X222" s="185"/>
      <c r="Y222" s="185"/>
      <c r="Z222" s="185"/>
      <c r="AA222" s="185"/>
      <c r="AB222" s="185"/>
      <c r="AC222" s="185">
        <f t="shared" si="6"/>
        <v>300</v>
      </c>
      <c r="AD222" s="178"/>
      <c r="AE222" s="178"/>
      <c r="AF222" s="199"/>
      <c r="AG222" s="199">
        <f t="shared" si="9"/>
        <v>300</v>
      </c>
      <c r="AH222" s="178"/>
    </row>
    <row r="223" ht="15.75" customHeight="1" spans="1:34">
      <c r="A223" s="538" t="s">
        <v>5273</v>
      </c>
      <c r="B223" s="171"/>
      <c r="C223" s="172"/>
      <c r="D223" s="171">
        <v>32388</v>
      </c>
      <c r="E223" s="171"/>
      <c r="F223" s="169">
        <v>36469</v>
      </c>
      <c r="G223" s="171" t="s">
        <v>5338</v>
      </c>
      <c r="H223" s="171" t="s">
        <v>5125</v>
      </c>
      <c r="I223" s="185">
        <v>1300</v>
      </c>
      <c r="J223" s="171"/>
      <c r="K223" s="171"/>
      <c r="L223" s="185">
        <v>1300</v>
      </c>
      <c r="M223" s="185">
        <f t="shared" si="5"/>
        <v>0</v>
      </c>
      <c r="N223" s="185"/>
      <c r="O223" s="185">
        <v>1000</v>
      </c>
      <c r="P223" s="185"/>
      <c r="Q223" s="185"/>
      <c r="R223" s="185"/>
      <c r="S223" s="185"/>
      <c r="T223" s="185"/>
      <c r="U223" s="185"/>
      <c r="V223" s="185"/>
      <c r="W223" s="185"/>
      <c r="X223" s="185"/>
      <c r="Y223" s="185"/>
      <c r="Z223" s="185"/>
      <c r="AA223" s="185"/>
      <c r="AB223" s="185"/>
      <c r="AC223" s="185">
        <f t="shared" si="6"/>
        <v>300</v>
      </c>
      <c r="AD223" s="178"/>
      <c r="AE223" s="178"/>
      <c r="AF223" s="199"/>
      <c r="AG223" s="199">
        <f t="shared" si="9"/>
        <v>300</v>
      </c>
      <c r="AH223" s="178"/>
    </row>
    <row r="224" ht="15.75" customHeight="1" spans="1:34">
      <c r="A224" s="538" t="s">
        <v>5273</v>
      </c>
      <c r="B224" s="171"/>
      <c r="C224" s="172"/>
      <c r="D224" s="171">
        <v>32389</v>
      </c>
      <c r="E224" s="171"/>
      <c r="F224" s="169">
        <v>36470</v>
      </c>
      <c r="G224" s="171" t="s">
        <v>5339</v>
      </c>
      <c r="H224" s="171" t="s">
        <v>5125</v>
      </c>
      <c r="I224" s="185">
        <v>1300</v>
      </c>
      <c r="J224" s="171"/>
      <c r="K224" s="171"/>
      <c r="L224" s="185">
        <v>1300</v>
      </c>
      <c r="M224" s="185">
        <f t="shared" si="5"/>
        <v>0</v>
      </c>
      <c r="N224" s="185"/>
      <c r="O224" s="185">
        <v>1000</v>
      </c>
      <c r="P224" s="185"/>
      <c r="Q224" s="185"/>
      <c r="R224" s="185"/>
      <c r="S224" s="185"/>
      <c r="T224" s="185"/>
      <c r="U224" s="185"/>
      <c r="V224" s="185"/>
      <c r="W224" s="185"/>
      <c r="X224" s="185"/>
      <c r="Y224" s="185"/>
      <c r="Z224" s="185"/>
      <c r="AA224" s="185"/>
      <c r="AB224" s="185"/>
      <c r="AC224" s="185">
        <f t="shared" si="6"/>
        <v>300</v>
      </c>
      <c r="AD224" s="178"/>
      <c r="AE224" s="178"/>
      <c r="AF224" s="199"/>
      <c r="AG224" s="199">
        <f t="shared" si="9"/>
        <v>300</v>
      </c>
      <c r="AH224" s="178"/>
    </row>
    <row r="225" ht="15.75" customHeight="1" spans="1:34">
      <c r="A225" s="538" t="s">
        <v>5273</v>
      </c>
      <c r="B225" s="171"/>
      <c r="C225" s="172"/>
      <c r="D225" s="171">
        <v>32390</v>
      </c>
      <c r="E225" s="171"/>
      <c r="F225" s="169">
        <v>36471</v>
      </c>
      <c r="G225" s="171" t="s">
        <v>5340</v>
      </c>
      <c r="H225" s="171" t="s">
        <v>5125</v>
      </c>
      <c r="I225" s="185">
        <v>1300</v>
      </c>
      <c r="J225" s="171"/>
      <c r="K225" s="171"/>
      <c r="L225" s="185">
        <v>1300</v>
      </c>
      <c r="M225" s="185">
        <f t="shared" si="5"/>
        <v>0</v>
      </c>
      <c r="N225" s="185"/>
      <c r="O225" s="185">
        <v>1000</v>
      </c>
      <c r="P225" s="185"/>
      <c r="Q225" s="185"/>
      <c r="R225" s="185"/>
      <c r="S225" s="185"/>
      <c r="T225" s="185"/>
      <c r="U225" s="185"/>
      <c r="V225" s="185"/>
      <c r="W225" s="185"/>
      <c r="X225" s="185"/>
      <c r="Y225" s="185"/>
      <c r="Z225" s="185"/>
      <c r="AA225" s="185"/>
      <c r="AB225" s="185"/>
      <c r="AC225" s="185">
        <f t="shared" si="6"/>
        <v>300</v>
      </c>
      <c r="AD225" s="178"/>
      <c r="AE225" s="178"/>
      <c r="AF225" s="199"/>
      <c r="AG225" s="199">
        <f t="shared" si="9"/>
        <v>300</v>
      </c>
      <c r="AH225" s="178"/>
    </row>
    <row r="226" ht="15.75" customHeight="1" spans="1:34">
      <c r="A226" s="538" t="s">
        <v>5273</v>
      </c>
      <c r="B226" s="171"/>
      <c r="C226" s="172"/>
      <c r="D226" s="171">
        <v>32391</v>
      </c>
      <c r="E226" s="171"/>
      <c r="F226" s="169">
        <v>36472</v>
      </c>
      <c r="G226" s="171" t="s">
        <v>5341</v>
      </c>
      <c r="H226" s="171" t="s">
        <v>5125</v>
      </c>
      <c r="I226" s="185">
        <v>1300</v>
      </c>
      <c r="J226" s="171"/>
      <c r="K226" s="171"/>
      <c r="L226" s="185">
        <v>1300</v>
      </c>
      <c r="M226" s="185">
        <f t="shared" si="5"/>
        <v>0</v>
      </c>
      <c r="N226" s="185"/>
      <c r="O226" s="185">
        <v>1000</v>
      </c>
      <c r="P226" s="185"/>
      <c r="Q226" s="185"/>
      <c r="R226" s="185"/>
      <c r="S226" s="185"/>
      <c r="T226" s="185"/>
      <c r="U226" s="185"/>
      <c r="V226" s="185"/>
      <c r="W226" s="185"/>
      <c r="X226" s="185"/>
      <c r="Y226" s="185"/>
      <c r="Z226" s="185"/>
      <c r="AA226" s="185"/>
      <c r="AB226" s="185"/>
      <c r="AC226" s="185">
        <f t="shared" si="6"/>
        <v>300</v>
      </c>
      <c r="AD226" s="178"/>
      <c r="AE226" s="178"/>
      <c r="AF226" s="199"/>
      <c r="AG226" s="199">
        <f t="shared" si="9"/>
        <v>300</v>
      </c>
      <c r="AH226" s="178"/>
    </row>
    <row r="227" ht="15.75" customHeight="1" spans="1:34">
      <c r="A227" s="538" t="s">
        <v>5273</v>
      </c>
      <c r="B227" s="171"/>
      <c r="C227" s="172"/>
      <c r="D227" s="171">
        <v>32392</v>
      </c>
      <c r="E227" s="171"/>
      <c r="F227" s="169">
        <v>36445</v>
      </c>
      <c r="G227" s="171" t="s">
        <v>5342</v>
      </c>
      <c r="H227" s="171" t="s">
        <v>4313</v>
      </c>
      <c r="I227" s="185">
        <v>800</v>
      </c>
      <c r="J227" s="171"/>
      <c r="K227" s="171"/>
      <c r="L227" s="185">
        <v>800</v>
      </c>
      <c r="M227" s="185">
        <f t="shared" si="5"/>
        <v>0</v>
      </c>
      <c r="N227" s="185"/>
      <c r="O227" s="185">
        <v>650</v>
      </c>
      <c r="P227" s="185"/>
      <c r="Q227" s="185"/>
      <c r="R227" s="185"/>
      <c r="S227" s="185"/>
      <c r="T227" s="185"/>
      <c r="U227" s="185"/>
      <c r="V227" s="185"/>
      <c r="W227" s="185"/>
      <c r="X227" s="185"/>
      <c r="Y227" s="185"/>
      <c r="Z227" s="185"/>
      <c r="AA227" s="185"/>
      <c r="AB227" s="185"/>
      <c r="AC227" s="185">
        <f t="shared" si="6"/>
        <v>150</v>
      </c>
      <c r="AD227" s="178"/>
      <c r="AE227" s="178"/>
      <c r="AF227" s="199"/>
      <c r="AG227" s="202">
        <f t="shared" si="9"/>
        <v>150</v>
      </c>
      <c r="AH227" s="178"/>
    </row>
    <row r="228" ht="15.75" customHeight="1" spans="1:34">
      <c r="A228" s="538" t="s">
        <v>5343</v>
      </c>
      <c r="B228" s="171"/>
      <c r="C228" s="172"/>
      <c r="D228" s="171">
        <v>32551</v>
      </c>
      <c r="E228" s="171"/>
      <c r="F228" s="169">
        <v>36486</v>
      </c>
      <c r="G228" s="171" t="s">
        <v>5344</v>
      </c>
      <c r="H228" s="171" t="s">
        <v>45</v>
      </c>
      <c r="I228" s="185">
        <v>1500</v>
      </c>
      <c r="J228" s="171"/>
      <c r="K228" s="171"/>
      <c r="L228" s="185">
        <v>1500</v>
      </c>
      <c r="M228" s="185">
        <f t="shared" si="5"/>
        <v>0</v>
      </c>
      <c r="N228" s="185"/>
      <c r="O228" s="185">
        <v>1500</v>
      </c>
      <c r="P228" s="185"/>
      <c r="Q228" s="185"/>
      <c r="R228" s="185"/>
      <c r="S228" s="185"/>
      <c r="T228" s="185"/>
      <c r="U228" s="185"/>
      <c r="V228" s="185"/>
      <c r="W228" s="185"/>
      <c r="X228" s="185"/>
      <c r="Y228" s="185"/>
      <c r="Z228" s="185"/>
      <c r="AA228" s="185"/>
      <c r="AB228" s="185"/>
      <c r="AC228" s="185">
        <f t="shared" si="6"/>
        <v>0</v>
      </c>
      <c r="AD228" s="178"/>
      <c r="AE228" s="178"/>
      <c r="AF228" s="199"/>
      <c r="AG228" s="199">
        <f t="shared" si="9"/>
        <v>0</v>
      </c>
      <c r="AH228" s="178"/>
    </row>
    <row r="229" ht="15.75" customHeight="1" spans="1:34">
      <c r="A229" s="538" t="s">
        <v>5343</v>
      </c>
      <c r="B229" s="171"/>
      <c r="C229" s="172"/>
      <c r="D229" s="171">
        <v>32552</v>
      </c>
      <c r="E229" s="171"/>
      <c r="F229" s="169">
        <v>36483</v>
      </c>
      <c r="G229" s="171" t="s">
        <v>5345</v>
      </c>
      <c r="H229" s="171" t="s">
        <v>183</v>
      </c>
      <c r="I229" s="185">
        <v>4000</v>
      </c>
      <c r="J229" s="171"/>
      <c r="K229" s="171"/>
      <c r="L229" s="185">
        <v>4000</v>
      </c>
      <c r="M229" s="185">
        <f t="shared" si="5"/>
        <v>0</v>
      </c>
      <c r="N229" s="185"/>
      <c r="O229" s="185">
        <v>4000</v>
      </c>
      <c r="P229" s="185"/>
      <c r="Q229" s="185"/>
      <c r="R229" s="185"/>
      <c r="S229" s="185"/>
      <c r="T229" s="185"/>
      <c r="U229" s="185"/>
      <c r="V229" s="185"/>
      <c r="W229" s="185"/>
      <c r="X229" s="185"/>
      <c r="Y229" s="185"/>
      <c r="Z229" s="185"/>
      <c r="AA229" s="185"/>
      <c r="AB229" s="185"/>
      <c r="AC229" s="185">
        <f t="shared" si="6"/>
        <v>0</v>
      </c>
      <c r="AD229" s="178"/>
      <c r="AE229" s="178"/>
      <c r="AF229" s="199"/>
      <c r="AG229" s="199">
        <f t="shared" si="9"/>
        <v>0</v>
      </c>
      <c r="AH229" s="178"/>
    </row>
    <row r="230" ht="15.75" customHeight="1" spans="1:34">
      <c r="A230" s="538" t="s">
        <v>5343</v>
      </c>
      <c r="B230" s="171"/>
      <c r="C230" s="172"/>
      <c r="D230" s="171">
        <v>32553</v>
      </c>
      <c r="E230" s="171"/>
      <c r="F230" s="169">
        <v>36485</v>
      </c>
      <c r="G230" s="171" t="s">
        <v>5346</v>
      </c>
      <c r="H230" s="171" t="s">
        <v>4313</v>
      </c>
      <c r="I230" s="185">
        <v>400</v>
      </c>
      <c r="J230" s="171"/>
      <c r="K230" s="171"/>
      <c r="L230" s="185">
        <v>400</v>
      </c>
      <c r="M230" s="185">
        <f t="shared" si="5"/>
        <v>0</v>
      </c>
      <c r="N230" s="185"/>
      <c r="O230" s="185">
        <v>400</v>
      </c>
      <c r="P230" s="185"/>
      <c r="Q230" s="185"/>
      <c r="R230" s="185"/>
      <c r="S230" s="185"/>
      <c r="T230" s="185"/>
      <c r="U230" s="185"/>
      <c r="V230" s="185"/>
      <c r="W230" s="185"/>
      <c r="X230" s="185"/>
      <c r="Y230" s="185"/>
      <c r="Z230" s="185"/>
      <c r="AA230" s="185"/>
      <c r="AB230" s="185"/>
      <c r="AC230" s="185">
        <f t="shared" si="6"/>
        <v>0</v>
      </c>
      <c r="AD230" s="178"/>
      <c r="AE230" s="178"/>
      <c r="AF230" s="199"/>
      <c r="AG230" s="199">
        <f t="shared" si="9"/>
        <v>0</v>
      </c>
      <c r="AH230" s="178"/>
    </row>
    <row r="231" ht="15.75" customHeight="1" spans="1:34">
      <c r="A231" s="538" t="s">
        <v>5343</v>
      </c>
      <c r="B231" s="171"/>
      <c r="C231" s="172"/>
      <c r="D231" s="171">
        <v>31773</v>
      </c>
      <c r="E231" s="171"/>
      <c r="F231" s="169">
        <v>36478</v>
      </c>
      <c r="G231" s="171" t="s">
        <v>3111</v>
      </c>
      <c r="H231" s="171" t="s">
        <v>4313</v>
      </c>
      <c r="I231" s="185">
        <v>500</v>
      </c>
      <c r="J231" s="171"/>
      <c r="K231" s="171"/>
      <c r="L231" s="185">
        <v>500</v>
      </c>
      <c r="M231" s="185">
        <f t="shared" si="5"/>
        <v>0</v>
      </c>
      <c r="N231" s="185"/>
      <c r="O231" s="185">
        <v>500</v>
      </c>
      <c r="P231" s="185"/>
      <c r="Q231" s="185"/>
      <c r="R231" s="185"/>
      <c r="S231" s="185"/>
      <c r="T231" s="185"/>
      <c r="U231" s="185"/>
      <c r="V231" s="185"/>
      <c r="W231" s="185"/>
      <c r="X231" s="185"/>
      <c r="Y231" s="185"/>
      <c r="Z231" s="185"/>
      <c r="AA231" s="185"/>
      <c r="AB231" s="185"/>
      <c r="AC231" s="185">
        <f t="shared" si="6"/>
        <v>0</v>
      </c>
      <c r="AD231" s="178"/>
      <c r="AE231" s="178"/>
      <c r="AF231" s="199"/>
      <c r="AG231" s="199">
        <f t="shared" si="9"/>
        <v>0</v>
      </c>
      <c r="AH231" s="178"/>
    </row>
    <row r="232" ht="15.75" customHeight="1" spans="1:34">
      <c r="A232" s="538" t="s">
        <v>5343</v>
      </c>
      <c r="B232" s="171"/>
      <c r="C232" s="172"/>
      <c r="D232" s="171">
        <v>31774</v>
      </c>
      <c r="E232" s="171"/>
      <c r="F232" s="169">
        <v>36479</v>
      </c>
      <c r="G232" s="171" t="s">
        <v>5347</v>
      </c>
      <c r="H232" s="171" t="s">
        <v>4313</v>
      </c>
      <c r="I232" s="185">
        <v>500</v>
      </c>
      <c r="J232" s="171"/>
      <c r="K232" s="171"/>
      <c r="L232" s="185">
        <v>500</v>
      </c>
      <c r="M232" s="185">
        <f t="shared" si="5"/>
        <v>0</v>
      </c>
      <c r="N232" s="185"/>
      <c r="O232" s="185">
        <v>500</v>
      </c>
      <c r="P232" s="185"/>
      <c r="Q232" s="185"/>
      <c r="R232" s="185"/>
      <c r="S232" s="185"/>
      <c r="T232" s="185"/>
      <c r="U232" s="185"/>
      <c r="V232" s="185"/>
      <c r="W232" s="185"/>
      <c r="X232" s="185"/>
      <c r="Y232" s="185"/>
      <c r="Z232" s="185"/>
      <c r="AA232" s="185"/>
      <c r="AB232" s="185"/>
      <c r="AC232" s="185">
        <f t="shared" si="6"/>
        <v>0</v>
      </c>
      <c r="AD232" s="178"/>
      <c r="AE232" s="178"/>
      <c r="AF232" s="199"/>
      <c r="AG232" s="199">
        <f t="shared" si="9"/>
        <v>0</v>
      </c>
      <c r="AH232" s="178"/>
    </row>
    <row r="233" ht="15.75" customHeight="1" spans="1:34">
      <c r="A233" s="538" t="s">
        <v>5343</v>
      </c>
      <c r="B233" s="171"/>
      <c r="C233" s="172"/>
      <c r="D233" s="171">
        <v>31775</v>
      </c>
      <c r="E233" s="171"/>
      <c r="F233" s="169">
        <v>36480</v>
      </c>
      <c r="G233" s="171" t="s">
        <v>5348</v>
      </c>
      <c r="H233" s="171" t="s">
        <v>45</v>
      </c>
      <c r="I233" s="185">
        <v>600</v>
      </c>
      <c r="J233" s="171"/>
      <c r="K233" s="171"/>
      <c r="L233" s="185">
        <v>600</v>
      </c>
      <c r="M233" s="185">
        <f t="shared" si="5"/>
        <v>0</v>
      </c>
      <c r="N233" s="185"/>
      <c r="O233" s="185">
        <v>600</v>
      </c>
      <c r="P233" s="185"/>
      <c r="Q233" s="185"/>
      <c r="R233" s="185"/>
      <c r="S233" s="185"/>
      <c r="T233" s="185"/>
      <c r="U233" s="185"/>
      <c r="V233" s="185"/>
      <c r="W233" s="185"/>
      <c r="X233" s="185"/>
      <c r="Y233" s="185"/>
      <c r="Z233" s="185"/>
      <c r="AA233" s="185"/>
      <c r="AB233" s="185"/>
      <c r="AC233" s="185">
        <f t="shared" si="6"/>
        <v>0</v>
      </c>
      <c r="AD233" s="178"/>
      <c r="AE233" s="178"/>
      <c r="AF233" s="199"/>
      <c r="AG233" s="202">
        <f t="shared" si="9"/>
        <v>0</v>
      </c>
      <c r="AH233" s="178"/>
    </row>
    <row r="234" ht="15.75" customHeight="1" spans="1:34">
      <c r="A234" s="538" t="s">
        <v>5343</v>
      </c>
      <c r="B234" s="171"/>
      <c r="C234" s="172"/>
      <c r="D234" s="171">
        <v>31776</v>
      </c>
      <c r="E234" s="171"/>
      <c r="F234" s="169">
        <v>36481</v>
      </c>
      <c r="G234" s="171" t="s">
        <v>5349</v>
      </c>
      <c r="H234" s="171" t="s">
        <v>4313</v>
      </c>
      <c r="I234" s="185">
        <v>400</v>
      </c>
      <c r="J234" s="171"/>
      <c r="K234" s="171"/>
      <c r="L234" s="185">
        <v>400</v>
      </c>
      <c r="M234" s="185">
        <f t="shared" si="5"/>
        <v>0</v>
      </c>
      <c r="N234" s="185"/>
      <c r="O234" s="185">
        <v>400</v>
      </c>
      <c r="P234" s="185"/>
      <c r="Q234" s="185"/>
      <c r="R234" s="185"/>
      <c r="S234" s="185"/>
      <c r="T234" s="185"/>
      <c r="U234" s="185"/>
      <c r="V234" s="185"/>
      <c r="W234" s="185"/>
      <c r="X234" s="185"/>
      <c r="Y234" s="185"/>
      <c r="Z234" s="185"/>
      <c r="AA234" s="185"/>
      <c r="AB234" s="185"/>
      <c r="AC234" s="185">
        <f t="shared" si="6"/>
        <v>0</v>
      </c>
      <c r="AD234" s="178"/>
      <c r="AE234" s="178"/>
      <c r="AF234" s="199"/>
      <c r="AG234" s="199">
        <f t="shared" si="9"/>
        <v>0</v>
      </c>
      <c r="AH234" s="178"/>
    </row>
    <row r="235" ht="15.75" customHeight="1" spans="1:34">
      <c r="A235" s="539" t="s">
        <v>5343</v>
      </c>
      <c r="B235" s="164"/>
      <c r="C235" s="163" t="s">
        <v>5350</v>
      </c>
      <c r="D235" s="164">
        <v>31777</v>
      </c>
      <c r="E235" s="164"/>
      <c r="F235" s="204">
        <v>35298</v>
      </c>
      <c r="G235" s="164" t="s">
        <v>5351</v>
      </c>
      <c r="H235" s="164" t="s">
        <v>2713</v>
      </c>
      <c r="I235" s="191">
        <v>400</v>
      </c>
      <c r="J235" s="164"/>
      <c r="K235" s="164"/>
      <c r="L235" s="191">
        <v>400</v>
      </c>
      <c r="M235" s="191">
        <f t="shared" si="5"/>
        <v>0</v>
      </c>
      <c r="N235" s="191"/>
      <c r="O235" s="191">
        <v>400</v>
      </c>
      <c r="P235" s="191"/>
      <c r="Q235" s="191"/>
      <c r="R235" s="191"/>
      <c r="S235" s="191"/>
      <c r="T235" s="191"/>
      <c r="U235" s="191"/>
      <c r="V235" s="191"/>
      <c r="W235" s="191"/>
      <c r="X235" s="191"/>
      <c r="Y235" s="191"/>
      <c r="Z235" s="191"/>
      <c r="AA235" s="191"/>
      <c r="AB235" s="191"/>
      <c r="AC235" s="191">
        <f t="shared" si="6"/>
        <v>0</v>
      </c>
      <c r="AD235" s="178"/>
      <c r="AE235" s="178"/>
      <c r="AF235" s="195"/>
      <c r="AG235" s="195">
        <f t="shared" si="9"/>
        <v>0</v>
      </c>
      <c r="AH235" s="162"/>
    </row>
    <row r="236" ht="15.75" customHeight="1" spans="1:34">
      <c r="A236" s="538" t="s">
        <v>5343</v>
      </c>
      <c r="B236" s="171"/>
      <c r="C236" s="172"/>
      <c r="D236" s="171">
        <v>32393</v>
      </c>
      <c r="E236" s="171"/>
      <c r="F236" s="169">
        <v>36474</v>
      </c>
      <c r="G236" s="171" t="s">
        <v>5352</v>
      </c>
      <c r="H236" s="171" t="s">
        <v>183</v>
      </c>
      <c r="I236" s="185">
        <v>3700</v>
      </c>
      <c r="J236" s="171"/>
      <c r="K236" s="171"/>
      <c r="L236" s="185">
        <v>3700</v>
      </c>
      <c r="M236" s="185">
        <f t="shared" si="5"/>
        <v>0</v>
      </c>
      <c r="N236" s="185"/>
      <c r="O236" s="185">
        <v>3700</v>
      </c>
      <c r="P236" s="185"/>
      <c r="Q236" s="185"/>
      <c r="R236" s="185"/>
      <c r="S236" s="185"/>
      <c r="T236" s="185"/>
      <c r="U236" s="185"/>
      <c r="V236" s="185"/>
      <c r="W236" s="185"/>
      <c r="X236" s="185"/>
      <c r="Y236" s="185"/>
      <c r="Z236" s="185"/>
      <c r="AA236" s="185"/>
      <c r="AB236" s="185"/>
      <c r="AC236" s="185">
        <f t="shared" si="6"/>
        <v>0</v>
      </c>
      <c r="AD236" s="178"/>
      <c r="AE236" s="178"/>
      <c r="AF236" s="199"/>
      <c r="AG236" s="199">
        <f t="shared" si="9"/>
        <v>0</v>
      </c>
      <c r="AH236" s="178"/>
    </row>
    <row r="237" ht="15.75" customHeight="1" spans="1:34">
      <c r="A237" s="538" t="s">
        <v>5343</v>
      </c>
      <c r="B237" s="171"/>
      <c r="C237" s="172"/>
      <c r="D237" s="171">
        <v>32453</v>
      </c>
      <c r="E237" s="171"/>
      <c r="F237" s="169">
        <v>36427</v>
      </c>
      <c r="G237" s="171" t="s">
        <v>5353</v>
      </c>
      <c r="H237" s="171" t="s">
        <v>183</v>
      </c>
      <c r="I237" s="185">
        <v>3500</v>
      </c>
      <c r="J237" s="171"/>
      <c r="K237" s="171"/>
      <c r="L237" s="185">
        <v>3500</v>
      </c>
      <c r="M237" s="185">
        <f t="shared" si="5"/>
        <v>0</v>
      </c>
      <c r="N237" s="185"/>
      <c r="O237" s="185">
        <v>3500</v>
      </c>
      <c r="P237" s="185"/>
      <c r="Q237" s="185"/>
      <c r="R237" s="185"/>
      <c r="S237" s="185"/>
      <c r="T237" s="185"/>
      <c r="U237" s="185"/>
      <c r="V237" s="185"/>
      <c r="W237" s="185"/>
      <c r="X237" s="185"/>
      <c r="Y237" s="185"/>
      <c r="Z237" s="185"/>
      <c r="AA237" s="185"/>
      <c r="AB237" s="185"/>
      <c r="AC237" s="185">
        <f t="shared" si="6"/>
        <v>0</v>
      </c>
      <c r="AD237" s="178"/>
      <c r="AE237" s="178"/>
      <c r="AF237" s="199"/>
      <c r="AG237" s="199">
        <f t="shared" si="9"/>
        <v>0</v>
      </c>
      <c r="AH237" s="178"/>
    </row>
    <row r="238" ht="15.75" customHeight="1" spans="1:34">
      <c r="A238" s="538" t="s">
        <v>5343</v>
      </c>
      <c r="B238" s="171"/>
      <c r="C238" s="172"/>
      <c r="D238" s="171">
        <v>32394</v>
      </c>
      <c r="E238" s="171"/>
      <c r="F238" s="169">
        <v>36475</v>
      </c>
      <c r="G238" s="171" t="s">
        <v>5354</v>
      </c>
      <c r="H238" s="171" t="s">
        <v>183</v>
      </c>
      <c r="I238" s="185">
        <v>4000</v>
      </c>
      <c r="J238" s="171"/>
      <c r="K238" s="171"/>
      <c r="L238" s="185">
        <v>4000</v>
      </c>
      <c r="M238" s="185">
        <f t="shared" si="5"/>
        <v>0</v>
      </c>
      <c r="N238" s="185"/>
      <c r="O238" s="185">
        <v>2000</v>
      </c>
      <c r="P238" s="185"/>
      <c r="Q238" s="185"/>
      <c r="R238" s="185"/>
      <c r="S238" s="185"/>
      <c r="T238" s="185"/>
      <c r="U238" s="185"/>
      <c r="V238" s="185"/>
      <c r="W238" s="185"/>
      <c r="X238" s="185"/>
      <c r="Y238" s="185"/>
      <c r="Z238" s="185"/>
      <c r="AA238" s="185"/>
      <c r="AB238" s="185"/>
      <c r="AC238" s="185">
        <f t="shared" si="6"/>
        <v>2000</v>
      </c>
      <c r="AD238" s="178"/>
      <c r="AE238" s="178"/>
      <c r="AF238" s="199"/>
      <c r="AG238" s="199">
        <f t="shared" si="9"/>
        <v>2000</v>
      </c>
      <c r="AH238" s="178"/>
    </row>
    <row r="239" ht="15.75" customHeight="1" spans="1:34">
      <c r="A239" s="538" t="s">
        <v>5343</v>
      </c>
      <c r="B239" s="171"/>
      <c r="C239" s="172"/>
      <c r="D239" s="171">
        <v>31871</v>
      </c>
      <c r="E239" s="171"/>
      <c r="F239" s="169">
        <v>36491</v>
      </c>
      <c r="G239" s="171" t="s">
        <v>5355</v>
      </c>
      <c r="H239" s="171" t="s">
        <v>183</v>
      </c>
      <c r="I239" s="185">
        <v>3500</v>
      </c>
      <c r="J239" s="171"/>
      <c r="K239" s="171"/>
      <c r="L239" s="185">
        <v>3500</v>
      </c>
      <c r="M239" s="185">
        <f t="shared" si="5"/>
        <v>0</v>
      </c>
      <c r="N239" s="185"/>
      <c r="O239" s="185">
        <v>3500</v>
      </c>
      <c r="P239" s="185"/>
      <c r="Q239" s="185"/>
      <c r="R239" s="185"/>
      <c r="S239" s="185"/>
      <c r="T239" s="185"/>
      <c r="U239" s="185"/>
      <c r="V239" s="185"/>
      <c r="W239" s="185"/>
      <c r="X239" s="185"/>
      <c r="Y239" s="185"/>
      <c r="Z239" s="185"/>
      <c r="AA239" s="185"/>
      <c r="AB239" s="185"/>
      <c r="AC239" s="185">
        <f t="shared" si="6"/>
        <v>0</v>
      </c>
      <c r="AD239" s="178"/>
      <c r="AE239" s="178"/>
      <c r="AF239" s="199"/>
      <c r="AG239" s="199">
        <f t="shared" si="9"/>
        <v>0</v>
      </c>
      <c r="AH239" s="178"/>
    </row>
    <row r="240" ht="15.75" customHeight="1" spans="1:34">
      <c r="A240" s="538" t="s">
        <v>5343</v>
      </c>
      <c r="B240" s="171"/>
      <c r="C240" s="172"/>
      <c r="D240" s="171">
        <v>31872</v>
      </c>
      <c r="E240" s="171"/>
      <c r="F240" s="169">
        <v>36492</v>
      </c>
      <c r="G240" s="171" t="s">
        <v>5356</v>
      </c>
      <c r="H240" s="171" t="s">
        <v>183</v>
      </c>
      <c r="I240" s="185">
        <v>3700</v>
      </c>
      <c r="J240" s="171"/>
      <c r="K240" s="171"/>
      <c r="L240" s="185">
        <v>3700</v>
      </c>
      <c r="M240" s="185">
        <f t="shared" si="5"/>
        <v>0</v>
      </c>
      <c r="N240" s="185"/>
      <c r="O240" s="185">
        <v>2500</v>
      </c>
      <c r="P240" s="185"/>
      <c r="Q240" s="185"/>
      <c r="R240" s="185"/>
      <c r="S240" s="185"/>
      <c r="T240" s="185"/>
      <c r="U240" s="185"/>
      <c r="V240" s="185"/>
      <c r="W240" s="185"/>
      <c r="X240" s="185"/>
      <c r="Y240" s="185"/>
      <c r="Z240" s="185"/>
      <c r="AA240" s="185"/>
      <c r="AB240" s="185"/>
      <c r="AC240" s="185">
        <f t="shared" si="6"/>
        <v>1200</v>
      </c>
      <c r="AD240" s="178"/>
      <c r="AE240" s="178"/>
      <c r="AF240" s="199"/>
      <c r="AG240" s="199">
        <f t="shared" si="9"/>
        <v>1200</v>
      </c>
      <c r="AH240" s="178"/>
    </row>
    <row r="241" ht="15.75" customHeight="1" spans="1:34">
      <c r="A241" s="538" t="s">
        <v>5343</v>
      </c>
      <c r="B241" s="171"/>
      <c r="C241" s="172"/>
      <c r="D241" s="171">
        <v>31873</v>
      </c>
      <c r="E241" s="171"/>
      <c r="F241" s="169">
        <v>36488</v>
      </c>
      <c r="G241" s="171" t="s">
        <v>5357</v>
      </c>
      <c r="H241" s="171" t="s">
        <v>45</v>
      </c>
      <c r="I241" s="185">
        <v>2100</v>
      </c>
      <c r="J241" s="171"/>
      <c r="K241" s="171"/>
      <c r="L241" s="185">
        <v>2100</v>
      </c>
      <c r="M241" s="185">
        <f t="shared" si="5"/>
        <v>0</v>
      </c>
      <c r="N241" s="185"/>
      <c r="O241" s="185">
        <v>2100</v>
      </c>
      <c r="P241" s="185"/>
      <c r="Q241" s="185"/>
      <c r="R241" s="185"/>
      <c r="S241" s="185"/>
      <c r="T241" s="185"/>
      <c r="U241" s="185"/>
      <c r="V241" s="185"/>
      <c r="W241" s="185"/>
      <c r="X241" s="185"/>
      <c r="Y241" s="185"/>
      <c r="Z241" s="185"/>
      <c r="AA241" s="185"/>
      <c r="AB241" s="185"/>
      <c r="AC241" s="185">
        <f t="shared" si="6"/>
        <v>0</v>
      </c>
      <c r="AD241" s="178"/>
      <c r="AE241" s="178"/>
      <c r="AF241" s="199"/>
      <c r="AG241" s="199">
        <f t="shared" si="9"/>
        <v>0</v>
      </c>
      <c r="AH241" s="178"/>
    </row>
    <row r="242" ht="15.75" customHeight="1" spans="1:34">
      <c r="A242" s="538" t="s">
        <v>5343</v>
      </c>
      <c r="B242" s="171"/>
      <c r="C242" s="172"/>
      <c r="D242" s="171">
        <v>31874</v>
      </c>
      <c r="E242" s="171"/>
      <c r="F242" s="169">
        <v>36489</v>
      </c>
      <c r="G242" s="171" t="s">
        <v>5358</v>
      </c>
      <c r="H242" s="171" t="s">
        <v>45</v>
      </c>
      <c r="I242" s="185">
        <v>2100</v>
      </c>
      <c r="J242" s="171"/>
      <c r="K242" s="171"/>
      <c r="L242" s="185">
        <v>2100</v>
      </c>
      <c r="M242" s="185">
        <f t="shared" si="5"/>
        <v>0</v>
      </c>
      <c r="N242" s="185"/>
      <c r="O242" s="185">
        <v>2100</v>
      </c>
      <c r="P242" s="185"/>
      <c r="Q242" s="185"/>
      <c r="R242" s="185"/>
      <c r="S242" s="185"/>
      <c r="T242" s="185"/>
      <c r="U242" s="185"/>
      <c r="V242" s="185"/>
      <c r="W242" s="185"/>
      <c r="X242" s="185"/>
      <c r="Y242" s="185"/>
      <c r="Z242" s="185"/>
      <c r="AA242" s="185"/>
      <c r="AB242" s="185"/>
      <c r="AC242" s="185">
        <f t="shared" si="6"/>
        <v>0</v>
      </c>
      <c r="AD242" s="178"/>
      <c r="AE242" s="178"/>
      <c r="AF242" s="199"/>
      <c r="AG242" s="199">
        <f t="shared" si="9"/>
        <v>0</v>
      </c>
      <c r="AH242" s="178"/>
    </row>
    <row r="243" ht="15.75" customHeight="1" spans="1:34">
      <c r="A243" s="538" t="s">
        <v>5343</v>
      </c>
      <c r="B243" s="171"/>
      <c r="C243" s="172"/>
      <c r="D243" s="171">
        <v>31875</v>
      </c>
      <c r="E243" s="171"/>
      <c r="F243" s="169">
        <v>36360</v>
      </c>
      <c r="G243" s="171" t="s">
        <v>5359</v>
      </c>
      <c r="H243" s="171" t="s">
        <v>45</v>
      </c>
      <c r="I243" s="185">
        <v>2100</v>
      </c>
      <c r="J243" s="171"/>
      <c r="K243" s="171"/>
      <c r="L243" s="185">
        <v>2100</v>
      </c>
      <c r="M243" s="185">
        <f t="shared" si="5"/>
        <v>0</v>
      </c>
      <c r="N243" s="185"/>
      <c r="O243" s="185">
        <v>2100</v>
      </c>
      <c r="P243" s="185"/>
      <c r="Q243" s="185"/>
      <c r="R243" s="185"/>
      <c r="S243" s="185"/>
      <c r="T243" s="185"/>
      <c r="U243" s="185"/>
      <c r="V243" s="185"/>
      <c r="W243" s="185"/>
      <c r="X243" s="185"/>
      <c r="Y243" s="185"/>
      <c r="Z243" s="185"/>
      <c r="AA243" s="185"/>
      <c r="AB243" s="185"/>
      <c r="AC243" s="185">
        <f t="shared" si="6"/>
        <v>0</v>
      </c>
      <c r="AD243" s="178"/>
      <c r="AE243" s="178"/>
      <c r="AF243" s="199"/>
      <c r="AG243" s="199">
        <f t="shared" si="9"/>
        <v>0</v>
      </c>
      <c r="AH243" s="178"/>
    </row>
    <row r="244" ht="15.75" customHeight="1" spans="1:34">
      <c r="A244" s="538" t="s">
        <v>5343</v>
      </c>
      <c r="B244" s="171"/>
      <c r="C244" s="172"/>
      <c r="D244" s="171">
        <v>31876</v>
      </c>
      <c r="E244" s="171"/>
      <c r="F244" s="169">
        <v>36490</v>
      </c>
      <c r="G244" s="171" t="s">
        <v>5360</v>
      </c>
      <c r="H244" s="171" t="s">
        <v>2713</v>
      </c>
      <c r="I244" s="185">
        <v>400</v>
      </c>
      <c r="J244" s="171"/>
      <c r="K244" s="171"/>
      <c r="L244" s="185">
        <v>400</v>
      </c>
      <c r="M244" s="185">
        <f t="shared" si="5"/>
        <v>0</v>
      </c>
      <c r="N244" s="185"/>
      <c r="O244" s="185">
        <v>400</v>
      </c>
      <c r="P244" s="185"/>
      <c r="Q244" s="185"/>
      <c r="R244" s="185"/>
      <c r="S244" s="185"/>
      <c r="T244" s="185"/>
      <c r="U244" s="185"/>
      <c r="V244" s="185"/>
      <c r="W244" s="185"/>
      <c r="X244" s="185"/>
      <c r="Y244" s="185"/>
      <c r="Z244" s="185"/>
      <c r="AA244" s="185"/>
      <c r="AB244" s="185"/>
      <c r="AC244" s="185">
        <f t="shared" si="6"/>
        <v>0</v>
      </c>
      <c r="AD244" s="178"/>
      <c r="AE244" s="178"/>
      <c r="AF244" s="199"/>
      <c r="AG244" s="199">
        <f t="shared" si="9"/>
        <v>0</v>
      </c>
      <c r="AH244" s="178"/>
    </row>
    <row r="245" ht="15.75" customHeight="1" spans="1:34">
      <c r="A245" s="538" t="s">
        <v>5343</v>
      </c>
      <c r="B245" s="171"/>
      <c r="C245" s="172"/>
      <c r="D245" s="171">
        <v>32289</v>
      </c>
      <c r="E245" s="171"/>
      <c r="F245" s="169">
        <v>36500</v>
      </c>
      <c r="G245" s="171" t="s">
        <v>5361</v>
      </c>
      <c r="H245" s="171" t="s">
        <v>5362</v>
      </c>
      <c r="I245" s="185">
        <v>3950</v>
      </c>
      <c r="J245" s="171"/>
      <c r="K245" s="171"/>
      <c r="L245" s="185">
        <v>3950</v>
      </c>
      <c r="M245" s="185">
        <f t="shared" si="5"/>
        <v>0</v>
      </c>
      <c r="N245" s="185"/>
      <c r="O245" s="185">
        <v>2800</v>
      </c>
      <c r="P245" s="185"/>
      <c r="Q245" s="185"/>
      <c r="R245" s="185"/>
      <c r="S245" s="185"/>
      <c r="T245" s="185"/>
      <c r="U245" s="185"/>
      <c r="V245" s="185"/>
      <c r="W245" s="185"/>
      <c r="X245" s="185"/>
      <c r="Y245" s="185"/>
      <c r="Z245" s="185"/>
      <c r="AA245" s="185"/>
      <c r="AB245" s="185"/>
      <c r="AC245" s="185">
        <f t="shared" si="6"/>
        <v>1150</v>
      </c>
      <c r="AD245" s="178"/>
      <c r="AE245" s="178"/>
      <c r="AF245" s="199"/>
      <c r="AG245" s="199">
        <f t="shared" si="9"/>
        <v>1150</v>
      </c>
      <c r="AH245" s="178"/>
    </row>
    <row r="246" ht="15.75" customHeight="1" spans="1:34">
      <c r="A246" s="538" t="s">
        <v>5343</v>
      </c>
      <c r="B246" s="171"/>
      <c r="C246" s="172"/>
      <c r="D246" s="171">
        <v>32290</v>
      </c>
      <c r="E246" s="171"/>
      <c r="F246" s="169">
        <v>36499</v>
      </c>
      <c r="G246" s="171" t="s">
        <v>5363</v>
      </c>
      <c r="H246" s="171" t="s">
        <v>5362</v>
      </c>
      <c r="I246" s="185">
        <v>3950</v>
      </c>
      <c r="J246" s="171"/>
      <c r="K246" s="171"/>
      <c r="L246" s="185">
        <v>3950</v>
      </c>
      <c r="M246" s="185">
        <f t="shared" si="5"/>
        <v>0</v>
      </c>
      <c r="N246" s="185"/>
      <c r="O246" s="185">
        <v>2800</v>
      </c>
      <c r="P246" s="185"/>
      <c r="Q246" s="185"/>
      <c r="R246" s="185"/>
      <c r="S246" s="185"/>
      <c r="T246" s="185"/>
      <c r="U246" s="185"/>
      <c r="V246" s="185"/>
      <c r="W246" s="185"/>
      <c r="X246" s="185"/>
      <c r="Y246" s="185"/>
      <c r="Z246" s="185"/>
      <c r="AA246" s="185"/>
      <c r="AB246" s="185"/>
      <c r="AC246" s="185">
        <f t="shared" si="6"/>
        <v>1150</v>
      </c>
      <c r="AD246" s="178"/>
      <c r="AE246" s="178"/>
      <c r="AF246" s="199"/>
      <c r="AG246" s="199">
        <f t="shared" si="9"/>
        <v>1150</v>
      </c>
      <c r="AH246" s="178"/>
    </row>
    <row r="247" ht="15.75" customHeight="1" spans="1:34">
      <c r="A247" s="538" t="s">
        <v>5343</v>
      </c>
      <c r="B247" s="171"/>
      <c r="C247" s="172"/>
      <c r="D247" s="171">
        <v>32291</v>
      </c>
      <c r="E247" s="171"/>
      <c r="F247" s="169">
        <v>36497</v>
      </c>
      <c r="G247" s="171" t="s">
        <v>5364</v>
      </c>
      <c r="H247" s="171" t="s">
        <v>5362</v>
      </c>
      <c r="I247" s="185">
        <v>3950</v>
      </c>
      <c r="J247" s="171"/>
      <c r="K247" s="171"/>
      <c r="L247" s="185">
        <v>3950</v>
      </c>
      <c r="M247" s="185">
        <f t="shared" si="5"/>
        <v>0</v>
      </c>
      <c r="N247" s="185"/>
      <c r="O247" s="185">
        <v>2800</v>
      </c>
      <c r="P247" s="185"/>
      <c r="Q247" s="185"/>
      <c r="R247" s="185"/>
      <c r="S247" s="185"/>
      <c r="T247" s="185"/>
      <c r="U247" s="185"/>
      <c r="V247" s="185"/>
      <c r="W247" s="185"/>
      <c r="X247" s="185"/>
      <c r="Y247" s="185"/>
      <c r="Z247" s="185"/>
      <c r="AA247" s="185"/>
      <c r="AB247" s="185"/>
      <c r="AC247" s="185">
        <f t="shared" si="6"/>
        <v>1150</v>
      </c>
      <c r="AD247" s="178"/>
      <c r="AE247" s="178"/>
      <c r="AF247" s="199"/>
      <c r="AG247" s="199">
        <f t="shared" si="9"/>
        <v>1150</v>
      </c>
      <c r="AH247" s="178"/>
    </row>
    <row r="248" ht="15.75" customHeight="1" spans="1:34">
      <c r="A248" s="538" t="s">
        <v>5343</v>
      </c>
      <c r="B248" s="171"/>
      <c r="C248" s="172"/>
      <c r="D248" s="171">
        <v>32292</v>
      </c>
      <c r="E248" s="171"/>
      <c r="F248" s="169">
        <v>36501</v>
      </c>
      <c r="G248" s="171" t="s">
        <v>5365</v>
      </c>
      <c r="H248" s="171" t="s">
        <v>5362</v>
      </c>
      <c r="I248" s="185">
        <v>3950</v>
      </c>
      <c r="J248" s="171"/>
      <c r="K248" s="171"/>
      <c r="L248" s="185">
        <v>3950</v>
      </c>
      <c r="M248" s="185">
        <f t="shared" si="5"/>
        <v>0</v>
      </c>
      <c r="N248" s="185"/>
      <c r="O248" s="185">
        <v>2800</v>
      </c>
      <c r="P248" s="185"/>
      <c r="Q248" s="185"/>
      <c r="R248" s="185"/>
      <c r="S248" s="185"/>
      <c r="T248" s="185"/>
      <c r="U248" s="185"/>
      <c r="V248" s="185"/>
      <c r="W248" s="185"/>
      <c r="X248" s="185"/>
      <c r="Y248" s="185"/>
      <c r="Z248" s="185"/>
      <c r="AA248" s="185"/>
      <c r="AB248" s="185"/>
      <c r="AC248" s="185">
        <f t="shared" si="6"/>
        <v>1150</v>
      </c>
      <c r="AD248" s="178"/>
      <c r="AE248" s="178"/>
      <c r="AF248" s="199"/>
      <c r="AG248" s="199">
        <f t="shared" si="9"/>
        <v>1150</v>
      </c>
      <c r="AH248" s="178"/>
    </row>
    <row r="249" ht="15.75" customHeight="1" spans="1:34">
      <c r="A249" s="538" t="s">
        <v>5343</v>
      </c>
      <c r="B249" s="171"/>
      <c r="C249" s="172"/>
      <c r="D249" s="171">
        <v>32293</v>
      </c>
      <c r="E249" s="171"/>
      <c r="F249" s="169">
        <v>36496</v>
      </c>
      <c r="G249" s="171" t="s">
        <v>5366</v>
      </c>
      <c r="H249" s="171" t="s">
        <v>5362</v>
      </c>
      <c r="I249" s="185">
        <v>3950</v>
      </c>
      <c r="J249" s="171"/>
      <c r="K249" s="171"/>
      <c r="L249" s="185">
        <v>3950</v>
      </c>
      <c r="M249" s="185">
        <f t="shared" si="5"/>
        <v>0</v>
      </c>
      <c r="N249" s="185"/>
      <c r="O249" s="185">
        <v>2800</v>
      </c>
      <c r="P249" s="185"/>
      <c r="Q249" s="185"/>
      <c r="R249" s="185"/>
      <c r="S249" s="185"/>
      <c r="T249" s="185"/>
      <c r="U249" s="185"/>
      <c r="V249" s="185"/>
      <c r="W249" s="185"/>
      <c r="X249" s="185"/>
      <c r="Y249" s="185"/>
      <c r="Z249" s="185"/>
      <c r="AA249" s="185"/>
      <c r="AB249" s="185"/>
      <c r="AC249" s="185">
        <f t="shared" si="6"/>
        <v>1150</v>
      </c>
      <c r="AD249" s="178"/>
      <c r="AE249" s="178"/>
      <c r="AF249" s="199"/>
      <c r="AG249" s="199">
        <f t="shared" si="9"/>
        <v>1150</v>
      </c>
      <c r="AH249" s="178"/>
    </row>
    <row r="250" ht="15.75" customHeight="1" spans="1:34">
      <c r="A250" s="538" t="s">
        <v>5343</v>
      </c>
      <c r="B250" s="171"/>
      <c r="C250" s="172"/>
      <c r="D250" s="171">
        <v>32294</v>
      </c>
      <c r="E250" s="171"/>
      <c r="F250" s="169" t="s">
        <v>5367</v>
      </c>
      <c r="G250" s="171" t="s">
        <v>5368</v>
      </c>
      <c r="H250" s="171" t="s">
        <v>5362</v>
      </c>
      <c r="I250" s="185">
        <v>3950</v>
      </c>
      <c r="J250" s="171"/>
      <c r="K250" s="171"/>
      <c r="L250" s="185">
        <v>3950</v>
      </c>
      <c r="M250" s="185">
        <f t="shared" si="5"/>
        <v>0</v>
      </c>
      <c r="N250" s="185"/>
      <c r="O250" s="185">
        <v>2800</v>
      </c>
      <c r="P250" s="185"/>
      <c r="Q250" s="185"/>
      <c r="R250" s="185"/>
      <c r="S250" s="185"/>
      <c r="T250" s="185"/>
      <c r="U250" s="185"/>
      <c r="V250" s="185"/>
      <c r="W250" s="185"/>
      <c r="X250" s="185"/>
      <c r="Y250" s="185"/>
      <c r="Z250" s="185"/>
      <c r="AA250" s="185"/>
      <c r="AB250" s="185"/>
      <c r="AC250" s="185">
        <f t="shared" si="6"/>
        <v>1150</v>
      </c>
      <c r="AD250" s="178"/>
      <c r="AE250" s="178"/>
      <c r="AF250" s="199"/>
      <c r="AG250" s="199">
        <f t="shared" si="9"/>
        <v>1150</v>
      </c>
      <c r="AH250" s="178"/>
    </row>
    <row r="251" ht="15.75" customHeight="1" spans="1:34">
      <c r="A251" s="538" t="s">
        <v>5343</v>
      </c>
      <c r="B251" s="171"/>
      <c r="C251" s="172"/>
      <c r="D251" s="171">
        <v>32295</v>
      </c>
      <c r="E251" s="171"/>
      <c r="F251" s="169">
        <v>36494</v>
      </c>
      <c r="G251" s="171" t="s">
        <v>5369</v>
      </c>
      <c r="H251" s="171" t="s">
        <v>5362</v>
      </c>
      <c r="I251" s="185">
        <v>3950</v>
      </c>
      <c r="J251" s="171"/>
      <c r="K251" s="171"/>
      <c r="L251" s="185">
        <v>3950</v>
      </c>
      <c r="M251" s="185">
        <f t="shared" si="5"/>
        <v>0</v>
      </c>
      <c r="N251" s="185"/>
      <c r="O251" s="185">
        <v>2800</v>
      </c>
      <c r="P251" s="185"/>
      <c r="Q251" s="185"/>
      <c r="R251" s="185"/>
      <c r="S251" s="185"/>
      <c r="T251" s="185"/>
      <c r="U251" s="185"/>
      <c r="V251" s="185"/>
      <c r="W251" s="185"/>
      <c r="X251" s="185"/>
      <c r="Y251" s="185"/>
      <c r="Z251" s="185"/>
      <c r="AA251" s="185"/>
      <c r="AB251" s="185"/>
      <c r="AC251" s="185">
        <f t="shared" si="6"/>
        <v>1150</v>
      </c>
      <c r="AD251" s="178"/>
      <c r="AE251" s="178"/>
      <c r="AF251" s="199"/>
      <c r="AG251" s="199">
        <f t="shared" si="9"/>
        <v>1150</v>
      </c>
      <c r="AH251" s="178"/>
    </row>
    <row r="252" ht="15.75" customHeight="1" spans="1:34">
      <c r="A252" s="538" t="s">
        <v>5343</v>
      </c>
      <c r="B252" s="171"/>
      <c r="C252" s="172"/>
      <c r="D252" s="171">
        <v>32296</v>
      </c>
      <c r="E252" s="171"/>
      <c r="F252" s="169">
        <v>36503</v>
      </c>
      <c r="G252" s="171" t="s">
        <v>5370</v>
      </c>
      <c r="H252" s="171" t="s">
        <v>5362</v>
      </c>
      <c r="I252" s="185">
        <v>3950</v>
      </c>
      <c r="J252" s="171"/>
      <c r="K252" s="171"/>
      <c r="L252" s="185">
        <v>3950</v>
      </c>
      <c r="M252" s="185">
        <f t="shared" si="5"/>
        <v>0</v>
      </c>
      <c r="N252" s="185"/>
      <c r="O252" s="185">
        <v>2800</v>
      </c>
      <c r="P252" s="185"/>
      <c r="Q252" s="185"/>
      <c r="R252" s="185"/>
      <c r="S252" s="185"/>
      <c r="T252" s="185"/>
      <c r="U252" s="185"/>
      <c r="V252" s="185"/>
      <c r="W252" s="185"/>
      <c r="X252" s="185"/>
      <c r="Y252" s="185"/>
      <c r="Z252" s="185"/>
      <c r="AA252" s="185"/>
      <c r="AB252" s="185"/>
      <c r="AC252" s="185">
        <f t="shared" si="6"/>
        <v>1150</v>
      </c>
      <c r="AD252" s="178"/>
      <c r="AE252" s="178"/>
      <c r="AF252" s="199"/>
      <c r="AG252" s="199">
        <f t="shared" si="9"/>
        <v>1150</v>
      </c>
      <c r="AH252" s="178"/>
    </row>
    <row r="253" ht="15.75" customHeight="1" spans="1:34">
      <c r="A253" s="538" t="s">
        <v>5343</v>
      </c>
      <c r="B253" s="171"/>
      <c r="C253" s="172"/>
      <c r="D253" s="171">
        <v>32297</v>
      </c>
      <c r="E253" s="171"/>
      <c r="F253" s="169">
        <v>36504</v>
      </c>
      <c r="G253" s="171" t="s">
        <v>5371</v>
      </c>
      <c r="H253" s="171" t="s">
        <v>4313</v>
      </c>
      <c r="I253" s="185">
        <v>450</v>
      </c>
      <c r="J253" s="171"/>
      <c r="K253" s="171"/>
      <c r="L253" s="185">
        <v>450</v>
      </c>
      <c r="M253" s="185">
        <f t="shared" si="5"/>
        <v>0</v>
      </c>
      <c r="N253" s="185"/>
      <c r="O253" s="185">
        <v>300</v>
      </c>
      <c r="P253" s="185"/>
      <c r="Q253" s="185"/>
      <c r="R253" s="185"/>
      <c r="S253" s="185"/>
      <c r="T253" s="185"/>
      <c r="U253" s="185"/>
      <c r="V253" s="185"/>
      <c r="W253" s="185"/>
      <c r="X253" s="185"/>
      <c r="Y253" s="185"/>
      <c r="Z253" s="185"/>
      <c r="AA253" s="185"/>
      <c r="AB253" s="185"/>
      <c r="AC253" s="185">
        <f t="shared" si="6"/>
        <v>150</v>
      </c>
      <c r="AD253" s="178"/>
      <c r="AE253" s="178"/>
      <c r="AF253" s="199"/>
      <c r="AG253" s="199">
        <f t="shared" si="9"/>
        <v>150</v>
      </c>
      <c r="AH253" s="178"/>
    </row>
    <row r="254" ht="15.75" customHeight="1" spans="1:34">
      <c r="A254" s="538" t="s">
        <v>5343</v>
      </c>
      <c r="B254" s="171"/>
      <c r="C254" s="172"/>
      <c r="D254" s="171">
        <v>32298</v>
      </c>
      <c r="E254" s="171"/>
      <c r="F254" s="169">
        <v>36502</v>
      </c>
      <c r="G254" s="171" t="s">
        <v>5372</v>
      </c>
      <c r="H254" s="171" t="s">
        <v>5362</v>
      </c>
      <c r="I254" s="185">
        <v>3950</v>
      </c>
      <c r="J254" s="171"/>
      <c r="K254" s="171"/>
      <c r="L254" s="185">
        <v>3950</v>
      </c>
      <c r="M254" s="185">
        <f t="shared" si="5"/>
        <v>0</v>
      </c>
      <c r="N254" s="185"/>
      <c r="O254" s="185">
        <v>2800</v>
      </c>
      <c r="P254" s="185"/>
      <c r="Q254" s="185"/>
      <c r="R254" s="185"/>
      <c r="S254" s="185"/>
      <c r="T254" s="185"/>
      <c r="U254" s="185"/>
      <c r="V254" s="185"/>
      <c r="W254" s="185"/>
      <c r="X254" s="185"/>
      <c r="Y254" s="185"/>
      <c r="Z254" s="185"/>
      <c r="AA254" s="185"/>
      <c r="AB254" s="185"/>
      <c r="AC254" s="185">
        <f t="shared" si="6"/>
        <v>1150</v>
      </c>
      <c r="AD254" s="178"/>
      <c r="AE254" s="178"/>
      <c r="AF254" s="199"/>
      <c r="AG254" s="199">
        <f t="shared" si="9"/>
        <v>1150</v>
      </c>
      <c r="AH254" s="178"/>
    </row>
    <row r="255" ht="15.75" customHeight="1" spans="1:34">
      <c r="A255" s="538" t="s">
        <v>5343</v>
      </c>
      <c r="B255" s="171"/>
      <c r="C255" s="172"/>
      <c r="D255" s="171">
        <v>32299</v>
      </c>
      <c r="E255" s="171"/>
      <c r="F255" s="169">
        <v>36493</v>
      </c>
      <c r="G255" s="171" t="s">
        <v>5373</v>
      </c>
      <c r="H255" s="171" t="s">
        <v>5362</v>
      </c>
      <c r="I255" s="185">
        <v>3950</v>
      </c>
      <c r="J255" s="171"/>
      <c r="K255" s="171"/>
      <c r="L255" s="185">
        <v>3950</v>
      </c>
      <c r="M255" s="185">
        <f t="shared" si="5"/>
        <v>0</v>
      </c>
      <c r="N255" s="185"/>
      <c r="O255" s="185">
        <v>2800</v>
      </c>
      <c r="P255" s="185"/>
      <c r="Q255" s="185"/>
      <c r="R255" s="185"/>
      <c r="S255" s="185"/>
      <c r="T255" s="185"/>
      <c r="U255" s="185"/>
      <c r="V255" s="185"/>
      <c r="W255" s="185"/>
      <c r="X255" s="185"/>
      <c r="Y255" s="185"/>
      <c r="Z255" s="185"/>
      <c r="AA255" s="185"/>
      <c r="AB255" s="185"/>
      <c r="AC255" s="185">
        <f t="shared" si="6"/>
        <v>1150</v>
      </c>
      <c r="AD255" s="178"/>
      <c r="AE255" s="178"/>
      <c r="AF255" s="199"/>
      <c r="AG255" s="199">
        <f t="shared" si="9"/>
        <v>1150</v>
      </c>
      <c r="AH255" s="178"/>
    </row>
    <row r="256" ht="15.75" customHeight="1" spans="1:34">
      <c r="A256" s="538" t="s">
        <v>5343</v>
      </c>
      <c r="B256" s="171"/>
      <c r="C256" s="172"/>
      <c r="D256" s="171">
        <v>32300</v>
      </c>
      <c r="E256" s="171"/>
      <c r="F256" s="169">
        <v>36498</v>
      </c>
      <c r="G256" s="171" t="s">
        <v>5374</v>
      </c>
      <c r="H256" s="171" t="s">
        <v>5362</v>
      </c>
      <c r="I256" s="185">
        <v>3950</v>
      </c>
      <c r="J256" s="171"/>
      <c r="K256" s="171"/>
      <c r="L256" s="185">
        <v>3950</v>
      </c>
      <c r="M256" s="185">
        <f t="shared" si="5"/>
        <v>0</v>
      </c>
      <c r="N256" s="185"/>
      <c r="O256" s="185">
        <v>2800</v>
      </c>
      <c r="P256" s="185"/>
      <c r="Q256" s="185"/>
      <c r="R256" s="185"/>
      <c r="S256" s="185"/>
      <c r="T256" s="185"/>
      <c r="U256" s="185"/>
      <c r="V256" s="185"/>
      <c r="W256" s="185"/>
      <c r="X256" s="185"/>
      <c r="Y256" s="185"/>
      <c r="Z256" s="185"/>
      <c r="AA256" s="185"/>
      <c r="AB256" s="185"/>
      <c r="AC256" s="185">
        <f t="shared" si="6"/>
        <v>1150</v>
      </c>
      <c r="AD256" s="178"/>
      <c r="AE256" s="178"/>
      <c r="AF256" s="199"/>
      <c r="AG256" s="199">
        <f t="shared" si="9"/>
        <v>1150</v>
      </c>
      <c r="AH256" s="178"/>
    </row>
    <row r="257" ht="15.75" customHeight="1" spans="1:34">
      <c r="A257" s="538" t="s">
        <v>5343</v>
      </c>
      <c r="B257" s="171"/>
      <c r="C257" s="172"/>
      <c r="D257" s="171">
        <v>32503</v>
      </c>
      <c r="E257" s="171"/>
      <c r="F257" s="169">
        <v>36530</v>
      </c>
      <c r="G257" s="171" t="s">
        <v>5375</v>
      </c>
      <c r="H257" s="171" t="s">
        <v>183</v>
      </c>
      <c r="I257" s="185">
        <v>3500</v>
      </c>
      <c r="J257" s="171"/>
      <c r="K257" s="171"/>
      <c r="L257" s="185">
        <v>3500</v>
      </c>
      <c r="M257" s="185">
        <f t="shared" si="5"/>
        <v>0</v>
      </c>
      <c r="N257" s="185"/>
      <c r="O257" s="185">
        <v>2500</v>
      </c>
      <c r="P257" s="185"/>
      <c r="Q257" s="185"/>
      <c r="R257" s="185"/>
      <c r="S257" s="185"/>
      <c r="T257" s="185"/>
      <c r="U257" s="185"/>
      <c r="V257" s="185"/>
      <c r="W257" s="185"/>
      <c r="X257" s="185"/>
      <c r="Y257" s="185"/>
      <c r="Z257" s="185"/>
      <c r="AA257" s="185"/>
      <c r="AB257" s="185"/>
      <c r="AC257" s="185">
        <f t="shared" si="6"/>
        <v>1000</v>
      </c>
      <c r="AD257" s="178"/>
      <c r="AE257" s="178"/>
      <c r="AF257" s="199"/>
      <c r="AG257" s="199">
        <f t="shared" si="9"/>
        <v>1000</v>
      </c>
      <c r="AH257" s="178"/>
    </row>
    <row r="258" ht="15.75" customHeight="1" spans="1:34">
      <c r="A258" s="538" t="s">
        <v>5343</v>
      </c>
      <c r="B258" s="171"/>
      <c r="C258" s="172"/>
      <c r="D258" s="171">
        <v>32504</v>
      </c>
      <c r="E258" s="171"/>
      <c r="F258" s="169">
        <v>36529</v>
      </c>
      <c r="G258" s="171" t="s">
        <v>5376</v>
      </c>
      <c r="H258" s="171" t="s">
        <v>183</v>
      </c>
      <c r="I258" s="185">
        <v>3500</v>
      </c>
      <c r="J258" s="171"/>
      <c r="K258" s="171"/>
      <c r="L258" s="185">
        <v>3500</v>
      </c>
      <c r="M258" s="185">
        <f t="shared" si="5"/>
        <v>0</v>
      </c>
      <c r="N258" s="185"/>
      <c r="O258" s="185">
        <v>2500</v>
      </c>
      <c r="P258" s="185"/>
      <c r="Q258" s="185"/>
      <c r="R258" s="185"/>
      <c r="S258" s="185"/>
      <c r="T258" s="185"/>
      <c r="U258" s="185"/>
      <c r="V258" s="185"/>
      <c r="W258" s="185"/>
      <c r="X258" s="185"/>
      <c r="Y258" s="185"/>
      <c r="Z258" s="185"/>
      <c r="AA258" s="185"/>
      <c r="AB258" s="185"/>
      <c r="AC258" s="185">
        <f t="shared" si="6"/>
        <v>1000</v>
      </c>
      <c r="AD258" s="178"/>
      <c r="AE258" s="178"/>
      <c r="AF258" s="199"/>
      <c r="AG258" s="199">
        <f t="shared" si="9"/>
        <v>1000</v>
      </c>
      <c r="AH258" s="178"/>
    </row>
    <row r="259" ht="15.75" customHeight="1" spans="1:34">
      <c r="A259" s="538" t="s">
        <v>5343</v>
      </c>
      <c r="B259" s="171"/>
      <c r="C259" s="172"/>
      <c r="D259" s="171">
        <v>32505</v>
      </c>
      <c r="E259" s="171"/>
      <c r="F259" s="169">
        <v>36528</v>
      </c>
      <c r="G259" s="171" t="s">
        <v>5377</v>
      </c>
      <c r="H259" s="171" t="s">
        <v>183</v>
      </c>
      <c r="I259" s="185">
        <v>3500</v>
      </c>
      <c r="J259" s="171"/>
      <c r="K259" s="171"/>
      <c r="L259" s="185">
        <v>3500</v>
      </c>
      <c r="M259" s="185">
        <f t="shared" si="5"/>
        <v>0</v>
      </c>
      <c r="N259" s="185"/>
      <c r="O259" s="185">
        <v>2500</v>
      </c>
      <c r="P259" s="185"/>
      <c r="Q259" s="185"/>
      <c r="R259" s="185"/>
      <c r="S259" s="185"/>
      <c r="T259" s="185"/>
      <c r="U259" s="185"/>
      <c r="V259" s="185"/>
      <c r="W259" s="185"/>
      <c r="X259" s="185"/>
      <c r="Y259" s="185"/>
      <c r="Z259" s="185"/>
      <c r="AA259" s="185"/>
      <c r="AB259" s="185"/>
      <c r="AC259" s="185">
        <f t="shared" si="6"/>
        <v>1000</v>
      </c>
      <c r="AD259" s="178"/>
      <c r="AE259" s="178"/>
      <c r="AF259" s="199"/>
      <c r="AG259" s="199">
        <f t="shared" si="9"/>
        <v>1000</v>
      </c>
      <c r="AH259" s="178"/>
    </row>
    <row r="260" ht="15.75" customHeight="1" spans="1:34">
      <c r="A260" s="538" t="s">
        <v>5343</v>
      </c>
      <c r="B260" s="171"/>
      <c r="C260" s="172"/>
      <c r="D260" s="171">
        <v>32506</v>
      </c>
      <c r="E260" s="171"/>
      <c r="F260" s="169">
        <v>36527</v>
      </c>
      <c r="G260" s="171" t="s">
        <v>5378</v>
      </c>
      <c r="H260" s="171" t="s">
        <v>183</v>
      </c>
      <c r="I260" s="185">
        <v>3500</v>
      </c>
      <c r="J260" s="171"/>
      <c r="K260" s="171"/>
      <c r="L260" s="185">
        <v>3500</v>
      </c>
      <c r="M260" s="185">
        <f t="shared" si="5"/>
        <v>0</v>
      </c>
      <c r="N260" s="185"/>
      <c r="O260" s="185">
        <v>2500</v>
      </c>
      <c r="P260" s="185"/>
      <c r="Q260" s="185"/>
      <c r="R260" s="185"/>
      <c r="S260" s="185"/>
      <c r="T260" s="185"/>
      <c r="U260" s="185"/>
      <c r="V260" s="185"/>
      <c r="W260" s="185"/>
      <c r="X260" s="185"/>
      <c r="Y260" s="185"/>
      <c r="Z260" s="185"/>
      <c r="AA260" s="185"/>
      <c r="AB260" s="185"/>
      <c r="AC260" s="185">
        <f t="shared" si="6"/>
        <v>1000</v>
      </c>
      <c r="AD260" s="178"/>
      <c r="AE260" s="178"/>
      <c r="AF260" s="199"/>
      <c r="AG260" s="199">
        <f t="shared" si="9"/>
        <v>1000</v>
      </c>
      <c r="AH260" s="178"/>
    </row>
    <row r="261" ht="15.75" customHeight="1" spans="1:34">
      <c r="A261" s="538" t="s">
        <v>5343</v>
      </c>
      <c r="B261" s="171"/>
      <c r="C261" s="172"/>
      <c r="D261" s="171">
        <v>32507</v>
      </c>
      <c r="E261" s="171"/>
      <c r="F261" s="169">
        <v>36507</v>
      </c>
      <c r="G261" s="171" t="s">
        <v>5379</v>
      </c>
      <c r="H261" s="171" t="s">
        <v>5362</v>
      </c>
      <c r="I261" s="185">
        <v>3950</v>
      </c>
      <c r="J261" s="171"/>
      <c r="K261" s="171"/>
      <c r="L261" s="185">
        <v>3950</v>
      </c>
      <c r="M261" s="185">
        <f t="shared" si="5"/>
        <v>0</v>
      </c>
      <c r="N261" s="185"/>
      <c r="O261" s="185">
        <v>2800</v>
      </c>
      <c r="P261" s="185"/>
      <c r="Q261" s="185"/>
      <c r="R261" s="185"/>
      <c r="S261" s="185"/>
      <c r="T261" s="185"/>
      <c r="U261" s="185"/>
      <c r="V261" s="185"/>
      <c r="W261" s="185"/>
      <c r="X261" s="185"/>
      <c r="Y261" s="185"/>
      <c r="Z261" s="185"/>
      <c r="AA261" s="185"/>
      <c r="AB261" s="185"/>
      <c r="AC261" s="185">
        <f t="shared" si="6"/>
        <v>1150</v>
      </c>
      <c r="AD261" s="178"/>
      <c r="AE261" s="178"/>
      <c r="AF261" s="199"/>
      <c r="AG261" s="199">
        <f t="shared" si="9"/>
        <v>1150</v>
      </c>
      <c r="AH261" s="178"/>
    </row>
    <row r="262" ht="15.75" customHeight="1" spans="1:34">
      <c r="A262" s="538" t="s">
        <v>5343</v>
      </c>
      <c r="B262" s="171"/>
      <c r="C262" s="172"/>
      <c r="D262" s="171">
        <v>32508</v>
      </c>
      <c r="E262" s="171"/>
      <c r="F262" s="169">
        <v>36506</v>
      </c>
      <c r="G262" s="171" t="s">
        <v>5380</v>
      </c>
      <c r="H262" s="171" t="s">
        <v>4313</v>
      </c>
      <c r="I262" s="185">
        <v>450</v>
      </c>
      <c r="J262" s="171"/>
      <c r="K262" s="171"/>
      <c r="L262" s="185">
        <v>450</v>
      </c>
      <c r="M262" s="185">
        <f t="shared" si="5"/>
        <v>0</v>
      </c>
      <c r="N262" s="185"/>
      <c r="O262" s="185">
        <v>300</v>
      </c>
      <c r="P262" s="185"/>
      <c r="Q262" s="185"/>
      <c r="R262" s="185"/>
      <c r="S262" s="185"/>
      <c r="T262" s="185"/>
      <c r="U262" s="185"/>
      <c r="V262" s="185"/>
      <c r="W262" s="185"/>
      <c r="X262" s="185"/>
      <c r="Y262" s="185"/>
      <c r="Z262" s="185"/>
      <c r="AA262" s="185"/>
      <c r="AB262" s="185"/>
      <c r="AC262" s="185">
        <f t="shared" si="6"/>
        <v>150</v>
      </c>
      <c r="AD262" s="178"/>
      <c r="AE262" s="178"/>
      <c r="AF262" s="199"/>
      <c r="AG262" s="199">
        <f t="shared" si="9"/>
        <v>150</v>
      </c>
      <c r="AH262" s="178"/>
    </row>
    <row r="263" ht="15.75" customHeight="1" spans="1:34">
      <c r="A263" s="538" t="s">
        <v>5343</v>
      </c>
      <c r="B263" s="171"/>
      <c r="C263" s="172"/>
      <c r="D263" s="171">
        <v>32509</v>
      </c>
      <c r="E263" s="171"/>
      <c r="F263" s="169">
        <v>36509</v>
      </c>
      <c r="G263" s="171" t="s">
        <v>5381</v>
      </c>
      <c r="H263" s="171" t="s">
        <v>183</v>
      </c>
      <c r="I263" s="185">
        <v>3500</v>
      </c>
      <c r="J263" s="171"/>
      <c r="K263" s="171"/>
      <c r="L263" s="185">
        <v>3500</v>
      </c>
      <c r="M263" s="185">
        <f t="shared" si="5"/>
        <v>0</v>
      </c>
      <c r="N263" s="185"/>
      <c r="O263" s="185">
        <v>2500</v>
      </c>
      <c r="P263" s="185"/>
      <c r="Q263" s="185"/>
      <c r="R263" s="185"/>
      <c r="S263" s="185"/>
      <c r="T263" s="185"/>
      <c r="U263" s="185"/>
      <c r="V263" s="185"/>
      <c r="W263" s="185"/>
      <c r="X263" s="185"/>
      <c r="Y263" s="185"/>
      <c r="Z263" s="185"/>
      <c r="AA263" s="185"/>
      <c r="AB263" s="185"/>
      <c r="AC263" s="185">
        <f t="shared" si="6"/>
        <v>1000</v>
      </c>
      <c r="AD263" s="178"/>
      <c r="AE263" s="178"/>
      <c r="AF263" s="199"/>
      <c r="AG263" s="199">
        <f t="shared" si="9"/>
        <v>1000</v>
      </c>
      <c r="AH263" s="178"/>
    </row>
    <row r="264" ht="15.75" customHeight="1" spans="1:34">
      <c r="A264" s="538" t="s">
        <v>5343</v>
      </c>
      <c r="B264" s="171"/>
      <c r="C264" s="210"/>
      <c r="D264" s="171">
        <v>32510</v>
      </c>
      <c r="E264" s="171"/>
      <c r="F264" s="169">
        <v>36510</v>
      </c>
      <c r="G264" s="171" t="s">
        <v>5382</v>
      </c>
      <c r="H264" s="171" t="s">
        <v>183</v>
      </c>
      <c r="I264" s="185">
        <v>3500</v>
      </c>
      <c r="J264" s="171"/>
      <c r="K264" s="171"/>
      <c r="L264" s="185">
        <v>3500</v>
      </c>
      <c r="M264" s="185">
        <f t="shared" si="5"/>
        <v>0</v>
      </c>
      <c r="N264" s="185"/>
      <c r="O264" s="185">
        <v>2500</v>
      </c>
      <c r="P264" s="185"/>
      <c r="Q264" s="185"/>
      <c r="R264" s="185"/>
      <c r="S264" s="185"/>
      <c r="T264" s="185"/>
      <c r="U264" s="185"/>
      <c r="V264" s="185"/>
      <c r="W264" s="185"/>
      <c r="X264" s="185"/>
      <c r="Y264" s="185"/>
      <c r="Z264" s="185"/>
      <c r="AA264" s="185"/>
      <c r="AB264" s="185"/>
      <c r="AC264" s="185">
        <f t="shared" si="6"/>
        <v>1000</v>
      </c>
      <c r="AD264" s="178"/>
      <c r="AE264" s="178"/>
      <c r="AF264" s="199"/>
      <c r="AG264" s="199">
        <f t="shared" si="9"/>
        <v>1000</v>
      </c>
      <c r="AH264" s="178"/>
    </row>
    <row r="265" ht="15.75" customHeight="1" spans="1:34">
      <c r="A265" s="538" t="s">
        <v>5343</v>
      </c>
      <c r="B265" s="171"/>
      <c r="C265" s="172"/>
      <c r="D265" s="171">
        <v>32511</v>
      </c>
      <c r="E265" s="171"/>
      <c r="F265" s="169">
        <v>36511</v>
      </c>
      <c r="G265" s="171" t="s">
        <v>5383</v>
      </c>
      <c r="H265" s="171" t="s">
        <v>183</v>
      </c>
      <c r="I265" s="185">
        <v>3500</v>
      </c>
      <c r="J265" s="171"/>
      <c r="K265" s="171"/>
      <c r="L265" s="185">
        <v>3500</v>
      </c>
      <c r="M265" s="185">
        <f t="shared" si="5"/>
        <v>0</v>
      </c>
      <c r="N265" s="185"/>
      <c r="O265" s="185">
        <v>2500</v>
      </c>
      <c r="P265" s="185"/>
      <c r="Q265" s="185"/>
      <c r="R265" s="185"/>
      <c r="S265" s="185"/>
      <c r="T265" s="185"/>
      <c r="U265" s="185"/>
      <c r="V265" s="185"/>
      <c r="W265" s="185"/>
      <c r="X265" s="185"/>
      <c r="Y265" s="185"/>
      <c r="Z265" s="185"/>
      <c r="AA265" s="185"/>
      <c r="AB265" s="185"/>
      <c r="AC265" s="185">
        <f t="shared" si="6"/>
        <v>1000</v>
      </c>
      <c r="AD265" s="178"/>
      <c r="AE265" s="178"/>
      <c r="AF265" s="199"/>
      <c r="AG265" s="199">
        <f t="shared" si="9"/>
        <v>1000</v>
      </c>
      <c r="AH265" s="178"/>
    </row>
    <row r="266" ht="15.75" customHeight="1" spans="1:34">
      <c r="A266" s="538" t="s">
        <v>5343</v>
      </c>
      <c r="B266" s="171"/>
      <c r="C266" s="172"/>
      <c r="D266" s="171">
        <v>32512</v>
      </c>
      <c r="E266" s="171"/>
      <c r="F266" s="169">
        <v>36512</v>
      </c>
      <c r="G266" s="171" t="s">
        <v>5384</v>
      </c>
      <c r="H266" s="171" t="s">
        <v>183</v>
      </c>
      <c r="I266" s="185">
        <v>3500</v>
      </c>
      <c r="J266" s="171"/>
      <c r="K266" s="171"/>
      <c r="L266" s="185">
        <v>3500</v>
      </c>
      <c r="M266" s="185">
        <f t="shared" si="5"/>
        <v>0</v>
      </c>
      <c r="N266" s="185"/>
      <c r="O266" s="185">
        <v>2500</v>
      </c>
      <c r="P266" s="185"/>
      <c r="Q266" s="185"/>
      <c r="R266" s="185"/>
      <c r="S266" s="185"/>
      <c r="T266" s="185"/>
      <c r="U266" s="185"/>
      <c r="V266" s="185"/>
      <c r="W266" s="185"/>
      <c r="X266" s="185"/>
      <c r="Y266" s="185"/>
      <c r="Z266" s="185"/>
      <c r="AA266" s="185"/>
      <c r="AB266" s="185"/>
      <c r="AC266" s="185">
        <f t="shared" si="6"/>
        <v>1000</v>
      </c>
      <c r="AD266" s="178"/>
      <c r="AE266" s="178"/>
      <c r="AF266" s="199"/>
      <c r="AG266" s="199">
        <f t="shared" si="9"/>
        <v>1000</v>
      </c>
      <c r="AH266" s="178"/>
    </row>
    <row r="267" ht="15.75" customHeight="1" spans="1:34">
      <c r="A267" s="538" t="s">
        <v>5343</v>
      </c>
      <c r="B267" s="171"/>
      <c r="C267" s="172"/>
      <c r="D267" s="171">
        <v>32513</v>
      </c>
      <c r="E267" s="171"/>
      <c r="F267" s="169">
        <v>36513</v>
      </c>
      <c r="G267" s="171" t="s">
        <v>5385</v>
      </c>
      <c r="H267" s="171" t="s">
        <v>183</v>
      </c>
      <c r="I267" s="185">
        <v>3500</v>
      </c>
      <c r="J267" s="171"/>
      <c r="K267" s="171"/>
      <c r="L267" s="185">
        <v>3500</v>
      </c>
      <c r="M267" s="185">
        <f t="shared" si="5"/>
        <v>0</v>
      </c>
      <c r="N267" s="185"/>
      <c r="O267" s="185">
        <v>2500</v>
      </c>
      <c r="P267" s="185"/>
      <c r="Q267" s="185"/>
      <c r="R267" s="185"/>
      <c r="S267" s="185"/>
      <c r="T267" s="185"/>
      <c r="U267" s="185"/>
      <c r="V267" s="185"/>
      <c r="W267" s="185"/>
      <c r="X267" s="185"/>
      <c r="Y267" s="185"/>
      <c r="Z267" s="185"/>
      <c r="AA267" s="185"/>
      <c r="AB267" s="185"/>
      <c r="AC267" s="185">
        <f t="shared" si="6"/>
        <v>1000</v>
      </c>
      <c r="AD267" s="178"/>
      <c r="AE267" s="178"/>
      <c r="AF267" s="199"/>
      <c r="AG267" s="199">
        <f t="shared" si="9"/>
        <v>1000</v>
      </c>
      <c r="AH267" s="178"/>
    </row>
    <row r="268" ht="15.75" customHeight="1" spans="1:34">
      <c r="A268" s="538" t="s">
        <v>5343</v>
      </c>
      <c r="B268" s="171"/>
      <c r="C268" s="172"/>
      <c r="D268" s="171">
        <v>32514</v>
      </c>
      <c r="E268" s="171"/>
      <c r="F268" s="169">
        <v>36514</v>
      </c>
      <c r="G268" s="171" t="s">
        <v>5386</v>
      </c>
      <c r="H268" s="171" t="s">
        <v>183</v>
      </c>
      <c r="I268" s="185">
        <v>3500</v>
      </c>
      <c r="J268" s="171"/>
      <c r="K268" s="171"/>
      <c r="L268" s="185">
        <v>3500</v>
      </c>
      <c r="M268" s="185">
        <f t="shared" si="5"/>
        <v>0</v>
      </c>
      <c r="N268" s="185"/>
      <c r="O268" s="185">
        <v>2500</v>
      </c>
      <c r="P268" s="185"/>
      <c r="Q268" s="185"/>
      <c r="R268" s="185"/>
      <c r="S268" s="185"/>
      <c r="T268" s="185"/>
      <c r="U268" s="185"/>
      <c r="V268" s="185"/>
      <c r="W268" s="185"/>
      <c r="X268" s="185"/>
      <c r="Y268" s="185"/>
      <c r="Z268" s="185"/>
      <c r="AA268" s="185"/>
      <c r="AB268" s="185"/>
      <c r="AC268" s="185">
        <f t="shared" si="6"/>
        <v>1000</v>
      </c>
      <c r="AD268" s="178"/>
      <c r="AE268" s="178"/>
      <c r="AF268" s="199"/>
      <c r="AG268" s="199">
        <f t="shared" si="9"/>
        <v>1000</v>
      </c>
      <c r="AH268" s="178"/>
    </row>
    <row r="269" ht="15.75" customHeight="1" spans="1:34">
      <c r="A269" s="538" t="s">
        <v>5343</v>
      </c>
      <c r="B269" s="171"/>
      <c r="C269" s="172"/>
      <c r="D269" s="171">
        <v>32515</v>
      </c>
      <c r="E269" s="171"/>
      <c r="F269" s="169">
        <v>36515</v>
      </c>
      <c r="G269" s="171" t="s">
        <v>5387</v>
      </c>
      <c r="H269" s="171" t="s">
        <v>183</v>
      </c>
      <c r="I269" s="185">
        <v>3500</v>
      </c>
      <c r="J269" s="171"/>
      <c r="K269" s="171"/>
      <c r="L269" s="185">
        <v>3500</v>
      </c>
      <c r="M269" s="185">
        <f t="shared" si="5"/>
        <v>0</v>
      </c>
      <c r="N269" s="185"/>
      <c r="O269" s="185">
        <v>2500</v>
      </c>
      <c r="P269" s="185"/>
      <c r="Q269" s="185"/>
      <c r="R269" s="185"/>
      <c r="S269" s="185"/>
      <c r="T269" s="185"/>
      <c r="U269" s="185"/>
      <c r="V269" s="185"/>
      <c r="W269" s="185"/>
      <c r="X269" s="185"/>
      <c r="Y269" s="185"/>
      <c r="Z269" s="185"/>
      <c r="AA269" s="185"/>
      <c r="AB269" s="185"/>
      <c r="AC269" s="185">
        <f t="shared" si="6"/>
        <v>1000</v>
      </c>
      <c r="AD269" s="178"/>
      <c r="AE269" s="178"/>
      <c r="AF269" s="199"/>
      <c r="AG269" s="199">
        <f t="shared" si="9"/>
        <v>1000</v>
      </c>
      <c r="AH269" s="178"/>
    </row>
    <row r="270" ht="15.75" customHeight="1" spans="1:34">
      <c r="A270" s="538" t="s">
        <v>5343</v>
      </c>
      <c r="B270" s="171"/>
      <c r="C270" s="172"/>
      <c r="D270" s="171">
        <v>32516</v>
      </c>
      <c r="E270" s="171"/>
      <c r="F270" s="169">
        <v>36516</v>
      </c>
      <c r="G270" s="171" t="s">
        <v>5388</v>
      </c>
      <c r="H270" s="171" t="s">
        <v>183</v>
      </c>
      <c r="I270" s="185">
        <v>3500</v>
      </c>
      <c r="J270" s="171"/>
      <c r="K270" s="171"/>
      <c r="L270" s="185">
        <v>3500</v>
      </c>
      <c r="M270" s="185">
        <f t="shared" si="5"/>
        <v>0</v>
      </c>
      <c r="N270" s="185"/>
      <c r="O270" s="185">
        <v>2500</v>
      </c>
      <c r="P270" s="185"/>
      <c r="Q270" s="185"/>
      <c r="R270" s="185"/>
      <c r="S270" s="185"/>
      <c r="T270" s="185"/>
      <c r="U270" s="185"/>
      <c r="V270" s="185"/>
      <c r="W270" s="185"/>
      <c r="X270" s="185"/>
      <c r="Y270" s="185"/>
      <c r="Z270" s="185"/>
      <c r="AA270" s="185"/>
      <c r="AB270" s="185"/>
      <c r="AC270" s="185">
        <f t="shared" si="6"/>
        <v>1000</v>
      </c>
      <c r="AD270" s="178"/>
      <c r="AE270" s="178"/>
      <c r="AF270" s="199"/>
      <c r="AG270" s="199">
        <f t="shared" si="9"/>
        <v>1000</v>
      </c>
      <c r="AH270" s="178"/>
    </row>
    <row r="271" ht="15.75" customHeight="1" spans="1:34">
      <c r="A271" s="538" t="s">
        <v>5343</v>
      </c>
      <c r="B271" s="171"/>
      <c r="C271" s="172"/>
      <c r="D271" s="171">
        <v>32517</v>
      </c>
      <c r="E271" s="171"/>
      <c r="F271" s="169">
        <v>36517</v>
      </c>
      <c r="G271" s="171" t="s">
        <v>5389</v>
      </c>
      <c r="H271" s="171" t="s">
        <v>183</v>
      </c>
      <c r="I271" s="185">
        <v>3500</v>
      </c>
      <c r="J271" s="171"/>
      <c r="K271" s="171"/>
      <c r="L271" s="185">
        <v>3500</v>
      </c>
      <c r="M271" s="185">
        <f t="shared" si="5"/>
        <v>0</v>
      </c>
      <c r="N271" s="185"/>
      <c r="O271" s="185">
        <v>2500</v>
      </c>
      <c r="P271" s="185"/>
      <c r="Q271" s="185"/>
      <c r="R271" s="185"/>
      <c r="S271" s="185"/>
      <c r="T271" s="185"/>
      <c r="U271" s="185"/>
      <c r="V271" s="185"/>
      <c r="W271" s="185"/>
      <c r="X271" s="185"/>
      <c r="Y271" s="185"/>
      <c r="Z271" s="185"/>
      <c r="AA271" s="185"/>
      <c r="AB271" s="185"/>
      <c r="AC271" s="185">
        <f t="shared" si="6"/>
        <v>1000</v>
      </c>
      <c r="AD271" s="178"/>
      <c r="AE271" s="178"/>
      <c r="AF271" s="199"/>
      <c r="AG271" s="199">
        <f t="shared" si="9"/>
        <v>1000</v>
      </c>
      <c r="AH271" s="178"/>
    </row>
    <row r="272" ht="15.75" customHeight="1" spans="1:34">
      <c r="A272" s="538" t="s">
        <v>5343</v>
      </c>
      <c r="B272" s="171"/>
      <c r="C272" s="172"/>
      <c r="D272" s="171">
        <v>32518</v>
      </c>
      <c r="E272" s="171"/>
      <c r="F272" s="169">
        <v>36518</v>
      </c>
      <c r="G272" s="171" t="s">
        <v>5390</v>
      </c>
      <c r="H272" s="171" t="s">
        <v>183</v>
      </c>
      <c r="I272" s="185">
        <v>3500</v>
      </c>
      <c r="J272" s="171"/>
      <c r="K272" s="171"/>
      <c r="L272" s="185">
        <v>3500</v>
      </c>
      <c r="M272" s="185">
        <f t="shared" si="5"/>
        <v>0</v>
      </c>
      <c r="N272" s="185"/>
      <c r="O272" s="185">
        <v>2500</v>
      </c>
      <c r="P272" s="185"/>
      <c r="Q272" s="185"/>
      <c r="R272" s="185"/>
      <c r="S272" s="185"/>
      <c r="T272" s="185"/>
      <c r="U272" s="185"/>
      <c r="V272" s="185"/>
      <c r="W272" s="185"/>
      <c r="X272" s="185"/>
      <c r="Y272" s="185"/>
      <c r="Z272" s="185"/>
      <c r="AA272" s="185"/>
      <c r="AB272" s="185"/>
      <c r="AC272" s="185">
        <f t="shared" si="6"/>
        <v>1000</v>
      </c>
      <c r="AD272" s="178"/>
      <c r="AE272" s="178"/>
      <c r="AF272" s="199"/>
      <c r="AG272" s="199">
        <f t="shared" si="9"/>
        <v>1000</v>
      </c>
      <c r="AH272" s="178"/>
    </row>
    <row r="273" ht="15.75" customHeight="1" spans="1:34">
      <c r="A273" s="538" t="s">
        <v>5343</v>
      </c>
      <c r="B273" s="171"/>
      <c r="C273" s="172"/>
      <c r="D273" s="171">
        <v>32519</v>
      </c>
      <c r="E273" s="171"/>
      <c r="F273" s="169">
        <v>36519</v>
      </c>
      <c r="G273" s="171" t="s">
        <v>5391</v>
      </c>
      <c r="H273" s="171" t="s">
        <v>183</v>
      </c>
      <c r="I273" s="185">
        <v>3500</v>
      </c>
      <c r="J273" s="171"/>
      <c r="K273" s="171"/>
      <c r="L273" s="185">
        <v>3500</v>
      </c>
      <c r="M273" s="185">
        <f t="shared" si="5"/>
        <v>0</v>
      </c>
      <c r="N273" s="185"/>
      <c r="O273" s="185">
        <v>2500</v>
      </c>
      <c r="P273" s="185"/>
      <c r="Q273" s="185"/>
      <c r="R273" s="185"/>
      <c r="S273" s="185"/>
      <c r="T273" s="185"/>
      <c r="U273" s="185"/>
      <c r="V273" s="185"/>
      <c r="W273" s="185"/>
      <c r="X273" s="185"/>
      <c r="Y273" s="185"/>
      <c r="Z273" s="185"/>
      <c r="AA273" s="185"/>
      <c r="AB273" s="185"/>
      <c r="AC273" s="185">
        <f t="shared" si="6"/>
        <v>1000</v>
      </c>
      <c r="AD273" s="178"/>
      <c r="AE273" s="178"/>
      <c r="AF273" s="199"/>
      <c r="AG273" s="199">
        <f t="shared" si="9"/>
        <v>1000</v>
      </c>
      <c r="AH273" s="178"/>
    </row>
    <row r="274" ht="15.75" customHeight="1" spans="1:34">
      <c r="A274" s="538" t="s">
        <v>5343</v>
      </c>
      <c r="B274" s="171"/>
      <c r="C274" s="172"/>
      <c r="D274" s="171">
        <v>32520</v>
      </c>
      <c r="E274" s="171"/>
      <c r="F274" s="169">
        <v>36520</v>
      </c>
      <c r="G274" s="171" t="s">
        <v>5392</v>
      </c>
      <c r="H274" s="171" t="s">
        <v>183</v>
      </c>
      <c r="I274" s="185">
        <v>3500</v>
      </c>
      <c r="J274" s="171"/>
      <c r="K274" s="171"/>
      <c r="L274" s="185">
        <v>3500</v>
      </c>
      <c r="M274" s="185">
        <f t="shared" si="5"/>
        <v>0</v>
      </c>
      <c r="N274" s="185"/>
      <c r="O274" s="185">
        <v>2500</v>
      </c>
      <c r="P274" s="185"/>
      <c r="Q274" s="185"/>
      <c r="R274" s="185"/>
      <c r="S274" s="185"/>
      <c r="T274" s="185"/>
      <c r="U274" s="185"/>
      <c r="V274" s="185"/>
      <c r="W274" s="185"/>
      <c r="X274" s="185"/>
      <c r="Y274" s="185"/>
      <c r="Z274" s="185"/>
      <c r="AA274" s="185"/>
      <c r="AB274" s="185"/>
      <c r="AC274" s="185">
        <f t="shared" si="6"/>
        <v>1000</v>
      </c>
      <c r="AD274" s="178"/>
      <c r="AE274" s="178"/>
      <c r="AF274" s="199"/>
      <c r="AG274" s="199">
        <f t="shared" si="9"/>
        <v>1000</v>
      </c>
      <c r="AH274" s="178"/>
    </row>
    <row r="275" ht="15.75" customHeight="1" spans="1:34">
      <c r="A275" s="538" t="s">
        <v>5343</v>
      </c>
      <c r="B275" s="171"/>
      <c r="C275" s="172"/>
      <c r="D275" s="171">
        <v>32521</v>
      </c>
      <c r="E275" s="171"/>
      <c r="F275" s="169">
        <v>36522</v>
      </c>
      <c r="G275" s="171" t="s">
        <v>5393</v>
      </c>
      <c r="H275" s="171" t="s">
        <v>183</v>
      </c>
      <c r="I275" s="185">
        <v>3500</v>
      </c>
      <c r="J275" s="171"/>
      <c r="K275" s="171"/>
      <c r="L275" s="185">
        <v>3500</v>
      </c>
      <c r="M275" s="185">
        <f t="shared" si="5"/>
        <v>0</v>
      </c>
      <c r="N275" s="185"/>
      <c r="O275" s="185">
        <v>2500</v>
      </c>
      <c r="P275" s="185"/>
      <c r="Q275" s="185"/>
      <c r="R275" s="185"/>
      <c r="S275" s="185"/>
      <c r="T275" s="185"/>
      <c r="U275" s="185"/>
      <c r="V275" s="185"/>
      <c r="W275" s="185"/>
      <c r="X275" s="185"/>
      <c r="Y275" s="185"/>
      <c r="Z275" s="185"/>
      <c r="AA275" s="185"/>
      <c r="AB275" s="185"/>
      <c r="AC275" s="185">
        <f t="shared" si="6"/>
        <v>1000</v>
      </c>
      <c r="AD275" s="178"/>
      <c r="AE275" s="178"/>
      <c r="AF275" s="199"/>
      <c r="AG275" s="199">
        <f t="shared" si="9"/>
        <v>1000</v>
      </c>
      <c r="AH275" s="178"/>
    </row>
    <row r="276" ht="15.75" customHeight="1" spans="1:34">
      <c r="A276" s="538" t="s">
        <v>5343</v>
      </c>
      <c r="B276" s="171"/>
      <c r="C276" s="172"/>
      <c r="D276" s="171">
        <v>32522</v>
      </c>
      <c r="E276" s="171"/>
      <c r="F276" s="169">
        <v>36521</v>
      </c>
      <c r="G276" s="171" t="s">
        <v>5394</v>
      </c>
      <c r="H276" s="171" t="s">
        <v>183</v>
      </c>
      <c r="I276" s="185">
        <v>7000</v>
      </c>
      <c r="J276" s="171"/>
      <c r="K276" s="171"/>
      <c r="L276" s="185">
        <v>7000</v>
      </c>
      <c r="M276" s="185">
        <f t="shared" si="5"/>
        <v>0</v>
      </c>
      <c r="N276" s="185"/>
      <c r="O276" s="185">
        <v>5000</v>
      </c>
      <c r="P276" s="185"/>
      <c r="Q276" s="185"/>
      <c r="R276" s="185"/>
      <c r="S276" s="185"/>
      <c r="T276" s="185"/>
      <c r="U276" s="185"/>
      <c r="V276" s="185"/>
      <c r="W276" s="185"/>
      <c r="X276" s="185"/>
      <c r="Y276" s="185"/>
      <c r="Z276" s="185"/>
      <c r="AA276" s="185"/>
      <c r="AB276" s="185"/>
      <c r="AC276" s="185">
        <f t="shared" si="6"/>
        <v>2000</v>
      </c>
      <c r="AD276" s="178"/>
      <c r="AE276" s="178"/>
      <c r="AF276" s="199"/>
      <c r="AG276" s="199">
        <f t="shared" si="9"/>
        <v>2000</v>
      </c>
      <c r="AH276" s="178"/>
    </row>
    <row r="277" ht="15.75" customHeight="1" spans="1:34">
      <c r="A277" s="538" t="s">
        <v>5343</v>
      </c>
      <c r="B277" s="171"/>
      <c r="C277" s="172"/>
      <c r="D277" s="171">
        <v>32523</v>
      </c>
      <c r="E277" s="171"/>
      <c r="F277" s="169">
        <v>36523</v>
      </c>
      <c r="G277" s="171" t="s">
        <v>5395</v>
      </c>
      <c r="H277" s="171" t="s">
        <v>183</v>
      </c>
      <c r="I277" s="185">
        <v>3500</v>
      </c>
      <c r="J277" s="171"/>
      <c r="K277" s="171"/>
      <c r="L277" s="185">
        <v>3500</v>
      </c>
      <c r="M277" s="185">
        <f t="shared" si="5"/>
        <v>0</v>
      </c>
      <c r="N277" s="185"/>
      <c r="O277" s="185">
        <v>2500</v>
      </c>
      <c r="P277" s="185"/>
      <c r="Q277" s="185"/>
      <c r="R277" s="185"/>
      <c r="S277" s="185"/>
      <c r="T277" s="185"/>
      <c r="U277" s="185"/>
      <c r="V277" s="185"/>
      <c r="W277" s="185"/>
      <c r="X277" s="185"/>
      <c r="Y277" s="185"/>
      <c r="Z277" s="185"/>
      <c r="AA277" s="185"/>
      <c r="AB277" s="185"/>
      <c r="AC277" s="185">
        <f t="shared" si="6"/>
        <v>1000</v>
      </c>
      <c r="AD277" s="178"/>
      <c r="AE277" s="178"/>
      <c r="AF277" s="199"/>
      <c r="AG277" s="199">
        <f t="shared" si="9"/>
        <v>1000</v>
      </c>
      <c r="AH277" s="214"/>
    </row>
    <row r="278" ht="15.75" customHeight="1" spans="1:34">
      <c r="A278" s="538" t="s">
        <v>5343</v>
      </c>
      <c r="B278" s="171"/>
      <c r="C278" s="172"/>
      <c r="D278" s="171">
        <v>32524</v>
      </c>
      <c r="E278" s="171"/>
      <c r="F278" s="169">
        <v>36524</v>
      </c>
      <c r="G278" s="171" t="s">
        <v>5396</v>
      </c>
      <c r="H278" s="171" t="s">
        <v>183</v>
      </c>
      <c r="I278" s="185">
        <v>3500</v>
      </c>
      <c r="J278" s="171"/>
      <c r="K278" s="171"/>
      <c r="L278" s="185">
        <v>3500</v>
      </c>
      <c r="M278" s="185">
        <f t="shared" si="5"/>
        <v>0</v>
      </c>
      <c r="N278" s="185"/>
      <c r="O278" s="185">
        <v>2500</v>
      </c>
      <c r="P278" s="185"/>
      <c r="Q278" s="185"/>
      <c r="R278" s="185"/>
      <c r="S278" s="185"/>
      <c r="T278" s="185"/>
      <c r="U278" s="185"/>
      <c r="V278" s="185"/>
      <c r="W278" s="185"/>
      <c r="X278" s="185"/>
      <c r="Y278" s="185"/>
      <c r="Z278" s="185"/>
      <c r="AA278" s="185"/>
      <c r="AB278" s="185"/>
      <c r="AC278" s="185">
        <f t="shared" si="6"/>
        <v>1000</v>
      </c>
      <c r="AD278" s="178"/>
      <c r="AE278" s="178"/>
      <c r="AF278" s="199"/>
      <c r="AG278" s="199">
        <f t="shared" si="9"/>
        <v>1000</v>
      </c>
      <c r="AH278" s="215"/>
    </row>
    <row r="279" ht="15.75" customHeight="1" spans="1:34">
      <c r="A279" s="538" t="s">
        <v>5343</v>
      </c>
      <c r="B279" s="171"/>
      <c r="C279" s="172"/>
      <c r="D279" s="171">
        <v>32525</v>
      </c>
      <c r="E279" s="171"/>
      <c r="F279" s="169">
        <v>36525</v>
      </c>
      <c r="G279" s="171" t="s">
        <v>5397</v>
      </c>
      <c r="H279" s="171" t="s">
        <v>183</v>
      </c>
      <c r="I279" s="185">
        <v>3500</v>
      </c>
      <c r="J279" s="171"/>
      <c r="K279" s="171"/>
      <c r="L279" s="185">
        <v>3500</v>
      </c>
      <c r="M279" s="185">
        <f t="shared" si="5"/>
        <v>0</v>
      </c>
      <c r="N279" s="185"/>
      <c r="O279" s="185">
        <v>2500</v>
      </c>
      <c r="P279" s="185"/>
      <c r="Q279" s="185"/>
      <c r="R279" s="185"/>
      <c r="S279" s="185"/>
      <c r="T279" s="185"/>
      <c r="U279" s="185"/>
      <c r="V279" s="185"/>
      <c r="W279" s="185"/>
      <c r="X279" s="185"/>
      <c r="Y279" s="185"/>
      <c r="Z279" s="185"/>
      <c r="AA279" s="185"/>
      <c r="AB279" s="185"/>
      <c r="AC279" s="185">
        <f t="shared" si="6"/>
        <v>1000</v>
      </c>
      <c r="AD279" s="178"/>
      <c r="AE279" s="178"/>
      <c r="AF279" s="199"/>
      <c r="AG279" s="199">
        <f t="shared" si="9"/>
        <v>1000</v>
      </c>
      <c r="AH279" s="215"/>
    </row>
    <row r="280" ht="15.75" customHeight="1" spans="1:34">
      <c r="A280" s="538" t="s">
        <v>5343</v>
      </c>
      <c r="B280" s="171"/>
      <c r="C280" s="172"/>
      <c r="D280" s="171">
        <v>32526</v>
      </c>
      <c r="E280" s="171"/>
      <c r="F280" s="169">
        <v>36526</v>
      </c>
      <c r="G280" s="171" t="s">
        <v>5398</v>
      </c>
      <c r="H280" s="171" t="s">
        <v>183</v>
      </c>
      <c r="I280" s="185">
        <v>3500</v>
      </c>
      <c r="J280" s="171"/>
      <c r="K280" s="171"/>
      <c r="L280" s="185">
        <v>3500</v>
      </c>
      <c r="M280" s="185">
        <f t="shared" si="5"/>
        <v>0</v>
      </c>
      <c r="N280" s="185"/>
      <c r="O280" s="185">
        <v>2500</v>
      </c>
      <c r="P280" s="185"/>
      <c r="Q280" s="185"/>
      <c r="R280" s="185"/>
      <c r="S280" s="185"/>
      <c r="T280" s="185"/>
      <c r="U280" s="185"/>
      <c r="V280" s="185"/>
      <c r="W280" s="185"/>
      <c r="X280" s="185"/>
      <c r="Y280" s="185"/>
      <c r="Z280" s="185"/>
      <c r="AA280" s="185"/>
      <c r="AB280" s="185"/>
      <c r="AC280" s="185">
        <f t="shared" si="6"/>
        <v>1000</v>
      </c>
      <c r="AD280" s="178"/>
      <c r="AE280" s="178"/>
      <c r="AF280" s="199"/>
      <c r="AG280" s="199">
        <f t="shared" si="9"/>
        <v>1000</v>
      </c>
      <c r="AH280" s="215"/>
    </row>
    <row r="281" ht="15.75" customHeight="1" spans="1:34">
      <c r="A281" s="538" t="s">
        <v>5343</v>
      </c>
      <c r="B281" s="171"/>
      <c r="C281" s="172"/>
      <c r="D281" s="171">
        <v>32527</v>
      </c>
      <c r="E281" s="171"/>
      <c r="F281" s="169">
        <v>36505</v>
      </c>
      <c r="G281" s="171" t="s">
        <v>5399</v>
      </c>
      <c r="H281" s="171" t="s">
        <v>4313</v>
      </c>
      <c r="I281" s="185">
        <v>900</v>
      </c>
      <c r="J281" s="171"/>
      <c r="K281" s="171"/>
      <c r="L281" s="185">
        <v>900</v>
      </c>
      <c r="M281" s="185">
        <f t="shared" si="5"/>
        <v>0</v>
      </c>
      <c r="N281" s="185"/>
      <c r="O281" s="185">
        <v>600</v>
      </c>
      <c r="P281" s="185"/>
      <c r="Q281" s="185"/>
      <c r="R281" s="185"/>
      <c r="S281" s="185"/>
      <c r="T281" s="185"/>
      <c r="U281" s="185"/>
      <c r="V281" s="185"/>
      <c r="W281" s="185"/>
      <c r="X281" s="185"/>
      <c r="Y281" s="185"/>
      <c r="Z281" s="185"/>
      <c r="AA281" s="185"/>
      <c r="AB281" s="185"/>
      <c r="AC281" s="185">
        <f t="shared" si="6"/>
        <v>300</v>
      </c>
      <c r="AD281" s="178"/>
      <c r="AE281" s="178"/>
      <c r="AF281" s="199"/>
      <c r="AG281" s="199">
        <f t="shared" si="9"/>
        <v>300</v>
      </c>
      <c r="AH281" s="178"/>
    </row>
    <row r="282" ht="15.75" customHeight="1" spans="1:34">
      <c r="A282" s="538" t="s">
        <v>5343</v>
      </c>
      <c r="B282" s="171"/>
      <c r="C282" s="172"/>
      <c r="D282" s="171">
        <v>32301</v>
      </c>
      <c r="E282" s="171"/>
      <c r="F282" s="169">
        <v>36533</v>
      </c>
      <c r="G282" s="171" t="s">
        <v>5400</v>
      </c>
      <c r="H282" s="171" t="s">
        <v>45</v>
      </c>
      <c r="I282" s="185">
        <v>650</v>
      </c>
      <c r="J282" s="171"/>
      <c r="K282" s="171"/>
      <c r="L282" s="185">
        <v>650</v>
      </c>
      <c r="M282" s="185">
        <f t="shared" si="5"/>
        <v>0</v>
      </c>
      <c r="N282" s="185"/>
      <c r="O282" s="185">
        <v>650</v>
      </c>
      <c r="P282" s="185"/>
      <c r="Q282" s="185"/>
      <c r="R282" s="185"/>
      <c r="S282" s="185"/>
      <c r="T282" s="185"/>
      <c r="U282" s="185"/>
      <c r="V282" s="185"/>
      <c r="W282" s="185"/>
      <c r="X282" s="185"/>
      <c r="Y282" s="185"/>
      <c r="Z282" s="185"/>
      <c r="AA282" s="185"/>
      <c r="AB282" s="185"/>
      <c r="AC282" s="185">
        <f t="shared" si="6"/>
        <v>0</v>
      </c>
      <c r="AD282" s="178"/>
      <c r="AE282" s="178"/>
      <c r="AF282" s="199"/>
      <c r="AG282" s="199">
        <f t="shared" si="9"/>
        <v>0</v>
      </c>
      <c r="AH282" s="178"/>
    </row>
    <row r="283" ht="15.75" customHeight="1" spans="1:34">
      <c r="A283" s="538" t="s">
        <v>5343</v>
      </c>
      <c r="B283" s="171"/>
      <c r="C283" s="172"/>
      <c r="D283" s="171">
        <v>32302</v>
      </c>
      <c r="E283" s="171"/>
      <c r="F283" s="169">
        <v>36532</v>
      </c>
      <c r="G283" s="171" t="s">
        <v>5401</v>
      </c>
      <c r="H283" s="171" t="s">
        <v>45</v>
      </c>
      <c r="I283" s="185">
        <v>1300</v>
      </c>
      <c r="J283" s="171"/>
      <c r="K283" s="171"/>
      <c r="L283" s="185">
        <v>1300</v>
      </c>
      <c r="M283" s="185">
        <f t="shared" si="5"/>
        <v>0</v>
      </c>
      <c r="N283" s="185"/>
      <c r="O283" s="185">
        <v>1300</v>
      </c>
      <c r="P283" s="185"/>
      <c r="Q283" s="185"/>
      <c r="R283" s="185"/>
      <c r="S283" s="185"/>
      <c r="T283" s="185"/>
      <c r="U283" s="185"/>
      <c r="V283" s="185"/>
      <c r="W283" s="185"/>
      <c r="X283" s="185"/>
      <c r="Y283" s="185"/>
      <c r="Z283" s="185"/>
      <c r="AA283" s="185"/>
      <c r="AB283" s="185"/>
      <c r="AC283" s="185">
        <f t="shared" si="6"/>
        <v>0</v>
      </c>
      <c r="AD283" s="178"/>
      <c r="AE283" s="178"/>
      <c r="AF283" s="199"/>
      <c r="AG283" s="199">
        <f t="shared" si="9"/>
        <v>0</v>
      </c>
      <c r="AH283" s="200"/>
    </row>
    <row r="284" ht="15.75" customHeight="1" spans="1:33">
      <c r="A284" s="538" t="s">
        <v>5343</v>
      </c>
      <c r="B284" s="171"/>
      <c r="C284" s="172"/>
      <c r="D284" s="171">
        <v>31697</v>
      </c>
      <c r="E284" s="171"/>
      <c r="F284" s="169">
        <v>36393</v>
      </c>
      <c r="G284" s="171" t="s">
        <v>5402</v>
      </c>
      <c r="H284" s="171" t="s">
        <v>5135</v>
      </c>
      <c r="I284" s="185">
        <v>29925</v>
      </c>
      <c r="J284" s="171"/>
      <c r="K284" s="171"/>
      <c r="L284" s="185">
        <v>29925</v>
      </c>
      <c r="M284" s="185">
        <f t="shared" si="5"/>
        <v>0</v>
      </c>
      <c r="N284" s="185"/>
      <c r="O284" s="185">
        <v>29925</v>
      </c>
      <c r="P284" s="185"/>
      <c r="Q284" s="185"/>
      <c r="R284" s="185"/>
      <c r="S284" s="185"/>
      <c r="T284" s="185"/>
      <c r="U284" s="185"/>
      <c r="V284" s="185"/>
      <c r="W284" s="185"/>
      <c r="X284" s="185"/>
      <c r="Y284" s="185"/>
      <c r="Z284" s="185"/>
      <c r="AA284" s="185"/>
      <c r="AB284" s="185"/>
      <c r="AC284" s="185">
        <f t="shared" si="6"/>
        <v>0</v>
      </c>
      <c r="AD284" s="178"/>
      <c r="AE284" s="178"/>
      <c r="AF284" s="199"/>
      <c r="AG284" s="199">
        <f t="shared" si="9"/>
        <v>0</v>
      </c>
    </row>
    <row r="285" ht="15.75" customHeight="1" spans="1:33">
      <c r="A285" s="538" t="s">
        <v>5403</v>
      </c>
      <c r="B285" s="171"/>
      <c r="C285" s="172"/>
      <c r="D285" s="171">
        <v>32528</v>
      </c>
      <c r="E285" s="171"/>
      <c r="F285" s="169">
        <v>36536</v>
      </c>
      <c r="G285" s="171" t="s">
        <v>5404</v>
      </c>
      <c r="H285" s="171" t="s">
        <v>45</v>
      </c>
      <c r="I285" s="185">
        <v>1200</v>
      </c>
      <c r="J285" s="171"/>
      <c r="K285" s="171"/>
      <c r="L285" s="185">
        <v>1200</v>
      </c>
      <c r="M285" s="185">
        <f t="shared" si="5"/>
        <v>0</v>
      </c>
      <c r="N285" s="185"/>
      <c r="O285" s="185">
        <v>1200</v>
      </c>
      <c r="P285" s="185"/>
      <c r="Q285" s="185"/>
      <c r="R285" s="185"/>
      <c r="S285" s="185"/>
      <c r="T285" s="185"/>
      <c r="U285" s="185"/>
      <c r="V285" s="185"/>
      <c r="W285" s="185"/>
      <c r="X285" s="185"/>
      <c r="Y285" s="185"/>
      <c r="Z285" s="185"/>
      <c r="AA285" s="185"/>
      <c r="AB285" s="185"/>
      <c r="AC285" s="185">
        <f t="shared" si="6"/>
        <v>0</v>
      </c>
      <c r="AD285" s="178"/>
      <c r="AE285" s="178"/>
      <c r="AF285" s="199"/>
      <c r="AG285" s="199">
        <f t="shared" si="9"/>
        <v>0</v>
      </c>
    </row>
    <row r="286" ht="15.75" customHeight="1" spans="1:33">
      <c r="A286" s="538" t="s">
        <v>5403</v>
      </c>
      <c r="B286" s="171"/>
      <c r="C286" s="172"/>
      <c r="D286" s="171">
        <v>32529</v>
      </c>
      <c r="E286" s="171"/>
      <c r="F286" s="169">
        <v>36537</v>
      </c>
      <c r="G286" s="171" t="s">
        <v>5405</v>
      </c>
      <c r="H286" s="171" t="s">
        <v>45</v>
      </c>
      <c r="I286" s="185">
        <v>700</v>
      </c>
      <c r="J286" s="171"/>
      <c r="K286" s="171"/>
      <c r="L286" s="185">
        <v>700</v>
      </c>
      <c r="M286" s="185">
        <f t="shared" si="5"/>
        <v>0</v>
      </c>
      <c r="N286" s="185"/>
      <c r="O286" s="185">
        <v>700</v>
      </c>
      <c r="P286" s="185"/>
      <c r="Q286" s="185"/>
      <c r="R286" s="185"/>
      <c r="S286" s="185"/>
      <c r="T286" s="185"/>
      <c r="U286" s="185"/>
      <c r="V286" s="185"/>
      <c r="W286" s="185"/>
      <c r="X286" s="185"/>
      <c r="Y286" s="185"/>
      <c r="Z286" s="185"/>
      <c r="AA286" s="185"/>
      <c r="AB286" s="185"/>
      <c r="AC286" s="185">
        <f t="shared" si="6"/>
        <v>0</v>
      </c>
      <c r="AD286" s="178"/>
      <c r="AE286" s="178"/>
      <c r="AF286" s="199"/>
      <c r="AG286" s="199">
        <f t="shared" si="9"/>
        <v>0</v>
      </c>
    </row>
    <row r="287" ht="15.75" customHeight="1" spans="1:33">
      <c r="A287" s="538" t="s">
        <v>5403</v>
      </c>
      <c r="B287" s="171"/>
      <c r="C287" s="172"/>
      <c r="D287" s="171">
        <v>32530</v>
      </c>
      <c r="E287" s="171"/>
      <c r="F287" s="169">
        <v>36401</v>
      </c>
      <c r="G287" s="171" t="s">
        <v>5406</v>
      </c>
      <c r="H287" s="171" t="s">
        <v>45</v>
      </c>
      <c r="I287" s="185">
        <v>2100</v>
      </c>
      <c r="J287" s="171"/>
      <c r="K287" s="171"/>
      <c r="L287" s="185">
        <v>2100</v>
      </c>
      <c r="M287" s="185">
        <f t="shared" si="5"/>
        <v>0</v>
      </c>
      <c r="N287" s="185"/>
      <c r="O287" s="185">
        <v>2100</v>
      </c>
      <c r="P287" s="185"/>
      <c r="Q287" s="185"/>
      <c r="R287" s="185"/>
      <c r="S287" s="185"/>
      <c r="T287" s="185"/>
      <c r="U287" s="185"/>
      <c r="V287" s="185"/>
      <c r="W287" s="185"/>
      <c r="X287" s="185"/>
      <c r="Y287" s="185"/>
      <c r="Z287" s="185"/>
      <c r="AA287" s="185"/>
      <c r="AB287" s="185"/>
      <c r="AC287" s="185">
        <f t="shared" si="6"/>
        <v>0</v>
      </c>
      <c r="AD287" s="178"/>
      <c r="AE287" s="178"/>
      <c r="AF287" s="199"/>
      <c r="AG287" s="199">
        <f t="shared" si="9"/>
        <v>0</v>
      </c>
    </row>
    <row r="288" ht="15.75" customHeight="1" spans="1:33">
      <c r="A288" s="538" t="s">
        <v>5403</v>
      </c>
      <c r="B288" s="171"/>
      <c r="C288" s="172"/>
      <c r="D288" s="171">
        <v>31877</v>
      </c>
      <c r="E288" s="171"/>
      <c r="F288" s="169">
        <v>36416</v>
      </c>
      <c r="G288" s="171" t="s">
        <v>5407</v>
      </c>
      <c r="H288" s="171" t="s">
        <v>45</v>
      </c>
      <c r="I288" s="185">
        <v>2100</v>
      </c>
      <c r="J288" s="171"/>
      <c r="K288" s="171"/>
      <c r="L288" s="185">
        <v>2100</v>
      </c>
      <c r="M288" s="185">
        <f t="shared" si="5"/>
        <v>0</v>
      </c>
      <c r="N288" s="185"/>
      <c r="O288" s="185">
        <v>2100</v>
      </c>
      <c r="P288" s="185"/>
      <c r="Q288" s="185"/>
      <c r="R288" s="185"/>
      <c r="S288" s="185"/>
      <c r="T288" s="185"/>
      <c r="U288" s="185"/>
      <c r="V288" s="185"/>
      <c r="W288" s="185"/>
      <c r="X288" s="185"/>
      <c r="Y288" s="185"/>
      <c r="Z288" s="185"/>
      <c r="AA288" s="185"/>
      <c r="AB288" s="185"/>
      <c r="AC288" s="185">
        <f t="shared" si="6"/>
        <v>0</v>
      </c>
      <c r="AD288" s="178"/>
      <c r="AE288" s="178"/>
      <c r="AF288" s="178"/>
      <c r="AG288" s="199">
        <f t="shared" si="9"/>
        <v>0</v>
      </c>
    </row>
    <row r="289" ht="15.75" customHeight="1" spans="1:33">
      <c r="A289" s="538" t="s">
        <v>5403</v>
      </c>
      <c r="B289" s="171"/>
      <c r="C289" s="172"/>
      <c r="D289" s="171">
        <v>31878</v>
      </c>
      <c r="E289" s="171"/>
      <c r="F289" s="169">
        <v>36418</v>
      </c>
      <c r="G289" s="171" t="s">
        <v>5408</v>
      </c>
      <c r="H289" s="171" t="s">
        <v>45</v>
      </c>
      <c r="I289" s="185">
        <v>2100</v>
      </c>
      <c r="J289" s="171"/>
      <c r="K289" s="171"/>
      <c r="L289" s="185">
        <v>2100</v>
      </c>
      <c r="M289" s="185">
        <f t="shared" si="5"/>
        <v>0</v>
      </c>
      <c r="N289" s="185"/>
      <c r="O289" s="185">
        <v>2100</v>
      </c>
      <c r="P289" s="185"/>
      <c r="Q289" s="185"/>
      <c r="R289" s="185"/>
      <c r="S289" s="185"/>
      <c r="T289" s="185"/>
      <c r="U289" s="185"/>
      <c r="V289" s="185"/>
      <c r="W289" s="185"/>
      <c r="X289" s="185"/>
      <c r="Y289" s="185"/>
      <c r="Z289" s="185"/>
      <c r="AA289" s="185"/>
      <c r="AB289" s="185"/>
      <c r="AC289" s="185">
        <f t="shared" si="6"/>
        <v>0</v>
      </c>
      <c r="AD289" s="178"/>
      <c r="AE289" s="178"/>
      <c r="AF289" s="178"/>
      <c r="AG289" s="199">
        <f t="shared" si="9"/>
        <v>0</v>
      </c>
    </row>
    <row r="290" ht="15.75" customHeight="1" spans="1:33">
      <c r="A290" s="538" t="s">
        <v>5403</v>
      </c>
      <c r="B290" s="171"/>
      <c r="C290" s="172"/>
      <c r="D290" s="171">
        <v>32455</v>
      </c>
      <c r="E290" s="171"/>
      <c r="F290" s="169">
        <v>36544</v>
      </c>
      <c r="G290" s="171" t="s">
        <v>5409</v>
      </c>
      <c r="H290" s="171" t="s">
        <v>4313</v>
      </c>
      <c r="I290" s="185">
        <v>500</v>
      </c>
      <c r="J290" s="171"/>
      <c r="K290" s="171"/>
      <c r="L290" s="185">
        <v>500</v>
      </c>
      <c r="M290" s="185">
        <f t="shared" si="5"/>
        <v>0</v>
      </c>
      <c r="N290" s="185"/>
      <c r="O290" s="185">
        <v>350</v>
      </c>
      <c r="P290" s="185"/>
      <c r="Q290" s="185"/>
      <c r="R290" s="185"/>
      <c r="S290" s="185"/>
      <c r="T290" s="185"/>
      <c r="U290" s="185"/>
      <c r="V290" s="185"/>
      <c r="W290" s="185"/>
      <c r="X290" s="185"/>
      <c r="Y290" s="185"/>
      <c r="Z290" s="185"/>
      <c r="AA290" s="185"/>
      <c r="AB290" s="185"/>
      <c r="AC290" s="185">
        <f t="shared" si="6"/>
        <v>150</v>
      </c>
      <c r="AD290" s="178"/>
      <c r="AE290" s="178"/>
      <c r="AF290" s="178"/>
      <c r="AG290" s="199">
        <f t="shared" si="9"/>
        <v>150</v>
      </c>
    </row>
    <row r="291" ht="15.75" customHeight="1" spans="1:33">
      <c r="A291" s="538" t="s">
        <v>5403</v>
      </c>
      <c r="B291" s="171"/>
      <c r="C291" s="172"/>
      <c r="D291" s="171">
        <v>32456</v>
      </c>
      <c r="E291" s="171"/>
      <c r="F291" s="169">
        <v>36542</v>
      </c>
      <c r="G291" s="171" t="s">
        <v>5410</v>
      </c>
      <c r="H291" s="171" t="s">
        <v>4313</v>
      </c>
      <c r="I291" s="185">
        <v>500</v>
      </c>
      <c r="J291" s="171"/>
      <c r="K291" s="171"/>
      <c r="L291" s="185">
        <v>500</v>
      </c>
      <c r="M291" s="185">
        <f t="shared" si="5"/>
        <v>0</v>
      </c>
      <c r="N291" s="185"/>
      <c r="O291" s="185">
        <v>350</v>
      </c>
      <c r="P291" s="185"/>
      <c r="Q291" s="185"/>
      <c r="R291" s="185"/>
      <c r="S291" s="185"/>
      <c r="T291" s="185"/>
      <c r="U291" s="185"/>
      <c r="V291" s="185"/>
      <c r="W291" s="185"/>
      <c r="X291" s="185"/>
      <c r="Y291" s="185"/>
      <c r="Z291" s="185"/>
      <c r="AA291" s="185"/>
      <c r="AB291" s="185"/>
      <c r="AC291" s="185">
        <f t="shared" si="6"/>
        <v>150</v>
      </c>
      <c r="AD291" s="178"/>
      <c r="AE291" s="178"/>
      <c r="AF291" s="178"/>
      <c r="AG291" s="199">
        <f t="shared" si="9"/>
        <v>150</v>
      </c>
    </row>
    <row r="292" ht="15.75" customHeight="1" spans="1:33">
      <c r="A292" s="538" t="s">
        <v>5403</v>
      </c>
      <c r="B292" s="171"/>
      <c r="C292" s="172"/>
      <c r="D292" s="171">
        <v>32457</v>
      </c>
      <c r="E292" s="171"/>
      <c r="F292" s="169">
        <v>36543</v>
      </c>
      <c r="G292" s="171" t="s">
        <v>5411</v>
      </c>
      <c r="H292" s="171" t="s">
        <v>4313</v>
      </c>
      <c r="I292" s="185">
        <v>500</v>
      </c>
      <c r="J292" s="171"/>
      <c r="K292" s="171"/>
      <c r="L292" s="185">
        <v>500</v>
      </c>
      <c r="M292" s="185">
        <f t="shared" si="5"/>
        <v>0</v>
      </c>
      <c r="N292" s="185"/>
      <c r="O292" s="185">
        <v>350</v>
      </c>
      <c r="P292" s="185"/>
      <c r="Q292" s="185"/>
      <c r="R292" s="185"/>
      <c r="S292" s="185"/>
      <c r="T292" s="185"/>
      <c r="U292" s="185"/>
      <c r="V292" s="185"/>
      <c r="W292" s="185"/>
      <c r="X292" s="185"/>
      <c r="Y292" s="185"/>
      <c r="Z292" s="185"/>
      <c r="AA292" s="185"/>
      <c r="AB292" s="185"/>
      <c r="AC292" s="185">
        <f t="shared" si="6"/>
        <v>150</v>
      </c>
      <c r="AD292" s="178"/>
      <c r="AE292" s="178"/>
      <c r="AF292" s="178"/>
      <c r="AG292" s="199">
        <f t="shared" si="9"/>
        <v>150</v>
      </c>
    </row>
    <row r="293" ht="15.75" customHeight="1" spans="1:34">
      <c r="A293" s="538" t="s">
        <v>5403</v>
      </c>
      <c r="B293" s="171"/>
      <c r="C293" s="172"/>
      <c r="D293" s="171">
        <v>32458</v>
      </c>
      <c r="E293" s="171"/>
      <c r="F293" s="169">
        <v>36541</v>
      </c>
      <c r="G293" s="171" t="s">
        <v>5412</v>
      </c>
      <c r="H293" s="171" t="s">
        <v>4313</v>
      </c>
      <c r="I293" s="185">
        <v>500</v>
      </c>
      <c r="J293" s="171"/>
      <c r="K293" s="171"/>
      <c r="L293" s="185">
        <v>500</v>
      </c>
      <c r="M293" s="185">
        <f t="shared" si="5"/>
        <v>0</v>
      </c>
      <c r="N293" s="185"/>
      <c r="O293" s="185">
        <v>350</v>
      </c>
      <c r="P293" s="185"/>
      <c r="Q293" s="185"/>
      <c r="R293" s="185"/>
      <c r="S293" s="185"/>
      <c r="T293" s="185"/>
      <c r="U293" s="185"/>
      <c r="V293" s="185"/>
      <c r="W293" s="185"/>
      <c r="X293" s="185"/>
      <c r="Y293" s="185"/>
      <c r="Z293" s="185"/>
      <c r="AA293" s="185"/>
      <c r="AB293" s="185"/>
      <c r="AC293" s="185">
        <f t="shared" si="6"/>
        <v>150</v>
      </c>
      <c r="AD293" s="178"/>
      <c r="AE293" s="178"/>
      <c r="AF293" s="178"/>
      <c r="AG293" s="199">
        <f t="shared" si="9"/>
        <v>150</v>
      </c>
      <c r="AH293" s="178"/>
    </row>
    <row r="294" ht="15.75" customHeight="1" spans="1:34">
      <c r="A294" s="538" t="s">
        <v>5403</v>
      </c>
      <c r="B294" s="170"/>
      <c r="C294" s="172"/>
      <c r="D294" s="171">
        <v>32459</v>
      </c>
      <c r="E294" s="170"/>
      <c r="F294" s="169">
        <v>36553</v>
      </c>
      <c r="G294" s="171" t="s">
        <v>5413</v>
      </c>
      <c r="H294" s="171" t="s">
        <v>4313</v>
      </c>
      <c r="I294" s="185">
        <v>500</v>
      </c>
      <c r="J294" s="171"/>
      <c r="K294" s="171"/>
      <c r="L294" s="185">
        <v>500</v>
      </c>
      <c r="M294" s="185">
        <f t="shared" si="5"/>
        <v>0</v>
      </c>
      <c r="N294" s="185"/>
      <c r="O294" s="185">
        <v>350</v>
      </c>
      <c r="P294" s="186"/>
      <c r="Q294" s="186"/>
      <c r="R294" s="186"/>
      <c r="S294" s="194"/>
      <c r="T294" s="194"/>
      <c r="U294" s="186"/>
      <c r="V294" s="186"/>
      <c r="W294" s="186"/>
      <c r="X294" s="186"/>
      <c r="Y294" s="186"/>
      <c r="Z294" s="186"/>
      <c r="AA294" s="186"/>
      <c r="AB294" s="186"/>
      <c r="AC294" s="185">
        <f t="shared" si="6"/>
        <v>150</v>
      </c>
      <c r="AD294" s="178"/>
      <c r="AE294" s="178"/>
      <c r="AF294" s="178"/>
      <c r="AG294" s="199">
        <f t="shared" si="9"/>
        <v>150</v>
      </c>
      <c r="AH294" s="178"/>
    </row>
    <row r="295" ht="15.75" customHeight="1" spans="1:34">
      <c r="A295" s="538" t="s">
        <v>5403</v>
      </c>
      <c r="B295" s="170"/>
      <c r="C295" s="172"/>
      <c r="D295" s="171">
        <v>32460</v>
      </c>
      <c r="E295" s="170"/>
      <c r="F295" s="169">
        <v>36545</v>
      </c>
      <c r="G295" s="211" t="s">
        <v>5414</v>
      </c>
      <c r="H295" s="171" t="s">
        <v>4313</v>
      </c>
      <c r="I295" s="185">
        <v>500</v>
      </c>
      <c r="J295" s="171"/>
      <c r="K295" s="171"/>
      <c r="L295" s="185">
        <v>500</v>
      </c>
      <c r="M295" s="185">
        <f t="shared" si="5"/>
        <v>0</v>
      </c>
      <c r="N295" s="185"/>
      <c r="O295" s="185">
        <v>350</v>
      </c>
      <c r="P295" s="186"/>
      <c r="Q295" s="186"/>
      <c r="R295" s="186"/>
      <c r="S295" s="194"/>
      <c r="T295" s="194"/>
      <c r="U295" s="186"/>
      <c r="V295" s="186"/>
      <c r="W295" s="186"/>
      <c r="X295" s="186"/>
      <c r="Y295" s="186"/>
      <c r="Z295" s="186"/>
      <c r="AA295" s="186"/>
      <c r="AB295" s="186"/>
      <c r="AC295" s="185">
        <f t="shared" si="6"/>
        <v>150</v>
      </c>
      <c r="AD295" s="178"/>
      <c r="AE295" s="178"/>
      <c r="AF295" s="178"/>
      <c r="AG295" s="199">
        <f t="shared" si="9"/>
        <v>150</v>
      </c>
      <c r="AH295" s="178"/>
    </row>
    <row r="296" ht="15.75" customHeight="1" spans="1:34">
      <c r="A296" s="538" t="s">
        <v>5403</v>
      </c>
      <c r="B296" s="170"/>
      <c r="C296" s="172"/>
      <c r="D296" s="171">
        <v>32461</v>
      </c>
      <c r="E296" s="170"/>
      <c r="F296" s="169">
        <v>36546</v>
      </c>
      <c r="G296" s="211" t="s">
        <v>5415</v>
      </c>
      <c r="H296" s="171" t="s">
        <v>4313</v>
      </c>
      <c r="I296" s="185">
        <v>500</v>
      </c>
      <c r="J296" s="171"/>
      <c r="K296" s="171"/>
      <c r="L296" s="185">
        <v>500</v>
      </c>
      <c r="M296" s="185">
        <f t="shared" si="5"/>
        <v>0</v>
      </c>
      <c r="N296" s="185"/>
      <c r="O296" s="185">
        <v>350</v>
      </c>
      <c r="P296" s="186"/>
      <c r="Q296" s="186"/>
      <c r="R296" s="186"/>
      <c r="S296" s="194"/>
      <c r="T296" s="194"/>
      <c r="U296" s="186"/>
      <c r="V296" s="186"/>
      <c r="W296" s="186"/>
      <c r="X296" s="186"/>
      <c r="Y296" s="186"/>
      <c r="Z296" s="186"/>
      <c r="AA296" s="186"/>
      <c r="AB296" s="186"/>
      <c r="AC296" s="185">
        <f t="shared" si="6"/>
        <v>150</v>
      </c>
      <c r="AD296" s="178"/>
      <c r="AE296" s="178"/>
      <c r="AF296" s="178"/>
      <c r="AG296" s="199">
        <f t="shared" si="9"/>
        <v>150</v>
      </c>
      <c r="AH296" s="178"/>
    </row>
    <row r="297" ht="15.75" customHeight="1" spans="1:34">
      <c r="A297" s="538" t="s">
        <v>5403</v>
      </c>
      <c r="B297" s="170"/>
      <c r="C297" s="172"/>
      <c r="D297" s="171">
        <v>32467</v>
      </c>
      <c r="E297" s="170"/>
      <c r="F297" s="169">
        <v>36547</v>
      </c>
      <c r="G297" s="211" t="s">
        <v>5416</v>
      </c>
      <c r="H297" s="171" t="s">
        <v>4313</v>
      </c>
      <c r="I297" s="185">
        <v>500</v>
      </c>
      <c r="J297" s="171"/>
      <c r="K297" s="171"/>
      <c r="L297" s="185">
        <v>500</v>
      </c>
      <c r="M297" s="185">
        <f t="shared" si="5"/>
        <v>0</v>
      </c>
      <c r="N297" s="185"/>
      <c r="O297" s="185">
        <v>350</v>
      </c>
      <c r="P297" s="186"/>
      <c r="Q297" s="186"/>
      <c r="R297" s="186"/>
      <c r="S297" s="194"/>
      <c r="T297" s="194"/>
      <c r="U297" s="186"/>
      <c r="V297" s="186"/>
      <c r="W297" s="186"/>
      <c r="X297" s="186"/>
      <c r="Y297" s="186"/>
      <c r="Z297" s="186"/>
      <c r="AA297" s="186"/>
      <c r="AB297" s="186"/>
      <c r="AC297" s="185">
        <f t="shared" si="6"/>
        <v>150</v>
      </c>
      <c r="AD297" s="178"/>
      <c r="AE297" s="178"/>
      <c r="AF297" s="178"/>
      <c r="AG297" s="199">
        <f t="shared" si="9"/>
        <v>150</v>
      </c>
      <c r="AH297" s="178"/>
    </row>
    <row r="298" ht="15.75" customHeight="1" spans="1:34">
      <c r="A298" s="538" t="s">
        <v>5403</v>
      </c>
      <c r="B298" s="170"/>
      <c r="C298" s="172"/>
      <c r="D298" s="171">
        <v>32463</v>
      </c>
      <c r="E298" s="170"/>
      <c r="F298" s="169">
        <v>36551</v>
      </c>
      <c r="G298" s="211" t="s">
        <v>5417</v>
      </c>
      <c r="H298" s="171" t="s">
        <v>4313</v>
      </c>
      <c r="I298" s="185">
        <v>500</v>
      </c>
      <c r="J298" s="171"/>
      <c r="K298" s="171"/>
      <c r="L298" s="185">
        <v>500</v>
      </c>
      <c r="M298" s="185">
        <f t="shared" si="5"/>
        <v>0</v>
      </c>
      <c r="N298" s="185"/>
      <c r="O298" s="185">
        <v>350</v>
      </c>
      <c r="P298" s="186"/>
      <c r="Q298" s="186"/>
      <c r="R298" s="186"/>
      <c r="S298" s="194"/>
      <c r="T298" s="194"/>
      <c r="U298" s="186"/>
      <c r="V298" s="186"/>
      <c r="W298" s="186"/>
      <c r="X298" s="186"/>
      <c r="Y298" s="186"/>
      <c r="Z298" s="186"/>
      <c r="AA298" s="186"/>
      <c r="AB298" s="186"/>
      <c r="AC298" s="185">
        <f t="shared" si="6"/>
        <v>150</v>
      </c>
      <c r="AD298" s="178"/>
      <c r="AE298" s="178"/>
      <c r="AF298" s="178"/>
      <c r="AG298" s="199">
        <f t="shared" si="9"/>
        <v>150</v>
      </c>
      <c r="AH298" s="178"/>
    </row>
    <row r="299" ht="15.75" customHeight="1" spans="1:34">
      <c r="A299" s="538" t="s">
        <v>5403</v>
      </c>
      <c r="B299" s="170"/>
      <c r="C299" s="172"/>
      <c r="D299" s="171">
        <v>32464</v>
      </c>
      <c r="E299" s="170"/>
      <c r="F299" s="169">
        <v>36550</v>
      </c>
      <c r="G299" s="211" t="s">
        <v>5414</v>
      </c>
      <c r="H299" s="171" t="s">
        <v>4313</v>
      </c>
      <c r="I299" s="185">
        <v>500</v>
      </c>
      <c r="J299" s="171"/>
      <c r="K299" s="171"/>
      <c r="L299" s="185">
        <v>500</v>
      </c>
      <c r="M299" s="185">
        <f t="shared" si="5"/>
        <v>0</v>
      </c>
      <c r="N299" s="185"/>
      <c r="O299" s="185">
        <v>350</v>
      </c>
      <c r="P299" s="186"/>
      <c r="Q299" s="186"/>
      <c r="R299" s="186"/>
      <c r="S299" s="194"/>
      <c r="T299" s="194"/>
      <c r="U299" s="186"/>
      <c r="V299" s="186"/>
      <c r="W299" s="186"/>
      <c r="X299" s="186"/>
      <c r="Y299" s="186"/>
      <c r="Z299" s="186"/>
      <c r="AA299" s="186"/>
      <c r="AB299" s="186"/>
      <c r="AC299" s="185">
        <f t="shared" si="6"/>
        <v>150</v>
      </c>
      <c r="AD299" s="178"/>
      <c r="AE299" s="178"/>
      <c r="AF299" s="178"/>
      <c r="AG299" s="199">
        <f t="shared" si="9"/>
        <v>150</v>
      </c>
      <c r="AH299" s="178"/>
    </row>
    <row r="300" ht="15.75" customHeight="1" spans="1:34">
      <c r="A300" s="538" t="s">
        <v>5403</v>
      </c>
      <c r="B300" s="170"/>
      <c r="C300" s="172"/>
      <c r="D300" s="171">
        <v>32465</v>
      </c>
      <c r="E300" s="170"/>
      <c r="F300" s="169">
        <v>36549</v>
      </c>
      <c r="G300" s="211" t="s">
        <v>5418</v>
      </c>
      <c r="H300" s="171" t="s">
        <v>4313</v>
      </c>
      <c r="I300" s="185">
        <v>500</v>
      </c>
      <c r="J300" s="171"/>
      <c r="K300" s="171"/>
      <c r="L300" s="185">
        <v>500</v>
      </c>
      <c r="M300" s="185">
        <f t="shared" si="5"/>
        <v>0</v>
      </c>
      <c r="N300" s="185"/>
      <c r="O300" s="185">
        <v>350</v>
      </c>
      <c r="P300" s="186"/>
      <c r="Q300" s="186"/>
      <c r="R300" s="186"/>
      <c r="S300" s="194"/>
      <c r="T300" s="194"/>
      <c r="U300" s="186"/>
      <c r="V300" s="186"/>
      <c r="W300" s="186"/>
      <c r="X300" s="186"/>
      <c r="Y300" s="186"/>
      <c r="Z300" s="186"/>
      <c r="AA300" s="186"/>
      <c r="AB300" s="186"/>
      <c r="AC300" s="185">
        <f t="shared" si="6"/>
        <v>150</v>
      </c>
      <c r="AD300" s="178"/>
      <c r="AE300" s="178"/>
      <c r="AF300" s="178"/>
      <c r="AG300" s="199">
        <f t="shared" si="9"/>
        <v>150</v>
      </c>
      <c r="AH300" s="178"/>
    </row>
    <row r="301" ht="15.75" customHeight="1" spans="1:34">
      <c r="A301" s="538" t="s">
        <v>5403</v>
      </c>
      <c r="B301" s="170"/>
      <c r="C301" s="172"/>
      <c r="D301" s="171">
        <v>32466</v>
      </c>
      <c r="E301" s="170"/>
      <c r="F301" s="169">
        <v>36548</v>
      </c>
      <c r="G301" s="211" t="s">
        <v>5419</v>
      </c>
      <c r="H301" s="171" t="s">
        <v>4313</v>
      </c>
      <c r="I301" s="185">
        <v>500</v>
      </c>
      <c r="J301" s="171"/>
      <c r="K301" s="171"/>
      <c r="L301" s="185">
        <v>500</v>
      </c>
      <c r="M301" s="185">
        <f t="shared" si="5"/>
        <v>0</v>
      </c>
      <c r="N301" s="185"/>
      <c r="O301" s="185">
        <v>350</v>
      </c>
      <c r="P301" s="186"/>
      <c r="Q301" s="186"/>
      <c r="R301" s="186"/>
      <c r="S301" s="194"/>
      <c r="T301" s="194"/>
      <c r="U301" s="186"/>
      <c r="V301" s="186"/>
      <c r="W301" s="186"/>
      <c r="X301" s="186"/>
      <c r="Y301" s="186"/>
      <c r="Z301" s="186"/>
      <c r="AA301" s="186"/>
      <c r="AB301" s="186"/>
      <c r="AC301" s="185">
        <f t="shared" si="6"/>
        <v>150</v>
      </c>
      <c r="AD301" s="178"/>
      <c r="AE301" s="178"/>
      <c r="AF301" s="178"/>
      <c r="AG301" s="199">
        <f t="shared" si="9"/>
        <v>150</v>
      </c>
      <c r="AH301" s="178"/>
    </row>
    <row r="302" ht="15.75" customHeight="1" spans="1:34">
      <c r="A302" s="538" t="s">
        <v>5403</v>
      </c>
      <c r="B302" s="170"/>
      <c r="C302" s="172"/>
      <c r="D302" s="171">
        <v>32462</v>
      </c>
      <c r="E302" s="170"/>
      <c r="F302" s="169">
        <v>36552</v>
      </c>
      <c r="G302" s="211" t="s">
        <v>5420</v>
      </c>
      <c r="H302" s="171" t="s">
        <v>4313</v>
      </c>
      <c r="I302" s="185">
        <v>500</v>
      </c>
      <c r="J302" s="171"/>
      <c r="K302" s="171"/>
      <c r="L302" s="185">
        <v>500</v>
      </c>
      <c r="M302" s="185">
        <f t="shared" si="5"/>
        <v>0</v>
      </c>
      <c r="N302" s="185"/>
      <c r="O302" s="185">
        <v>350</v>
      </c>
      <c r="P302" s="186"/>
      <c r="Q302" s="186"/>
      <c r="R302" s="186"/>
      <c r="S302" s="194"/>
      <c r="T302" s="194"/>
      <c r="U302" s="186"/>
      <c r="V302" s="186"/>
      <c r="W302" s="186"/>
      <c r="X302" s="186"/>
      <c r="Y302" s="186"/>
      <c r="Z302" s="186"/>
      <c r="AA302" s="186"/>
      <c r="AB302" s="186"/>
      <c r="AC302" s="185">
        <f t="shared" si="6"/>
        <v>150</v>
      </c>
      <c r="AD302" s="178"/>
      <c r="AE302" s="178"/>
      <c r="AF302" s="178"/>
      <c r="AG302" s="199">
        <f t="shared" si="9"/>
        <v>150</v>
      </c>
      <c r="AH302" s="178"/>
    </row>
    <row r="303" ht="15.75" customHeight="1" spans="1:34">
      <c r="A303" s="538" t="s">
        <v>5403</v>
      </c>
      <c r="B303" s="170"/>
      <c r="C303" s="172"/>
      <c r="D303" s="171">
        <v>32395</v>
      </c>
      <c r="E303" s="170"/>
      <c r="F303" s="169">
        <v>36554</v>
      </c>
      <c r="G303" s="211" t="s">
        <v>5421</v>
      </c>
      <c r="H303" s="171" t="s">
        <v>4313</v>
      </c>
      <c r="I303" s="185">
        <v>500</v>
      </c>
      <c r="J303" s="171"/>
      <c r="K303" s="171"/>
      <c r="L303" s="185">
        <v>500</v>
      </c>
      <c r="M303" s="185">
        <f t="shared" si="5"/>
        <v>0</v>
      </c>
      <c r="N303" s="185"/>
      <c r="O303" s="185">
        <v>300</v>
      </c>
      <c r="P303" s="186"/>
      <c r="Q303" s="186"/>
      <c r="R303" s="186"/>
      <c r="S303" s="194"/>
      <c r="T303" s="194"/>
      <c r="U303" s="186"/>
      <c r="V303" s="186"/>
      <c r="W303" s="186"/>
      <c r="X303" s="186"/>
      <c r="Y303" s="186"/>
      <c r="Z303" s="186"/>
      <c r="AA303" s="186"/>
      <c r="AB303" s="186"/>
      <c r="AC303" s="185">
        <f t="shared" si="6"/>
        <v>200</v>
      </c>
      <c r="AD303" s="178"/>
      <c r="AE303" s="178"/>
      <c r="AF303" s="178"/>
      <c r="AG303" s="199">
        <f t="shared" si="9"/>
        <v>200</v>
      </c>
      <c r="AH303" s="178"/>
    </row>
    <row r="304" ht="15.75" customHeight="1" spans="1:34">
      <c r="A304" s="538" t="s">
        <v>5403</v>
      </c>
      <c r="B304" s="170"/>
      <c r="C304" s="172"/>
      <c r="D304" s="171">
        <v>32396</v>
      </c>
      <c r="E304" s="170"/>
      <c r="F304" s="169">
        <v>36555</v>
      </c>
      <c r="G304" s="211" t="s">
        <v>5422</v>
      </c>
      <c r="H304" s="171" t="s">
        <v>4313</v>
      </c>
      <c r="I304" s="185">
        <v>500</v>
      </c>
      <c r="J304" s="171"/>
      <c r="K304" s="171"/>
      <c r="L304" s="185">
        <v>500</v>
      </c>
      <c r="M304" s="185">
        <f t="shared" si="5"/>
        <v>0</v>
      </c>
      <c r="N304" s="185"/>
      <c r="O304" s="185">
        <v>300</v>
      </c>
      <c r="P304" s="186"/>
      <c r="Q304" s="186"/>
      <c r="R304" s="186"/>
      <c r="S304" s="194"/>
      <c r="T304" s="194"/>
      <c r="U304" s="186"/>
      <c r="V304" s="186"/>
      <c r="W304" s="186"/>
      <c r="X304" s="186"/>
      <c r="Y304" s="186"/>
      <c r="Z304" s="186"/>
      <c r="AA304" s="186"/>
      <c r="AB304" s="186"/>
      <c r="AC304" s="185">
        <f t="shared" si="6"/>
        <v>200</v>
      </c>
      <c r="AD304" s="178"/>
      <c r="AE304" s="178"/>
      <c r="AF304" s="178"/>
      <c r="AG304" s="199">
        <f t="shared" si="9"/>
        <v>200</v>
      </c>
      <c r="AH304" s="178"/>
    </row>
    <row r="305" ht="15.75" customHeight="1" spans="1:34">
      <c r="A305" s="538" t="s">
        <v>5403</v>
      </c>
      <c r="B305" s="170"/>
      <c r="C305" s="172"/>
      <c r="D305" s="171">
        <v>32397</v>
      </c>
      <c r="E305" s="170"/>
      <c r="F305" s="169">
        <v>36556</v>
      </c>
      <c r="G305" s="211" t="s">
        <v>5423</v>
      </c>
      <c r="H305" s="171" t="s">
        <v>4313</v>
      </c>
      <c r="I305" s="185">
        <v>500</v>
      </c>
      <c r="J305" s="171"/>
      <c r="K305" s="171"/>
      <c r="L305" s="185">
        <v>500</v>
      </c>
      <c r="M305" s="185">
        <f t="shared" si="5"/>
        <v>0</v>
      </c>
      <c r="N305" s="185"/>
      <c r="O305" s="185">
        <v>300</v>
      </c>
      <c r="P305" s="186"/>
      <c r="Q305" s="186"/>
      <c r="R305" s="186"/>
      <c r="S305" s="194"/>
      <c r="T305" s="194"/>
      <c r="U305" s="186"/>
      <c r="V305" s="186"/>
      <c r="W305" s="186"/>
      <c r="X305" s="186"/>
      <c r="Y305" s="186"/>
      <c r="Z305" s="186"/>
      <c r="AA305" s="186"/>
      <c r="AB305" s="186"/>
      <c r="AC305" s="185">
        <f t="shared" si="6"/>
        <v>200</v>
      </c>
      <c r="AD305" s="178"/>
      <c r="AE305" s="178"/>
      <c r="AF305" s="178"/>
      <c r="AG305" s="199">
        <f t="shared" si="9"/>
        <v>200</v>
      </c>
      <c r="AH305" s="178"/>
    </row>
    <row r="306" ht="15.75" customHeight="1" spans="1:34">
      <c r="A306" s="538" t="s">
        <v>5403</v>
      </c>
      <c r="B306" s="170"/>
      <c r="C306" s="172"/>
      <c r="D306" s="171">
        <v>32398</v>
      </c>
      <c r="E306" s="170"/>
      <c r="F306" s="169">
        <v>36557</v>
      </c>
      <c r="G306" s="211" t="s">
        <v>5424</v>
      </c>
      <c r="H306" s="171" t="s">
        <v>4313</v>
      </c>
      <c r="I306" s="185">
        <v>500</v>
      </c>
      <c r="J306" s="171"/>
      <c r="K306" s="171"/>
      <c r="L306" s="185">
        <v>500</v>
      </c>
      <c r="M306" s="185">
        <f t="shared" si="5"/>
        <v>0</v>
      </c>
      <c r="N306" s="185"/>
      <c r="O306" s="185">
        <v>300</v>
      </c>
      <c r="P306" s="186"/>
      <c r="Q306" s="186"/>
      <c r="R306" s="186"/>
      <c r="S306" s="194"/>
      <c r="T306" s="194"/>
      <c r="U306" s="186"/>
      <c r="V306" s="186"/>
      <c r="W306" s="186"/>
      <c r="X306" s="186"/>
      <c r="Y306" s="186"/>
      <c r="Z306" s="186"/>
      <c r="AA306" s="186"/>
      <c r="AB306" s="186"/>
      <c r="AC306" s="185">
        <f t="shared" si="6"/>
        <v>200</v>
      </c>
      <c r="AD306" s="178"/>
      <c r="AE306" s="178"/>
      <c r="AF306" s="178"/>
      <c r="AG306" s="199">
        <f t="shared" si="9"/>
        <v>200</v>
      </c>
      <c r="AH306" s="178"/>
    </row>
    <row r="307" ht="15.75" customHeight="1" spans="1:34">
      <c r="A307" s="538" t="s">
        <v>5403</v>
      </c>
      <c r="B307" s="170"/>
      <c r="C307" s="172"/>
      <c r="D307" s="171">
        <v>32399</v>
      </c>
      <c r="E307" s="170"/>
      <c r="F307" s="169">
        <v>36561</v>
      </c>
      <c r="G307" s="211" t="s">
        <v>5425</v>
      </c>
      <c r="H307" s="171" t="s">
        <v>4313</v>
      </c>
      <c r="I307" s="185">
        <v>500</v>
      </c>
      <c r="J307" s="171"/>
      <c r="K307" s="171"/>
      <c r="L307" s="185">
        <v>500</v>
      </c>
      <c r="M307" s="185">
        <f t="shared" si="5"/>
        <v>0</v>
      </c>
      <c r="N307" s="185"/>
      <c r="O307" s="185">
        <v>300</v>
      </c>
      <c r="P307" s="186"/>
      <c r="Q307" s="186"/>
      <c r="R307" s="186"/>
      <c r="S307" s="194"/>
      <c r="T307" s="194"/>
      <c r="U307" s="186"/>
      <c r="V307" s="186"/>
      <c r="W307" s="186"/>
      <c r="X307" s="186"/>
      <c r="Y307" s="186"/>
      <c r="Z307" s="186"/>
      <c r="AA307" s="186"/>
      <c r="AB307" s="186"/>
      <c r="AC307" s="185">
        <f t="shared" si="6"/>
        <v>200</v>
      </c>
      <c r="AD307" s="178"/>
      <c r="AE307" s="178"/>
      <c r="AF307" s="178"/>
      <c r="AG307" s="199">
        <f t="shared" si="9"/>
        <v>200</v>
      </c>
      <c r="AH307" s="178"/>
    </row>
    <row r="308" ht="15.75" customHeight="1" spans="1:34">
      <c r="A308" s="538" t="s">
        <v>5403</v>
      </c>
      <c r="B308" s="170"/>
      <c r="C308" s="172"/>
      <c r="D308" s="171">
        <v>32400</v>
      </c>
      <c r="E308" s="170"/>
      <c r="F308" s="169">
        <v>36558</v>
      </c>
      <c r="G308" s="211" t="s">
        <v>5426</v>
      </c>
      <c r="H308" s="171" t="s">
        <v>4313</v>
      </c>
      <c r="I308" s="185">
        <v>500</v>
      </c>
      <c r="J308" s="171"/>
      <c r="K308" s="171"/>
      <c r="L308" s="185">
        <v>500</v>
      </c>
      <c r="M308" s="185">
        <f t="shared" si="5"/>
        <v>0</v>
      </c>
      <c r="N308" s="185"/>
      <c r="O308" s="185">
        <v>300</v>
      </c>
      <c r="P308" s="186"/>
      <c r="Q308" s="186"/>
      <c r="R308" s="186"/>
      <c r="S308" s="194"/>
      <c r="T308" s="194"/>
      <c r="U308" s="186"/>
      <c r="V308" s="186"/>
      <c r="W308" s="186"/>
      <c r="X308" s="186"/>
      <c r="Y308" s="186"/>
      <c r="Z308" s="186"/>
      <c r="AA308" s="186"/>
      <c r="AB308" s="186"/>
      <c r="AC308" s="185">
        <f t="shared" si="6"/>
        <v>200</v>
      </c>
      <c r="AD308" s="178"/>
      <c r="AE308" s="178"/>
      <c r="AF308" s="178"/>
      <c r="AG308" s="199">
        <f t="shared" si="9"/>
        <v>200</v>
      </c>
      <c r="AH308" s="178"/>
    </row>
    <row r="309" ht="15.75" customHeight="1" spans="1:34">
      <c r="A309" s="538" t="s">
        <v>5403</v>
      </c>
      <c r="B309" s="170"/>
      <c r="C309" s="212"/>
      <c r="D309" s="171">
        <v>32554</v>
      </c>
      <c r="E309" s="170"/>
      <c r="F309" s="169">
        <v>36560</v>
      </c>
      <c r="G309" s="211" t="s">
        <v>5427</v>
      </c>
      <c r="H309" s="171" t="s">
        <v>4313</v>
      </c>
      <c r="I309" s="185">
        <v>500</v>
      </c>
      <c r="J309" s="171"/>
      <c r="K309" s="171"/>
      <c r="L309" s="185">
        <v>500</v>
      </c>
      <c r="M309" s="185">
        <f t="shared" si="5"/>
        <v>0</v>
      </c>
      <c r="N309" s="185"/>
      <c r="O309" s="185">
        <v>300</v>
      </c>
      <c r="P309" s="186"/>
      <c r="Q309" s="186"/>
      <c r="R309" s="186"/>
      <c r="S309" s="194"/>
      <c r="T309" s="194"/>
      <c r="U309" s="186"/>
      <c r="V309" s="186"/>
      <c r="W309" s="186"/>
      <c r="X309" s="186"/>
      <c r="Y309" s="186"/>
      <c r="Z309" s="186"/>
      <c r="AA309" s="186"/>
      <c r="AB309" s="186"/>
      <c r="AC309" s="185">
        <f t="shared" si="6"/>
        <v>200</v>
      </c>
      <c r="AD309" s="178"/>
      <c r="AE309" s="178"/>
      <c r="AF309" s="178"/>
      <c r="AG309" s="199">
        <f t="shared" si="9"/>
        <v>200</v>
      </c>
      <c r="AH309" s="178"/>
    </row>
    <row r="310" ht="15.75" customHeight="1" spans="1:34">
      <c r="A310" s="538" t="s">
        <v>5403</v>
      </c>
      <c r="B310" s="170"/>
      <c r="C310" s="212"/>
      <c r="D310" s="171">
        <v>32601</v>
      </c>
      <c r="E310" s="170"/>
      <c r="F310" s="169">
        <v>36576</v>
      </c>
      <c r="G310" s="211" t="s">
        <v>5428</v>
      </c>
      <c r="H310" s="171" t="s">
        <v>5125</v>
      </c>
      <c r="I310" s="185">
        <v>1150</v>
      </c>
      <c r="J310" s="171"/>
      <c r="K310" s="171"/>
      <c r="L310" s="185">
        <v>1150</v>
      </c>
      <c r="M310" s="185">
        <f t="shared" si="5"/>
        <v>0</v>
      </c>
      <c r="N310" s="185"/>
      <c r="O310" s="185">
        <v>800</v>
      </c>
      <c r="P310" s="186"/>
      <c r="Q310" s="186"/>
      <c r="R310" s="186"/>
      <c r="S310" s="194"/>
      <c r="T310" s="194"/>
      <c r="U310" s="186"/>
      <c r="V310" s="186"/>
      <c r="W310" s="186"/>
      <c r="X310" s="186"/>
      <c r="Y310" s="186"/>
      <c r="Z310" s="186"/>
      <c r="AA310" s="186"/>
      <c r="AB310" s="186"/>
      <c r="AC310" s="185">
        <f t="shared" si="6"/>
        <v>350</v>
      </c>
      <c r="AD310" s="178"/>
      <c r="AE310" s="178"/>
      <c r="AF310" s="178"/>
      <c r="AG310" s="199">
        <f t="shared" si="9"/>
        <v>350</v>
      </c>
      <c r="AH310" s="178"/>
    </row>
    <row r="311" ht="15.75" customHeight="1" spans="1:34">
      <c r="A311" s="538" t="s">
        <v>5403</v>
      </c>
      <c r="B311" s="170"/>
      <c r="C311" s="212"/>
      <c r="D311" s="171">
        <v>32602</v>
      </c>
      <c r="E311" s="170"/>
      <c r="F311" s="169">
        <v>36565</v>
      </c>
      <c r="G311" s="211" t="s">
        <v>5429</v>
      </c>
      <c r="H311" s="171" t="s">
        <v>45</v>
      </c>
      <c r="I311" s="185">
        <v>700</v>
      </c>
      <c r="J311" s="171"/>
      <c r="K311" s="171"/>
      <c r="L311" s="185">
        <v>700</v>
      </c>
      <c r="M311" s="185">
        <f t="shared" si="5"/>
        <v>0</v>
      </c>
      <c r="N311" s="185"/>
      <c r="O311" s="185">
        <v>500</v>
      </c>
      <c r="P311" s="186"/>
      <c r="Q311" s="186"/>
      <c r="R311" s="186"/>
      <c r="S311" s="194"/>
      <c r="T311" s="194"/>
      <c r="U311" s="186"/>
      <c r="V311" s="186"/>
      <c r="W311" s="186"/>
      <c r="X311" s="186"/>
      <c r="Y311" s="186"/>
      <c r="Z311" s="186"/>
      <c r="AA311" s="186"/>
      <c r="AB311" s="186"/>
      <c r="AC311" s="185">
        <f t="shared" si="6"/>
        <v>200</v>
      </c>
      <c r="AD311" s="178"/>
      <c r="AE311" s="178"/>
      <c r="AF311" s="178"/>
      <c r="AG311" s="199">
        <f t="shared" si="9"/>
        <v>200</v>
      </c>
      <c r="AH311" s="178"/>
    </row>
    <row r="312" ht="15.75" customHeight="1" spans="1:34">
      <c r="A312" s="538" t="s">
        <v>5403</v>
      </c>
      <c r="B312" s="170"/>
      <c r="C312" s="212"/>
      <c r="D312" s="171">
        <v>32603</v>
      </c>
      <c r="E312" s="170"/>
      <c r="F312" s="169">
        <v>36575</v>
      </c>
      <c r="G312" s="211" t="s">
        <v>5430</v>
      </c>
      <c r="H312" s="171" t="s">
        <v>5125</v>
      </c>
      <c r="I312" s="185">
        <v>2300</v>
      </c>
      <c r="J312" s="171"/>
      <c r="K312" s="171"/>
      <c r="L312" s="185">
        <v>2300</v>
      </c>
      <c r="M312" s="185">
        <f t="shared" si="5"/>
        <v>0</v>
      </c>
      <c r="N312" s="185"/>
      <c r="O312" s="185">
        <v>1600</v>
      </c>
      <c r="P312" s="186"/>
      <c r="Q312" s="186"/>
      <c r="R312" s="186"/>
      <c r="S312" s="194"/>
      <c r="T312" s="194"/>
      <c r="U312" s="186"/>
      <c r="V312" s="186"/>
      <c r="W312" s="186"/>
      <c r="X312" s="186"/>
      <c r="Y312" s="186"/>
      <c r="Z312" s="186"/>
      <c r="AA312" s="186"/>
      <c r="AB312" s="186"/>
      <c r="AC312" s="185">
        <f t="shared" si="6"/>
        <v>700</v>
      </c>
      <c r="AD312" s="178"/>
      <c r="AE312" s="178"/>
      <c r="AF312" s="178"/>
      <c r="AG312" s="199">
        <f t="shared" si="9"/>
        <v>700</v>
      </c>
      <c r="AH312" s="178"/>
    </row>
    <row r="313" ht="15.75" customHeight="1" spans="1:34">
      <c r="A313" s="538" t="s">
        <v>5403</v>
      </c>
      <c r="B313" s="170"/>
      <c r="C313" s="212"/>
      <c r="D313" s="171">
        <v>32604</v>
      </c>
      <c r="E313" s="170"/>
      <c r="F313" s="169">
        <v>36566</v>
      </c>
      <c r="G313" s="211" t="s">
        <v>5431</v>
      </c>
      <c r="H313" s="171" t="s">
        <v>45</v>
      </c>
      <c r="I313" s="185">
        <v>700</v>
      </c>
      <c r="J313" s="171"/>
      <c r="K313" s="171"/>
      <c r="L313" s="185">
        <v>700</v>
      </c>
      <c r="M313" s="185">
        <f t="shared" si="5"/>
        <v>0</v>
      </c>
      <c r="N313" s="185"/>
      <c r="O313" s="185">
        <v>500</v>
      </c>
      <c r="P313" s="186"/>
      <c r="Q313" s="186"/>
      <c r="R313" s="186"/>
      <c r="S313" s="194"/>
      <c r="T313" s="194"/>
      <c r="U313" s="186"/>
      <c r="V313" s="186"/>
      <c r="W313" s="186"/>
      <c r="X313" s="186"/>
      <c r="Y313" s="186"/>
      <c r="Z313" s="186"/>
      <c r="AA313" s="186"/>
      <c r="AB313" s="186"/>
      <c r="AC313" s="185">
        <f t="shared" si="6"/>
        <v>200</v>
      </c>
      <c r="AD313" s="178"/>
      <c r="AE313" s="178"/>
      <c r="AF313" s="178"/>
      <c r="AG313" s="199">
        <f t="shared" si="9"/>
        <v>200</v>
      </c>
      <c r="AH313" s="178"/>
    </row>
    <row r="314" ht="15.75" customHeight="1" spans="1:34">
      <c r="A314" s="538" t="s">
        <v>5403</v>
      </c>
      <c r="B314" s="170"/>
      <c r="C314" s="212"/>
      <c r="D314" s="171">
        <v>32605</v>
      </c>
      <c r="E314" s="170"/>
      <c r="F314" s="213">
        <v>36574</v>
      </c>
      <c r="G314" s="211" t="s">
        <v>5432</v>
      </c>
      <c r="H314" s="171" t="s">
        <v>5125</v>
      </c>
      <c r="I314" s="185">
        <v>2300</v>
      </c>
      <c r="J314" s="171"/>
      <c r="K314" s="171"/>
      <c r="L314" s="185">
        <v>2300</v>
      </c>
      <c r="M314" s="185">
        <f t="shared" si="5"/>
        <v>0</v>
      </c>
      <c r="N314" s="185"/>
      <c r="O314" s="185">
        <v>1600</v>
      </c>
      <c r="P314" s="186"/>
      <c r="Q314" s="186"/>
      <c r="R314" s="186"/>
      <c r="S314" s="194"/>
      <c r="T314" s="194"/>
      <c r="U314" s="186"/>
      <c r="V314" s="186"/>
      <c r="W314" s="186"/>
      <c r="X314" s="186"/>
      <c r="Y314" s="186"/>
      <c r="Z314" s="186"/>
      <c r="AA314" s="186"/>
      <c r="AB314" s="186"/>
      <c r="AC314" s="185">
        <f t="shared" si="6"/>
        <v>700</v>
      </c>
      <c r="AD314" s="178"/>
      <c r="AE314" s="178"/>
      <c r="AF314" s="178"/>
      <c r="AG314" s="199">
        <f t="shared" si="9"/>
        <v>700</v>
      </c>
      <c r="AH314" s="178"/>
    </row>
    <row r="315" ht="15.75" customHeight="1" spans="1:34">
      <c r="A315" s="538" t="s">
        <v>5403</v>
      </c>
      <c r="B315" s="170"/>
      <c r="C315" s="212"/>
      <c r="D315" s="171">
        <v>32606</v>
      </c>
      <c r="E315" s="170"/>
      <c r="F315" s="169">
        <v>36573</v>
      </c>
      <c r="G315" s="211" t="s">
        <v>5433</v>
      </c>
      <c r="H315" s="171" t="s">
        <v>5125</v>
      </c>
      <c r="I315" s="185">
        <v>1150</v>
      </c>
      <c r="J315" s="171"/>
      <c r="K315" s="171"/>
      <c r="L315" s="185">
        <v>1150</v>
      </c>
      <c r="M315" s="185">
        <f t="shared" si="5"/>
        <v>0</v>
      </c>
      <c r="N315" s="185"/>
      <c r="O315" s="185">
        <v>800</v>
      </c>
      <c r="P315" s="186"/>
      <c r="Q315" s="186"/>
      <c r="R315" s="186"/>
      <c r="S315" s="194"/>
      <c r="T315" s="194"/>
      <c r="U315" s="186"/>
      <c r="V315" s="186"/>
      <c r="W315" s="186"/>
      <c r="X315" s="186"/>
      <c r="Y315" s="186"/>
      <c r="Z315" s="186"/>
      <c r="AA315" s="186"/>
      <c r="AB315" s="186"/>
      <c r="AC315" s="185">
        <f t="shared" si="6"/>
        <v>350</v>
      </c>
      <c r="AD315" s="178"/>
      <c r="AE315" s="178"/>
      <c r="AF315" s="178"/>
      <c r="AG315" s="199">
        <f t="shared" si="9"/>
        <v>350</v>
      </c>
      <c r="AH315" s="178"/>
    </row>
    <row r="316" ht="15.75" customHeight="1" spans="1:34">
      <c r="A316" s="538" t="s">
        <v>5403</v>
      </c>
      <c r="B316" s="170"/>
      <c r="C316" s="212"/>
      <c r="D316" s="171">
        <v>32607</v>
      </c>
      <c r="E316" s="170"/>
      <c r="F316" s="169">
        <v>36572</v>
      </c>
      <c r="G316" s="211" t="s">
        <v>5434</v>
      </c>
      <c r="H316" s="171" t="s">
        <v>5125</v>
      </c>
      <c r="I316" s="185">
        <v>3450</v>
      </c>
      <c r="J316" s="171"/>
      <c r="K316" s="171"/>
      <c r="L316" s="185">
        <v>3450</v>
      </c>
      <c r="M316" s="185">
        <f t="shared" si="5"/>
        <v>0</v>
      </c>
      <c r="N316" s="185"/>
      <c r="O316" s="185">
        <v>2400</v>
      </c>
      <c r="P316" s="186"/>
      <c r="Q316" s="186"/>
      <c r="R316" s="186"/>
      <c r="S316" s="194"/>
      <c r="T316" s="194"/>
      <c r="U316" s="186"/>
      <c r="V316" s="186"/>
      <c r="W316" s="186"/>
      <c r="X316" s="186"/>
      <c r="Y316" s="186"/>
      <c r="Z316" s="186"/>
      <c r="AA316" s="186"/>
      <c r="AB316" s="186"/>
      <c r="AC316" s="185">
        <f t="shared" si="6"/>
        <v>1050</v>
      </c>
      <c r="AD316" s="178"/>
      <c r="AE316" s="178"/>
      <c r="AF316" s="178"/>
      <c r="AG316" s="199">
        <f t="shared" si="9"/>
        <v>1050</v>
      </c>
      <c r="AH316" s="178"/>
    </row>
    <row r="317" ht="15.75" customHeight="1" spans="1:34">
      <c r="A317" s="538" t="s">
        <v>5403</v>
      </c>
      <c r="B317" s="170"/>
      <c r="C317" s="212"/>
      <c r="D317" s="171">
        <v>32608</v>
      </c>
      <c r="E317" s="170"/>
      <c r="F317" s="169">
        <v>36571</v>
      </c>
      <c r="G317" s="211" t="s">
        <v>5435</v>
      </c>
      <c r="H317" s="171" t="s">
        <v>45</v>
      </c>
      <c r="I317" s="185">
        <v>700</v>
      </c>
      <c r="J317" s="171"/>
      <c r="K317" s="171"/>
      <c r="L317" s="185">
        <v>700</v>
      </c>
      <c r="M317" s="185">
        <f t="shared" si="5"/>
        <v>0</v>
      </c>
      <c r="N317" s="185"/>
      <c r="O317" s="185">
        <v>500</v>
      </c>
      <c r="P317" s="186"/>
      <c r="Q317" s="186"/>
      <c r="R317" s="186"/>
      <c r="S317" s="194"/>
      <c r="T317" s="194"/>
      <c r="U317" s="186"/>
      <c r="V317" s="186"/>
      <c r="W317" s="186"/>
      <c r="X317" s="186"/>
      <c r="Y317" s="186"/>
      <c r="Z317" s="186"/>
      <c r="AA317" s="186"/>
      <c r="AB317" s="186"/>
      <c r="AC317" s="185">
        <f t="shared" si="6"/>
        <v>200</v>
      </c>
      <c r="AD317" s="178"/>
      <c r="AE317" s="178"/>
      <c r="AF317" s="178"/>
      <c r="AG317" s="199">
        <f t="shared" si="9"/>
        <v>200</v>
      </c>
      <c r="AH317" s="178"/>
    </row>
    <row r="318" ht="15.75" customHeight="1" spans="1:34">
      <c r="A318" s="538" t="s">
        <v>5403</v>
      </c>
      <c r="B318" s="170"/>
      <c r="C318" s="212"/>
      <c r="D318" s="171">
        <v>32609</v>
      </c>
      <c r="E318" s="170"/>
      <c r="F318" s="169">
        <v>36570</v>
      </c>
      <c r="G318" s="211" t="s">
        <v>5436</v>
      </c>
      <c r="H318" s="171" t="s">
        <v>45</v>
      </c>
      <c r="I318" s="185">
        <v>700</v>
      </c>
      <c r="J318" s="171"/>
      <c r="K318" s="171"/>
      <c r="L318" s="185">
        <v>700</v>
      </c>
      <c r="M318" s="185">
        <f t="shared" si="5"/>
        <v>0</v>
      </c>
      <c r="N318" s="185"/>
      <c r="O318" s="185">
        <v>500</v>
      </c>
      <c r="P318" s="186"/>
      <c r="Q318" s="186"/>
      <c r="R318" s="186"/>
      <c r="S318" s="194"/>
      <c r="T318" s="194"/>
      <c r="U318" s="186"/>
      <c r="V318" s="186"/>
      <c r="W318" s="186"/>
      <c r="X318" s="186"/>
      <c r="Y318" s="186"/>
      <c r="Z318" s="186"/>
      <c r="AA318" s="186"/>
      <c r="AB318" s="186"/>
      <c r="AC318" s="185">
        <f t="shared" si="6"/>
        <v>200</v>
      </c>
      <c r="AD318" s="178"/>
      <c r="AE318" s="178"/>
      <c r="AF318" s="178"/>
      <c r="AG318" s="199">
        <f t="shared" si="9"/>
        <v>200</v>
      </c>
      <c r="AH318" s="178"/>
    </row>
    <row r="319" ht="15.75" customHeight="1" spans="1:34">
      <c r="A319" s="538" t="s">
        <v>5403</v>
      </c>
      <c r="B319" s="170"/>
      <c r="C319" s="212"/>
      <c r="D319" s="171">
        <v>32610</v>
      </c>
      <c r="E319" s="170"/>
      <c r="F319" s="169">
        <v>36569</v>
      </c>
      <c r="G319" s="211" t="s">
        <v>5437</v>
      </c>
      <c r="H319" s="171" t="s">
        <v>45</v>
      </c>
      <c r="I319" s="185">
        <v>700</v>
      </c>
      <c r="J319" s="171"/>
      <c r="K319" s="171"/>
      <c r="L319" s="185">
        <v>700</v>
      </c>
      <c r="M319" s="185">
        <f t="shared" si="5"/>
        <v>0</v>
      </c>
      <c r="N319" s="185"/>
      <c r="O319" s="185">
        <v>500</v>
      </c>
      <c r="P319" s="186"/>
      <c r="Q319" s="186"/>
      <c r="R319" s="186"/>
      <c r="S319" s="194"/>
      <c r="T319" s="194"/>
      <c r="U319" s="186"/>
      <c r="V319" s="186"/>
      <c r="W319" s="186"/>
      <c r="X319" s="186"/>
      <c r="Y319" s="186"/>
      <c r="Z319" s="186"/>
      <c r="AA319" s="186"/>
      <c r="AB319" s="186"/>
      <c r="AC319" s="185">
        <f t="shared" si="6"/>
        <v>200</v>
      </c>
      <c r="AD319" s="178"/>
      <c r="AE319" s="178"/>
      <c r="AF319" s="178"/>
      <c r="AG319" s="199">
        <f t="shared" si="9"/>
        <v>200</v>
      </c>
      <c r="AH319" s="178"/>
    </row>
    <row r="320" ht="15.75" customHeight="1" spans="1:34">
      <c r="A320" s="538" t="s">
        <v>5403</v>
      </c>
      <c r="B320" s="170"/>
      <c r="C320" s="212"/>
      <c r="D320" s="171">
        <v>32611</v>
      </c>
      <c r="E320" s="170"/>
      <c r="F320" s="169">
        <v>36568</v>
      </c>
      <c r="G320" s="211" t="s">
        <v>5438</v>
      </c>
      <c r="H320" s="171" t="s">
        <v>45</v>
      </c>
      <c r="I320" s="185">
        <v>700</v>
      </c>
      <c r="J320" s="171"/>
      <c r="K320" s="171"/>
      <c r="L320" s="185">
        <v>700</v>
      </c>
      <c r="M320" s="185">
        <f t="shared" si="5"/>
        <v>0</v>
      </c>
      <c r="N320" s="185"/>
      <c r="O320" s="185">
        <v>500</v>
      </c>
      <c r="P320" s="186"/>
      <c r="Q320" s="186"/>
      <c r="R320" s="186"/>
      <c r="S320" s="194"/>
      <c r="T320" s="194"/>
      <c r="U320" s="186"/>
      <c r="V320" s="186"/>
      <c r="W320" s="186"/>
      <c r="X320" s="186"/>
      <c r="Y320" s="186"/>
      <c r="Z320" s="186"/>
      <c r="AA320" s="186"/>
      <c r="AB320" s="186"/>
      <c r="AC320" s="185">
        <f t="shared" si="6"/>
        <v>200</v>
      </c>
      <c r="AD320" s="178"/>
      <c r="AE320" s="178"/>
      <c r="AF320" s="178"/>
      <c r="AG320" s="199">
        <f t="shared" si="9"/>
        <v>200</v>
      </c>
      <c r="AH320" s="178"/>
    </row>
    <row r="321" ht="15.75" customHeight="1" spans="1:34">
      <c r="A321" s="538" t="s">
        <v>5403</v>
      </c>
      <c r="B321" s="170"/>
      <c r="C321" s="212"/>
      <c r="D321" s="171">
        <v>32612</v>
      </c>
      <c r="E321" s="170"/>
      <c r="F321" s="169">
        <v>36564</v>
      </c>
      <c r="G321" s="211" t="s">
        <v>5439</v>
      </c>
      <c r="H321" s="171" t="s">
        <v>5135</v>
      </c>
      <c r="I321" s="185">
        <v>4700</v>
      </c>
      <c r="J321" s="171"/>
      <c r="K321" s="171"/>
      <c r="L321" s="185">
        <v>4700</v>
      </c>
      <c r="M321" s="185">
        <f t="shared" si="5"/>
        <v>0</v>
      </c>
      <c r="N321" s="185"/>
      <c r="O321" s="185">
        <v>3000</v>
      </c>
      <c r="P321" s="186"/>
      <c r="Q321" s="186"/>
      <c r="R321" s="186"/>
      <c r="S321" s="194"/>
      <c r="T321" s="194"/>
      <c r="U321" s="186"/>
      <c r="V321" s="186"/>
      <c r="W321" s="186"/>
      <c r="X321" s="186"/>
      <c r="Y321" s="186"/>
      <c r="Z321" s="186"/>
      <c r="AA321" s="186"/>
      <c r="AB321" s="186"/>
      <c r="AC321" s="185">
        <f t="shared" si="6"/>
        <v>1700</v>
      </c>
      <c r="AD321" s="178"/>
      <c r="AE321" s="178"/>
      <c r="AF321" s="178"/>
      <c r="AG321" s="199">
        <f t="shared" si="9"/>
        <v>1700</v>
      </c>
      <c r="AH321" s="178"/>
    </row>
    <row r="322" ht="15.75" customHeight="1" spans="1:34">
      <c r="A322" s="538" t="s">
        <v>5403</v>
      </c>
      <c r="B322" s="170"/>
      <c r="C322" s="212"/>
      <c r="D322" s="171">
        <v>32613</v>
      </c>
      <c r="E322" s="170"/>
      <c r="F322" s="169">
        <v>36567</v>
      </c>
      <c r="G322" s="211" t="s">
        <v>5440</v>
      </c>
      <c r="H322" s="171" t="s">
        <v>45</v>
      </c>
      <c r="I322" s="185">
        <v>700</v>
      </c>
      <c r="J322" s="171"/>
      <c r="K322" s="171"/>
      <c r="L322" s="185">
        <v>700</v>
      </c>
      <c r="M322" s="185">
        <f t="shared" si="5"/>
        <v>0</v>
      </c>
      <c r="N322" s="185"/>
      <c r="O322" s="185">
        <v>500</v>
      </c>
      <c r="P322" s="186"/>
      <c r="Q322" s="186"/>
      <c r="R322" s="186"/>
      <c r="S322" s="194"/>
      <c r="T322" s="194"/>
      <c r="U322" s="186"/>
      <c r="V322" s="186"/>
      <c r="W322" s="186"/>
      <c r="X322" s="186"/>
      <c r="Y322" s="186"/>
      <c r="Z322" s="186"/>
      <c r="AA322" s="186"/>
      <c r="AB322" s="186"/>
      <c r="AC322" s="185">
        <f t="shared" si="6"/>
        <v>200</v>
      </c>
      <c r="AD322" s="178"/>
      <c r="AE322" s="178"/>
      <c r="AF322" s="178"/>
      <c r="AG322" s="199">
        <f t="shared" si="9"/>
        <v>200</v>
      </c>
      <c r="AH322" s="178"/>
    </row>
    <row r="323" ht="15.75" customHeight="1" spans="1:34">
      <c r="A323" s="538" t="s">
        <v>5403</v>
      </c>
      <c r="B323" s="170"/>
      <c r="C323" s="212"/>
      <c r="D323" s="171">
        <v>32303</v>
      </c>
      <c r="E323" s="170"/>
      <c r="F323" s="169">
        <v>36607</v>
      </c>
      <c r="G323" s="211" t="s">
        <v>5441</v>
      </c>
      <c r="H323" s="171" t="s">
        <v>4313</v>
      </c>
      <c r="I323" s="185">
        <v>550</v>
      </c>
      <c r="J323" s="171"/>
      <c r="K323" s="171"/>
      <c r="L323" s="185">
        <v>550</v>
      </c>
      <c r="M323" s="185">
        <f t="shared" si="5"/>
        <v>0</v>
      </c>
      <c r="N323" s="185"/>
      <c r="O323" s="185">
        <v>400</v>
      </c>
      <c r="P323" s="186"/>
      <c r="Q323" s="186"/>
      <c r="R323" s="186"/>
      <c r="S323" s="194"/>
      <c r="T323" s="194"/>
      <c r="U323" s="186"/>
      <c r="V323" s="186"/>
      <c r="W323" s="186"/>
      <c r="X323" s="186"/>
      <c r="Y323" s="186"/>
      <c r="Z323" s="186"/>
      <c r="AA323" s="186"/>
      <c r="AB323" s="186"/>
      <c r="AC323" s="185">
        <f t="shared" si="6"/>
        <v>150</v>
      </c>
      <c r="AD323" s="178"/>
      <c r="AE323" s="178"/>
      <c r="AF323" s="178"/>
      <c r="AG323" s="199">
        <f t="shared" si="9"/>
        <v>150</v>
      </c>
      <c r="AH323" s="178"/>
    </row>
    <row r="324" ht="15.75" customHeight="1" spans="1:34">
      <c r="A324" s="538" t="s">
        <v>5403</v>
      </c>
      <c r="B324" s="170"/>
      <c r="C324" s="212"/>
      <c r="D324" s="171">
        <v>32304</v>
      </c>
      <c r="E324" s="170"/>
      <c r="F324" s="169">
        <v>36609</v>
      </c>
      <c r="G324" s="211" t="s">
        <v>197</v>
      </c>
      <c r="H324" s="171" t="s">
        <v>4313</v>
      </c>
      <c r="I324" s="185">
        <v>550</v>
      </c>
      <c r="J324" s="171"/>
      <c r="K324" s="171"/>
      <c r="L324" s="185">
        <v>550</v>
      </c>
      <c r="M324" s="185">
        <f t="shared" si="5"/>
        <v>0</v>
      </c>
      <c r="N324" s="185"/>
      <c r="O324" s="185">
        <v>400</v>
      </c>
      <c r="P324" s="186"/>
      <c r="Q324" s="186"/>
      <c r="R324" s="186"/>
      <c r="S324" s="194"/>
      <c r="T324" s="194"/>
      <c r="U324" s="186"/>
      <c r="V324" s="186"/>
      <c r="W324" s="186"/>
      <c r="X324" s="186"/>
      <c r="Y324" s="186"/>
      <c r="Z324" s="186"/>
      <c r="AA324" s="186"/>
      <c r="AB324" s="186"/>
      <c r="AC324" s="185">
        <f t="shared" si="6"/>
        <v>150</v>
      </c>
      <c r="AD324" s="178"/>
      <c r="AE324" s="178"/>
      <c r="AF324" s="178"/>
      <c r="AG324" s="199">
        <f t="shared" si="9"/>
        <v>150</v>
      </c>
      <c r="AH324" s="178"/>
    </row>
    <row r="325" ht="15.75" customHeight="1" spans="1:34">
      <c r="A325" s="538" t="s">
        <v>5403</v>
      </c>
      <c r="B325" s="170"/>
      <c r="C325" s="212"/>
      <c r="D325" s="171">
        <v>32305</v>
      </c>
      <c r="E325" s="170"/>
      <c r="F325" s="169">
        <v>36608</v>
      </c>
      <c r="G325" s="211" t="s">
        <v>5442</v>
      </c>
      <c r="H325" s="171" t="s">
        <v>4313</v>
      </c>
      <c r="I325" s="185">
        <v>550</v>
      </c>
      <c r="J325" s="171"/>
      <c r="K325" s="171"/>
      <c r="L325" s="185">
        <v>550</v>
      </c>
      <c r="M325" s="185">
        <f t="shared" si="5"/>
        <v>0</v>
      </c>
      <c r="N325" s="185"/>
      <c r="O325" s="185">
        <v>400</v>
      </c>
      <c r="P325" s="186"/>
      <c r="Q325" s="186"/>
      <c r="R325" s="186"/>
      <c r="S325" s="194"/>
      <c r="T325" s="194"/>
      <c r="U325" s="186"/>
      <c r="V325" s="186"/>
      <c r="W325" s="186"/>
      <c r="X325" s="186"/>
      <c r="Y325" s="186"/>
      <c r="Z325" s="186"/>
      <c r="AA325" s="186"/>
      <c r="AB325" s="186"/>
      <c r="AC325" s="185">
        <f t="shared" si="6"/>
        <v>150</v>
      </c>
      <c r="AD325" s="178"/>
      <c r="AE325" s="178"/>
      <c r="AF325" s="178"/>
      <c r="AG325" s="199">
        <f t="shared" si="9"/>
        <v>150</v>
      </c>
      <c r="AH325" s="178"/>
    </row>
    <row r="326" ht="15.75" customHeight="1" spans="1:34">
      <c r="A326" s="538" t="s">
        <v>5403</v>
      </c>
      <c r="B326" s="170"/>
      <c r="C326" s="212"/>
      <c r="D326" s="171">
        <v>32306</v>
      </c>
      <c r="E326" s="170"/>
      <c r="F326" s="169">
        <v>36610</v>
      </c>
      <c r="G326" s="211" t="s">
        <v>5443</v>
      </c>
      <c r="H326" s="171" t="s">
        <v>4313</v>
      </c>
      <c r="I326" s="185">
        <v>550</v>
      </c>
      <c r="J326" s="171"/>
      <c r="K326" s="171"/>
      <c r="L326" s="185">
        <v>550</v>
      </c>
      <c r="M326" s="185">
        <f t="shared" si="5"/>
        <v>0</v>
      </c>
      <c r="N326" s="185"/>
      <c r="O326" s="185">
        <v>400</v>
      </c>
      <c r="P326" s="186"/>
      <c r="Q326" s="186"/>
      <c r="R326" s="186"/>
      <c r="S326" s="194"/>
      <c r="T326" s="194"/>
      <c r="U326" s="186"/>
      <c r="V326" s="186"/>
      <c r="W326" s="186"/>
      <c r="X326" s="186"/>
      <c r="Y326" s="186"/>
      <c r="Z326" s="186"/>
      <c r="AA326" s="186"/>
      <c r="AB326" s="186"/>
      <c r="AC326" s="185">
        <f t="shared" si="6"/>
        <v>150</v>
      </c>
      <c r="AD326" s="178"/>
      <c r="AE326" s="178"/>
      <c r="AF326" s="178"/>
      <c r="AG326" s="199">
        <f t="shared" si="9"/>
        <v>150</v>
      </c>
      <c r="AH326" s="178"/>
    </row>
    <row r="327" ht="15.75" customHeight="1" spans="1:34">
      <c r="A327" s="538" t="s">
        <v>5403</v>
      </c>
      <c r="B327" s="170"/>
      <c r="C327" s="212"/>
      <c r="D327" s="170">
        <v>32307</v>
      </c>
      <c r="E327" s="170"/>
      <c r="F327" s="169">
        <v>36611</v>
      </c>
      <c r="G327" s="211" t="s">
        <v>5444</v>
      </c>
      <c r="H327" s="171" t="s">
        <v>4313</v>
      </c>
      <c r="I327" s="185">
        <v>550</v>
      </c>
      <c r="J327" s="171"/>
      <c r="K327" s="171"/>
      <c r="L327" s="185">
        <v>550</v>
      </c>
      <c r="M327" s="185">
        <f t="shared" si="5"/>
        <v>0</v>
      </c>
      <c r="N327" s="185"/>
      <c r="O327" s="185">
        <v>400</v>
      </c>
      <c r="P327" s="186"/>
      <c r="Q327" s="186"/>
      <c r="R327" s="186"/>
      <c r="S327" s="194"/>
      <c r="T327" s="194"/>
      <c r="U327" s="186"/>
      <c r="V327" s="186"/>
      <c r="W327" s="186"/>
      <c r="X327" s="186"/>
      <c r="Y327" s="186"/>
      <c r="Z327" s="186"/>
      <c r="AA327" s="186"/>
      <c r="AB327" s="186"/>
      <c r="AC327" s="185">
        <f t="shared" si="6"/>
        <v>150</v>
      </c>
      <c r="AD327" s="178"/>
      <c r="AE327" s="178"/>
      <c r="AF327" s="178"/>
      <c r="AG327" s="199">
        <f t="shared" si="9"/>
        <v>150</v>
      </c>
      <c r="AH327" s="178"/>
    </row>
    <row r="328" ht="15.75" customHeight="1" spans="1:34">
      <c r="A328" s="538" t="s">
        <v>5403</v>
      </c>
      <c r="B328" s="170"/>
      <c r="C328" s="212"/>
      <c r="D328" s="170">
        <v>32308</v>
      </c>
      <c r="E328" s="170"/>
      <c r="F328" s="169">
        <v>36612</v>
      </c>
      <c r="G328" s="211" t="s">
        <v>5445</v>
      </c>
      <c r="H328" s="171" t="s">
        <v>4313</v>
      </c>
      <c r="I328" s="185">
        <v>550</v>
      </c>
      <c r="J328" s="171"/>
      <c r="K328" s="171"/>
      <c r="L328" s="185">
        <v>550</v>
      </c>
      <c r="M328" s="185">
        <f t="shared" si="5"/>
        <v>0</v>
      </c>
      <c r="N328" s="185"/>
      <c r="O328" s="185">
        <v>400</v>
      </c>
      <c r="P328" s="186"/>
      <c r="Q328" s="186"/>
      <c r="R328" s="186"/>
      <c r="S328" s="194"/>
      <c r="T328" s="194"/>
      <c r="U328" s="186"/>
      <c r="V328" s="186"/>
      <c r="W328" s="186"/>
      <c r="X328" s="186"/>
      <c r="Y328" s="186"/>
      <c r="Z328" s="186"/>
      <c r="AA328" s="186"/>
      <c r="AB328" s="186"/>
      <c r="AC328" s="185">
        <f t="shared" si="6"/>
        <v>150</v>
      </c>
      <c r="AD328" s="178"/>
      <c r="AE328" s="178"/>
      <c r="AF328" s="178"/>
      <c r="AG328" s="199">
        <f t="shared" si="9"/>
        <v>150</v>
      </c>
      <c r="AH328" s="178"/>
    </row>
    <row r="329" ht="15.75" customHeight="1" spans="1:34">
      <c r="A329" s="538" t="s">
        <v>5403</v>
      </c>
      <c r="B329" s="170"/>
      <c r="C329" s="212"/>
      <c r="D329" s="170">
        <v>32309</v>
      </c>
      <c r="E329" s="170"/>
      <c r="F329" s="169">
        <v>36613</v>
      </c>
      <c r="G329" s="211" t="s">
        <v>5446</v>
      </c>
      <c r="H329" s="171" t="s">
        <v>4313</v>
      </c>
      <c r="I329" s="185">
        <v>550</v>
      </c>
      <c r="J329" s="171"/>
      <c r="K329" s="171"/>
      <c r="L329" s="185">
        <v>550</v>
      </c>
      <c r="M329" s="185">
        <f t="shared" si="5"/>
        <v>0</v>
      </c>
      <c r="N329" s="185"/>
      <c r="O329" s="185">
        <v>400</v>
      </c>
      <c r="P329" s="186"/>
      <c r="Q329" s="186"/>
      <c r="R329" s="186"/>
      <c r="S329" s="194"/>
      <c r="T329" s="194"/>
      <c r="U329" s="186"/>
      <c r="V329" s="186"/>
      <c r="W329" s="186"/>
      <c r="X329" s="186"/>
      <c r="Y329" s="186"/>
      <c r="Z329" s="186"/>
      <c r="AA329" s="186"/>
      <c r="AB329" s="186"/>
      <c r="AC329" s="185">
        <f t="shared" si="6"/>
        <v>150</v>
      </c>
      <c r="AD329" s="178"/>
      <c r="AE329" s="178"/>
      <c r="AF329" s="178"/>
      <c r="AG329" s="199">
        <f t="shared" si="9"/>
        <v>150</v>
      </c>
      <c r="AH329" s="178"/>
    </row>
    <row r="330" ht="15.75" customHeight="1" spans="1:34">
      <c r="A330" s="538" t="s">
        <v>5403</v>
      </c>
      <c r="B330" s="170"/>
      <c r="C330" s="212"/>
      <c r="D330" s="170">
        <v>32310</v>
      </c>
      <c r="E330" s="170"/>
      <c r="F330" s="169">
        <v>36614</v>
      </c>
      <c r="G330" s="211" t="s">
        <v>3135</v>
      </c>
      <c r="H330" s="171" t="s">
        <v>4313</v>
      </c>
      <c r="I330" s="185">
        <v>550</v>
      </c>
      <c r="J330" s="171"/>
      <c r="K330" s="171"/>
      <c r="L330" s="185">
        <v>550</v>
      </c>
      <c r="M330" s="185">
        <f t="shared" si="5"/>
        <v>0</v>
      </c>
      <c r="N330" s="185"/>
      <c r="O330" s="185">
        <v>400</v>
      </c>
      <c r="P330" s="186"/>
      <c r="Q330" s="186"/>
      <c r="R330" s="186"/>
      <c r="S330" s="194"/>
      <c r="T330" s="194"/>
      <c r="U330" s="186"/>
      <c r="V330" s="186"/>
      <c r="W330" s="186"/>
      <c r="X330" s="186"/>
      <c r="Y330" s="186"/>
      <c r="Z330" s="186"/>
      <c r="AA330" s="186"/>
      <c r="AB330" s="186"/>
      <c r="AC330" s="185">
        <f t="shared" si="6"/>
        <v>150</v>
      </c>
      <c r="AD330" s="178"/>
      <c r="AE330" s="178"/>
      <c r="AF330" s="178"/>
      <c r="AG330" s="199">
        <f t="shared" si="9"/>
        <v>150</v>
      </c>
      <c r="AH330" s="178"/>
    </row>
    <row r="331" ht="15.75" customHeight="1" spans="1:34">
      <c r="A331" s="538" t="s">
        <v>5403</v>
      </c>
      <c r="B331" s="170"/>
      <c r="C331" s="212"/>
      <c r="D331" s="170">
        <v>32311</v>
      </c>
      <c r="E331" s="170"/>
      <c r="F331" s="169">
        <v>36615</v>
      </c>
      <c r="G331" s="211" t="s">
        <v>5447</v>
      </c>
      <c r="H331" s="171" t="s">
        <v>4313</v>
      </c>
      <c r="I331" s="185">
        <v>550</v>
      </c>
      <c r="J331" s="171"/>
      <c r="K331" s="171"/>
      <c r="L331" s="185">
        <v>550</v>
      </c>
      <c r="M331" s="185">
        <f t="shared" si="5"/>
        <v>0</v>
      </c>
      <c r="N331" s="185"/>
      <c r="O331" s="185">
        <v>400</v>
      </c>
      <c r="P331" s="186"/>
      <c r="Q331" s="186"/>
      <c r="R331" s="186"/>
      <c r="S331" s="194"/>
      <c r="T331" s="194"/>
      <c r="U331" s="186"/>
      <c r="V331" s="186"/>
      <c r="W331" s="186"/>
      <c r="X331" s="186"/>
      <c r="Y331" s="186"/>
      <c r="Z331" s="186"/>
      <c r="AA331" s="186"/>
      <c r="AB331" s="186"/>
      <c r="AC331" s="185">
        <f t="shared" si="6"/>
        <v>150</v>
      </c>
      <c r="AD331" s="178"/>
      <c r="AE331" s="178"/>
      <c r="AF331" s="178"/>
      <c r="AG331" s="199">
        <f t="shared" si="9"/>
        <v>150</v>
      </c>
      <c r="AH331" s="178"/>
    </row>
    <row r="332" ht="15.75" customHeight="1" spans="1:34">
      <c r="A332" s="538" t="s">
        <v>5403</v>
      </c>
      <c r="B332" s="170"/>
      <c r="C332" s="212"/>
      <c r="D332" s="170">
        <v>32312</v>
      </c>
      <c r="E332" s="170"/>
      <c r="F332" s="169">
        <v>36616</v>
      </c>
      <c r="G332" s="211" t="s">
        <v>5448</v>
      </c>
      <c r="H332" s="171" t="s">
        <v>4313</v>
      </c>
      <c r="I332" s="185">
        <v>550</v>
      </c>
      <c r="J332" s="171"/>
      <c r="K332" s="171"/>
      <c r="L332" s="185">
        <v>550</v>
      </c>
      <c r="M332" s="185">
        <f t="shared" si="5"/>
        <v>0</v>
      </c>
      <c r="N332" s="185"/>
      <c r="O332" s="185">
        <v>400</v>
      </c>
      <c r="P332" s="186"/>
      <c r="Q332" s="186"/>
      <c r="R332" s="186"/>
      <c r="S332" s="194"/>
      <c r="T332" s="194"/>
      <c r="U332" s="186"/>
      <c r="V332" s="186"/>
      <c r="W332" s="186"/>
      <c r="X332" s="186"/>
      <c r="Y332" s="186"/>
      <c r="Z332" s="186"/>
      <c r="AA332" s="186"/>
      <c r="AB332" s="186"/>
      <c r="AC332" s="185">
        <f t="shared" si="6"/>
        <v>150</v>
      </c>
      <c r="AD332" s="178"/>
      <c r="AE332" s="178"/>
      <c r="AF332" s="178"/>
      <c r="AG332" s="199">
        <f t="shared" si="9"/>
        <v>150</v>
      </c>
      <c r="AH332" s="178"/>
    </row>
    <row r="333" ht="15.75" customHeight="1" spans="1:34">
      <c r="A333" s="538" t="s">
        <v>5403</v>
      </c>
      <c r="B333" s="170"/>
      <c r="C333" s="212"/>
      <c r="D333" s="170">
        <v>32313</v>
      </c>
      <c r="E333" s="170"/>
      <c r="F333" s="169">
        <v>36617</v>
      </c>
      <c r="G333" s="211" t="s">
        <v>5449</v>
      </c>
      <c r="H333" s="171" t="s">
        <v>4313</v>
      </c>
      <c r="I333" s="185">
        <v>550</v>
      </c>
      <c r="J333" s="171"/>
      <c r="K333" s="171"/>
      <c r="L333" s="185">
        <v>550</v>
      </c>
      <c r="M333" s="185">
        <f t="shared" si="5"/>
        <v>0</v>
      </c>
      <c r="N333" s="185"/>
      <c r="O333" s="185">
        <v>400</v>
      </c>
      <c r="P333" s="186"/>
      <c r="Q333" s="186"/>
      <c r="R333" s="186"/>
      <c r="S333" s="194"/>
      <c r="T333" s="194"/>
      <c r="U333" s="186"/>
      <c r="V333" s="186"/>
      <c r="W333" s="186"/>
      <c r="X333" s="186"/>
      <c r="Y333" s="186"/>
      <c r="Z333" s="186"/>
      <c r="AA333" s="186"/>
      <c r="AB333" s="186"/>
      <c r="AC333" s="185">
        <f t="shared" si="6"/>
        <v>150</v>
      </c>
      <c r="AD333" s="178"/>
      <c r="AE333" s="178"/>
      <c r="AF333" s="178"/>
      <c r="AG333" s="199">
        <f t="shared" si="9"/>
        <v>150</v>
      </c>
      <c r="AH333" s="178"/>
    </row>
    <row r="334" ht="15.75" customHeight="1" spans="1:34">
      <c r="A334" s="538" t="s">
        <v>5403</v>
      </c>
      <c r="B334" s="170"/>
      <c r="C334" s="212"/>
      <c r="D334" s="170">
        <v>32314</v>
      </c>
      <c r="E334" s="170"/>
      <c r="F334" s="169">
        <v>36618</v>
      </c>
      <c r="G334" s="211" t="s">
        <v>5450</v>
      </c>
      <c r="H334" s="171" t="s">
        <v>4313</v>
      </c>
      <c r="I334" s="185">
        <v>550</v>
      </c>
      <c r="J334" s="171"/>
      <c r="K334" s="171"/>
      <c r="L334" s="185">
        <v>550</v>
      </c>
      <c r="M334" s="185">
        <f t="shared" si="5"/>
        <v>0</v>
      </c>
      <c r="N334" s="185"/>
      <c r="O334" s="185">
        <v>400</v>
      </c>
      <c r="P334" s="186"/>
      <c r="Q334" s="186"/>
      <c r="R334" s="186"/>
      <c r="S334" s="194"/>
      <c r="T334" s="194"/>
      <c r="U334" s="186"/>
      <c r="V334" s="186"/>
      <c r="W334" s="186"/>
      <c r="X334" s="186"/>
      <c r="Y334" s="186"/>
      <c r="Z334" s="186"/>
      <c r="AA334" s="186"/>
      <c r="AB334" s="186"/>
      <c r="AC334" s="185">
        <f t="shared" si="6"/>
        <v>150</v>
      </c>
      <c r="AD334" s="178"/>
      <c r="AE334" s="178"/>
      <c r="AF334" s="178"/>
      <c r="AG334" s="199">
        <f t="shared" si="9"/>
        <v>150</v>
      </c>
      <c r="AH334" s="178"/>
    </row>
    <row r="335" ht="15.75" customHeight="1" spans="1:34">
      <c r="A335" s="538" t="s">
        <v>5403</v>
      </c>
      <c r="B335" s="170"/>
      <c r="C335" s="212"/>
      <c r="D335" s="170">
        <v>32315</v>
      </c>
      <c r="E335" s="170"/>
      <c r="F335" s="169">
        <v>36619</v>
      </c>
      <c r="G335" s="211" t="s">
        <v>5451</v>
      </c>
      <c r="H335" s="171" t="s">
        <v>4313</v>
      </c>
      <c r="I335" s="185">
        <v>550</v>
      </c>
      <c r="J335" s="171"/>
      <c r="K335" s="171"/>
      <c r="L335" s="185">
        <v>550</v>
      </c>
      <c r="M335" s="185">
        <f t="shared" si="5"/>
        <v>0</v>
      </c>
      <c r="N335" s="185"/>
      <c r="O335" s="185">
        <v>400</v>
      </c>
      <c r="P335" s="186"/>
      <c r="Q335" s="186"/>
      <c r="R335" s="186"/>
      <c r="S335" s="194"/>
      <c r="T335" s="194"/>
      <c r="U335" s="186"/>
      <c r="V335" s="186"/>
      <c r="W335" s="186"/>
      <c r="X335" s="186"/>
      <c r="Y335" s="186"/>
      <c r="Z335" s="186"/>
      <c r="AA335" s="186"/>
      <c r="AB335" s="186"/>
      <c r="AC335" s="185">
        <f t="shared" si="6"/>
        <v>150</v>
      </c>
      <c r="AD335" s="178"/>
      <c r="AE335" s="178"/>
      <c r="AF335" s="178"/>
      <c r="AG335" s="199">
        <f t="shared" si="9"/>
        <v>150</v>
      </c>
      <c r="AH335" s="178"/>
    </row>
    <row r="336" ht="15.75" customHeight="1" spans="1:34">
      <c r="A336" s="538" t="s">
        <v>5403</v>
      </c>
      <c r="B336" s="170"/>
      <c r="C336" s="212"/>
      <c r="D336" s="170">
        <v>32316</v>
      </c>
      <c r="E336" s="170"/>
      <c r="F336" s="216">
        <v>36620</v>
      </c>
      <c r="G336" s="211" t="s">
        <v>5452</v>
      </c>
      <c r="H336" s="171" t="s">
        <v>4313</v>
      </c>
      <c r="I336" s="185">
        <v>550</v>
      </c>
      <c r="J336" s="171"/>
      <c r="K336" s="171"/>
      <c r="L336" s="185">
        <v>550</v>
      </c>
      <c r="M336" s="185">
        <f t="shared" si="5"/>
        <v>0</v>
      </c>
      <c r="N336" s="185"/>
      <c r="O336" s="185">
        <v>400</v>
      </c>
      <c r="P336" s="186"/>
      <c r="Q336" s="186"/>
      <c r="R336" s="186"/>
      <c r="S336" s="194"/>
      <c r="T336" s="194"/>
      <c r="U336" s="186"/>
      <c r="V336" s="186"/>
      <c r="W336" s="186"/>
      <c r="X336" s="186"/>
      <c r="Y336" s="186"/>
      <c r="Z336" s="186"/>
      <c r="AA336" s="186"/>
      <c r="AB336" s="186"/>
      <c r="AC336" s="185">
        <f t="shared" si="6"/>
        <v>150</v>
      </c>
      <c r="AD336" s="178"/>
      <c r="AE336" s="178"/>
      <c r="AF336" s="178"/>
      <c r="AG336" s="199">
        <f t="shared" si="9"/>
        <v>150</v>
      </c>
      <c r="AH336" s="178"/>
    </row>
    <row r="337" ht="15.75" customHeight="1" spans="1:34">
      <c r="A337" s="538" t="s">
        <v>5403</v>
      </c>
      <c r="B337" s="170"/>
      <c r="C337" s="212"/>
      <c r="D337" s="170">
        <v>32317</v>
      </c>
      <c r="E337" s="170"/>
      <c r="F337" s="169">
        <v>36621</v>
      </c>
      <c r="G337" s="211" t="s">
        <v>5453</v>
      </c>
      <c r="H337" s="171" t="s">
        <v>4313</v>
      </c>
      <c r="I337" s="185">
        <v>550</v>
      </c>
      <c r="J337" s="171"/>
      <c r="K337" s="171"/>
      <c r="L337" s="185">
        <v>550</v>
      </c>
      <c r="M337" s="185">
        <f t="shared" si="5"/>
        <v>0</v>
      </c>
      <c r="N337" s="185"/>
      <c r="O337" s="185">
        <v>400</v>
      </c>
      <c r="P337" s="186"/>
      <c r="Q337" s="186"/>
      <c r="R337" s="186"/>
      <c r="S337" s="194"/>
      <c r="T337" s="194"/>
      <c r="U337" s="186"/>
      <c r="V337" s="186"/>
      <c r="W337" s="186"/>
      <c r="X337" s="186"/>
      <c r="Y337" s="186"/>
      <c r="Z337" s="186"/>
      <c r="AA337" s="186"/>
      <c r="AB337" s="186"/>
      <c r="AC337" s="185">
        <f t="shared" si="6"/>
        <v>150</v>
      </c>
      <c r="AD337" s="178"/>
      <c r="AE337" s="178"/>
      <c r="AF337" s="178"/>
      <c r="AG337" s="199">
        <f t="shared" si="9"/>
        <v>150</v>
      </c>
      <c r="AH337" s="178"/>
    </row>
    <row r="338" ht="15.75" customHeight="1" spans="1:34">
      <c r="A338" s="538" t="s">
        <v>5403</v>
      </c>
      <c r="B338" s="170"/>
      <c r="C338" s="212"/>
      <c r="D338" s="170">
        <v>32318</v>
      </c>
      <c r="E338" s="170"/>
      <c r="F338" s="169">
        <v>36622</v>
      </c>
      <c r="G338" s="211" t="s">
        <v>5454</v>
      </c>
      <c r="H338" s="171" t="s">
        <v>4313</v>
      </c>
      <c r="I338" s="185">
        <v>550</v>
      </c>
      <c r="J338" s="171"/>
      <c r="K338" s="171"/>
      <c r="L338" s="185">
        <v>550</v>
      </c>
      <c r="M338" s="185">
        <f t="shared" si="5"/>
        <v>0</v>
      </c>
      <c r="N338" s="185"/>
      <c r="O338" s="185">
        <v>400</v>
      </c>
      <c r="P338" s="186"/>
      <c r="Q338" s="186"/>
      <c r="R338" s="186"/>
      <c r="S338" s="194"/>
      <c r="T338" s="194"/>
      <c r="U338" s="186"/>
      <c r="V338" s="186"/>
      <c r="W338" s="186"/>
      <c r="X338" s="186"/>
      <c r="Y338" s="186"/>
      <c r="Z338" s="186"/>
      <c r="AA338" s="186"/>
      <c r="AB338" s="186"/>
      <c r="AC338" s="185">
        <f t="shared" si="6"/>
        <v>150</v>
      </c>
      <c r="AD338" s="178"/>
      <c r="AE338" s="178"/>
      <c r="AF338" s="178"/>
      <c r="AG338" s="199">
        <f t="shared" si="9"/>
        <v>150</v>
      </c>
      <c r="AH338" s="178"/>
    </row>
    <row r="339" ht="15.75" customHeight="1" spans="1:34">
      <c r="A339" s="538" t="s">
        <v>5403</v>
      </c>
      <c r="B339" s="170"/>
      <c r="C339" s="212"/>
      <c r="D339" s="170">
        <v>32319</v>
      </c>
      <c r="E339" s="170"/>
      <c r="F339" s="169">
        <v>36623</v>
      </c>
      <c r="G339" s="211" t="s">
        <v>5455</v>
      </c>
      <c r="H339" s="171" t="s">
        <v>4313</v>
      </c>
      <c r="I339" s="185">
        <v>550</v>
      </c>
      <c r="J339" s="171"/>
      <c r="K339" s="171"/>
      <c r="L339" s="185">
        <v>550</v>
      </c>
      <c r="M339" s="185">
        <f t="shared" si="5"/>
        <v>0</v>
      </c>
      <c r="N339" s="185"/>
      <c r="O339" s="185">
        <v>400</v>
      </c>
      <c r="P339" s="186"/>
      <c r="Q339" s="186"/>
      <c r="R339" s="186"/>
      <c r="S339" s="194"/>
      <c r="T339" s="194"/>
      <c r="U339" s="186"/>
      <c r="V339" s="186"/>
      <c r="W339" s="186"/>
      <c r="X339" s="186"/>
      <c r="Y339" s="186"/>
      <c r="Z339" s="186"/>
      <c r="AA339" s="186"/>
      <c r="AB339" s="186"/>
      <c r="AC339" s="185">
        <f t="shared" si="6"/>
        <v>150</v>
      </c>
      <c r="AD339" s="178"/>
      <c r="AE339" s="178"/>
      <c r="AF339" s="178"/>
      <c r="AG339" s="199">
        <f t="shared" si="9"/>
        <v>150</v>
      </c>
      <c r="AH339" s="178"/>
    </row>
    <row r="340" ht="15.75" customHeight="1" spans="1:34">
      <c r="A340" s="538" t="s">
        <v>5403</v>
      </c>
      <c r="B340" s="170"/>
      <c r="C340" s="212"/>
      <c r="D340" s="170">
        <v>32320</v>
      </c>
      <c r="E340" s="170"/>
      <c r="F340" s="169">
        <v>36624</v>
      </c>
      <c r="G340" s="211" t="s">
        <v>5456</v>
      </c>
      <c r="H340" s="171" t="s">
        <v>4313</v>
      </c>
      <c r="I340" s="185">
        <v>550</v>
      </c>
      <c r="J340" s="171"/>
      <c r="K340" s="171"/>
      <c r="L340" s="185">
        <v>550</v>
      </c>
      <c r="M340" s="185">
        <f t="shared" si="5"/>
        <v>0</v>
      </c>
      <c r="N340" s="185"/>
      <c r="O340" s="185">
        <v>400</v>
      </c>
      <c r="P340" s="186"/>
      <c r="Q340" s="186"/>
      <c r="R340" s="186"/>
      <c r="S340" s="194"/>
      <c r="T340" s="194"/>
      <c r="U340" s="186"/>
      <c r="V340" s="186"/>
      <c r="W340" s="186"/>
      <c r="X340" s="186"/>
      <c r="Y340" s="186"/>
      <c r="Z340" s="186"/>
      <c r="AA340" s="186"/>
      <c r="AB340" s="186"/>
      <c r="AC340" s="185">
        <f t="shared" si="6"/>
        <v>150</v>
      </c>
      <c r="AD340" s="178"/>
      <c r="AE340" s="178"/>
      <c r="AF340" s="178"/>
      <c r="AG340" s="199">
        <f t="shared" si="9"/>
        <v>150</v>
      </c>
      <c r="AH340" s="178"/>
    </row>
    <row r="341" ht="15.75" customHeight="1" spans="1:34">
      <c r="A341" s="538" t="s">
        <v>5403</v>
      </c>
      <c r="B341" s="170"/>
      <c r="C341" s="212"/>
      <c r="D341" s="170">
        <v>32321</v>
      </c>
      <c r="E341" s="170"/>
      <c r="F341" s="169">
        <v>36625</v>
      </c>
      <c r="G341" s="211" t="s">
        <v>5457</v>
      </c>
      <c r="H341" s="171" t="s">
        <v>4313</v>
      </c>
      <c r="I341" s="185">
        <v>550</v>
      </c>
      <c r="J341" s="171"/>
      <c r="K341" s="171"/>
      <c r="L341" s="185">
        <v>550</v>
      </c>
      <c r="M341" s="185">
        <f t="shared" si="5"/>
        <v>0</v>
      </c>
      <c r="N341" s="185"/>
      <c r="O341" s="185">
        <v>400</v>
      </c>
      <c r="P341" s="186"/>
      <c r="Q341" s="186"/>
      <c r="R341" s="186"/>
      <c r="S341" s="194"/>
      <c r="T341" s="194"/>
      <c r="U341" s="186"/>
      <c r="V341" s="186"/>
      <c r="W341" s="186"/>
      <c r="X341" s="186"/>
      <c r="Y341" s="186"/>
      <c r="Z341" s="186"/>
      <c r="AA341" s="186"/>
      <c r="AB341" s="186"/>
      <c r="AC341" s="185">
        <f t="shared" si="6"/>
        <v>150</v>
      </c>
      <c r="AD341" s="178"/>
      <c r="AE341" s="178"/>
      <c r="AF341" s="178"/>
      <c r="AG341" s="199">
        <f t="shared" si="9"/>
        <v>150</v>
      </c>
      <c r="AH341" s="178"/>
    </row>
    <row r="342" ht="15.75" customHeight="1" spans="1:34">
      <c r="A342" s="539" t="s">
        <v>5458</v>
      </c>
      <c r="B342" s="176"/>
      <c r="C342" s="217" t="s">
        <v>5197</v>
      </c>
      <c r="D342" s="176">
        <v>32555</v>
      </c>
      <c r="E342" s="176"/>
      <c r="F342" s="204">
        <v>35140</v>
      </c>
      <c r="G342" s="218" t="s">
        <v>5459</v>
      </c>
      <c r="H342" s="164" t="s">
        <v>45</v>
      </c>
      <c r="I342" s="191">
        <v>2100</v>
      </c>
      <c r="J342" s="164"/>
      <c r="K342" s="164"/>
      <c r="L342" s="191">
        <v>2100</v>
      </c>
      <c r="M342" s="191">
        <f t="shared" si="5"/>
        <v>0</v>
      </c>
      <c r="N342" s="191"/>
      <c r="O342" s="191">
        <v>2100</v>
      </c>
      <c r="P342" s="189"/>
      <c r="Q342" s="189"/>
      <c r="R342" s="189"/>
      <c r="S342" s="219"/>
      <c r="T342" s="219"/>
      <c r="U342" s="189"/>
      <c r="V342" s="189"/>
      <c r="W342" s="189"/>
      <c r="X342" s="189"/>
      <c r="Y342" s="189"/>
      <c r="Z342" s="189"/>
      <c r="AA342" s="189"/>
      <c r="AB342" s="189"/>
      <c r="AC342" s="191">
        <f t="shared" si="6"/>
        <v>0</v>
      </c>
      <c r="AD342" s="178"/>
      <c r="AE342" s="178"/>
      <c r="AF342" s="162"/>
      <c r="AG342" s="195">
        <f t="shared" si="9"/>
        <v>0</v>
      </c>
      <c r="AH342" s="162"/>
    </row>
    <row r="343" ht="15.75" customHeight="1" spans="1:34">
      <c r="A343" s="538" t="s">
        <v>5458</v>
      </c>
      <c r="B343" s="170"/>
      <c r="C343" s="212"/>
      <c r="D343" s="170">
        <v>32556</v>
      </c>
      <c r="E343" s="170"/>
      <c r="F343" s="213">
        <v>36591</v>
      </c>
      <c r="G343" s="211" t="s">
        <v>5460</v>
      </c>
      <c r="H343" s="171" t="s">
        <v>45</v>
      </c>
      <c r="I343" s="185">
        <v>700</v>
      </c>
      <c r="J343" s="171"/>
      <c r="K343" s="171"/>
      <c r="L343" s="185">
        <v>700</v>
      </c>
      <c r="M343" s="185">
        <f t="shared" si="5"/>
        <v>0</v>
      </c>
      <c r="N343" s="185"/>
      <c r="O343" s="185">
        <v>700</v>
      </c>
      <c r="P343" s="186"/>
      <c r="Q343" s="186"/>
      <c r="R343" s="186"/>
      <c r="S343" s="194"/>
      <c r="T343" s="194"/>
      <c r="U343" s="186"/>
      <c r="V343" s="186"/>
      <c r="W343" s="186"/>
      <c r="X343" s="186"/>
      <c r="Y343" s="186"/>
      <c r="Z343" s="186"/>
      <c r="AA343" s="186"/>
      <c r="AB343" s="186"/>
      <c r="AC343" s="185">
        <f t="shared" si="6"/>
        <v>0</v>
      </c>
      <c r="AD343" s="178"/>
      <c r="AE343" s="178"/>
      <c r="AF343" s="178"/>
      <c r="AG343" s="199">
        <f t="shared" si="9"/>
        <v>0</v>
      </c>
      <c r="AH343" s="178"/>
    </row>
    <row r="344" ht="15.75" customHeight="1" spans="1:34">
      <c r="A344" s="538" t="s">
        <v>5458</v>
      </c>
      <c r="B344" s="170"/>
      <c r="C344" s="212"/>
      <c r="D344" s="170">
        <v>32468</v>
      </c>
      <c r="E344" s="170"/>
      <c r="F344" s="169">
        <v>36484</v>
      </c>
      <c r="G344" s="211" t="s">
        <v>5461</v>
      </c>
      <c r="H344" s="171" t="s">
        <v>5125</v>
      </c>
      <c r="I344" s="185">
        <v>1100</v>
      </c>
      <c r="J344" s="171"/>
      <c r="K344" s="171"/>
      <c r="L344" s="185">
        <v>1100</v>
      </c>
      <c r="M344" s="185">
        <f t="shared" si="5"/>
        <v>0</v>
      </c>
      <c r="N344" s="185"/>
      <c r="O344" s="185">
        <v>1100</v>
      </c>
      <c r="P344" s="186"/>
      <c r="Q344" s="186"/>
      <c r="R344" s="186"/>
      <c r="S344" s="194"/>
      <c r="T344" s="194"/>
      <c r="U344" s="186"/>
      <c r="V344" s="186"/>
      <c r="W344" s="186"/>
      <c r="X344" s="186"/>
      <c r="Y344" s="186"/>
      <c r="Z344" s="186"/>
      <c r="AA344" s="186"/>
      <c r="AB344" s="186"/>
      <c r="AC344" s="185">
        <f t="shared" si="6"/>
        <v>0</v>
      </c>
      <c r="AD344" s="178"/>
      <c r="AE344" s="178"/>
      <c r="AF344" s="178"/>
      <c r="AG344" s="199">
        <f t="shared" si="9"/>
        <v>0</v>
      </c>
      <c r="AH344" s="178"/>
    </row>
    <row r="345" ht="15.75" customHeight="1" spans="1:34">
      <c r="A345" s="538" t="s">
        <v>5458</v>
      </c>
      <c r="B345" s="170"/>
      <c r="C345" s="212"/>
      <c r="D345" s="170">
        <v>32469</v>
      </c>
      <c r="E345" s="170"/>
      <c r="F345" s="169">
        <v>36487</v>
      </c>
      <c r="G345" s="211" t="s">
        <v>5461</v>
      </c>
      <c r="H345" s="171" t="s">
        <v>5125</v>
      </c>
      <c r="I345" s="185">
        <v>1100</v>
      </c>
      <c r="J345" s="171"/>
      <c r="K345" s="171"/>
      <c r="L345" s="185">
        <v>1100</v>
      </c>
      <c r="M345" s="185">
        <f t="shared" si="5"/>
        <v>0</v>
      </c>
      <c r="N345" s="185"/>
      <c r="O345" s="185">
        <v>1100</v>
      </c>
      <c r="P345" s="186"/>
      <c r="Q345" s="186"/>
      <c r="R345" s="186"/>
      <c r="S345" s="194"/>
      <c r="T345" s="194"/>
      <c r="U345" s="186"/>
      <c r="V345" s="186"/>
      <c r="W345" s="186"/>
      <c r="X345" s="186"/>
      <c r="Y345" s="186"/>
      <c r="Z345" s="186"/>
      <c r="AA345" s="186"/>
      <c r="AB345" s="186"/>
      <c r="AC345" s="185">
        <f t="shared" si="6"/>
        <v>0</v>
      </c>
      <c r="AD345" s="178"/>
      <c r="AE345" s="178"/>
      <c r="AF345" s="178"/>
      <c r="AG345" s="199">
        <f t="shared" si="9"/>
        <v>0</v>
      </c>
      <c r="AH345" s="178"/>
    </row>
    <row r="346" ht="15.75" customHeight="1" spans="1:34">
      <c r="A346" s="538" t="s">
        <v>5458</v>
      </c>
      <c r="B346" s="170"/>
      <c r="C346" s="212"/>
      <c r="D346" s="170">
        <v>32531</v>
      </c>
      <c r="E346" s="170"/>
      <c r="F346" s="169">
        <v>36593</v>
      </c>
      <c r="G346" s="211" t="s">
        <v>5462</v>
      </c>
      <c r="H346" s="171" t="s">
        <v>5125</v>
      </c>
      <c r="I346" s="185">
        <v>1950</v>
      </c>
      <c r="J346" s="171"/>
      <c r="K346" s="171"/>
      <c r="L346" s="185">
        <v>1950</v>
      </c>
      <c r="M346" s="185">
        <f t="shared" si="5"/>
        <v>0</v>
      </c>
      <c r="N346" s="185"/>
      <c r="O346" s="185">
        <v>1350</v>
      </c>
      <c r="P346" s="186"/>
      <c r="Q346" s="186"/>
      <c r="R346" s="186"/>
      <c r="S346" s="194"/>
      <c r="T346" s="194"/>
      <c r="U346" s="186"/>
      <c r="V346" s="186"/>
      <c r="W346" s="186"/>
      <c r="X346" s="186"/>
      <c r="Y346" s="186"/>
      <c r="Z346" s="186"/>
      <c r="AA346" s="186"/>
      <c r="AB346" s="186"/>
      <c r="AC346" s="185">
        <f t="shared" si="6"/>
        <v>600</v>
      </c>
      <c r="AD346" s="178"/>
      <c r="AE346" s="178"/>
      <c r="AF346" s="178"/>
      <c r="AG346" s="199">
        <f t="shared" si="9"/>
        <v>600</v>
      </c>
      <c r="AH346" s="178"/>
    </row>
    <row r="347" ht="15.75" customHeight="1" spans="1:34">
      <c r="A347" s="538" t="s">
        <v>5458</v>
      </c>
      <c r="B347" s="170"/>
      <c r="C347" s="212"/>
      <c r="D347" s="170">
        <v>32532</v>
      </c>
      <c r="E347" s="170"/>
      <c r="F347" s="169">
        <v>36595</v>
      </c>
      <c r="G347" s="211" t="s">
        <v>5463</v>
      </c>
      <c r="H347" s="171" t="s">
        <v>4313</v>
      </c>
      <c r="I347" s="185">
        <v>450</v>
      </c>
      <c r="J347" s="171"/>
      <c r="K347" s="171"/>
      <c r="L347" s="185">
        <v>450</v>
      </c>
      <c r="M347" s="185">
        <f t="shared" si="5"/>
        <v>0</v>
      </c>
      <c r="N347" s="185"/>
      <c r="O347" s="185">
        <v>350</v>
      </c>
      <c r="P347" s="186"/>
      <c r="Q347" s="186"/>
      <c r="R347" s="186"/>
      <c r="S347" s="194"/>
      <c r="T347" s="194"/>
      <c r="U347" s="186"/>
      <c r="V347" s="186"/>
      <c r="W347" s="186"/>
      <c r="X347" s="186"/>
      <c r="Y347" s="186"/>
      <c r="Z347" s="186"/>
      <c r="AA347" s="186"/>
      <c r="AB347" s="186"/>
      <c r="AC347" s="185">
        <f t="shared" si="6"/>
        <v>100</v>
      </c>
      <c r="AD347" s="178"/>
      <c r="AE347" s="178"/>
      <c r="AF347" s="178"/>
      <c r="AG347" s="199">
        <f t="shared" si="9"/>
        <v>100</v>
      </c>
      <c r="AH347" s="178"/>
    </row>
    <row r="348" ht="15.75" customHeight="1" spans="1:34">
      <c r="A348" s="538" t="s">
        <v>5458</v>
      </c>
      <c r="B348" s="170"/>
      <c r="C348" s="212"/>
      <c r="D348" s="170">
        <v>32533</v>
      </c>
      <c r="E348" s="170"/>
      <c r="F348" s="169">
        <v>36596</v>
      </c>
      <c r="G348" s="211" t="s">
        <v>5464</v>
      </c>
      <c r="H348" s="171" t="s">
        <v>4313</v>
      </c>
      <c r="I348" s="185">
        <v>450</v>
      </c>
      <c r="J348" s="171"/>
      <c r="K348" s="171"/>
      <c r="L348" s="185">
        <v>450</v>
      </c>
      <c r="M348" s="185">
        <f t="shared" si="5"/>
        <v>0</v>
      </c>
      <c r="N348" s="185"/>
      <c r="O348" s="185">
        <v>350</v>
      </c>
      <c r="P348" s="186"/>
      <c r="Q348" s="186"/>
      <c r="R348" s="186"/>
      <c r="S348" s="194"/>
      <c r="T348" s="194"/>
      <c r="U348" s="186"/>
      <c r="V348" s="186"/>
      <c r="W348" s="186"/>
      <c r="X348" s="186"/>
      <c r="Y348" s="186"/>
      <c r="Z348" s="186"/>
      <c r="AA348" s="186"/>
      <c r="AB348" s="186"/>
      <c r="AC348" s="185">
        <f t="shared" si="6"/>
        <v>100</v>
      </c>
      <c r="AD348" s="178"/>
      <c r="AE348" s="178"/>
      <c r="AF348" s="178"/>
      <c r="AG348" s="199">
        <f t="shared" si="9"/>
        <v>100</v>
      </c>
      <c r="AH348" s="178"/>
    </row>
    <row r="349" ht="15.75" customHeight="1" spans="1:34">
      <c r="A349" s="538" t="s">
        <v>5458</v>
      </c>
      <c r="B349" s="170"/>
      <c r="C349" s="212"/>
      <c r="D349" s="170">
        <v>32534</v>
      </c>
      <c r="E349" s="170"/>
      <c r="F349" s="169">
        <v>36594</v>
      </c>
      <c r="G349" s="211" t="s">
        <v>5465</v>
      </c>
      <c r="H349" s="171" t="s">
        <v>4313</v>
      </c>
      <c r="I349" s="185">
        <v>450</v>
      </c>
      <c r="J349" s="171"/>
      <c r="K349" s="171"/>
      <c r="L349" s="185">
        <v>450</v>
      </c>
      <c r="M349" s="185">
        <f t="shared" si="5"/>
        <v>0</v>
      </c>
      <c r="N349" s="185"/>
      <c r="O349" s="185">
        <v>350</v>
      </c>
      <c r="P349" s="186"/>
      <c r="Q349" s="186"/>
      <c r="R349" s="186"/>
      <c r="S349" s="194"/>
      <c r="T349" s="194"/>
      <c r="U349" s="186"/>
      <c r="V349" s="186"/>
      <c r="W349" s="186"/>
      <c r="X349" s="186"/>
      <c r="Y349" s="186"/>
      <c r="Z349" s="186"/>
      <c r="AA349" s="186"/>
      <c r="AB349" s="186"/>
      <c r="AC349" s="185">
        <f t="shared" si="6"/>
        <v>100</v>
      </c>
      <c r="AD349" s="178"/>
      <c r="AE349" s="178"/>
      <c r="AF349" s="178"/>
      <c r="AG349" s="199">
        <f t="shared" si="9"/>
        <v>100</v>
      </c>
      <c r="AH349" s="178"/>
    </row>
    <row r="350" ht="15.75" customHeight="1" spans="1:34">
      <c r="A350" s="538" t="s">
        <v>5458</v>
      </c>
      <c r="B350" s="170"/>
      <c r="C350" s="212"/>
      <c r="D350" s="170">
        <v>32535</v>
      </c>
      <c r="E350" s="170"/>
      <c r="F350" s="169">
        <v>36597</v>
      </c>
      <c r="G350" s="211" t="s">
        <v>5466</v>
      </c>
      <c r="H350" s="171" t="s">
        <v>4313</v>
      </c>
      <c r="I350" s="185">
        <v>450</v>
      </c>
      <c r="J350" s="171"/>
      <c r="K350" s="171"/>
      <c r="L350" s="185">
        <v>450</v>
      </c>
      <c r="M350" s="185">
        <f t="shared" si="5"/>
        <v>0</v>
      </c>
      <c r="N350" s="185"/>
      <c r="O350" s="185">
        <v>350</v>
      </c>
      <c r="P350" s="186"/>
      <c r="Q350" s="186"/>
      <c r="R350" s="186"/>
      <c r="S350" s="194"/>
      <c r="T350" s="194"/>
      <c r="U350" s="186"/>
      <c r="V350" s="186"/>
      <c r="W350" s="186"/>
      <c r="X350" s="186"/>
      <c r="Y350" s="186"/>
      <c r="Z350" s="186"/>
      <c r="AA350" s="186"/>
      <c r="AB350" s="186"/>
      <c r="AC350" s="185">
        <f t="shared" si="6"/>
        <v>100</v>
      </c>
      <c r="AD350" s="178"/>
      <c r="AE350" s="178"/>
      <c r="AF350" s="178"/>
      <c r="AG350" s="199">
        <f t="shared" si="9"/>
        <v>100</v>
      </c>
      <c r="AH350" s="178"/>
    </row>
    <row r="351" ht="15.75" customHeight="1" spans="1:34">
      <c r="A351" s="538" t="s">
        <v>5458</v>
      </c>
      <c r="B351" s="170"/>
      <c r="C351" s="212"/>
      <c r="D351" s="170">
        <v>32536</v>
      </c>
      <c r="E351" s="170"/>
      <c r="F351" s="169">
        <v>36598</v>
      </c>
      <c r="G351" s="211" t="s">
        <v>697</v>
      </c>
      <c r="H351" s="171" t="s">
        <v>4313</v>
      </c>
      <c r="I351" s="185">
        <v>900</v>
      </c>
      <c r="J351" s="171"/>
      <c r="K351" s="171"/>
      <c r="L351" s="185">
        <v>900</v>
      </c>
      <c r="M351" s="185">
        <f t="shared" si="5"/>
        <v>0</v>
      </c>
      <c r="N351" s="185"/>
      <c r="O351" s="185">
        <v>700</v>
      </c>
      <c r="P351" s="186"/>
      <c r="Q351" s="186"/>
      <c r="R351" s="186"/>
      <c r="S351" s="194"/>
      <c r="T351" s="194"/>
      <c r="U351" s="186"/>
      <c r="V351" s="186"/>
      <c r="W351" s="186"/>
      <c r="X351" s="186"/>
      <c r="Y351" s="186"/>
      <c r="Z351" s="186"/>
      <c r="AA351" s="186"/>
      <c r="AB351" s="186"/>
      <c r="AC351" s="185">
        <f t="shared" si="6"/>
        <v>200</v>
      </c>
      <c r="AD351" s="178"/>
      <c r="AE351" s="178"/>
      <c r="AF351" s="178"/>
      <c r="AG351" s="199">
        <f t="shared" si="9"/>
        <v>200</v>
      </c>
      <c r="AH351" s="178"/>
    </row>
    <row r="352" ht="15.75" customHeight="1" spans="1:34">
      <c r="A352" s="539" t="s">
        <v>5458</v>
      </c>
      <c r="B352" s="176"/>
      <c r="C352" s="217" t="s">
        <v>5467</v>
      </c>
      <c r="D352" s="176">
        <v>32536</v>
      </c>
      <c r="E352" s="176"/>
      <c r="F352" s="204">
        <v>36092</v>
      </c>
      <c r="G352" s="218" t="s">
        <v>697</v>
      </c>
      <c r="H352" s="164" t="s">
        <v>183</v>
      </c>
      <c r="I352" s="191">
        <v>4000</v>
      </c>
      <c r="J352" s="164"/>
      <c r="K352" s="164"/>
      <c r="L352" s="191">
        <v>4000</v>
      </c>
      <c r="M352" s="191">
        <f t="shared" si="5"/>
        <v>0</v>
      </c>
      <c r="N352" s="191"/>
      <c r="O352" s="191">
        <v>2500</v>
      </c>
      <c r="P352" s="189"/>
      <c r="Q352" s="189"/>
      <c r="R352" s="189"/>
      <c r="S352" s="219"/>
      <c r="T352" s="219"/>
      <c r="U352" s="189"/>
      <c r="V352" s="189"/>
      <c r="W352" s="189"/>
      <c r="X352" s="189"/>
      <c r="Y352" s="189"/>
      <c r="Z352" s="189"/>
      <c r="AA352" s="189"/>
      <c r="AB352" s="189"/>
      <c r="AC352" s="191">
        <f t="shared" si="6"/>
        <v>1500</v>
      </c>
      <c r="AD352" s="178"/>
      <c r="AE352" s="178"/>
      <c r="AF352" s="162"/>
      <c r="AG352" s="195">
        <f t="shared" si="9"/>
        <v>1500</v>
      </c>
      <c r="AH352" s="162"/>
    </row>
    <row r="353" ht="15.75" customHeight="1" spans="1:34">
      <c r="A353" s="538" t="s">
        <v>5458</v>
      </c>
      <c r="B353" s="170"/>
      <c r="C353" s="212"/>
      <c r="D353" s="170">
        <v>32537</v>
      </c>
      <c r="E353" s="170"/>
      <c r="F353" s="169">
        <v>36626</v>
      </c>
      <c r="G353" s="211" t="s">
        <v>5468</v>
      </c>
      <c r="H353" s="171" t="s">
        <v>5161</v>
      </c>
      <c r="I353" s="185">
        <v>850</v>
      </c>
      <c r="J353" s="171"/>
      <c r="K353" s="171"/>
      <c r="L353" s="185">
        <v>850</v>
      </c>
      <c r="M353" s="185">
        <f t="shared" si="5"/>
        <v>0</v>
      </c>
      <c r="N353" s="185"/>
      <c r="O353" s="185">
        <v>750</v>
      </c>
      <c r="P353" s="186"/>
      <c r="Q353" s="186"/>
      <c r="R353" s="186"/>
      <c r="S353" s="194"/>
      <c r="T353" s="194"/>
      <c r="U353" s="186"/>
      <c r="V353" s="186"/>
      <c r="W353" s="186"/>
      <c r="X353" s="186"/>
      <c r="Y353" s="186"/>
      <c r="Z353" s="186"/>
      <c r="AA353" s="186"/>
      <c r="AB353" s="186"/>
      <c r="AC353" s="185">
        <f t="shared" si="6"/>
        <v>100</v>
      </c>
      <c r="AD353" s="178"/>
      <c r="AE353" s="178"/>
      <c r="AF353" s="178"/>
      <c r="AG353" s="199">
        <f t="shared" si="9"/>
        <v>100</v>
      </c>
      <c r="AH353" s="178"/>
    </row>
    <row r="354" ht="15.75" customHeight="1" spans="1:34">
      <c r="A354" s="538" t="s">
        <v>5458</v>
      </c>
      <c r="B354" s="170"/>
      <c r="C354" s="212"/>
      <c r="D354" s="170">
        <v>32538</v>
      </c>
      <c r="E354" s="170"/>
      <c r="F354" s="216">
        <v>36599</v>
      </c>
      <c r="G354" s="211" t="s">
        <v>5469</v>
      </c>
      <c r="H354" s="171" t="s">
        <v>4313</v>
      </c>
      <c r="I354" s="185">
        <v>1800</v>
      </c>
      <c r="J354" s="171"/>
      <c r="K354" s="171"/>
      <c r="L354" s="185">
        <v>1800</v>
      </c>
      <c r="M354" s="185">
        <f t="shared" si="5"/>
        <v>0</v>
      </c>
      <c r="N354" s="185"/>
      <c r="O354" s="185">
        <v>1400</v>
      </c>
      <c r="P354" s="186"/>
      <c r="Q354" s="186"/>
      <c r="R354" s="186"/>
      <c r="S354" s="194"/>
      <c r="T354" s="194"/>
      <c r="U354" s="186"/>
      <c r="V354" s="186"/>
      <c r="W354" s="186"/>
      <c r="X354" s="186"/>
      <c r="Y354" s="186"/>
      <c r="Z354" s="186"/>
      <c r="AA354" s="186"/>
      <c r="AB354" s="186"/>
      <c r="AC354" s="185">
        <f t="shared" si="6"/>
        <v>400</v>
      </c>
      <c r="AD354" s="178"/>
      <c r="AE354" s="178"/>
      <c r="AF354" s="178"/>
      <c r="AG354" s="199">
        <f t="shared" si="9"/>
        <v>400</v>
      </c>
      <c r="AH354" s="178"/>
    </row>
    <row r="355" ht="15.75" customHeight="1" spans="1:34">
      <c r="A355" s="538" t="s">
        <v>5458</v>
      </c>
      <c r="B355" s="170"/>
      <c r="C355" s="212"/>
      <c r="D355" s="170">
        <v>32539</v>
      </c>
      <c r="E355" s="170"/>
      <c r="F355" s="169">
        <v>36600</v>
      </c>
      <c r="G355" s="211" t="s">
        <v>5470</v>
      </c>
      <c r="H355" s="171" t="s">
        <v>4313</v>
      </c>
      <c r="I355" s="185">
        <v>450</v>
      </c>
      <c r="J355" s="171"/>
      <c r="K355" s="171"/>
      <c r="L355" s="185">
        <v>450</v>
      </c>
      <c r="M355" s="185">
        <f t="shared" si="5"/>
        <v>0</v>
      </c>
      <c r="N355" s="185"/>
      <c r="O355" s="185">
        <v>350</v>
      </c>
      <c r="P355" s="186"/>
      <c r="Q355" s="186"/>
      <c r="R355" s="186"/>
      <c r="S355" s="194"/>
      <c r="T355" s="194"/>
      <c r="U355" s="186"/>
      <c r="V355" s="186"/>
      <c r="W355" s="186"/>
      <c r="X355" s="186"/>
      <c r="Y355" s="186"/>
      <c r="Z355" s="186"/>
      <c r="AA355" s="186"/>
      <c r="AB355" s="186"/>
      <c r="AC355" s="185">
        <f t="shared" si="6"/>
        <v>100</v>
      </c>
      <c r="AD355" s="178"/>
      <c r="AE355" s="178"/>
      <c r="AF355" s="178"/>
      <c r="AG355" s="199">
        <f t="shared" si="9"/>
        <v>100</v>
      </c>
      <c r="AH355" s="178"/>
    </row>
    <row r="356" ht="15.75" customHeight="1" spans="1:34">
      <c r="A356" s="538" t="s">
        <v>5458</v>
      </c>
      <c r="B356" s="170"/>
      <c r="C356" s="212"/>
      <c r="D356" s="170">
        <v>32540</v>
      </c>
      <c r="E356" s="170"/>
      <c r="F356" s="169">
        <v>36601</v>
      </c>
      <c r="G356" s="211" t="s">
        <v>5471</v>
      </c>
      <c r="H356" s="171" t="s">
        <v>4313</v>
      </c>
      <c r="I356" s="185">
        <v>450</v>
      </c>
      <c r="J356" s="171"/>
      <c r="K356" s="171"/>
      <c r="L356" s="185">
        <v>450</v>
      </c>
      <c r="M356" s="185">
        <f t="shared" si="5"/>
        <v>0</v>
      </c>
      <c r="N356" s="185"/>
      <c r="O356" s="185">
        <v>350</v>
      </c>
      <c r="P356" s="186"/>
      <c r="Q356" s="186"/>
      <c r="R356" s="186"/>
      <c r="S356" s="194"/>
      <c r="T356" s="194"/>
      <c r="U356" s="186"/>
      <c r="V356" s="186"/>
      <c r="W356" s="186"/>
      <c r="X356" s="186"/>
      <c r="Y356" s="186"/>
      <c r="Z356" s="186"/>
      <c r="AA356" s="186"/>
      <c r="AB356" s="186"/>
      <c r="AC356" s="185">
        <f t="shared" si="6"/>
        <v>100</v>
      </c>
      <c r="AD356" s="178"/>
      <c r="AE356" s="178"/>
      <c r="AF356" s="178"/>
      <c r="AG356" s="199">
        <f t="shared" si="9"/>
        <v>100</v>
      </c>
      <c r="AH356" s="178"/>
    </row>
    <row r="357" ht="15.75" customHeight="1" spans="1:34">
      <c r="A357" s="538" t="s">
        <v>5458</v>
      </c>
      <c r="B357" s="170"/>
      <c r="C357" s="212"/>
      <c r="D357" s="170">
        <v>32541</v>
      </c>
      <c r="E357" s="170"/>
      <c r="F357" s="169">
        <v>36602</v>
      </c>
      <c r="G357" s="211" t="s">
        <v>5472</v>
      </c>
      <c r="H357" s="171" t="s">
        <v>4313</v>
      </c>
      <c r="I357" s="185">
        <v>450</v>
      </c>
      <c r="J357" s="171"/>
      <c r="K357" s="171"/>
      <c r="L357" s="185">
        <v>450</v>
      </c>
      <c r="M357" s="185">
        <f t="shared" si="5"/>
        <v>0</v>
      </c>
      <c r="N357" s="185"/>
      <c r="O357" s="185">
        <v>350</v>
      </c>
      <c r="P357" s="186"/>
      <c r="Q357" s="186"/>
      <c r="R357" s="186"/>
      <c r="S357" s="194"/>
      <c r="T357" s="194"/>
      <c r="U357" s="186"/>
      <c r="V357" s="186"/>
      <c r="W357" s="186"/>
      <c r="X357" s="186"/>
      <c r="Y357" s="186"/>
      <c r="Z357" s="186"/>
      <c r="AA357" s="186"/>
      <c r="AB357" s="186"/>
      <c r="AC357" s="185">
        <f t="shared" si="6"/>
        <v>100</v>
      </c>
      <c r="AD357" s="178"/>
      <c r="AE357" s="178"/>
      <c r="AF357" s="178"/>
      <c r="AG357" s="199">
        <f t="shared" si="9"/>
        <v>100</v>
      </c>
      <c r="AH357" s="178"/>
    </row>
    <row r="358" ht="15.75" customHeight="1" spans="1:34">
      <c r="A358" s="538" t="s">
        <v>5458</v>
      </c>
      <c r="B358" s="170"/>
      <c r="C358" s="212"/>
      <c r="D358" s="170">
        <v>32542</v>
      </c>
      <c r="E358" s="170"/>
      <c r="F358" s="169">
        <v>36603</v>
      </c>
      <c r="G358" s="211" t="s">
        <v>5473</v>
      </c>
      <c r="H358" s="171" t="s">
        <v>4313</v>
      </c>
      <c r="I358" s="185">
        <v>450</v>
      </c>
      <c r="J358" s="171"/>
      <c r="K358" s="171"/>
      <c r="L358" s="185">
        <v>450</v>
      </c>
      <c r="M358" s="185">
        <f t="shared" si="5"/>
        <v>0</v>
      </c>
      <c r="N358" s="185"/>
      <c r="O358" s="185">
        <v>350</v>
      </c>
      <c r="P358" s="186"/>
      <c r="Q358" s="186"/>
      <c r="R358" s="186"/>
      <c r="S358" s="194"/>
      <c r="T358" s="194"/>
      <c r="U358" s="186"/>
      <c r="V358" s="186"/>
      <c r="W358" s="186"/>
      <c r="X358" s="186"/>
      <c r="Y358" s="186"/>
      <c r="Z358" s="186"/>
      <c r="AA358" s="186"/>
      <c r="AB358" s="186"/>
      <c r="AC358" s="185">
        <f t="shared" si="6"/>
        <v>100</v>
      </c>
      <c r="AD358" s="178"/>
      <c r="AE358" s="178"/>
      <c r="AF358" s="178"/>
      <c r="AG358" s="199">
        <f t="shared" si="9"/>
        <v>100</v>
      </c>
      <c r="AH358" s="178"/>
    </row>
    <row r="359" ht="15.75" customHeight="1" spans="1:34">
      <c r="A359" s="538" t="s">
        <v>5458</v>
      </c>
      <c r="B359" s="170"/>
      <c r="C359" s="212"/>
      <c r="D359" s="170">
        <v>32543</v>
      </c>
      <c r="E359" s="170"/>
      <c r="F359" s="169">
        <v>36604</v>
      </c>
      <c r="G359" s="211" t="s">
        <v>5474</v>
      </c>
      <c r="H359" s="171" t="s">
        <v>4313</v>
      </c>
      <c r="I359" s="185">
        <v>450</v>
      </c>
      <c r="J359" s="171"/>
      <c r="K359" s="171"/>
      <c r="L359" s="185">
        <v>450</v>
      </c>
      <c r="M359" s="185">
        <f t="shared" si="5"/>
        <v>0</v>
      </c>
      <c r="N359" s="185"/>
      <c r="O359" s="185">
        <v>350</v>
      </c>
      <c r="P359" s="186"/>
      <c r="Q359" s="186"/>
      <c r="R359" s="186"/>
      <c r="S359" s="194"/>
      <c r="T359" s="194"/>
      <c r="U359" s="186"/>
      <c r="V359" s="186"/>
      <c r="W359" s="186"/>
      <c r="X359" s="186"/>
      <c r="Y359" s="186"/>
      <c r="Z359" s="186"/>
      <c r="AA359" s="186"/>
      <c r="AB359" s="186"/>
      <c r="AC359" s="185">
        <f t="shared" si="6"/>
        <v>100</v>
      </c>
      <c r="AD359" s="178"/>
      <c r="AE359" s="178"/>
      <c r="AF359" s="178"/>
      <c r="AG359" s="199">
        <f t="shared" si="9"/>
        <v>100</v>
      </c>
      <c r="AH359" s="178"/>
    </row>
    <row r="360" ht="15.75" customHeight="1" spans="1:34">
      <c r="A360" s="538" t="s">
        <v>5458</v>
      </c>
      <c r="B360" s="170"/>
      <c r="C360" s="212"/>
      <c r="D360" s="170">
        <v>32544</v>
      </c>
      <c r="E360" s="170"/>
      <c r="F360" s="169">
        <v>36605</v>
      </c>
      <c r="G360" s="211" t="s">
        <v>5475</v>
      </c>
      <c r="H360" s="171" t="s">
        <v>4313</v>
      </c>
      <c r="I360" s="185">
        <v>450</v>
      </c>
      <c r="J360" s="171"/>
      <c r="K360" s="171"/>
      <c r="L360" s="185">
        <v>450</v>
      </c>
      <c r="M360" s="185">
        <f t="shared" si="5"/>
        <v>0</v>
      </c>
      <c r="N360" s="185"/>
      <c r="O360" s="185">
        <v>350</v>
      </c>
      <c r="P360" s="186"/>
      <c r="Q360" s="186"/>
      <c r="R360" s="186"/>
      <c r="S360" s="194"/>
      <c r="T360" s="194"/>
      <c r="U360" s="186"/>
      <c r="V360" s="186"/>
      <c r="W360" s="186"/>
      <c r="X360" s="186"/>
      <c r="Y360" s="186"/>
      <c r="Z360" s="186"/>
      <c r="AA360" s="186"/>
      <c r="AB360" s="186"/>
      <c r="AC360" s="185">
        <f t="shared" si="6"/>
        <v>100</v>
      </c>
      <c r="AD360" s="178"/>
      <c r="AE360" s="178"/>
      <c r="AF360" s="178"/>
      <c r="AG360" s="199">
        <f t="shared" si="9"/>
        <v>100</v>
      </c>
      <c r="AH360" s="178"/>
    </row>
    <row r="361" ht="15.75" customHeight="1" spans="1:34">
      <c r="A361" s="538" t="s">
        <v>5458</v>
      </c>
      <c r="B361" s="170"/>
      <c r="C361" s="212"/>
      <c r="D361" s="170">
        <v>32545</v>
      </c>
      <c r="E361" s="170"/>
      <c r="F361" s="169">
        <v>36606</v>
      </c>
      <c r="G361" s="211" t="s">
        <v>5476</v>
      </c>
      <c r="H361" s="171" t="s">
        <v>4313</v>
      </c>
      <c r="I361" s="185">
        <v>450</v>
      </c>
      <c r="J361" s="171"/>
      <c r="K361" s="171"/>
      <c r="L361" s="185">
        <v>450</v>
      </c>
      <c r="M361" s="185">
        <f t="shared" si="5"/>
        <v>0</v>
      </c>
      <c r="N361" s="185"/>
      <c r="O361" s="185">
        <v>350</v>
      </c>
      <c r="P361" s="186"/>
      <c r="Q361" s="186"/>
      <c r="R361" s="186"/>
      <c r="S361" s="194"/>
      <c r="T361" s="194"/>
      <c r="U361" s="186"/>
      <c r="V361" s="186"/>
      <c r="W361" s="186"/>
      <c r="X361" s="186"/>
      <c r="Y361" s="186"/>
      <c r="Z361" s="186"/>
      <c r="AA361" s="186"/>
      <c r="AB361" s="186"/>
      <c r="AC361" s="185">
        <f t="shared" si="6"/>
        <v>100</v>
      </c>
      <c r="AD361" s="178"/>
      <c r="AE361" s="178"/>
      <c r="AF361" s="178"/>
      <c r="AG361" s="199">
        <f t="shared" si="9"/>
        <v>100</v>
      </c>
      <c r="AH361" s="178"/>
    </row>
    <row r="362" ht="15.75" customHeight="1" spans="1:34">
      <c r="A362" s="538" t="s">
        <v>5458</v>
      </c>
      <c r="B362" s="170"/>
      <c r="C362" s="212"/>
      <c r="D362" s="170">
        <v>31778</v>
      </c>
      <c r="E362" s="170"/>
      <c r="F362" s="169">
        <v>36580</v>
      </c>
      <c r="G362" s="211" t="s">
        <v>5477</v>
      </c>
      <c r="H362" s="171" t="s">
        <v>4313</v>
      </c>
      <c r="I362" s="186">
        <v>500</v>
      </c>
      <c r="J362" s="169"/>
      <c r="K362" s="170"/>
      <c r="L362" s="186">
        <v>500</v>
      </c>
      <c r="M362" s="185">
        <f t="shared" si="5"/>
        <v>0</v>
      </c>
      <c r="N362" s="186"/>
      <c r="O362" s="186">
        <v>300</v>
      </c>
      <c r="P362" s="186"/>
      <c r="Q362" s="186"/>
      <c r="R362" s="186"/>
      <c r="S362" s="194"/>
      <c r="T362" s="194"/>
      <c r="U362" s="186"/>
      <c r="V362" s="186"/>
      <c r="W362" s="186"/>
      <c r="X362" s="186"/>
      <c r="Y362" s="186"/>
      <c r="Z362" s="186"/>
      <c r="AA362" s="186"/>
      <c r="AB362" s="186"/>
      <c r="AC362" s="185">
        <f t="shared" si="6"/>
        <v>200</v>
      </c>
      <c r="AD362" s="178"/>
      <c r="AE362" s="178"/>
      <c r="AF362" s="178"/>
      <c r="AG362" s="199">
        <f t="shared" si="9"/>
        <v>200</v>
      </c>
      <c r="AH362" s="178"/>
    </row>
    <row r="363" ht="15.75" customHeight="1" spans="1:34">
      <c r="A363" s="538" t="s">
        <v>5458</v>
      </c>
      <c r="B363" s="170"/>
      <c r="C363" s="212"/>
      <c r="D363" s="170">
        <v>31779</v>
      </c>
      <c r="E363" s="170"/>
      <c r="F363" s="169">
        <v>36581</v>
      </c>
      <c r="G363" s="211" t="s">
        <v>5478</v>
      </c>
      <c r="H363" s="171" t="s">
        <v>4313</v>
      </c>
      <c r="I363" s="186">
        <v>500</v>
      </c>
      <c r="J363" s="169"/>
      <c r="K363" s="170"/>
      <c r="L363" s="186">
        <v>500</v>
      </c>
      <c r="M363" s="185">
        <f t="shared" si="5"/>
        <v>0</v>
      </c>
      <c r="N363" s="186"/>
      <c r="O363" s="186">
        <v>300</v>
      </c>
      <c r="P363" s="186"/>
      <c r="Q363" s="186"/>
      <c r="R363" s="186"/>
      <c r="S363" s="194"/>
      <c r="T363" s="194"/>
      <c r="U363" s="186"/>
      <c r="V363" s="186"/>
      <c r="W363" s="186"/>
      <c r="X363" s="186"/>
      <c r="Y363" s="186"/>
      <c r="Z363" s="186"/>
      <c r="AA363" s="186"/>
      <c r="AB363" s="186"/>
      <c r="AC363" s="185">
        <f t="shared" si="6"/>
        <v>200</v>
      </c>
      <c r="AD363" s="178"/>
      <c r="AE363" s="178"/>
      <c r="AF363" s="178"/>
      <c r="AG363" s="199">
        <f t="shared" si="9"/>
        <v>200</v>
      </c>
      <c r="AH363" s="178"/>
    </row>
    <row r="364" ht="15.75" customHeight="1" spans="1:34">
      <c r="A364" s="538" t="s">
        <v>5458</v>
      </c>
      <c r="B364" s="170"/>
      <c r="C364" s="212"/>
      <c r="D364" s="170">
        <v>31780</v>
      </c>
      <c r="E364" s="170"/>
      <c r="F364" s="169">
        <v>36582</v>
      </c>
      <c r="G364" s="211" t="s">
        <v>5479</v>
      </c>
      <c r="H364" s="171" t="s">
        <v>4313</v>
      </c>
      <c r="I364" s="186">
        <v>500</v>
      </c>
      <c r="J364" s="169"/>
      <c r="K364" s="170"/>
      <c r="L364" s="186">
        <v>500</v>
      </c>
      <c r="M364" s="185">
        <f t="shared" si="5"/>
        <v>0</v>
      </c>
      <c r="N364" s="186"/>
      <c r="O364" s="186">
        <v>300</v>
      </c>
      <c r="P364" s="186"/>
      <c r="Q364" s="186"/>
      <c r="R364" s="186"/>
      <c r="S364" s="194"/>
      <c r="T364" s="194"/>
      <c r="U364" s="186"/>
      <c r="V364" s="186"/>
      <c r="W364" s="186"/>
      <c r="X364" s="186"/>
      <c r="Y364" s="186"/>
      <c r="Z364" s="186"/>
      <c r="AA364" s="186"/>
      <c r="AB364" s="186"/>
      <c r="AC364" s="185">
        <f t="shared" si="6"/>
        <v>200</v>
      </c>
      <c r="AD364" s="178"/>
      <c r="AE364" s="178"/>
      <c r="AF364" s="178"/>
      <c r="AG364" s="199">
        <f t="shared" si="9"/>
        <v>200</v>
      </c>
      <c r="AH364" s="178"/>
    </row>
    <row r="365" ht="15.75" customHeight="1" spans="1:34">
      <c r="A365" s="538" t="s">
        <v>5458</v>
      </c>
      <c r="B365" s="170"/>
      <c r="C365" s="212"/>
      <c r="D365" s="170">
        <v>31781</v>
      </c>
      <c r="E365" s="170"/>
      <c r="F365" s="169">
        <v>36583</v>
      </c>
      <c r="G365" s="211" t="s">
        <v>5480</v>
      </c>
      <c r="H365" s="171" t="s">
        <v>4313</v>
      </c>
      <c r="I365" s="186">
        <v>500</v>
      </c>
      <c r="J365" s="169"/>
      <c r="K365" s="170"/>
      <c r="L365" s="186">
        <v>500</v>
      </c>
      <c r="M365" s="185">
        <f t="shared" si="5"/>
        <v>0</v>
      </c>
      <c r="N365" s="186"/>
      <c r="O365" s="186">
        <v>300</v>
      </c>
      <c r="P365" s="186"/>
      <c r="Q365" s="186"/>
      <c r="R365" s="186"/>
      <c r="S365" s="194"/>
      <c r="T365" s="194"/>
      <c r="U365" s="186"/>
      <c r="V365" s="186"/>
      <c r="W365" s="186"/>
      <c r="X365" s="186"/>
      <c r="Y365" s="186"/>
      <c r="Z365" s="186"/>
      <c r="AA365" s="186"/>
      <c r="AB365" s="186"/>
      <c r="AC365" s="185">
        <v>200</v>
      </c>
      <c r="AD365" s="178"/>
      <c r="AE365" s="178"/>
      <c r="AF365" s="178"/>
      <c r="AG365" s="199"/>
      <c r="AH365" s="178"/>
    </row>
    <row r="366" ht="15.75" customHeight="1" spans="1:34">
      <c r="A366" s="538" t="s">
        <v>5458</v>
      </c>
      <c r="B366" s="170"/>
      <c r="C366" s="212"/>
      <c r="D366" s="170">
        <v>31782</v>
      </c>
      <c r="E366" s="170"/>
      <c r="F366" s="169">
        <v>36584</v>
      </c>
      <c r="G366" s="211" t="s">
        <v>5481</v>
      </c>
      <c r="H366" s="171" t="s">
        <v>4313</v>
      </c>
      <c r="I366" s="186">
        <v>500</v>
      </c>
      <c r="J366" s="169"/>
      <c r="K366" s="170"/>
      <c r="L366" s="186">
        <v>500</v>
      </c>
      <c r="M366" s="185">
        <f t="shared" si="5"/>
        <v>0</v>
      </c>
      <c r="N366" s="186"/>
      <c r="O366" s="186">
        <v>300</v>
      </c>
      <c r="P366" s="186"/>
      <c r="Q366" s="186"/>
      <c r="R366" s="186"/>
      <c r="S366" s="194"/>
      <c r="T366" s="194"/>
      <c r="U366" s="186"/>
      <c r="V366" s="186"/>
      <c r="W366" s="186"/>
      <c r="X366" s="186"/>
      <c r="Y366" s="186"/>
      <c r="Z366" s="186"/>
      <c r="AA366" s="186"/>
      <c r="AB366" s="186"/>
      <c r="AC366" s="185">
        <v>200</v>
      </c>
      <c r="AD366" s="178"/>
      <c r="AE366" s="178"/>
      <c r="AF366" s="178"/>
      <c r="AG366" s="199"/>
      <c r="AH366" s="178"/>
    </row>
    <row r="367" ht="15.75" customHeight="1" spans="1:34">
      <c r="A367" s="538" t="s">
        <v>5458</v>
      </c>
      <c r="B367" s="170"/>
      <c r="C367" s="212"/>
      <c r="D367" s="170">
        <v>31783</v>
      </c>
      <c r="E367" s="170"/>
      <c r="F367" s="169">
        <v>36585</v>
      </c>
      <c r="G367" s="211" t="s">
        <v>5482</v>
      </c>
      <c r="H367" s="171" t="s">
        <v>4313</v>
      </c>
      <c r="I367" s="186">
        <v>500</v>
      </c>
      <c r="J367" s="169"/>
      <c r="K367" s="170"/>
      <c r="L367" s="186">
        <v>500</v>
      </c>
      <c r="M367" s="185">
        <f t="shared" si="5"/>
        <v>0</v>
      </c>
      <c r="N367" s="186"/>
      <c r="O367" s="186">
        <v>300</v>
      </c>
      <c r="P367" s="186"/>
      <c r="Q367" s="186"/>
      <c r="R367" s="186"/>
      <c r="S367" s="194"/>
      <c r="T367" s="194"/>
      <c r="U367" s="186"/>
      <c r="V367" s="186"/>
      <c r="W367" s="186"/>
      <c r="X367" s="186"/>
      <c r="Y367" s="186"/>
      <c r="Z367" s="186"/>
      <c r="AA367" s="186"/>
      <c r="AB367" s="186"/>
      <c r="AC367" s="185">
        <f t="shared" ref="AC367:AC1149" si="10">L367-O367</f>
        <v>200</v>
      </c>
      <c r="AD367" s="178"/>
      <c r="AE367" s="178"/>
      <c r="AF367" s="178"/>
      <c r="AG367" s="199">
        <f t="shared" ref="AG367:AG458" si="11">(L367-N367-O367-P367-Q367-R367)</f>
        <v>200</v>
      </c>
      <c r="AH367" s="178"/>
    </row>
    <row r="368" ht="15.75" customHeight="1" spans="1:34">
      <c r="A368" s="538" t="s">
        <v>5458</v>
      </c>
      <c r="B368" s="170"/>
      <c r="C368" s="212"/>
      <c r="D368" s="170">
        <v>31784</v>
      </c>
      <c r="E368" s="170"/>
      <c r="F368" s="169">
        <v>36586</v>
      </c>
      <c r="G368" s="211" t="s">
        <v>5483</v>
      </c>
      <c r="H368" s="171" t="s">
        <v>4313</v>
      </c>
      <c r="I368" s="186">
        <v>500</v>
      </c>
      <c r="J368" s="169"/>
      <c r="K368" s="170"/>
      <c r="L368" s="186">
        <v>500</v>
      </c>
      <c r="M368" s="185">
        <f t="shared" si="5"/>
        <v>0</v>
      </c>
      <c r="N368" s="186"/>
      <c r="O368" s="186">
        <v>300</v>
      </c>
      <c r="P368" s="186"/>
      <c r="Q368" s="186"/>
      <c r="R368" s="186"/>
      <c r="S368" s="194"/>
      <c r="T368" s="194"/>
      <c r="U368" s="186"/>
      <c r="V368" s="186"/>
      <c r="W368" s="186"/>
      <c r="X368" s="186"/>
      <c r="Y368" s="186"/>
      <c r="Z368" s="186"/>
      <c r="AA368" s="186"/>
      <c r="AB368" s="186"/>
      <c r="AC368" s="185">
        <f t="shared" si="10"/>
        <v>200</v>
      </c>
      <c r="AD368" s="178"/>
      <c r="AE368" s="178"/>
      <c r="AF368" s="178"/>
      <c r="AG368" s="199">
        <f t="shared" si="11"/>
        <v>200</v>
      </c>
      <c r="AH368" s="178"/>
    </row>
    <row r="369" ht="15.75" customHeight="1" spans="1:34">
      <c r="A369" s="538" t="s">
        <v>5458</v>
      </c>
      <c r="B369" s="170"/>
      <c r="C369" s="212"/>
      <c r="D369" s="170">
        <v>31785</v>
      </c>
      <c r="E369" s="170"/>
      <c r="F369" s="169">
        <v>36587</v>
      </c>
      <c r="G369" s="211" t="s">
        <v>5484</v>
      </c>
      <c r="H369" s="171" t="s">
        <v>4313</v>
      </c>
      <c r="I369" s="186">
        <v>500</v>
      </c>
      <c r="J369" s="169"/>
      <c r="K369" s="170"/>
      <c r="L369" s="186">
        <v>500</v>
      </c>
      <c r="M369" s="185">
        <f t="shared" si="5"/>
        <v>0</v>
      </c>
      <c r="N369" s="186"/>
      <c r="O369" s="186">
        <v>300</v>
      </c>
      <c r="P369" s="186"/>
      <c r="Q369" s="186"/>
      <c r="R369" s="186"/>
      <c r="S369" s="194"/>
      <c r="T369" s="194"/>
      <c r="U369" s="186"/>
      <c r="V369" s="186"/>
      <c r="W369" s="186"/>
      <c r="X369" s="186"/>
      <c r="Y369" s="186"/>
      <c r="Z369" s="186"/>
      <c r="AA369" s="186"/>
      <c r="AB369" s="186"/>
      <c r="AC369" s="185">
        <f t="shared" si="10"/>
        <v>200</v>
      </c>
      <c r="AD369" s="178"/>
      <c r="AE369" s="178"/>
      <c r="AF369" s="178"/>
      <c r="AG369" s="199">
        <f t="shared" si="11"/>
        <v>200</v>
      </c>
      <c r="AH369" s="178"/>
    </row>
    <row r="370" ht="15.75" customHeight="1" spans="1:34">
      <c r="A370" s="538" t="s">
        <v>5458</v>
      </c>
      <c r="B370" s="170"/>
      <c r="C370" s="212"/>
      <c r="D370" s="170">
        <v>31786</v>
      </c>
      <c r="E370" s="170"/>
      <c r="F370" s="169">
        <v>36588</v>
      </c>
      <c r="G370" s="211" t="s">
        <v>5485</v>
      </c>
      <c r="H370" s="171" t="s">
        <v>4313</v>
      </c>
      <c r="I370" s="186">
        <v>500</v>
      </c>
      <c r="J370" s="169"/>
      <c r="K370" s="170"/>
      <c r="L370" s="186">
        <v>500</v>
      </c>
      <c r="M370" s="185">
        <f t="shared" si="5"/>
        <v>0</v>
      </c>
      <c r="N370" s="186"/>
      <c r="O370" s="186">
        <v>300</v>
      </c>
      <c r="P370" s="186"/>
      <c r="Q370" s="186"/>
      <c r="R370" s="186"/>
      <c r="S370" s="194"/>
      <c r="T370" s="194"/>
      <c r="U370" s="186"/>
      <c r="V370" s="186"/>
      <c r="W370" s="186"/>
      <c r="X370" s="186"/>
      <c r="Y370" s="186"/>
      <c r="Z370" s="186"/>
      <c r="AA370" s="186"/>
      <c r="AB370" s="186"/>
      <c r="AC370" s="185">
        <f t="shared" si="10"/>
        <v>200</v>
      </c>
      <c r="AD370" s="178"/>
      <c r="AE370" s="178"/>
      <c r="AF370" s="178"/>
      <c r="AG370" s="199">
        <f t="shared" si="11"/>
        <v>200</v>
      </c>
      <c r="AH370" s="178"/>
    </row>
    <row r="371" ht="15.75" customHeight="1" spans="1:34">
      <c r="A371" s="538" t="s">
        <v>5458</v>
      </c>
      <c r="B371" s="170"/>
      <c r="C371" s="212"/>
      <c r="D371" s="170">
        <v>31787</v>
      </c>
      <c r="E371" s="170"/>
      <c r="F371" s="169">
        <v>36589</v>
      </c>
      <c r="G371" s="211" t="s">
        <v>5486</v>
      </c>
      <c r="H371" s="171" t="s">
        <v>4313</v>
      </c>
      <c r="I371" s="186">
        <v>500</v>
      </c>
      <c r="J371" s="169"/>
      <c r="K371" s="170"/>
      <c r="L371" s="186">
        <v>500</v>
      </c>
      <c r="M371" s="185">
        <f t="shared" si="5"/>
        <v>0</v>
      </c>
      <c r="N371" s="186"/>
      <c r="O371" s="186">
        <v>300</v>
      </c>
      <c r="P371" s="186"/>
      <c r="Q371" s="186"/>
      <c r="R371" s="186"/>
      <c r="S371" s="194"/>
      <c r="T371" s="194"/>
      <c r="U371" s="186"/>
      <c r="V371" s="186"/>
      <c r="W371" s="186"/>
      <c r="X371" s="186"/>
      <c r="Y371" s="186"/>
      <c r="Z371" s="186"/>
      <c r="AA371" s="186"/>
      <c r="AB371" s="186"/>
      <c r="AC371" s="185">
        <f t="shared" si="10"/>
        <v>200</v>
      </c>
      <c r="AD371" s="178"/>
      <c r="AE371" s="178"/>
      <c r="AF371" s="178"/>
      <c r="AG371" s="199">
        <f t="shared" si="11"/>
        <v>200</v>
      </c>
      <c r="AH371" s="178"/>
    </row>
    <row r="372" ht="15.75" customHeight="1" spans="1:34">
      <c r="A372" s="538" t="s">
        <v>5458</v>
      </c>
      <c r="B372" s="170"/>
      <c r="C372" s="212"/>
      <c r="D372" s="170">
        <v>31788</v>
      </c>
      <c r="E372" s="170"/>
      <c r="F372" s="169">
        <v>36590</v>
      </c>
      <c r="G372" s="211" t="s">
        <v>5487</v>
      </c>
      <c r="H372" s="171" t="s">
        <v>4313</v>
      </c>
      <c r="I372" s="186">
        <v>500</v>
      </c>
      <c r="J372" s="169"/>
      <c r="K372" s="170"/>
      <c r="L372" s="186">
        <v>500</v>
      </c>
      <c r="M372" s="185">
        <f t="shared" si="5"/>
        <v>0</v>
      </c>
      <c r="N372" s="186"/>
      <c r="O372" s="186">
        <v>300</v>
      </c>
      <c r="P372" s="186"/>
      <c r="Q372" s="186"/>
      <c r="R372" s="186"/>
      <c r="S372" s="194"/>
      <c r="T372" s="194"/>
      <c r="U372" s="186"/>
      <c r="V372" s="186"/>
      <c r="W372" s="186"/>
      <c r="X372" s="186"/>
      <c r="Y372" s="186"/>
      <c r="Z372" s="186"/>
      <c r="AA372" s="186"/>
      <c r="AB372" s="186"/>
      <c r="AC372" s="185">
        <f t="shared" si="10"/>
        <v>200</v>
      </c>
      <c r="AD372" s="178"/>
      <c r="AE372" s="178"/>
      <c r="AF372" s="178"/>
      <c r="AG372" s="199">
        <f t="shared" si="11"/>
        <v>200</v>
      </c>
      <c r="AH372" s="178"/>
    </row>
    <row r="373" ht="15.75" customHeight="1" spans="1:34">
      <c r="A373" s="539" t="s">
        <v>5273</v>
      </c>
      <c r="B373" s="176"/>
      <c r="C373" s="217"/>
      <c r="D373" s="176">
        <v>31698</v>
      </c>
      <c r="E373" s="176">
        <v>13041</v>
      </c>
      <c r="F373" s="176"/>
      <c r="G373" s="218" t="s">
        <v>5488</v>
      </c>
      <c r="H373" s="164" t="s">
        <v>183</v>
      </c>
      <c r="I373" s="189">
        <v>19800</v>
      </c>
      <c r="J373" s="204"/>
      <c r="K373" s="176"/>
      <c r="L373" s="189">
        <v>19800</v>
      </c>
      <c r="M373" s="191">
        <f t="shared" si="5"/>
        <v>0</v>
      </c>
      <c r="N373" s="189"/>
      <c r="O373" s="189">
        <v>19800</v>
      </c>
      <c r="P373" s="189"/>
      <c r="Q373" s="189"/>
      <c r="R373" s="189"/>
      <c r="S373" s="219"/>
      <c r="T373" s="219"/>
      <c r="U373" s="189"/>
      <c r="V373" s="189"/>
      <c r="W373" s="189"/>
      <c r="X373" s="189"/>
      <c r="Y373" s="189"/>
      <c r="Z373" s="189"/>
      <c r="AA373" s="189"/>
      <c r="AB373" s="189"/>
      <c r="AC373" s="191">
        <f t="shared" si="10"/>
        <v>0</v>
      </c>
      <c r="AD373" s="178"/>
      <c r="AE373" s="178"/>
      <c r="AF373" s="162"/>
      <c r="AG373" s="195">
        <f t="shared" si="11"/>
        <v>0</v>
      </c>
      <c r="AH373" s="162"/>
    </row>
    <row r="374" ht="15.75" customHeight="1" spans="1:34">
      <c r="A374" s="538" t="s">
        <v>5458</v>
      </c>
      <c r="B374" s="170"/>
      <c r="C374" s="212"/>
      <c r="D374" s="170">
        <v>32322</v>
      </c>
      <c r="E374" s="170"/>
      <c r="F374" s="169">
        <v>36657</v>
      </c>
      <c r="G374" s="211" t="s">
        <v>5489</v>
      </c>
      <c r="H374" s="171" t="s">
        <v>4313</v>
      </c>
      <c r="I374" s="186">
        <v>550</v>
      </c>
      <c r="J374" s="169"/>
      <c r="K374" s="170"/>
      <c r="L374" s="186">
        <v>550</v>
      </c>
      <c r="M374" s="185">
        <f t="shared" si="5"/>
        <v>0</v>
      </c>
      <c r="N374" s="186"/>
      <c r="O374" s="186">
        <v>550</v>
      </c>
      <c r="P374" s="186"/>
      <c r="Q374" s="186"/>
      <c r="R374" s="186"/>
      <c r="S374" s="194"/>
      <c r="T374" s="194"/>
      <c r="U374" s="186"/>
      <c r="V374" s="186"/>
      <c r="W374" s="186"/>
      <c r="X374" s="186"/>
      <c r="Y374" s="186"/>
      <c r="Z374" s="186"/>
      <c r="AA374" s="186"/>
      <c r="AB374" s="186"/>
      <c r="AC374" s="185">
        <f t="shared" si="10"/>
        <v>0</v>
      </c>
      <c r="AD374" s="178"/>
      <c r="AE374" s="178"/>
      <c r="AF374" s="178"/>
      <c r="AG374" s="199">
        <f t="shared" si="11"/>
        <v>0</v>
      </c>
      <c r="AH374" s="178"/>
    </row>
    <row r="375" ht="15.75" customHeight="1" spans="1:34">
      <c r="A375" s="538" t="s">
        <v>5458</v>
      </c>
      <c r="B375" s="170"/>
      <c r="C375" s="212"/>
      <c r="D375" s="170">
        <v>32323</v>
      </c>
      <c r="E375" s="170"/>
      <c r="F375" s="169">
        <v>36660</v>
      </c>
      <c r="G375" s="211" t="s">
        <v>5490</v>
      </c>
      <c r="H375" s="171" t="s">
        <v>5135</v>
      </c>
      <c r="I375" s="186">
        <v>4500</v>
      </c>
      <c r="J375" s="169"/>
      <c r="K375" s="170"/>
      <c r="L375" s="186">
        <v>4500</v>
      </c>
      <c r="M375" s="185">
        <f t="shared" si="5"/>
        <v>0</v>
      </c>
      <c r="N375" s="186"/>
      <c r="O375" s="186">
        <v>3000</v>
      </c>
      <c r="P375" s="186"/>
      <c r="Q375" s="186"/>
      <c r="R375" s="186"/>
      <c r="S375" s="194"/>
      <c r="T375" s="194"/>
      <c r="U375" s="186"/>
      <c r="V375" s="186"/>
      <c r="W375" s="186"/>
      <c r="X375" s="186"/>
      <c r="Y375" s="186"/>
      <c r="Z375" s="186"/>
      <c r="AA375" s="186"/>
      <c r="AB375" s="186"/>
      <c r="AC375" s="185">
        <f t="shared" si="10"/>
        <v>1500</v>
      </c>
      <c r="AD375" s="178"/>
      <c r="AE375" s="178"/>
      <c r="AF375" s="178"/>
      <c r="AG375" s="199">
        <f t="shared" si="11"/>
        <v>1500</v>
      </c>
      <c r="AH375" s="178"/>
    </row>
    <row r="376" ht="15.75" customHeight="1" spans="1:34">
      <c r="A376" s="538" t="s">
        <v>5458</v>
      </c>
      <c r="B376" s="170"/>
      <c r="C376" s="212"/>
      <c r="D376" s="170">
        <v>32324</v>
      </c>
      <c r="E376" s="170"/>
      <c r="F376" s="169">
        <v>36661</v>
      </c>
      <c r="G376" s="211" t="s">
        <v>5491</v>
      </c>
      <c r="H376" s="171" t="s">
        <v>5135</v>
      </c>
      <c r="I376" s="186">
        <v>4500</v>
      </c>
      <c r="J376" s="169"/>
      <c r="K376" s="170"/>
      <c r="L376" s="186">
        <v>4500</v>
      </c>
      <c r="M376" s="185">
        <f t="shared" si="5"/>
        <v>0</v>
      </c>
      <c r="N376" s="186"/>
      <c r="O376" s="186">
        <v>3000</v>
      </c>
      <c r="P376" s="186"/>
      <c r="Q376" s="186"/>
      <c r="R376" s="186"/>
      <c r="S376" s="194"/>
      <c r="T376" s="194"/>
      <c r="U376" s="186"/>
      <c r="V376" s="186"/>
      <c r="W376" s="186"/>
      <c r="X376" s="186"/>
      <c r="Y376" s="186"/>
      <c r="Z376" s="186"/>
      <c r="AA376" s="186"/>
      <c r="AB376" s="186"/>
      <c r="AC376" s="185">
        <f t="shared" si="10"/>
        <v>1500</v>
      </c>
      <c r="AD376" s="178"/>
      <c r="AE376" s="178"/>
      <c r="AF376" s="178"/>
      <c r="AG376" s="199">
        <f t="shared" si="11"/>
        <v>1500</v>
      </c>
      <c r="AH376" s="178"/>
    </row>
    <row r="377" ht="15.75" customHeight="1" spans="1:34">
      <c r="A377" s="538" t="s">
        <v>5458</v>
      </c>
      <c r="B377" s="170"/>
      <c r="C377" s="212"/>
      <c r="D377" s="170">
        <v>32326</v>
      </c>
      <c r="E377" s="170"/>
      <c r="F377" s="169">
        <v>36662</v>
      </c>
      <c r="G377" s="211" t="s">
        <v>5492</v>
      </c>
      <c r="H377" s="171" t="s">
        <v>5135</v>
      </c>
      <c r="I377" s="186">
        <v>4500</v>
      </c>
      <c r="J377" s="169"/>
      <c r="K377" s="170"/>
      <c r="L377" s="186">
        <v>4500</v>
      </c>
      <c r="M377" s="185">
        <f t="shared" si="5"/>
        <v>0</v>
      </c>
      <c r="N377" s="186"/>
      <c r="O377" s="186">
        <v>3000</v>
      </c>
      <c r="P377" s="186"/>
      <c r="Q377" s="186"/>
      <c r="R377" s="186"/>
      <c r="S377" s="194"/>
      <c r="T377" s="194"/>
      <c r="U377" s="186"/>
      <c r="V377" s="186"/>
      <c r="W377" s="186"/>
      <c r="X377" s="186"/>
      <c r="Y377" s="186"/>
      <c r="Z377" s="186"/>
      <c r="AA377" s="186"/>
      <c r="AB377" s="186"/>
      <c r="AC377" s="185">
        <f t="shared" si="10"/>
        <v>1500</v>
      </c>
      <c r="AD377" s="178"/>
      <c r="AE377" s="178"/>
      <c r="AF377" s="178"/>
      <c r="AG377" s="199">
        <f t="shared" si="11"/>
        <v>1500</v>
      </c>
      <c r="AH377" s="178"/>
    </row>
    <row r="378" ht="15.75" customHeight="1" spans="1:34">
      <c r="A378" s="538" t="s">
        <v>5458</v>
      </c>
      <c r="B378" s="170"/>
      <c r="C378" s="212"/>
      <c r="D378" s="170">
        <v>32327</v>
      </c>
      <c r="E378" s="170"/>
      <c r="F378" s="169">
        <v>36663</v>
      </c>
      <c r="G378" s="211" t="s">
        <v>5493</v>
      </c>
      <c r="H378" s="171" t="s">
        <v>5135</v>
      </c>
      <c r="I378" s="186">
        <v>4500</v>
      </c>
      <c r="J378" s="169"/>
      <c r="K378" s="170"/>
      <c r="L378" s="186">
        <v>4500</v>
      </c>
      <c r="M378" s="185">
        <f t="shared" si="5"/>
        <v>0</v>
      </c>
      <c r="N378" s="186"/>
      <c r="O378" s="186">
        <v>3000</v>
      </c>
      <c r="P378" s="186"/>
      <c r="Q378" s="186"/>
      <c r="R378" s="186"/>
      <c r="S378" s="194"/>
      <c r="T378" s="194"/>
      <c r="U378" s="186"/>
      <c r="V378" s="186"/>
      <c r="W378" s="186"/>
      <c r="X378" s="186"/>
      <c r="Y378" s="186"/>
      <c r="Z378" s="186"/>
      <c r="AA378" s="186"/>
      <c r="AB378" s="186"/>
      <c r="AC378" s="185">
        <f t="shared" si="10"/>
        <v>1500</v>
      </c>
      <c r="AD378" s="178"/>
      <c r="AE378" s="178"/>
      <c r="AF378" s="178"/>
      <c r="AG378" s="199">
        <f t="shared" si="11"/>
        <v>1500</v>
      </c>
      <c r="AH378" s="178"/>
    </row>
    <row r="379" ht="15.75" customHeight="1" spans="1:34">
      <c r="A379" s="538" t="s">
        <v>5458</v>
      </c>
      <c r="B379" s="170"/>
      <c r="C379" s="212"/>
      <c r="D379" s="170">
        <v>32328</v>
      </c>
      <c r="E379" s="170"/>
      <c r="F379" s="169">
        <v>36664</v>
      </c>
      <c r="G379" s="211" t="s">
        <v>5494</v>
      </c>
      <c r="H379" s="171" t="s">
        <v>5135</v>
      </c>
      <c r="I379" s="186">
        <v>4500</v>
      </c>
      <c r="J379" s="169"/>
      <c r="K379" s="170"/>
      <c r="L379" s="186">
        <v>4500</v>
      </c>
      <c r="M379" s="185">
        <f t="shared" si="5"/>
        <v>0</v>
      </c>
      <c r="N379" s="186"/>
      <c r="O379" s="186">
        <v>3000</v>
      </c>
      <c r="P379" s="186"/>
      <c r="Q379" s="186"/>
      <c r="R379" s="186"/>
      <c r="S379" s="194"/>
      <c r="T379" s="194"/>
      <c r="U379" s="186"/>
      <c r="V379" s="186"/>
      <c r="W379" s="186"/>
      <c r="X379" s="186"/>
      <c r="Y379" s="186"/>
      <c r="Z379" s="186"/>
      <c r="AA379" s="186"/>
      <c r="AB379" s="186"/>
      <c r="AC379" s="185">
        <f t="shared" si="10"/>
        <v>1500</v>
      </c>
      <c r="AD379" s="178"/>
      <c r="AE379" s="178"/>
      <c r="AF379" s="178"/>
      <c r="AG379" s="199">
        <f t="shared" si="11"/>
        <v>1500</v>
      </c>
      <c r="AH379" s="178"/>
    </row>
    <row r="380" ht="15.75" customHeight="1" spans="1:34">
      <c r="A380" s="538" t="s">
        <v>5458</v>
      </c>
      <c r="B380" s="170"/>
      <c r="C380" s="212"/>
      <c r="D380" s="170">
        <v>32329</v>
      </c>
      <c r="E380" s="170"/>
      <c r="F380" s="169">
        <v>36665</v>
      </c>
      <c r="G380" s="211" t="s">
        <v>5495</v>
      </c>
      <c r="H380" s="171" t="s">
        <v>5135</v>
      </c>
      <c r="I380" s="186">
        <v>4500</v>
      </c>
      <c r="J380" s="169"/>
      <c r="K380" s="170"/>
      <c r="L380" s="186">
        <v>4500</v>
      </c>
      <c r="M380" s="185">
        <f t="shared" si="5"/>
        <v>0</v>
      </c>
      <c r="N380" s="186"/>
      <c r="O380" s="186">
        <v>3000</v>
      </c>
      <c r="P380" s="186"/>
      <c r="Q380" s="186"/>
      <c r="R380" s="186"/>
      <c r="S380" s="194"/>
      <c r="T380" s="194"/>
      <c r="U380" s="186"/>
      <c r="V380" s="186"/>
      <c r="W380" s="186"/>
      <c r="X380" s="186"/>
      <c r="Y380" s="186"/>
      <c r="Z380" s="186"/>
      <c r="AA380" s="186"/>
      <c r="AB380" s="186"/>
      <c r="AC380" s="185">
        <f t="shared" si="10"/>
        <v>1500</v>
      </c>
      <c r="AD380" s="178"/>
      <c r="AE380" s="178"/>
      <c r="AF380" s="178"/>
      <c r="AG380" s="199">
        <f t="shared" si="11"/>
        <v>1500</v>
      </c>
      <c r="AH380" s="178"/>
    </row>
    <row r="381" ht="15.75" customHeight="1" spans="1:34">
      <c r="A381" s="538" t="s">
        <v>5458</v>
      </c>
      <c r="B381" s="170"/>
      <c r="C381" s="212"/>
      <c r="D381" s="170">
        <v>32330</v>
      </c>
      <c r="E381" s="170"/>
      <c r="F381" s="169">
        <v>36666</v>
      </c>
      <c r="G381" s="211" t="s">
        <v>5496</v>
      </c>
      <c r="H381" s="171" t="s">
        <v>5135</v>
      </c>
      <c r="I381" s="186">
        <v>4500</v>
      </c>
      <c r="J381" s="169"/>
      <c r="K381" s="170"/>
      <c r="L381" s="186">
        <v>4500</v>
      </c>
      <c r="M381" s="185">
        <f t="shared" si="5"/>
        <v>0</v>
      </c>
      <c r="N381" s="186"/>
      <c r="O381" s="186">
        <v>3000</v>
      </c>
      <c r="P381" s="186"/>
      <c r="Q381" s="186"/>
      <c r="R381" s="186"/>
      <c r="S381" s="194"/>
      <c r="T381" s="194"/>
      <c r="U381" s="186"/>
      <c r="V381" s="186"/>
      <c r="W381" s="186"/>
      <c r="X381" s="186"/>
      <c r="Y381" s="186"/>
      <c r="Z381" s="186"/>
      <c r="AA381" s="186"/>
      <c r="AB381" s="186"/>
      <c r="AC381" s="185">
        <f t="shared" si="10"/>
        <v>1500</v>
      </c>
      <c r="AD381" s="178"/>
      <c r="AE381" s="178"/>
      <c r="AF381" s="178"/>
      <c r="AG381" s="199">
        <f t="shared" si="11"/>
        <v>1500</v>
      </c>
      <c r="AH381" s="178"/>
    </row>
    <row r="382" ht="15.75" customHeight="1" spans="1:34">
      <c r="A382" s="538" t="s">
        <v>5458</v>
      </c>
      <c r="B382" s="170"/>
      <c r="C382" s="212"/>
      <c r="D382" s="170">
        <v>32325</v>
      </c>
      <c r="E382" s="170"/>
      <c r="F382" s="169">
        <v>36659</v>
      </c>
      <c r="G382" s="211" t="s">
        <v>5497</v>
      </c>
      <c r="H382" s="171" t="s">
        <v>4313</v>
      </c>
      <c r="I382" s="186">
        <v>550</v>
      </c>
      <c r="J382" s="169"/>
      <c r="K382" s="170"/>
      <c r="L382" s="186">
        <v>550</v>
      </c>
      <c r="M382" s="185">
        <f t="shared" si="5"/>
        <v>0</v>
      </c>
      <c r="N382" s="186"/>
      <c r="O382" s="186">
        <v>550</v>
      </c>
      <c r="P382" s="186"/>
      <c r="Q382" s="186"/>
      <c r="R382" s="186"/>
      <c r="S382" s="194"/>
      <c r="T382" s="194"/>
      <c r="U382" s="186"/>
      <c r="V382" s="186"/>
      <c r="W382" s="186"/>
      <c r="X382" s="186"/>
      <c r="Y382" s="186"/>
      <c r="Z382" s="186"/>
      <c r="AA382" s="186"/>
      <c r="AB382" s="186"/>
      <c r="AC382" s="185">
        <f t="shared" si="10"/>
        <v>0</v>
      </c>
      <c r="AD382" s="178"/>
      <c r="AE382" s="178"/>
      <c r="AF382" s="178"/>
      <c r="AG382" s="199">
        <f t="shared" si="11"/>
        <v>0</v>
      </c>
      <c r="AH382" s="178"/>
    </row>
    <row r="383" ht="15.75" customHeight="1" spans="1:34">
      <c r="A383" s="538" t="s">
        <v>5458</v>
      </c>
      <c r="B383" s="170"/>
      <c r="C383" s="212"/>
      <c r="D383" s="170">
        <v>32701</v>
      </c>
      <c r="E383" s="170"/>
      <c r="F383" s="169">
        <v>36631</v>
      </c>
      <c r="G383" s="211" t="s">
        <v>5498</v>
      </c>
      <c r="H383" s="171" t="s">
        <v>45</v>
      </c>
      <c r="I383" s="186">
        <v>650</v>
      </c>
      <c r="J383" s="169"/>
      <c r="K383" s="170"/>
      <c r="L383" s="186">
        <v>650</v>
      </c>
      <c r="M383" s="185">
        <f t="shared" si="5"/>
        <v>0</v>
      </c>
      <c r="N383" s="186"/>
      <c r="O383" s="186">
        <v>450</v>
      </c>
      <c r="P383" s="186"/>
      <c r="Q383" s="186"/>
      <c r="R383" s="186"/>
      <c r="S383" s="194"/>
      <c r="T383" s="194"/>
      <c r="U383" s="186"/>
      <c r="V383" s="186"/>
      <c r="W383" s="186"/>
      <c r="X383" s="186"/>
      <c r="Y383" s="186"/>
      <c r="Z383" s="186"/>
      <c r="AA383" s="186"/>
      <c r="AB383" s="186"/>
      <c r="AC383" s="185">
        <f t="shared" si="10"/>
        <v>200</v>
      </c>
      <c r="AD383" s="178"/>
      <c r="AE383" s="178"/>
      <c r="AF383" s="178"/>
      <c r="AG383" s="199">
        <f t="shared" si="11"/>
        <v>200</v>
      </c>
      <c r="AH383" s="178"/>
    </row>
    <row r="384" ht="15.75" customHeight="1" spans="1:34">
      <c r="A384" s="538" t="s">
        <v>5458</v>
      </c>
      <c r="B384" s="170"/>
      <c r="C384" s="212"/>
      <c r="D384" s="170">
        <v>32702</v>
      </c>
      <c r="E384" s="170"/>
      <c r="F384" s="169">
        <v>36632</v>
      </c>
      <c r="G384" s="211" t="s">
        <v>5499</v>
      </c>
      <c r="H384" s="171" t="s">
        <v>45</v>
      </c>
      <c r="I384" s="186">
        <v>650</v>
      </c>
      <c r="J384" s="169"/>
      <c r="K384" s="170"/>
      <c r="L384" s="186">
        <v>650</v>
      </c>
      <c r="M384" s="185">
        <f t="shared" si="5"/>
        <v>0</v>
      </c>
      <c r="N384" s="186"/>
      <c r="O384" s="186">
        <v>450</v>
      </c>
      <c r="P384" s="186"/>
      <c r="Q384" s="186"/>
      <c r="R384" s="186"/>
      <c r="S384" s="194"/>
      <c r="T384" s="194"/>
      <c r="U384" s="186"/>
      <c r="V384" s="186"/>
      <c r="W384" s="186"/>
      <c r="X384" s="186"/>
      <c r="Y384" s="186"/>
      <c r="Z384" s="186"/>
      <c r="AA384" s="186"/>
      <c r="AB384" s="186"/>
      <c r="AC384" s="185">
        <f t="shared" si="10"/>
        <v>200</v>
      </c>
      <c r="AD384" s="178"/>
      <c r="AE384" s="178"/>
      <c r="AF384" s="178"/>
      <c r="AG384" s="199">
        <f t="shared" si="11"/>
        <v>200</v>
      </c>
      <c r="AH384" s="178"/>
    </row>
    <row r="385" ht="15.75" customHeight="1" spans="1:34">
      <c r="A385" s="538" t="s">
        <v>5458</v>
      </c>
      <c r="B385" s="170"/>
      <c r="C385" s="212"/>
      <c r="D385" s="170">
        <v>32703</v>
      </c>
      <c r="E385" s="170"/>
      <c r="F385" s="169">
        <v>36633</v>
      </c>
      <c r="G385" s="211" t="s">
        <v>5500</v>
      </c>
      <c r="H385" s="171" t="s">
        <v>45</v>
      </c>
      <c r="I385" s="186">
        <v>650</v>
      </c>
      <c r="J385" s="169"/>
      <c r="K385" s="170"/>
      <c r="L385" s="186">
        <v>650</v>
      </c>
      <c r="M385" s="185">
        <f t="shared" si="5"/>
        <v>0</v>
      </c>
      <c r="N385" s="186"/>
      <c r="O385" s="186">
        <v>450</v>
      </c>
      <c r="P385" s="186"/>
      <c r="Q385" s="186"/>
      <c r="R385" s="186"/>
      <c r="S385" s="194"/>
      <c r="T385" s="194"/>
      <c r="U385" s="186"/>
      <c r="V385" s="186"/>
      <c r="W385" s="186"/>
      <c r="X385" s="186"/>
      <c r="Y385" s="186"/>
      <c r="Z385" s="186"/>
      <c r="AA385" s="186"/>
      <c r="AB385" s="186"/>
      <c r="AC385" s="185">
        <f t="shared" si="10"/>
        <v>200</v>
      </c>
      <c r="AD385" s="178"/>
      <c r="AE385" s="178"/>
      <c r="AF385" s="178"/>
      <c r="AG385" s="199">
        <f t="shared" si="11"/>
        <v>200</v>
      </c>
      <c r="AH385" s="178"/>
    </row>
    <row r="386" ht="15.75" customHeight="1" spans="1:34">
      <c r="A386" s="538" t="s">
        <v>5458</v>
      </c>
      <c r="B386" s="170"/>
      <c r="C386" s="212"/>
      <c r="D386" s="170">
        <v>32704</v>
      </c>
      <c r="E386" s="170"/>
      <c r="F386" s="169">
        <v>36634</v>
      </c>
      <c r="G386" s="211" t="s">
        <v>1750</v>
      </c>
      <c r="H386" s="171" t="s">
        <v>45</v>
      </c>
      <c r="I386" s="186">
        <v>650</v>
      </c>
      <c r="J386" s="169"/>
      <c r="K386" s="170"/>
      <c r="L386" s="186">
        <v>650</v>
      </c>
      <c r="M386" s="185">
        <f t="shared" si="5"/>
        <v>0</v>
      </c>
      <c r="N386" s="186"/>
      <c r="O386" s="186">
        <v>450</v>
      </c>
      <c r="P386" s="186"/>
      <c r="Q386" s="186"/>
      <c r="R386" s="186"/>
      <c r="S386" s="194"/>
      <c r="T386" s="194"/>
      <c r="U386" s="186"/>
      <c r="V386" s="186"/>
      <c r="W386" s="186"/>
      <c r="X386" s="186"/>
      <c r="Y386" s="186"/>
      <c r="Z386" s="186"/>
      <c r="AA386" s="186"/>
      <c r="AB386" s="186"/>
      <c r="AC386" s="185">
        <f t="shared" si="10"/>
        <v>200</v>
      </c>
      <c r="AD386" s="178"/>
      <c r="AE386" s="178"/>
      <c r="AF386" s="178"/>
      <c r="AG386" s="199">
        <f t="shared" si="11"/>
        <v>200</v>
      </c>
      <c r="AH386" s="178"/>
    </row>
    <row r="387" ht="15.75" customHeight="1" spans="1:34">
      <c r="A387" s="538" t="s">
        <v>5458</v>
      </c>
      <c r="B387" s="170"/>
      <c r="C387" s="212"/>
      <c r="D387" s="170">
        <v>32705</v>
      </c>
      <c r="E387" s="170"/>
      <c r="F387" s="169">
        <v>36635</v>
      </c>
      <c r="G387" s="211" t="s">
        <v>5501</v>
      </c>
      <c r="H387" s="171" t="s">
        <v>45</v>
      </c>
      <c r="I387" s="186">
        <v>650</v>
      </c>
      <c r="J387" s="169"/>
      <c r="K387" s="170"/>
      <c r="L387" s="186">
        <v>650</v>
      </c>
      <c r="M387" s="185">
        <f t="shared" si="5"/>
        <v>0</v>
      </c>
      <c r="N387" s="186"/>
      <c r="O387" s="186">
        <v>450</v>
      </c>
      <c r="P387" s="186"/>
      <c r="Q387" s="186"/>
      <c r="R387" s="186"/>
      <c r="S387" s="194"/>
      <c r="T387" s="194"/>
      <c r="U387" s="186"/>
      <c r="V387" s="186"/>
      <c r="W387" s="186"/>
      <c r="X387" s="186"/>
      <c r="Y387" s="186"/>
      <c r="Z387" s="186"/>
      <c r="AA387" s="186"/>
      <c r="AB387" s="186"/>
      <c r="AC387" s="185">
        <f t="shared" si="10"/>
        <v>200</v>
      </c>
      <c r="AD387" s="178"/>
      <c r="AE387" s="178"/>
      <c r="AF387" s="178"/>
      <c r="AG387" s="199">
        <f t="shared" si="11"/>
        <v>200</v>
      </c>
      <c r="AH387" s="178"/>
    </row>
    <row r="388" ht="15.75" customHeight="1" spans="1:34">
      <c r="A388" s="538" t="s">
        <v>5458</v>
      </c>
      <c r="B388" s="170"/>
      <c r="C388" s="212"/>
      <c r="D388" s="170">
        <v>32706</v>
      </c>
      <c r="E388" s="170"/>
      <c r="F388" s="169">
        <v>36636</v>
      </c>
      <c r="G388" s="211" t="s">
        <v>5502</v>
      </c>
      <c r="H388" s="171" t="s">
        <v>45</v>
      </c>
      <c r="I388" s="186">
        <v>650</v>
      </c>
      <c r="J388" s="169"/>
      <c r="K388" s="170"/>
      <c r="L388" s="186">
        <v>650</v>
      </c>
      <c r="M388" s="185">
        <f t="shared" si="5"/>
        <v>0</v>
      </c>
      <c r="N388" s="186"/>
      <c r="O388" s="186">
        <v>450</v>
      </c>
      <c r="P388" s="186"/>
      <c r="Q388" s="186"/>
      <c r="R388" s="186"/>
      <c r="S388" s="194"/>
      <c r="T388" s="194"/>
      <c r="U388" s="186"/>
      <c r="V388" s="186"/>
      <c r="W388" s="186"/>
      <c r="X388" s="186"/>
      <c r="Y388" s="186"/>
      <c r="Z388" s="186"/>
      <c r="AA388" s="186"/>
      <c r="AB388" s="186"/>
      <c r="AC388" s="185">
        <f t="shared" si="10"/>
        <v>200</v>
      </c>
      <c r="AD388" s="178"/>
      <c r="AE388" s="178"/>
      <c r="AF388" s="178"/>
      <c r="AG388" s="199">
        <f t="shared" si="11"/>
        <v>200</v>
      </c>
      <c r="AH388" s="178"/>
    </row>
    <row r="389" ht="15.75" customHeight="1" spans="1:34">
      <c r="A389" s="538" t="s">
        <v>5458</v>
      </c>
      <c r="B389" s="170"/>
      <c r="C389" s="212"/>
      <c r="D389" s="170">
        <v>32707</v>
      </c>
      <c r="E389" s="170"/>
      <c r="F389" s="169">
        <v>36637</v>
      </c>
      <c r="G389" s="211" t="s">
        <v>5503</v>
      </c>
      <c r="H389" s="171" t="s">
        <v>45</v>
      </c>
      <c r="I389" s="186">
        <v>650</v>
      </c>
      <c r="J389" s="169"/>
      <c r="K389" s="170"/>
      <c r="L389" s="186">
        <v>650</v>
      </c>
      <c r="M389" s="185">
        <f t="shared" si="5"/>
        <v>0</v>
      </c>
      <c r="N389" s="186"/>
      <c r="O389" s="186">
        <v>450</v>
      </c>
      <c r="P389" s="186"/>
      <c r="Q389" s="186"/>
      <c r="R389" s="186"/>
      <c r="S389" s="194"/>
      <c r="T389" s="194"/>
      <c r="U389" s="186"/>
      <c r="V389" s="186"/>
      <c r="W389" s="186"/>
      <c r="X389" s="186"/>
      <c r="Y389" s="186"/>
      <c r="Z389" s="186"/>
      <c r="AA389" s="186"/>
      <c r="AB389" s="186"/>
      <c r="AC389" s="185">
        <f t="shared" si="10"/>
        <v>200</v>
      </c>
      <c r="AD389" s="178"/>
      <c r="AE389" s="178"/>
      <c r="AF389" s="178"/>
      <c r="AG389" s="199">
        <f t="shared" si="11"/>
        <v>200</v>
      </c>
      <c r="AH389" s="178"/>
    </row>
    <row r="390" ht="15.75" customHeight="1" spans="1:34">
      <c r="A390" s="538" t="s">
        <v>5458</v>
      </c>
      <c r="B390" s="170"/>
      <c r="C390" s="212"/>
      <c r="D390" s="170">
        <v>32708</v>
      </c>
      <c r="E390" s="170"/>
      <c r="F390" s="169">
        <v>36638</v>
      </c>
      <c r="G390" s="211" t="s">
        <v>5504</v>
      </c>
      <c r="H390" s="171" t="s">
        <v>45</v>
      </c>
      <c r="I390" s="186">
        <v>650</v>
      </c>
      <c r="J390" s="169"/>
      <c r="K390" s="170"/>
      <c r="L390" s="186">
        <v>650</v>
      </c>
      <c r="M390" s="185">
        <f t="shared" si="5"/>
        <v>0</v>
      </c>
      <c r="N390" s="186"/>
      <c r="O390" s="186">
        <v>450</v>
      </c>
      <c r="P390" s="186"/>
      <c r="Q390" s="186"/>
      <c r="R390" s="186"/>
      <c r="S390" s="194"/>
      <c r="T390" s="194"/>
      <c r="U390" s="186"/>
      <c r="V390" s="186"/>
      <c r="W390" s="186"/>
      <c r="X390" s="186"/>
      <c r="Y390" s="186"/>
      <c r="Z390" s="186"/>
      <c r="AA390" s="186"/>
      <c r="AB390" s="186"/>
      <c r="AC390" s="185">
        <f t="shared" si="10"/>
        <v>200</v>
      </c>
      <c r="AD390" s="178"/>
      <c r="AE390" s="178"/>
      <c r="AF390" s="178"/>
      <c r="AG390" s="199">
        <f t="shared" si="11"/>
        <v>200</v>
      </c>
      <c r="AH390" s="178"/>
    </row>
    <row r="391" ht="15.75" customHeight="1" spans="1:34">
      <c r="A391" s="538" t="s">
        <v>5458</v>
      </c>
      <c r="B391" s="170"/>
      <c r="C391" s="212"/>
      <c r="D391" s="170">
        <v>32709</v>
      </c>
      <c r="E391" s="170"/>
      <c r="F391" s="169">
        <v>36639</v>
      </c>
      <c r="G391" s="211" t="s">
        <v>5505</v>
      </c>
      <c r="H391" s="171" t="s">
        <v>45</v>
      </c>
      <c r="I391" s="186">
        <v>650</v>
      </c>
      <c r="J391" s="169"/>
      <c r="K391" s="170"/>
      <c r="L391" s="186">
        <v>650</v>
      </c>
      <c r="M391" s="185">
        <f t="shared" si="5"/>
        <v>0</v>
      </c>
      <c r="N391" s="186"/>
      <c r="O391" s="186">
        <v>450</v>
      </c>
      <c r="P391" s="186"/>
      <c r="Q391" s="186"/>
      <c r="R391" s="186"/>
      <c r="S391" s="194"/>
      <c r="T391" s="194"/>
      <c r="U391" s="186"/>
      <c r="V391" s="186"/>
      <c r="W391" s="186"/>
      <c r="X391" s="186"/>
      <c r="Y391" s="186"/>
      <c r="Z391" s="186"/>
      <c r="AA391" s="186"/>
      <c r="AB391" s="186"/>
      <c r="AC391" s="185">
        <f t="shared" si="10"/>
        <v>200</v>
      </c>
      <c r="AD391" s="178"/>
      <c r="AE391" s="178"/>
      <c r="AF391" s="178"/>
      <c r="AG391" s="199">
        <f t="shared" si="11"/>
        <v>200</v>
      </c>
      <c r="AH391" s="178"/>
    </row>
    <row r="392" ht="15.75" customHeight="1" spans="1:34">
      <c r="A392" s="538" t="s">
        <v>5458</v>
      </c>
      <c r="B392" s="170"/>
      <c r="C392" s="212"/>
      <c r="D392" s="170">
        <v>32710</v>
      </c>
      <c r="E392" s="170"/>
      <c r="F392" s="169">
        <v>36652</v>
      </c>
      <c r="G392" s="211" t="s">
        <v>5506</v>
      </c>
      <c r="H392" s="171" t="s">
        <v>5135</v>
      </c>
      <c r="I392" s="186">
        <v>4500</v>
      </c>
      <c r="J392" s="169"/>
      <c r="K392" s="170"/>
      <c r="L392" s="186">
        <v>4500</v>
      </c>
      <c r="M392" s="185">
        <f t="shared" si="5"/>
        <v>0</v>
      </c>
      <c r="N392" s="186"/>
      <c r="O392" s="186">
        <v>3000</v>
      </c>
      <c r="P392" s="186"/>
      <c r="Q392" s="186"/>
      <c r="R392" s="186"/>
      <c r="S392" s="194"/>
      <c r="T392" s="194"/>
      <c r="U392" s="186"/>
      <c r="V392" s="186"/>
      <c r="W392" s="186"/>
      <c r="X392" s="186"/>
      <c r="Y392" s="186"/>
      <c r="Z392" s="186"/>
      <c r="AA392" s="186"/>
      <c r="AB392" s="186"/>
      <c r="AC392" s="185">
        <f t="shared" si="10"/>
        <v>1500</v>
      </c>
      <c r="AD392" s="178"/>
      <c r="AE392" s="178"/>
      <c r="AF392" s="178"/>
      <c r="AG392" s="199">
        <f t="shared" si="11"/>
        <v>1500</v>
      </c>
      <c r="AH392" s="178"/>
    </row>
    <row r="393" ht="15.75" customHeight="1" spans="1:34">
      <c r="A393" s="538" t="s">
        <v>5458</v>
      </c>
      <c r="B393" s="170"/>
      <c r="C393" s="212"/>
      <c r="D393" s="170">
        <v>32711</v>
      </c>
      <c r="E393" s="170"/>
      <c r="F393" s="169">
        <v>36653</v>
      </c>
      <c r="G393" s="211" t="s">
        <v>5507</v>
      </c>
      <c r="H393" s="171" t="s">
        <v>5135</v>
      </c>
      <c r="I393" s="186">
        <v>4500</v>
      </c>
      <c r="J393" s="169"/>
      <c r="K393" s="170"/>
      <c r="L393" s="186">
        <v>4500</v>
      </c>
      <c r="M393" s="185">
        <f t="shared" si="5"/>
        <v>0</v>
      </c>
      <c r="N393" s="186"/>
      <c r="O393" s="186">
        <v>3000</v>
      </c>
      <c r="P393" s="186"/>
      <c r="Q393" s="186"/>
      <c r="R393" s="186"/>
      <c r="S393" s="194"/>
      <c r="T393" s="194"/>
      <c r="U393" s="186"/>
      <c r="V393" s="186"/>
      <c r="W393" s="186"/>
      <c r="X393" s="186"/>
      <c r="Y393" s="186"/>
      <c r="Z393" s="186"/>
      <c r="AA393" s="186"/>
      <c r="AB393" s="186"/>
      <c r="AC393" s="185">
        <f t="shared" si="10"/>
        <v>1500</v>
      </c>
      <c r="AD393" s="178"/>
      <c r="AE393" s="178"/>
      <c r="AF393" s="178"/>
      <c r="AG393" s="199">
        <f t="shared" si="11"/>
        <v>1500</v>
      </c>
      <c r="AH393" s="178"/>
    </row>
    <row r="394" ht="15.75" customHeight="1" spans="1:34">
      <c r="A394" s="538" t="s">
        <v>5458</v>
      </c>
      <c r="B394" s="170"/>
      <c r="C394" s="212"/>
      <c r="D394" s="170">
        <v>32712</v>
      </c>
      <c r="E394" s="170"/>
      <c r="F394" s="169">
        <v>36654</v>
      </c>
      <c r="G394" s="211" t="s">
        <v>5508</v>
      </c>
      <c r="H394" s="171" t="s">
        <v>5135</v>
      </c>
      <c r="I394" s="186">
        <v>4500</v>
      </c>
      <c r="J394" s="169"/>
      <c r="K394" s="170"/>
      <c r="L394" s="186">
        <v>4500</v>
      </c>
      <c r="M394" s="185">
        <f t="shared" si="5"/>
        <v>0</v>
      </c>
      <c r="N394" s="186"/>
      <c r="O394" s="186">
        <v>3000</v>
      </c>
      <c r="P394" s="186"/>
      <c r="Q394" s="186"/>
      <c r="R394" s="186"/>
      <c r="S394" s="194"/>
      <c r="T394" s="194"/>
      <c r="U394" s="186"/>
      <c r="V394" s="186"/>
      <c r="W394" s="186"/>
      <c r="X394" s="186"/>
      <c r="Y394" s="186"/>
      <c r="Z394" s="186"/>
      <c r="AA394" s="186"/>
      <c r="AB394" s="186"/>
      <c r="AC394" s="185">
        <f t="shared" si="10"/>
        <v>1500</v>
      </c>
      <c r="AD394" s="178"/>
      <c r="AE394" s="178"/>
      <c r="AF394" s="178"/>
      <c r="AG394" s="199">
        <f t="shared" si="11"/>
        <v>1500</v>
      </c>
      <c r="AH394" s="178"/>
    </row>
    <row r="395" ht="15.75" customHeight="1" spans="1:34">
      <c r="A395" s="538" t="s">
        <v>5458</v>
      </c>
      <c r="B395" s="170"/>
      <c r="C395" s="212"/>
      <c r="D395" s="170">
        <v>32713</v>
      </c>
      <c r="E395" s="170"/>
      <c r="F395" s="169">
        <v>36640</v>
      </c>
      <c r="G395" s="211" t="s">
        <v>5509</v>
      </c>
      <c r="H395" s="171" t="s">
        <v>5135</v>
      </c>
      <c r="I395" s="186">
        <v>4500</v>
      </c>
      <c r="J395" s="169"/>
      <c r="K395" s="170"/>
      <c r="L395" s="186">
        <v>4500</v>
      </c>
      <c r="M395" s="185">
        <f t="shared" si="5"/>
        <v>0</v>
      </c>
      <c r="N395" s="186"/>
      <c r="O395" s="186">
        <v>3000</v>
      </c>
      <c r="P395" s="186"/>
      <c r="Q395" s="186"/>
      <c r="R395" s="186"/>
      <c r="S395" s="194"/>
      <c r="T395" s="194"/>
      <c r="U395" s="186"/>
      <c r="V395" s="186"/>
      <c r="W395" s="186"/>
      <c r="X395" s="186"/>
      <c r="Y395" s="186"/>
      <c r="Z395" s="186"/>
      <c r="AA395" s="186"/>
      <c r="AB395" s="186"/>
      <c r="AC395" s="185">
        <f t="shared" si="10"/>
        <v>1500</v>
      </c>
      <c r="AD395" s="178"/>
      <c r="AE395" s="178"/>
      <c r="AF395" s="178"/>
      <c r="AG395" s="199">
        <f t="shared" si="11"/>
        <v>1500</v>
      </c>
      <c r="AH395" s="178"/>
    </row>
    <row r="396" ht="15.75" customHeight="1" spans="1:34">
      <c r="A396" s="538" t="s">
        <v>5458</v>
      </c>
      <c r="B396" s="170"/>
      <c r="C396" s="212"/>
      <c r="D396" s="170">
        <v>32714</v>
      </c>
      <c r="E396" s="170"/>
      <c r="F396" s="169">
        <v>36641</v>
      </c>
      <c r="G396" s="211" t="s">
        <v>5510</v>
      </c>
      <c r="H396" s="171" t="s">
        <v>5135</v>
      </c>
      <c r="I396" s="186">
        <v>4500</v>
      </c>
      <c r="J396" s="169"/>
      <c r="K396" s="170"/>
      <c r="L396" s="186">
        <v>4500</v>
      </c>
      <c r="M396" s="185">
        <f t="shared" si="5"/>
        <v>0</v>
      </c>
      <c r="N396" s="186"/>
      <c r="O396" s="186">
        <v>3000</v>
      </c>
      <c r="P396" s="186"/>
      <c r="Q396" s="186"/>
      <c r="R396" s="186"/>
      <c r="S396" s="194"/>
      <c r="T396" s="194"/>
      <c r="U396" s="186"/>
      <c r="V396" s="186"/>
      <c r="W396" s="186"/>
      <c r="X396" s="186"/>
      <c r="Y396" s="186"/>
      <c r="Z396" s="186"/>
      <c r="AA396" s="186"/>
      <c r="AB396" s="186"/>
      <c r="AC396" s="185">
        <f t="shared" si="10"/>
        <v>1500</v>
      </c>
      <c r="AD396" s="178"/>
      <c r="AE396" s="178"/>
      <c r="AF396" s="178"/>
      <c r="AG396" s="199">
        <f t="shared" si="11"/>
        <v>1500</v>
      </c>
      <c r="AH396" s="178"/>
    </row>
    <row r="397" ht="15.75" customHeight="1" spans="1:34">
      <c r="A397" s="538" t="s">
        <v>5458</v>
      </c>
      <c r="B397" s="170"/>
      <c r="C397" s="212"/>
      <c r="D397" s="170">
        <v>32715</v>
      </c>
      <c r="E397" s="170"/>
      <c r="F397" s="169">
        <v>36642</v>
      </c>
      <c r="G397" s="211" t="s">
        <v>5511</v>
      </c>
      <c r="H397" s="171" t="s">
        <v>5135</v>
      </c>
      <c r="I397" s="186">
        <v>4500</v>
      </c>
      <c r="J397" s="169"/>
      <c r="K397" s="170"/>
      <c r="L397" s="186">
        <v>4500</v>
      </c>
      <c r="M397" s="185">
        <f t="shared" si="5"/>
        <v>0</v>
      </c>
      <c r="N397" s="186"/>
      <c r="O397" s="186">
        <v>3000</v>
      </c>
      <c r="P397" s="186"/>
      <c r="Q397" s="186"/>
      <c r="R397" s="186"/>
      <c r="S397" s="194"/>
      <c r="T397" s="194"/>
      <c r="U397" s="186"/>
      <c r="V397" s="186"/>
      <c r="W397" s="186"/>
      <c r="X397" s="186"/>
      <c r="Y397" s="186"/>
      <c r="Z397" s="186"/>
      <c r="AA397" s="186"/>
      <c r="AB397" s="186"/>
      <c r="AC397" s="185">
        <f t="shared" si="10"/>
        <v>1500</v>
      </c>
      <c r="AD397" s="178"/>
      <c r="AE397" s="178"/>
      <c r="AF397" s="178"/>
      <c r="AG397" s="199">
        <f t="shared" si="11"/>
        <v>1500</v>
      </c>
      <c r="AH397" s="178"/>
    </row>
    <row r="398" ht="15.75" customHeight="1" spans="1:34">
      <c r="A398" s="538" t="s">
        <v>5458</v>
      </c>
      <c r="B398" s="170"/>
      <c r="C398" s="212"/>
      <c r="D398" s="170">
        <v>32716</v>
      </c>
      <c r="E398" s="170"/>
      <c r="F398" s="169">
        <v>36643</v>
      </c>
      <c r="G398" s="211" t="s">
        <v>5512</v>
      </c>
      <c r="H398" s="171" t="s">
        <v>5135</v>
      </c>
      <c r="I398" s="186">
        <v>4500</v>
      </c>
      <c r="J398" s="169"/>
      <c r="K398" s="170"/>
      <c r="L398" s="186">
        <v>4500</v>
      </c>
      <c r="M398" s="185">
        <f t="shared" si="5"/>
        <v>0</v>
      </c>
      <c r="N398" s="186"/>
      <c r="O398" s="186">
        <v>3000</v>
      </c>
      <c r="P398" s="186"/>
      <c r="Q398" s="186"/>
      <c r="R398" s="186"/>
      <c r="S398" s="194"/>
      <c r="T398" s="194"/>
      <c r="U398" s="186"/>
      <c r="V398" s="186"/>
      <c r="W398" s="186"/>
      <c r="X398" s="186"/>
      <c r="Y398" s="186"/>
      <c r="Z398" s="186"/>
      <c r="AA398" s="186"/>
      <c r="AB398" s="186"/>
      <c r="AC398" s="185">
        <f t="shared" si="10"/>
        <v>1500</v>
      </c>
      <c r="AD398" s="178"/>
      <c r="AE398" s="178"/>
      <c r="AF398" s="178"/>
      <c r="AG398" s="199">
        <f t="shared" si="11"/>
        <v>1500</v>
      </c>
      <c r="AH398" s="178"/>
    </row>
    <row r="399" ht="15.75" customHeight="1" spans="1:34">
      <c r="A399" s="538" t="s">
        <v>5458</v>
      </c>
      <c r="B399" s="170"/>
      <c r="C399" s="212"/>
      <c r="D399" s="170">
        <v>32717</v>
      </c>
      <c r="E399" s="170"/>
      <c r="F399" s="169">
        <v>36644</v>
      </c>
      <c r="G399" s="211" t="s">
        <v>5513</v>
      </c>
      <c r="H399" s="171" t="s">
        <v>5135</v>
      </c>
      <c r="I399" s="186">
        <v>4500</v>
      </c>
      <c r="J399" s="169"/>
      <c r="K399" s="170"/>
      <c r="L399" s="186">
        <v>4500</v>
      </c>
      <c r="M399" s="185">
        <f t="shared" si="5"/>
        <v>0</v>
      </c>
      <c r="N399" s="186"/>
      <c r="O399" s="186">
        <v>3000</v>
      </c>
      <c r="P399" s="186"/>
      <c r="Q399" s="186"/>
      <c r="R399" s="186"/>
      <c r="S399" s="194"/>
      <c r="T399" s="194"/>
      <c r="U399" s="186"/>
      <c r="V399" s="186"/>
      <c r="W399" s="186"/>
      <c r="X399" s="186"/>
      <c r="Y399" s="186"/>
      <c r="Z399" s="186"/>
      <c r="AA399" s="186"/>
      <c r="AB399" s="186"/>
      <c r="AC399" s="185">
        <f t="shared" si="10"/>
        <v>1500</v>
      </c>
      <c r="AD399" s="178"/>
      <c r="AE399" s="178"/>
      <c r="AF399" s="178"/>
      <c r="AG399" s="199">
        <f t="shared" si="11"/>
        <v>1500</v>
      </c>
      <c r="AH399" s="178"/>
    </row>
    <row r="400" ht="15.75" customHeight="1" spans="1:34">
      <c r="A400" s="538" t="s">
        <v>5458</v>
      </c>
      <c r="B400" s="170"/>
      <c r="C400" s="212"/>
      <c r="D400" s="170">
        <v>32718</v>
      </c>
      <c r="E400" s="170"/>
      <c r="F400" s="169">
        <v>36645</v>
      </c>
      <c r="G400" s="211" t="s">
        <v>5514</v>
      </c>
      <c r="H400" s="171" t="s">
        <v>5135</v>
      </c>
      <c r="I400" s="186">
        <v>4500</v>
      </c>
      <c r="J400" s="169"/>
      <c r="K400" s="170"/>
      <c r="L400" s="186">
        <v>4500</v>
      </c>
      <c r="M400" s="185">
        <f t="shared" si="5"/>
        <v>0</v>
      </c>
      <c r="N400" s="186"/>
      <c r="O400" s="186">
        <v>3000</v>
      </c>
      <c r="P400" s="186"/>
      <c r="Q400" s="186"/>
      <c r="R400" s="186"/>
      <c r="S400" s="194"/>
      <c r="T400" s="194"/>
      <c r="U400" s="186"/>
      <c r="V400" s="186"/>
      <c r="W400" s="186"/>
      <c r="X400" s="186"/>
      <c r="Y400" s="186"/>
      <c r="Z400" s="186"/>
      <c r="AA400" s="186"/>
      <c r="AB400" s="186"/>
      <c r="AC400" s="185">
        <f t="shared" si="10"/>
        <v>1500</v>
      </c>
      <c r="AD400" s="178"/>
      <c r="AE400" s="178"/>
      <c r="AF400" s="178"/>
      <c r="AG400" s="199">
        <f t="shared" si="11"/>
        <v>1500</v>
      </c>
      <c r="AH400" s="178"/>
    </row>
    <row r="401" ht="15.75" customHeight="1" spans="1:34">
      <c r="A401" s="538" t="s">
        <v>5458</v>
      </c>
      <c r="B401" s="170"/>
      <c r="C401" s="212"/>
      <c r="D401" s="170">
        <v>32719</v>
      </c>
      <c r="E401" s="170"/>
      <c r="F401" s="169">
        <v>36646</v>
      </c>
      <c r="G401" s="211" t="s">
        <v>5515</v>
      </c>
      <c r="H401" s="171" t="s">
        <v>5135</v>
      </c>
      <c r="I401" s="186">
        <v>4500</v>
      </c>
      <c r="J401" s="169"/>
      <c r="K401" s="170"/>
      <c r="L401" s="186">
        <v>4500</v>
      </c>
      <c r="M401" s="185">
        <f t="shared" si="5"/>
        <v>0</v>
      </c>
      <c r="N401" s="186"/>
      <c r="O401" s="186">
        <v>3000</v>
      </c>
      <c r="P401" s="186"/>
      <c r="Q401" s="186"/>
      <c r="R401" s="186"/>
      <c r="S401" s="194"/>
      <c r="T401" s="194"/>
      <c r="U401" s="186"/>
      <c r="V401" s="186"/>
      <c r="W401" s="186"/>
      <c r="X401" s="186"/>
      <c r="Y401" s="186"/>
      <c r="Z401" s="186"/>
      <c r="AA401" s="186"/>
      <c r="AB401" s="186"/>
      <c r="AC401" s="185">
        <f t="shared" si="10"/>
        <v>1500</v>
      </c>
      <c r="AD401" s="178"/>
      <c r="AE401" s="178"/>
      <c r="AF401" s="178"/>
      <c r="AG401" s="199">
        <f t="shared" si="11"/>
        <v>1500</v>
      </c>
      <c r="AH401" s="178"/>
    </row>
    <row r="402" ht="15.75" customHeight="1" spans="1:34">
      <c r="A402" s="538" t="s">
        <v>5458</v>
      </c>
      <c r="B402" s="170"/>
      <c r="C402" s="212"/>
      <c r="D402" s="170">
        <v>32720</v>
      </c>
      <c r="E402" s="170"/>
      <c r="F402" s="169">
        <v>36647</v>
      </c>
      <c r="G402" s="211" t="s">
        <v>5516</v>
      </c>
      <c r="H402" s="171" t="s">
        <v>5135</v>
      </c>
      <c r="I402" s="186">
        <v>4500</v>
      </c>
      <c r="J402" s="169"/>
      <c r="K402" s="170"/>
      <c r="L402" s="186">
        <v>4500</v>
      </c>
      <c r="M402" s="185">
        <f t="shared" si="5"/>
        <v>0</v>
      </c>
      <c r="N402" s="186"/>
      <c r="O402" s="186">
        <v>3000</v>
      </c>
      <c r="P402" s="186"/>
      <c r="Q402" s="186"/>
      <c r="R402" s="186"/>
      <c r="S402" s="194"/>
      <c r="T402" s="194"/>
      <c r="U402" s="186"/>
      <c r="V402" s="186"/>
      <c r="W402" s="186"/>
      <c r="X402" s="186"/>
      <c r="Y402" s="186"/>
      <c r="Z402" s="186"/>
      <c r="AA402" s="186"/>
      <c r="AB402" s="186"/>
      <c r="AC402" s="185">
        <f t="shared" si="10"/>
        <v>1500</v>
      </c>
      <c r="AD402" s="178"/>
      <c r="AE402" s="178"/>
      <c r="AF402" s="178"/>
      <c r="AG402" s="199">
        <f t="shared" si="11"/>
        <v>1500</v>
      </c>
      <c r="AH402" s="178"/>
    </row>
    <row r="403" ht="15.75" customHeight="1" spans="1:34">
      <c r="A403" s="538" t="s">
        <v>5458</v>
      </c>
      <c r="B403" s="170"/>
      <c r="C403" s="212"/>
      <c r="D403" s="170">
        <v>32721</v>
      </c>
      <c r="E403" s="170"/>
      <c r="F403" s="169">
        <v>36648</v>
      </c>
      <c r="G403" s="211" t="s">
        <v>5517</v>
      </c>
      <c r="H403" s="171" t="s">
        <v>5135</v>
      </c>
      <c r="I403" s="186">
        <v>4500</v>
      </c>
      <c r="J403" s="169"/>
      <c r="K403" s="170"/>
      <c r="L403" s="186">
        <v>4500</v>
      </c>
      <c r="M403" s="185">
        <f t="shared" si="5"/>
        <v>0</v>
      </c>
      <c r="N403" s="186"/>
      <c r="O403" s="186">
        <v>3000</v>
      </c>
      <c r="P403" s="186"/>
      <c r="Q403" s="186"/>
      <c r="R403" s="186"/>
      <c r="S403" s="194"/>
      <c r="T403" s="194"/>
      <c r="U403" s="186"/>
      <c r="V403" s="186"/>
      <c r="W403" s="186"/>
      <c r="X403" s="186"/>
      <c r="Y403" s="186"/>
      <c r="Z403" s="186"/>
      <c r="AA403" s="186"/>
      <c r="AB403" s="186"/>
      <c r="AC403" s="185">
        <f t="shared" si="10"/>
        <v>1500</v>
      </c>
      <c r="AD403" s="178"/>
      <c r="AE403" s="178"/>
      <c r="AF403" s="178"/>
      <c r="AG403" s="199">
        <f t="shared" si="11"/>
        <v>1500</v>
      </c>
      <c r="AH403" s="178"/>
    </row>
    <row r="404" ht="15.75" customHeight="1" spans="1:34">
      <c r="A404" s="538" t="s">
        <v>5518</v>
      </c>
      <c r="B404" s="170"/>
      <c r="C404" s="212"/>
      <c r="D404" s="170">
        <v>31699</v>
      </c>
      <c r="E404" s="170"/>
      <c r="F404" s="169">
        <v>36876</v>
      </c>
      <c r="G404" s="211" t="s">
        <v>5519</v>
      </c>
      <c r="H404" s="171" t="s">
        <v>2713</v>
      </c>
      <c r="I404" s="186">
        <v>400</v>
      </c>
      <c r="J404" s="169"/>
      <c r="K404" s="170"/>
      <c r="L404" s="186">
        <v>400</v>
      </c>
      <c r="M404" s="185">
        <f t="shared" si="5"/>
        <v>0</v>
      </c>
      <c r="N404" s="186"/>
      <c r="O404" s="186">
        <v>400</v>
      </c>
      <c r="P404" s="186"/>
      <c r="Q404" s="186"/>
      <c r="R404" s="186"/>
      <c r="S404" s="194"/>
      <c r="T404" s="194"/>
      <c r="U404" s="186"/>
      <c r="V404" s="186"/>
      <c r="W404" s="186"/>
      <c r="X404" s="186"/>
      <c r="Y404" s="186"/>
      <c r="Z404" s="186"/>
      <c r="AA404" s="186"/>
      <c r="AB404" s="186"/>
      <c r="AC404" s="185">
        <f t="shared" si="10"/>
        <v>0</v>
      </c>
      <c r="AD404" s="178"/>
      <c r="AE404" s="178"/>
      <c r="AF404" s="178"/>
      <c r="AG404" s="199">
        <f t="shared" si="11"/>
        <v>0</v>
      </c>
      <c r="AH404" s="178"/>
    </row>
    <row r="405" ht="15.75" customHeight="1" spans="1:34">
      <c r="A405" s="538" t="s">
        <v>5518</v>
      </c>
      <c r="B405" s="170"/>
      <c r="C405" s="212"/>
      <c r="D405" s="170">
        <v>32546</v>
      </c>
      <c r="E405" s="170"/>
      <c r="F405" s="169">
        <v>36713</v>
      </c>
      <c r="G405" s="211" t="s">
        <v>5520</v>
      </c>
      <c r="H405" s="171" t="s">
        <v>4313</v>
      </c>
      <c r="I405" s="186">
        <v>450</v>
      </c>
      <c r="J405" s="169"/>
      <c r="K405" s="170"/>
      <c r="L405" s="186">
        <v>450</v>
      </c>
      <c r="M405" s="185">
        <f t="shared" si="5"/>
        <v>0</v>
      </c>
      <c r="N405" s="186"/>
      <c r="O405" s="186">
        <v>350</v>
      </c>
      <c r="P405" s="186"/>
      <c r="Q405" s="186"/>
      <c r="R405" s="186"/>
      <c r="S405" s="194"/>
      <c r="T405" s="194"/>
      <c r="U405" s="186"/>
      <c r="V405" s="186"/>
      <c r="W405" s="186"/>
      <c r="X405" s="186"/>
      <c r="Y405" s="186"/>
      <c r="Z405" s="186"/>
      <c r="AA405" s="186"/>
      <c r="AB405" s="186"/>
      <c r="AC405" s="185">
        <f t="shared" si="10"/>
        <v>100</v>
      </c>
      <c r="AD405" s="178"/>
      <c r="AE405" s="178"/>
      <c r="AF405" s="178"/>
      <c r="AG405" s="199">
        <f t="shared" si="11"/>
        <v>100</v>
      </c>
      <c r="AH405" s="178"/>
    </row>
    <row r="406" ht="15.75" customHeight="1" spans="1:34">
      <c r="A406" s="538" t="s">
        <v>5518</v>
      </c>
      <c r="B406" s="170"/>
      <c r="C406" s="212"/>
      <c r="D406" s="170">
        <v>32547</v>
      </c>
      <c r="E406" s="170"/>
      <c r="F406" s="169">
        <v>36714</v>
      </c>
      <c r="G406" s="211" t="s">
        <v>5521</v>
      </c>
      <c r="H406" s="171" t="s">
        <v>4313</v>
      </c>
      <c r="I406" s="186">
        <v>450</v>
      </c>
      <c r="J406" s="169"/>
      <c r="K406" s="170"/>
      <c r="L406" s="186">
        <v>450</v>
      </c>
      <c r="M406" s="185">
        <f t="shared" si="5"/>
        <v>0</v>
      </c>
      <c r="N406" s="186"/>
      <c r="O406" s="186">
        <v>350</v>
      </c>
      <c r="P406" s="186"/>
      <c r="Q406" s="186"/>
      <c r="R406" s="186"/>
      <c r="S406" s="194"/>
      <c r="T406" s="194"/>
      <c r="U406" s="186"/>
      <c r="V406" s="186"/>
      <c r="W406" s="186"/>
      <c r="X406" s="186"/>
      <c r="Y406" s="186"/>
      <c r="Z406" s="186"/>
      <c r="AA406" s="186"/>
      <c r="AB406" s="186"/>
      <c r="AC406" s="185">
        <f t="shared" si="10"/>
        <v>100</v>
      </c>
      <c r="AD406" s="178"/>
      <c r="AE406" s="178"/>
      <c r="AF406" s="178"/>
      <c r="AG406" s="199">
        <f t="shared" si="11"/>
        <v>100</v>
      </c>
      <c r="AH406" s="178"/>
    </row>
    <row r="407" ht="15.75" customHeight="1" spans="1:34">
      <c r="A407" s="538" t="s">
        <v>5518</v>
      </c>
      <c r="B407" s="170"/>
      <c r="C407" s="212"/>
      <c r="D407" s="170">
        <v>32548</v>
      </c>
      <c r="E407" s="170"/>
      <c r="F407" s="169">
        <v>36715</v>
      </c>
      <c r="G407" s="211" t="s">
        <v>5522</v>
      </c>
      <c r="H407" s="171" t="s">
        <v>4313</v>
      </c>
      <c r="I407" s="186">
        <v>450</v>
      </c>
      <c r="J407" s="169"/>
      <c r="K407" s="170"/>
      <c r="L407" s="186">
        <v>450</v>
      </c>
      <c r="M407" s="185">
        <f t="shared" si="5"/>
        <v>0</v>
      </c>
      <c r="N407" s="186"/>
      <c r="O407" s="186">
        <v>350</v>
      </c>
      <c r="P407" s="186"/>
      <c r="Q407" s="186"/>
      <c r="R407" s="186"/>
      <c r="S407" s="194"/>
      <c r="T407" s="194"/>
      <c r="U407" s="186"/>
      <c r="V407" s="186"/>
      <c r="W407" s="186"/>
      <c r="X407" s="186"/>
      <c r="Y407" s="186"/>
      <c r="Z407" s="186"/>
      <c r="AA407" s="186"/>
      <c r="AB407" s="186"/>
      <c r="AC407" s="185">
        <f t="shared" si="10"/>
        <v>100</v>
      </c>
      <c r="AD407" s="178"/>
      <c r="AE407" s="178"/>
      <c r="AF407" s="178"/>
      <c r="AG407" s="199">
        <f t="shared" si="11"/>
        <v>100</v>
      </c>
      <c r="AH407" s="178"/>
    </row>
    <row r="408" ht="15.75" customHeight="1" spans="1:34">
      <c r="A408" s="538" t="s">
        <v>5518</v>
      </c>
      <c r="B408" s="170"/>
      <c r="C408" s="212"/>
      <c r="D408" s="170">
        <v>32549</v>
      </c>
      <c r="E408" s="170"/>
      <c r="F408" s="169">
        <v>36717</v>
      </c>
      <c r="G408" s="211" t="s">
        <v>5523</v>
      </c>
      <c r="H408" s="171" t="s">
        <v>4313</v>
      </c>
      <c r="I408" s="186">
        <v>450</v>
      </c>
      <c r="J408" s="169"/>
      <c r="K408" s="170"/>
      <c r="L408" s="186">
        <v>450</v>
      </c>
      <c r="M408" s="185">
        <f t="shared" si="5"/>
        <v>0</v>
      </c>
      <c r="N408" s="186"/>
      <c r="O408" s="186">
        <v>350</v>
      </c>
      <c r="P408" s="186"/>
      <c r="Q408" s="186"/>
      <c r="R408" s="186"/>
      <c r="S408" s="194"/>
      <c r="T408" s="194"/>
      <c r="U408" s="186"/>
      <c r="V408" s="186"/>
      <c r="W408" s="186"/>
      <c r="X408" s="186"/>
      <c r="Y408" s="186"/>
      <c r="Z408" s="186"/>
      <c r="AA408" s="186"/>
      <c r="AB408" s="186"/>
      <c r="AC408" s="185">
        <f t="shared" si="10"/>
        <v>100</v>
      </c>
      <c r="AD408" s="178"/>
      <c r="AE408" s="178"/>
      <c r="AF408" s="178"/>
      <c r="AG408" s="199">
        <f t="shared" si="11"/>
        <v>100</v>
      </c>
      <c r="AH408" s="178"/>
    </row>
    <row r="409" ht="15.75" customHeight="1" spans="1:34">
      <c r="A409" s="538" t="s">
        <v>5518</v>
      </c>
      <c r="B409" s="170"/>
      <c r="C409" s="212"/>
      <c r="D409" s="170">
        <v>32550</v>
      </c>
      <c r="E409" s="170"/>
      <c r="F409" s="169">
        <v>36716</v>
      </c>
      <c r="G409" s="211" t="s">
        <v>5524</v>
      </c>
      <c r="H409" s="171" t="s">
        <v>4313</v>
      </c>
      <c r="I409" s="186">
        <v>450</v>
      </c>
      <c r="J409" s="169"/>
      <c r="K409" s="170"/>
      <c r="L409" s="186">
        <v>450</v>
      </c>
      <c r="M409" s="185">
        <f t="shared" si="5"/>
        <v>0</v>
      </c>
      <c r="N409" s="186"/>
      <c r="O409" s="186">
        <v>350</v>
      </c>
      <c r="P409" s="186"/>
      <c r="Q409" s="186"/>
      <c r="R409" s="186"/>
      <c r="S409" s="194"/>
      <c r="T409" s="194"/>
      <c r="U409" s="186"/>
      <c r="V409" s="186"/>
      <c r="W409" s="186"/>
      <c r="X409" s="186"/>
      <c r="Y409" s="186"/>
      <c r="Z409" s="186"/>
      <c r="AA409" s="186"/>
      <c r="AB409" s="186"/>
      <c r="AC409" s="185">
        <f t="shared" si="10"/>
        <v>100</v>
      </c>
      <c r="AD409" s="178"/>
      <c r="AE409" s="178"/>
      <c r="AF409" s="178"/>
      <c r="AG409" s="199">
        <f t="shared" si="11"/>
        <v>100</v>
      </c>
      <c r="AH409" s="178"/>
    </row>
    <row r="410" ht="15.75" customHeight="1" spans="1:34">
      <c r="A410" s="538" t="s">
        <v>5518</v>
      </c>
      <c r="B410" s="170"/>
      <c r="C410" s="212"/>
      <c r="D410" s="170">
        <v>32751</v>
      </c>
      <c r="E410" s="170"/>
      <c r="F410" s="169">
        <v>36720</v>
      </c>
      <c r="G410" s="211" t="s">
        <v>5525</v>
      </c>
      <c r="H410" s="171" t="s">
        <v>4313</v>
      </c>
      <c r="I410" s="186">
        <v>450</v>
      </c>
      <c r="J410" s="169"/>
      <c r="K410" s="170"/>
      <c r="L410" s="186">
        <v>450</v>
      </c>
      <c r="M410" s="185">
        <f t="shared" si="5"/>
        <v>0</v>
      </c>
      <c r="N410" s="186"/>
      <c r="O410" s="186">
        <v>350</v>
      </c>
      <c r="P410" s="186"/>
      <c r="Q410" s="186"/>
      <c r="R410" s="186"/>
      <c r="S410" s="194"/>
      <c r="T410" s="194"/>
      <c r="U410" s="186"/>
      <c r="V410" s="186"/>
      <c r="W410" s="186"/>
      <c r="X410" s="186"/>
      <c r="Y410" s="186"/>
      <c r="Z410" s="186"/>
      <c r="AA410" s="186"/>
      <c r="AB410" s="186"/>
      <c r="AC410" s="185">
        <f t="shared" si="10"/>
        <v>100</v>
      </c>
      <c r="AD410" s="178"/>
      <c r="AE410" s="178"/>
      <c r="AF410" s="178"/>
      <c r="AG410" s="199">
        <f t="shared" si="11"/>
        <v>100</v>
      </c>
      <c r="AH410" s="178"/>
    </row>
    <row r="411" ht="15.75" customHeight="1" spans="1:34">
      <c r="A411" s="538" t="s">
        <v>5518</v>
      </c>
      <c r="B411" s="170"/>
      <c r="C411" s="212"/>
      <c r="D411" s="170">
        <v>32470</v>
      </c>
      <c r="E411" s="170"/>
      <c r="F411" s="169">
        <v>36695</v>
      </c>
      <c r="G411" s="211" t="s">
        <v>5526</v>
      </c>
      <c r="H411" s="171" t="s">
        <v>45</v>
      </c>
      <c r="I411" s="186">
        <v>700</v>
      </c>
      <c r="J411" s="169"/>
      <c r="K411" s="170"/>
      <c r="L411" s="186">
        <v>700</v>
      </c>
      <c r="M411" s="185">
        <f t="shared" si="5"/>
        <v>0</v>
      </c>
      <c r="N411" s="186"/>
      <c r="O411" s="186">
        <v>500</v>
      </c>
      <c r="P411" s="186"/>
      <c r="Q411" s="186"/>
      <c r="R411" s="186"/>
      <c r="S411" s="194"/>
      <c r="T411" s="194"/>
      <c r="U411" s="186"/>
      <c r="V411" s="186"/>
      <c r="W411" s="186"/>
      <c r="X411" s="186"/>
      <c r="Y411" s="186"/>
      <c r="Z411" s="186"/>
      <c r="AA411" s="186"/>
      <c r="AB411" s="186"/>
      <c r="AC411" s="185">
        <f t="shared" si="10"/>
        <v>200</v>
      </c>
      <c r="AD411" s="178"/>
      <c r="AE411" s="178"/>
      <c r="AF411" s="178"/>
      <c r="AG411" s="199">
        <f t="shared" si="11"/>
        <v>200</v>
      </c>
      <c r="AH411" s="178"/>
    </row>
    <row r="412" ht="15.75" customHeight="1" spans="1:34">
      <c r="A412" s="538" t="s">
        <v>5518</v>
      </c>
      <c r="B412" s="170"/>
      <c r="C412" s="212"/>
      <c r="D412" s="170">
        <v>32471</v>
      </c>
      <c r="E412" s="170"/>
      <c r="F412" s="169">
        <v>36696</v>
      </c>
      <c r="G412" s="211" t="s">
        <v>5527</v>
      </c>
      <c r="H412" s="171" t="s">
        <v>45</v>
      </c>
      <c r="I412" s="186">
        <v>700</v>
      </c>
      <c r="J412" s="169"/>
      <c r="K412" s="170"/>
      <c r="L412" s="186">
        <v>700</v>
      </c>
      <c r="M412" s="185">
        <f t="shared" si="5"/>
        <v>0</v>
      </c>
      <c r="N412" s="186"/>
      <c r="O412" s="186">
        <v>500</v>
      </c>
      <c r="P412" s="186"/>
      <c r="Q412" s="186"/>
      <c r="R412" s="186"/>
      <c r="S412" s="194"/>
      <c r="T412" s="194"/>
      <c r="U412" s="186"/>
      <c r="V412" s="186"/>
      <c r="W412" s="186"/>
      <c r="X412" s="186"/>
      <c r="Y412" s="186"/>
      <c r="Z412" s="186"/>
      <c r="AA412" s="186"/>
      <c r="AB412" s="186"/>
      <c r="AC412" s="185">
        <f t="shared" si="10"/>
        <v>200</v>
      </c>
      <c r="AD412" s="178"/>
      <c r="AE412" s="178"/>
      <c r="AF412" s="178"/>
      <c r="AG412" s="199">
        <f t="shared" si="11"/>
        <v>200</v>
      </c>
      <c r="AH412" s="178"/>
    </row>
    <row r="413" ht="15.75" customHeight="1" spans="1:34">
      <c r="A413" s="538" t="s">
        <v>5518</v>
      </c>
      <c r="B413" s="170"/>
      <c r="C413" s="212"/>
      <c r="D413" s="170">
        <v>32472</v>
      </c>
      <c r="E413" s="170"/>
      <c r="F413" s="169">
        <v>36712</v>
      </c>
      <c r="G413" s="211" t="s">
        <v>5528</v>
      </c>
      <c r="H413" s="171" t="s">
        <v>45</v>
      </c>
      <c r="I413" s="186">
        <v>700</v>
      </c>
      <c r="J413" s="169"/>
      <c r="K413" s="170"/>
      <c r="L413" s="186">
        <v>700</v>
      </c>
      <c r="M413" s="185">
        <f t="shared" si="5"/>
        <v>0</v>
      </c>
      <c r="N413" s="186"/>
      <c r="O413" s="186">
        <v>500</v>
      </c>
      <c r="P413" s="186"/>
      <c r="Q413" s="186"/>
      <c r="R413" s="186"/>
      <c r="S413" s="194"/>
      <c r="T413" s="194"/>
      <c r="U413" s="186"/>
      <c r="V413" s="186"/>
      <c r="W413" s="186"/>
      <c r="X413" s="186"/>
      <c r="Y413" s="186"/>
      <c r="Z413" s="186"/>
      <c r="AA413" s="186"/>
      <c r="AB413" s="186"/>
      <c r="AC413" s="185">
        <f t="shared" si="10"/>
        <v>200</v>
      </c>
      <c r="AD413" s="178"/>
      <c r="AE413" s="178"/>
      <c r="AF413" s="178"/>
      <c r="AG413" s="199">
        <f t="shared" si="11"/>
        <v>200</v>
      </c>
      <c r="AH413" s="178"/>
    </row>
    <row r="414" ht="15.75" customHeight="1" spans="1:34">
      <c r="A414" s="538" t="s">
        <v>5518</v>
      </c>
      <c r="B414" s="170"/>
      <c r="C414" s="212"/>
      <c r="D414" s="170">
        <v>32473</v>
      </c>
      <c r="E414" s="170"/>
      <c r="F414" s="169">
        <v>36711</v>
      </c>
      <c r="G414" s="211" t="s">
        <v>5529</v>
      </c>
      <c r="H414" s="171" t="s">
        <v>45</v>
      </c>
      <c r="I414" s="186">
        <v>700</v>
      </c>
      <c r="J414" s="169"/>
      <c r="K414" s="170"/>
      <c r="L414" s="186">
        <v>700</v>
      </c>
      <c r="M414" s="185">
        <f t="shared" si="5"/>
        <v>0</v>
      </c>
      <c r="N414" s="186"/>
      <c r="O414" s="186">
        <v>500</v>
      </c>
      <c r="P414" s="186"/>
      <c r="Q414" s="186"/>
      <c r="R414" s="186"/>
      <c r="S414" s="194"/>
      <c r="T414" s="194"/>
      <c r="U414" s="186"/>
      <c r="V414" s="186"/>
      <c r="W414" s="186"/>
      <c r="X414" s="186"/>
      <c r="Y414" s="186"/>
      <c r="Z414" s="186"/>
      <c r="AA414" s="186"/>
      <c r="AB414" s="186"/>
      <c r="AC414" s="185">
        <f t="shared" si="10"/>
        <v>200</v>
      </c>
      <c r="AD414" s="178"/>
      <c r="AE414" s="178"/>
      <c r="AF414" s="178"/>
      <c r="AG414" s="199">
        <f t="shared" si="11"/>
        <v>200</v>
      </c>
      <c r="AH414" s="178"/>
    </row>
    <row r="415" ht="15.75" customHeight="1" spans="1:34">
      <c r="A415" s="538" t="s">
        <v>5518</v>
      </c>
      <c r="B415" s="170"/>
      <c r="C415" s="212"/>
      <c r="D415" s="170">
        <v>32474</v>
      </c>
      <c r="E415" s="170"/>
      <c r="F415" s="169">
        <v>36709</v>
      </c>
      <c r="G415" s="211" t="s">
        <v>5530</v>
      </c>
      <c r="H415" s="171" t="s">
        <v>45</v>
      </c>
      <c r="I415" s="186">
        <v>700</v>
      </c>
      <c r="J415" s="169"/>
      <c r="K415" s="170"/>
      <c r="L415" s="186">
        <v>700</v>
      </c>
      <c r="M415" s="185">
        <f t="shared" si="5"/>
        <v>0</v>
      </c>
      <c r="N415" s="186"/>
      <c r="O415" s="186">
        <v>500</v>
      </c>
      <c r="P415" s="186"/>
      <c r="Q415" s="186"/>
      <c r="R415" s="186"/>
      <c r="S415" s="194"/>
      <c r="T415" s="194"/>
      <c r="U415" s="186"/>
      <c r="V415" s="186"/>
      <c r="W415" s="186"/>
      <c r="X415" s="186"/>
      <c r="Y415" s="186"/>
      <c r="Z415" s="186"/>
      <c r="AA415" s="186"/>
      <c r="AB415" s="186"/>
      <c r="AC415" s="185">
        <f t="shared" si="10"/>
        <v>200</v>
      </c>
      <c r="AD415" s="178"/>
      <c r="AE415" s="178"/>
      <c r="AF415" s="178"/>
      <c r="AG415" s="199">
        <f t="shared" si="11"/>
        <v>200</v>
      </c>
      <c r="AH415" s="178"/>
    </row>
    <row r="416" ht="15.75" customHeight="1" spans="1:34">
      <c r="A416" s="538" t="s">
        <v>5518</v>
      </c>
      <c r="B416" s="170"/>
      <c r="C416" s="212"/>
      <c r="D416" s="170">
        <v>32475</v>
      </c>
      <c r="E416" s="170"/>
      <c r="F416" s="169">
        <v>36708</v>
      </c>
      <c r="G416" s="211" t="s">
        <v>5531</v>
      </c>
      <c r="H416" s="171" t="s">
        <v>45</v>
      </c>
      <c r="I416" s="186">
        <v>700</v>
      </c>
      <c r="J416" s="169"/>
      <c r="K416" s="170"/>
      <c r="L416" s="186">
        <v>700</v>
      </c>
      <c r="M416" s="185">
        <f t="shared" si="5"/>
        <v>0</v>
      </c>
      <c r="N416" s="186"/>
      <c r="O416" s="186">
        <v>500</v>
      </c>
      <c r="P416" s="186"/>
      <c r="Q416" s="186"/>
      <c r="R416" s="186"/>
      <c r="S416" s="194"/>
      <c r="T416" s="194"/>
      <c r="U416" s="186"/>
      <c r="V416" s="186"/>
      <c r="W416" s="186"/>
      <c r="X416" s="186"/>
      <c r="Y416" s="186"/>
      <c r="Z416" s="186"/>
      <c r="AA416" s="186"/>
      <c r="AB416" s="186"/>
      <c r="AC416" s="185">
        <f t="shared" si="10"/>
        <v>200</v>
      </c>
      <c r="AD416" s="178"/>
      <c r="AE416" s="178"/>
      <c r="AF416" s="178"/>
      <c r="AG416" s="199">
        <f t="shared" si="11"/>
        <v>200</v>
      </c>
      <c r="AH416" s="178"/>
    </row>
    <row r="417" ht="15.75" customHeight="1" spans="1:34">
      <c r="A417" s="538" t="s">
        <v>5518</v>
      </c>
      <c r="B417" s="170"/>
      <c r="C417" s="212"/>
      <c r="D417" s="170">
        <v>32476</v>
      </c>
      <c r="E417" s="170"/>
      <c r="F417" s="169">
        <v>36707</v>
      </c>
      <c r="G417" s="211" t="s">
        <v>5532</v>
      </c>
      <c r="H417" s="171" t="s">
        <v>45</v>
      </c>
      <c r="I417" s="186">
        <v>700</v>
      </c>
      <c r="J417" s="169"/>
      <c r="K417" s="170"/>
      <c r="L417" s="186">
        <v>700</v>
      </c>
      <c r="M417" s="185">
        <f t="shared" si="5"/>
        <v>0</v>
      </c>
      <c r="N417" s="186"/>
      <c r="O417" s="186">
        <v>500</v>
      </c>
      <c r="P417" s="186"/>
      <c r="Q417" s="186"/>
      <c r="R417" s="186"/>
      <c r="S417" s="194"/>
      <c r="T417" s="194"/>
      <c r="U417" s="186"/>
      <c r="V417" s="186"/>
      <c r="W417" s="186"/>
      <c r="X417" s="186"/>
      <c r="Y417" s="186"/>
      <c r="Z417" s="186"/>
      <c r="AA417" s="186"/>
      <c r="AB417" s="186"/>
      <c r="AC417" s="185">
        <f t="shared" si="10"/>
        <v>200</v>
      </c>
      <c r="AD417" s="178"/>
      <c r="AE417" s="178"/>
      <c r="AF417" s="178"/>
      <c r="AG417" s="199">
        <f t="shared" si="11"/>
        <v>200</v>
      </c>
      <c r="AH417" s="178"/>
    </row>
    <row r="418" ht="15.75" customHeight="1" spans="1:34">
      <c r="A418" s="538" t="s">
        <v>5518</v>
      </c>
      <c r="B418" s="170"/>
      <c r="C418" s="212"/>
      <c r="D418" s="170">
        <v>32477</v>
      </c>
      <c r="E418" s="170"/>
      <c r="F418" s="169">
        <v>36706</v>
      </c>
      <c r="G418" s="211" t="s">
        <v>5533</v>
      </c>
      <c r="H418" s="171" t="s">
        <v>45</v>
      </c>
      <c r="I418" s="186">
        <v>700</v>
      </c>
      <c r="J418" s="169"/>
      <c r="K418" s="170"/>
      <c r="L418" s="186">
        <v>700</v>
      </c>
      <c r="M418" s="185">
        <f t="shared" si="5"/>
        <v>0</v>
      </c>
      <c r="N418" s="186"/>
      <c r="O418" s="186">
        <v>500</v>
      </c>
      <c r="P418" s="186"/>
      <c r="Q418" s="186"/>
      <c r="R418" s="186"/>
      <c r="S418" s="194"/>
      <c r="T418" s="194"/>
      <c r="U418" s="186"/>
      <c r="V418" s="186"/>
      <c r="W418" s="186"/>
      <c r="X418" s="186"/>
      <c r="Y418" s="186"/>
      <c r="Z418" s="186"/>
      <c r="AA418" s="186"/>
      <c r="AB418" s="186"/>
      <c r="AC418" s="185">
        <f t="shared" si="10"/>
        <v>200</v>
      </c>
      <c r="AD418" s="178"/>
      <c r="AE418" s="178"/>
      <c r="AF418" s="178"/>
      <c r="AG418" s="199">
        <f t="shared" si="11"/>
        <v>200</v>
      </c>
      <c r="AH418" s="178"/>
    </row>
    <row r="419" ht="15.75" customHeight="1" spans="1:34">
      <c r="A419" s="538" t="s">
        <v>5518</v>
      </c>
      <c r="B419" s="170"/>
      <c r="C419" s="212"/>
      <c r="D419" s="170">
        <v>32479</v>
      </c>
      <c r="E419" s="170"/>
      <c r="F419" s="169">
        <v>36705</v>
      </c>
      <c r="G419" s="211" t="s">
        <v>5534</v>
      </c>
      <c r="H419" s="171" t="s">
        <v>45</v>
      </c>
      <c r="I419" s="186">
        <v>700</v>
      </c>
      <c r="J419" s="169"/>
      <c r="K419" s="170"/>
      <c r="L419" s="186">
        <v>700</v>
      </c>
      <c r="M419" s="185">
        <f t="shared" si="5"/>
        <v>0</v>
      </c>
      <c r="N419" s="186"/>
      <c r="O419" s="186">
        <v>500</v>
      </c>
      <c r="P419" s="186"/>
      <c r="Q419" s="186"/>
      <c r="R419" s="186"/>
      <c r="S419" s="194"/>
      <c r="T419" s="194"/>
      <c r="U419" s="186"/>
      <c r="V419" s="186"/>
      <c r="W419" s="186"/>
      <c r="X419" s="186"/>
      <c r="Y419" s="186"/>
      <c r="Z419" s="186"/>
      <c r="AA419" s="186"/>
      <c r="AB419" s="186"/>
      <c r="AC419" s="185">
        <f t="shared" si="10"/>
        <v>200</v>
      </c>
      <c r="AD419" s="178"/>
      <c r="AE419" s="178"/>
      <c r="AF419" s="178"/>
      <c r="AG419" s="199">
        <f t="shared" si="11"/>
        <v>200</v>
      </c>
      <c r="AH419" s="178"/>
    </row>
    <row r="420" ht="15.75" customHeight="1" spans="1:34">
      <c r="A420" s="538" t="s">
        <v>5518</v>
      </c>
      <c r="B420" s="170"/>
      <c r="C420" s="212"/>
      <c r="D420" s="170">
        <v>32480</v>
      </c>
      <c r="E420" s="170"/>
      <c r="F420" s="169">
        <v>36704</v>
      </c>
      <c r="G420" s="211" t="s">
        <v>5535</v>
      </c>
      <c r="H420" s="171" t="s">
        <v>45</v>
      </c>
      <c r="I420" s="186">
        <v>700</v>
      </c>
      <c r="J420" s="169"/>
      <c r="K420" s="170"/>
      <c r="L420" s="186">
        <v>700</v>
      </c>
      <c r="M420" s="185">
        <f t="shared" si="5"/>
        <v>0</v>
      </c>
      <c r="N420" s="186"/>
      <c r="O420" s="186">
        <v>500</v>
      </c>
      <c r="P420" s="186"/>
      <c r="Q420" s="186"/>
      <c r="R420" s="186"/>
      <c r="S420" s="194"/>
      <c r="T420" s="194"/>
      <c r="U420" s="186"/>
      <c r="V420" s="186"/>
      <c r="W420" s="186"/>
      <c r="X420" s="186"/>
      <c r="Y420" s="186"/>
      <c r="Z420" s="186"/>
      <c r="AA420" s="186"/>
      <c r="AB420" s="186"/>
      <c r="AC420" s="185">
        <f t="shared" si="10"/>
        <v>200</v>
      </c>
      <c r="AD420" s="178"/>
      <c r="AE420" s="178"/>
      <c r="AF420" s="178"/>
      <c r="AG420" s="199">
        <f t="shared" si="11"/>
        <v>200</v>
      </c>
      <c r="AH420" s="178"/>
    </row>
    <row r="421" ht="15.75" customHeight="1" spans="1:34">
      <c r="A421" s="538" t="s">
        <v>5518</v>
      </c>
      <c r="B421" s="170"/>
      <c r="C421" s="212"/>
      <c r="D421" s="170">
        <v>32481</v>
      </c>
      <c r="E421" s="170"/>
      <c r="F421" s="169">
        <v>36693</v>
      </c>
      <c r="G421" s="211" t="s">
        <v>5535</v>
      </c>
      <c r="H421" s="171" t="s">
        <v>183</v>
      </c>
      <c r="I421" s="186">
        <v>4000</v>
      </c>
      <c r="J421" s="169"/>
      <c r="K421" s="170"/>
      <c r="L421" s="186">
        <v>4000</v>
      </c>
      <c r="M421" s="185">
        <f t="shared" si="5"/>
        <v>0</v>
      </c>
      <c r="N421" s="186"/>
      <c r="O421" s="186">
        <v>2500</v>
      </c>
      <c r="P421" s="186"/>
      <c r="Q421" s="186"/>
      <c r="R421" s="186"/>
      <c r="S421" s="194"/>
      <c r="T421" s="194"/>
      <c r="U421" s="186"/>
      <c r="V421" s="186"/>
      <c r="W421" s="186"/>
      <c r="X421" s="186"/>
      <c r="Y421" s="186"/>
      <c r="Z421" s="186"/>
      <c r="AA421" s="186"/>
      <c r="AB421" s="186"/>
      <c r="AC421" s="185">
        <f t="shared" si="10"/>
        <v>1500</v>
      </c>
      <c r="AD421" s="178"/>
      <c r="AE421" s="178"/>
      <c r="AF421" s="178"/>
      <c r="AG421" s="199">
        <f t="shared" si="11"/>
        <v>1500</v>
      </c>
      <c r="AH421" s="178"/>
    </row>
    <row r="422" ht="15.75" customHeight="1" spans="1:34">
      <c r="A422" s="538" t="s">
        <v>5518</v>
      </c>
      <c r="B422" s="170"/>
      <c r="C422" s="212"/>
      <c r="D422" s="170">
        <v>32482</v>
      </c>
      <c r="E422" s="170"/>
      <c r="F422" s="169">
        <v>36703</v>
      </c>
      <c r="G422" s="211" t="s">
        <v>5536</v>
      </c>
      <c r="H422" s="171" t="s">
        <v>45</v>
      </c>
      <c r="I422" s="186">
        <v>700</v>
      </c>
      <c r="J422" s="169"/>
      <c r="K422" s="170"/>
      <c r="L422" s="186">
        <v>700</v>
      </c>
      <c r="M422" s="185">
        <f t="shared" si="5"/>
        <v>0</v>
      </c>
      <c r="N422" s="186"/>
      <c r="O422" s="186">
        <v>500</v>
      </c>
      <c r="P422" s="186"/>
      <c r="Q422" s="186"/>
      <c r="R422" s="186"/>
      <c r="S422" s="194"/>
      <c r="T422" s="194"/>
      <c r="U422" s="186"/>
      <c r="V422" s="186"/>
      <c r="W422" s="186"/>
      <c r="X422" s="186"/>
      <c r="Y422" s="186"/>
      <c r="Z422" s="186"/>
      <c r="AA422" s="186"/>
      <c r="AB422" s="186"/>
      <c r="AC422" s="185">
        <f t="shared" si="10"/>
        <v>200</v>
      </c>
      <c r="AD422" s="178"/>
      <c r="AE422" s="178"/>
      <c r="AF422" s="178"/>
      <c r="AG422" s="199">
        <f t="shared" si="11"/>
        <v>200</v>
      </c>
      <c r="AH422" s="178"/>
    </row>
    <row r="423" ht="15.75" customHeight="1" spans="1:34">
      <c r="A423" s="538" t="s">
        <v>5518</v>
      </c>
      <c r="B423" s="170"/>
      <c r="C423" s="212"/>
      <c r="D423" s="170">
        <v>32483</v>
      </c>
      <c r="E423" s="170"/>
      <c r="F423" s="169">
        <v>36702</v>
      </c>
      <c r="G423" s="211" t="s">
        <v>5537</v>
      </c>
      <c r="H423" s="171" t="s">
        <v>45</v>
      </c>
      <c r="I423" s="186">
        <v>700</v>
      </c>
      <c r="J423" s="169"/>
      <c r="K423" s="170"/>
      <c r="L423" s="186">
        <v>700</v>
      </c>
      <c r="M423" s="185">
        <f t="shared" si="5"/>
        <v>0</v>
      </c>
      <c r="N423" s="186"/>
      <c r="O423" s="186">
        <v>500</v>
      </c>
      <c r="P423" s="186"/>
      <c r="Q423" s="186"/>
      <c r="R423" s="186"/>
      <c r="S423" s="194"/>
      <c r="T423" s="194"/>
      <c r="U423" s="186"/>
      <c r="V423" s="186"/>
      <c r="W423" s="186"/>
      <c r="X423" s="186"/>
      <c r="Y423" s="186"/>
      <c r="Z423" s="186"/>
      <c r="AA423" s="186"/>
      <c r="AB423" s="186"/>
      <c r="AC423" s="185">
        <f t="shared" si="10"/>
        <v>200</v>
      </c>
      <c r="AD423" s="178"/>
      <c r="AE423" s="178"/>
      <c r="AF423" s="178"/>
      <c r="AG423" s="199">
        <f t="shared" si="11"/>
        <v>200</v>
      </c>
      <c r="AH423" s="178"/>
    </row>
    <row r="424" ht="15.75" customHeight="1" spans="1:34">
      <c r="A424" s="538" t="s">
        <v>5518</v>
      </c>
      <c r="B424" s="170"/>
      <c r="C424" s="212"/>
      <c r="D424" s="170">
        <v>32484</v>
      </c>
      <c r="E424" s="170"/>
      <c r="F424" s="169">
        <v>36701</v>
      </c>
      <c r="G424" s="211" t="s">
        <v>5538</v>
      </c>
      <c r="H424" s="171" t="s">
        <v>45</v>
      </c>
      <c r="I424" s="186">
        <v>700</v>
      </c>
      <c r="J424" s="169"/>
      <c r="K424" s="170"/>
      <c r="L424" s="186">
        <v>700</v>
      </c>
      <c r="M424" s="185">
        <f t="shared" si="5"/>
        <v>0</v>
      </c>
      <c r="N424" s="186"/>
      <c r="O424" s="186">
        <v>500</v>
      </c>
      <c r="P424" s="186"/>
      <c r="Q424" s="186"/>
      <c r="R424" s="186"/>
      <c r="S424" s="194"/>
      <c r="T424" s="194"/>
      <c r="U424" s="186"/>
      <c r="V424" s="186"/>
      <c r="W424" s="186"/>
      <c r="X424" s="186"/>
      <c r="Y424" s="186"/>
      <c r="Z424" s="186"/>
      <c r="AA424" s="186"/>
      <c r="AB424" s="186"/>
      <c r="AC424" s="185">
        <f t="shared" si="10"/>
        <v>200</v>
      </c>
      <c r="AD424" s="178"/>
      <c r="AE424" s="178"/>
      <c r="AF424" s="178"/>
      <c r="AG424" s="199">
        <f t="shared" si="11"/>
        <v>200</v>
      </c>
      <c r="AH424" s="178"/>
    </row>
    <row r="425" ht="15.75" customHeight="1" spans="1:34">
      <c r="A425" s="538" t="s">
        <v>5518</v>
      </c>
      <c r="B425" s="170"/>
      <c r="C425" s="212"/>
      <c r="D425" s="170">
        <v>32485</v>
      </c>
      <c r="E425" s="170"/>
      <c r="F425" s="169">
        <v>36697</v>
      </c>
      <c r="G425" s="211" t="s">
        <v>5539</v>
      </c>
      <c r="H425" s="171" t="s">
        <v>45</v>
      </c>
      <c r="I425" s="186">
        <v>700</v>
      </c>
      <c r="J425" s="169"/>
      <c r="K425" s="170"/>
      <c r="L425" s="186">
        <v>700</v>
      </c>
      <c r="M425" s="185">
        <f t="shared" si="5"/>
        <v>0</v>
      </c>
      <c r="N425" s="186"/>
      <c r="O425" s="186">
        <v>500</v>
      </c>
      <c r="P425" s="186"/>
      <c r="Q425" s="186"/>
      <c r="R425" s="186"/>
      <c r="S425" s="194"/>
      <c r="T425" s="194"/>
      <c r="U425" s="186"/>
      <c r="V425" s="186"/>
      <c r="W425" s="186"/>
      <c r="X425" s="186"/>
      <c r="Y425" s="186"/>
      <c r="Z425" s="186"/>
      <c r="AA425" s="186"/>
      <c r="AB425" s="186"/>
      <c r="AC425" s="185">
        <f t="shared" si="10"/>
        <v>200</v>
      </c>
      <c r="AD425" s="178"/>
      <c r="AE425" s="178"/>
      <c r="AF425" s="178"/>
      <c r="AG425" s="199">
        <f t="shared" si="11"/>
        <v>200</v>
      </c>
      <c r="AH425" s="178"/>
    </row>
    <row r="426" ht="15.75" customHeight="1" spans="1:34">
      <c r="A426" s="538" t="s">
        <v>5518</v>
      </c>
      <c r="B426" s="170"/>
      <c r="C426" s="212"/>
      <c r="D426" s="170">
        <v>32486</v>
      </c>
      <c r="E426" s="170"/>
      <c r="F426" s="169">
        <v>36694</v>
      </c>
      <c r="G426" s="211" t="s">
        <v>5540</v>
      </c>
      <c r="H426" s="171" t="s">
        <v>4313</v>
      </c>
      <c r="I426" s="186">
        <v>600</v>
      </c>
      <c r="J426" s="169"/>
      <c r="K426" s="170"/>
      <c r="L426" s="186">
        <v>600</v>
      </c>
      <c r="M426" s="185">
        <f t="shared" si="5"/>
        <v>0</v>
      </c>
      <c r="N426" s="186"/>
      <c r="O426" s="186">
        <v>400</v>
      </c>
      <c r="P426" s="186"/>
      <c r="Q426" s="186"/>
      <c r="R426" s="186"/>
      <c r="S426" s="194"/>
      <c r="T426" s="194"/>
      <c r="U426" s="186"/>
      <c r="V426" s="186"/>
      <c r="W426" s="186"/>
      <c r="X426" s="186"/>
      <c r="Y426" s="186"/>
      <c r="Z426" s="186"/>
      <c r="AA426" s="186"/>
      <c r="AB426" s="186"/>
      <c r="AC426" s="185">
        <f t="shared" si="10"/>
        <v>200</v>
      </c>
      <c r="AD426" s="178"/>
      <c r="AE426" s="178"/>
      <c r="AF426" s="178"/>
      <c r="AG426" s="199">
        <f t="shared" si="11"/>
        <v>200</v>
      </c>
      <c r="AH426" s="178"/>
    </row>
    <row r="427" ht="15.75" customHeight="1" spans="1:34">
      <c r="A427" s="538" t="s">
        <v>5518</v>
      </c>
      <c r="B427" s="170"/>
      <c r="C427" s="212"/>
      <c r="D427" s="170">
        <v>32487</v>
      </c>
      <c r="E427" s="170"/>
      <c r="F427" s="169">
        <v>36698</v>
      </c>
      <c r="G427" s="211" t="s">
        <v>5541</v>
      </c>
      <c r="H427" s="171" t="s">
        <v>45</v>
      </c>
      <c r="I427" s="186">
        <v>700</v>
      </c>
      <c r="J427" s="169"/>
      <c r="K427" s="170"/>
      <c r="L427" s="186">
        <v>700</v>
      </c>
      <c r="M427" s="185">
        <f t="shared" si="5"/>
        <v>0</v>
      </c>
      <c r="N427" s="186"/>
      <c r="O427" s="186">
        <v>500</v>
      </c>
      <c r="P427" s="186"/>
      <c r="Q427" s="186"/>
      <c r="R427" s="186"/>
      <c r="S427" s="194"/>
      <c r="T427" s="194"/>
      <c r="U427" s="186"/>
      <c r="V427" s="186"/>
      <c r="W427" s="186"/>
      <c r="X427" s="186"/>
      <c r="Y427" s="186"/>
      <c r="Z427" s="186"/>
      <c r="AA427" s="186"/>
      <c r="AB427" s="186"/>
      <c r="AC427" s="185">
        <f t="shared" si="10"/>
        <v>200</v>
      </c>
      <c r="AD427" s="178"/>
      <c r="AE427" s="178"/>
      <c r="AF427" s="178"/>
      <c r="AG427" s="199">
        <f t="shared" si="11"/>
        <v>200</v>
      </c>
      <c r="AH427" s="178"/>
    </row>
    <row r="428" ht="15.75" customHeight="1" spans="1:34">
      <c r="A428" s="538" t="s">
        <v>5518</v>
      </c>
      <c r="B428" s="170"/>
      <c r="C428" s="212"/>
      <c r="D428" s="170">
        <v>32488</v>
      </c>
      <c r="E428" s="170"/>
      <c r="F428" s="169">
        <v>36699</v>
      </c>
      <c r="G428" s="211" t="s">
        <v>5542</v>
      </c>
      <c r="H428" s="171" t="s">
        <v>45</v>
      </c>
      <c r="I428" s="186">
        <v>700</v>
      </c>
      <c r="J428" s="169"/>
      <c r="K428" s="170"/>
      <c r="L428" s="186">
        <v>700</v>
      </c>
      <c r="M428" s="185">
        <f t="shared" si="5"/>
        <v>0</v>
      </c>
      <c r="N428" s="186"/>
      <c r="O428" s="186">
        <v>500</v>
      </c>
      <c r="P428" s="186"/>
      <c r="Q428" s="186"/>
      <c r="R428" s="186"/>
      <c r="S428" s="194"/>
      <c r="T428" s="194"/>
      <c r="U428" s="186"/>
      <c r="V428" s="186"/>
      <c r="W428" s="186"/>
      <c r="X428" s="186"/>
      <c r="Y428" s="186"/>
      <c r="Z428" s="186"/>
      <c r="AA428" s="186"/>
      <c r="AB428" s="186"/>
      <c r="AC428" s="185">
        <f t="shared" si="10"/>
        <v>200</v>
      </c>
      <c r="AD428" s="178"/>
      <c r="AE428" s="178"/>
      <c r="AF428" s="178"/>
      <c r="AG428" s="199">
        <f t="shared" si="11"/>
        <v>200</v>
      </c>
      <c r="AH428" s="178"/>
    </row>
    <row r="429" ht="15.75" customHeight="1" spans="1:34">
      <c r="A429" s="538" t="s">
        <v>5518</v>
      </c>
      <c r="B429" s="170"/>
      <c r="C429" s="212"/>
      <c r="D429" s="170">
        <v>32489</v>
      </c>
      <c r="E429" s="170"/>
      <c r="F429" s="169">
        <v>36700</v>
      </c>
      <c r="G429" s="211" t="s">
        <v>5543</v>
      </c>
      <c r="H429" s="171" t="s">
        <v>45</v>
      </c>
      <c r="I429" s="186">
        <v>700</v>
      </c>
      <c r="J429" s="169"/>
      <c r="K429" s="170"/>
      <c r="L429" s="186">
        <v>700</v>
      </c>
      <c r="M429" s="185">
        <f t="shared" si="5"/>
        <v>0</v>
      </c>
      <c r="N429" s="186"/>
      <c r="O429" s="186">
        <v>500</v>
      </c>
      <c r="P429" s="186"/>
      <c r="Q429" s="186"/>
      <c r="R429" s="186"/>
      <c r="S429" s="194"/>
      <c r="T429" s="194"/>
      <c r="U429" s="186"/>
      <c r="V429" s="186"/>
      <c r="W429" s="186"/>
      <c r="X429" s="186"/>
      <c r="Y429" s="186"/>
      <c r="Z429" s="186"/>
      <c r="AA429" s="186"/>
      <c r="AB429" s="186"/>
      <c r="AC429" s="185">
        <f t="shared" si="10"/>
        <v>200</v>
      </c>
      <c r="AD429" s="178"/>
      <c r="AE429" s="178"/>
      <c r="AF429" s="178"/>
      <c r="AG429" s="199">
        <f t="shared" si="11"/>
        <v>200</v>
      </c>
      <c r="AH429" s="178"/>
    </row>
    <row r="430" ht="15.75" customHeight="1" spans="1:34">
      <c r="A430" s="538" t="s">
        <v>5518</v>
      </c>
      <c r="B430" s="170"/>
      <c r="C430" s="212"/>
      <c r="D430" s="170">
        <v>32490</v>
      </c>
      <c r="E430" s="170"/>
      <c r="F430" s="169">
        <v>36710</v>
      </c>
      <c r="G430" s="211" t="s">
        <v>5544</v>
      </c>
      <c r="H430" s="170" t="s">
        <v>4313</v>
      </c>
      <c r="I430" s="186">
        <v>500</v>
      </c>
      <c r="J430" s="169"/>
      <c r="K430" s="170"/>
      <c r="L430" s="186">
        <v>500</v>
      </c>
      <c r="M430" s="185">
        <f t="shared" si="5"/>
        <v>0</v>
      </c>
      <c r="N430" s="186"/>
      <c r="O430" s="186">
        <v>350</v>
      </c>
      <c r="P430" s="186"/>
      <c r="Q430" s="186"/>
      <c r="R430" s="186"/>
      <c r="S430" s="194"/>
      <c r="T430" s="194"/>
      <c r="U430" s="186"/>
      <c r="V430" s="186"/>
      <c r="W430" s="186"/>
      <c r="X430" s="186"/>
      <c r="Y430" s="186"/>
      <c r="Z430" s="186"/>
      <c r="AA430" s="186"/>
      <c r="AB430" s="186"/>
      <c r="AC430" s="185">
        <f t="shared" si="10"/>
        <v>150</v>
      </c>
      <c r="AD430" s="178"/>
      <c r="AE430" s="178"/>
      <c r="AF430" s="178"/>
      <c r="AG430" s="199">
        <f t="shared" si="11"/>
        <v>150</v>
      </c>
      <c r="AH430" s="178"/>
    </row>
    <row r="431" ht="15.75" customHeight="1" spans="1:34">
      <c r="A431" s="538" t="s">
        <v>5518</v>
      </c>
      <c r="B431" s="170"/>
      <c r="C431" s="212"/>
      <c r="D431" s="170">
        <v>32614</v>
      </c>
      <c r="E431" s="170"/>
      <c r="F431" s="169">
        <v>36667</v>
      </c>
      <c r="G431" s="211" t="s">
        <v>5545</v>
      </c>
      <c r="H431" s="170" t="s">
        <v>4313</v>
      </c>
      <c r="I431" s="186">
        <v>1500</v>
      </c>
      <c r="J431" s="169"/>
      <c r="K431" s="170"/>
      <c r="L431" s="186">
        <v>1500</v>
      </c>
      <c r="M431" s="185">
        <f t="shared" si="5"/>
        <v>0</v>
      </c>
      <c r="N431" s="186"/>
      <c r="O431" s="186">
        <v>900</v>
      </c>
      <c r="P431" s="186"/>
      <c r="Q431" s="186"/>
      <c r="R431" s="186"/>
      <c r="S431" s="194"/>
      <c r="T431" s="194"/>
      <c r="U431" s="186"/>
      <c r="V431" s="186"/>
      <c r="W431" s="186"/>
      <c r="X431" s="186"/>
      <c r="Y431" s="186"/>
      <c r="Z431" s="186"/>
      <c r="AA431" s="186"/>
      <c r="AB431" s="186"/>
      <c r="AC431" s="185">
        <f t="shared" si="10"/>
        <v>600</v>
      </c>
      <c r="AD431" s="178"/>
      <c r="AE431" s="178"/>
      <c r="AF431" s="178"/>
      <c r="AG431" s="199">
        <f t="shared" si="11"/>
        <v>600</v>
      </c>
      <c r="AH431" s="178"/>
    </row>
    <row r="432" ht="15.75" customHeight="1" spans="1:34">
      <c r="A432" s="538" t="s">
        <v>5518</v>
      </c>
      <c r="B432" s="170"/>
      <c r="C432" s="212"/>
      <c r="D432" s="170">
        <v>32615</v>
      </c>
      <c r="E432" s="170"/>
      <c r="F432" s="169">
        <v>36668</v>
      </c>
      <c r="G432" s="211" t="s">
        <v>5546</v>
      </c>
      <c r="H432" s="170" t="s">
        <v>4313</v>
      </c>
      <c r="I432" s="186">
        <v>4000</v>
      </c>
      <c r="J432" s="169"/>
      <c r="K432" s="170"/>
      <c r="L432" s="186">
        <v>4000</v>
      </c>
      <c r="M432" s="185">
        <f t="shared" si="5"/>
        <v>0</v>
      </c>
      <c r="N432" s="186"/>
      <c r="O432" s="186">
        <v>1200</v>
      </c>
      <c r="P432" s="186"/>
      <c r="Q432" s="186"/>
      <c r="R432" s="186"/>
      <c r="S432" s="194"/>
      <c r="T432" s="194"/>
      <c r="U432" s="186"/>
      <c r="V432" s="186"/>
      <c r="W432" s="186"/>
      <c r="X432" s="186"/>
      <c r="Y432" s="186"/>
      <c r="Z432" s="186"/>
      <c r="AA432" s="186"/>
      <c r="AB432" s="186"/>
      <c r="AC432" s="185">
        <f t="shared" si="10"/>
        <v>2800</v>
      </c>
      <c r="AD432" s="178"/>
      <c r="AE432" s="178"/>
      <c r="AF432" s="178"/>
      <c r="AG432" s="199">
        <f t="shared" si="11"/>
        <v>2800</v>
      </c>
      <c r="AH432" s="178"/>
    </row>
    <row r="433" ht="15.75" customHeight="1" spans="1:34">
      <c r="A433" s="538" t="s">
        <v>5518</v>
      </c>
      <c r="B433" s="170"/>
      <c r="C433" s="212"/>
      <c r="D433" s="170">
        <v>32616</v>
      </c>
      <c r="E433" s="170"/>
      <c r="F433" s="169">
        <v>36669</v>
      </c>
      <c r="G433" s="211" t="s">
        <v>5547</v>
      </c>
      <c r="H433" s="170" t="s">
        <v>4313</v>
      </c>
      <c r="I433" s="186">
        <v>1000</v>
      </c>
      <c r="J433" s="169"/>
      <c r="K433" s="170"/>
      <c r="L433" s="186">
        <v>1000</v>
      </c>
      <c r="M433" s="185">
        <f t="shared" si="5"/>
        <v>0</v>
      </c>
      <c r="N433" s="186"/>
      <c r="O433" s="186">
        <v>600</v>
      </c>
      <c r="P433" s="186"/>
      <c r="Q433" s="186"/>
      <c r="R433" s="186"/>
      <c r="S433" s="194"/>
      <c r="T433" s="194"/>
      <c r="U433" s="186"/>
      <c r="V433" s="186"/>
      <c r="W433" s="186"/>
      <c r="X433" s="186"/>
      <c r="Y433" s="186"/>
      <c r="Z433" s="186"/>
      <c r="AA433" s="186"/>
      <c r="AB433" s="186"/>
      <c r="AC433" s="185">
        <f t="shared" si="10"/>
        <v>400</v>
      </c>
      <c r="AD433" s="178"/>
      <c r="AE433" s="178"/>
      <c r="AF433" s="178"/>
      <c r="AG433" s="199">
        <f t="shared" si="11"/>
        <v>400</v>
      </c>
      <c r="AH433" s="178"/>
    </row>
    <row r="434" ht="15.75" customHeight="1" spans="1:34">
      <c r="A434" s="538" t="s">
        <v>5518</v>
      </c>
      <c r="B434" s="170"/>
      <c r="C434" s="212"/>
      <c r="D434" s="170">
        <v>32617</v>
      </c>
      <c r="E434" s="170"/>
      <c r="F434" s="169">
        <v>36670</v>
      </c>
      <c r="G434" s="211" t="s">
        <v>5548</v>
      </c>
      <c r="H434" s="170" t="s">
        <v>4313</v>
      </c>
      <c r="I434" s="186">
        <v>500</v>
      </c>
      <c r="J434" s="169"/>
      <c r="K434" s="170"/>
      <c r="L434" s="186">
        <v>500</v>
      </c>
      <c r="M434" s="185">
        <f t="shared" si="5"/>
        <v>0</v>
      </c>
      <c r="N434" s="186"/>
      <c r="O434" s="186">
        <v>300</v>
      </c>
      <c r="P434" s="186"/>
      <c r="Q434" s="186"/>
      <c r="R434" s="186"/>
      <c r="S434" s="194"/>
      <c r="T434" s="194"/>
      <c r="U434" s="186"/>
      <c r="V434" s="186"/>
      <c r="W434" s="186"/>
      <c r="X434" s="186"/>
      <c r="Y434" s="186"/>
      <c r="Z434" s="186"/>
      <c r="AA434" s="186"/>
      <c r="AB434" s="186"/>
      <c r="AC434" s="185">
        <f t="shared" si="10"/>
        <v>200</v>
      </c>
      <c r="AD434" s="178"/>
      <c r="AE434" s="178"/>
      <c r="AF434" s="178"/>
      <c r="AG434" s="199">
        <f t="shared" si="11"/>
        <v>200</v>
      </c>
      <c r="AH434" s="178"/>
    </row>
    <row r="435" ht="15.75" customHeight="1" spans="1:34">
      <c r="A435" s="538" t="s">
        <v>5518</v>
      </c>
      <c r="B435" s="170"/>
      <c r="C435" s="212"/>
      <c r="D435" s="170">
        <v>32618</v>
      </c>
      <c r="E435" s="170"/>
      <c r="F435" s="169">
        <v>36671</v>
      </c>
      <c r="G435" s="211" t="s">
        <v>5549</v>
      </c>
      <c r="H435" s="170" t="s">
        <v>4313</v>
      </c>
      <c r="I435" s="186">
        <v>500</v>
      </c>
      <c r="J435" s="169"/>
      <c r="K435" s="170"/>
      <c r="L435" s="186">
        <v>500</v>
      </c>
      <c r="M435" s="185">
        <f t="shared" si="5"/>
        <v>0</v>
      </c>
      <c r="N435" s="186"/>
      <c r="O435" s="186">
        <v>300</v>
      </c>
      <c r="P435" s="186"/>
      <c r="Q435" s="186"/>
      <c r="R435" s="186"/>
      <c r="S435" s="194"/>
      <c r="T435" s="194"/>
      <c r="U435" s="186"/>
      <c r="V435" s="186"/>
      <c r="W435" s="186"/>
      <c r="X435" s="186"/>
      <c r="Y435" s="186"/>
      <c r="Z435" s="186"/>
      <c r="AA435" s="186"/>
      <c r="AB435" s="186"/>
      <c r="AC435" s="185">
        <f t="shared" si="10"/>
        <v>200</v>
      </c>
      <c r="AD435" s="178"/>
      <c r="AE435" s="178"/>
      <c r="AF435" s="178"/>
      <c r="AG435" s="199">
        <f t="shared" si="11"/>
        <v>200</v>
      </c>
      <c r="AH435" s="178"/>
    </row>
    <row r="436" ht="15.75" customHeight="1" spans="1:34">
      <c r="A436" s="538" t="s">
        <v>5518</v>
      </c>
      <c r="B436" s="170"/>
      <c r="C436" s="212"/>
      <c r="D436" s="170">
        <v>32619</v>
      </c>
      <c r="E436" s="170"/>
      <c r="F436" s="169">
        <v>36672</v>
      </c>
      <c r="G436" s="211" t="s">
        <v>5550</v>
      </c>
      <c r="H436" s="170" t="s">
        <v>4313</v>
      </c>
      <c r="I436" s="186">
        <v>500</v>
      </c>
      <c r="J436" s="169"/>
      <c r="K436" s="170"/>
      <c r="L436" s="186">
        <v>500</v>
      </c>
      <c r="M436" s="185">
        <f t="shared" si="5"/>
        <v>0</v>
      </c>
      <c r="N436" s="186"/>
      <c r="O436" s="186">
        <v>300</v>
      </c>
      <c r="P436" s="186"/>
      <c r="Q436" s="186"/>
      <c r="R436" s="186"/>
      <c r="S436" s="194"/>
      <c r="T436" s="194"/>
      <c r="U436" s="186"/>
      <c r="V436" s="186"/>
      <c r="W436" s="186"/>
      <c r="X436" s="186"/>
      <c r="Y436" s="186"/>
      <c r="Z436" s="186"/>
      <c r="AA436" s="186"/>
      <c r="AB436" s="186"/>
      <c r="AC436" s="185">
        <f t="shared" si="10"/>
        <v>200</v>
      </c>
      <c r="AD436" s="178"/>
      <c r="AE436" s="178"/>
      <c r="AF436" s="178"/>
      <c r="AG436" s="199">
        <f t="shared" si="11"/>
        <v>200</v>
      </c>
      <c r="AH436" s="178"/>
    </row>
    <row r="437" ht="15.75" customHeight="1" spans="1:34">
      <c r="A437" s="538" t="s">
        <v>5518</v>
      </c>
      <c r="B437" s="170"/>
      <c r="C437" s="212"/>
      <c r="D437" s="170">
        <v>32620</v>
      </c>
      <c r="E437" s="170"/>
      <c r="F437" s="169">
        <v>36673</v>
      </c>
      <c r="G437" s="211" t="s">
        <v>5551</v>
      </c>
      <c r="H437" s="170" t="s">
        <v>4313</v>
      </c>
      <c r="I437" s="186">
        <v>500</v>
      </c>
      <c r="J437" s="169"/>
      <c r="K437" s="170"/>
      <c r="L437" s="186">
        <v>500</v>
      </c>
      <c r="M437" s="185">
        <f t="shared" si="5"/>
        <v>0</v>
      </c>
      <c r="N437" s="186"/>
      <c r="O437" s="186">
        <v>300</v>
      </c>
      <c r="P437" s="186"/>
      <c r="Q437" s="186"/>
      <c r="R437" s="186"/>
      <c r="S437" s="194"/>
      <c r="T437" s="194"/>
      <c r="U437" s="186"/>
      <c r="V437" s="186"/>
      <c r="W437" s="186"/>
      <c r="X437" s="186"/>
      <c r="Y437" s="186"/>
      <c r="Z437" s="186"/>
      <c r="AA437" s="186"/>
      <c r="AB437" s="186"/>
      <c r="AC437" s="185">
        <f t="shared" si="10"/>
        <v>200</v>
      </c>
      <c r="AD437" s="178"/>
      <c r="AE437" s="178"/>
      <c r="AF437" s="178"/>
      <c r="AG437" s="199">
        <f t="shared" si="11"/>
        <v>200</v>
      </c>
      <c r="AH437" s="178"/>
    </row>
    <row r="438" ht="15.75" customHeight="1" spans="1:34">
      <c r="A438" s="538" t="s">
        <v>5518</v>
      </c>
      <c r="B438" s="170"/>
      <c r="C438" s="212"/>
      <c r="D438" s="170">
        <v>32621</v>
      </c>
      <c r="E438" s="170"/>
      <c r="F438" s="169">
        <v>36674</v>
      </c>
      <c r="G438" s="211" t="s">
        <v>5552</v>
      </c>
      <c r="H438" s="170" t="s">
        <v>4313</v>
      </c>
      <c r="I438" s="186">
        <v>500</v>
      </c>
      <c r="J438" s="169"/>
      <c r="K438" s="170"/>
      <c r="L438" s="186">
        <v>500</v>
      </c>
      <c r="M438" s="185">
        <f t="shared" si="5"/>
        <v>0</v>
      </c>
      <c r="N438" s="186"/>
      <c r="O438" s="186">
        <v>300</v>
      </c>
      <c r="P438" s="186"/>
      <c r="Q438" s="186"/>
      <c r="R438" s="186"/>
      <c r="S438" s="194"/>
      <c r="T438" s="194"/>
      <c r="U438" s="186"/>
      <c r="V438" s="186"/>
      <c r="W438" s="186"/>
      <c r="X438" s="186"/>
      <c r="Y438" s="186"/>
      <c r="Z438" s="186"/>
      <c r="AA438" s="186"/>
      <c r="AB438" s="186"/>
      <c r="AC438" s="185">
        <f t="shared" si="10"/>
        <v>200</v>
      </c>
      <c r="AD438" s="178"/>
      <c r="AE438" s="178"/>
      <c r="AF438" s="178"/>
      <c r="AG438" s="199">
        <f t="shared" si="11"/>
        <v>200</v>
      </c>
      <c r="AH438" s="178"/>
    </row>
    <row r="439" ht="15.75" customHeight="1" spans="1:34">
      <c r="A439" s="538" t="s">
        <v>5518</v>
      </c>
      <c r="B439" s="170"/>
      <c r="C439" s="212"/>
      <c r="D439" s="170">
        <v>32622</v>
      </c>
      <c r="E439" s="170"/>
      <c r="F439" s="169">
        <v>36675</v>
      </c>
      <c r="G439" s="211" t="s">
        <v>5553</v>
      </c>
      <c r="H439" s="170" t="s">
        <v>4313</v>
      </c>
      <c r="I439" s="186">
        <v>500</v>
      </c>
      <c r="J439" s="169"/>
      <c r="K439" s="170"/>
      <c r="L439" s="186">
        <v>500</v>
      </c>
      <c r="M439" s="185">
        <f t="shared" si="5"/>
        <v>0</v>
      </c>
      <c r="N439" s="186"/>
      <c r="O439" s="186">
        <v>300</v>
      </c>
      <c r="P439" s="186"/>
      <c r="Q439" s="186"/>
      <c r="R439" s="186"/>
      <c r="S439" s="194"/>
      <c r="T439" s="194"/>
      <c r="U439" s="186"/>
      <c r="V439" s="186"/>
      <c r="W439" s="186"/>
      <c r="X439" s="186"/>
      <c r="Y439" s="186"/>
      <c r="Z439" s="186"/>
      <c r="AA439" s="186"/>
      <c r="AB439" s="186"/>
      <c r="AC439" s="185">
        <f t="shared" si="10"/>
        <v>200</v>
      </c>
      <c r="AD439" s="178"/>
      <c r="AE439" s="178"/>
      <c r="AF439" s="178"/>
      <c r="AG439" s="199">
        <f t="shared" si="11"/>
        <v>200</v>
      </c>
      <c r="AH439" s="178"/>
    </row>
    <row r="440" ht="15.75" customHeight="1" spans="1:34">
      <c r="A440" s="538" t="s">
        <v>5518</v>
      </c>
      <c r="B440" s="170"/>
      <c r="C440" s="212"/>
      <c r="D440" s="170">
        <v>32623</v>
      </c>
      <c r="E440" s="170"/>
      <c r="F440" s="169">
        <v>36676</v>
      </c>
      <c r="G440" s="211" t="s">
        <v>5554</v>
      </c>
      <c r="H440" s="170" t="s">
        <v>4313</v>
      </c>
      <c r="I440" s="186">
        <v>500</v>
      </c>
      <c r="J440" s="169"/>
      <c r="K440" s="170"/>
      <c r="L440" s="186">
        <v>500</v>
      </c>
      <c r="M440" s="185">
        <f t="shared" si="5"/>
        <v>0</v>
      </c>
      <c r="N440" s="186"/>
      <c r="O440" s="186">
        <v>300</v>
      </c>
      <c r="P440" s="186"/>
      <c r="Q440" s="186"/>
      <c r="R440" s="186"/>
      <c r="S440" s="194"/>
      <c r="T440" s="194"/>
      <c r="U440" s="186"/>
      <c r="V440" s="186"/>
      <c r="W440" s="186"/>
      <c r="X440" s="186"/>
      <c r="Y440" s="186"/>
      <c r="Z440" s="186"/>
      <c r="AA440" s="186"/>
      <c r="AB440" s="186"/>
      <c r="AC440" s="185">
        <f t="shared" si="10"/>
        <v>200</v>
      </c>
      <c r="AD440" s="178"/>
      <c r="AE440" s="178"/>
      <c r="AF440" s="178"/>
      <c r="AG440" s="199">
        <f t="shared" si="11"/>
        <v>200</v>
      </c>
      <c r="AH440" s="178"/>
    </row>
    <row r="441" ht="15.75" customHeight="1" spans="1:34">
      <c r="A441" s="538" t="s">
        <v>5518</v>
      </c>
      <c r="B441" s="170"/>
      <c r="C441" s="212"/>
      <c r="D441" s="170">
        <v>32624</v>
      </c>
      <c r="E441" s="170"/>
      <c r="F441" s="169">
        <v>36677</v>
      </c>
      <c r="G441" s="211" t="s">
        <v>5555</v>
      </c>
      <c r="H441" s="170" t="s">
        <v>4313</v>
      </c>
      <c r="I441" s="186">
        <v>500</v>
      </c>
      <c r="J441" s="169"/>
      <c r="K441" s="170"/>
      <c r="L441" s="186">
        <v>500</v>
      </c>
      <c r="M441" s="185">
        <f t="shared" si="5"/>
        <v>0</v>
      </c>
      <c r="N441" s="186"/>
      <c r="O441" s="186">
        <v>300</v>
      </c>
      <c r="P441" s="186"/>
      <c r="Q441" s="186"/>
      <c r="R441" s="186"/>
      <c r="S441" s="194"/>
      <c r="T441" s="194"/>
      <c r="U441" s="186"/>
      <c r="V441" s="186"/>
      <c r="W441" s="186"/>
      <c r="X441" s="186"/>
      <c r="Y441" s="186"/>
      <c r="Z441" s="186"/>
      <c r="AA441" s="186"/>
      <c r="AB441" s="186"/>
      <c r="AC441" s="185">
        <f t="shared" si="10"/>
        <v>200</v>
      </c>
      <c r="AD441" s="178"/>
      <c r="AE441" s="178"/>
      <c r="AF441" s="178"/>
      <c r="AG441" s="199">
        <f t="shared" si="11"/>
        <v>200</v>
      </c>
      <c r="AH441" s="178"/>
    </row>
    <row r="442" ht="15.75" customHeight="1" spans="1:34">
      <c r="A442" s="538" t="s">
        <v>5518</v>
      </c>
      <c r="B442" s="170"/>
      <c r="C442" s="212"/>
      <c r="D442" s="170">
        <v>32625</v>
      </c>
      <c r="E442" s="170"/>
      <c r="F442" s="220">
        <v>36678</v>
      </c>
      <c r="G442" s="211" t="s">
        <v>5556</v>
      </c>
      <c r="H442" s="170" t="s">
        <v>4313</v>
      </c>
      <c r="I442" s="186">
        <v>500</v>
      </c>
      <c r="J442" s="169"/>
      <c r="K442" s="170"/>
      <c r="L442" s="186">
        <v>500</v>
      </c>
      <c r="M442" s="185">
        <f t="shared" si="5"/>
        <v>0</v>
      </c>
      <c r="N442" s="186"/>
      <c r="O442" s="186">
        <v>300</v>
      </c>
      <c r="P442" s="186"/>
      <c r="Q442" s="186"/>
      <c r="R442" s="186"/>
      <c r="S442" s="194"/>
      <c r="T442" s="194"/>
      <c r="U442" s="186"/>
      <c r="V442" s="186"/>
      <c r="W442" s="186"/>
      <c r="X442" s="186"/>
      <c r="Y442" s="186"/>
      <c r="Z442" s="186"/>
      <c r="AA442" s="186"/>
      <c r="AB442" s="186"/>
      <c r="AC442" s="185">
        <f t="shared" si="10"/>
        <v>200</v>
      </c>
      <c r="AD442" s="178"/>
      <c r="AE442" s="178"/>
      <c r="AF442" s="178"/>
      <c r="AG442" s="199">
        <f t="shared" si="11"/>
        <v>200</v>
      </c>
      <c r="AH442" s="178"/>
    </row>
    <row r="443" ht="15.75" customHeight="1" spans="1:34">
      <c r="A443" s="538" t="s">
        <v>5518</v>
      </c>
      <c r="B443" s="170"/>
      <c r="C443" s="212"/>
      <c r="D443" s="170">
        <v>32626</v>
      </c>
      <c r="E443" s="170"/>
      <c r="F443" s="221">
        <v>36679</v>
      </c>
      <c r="G443" s="211" t="s">
        <v>5557</v>
      </c>
      <c r="H443" s="170" t="s">
        <v>4313</v>
      </c>
      <c r="I443" s="186">
        <v>500</v>
      </c>
      <c r="J443" s="169"/>
      <c r="K443" s="170"/>
      <c r="L443" s="186">
        <v>500</v>
      </c>
      <c r="M443" s="185">
        <f t="shared" si="5"/>
        <v>0</v>
      </c>
      <c r="N443" s="186"/>
      <c r="O443" s="186">
        <v>300</v>
      </c>
      <c r="P443" s="186"/>
      <c r="Q443" s="186"/>
      <c r="R443" s="186"/>
      <c r="S443" s="194"/>
      <c r="T443" s="194"/>
      <c r="U443" s="186"/>
      <c r="V443" s="186"/>
      <c r="W443" s="186"/>
      <c r="X443" s="186"/>
      <c r="Y443" s="186"/>
      <c r="Z443" s="186"/>
      <c r="AA443" s="186"/>
      <c r="AB443" s="186"/>
      <c r="AC443" s="185">
        <f t="shared" si="10"/>
        <v>200</v>
      </c>
      <c r="AD443" s="178"/>
      <c r="AE443" s="178"/>
      <c r="AF443" s="178"/>
      <c r="AG443" s="199">
        <f t="shared" si="11"/>
        <v>200</v>
      </c>
      <c r="AH443" s="178"/>
    </row>
    <row r="444" ht="15.75" customHeight="1" spans="1:34">
      <c r="A444" s="538" t="s">
        <v>5518</v>
      </c>
      <c r="B444" s="170"/>
      <c r="C444" s="212"/>
      <c r="D444" s="170">
        <v>32627</v>
      </c>
      <c r="E444" s="170"/>
      <c r="F444" s="221">
        <v>36680</v>
      </c>
      <c r="G444" s="211" t="s">
        <v>5558</v>
      </c>
      <c r="H444" s="170" t="s">
        <v>4313</v>
      </c>
      <c r="I444" s="186">
        <v>500</v>
      </c>
      <c r="J444" s="169"/>
      <c r="K444" s="170"/>
      <c r="L444" s="186">
        <v>500</v>
      </c>
      <c r="M444" s="185">
        <f t="shared" si="5"/>
        <v>0</v>
      </c>
      <c r="N444" s="186"/>
      <c r="O444" s="186">
        <v>300</v>
      </c>
      <c r="P444" s="186"/>
      <c r="Q444" s="186"/>
      <c r="R444" s="186"/>
      <c r="S444" s="194"/>
      <c r="T444" s="194"/>
      <c r="U444" s="186"/>
      <c r="V444" s="186"/>
      <c r="W444" s="186"/>
      <c r="X444" s="186"/>
      <c r="Y444" s="186"/>
      <c r="Z444" s="186"/>
      <c r="AA444" s="186"/>
      <c r="AB444" s="186"/>
      <c r="AC444" s="185">
        <f t="shared" si="10"/>
        <v>200</v>
      </c>
      <c r="AD444" s="178"/>
      <c r="AE444" s="178"/>
      <c r="AF444" s="178"/>
      <c r="AG444" s="199">
        <f t="shared" si="11"/>
        <v>200</v>
      </c>
      <c r="AH444" s="178"/>
    </row>
    <row r="445" ht="15.75" customHeight="1" spans="1:34">
      <c r="A445" s="538" t="s">
        <v>5518</v>
      </c>
      <c r="B445" s="170"/>
      <c r="C445" s="212"/>
      <c r="D445" s="170">
        <v>32628</v>
      </c>
      <c r="E445" s="170"/>
      <c r="F445" s="221">
        <v>36681</v>
      </c>
      <c r="G445" s="211" t="s">
        <v>5559</v>
      </c>
      <c r="H445" s="170" t="s">
        <v>4313</v>
      </c>
      <c r="I445" s="186">
        <v>500</v>
      </c>
      <c r="J445" s="169"/>
      <c r="K445" s="170"/>
      <c r="L445" s="186">
        <v>500</v>
      </c>
      <c r="M445" s="185">
        <f t="shared" si="5"/>
        <v>0</v>
      </c>
      <c r="N445" s="186"/>
      <c r="O445" s="186">
        <v>300</v>
      </c>
      <c r="P445" s="186"/>
      <c r="Q445" s="186"/>
      <c r="R445" s="186"/>
      <c r="S445" s="194"/>
      <c r="T445" s="194"/>
      <c r="U445" s="186"/>
      <c r="V445" s="186"/>
      <c r="W445" s="186"/>
      <c r="X445" s="186"/>
      <c r="Y445" s="186"/>
      <c r="Z445" s="186"/>
      <c r="AA445" s="186"/>
      <c r="AB445" s="186"/>
      <c r="AC445" s="185">
        <f t="shared" si="10"/>
        <v>200</v>
      </c>
      <c r="AD445" s="178"/>
      <c r="AE445" s="178"/>
      <c r="AF445" s="178"/>
      <c r="AG445" s="199">
        <f t="shared" si="11"/>
        <v>200</v>
      </c>
      <c r="AH445" s="178"/>
    </row>
    <row r="446" ht="15.75" customHeight="1" spans="1:34">
      <c r="A446" s="538" t="s">
        <v>5518</v>
      </c>
      <c r="B446" s="170"/>
      <c r="C446" s="212"/>
      <c r="D446" s="170">
        <v>32629</v>
      </c>
      <c r="E446" s="170"/>
      <c r="F446" s="221">
        <v>36682</v>
      </c>
      <c r="G446" s="211" t="s">
        <v>5560</v>
      </c>
      <c r="H446" s="170" t="s">
        <v>4313</v>
      </c>
      <c r="I446" s="186">
        <v>500</v>
      </c>
      <c r="J446" s="169"/>
      <c r="K446" s="170"/>
      <c r="L446" s="186">
        <v>500</v>
      </c>
      <c r="M446" s="185">
        <f t="shared" si="5"/>
        <v>0</v>
      </c>
      <c r="N446" s="186"/>
      <c r="O446" s="186">
        <v>300</v>
      </c>
      <c r="P446" s="186"/>
      <c r="Q446" s="186"/>
      <c r="R446" s="186"/>
      <c r="S446" s="194"/>
      <c r="T446" s="194"/>
      <c r="U446" s="186"/>
      <c r="V446" s="186"/>
      <c r="W446" s="186"/>
      <c r="X446" s="186"/>
      <c r="Y446" s="186"/>
      <c r="Z446" s="186"/>
      <c r="AA446" s="186"/>
      <c r="AB446" s="186"/>
      <c r="AC446" s="185">
        <f t="shared" si="10"/>
        <v>200</v>
      </c>
      <c r="AD446" s="178"/>
      <c r="AE446" s="178"/>
      <c r="AF446" s="178"/>
      <c r="AG446" s="199">
        <f t="shared" si="11"/>
        <v>200</v>
      </c>
      <c r="AH446" s="178"/>
    </row>
    <row r="447" ht="15.75" customHeight="1" spans="1:34">
      <c r="A447" s="538" t="s">
        <v>5518</v>
      </c>
      <c r="B447" s="170"/>
      <c r="C447" s="212"/>
      <c r="D447" s="170">
        <v>32630</v>
      </c>
      <c r="E447" s="170"/>
      <c r="F447" s="221">
        <v>36683</v>
      </c>
      <c r="G447" s="211" t="s">
        <v>5561</v>
      </c>
      <c r="H447" s="170" t="s">
        <v>4313</v>
      </c>
      <c r="I447" s="186">
        <v>500</v>
      </c>
      <c r="J447" s="169"/>
      <c r="K447" s="170"/>
      <c r="L447" s="186">
        <v>500</v>
      </c>
      <c r="M447" s="185">
        <f t="shared" si="5"/>
        <v>0</v>
      </c>
      <c r="N447" s="186"/>
      <c r="O447" s="186">
        <v>300</v>
      </c>
      <c r="P447" s="186"/>
      <c r="Q447" s="186"/>
      <c r="R447" s="186"/>
      <c r="S447" s="194"/>
      <c r="T447" s="194"/>
      <c r="U447" s="186"/>
      <c r="V447" s="186"/>
      <c r="W447" s="186"/>
      <c r="X447" s="186"/>
      <c r="Y447" s="186"/>
      <c r="Z447" s="186"/>
      <c r="AA447" s="186"/>
      <c r="AB447" s="186"/>
      <c r="AC447" s="185">
        <f t="shared" si="10"/>
        <v>200</v>
      </c>
      <c r="AD447" s="178"/>
      <c r="AE447" s="178"/>
      <c r="AF447" s="178"/>
      <c r="AG447" s="199">
        <f t="shared" si="11"/>
        <v>200</v>
      </c>
      <c r="AH447" s="178"/>
    </row>
    <row r="448" ht="15.75" customHeight="1" spans="1:34">
      <c r="A448" s="538" t="s">
        <v>5518</v>
      </c>
      <c r="B448" s="170"/>
      <c r="C448" s="212"/>
      <c r="D448" s="170">
        <v>32631</v>
      </c>
      <c r="E448" s="170"/>
      <c r="F448" s="221">
        <v>36684</v>
      </c>
      <c r="G448" s="211" t="s">
        <v>5562</v>
      </c>
      <c r="H448" s="170" t="s">
        <v>4313</v>
      </c>
      <c r="I448" s="186">
        <v>500</v>
      </c>
      <c r="J448" s="169"/>
      <c r="K448" s="170"/>
      <c r="L448" s="186">
        <v>500</v>
      </c>
      <c r="M448" s="185">
        <f t="shared" si="5"/>
        <v>0</v>
      </c>
      <c r="N448" s="186"/>
      <c r="O448" s="186">
        <v>300</v>
      </c>
      <c r="P448" s="186"/>
      <c r="Q448" s="186"/>
      <c r="R448" s="186"/>
      <c r="S448" s="194"/>
      <c r="T448" s="194"/>
      <c r="U448" s="186"/>
      <c r="V448" s="186"/>
      <c r="W448" s="186"/>
      <c r="X448" s="186"/>
      <c r="Y448" s="186"/>
      <c r="Z448" s="186"/>
      <c r="AA448" s="186"/>
      <c r="AB448" s="186"/>
      <c r="AC448" s="185">
        <f t="shared" si="10"/>
        <v>200</v>
      </c>
      <c r="AD448" s="178"/>
      <c r="AE448" s="178"/>
      <c r="AF448" s="178"/>
      <c r="AG448" s="199">
        <f t="shared" si="11"/>
        <v>200</v>
      </c>
      <c r="AH448" s="178"/>
    </row>
    <row r="449" ht="15.75" customHeight="1" spans="1:34">
      <c r="A449" s="538" t="s">
        <v>5518</v>
      </c>
      <c r="B449" s="170"/>
      <c r="C449" s="212"/>
      <c r="D449" s="170">
        <v>32632</v>
      </c>
      <c r="E449" s="170"/>
      <c r="F449" s="221">
        <v>36685</v>
      </c>
      <c r="G449" s="211" t="s">
        <v>5563</v>
      </c>
      <c r="H449" s="170" t="s">
        <v>4313</v>
      </c>
      <c r="I449" s="186">
        <v>500</v>
      </c>
      <c r="J449" s="169"/>
      <c r="K449" s="170"/>
      <c r="L449" s="186">
        <v>500</v>
      </c>
      <c r="M449" s="185">
        <f t="shared" si="5"/>
        <v>0</v>
      </c>
      <c r="N449" s="186"/>
      <c r="O449" s="186">
        <v>300</v>
      </c>
      <c r="P449" s="186"/>
      <c r="Q449" s="186"/>
      <c r="R449" s="186"/>
      <c r="S449" s="194"/>
      <c r="T449" s="194"/>
      <c r="U449" s="186"/>
      <c r="V449" s="186"/>
      <c r="W449" s="186"/>
      <c r="X449" s="186"/>
      <c r="Y449" s="186"/>
      <c r="Z449" s="186"/>
      <c r="AA449" s="186"/>
      <c r="AB449" s="186"/>
      <c r="AC449" s="185">
        <f t="shared" si="10"/>
        <v>200</v>
      </c>
      <c r="AD449" s="178"/>
      <c r="AE449" s="178"/>
      <c r="AF449" s="178"/>
      <c r="AG449" s="199">
        <f t="shared" si="11"/>
        <v>200</v>
      </c>
      <c r="AH449" s="178"/>
    </row>
    <row r="450" ht="15.75" customHeight="1" spans="1:34">
      <c r="A450" s="538" t="s">
        <v>5518</v>
      </c>
      <c r="B450" s="170"/>
      <c r="C450" s="212"/>
      <c r="D450" s="170">
        <v>32633</v>
      </c>
      <c r="E450" s="170"/>
      <c r="F450" s="221">
        <v>36686</v>
      </c>
      <c r="G450" s="211" t="s">
        <v>5564</v>
      </c>
      <c r="H450" s="170" t="s">
        <v>4313</v>
      </c>
      <c r="I450" s="186">
        <v>500</v>
      </c>
      <c r="J450" s="169"/>
      <c r="K450" s="170"/>
      <c r="L450" s="186">
        <v>500</v>
      </c>
      <c r="M450" s="185">
        <f t="shared" si="5"/>
        <v>0</v>
      </c>
      <c r="N450" s="186"/>
      <c r="O450" s="186">
        <v>300</v>
      </c>
      <c r="P450" s="186"/>
      <c r="Q450" s="186"/>
      <c r="R450" s="186"/>
      <c r="S450" s="194"/>
      <c r="T450" s="194"/>
      <c r="U450" s="186"/>
      <c r="V450" s="186"/>
      <c r="W450" s="186"/>
      <c r="X450" s="186"/>
      <c r="Y450" s="186"/>
      <c r="Z450" s="186"/>
      <c r="AA450" s="186"/>
      <c r="AB450" s="186"/>
      <c r="AC450" s="185">
        <f t="shared" si="10"/>
        <v>200</v>
      </c>
      <c r="AD450" s="178"/>
      <c r="AE450" s="178"/>
      <c r="AF450" s="178"/>
      <c r="AG450" s="199">
        <f t="shared" si="11"/>
        <v>200</v>
      </c>
      <c r="AH450" s="178"/>
    </row>
    <row r="451" ht="15.75" customHeight="1" spans="1:34">
      <c r="A451" s="538" t="s">
        <v>5518</v>
      </c>
      <c r="B451" s="170"/>
      <c r="C451" s="212"/>
      <c r="D451" s="170">
        <v>32634</v>
      </c>
      <c r="E451" s="170"/>
      <c r="F451" s="221">
        <v>36687</v>
      </c>
      <c r="G451" s="211" t="s">
        <v>5565</v>
      </c>
      <c r="H451" s="170" t="s">
        <v>4313</v>
      </c>
      <c r="I451" s="186">
        <v>500</v>
      </c>
      <c r="J451" s="169"/>
      <c r="K451" s="170"/>
      <c r="L451" s="186">
        <v>500</v>
      </c>
      <c r="M451" s="185">
        <f t="shared" si="5"/>
        <v>0</v>
      </c>
      <c r="N451" s="186"/>
      <c r="O451" s="186">
        <v>300</v>
      </c>
      <c r="P451" s="186"/>
      <c r="Q451" s="186"/>
      <c r="R451" s="186"/>
      <c r="S451" s="194"/>
      <c r="T451" s="194"/>
      <c r="U451" s="186"/>
      <c r="V451" s="186"/>
      <c r="W451" s="186"/>
      <c r="X451" s="186"/>
      <c r="Y451" s="186"/>
      <c r="Z451" s="186"/>
      <c r="AA451" s="186"/>
      <c r="AB451" s="186"/>
      <c r="AC451" s="185">
        <f t="shared" si="10"/>
        <v>200</v>
      </c>
      <c r="AD451" s="178"/>
      <c r="AE451" s="178"/>
      <c r="AF451" s="178"/>
      <c r="AG451" s="199">
        <f t="shared" si="11"/>
        <v>200</v>
      </c>
      <c r="AH451" s="178"/>
    </row>
    <row r="452" ht="15.75" customHeight="1" spans="1:34">
      <c r="A452" s="538" t="s">
        <v>5518</v>
      </c>
      <c r="B452" s="170"/>
      <c r="C452" s="212"/>
      <c r="D452" s="170">
        <v>32635</v>
      </c>
      <c r="E452" s="170"/>
      <c r="F452" s="221">
        <v>36688</v>
      </c>
      <c r="G452" s="211" t="s">
        <v>5309</v>
      </c>
      <c r="H452" s="170" t="s">
        <v>4313</v>
      </c>
      <c r="I452" s="186">
        <v>500</v>
      </c>
      <c r="J452" s="169"/>
      <c r="K452" s="170"/>
      <c r="L452" s="186">
        <v>500</v>
      </c>
      <c r="M452" s="185">
        <f t="shared" si="5"/>
        <v>0</v>
      </c>
      <c r="N452" s="186"/>
      <c r="O452" s="186">
        <v>300</v>
      </c>
      <c r="P452" s="186"/>
      <c r="Q452" s="186"/>
      <c r="R452" s="186"/>
      <c r="S452" s="194"/>
      <c r="T452" s="194"/>
      <c r="U452" s="186"/>
      <c r="V452" s="186"/>
      <c r="W452" s="186"/>
      <c r="X452" s="186"/>
      <c r="Y452" s="186"/>
      <c r="Z452" s="186"/>
      <c r="AA452" s="186"/>
      <c r="AB452" s="186"/>
      <c r="AC452" s="185">
        <f t="shared" si="10"/>
        <v>200</v>
      </c>
      <c r="AD452" s="178"/>
      <c r="AE452" s="178"/>
      <c r="AF452" s="178"/>
      <c r="AG452" s="199">
        <f t="shared" si="11"/>
        <v>200</v>
      </c>
      <c r="AH452" s="178"/>
    </row>
    <row r="453" ht="15.75" customHeight="1" spans="1:34">
      <c r="A453" s="538" t="s">
        <v>5518</v>
      </c>
      <c r="B453" s="170"/>
      <c r="C453" s="212"/>
      <c r="D453" s="170">
        <v>32636</v>
      </c>
      <c r="E453" s="170"/>
      <c r="F453" s="221">
        <v>36689</v>
      </c>
      <c r="G453" s="211" t="s">
        <v>5566</v>
      </c>
      <c r="H453" s="170" t="s">
        <v>4313</v>
      </c>
      <c r="I453" s="186">
        <v>500</v>
      </c>
      <c r="J453" s="169"/>
      <c r="K453" s="170"/>
      <c r="L453" s="186">
        <v>500</v>
      </c>
      <c r="M453" s="185">
        <f t="shared" si="5"/>
        <v>0</v>
      </c>
      <c r="N453" s="186"/>
      <c r="O453" s="186">
        <v>300</v>
      </c>
      <c r="P453" s="186"/>
      <c r="Q453" s="186"/>
      <c r="R453" s="186"/>
      <c r="S453" s="194"/>
      <c r="T453" s="194"/>
      <c r="U453" s="186"/>
      <c r="V453" s="186"/>
      <c r="W453" s="186"/>
      <c r="X453" s="186"/>
      <c r="Y453" s="186"/>
      <c r="Z453" s="186"/>
      <c r="AA453" s="186"/>
      <c r="AB453" s="186"/>
      <c r="AC453" s="185">
        <f t="shared" si="10"/>
        <v>200</v>
      </c>
      <c r="AD453" s="178"/>
      <c r="AE453" s="178"/>
      <c r="AF453" s="178"/>
      <c r="AG453" s="199">
        <f t="shared" si="11"/>
        <v>200</v>
      </c>
      <c r="AH453" s="178"/>
    </row>
    <row r="454" ht="15.75" customHeight="1" spans="1:34">
      <c r="A454" s="538" t="s">
        <v>5518</v>
      </c>
      <c r="B454" s="170"/>
      <c r="C454" s="212"/>
      <c r="D454" s="170">
        <v>32637</v>
      </c>
      <c r="E454" s="170"/>
      <c r="F454" s="221">
        <v>36690</v>
      </c>
      <c r="G454" s="211" t="s">
        <v>5567</v>
      </c>
      <c r="H454" s="170" t="s">
        <v>4313</v>
      </c>
      <c r="I454" s="186">
        <v>500</v>
      </c>
      <c r="J454" s="169"/>
      <c r="K454" s="170"/>
      <c r="L454" s="186">
        <v>500</v>
      </c>
      <c r="M454" s="185">
        <f t="shared" si="5"/>
        <v>0</v>
      </c>
      <c r="N454" s="186"/>
      <c r="O454" s="186">
        <v>300</v>
      </c>
      <c r="P454" s="186"/>
      <c r="Q454" s="186"/>
      <c r="R454" s="186"/>
      <c r="S454" s="194"/>
      <c r="T454" s="194"/>
      <c r="U454" s="186"/>
      <c r="V454" s="186"/>
      <c r="W454" s="186"/>
      <c r="X454" s="186"/>
      <c r="Y454" s="186"/>
      <c r="Z454" s="186"/>
      <c r="AA454" s="186"/>
      <c r="AB454" s="186"/>
      <c r="AC454" s="185">
        <f t="shared" si="10"/>
        <v>200</v>
      </c>
      <c r="AD454" s="178"/>
      <c r="AE454" s="178"/>
      <c r="AF454" s="178"/>
      <c r="AG454" s="199">
        <f t="shared" si="11"/>
        <v>200</v>
      </c>
      <c r="AH454" s="178"/>
    </row>
    <row r="455" ht="15.75" customHeight="1" spans="1:34">
      <c r="A455" s="538" t="s">
        <v>5518</v>
      </c>
      <c r="B455" s="170"/>
      <c r="C455" s="212"/>
      <c r="D455" s="170">
        <v>32638</v>
      </c>
      <c r="E455" s="170"/>
      <c r="F455" s="169">
        <v>36691</v>
      </c>
      <c r="G455" s="211" t="s">
        <v>5568</v>
      </c>
      <c r="H455" s="170" t="s">
        <v>4313</v>
      </c>
      <c r="I455" s="186">
        <v>500</v>
      </c>
      <c r="J455" s="169"/>
      <c r="K455" s="170"/>
      <c r="L455" s="186">
        <v>500</v>
      </c>
      <c r="M455" s="185">
        <f t="shared" si="5"/>
        <v>0</v>
      </c>
      <c r="N455" s="186"/>
      <c r="O455" s="186">
        <v>300</v>
      </c>
      <c r="P455" s="186"/>
      <c r="Q455" s="186"/>
      <c r="R455" s="186"/>
      <c r="S455" s="194"/>
      <c r="T455" s="194"/>
      <c r="U455" s="186"/>
      <c r="V455" s="186"/>
      <c r="W455" s="186"/>
      <c r="X455" s="186"/>
      <c r="Y455" s="186"/>
      <c r="Z455" s="186"/>
      <c r="AA455" s="186"/>
      <c r="AB455" s="186"/>
      <c r="AC455" s="185">
        <f t="shared" si="10"/>
        <v>200</v>
      </c>
      <c r="AD455" s="178"/>
      <c r="AE455" s="178"/>
      <c r="AF455" s="178"/>
      <c r="AG455" s="199">
        <f t="shared" si="11"/>
        <v>200</v>
      </c>
      <c r="AH455" s="178"/>
    </row>
    <row r="456" ht="15.75" customHeight="1" spans="1:34">
      <c r="A456" s="538" t="s">
        <v>5518</v>
      </c>
      <c r="B456" s="170"/>
      <c r="C456" s="212"/>
      <c r="D456" s="170">
        <v>32722</v>
      </c>
      <c r="E456" s="170"/>
      <c r="F456" s="169">
        <v>36734</v>
      </c>
      <c r="G456" s="211" t="s">
        <v>5569</v>
      </c>
      <c r="H456" s="170" t="s">
        <v>5135</v>
      </c>
      <c r="I456" s="186">
        <v>4500</v>
      </c>
      <c r="J456" s="169"/>
      <c r="K456" s="170"/>
      <c r="L456" s="186">
        <v>4500</v>
      </c>
      <c r="M456" s="185">
        <f t="shared" si="5"/>
        <v>0</v>
      </c>
      <c r="N456" s="186"/>
      <c r="O456" s="186">
        <v>3000</v>
      </c>
      <c r="P456" s="186"/>
      <c r="Q456" s="186"/>
      <c r="R456" s="186"/>
      <c r="S456" s="194"/>
      <c r="T456" s="194"/>
      <c r="U456" s="186"/>
      <c r="V456" s="186"/>
      <c r="W456" s="186"/>
      <c r="X456" s="186"/>
      <c r="Y456" s="186"/>
      <c r="Z456" s="186"/>
      <c r="AA456" s="186"/>
      <c r="AB456" s="186"/>
      <c r="AC456" s="185">
        <f t="shared" si="10"/>
        <v>1500</v>
      </c>
      <c r="AD456" s="178"/>
      <c r="AE456" s="178"/>
      <c r="AF456" s="178"/>
      <c r="AG456" s="199">
        <f t="shared" si="11"/>
        <v>1500</v>
      </c>
      <c r="AH456" s="178"/>
    </row>
    <row r="457" ht="15.75" customHeight="1" spans="1:34">
      <c r="A457" s="538" t="s">
        <v>5518</v>
      </c>
      <c r="B457" s="170"/>
      <c r="C457" s="212"/>
      <c r="D457" s="170">
        <v>32723</v>
      </c>
      <c r="E457" s="170"/>
      <c r="F457" s="169">
        <v>36729</v>
      </c>
      <c r="G457" s="211" t="s">
        <v>5570</v>
      </c>
      <c r="H457" s="170" t="s">
        <v>5135</v>
      </c>
      <c r="I457" s="186">
        <v>4500</v>
      </c>
      <c r="J457" s="169"/>
      <c r="K457" s="170"/>
      <c r="L457" s="186">
        <v>4500</v>
      </c>
      <c r="M457" s="185">
        <f t="shared" si="5"/>
        <v>0</v>
      </c>
      <c r="N457" s="186"/>
      <c r="O457" s="186">
        <v>3000</v>
      </c>
      <c r="P457" s="186"/>
      <c r="Q457" s="186"/>
      <c r="R457" s="186"/>
      <c r="S457" s="194"/>
      <c r="T457" s="194"/>
      <c r="U457" s="186"/>
      <c r="V457" s="186"/>
      <c r="W457" s="186"/>
      <c r="X457" s="186"/>
      <c r="Y457" s="186"/>
      <c r="Z457" s="186"/>
      <c r="AA457" s="186"/>
      <c r="AB457" s="186"/>
      <c r="AC457" s="185">
        <f t="shared" si="10"/>
        <v>1500</v>
      </c>
      <c r="AD457" s="178"/>
      <c r="AE457" s="178"/>
      <c r="AF457" s="178"/>
      <c r="AG457" s="199">
        <f t="shared" si="11"/>
        <v>1500</v>
      </c>
      <c r="AH457" s="178"/>
    </row>
    <row r="458" ht="15.75" customHeight="1" spans="1:34">
      <c r="A458" s="538" t="s">
        <v>5518</v>
      </c>
      <c r="B458" s="170"/>
      <c r="C458" s="212"/>
      <c r="D458" s="170">
        <v>32724</v>
      </c>
      <c r="E458" s="170"/>
      <c r="F458" s="169">
        <v>36732</v>
      </c>
      <c r="G458" s="211" t="s">
        <v>5571</v>
      </c>
      <c r="H458" s="170" t="s">
        <v>5135</v>
      </c>
      <c r="I458" s="186">
        <v>4500</v>
      </c>
      <c r="J458" s="169"/>
      <c r="K458" s="170"/>
      <c r="L458" s="186">
        <v>4500</v>
      </c>
      <c r="M458" s="185">
        <f t="shared" si="5"/>
        <v>0</v>
      </c>
      <c r="N458" s="186"/>
      <c r="O458" s="186">
        <v>3000</v>
      </c>
      <c r="P458" s="186"/>
      <c r="Q458" s="186"/>
      <c r="R458" s="186"/>
      <c r="S458" s="194"/>
      <c r="T458" s="194"/>
      <c r="U458" s="186"/>
      <c r="V458" s="186"/>
      <c r="W458" s="186"/>
      <c r="X458" s="186"/>
      <c r="Y458" s="186"/>
      <c r="Z458" s="186"/>
      <c r="AA458" s="186"/>
      <c r="AB458" s="186"/>
      <c r="AC458" s="185">
        <f t="shared" si="10"/>
        <v>1500</v>
      </c>
      <c r="AD458" s="178"/>
      <c r="AE458" s="178"/>
      <c r="AF458" s="178"/>
      <c r="AG458" s="199">
        <f t="shared" si="11"/>
        <v>1500</v>
      </c>
      <c r="AH458" s="178"/>
    </row>
    <row r="459" ht="15.75" customHeight="1" spans="1:34">
      <c r="A459" s="538" t="s">
        <v>5518</v>
      </c>
      <c r="B459" s="170"/>
      <c r="C459" s="212"/>
      <c r="D459" s="170">
        <v>32725</v>
      </c>
      <c r="E459" s="170"/>
      <c r="F459" s="169">
        <v>36730</v>
      </c>
      <c r="G459" s="211" t="s">
        <v>5572</v>
      </c>
      <c r="H459" s="170" t="s">
        <v>5135</v>
      </c>
      <c r="I459" s="186">
        <v>4500</v>
      </c>
      <c r="J459" s="169"/>
      <c r="K459" s="170"/>
      <c r="L459" s="186">
        <v>4500</v>
      </c>
      <c r="M459" s="185">
        <f t="shared" si="5"/>
        <v>0</v>
      </c>
      <c r="N459" s="186"/>
      <c r="O459" s="186">
        <v>3000</v>
      </c>
      <c r="P459" s="186"/>
      <c r="Q459" s="186"/>
      <c r="R459" s="186"/>
      <c r="S459" s="194"/>
      <c r="T459" s="194"/>
      <c r="U459" s="186"/>
      <c r="V459" s="186"/>
      <c r="W459" s="186"/>
      <c r="X459" s="186"/>
      <c r="Y459" s="186"/>
      <c r="Z459" s="186"/>
      <c r="AA459" s="186"/>
      <c r="AB459" s="186"/>
      <c r="AC459" s="185">
        <f t="shared" si="10"/>
        <v>1500</v>
      </c>
      <c r="AD459" s="178"/>
      <c r="AE459" s="178"/>
      <c r="AF459" s="178"/>
      <c r="AG459" s="199"/>
      <c r="AH459" s="178"/>
    </row>
    <row r="460" ht="15.75" customHeight="1" spans="1:34">
      <c r="A460" s="538" t="s">
        <v>5518</v>
      </c>
      <c r="B460" s="170"/>
      <c r="C460" s="212"/>
      <c r="D460" s="170">
        <v>32726</v>
      </c>
      <c r="E460" s="170"/>
      <c r="F460" s="169">
        <v>36731</v>
      </c>
      <c r="G460" s="207" t="s">
        <v>5573</v>
      </c>
      <c r="H460" s="170" t="s">
        <v>5135</v>
      </c>
      <c r="I460" s="186">
        <v>4500</v>
      </c>
      <c r="J460" s="169"/>
      <c r="K460" s="170"/>
      <c r="L460" s="186">
        <v>4500</v>
      </c>
      <c r="M460" s="185">
        <f t="shared" si="5"/>
        <v>0</v>
      </c>
      <c r="N460" s="186"/>
      <c r="O460" s="186">
        <v>3000</v>
      </c>
      <c r="P460" s="186"/>
      <c r="Q460" s="186"/>
      <c r="R460" s="186"/>
      <c r="S460" s="194"/>
      <c r="T460" s="194"/>
      <c r="U460" s="186"/>
      <c r="V460" s="186"/>
      <c r="W460" s="186"/>
      <c r="X460" s="186"/>
      <c r="Y460" s="186"/>
      <c r="Z460" s="186"/>
      <c r="AA460" s="186"/>
      <c r="AB460" s="186"/>
      <c r="AC460" s="185">
        <f t="shared" si="10"/>
        <v>1500</v>
      </c>
      <c r="AD460" s="178"/>
      <c r="AE460" s="178"/>
      <c r="AF460" s="178"/>
      <c r="AG460" s="199"/>
      <c r="AH460" s="178"/>
    </row>
    <row r="461" ht="15.75" customHeight="1" spans="1:34">
      <c r="A461" s="538" t="s">
        <v>5518</v>
      </c>
      <c r="B461" s="170"/>
      <c r="C461" s="212"/>
      <c r="D461" s="170">
        <v>32727</v>
      </c>
      <c r="E461" s="170"/>
      <c r="F461" s="169">
        <v>36733</v>
      </c>
      <c r="G461" s="211" t="s">
        <v>5574</v>
      </c>
      <c r="H461" s="170" t="s">
        <v>5135</v>
      </c>
      <c r="I461" s="186">
        <v>4500</v>
      </c>
      <c r="J461" s="169"/>
      <c r="K461" s="170"/>
      <c r="L461" s="186">
        <v>4500</v>
      </c>
      <c r="M461" s="185">
        <f t="shared" si="5"/>
        <v>0</v>
      </c>
      <c r="N461" s="186"/>
      <c r="O461" s="186">
        <v>3000</v>
      </c>
      <c r="P461" s="186"/>
      <c r="Q461" s="186"/>
      <c r="R461" s="186"/>
      <c r="S461" s="194"/>
      <c r="T461" s="194"/>
      <c r="U461" s="186"/>
      <c r="V461" s="186"/>
      <c r="W461" s="186"/>
      <c r="X461" s="186"/>
      <c r="Y461" s="186"/>
      <c r="Z461" s="186"/>
      <c r="AA461" s="186"/>
      <c r="AB461" s="186"/>
      <c r="AC461" s="185">
        <f t="shared" si="10"/>
        <v>1500</v>
      </c>
      <c r="AD461" s="178"/>
      <c r="AE461" s="178"/>
      <c r="AF461" s="178"/>
      <c r="AG461" s="199"/>
      <c r="AH461" s="178"/>
    </row>
    <row r="462" ht="15.75" customHeight="1" spans="1:34">
      <c r="A462" s="538" t="s">
        <v>5518</v>
      </c>
      <c r="B462" s="170"/>
      <c r="C462" s="212"/>
      <c r="D462" s="170">
        <v>32728</v>
      </c>
      <c r="E462" s="170"/>
      <c r="F462" s="169">
        <v>36735</v>
      </c>
      <c r="G462" s="211" t="s">
        <v>5575</v>
      </c>
      <c r="H462" s="170" t="s">
        <v>5135</v>
      </c>
      <c r="I462" s="186">
        <v>4500</v>
      </c>
      <c r="J462" s="169"/>
      <c r="K462" s="170"/>
      <c r="L462" s="186">
        <v>4500</v>
      </c>
      <c r="M462" s="185">
        <f t="shared" si="5"/>
        <v>0</v>
      </c>
      <c r="N462" s="186"/>
      <c r="O462" s="186">
        <v>3000</v>
      </c>
      <c r="P462" s="186"/>
      <c r="Q462" s="186"/>
      <c r="R462" s="186"/>
      <c r="S462" s="194"/>
      <c r="T462" s="194"/>
      <c r="U462" s="186"/>
      <c r="V462" s="186"/>
      <c r="W462" s="186"/>
      <c r="X462" s="186"/>
      <c r="Y462" s="186"/>
      <c r="Z462" s="186"/>
      <c r="AA462" s="186"/>
      <c r="AB462" s="186"/>
      <c r="AC462" s="185">
        <f t="shared" si="10"/>
        <v>1500</v>
      </c>
      <c r="AD462" s="178"/>
      <c r="AE462" s="178"/>
      <c r="AF462" s="178"/>
      <c r="AG462" s="199"/>
      <c r="AH462" s="178"/>
    </row>
    <row r="463" ht="15.75" customHeight="1" spans="1:34">
      <c r="A463" s="538" t="s">
        <v>5518</v>
      </c>
      <c r="B463" s="170"/>
      <c r="C463" s="212"/>
      <c r="D463" s="170">
        <v>32729</v>
      </c>
      <c r="E463" s="170"/>
      <c r="F463" s="169">
        <v>36728</v>
      </c>
      <c r="G463" s="211" t="s">
        <v>5576</v>
      </c>
      <c r="H463" s="170" t="s">
        <v>5135</v>
      </c>
      <c r="I463" s="186">
        <v>4500</v>
      </c>
      <c r="J463" s="169"/>
      <c r="K463" s="170"/>
      <c r="L463" s="186">
        <v>4500</v>
      </c>
      <c r="M463" s="185">
        <f t="shared" si="5"/>
        <v>0</v>
      </c>
      <c r="N463" s="186"/>
      <c r="O463" s="186">
        <v>3000</v>
      </c>
      <c r="P463" s="186"/>
      <c r="Q463" s="186"/>
      <c r="R463" s="186"/>
      <c r="S463" s="194"/>
      <c r="T463" s="194"/>
      <c r="U463" s="186"/>
      <c r="V463" s="186"/>
      <c r="W463" s="186"/>
      <c r="X463" s="186"/>
      <c r="Y463" s="186"/>
      <c r="Z463" s="186"/>
      <c r="AA463" s="186"/>
      <c r="AB463" s="186"/>
      <c r="AC463" s="185">
        <f t="shared" si="10"/>
        <v>1500</v>
      </c>
      <c r="AD463" s="178"/>
      <c r="AE463" s="178"/>
      <c r="AF463" s="178"/>
      <c r="AG463" s="199"/>
      <c r="AH463" s="178"/>
    </row>
    <row r="464" ht="15.75" customHeight="1" spans="1:34">
      <c r="A464" s="538" t="s">
        <v>5518</v>
      </c>
      <c r="B464" s="170"/>
      <c r="C464" s="212"/>
      <c r="D464" s="170">
        <v>32730</v>
      </c>
      <c r="E464" s="170"/>
      <c r="F464" s="169">
        <v>36736</v>
      </c>
      <c r="G464" s="211" t="s">
        <v>5577</v>
      </c>
      <c r="H464" s="170" t="s">
        <v>5135</v>
      </c>
      <c r="I464" s="186">
        <v>4500</v>
      </c>
      <c r="J464" s="169"/>
      <c r="K464" s="170"/>
      <c r="L464" s="186">
        <v>4500</v>
      </c>
      <c r="M464" s="185">
        <f t="shared" si="5"/>
        <v>0</v>
      </c>
      <c r="N464" s="186"/>
      <c r="O464" s="186">
        <v>3000</v>
      </c>
      <c r="P464" s="186"/>
      <c r="Q464" s="186"/>
      <c r="R464" s="186"/>
      <c r="S464" s="194"/>
      <c r="T464" s="194"/>
      <c r="U464" s="186"/>
      <c r="V464" s="186"/>
      <c r="W464" s="186"/>
      <c r="X464" s="186"/>
      <c r="Y464" s="186"/>
      <c r="Z464" s="186"/>
      <c r="AA464" s="186"/>
      <c r="AB464" s="186"/>
      <c r="AC464" s="185">
        <f t="shared" si="10"/>
        <v>1500</v>
      </c>
      <c r="AD464" s="178"/>
      <c r="AE464" s="178"/>
      <c r="AF464" s="178"/>
      <c r="AG464" s="199"/>
      <c r="AH464" s="178"/>
    </row>
    <row r="465" ht="15.75" customHeight="1" spans="1:34">
      <c r="A465" s="538" t="s">
        <v>5518</v>
      </c>
      <c r="B465" s="170"/>
      <c r="C465" s="212"/>
      <c r="D465" s="170">
        <v>32731</v>
      </c>
      <c r="E465" s="170"/>
      <c r="F465" s="169">
        <v>36727</v>
      </c>
      <c r="G465" s="211" t="s">
        <v>5578</v>
      </c>
      <c r="H465" s="170" t="s">
        <v>5135</v>
      </c>
      <c r="I465" s="186">
        <v>4500</v>
      </c>
      <c r="J465" s="169"/>
      <c r="K465" s="170"/>
      <c r="L465" s="186">
        <v>4500</v>
      </c>
      <c r="M465" s="185">
        <f t="shared" si="5"/>
        <v>0</v>
      </c>
      <c r="N465" s="186"/>
      <c r="O465" s="186">
        <v>3000</v>
      </c>
      <c r="P465" s="186"/>
      <c r="Q465" s="186"/>
      <c r="R465" s="186"/>
      <c r="S465" s="194"/>
      <c r="T465" s="194"/>
      <c r="U465" s="186"/>
      <c r="V465" s="186"/>
      <c r="W465" s="186"/>
      <c r="X465" s="186"/>
      <c r="Y465" s="186"/>
      <c r="Z465" s="186"/>
      <c r="AA465" s="186"/>
      <c r="AB465" s="186"/>
      <c r="AC465" s="185">
        <f t="shared" si="10"/>
        <v>1500</v>
      </c>
      <c r="AD465" s="178"/>
      <c r="AE465" s="178"/>
      <c r="AF465" s="178"/>
      <c r="AG465" s="199"/>
      <c r="AH465" s="178"/>
    </row>
    <row r="466" ht="15.75" customHeight="1" spans="1:34">
      <c r="A466" s="538" t="s">
        <v>5518</v>
      </c>
      <c r="B466" s="170"/>
      <c r="C466" s="212"/>
      <c r="D466" s="170">
        <v>32732</v>
      </c>
      <c r="E466" s="170"/>
      <c r="F466" s="169">
        <v>36726</v>
      </c>
      <c r="G466" s="211" t="s">
        <v>5579</v>
      </c>
      <c r="H466" s="170" t="s">
        <v>5135</v>
      </c>
      <c r="I466" s="186">
        <v>4500</v>
      </c>
      <c r="J466" s="169"/>
      <c r="K466" s="170"/>
      <c r="L466" s="186">
        <v>4500</v>
      </c>
      <c r="M466" s="185">
        <f t="shared" si="5"/>
        <v>0</v>
      </c>
      <c r="N466" s="186"/>
      <c r="O466" s="186">
        <v>3000</v>
      </c>
      <c r="P466" s="186"/>
      <c r="Q466" s="186"/>
      <c r="R466" s="186"/>
      <c r="S466" s="194"/>
      <c r="T466" s="194"/>
      <c r="U466" s="186"/>
      <c r="V466" s="186"/>
      <c r="W466" s="186"/>
      <c r="X466" s="186"/>
      <c r="Y466" s="186"/>
      <c r="Z466" s="186"/>
      <c r="AA466" s="186"/>
      <c r="AB466" s="186"/>
      <c r="AC466" s="185">
        <f t="shared" si="10"/>
        <v>1500</v>
      </c>
      <c r="AD466" s="178"/>
      <c r="AE466" s="178"/>
      <c r="AF466" s="178"/>
      <c r="AG466" s="199"/>
      <c r="AH466" s="178"/>
    </row>
    <row r="467" ht="15.75" customHeight="1" spans="1:34">
      <c r="A467" s="538" t="s">
        <v>5518</v>
      </c>
      <c r="B467" s="170"/>
      <c r="C467" s="212"/>
      <c r="D467" s="170">
        <v>32733</v>
      </c>
      <c r="E467" s="170"/>
      <c r="F467" s="169">
        <v>36725</v>
      </c>
      <c r="G467" s="211" t="s">
        <v>5580</v>
      </c>
      <c r="H467" s="170" t="s">
        <v>5135</v>
      </c>
      <c r="I467" s="186">
        <v>4500</v>
      </c>
      <c r="J467" s="169"/>
      <c r="K467" s="170"/>
      <c r="L467" s="186">
        <v>4500</v>
      </c>
      <c r="M467" s="185">
        <f t="shared" si="5"/>
        <v>0</v>
      </c>
      <c r="N467" s="186"/>
      <c r="O467" s="186">
        <v>3000</v>
      </c>
      <c r="P467" s="186"/>
      <c r="Q467" s="186"/>
      <c r="R467" s="186"/>
      <c r="S467" s="194"/>
      <c r="T467" s="194"/>
      <c r="U467" s="186"/>
      <c r="V467" s="186"/>
      <c r="W467" s="186"/>
      <c r="X467" s="186"/>
      <c r="Y467" s="186"/>
      <c r="Z467" s="186"/>
      <c r="AA467" s="186"/>
      <c r="AB467" s="186"/>
      <c r="AC467" s="185">
        <f t="shared" si="10"/>
        <v>1500</v>
      </c>
      <c r="AD467" s="178"/>
      <c r="AE467" s="178"/>
      <c r="AF467" s="178"/>
      <c r="AG467" s="199"/>
      <c r="AH467" s="178"/>
    </row>
    <row r="468" ht="15.75" customHeight="1" spans="1:34">
      <c r="A468" s="538" t="s">
        <v>5403</v>
      </c>
      <c r="B468" s="170"/>
      <c r="C468" s="212"/>
      <c r="D468" s="170">
        <v>31700</v>
      </c>
      <c r="E468" s="170">
        <v>130506</v>
      </c>
      <c r="F468" s="169">
        <v>36419</v>
      </c>
      <c r="G468" s="211" t="s">
        <v>5581</v>
      </c>
      <c r="H468" s="170" t="s">
        <v>45</v>
      </c>
      <c r="I468" s="186">
        <v>2100</v>
      </c>
      <c r="J468" s="169"/>
      <c r="K468" s="170"/>
      <c r="L468" s="186">
        <v>2100</v>
      </c>
      <c r="M468" s="185">
        <f t="shared" si="5"/>
        <v>0</v>
      </c>
      <c r="N468" s="186"/>
      <c r="O468" s="186">
        <v>2100</v>
      </c>
      <c r="P468" s="186"/>
      <c r="Q468" s="186"/>
      <c r="R468" s="186"/>
      <c r="S468" s="194"/>
      <c r="T468" s="194"/>
      <c r="U468" s="186"/>
      <c r="V468" s="186"/>
      <c r="W468" s="186"/>
      <c r="X468" s="186"/>
      <c r="Y468" s="186"/>
      <c r="Z468" s="186"/>
      <c r="AA468" s="186"/>
      <c r="AB468" s="186"/>
      <c r="AC468" s="185">
        <f t="shared" si="10"/>
        <v>0</v>
      </c>
      <c r="AD468" s="178"/>
      <c r="AE468" s="178"/>
      <c r="AF468" s="178"/>
      <c r="AG468" s="199"/>
      <c r="AH468" s="178"/>
    </row>
    <row r="469" ht="15.75" customHeight="1" spans="1:34">
      <c r="A469" s="538" t="s">
        <v>5518</v>
      </c>
      <c r="B469" s="170"/>
      <c r="C469" s="212"/>
      <c r="D469" s="170">
        <v>32331</v>
      </c>
      <c r="E469" s="170"/>
      <c r="F469" s="169">
        <v>36738</v>
      </c>
      <c r="G469" s="211" t="s">
        <v>5582</v>
      </c>
      <c r="H469" s="170" t="s">
        <v>4313</v>
      </c>
      <c r="I469" s="186">
        <v>550</v>
      </c>
      <c r="J469" s="169"/>
      <c r="K469" s="170"/>
      <c r="L469" s="186">
        <v>550</v>
      </c>
      <c r="M469" s="185">
        <f t="shared" si="5"/>
        <v>0</v>
      </c>
      <c r="N469" s="186"/>
      <c r="O469" s="186">
        <v>400</v>
      </c>
      <c r="P469" s="186"/>
      <c r="Q469" s="186"/>
      <c r="R469" s="186"/>
      <c r="S469" s="194"/>
      <c r="T469" s="194"/>
      <c r="U469" s="186"/>
      <c r="V469" s="186"/>
      <c r="W469" s="186"/>
      <c r="X469" s="186"/>
      <c r="Y469" s="186"/>
      <c r="Z469" s="186"/>
      <c r="AA469" s="186"/>
      <c r="AB469" s="186"/>
      <c r="AC469" s="185">
        <f t="shared" si="10"/>
        <v>150</v>
      </c>
      <c r="AD469" s="178"/>
      <c r="AE469" s="178"/>
      <c r="AF469" s="178"/>
      <c r="AG469" s="199"/>
      <c r="AH469" s="178"/>
    </row>
    <row r="470" ht="15.75" customHeight="1" spans="1:34">
      <c r="A470" s="538" t="s">
        <v>5518</v>
      </c>
      <c r="B470" s="170"/>
      <c r="C470" s="212"/>
      <c r="D470" s="170">
        <v>32332</v>
      </c>
      <c r="E470" s="170"/>
      <c r="F470" s="169">
        <v>36739</v>
      </c>
      <c r="G470" s="211" t="s">
        <v>5446</v>
      </c>
      <c r="H470" s="170" t="s">
        <v>4313</v>
      </c>
      <c r="I470" s="186">
        <v>550</v>
      </c>
      <c r="J470" s="169"/>
      <c r="K470" s="170"/>
      <c r="L470" s="186">
        <v>550</v>
      </c>
      <c r="M470" s="185">
        <f t="shared" si="5"/>
        <v>0</v>
      </c>
      <c r="N470" s="186"/>
      <c r="O470" s="186">
        <v>400</v>
      </c>
      <c r="P470" s="186"/>
      <c r="Q470" s="186"/>
      <c r="R470" s="186"/>
      <c r="S470" s="194"/>
      <c r="T470" s="194"/>
      <c r="U470" s="186"/>
      <c r="V470" s="186"/>
      <c r="W470" s="186"/>
      <c r="X470" s="186"/>
      <c r="Y470" s="186"/>
      <c r="Z470" s="186"/>
      <c r="AA470" s="186"/>
      <c r="AB470" s="186"/>
      <c r="AC470" s="185">
        <f t="shared" si="10"/>
        <v>150</v>
      </c>
      <c r="AD470" s="178"/>
      <c r="AE470" s="178"/>
      <c r="AF470" s="178"/>
      <c r="AG470" s="199"/>
      <c r="AH470" s="178"/>
    </row>
    <row r="471" ht="15.75" customHeight="1" spans="1:34">
      <c r="A471" s="538" t="s">
        <v>5518</v>
      </c>
      <c r="B471" s="170"/>
      <c r="C471" s="212"/>
      <c r="D471" s="170">
        <v>32333</v>
      </c>
      <c r="E471" s="170"/>
      <c r="F471" s="169">
        <v>36740</v>
      </c>
      <c r="G471" s="211" t="s">
        <v>5583</v>
      </c>
      <c r="H471" s="170" t="s">
        <v>4313</v>
      </c>
      <c r="I471" s="186">
        <v>550</v>
      </c>
      <c r="J471" s="169"/>
      <c r="K471" s="170"/>
      <c r="L471" s="186">
        <v>550</v>
      </c>
      <c r="M471" s="185">
        <f t="shared" si="5"/>
        <v>0</v>
      </c>
      <c r="N471" s="186"/>
      <c r="O471" s="186">
        <v>400</v>
      </c>
      <c r="P471" s="186"/>
      <c r="Q471" s="186"/>
      <c r="R471" s="186"/>
      <c r="S471" s="194"/>
      <c r="T471" s="194"/>
      <c r="U471" s="186"/>
      <c r="V471" s="186"/>
      <c r="W471" s="186"/>
      <c r="X471" s="186"/>
      <c r="Y471" s="186"/>
      <c r="Z471" s="186"/>
      <c r="AA471" s="186"/>
      <c r="AB471" s="186"/>
      <c r="AC471" s="185">
        <f t="shared" si="10"/>
        <v>150</v>
      </c>
      <c r="AD471" s="178"/>
      <c r="AE471" s="178"/>
      <c r="AF471" s="178"/>
      <c r="AG471" s="199"/>
      <c r="AH471" s="178"/>
    </row>
    <row r="472" ht="15.75" customHeight="1" spans="1:34">
      <c r="A472" s="538" t="s">
        <v>5518</v>
      </c>
      <c r="B472" s="170"/>
      <c r="C472" s="212"/>
      <c r="D472" s="170">
        <v>32334</v>
      </c>
      <c r="E472" s="170"/>
      <c r="F472" s="169">
        <v>36741</v>
      </c>
      <c r="G472" s="211" t="s">
        <v>5584</v>
      </c>
      <c r="H472" s="170" t="s">
        <v>4313</v>
      </c>
      <c r="I472" s="186">
        <v>550</v>
      </c>
      <c r="J472" s="169"/>
      <c r="K472" s="170"/>
      <c r="L472" s="186">
        <v>550</v>
      </c>
      <c r="M472" s="185">
        <f t="shared" si="5"/>
        <v>0</v>
      </c>
      <c r="N472" s="186"/>
      <c r="O472" s="186">
        <v>400</v>
      </c>
      <c r="P472" s="186"/>
      <c r="Q472" s="186"/>
      <c r="R472" s="186"/>
      <c r="S472" s="194"/>
      <c r="T472" s="194"/>
      <c r="U472" s="186"/>
      <c r="V472" s="186"/>
      <c r="W472" s="186"/>
      <c r="X472" s="186"/>
      <c r="Y472" s="186"/>
      <c r="Z472" s="186"/>
      <c r="AA472" s="186"/>
      <c r="AB472" s="186"/>
      <c r="AC472" s="185">
        <f t="shared" si="10"/>
        <v>150</v>
      </c>
      <c r="AD472" s="178"/>
      <c r="AE472" s="178"/>
      <c r="AF472" s="178"/>
      <c r="AG472" s="199"/>
      <c r="AH472" s="178"/>
    </row>
    <row r="473" ht="15.75" customHeight="1" spans="1:34">
      <c r="A473" s="538" t="s">
        <v>5518</v>
      </c>
      <c r="B473" s="170"/>
      <c r="C473" s="212"/>
      <c r="D473" s="170">
        <v>32335</v>
      </c>
      <c r="E473" s="170"/>
      <c r="F473" s="169">
        <v>36744</v>
      </c>
      <c r="G473" s="211" t="s">
        <v>5585</v>
      </c>
      <c r="H473" s="170" t="s">
        <v>4313</v>
      </c>
      <c r="I473" s="186">
        <v>550</v>
      </c>
      <c r="J473" s="169"/>
      <c r="K473" s="170"/>
      <c r="L473" s="186">
        <v>550</v>
      </c>
      <c r="M473" s="185">
        <f t="shared" si="5"/>
        <v>0</v>
      </c>
      <c r="N473" s="186"/>
      <c r="O473" s="186">
        <v>400</v>
      </c>
      <c r="P473" s="186"/>
      <c r="Q473" s="186"/>
      <c r="R473" s="186"/>
      <c r="S473" s="194"/>
      <c r="T473" s="194"/>
      <c r="U473" s="186"/>
      <c r="V473" s="186"/>
      <c r="W473" s="186"/>
      <c r="X473" s="186"/>
      <c r="Y473" s="186"/>
      <c r="Z473" s="186"/>
      <c r="AA473" s="186"/>
      <c r="AB473" s="186"/>
      <c r="AC473" s="185">
        <f t="shared" si="10"/>
        <v>150</v>
      </c>
      <c r="AD473" s="178"/>
      <c r="AE473" s="178"/>
      <c r="AF473" s="178"/>
      <c r="AG473" s="199"/>
      <c r="AH473" s="178"/>
    </row>
    <row r="474" ht="15.75" customHeight="1" spans="1:34">
      <c r="A474" s="538" t="s">
        <v>5518</v>
      </c>
      <c r="B474" s="170"/>
      <c r="C474" s="212"/>
      <c r="D474" s="170">
        <v>32336</v>
      </c>
      <c r="E474" s="170"/>
      <c r="F474" s="169">
        <v>36742</v>
      </c>
      <c r="G474" s="211" t="s">
        <v>5586</v>
      </c>
      <c r="H474" s="170" t="s">
        <v>4313</v>
      </c>
      <c r="I474" s="186">
        <v>550</v>
      </c>
      <c r="J474" s="169"/>
      <c r="K474" s="170"/>
      <c r="L474" s="186">
        <v>550</v>
      </c>
      <c r="M474" s="185">
        <f t="shared" si="5"/>
        <v>0</v>
      </c>
      <c r="N474" s="186"/>
      <c r="O474" s="186">
        <v>400</v>
      </c>
      <c r="P474" s="186"/>
      <c r="Q474" s="186"/>
      <c r="R474" s="186"/>
      <c r="S474" s="194"/>
      <c r="T474" s="194"/>
      <c r="U474" s="186"/>
      <c r="V474" s="186"/>
      <c r="W474" s="186"/>
      <c r="X474" s="186"/>
      <c r="Y474" s="186"/>
      <c r="Z474" s="186"/>
      <c r="AA474" s="186"/>
      <c r="AB474" s="186"/>
      <c r="AC474" s="185">
        <f t="shared" si="10"/>
        <v>150</v>
      </c>
      <c r="AD474" s="178"/>
      <c r="AE474" s="178"/>
      <c r="AF474" s="178"/>
      <c r="AG474" s="199"/>
      <c r="AH474" s="178"/>
    </row>
    <row r="475" ht="15.75" customHeight="1" spans="1:34">
      <c r="A475" s="538" t="s">
        <v>5518</v>
      </c>
      <c r="B475" s="170"/>
      <c r="C475" s="212"/>
      <c r="D475" s="170">
        <v>32337</v>
      </c>
      <c r="E475" s="170"/>
      <c r="F475" s="169">
        <v>36743</v>
      </c>
      <c r="G475" s="222" t="s">
        <v>5587</v>
      </c>
      <c r="H475" s="170" t="s">
        <v>4313</v>
      </c>
      <c r="I475" s="186">
        <v>1100</v>
      </c>
      <c r="J475" s="169"/>
      <c r="K475" s="170"/>
      <c r="L475" s="186">
        <v>1100</v>
      </c>
      <c r="M475" s="185">
        <f t="shared" si="5"/>
        <v>0</v>
      </c>
      <c r="N475" s="186"/>
      <c r="O475" s="186">
        <v>800</v>
      </c>
      <c r="P475" s="186"/>
      <c r="Q475" s="186"/>
      <c r="R475" s="186"/>
      <c r="S475" s="194"/>
      <c r="T475" s="194"/>
      <c r="U475" s="186"/>
      <c r="V475" s="186"/>
      <c r="W475" s="186"/>
      <c r="X475" s="186"/>
      <c r="Y475" s="186"/>
      <c r="Z475" s="186"/>
      <c r="AA475" s="186"/>
      <c r="AB475" s="186"/>
      <c r="AC475" s="185">
        <f t="shared" si="10"/>
        <v>300</v>
      </c>
      <c r="AD475" s="178"/>
      <c r="AE475" s="178"/>
      <c r="AF475" s="178"/>
      <c r="AG475" s="199"/>
      <c r="AH475" s="178"/>
    </row>
    <row r="476" ht="15.75" customHeight="1" spans="1:34">
      <c r="A476" s="538" t="s">
        <v>5518</v>
      </c>
      <c r="B476" s="170"/>
      <c r="C476" s="212"/>
      <c r="D476" s="170">
        <v>32338</v>
      </c>
      <c r="E476" s="170"/>
      <c r="F476" s="169">
        <v>36745</v>
      </c>
      <c r="G476" s="222" t="s">
        <v>5588</v>
      </c>
      <c r="H476" s="170" t="s">
        <v>4313</v>
      </c>
      <c r="I476" s="186">
        <v>550</v>
      </c>
      <c r="J476" s="169"/>
      <c r="K476" s="170"/>
      <c r="L476" s="186">
        <v>550</v>
      </c>
      <c r="M476" s="185">
        <f t="shared" si="5"/>
        <v>0</v>
      </c>
      <c r="N476" s="186"/>
      <c r="O476" s="186">
        <v>400</v>
      </c>
      <c r="P476" s="186"/>
      <c r="Q476" s="186"/>
      <c r="R476" s="186"/>
      <c r="S476" s="194"/>
      <c r="T476" s="194"/>
      <c r="U476" s="186"/>
      <c r="V476" s="186"/>
      <c r="W476" s="186"/>
      <c r="X476" s="186"/>
      <c r="Y476" s="186"/>
      <c r="Z476" s="186"/>
      <c r="AA476" s="186"/>
      <c r="AB476" s="186"/>
      <c r="AC476" s="185">
        <f t="shared" si="10"/>
        <v>150</v>
      </c>
      <c r="AD476" s="178"/>
      <c r="AE476" s="178"/>
      <c r="AF476" s="178"/>
      <c r="AG476" s="199"/>
      <c r="AH476" s="178"/>
    </row>
    <row r="477" ht="15.75" customHeight="1" spans="1:34">
      <c r="A477" s="538" t="s">
        <v>5518</v>
      </c>
      <c r="B477" s="170"/>
      <c r="C477" s="212"/>
      <c r="D477" s="170">
        <v>32339</v>
      </c>
      <c r="E477" s="170"/>
      <c r="F477" s="169">
        <v>36737</v>
      </c>
      <c r="G477" s="222" t="s">
        <v>5589</v>
      </c>
      <c r="H477" s="170" t="s">
        <v>4313</v>
      </c>
      <c r="I477" s="186">
        <v>550</v>
      </c>
      <c r="J477" s="169"/>
      <c r="K477" s="170"/>
      <c r="L477" s="186">
        <v>550</v>
      </c>
      <c r="M477" s="185">
        <f t="shared" si="5"/>
        <v>0</v>
      </c>
      <c r="N477" s="186"/>
      <c r="O477" s="186">
        <v>400</v>
      </c>
      <c r="P477" s="186"/>
      <c r="Q477" s="186"/>
      <c r="R477" s="186"/>
      <c r="S477" s="194"/>
      <c r="T477" s="194"/>
      <c r="U477" s="186"/>
      <c r="V477" s="186"/>
      <c r="W477" s="186"/>
      <c r="X477" s="186"/>
      <c r="Y477" s="186"/>
      <c r="Z477" s="186"/>
      <c r="AA477" s="186"/>
      <c r="AB477" s="186"/>
      <c r="AC477" s="185">
        <f t="shared" si="10"/>
        <v>150</v>
      </c>
      <c r="AD477" s="178"/>
      <c r="AE477" s="178"/>
      <c r="AF477" s="178"/>
      <c r="AG477" s="199"/>
      <c r="AH477" s="178"/>
    </row>
    <row r="478" ht="15.75" customHeight="1" spans="1:34">
      <c r="A478" s="538" t="s">
        <v>5590</v>
      </c>
      <c r="B478" s="170"/>
      <c r="C478" s="212"/>
      <c r="D478" s="170">
        <v>32491</v>
      </c>
      <c r="E478" s="170"/>
      <c r="F478" s="169">
        <v>36748</v>
      </c>
      <c r="G478" s="174" t="s">
        <v>5591</v>
      </c>
      <c r="H478" s="170" t="s">
        <v>4346</v>
      </c>
      <c r="I478" s="186">
        <v>400</v>
      </c>
      <c r="J478" s="169"/>
      <c r="K478" s="170"/>
      <c r="L478" s="186">
        <v>400</v>
      </c>
      <c r="M478" s="185">
        <f t="shared" si="5"/>
        <v>0</v>
      </c>
      <c r="N478" s="186"/>
      <c r="O478" s="186">
        <v>400</v>
      </c>
      <c r="P478" s="186"/>
      <c r="Q478" s="186"/>
      <c r="R478" s="186"/>
      <c r="S478" s="194"/>
      <c r="T478" s="194"/>
      <c r="U478" s="186"/>
      <c r="V478" s="186"/>
      <c r="W478" s="186"/>
      <c r="X478" s="186"/>
      <c r="Y478" s="186"/>
      <c r="Z478" s="186"/>
      <c r="AA478" s="186"/>
      <c r="AB478" s="186"/>
      <c r="AC478" s="185">
        <f t="shared" si="10"/>
        <v>0</v>
      </c>
      <c r="AD478" s="178"/>
      <c r="AE478" s="178"/>
      <c r="AF478" s="178"/>
      <c r="AG478" s="199"/>
      <c r="AH478" s="178"/>
    </row>
    <row r="479" ht="15.75" customHeight="1" spans="1:34">
      <c r="A479" s="538" t="s">
        <v>5590</v>
      </c>
      <c r="B479" s="170"/>
      <c r="C479" s="212"/>
      <c r="D479" s="178">
        <v>32492</v>
      </c>
      <c r="E479" s="170"/>
      <c r="F479" s="170">
        <v>36627</v>
      </c>
      <c r="G479" s="223" t="s">
        <v>5592</v>
      </c>
      <c r="H479" s="170" t="s">
        <v>45</v>
      </c>
      <c r="I479" s="186">
        <v>2100</v>
      </c>
      <c r="J479" s="169"/>
      <c r="K479" s="170"/>
      <c r="L479" s="186">
        <v>2100</v>
      </c>
      <c r="M479" s="185">
        <f t="shared" si="5"/>
        <v>0</v>
      </c>
      <c r="N479" s="186"/>
      <c r="O479" s="186">
        <v>2100</v>
      </c>
      <c r="P479" s="186"/>
      <c r="Q479" s="186"/>
      <c r="R479" s="186"/>
      <c r="S479" s="194"/>
      <c r="T479" s="194"/>
      <c r="U479" s="186"/>
      <c r="V479" s="186"/>
      <c r="W479" s="186"/>
      <c r="X479" s="186"/>
      <c r="Y479" s="186"/>
      <c r="Z479" s="186"/>
      <c r="AA479" s="186"/>
      <c r="AB479" s="186"/>
      <c r="AC479" s="185">
        <f t="shared" si="10"/>
        <v>0</v>
      </c>
      <c r="AD479" s="178"/>
      <c r="AE479" s="178"/>
      <c r="AF479" s="178"/>
      <c r="AG479" s="199"/>
      <c r="AH479" s="178"/>
    </row>
    <row r="480" ht="15.75" customHeight="1" spans="1:34">
      <c r="A480" s="538" t="s">
        <v>5590</v>
      </c>
      <c r="B480" s="170"/>
      <c r="C480" s="212"/>
      <c r="D480" s="170">
        <v>32493</v>
      </c>
      <c r="E480" s="170"/>
      <c r="F480" s="169">
        <v>36747</v>
      </c>
      <c r="G480" s="224" t="s">
        <v>5593</v>
      </c>
      <c r="H480" s="170" t="s">
        <v>2713</v>
      </c>
      <c r="I480" s="186">
        <v>400</v>
      </c>
      <c r="J480" s="169"/>
      <c r="K480" s="170"/>
      <c r="L480" s="186">
        <v>400</v>
      </c>
      <c r="M480" s="185">
        <f t="shared" si="5"/>
        <v>0</v>
      </c>
      <c r="N480" s="186"/>
      <c r="O480" s="186">
        <v>400</v>
      </c>
      <c r="P480" s="186"/>
      <c r="Q480" s="186"/>
      <c r="R480" s="186"/>
      <c r="S480" s="194"/>
      <c r="T480" s="194"/>
      <c r="U480" s="186"/>
      <c r="V480" s="186"/>
      <c r="W480" s="186"/>
      <c r="X480" s="186"/>
      <c r="Y480" s="186"/>
      <c r="Z480" s="186"/>
      <c r="AA480" s="186"/>
      <c r="AB480" s="186"/>
      <c r="AC480" s="185">
        <f t="shared" si="10"/>
        <v>0</v>
      </c>
      <c r="AD480" s="178"/>
      <c r="AE480" s="178"/>
      <c r="AF480" s="178"/>
      <c r="AG480" s="199"/>
      <c r="AH480" s="178"/>
    </row>
    <row r="481" ht="15.75" customHeight="1" spans="1:34">
      <c r="A481" s="538" t="s">
        <v>5590</v>
      </c>
      <c r="B481" s="170"/>
      <c r="C481" s="212"/>
      <c r="D481" s="170">
        <v>32752</v>
      </c>
      <c r="E481" s="170"/>
      <c r="F481" s="169">
        <v>36785</v>
      </c>
      <c r="G481" s="224" t="s">
        <v>5594</v>
      </c>
      <c r="H481" s="170" t="s">
        <v>5362</v>
      </c>
      <c r="I481" s="186">
        <v>4500</v>
      </c>
      <c r="J481" s="169"/>
      <c r="K481" s="170"/>
      <c r="L481" s="186">
        <v>4500</v>
      </c>
      <c r="M481" s="185">
        <f t="shared" si="5"/>
        <v>0</v>
      </c>
      <c r="N481" s="186"/>
      <c r="O481" s="186">
        <v>2800</v>
      </c>
      <c r="P481" s="186"/>
      <c r="Q481" s="186"/>
      <c r="R481" s="186"/>
      <c r="S481" s="194"/>
      <c r="T481" s="194"/>
      <c r="U481" s="186"/>
      <c r="V481" s="186"/>
      <c r="W481" s="186"/>
      <c r="X481" s="186"/>
      <c r="Y481" s="186"/>
      <c r="Z481" s="186"/>
      <c r="AA481" s="186"/>
      <c r="AB481" s="186"/>
      <c r="AC481" s="185">
        <f t="shared" si="10"/>
        <v>1700</v>
      </c>
      <c r="AD481" s="178"/>
      <c r="AE481" s="178"/>
      <c r="AF481" s="178"/>
      <c r="AG481" s="199"/>
      <c r="AH481" s="178"/>
    </row>
    <row r="482" ht="15.75" customHeight="1" spans="1:34">
      <c r="A482" s="538" t="s">
        <v>5590</v>
      </c>
      <c r="B482" s="170"/>
      <c r="C482" s="212"/>
      <c r="D482" s="170">
        <v>32754</v>
      </c>
      <c r="E482" s="170"/>
      <c r="F482" s="169">
        <v>36779</v>
      </c>
      <c r="G482" s="222" t="s">
        <v>5595</v>
      </c>
      <c r="H482" s="170" t="s">
        <v>5125</v>
      </c>
      <c r="I482" s="186">
        <v>4500</v>
      </c>
      <c r="J482" s="169"/>
      <c r="K482" s="170"/>
      <c r="L482" s="186">
        <v>4500</v>
      </c>
      <c r="M482" s="185">
        <f t="shared" si="5"/>
        <v>0</v>
      </c>
      <c r="N482" s="186"/>
      <c r="O482" s="186">
        <v>3000</v>
      </c>
      <c r="P482" s="186"/>
      <c r="Q482" s="186"/>
      <c r="R482" s="186"/>
      <c r="S482" s="194"/>
      <c r="T482" s="194"/>
      <c r="U482" s="186"/>
      <c r="V482" s="186"/>
      <c r="W482" s="186"/>
      <c r="X482" s="186"/>
      <c r="Y482" s="186"/>
      <c r="Z482" s="186"/>
      <c r="AA482" s="186"/>
      <c r="AB482" s="186"/>
      <c r="AC482" s="185">
        <f t="shared" si="10"/>
        <v>1500</v>
      </c>
      <c r="AD482" s="178"/>
      <c r="AE482" s="178"/>
      <c r="AF482" s="178"/>
      <c r="AG482" s="199"/>
      <c r="AH482" s="178"/>
    </row>
    <row r="483" ht="15.75" customHeight="1" spans="1:34">
      <c r="A483" s="538" t="s">
        <v>5590</v>
      </c>
      <c r="B483" s="170"/>
      <c r="C483" s="212"/>
      <c r="D483" s="170">
        <v>32755</v>
      </c>
      <c r="E483" s="170"/>
      <c r="F483" s="169">
        <v>36780</v>
      </c>
      <c r="G483" s="222" t="s">
        <v>5596</v>
      </c>
      <c r="H483" s="170" t="s">
        <v>5125</v>
      </c>
      <c r="I483" s="186">
        <v>1500</v>
      </c>
      <c r="J483" s="169"/>
      <c r="K483" s="170"/>
      <c r="L483" s="186">
        <v>1500</v>
      </c>
      <c r="M483" s="185">
        <f t="shared" si="5"/>
        <v>0</v>
      </c>
      <c r="N483" s="186"/>
      <c r="O483" s="186">
        <v>1000</v>
      </c>
      <c r="P483" s="186"/>
      <c r="Q483" s="186"/>
      <c r="R483" s="186"/>
      <c r="S483" s="194"/>
      <c r="T483" s="194"/>
      <c r="U483" s="186"/>
      <c r="V483" s="186"/>
      <c r="W483" s="186"/>
      <c r="X483" s="186"/>
      <c r="Y483" s="186"/>
      <c r="Z483" s="186"/>
      <c r="AA483" s="186"/>
      <c r="AB483" s="186"/>
      <c r="AC483" s="185">
        <f t="shared" si="10"/>
        <v>500</v>
      </c>
      <c r="AD483" s="178"/>
      <c r="AE483" s="178"/>
      <c r="AF483" s="178"/>
      <c r="AG483" s="199"/>
      <c r="AH483" s="178"/>
    </row>
    <row r="484" ht="15.75" customHeight="1" spans="1:34">
      <c r="A484" s="538" t="s">
        <v>5590</v>
      </c>
      <c r="B484" s="170"/>
      <c r="C484" s="212"/>
      <c r="D484" s="170">
        <v>32756</v>
      </c>
      <c r="E484" s="170"/>
      <c r="F484" s="169">
        <v>36784</v>
      </c>
      <c r="G484" s="225" t="s">
        <v>5597</v>
      </c>
      <c r="H484" s="170" t="s">
        <v>5125</v>
      </c>
      <c r="I484" s="186">
        <v>1500</v>
      </c>
      <c r="J484" s="169"/>
      <c r="K484" s="170"/>
      <c r="L484" s="186">
        <v>1500</v>
      </c>
      <c r="M484" s="185">
        <f t="shared" si="5"/>
        <v>0</v>
      </c>
      <c r="N484" s="186"/>
      <c r="O484" s="186">
        <v>1000</v>
      </c>
      <c r="P484" s="186"/>
      <c r="Q484" s="186"/>
      <c r="R484" s="186"/>
      <c r="S484" s="194"/>
      <c r="T484" s="194"/>
      <c r="U484" s="186"/>
      <c r="V484" s="186"/>
      <c r="W484" s="186"/>
      <c r="X484" s="186"/>
      <c r="Y484" s="186"/>
      <c r="Z484" s="186"/>
      <c r="AA484" s="186"/>
      <c r="AB484" s="186"/>
      <c r="AC484" s="185">
        <f t="shared" si="10"/>
        <v>500</v>
      </c>
      <c r="AD484" s="178"/>
      <c r="AE484" s="178"/>
      <c r="AF484" s="178"/>
      <c r="AG484" s="199"/>
      <c r="AH484" s="178"/>
    </row>
    <row r="485" ht="15.75" customHeight="1" spans="1:34">
      <c r="A485" s="538" t="s">
        <v>5590</v>
      </c>
      <c r="B485" s="170"/>
      <c r="C485" s="212"/>
      <c r="D485" s="170">
        <v>32757</v>
      </c>
      <c r="E485" s="170"/>
      <c r="F485" s="169">
        <v>36793</v>
      </c>
      <c r="G485" s="225" t="s">
        <v>5598</v>
      </c>
      <c r="H485" s="170" t="s">
        <v>4313</v>
      </c>
      <c r="I485" s="186">
        <v>500</v>
      </c>
      <c r="J485" s="169"/>
      <c r="K485" s="170"/>
      <c r="L485" s="186">
        <v>500</v>
      </c>
      <c r="M485" s="185">
        <f t="shared" si="5"/>
        <v>0</v>
      </c>
      <c r="N485" s="186"/>
      <c r="O485" s="186">
        <v>300</v>
      </c>
      <c r="P485" s="186"/>
      <c r="Q485" s="186"/>
      <c r="R485" s="186"/>
      <c r="S485" s="194"/>
      <c r="T485" s="194"/>
      <c r="U485" s="186"/>
      <c r="V485" s="186"/>
      <c r="W485" s="186"/>
      <c r="X485" s="186"/>
      <c r="Y485" s="186"/>
      <c r="Z485" s="186"/>
      <c r="AA485" s="186"/>
      <c r="AB485" s="186"/>
      <c r="AC485" s="185">
        <f t="shared" si="10"/>
        <v>200</v>
      </c>
      <c r="AD485" s="178"/>
      <c r="AE485" s="178"/>
      <c r="AF485" s="178"/>
      <c r="AG485" s="199"/>
      <c r="AH485" s="178"/>
    </row>
    <row r="486" ht="15.75" customHeight="1" spans="1:34">
      <c r="A486" s="538" t="s">
        <v>5590</v>
      </c>
      <c r="B486" s="170"/>
      <c r="C486" s="212"/>
      <c r="D486" s="170">
        <v>32758</v>
      </c>
      <c r="E486" s="170"/>
      <c r="F486" s="169">
        <v>36792</v>
      </c>
      <c r="G486" s="211" t="s">
        <v>5599</v>
      </c>
      <c r="H486" s="170" t="s">
        <v>5362</v>
      </c>
      <c r="I486" s="186">
        <v>4500</v>
      </c>
      <c r="J486" s="169"/>
      <c r="K486" s="170"/>
      <c r="L486" s="186">
        <v>4500</v>
      </c>
      <c r="M486" s="185">
        <f t="shared" si="5"/>
        <v>0</v>
      </c>
      <c r="N486" s="186"/>
      <c r="O486" s="186">
        <v>2800</v>
      </c>
      <c r="P486" s="186"/>
      <c r="Q486" s="186"/>
      <c r="R486" s="186"/>
      <c r="S486" s="194"/>
      <c r="T486" s="194"/>
      <c r="U486" s="186"/>
      <c r="V486" s="186"/>
      <c r="W486" s="186"/>
      <c r="X486" s="186"/>
      <c r="Y486" s="186"/>
      <c r="Z486" s="186"/>
      <c r="AA486" s="186"/>
      <c r="AB486" s="186"/>
      <c r="AC486" s="185">
        <f t="shared" si="10"/>
        <v>1700</v>
      </c>
      <c r="AD486" s="178"/>
      <c r="AE486" s="178"/>
      <c r="AF486" s="178"/>
      <c r="AG486" s="199"/>
      <c r="AH486" s="178"/>
    </row>
    <row r="487" ht="15.75" customHeight="1" spans="1:34">
      <c r="A487" s="538" t="s">
        <v>5590</v>
      </c>
      <c r="B487" s="170"/>
      <c r="C487" s="212"/>
      <c r="D487" s="170">
        <v>32759</v>
      </c>
      <c r="E487" s="170"/>
      <c r="F487" s="169">
        <v>36786</v>
      </c>
      <c r="G487" s="211" t="s">
        <v>5600</v>
      </c>
      <c r="H487" s="170" t="s">
        <v>4313</v>
      </c>
      <c r="I487" s="186">
        <v>500</v>
      </c>
      <c r="J487" s="169"/>
      <c r="K487" s="170"/>
      <c r="L487" s="186">
        <v>500</v>
      </c>
      <c r="M487" s="185">
        <f t="shared" si="5"/>
        <v>0</v>
      </c>
      <c r="N487" s="186"/>
      <c r="O487" s="186">
        <v>300</v>
      </c>
      <c r="P487" s="186"/>
      <c r="Q487" s="186"/>
      <c r="R487" s="186"/>
      <c r="S487" s="194"/>
      <c r="T487" s="194"/>
      <c r="U487" s="186"/>
      <c r="V487" s="186"/>
      <c r="W487" s="186"/>
      <c r="X487" s="186"/>
      <c r="Y487" s="186"/>
      <c r="Z487" s="186"/>
      <c r="AA487" s="186"/>
      <c r="AB487" s="186"/>
      <c r="AC487" s="185">
        <f t="shared" si="10"/>
        <v>200</v>
      </c>
      <c r="AD487" s="178"/>
      <c r="AE487" s="178"/>
      <c r="AF487" s="178"/>
      <c r="AG487" s="199"/>
      <c r="AH487" s="178"/>
    </row>
    <row r="488" ht="15.75" customHeight="1" spans="1:34">
      <c r="A488" s="538" t="s">
        <v>5590</v>
      </c>
      <c r="B488" s="170"/>
      <c r="C488" s="212"/>
      <c r="D488" s="170">
        <v>32760</v>
      </c>
      <c r="E488" s="170"/>
      <c r="F488" s="169">
        <v>36783</v>
      </c>
      <c r="G488" s="211" t="s">
        <v>5601</v>
      </c>
      <c r="H488" s="170" t="s">
        <v>5125</v>
      </c>
      <c r="I488" s="186">
        <v>1500</v>
      </c>
      <c r="J488" s="169"/>
      <c r="K488" s="170"/>
      <c r="L488" s="186">
        <v>1500</v>
      </c>
      <c r="M488" s="185">
        <f t="shared" si="5"/>
        <v>0</v>
      </c>
      <c r="N488" s="186"/>
      <c r="O488" s="186">
        <v>1000</v>
      </c>
      <c r="P488" s="186"/>
      <c r="Q488" s="186"/>
      <c r="R488" s="186"/>
      <c r="S488" s="194"/>
      <c r="T488" s="194"/>
      <c r="U488" s="186"/>
      <c r="V488" s="186"/>
      <c r="W488" s="186"/>
      <c r="X488" s="186"/>
      <c r="Y488" s="186"/>
      <c r="Z488" s="186"/>
      <c r="AA488" s="186"/>
      <c r="AB488" s="186"/>
      <c r="AC488" s="185">
        <f t="shared" si="10"/>
        <v>500</v>
      </c>
      <c r="AD488" s="178"/>
      <c r="AE488" s="178"/>
      <c r="AF488" s="178"/>
      <c r="AG488" s="199"/>
      <c r="AH488" s="178"/>
    </row>
    <row r="489" ht="15.75" customHeight="1" spans="1:34">
      <c r="A489" s="538" t="s">
        <v>5590</v>
      </c>
      <c r="B489" s="170"/>
      <c r="C489" s="212"/>
      <c r="D489" s="170">
        <v>32761</v>
      </c>
      <c r="E489" s="170"/>
      <c r="F489" s="169">
        <v>36791</v>
      </c>
      <c r="G489" s="211" t="s">
        <v>5602</v>
      </c>
      <c r="H489" s="170" t="s">
        <v>4313</v>
      </c>
      <c r="I489" s="186">
        <v>500</v>
      </c>
      <c r="J489" s="169"/>
      <c r="K489" s="170"/>
      <c r="L489" s="186">
        <v>500</v>
      </c>
      <c r="M489" s="185">
        <f t="shared" si="5"/>
        <v>0</v>
      </c>
      <c r="N489" s="186"/>
      <c r="O489" s="186">
        <v>300</v>
      </c>
      <c r="P489" s="186"/>
      <c r="Q489" s="186"/>
      <c r="R489" s="186"/>
      <c r="S489" s="194"/>
      <c r="T489" s="194"/>
      <c r="U489" s="186"/>
      <c r="V489" s="186"/>
      <c r="W489" s="186"/>
      <c r="X489" s="186"/>
      <c r="Y489" s="186"/>
      <c r="Z489" s="186"/>
      <c r="AA489" s="186"/>
      <c r="AB489" s="186"/>
      <c r="AC489" s="185">
        <f t="shared" si="10"/>
        <v>200</v>
      </c>
      <c r="AD489" s="178"/>
      <c r="AE489" s="178"/>
      <c r="AF489" s="178"/>
      <c r="AG489" s="199"/>
      <c r="AH489" s="178"/>
    </row>
    <row r="490" ht="15.75" customHeight="1" spans="1:34">
      <c r="A490" s="538" t="s">
        <v>5590</v>
      </c>
      <c r="B490" s="170"/>
      <c r="C490" s="212"/>
      <c r="D490" s="170">
        <v>32762</v>
      </c>
      <c r="E490" s="170"/>
      <c r="F490" s="169">
        <v>36782</v>
      </c>
      <c r="G490" s="211" t="s">
        <v>5603</v>
      </c>
      <c r="H490" s="170" t="s">
        <v>5125</v>
      </c>
      <c r="I490" s="186">
        <v>1500</v>
      </c>
      <c r="J490" s="169"/>
      <c r="K490" s="170"/>
      <c r="L490" s="186">
        <v>1500</v>
      </c>
      <c r="M490" s="185">
        <f t="shared" si="5"/>
        <v>0</v>
      </c>
      <c r="N490" s="186"/>
      <c r="O490" s="186">
        <v>1000</v>
      </c>
      <c r="P490" s="186"/>
      <c r="Q490" s="186"/>
      <c r="R490" s="186"/>
      <c r="S490" s="194"/>
      <c r="T490" s="194"/>
      <c r="U490" s="186"/>
      <c r="V490" s="186"/>
      <c r="W490" s="186"/>
      <c r="X490" s="186"/>
      <c r="Y490" s="186"/>
      <c r="Z490" s="186"/>
      <c r="AA490" s="186"/>
      <c r="AB490" s="186"/>
      <c r="AC490" s="185">
        <f t="shared" si="10"/>
        <v>500</v>
      </c>
      <c r="AD490" s="178"/>
      <c r="AE490" s="178"/>
      <c r="AF490" s="178"/>
      <c r="AG490" s="199"/>
      <c r="AH490" s="178"/>
    </row>
    <row r="491" ht="15.75" customHeight="1" spans="1:34">
      <c r="A491" s="538" t="s">
        <v>5590</v>
      </c>
      <c r="B491" s="170"/>
      <c r="C491" s="212"/>
      <c r="D491" s="170">
        <v>32763</v>
      </c>
      <c r="E491" s="170"/>
      <c r="F491" s="169">
        <v>36787</v>
      </c>
      <c r="G491" s="211" t="s">
        <v>5604</v>
      </c>
      <c r="H491" s="170" t="s">
        <v>5362</v>
      </c>
      <c r="I491" s="186">
        <v>4500</v>
      </c>
      <c r="J491" s="169"/>
      <c r="K491" s="170"/>
      <c r="L491" s="186">
        <v>4500</v>
      </c>
      <c r="M491" s="185">
        <f t="shared" si="5"/>
        <v>0</v>
      </c>
      <c r="N491" s="186"/>
      <c r="O491" s="186">
        <v>2800</v>
      </c>
      <c r="P491" s="186"/>
      <c r="Q491" s="186"/>
      <c r="R491" s="186"/>
      <c r="S491" s="194"/>
      <c r="T491" s="194"/>
      <c r="U491" s="186"/>
      <c r="V491" s="186"/>
      <c r="W491" s="186"/>
      <c r="X491" s="186"/>
      <c r="Y491" s="186"/>
      <c r="Z491" s="186"/>
      <c r="AA491" s="186"/>
      <c r="AB491" s="186"/>
      <c r="AC491" s="185">
        <f t="shared" si="10"/>
        <v>1700</v>
      </c>
      <c r="AD491" s="178"/>
      <c r="AE491" s="178"/>
      <c r="AF491" s="178"/>
      <c r="AG491" s="199"/>
      <c r="AH491" s="178"/>
    </row>
    <row r="492" ht="15.75" customHeight="1" spans="1:34">
      <c r="A492" s="538" t="s">
        <v>5590</v>
      </c>
      <c r="B492" s="170"/>
      <c r="C492" s="212"/>
      <c r="D492" s="170">
        <v>32764</v>
      </c>
      <c r="E492" s="170"/>
      <c r="F492" s="169">
        <v>36788</v>
      </c>
      <c r="G492" s="211" t="s">
        <v>5605</v>
      </c>
      <c r="H492" s="170" t="s">
        <v>4313</v>
      </c>
      <c r="I492" s="186">
        <v>500</v>
      </c>
      <c r="J492" s="169"/>
      <c r="K492" s="170"/>
      <c r="L492" s="186">
        <v>500</v>
      </c>
      <c r="M492" s="185">
        <f t="shared" si="5"/>
        <v>0</v>
      </c>
      <c r="N492" s="186"/>
      <c r="O492" s="186">
        <v>300</v>
      </c>
      <c r="P492" s="186"/>
      <c r="Q492" s="186"/>
      <c r="R492" s="186"/>
      <c r="S492" s="194"/>
      <c r="T492" s="194"/>
      <c r="U492" s="186"/>
      <c r="V492" s="186"/>
      <c r="W492" s="186"/>
      <c r="X492" s="186"/>
      <c r="Y492" s="186"/>
      <c r="Z492" s="186"/>
      <c r="AA492" s="186"/>
      <c r="AB492" s="186"/>
      <c r="AC492" s="185">
        <f t="shared" si="10"/>
        <v>200</v>
      </c>
      <c r="AD492" s="178"/>
      <c r="AE492" s="178"/>
      <c r="AF492" s="178"/>
      <c r="AG492" s="199"/>
      <c r="AH492" s="178"/>
    </row>
    <row r="493" ht="15.75" customHeight="1" spans="1:34">
      <c r="A493" s="538" t="s">
        <v>5590</v>
      </c>
      <c r="B493" s="170"/>
      <c r="C493" s="212"/>
      <c r="D493" s="170">
        <v>32765</v>
      </c>
      <c r="E493" s="170"/>
      <c r="F493" s="169">
        <v>36790</v>
      </c>
      <c r="G493" s="211" t="s">
        <v>5606</v>
      </c>
      <c r="H493" s="170" t="s">
        <v>4313</v>
      </c>
      <c r="I493" s="186">
        <v>500</v>
      </c>
      <c r="J493" s="169"/>
      <c r="K493" s="170"/>
      <c r="L493" s="186">
        <v>500</v>
      </c>
      <c r="M493" s="185">
        <f t="shared" si="5"/>
        <v>0</v>
      </c>
      <c r="N493" s="186"/>
      <c r="O493" s="186">
        <v>300</v>
      </c>
      <c r="P493" s="186"/>
      <c r="Q493" s="186"/>
      <c r="R493" s="186"/>
      <c r="S493" s="194"/>
      <c r="T493" s="194"/>
      <c r="U493" s="186"/>
      <c r="V493" s="186"/>
      <c r="W493" s="186"/>
      <c r="X493" s="186"/>
      <c r="Y493" s="186"/>
      <c r="Z493" s="186"/>
      <c r="AA493" s="186"/>
      <c r="AB493" s="186"/>
      <c r="AC493" s="185">
        <f t="shared" si="10"/>
        <v>200</v>
      </c>
      <c r="AD493" s="178"/>
      <c r="AE493" s="178"/>
      <c r="AF493" s="178"/>
      <c r="AG493" s="199"/>
      <c r="AH493" s="178"/>
    </row>
    <row r="494" ht="15.75" customHeight="1" spans="1:34">
      <c r="A494" s="538" t="s">
        <v>5590</v>
      </c>
      <c r="B494" s="170"/>
      <c r="C494" s="212"/>
      <c r="D494" s="170">
        <v>32766</v>
      </c>
      <c r="E494" s="170"/>
      <c r="F494" s="169">
        <v>36789</v>
      </c>
      <c r="G494" s="211" t="s">
        <v>5607</v>
      </c>
      <c r="H494" s="170" t="s">
        <v>4313</v>
      </c>
      <c r="I494" s="186">
        <v>500</v>
      </c>
      <c r="J494" s="169"/>
      <c r="K494" s="170"/>
      <c r="L494" s="186">
        <v>500</v>
      </c>
      <c r="M494" s="185">
        <f t="shared" si="5"/>
        <v>0</v>
      </c>
      <c r="N494" s="186"/>
      <c r="O494" s="186">
        <v>300</v>
      </c>
      <c r="P494" s="186"/>
      <c r="Q494" s="186"/>
      <c r="R494" s="186"/>
      <c r="S494" s="194"/>
      <c r="T494" s="194"/>
      <c r="U494" s="186"/>
      <c r="V494" s="186"/>
      <c r="W494" s="186"/>
      <c r="X494" s="186"/>
      <c r="Y494" s="186"/>
      <c r="Z494" s="186"/>
      <c r="AA494" s="186"/>
      <c r="AB494" s="186"/>
      <c r="AC494" s="185">
        <f t="shared" si="10"/>
        <v>200</v>
      </c>
      <c r="AD494" s="178"/>
      <c r="AE494" s="178"/>
      <c r="AF494" s="178"/>
      <c r="AG494" s="199"/>
      <c r="AH494" s="178"/>
    </row>
    <row r="495" ht="15.75" customHeight="1" spans="1:34">
      <c r="A495" s="538" t="s">
        <v>5590</v>
      </c>
      <c r="B495" s="170"/>
      <c r="C495" s="212"/>
      <c r="D495" s="170">
        <v>32767</v>
      </c>
      <c r="E495" s="170"/>
      <c r="F495" s="169">
        <v>36781</v>
      </c>
      <c r="G495" s="211" t="s">
        <v>5608</v>
      </c>
      <c r="H495" s="170" t="s">
        <v>5125</v>
      </c>
      <c r="I495" s="186">
        <v>1500</v>
      </c>
      <c r="J495" s="169"/>
      <c r="K495" s="170"/>
      <c r="L495" s="186">
        <v>1500</v>
      </c>
      <c r="M495" s="185">
        <f t="shared" si="5"/>
        <v>0</v>
      </c>
      <c r="N495" s="186"/>
      <c r="O495" s="186">
        <v>1000</v>
      </c>
      <c r="P495" s="186"/>
      <c r="Q495" s="186"/>
      <c r="R495" s="186"/>
      <c r="S495" s="194"/>
      <c r="T495" s="194"/>
      <c r="U495" s="186"/>
      <c r="V495" s="186"/>
      <c r="W495" s="186"/>
      <c r="X495" s="186"/>
      <c r="Y495" s="186"/>
      <c r="Z495" s="186"/>
      <c r="AA495" s="186"/>
      <c r="AB495" s="186"/>
      <c r="AC495" s="185">
        <f t="shared" si="10"/>
        <v>500</v>
      </c>
      <c r="AD495" s="178"/>
      <c r="AE495" s="178"/>
      <c r="AF495" s="178"/>
      <c r="AG495" s="199"/>
      <c r="AH495" s="178"/>
    </row>
    <row r="496" ht="15.75" customHeight="1" spans="1:34">
      <c r="A496" s="538" t="s">
        <v>5590</v>
      </c>
      <c r="B496" s="170"/>
      <c r="C496" s="212"/>
      <c r="D496" s="170">
        <v>32639</v>
      </c>
      <c r="E496" s="170"/>
      <c r="F496" s="169">
        <v>36750</v>
      </c>
      <c r="G496" s="211" t="s">
        <v>5609</v>
      </c>
      <c r="H496" s="170" t="s">
        <v>183</v>
      </c>
      <c r="I496" s="186">
        <v>4000</v>
      </c>
      <c r="J496" s="169"/>
      <c r="K496" s="170"/>
      <c r="L496" s="186">
        <v>4000</v>
      </c>
      <c r="M496" s="185">
        <f t="shared" si="5"/>
        <v>0</v>
      </c>
      <c r="N496" s="186"/>
      <c r="O496" s="186">
        <v>2000</v>
      </c>
      <c r="P496" s="186"/>
      <c r="Q496" s="186"/>
      <c r="R496" s="186"/>
      <c r="S496" s="194"/>
      <c r="T496" s="194"/>
      <c r="U496" s="186"/>
      <c r="V496" s="186"/>
      <c r="W496" s="186"/>
      <c r="X496" s="186"/>
      <c r="Y496" s="186"/>
      <c r="Z496" s="186"/>
      <c r="AA496" s="186"/>
      <c r="AB496" s="186"/>
      <c r="AC496" s="185">
        <f t="shared" si="10"/>
        <v>2000</v>
      </c>
      <c r="AD496" s="178"/>
      <c r="AE496" s="178"/>
      <c r="AF496" s="178"/>
      <c r="AG496" s="199"/>
      <c r="AH496" s="178"/>
    </row>
    <row r="497" ht="15.75" customHeight="1" spans="1:34">
      <c r="A497" s="538" t="s">
        <v>5590</v>
      </c>
      <c r="B497" s="170"/>
      <c r="C497" s="212"/>
      <c r="D497" s="170">
        <v>32640</v>
      </c>
      <c r="E497" s="170"/>
      <c r="F497" s="169">
        <v>36749</v>
      </c>
      <c r="G497" s="211" t="s">
        <v>5610</v>
      </c>
      <c r="H497" s="170" t="s">
        <v>183</v>
      </c>
      <c r="I497" s="186">
        <v>4000</v>
      </c>
      <c r="J497" s="169"/>
      <c r="K497" s="170"/>
      <c r="L497" s="186">
        <v>4000</v>
      </c>
      <c r="M497" s="185">
        <f t="shared" si="5"/>
        <v>0</v>
      </c>
      <c r="N497" s="186"/>
      <c r="O497" s="186">
        <v>2000</v>
      </c>
      <c r="P497" s="186"/>
      <c r="Q497" s="186"/>
      <c r="R497" s="186"/>
      <c r="S497" s="194"/>
      <c r="T497" s="194"/>
      <c r="U497" s="186"/>
      <c r="V497" s="186"/>
      <c r="W497" s="186"/>
      <c r="X497" s="186"/>
      <c r="Y497" s="186"/>
      <c r="Z497" s="186"/>
      <c r="AA497" s="186"/>
      <c r="AB497" s="186"/>
      <c r="AC497" s="185">
        <f t="shared" si="10"/>
        <v>2000</v>
      </c>
      <c r="AD497" s="178"/>
      <c r="AE497" s="178"/>
      <c r="AF497" s="178"/>
      <c r="AG497" s="199"/>
      <c r="AH497" s="178"/>
    </row>
    <row r="498" ht="15.75" customHeight="1" spans="1:34">
      <c r="A498" s="538" t="s">
        <v>5590</v>
      </c>
      <c r="B498" s="170"/>
      <c r="C498" s="212"/>
      <c r="D498" s="170">
        <v>32768</v>
      </c>
      <c r="E498" s="170"/>
      <c r="F498" s="169">
        <v>36794</v>
      </c>
      <c r="G498" s="211" t="s">
        <v>5611</v>
      </c>
      <c r="H498" s="170" t="s">
        <v>4313</v>
      </c>
      <c r="I498" s="186">
        <v>450</v>
      </c>
      <c r="J498" s="169"/>
      <c r="K498" s="170"/>
      <c r="L498" s="186">
        <v>450</v>
      </c>
      <c r="M498" s="185">
        <f t="shared" si="5"/>
        <v>0</v>
      </c>
      <c r="N498" s="186"/>
      <c r="O498" s="186">
        <v>350</v>
      </c>
      <c r="P498" s="186"/>
      <c r="Q498" s="186"/>
      <c r="R498" s="186"/>
      <c r="S498" s="194"/>
      <c r="T498" s="194"/>
      <c r="U498" s="186"/>
      <c r="V498" s="186"/>
      <c r="W498" s="186"/>
      <c r="X498" s="186"/>
      <c r="Y498" s="186"/>
      <c r="Z498" s="186"/>
      <c r="AA498" s="186"/>
      <c r="AB498" s="186"/>
      <c r="AC498" s="185">
        <f t="shared" si="10"/>
        <v>100</v>
      </c>
      <c r="AD498" s="178"/>
      <c r="AE498" s="178"/>
      <c r="AF498" s="178"/>
      <c r="AG498" s="199"/>
      <c r="AH498" s="178"/>
    </row>
    <row r="499" ht="15.75" customHeight="1" spans="1:34">
      <c r="A499" s="538" t="s">
        <v>5590</v>
      </c>
      <c r="B499" s="170"/>
      <c r="C499" s="212"/>
      <c r="D499" s="170">
        <v>32557</v>
      </c>
      <c r="E499" s="170"/>
      <c r="F499" s="169">
        <v>36754</v>
      </c>
      <c r="G499" s="211" t="s">
        <v>5612</v>
      </c>
      <c r="H499" s="170" t="s">
        <v>4313</v>
      </c>
      <c r="I499" s="186">
        <v>500</v>
      </c>
      <c r="J499" s="169"/>
      <c r="K499" s="170"/>
      <c r="L499" s="186">
        <v>500</v>
      </c>
      <c r="M499" s="185">
        <f t="shared" si="5"/>
        <v>0</v>
      </c>
      <c r="N499" s="186"/>
      <c r="O499" s="186">
        <v>350</v>
      </c>
      <c r="P499" s="186"/>
      <c r="Q499" s="186"/>
      <c r="R499" s="186"/>
      <c r="S499" s="194"/>
      <c r="T499" s="194"/>
      <c r="U499" s="186"/>
      <c r="V499" s="186"/>
      <c r="W499" s="186"/>
      <c r="X499" s="186"/>
      <c r="Y499" s="186"/>
      <c r="Z499" s="186"/>
      <c r="AA499" s="186"/>
      <c r="AB499" s="186"/>
      <c r="AC499" s="185">
        <f t="shared" si="10"/>
        <v>150</v>
      </c>
      <c r="AD499" s="178"/>
      <c r="AE499" s="178"/>
      <c r="AF499" s="178"/>
      <c r="AG499" s="199"/>
      <c r="AH499" s="178"/>
    </row>
    <row r="500" ht="15.75" customHeight="1" spans="1:34">
      <c r="A500" s="538" t="s">
        <v>5590</v>
      </c>
      <c r="B500" s="170"/>
      <c r="C500" s="212"/>
      <c r="D500" s="170">
        <v>32558</v>
      </c>
      <c r="E500" s="170"/>
      <c r="F500" s="169">
        <v>36755</v>
      </c>
      <c r="G500" s="211" t="s">
        <v>5613</v>
      </c>
      <c r="H500" s="170" t="s">
        <v>4313</v>
      </c>
      <c r="I500" s="186">
        <v>500</v>
      </c>
      <c r="J500" s="169"/>
      <c r="K500" s="170"/>
      <c r="L500" s="186">
        <v>500</v>
      </c>
      <c r="M500" s="185">
        <f t="shared" si="5"/>
        <v>0</v>
      </c>
      <c r="N500" s="186"/>
      <c r="O500" s="186">
        <v>350</v>
      </c>
      <c r="P500" s="186"/>
      <c r="Q500" s="186"/>
      <c r="R500" s="186"/>
      <c r="S500" s="194"/>
      <c r="T500" s="194"/>
      <c r="U500" s="186"/>
      <c r="V500" s="186"/>
      <c r="W500" s="186"/>
      <c r="X500" s="186"/>
      <c r="Y500" s="186"/>
      <c r="Z500" s="186"/>
      <c r="AA500" s="186"/>
      <c r="AB500" s="186"/>
      <c r="AC500" s="185">
        <f t="shared" si="10"/>
        <v>150</v>
      </c>
      <c r="AD500" s="178"/>
      <c r="AE500" s="178"/>
      <c r="AF500" s="178"/>
      <c r="AG500" s="199"/>
      <c r="AH500" s="178"/>
    </row>
    <row r="501" ht="15.75" customHeight="1" spans="1:34">
      <c r="A501" s="538" t="s">
        <v>5590</v>
      </c>
      <c r="B501" s="170"/>
      <c r="C501" s="212"/>
      <c r="D501" s="170">
        <v>32559</v>
      </c>
      <c r="E501" s="170"/>
      <c r="F501" s="169">
        <v>36756</v>
      </c>
      <c r="G501" s="211" t="s">
        <v>5614</v>
      </c>
      <c r="H501" s="170" t="s">
        <v>4313</v>
      </c>
      <c r="I501" s="186">
        <v>500</v>
      </c>
      <c r="J501" s="169"/>
      <c r="K501" s="170"/>
      <c r="L501" s="186">
        <v>500</v>
      </c>
      <c r="M501" s="185">
        <f t="shared" si="5"/>
        <v>0</v>
      </c>
      <c r="N501" s="186"/>
      <c r="O501" s="186">
        <v>350</v>
      </c>
      <c r="P501" s="186"/>
      <c r="Q501" s="186"/>
      <c r="R501" s="186"/>
      <c r="S501" s="194"/>
      <c r="T501" s="194"/>
      <c r="U501" s="186"/>
      <c r="V501" s="186"/>
      <c r="W501" s="186"/>
      <c r="X501" s="186"/>
      <c r="Y501" s="186"/>
      <c r="Z501" s="186"/>
      <c r="AA501" s="186"/>
      <c r="AB501" s="186"/>
      <c r="AC501" s="185">
        <f t="shared" si="10"/>
        <v>150</v>
      </c>
      <c r="AD501" s="178"/>
      <c r="AE501" s="178"/>
      <c r="AF501" s="178"/>
      <c r="AG501" s="199"/>
      <c r="AH501" s="178"/>
    </row>
    <row r="502" ht="15.75" customHeight="1" spans="1:34">
      <c r="A502" s="538" t="s">
        <v>5590</v>
      </c>
      <c r="B502" s="170"/>
      <c r="C502" s="212"/>
      <c r="D502" s="170">
        <v>32560</v>
      </c>
      <c r="E502" s="170"/>
      <c r="F502" s="169">
        <v>36757</v>
      </c>
      <c r="G502" s="211" t="s">
        <v>5615</v>
      </c>
      <c r="H502" s="170" t="s">
        <v>4313</v>
      </c>
      <c r="I502" s="186">
        <v>500</v>
      </c>
      <c r="J502" s="169"/>
      <c r="K502" s="170"/>
      <c r="L502" s="186">
        <v>500</v>
      </c>
      <c r="M502" s="185">
        <f t="shared" si="5"/>
        <v>0</v>
      </c>
      <c r="N502" s="186"/>
      <c r="O502" s="186">
        <v>350</v>
      </c>
      <c r="P502" s="186"/>
      <c r="Q502" s="186"/>
      <c r="R502" s="186"/>
      <c r="S502" s="194"/>
      <c r="T502" s="194"/>
      <c r="U502" s="186"/>
      <c r="V502" s="186"/>
      <c r="W502" s="186"/>
      <c r="X502" s="186"/>
      <c r="Y502" s="186"/>
      <c r="Z502" s="186"/>
      <c r="AA502" s="186"/>
      <c r="AB502" s="186"/>
      <c r="AC502" s="185">
        <f t="shared" si="10"/>
        <v>150</v>
      </c>
      <c r="AD502" s="178"/>
      <c r="AE502" s="178"/>
      <c r="AF502" s="178"/>
      <c r="AG502" s="199"/>
      <c r="AH502" s="178"/>
    </row>
    <row r="503" ht="15.75" customHeight="1" spans="1:34">
      <c r="A503" s="538" t="s">
        <v>5590</v>
      </c>
      <c r="B503" s="170"/>
      <c r="C503" s="212"/>
      <c r="D503" s="170">
        <v>32561</v>
      </c>
      <c r="E503" s="170"/>
      <c r="F503" s="169">
        <v>36758</v>
      </c>
      <c r="G503" s="211" t="s">
        <v>5616</v>
      </c>
      <c r="H503" s="170" t="s">
        <v>4313</v>
      </c>
      <c r="I503" s="186">
        <v>500</v>
      </c>
      <c r="J503" s="169"/>
      <c r="K503" s="170"/>
      <c r="L503" s="186">
        <v>500</v>
      </c>
      <c r="M503" s="185">
        <f t="shared" si="5"/>
        <v>0</v>
      </c>
      <c r="N503" s="186"/>
      <c r="O503" s="186">
        <v>350</v>
      </c>
      <c r="P503" s="186"/>
      <c r="Q503" s="186"/>
      <c r="R503" s="186"/>
      <c r="S503" s="194"/>
      <c r="T503" s="194"/>
      <c r="U503" s="186"/>
      <c r="V503" s="186"/>
      <c r="W503" s="186"/>
      <c r="X503" s="186"/>
      <c r="Y503" s="186"/>
      <c r="Z503" s="186"/>
      <c r="AA503" s="186"/>
      <c r="AB503" s="186"/>
      <c r="AC503" s="185">
        <f t="shared" si="10"/>
        <v>150</v>
      </c>
      <c r="AD503" s="178"/>
      <c r="AE503" s="178"/>
      <c r="AF503" s="178"/>
      <c r="AG503" s="199"/>
      <c r="AH503" s="178"/>
    </row>
    <row r="504" ht="15.75" customHeight="1" spans="1:34">
      <c r="A504" s="538" t="s">
        <v>5590</v>
      </c>
      <c r="B504" s="170"/>
      <c r="C504" s="212"/>
      <c r="D504" s="170">
        <v>32562</v>
      </c>
      <c r="E504" s="170"/>
      <c r="F504" s="169">
        <v>36759</v>
      </c>
      <c r="G504" s="211" t="s">
        <v>5617</v>
      </c>
      <c r="H504" s="170" t="s">
        <v>4313</v>
      </c>
      <c r="I504" s="186">
        <v>500</v>
      </c>
      <c r="J504" s="169"/>
      <c r="K504" s="170"/>
      <c r="L504" s="186">
        <v>500</v>
      </c>
      <c r="M504" s="185">
        <f t="shared" si="5"/>
        <v>0</v>
      </c>
      <c r="N504" s="186"/>
      <c r="O504" s="186">
        <v>350</v>
      </c>
      <c r="P504" s="186"/>
      <c r="Q504" s="186"/>
      <c r="R504" s="186"/>
      <c r="S504" s="194"/>
      <c r="T504" s="194"/>
      <c r="U504" s="186"/>
      <c r="V504" s="186"/>
      <c r="W504" s="186"/>
      <c r="X504" s="186"/>
      <c r="Y504" s="186"/>
      <c r="Z504" s="186"/>
      <c r="AA504" s="186"/>
      <c r="AB504" s="186"/>
      <c r="AC504" s="185">
        <f t="shared" si="10"/>
        <v>150</v>
      </c>
      <c r="AD504" s="178"/>
      <c r="AE504" s="178"/>
      <c r="AF504" s="178"/>
      <c r="AG504" s="199"/>
      <c r="AH504" s="178"/>
    </row>
    <row r="505" ht="15.75" customHeight="1" spans="1:34">
      <c r="A505" s="538" t="s">
        <v>5590</v>
      </c>
      <c r="B505" s="170"/>
      <c r="C505" s="212"/>
      <c r="D505" s="170">
        <v>32563</v>
      </c>
      <c r="E505" s="170"/>
      <c r="F505" s="169">
        <v>36760</v>
      </c>
      <c r="G505" s="211" t="s">
        <v>5137</v>
      </c>
      <c r="H505" s="170" t="s">
        <v>5125</v>
      </c>
      <c r="I505" s="186">
        <v>1500</v>
      </c>
      <c r="J505" s="169"/>
      <c r="K505" s="170"/>
      <c r="L505" s="186">
        <v>1500</v>
      </c>
      <c r="M505" s="185">
        <f t="shared" si="5"/>
        <v>0</v>
      </c>
      <c r="N505" s="186"/>
      <c r="O505" s="186">
        <v>1000</v>
      </c>
      <c r="P505" s="186"/>
      <c r="Q505" s="186"/>
      <c r="R505" s="186"/>
      <c r="S505" s="194"/>
      <c r="T505" s="194"/>
      <c r="U505" s="186"/>
      <c r="V505" s="186"/>
      <c r="W505" s="186"/>
      <c r="X505" s="186"/>
      <c r="Y505" s="186"/>
      <c r="Z505" s="186"/>
      <c r="AA505" s="186"/>
      <c r="AB505" s="186"/>
      <c r="AC505" s="185">
        <f t="shared" si="10"/>
        <v>500</v>
      </c>
      <c r="AD505" s="178"/>
      <c r="AE505" s="178"/>
      <c r="AF505" s="178"/>
      <c r="AG505" s="199"/>
      <c r="AH505" s="178"/>
    </row>
    <row r="506" ht="15.75" customHeight="1" spans="1:34">
      <c r="A506" s="538" t="s">
        <v>5590</v>
      </c>
      <c r="B506" s="170"/>
      <c r="C506" s="212"/>
      <c r="D506" s="170">
        <v>32564</v>
      </c>
      <c r="E506" s="170"/>
      <c r="F506" s="169">
        <v>36761</v>
      </c>
      <c r="G506" s="211" t="s">
        <v>5618</v>
      </c>
      <c r="H506" s="170" t="s">
        <v>4313</v>
      </c>
      <c r="I506" s="186">
        <v>500</v>
      </c>
      <c r="J506" s="169"/>
      <c r="K506" s="170"/>
      <c r="L506" s="186">
        <v>500</v>
      </c>
      <c r="M506" s="185">
        <f t="shared" si="5"/>
        <v>0</v>
      </c>
      <c r="N506" s="186"/>
      <c r="O506" s="186">
        <v>350</v>
      </c>
      <c r="P506" s="186"/>
      <c r="Q506" s="186"/>
      <c r="R506" s="186"/>
      <c r="S506" s="194"/>
      <c r="T506" s="194"/>
      <c r="U506" s="186"/>
      <c r="V506" s="186"/>
      <c r="W506" s="186"/>
      <c r="X506" s="186"/>
      <c r="Y506" s="186"/>
      <c r="Z506" s="186"/>
      <c r="AA506" s="186"/>
      <c r="AB506" s="186"/>
      <c r="AC506" s="185">
        <f t="shared" si="10"/>
        <v>150</v>
      </c>
      <c r="AD506" s="178"/>
      <c r="AE506" s="178"/>
      <c r="AF506" s="178"/>
      <c r="AG506" s="199"/>
      <c r="AH506" s="178"/>
    </row>
    <row r="507" ht="15.75" customHeight="1" spans="1:34">
      <c r="A507" s="538" t="s">
        <v>5590</v>
      </c>
      <c r="B507" s="170"/>
      <c r="C507" s="212"/>
      <c r="D507" s="170">
        <v>32565</v>
      </c>
      <c r="E507" s="170"/>
      <c r="F507" s="169">
        <v>36762</v>
      </c>
      <c r="G507" s="211" t="s">
        <v>5619</v>
      </c>
      <c r="H507" s="170" t="s">
        <v>4313</v>
      </c>
      <c r="I507" s="186">
        <v>500</v>
      </c>
      <c r="J507" s="169"/>
      <c r="K507" s="170"/>
      <c r="L507" s="186">
        <v>500</v>
      </c>
      <c r="M507" s="185">
        <f t="shared" si="5"/>
        <v>0</v>
      </c>
      <c r="N507" s="186"/>
      <c r="O507" s="186">
        <v>350</v>
      </c>
      <c r="P507" s="186"/>
      <c r="Q507" s="186"/>
      <c r="R507" s="186"/>
      <c r="S507" s="194"/>
      <c r="T507" s="194"/>
      <c r="U507" s="186"/>
      <c r="V507" s="186"/>
      <c r="W507" s="186"/>
      <c r="X507" s="186"/>
      <c r="Y507" s="186"/>
      <c r="Z507" s="186"/>
      <c r="AA507" s="186"/>
      <c r="AB507" s="186"/>
      <c r="AC507" s="185">
        <f t="shared" si="10"/>
        <v>150</v>
      </c>
      <c r="AD507" s="178"/>
      <c r="AE507" s="178"/>
      <c r="AF507" s="178"/>
      <c r="AG507" s="199"/>
      <c r="AH507" s="178"/>
    </row>
    <row r="508" ht="15.75" customHeight="1" spans="1:34">
      <c r="A508" s="538" t="s">
        <v>5590</v>
      </c>
      <c r="B508" s="170"/>
      <c r="C508" s="212"/>
      <c r="D508" s="170">
        <v>32566</v>
      </c>
      <c r="E508" s="170"/>
      <c r="F508" s="169">
        <v>36763</v>
      </c>
      <c r="G508" s="211" t="s">
        <v>5620</v>
      </c>
      <c r="H508" s="170" t="s">
        <v>4313</v>
      </c>
      <c r="I508" s="186">
        <v>500</v>
      </c>
      <c r="J508" s="169"/>
      <c r="K508" s="170"/>
      <c r="L508" s="186">
        <v>500</v>
      </c>
      <c r="M508" s="185">
        <f t="shared" si="5"/>
        <v>0</v>
      </c>
      <c r="N508" s="186"/>
      <c r="O508" s="186">
        <v>350</v>
      </c>
      <c r="P508" s="186"/>
      <c r="Q508" s="186"/>
      <c r="R508" s="186"/>
      <c r="S508" s="194"/>
      <c r="T508" s="194"/>
      <c r="U508" s="186"/>
      <c r="V508" s="186"/>
      <c r="W508" s="186"/>
      <c r="X508" s="186"/>
      <c r="Y508" s="186"/>
      <c r="Z508" s="186"/>
      <c r="AA508" s="186"/>
      <c r="AB508" s="186"/>
      <c r="AC508" s="185">
        <f t="shared" si="10"/>
        <v>150</v>
      </c>
      <c r="AD508" s="178"/>
      <c r="AE508" s="178"/>
      <c r="AF508" s="178"/>
      <c r="AG508" s="199"/>
      <c r="AH508" s="178"/>
    </row>
    <row r="509" ht="15.75" customHeight="1" spans="1:34">
      <c r="A509" s="538" t="s">
        <v>5590</v>
      </c>
      <c r="B509" s="170"/>
      <c r="C509" s="212"/>
      <c r="D509" s="170">
        <v>32567</v>
      </c>
      <c r="E509" s="170"/>
      <c r="F509" s="169">
        <v>36764</v>
      </c>
      <c r="G509" s="211" t="s">
        <v>5621</v>
      </c>
      <c r="H509" s="170" t="s">
        <v>4313</v>
      </c>
      <c r="I509" s="186">
        <v>500</v>
      </c>
      <c r="J509" s="169"/>
      <c r="K509" s="170"/>
      <c r="L509" s="186">
        <v>500</v>
      </c>
      <c r="M509" s="185">
        <f t="shared" si="5"/>
        <v>0</v>
      </c>
      <c r="N509" s="186"/>
      <c r="O509" s="186">
        <v>350</v>
      </c>
      <c r="P509" s="186"/>
      <c r="Q509" s="186"/>
      <c r="R509" s="186"/>
      <c r="S509" s="194"/>
      <c r="T509" s="194"/>
      <c r="U509" s="186"/>
      <c r="V509" s="186"/>
      <c r="W509" s="186"/>
      <c r="X509" s="186"/>
      <c r="Y509" s="186"/>
      <c r="Z509" s="186"/>
      <c r="AA509" s="186"/>
      <c r="AB509" s="186"/>
      <c r="AC509" s="185">
        <f t="shared" si="10"/>
        <v>150</v>
      </c>
      <c r="AD509" s="178"/>
      <c r="AE509" s="178"/>
      <c r="AF509" s="178"/>
      <c r="AG509" s="199"/>
      <c r="AH509" s="178"/>
    </row>
    <row r="510" ht="15.75" customHeight="1" spans="1:34">
      <c r="A510" s="538" t="s">
        <v>5590</v>
      </c>
      <c r="B510" s="170"/>
      <c r="C510" s="212"/>
      <c r="D510" s="170">
        <v>32568</v>
      </c>
      <c r="E510" s="170"/>
      <c r="F510" s="169">
        <v>36765</v>
      </c>
      <c r="G510" s="211" t="s">
        <v>5622</v>
      </c>
      <c r="H510" s="170" t="s">
        <v>4313</v>
      </c>
      <c r="I510" s="186">
        <v>500</v>
      </c>
      <c r="J510" s="169"/>
      <c r="K510" s="170"/>
      <c r="L510" s="186">
        <v>500</v>
      </c>
      <c r="M510" s="185">
        <f t="shared" si="5"/>
        <v>0</v>
      </c>
      <c r="N510" s="186"/>
      <c r="O510" s="186">
        <v>350</v>
      </c>
      <c r="P510" s="186"/>
      <c r="Q510" s="186"/>
      <c r="R510" s="186"/>
      <c r="S510" s="194"/>
      <c r="T510" s="194"/>
      <c r="U510" s="186"/>
      <c r="V510" s="186"/>
      <c r="W510" s="186"/>
      <c r="X510" s="186"/>
      <c r="Y510" s="186"/>
      <c r="Z510" s="186"/>
      <c r="AA510" s="186"/>
      <c r="AB510" s="186"/>
      <c r="AC510" s="185">
        <f t="shared" si="10"/>
        <v>150</v>
      </c>
      <c r="AD510" s="178"/>
      <c r="AE510" s="178"/>
      <c r="AF510" s="178"/>
      <c r="AG510" s="199"/>
      <c r="AH510" s="178"/>
    </row>
    <row r="511" ht="15.75" customHeight="1" spans="1:34">
      <c r="A511" s="538" t="s">
        <v>5590</v>
      </c>
      <c r="B511" s="170"/>
      <c r="C511" s="212"/>
      <c r="D511" s="170">
        <v>32569</v>
      </c>
      <c r="E511" s="170"/>
      <c r="F511" s="169">
        <v>36766</v>
      </c>
      <c r="G511" s="211" t="s">
        <v>5623</v>
      </c>
      <c r="H511" s="170" t="s">
        <v>5125</v>
      </c>
      <c r="I511" s="186">
        <v>1500</v>
      </c>
      <c r="J511" s="169"/>
      <c r="K511" s="170"/>
      <c r="L511" s="186">
        <v>1500</v>
      </c>
      <c r="M511" s="185">
        <f t="shared" si="5"/>
        <v>0</v>
      </c>
      <c r="N511" s="186"/>
      <c r="O511" s="186">
        <v>1000</v>
      </c>
      <c r="P511" s="186"/>
      <c r="Q511" s="186"/>
      <c r="R511" s="186"/>
      <c r="S511" s="194"/>
      <c r="T511" s="194"/>
      <c r="U511" s="186"/>
      <c r="V511" s="186"/>
      <c r="W511" s="186"/>
      <c r="X511" s="186"/>
      <c r="Y511" s="186"/>
      <c r="Z511" s="186"/>
      <c r="AA511" s="186"/>
      <c r="AB511" s="186"/>
      <c r="AC511" s="185">
        <f t="shared" si="10"/>
        <v>500</v>
      </c>
      <c r="AD511" s="178"/>
      <c r="AE511" s="178"/>
      <c r="AF511" s="178"/>
      <c r="AG511" s="199"/>
      <c r="AH511" s="178"/>
    </row>
    <row r="512" ht="15.75" customHeight="1" spans="1:34">
      <c r="A512" s="538" t="s">
        <v>5590</v>
      </c>
      <c r="B512" s="170"/>
      <c r="C512" s="212"/>
      <c r="D512" s="170">
        <v>32570</v>
      </c>
      <c r="E512" s="170"/>
      <c r="F512" s="169">
        <v>36767</v>
      </c>
      <c r="G512" s="211" t="s">
        <v>5624</v>
      </c>
      <c r="H512" s="170" t="s">
        <v>5125</v>
      </c>
      <c r="I512" s="186">
        <v>1500</v>
      </c>
      <c r="J512" s="169"/>
      <c r="K512" s="170"/>
      <c r="L512" s="186">
        <v>1500</v>
      </c>
      <c r="M512" s="185">
        <f t="shared" si="5"/>
        <v>0</v>
      </c>
      <c r="N512" s="186"/>
      <c r="O512" s="186">
        <v>1000</v>
      </c>
      <c r="P512" s="186"/>
      <c r="Q512" s="186"/>
      <c r="R512" s="186"/>
      <c r="S512" s="194"/>
      <c r="T512" s="194"/>
      <c r="U512" s="186"/>
      <c r="V512" s="186"/>
      <c r="W512" s="186"/>
      <c r="X512" s="186"/>
      <c r="Y512" s="186"/>
      <c r="Z512" s="186"/>
      <c r="AA512" s="186"/>
      <c r="AB512" s="186"/>
      <c r="AC512" s="185">
        <f t="shared" si="10"/>
        <v>500</v>
      </c>
      <c r="AD512" s="178"/>
      <c r="AE512" s="178"/>
      <c r="AF512" s="178"/>
      <c r="AG512" s="199"/>
      <c r="AH512" s="178"/>
    </row>
    <row r="513" ht="15.75" customHeight="1" spans="1:34">
      <c r="A513" s="538" t="s">
        <v>5590</v>
      </c>
      <c r="B513" s="170"/>
      <c r="C513" s="212"/>
      <c r="D513" s="170">
        <v>32571</v>
      </c>
      <c r="E513" s="170"/>
      <c r="F513" s="169">
        <v>36751</v>
      </c>
      <c r="G513" s="211" t="s">
        <v>5625</v>
      </c>
      <c r="H513" s="170" t="s">
        <v>5362</v>
      </c>
      <c r="I513" s="186">
        <v>4500</v>
      </c>
      <c r="J513" s="169"/>
      <c r="K513" s="170"/>
      <c r="L513" s="186">
        <v>4500</v>
      </c>
      <c r="M513" s="185">
        <f t="shared" si="5"/>
        <v>0</v>
      </c>
      <c r="N513" s="186"/>
      <c r="O513" s="186">
        <v>2800</v>
      </c>
      <c r="P513" s="186"/>
      <c r="Q513" s="186"/>
      <c r="R513" s="186"/>
      <c r="S513" s="194"/>
      <c r="T513" s="194"/>
      <c r="U513" s="186"/>
      <c r="V513" s="186"/>
      <c r="W513" s="186"/>
      <c r="X513" s="186"/>
      <c r="Y513" s="186"/>
      <c r="Z513" s="186"/>
      <c r="AA513" s="186"/>
      <c r="AB513" s="186"/>
      <c r="AC513" s="185">
        <f t="shared" si="10"/>
        <v>1700</v>
      </c>
      <c r="AD513" s="178"/>
      <c r="AE513" s="178"/>
      <c r="AF513" s="178"/>
      <c r="AG513" s="199"/>
      <c r="AH513" s="178"/>
    </row>
    <row r="514" ht="15.75" customHeight="1" spans="1:34">
      <c r="A514" s="538" t="s">
        <v>5590</v>
      </c>
      <c r="B514" s="170"/>
      <c r="C514" s="212"/>
      <c r="D514" s="170">
        <v>32572</v>
      </c>
      <c r="E514" s="170"/>
      <c r="F514" s="169">
        <v>36768</v>
      </c>
      <c r="G514" s="211" t="s">
        <v>5626</v>
      </c>
      <c r="H514" s="170" t="s">
        <v>4313</v>
      </c>
      <c r="I514" s="186">
        <v>500</v>
      </c>
      <c r="J514" s="169"/>
      <c r="K514" s="170"/>
      <c r="L514" s="186">
        <v>500</v>
      </c>
      <c r="M514" s="185">
        <f t="shared" si="5"/>
        <v>0</v>
      </c>
      <c r="N514" s="186"/>
      <c r="O514" s="186">
        <v>350</v>
      </c>
      <c r="P514" s="186"/>
      <c r="Q514" s="186"/>
      <c r="R514" s="186"/>
      <c r="S514" s="194"/>
      <c r="T514" s="194"/>
      <c r="U514" s="186"/>
      <c r="V514" s="186"/>
      <c r="W514" s="186"/>
      <c r="X514" s="186"/>
      <c r="Y514" s="186"/>
      <c r="Z514" s="186"/>
      <c r="AA514" s="186"/>
      <c r="AB514" s="186"/>
      <c r="AC514" s="185">
        <f t="shared" si="10"/>
        <v>150</v>
      </c>
      <c r="AD514" s="178"/>
      <c r="AE514" s="178"/>
      <c r="AF514" s="178"/>
      <c r="AG514" s="199"/>
      <c r="AH514" s="178"/>
    </row>
    <row r="515" ht="15.75" customHeight="1" spans="1:34">
      <c r="A515" s="538" t="s">
        <v>5590</v>
      </c>
      <c r="B515" s="170"/>
      <c r="C515" s="212"/>
      <c r="D515" s="170">
        <v>32573</v>
      </c>
      <c r="E515" s="170"/>
      <c r="F515" s="169">
        <v>36769</v>
      </c>
      <c r="G515" s="211" t="s">
        <v>5627</v>
      </c>
      <c r="H515" s="170" t="s">
        <v>4313</v>
      </c>
      <c r="I515" s="186">
        <v>500</v>
      </c>
      <c r="J515" s="169"/>
      <c r="K515" s="170"/>
      <c r="L515" s="186">
        <v>500</v>
      </c>
      <c r="M515" s="185">
        <f t="shared" si="5"/>
        <v>0</v>
      </c>
      <c r="N515" s="186"/>
      <c r="O515" s="186">
        <v>350</v>
      </c>
      <c r="P515" s="186"/>
      <c r="Q515" s="186"/>
      <c r="R515" s="186"/>
      <c r="S515" s="194"/>
      <c r="T515" s="194"/>
      <c r="U515" s="186"/>
      <c r="V515" s="186"/>
      <c r="W515" s="186"/>
      <c r="X515" s="186"/>
      <c r="Y515" s="186"/>
      <c r="Z515" s="186"/>
      <c r="AA515" s="186"/>
      <c r="AB515" s="186"/>
      <c r="AC515" s="185">
        <f t="shared" si="10"/>
        <v>150</v>
      </c>
      <c r="AD515" s="178"/>
      <c r="AE515" s="178"/>
      <c r="AF515" s="178"/>
      <c r="AG515" s="199"/>
      <c r="AH515" s="178"/>
    </row>
    <row r="516" ht="15.75" customHeight="1" spans="1:34">
      <c r="A516" s="538" t="s">
        <v>5590</v>
      </c>
      <c r="B516" s="170"/>
      <c r="C516" s="212"/>
      <c r="D516" s="170">
        <v>32574</v>
      </c>
      <c r="E516" s="170"/>
      <c r="F516" s="169">
        <v>36770</v>
      </c>
      <c r="G516" s="211" t="s">
        <v>5628</v>
      </c>
      <c r="H516" s="170" t="s">
        <v>4313</v>
      </c>
      <c r="I516" s="186">
        <v>500</v>
      </c>
      <c r="J516" s="169"/>
      <c r="K516" s="170"/>
      <c r="L516" s="186">
        <v>500</v>
      </c>
      <c r="M516" s="185">
        <f t="shared" si="5"/>
        <v>0</v>
      </c>
      <c r="N516" s="186"/>
      <c r="O516" s="186">
        <v>350</v>
      </c>
      <c r="P516" s="186"/>
      <c r="Q516" s="186"/>
      <c r="R516" s="186"/>
      <c r="S516" s="194"/>
      <c r="T516" s="194"/>
      <c r="U516" s="186"/>
      <c r="V516" s="186"/>
      <c r="W516" s="186"/>
      <c r="X516" s="186"/>
      <c r="Y516" s="186"/>
      <c r="Z516" s="186"/>
      <c r="AA516" s="186"/>
      <c r="AB516" s="186"/>
      <c r="AC516" s="185">
        <f t="shared" si="10"/>
        <v>150</v>
      </c>
      <c r="AD516" s="178"/>
      <c r="AE516" s="178"/>
      <c r="AF516" s="178"/>
      <c r="AG516" s="199"/>
      <c r="AH516" s="178"/>
    </row>
    <row r="517" ht="15.75" customHeight="1" spans="1:34">
      <c r="A517" s="538" t="s">
        <v>5590</v>
      </c>
      <c r="B517" s="170"/>
      <c r="C517" s="212"/>
      <c r="D517" s="170">
        <v>32576</v>
      </c>
      <c r="E517" s="170"/>
      <c r="F517" s="169">
        <v>36771</v>
      </c>
      <c r="G517" s="211" t="s">
        <v>5629</v>
      </c>
      <c r="H517" s="170" t="s">
        <v>4313</v>
      </c>
      <c r="I517" s="186">
        <v>500</v>
      </c>
      <c r="J517" s="169"/>
      <c r="K517" s="170"/>
      <c r="L517" s="186">
        <v>500</v>
      </c>
      <c r="M517" s="185">
        <f t="shared" si="5"/>
        <v>0</v>
      </c>
      <c r="N517" s="186"/>
      <c r="O517" s="186">
        <v>350</v>
      </c>
      <c r="P517" s="186"/>
      <c r="Q517" s="186"/>
      <c r="R517" s="186"/>
      <c r="S517" s="194"/>
      <c r="T517" s="194"/>
      <c r="U517" s="186"/>
      <c r="V517" s="186"/>
      <c r="W517" s="186"/>
      <c r="X517" s="186"/>
      <c r="Y517" s="186"/>
      <c r="Z517" s="186"/>
      <c r="AA517" s="186"/>
      <c r="AB517" s="186"/>
      <c r="AC517" s="185">
        <f t="shared" si="10"/>
        <v>150</v>
      </c>
      <c r="AD517" s="178"/>
      <c r="AE517" s="178"/>
      <c r="AF517" s="178"/>
      <c r="AG517" s="199"/>
      <c r="AH517" s="178"/>
    </row>
    <row r="518" ht="15.75" customHeight="1" spans="1:34">
      <c r="A518" s="538" t="s">
        <v>5590</v>
      </c>
      <c r="B518" s="170"/>
      <c r="C518" s="212"/>
      <c r="D518" s="170">
        <v>32577</v>
      </c>
      <c r="E518" s="170"/>
      <c r="F518" s="169">
        <v>36772</v>
      </c>
      <c r="G518" s="211" t="s">
        <v>5630</v>
      </c>
      <c r="H518" s="170" t="s">
        <v>4313</v>
      </c>
      <c r="I518" s="186">
        <v>500</v>
      </c>
      <c r="J518" s="169"/>
      <c r="K518" s="170"/>
      <c r="L518" s="186">
        <v>500</v>
      </c>
      <c r="M518" s="185">
        <f t="shared" si="5"/>
        <v>0</v>
      </c>
      <c r="N518" s="186"/>
      <c r="O518" s="186">
        <v>350</v>
      </c>
      <c r="P518" s="186"/>
      <c r="Q518" s="186"/>
      <c r="R518" s="186"/>
      <c r="S518" s="194"/>
      <c r="T518" s="194"/>
      <c r="U518" s="186"/>
      <c r="V518" s="186"/>
      <c r="W518" s="186"/>
      <c r="X518" s="186"/>
      <c r="Y518" s="186"/>
      <c r="Z518" s="186"/>
      <c r="AA518" s="186"/>
      <c r="AB518" s="186"/>
      <c r="AC518" s="185">
        <f t="shared" si="10"/>
        <v>150</v>
      </c>
      <c r="AD518" s="178"/>
      <c r="AE518" s="178"/>
      <c r="AF518" s="178"/>
      <c r="AG518" s="199"/>
      <c r="AH518" s="178"/>
    </row>
    <row r="519" ht="15.75" customHeight="1" spans="1:34">
      <c r="A519" s="538" t="s">
        <v>5590</v>
      </c>
      <c r="B519" s="170"/>
      <c r="C519" s="212"/>
      <c r="D519" s="170">
        <v>32578</v>
      </c>
      <c r="E519" s="170"/>
      <c r="F519" s="169">
        <v>36773</v>
      </c>
      <c r="G519" s="211" t="s">
        <v>5631</v>
      </c>
      <c r="H519" s="170" t="s">
        <v>5125</v>
      </c>
      <c r="I519" s="186">
        <v>1500</v>
      </c>
      <c r="J519" s="169"/>
      <c r="K519" s="170"/>
      <c r="L519" s="186">
        <v>1500</v>
      </c>
      <c r="M519" s="185">
        <f t="shared" si="5"/>
        <v>0</v>
      </c>
      <c r="N519" s="186"/>
      <c r="O519" s="186">
        <v>1000</v>
      </c>
      <c r="P519" s="186"/>
      <c r="Q519" s="186"/>
      <c r="R519" s="186"/>
      <c r="S519" s="194"/>
      <c r="T519" s="194"/>
      <c r="U519" s="186"/>
      <c r="V519" s="186"/>
      <c r="W519" s="186"/>
      <c r="X519" s="186"/>
      <c r="Y519" s="186"/>
      <c r="Z519" s="186"/>
      <c r="AA519" s="186"/>
      <c r="AB519" s="186"/>
      <c r="AC519" s="185">
        <f t="shared" si="10"/>
        <v>500</v>
      </c>
      <c r="AD519" s="178"/>
      <c r="AE519" s="178"/>
      <c r="AF519" s="178"/>
      <c r="AG519" s="199"/>
      <c r="AH519" s="178"/>
    </row>
    <row r="520" ht="15.75" customHeight="1" spans="1:34">
      <c r="A520" s="538" t="s">
        <v>5590</v>
      </c>
      <c r="B520" s="170"/>
      <c r="C520" s="212"/>
      <c r="D520" s="170">
        <v>32579</v>
      </c>
      <c r="E520" s="170"/>
      <c r="F520" s="169">
        <v>36774</v>
      </c>
      <c r="G520" s="211" t="s">
        <v>5632</v>
      </c>
      <c r="H520" s="170" t="s">
        <v>5125</v>
      </c>
      <c r="I520" s="186">
        <v>1500</v>
      </c>
      <c r="J520" s="169"/>
      <c r="K520" s="170"/>
      <c r="L520" s="186">
        <v>1500</v>
      </c>
      <c r="M520" s="185">
        <f t="shared" si="5"/>
        <v>0</v>
      </c>
      <c r="N520" s="186"/>
      <c r="O520" s="186">
        <v>1000</v>
      </c>
      <c r="P520" s="186"/>
      <c r="Q520" s="186"/>
      <c r="R520" s="186"/>
      <c r="S520" s="194"/>
      <c r="T520" s="194"/>
      <c r="U520" s="186"/>
      <c r="V520" s="186"/>
      <c r="W520" s="186"/>
      <c r="X520" s="186"/>
      <c r="Y520" s="186"/>
      <c r="Z520" s="186"/>
      <c r="AA520" s="186"/>
      <c r="AB520" s="186"/>
      <c r="AC520" s="185">
        <f t="shared" si="10"/>
        <v>500</v>
      </c>
      <c r="AD520" s="178"/>
      <c r="AE520" s="178"/>
      <c r="AF520" s="178"/>
      <c r="AG520" s="199"/>
      <c r="AH520" s="178"/>
    </row>
    <row r="521" ht="15.75" customHeight="1" spans="1:34">
      <c r="A521" s="538" t="s">
        <v>5590</v>
      </c>
      <c r="B521" s="170"/>
      <c r="C521" s="212"/>
      <c r="D521" s="170">
        <v>32580</v>
      </c>
      <c r="E521" s="170"/>
      <c r="F521" s="169">
        <v>36775</v>
      </c>
      <c r="G521" s="211" t="s">
        <v>5633</v>
      </c>
      <c r="H521" s="170" t="s">
        <v>4313</v>
      </c>
      <c r="I521" s="186">
        <v>500</v>
      </c>
      <c r="J521" s="169"/>
      <c r="K521" s="170"/>
      <c r="L521" s="186">
        <v>500</v>
      </c>
      <c r="M521" s="185">
        <f t="shared" si="5"/>
        <v>0</v>
      </c>
      <c r="N521" s="186"/>
      <c r="O521" s="186">
        <v>350</v>
      </c>
      <c r="P521" s="186"/>
      <c r="Q521" s="186"/>
      <c r="R521" s="186"/>
      <c r="S521" s="194"/>
      <c r="T521" s="194"/>
      <c r="U521" s="186"/>
      <c r="V521" s="186"/>
      <c r="W521" s="186"/>
      <c r="X521" s="186"/>
      <c r="Y521" s="186"/>
      <c r="Z521" s="186"/>
      <c r="AA521" s="186"/>
      <c r="AB521" s="186"/>
      <c r="AC521" s="185">
        <f t="shared" si="10"/>
        <v>150</v>
      </c>
      <c r="AD521" s="178"/>
      <c r="AE521" s="178"/>
      <c r="AF521" s="178"/>
      <c r="AG521" s="199"/>
      <c r="AH521" s="178"/>
    </row>
    <row r="522" ht="15.75" customHeight="1" spans="1:34">
      <c r="A522" s="538" t="s">
        <v>5590</v>
      </c>
      <c r="B522" s="170"/>
      <c r="C522" s="212" t="s">
        <v>5634</v>
      </c>
      <c r="D522" s="170">
        <v>32581</v>
      </c>
      <c r="E522" s="170"/>
      <c r="F522" s="169">
        <v>36778</v>
      </c>
      <c r="G522" s="211" t="s">
        <v>5635</v>
      </c>
      <c r="H522" s="170" t="s">
        <v>4313</v>
      </c>
      <c r="I522" s="186">
        <v>500</v>
      </c>
      <c r="J522" s="169"/>
      <c r="K522" s="170"/>
      <c r="L522" s="186">
        <v>500</v>
      </c>
      <c r="M522" s="185">
        <f t="shared" si="5"/>
        <v>0</v>
      </c>
      <c r="N522" s="186"/>
      <c r="O522" s="186">
        <v>350</v>
      </c>
      <c r="P522" s="186"/>
      <c r="Q522" s="186"/>
      <c r="R522" s="186"/>
      <c r="S522" s="194"/>
      <c r="T522" s="194"/>
      <c r="U522" s="186"/>
      <c r="V522" s="186"/>
      <c r="W522" s="186"/>
      <c r="X522" s="186"/>
      <c r="Y522" s="186"/>
      <c r="Z522" s="186"/>
      <c r="AA522" s="186"/>
      <c r="AB522" s="186"/>
      <c r="AC522" s="185">
        <f t="shared" si="10"/>
        <v>150</v>
      </c>
      <c r="AD522" s="178"/>
      <c r="AE522" s="178"/>
      <c r="AF522" s="178"/>
      <c r="AG522" s="199"/>
      <c r="AH522" s="178"/>
    </row>
    <row r="523" ht="15.75" customHeight="1" spans="1:34">
      <c r="A523" s="538" t="s">
        <v>5590</v>
      </c>
      <c r="B523" s="170"/>
      <c r="C523" s="212"/>
      <c r="D523" s="170">
        <v>32582</v>
      </c>
      <c r="E523" s="170"/>
      <c r="F523" s="169">
        <v>36752</v>
      </c>
      <c r="G523" s="211" t="s">
        <v>5636</v>
      </c>
      <c r="H523" s="170" t="s">
        <v>183</v>
      </c>
      <c r="I523" s="186">
        <v>4000</v>
      </c>
      <c r="J523" s="169"/>
      <c r="K523" s="170"/>
      <c r="L523" s="186">
        <v>4000</v>
      </c>
      <c r="M523" s="185">
        <f t="shared" si="5"/>
        <v>0</v>
      </c>
      <c r="N523" s="186"/>
      <c r="O523" s="186">
        <v>4000</v>
      </c>
      <c r="P523" s="186"/>
      <c r="Q523" s="186"/>
      <c r="R523" s="186"/>
      <c r="S523" s="194"/>
      <c r="T523" s="194"/>
      <c r="U523" s="186"/>
      <c r="V523" s="186"/>
      <c r="W523" s="186"/>
      <c r="X523" s="186"/>
      <c r="Y523" s="186"/>
      <c r="Z523" s="186"/>
      <c r="AA523" s="186"/>
      <c r="AB523" s="186"/>
      <c r="AC523" s="185">
        <f t="shared" si="10"/>
        <v>0</v>
      </c>
      <c r="AD523" s="178"/>
      <c r="AE523" s="178"/>
      <c r="AF523" s="178"/>
      <c r="AG523" s="199"/>
      <c r="AH523" s="178"/>
    </row>
    <row r="524" ht="15.75" customHeight="1" spans="1:34">
      <c r="A524" s="538" t="s">
        <v>5590</v>
      </c>
      <c r="B524" s="170"/>
      <c r="C524" s="212"/>
      <c r="D524" s="170">
        <v>32583</v>
      </c>
      <c r="E524" s="170"/>
      <c r="F524" s="169">
        <v>36776</v>
      </c>
      <c r="G524" s="211" t="s">
        <v>5637</v>
      </c>
      <c r="H524" s="170" t="s">
        <v>4313</v>
      </c>
      <c r="I524" s="186">
        <v>500</v>
      </c>
      <c r="J524" s="169"/>
      <c r="K524" s="170"/>
      <c r="L524" s="186">
        <v>500</v>
      </c>
      <c r="M524" s="185">
        <f t="shared" si="5"/>
        <v>0</v>
      </c>
      <c r="N524" s="186"/>
      <c r="O524" s="186">
        <v>350</v>
      </c>
      <c r="P524" s="186"/>
      <c r="Q524" s="186"/>
      <c r="R524" s="186"/>
      <c r="S524" s="194"/>
      <c r="T524" s="194"/>
      <c r="U524" s="186"/>
      <c r="V524" s="186"/>
      <c r="W524" s="186"/>
      <c r="X524" s="186"/>
      <c r="Y524" s="186"/>
      <c r="Z524" s="186"/>
      <c r="AA524" s="186"/>
      <c r="AB524" s="186"/>
      <c r="AC524" s="185">
        <f t="shared" si="10"/>
        <v>150</v>
      </c>
      <c r="AD524" s="178"/>
      <c r="AE524" s="178"/>
      <c r="AF524" s="178"/>
      <c r="AG524" s="199"/>
      <c r="AH524" s="178"/>
    </row>
    <row r="525" ht="15.75" customHeight="1" spans="1:34">
      <c r="A525" s="538" t="s">
        <v>5590</v>
      </c>
      <c r="B525" s="170"/>
      <c r="C525" s="212"/>
      <c r="D525" s="170">
        <v>32584</v>
      </c>
      <c r="E525" s="170"/>
      <c r="F525" s="169">
        <v>36778</v>
      </c>
      <c r="G525" s="211" t="s">
        <v>5635</v>
      </c>
      <c r="H525" s="170" t="s">
        <v>4313</v>
      </c>
      <c r="I525" s="186">
        <v>500</v>
      </c>
      <c r="J525" s="169"/>
      <c r="K525" s="170"/>
      <c r="L525" s="186">
        <v>500</v>
      </c>
      <c r="M525" s="185">
        <f t="shared" si="5"/>
        <v>0</v>
      </c>
      <c r="N525" s="186"/>
      <c r="O525" s="186">
        <v>350</v>
      </c>
      <c r="P525" s="186"/>
      <c r="Q525" s="186"/>
      <c r="R525" s="186"/>
      <c r="S525" s="194"/>
      <c r="T525" s="194"/>
      <c r="U525" s="186"/>
      <c r="V525" s="186"/>
      <c r="W525" s="186"/>
      <c r="X525" s="186"/>
      <c r="Y525" s="186"/>
      <c r="Z525" s="186"/>
      <c r="AA525" s="186"/>
      <c r="AB525" s="186"/>
      <c r="AC525" s="185">
        <f t="shared" si="10"/>
        <v>150</v>
      </c>
      <c r="AD525" s="178"/>
      <c r="AE525" s="178"/>
      <c r="AF525" s="178"/>
      <c r="AG525" s="199"/>
      <c r="AH525" s="178"/>
    </row>
    <row r="526" ht="15.75" customHeight="1" spans="1:34">
      <c r="A526" s="538" t="s">
        <v>5590</v>
      </c>
      <c r="B526" s="170"/>
      <c r="C526" s="212"/>
      <c r="D526" s="170">
        <v>32585</v>
      </c>
      <c r="E526" s="170"/>
      <c r="F526" s="169">
        <v>36777</v>
      </c>
      <c r="G526" s="211" t="s">
        <v>5638</v>
      </c>
      <c r="H526" s="170" t="s">
        <v>4313</v>
      </c>
      <c r="I526" s="186">
        <v>500</v>
      </c>
      <c r="J526" s="169"/>
      <c r="K526" s="170"/>
      <c r="L526" s="186">
        <v>500</v>
      </c>
      <c r="M526" s="185">
        <f t="shared" si="5"/>
        <v>0</v>
      </c>
      <c r="N526" s="186"/>
      <c r="O526" s="186">
        <v>350</v>
      </c>
      <c r="P526" s="186"/>
      <c r="Q526" s="186"/>
      <c r="R526" s="186"/>
      <c r="S526" s="194"/>
      <c r="T526" s="194"/>
      <c r="U526" s="186"/>
      <c r="V526" s="186"/>
      <c r="W526" s="186"/>
      <c r="X526" s="186"/>
      <c r="Y526" s="186"/>
      <c r="Z526" s="186"/>
      <c r="AA526" s="186"/>
      <c r="AB526" s="186"/>
      <c r="AC526" s="185">
        <f t="shared" si="10"/>
        <v>150</v>
      </c>
      <c r="AD526" s="178"/>
      <c r="AE526" s="178"/>
      <c r="AF526" s="178"/>
      <c r="AG526" s="199"/>
      <c r="AH526" s="178"/>
    </row>
    <row r="527" ht="15.75" customHeight="1" spans="1:34">
      <c r="A527" s="538" t="s">
        <v>5590</v>
      </c>
      <c r="B527" s="170"/>
      <c r="C527" s="212"/>
      <c r="D527" s="170">
        <v>31789</v>
      </c>
      <c r="E527" s="170"/>
      <c r="F527" s="169">
        <v>36795</v>
      </c>
      <c r="G527" s="211" t="s">
        <v>5639</v>
      </c>
      <c r="H527" s="170" t="s">
        <v>45</v>
      </c>
      <c r="I527" s="186">
        <v>700</v>
      </c>
      <c r="J527" s="169"/>
      <c r="K527" s="170"/>
      <c r="L527" s="186">
        <v>700</v>
      </c>
      <c r="M527" s="185">
        <f t="shared" si="5"/>
        <v>0</v>
      </c>
      <c r="N527" s="186"/>
      <c r="O527" s="186">
        <v>500</v>
      </c>
      <c r="P527" s="186"/>
      <c r="Q527" s="186"/>
      <c r="R527" s="186"/>
      <c r="S527" s="194"/>
      <c r="T527" s="194"/>
      <c r="U527" s="186"/>
      <c r="V527" s="186"/>
      <c r="W527" s="186"/>
      <c r="X527" s="186"/>
      <c r="Y527" s="186"/>
      <c r="Z527" s="186"/>
      <c r="AA527" s="186"/>
      <c r="AB527" s="186"/>
      <c r="AC527" s="185">
        <f t="shared" si="10"/>
        <v>200</v>
      </c>
      <c r="AD527" s="178"/>
      <c r="AE527" s="178"/>
      <c r="AF527" s="178"/>
      <c r="AG527" s="199"/>
      <c r="AH527" s="178"/>
    </row>
    <row r="528" ht="15.75" customHeight="1" spans="1:34">
      <c r="A528" s="538" t="s">
        <v>5590</v>
      </c>
      <c r="B528" s="170"/>
      <c r="C528" s="212"/>
      <c r="D528" s="170">
        <v>31790</v>
      </c>
      <c r="E528" s="170"/>
      <c r="F528" s="169">
        <v>36796</v>
      </c>
      <c r="G528" s="211" t="s">
        <v>5640</v>
      </c>
      <c r="H528" s="170" t="s">
        <v>45</v>
      </c>
      <c r="I528" s="186">
        <v>700</v>
      </c>
      <c r="J528" s="169"/>
      <c r="K528" s="170"/>
      <c r="L528" s="186">
        <v>700</v>
      </c>
      <c r="M528" s="185">
        <f t="shared" si="5"/>
        <v>0</v>
      </c>
      <c r="N528" s="186"/>
      <c r="O528" s="186">
        <v>500</v>
      </c>
      <c r="P528" s="186"/>
      <c r="Q528" s="186"/>
      <c r="R528" s="186"/>
      <c r="S528" s="194"/>
      <c r="T528" s="194"/>
      <c r="U528" s="186"/>
      <c r="V528" s="186"/>
      <c r="W528" s="186"/>
      <c r="X528" s="186"/>
      <c r="Y528" s="186"/>
      <c r="Z528" s="186"/>
      <c r="AA528" s="186"/>
      <c r="AB528" s="186"/>
      <c r="AC528" s="185">
        <f t="shared" si="10"/>
        <v>200</v>
      </c>
      <c r="AD528" s="178"/>
      <c r="AE528" s="178"/>
      <c r="AF528" s="178"/>
      <c r="AG528" s="199"/>
      <c r="AH528" s="178"/>
    </row>
    <row r="529" ht="15.75" customHeight="1" spans="1:34">
      <c r="A529" s="538" t="s">
        <v>5590</v>
      </c>
      <c r="B529" s="170"/>
      <c r="C529" s="212"/>
      <c r="D529" s="170">
        <v>31791</v>
      </c>
      <c r="E529" s="170"/>
      <c r="F529" s="169">
        <v>36797</v>
      </c>
      <c r="G529" s="211" t="s">
        <v>5641</v>
      </c>
      <c r="H529" s="170" t="s">
        <v>45</v>
      </c>
      <c r="I529" s="186">
        <v>700</v>
      </c>
      <c r="J529" s="169"/>
      <c r="K529" s="170"/>
      <c r="L529" s="186">
        <v>700</v>
      </c>
      <c r="M529" s="185">
        <f t="shared" si="5"/>
        <v>0</v>
      </c>
      <c r="N529" s="186"/>
      <c r="O529" s="186">
        <v>500</v>
      </c>
      <c r="P529" s="186"/>
      <c r="Q529" s="186"/>
      <c r="R529" s="186"/>
      <c r="S529" s="194"/>
      <c r="T529" s="194"/>
      <c r="U529" s="186"/>
      <c r="V529" s="186"/>
      <c r="W529" s="186"/>
      <c r="X529" s="186"/>
      <c r="Y529" s="186"/>
      <c r="Z529" s="186"/>
      <c r="AA529" s="186"/>
      <c r="AB529" s="186"/>
      <c r="AC529" s="185">
        <f t="shared" si="10"/>
        <v>200</v>
      </c>
      <c r="AD529" s="178"/>
      <c r="AE529" s="178"/>
      <c r="AF529" s="178"/>
      <c r="AG529" s="199"/>
      <c r="AH529" s="178"/>
    </row>
    <row r="530" ht="15.75" customHeight="1" spans="1:34">
      <c r="A530" s="538" t="s">
        <v>5590</v>
      </c>
      <c r="B530" s="170"/>
      <c r="C530" s="212"/>
      <c r="D530" s="170">
        <v>31792</v>
      </c>
      <c r="E530" s="170"/>
      <c r="F530" s="169">
        <v>36798</v>
      </c>
      <c r="G530" s="211" t="s">
        <v>5642</v>
      </c>
      <c r="H530" s="170" t="s">
        <v>45</v>
      </c>
      <c r="I530" s="186">
        <v>1400</v>
      </c>
      <c r="J530" s="169"/>
      <c r="K530" s="170"/>
      <c r="L530" s="186">
        <v>1400</v>
      </c>
      <c r="M530" s="185">
        <f t="shared" si="5"/>
        <v>0</v>
      </c>
      <c r="N530" s="186"/>
      <c r="O530" s="186">
        <v>1000</v>
      </c>
      <c r="P530" s="186"/>
      <c r="Q530" s="186"/>
      <c r="R530" s="186"/>
      <c r="S530" s="194"/>
      <c r="T530" s="194"/>
      <c r="U530" s="186"/>
      <c r="V530" s="186"/>
      <c r="W530" s="186"/>
      <c r="X530" s="186"/>
      <c r="Y530" s="186"/>
      <c r="Z530" s="186"/>
      <c r="AA530" s="186"/>
      <c r="AB530" s="186"/>
      <c r="AC530" s="185">
        <f t="shared" si="10"/>
        <v>400</v>
      </c>
      <c r="AD530" s="178"/>
      <c r="AE530" s="178"/>
      <c r="AF530" s="178"/>
      <c r="AG530" s="199"/>
      <c r="AH530" s="178"/>
    </row>
    <row r="531" ht="15.75" customHeight="1" spans="1:34">
      <c r="A531" s="538" t="s">
        <v>5590</v>
      </c>
      <c r="B531" s="170"/>
      <c r="C531" s="212"/>
      <c r="D531" s="170">
        <v>31793</v>
      </c>
      <c r="E531" s="170"/>
      <c r="F531" s="178">
        <v>36799</v>
      </c>
      <c r="G531" s="211" t="s">
        <v>5643</v>
      </c>
      <c r="H531" s="170" t="s">
        <v>45</v>
      </c>
      <c r="I531" s="186">
        <v>700</v>
      </c>
      <c r="J531" s="169"/>
      <c r="K531" s="170"/>
      <c r="L531" s="186">
        <v>700</v>
      </c>
      <c r="M531" s="185">
        <f t="shared" si="5"/>
        <v>0</v>
      </c>
      <c r="N531" s="186"/>
      <c r="O531" s="186">
        <v>500</v>
      </c>
      <c r="P531" s="186"/>
      <c r="Q531" s="186"/>
      <c r="R531" s="186"/>
      <c r="S531" s="194"/>
      <c r="T531" s="194"/>
      <c r="U531" s="186"/>
      <c r="V531" s="186"/>
      <c r="W531" s="186"/>
      <c r="X531" s="186"/>
      <c r="Y531" s="186"/>
      <c r="Z531" s="186"/>
      <c r="AA531" s="186"/>
      <c r="AB531" s="186"/>
      <c r="AC531" s="185">
        <f t="shared" si="10"/>
        <v>200</v>
      </c>
      <c r="AD531" s="178"/>
      <c r="AE531" s="178"/>
      <c r="AF531" s="178"/>
      <c r="AG531" s="199"/>
      <c r="AH531" s="178"/>
    </row>
    <row r="532" ht="15.75" customHeight="1" spans="1:34">
      <c r="A532" s="538" t="s">
        <v>5590</v>
      </c>
      <c r="B532" s="170"/>
      <c r="C532" s="212"/>
      <c r="D532" s="170">
        <v>31794</v>
      </c>
      <c r="E532" s="170"/>
      <c r="F532" s="169">
        <v>36800</v>
      </c>
      <c r="G532" s="211" t="s">
        <v>5644</v>
      </c>
      <c r="H532" s="170" t="s">
        <v>45</v>
      </c>
      <c r="I532" s="186">
        <v>700</v>
      </c>
      <c r="J532" s="169"/>
      <c r="K532" s="170"/>
      <c r="L532" s="186">
        <v>700</v>
      </c>
      <c r="M532" s="185">
        <f t="shared" si="5"/>
        <v>0</v>
      </c>
      <c r="N532" s="186"/>
      <c r="O532" s="186">
        <v>500</v>
      </c>
      <c r="P532" s="186"/>
      <c r="Q532" s="186"/>
      <c r="R532" s="186"/>
      <c r="S532" s="194"/>
      <c r="T532" s="194"/>
      <c r="U532" s="186"/>
      <c r="V532" s="186"/>
      <c r="W532" s="186"/>
      <c r="X532" s="186"/>
      <c r="Y532" s="186"/>
      <c r="Z532" s="186"/>
      <c r="AA532" s="186"/>
      <c r="AB532" s="186"/>
      <c r="AC532" s="185">
        <f t="shared" si="10"/>
        <v>200</v>
      </c>
      <c r="AD532" s="178"/>
      <c r="AE532" s="178"/>
      <c r="AF532" s="178"/>
      <c r="AG532" s="199"/>
      <c r="AH532" s="178"/>
    </row>
    <row r="533" ht="15.75" customHeight="1" spans="1:34">
      <c r="A533" s="538" t="s">
        <v>5590</v>
      </c>
      <c r="B533" s="170"/>
      <c r="C533" s="212"/>
      <c r="D533" s="170">
        <v>31795</v>
      </c>
      <c r="E533" s="170"/>
      <c r="F533" s="169">
        <v>36801</v>
      </c>
      <c r="G533" s="211" t="s">
        <v>5645</v>
      </c>
      <c r="H533" s="170" t="s">
        <v>45</v>
      </c>
      <c r="I533" s="186">
        <v>700</v>
      </c>
      <c r="J533" s="169"/>
      <c r="K533" s="170"/>
      <c r="L533" s="186">
        <v>700</v>
      </c>
      <c r="M533" s="185">
        <f t="shared" si="5"/>
        <v>0</v>
      </c>
      <c r="N533" s="186"/>
      <c r="O533" s="186">
        <v>500</v>
      </c>
      <c r="P533" s="186"/>
      <c r="Q533" s="186"/>
      <c r="R533" s="186"/>
      <c r="S533" s="194"/>
      <c r="T533" s="194"/>
      <c r="U533" s="186"/>
      <c r="V533" s="186"/>
      <c r="W533" s="186"/>
      <c r="X533" s="186"/>
      <c r="Y533" s="186"/>
      <c r="Z533" s="186"/>
      <c r="AA533" s="186"/>
      <c r="AB533" s="186"/>
      <c r="AC533" s="185">
        <f t="shared" si="10"/>
        <v>200</v>
      </c>
      <c r="AD533" s="178"/>
      <c r="AE533" s="178"/>
      <c r="AF533" s="178"/>
      <c r="AG533" s="199"/>
      <c r="AH533" s="178"/>
    </row>
    <row r="534" ht="15.75" customHeight="1" spans="1:34">
      <c r="A534" s="538" t="s">
        <v>5590</v>
      </c>
      <c r="B534" s="170"/>
      <c r="C534" s="212"/>
      <c r="D534" s="170">
        <v>31796</v>
      </c>
      <c r="E534" s="170"/>
      <c r="F534" s="169">
        <v>36802</v>
      </c>
      <c r="G534" s="211" t="s">
        <v>5646</v>
      </c>
      <c r="H534" s="170" t="s">
        <v>45</v>
      </c>
      <c r="I534" s="186">
        <v>700</v>
      </c>
      <c r="J534" s="169"/>
      <c r="K534" s="170"/>
      <c r="L534" s="186">
        <v>700</v>
      </c>
      <c r="M534" s="185">
        <f t="shared" si="5"/>
        <v>0</v>
      </c>
      <c r="N534" s="186"/>
      <c r="O534" s="186">
        <v>500</v>
      </c>
      <c r="P534" s="186"/>
      <c r="Q534" s="186"/>
      <c r="R534" s="186"/>
      <c r="S534" s="194"/>
      <c r="T534" s="194"/>
      <c r="U534" s="186"/>
      <c r="V534" s="186"/>
      <c r="W534" s="186"/>
      <c r="X534" s="186"/>
      <c r="Y534" s="186"/>
      <c r="Z534" s="186"/>
      <c r="AA534" s="186"/>
      <c r="AB534" s="186"/>
      <c r="AC534" s="185">
        <f t="shared" si="10"/>
        <v>200</v>
      </c>
      <c r="AD534" s="178"/>
      <c r="AE534" s="178"/>
      <c r="AF534" s="178"/>
      <c r="AG534" s="199"/>
      <c r="AH534" s="178"/>
    </row>
    <row r="535" ht="15.75" customHeight="1" spans="1:34">
      <c r="A535" s="538" t="s">
        <v>5590</v>
      </c>
      <c r="B535" s="170"/>
      <c r="C535" s="212"/>
      <c r="D535" s="170">
        <v>31797</v>
      </c>
      <c r="E535" s="170"/>
      <c r="F535" s="169">
        <v>36803</v>
      </c>
      <c r="G535" s="211" t="s">
        <v>5647</v>
      </c>
      <c r="H535" s="170" t="s">
        <v>45</v>
      </c>
      <c r="I535" s="186">
        <v>700</v>
      </c>
      <c r="J535" s="169"/>
      <c r="K535" s="170"/>
      <c r="L535" s="186">
        <v>700</v>
      </c>
      <c r="M535" s="185">
        <f t="shared" si="5"/>
        <v>0</v>
      </c>
      <c r="N535" s="186"/>
      <c r="O535" s="186">
        <v>500</v>
      </c>
      <c r="P535" s="186"/>
      <c r="Q535" s="186"/>
      <c r="R535" s="186"/>
      <c r="S535" s="194"/>
      <c r="T535" s="194"/>
      <c r="U535" s="186"/>
      <c r="V535" s="186"/>
      <c r="W535" s="186"/>
      <c r="X535" s="186"/>
      <c r="Y535" s="186"/>
      <c r="Z535" s="186"/>
      <c r="AA535" s="186"/>
      <c r="AB535" s="186"/>
      <c r="AC535" s="185">
        <f t="shared" si="10"/>
        <v>200</v>
      </c>
      <c r="AD535" s="178"/>
      <c r="AE535" s="178"/>
      <c r="AF535" s="178"/>
      <c r="AG535" s="199"/>
      <c r="AH535" s="178"/>
    </row>
    <row r="536" ht="15.75" customHeight="1" spans="1:34">
      <c r="A536" s="538" t="s">
        <v>5590</v>
      </c>
      <c r="B536" s="170"/>
      <c r="C536" s="212"/>
      <c r="D536" s="170">
        <v>31798</v>
      </c>
      <c r="E536" s="170"/>
      <c r="F536" s="169">
        <v>36804</v>
      </c>
      <c r="G536" s="211" t="s">
        <v>5648</v>
      </c>
      <c r="H536" s="170" t="s">
        <v>45</v>
      </c>
      <c r="I536" s="186">
        <v>700</v>
      </c>
      <c r="J536" s="169"/>
      <c r="K536" s="170"/>
      <c r="L536" s="186">
        <v>700</v>
      </c>
      <c r="M536" s="185">
        <f t="shared" si="5"/>
        <v>0</v>
      </c>
      <c r="N536" s="186"/>
      <c r="O536" s="186">
        <v>500</v>
      </c>
      <c r="P536" s="186"/>
      <c r="Q536" s="186"/>
      <c r="R536" s="186"/>
      <c r="S536" s="194"/>
      <c r="T536" s="194"/>
      <c r="U536" s="186"/>
      <c r="V536" s="186"/>
      <c r="W536" s="186"/>
      <c r="X536" s="186"/>
      <c r="Y536" s="186"/>
      <c r="Z536" s="186"/>
      <c r="AA536" s="186"/>
      <c r="AB536" s="186"/>
      <c r="AC536" s="185">
        <f t="shared" si="10"/>
        <v>200</v>
      </c>
      <c r="AD536" s="178"/>
      <c r="AE536" s="178"/>
      <c r="AF536" s="178"/>
      <c r="AG536" s="199"/>
      <c r="AH536" s="178"/>
    </row>
    <row r="537" ht="15.75" customHeight="1" spans="1:34">
      <c r="A537" s="538" t="s">
        <v>5590</v>
      </c>
      <c r="B537" s="170"/>
      <c r="C537" s="212"/>
      <c r="D537" s="170">
        <v>31799</v>
      </c>
      <c r="E537" s="170"/>
      <c r="F537" s="169">
        <v>36805</v>
      </c>
      <c r="G537" s="211" t="s">
        <v>5649</v>
      </c>
      <c r="H537" s="170" t="s">
        <v>45</v>
      </c>
      <c r="I537" s="186">
        <v>1400</v>
      </c>
      <c r="J537" s="169"/>
      <c r="K537" s="170"/>
      <c r="L537" s="186">
        <v>1400</v>
      </c>
      <c r="M537" s="185">
        <f t="shared" si="5"/>
        <v>0</v>
      </c>
      <c r="N537" s="186"/>
      <c r="O537" s="186">
        <v>1000</v>
      </c>
      <c r="P537" s="186"/>
      <c r="Q537" s="186"/>
      <c r="R537" s="186"/>
      <c r="S537" s="194"/>
      <c r="T537" s="194"/>
      <c r="U537" s="186"/>
      <c r="V537" s="186"/>
      <c r="W537" s="186"/>
      <c r="X537" s="186"/>
      <c r="Y537" s="186"/>
      <c r="Z537" s="186"/>
      <c r="AA537" s="186"/>
      <c r="AB537" s="186"/>
      <c r="AC537" s="185">
        <f t="shared" si="10"/>
        <v>400</v>
      </c>
      <c r="AD537" s="178"/>
      <c r="AE537" s="178"/>
      <c r="AF537" s="178"/>
      <c r="AG537" s="199"/>
      <c r="AH537" s="178"/>
    </row>
    <row r="538" ht="15.75" customHeight="1" spans="1:34">
      <c r="A538" s="538" t="s">
        <v>5590</v>
      </c>
      <c r="B538" s="170"/>
      <c r="C538" s="212"/>
      <c r="D538" s="170">
        <v>31800</v>
      </c>
      <c r="E538" s="170"/>
      <c r="F538" s="169">
        <v>36806</v>
      </c>
      <c r="G538" s="211" t="s">
        <v>5650</v>
      </c>
      <c r="H538" s="170" t="s">
        <v>45</v>
      </c>
      <c r="I538" s="186">
        <v>700</v>
      </c>
      <c r="J538" s="169"/>
      <c r="K538" s="170"/>
      <c r="L538" s="186">
        <v>700</v>
      </c>
      <c r="M538" s="185">
        <f t="shared" si="5"/>
        <v>0</v>
      </c>
      <c r="N538" s="186"/>
      <c r="O538" s="186">
        <v>500</v>
      </c>
      <c r="P538" s="186"/>
      <c r="Q538" s="186"/>
      <c r="R538" s="186"/>
      <c r="S538" s="194"/>
      <c r="T538" s="194"/>
      <c r="U538" s="186"/>
      <c r="V538" s="186"/>
      <c r="W538" s="186"/>
      <c r="X538" s="186"/>
      <c r="Y538" s="186"/>
      <c r="Z538" s="186"/>
      <c r="AA538" s="186"/>
      <c r="AB538" s="186"/>
      <c r="AC538" s="185">
        <f t="shared" si="10"/>
        <v>200</v>
      </c>
      <c r="AD538" s="178"/>
      <c r="AE538" s="178"/>
      <c r="AF538" s="178"/>
      <c r="AG538" s="199"/>
      <c r="AH538" s="178"/>
    </row>
    <row r="539" ht="15.75" customHeight="1" spans="1:34">
      <c r="A539" s="538" t="s">
        <v>5590</v>
      </c>
      <c r="B539" s="170"/>
      <c r="C539" s="212"/>
      <c r="D539" s="170">
        <v>31879</v>
      </c>
      <c r="E539" s="170"/>
      <c r="F539" s="169">
        <v>36807</v>
      </c>
      <c r="G539" s="211" t="s">
        <v>5651</v>
      </c>
      <c r="H539" s="170" t="s">
        <v>45</v>
      </c>
      <c r="I539" s="186">
        <v>2100</v>
      </c>
      <c r="J539" s="169"/>
      <c r="K539" s="170"/>
      <c r="L539" s="186">
        <v>2100</v>
      </c>
      <c r="M539" s="185">
        <f t="shared" si="5"/>
        <v>0</v>
      </c>
      <c r="N539" s="186"/>
      <c r="O539" s="186">
        <v>1500</v>
      </c>
      <c r="P539" s="186"/>
      <c r="Q539" s="186"/>
      <c r="R539" s="186"/>
      <c r="S539" s="194"/>
      <c r="T539" s="194"/>
      <c r="U539" s="186"/>
      <c r="V539" s="186"/>
      <c r="W539" s="186"/>
      <c r="X539" s="186"/>
      <c r="Y539" s="186"/>
      <c r="Z539" s="186"/>
      <c r="AA539" s="186"/>
      <c r="AB539" s="186"/>
      <c r="AC539" s="185">
        <f t="shared" si="10"/>
        <v>600</v>
      </c>
      <c r="AD539" s="178"/>
      <c r="AE539" s="178"/>
      <c r="AF539" s="178"/>
      <c r="AG539" s="199"/>
      <c r="AH539" s="178"/>
    </row>
    <row r="540" ht="15.75" customHeight="1" spans="1:34">
      <c r="A540" s="538" t="s">
        <v>5590</v>
      </c>
      <c r="B540" s="170"/>
      <c r="C540" s="212"/>
      <c r="D540" s="170">
        <v>31880</v>
      </c>
      <c r="E540" s="170"/>
      <c r="F540" s="169">
        <v>36808</v>
      </c>
      <c r="G540" s="211" t="s">
        <v>5652</v>
      </c>
      <c r="H540" s="170" t="s">
        <v>45</v>
      </c>
      <c r="I540" s="186">
        <v>700</v>
      </c>
      <c r="J540" s="169"/>
      <c r="K540" s="170"/>
      <c r="L540" s="186">
        <v>700</v>
      </c>
      <c r="M540" s="185">
        <f t="shared" si="5"/>
        <v>0</v>
      </c>
      <c r="N540" s="186"/>
      <c r="O540" s="186">
        <v>500</v>
      </c>
      <c r="P540" s="186"/>
      <c r="Q540" s="186"/>
      <c r="R540" s="186"/>
      <c r="S540" s="194"/>
      <c r="T540" s="194"/>
      <c r="U540" s="186"/>
      <c r="V540" s="186"/>
      <c r="W540" s="186"/>
      <c r="X540" s="186"/>
      <c r="Y540" s="186"/>
      <c r="Z540" s="186"/>
      <c r="AA540" s="186"/>
      <c r="AB540" s="186"/>
      <c r="AC540" s="185">
        <f t="shared" si="10"/>
        <v>200</v>
      </c>
      <c r="AD540" s="178"/>
      <c r="AE540" s="178"/>
      <c r="AF540" s="178"/>
      <c r="AG540" s="199"/>
      <c r="AH540" s="178"/>
    </row>
    <row r="541" ht="15.75" customHeight="1" spans="1:34">
      <c r="A541" s="538" t="s">
        <v>5590</v>
      </c>
      <c r="B541" s="170"/>
      <c r="C541" s="212"/>
      <c r="D541" s="170">
        <v>31881</v>
      </c>
      <c r="E541" s="170"/>
      <c r="F541" s="169">
        <v>36809</v>
      </c>
      <c r="G541" s="211" t="s">
        <v>5653</v>
      </c>
      <c r="H541" s="170" t="s">
        <v>45</v>
      </c>
      <c r="I541" s="186">
        <v>700</v>
      </c>
      <c r="J541" s="169"/>
      <c r="K541" s="170"/>
      <c r="L541" s="186">
        <v>700</v>
      </c>
      <c r="M541" s="185">
        <f t="shared" si="5"/>
        <v>0</v>
      </c>
      <c r="N541" s="186"/>
      <c r="O541" s="186">
        <v>500</v>
      </c>
      <c r="P541" s="186"/>
      <c r="Q541" s="186"/>
      <c r="R541" s="186"/>
      <c r="S541" s="194"/>
      <c r="T541" s="194"/>
      <c r="U541" s="186"/>
      <c r="V541" s="186"/>
      <c r="W541" s="186"/>
      <c r="X541" s="186"/>
      <c r="Y541" s="186"/>
      <c r="Z541" s="186"/>
      <c r="AA541" s="186"/>
      <c r="AB541" s="186"/>
      <c r="AC541" s="185">
        <f t="shared" si="10"/>
        <v>200</v>
      </c>
      <c r="AD541" s="178"/>
      <c r="AE541" s="178"/>
      <c r="AF541" s="178"/>
      <c r="AG541" s="199"/>
      <c r="AH541" s="178"/>
    </row>
    <row r="542" ht="15.75" customHeight="1" spans="1:34">
      <c r="A542" s="538" t="s">
        <v>5590</v>
      </c>
      <c r="B542" s="170"/>
      <c r="C542" s="212"/>
      <c r="D542" s="170">
        <v>31882</v>
      </c>
      <c r="E542" s="170"/>
      <c r="F542" s="169">
        <v>36810</v>
      </c>
      <c r="G542" s="211" t="s">
        <v>5654</v>
      </c>
      <c r="H542" s="170" t="s">
        <v>45</v>
      </c>
      <c r="I542" s="186">
        <v>700</v>
      </c>
      <c r="J542" s="169"/>
      <c r="K542" s="170"/>
      <c r="L542" s="186">
        <v>700</v>
      </c>
      <c r="M542" s="185">
        <f t="shared" si="5"/>
        <v>0</v>
      </c>
      <c r="N542" s="186"/>
      <c r="O542" s="186">
        <v>500</v>
      </c>
      <c r="P542" s="186"/>
      <c r="Q542" s="186"/>
      <c r="R542" s="186"/>
      <c r="S542" s="194"/>
      <c r="T542" s="194"/>
      <c r="U542" s="186"/>
      <c r="V542" s="186"/>
      <c r="W542" s="186"/>
      <c r="X542" s="186"/>
      <c r="Y542" s="186"/>
      <c r="Z542" s="186"/>
      <c r="AA542" s="186"/>
      <c r="AB542" s="186"/>
      <c r="AC542" s="185">
        <f t="shared" si="10"/>
        <v>200</v>
      </c>
      <c r="AD542" s="178"/>
      <c r="AE542" s="178"/>
      <c r="AF542" s="178"/>
      <c r="AG542" s="199"/>
      <c r="AH542" s="178"/>
    </row>
    <row r="543" ht="15.75" customHeight="1" spans="1:34">
      <c r="A543" s="539" t="s">
        <v>5590</v>
      </c>
      <c r="B543" s="176"/>
      <c r="C543" s="217" t="s">
        <v>5655</v>
      </c>
      <c r="D543" s="176">
        <v>31883</v>
      </c>
      <c r="E543" s="176"/>
      <c r="F543" s="176">
        <v>29897</v>
      </c>
      <c r="G543" s="218" t="s">
        <v>5656</v>
      </c>
      <c r="H543" s="176" t="s">
        <v>4313</v>
      </c>
      <c r="I543" s="189">
        <v>1000</v>
      </c>
      <c r="J543" s="204"/>
      <c r="K543" s="176"/>
      <c r="L543" s="189">
        <v>1000</v>
      </c>
      <c r="M543" s="191">
        <f t="shared" si="5"/>
        <v>0</v>
      </c>
      <c r="N543" s="189"/>
      <c r="O543" s="189">
        <v>600</v>
      </c>
      <c r="P543" s="189"/>
      <c r="Q543" s="189"/>
      <c r="R543" s="189"/>
      <c r="S543" s="219"/>
      <c r="T543" s="219"/>
      <c r="U543" s="189"/>
      <c r="V543" s="189"/>
      <c r="W543" s="189"/>
      <c r="X543" s="189"/>
      <c r="Y543" s="189"/>
      <c r="Z543" s="189"/>
      <c r="AA543" s="189"/>
      <c r="AB543" s="189"/>
      <c r="AC543" s="191">
        <f t="shared" si="10"/>
        <v>400</v>
      </c>
      <c r="AD543" s="178"/>
      <c r="AE543" s="178"/>
      <c r="AF543" s="162"/>
      <c r="AG543" s="195"/>
      <c r="AH543" s="162"/>
    </row>
    <row r="544" ht="15.75" customHeight="1" spans="1:34">
      <c r="A544" s="539" t="s">
        <v>5590</v>
      </c>
      <c r="B544" s="176"/>
      <c r="C544" s="217" t="s">
        <v>5657</v>
      </c>
      <c r="D544" s="176">
        <v>31884</v>
      </c>
      <c r="E544" s="176"/>
      <c r="F544" s="176">
        <v>28371</v>
      </c>
      <c r="G544" s="218" t="s">
        <v>5656</v>
      </c>
      <c r="H544" s="176" t="s">
        <v>4313</v>
      </c>
      <c r="I544" s="189">
        <v>1000</v>
      </c>
      <c r="J544" s="204"/>
      <c r="K544" s="176"/>
      <c r="L544" s="189">
        <v>1000</v>
      </c>
      <c r="M544" s="191">
        <f t="shared" si="5"/>
        <v>0</v>
      </c>
      <c r="N544" s="189"/>
      <c r="O544" s="189">
        <v>600</v>
      </c>
      <c r="P544" s="189"/>
      <c r="Q544" s="189"/>
      <c r="R544" s="189"/>
      <c r="S544" s="219"/>
      <c r="T544" s="219"/>
      <c r="U544" s="189"/>
      <c r="V544" s="189"/>
      <c r="W544" s="189"/>
      <c r="X544" s="189"/>
      <c r="Y544" s="189"/>
      <c r="Z544" s="189"/>
      <c r="AA544" s="189"/>
      <c r="AB544" s="189"/>
      <c r="AC544" s="191">
        <f t="shared" si="10"/>
        <v>400</v>
      </c>
      <c r="AD544" s="178"/>
      <c r="AE544" s="178"/>
      <c r="AF544" s="162"/>
      <c r="AG544" s="195"/>
      <c r="AH544" s="162"/>
    </row>
    <row r="545" ht="15.75" customHeight="1" spans="1:34">
      <c r="A545" s="539" t="s">
        <v>5590</v>
      </c>
      <c r="B545" s="176"/>
      <c r="C545" s="217" t="s">
        <v>5658</v>
      </c>
      <c r="D545" s="176">
        <v>31885</v>
      </c>
      <c r="E545" s="176"/>
      <c r="F545" s="176">
        <v>33631</v>
      </c>
      <c r="G545" s="218" t="s">
        <v>5656</v>
      </c>
      <c r="H545" s="176" t="s">
        <v>45</v>
      </c>
      <c r="I545" s="189">
        <v>1400</v>
      </c>
      <c r="J545" s="204"/>
      <c r="K545" s="176"/>
      <c r="L545" s="189">
        <v>1400</v>
      </c>
      <c r="M545" s="191">
        <f t="shared" si="5"/>
        <v>0</v>
      </c>
      <c r="N545" s="189"/>
      <c r="O545" s="189">
        <v>1000</v>
      </c>
      <c r="P545" s="189"/>
      <c r="Q545" s="189"/>
      <c r="R545" s="189"/>
      <c r="S545" s="219"/>
      <c r="T545" s="219"/>
      <c r="U545" s="189"/>
      <c r="V545" s="189"/>
      <c r="W545" s="189"/>
      <c r="X545" s="189"/>
      <c r="Y545" s="189"/>
      <c r="Z545" s="189"/>
      <c r="AA545" s="189"/>
      <c r="AB545" s="189"/>
      <c r="AC545" s="191">
        <f t="shared" si="10"/>
        <v>400</v>
      </c>
      <c r="AD545" s="178"/>
      <c r="AE545" s="178"/>
      <c r="AF545" s="162"/>
      <c r="AG545" s="195"/>
      <c r="AH545" s="162"/>
    </row>
    <row r="546" ht="15.75" customHeight="1" spans="1:34">
      <c r="A546" s="539" t="s">
        <v>5590</v>
      </c>
      <c r="B546" s="176"/>
      <c r="C546" s="217" t="s">
        <v>5659</v>
      </c>
      <c r="D546" s="176">
        <v>31886</v>
      </c>
      <c r="E546" s="176"/>
      <c r="F546" s="176">
        <v>34957</v>
      </c>
      <c r="G546" s="218" t="s">
        <v>5656</v>
      </c>
      <c r="H546" s="176" t="s">
        <v>45</v>
      </c>
      <c r="I546" s="189">
        <v>1400</v>
      </c>
      <c r="J546" s="204"/>
      <c r="K546" s="176"/>
      <c r="L546" s="189">
        <v>1400</v>
      </c>
      <c r="M546" s="191">
        <f t="shared" si="5"/>
        <v>0</v>
      </c>
      <c r="N546" s="189"/>
      <c r="O546" s="189">
        <v>1000</v>
      </c>
      <c r="P546" s="189"/>
      <c r="Q546" s="189"/>
      <c r="R546" s="189"/>
      <c r="S546" s="219"/>
      <c r="T546" s="219"/>
      <c r="U546" s="189"/>
      <c r="V546" s="189"/>
      <c r="W546" s="189"/>
      <c r="X546" s="189"/>
      <c r="Y546" s="189"/>
      <c r="Z546" s="189"/>
      <c r="AA546" s="189"/>
      <c r="AB546" s="189"/>
      <c r="AC546" s="191">
        <f t="shared" si="10"/>
        <v>400</v>
      </c>
      <c r="AD546" s="178"/>
      <c r="AE546" s="178"/>
      <c r="AF546" s="162"/>
      <c r="AG546" s="195"/>
      <c r="AH546" s="162"/>
    </row>
    <row r="547" ht="15.75" customHeight="1" spans="1:34">
      <c r="A547" s="538" t="s">
        <v>5590</v>
      </c>
      <c r="B547" s="170"/>
      <c r="C547" s="212"/>
      <c r="D547" s="170">
        <v>31887</v>
      </c>
      <c r="E547" s="170"/>
      <c r="F547" s="169">
        <v>36811</v>
      </c>
      <c r="G547" s="211" t="s">
        <v>5660</v>
      </c>
      <c r="H547" s="170" t="s">
        <v>45</v>
      </c>
      <c r="I547" s="186">
        <v>700</v>
      </c>
      <c r="J547" s="169"/>
      <c r="K547" s="170"/>
      <c r="L547" s="186">
        <v>700</v>
      </c>
      <c r="M547" s="185">
        <f t="shared" si="5"/>
        <v>0</v>
      </c>
      <c r="N547" s="186"/>
      <c r="O547" s="186">
        <v>500</v>
      </c>
      <c r="P547" s="186"/>
      <c r="Q547" s="186"/>
      <c r="R547" s="186"/>
      <c r="S547" s="194"/>
      <c r="T547" s="194"/>
      <c r="U547" s="186"/>
      <c r="V547" s="186"/>
      <c r="W547" s="186"/>
      <c r="X547" s="186"/>
      <c r="Y547" s="186"/>
      <c r="Z547" s="186"/>
      <c r="AA547" s="186"/>
      <c r="AB547" s="186"/>
      <c r="AC547" s="185">
        <f t="shared" si="10"/>
        <v>200</v>
      </c>
      <c r="AD547" s="178"/>
      <c r="AE547" s="178"/>
      <c r="AF547" s="178"/>
      <c r="AG547" s="199"/>
      <c r="AH547" s="178"/>
    </row>
    <row r="548" ht="15.75" customHeight="1" spans="1:34">
      <c r="A548" s="538" t="s">
        <v>5590</v>
      </c>
      <c r="B548" s="170"/>
      <c r="C548" s="212"/>
      <c r="D548" s="170">
        <v>31888</v>
      </c>
      <c r="E548" s="170"/>
      <c r="F548" s="169">
        <v>36812</v>
      </c>
      <c r="G548" s="211" t="s">
        <v>5661</v>
      </c>
      <c r="H548" s="170" t="s">
        <v>45</v>
      </c>
      <c r="I548" s="186">
        <v>1400</v>
      </c>
      <c r="J548" s="169"/>
      <c r="K548" s="170"/>
      <c r="L548" s="186">
        <v>1400</v>
      </c>
      <c r="M548" s="185">
        <f t="shared" si="5"/>
        <v>0</v>
      </c>
      <c r="N548" s="186"/>
      <c r="O548" s="186">
        <v>1000</v>
      </c>
      <c r="P548" s="186"/>
      <c r="Q548" s="186"/>
      <c r="R548" s="186"/>
      <c r="S548" s="194"/>
      <c r="T548" s="194"/>
      <c r="U548" s="186"/>
      <c r="V548" s="186"/>
      <c r="W548" s="186"/>
      <c r="X548" s="186"/>
      <c r="Y548" s="186"/>
      <c r="Z548" s="186"/>
      <c r="AA548" s="186"/>
      <c r="AB548" s="186"/>
      <c r="AC548" s="185">
        <f t="shared" si="10"/>
        <v>400</v>
      </c>
      <c r="AD548" s="178"/>
      <c r="AE548" s="178"/>
      <c r="AF548" s="178"/>
      <c r="AG548" s="199"/>
      <c r="AH548" s="178"/>
    </row>
    <row r="549" ht="15.75" customHeight="1" spans="1:34">
      <c r="A549" s="538" t="s">
        <v>5590</v>
      </c>
      <c r="B549" s="170"/>
      <c r="C549" s="212"/>
      <c r="D549" s="170">
        <v>31889</v>
      </c>
      <c r="E549" s="170"/>
      <c r="F549" s="169">
        <v>36813</v>
      </c>
      <c r="G549" s="211" t="s">
        <v>5662</v>
      </c>
      <c r="H549" s="170" t="s">
        <v>45</v>
      </c>
      <c r="I549" s="186">
        <v>700</v>
      </c>
      <c r="J549" s="169"/>
      <c r="K549" s="170"/>
      <c r="L549" s="186">
        <v>700</v>
      </c>
      <c r="M549" s="185">
        <f t="shared" si="5"/>
        <v>0</v>
      </c>
      <c r="N549" s="186"/>
      <c r="O549" s="186">
        <v>500</v>
      </c>
      <c r="P549" s="186"/>
      <c r="Q549" s="186"/>
      <c r="R549" s="186"/>
      <c r="S549" s="194"/>
      <c r="T549" s="194"/>
      <c r="U549" s="186"/>
      <c r="V549" s="186"/>
      <c r="W549" s="186"/>
      <c r="X549" s="186"/>
      <c r="Y549" s="186"/>
      <c r="Z549" s="186"/>
      <c r="AA549" s="186"/>
      <c r="AB549" s="186"/>
      <c r="AC549" s="185">
        <f t="shared" si="10"/>
        <v>200</v>
      </c>
      <c r="AD549" s="178"/>
      <c r="AE549" s="178"/>
      <c r="AF549" s="178"/>
      <c r="AG549" s="199"/>
      <c r="AH549" s="178"/>
    </row>
    <row r="550" ht="15.75" customHeight="1" spans="1:34">
      <c r="A550" s="538" t="s">
        <v>5590</v>
      </c>
      <c r="B550" s="170"/>
      <c r="C550" s="212"/>
      <c r="D550" s="170">
        <v>31890</v>
      </c>
      <c r="E550" s="170"/>
      <c r="F550" s="169">
        <v>36814</v>
      </c>
      <c r="G550" s="211" t="s">
        <v>5663</v>
      </c>
      <c r="H550" s="170" t="s">
        <v>45</v>
      </c>
      <c r="I550" s="186">
        <v>700</v>
      </c>
      <c r="J550" s="169"/>
      <c r="K550" s="170"/>
      <c r="L550" s="186">
        <v>700</v>
      </c>
      <c r="M550" s="185">
        <f t="shared" si="5"/>
        <v>0</v>
      </c>
      <c r="N550" s="186"/>
      <c r="O550" s="186">
        <v>500</v>
      </c>
      <c r="P550" s="186"/>
      <c r="Q550" s="186"/>
      <c r="R550" s="186"/>
      <c r="S550" s="194"/>
      <c r="T550" s="194"/>
      <c r="U550" s="186"/>
      <c r="V550" s="186"/>
      <c r="W550" s="186"/>
      <c r="X550" s="186"/>
      <c r="Y550" s="186"/>
      <c r="Z550" s="186"/>
      <c r="AA550" s="186"/>
      <c r="AB550" s="186"/>
      <c r="AC550" s="185">
        <f t="shared" si="10"/>
        <v>200</v>
      </c>
      <c r="AD550" s="178"/>
      <c r="AE550" s="178"/>
      <c r="AF550" s="178"/>
      <c r="AG550" s="199"/>
      <c r="AH550" s="178"/>
    </row>
    <row r="551" ht="15.75" customHeight="1" spans="1:34">
      <c r="A551" s="538" t="s">
        <v>5590</v>
      </c>
      <c r="B551" s="170"/>
      <c r="C551" s="212"/>
      <c r="D551" s="170">
        <v>31891</v>
      </c>
      <c r="E551" s="170"/>
      <c r="F551" s="169">
        <v>36815</v>
      </c>
      <c r="G551" s="211" t="s">
        <v>5664</v>
      </c>
      <c r="H551" s="170" t="s">
        <v>45</v>
      </c>
      <c r="I551" s="186">
        <v>700</v>
      </c>
      <c r="J551" s="169"/>
      <c r="K551" s="170"/>
      <c r="L551" s="186">
        <v>700</v>
      </c>
      <c r="M551" s="185">
        <f t="shared" si="5"/>
        <v>0</v>
      </c>
      <c r="N551" s="186"/>
      <c r="O551" s="186">
        <v>500</v>
      </c>
      <c r="P551" s="186"/>
      <c r="Q551" s="186"/>
      <c r="R551" s="186"/>
      <c r="S551" s="194"/>
      <c r="T551" s="194"/>
      <c r="U551" s="186"/>
      <c r="V551" s="186"/>
      <c r="W551" s="186"/>
      <c r="X551" s="186"/>
      <c r="Y551" s="186"/>
      <c r="Z551" s="186"/>
      <c r="AA551" s="186"/>
      <c r="AB551" s="186"/>
      <c r="AC551" s="185">
        <f t="shared" si="10"/>
        <v>200</v>
      </c>
      <c r="AD551" s="178"/>
      <c r="AE551" s="178"/>
      <c r="AF551" s="178"/>
      <c r="AG551" s="199"/>
      <c r="AH551" s="178"/>
    </row>
    <row r="552" ht="15.75" customHeight="1" spans="1:34">
      <c r="A552" s="538" t="s">
        <v>5590</v>
      </c>
      <c r="B552" s="170"/>
      <c r="C552" s="212"/>
      <c r="D552" s="170">
        <v>31892</v>
      </c>
      <c r="E552" s="170"/>
      <c r="F552" s="169">
        <v>36816</v>
      </c>
      <c r="G552" s="211" t="s">
        <v>5665</v>
      </c>
      <c r="H552" s="170" t="s">
        <v>45</v>
      </c>
      <c r="I552" s="186">
        <v>3500</v>
      </c>
      <c r="J552" s="169"/>
      <c r="K552" s="170"/>
      <c r="L552" s="186">
        <v>3500</v>
      </c>
      <c r="M552" s="185">
        <f t="shared" si="5"/>
        <v>0</v>
      </c>
      <c r="N552" s="186"/>
      <c r="O552" s="186">
        <v>2500</v>
      </c>
      <c r="P552" s="186"/>
      <c r="Q552" s="186"/>
      <c r="R552" s="186"/>
      <c r="S552" s="194"/>
      <c r="T552" s="194"/>
      <c r="U552" s="186"/>
      <c r="V552" s="186"/>
      <c r="W552" s="186"/>
      <c r="X552" s="186"/>
      <c r="Y552" s="186"/>
      <c r="Z552" s="186"/>
      <c r="AA552" s="186"/>
      <c r="AB552" s="186"/>
      <c r="AC552" s="185">
        <f t="shared" si="10"/>
        <v>1000</v>
      </c>
      <c r="AD552" s="178"/>
      <c r="AE552" s="178"/>
      <c r="AF552" s="178"/>
      <c r="AG552" s="199"/>
      <c r="AH552" s="178"/>
    </row>
    <row r="553" ht="15.75" customHeight="1" spans="1:34">
      <c r="A553" s="539" t="s">
        <v>5403</v>
      </c>
      <c r="B553" s="176"/>
      <c r="C553" s="217" t="s">
        <v>5183</v>
      </c>
      <c r="D553" s="176">
        <v>32587</v>
      </c>
      <c r="E553" s="176"/>
      <c r="F553" s="176">
        <v>34254</v>
      </c>
      <c r="G553" s="218" t="s">
        <v>5184</v>
      </c>
      <c r="H553" s="176" t="s">
        <v>5185</v>
      </c>
      <c r="I553" s="189">
        <v>24500</v>
      </c>
      <c r="J553" s="204"/>
      <c r="K553" s="176"/>
      <c r="L553" s="189">
        <v>24500</v>
      </c>
      <c r="M553" s="191">
        <f t="shared" si="5"/>
        <v>0</v>
      </c>
      <c r="N553" s="189"/>
      <c r="O553" s="189">
        <v>24500</v>
      </c>
      <c r="P553" s="189"/>
      <c r="Q553" s="189"/>
      <c r="R553" s="189"/>
      <c r="S553" s="219"/>
      <c r="T553" s="219"/>
      <c r="U553" s="189"/>
      <c r="V553" s="189"/>
      <c r="W553" s="189"/>
      <c r="X553" s="189"/>
      <c r="Y553" s="189"/>
      <c r="Z553" s="189"/>
      <c r="AA553" s="189"/>
      <c r="AB553" s="189"/>
      <c r="AC553" s="191">
        <f t="shared" si="10"/>
        <v>0</v>
      </c>
      <c r="AD553" s="178"/>
      <c r="AE553" s="178"/>
      <c r="AF553" s="162"/>
      <c r="AG553" s="195"/>
      <c r="AH553" s="162"/>
    </row>
    <row r="554" ht="15.75" customHeight="1" spans="1:34">
      <c r="A554" s="539" t="s">
        <v>5403</v>
      </c>
      <c r="B554" s="176"/>
      <c r="C554" s="217" t="s">
        <v>5183</v>
      </c>
      <c r="D554" s="176">
        <v>32588</v>
      </c>
      <c r="E554" s="176"/>
      <c r="F554" s="176">
        <v>34254</v>
      </c>
      <c r="G554" s="218" t="s">
        <v>5184</v>
      </c>
      <c r="H554" s="176" t="s">
        <v>5185</v>
      </c>
      <c r="I554" s="189">
        <v>15400</v>
      </c>
      <c r="J554" s="204"/>
      <c r="K554" s="176"/>
      <c r="L554" s="189">
        <v>15400</v>
      </c>
      <c r="M554" s="191">
        <f t="shared" si="5"/>
        <v>0</v>
      </c>
      <c r="N554" s="189"/>
      <c r="O554" s="189">
        <v>15400</v>
      </c>
      <c r="P554" s="189"/>
      <c r="Q554" s="189"/>
      <c r="R554" s="189"/>
      <c r="S554" s="219"/>
      <c r="T554" s="219"/>
      <c r="U554" s="189"/>
      <c r="V554" s="189"/>
      <c r="W554" s="189"/>
      <c r="X554" s="189"/>
      <c r="Y554" s="189"/>
      <c r="Z554" s="189"/>
      <c r="AA554" s="189"/>
      <c r="AB554" s="189"/>
      <c r="AC554" s="191">
        <f t="shared" si="10"/>
        <v>0</v>
      </c>
      <c r="AD554" s="178"/>
      <c r="AE554" s="178"/>
      <c r="AF554" s="162"/>
      <c r="AG554" s="195"/>
      <c r="AH554" s="162"/>
    </row>
    <row r="555" ht="15.75" customHeight="1" spans="1:34">
      <c r="A555" s="538" t="s">
        <v>5458</v>
      </c>
      <c r="B555" s="170"/>
      <c r="C555" s="212"/>
      <c r="D555" s="170">
        <v>32589</v>
      </c>
      <c r="E555" s="170"/>
      <c r="F555" s="170">
        <v>36226</v>
      </c>
      <c r="G555" s="211" t="s">
        <v>5666</v>
      </c>
      <c r="H555" s="170" t="s">
        <v>5667</v>
      </c>
      <c r="I555" s="186">
        <v>5300</v>
      </c>
      <c r="J555" s="169"/>
      <c r="K555" s="170"/>
      <c r="L555" s="186">
        <v>5300</v>
      </c>
      <c r="M555" s="185">
        <f t="shared" si="5"/>
        <v>0</v>
      </c>
      <c r="N555" s="186"/>
      <c r="O555" s="186">
        <v>5300</v>
      </c>
      <c r="P555" s="186"/>
      <c r="Q555" s="186"/>
      <c r="R555" s="186"/>
      <c r="S555" s="194"/>
      <c r="T555" s="194"/>
      <c r="U555" s="186"/>
      <c r="V555" s="186"/>
      <c r="W555" s="186"/>
      <c r="X555" s="186"/>
      <c r="Y555" s="186"/>
      <c r="Z555" s="186"/>
      <c r="AA555" s="186"/>
      <c r="AB555" s="186"/>
      <c r="AC555" s="185">
        <f t="shared" si="10"/>
        <v>0</v>
      </c>
      <c r="AD555" s="178"/>
      <c r="AE555" s="178"/>
      <c r="AF555" s="178"/>
      <c r="AG555" s="199"/>
      <c r="AH555" s="178"/>
    </row>
    <row r="556" ht="15.75" customHeight="1" spans="1:34">
      <c r="A556" s="538" t="s">
        <v>5590</v>
      </c>
      <c r="B556" s="170"/>
      <c r="C556" s="212"/>
      <c r="D556" s="170">
        <v>32734</v>
      </c>
      <c r="E556" s="170"/>
      <c r="F556" s="169">
        <v>36821</v>
      </c>
      <c r="G556" s="211" t="s">
        <v>5668</v>
      </c>
      <c r="H556" s="170" t="s">
        <v>45</v>
      </c>
      <c r="I556" s="186">
        <v>1300</v>
      </c>
      <c r="J556" s="169"/>
      <c r="K556" s="170"/>
      <c r="L556" s="186">
        <v>1300</v>
      </c>
      <c r="M556" s="185">
        <f t="shared" si="5"/>
        <v>0</v>
      </c>
      <c r="N556" s="186"/>
      <c r="O556" s="186">
        <v>800</v>
      </c>
      <c r="P556" s="186"/>
      <c r="Q556" s="186"/>
      <c r="R556" s="186"/>
      <c r="S556" s="194"/>
      <c r="T556" s="194"/>
      <c r="U556" s="186"/>
      <c r="V556" s="186"/>
      <c r="W556" s="186"/>
      <c r="X556" s="186"/>
      <c r="Y556" s="186"/>
      <c r="Z556" s="186"/>
      <c r="AA556" s="186"/>
      <c r="AB556" s="186"/>
      <c r="AC556" s="185">
        <f t="shared" si="10"/>
        <v>500</v>
      </c>
      <c r="AD556" s="178"/>
      <c r="AE556" s="178"/>
      <c r="AF556" s="178"/>
      <c r="AG556" s="199"/>
      <c r="AH556" s="178"/>
    </row>
    <row r="557" ht="15.75" customHeight="1" spans="1:34">
      <c r="A557" s="538" t="s">
        <v>5590</v>
      </c>
      <c r="B557" s="170"/>
      <c r="C557" s="212"/>
      <c r="D557" s="170">
        <v>32735</v>
      </c>
      <c r="E557" s="170"/>
      <c r="F557" s="169">
        <v>36823</v>
      </c>
      <c r="G557" s="211" t="s">
        <v>5669</v>
      </c>
      <c r="H557" s="170" t="s">
        <v>45</v>
      </c>
      <c r="I557" s="186">
        <v>1300</v>
      </c>
      <c r="J557" s="169"/>
      <c r="K557" s="170"/>
      <c r="L557" s="186">
        <v>1300</v>
      </c>
      <c r="M557" s="185">
        <f t="shared" si="5"/>
        <v>0</v>
      </c>
      <c r="N557" s="186"/>
      <c r="O557" s="186">
        <v>800</v>
      </c>
      <c r="P557" s="186"/>
      <c r="Q557" s="186"/>
      <c r="R557" s="186"/>
      <c r="S557" s="194"/>
      <c r="T557" s="194"/>
      <c r="U557" s="186"/>
      <c r="V557" s="186"/>
      <c r="W557" s="186"/>
      <c r="X557" s="186"/>
      <c r="Y557" s="186"/>
      <c r="Z557" s="186"/>
      <c r="AA557" s="186"/>
      <c r="AB557" s="186"/>
      <c r="AC557" s="185">
        <f t="shared" si="10"/>
        <v>500</v>
      </c>
      <c r="AD557" s="178"/>
      <c r="AE557" s="178"/>
      <c r="AF557" s="178"/>
      <c r="AG557" s="199"/>
      <c r="AH557" s="178"/>
    </row>
    <row r="558" ht="15.75" customHeight="1" spans="1:34">
      <c r="A558" s="538" t="s">
        <v>5458</v>
      </c>
      <c r="B558" s="170"/>
      <c r="C558" s="212"/>
      <c r="D558" s="170">
        <v>32851</v>
      </c>
      <c r="E558" s="170">
        <v>130354</v>
      </c>
      <c r="F558" s="170">
        <v>36649</v>
      </c>
      <c r="G558" s="211" t="s">
        <v>5670</v>
      </c>
      <c r="H558" s="170" t="s">
        <v>5135</v>
      </c>
      <c r="I558" s="186">
        <v>22500</v>
      </c>
      <c r="J558" s="169"/>
      <c r="K558" s="170"/>
      <c r="L558" s="186">
        <v>22500</v>
      </c>
      <c r="M558" s="185">
        <f t="shared" si="5"/>
        <v>0</v>
      </c>
      <c r="N558" s="186"/>
      <c r="O558" s="186">
        <v>22500</v>
      </c>
      <c r="P558" s="186"/>
      <c r="Q558" s="186"/>
      <c r="R558" s="186"/>
      <c r="S558" s="194"/>
      <c r="T558" s="194"/>
      <c r="U558" s="186"/>
      <c r="V558" s="186"/>
      <c r="W558" s="186"/>
      <c r="X558" s="186"/>
      <c r="Y558" s="186"/>
      <c r="Z558" s="186"/>
      <c r="AA558" s="186"/>
      <c r="AB558" s="186"/>
      <c r="AC558" s="185">
        <f t="shared" si="10"/>
        <v>0</v>
      </c>
      <c r="AD558" s="178"/>
      <c r="AE558" s="178"/>
      <c r="AF558" s="178"/>
      <c r="AG558" s="199"/>
      <c r="AH558" s="178"/>
    </row>
    <row r="559" ht="15.75" customHeight="1" spans="1:34">
      <c r="A559" s="538" t="s">
        <v>5590</v>
      </c>
      <c r="B559" s="170"/>
      <c r="C559" s="212"/>
      <c r="D559" s="170">
        <v>32340</v>
      </c>
      <c r="E559" s="170"/>
      <c r="F559" s="169">
        <v>36831</v>
      </c>
      <c r="G559" s="211" t="s">
        <v>5671</v>
      </c>
      <c r="H559" s="170" t="s">
        <v>4313</v>
      </c>
      <c r="I559" s="186">
        <v>550</v>
      </c>
      <c r="J559" s="169"/>
      <c r="K559" s="170"/>
      <c r="L559" s="186">
        <v>550</v>
      </c>
      <c r="M559" s="185">
        <f t="shared" si="5"/>
        <v>0</v>
      </c>
      <c r="N559" s="186"/>
      <c r="O559" s="186">
        <v>400</v>
      </c>
      <c r="P559" s="186"/>
      <c r="Q559" s="186"/>
      <c r="R559" s="186"/>
      <c r="S559" s="194"/>
      <c r="T559" s="194"/>
      <c r="U559" s="186"/>
      <c r="V559" s="186"/>
      <c r="W559" s="186"/>
      <c r="X559" s="186"/>
      <c r="Y559" s="186"/>
      <c r="Z559" s="186"/>
      <c r="AA559" s="186"/>
      <c r="AB559" s="186"/>
      <c r="AC559" s="185">
        <f t="shared" si="10"/>
        <v>150</v>
      </c>
      <c r="AD559" s="178"/>
      <c r="AE559" s="178"/>
      <c r="AF559" s="178"/>
      <c r="AG559" s="199"/>
      <c r="AH559" s="178"/>
    </row>
    <row r="560" ht="15.75" customHeight="1" spans="1:34">
      <c r="A560" s="538" t="s">
        <v>5590</v>
      </c>
      <c r="B560" s="170"/>
      <c r="C560" s="212"/>
      <c r="D560" s="170">
        <v>32341</v>
      </c>
      <c r="E560" s="170"/>
      <c r="F560" s="169">
        <v>36833</v>
      </c>
      <c r="G560" s="211" t="s">
        <v>5672</v>
      </c>
      <c r="H560" s="170" t="s">
        <v>4313</v>
      </c>
      <c r="I560" s="186">
        <v>550</v>
      </c>
      <c r="J560" s="169"/>
      <c r="K560" s="170"/>
      <c r="L560" s="186">
        <v>550</v>
      </c>
      <c r="M560" s="185">
        <f t="shared" si="5"/>
        <v>0</v>
      </c>
      <c r="N560" s="186"/>
      <c r="O560" s="186">
        <v>400</v>
      </c>
      <c r="P560" s="186"/>
      <c r="Q560" s="186"/>
      <c r="R560" s="186"/>
      <c r="S560" s="194"/>
      <c r="T560" s="194"/>
      <c r="U560" s="186"/>
      <c r="V560" s="186"/>
      <c r="W560" s="186"/>
      <c r="X560" s="186"/>
      <c r="Y560" s="186"/>
      <c r="Z560" s="186"/>
      <c r="AA560" s="186"/>
      <c r="AB560" s="186"/>
      <c r="AC560" s="185">
        <f t="shared" si="10"/>
        <v>150</v>
      </c>
      <c r="AD560" s="178"/>
      <c r="AE560" s="178"/>
      <c r="AF560" s="178"/>
      <c r="AG560" s="199"/>
      <c r="AH560" s="178"/>
    </row>
    <row r="561" ht="15.75" customHeight="1" spans="1:34">
      <c r="A561" s="538" t="s">
        <v>5590</v>
      </c>
      <c r="B561" s="170"/>
      <c r="C561" s="212"/>
      <c r="D561" s="170">
        <v>32342</v>
      </c>
      <c r="E561" s="170"/>
      <c r="F561" s="169">
        <v>36832</v>
      </c>
      <c r="G561" s="211" t="s">
        <v>5673</v>
      </c>
      <c r="H561" s="170" t="s">
        <v>4313</v>
      </c>
      <c r="I561" s="186">
        <v>1100</v>
      </c>
      <c r="J561" s="169"/>
      <c r="K561" s="170"/>
      <c r="L561" s="186">
        <v>1100</v>
      </c>
      <c r="M561" s="185">
        <f t="shared" si="5"/>
        <v>0</v>
      </c>
      <c r="N561" s="186"/>
      <c r="O561" s="186">
        <v>800</v>
      </c>
      <c r="P561" s="186"/>
      <c r="Q561" s="186"/>
      <c r="R561" s="186"/>
      <c r="S561" s="194"/>
      <c r="T561" s="194"/>
      <c r="U561" s="186"/>
      <c r="V561" s="186"/>
      <c r="W561" s="186"/>
      <c r="X561" s="186"/>
      <c r="Y561" s="186"/>
      <c r="Z561" s="186"/>
      <c r="AA561" s="186"/>
      <c r="AB561" s="186"/>
      <c r="AC561" s="185">
        <f t="shared" si="10"/>
        <v>300</v>
      </c>
      <c r="AD561" s="178"/>
      <c r="AE561" s="178"/>
      <c r="AF561" s="178"/>
      <c r="AG561" s="199"/>
      <c r="AH561" s="178"/>
    </row>
    <row r="562" ht="15.75" customHeight="1" spans="1:34">
      <c r="A562" s="538" t="s">
        <v>5590</v>
      </c>
      <c r="B562" s="170"/>
      <c r="C562" s="212"/>
      <c r="D562" s="170">
        <v>32343</v>
      </c>
      <c r="E562" s="170"/>
      <c r="F562" s="169">
        <v>36834</v>
      </c>
      <c r="G562" s="211" t="s">
        <v>5674</v>
      </c>
      <c r="H562" s="170" t="s">
        <v>4313</v>
      </c>
      <c r="I562" s="186">
        <v>550</v>
      </c>
      <c r="J562" s="169"/>
      <c r="K562" s="170"/>
      <c r="L562" s="186">
        <v>550</v>
      </c>
      <c r="M562" s="185">
        <f t="shared" si="5"/>
        <v>0</v>
      </c>
      <c r="N562" s="186"/>
      <c r="O562" s="186">
        <v>400</v>
      </c>
      <c r="P562" s="186"/>
      <c r="Q562" s="186"/>
      <c r="R562" s="186"/>
      <c r="S562" s="194"/>
      <c r="T562" s="194"/>
      <c r="U562" s="186"/>
      <c r="V562" s="186"/>
      <c r="W562" s="186"/>
      <c r="X562" s="186"/>
      <c r="Y562" s="186"/>
      <c r="Z562" s="186"/>
      <c r="AA562" s="186"/>
      <c r="AB562" s="186"/>
      <c r="AC562" s="185">
        <f t="shared" si="10"/>
        <v>150</v>
      </c>
      <c r="AD562" s="178"/>
      <c r="AE562" s="178"/>
      <c r="AF562" s="178"/>
      <c r="AG562" s="199"/>
      <c r="AH562" s="178"/>
    </row>
    <row r="563" ht="15.75" customHeight="1" spans="1:34">
      <c r="A563" s="538" t="s">
        <v>5590</v>
      </c>
      <c r="B563" s="170"/>
      <c r="C563" s="212"/>
      <c r="D563" s="170">
        <v>32344</v>
      </c>
      <c r="E563" s="170"/>
      <c r="F563" s="169">
        <v>36835</v>
      </c>
      <c r="G563" s="211" t="s">
        <v>5675</v>
      </c>
      <c r="H563" s="170" t="s">
        <v>4313</v>
      </c>
      <c r="I563" s="186">
        <v>550</v>
      </c>
      <c r="J563" s="169"/>
      <c r="K563" s="170"/>
      <c r="L563" s="186">
        <v>550</v>
      </c>
      <c r="M563" s="185">
        <f t="shared" si="5"/>
        <v>0</v>
      </c>
      <c r="N563" s="186"/>
      <c r="O563" s="186">
        <v>400</v>
      </c>
      <c r="P563" s="186"/>
      <c r="Q563" s="186"/>
      <c r="R563" s="186"/>
      <c r="S563" s="194"/>
      <c r="T563" s="194"/>
      <c r="U563" s="186"/>
      <c r="V563" s="186"/>
      <c r="W563" s="186"/>
      <c r="X563" s="186"/>
      <c r="Y563" s="186"/>
      <c r="Z563" s="186"/>
      <c r="AA563" s="186"/>
      <c r="AB563" s="186"/>
      <c r="AC563" s="185">
        <f t="shared" si="10"/>
        <v>150</v>
      </c>
      <c r="AD563" s="178"/>
      <c r="AE563" s="178"/>
      <c r="AF563" s="178"/>
      <c r="AG563" s="199"/>
      <c r="AH563" s="178"/>
    </row>
    <row r="564" ht="15.75" customHeight="1" spans="1:34">
      <c r="A564" s="538" t="s">
        <v>5590</v>
      </c>
      <c r="B564" s="170"/>
      <c r="C564" s="212"/>
      <c r="D564" s="170">
        <v>32345</v>
      </c>
      <c r="E564" s="170"/>
      <c r="F564" s="169">
        <v>36836</v>
      </c>
      <c r="G564" s="208" t="s">
        <v>5676</v>
      </c>
      <c r="H564" s="170" t="s">
        <v>4313</v>
      </c>
      <c r="I564" s="186">
        <v>550</v>
      </c>
      <c r="J564" s="169"/>
      <c r="K564" s="170"/>
      <c r="L564" s="186">
        <v>550</v>
      </c>
      <c r="M564" s="185">
        <f t="shared" si="5"/>
        <v>0</v>
      </c>
      <c r="N564" s="186"/>
      <c r="O564" s="186">
        <v>400</v>
      </c>
      <c r="P564" s="186"/>
      <c r="Q564" s="186"/>
      <c r="R564" s="186"/>
      <c r="S564" s="194"/>
      <c r="T564" s="194"/>
      <c r="U564" s="186"/>
      <c r="V564" s="186"/>
      <c r="W564" s="186"/>
      <c r="X564" s="186"/>
      <c r="Y564" s="186"/>
      <c r="Z564" s="186"/>
      <c r="AA564" s="186"/>
      <c r="AB564" s="186"/>
      <c r="AC564" s="185">
        <f t="shared" si="10"/>
        <v>150</v>
      </c>
      <c r="AD564" s="178"/>
      <c r="AE564" s="178"/>
      <c r="AF564" s="178"/>
      <c r="AG564" s="199"/>
      <c r="AH564" s="178"/>
    </row>
    <row r="565" ht="15.75" customHeight="1" spans="1:34">
      <c r="A565" s="538" t="s">
        <v>5590</v>
      </c>
      <c r="B565" s="170"/>
      <c r="C565" s="212"/>
      <c r="D565" s="170">
        <v>32346</v>
      </c>
      <c r="E565" s="170"/>
      <c r="F565" s="169">
        <v>36842</v>
      </c>
      <c r="G565" s="208" t="s">
        <v>5677</v>
      </c>
      <c r="H565" s="170" t="s">
        <v>5135</v>
      </c>
      <c r="I565" s="186">
        <v>4500</v>
      </c>
      <c r="J565" s="169"/>
      <c r="K565" s="170"/>
      <c r="L565" s="186">
        <v>4500</v>
      </c>
      <c r="M565" s="185">
        <f t="shared" si="5"/>
        <v>0</v>
      </c>
      <c r="N565" s="186"/>
      <c r="O565" s="186">
        <v>3000</v>
      </c>
      <c r="P565" s="186"/>
      <c r="Q565" s="186"/>
      <c r="R565" s="186"/>
      <c r="S565" s="194"/>
      <c r="T565" s="194"/>
      <c r="U565" s="186"/>
      <c r="V565" s="186"/>
      <c r="W565" s="186"/>
      <c r="X565" s="186"/>
      <c r="Y565" s="186"/>
      <c r="Z565" s="186"/>
      <c r="AA565" s="186"/>
      <c r="AB565" s="186"/>
      <c r="AC565" s="185">
        <f t="shared" si="10"/>
        <v>1500</v>
      </c>
      <c r="AD565" s="178"/>
      <c r="AE565" s="178"/>
      <c r="AF565" s="178"/>
      <c r="AG565" s="199"/>
      <c r="AH565" s="178"/>
    </row>
    <row r="566" ht="15.75" customHeight="1" spans="1:34">
      <c r="A566" s="538" t="s">
        <v>5590</v>
      </c>
      <c r="B566" s="170"/>
      <c r="C566" s="212"/>
      <c r="D566" s="170">
        <v>32347</v>
      </c>
      <c r="E566" s="170"/>
      <c r="F566" s="169">
        <v>36837</v>
      </c>
      <c r="G566" s="208" t="s">
        <v>5678</v>
      </c>
      <c r="H566" s="170" t="s">
        <v>4313</v>
      </c>
      <c r="I566" s="186">
        <v>550</v>
      </c>
      <c r="J566" s="169"/>
      <c r="K566" s="170"/>
      <c r="L566" s="186">
        <v>550</v>
      </c>
      <c r="M566" s="185">
        <f t="shared" si="5"/>
        <v>0</v>
      </c>
      <c r="N566" s="186"/>
      <c r="O566" s="186">
        <v>400</v>
      </c>
      <c r="P566" s="186"/>
      <c r="Q566" s="186"/>
      <c r="R566" s="186"/>
      <c r="S566" s="194"/>
      <c r="T566" s="194"/>
      <c r="U566" s="186"/>
      <c r="V566" s="186"/>
      <c r="W566" s="186"/>
      <c r="X566" s="186"/>
      <c r="Y566" s="186"/>
      <c r="Z566" s="186"/>
      <c r="AA566" s="186"/>
      <c r="AB566" s="186"/>
      <c r="AC566" s="185">
        <f t="shared" si="10"/>
        <v>150</v>
      </c>
      <c r="AD566" s="178"/>
      <c r="AE566" s="178"/>
      <c r="AF566" s="178"/>
      <c r="AG566" s="199"/>
      <c r="AH566" s="178"/>
    </row>
    <row r="567" ht="15.75" customHeight="1" spans="1:34">
      <c r="A567" s="538" t="s">
        <v>5590</v>
      </c>
      <c r="B567" s="170"/>
      <c r="C567" s="212"/>
      <c r="D567" s="170">
        <v>32348</v>
      </c>
      <c r="E567" s="170"/>
      <c r="F567" s="169">
        <v>36838</v>
      </c>
      <c r="G567" s="208" t="s">
        <v>5679</v>
      </c>
      <c r="H567" s="170" t="s">
        <v>4313</v>
      </c>
      <c r="I567" s="186">
        <v>550</v>
      </c>
      <c r="J567" s="169"/>
      <c r="K567" s="170"/>
      <c r="L567" s="186">
        <v>550</v>
      </c>
      <c r="M567" s="185">
        <f t="shared" si="5"/>
        <v>0</v>
      </c>
      <c r="N567" s="186"/>
      <c r="O567" s="186">
        <v>400</v>
      </c>
      <c r="P567" s="186"/>
      <c r="Q567" s="186"/>
      <c r="R567" s="186"/>
      <c r="S567" s="194"/>
      <c r="T567" s="194"/>
      <c r="U567" s="186"/>
      <c r="V567" s="186"/>
      <c r="W567" s="186"/>
      <c r="X567" s="186"/>
      <c r="Y567" s="186"/>
      <c r="Z567" s="186"/>
      <c r="AA567" s="186"/>
      <c r="AB567" s="186"/>
      <c r="AC567" s="185">
        <f t="shared" si="10"/>
        <v>150</v>
      </c>
      <c r="AD567" s="178"/>
      <c r="AE567" s="178"/>
      <c r="AF567" s="178"/>
      <c r="AG567" s="199"/>
      <c r="AH567" s="178"/>
    </row>
    <row r="568" ht="15.75" customHeight="1" spans="1:34">
      <c r="A568" s="538" t="s">
        <v>5590</v>
      </c>
      <c r="B568" s="170"/>
      <c r="C568" s="212"/>
      <c r="D568" s="170">
        <v>32349</v>
      </c>
      <c r="E568" s="170"/>
      <c r="F568" s="169">
        <v>36843</v>
      </c>
      <c r="G568" s="208" t="s">
        <v>5680</v>
      </c>
      <c r="H568" s="170" t="s">
        <v>5161</v>
      </c>
      <c r="I568" s="186">
        <v>1050</v>
      </c>
      <c r="J568" s="169"/>
      <c r="K568" s="170"/>
      <c r="L568" s="186">
        <v>1050</v>
      </c>
      <c r="M568" s="185">
        <f t="shared" si="5"/>
        <v>0</v>
      </c>
      <c r="N568" s="186"/>
      <c r="O568" s="186">
        <v>800</v>
      </c>
      <c r="P568" s="186"/>
      <c r="Q568" s="186"/>
      <c r="R568" s="186"/>
      <c r="S568" s="194"/>
      <c r="T568" s="194"/>
      <c r="U568" s="186"/>
      <c r="V568" s="186"/>
      <c r="W568" s="186"/>
      <c r="X568" s="186"/>
      <c r="Y568" s="186"/>
      <c r="Z568" s="186"/>
      <c r="AA568" s="186"/>
      <c r="AB568" s="186"/>
      <c r="AC568" s="185">
        <f t="shared" si="10"/>
        <v>250</v>
      </c>
      <c r="AD568" s="178"/>
      <c r="AE568" s="178"/>
      <c r="AF568" s="178"/>
      <c r="AG568" s="199"/>
      <c r="AH568" s="178"/>
    </row>
    <row r="569" ht="15.75" customHeight="1" spans="1:34">
      <c r="A569" s="538" t="s">
        <v>5590</v>
      </c>
      <c r="B569" s="170"/>
      <c r="C569" s="212"/>
      <c r="D569" s="170">
        <v>32350</v>
      </c>
      <c r="E569" s="170"/>
      <c r="F569" s="169">
        <v>36839</v>
      </c>
      <c r="G569" s="208" t="s">
        <v>5681</v>
      </c>
      <c r="H569" s="170" t="s">
        <v>4313</v>
      </c>
      <c r="I569" s="186">
        <v>550</v>
      </c>
      <c r="J569" s="169"/>
      <c r="K569" s="170"/>
      <c r="L569" s="186">
        <v>550</v>
      </c>
      <c r="M569" s="185">
        <f t="shared" si="5"/>
        <v>0</v>
      </c>
      <c r="N569" s="186"/>
      <c r="O569" s="186">
        <v>400</v>
      </c>
      <c r="P569" s="186"/>
      <c r="Q569" s="186"/>
      <c r="R569" s="186"/>
      <c r="S569" s="194"/>
      <c r="T569" s="194"/>
      <c r="U569" s="186"/>
      <c r="V569" s="186"/>
      <c r="W569" s="186"/>
      <c r="X569" s="186"/>
      <c r="Y569" s="186"/>
      <c r="Z569" s="186"/>
      <c r="AA569" s="186"/>
      <c r="AB569" s="186"/>
      <c r="AC569" s="185">
        <f t="shared" si="10"/>
        <v>150</v>
      </c>
      <c r="AD569" s="178"/>
      <c r="AE569" s="178"/>
      <c r="AF569" s="178"/>
      <c r="AG569" s="199"/>
      <c r="AH569" s="178"/>
    </row>
    <row r="570" ht="15.75" customHeight="1" spans="1:34">
      <c r="A570" s="538" t="s">
        <v>5590</v>
      </c>
      <c r="B570" s="170"/>
      <c r="C570" s="212"/>
      <c r="D570" s="170">
        <v>32415</v>
      </c>
      <c r="E570" s="170"/>
      <c r="F570" s="169">
        <v>36841</v>
      </c>
      <c r="G570" s="222" t="s">
        <v>5682</v>
      </c>
      <c r="H570" s="170" t="s">
        <v>5161</v>
      </c>
      <c r="I570" s="186">
        <v>1050</v>
      </c>
      <c r="J570" s="169"/>
      <c r="K570" s="170"/>
      <c r="L570" s="186">
        <v>1050</v>
      </c>
      <c r="M570" s="185">
        <f t="shared" si="5"/>
        <v>0</v>
      </c>
      <c r="N570" s="186"/>
      <c r="O570" s="186">
        <v>800</v>
      </c>
      <c r="P570" s="186"/>
      <c r="Q570" s="186"/>
      <c r="R570" s="186"/>
      <c r="S570" s="194"/>
      <c r="T570" s="194"/>
      <c r="U570" s="186"/>
      <c r="V570" s="186"/>
      <c r="W570" s="186"/>
      <c r="X570" s="186"/>
      <c r="Y570" s="186"/>
      <c r="Z570" s="186"/>
      <c r="AA570" s="186"/>
      <c r="AB570" s="186"/>
      <c r="AC570" s="185">
        <f t="shared" si="10"/>
        <v>250</v>
      </c>
      <c r="AD570" s="178"/>
      <c r="AE570" s="178"/>
      <c r="AF570" s="178"/>
      <c r="AG570" s="199"/>
      <c r="AH570" s="178"/>
    </row>
    <row r="571" ht="15.75" customHeight="1" spans="1:34">
      <c r="A571" s="538" t="s">
        <v>5683</v>
      </c>
      <c r="B571" s="170"/>
      <c r="C571" s="212"/>
      <c r="D571" s="170">
        <v>32586</v>
      </c>
      <c r="E571" s="170"/>
      <c r="F571" s="169">
        <v>36818</v>
      </c>
      <c r="G571" s="173" t="s">
        <v>5684</v>
      </c>
      <c r="H571" s="170" t="s">
        <v>5362</v>
      </c>
      <c r="I571" s="186">
        <v>4450</v>
      </c>
      <c r="J571" s="169"/>
      <c r="K571" s="170"/>
      <c r="L571" s="186">
        <v>4450</v>
      </c>
      <c r="M571" s="185">
        <f t="shared" si="5"/>
        <v>0</v>
      </c>
      <c r="N571" s="186"/>
      <c r="O571" s="186">
        <v>4450</v>
      </c>
      <c r="P571" s="186"/>
      <c r="Q571" s="186"/>
      <c r="R571" s="186"/>
      <c r="S571" s="194"/>
      <c r="T571" s="194"/>
      <c r="U571" s="186"/>
      <c r="V571" s="186"/>
      <c r="W571" s="186"/>
      <c r="X571" s="186"/>
      <c r="Y571" s="186"/>
      <c r="Z571" s="186"/>
      <c r="AA571" s="186"/>
      <c r="AB571" s="186"/>
      <c r="AC571" s="185">
        <f t="shared" si="10"/>
        <v>0</v>
      </c>
      <c r="AD571" s="178"/>
      <c r="AE571" s="178"/>
      <c r="AF571" s="178"/>
      <c r="AG571" s="199"/>
      <c r="AH571" s="178"/>
    </row>
    <row r="572" ht="15.75" customHeight="1" spans="1:34">
      <c r="A572" s="538" t="s">
        <v>5683</v>
      </c>
      <c r="B572" s="170"/>
      <c r="C572" s="212"/>
      <c r="D572" s="170">
        <v>32769</v>
      </c>
      <c r="E572" s="170"/>
      <c r="F572" s="169">
        <v>36846</v>
      </c>
      <c r="G572" s="173" t="s">
        <v>5685</v>
      </c>
      <c r="H572" s="170" t="s">
        <v>45</v>
      </c>
      <c r="I572" s="186">
        <v>2100</v>
      </c>
      <c r="J572" s="169"/>
      <c r="K572" s="170"/>
      <c r="L572" s="186">
        <v>2100</v>
      </c>
      <c r="M572" s="185">
        <f t="shared" si="5"/>
        <v>0</v>
      </c>
      <c r="N572" s="186"/>
      <c r="O572" s="186">
        <v>2100</v>
      </c>
      <c r="P572" s="186"/>
      <c r="Q572" s="186"/>
      <c r="R572" s="186"/>
      <c r="S572" s="194"/>
      <c r="T572" s="194"/>
      <c r="U572" s="186"/>
      <c r="V572" s="186"/>
      <c r="W572" s="186"/>
      <c r="X572" s="186"/>
      <c r="Y572" s="186"/>
      <c r="Z572" s="186"/>
      <c r="AA572" s="186"/>
      <c r="AB572" s="186"/>
      <c r="AC572" s="185">
        <f t="shared" si="10"/>
        <v>0</v>
      </c>
      <c r="AD572" s="178"/>
      <c r="AE572" s="178"/>
      <c r="AF572" s="178"/>
      <c r="AG572" s="199"/>
      <c r="AH572" s="178"/>
    </row>
    <row r="573" ht="15.75" customHeight="1" spans="1:34">
      <c r="A573" s="538" t="s">
        <v>5683</v>
      </c>
      <c r="B573" s="170"/>
      <c r="C573" s="212"/>
      <c r="D573" s="170">
        <v>32494</v>
      </c>
      <c r="E573" s="170"/>
      <c r="F573" s="169">
        <v>36828</v>
      </c>
      <c r="G573" s="173" t="s">
        <v>5686</v>
      </c>
      <c r="H573" s="170" t="s">
        <v>183</v>
      </c>
      <c r="I573" s="186">
        <v>3500</v>
      </c>
      <c r="J573" s="169"/>
      <c r="K573" s="170"/>
      <c r="L573" s="186">
        <v>3500</v>
      </c>
      <c r="M573" s="185">
        <f t="shared" si="5"/>
        <v>0</v>
      </c>
      <c r="N573" s="186"/>
      <c r="O573" s="186">
        <v>3500</v>
      </c>
      <c r="P573" s="186"/>
      <c r="Q573" s="186"/>
      <c r="R573" s="186"/>
      <c r="S573" s="194"/>
      <c r="T573" s="194"/>
      <c r="U573" s="186"/>
      <c r="V573" s="186"/>
      <c r="W573" s="186"/>
      <c r="X573" s="186"/>
      <c r="Y573" s="186"/>
      <c r="Z573" s="186"/>
      <c r="AA573" s="186"/>
      <c r="AB573" s="186"/>
      <c r="AC573" s="185">
        <f t="shared" si="10"/>
        <v>0</v>
      </c>
      <c r="AD573" s="178"/>
      <c r="AE573" s="178"/>
      <c r="AF573" s="178"/>
      <c r="AG573" s="199"/>
      <c r="AH573" s="178"/>
    </row>
    <row r="574" ht="15.75" customHeight="1" spans="1:34">
      <c r="A574" s="538" t="s">
        <v>5683</v>
      </c>
      <c r="B574" s="170"/>
      <c r="C574" s="212"/>
      <c r="D574" s="170">
        <v>32495</v>
      </c>
      <c r="E574" s="170"/>
      <c r="F574" s="169">
        <v>36829</v>
      </c>
      <c r="G574" s="173" t="s">
        <v>5687</v>
      </c>
      <c r="H574" s="170" t="s">
        <v>45</v>
      </c>
      <c r="I574" s="186">
        <v>1400</v>
      </c>
      <c r="J574" s="169"/>
      <c r="K574" s="170"/>
      <c r="L574" s="186">
        <v>1400</v>
      </c>
      <c r="M574" s="185">
        <f t="shared" si="5"/>
        <v>0</v>
      </c>
      <c r="N574" s="186"/>
      <c r="O574" s="186">
        <v>1400</v>
      </c>
      <c r="P574" s="186"/>
      <c r="Q574" s="186"/>
      <c r="R574" s="186"/>
      <c r="S574" s="194"/>
      <c r="T574" s="194"/>
      <c r="U574" s="186"/>
      <c r="V574" s="186"/>
      <c r="W574" s="186"/>
      <c r="X574" s="186"/>
      <c r="Y574" s="186"/>
      <c r="Z574" s="186"/>
      <c r="AA574" s="186"/>
      <c r="AB574" s="186"/>
      <c r="AC574" s="185">
        <f t="shared" si="10"/>
        <v>0</v>
      </c>
      <c r="AD574" s="178"/>
      <c r="AE574" s="178"/>
      <c r="AF574" s="178"/>
      <c r="AG574" s="199"/>
      <c r="AH574" s="178"/>
    </row>
    <row r="575" ht="15.75" customHeight="1" spans="1:34">
      <c r="A575" s="538" t="s">
        <v>5683</v>
      </c>
      <c r="B575" s="170"/>
      <c r="C575" s="212"/>
      <c r="D575" s="170">
        <v>32642</v>
      </c>
      <c r="E575" s="170"/>
      <c r="F575" s="169">
        <v>36824</v>
      </c>
      <c r="G575" s="222" t="s">
        <v>5688</v>
      </c>
      <c r="H575" s="170" t="s">
        <v>183</v>
      </c>
      <c r="I575" s="186">
        <v>3500</v>
      </c>
      <c r="J575" s="169"/>
      <c r="K575" s="170"/>
      <c r="L575" s="186">
        <v>3500</v>
      </c>
      <c r="M575" s="185">
        <f t="shared" si="5"/>
        <v>0</v>
      </c>
      <c r="N575" s="186"/>
      <c r="O575" s="186">
        <v>2500</v>
      </c>
      <c r="P575" s="186"/>
      <c r="Q575" s="186"/>
      <c r="R575" s="186"/>
      <c r="S575" s="194"/>
      <c r="T575" s="194"/>
      <c r="U575" s="186"/>
      <c r="V575" s="186"/>
      <c r="W575" s="186"/>
      <c r="X575" s="186"/>
      <c r="Y575" s="186"/>
      <c r="Z575" s="186"/>
      <c r="AA575" s="186"/>
      <c r="AB575" s="186"/>
      <c r="AC575" s="185">
        <f t="shared" si="10"/>
        <v>1000</v>
      </c>
      <c r="AD575" s="178"/>
      <c r="AE575" s="178"/>
      <c r="AF575" s="178"/>
      <c r="AG575" s="199"/>
      <c r="AH575" s="178"/>
    </row>
    <row r="576" ht="15.75" customHeight="1" spans="1:34">
      <c r="A576" s="538" t="s">
        <v>5683</v>
      </c>
      <c r="B576" s="170"/>
      <c r="C576" s="212"/>
      <c r="D576" s="170">
        <v>32643</v>
      </c>
      <c r="E576" s="170"/>
      <c r="F576" s="226">
        <v>36826</v>
      </c>
      <c r="G576" s="222" t="s">
        <v>5689</v>
      </c>
      <c r="H576" s="170" t="s">
        <v>183</v>
      </c>
      <c r="I576" s="186">
        <v>3700</v>
      </c>
      <c r="J576" s="169"/>
      <c r="K576" s="170"/>
      <c r="L576" s="186">
        <v>3700</v>
      </c>
      <c r="M576" s="185">
        <f t="shared" si="5"/>
        <v>0</v>
      </c>
      <c r="N576" s="186"/>
      <c r="O576" s="186">
        <v>2500</v>
      </c>
      <c r="P576" s="186"/>
      <c r="Q576" s="186"/>
      <c r="R576" s="186"/>
      <c r="S576" s="194"/>
      <c r="T576" s="194"/>
      <c r="U576" s="186"/>
      <c r="V576" s="186"/>
      <c r="W576" s="186"/>
      <c r="X576" s="186"/>
      <c r="Y576" s="186"/>
      <c r="Z576" s="186"/>
      <c r="AA576" s="186"/>
      <c r="AB576" s="186"/>
      <c r="AC576" s="185">
        <f t="shared" si="10"/>
        <v>1200</v>
      </c>
      <c r="AD576" s="178"/>
      <c r="AE576" s="178"/>
      <c r="AF576" s="178"/>
      <c r="AG576" s="199"/>
      <c r="AH576" s="178"/>
    </row>
    <row r="577" ht="15.75" customHeight="1" spans="1:34">
      <c r="A577" s="538" t="s">
        <v>5683</v>
      </c>
      <c r="B577" s="170"/>
      <c r="C577" s="212"/>
      <c r="D577" s="169">
        <v>32644</v>
      </c>
      <c r="E577" s="170"/>
      <c r="F577" s="226">
        <v>36825</v>
      </c>
      <c r="G577" s="222" t="s">
        <v>5690</v>
      </c>
      <c r="H577" s="170" t="s">
        <v>183</v>
      </c>
      <c r="I577" s="186">
        <v>3700</v>
      </c>
      <c r="J577" s="169"/>
      <c r="K577" s="170"/>
      <c r="L577" s="186">
        <v>3700</v>
      </c>
      <c r="M577" s="185">
        <f t="shared" si="5"/>
        <v>0</v>
      </c>
      <c r="N577" s="186"/>
      <c r="O577" s="186">
        <v>2500</v>
      </c>
      <c r="P577" s="186"/>
      <c r="Q577" s="186"/>
      <c r="R577" s="186"/>
      <c r="S577" s="194"/>
      <c r="T577" s="194"/>
      <c r="U577" s="186"/>
      <c r="V577" s="186"/>
      <c r="W577" s="186"/>
      <c r="X577" s="186"/>
      <c r="Y577" s="186"/>
      <c r="Z577" s="186"/>
      <c r="AA577" s="186"/>
      <c r="AB577" s="186"/>
      <c r="AC577" s="185">
        <f t="shared" si="10"/>
        <v>1200</v>
      </c>
      <c r="AD577" s="178"/>
      <c r="AE577" s="178"/>
      <c r="AF577" s="178"/>
      <c r="AG577" s="199"/>
      <c r="AH577" s="178"/>
    </row>
    <row r="578" ht="15.75" customHeight="1" spans="1:34">
      <c r="A578" s="538" t="s">
        <v>5683</v>
      </c>
      <c r="B578" s="170"/>
      <c r="C578" s="212"/>
      <c r="D578" s="169">
        <v>31893</v>
      </c>
      <c r="E578" s="170"/>
      <c r="F578" s="169">
        <v>36854</v>
      </c>
      <c r="G578" s="222" t="s">
        <v>5691</v>
      </c>
      <c r="H578" s="170" t="s">
        <v>45</v>
      </c>
      <c r="I578" s="186">
        <v>700</v>
      </c>
      <c r="J578" s="169"/>
      <c r="K578" s="170"/>
      <c r="L578" s="186">
        <v>700</v>
      </c>
      <c r="M578" s="185">
        <f t="shared" si="5"/>
        <v>0</v>
      </c>
      <c r="N578" s="186"/>
      <c r="O578" s="186">
        <v>500</v>
      </c>
      <c r="P578" s="186"/>
      <c r="Q578" s="186"/>
      <c r="R578" s="186"/>
      <c r="S578" s="194"/>
      <c r="T578" s="194"/>
      <c r="U578" s="186"/>
      <c r="V578" s="186"/>
      <c r="W578" s="186"/>
      <c r="X578" s="186"/>
      <c r="Y578" s="186"/>
      <c r="Z578" s="186"/>
      <c r="AA578" s="186"/>
      <c r="AB578" s="186"/>
      <c r="AC578" s="185">
        <f t="shared" si="10"/>
        <v>200</v>
      </c>
      <c r="AD578" s="178"/>
      <c r="AE578" s="178"/>
      <c r="AF578" s="178"/>
      <c r="AG578" s="199"/>
      <c r="AH578" s="178"/>
    </row>
    <row r="579" ht="15.75" customHeight="1" spans="1:34">
      <c r="A579" s="538" t="s">
        <v>5683</v>
      </c>
      <c r="B579" s="170"/>
      <c r="C579" s="212"/>
      <c r="D579" s="169">
        <v>31894</v>
      </c>
      <c r="E579" s="170"/>
      <c r="F579" s="169">
        <v>36853</v>
      </c>
      <c r="G579" s="222" t="s">
        <v>5692</v>
      </c>
      <c r="H579" s="170" t="s">
        <v>45</v>
      </c>
      <c r="I579" s="186">
        <v>700</v>
      </c>
      <c r="J579" s="169"/>
      <c r="K579" s="170"/>
      <c r="L579" s="186">
        <v>700</v>
      </c>
      <c r="M579" s="185">
        <f t="shared" si="5"/>
        <v>0</v>
      </c>
      <c r="N579" s="186"/>
      <c r="O579" s="186">
        <v>500</v>
      </c>
      <c r="P579" s="186"/>
      <c r="Q579" s="186"/>
      <c r="R579" s="186"/>
      <c r="S579" s="194"/>
      <c r="T579" s="194"/>
      <c r="U579" s="186"/>
      <c r="V579" s="186"/>
      <c r="W579" s="186"/>
      <c r="X579" s="186"/>
      <c r="Y579" s="186"/>
      <c r="Z579" s="186"/>
      <c r="AA579" s="186"/>
      <c r="AB579" s="186"/>
      <c r="AC579" s="185">
        <f t="shared" si="10"/>
        <v>200</v>
      </c>
      <c r="AD579" s="178"/>
      <c r="AE579" s="178"/>
      <c r="AF579" s="178"/>
      <c r="AG579" s="199"/>
      <c r="AH579" s="178"/>
    </row>
    <row r="580" ht="15.75" customHeight="1" spans="1:34">
      <c r="A580" s="538" t="s">
        <v>5683</v>
      </c>
      <c r="B580" s="170"/>
      <c r="C580" s="212"/>
      <c r="D580" s="169">
        <v>31895</v>
      </c>
      <c r="E580" s="170"/>
      <c r="F580" s="169">
        <v>36855</v>
      </c>
      <c r="G580" s="222" t="s">
        <v>5693</v>
      </c>
      <c r="H580" s="170" t="s">
        <v>45</v>
      </c>
      <c r="I580" s="186">
        <v>700</v>
      </c>
      <c r="J580" s="169"/>
      <c r="K580" s="170"/>
      <c r="L580" s="186">
        <v>700</v>
      </c>
      <c r="M580" s="185">
        <f t="shared" si="5"/>
        <v>0</v>
      </c>
      <c r="N580" s="186"/>
      <c r="O580" s="186">
        <v>500</v>
      </c>
      <c r="P580" s="186"/>
      <c r="Q580" s="186"/>
      <c r="R580" s="186"/>
      <c r="S580" s="194"/>
      <c r="T580" s="194"/>
      <c r="U580" s="186"/>
      <c r="V580" s="186"/>
      <c r="W580" s="186"/>
      <c r="X580" s="186"/>
      <c r="Y580" s="186"/>
      <c r="Z580" s="186"/>
      <c r="AA580" s="186"/>
      <c r="AB580" s="186"/>
      <c r="AC580" s="185">
        <f t="shared" si="10"/>
        <v>200</v>
      </c>
      <c r="AD580" s="178"/>
      <c r="AE580" s="178"/>
      <c r="AF580" s="178"/>
      <c r="AG580" s="199"/>
      <c r="AH580" s="178"/>
    </row>
    <row r="581" ht="15.75" customHeight="1" spans="1:34">
      <c r="A581" s="538" t="s">
        <v>5683</v>
      </c>
      <c r="B581" s="170"/>
      <c r="C581" s="212"/>
      <c r="D581" s="169">
        <v>31896</v>
      </c>
      <c r="E581" s="170"/>
      <c r="F581" s="169">
        <v>36856</v>
      </c>
      <c r="G581" s="222" t="s">
        <v>5694</v>
      </c>
      <c r="H581" s="170" t="s">
        <v>45</v>
      </c>
      <c r="I581" s="186">
        <v>700</v>
      </c>
      <c r="J581" s="169"/>
      <c r="K581" s="170"/>
      <c r="L581" s="186">
        <v>700</v>
      </c>
      <c r="M581" s="185">
        <f t="shared" si="5"/>
        <v>0</v>
      </c>
      <c r="N581" s="186"/>
      <c r="O581" s="186">
        <v>500</v>
      </c>
      <c r="P581" s="186"/>
      <c r="Q581" s="186"/>
      <c r="R581" s="186"/>
      <c r="S581" s="194"/>
      <c r="T581" s="194"/>
      <c r="U581" s="186"/>
      <c r="V581" s="186"/>
      <c r="W581" s="186"/>
      <c r="X581" s="186"/>
      <c r="Y581" s="186"/>
      <c r="Z581" s="186"/>
      <c r="AA581" s="186"/>
      <c r="AB581" s="186"/>
      <c r="AC581" s="185">
        <f t="shared" si="10"/>
        <v>200</v>
      </c>
      <c r="AD581" s="178"/>
      <c r="AE581" s="178"/>
      <c r="AF581" s="178"/>
      <c r="AG581" s="199"/>
      <c r="AH581" s="178"/>
    </row>
    <row r="582" ht="15.75" customHeight="1" spans="1:34">
      <c r="A582" s="538" t="s">
        <v>5683</v>
      </c>
      <c r="B582" s="170"/>
      <c r="C582" s="212"/>
      <c r="D582" s="169">
        <v>31897</v>
      </c>
      <c r="E582" s="170"/>
      <c r="F582" s="169">
        <v>36857</v>
      </c>
      <c r="G582" s="224" t="s">
        <v>5695</v>
      </c>
      <c r="H582" s="170" t="s">
        <v>45</v>
      </c>
      <c r="I582" s="186">
        <v>700</v>
      </c>
      <c r="J582" s="169"/>
      <c r="K582" s="170"/>
      <c r="L582" s="186">
        <v>700</v>
      </c>
      <c r="M582" s="185">
        <f t="shared" si="5"/>
        <v>0</v>
      </c>
      <c r="N582" s="186"/>
      <c r="O582" s="186">
        <v>500</v>
      </c>
      <c r="P582" s="186"/>
      <c r="Q582" s="186"/>
      <c r="R582" s="186"/>
      <c r="S582" s="194"/>
      <c r="T582" s="194"/>
      <c r="U582" s="186"/>
      <c r="V582" s="186"/>
      <c r="W582" s="186"/>
      <c r="X582" s="186"/>
      <c r="Y582" s="186"/>
      <c r="Z582" s="186"/>
      <c r="AA582" s="186"/>
      <c r="AB582" s="186"/>
      <c r="AC582" s="185">
        <f t="shared" si="10"/>
        <v>200</v>
      </c>
      <c r="AD582" s="178"/>
      <c r="AE582" s="178"/>
      <c r="AF582" s="178"/>
      <c r="AG582" s="199"/>
      <c r="AH582" s="178"/>
    </row>
    <row r="583" ht="15.75" customHeight="1" spans="1:34">
      <c r="A583" s="538" t="s">
        <v>5683</v>
      </c>
      <c r="B583" s="170"/>
      <c r="C583" s="212"/>
      <c r="D583" s="169">
        <v>31898</v>
      </c>
      <c r="E583" s="170"/>
      <c r="F583" s="169">
        <v>36858</v>
      </c>
      <c r="G583" s="224" t="s">
        <v>5696</v>
      </c>
      <c r="H583" s="170" t="s">
        <v>45</v>
      </c>
      <c r="I583" s="186">
        <v>700</v>
      </c>
      <c r="J583" s="169"/>
      <c r="K583" s="170"/>
      <c r="L583" s="186">
        <v>700</v>
      </c>
      <c r="M583" s="185">
        <f t="shared" si="5"/>
        <v>0</v>
      </c>
      <c r="N583" s="186"/>
      <c r="O583" s="186">
        <v>500</v>
      </c>
      <c r="P583" s="186"/>
      <c r="Q583" s="186"/>
      <c r="R583" s="186"/>
      <c r="S583" s="194"/>
      <c r="T583" s="194"/>
      <c r="U583" s="186"/>
      <c r="V583" s="186"/>
      <c r="W583" s="186"/>
      <c r="X583" s="186"/>
      <c r="Y583" s="186"/>
      <c r="Z583" s="186"/>
      <c r="AA583" s="186"/>
      <c r="AB583" s="186"/>
      <c r="AC583" s="185">
        <f t="shared" si="10"/>
        <v>200</v>
      </c>
      <c r="AD583" s="178"/>
      <c r="AE583" s="178"/>
      <c r="AF583" s="178"/>
      <c r="AG583" s="199"/>
      <c r="AH583" s="178"/>
    </row>
    <row r="584" ht="15.75" customHeight="1" spans="1:34">
      <c r="A584" s="538" t="s">
        <v>5683</v>
      </c>
      <c r="B584" s="170"/>
      <c r="C584" s="212"/>
      <c r="D584" s="169">
        <v>31899</v>
      </c>
      <c r="E584" s="170"/>
      <c r="F584" s="169">
        <v>36859</v>
      </c>
      <c r="G584" s="224" t="s">
        <v>5697</v>
      </c>
      <c r="H584" s="170" t="s">
        <v>45</v>
      </c>
      <c r="I584" s="186">
        <v>1400</v>
      </c>
      <c r="J584" s="169"/>
      <c r="K584" s="170"/>
      <c r="L584" s="186">
        <v>1400</v>
      </c>
      <c r="M584" s="185">
        <f t="shared" si="5"/>
        <v>0</v>
      </c>
      <c r="N584" s="186"/>
      <c r="O584" s="186">
        <v>1000</v>
      </c>
      <c r="P584" s="186"/>
      <c r="Q584" s="186"/>
      <c r="R584" s="186"/>
      <c r="S584" s="194"/>
      <c r="T584" s="194"/>
      <c r="U584" s="186"/>
      <c r="V584" s="186"/>
      <c r="W584" s="186"/>
      <c r="X584" s="186"/>
      <c r="Y584" s="186"/>
      <c r="Z584" s="186"/>
      <c r="AA584" s="186"/>
      <c r="AB584" s="186"/>
      <c r="AC584" s="185">
        <f t="shared" si="10"/>
        <v>400</v>
      </c>
      <c r="AD584" s="178"/>
      <c r="AE584" s="178"/>
      <c r="AF584" s="178"/>
      <c r="AG584" s="199"/>
      <c r="AH584" s="178"/>
    </row>
    <row r="585" ht="15.75" customHeight="1" spans="1:34">
      <c r="A585" s="538" t="s">
        <v>5683</v>
      </c>
      <c r="B585" s="170"/>
      <c r="C585" s="212"/>
      <c r="D585" s="170">
        <v>31900</v>
      </c>
      <c r="E585" s="170"/>
      <c r="F585" s="169">
        <v>36860</v>
      </c>
      <c r="G585" s="211" t="s">
        <v>5698</v>
      </c>
      <c r="H585" s="170" t="s">
        <v>45</v>
      </c>
      <c r="I585" s="186">
        <v>1400</v>
      </c>
      <c r="J585" s="169"/>
      <c r="K585" s="170"/>
      <c r="L585" s="186">
        <v>1400</v>
      </c>
      <c r="M585" s="185">
        <f t="shared" si="5"/>
        <v>0</v>
      </c>
      <c r="N585" s="186"/>
      <c r="O585" s="186">
        <v>1000</v>
      </c>
      <c r="P585" s="186"/>
      <c r="Q585" s="186"/>
      <c r="R585" s="186"/>
      <c r="S585" s="194"/>
      <c r="T585" s="194"/>
      <c r="U585" s="186"/>
      <c r="V585" s="186"/>
      <c r="W585" s="186"/>
      <c r="X585" s="186"/>
      <c r="Y585" s="186"/>
      <c r="Z585" s="186"/>
      <c r="AA585" s="186"/>
      <c r="AB585" s="186"/>
      <c r="AC585" s="185">
        <f t="shared" si="10"/>
        <v>400</v>
      </c>
      <c r="AD585" s="178"/>
      <c r="AE585" s="178"/>
      <c r="AF585" s="178"/>
      <c r="AG585" s="199"/>
      <c r="AH585" s="178"/>
    </row>
    <row r="586" ht="15.75" customHeight="1" spans="1:34">
      <c r="A586" s="538" t="s">
        <v>5683</v>
      </c>
      <c r="B586" s="170"/>
      <c r="C586" s="212"/>
      <c r="D586" s="170">
        <v>32801</v>
      </c>
      <c r="E586" s="170"/>
      <c r="F586" s="169">
        <v>36861</v>
      </c>
      <c r="G586" s="211" t="s">
        <v>5699</v>
      </c>
      <c r="H586" s="170" t="s">
        <v>45</v>
      </c>
      <c r="I586" s="186">
        <v>1400</v>
      </c>
      <c r="J586" s="169"/>
      <c r="K586" s="170"/>
      <c r="L586" s="186">
        <v>1400</v>
      </c>
      <c r="M586" s="185">
        <f t="shared" si="5"/>
        <v>0</v>
      </c>
      <c r="N586" s="186"/>
      <c r="O586" s="186">
        <v>1000</v>
      </c>
      <c r="P586" s="186"/>
      <c r="Q586" s="186"/>
      <c r="R586" s="186"/>
      <c r="S586" s="194"/>
      <c r="T586" s="194"/>
      <c r="U586" s="186"/>
      <c r="V586" s="186"/>
      <c r="W586" s="186"/>
      <c r="X586" s="186"/>
      <c r="Y586" s="186"/>
      <c r="Z586" s="186"/>
      <c r="AA586" s="186"/>
      <c r="AB586" s="186"/>
      <c r="AC586" s="185">
        <f t="shared" si="10"/>
        <v>400</v>
      </c>
      <c r="AD586" s="178"/>
      <c r="AE586" s="178"/>
      <c r="AF586" s="178"/>
      <c r="AG586" s="199"/>
      <c r="AH586" s="178"/>
    </row>
    <row r="587" ht="15.75" customHeight="1" spans="1:34">
      <c r="A587" s="538" t="s">
        <v>5683</v>
      </c>
      <c r="B587" s="170"/>
      <c r="C587" s="212"/>
      <c r="D587" s="170">
        <v>32802</v>
      </c>
      <c r="E587" s="170"/>
      <c r="F587" s="169">
        <v>36862</v>
      </c>
      <c r="G587" s="211" t="s">
        <v>5700</v>
      </c>
      <c r="H587" s="170" t="s">
        <v>45</v>
      </c>
      <c r="I587" s="186">
        <v>700</v>
      </c>
      <c r="J587" s="169"/>
      <c r="K587" s="170"/>
      <c r="L587" s="186">
        <v>700</v>
      </c>
      <c r="M587" s="185">
        <f t="shared" si="5"/>
        <v>0</v>
      </c>
      <c r="N587" s="186"/>
      <c r="O587" s="186">
        <v>500</v>
      </c>
      <c r="P587" s="186"/>
      <c r="Q587" s="186"/>
      <c r="R587" s="186"/>
      <c r="S587" s="194"/>
      <c r="T587" s="194"/>
      <c r="U587" s="186"/>
      <c r="V587" s="186"/>
      <c r="W587" s="186"/>
      <c r="X587" s="186"/>
      <c r="Y587" s="186"/>
      <c r="Z587" s="186"/>
      <c r="AA587" s="186"/>
      <c r="AB587" s="186"/>
      <c r="AC587" s="185">
        <f t="shared" si="10"/>
        <v>200</v>
      </c>
      <c r="AD587" s="178"/>
      <c r="AE587" s="178"/>
      <c r="AF587" s="178"/>
      <c r="AG587" s="199"/>
      <c r="AH587" s="178"/>
    </row>
    <row r="588" ht="15.75" customHeight="1" spans="1:34">
      <c r="A588" s="538" t="s">
        <v>5683</v>
      </c>
      <c r="B588" s="170"/>
      <c r="C588" s="212"/>
      <c r="D588" s="170">
        <v>32803</v>
      </c>
      <c r="E588" s="170"/>
      <c r="F588" s="169">
        <v>36863</v>
      </c>
      <c r="G588" s="211" t="s">
        <v>5701</v>
      </c>
      <c r="H588" s="170" t="s">
        <v>45</v>
      </c>
      <c r="I588" s="186">
        <v>700</v>
      </c>
      <c r="J588" s="169"/>
      <c r="K588" s="170"/>
      <c r="L588" s="186">
        <v>700</v>
      </c>
      <c r="M588" s="185">
        <f t="shared" si="5"/>
        <v>0</v>
      </c>
      <c r="N588" s="186"/>
      <c r="O588" s="186">
        <v>500</v>
      </c>
      <c r="P588" s="186"/>
      <c r="Q588" s="186"/>
      <c r="R588" s="186"/>
      <c r="S588" s="194"/>
      <c r="T588" s="194"/>
      <c r="U588" s="186"/>
      <c r="V588" s="186"/>
      <c r="W588" s="186"/>
      <c r="X588" s="186"/>
      <c r="Y588" s="186"/>
      <c r="Z588" s="186"/>
      <c r="AA588" s="186"/>
      <c r="AB588" s="186"/>
      <c r="AC588" s="185">
        <f t="shared" si="10"/>
        <v>200</v>
      </c>
      <c r="AD588" s="178"/>
      <c r="AE588" s="178"/>
      <c r="AF588" s="178"/>
      <c r="AG588" s="199"/>
      <c r="AH588" s="178"/>
    </row>
    <row r="589" ht="15.75" customHeight="1" spans="1:34">
      <c r="A589" s="538" t="s">
        <v>5683</v>
      </c>
      <c r="B589" s="170"/>
      <c r="C589" s="212"/>
      <c r="D589" s="170">
        <v>32804</v>
      </c>
      <c r="E589" s="170"/>
      <c r="F589" s="169">
        <v>36864</v>
      </c>
      <c r="G589" s="211" t="s">
        <v>5702</v>
      </c>
      <c r="H589" s="170" t="s">
        <v>45</v>
      </c>
      <c r="I589" s="186">
        <v>700</v>
      </c>
      <c r="J589" s="169"/>
      <c r="K589" s="170"/>
      <c r="L589" s="186">
        <v>700</v>
      </c>
      <c r="M589" s="185">
        <f t="shared" si="5"/>
        <v>0</v>
      </c>
      <c r="N589" s="186"/>
      <c r="O589" s="186">
        <v>500</v>
      </c>
      <c r="P589" s="186"/>
      <c r="Q589" s="186"/>
      <c r="R589" s="186"/>
      <c r="S589" s="194"/>
      <c r="T589" s="194"/>
      <c r="U589" s="186"/>
      <c r="V589" s="186"/>
      <c r="W589" s="186"/>
      <c r="X589" s="186"/>
      <c r="Y589" s="186"/>
      <c r="Z589" s="186"/>
      <c r="AA589" s="186"/>
      <c r="AB589" s="186"/>
      <c r="AC589" s="185">
        <f t="shared" si="10"/>
        <v>200</v>
      </c>
      <c r="AD589" s="178"/>
      <c r="AE589" s="178"/>
      <c r="AF589" s="178"/>
      <c r="AG589" s="199"/>
      <c r="AH589" s="178"/>
    </row>
    <row r="590" ht="15.75" customHeight="1" spans="1:34">
      <c r="A590" s="538" t="s">
        <v>5683</v>
      </c>
      <c r="B590" s="170"/>
      <c r="C590" s="212"/>
      <c r="D590" s="170">
        <v>32805</v>
      </c>
      <c r="E590" s="170"/>
      <c r="F590" s="169">
        <v>36865</v>
      </c>
      <c r="G590" s="211" t="s">
        <v>5703</v>
      </c>
      <c r="H590" s="170" t="s">
        <v>45</v>
      </c>
      <c r="I590" s="186">
        <v>700</v>
      </c>
      <c r="J590" s="169"/>
      <c r="K590" s="170"/>
      <c r="L590" s="186">
        <v>700</v>
      </c>
      <c r="M590" s="185">
        <f t="shared" si="5"/>
        <v>0</v>
      </c>
      <c r="N590" s="186"/>
      <c r="O590" s="186">
        <v>500</v>
      </c>
      <c r="P590" s="186"/>
      <c r="Q590" s="186"/>
      <c r="R590" s="186"/>
      <c r="S590" s="194"/>
      <c r="T590" s="194"/>
      <c r="U590" s="186"/>
      <c r="V590" s="186"/>
      <c r="W590" s="186"/>
      <c r="X590" s="186"/>
      <c r="Y590" s="186"/>
      <c r="Z590" s="186"/>
      <c r="AA590" s="186"/>
      <c r="AB590" s="186"/>
      <c r="AC590" s="185">
        <f t="shared" si="10"/>
        <v>200</v>
      </c>
      <c r="AD590" s="178"/>
      <c r="AE590" s="178"/>
      <c r="AF590" s="178"/>
      <c r="AG590" s="199"/>
      <c r="AH590" s="178"/>
    </row>
    <row r="591" ht="15.75" customHeight="1" spans="1:34">
      <c r="A591" s="538" t="s">
        <v>5683</v>
      </c>
      <c r="B591" s="170"/>
      <c r="C591" s="212"/>
      <c r="D591" s="170">
        <v>32806</v>
      </c>
      <c r="E591" s="170"/>
      <c r="F591" s="169">
        <v>36866</v>
      </c>
      <c r="G591" s="211" t="s">
        <v>5704</v>
      </c>
      <c r="H591" s="170" t="s">
        <v>45</v>
      </c>
      <c r="I591" s="186">
        <v>700</v>
      </c>
      <c r="J591" s="169"/>
      <c r="K591" s="170"/>
      <c r="L591" s="186">
        <v>700</v>
      </c>
      <c r="M591" s="185">
        <f t="shared" si="5"/>
        <v>0</v>
      </c>
      <c r="N591" s="186"/>
      <c r="O591" s="186">
        <v>500</v>
      </c>
      <c r="P591" s="186"/>
      <c r="Q591" s="186"/>
      <c r="R591" s="186"/>
      <c r="S591" s="194"/>
      <c r="T591" s="194"/>
      <c r="U591" s="186"/>
      <c r="V591" s="186"/>
      <c r="W591" s="186"/>
      <c r="X591" s="186"/>
      <c r="Y591" s="186"/>
      <c r="Z591" s="186"/>
      <c r="AA591" s="186"/>
      <c r="AB591" s="186"/>
      <c r="AC591" s="185">
        <f t="shared" si="10"/>
        <v>200</v>
      </c>
      <c r="AD591" s="178"/>
      <c r="AE591" s="178"/>
      <c r="AF591" s="178"/>
      <c r="AG591" s="199"/>
      <c r="AH591" s="178"/>
    </row>
    <row r="592" ht="15.75" customHeight="1" spans="1:34">
      <c r="A592" s="538" t="s">
        <v>5683</v>
      </c>
      <c r="B592" s="170"/>
      <c r="C592" s="212"/>
      <c r="D592" s="170">
        <v>32807</v>
      </c>
      <c r="E592" s="170"/>
      <c r="F592" s="169">
        <v>36867</v>
      </c>
      <c r="G592" s="211" t="s">
        <v>5705</v>
      </c>
      <c r="H592" s="170" t="s">
        <v>45</v>
      </c>
      <c r="I592" s="186">
        <v>700</v>
      </c>
      <c r="J592" s="169"/>
      <c r="K592" s="170"/>
      <c r="L592" s="186">
        <v>700</v>
      </c>
      <c r="M592" s="185">
        <f t="shared" si="5"/>
        <v>0</v>
      </c>
      <c r="N592" s="186"/>
      <c r="O592" s="186">
        <v>500</v>
      </c>
      <c r="P592" s="186"/>
      <c r="Q592" s="186"/>
      <c r="R592" s="186"/>
      <c r="S592" s="194"/>
      <c r="T592" s="194"/>
      <c r="U592" s="186"/>
      <c r="V592" s="186"/>
      <c r="W592" s="186"/>
      <c r="X592" s="186"/>
      <c r="Y592" s="186"/>
      <c r="Z592" s="186"/>
      <c r="AA592" s="186"/>
      <c r="AB592" s="186"/>
      <c r="AC592" s="185">
        <f t="shared" si="10"/>
        <v>200</v>
      </c>
      <c r="AD592" s="178"/>
      <c r="AE592" s="178"/>
      <c r="AF592" s="178"/>
      <c r="AG592" s="199"/>
      <c r="AH592" s="178"/>
    </row>
    <row r="593" ht="15.75" customHeight="1" spans="1:34">
      <c r="A593" s="538" t="s">
        <v>5683</v>
      </c>
      <c r="B593" s="170"/>
      <c r="C593" s="212"/>
      <c r="D593" s="170">
        <v>32808</v>
      </c>
      <c r="E593" s="170"/>
      <c r="F593" s="169">
        <v>36868</v>
      </c>
      <c r="G593" s="211" t="s">
        <v>5706</v>
      </c>
      <c r="H593" s="170" t="s">
        <v>45</v>
      </c>
      <c r="I593" s="186">
        <v>700</v>
      </c>
      <c r="J593" s="169"/>
      <c r="K593" s="170"/>
      <c r="L593" s="186">
        <v>700</v>
      </c>
      <c r="M593" s="185">
        <f t="shared" si="5"/>
        <v>0</v>
      </c>
      <c r="N593" s="186"/>
      <c r="O593" s="186">
        <v>500</v>
      </c>
      <c r="P593" s="186"/>
      <c r="Q593" s="186"/>
      <c r="R593" s="186"/>
      <c r="S593" s="194"/>
      <c r="T593" s="194"/>
      <c r="U593" s="186"/>
      <c r="V593" s="186"/>
      <c r="W593" s="186"/>
      <c r="X593" s="186"/>
      <c r="Y593" s="186"/>
      <c r="Z593" s="186"/>
      <c r="AA593" s="186"/>
      <c r="AB593" s="186"/>
      <c r="AC593" s="185">
        <f t="shared" si="10"/>
        <v>200</v>
      </c>
      <c r="AD593" s="178"/>
      <c r="AE593" s="178"/>
      <c r="AF593" s="178"/>
      <c r="AG593" s="199"/>
      <c r="AH593" s="178"/>
    </row>
    <row r="594" ht="15.75" customHeight="1" spans="1:34">
      <c r="A594" s="538" t="s">
        <v>5683</v>
      </c>
      <c r="B594" s="170"/>
      <c r="C594" s="212"/>
      <c r="D594" s="170">
        <v>32809</v>
      </c>
      <c r="E594" s="170"/>
      <c r="F594" s="169">
        <v>36869</v>
      </c>
      <c r="G594" s="211" t="s">
        <v>5707</v>
      </c>
      <c r="H594" s="170" t="s">
        <v>45</v>
      </c>
      <c r="I594" s="186">
        <v>700</v>
      </c>
      <c r="J594" s="169"/>
      <c r="K594" s="170"/>
      <c r="L594" s="186">
        <v>700</v>
      </c>
      <c r="M594" s="185">
        <f t="shared" si="5"/>
        <v>0</v>
      </c>
      <c r="N594" s="186"/>
      <c r="O594" s="186">
        <v>500</v>
      </c>
      <c r="P594" s="186"/>
      <c r="Q594" s="186"/>
      <c r="R594" s="186"/>
      <c r="S594" s="194"/>
      <c r="T594" s="194"/>
      <c r="U594" s="186"/>
      <c r="V594" s="186"/>
      <c r="W594" s="186"/>
      <c r="X594" s="186"/>
      <c r="Y594" s="186"/>
      <c r="Z594" s="186"/>
      <c r="AA594" s="186"/>
      <c r="AB594" s="186"/>
      <c r="AC594" s="185">
        <f t="shared" si="10"/>
        <v>200</v>
      </c>
      <c r="AD594" s="178"/>
      <c r="AE594" s="178"/>
      <c r="AF594" s="178"/>
      <c r="AG594" s="199"/>
      <c r="AH594" s="178"/>
    </row>
    <row r="595" ht="15.75" customHeight="1" spans="1:34">
      <c r="A595" s="538" t="s">
        <v>5683</v>
      </c>
      <c r="B595" s="170"/>
      <c r="C595" s="212"/>
      <c r="D595" s="170">
        <v>32810</v>
      </c>
      <c r="E595" s="170"/>
      <c r="F595" s="169">
        <v>36852</v>
      </c>
      <c r="G595" s="211" t="s">
        <v>5708</v>
      </c>
      <c r="H595" s="170" t="s">
        <v>5125</v>
      </c>
      <c r="I595" s="186">
        <v>1500</v>
      </c>
      <c r="J595" s="169"/>
      <c r="K595" s="170"/>
      <c r="L595" s="186">
        <v>1500</v>
      </c>
      <c r="M595" s="185">
        <f t="shared" si="5"/>
        <v>0</v>
      </c>
      <c r="N595" s="186"/>
      <c r="O595" s="186">
        <v>1000</v>
      </c>
      <c r="P595" s="186"/>
      <c r="Q595" s="186"/>
      <c r="R595" s="186"/>
      <c r="S595" s="194"/>
      <c r="T595" s="194"/>
      <c r="U595" s="186"/>
      <c r="V595" s="186"/>
      <c r="W595" s="186"/>
      <c r="X595" s="186"/>
      <c r="Y595" s="186"/>
      <c r="Z595" s="186"/>
      <c r="AA595" s="186"/>
      <c r="AB595" s="186"/>
      <c r="AC595" s="185">
        <f t="shared" si="10"/>
        <v>500</v>
      </c>
      <c r="AD595" s="178"/>
      <c r="AE595" s="178"/>
      <c r="AF595" s="178"/>
      <c r="AG595" s="199"/>
      <c r="AH595" s="178"/>
    </row>
    <row r="596" ht="15.75" customHeight="1" spans="1:34">
      <c r="A596" s="538" t="s">
        <v>5683</v>
      </c>
      <c r="B596" s="170"/>
      <c r="C596" s="212"/>
      <c r="D596" s="170">
        <v>32641</v>
      </c>
      <c r="E596" s="170"/>
      <c r="F596" s="169">
        <v>36819</v>
      </c>
      <c r="G596" s="211" t="s">
        <v>5709</v>
      </c>
      <c r="H596" s="170" t="s">
        <v>45</v>
      </c>
      <c r="I596" s="186">
        <v>600</v>
      </c>
      <c r="J596" s="169"/>
      <c r="K596" s="170"/>
      <c r="L596" s="186">
        <v>600</v>
      </c>
      <c r="M596" s="185">
        <f t="shared" si="5"/>
        <v>0</v>
      </c>
      <c r="N596" s="186"/>
      <c r="O596" s="186">
        <v>600</v>
      </c>
      <c r="P596" s="186"/>
      <c r="Q596" s="186"/>
      <c r="R596" s="186"/>
      <c r="S596" s="194"/>
      <c r="T596" s="194"/>
      <c r="U596" s="186"/>
      <c r="V596" s="186"/>
      <c r="W596" s="186"/>
      <c r="X596" s="186"/>
      <c r="Y596" s="186"/>
      <c r="Z596" s="186"/>
      <c r="AA596" s="186"/>
      <c r="AB596" s="186"/>
      <c r="AC596" s="185">
        <f t="shared" si="10"/>
        <v>0</v>
      </c>
      <c r="AD596" s="178"/>
      <c r="AE596" s="178"/>
      <c r="AF596" s="178"/>
      <c r="AG596" s="199"/>
      <c r="AH596" s="178"/>
    </row>
    <row r="597" ht="15.75" customHeight="1" spans="1:34">
      <c r="A597" s="538" t="s">
        <v>5710</v>
      </c>
      <c r="B597" s="170"/>
      <c r="C597" s="212"/>
      <c r="D597" s="170">
        <v>32853</v>
      </c>
      <c r="E597" s="170"/>
      <c r="F597" s="170">
        <v>36650</v>
      </c>
      <c r="G597" s="211" t="s">
        <v>5711</v>
      </c>
      <c r="H597" s="170" t="s">
        <v>5712</v>
      </c>
      <c r="I597" s="186">
        <v>4500</v>
      </c>
      <c r="J597" s="169"/>
      <c r="K597" s="170"/>
      <c r="L597" s="186">
        <v>4500</v>
      </c>
      <c r="M597" s="185">
        <f t="shared" si="5"/>
        <v>0</v>
      </c>
      <c r="N597" s="186"/>
      <c r="O597" s="186">
        <v>3000</v>
      </c>
      <c r="P597" s="186"/>
      <c r="Q597" s="186"/>
      <c r="R597" s="186"/>
      <c r="S597" s="194"/>
      <c r="T597" s="194"/>
      <c r="U597" s="186"/>
      <c r="V597" s="186"/>
      <c r="W597" s="186"/>
      <c r="X597" s="186"/>
      <c r="Y597" s="186"/>
      <c r="Z597" s="186"/>
      <c r="AA597" s="186"/>
      <c r="AB597" s="186"/>
      <c r="AC597" s="185">
        <f t="shared" si="10"/>
        <v>1500</v>
      </c>
      <c r="AD597" s="178"/>
      <c r="AE597" s="178"/>
      <c r="AF597" s="178"/>
      <c r="AG597" s="199"/>
      <c r="AH597" s="178"/>
    </row>
    <row r="598" ht="15.75" customHeight="1" spans="1:34">
      <c r="A598" s="538" t="s">
        <v>5710</v>
      </c>
      <c r="B598" s="170"/>
      <c r="C598" s="212"/>
      <c r="D598" s="170">
        <v>32854</v>
      </c>
      <c r="E598" s="170"/>
      <c r="F598" s="170">
        <v>36651</v>
      </c>
      <c r="G598" s="211" t="s">
        <v>5713</v>
      </c>
      <c r="H598" s="170" t="s">
        <v>5712</v>
      </c>
      <c r="I598" s="186">
        <v>4500</v>
      </c>
      <c r="J598" s="169"/>
      <c r="K598" s="170"/>
      <c r="L598" s="186">
        <v>4500</v>
      </c>
      <c r="M598" s="185">
        <f t="shared" si="5"/>
        <v>0</v>
      </c>
      <c r="N598" s="186"/>
      <c r="O598" s="186">
        <v>3000</v>
      </c>
      <c r="P598" s="186"/>
      <c r="Q598" s="186"/>
      <c r="R598" s="186"/>
      <c r="S598" s="194"/>
      <c r="T598" s="194"/>
      <c r="U598" s="186"/>
      <c r="V598" s="186"/>
      <c r="W598" s="186"/>
      <c r="X598" s="186"/>
      <c r="Y598" s="186"/>
      <c r="Z598" s="186"/>
      <c r="AA598" s="186"/>
      <c r="AB598" s="186"/>
      <c r="AC598" s="185">
        <f t="shared" si="10"/>
        <v>1500</v>
      </c>
      <c r="AD598" s="178"/>
      <c r="AE598" s="178"/>
      <c r="AF598" s="178"/>
      <c r="AG598" s="199"/>
      <c r="AH598" s="178"/>
    </row>
    <row r="599" ht="15.75" customHeight="1" spans="1:34">
      <c r="A599" s="538" t="s">
        <v>5710</v>
      </c>
      <c r="B599" s="170"/>
      <c r="C599" s="212"/>
      <c r="D599" s="170">
        <v>32496</v>
      </c>
      <c r="E599" s="170"/>
      <c r="F599" s="178">
        <v>36873</v>
      </c>
      <c r="G599" s="211" t="s">
        <v>5714</v>
      </c>
      <c r="H599" s="170" t="s">
        <v>45</v>
      </c>
      <c r="I599" s="186">
        <v>1200</v>
      </c>
      <c r="J599" s="169"/>
      <c r="K599" s="170"/>
      <c r="L599" s="186">
        <v>1200</v>
      </c>
      <c r="M599" s="185">
        <f t="shared" si="5"/>
        <v>0</v>
      </c>
      <c r="N599" s="186"/>
      <c r="O599" s="186">
        <v>1200</v>
      </c>
      <c r="P599" s="186"/>
      <c r="Q599" s="186"/>
      <c r="R599" s="186"/>
      <c r="S599" s="194"/>
      <c r="T599" s="194"/>
      <c r="U599" s="186"/>
      <c r="V599" s="186"/>
      <c r="W599" s="186"/>
      <c r="X599" s="186"/>
      <c r="Y599" s="186"/>
      <c r="Z599" s="186"/>
      <c r="AA599" s="186"/>
      <c r="AB599" s="186"/>
      <c r="AC599" s="185">
        <f t="shared" si="10"/>
        <v>0</v>
      </c>
      <c r="AD599" s="178"/>
      <c r="AE599" s="178"/>
      <c r="AF599" s="178"/>
      <c r="AG599" s="199"/>
      <c r="AH599" s="178"/>
    </row>
    <row r="600" ht="15.75" customHeight="1" spans="1:34">
      <c r="A600" s="538" t="s">
        <v>5710</v>
      </c>
      <c r="B600" s="170"/>
      <c r="C600" s="212"/>
      <c r="D600" s="170">
        <v>32497</v>
      </c>
      <c r="E600" s="170"/>
      <c r="F600" s="169">
        <v>36874</v>
      </c>
      <c r="G600" s="211" t="s">
        <v>5715</v>
      </c>
      <c r="H600" s="170" t="s">
        <v>45</v>
      </c>
      <c r="I600" s="186">
        <v>1200</v>
      </c>
      <c r="J600" s="169"/>
      <c r="K600" s="170"/>
      <c r="L600" s="186">
        <v>1200</v>
      </c>
      <c r="M600" s="185">
        <f t="shared" si="5"/>
        <v>0</v>
      </c>
      <c r="N600" s="186"/>
      <c r="O600" s="186">
        <v>1200</v>
      </c>
      <c r="P600" s="186"/>
      <c r="Q600" s="186"/>
      <c r="R600" s="186"/>
      <c r="S600" s="194"/>
      <c r="T600" s="194"/>
      <c r="U600" s="186"/>
      <c r="V600" s="186"/>
      <c r="W600" s="186"/>
      <c r="X600" s="186"/>
      <c r="Y600" s="186"/>
      <c r="Z600" s="186"/>
      <c r="AA600" s="186"/>
      <c r="AB600" s="186"/>
      <c r="AC600" s="185">
        <f t="shared" si="10"/>
        <v>0</v>
      </c>
      <c r="AD600" s="178"/>
      <c r="AE600" s="178"/>
      <c r="AF600" s="178"/>
      <c r="AG600" s="199"/>
      <c r="AH600" s="178"/>
    </row>
    <row r="601" ht="15.75" customHeight="1" spans="1:34">
      <c r="A601" s="538" t="s">
        <v>5710</v>
      </c>
      <c r="B601" s="170"/>
      <c r="C601" s="212"/>
      <c r="D601" s="170">
        <v>32811</v>
      </c>
      <c r="E601" s="170"/>
      <c r="F601" s="169">
        <v>36903</v>
      </c>
      <c r="G601" s="211" t="s">
        <v>5716</v>
      </c>
      <c r="H601" s="170" t="s">
        <v>4313</v>
      </c>
      <c r="I601" s="186">
        <v>500</v>
      </c>
      <c r="J601" s="169"/>
      <c r="K601" s="170"/>
      <c r="L601" s="186">
        <v>500</v>
      </c>
      <c r="M601" s="185">
        <f t="shared" si="5"/>
        <v>0</v>
      </c>
      <c r="N601" s="186"/>
      <c r="O601" s="186">
        <v>500</v>
      </c>
      <c r="P601" s="186"/>
      <c r="Q601" s="186"/>
      <c r="R601" s="186"/>
      <c r="S601" s="194"/>
      <c r="T601" s="194"/>
      <c r="U601" s="186"/>
      <c r="V601" s="186"/>
      <c r="W601" s="186"/>
      <c r="X601" s="186"/>
      <c r="Y601" s="186"/>
      <c r="Z601" s="186"/>
      <c r="AA601" s="186"/>
      <c r="AB601" s="186"/>
      <c r="AC601" s="185">
        <f t="shared" si="10"/>
        <v>0</v>
      </c>
      <c r="AD601" s="178"/>
      <c r="AE601" s="178"/>
      <c r="AF601" s="178"/>
      <c r="AG601" s="199"/>
      <c r="AH601" s="178"/>
    </row>
    <row r="602" ht="15.75" customHeight="1" spans="1:34">
      <c r="A602" s="539" t="s">
        <v>5710</v>
      </c>
      <c r="B602" s="176"/>
      <c r="C602" s="217" t="s">
        <v>5717</v>
      </c>
      <c r="D602" s="176">
        <v>32812</v>
      </c>
      <c r="E602" s="176"/>
      <c r="F602" s="176">
        <v>35354</v>
      </c>
      <c r="G602" s="218" t="s">
        <v>5718</v>
      </c>
      <c r="H602" s="176" t="s">
        <v>45</v>
      </c>
      <c r="I602" s="189">
        <v>2100</v>
      </c>
      <c r="J602" s="204"/>
      <c r="K602" s="176"/>
      <c r="L602" s="189">
        <v>2100</v>
      </c>
      <c r="M602" s="191">
        <f t="shared" si="5"/>
        <v>0</v>
      </c>
      <c r="N602" s="189"/>
      <c r="O602" s="189">
        <v>2100</v>
      </c>
      <c r="P602" s="189"/>
      <c r="Q602" s="189"/>
      <c r="R602" s="189"/>
      <c r="S602" s="219"/>
      <c r="T602" s="219"/>
      <c r="U602" s="189"/>
      <c r="V602" s="189"/>
      <c r="W602" s="189"/>
      <c r="X602" s="189"/>
      <c r="Y602" s="189"/>
      <c r="Z602" s="189"/>
      <c r="AA602" s="189"/>
      <c r="AB602" s="189"/>
      <c r="AC602" s="191">
        <f t="shared" si="10"/>
        <v>0</v>
      </c>
      <c r="AD602" s="178"/>
      <c r="AE602" s="178"/>
      <c r="AF602" s="162"/>
      <c r="AG602" s="195"/>
      <c r="AH602" s="162"/>
    </row>
    <row r="603" ht="15.75" customHeight="1" spans="1:34">
      <c r="A603" s="539" t="s">
        <v>5710</v>
      </c>
      <c r="B603" s="176"/>
      <c r="C603" s="217"/>
      <c r="D603" s="176">
        <v>32813</v>
      </c>
      <c r="E603" s="176"/>
      <c r="F603" s="176">
        <v>36231</v>
      </c>
      <c r="G603" s="218" t="s">
        <v>5718</v>
      </c>
      <c r="H603" s="176" t="s">
        <v>45</v>
      </c>
      <c r="I603" s="189">
        <v>2100</v>
      </c>
      <c r="J603" s="204"/>
      <c r="K603" s="176"/>
      <c r="L603" s="189">
        <v>2100</v>
      </c>
      <c r="M603" s="191">
        <f t="shared" si="5"/>
        <v>0</v>
      </c>
      <c r="N603" s="189"/>
      <c r="O603" s="189">
        <v>2100</v>
      </c>
      <c r="P603" s="189"/>
      <c r="Q603" s="189"/>
      <c r="R603" s="189"/>
      <c r="S603" s="219"/>
      <c r="T603" s="219"/>
      <c r="U603" s="189"/>
      <c r="V603" s="189"/>
      <c r="W603" s="189"/>
      <c r="X603" s="189"/>
      <c r="Y603" s="189"/>
      <c r="Z603" s="189"/>
      <c r="AA603" s="189"/>
      <c r="AB603" s="189"/>
      <c r="AC603" s="191">
        <f t="shared" si="10"/>
        <v>0</v>
      </c>
      <c r="AD603" s="178"/>
      <c r="AE603" s="178"/>
      <c r="AF603" s="162"/>
      <c r="AG603" s="195"/>
      <c r="AH603" s="162"/>
    </row>
    <row r="604" ht="15.75" customHeight="1" spans="1:34">
      <c r="A604" s="538" t="s">
        <v>5710</v>
      </c>
      <c r="B604" s="170"/>
      <c r="C604" s="212"/>
      <c r="D604" s="170">
        <v>32814</v>
      </c>
      <c r="E604" s="170"/>
      <c r="F604" s="169">
        <v>36906</v>
      </c>
      <c r="G604" s="211" t="s">
        <v>5718</v>
      </c>
      <c r="H604" s="170" t="s">
        <v>45</v>
      </c>
      <c r="I604" s="186">
        <v>700</v>
      </c>
      <c r="J604" s="169"/>
      <c r="K604" s="170"/>
      <c r="L604" s="186">
        <v>700</v>
      </c>
      <c r="M604" s="185">
        <f t="shared" si="5"/>
        <v>0</v>
      </c>
      <c r="N604" s="186"/>
      <c r="O604" s="186">
        <v>700</v>
      </c>
      <c r="P604" s="186"/>
      <c r="Q604" s="186"/>
      <c r="R604" s="186"/>
      <c r="S604" s="194"/>
      <c r="T604" s="194"/>
      <c r="U604" s="186"/>
      <c r="V604" s="186"/>
      <c r="W604" s="186"/>
      <c r="X604" s="186"/>
      <c r="Y604" s="186"/>
      <c r="Z604" s="186"/>
      <c r="AA604" s="186"/>
      <c r="AB604" s="186"/>
      <c r="AC604" s="185">
        <f t="shared" si="10"/>
        <v>0</v>
      </c>
      <c r="AD604" s="178"/>
      <c r="AE604" s="178"/>
      <c r="AF604" s="178"/>
      <c r="AG604" s="199"/>
      <c r="AH604" s="178"/>
    </row>
    <row r="605" ht="15.75" customHeight="1" spans="1:34">
      <c r="A605" s="538" t="s">
        <v>5710</v>
      </c>
      <c r="B605" s="170"/>
      <c r="C605" s="212"/>
      <c r="D605" s="170">
        <v>32815</v>
      </c>
      <c r="E605" s="170"/>
      <c r="F605" s="169">
        <v>36904</v>
      </c>
      <c r="G605" s="211" t="s">
        <v>5719</v>
      </c>
      <c r="H605" s="170" t="s">
        <v>4313</v>
      </c>
      <c r="I605" s="186">
        <v>500</v>
      </c>
      <c r="J605" s="169"/>
      <c r="K605" s="170"/>
      <c r="L605" s="186">
        <v>500</v>
      </c>
      <c r="M605" s="185">
        <f t="shared" si="5"/>
        <v>0</v>
      </c>
      <c r="N605" s="186"/>
      <c r="O605" s="186">
        <v>500</v>
      </c>
      <c r="P605" s="186"/>
      <c r="Q605" s="186"/>
      <c r="R605" s="186"/>
      <c r="S605" s="194"/>
      <c r="T605" s="194"/>
      <c r="U605" s="186"/>
      <c r="V605" s="186"/>
      <c r="W605" s="186"/>
      <c r="X605" s="186"/>
      <c r="Y605" s="186"/>
      <c r="Z605" s="186"/>
      <c r="AA605" s="186"/>
      <c r="AB605" s="186"/>
      <c r="AC605" s="185">
        <f t="shared" si="10"/>
        <v>0</v>
      </c>
      <c r="AD605" s="178"/>
      <c r="AE605" s="178"/>
      <c r="AF605" s="178"/>
      <c r="AG605" s="199"/>
      <c r="AH605" s="178"/>
    </row>
    <row r="606" ht="15.75" customHeight="1" spans="1:34">
      <c r="A606" s="538" t="s">
        <v>5710</v>
      </c>
      <c r="B606" s="170"/>
      <c r="C606" s="212"/>
      <c r="D606" s="170">
        <v>32816</v>
      </c>
      <c r="E606" s="170"/>
      <c r="F606" s="169">
        <v>36905</v>
      </c>
      <c r="G606" s="211" t="s">
        <v>5216</v>
      </c>
      <c r="H606" s="170" t="s">
        <v>4313</v>
      </c>
      <c r="I606" s="186">
        <v>500</v>
      </c>
      <c r="J606" s="169"/>
      <c r="K606" s="170"/>
      <c r="L606" s="186">
        <v>500</v>
      </c>
      <c r="M606" s="185">
        <f t="shared" si="5"/>
        <v>0</v>
      </c>
      <c r="N606" s="186"/>
      <c r="O606" s="186">
        <v>500</v>
      </c>
      <c r="P606" s="186"/>
      <c r="Q606" s="186"/>
      <c r="R606" s="186"/>
      <c r="S606" s="194"/>
      <c r="T606" s="194"/>
      <c r="U606" s="186"/>
      <c r="V606" s="186"/>
      <c r="W606" s="186"/>
      <c r="X606" s="186"/>
      <c r="Y606" s="186"/>
      <c r="Z606" s="186"/>
      <c r="AA606" s="186"/>
      <c r="AB606" s="186"/>
      <c r="AC606" s="185">
        <f t="shared" si="10"/>
        <v>0</v>
      </c>
      <c r="AD606" s="178"/>
      <c r="AE606" s="178"/>
      <c r="AF606" s="178"/>
      <c r="AG606" s="199"/>
      <c r="AH606" s="178"/>
    </row>
    <row r="607" ht="15.75" customHeight="1" spans="1:34">
      <c r="A607" s="538" t="s">
        <v>5710</v>
      </c>
      <c r="B607" s="170"/>
      <c r="C607" s="212"/>
      <c r="D607" s="170">
        <v>32817</v>
      </c>
      <c r="E607" s="170"/>
      <c r="F607" s="169">
        <v>36902</v>
      </c>
      <c r="G607" s="211" t="s">
        <v>5720</v>
      </c>
      <c r="H607" s="170" t="s">
        <v>4313</v>
      </c>
      <c r="I607" s="186">
        <v>400</v>
      </c>
      <c r="J607" s="169"/>
      <c r="K607" s="170"/>
      <c r="L607" s="186">
        <v>400</v>
      </c>
      <c r="M607" s="185">
        <f t="shared" si="5"/>
        <v>0</v>
      </c>
      <c r="N607" s="186"/>
      <c r="O607" s="186">
        <v>400</v>
      </c>
      <c r="P607" s="186"/>
      <c r="Q607" s="186"/>
      <c r="R607" s="186"/>
      <c r="S607" s="194"/>
      <c r="T607" s="194"/>
      <c r="U607" s="186"/>
      <c r="V607" s="186"/>
      <c r="W607" s="186"/>
      <c r="X607" s="186"/>
      <c r="Y607" s="186"/>
      <c r="Z607" s="186"/>
      <c r="AA607" s="186"/>
      <c r="AB607" s="186"/>
      <c r="AC607" s="185">
        <f t="shared" si="10"/>
        <v>0</v>
      </c>
      <c r="AD607" s="178"/>
      <c r="AE607" s="178"/>
      <c r="AF607" s="178"/>
      <c r="AG607" s="199"/>
      <c r="AH607" s="178"/>
    </row>
    <row r="608" ht="15.75" customHeight="1" spans="1:34">
      <c r="A608" s="538" t="s">
        <v>5710</v>
      </c>
      <c r="B608" s="170"/>
      <c r="C608" s="212"/>
      <c r="D608" s="170">
        <v>32818</v>
      </c>
      <c r="E608" s="170"/>
      <c r="F608" s="169">
        <v>36907</v>
      </c>
      <c r="G608" s="211" t="s">
        <v>5721</v>
      </c>
      <c r="H608" s="170" t="s">
        <v>45</v>
      </c>
      <c r="I608" s="186">
        <v>2100</v>
      </c>
      <c r="J608" s="169"/>
      <c r="K608" s="170"/>
      <c r="L608" s="186">
        <v>2100</v>
      </c>
      <c r="M608" s="185">
        <f t="shared" si="5"/>
        <v>0</v>
      </c>
      <c r="N608" s="186"/>
      <c r="O608" s="186">
        <v>2100</v>
      </c>
      <c r="P608" s="186"/>
      <c r="Q608" s="186"/>
      <c r="R608" s="186"/>
      <c r="S608" s="194"/>
      <c r="T608" s="194"/>
      <c r="U608" s="186"/>
      <c r="V608" s="186"/>
      <c r="W608" s="186"/>
      <c r="X608" s="186"/>
      <c r="Y608" s="186"/>
      <c r="Z608" s="186"/>
      <c r="AA608" s="186"/>
      <c r="AB608" s="186"/>
      <c r="AC608" s="185">
        <f t="shared" si="10"/>
        <v>0</v>
      </c>
      <c r="AD608" s="178"/>
      <c r="AE608" s="178"/>
      <c r="AF608" s="178"/>
      <c r="AG608" s="199"/>
      <c r="AH608" s="178"/>
    </row>
    <row r="609" ht="15.75" customHeight="1" spans="1:34">
      <c r="A609" s="538" t="s">
        <v>5710</v>
      </c>
      <c r="B609" s="170"/>
      <c r="C609" s="212"/>
      <c r="D609" s="170">
        <v>32852</v>
      </c>
      <c r="E609" s="170"/>
      <c r="F609" s="169">
        <v>36871</v>
      </c>
      <c r="G609" s="211" t="s">
        <v>5722</v>
      </c>
      <c r="H609" s="170" t="s">
        <v>183</v>
      </c>
      <c r="I609" s="186">
        <v>4000</v>
      </c>
      <c r="J609" s="169"/>
      <c r="K609" s="170"/>
      <c r="L609" s="186">
        <v>4000</v>
      </c>
      <c r="M609" s="185">
        <f t="shared" si="5"/>
        <v>0</v>
      </c>
      <c r="N609" s="186"/>
      <c r="O609" s="186">
        <v>4000</v>
      </c>
      <c r="P609" s="186"/>
      <c r="Q609" s="186"/>
      <c r="R609" s="186"/>
      <c r="S609" s="194"/>
      <c r="T609" s="194"/>
      <c r="U609" s="186"/>
      <c r="V609" s="186"/>
      <c r="W609" s="186"/>
      <c r="X609" s="186"/>
      <c r="Y609" s="186"/>
      <c r="Z609" s="186"/>
      <c r="AA609" s="186"/>
      <c r="AB609" s="186"/>
      <c r="AC609" s="185">
        <f t="shared" si="10"/>
        <v>0</v>
      </c>
      <c r="AD609" s="178"/>
      <c r="AE609" s="178"/>
      <c r="AF609" s="178"/>
      <c r="AG609" s="199"/>
      <c r="AH609" s="178"/>
    </row>
    <row r="610" ht="15.75" customHeight="1" spans="1:34">
      <c r="A610" s="538" t="s">
        <v>5710</v>
      </c>
      <c r="B610" s="170"/>
      <c r="C610" s="212"/>
      <c r="D610" s="170">
        <v>32645</v>
      </c>
      <c r="E610" s="170"/>
      <c r="F610" s="169">
        <v>36916</v>
      </c>
      <c r="G610" s="211" t="s">
        <v>5723</v>
      </c>
      <c r="H610" s="170" t="s">
        <v>183</v>
      </c>
      <c r="I610" s="186">
        <v>4000</v>
      </c>
      <c r="J610" s="169"/>
      <c r="K610" s="170"/>
      <c r="L610" s="186">
        <v>4000</v>
      </c>
      <c r="M610" s="185">
        <f t="shared" si="5"/>
        <v>0</v>
      </c>
      <c r="N610" s="186"/>
      <c r="O610" s="186">
        <v>2000</v>
      </c>
      <c r="P610" s="186"/>
      <c r="Q610" s="186"/>
      <c r="R610" s="186"/>
      <c r="S610" s="194"/>
      <c r="T610" s="194"/>
      <c r="U610" s="186"/>
      <c r="V610" s="186"/>
      <c r="W610" s="186"/>
      <c r="X610" s="186"/>
      <c r="Y610" s="186"/>
      <c r="Z610" s="186"/>
      <c r="AA610" s="186"/>
      <c r="AB610" s="186"/>
      <c r="AC610" s="185">
        <f t="shared" si="10"/>
        <v>2000</v>
      </c>
      <c r="AD610" s="178"/>
      <c r="AE610" s="178"/>
      <c r="AF610" s="178"/>
      <c r="AG610" s="199"/>
      <c r="AH610" s="178"/>
    </row>
    <row r="611" ht="15.75" customHeight="1" spans="1:34">
      <c r="A611" s="538" t="s">
        <v>5710</v>
      </c>
      <c r="B611" s="170"/>
      <c r="C611" s="212"/>
      <c r="D611" s="170">
        <v>32590</v>
      </c>
      <c r="E611" s="170"/>
      <c r="F611" s="169">
        <v>36908</v>
      </c>
      <c r="G611" s="211" t="s">
        <v>5724</v>
      </c>
      <c r="H611" s="170" t="s">
        <v>4313</v>
      </c>
      <c r="I611" s="186">
        <v>500</v>
      </c>
      <c r="J611" s="169"/>
      <c r="K611" s="170"/>
      <c r="L611" s="186">
        <v>500</v>
      </c>
      <c r="M611" s="185">
        <f t="shared" si="5"/>
        <v>0</v>
      </c>
      <c r="N611" s="186"/>
      <c r="O611" s="186">
        <v>400</v>
      </c>
      <c r="P611" s="186"/>
      <c r="Q611" s="186"/>
      <c r="R611" s="186"/>
      <c r="S611" s="194"/>
      <c r="T611" s="194"/>
      <c r="U611" s="186"/>
      <c r="V611" s="186"/>
      <c r="W611" s="186"/>
      <c r="X611" s="186"/>
      <c r="Y611" s="186"/>
      <c r="Z611" s="186"/>
      <c r="AA611" s="186"/>
      <c r="AB611" s="186"/>
      <c r="AC611" s="185">
        <f t="shared" si="10"/>
        <v>100</v>
      </c>
      <c r="AD611" s="178"/>
      <c r="AE611" s="178"/>
      <c r="AF611" s="178"/>
      <c r="AG611" s="199"/>
      <c r="AH611" s="178"/>
    </row>
    <row r="612" ht="15.75" customHeight="1" spans="1:34">
      <c r="A612" s="538" t="s">
        <v>5710</v>
      </c>
      <c r="B612" s="170"/>
      <c r="C612" s="212"/>
      <c r="D612" s="170">
        <v>32591</v>
      </c>
      <c r="E612" s="170"/>
      <c r="F612" s="169">
        <v>36909</v>
      </c>
      <c r="G612" s="211" t="s">
        <v>5725</v>
      </c>
      <c r="H612" s="170" t="s">
        <v>4313</v>
      </c>
      <c r="I612" s="186">
        <v>500</v>
      </c>
      <c r="J612" s="169"/>
      <c r="K612" s="170"/>
      <c r="L612" s="186">
        <v>500</v>
      </c>
      <c r="M612" s="185">
        <f t="shared" si="5"/>
        <v>0</v>
      </c>
      <c r="N612" s="186"/>
      <c r="O612" s="186">
        <v>400</v>
      </c>
      <c r="P612" s="186"/>
      <c r="Q612" s="186"/>
      <c r="R612" s="186"/>
      <c r="S612" s="194"/>
      <c r="T612" s="194"/>
      <c r="U612" s="186"/>
      <c r="V612" s="186"/>
      <c r="W612" s="186"/>
      <c r="X612" s="186"/>
      <c r="Y612" s="186"/>
      <c r="Z612" s="186"/>
      <c r="AA612" s="186"/>
      <c r="AB612" s="186"/>
      <c r="AC612" s="185">
        <f t="shared" si="10"/>
        <v>100</v>
      </c>
      <c r="AD612" s="178"/>
      <c r="AE612" s="178"/>
      <c r="AF612" s="178"/>
      <c r="AG612" s="199"/>
      <c r="AH612" s="178"/>
    </row>
    <row r="613" ht="15.75" customHeight="1" spans="1:34">
      <c r="A613" s="538" t="s">
        <v>5710</v>
      </c>
      <c r="B613" s="170"/>
      <c r="C613" s="212"/>
      <c r="D613" s="170">
        <v>32592</v>
      </c>
      <c r="E613" s="170"/>
      <c r="F613" s="169">
        <v>36910</v>
      </c>
      <c r="G613" s="211" t="s">
        <v>5726</v>
      </c>
      <c r="H613" s="170" t="s">
        <v>4313</v>
      </c>
      <c r="I613" s="186">
        <v>500</v>
      </c>
      <c r="J613" s="169"/>
      <c r="K613" s="170"/>
      <c r="L613" s="186">
        <v>500</v>
      </c>
      <c r="M613" s="185">
        <f t="shared" si="5"/>
        <v>0</v>
      </c>
      <c r="N613" s="186"/>
      <c r="O613" s="186">
        <v>400</v>
      </c>
      <c r="P613" s="186"/>
      <c r="Q613" s="186"/>
      <c r="R613" s="186"/>
      <c r="S613" s="194"/>
      <c r="T613" s="194"/>
      <c r="U613" s="186"/>
      <c r="V613" s="186"/>
      <c r="W613" s="186"/>
      <c r="X613" s="186"/>
      <c r="Y613" s="186"/>
      <c r="Z613" s="186"/>
      <c r="AA613" s="186"/>
      <c r="AB613" s="186"/>
      <c r="AC613" s="185">
        <f t="shared" si="10"/>
        <v>100</v>
      </c>
      <c r="AD613" s="178"/>
      <c r="AE613" s="178"/>
      <c r="AF613" s="178"/>
      <c r="AG613" s="199"/>
      <c r="AH613" s="178"/>
    </row>
    <row r="614" ht="15.75" customHeight="1" spans="1:34">
      <c r="A614" s="538" t="s">
        <v>5710</v>
      </c>
      <c r="B614" s="170"/>
      <c r="C614" s="212"/>
      <c r="D614" s="170">
        <v>32593</v>
      </c>
      <c r="E614" s="170"/>
      <c r="F614" s="169">
        <v>36911</v>
      </c>
      <c r="G614" s="211" t="s">
        <v>5727</v>
      </c>
      <c r="H614" s="170" t="s">
        <v>4313</v>
      </c>
      <c r="I614" s="186">
        <v>500</v>
      </c>
      <c r="J614" s="169"/>
      <c r="K614" s="170"/>
      <c r="L614" s="186">
        <v>500</v>
      </c>
      <c r="M614" s="185">
        <f t="shared" si="5"/>
        <v>0</v>
      </c>
      <c r="N614" s="186"/>
      <c r="O614" s="186">
        <v>400</v>
      </c>
      <c r="P614" s="186"/>
      <c r="Q614" s="186"/>
      <c r="R614" s="186"/>
      <c r="S614" s="194"/>
      <c r="T614" s="194"/>
      <c r="U614" s="186"/>
      <c r="V614" s="186"/>
      <c r="W614" s="186"/>
      <c r="X614" s="186"/>
      <c r="Y614" s="186"/>
      <c r="Z614" s="186"/>
      <c r="AA614" s="186"/>
      <c r="AB614" s="186"/>
      <c r="AC614" s="185">
        <f t="shared" si="10"/>
        <v>100</v>
      </c>
      <c r="AD614" s="178"/>
      <c r="AE614" s="178"/>
      <c r="AF614" s="178"/>
      <c r="AG614" s="199"/>
      <c r="AH614" s="178"/>
    </row>
    <row r="615" ht="15.75" customHeight="1" spans="1:34">
      <c r="A615" s="538" t="s">
        <v>5710</v>
      </c>
      <c r="B615" s="170"/>
      <c r="C615" s="212"/>
      <c r="D615" s="170">
        <v>32594</v>
      </c>
      <c r="E615" s="170"/>
      <c r="F615" s="169">
        <v>36912</v>
      </c>
      <c r="G615" s="211" t="s">
        <v>5728</v>
      </c>
      <c r="H615" s="170" t="s">
        <v>4313</v>
      </c>
      <c r="I615" s="186">
        <v>500</v>
      </c>
      <c r="J615" s="169"/>
      <c r="K615" s="170"/>
      <c r="L615" s="186">
        <v>500</v>
      </c>
      <c r="M615" s="185">
        <f t="shared" si="5"/>
        <v>0</v>
      </c>
      <c r="N615" s="186"/>
      <c r="O615" s="186">
        <v>400</v>
      </c>
      <c r="P615" s="186"/>
      <c r="Q615" s="186"/>
      <c r="R615" s="186"/>
      <c r="S615" s="194"/>
      <c r="T615" s="194"/>
      <c r="U615" s="186"/>
      <c r="V615" s="186"/>
      <c r="W615" s="186"/>
      <c r="X615" s="186"/>
      <c r="Y615" s="186"/>
      <c r="Z615" s="186"/>
      <c r="AA615" s="186"/>
      <c r="AB615" s="186"/>
      <c r="AC615" s="185">
        <f t="shared" si="10"/>
        <v>100</v>
      </c>
      <c r="AD615" s="178"/>
      <c r="AE615" s="178"/>
      <c r="AF615" s="178"/>
      <c r="AG615" s="199"/>
      <c r="AH615" s="178"/>
    </row>
    <row r="616" ht="15.75" customHeight="1" spans="1:34">
      <c r="A616" s="538" t="s">
        <v>5710</v>
      </c>
      <c r="B616" s="170"/>
      <c r="C616" s="212"/>
      <c r="D616" s="170">
        <v>32595</v>
      </c>
      <c r="E616" s="170"/>
      <c r="F616" s="169">
        <v>36913</v>
      </c>
      <c r="G616" s="211" t="s">
        <v>5729</v>
      </c>
      <c r="H616" s="170" t="s">
        <v>4313</v>
      </c>
      <c r="I616" s="186">
        <v>500</v>
      </c>
      <c r="J616" s="169"/>
      <c r="K616" s="170"/>
      <c r="L616" s="186">
        <v>500</v>
      </c>
      <c r="M616" s="185">
        <f t="shared" si="5"/>
        <v>0</v>
      </c>
      <c r="N616" s="186"/>
      <c r="O616" s="186">
        <v>400</v>
      </c>
      <c r="P616" s="186"/>
      <c r="Q616" s="186"/>
      <c r="R616" s="186"/>
      <c r="S616" s="194"/>
      <c r="T616" s="194"/>
      <c r="U616" s="186"/>
      <c r="V616" s="186"/>
      <c r="W616" s="186"/>
      <c r="X616" s="186"/>
      <c r="Y616" s="186"/>
      <c r="Z616" s="186"/>
      <c r="AA616" s="186"/>
      <c r="AB616" s="186"/>
      <c r="AC616" s="185">
        <f t="shared" si="10"/>
        <v>100</v>
      </c>
      <c r="AD616" s="178"/>
      <c r="AE616" s="178"/>
      <c r="AF616" s="178"/>
      <c r="AG616" s="199"/>
      <c r="AH616" s="178"/>
    </row>
    <row r="617" ht="15.75" customHeight="1" spans="1:34">
      <c r="A617" s="538" t="s">
        <v>5710</v>
      </c>
      <c r="B617" s="170"/>
      <c r="C617" s="212"/>
      <c r="D617" s="170">
        <v>32596</v>
      </c>
      <c r="E617" s="170"/>
      <c r="F617" s="178">
        <v>36914</v>
      </c>
      <c r="G617" s="211" t="s">
        <v>5730</v>
      </c>
      <c r="H617" s="170" t="s">
        <v>4313</v>
      </c>
      <c r="I617" s="186">
        <v>500</v>
      </c>
      <c r="J617" s="169"/>
      <c r="K617" s="170"/>
      <c r="L617" s="186">
        <v>500</v>
      </c>
      <c r="M617" s="185">
        <f t="shared" si="5"/>
        <v>0</v>
      </c>
      <c r="N617" s="186"/>
      <c r="O617" s="186">
        <v>400</v>
      </c>
      <c r="P617" s="186"/>
      <c r="Q617" s="186"/>
      <c r="R617" s="186"/>
      <c r="S617" s="194"/>
      <c r="T617" s="194"/>
      <c r="U617" s="186"/>
      <c r="V617" s="186"/>
      <c r="W617" s="186"/>
      <c r="X617" s="186"/>
      <c r="Y617" s="186"/>
      <c r="Z617" s="186"/>
      <c r="AA617" s="186"/>
      <c r="AB617" s="186"/>
      <c r="AC617" s="185">
        <f t="shared" si="10"/>
        <v>100</v>
      </c>
      <c r="AD617" s="178"/>
      <c r="AE617" s="178"/>
      <c r="AF617" s="178"/>
      <c r="AG617" s="199"/>
      <c r="AH617" s="178"/>
    </row>
    <row r="618" ht="15.75" customHeight="1" spans="1:34">
      <c r="A618" s="538" t="s">
        <v>5710</v>
      </c>
      <c r="B618" s="170"/>
      <c r="C618" s="212"/>
      <c r="D618" s="170">
        <v>32597</v>
      </c>
      <c r="E618" s="170"/>
      <c r="F618" s="169">
        <v>36915</v>
      </c>
      <c r="G618" s="211" t="s">
        <v>5731</v>
      </c>
      <c r="H618" s="170" t="s">
        <v>4313</v>
      </c>
      <c r="I618" s="186">
        <v>500</v>
      </c>
      <c r="J618" s="169"/>
      <c r="K618" s="170"/>
      <c r="L618" s="186">
        <v>500</v>
      </c>
      <c r="M618" s="185">
        <f t="shared" si="5"/>
        <v>0</v>
      </c>
      <c r="N618" s="186"/>
      <c r="O618" s="186">
        <v>400</v>
      </c>
      <c r="P618" s="186"/>
      <c r="Q618" s="186"/>
      <c r="R618" s="186"/>
      <c r="S618" s="194"/>
      <c r="T618" s="194"/>
      <c r="U618" s="186"/>
      <c r="V618" s="186"/>
      <c r="W618" s="186"/>
      <c r="X618" s="186"/>
      <c r="Y618" s="186"/>
      <c r="Z618" s="186"/>
      <c r="AA618" s="186"/>
      <c r="AB618" s="186"/>
      <c r="AC618" s="185">
        <f t="shared" si="10"/>
        <v>100</v>
      </c>
      <c r="AD618" s="178"/>
      <c r="AE618" s="178"/>
      <c r="AF618" s="178"/>
      <c r="AG618" s="199"/>
      <c r="AH618" s="178"/>
    </row>
    <row r="619" ht="15.75" customHeight="1" spans="1:34">
      <c r="A619" s="538" t="s">
        <v>5710</v>
      </c>
      <c r="B619" s="170"/>
      <c r="C619" s="212"/>
      <c r="D619" s="170">
        <v>32770</v>
      </c>
      <c r="E619" s="170"/>
      <c r="F619" s="169">
        <v>36878</v>
      </c>
      <c r="G619" s="211" t="s">
        <v>5732</v>
      </c>
      <c r="H619" s="170" t="s">
        <v>45</v>
      </c>
      <c r="I619" s="186">
        <v>1400</v>
      </c>
      <c r="J619" s="169"/>
      <c r="K619" s="170"/>
      <c r="L619" s="186">
        <v>1400</v>
      </c>
      <c r="M619" s="185">
        <f t="shared" si="5"/>
        <v>0</v>
      </c>
      <c r="N619" s="186"/>
      <c r="O619" s="186">
        <v>900</v>
      </c>
      <c r="P619" s="186"/>
      <c r="Q619" s="186"/>
      <c r="R619" s="186"/>
      <c r="S619" s="194"/>
      <c r="T619" s="194"/>
      <c r="U619" s="186"/>
      <c r="V619" s="186"/>
      <c r="W619" s="186"/>
      <c r="X619" s="186"/>
      <c r="Y619" s="186"/>
      <c r="Z619" s="186"/>
      <c r="AA619" s="186"/>
      <c r="AB619" s="186"/>
      <c r="AC619" s="185">
        <f t="shared" si="10"/>
        <v>500</v>
      </c>
      <c r="AD619" s="178"/>
      <c r="AE619" s="178"/>
      <c r="AF619" s="178"/>
      <c r="AG619" s="199"/>
      <c r="AH619" s="178"/>
    </row>
    <row r="620" ht="15.75" customHeight="1" spans="1:34">
      <c r="A620" s="538" t="s">
        <v>5710</v>
      </c>
      <c r="B620" s="170"/>
      <c r="C620" s="212"/>
      <c r="D620" s="170">
        <v>32771</v>
      </c>
      <c r="E620" s="170"/>
      <c r="F620" s="169">
        <v>36897</v>
      </c>
      <c r="G620" s="211" t="s">
        <v>5733</v>
      </c>
      <c r="H620" s="170" t="s">
        <v>4313</v>
      </c>
      <c r="I620" s="186">
        <v>400</v>
      </c>
      <c r="J620" s="169"/>
      <c r="K620" s="170"/>
      <c r="L620" s="186">
        <v>400</v>
      </c>
      <c r="M620" s="185">
        <f t="shared" si="5"/>
        <v>0</v>
      </c>
      <c r="N620" s="186"/>
      <c r="O620" s="186">
        <v>300</v>
      </c>
      <c r="P620" s="186"/>
      <c r="Q620" s="186"/>
      <c r="R620" s="186"/>
      <c r="S620" s="194"/>
      <c r="T620" s="194"/>
      <c r="U620" s="186"/>
      <c r="V620" s="186"/>
      <c r="W620" s="186"/>
      <c r="X620" s="186"/>
      <c r="Y620" s="186"/>
      <c r="Z620" s="186"/>
      <c r="AA620" s="186"/>
      <c r="AB620" s="186"/>
      <c r="AC620" s="185">
        <f t="shared" si="10"/>
        <v>100</v>
      </c>
      <c r="AD620" s="178"/>
      <c r="AE620" s="178"/>
      <c r="AF620" s="178"/>
      <c r="AG620" s="199"/>
      <c r="AH620" s="178"/>
    </row>
    <row r="621" ht="15.75" customHeight="1" spans="1:34">
      <c r="A621" s="538" t="s">
        <v>5710</v>
      </c>
      <c r="B621" s="170"/>
      <c r="C621" s="212"/>
      <c r="D621" s="170">
        <v>32772</v>
      </c>
      <c r="E621" s="170"/>
      <c r="F621" s="169">
        <v>36896</v>
      </c>
      <c r="G621" s="211" t="s">
        <v>5734</v>
      </c>
      <c r="H621" s="170" t="s">
        <v>4313</v>
      </c>
      <c r="I621" s="186">
        <v>400</v>
      </c>
      <c r="J621" s="169"/>
      <c r="K621" s="170"/>
      <c r="L621" s="186">
        <v>400</v>
      </c>
      <c r="M621" s="185">
        <f t="shared" si="5"/>
        <v>0</v>
      </c>
      <c r="N621" s="186"/>
      <c r="O621" s="186">
        <v>300</v>
      </c>
      <c r="P621" s="186"/>
      <c r="Q621" s="186"/>
      <c r="R621" s="186"/>
      <c r="S621" s="194"/>
      <c r="T621" s="194"/>
      <c r="U621" s="186"/>
      <c r="V621" s="186"/>
      <c r="W621" s="186"/>
      <c r="X621" s="186"/>
      <c r="Y621" s="186"/>
      <c r="Z621" s="186"/>
      <c r="AA621" s="186"/>
      <c r="AB621" s="186"/>
      <c r="AC621" s="185">
        <f t="shared" si="10"/>
        <v>100</v>
      </c>
      <c r="AD621" s="178"/>
      <c r="AE621" s="178"/>
      <c r="AF621" s="178"/>
      <c r="AG621" s="199"/>
      <c r="AH621" s="178"/>
    </row>
    <row r="622" ht="15.75" customHeight="1" spans="1:34">
      <c r="A622" s="538" t="s">
        <v>5710</v>
      </c>
      <c r="B622" s="170"/>
      <c r="C622" s="212"/>
      <c r="D622" s="170">
        <v>32773</v>
      </c>
      <c r="E622" s="170"/>
      <c r="F622" s="169">
        <v>36898</v>
      </c>
      <c r="G622" s="211" t="s">
        <v>5735</v>
      </c>
      <c r="H622" s="170" t="s">
        <v>4313</v>
      </c>
      <c r="I622" s="186">
        <v>800</v>
      </c>
      <c r="J622" s="169"/>
      <c r="K622" s="170"/>
      <c r="L622" s="186">
        <v>800</v>
      </c>
      <c r="M622" s="185">
        <f t="shared" si="5"/>
        <v>0</v>
      </c>
      <c r="N622" s="186"/>
      <c r="O622" s="186">
        <v>600</v>
      </c>
      <c r="P622" s="186"/>
      <c r="Q622" s="186"/>
      <c r="R622" s="186"/>
      <c r="S622" s="194"/>
      <c r="T622" s="194"/>
      <c r="U622" s="186"/>
      <c r="V622" s="186"/>
      <c r="W622" s="186"/>
      <c r="X622" s="186"/>
      <c r="Y622" s="186"/>
      <c r="Z622" s="186"/>
      <c r="AA622" s="186"/>
      <c r="AB622" s="186"/>
      <c r="AC622" s="185">
        <f t="shared" si="10"/>
        <v>200</v>
      </c>
      <c r="AD622" s="178"/>
      <c r="AE622" s="178"/>
      <c r="AF622" s="178"/>
      <c r="AG622" s="199"/>
      <c r="AH622" s="178"/>
    </row>
    <row r="623" ht="15.75" customHeight="1" spans="1:34">
      <c r="A623" s="538" t="s">
        <v>5710</v>
      </c>
      <c r="B623" s="170"/>
      <c r="C623" s="212"/>
      <c r="D623" s="170">
        <v>32774</v>
      </c>
      <c r="E623" s="170"/>
      <c r="F623" s="169">
        <v>36877</v>
      </c>
      <c r="G623" s="211" t="s">
        <v>5736</v>
      </c>
      <c r="H623" s="170" t="s">
        <v>45</v>
      </c>
      <c r="I623" s="186">
        <v>1400</v>
      </c>
      <c r="J623" s="169"/>
      <c r="K623" s="170"/>
      <c r="L623" s="186">
        <v>1400</v>
      </c>
      <c r="M623" s="185">
        <f t="shared" si="5"/>
        <v>0</v>
      </c>
      <c r="N623" s="186"/>
      <c r="O623" s="186">
        <v>900</v>
      </c>
      <c r="P623" s="186"/>
      <c r="Q623" s="186"/>
      <c r="R623" s="186"/>
      <c r="S623" s="194"/>
      <c r="T623" s="194"/>
      <c r="U623" s="186"/>
      <c r="V623" s="186"/>
      <c r="W623" s="186"/>
      <c r="X623" s="186"/>
      <c r="Y623" s="186"/>
      <c r="Z623" s="186"/>
      <c r="AA623" s="186"/>
      <c r="AB623" s="186"/>
      <c r="AC623" s="185">
        <f t="shared" si="10"/>
        <v>500</v>
      </c>
      <c r="AD623" s="178"/>
      <c r="AE623" s="178"/>
      <c r="AF623" s="178"/>
      <c r="AG623" s="199"/>
      <c r="AH623" s="178"/>
    </row>
    <row r="624" ht="15.75" customHeight="1" spans="1:34">
      <c r="A624" s="538" t="s">
        <v>5710</v>
      </c>
      <c r="B624" s="170"/>
      <c r="C624" s="212"/>
      <c r="D624" s="170">
        <v>32775</v>
      </c>
      <c r="E624" s="170"/>
      <c r="F624" s="169">
        <v>36900</v>
      </c>
      <c r="G624" s="211" t="s">
        <v>5737</v>
      </c>
      <c r="H624" s="170" t="s">
        <v>4313</v>
      </c>
      <c r="I624" s="186">
        <v>400</v>
      </c>
      <c r="J624" s="169"/>
      <c r="K624" s="170"/>
      <c r="L624" s="186">
        <v>400</v>
      </c>
      <c r="M624" s="185">
        <f t="shared" si="5"/>
        <v>0</v>
      </c>
      <c r="N624" s="186"/>
      <c r="O624" s="186">
        <v>300</v>
      </c>
      <c r="P624" s="186"/>
      <c r="Q624" s="186"/>
      <c r="R624" s="186"/>
      <c r="S624" s="194"/>
      <c r="T624" s="194"/>
      <c r="U624" s="186"/>
      <c r="V624" s="186"/>
      <c r="W624" s="186"/>
      <c r="X624" s="186"/>
      <c r="Y624" s="186"/>
      <c r="Z624" s="186"/>
      <c r="AA624" s="186"/>
      <c r="AB624" s="186"/>
      <c r="AC624" s="185">
        <f t="shared" si="10"/>
        <v>100</v>
      </c>
      <c r="AD624" s="178"/>
      <c r="AE624" s="178"/>
      <c r="AF624" s="178"/>
      <c r="AG624" s="199"/>
      <c r="AH624" s="178"/>
    </row>
    <row r="625" ht="15.75" customHeight="1" spans="1:34">
      <c r="A625" s="538" t="s">
        <v>5710</v>
      </c>
      <c r="B625" s="170"/>
      <c r="C625" s="212"/>
      <c r="D625" s="170">
        <v>32776</v>
      </c>
      <c r="E625" s="170"/>
      <c r="F625" s="169">
        <v>36901</v>
      </c>
      <c r="G625" s="211" t="s">
        <v>5738</v>
      </c>
      <c r="H625" s="170" t="s">
        <v>4313</v>
      </c>
      <c r="I625" s="186">
        <v>400</v>
      </c>
      <c r="J625" s="169"/>
      <c r="K625" s="170"/>
      <c r="L625" s="186">
        <v>400</v>
      </c>
      <c r="M625" s="185">
        <f t="shared" si="5"/>
        <v>0</v>
      </c>
      <c r="N625" s="186"/>
      <c r="O625" s="186">
        <v>300</v>
      </c>
      <c r="P625" s="186"/>
      <c r="Q625" s="186"/>
      <c r="R625" s="186"/>
      <c r="S625" s="194"/>
      <c r="T625" s="194"/>
      <c r="U625" s="186"/>
      <c r="V625" s="186"/>
      <c r="W625" s="186"/>
      <c r="X625" s="186"/>
      <c r="Y625" s="186"/>
      <c r="Z625" s="186"/>
      <c r="AA625" s="186"/>
      <c r="AB625" s="186"/>
      <c r="AC625" s="185">
        <f t="shared" si="10"/>
        <v>100</v>
      </c>
      <c r="AD625" s="178"/>
      <c r="AE625" s="178"/>
      <c r="AF625" s="178"/>
      <c r="AG625" s="199"/>
      <c r="AH625" s="178"/>
    </row>
    <row r="626" ht="15.75" customHeight="1" spans="1:34">
      <c r="A626" s="538" t="s">
        <v>5710</v>
      </c>
      <c r="B626" s="170"/>
      <c r="C626" s="212"/>
      <c r="D626" s="170">
        <v>32777</v>
      </c>
      <c r="E626" s="170"/>
      <c r="F626" s="169">
        <v>36882</v>
      </c>
      <c r="G626" s="211" t="s">
        <v>5739</v>
      </c>
      <c r="H626" s="170" t="s">
        <v>4313</v>
      </c>
      <c r="I626" s="186">
        <v>400</v>
      </c>
      <c r="J626" s="169"/>
      <c r="K626" s="170"/>
      <c r="L626" s="186">
        <v>400</v>
      </c>
      <c r="M626" s="185">
        <f t="shared" si="5"/>
        <v>0</v>
      </c>
      <c r="N626" s="186"/>
      <c r="O626" s="186">
        <v>300</v>
      </c>
      <c r="P626" s="186"/>
      <c r="Q626" s="186"/>
      <c r="R626" s="186"/>
      <c r="S626" s="194"/>
      <c r="T626" s="194"/>
      <c r="U626" s="186"/>
      <c r="V626" s="186"/>
      <c r="W626" s="186"/>
      <c r="X626" s="186"/>
      <c r="Y626" s="186"/>
      <c r="Z626" s="186"/>
      <c r="AA626" s="186"/>
      <c r="AB626" s="186"/>
      <c r="AC626" s="185">
        <f t="shared" si="10"/>
        <v>100</v>
      </c>
      <c r="AD626" s="178"/>
      <c r="AE626" s="178"/>
      <c r="AF626" s="178"/>
      <c r="AG626" s="199"/>
      <c r="AH626" s="178"/>
    </row>
    <row r="627" ht="15.75" customHeight="1" spans="1:34">
      <c r="A627" s="538" t="s">
        <v>5710</v>
      </c>
      <c r="B627" s="170"/>
      <c r="C627" s="212"/>
      <c r="D627" s="170">
        <v>32778</v>
      </c>
      <c r="E627" s="170"/>
      <c r="F627" s="169">
        <v>36880</v>
      </c>
      <c r="G627" s="211" t="s">
        <v>5740</v>
      </c>
      <c r="H627" s="170" t="s">
        <v>4313</v>
      </c>
      <c r="I627" s="186">
        <v>400</v>
      </c>
      <c r="J627" s="169"/>
      <c r="K627" s="170"/>
      <c r="L627" s="186">
        <v>400</v>
      </c>
      <c r="M627" s="185">
        <f t="shared" si="5"/>
        <v>0</v>
      </c>
      <c r="N627" s="186"/>
      <c r="O627" s="186">
        <v>300</v>
      </c>
      <c r="P627" s="186"/>
      <c r="Q627" s="186"/>
      <c r="R627" s="186"/>
      <c r="S627" s="194"/>
      <c r="T627" s="194"/>
      <c r="U627" s="186"/>
      <c r="V627" s="186"/>
      <c r="W627" s="186"/>
      <c r="X627" s="186"/>
      <c r="Y627" s="186"/>
      <c r="Z627" s="186"/>
      <c r="AA627" s="186"/>
      <c r="AB627" s="186"/>
      <c r="AC627" s="185">
        <f t="shared" si="10"/>
        <v>100</v>
      </c>
      <c r="AD627" s="178"/>
      <c r="AE627" s="178"/>
      <c r="AF627" s="178"/>
      <c r="AG627" s="199"/>
      <c r="AH627" s="178"/>
    </row>
    <row r="628" ht="15.75" customHeight="1" spans="1:34">
      <c r="A628" s="538" t="s">
        <v>5710</v>
      </c>
      <c r="B628" s="170"/>
      <c r="C628" s="212"/>
      <c r="D628" s="170">
        <v>32779</v>
      </c>
      <c r="E628" s="170"/>
      <c r="F628" s="169">
        <v>36881</v>
      </c>
      <c r="G628" s="211" t="s">
        <v>5741</v>
      </c>
      <c r="H628" s="170" t="s">
        <v>4313</v>
      </c>
      <c r="I628" s="186">
        <v>400</v>
      </c>
      <c r="J628" s="169"/>
      <c r="K628" s="170"/>
      <c r="L628" s="186">
        <v>400</v>
      </c>
      <c r="M628" s="185">
        <f t="shared" si="5"/>
        <v>0</v>
      </c>
      <c r="N628" s="186"/>
      <c r="O628" s="186">
        <v>300</v>
      </c>
      <c r="P628" s="186"/>
      <c r="Q628" s="186"/>
      <c r="R628" s="186"/>
      <c r="S628" s="194"/>
      <c r="T628" s="194"/>
      <c r="U628" s="186"/>
      <c r="V628" s="186"/>
      <c r="W628" s="186"/>
      <c r="X628" s="186"/>
      <c r="Y628" s="186"/>
      <c r="Z628" s="186"/>
      <c r="AA628" s="186"/>
      <c r="AB628" s="186"/>
      <c r="AC628" s="185">
        <f t="shared" si="10"/>
        <v>100</v>
      </c>
      <c r="AD628" s="178"/>
      <c r="AE628" s="178"/>
      <c r="AF628" s="178"/>
      <c r="AG628" s="199"/>
      <c r="AH628" s="178"/>
    </row>
    <row r="629" ht="15.75" customHeight="1" spans="1:34">
      <c r="A629" s="538" t="s">
        <v>5710</v>
      </c>
      <c r="B629" s="170"/>
      <c r="C629" s="212"/>
      <c r="D629" s="170">
        <v>32780</v>
      </c>
      <c r="E629" s="170"/>
      <c r="F629" s="169">
        <v>36894</v>
      </c>
      <c r="G629" s="211" t="s">
        <v>5742</v>
      </c>
      <c r="H629" s="170" t="s">
        <v>4313</v>
      </c>
      <c r="I629" s="186">
        <v>400</v>
      </c>
      <c r="J629" s="169"/>
      <c r="K629" s="170"/>
      <c r="L629" s="186">
        <v>400</v>
      </c>
      <c r="M629" s="185">
        <f t="shared" si="5"/>
        <v>0</v>
      </c>
      <c r="N629" s="186"/>
      <c r="O629" s="186">
        <v>300</v>
      </c>
      <c r="P629" s="186"/>
      <c r="Q629" s="186"/>
      <c r="R629" s="186"/>
      <c r="S629" s="194"/>
      <c r="T629" s="194"/>
      <c r="U629" s="186"/>
      <c r="V629" s="186"/>
      <c r="W629" s="186"/>
      <c r="X629" s="186"/>
      <c r="Y629" s="186"/>
      <c r="Z629" s="186"/>
      <c r="AA629" s="186"/>
      <c r="AB629" s="186"/>
      <c r="AC629" s="185">
        <f t="shared" si="10"/>
        <v>100</v>
      </c>
      <c r="AD629" s="178"/>
      <c r="AE629" s="178"/>
      <c r="AF629" s="178"/>
      <c r="AG629" s="199"/>
      <c r="AH629" s="178"/>
    </row>
    <row r="630" ht="15.75" customHeight="1" spans="1:34">
      <c r="A630" s="538" t="s">
        <v>5710</v>
      </c>
      <c r="B630" s="170"/>
      <c r="C630" s="212"/>
      <c r="D630" s="170">
        <v>32781</v>
      </c>
      <c r="E630" s="170"/>
      <c r="F630" s="169">
        <v>36883</v>
      </c>
      <c r="G630" s="211" t="s">
        <v>5743</v>
      </c>
      <c r="H630" s="170" t="s">
        <v>4313</v>
      </c>
      <c r="I630" s="186">
        <v>400</v>
      </c>
      <c r="J630" s="169"/>
      <c r="K630" s="170"/>
      <c r="L630" s="186">
        <v>400</v>
      </c>
      <c r="M630" s="185">
        <f t="shared" si="5"/>
        <v>0</v>
      </c>
      <c r="N630" s="186"/>
      <c r="O630" s="186">
        <v>300</v>
      </c>
      <c r="P630" s="186"/>
      <c r="Q630" s="186"/>
      <c r="R630" s="186"/>
      <c r="S630" s="194"/>
      <c r="T630" s="194"/>
      <c r="U630" s="186"/>
      <c r="V630" s="186"/>
      <c r="W630" s="186"/>
      <c r="X630" s="186"/>
      <c r="Y630" s="186"/>
      <c r="Z630" s="186"/>
      <c r="AA630" s="186"/>
      <c r="AB630" s="186"/>
      <c r="AC630" s="185">
        <f t="shared" si="10"/>
        <v>100</v>
      </c>
      <c r="AD630" s="178"/>
      <c r="AE630" s="178"/>
      <c r="AF630" s="178"/>
      <c r="AG630" s="199"/>
      <c r="AH630" s="178"/>
    </row>
    <row r="631" ht="15.75" customHeight="1" spans="1:34">
      <c r="A631" s="538" t="s">
        <v>5710</v>
      </c>
      <c r="B631" s="170"/>
      <c r="C631" s="212"/>
      <c r="D631" s="170">
        <v>32782</v>
      </c>
      <c r="E631" s="170"/>
      <c r="F631" s="169">
        <v>36884</v>
      </c>
      <c r="G631" s="211" t="s">
        <v>5744</v>
      </c>
      <c r="H631" s="170" t="s">
        <v>4313</v>
      </c>
      <c r="I631" s="186">
        <v>400</v>
      </c>
      <c r="J631" s="169"/>
      <c r="K631" s="170"/>
      <c r="L631" s="186">
        <v>400</v>
      </c>
      <c r="M631" s="185">
        <f t="shared" si="5"/>
        <v>0</v>
      </c>
      <c r="N631" s="186"/>
      <c r="O631" s="186">
        <v>300</v>
      </c>
      <c r="P631" s="186"/>
      <c r="Q631" s="186"/>
      <c r="R631" s="186"/>
      <c r="S631" s="194"/>
      <c r="T631" s="194"/>
      <c r="U631" s="186"/>
      <c r="V631" s="186"/>
      <c r="W631" s="186"/>
      <c r="X631" s="186"/>
      <c r="Y631" s="186"/>
      <c r="Z631" s="186"/>
      <c r="AA631" s="186"/>
      <c r="AB631" s="186"/>
      <c r="AC631" s="185">
        <f t="shared" si="10"/>
        <v>100</v>
      </c>
      <c r="AD631" s="178"/>
      <c r="AE631" s="178"/>
      <c r="AF631" s="178"/>
      <c r="AG631" s="199"/>
      <c r="AH631" s="178"/>
    </row>
    <row r="632" ht="15.75" customHeight="1" spans="1:34">
      <c r="A632" s="538" t="s">
        <v>5710</v>
      </c>
      <c r="B632" s="170"/>
      <c r="C632" s="212"/>
      <c r="D632" s="170">
        <v>32783</v>
      </c>
      <c r="E632" s="170"/>
      <c r="F632" s="169">
        <v>36885</v>
      </c>
      <c r="G632" s="173" t="s">
        <v>5745</v>
      </c>
      <c r="H632" s="170" t="s">
        <v>4313</v>
      </c>
      <c r="I632" s="186">
        <v>400</v>
      </c>
      <c r="J632" s="169"/>
      <c r="K632" s="170"/>
      <c r="L632" s="186">
        <v>400</v>
      </c>
      <c r="M632" s="185">
        <f t="shared" si="5"/>
        <v>0</v>
      </c>
      <c r="N632" s="186"/>
      <c r="O632" s="186">
        <v>300</v>
      </c>
      <c r="P632" s="186"/>
      <c r="Q632" s="186"/>
      <c r="R632" s="186"/>
      <c r="S632" s="194"/>
      <c r="T632" s="194"/>
      <c r="U632" s="186"/>
      <c r="V632" s="186"/>
      <c r="W632" s="186"/>
      <c r="X632" s="186"/>
      <c r="Y632" s="186"/>
      <c r="Z632" s="186"/>
      <c r="AA632" s="186"/>
      <c r="AB632" s="186"/>
      <c r="AC632" s="185">
        <f t="shared" si="10"/>
        <v>100</v>
      </c>
      <c r="AD632" s="178"/>
      <c r="AE632" s="178"/>
      <c r="AF632" s="178"/>
      <c r="AG632" s="199"/>
      <c r="AH632" s="178"/>
    </row>
    <row r="633" ht="15.75" customHeight="1" spans="1:34">
      <c r="A633" s="538" t="s">
        <v>5710</v>
      </c>
      <c r="B633" s="170"/>
      <c r="C633" s="212"/>
      <c r="D633" s="170">
        <v>32784</v>
      </c>
      <c r="E633" s="170"/>
      <c r="F633" s="169">
        <v>36886</v>
      </c>
      <c r="G633" s="173" t="s">
        <v>5746</v>
      </c>
      <c r="H633" s="170" t="s">
        <v>4313</v>
      </c>
      <c r="I633" s="186">
        <v>400</v>
      </c>
      <c r="J633" s="169"/>
      <c r="K633" s="170"/>
      <c r="L633" s="186">
        <v>400</v>
      </c>
      <c r="M633" s="185">
        <f t="shared" si="5"/>
        <v>0</v>
      </c>
      <c r="N633" s="186"/>
      <c r="O633" s="186">
        <v>300</v>
      </c>
      <c r="P633" s="186"/>
      <c r="Q633" s="186"/>
      <c r="R633" s="186"/>
      <c r="S633" s="194"/>
      <c r="T633" s="194"/>
      <c r="U633" s="186"/>
      <c r="V633" s="186"/>
      <c r="W633" s="186"/>
      <c r="X633" s="186"/>
      <c r="Y633" s="186"/>
      <c r="Z633" s="186"/>
      <c r="AA633" s="186"/>
      <c r="AB633" s="186"/>
      <c r="AC633" s="185">
        <f t="shared" si="10"/>
        <v>100</v>
      </c>
      <c r="AD633" s="178"/>
      <c r="AE633" s="178"/>
      <c r="AF633" s="178"/>
      <c r="AG633" s="199"/>
      <c r="AH633" s="178"/>
    </row>
    <row r="634" ht="15.75" customHeight="1" spans="1:34">
      <c r="A634" s="538" t="s">
        <v>5710</v>
      </c>
      <c r="B634" s="170"/>
      <c r="C634" s="212"/>
      <c r="D634" s="170">
        <v>32785</v>
      </c>
      <c r="E634" s="170"/>
      <c r="F634" s="169">
        <v>36887</v>
      </c>
      <c r="G634" s="173" t="s">
        <v>5747</v>
      </c>
      <c r="H634" s="170" t="s">
        <v>4313</v>
      </c>
      <c r="I634" s="186">
        <v>400</v>
      </c>
      <c r="J634" s="169"/>
      <c r="K634" s="170"/>
      <c r="L634" s="186">
        <v>400</v>
      </c>
      <c r="M634" s="185">
        <f t="shared" si="5"/>
        <v>0</v>
      </c>
      <c r="N634" s="186"/>
      <c r="O634" s="186">
        <v>300</v>
      </c>
      <c r="P634" s="186"/>
      <c r="Q634" s="186"/>
      <c r="R634" s="186"/>
      <c r="S634" s="194"/>
      <c r="T634" s="194"/>
      <c r="U634" s="186"/>
      <c r="V634" s="186"/>
      <c r="W634" s="186"/>
      <c r="X634" s="186"/>
      <c r="Y634" s="186"/>
      <c r="Z634" s="186"/>
      <c r="AA634" s="186"/>
      <c r="AB634" s="186"/>
      <c r="AC634" s="185">
        <f t="shared" si="10"/>
        <v>100</v>
      </c>
      <c r="AD634" s="178"/>
      <c r="AE634" s="178"/>
      <c r="AF634" s="178"/>
      <c r="AG634" s="199"/>
      <c r="AH634" s="178"/>
    </row>
    <row r="635" ht="15.75" customHeight="1" spans="1:34">
      <c r="A635" s="538" t="s">
        <v>5710</v>
      </c>
      <c r="B635" s="170"/>
      <c r="C635" s="212"/>
      <c r="D635" s="170">
        <v>32786</v>
      </c>
      <c r="E635" s="170"/>
      <c r="F635" s="169">
        <v>36889</v>
      </c>
      <c r="G635" s="173" t="s">
        <v>5748</v>
      </c>
      <c r="H635" s="170" t="s">
        <v>4313</v>
      </c>
      <c r="I635" s="186">
        <v>400</v>
      </c>
      <c r="J635" s="169"/>
      <c r="K635" s="170"/>
      <c r="L635" s="186">
        <v>400</v>
      </c>
      <c r="M635" s="185">
        <f t="shared" si="5"/>
        <v>0</v>
      </c>
      <c r="N635" s="186"/>
      <c r="O635" s="186">
        <v>300</v>
      </c>
      <c r="P635" s="186"/>
      <c r="Q635" s="186"/>
      <c r="R635" s="186"/>
      <c r="S635" s="194"/>
      <c r="T635" s="194"/>
      <c r="U635" s="186"/>
      <c r="V635" s="186"/>
      <c r="W635" s="186"/>
      <c r="X635" s="186"/>
      <c r="Y635" s="186"/>
      <c r="Z635" s="186"/>
      <c r="AA635" s="186"/>
      <c r="AB635" s="186"/>
      <c r="AC635" s="185">
        <f t="shared" si="10"/>
        <v>100</v>
      </c>
      <c r="AD635" s="178"/>
      <c r="AE635" s="178"/>
      <c r="AF635" s="178"/>
      <c r="AG635" s="199"/>
      <c r="AH635" s="178"/>
    </row>
    <row r="636" ht="15.75" customHeight="1" spans="1:34">
      <c r="A636" s="538" t="s">
        <v>5710</v>
      </c>
      <c r="B636" s="170"/>
      <c r="C636" s="212"/>
      <c r="D636" s="170">
        <v>32787</v>
      </c>
      <c r="E636" s="170"/>
      <c r="F636" s="169">
        <v>36890</v>
      </c>
      <c r="G636" s="173" t="s">
        <v>5749</v>
      </c>
      <c r="H636" s="170" t="s">
        <v>4313</v>
      </c>
      <c r="I636" s="186">
        <v>400</v>
      </c>
      <c r="J636" s="169"/>
      <c r="K636" s="170"/>
      <c r="L636" s="186">
        <v>400</v>
      </c>
      <c r="M636" s="185">
        <f t="shared" si="5"/>
        <v>0</v>
      </c>
      <c r="N636" s="186"/>
      <c r="O636" s="186">
        <v>300</v>
      </c>
      <c r="P636" s="186"/>
      <c r="Q636" s="186"/>
      <c r="R636" s="186"/>
      <c r="S636" s="194"/>
      <c r="T636" s="194"/>
      <c r="U636" s="186"/>
      <c r="V636" s="186"/>
      <c r="W636" s="186"/>
      <c r="X636" s="186"/>
      <c r="Y636" s="186"/>
      <c r="Z636" s="186"/>
      <c r="AA636" s="186"/>
      <c r="AB636" s="186"/>
      <c r="AC636" s="185">
        <f t="shared" si="10"/>
        <v>100</v>
      </c>
      <c r="AD636" s="178"/>
      <c r="AE636" s="178"/>
      <c r="AF636" s="178"/>
      <c r="AG636" s="199"/>
      <c r="AH636" s="178"/>
    </row>
    <row r="637" ht="15.75" customHeight="1" spans="1:34">
      <c r="A637" s="538" t="s">
        <v>5710</v>
      </c>
      <c r="B637" s="170"/>
      <c r="C637" s="212"/>
      <c r="D637" s="170">
        <v>32788</v>
      </c>
      <c r="E637" s="170"/>
      <c r="F637" s="169">
        <v>36891</v>
      </c>
      <c r="G637" s="173" t="s">
        <v>5750</v>
      </c>
      <c r="H637" s="170" t="s">
        <v>4313</v>
      </c>
      <c r="I637" s="186">
        <v>400</v>
      </c>
      <c r="J637" s="169"/>
      <c r="K637" s="170"/>
      <c r="L637" s="186">
        <v>400</v>
      </c>
      <c r="M637" s="185">
        <f t="shared" si="5"/>
        <v>0</v>
      </c>
      <c r="N637" s="186"/>
      <c r="O637" s="186">
        <v>300</v>
      </c>
      <c r="P637" s="186"/>
      <c r="Q637" s="186"/>
      <c r="R637" s="186"/>
      <c r="S637" s="194"/>
      <c r="T637" s="194"/>
      <c r="U637" s="186"/>
      <c r="V637" s="186"/>
      <c r="W637" s="186"/>
      <c r="X637" s="186"/>
      <c r="Y637" s="186"/>
      <c r="Z637" s="186"/>
      <c r="AA637" s="186"/>
      <c r="AB637" s="186"/>
      <c r="AC637" s="185">
        <f t="shared" si="10"/>
        <v>100</v>
      </c>
      <c r="AD637" s="178"/>
      <c r="AE637" s="178"/>
      <c r="AF637" s="178"/>
      <c r="AG637" s="199"/>
      <c r="AH637" s="178"/>
    </row>
    <row r="638" ht="15.75" customHeight="1" spans="1:34">
      <c r="A638" s="538" t="s">
        <v>5710</v>
      </c>
      <c r="B638" s="170"/>
      <c r="C638" s="212"/>
      <c r="D638" s="170">
        <v>32789</v>
      </c>
      <c r="E638" s="170"/>
      <c r="F638" s="169">
        <v>36888</v>
      </c>
      <c r="G638" s="211" t="s">
        <v>5751</v>
      </c>
      <c r="H638" s="170" t="s">
        <v>4313</v>
      </c>
      <c r="I638" s="186">
        <v>800</v>
      </c>
      <c r="J638" s="169"/>
      <c r="K638" s="170"/>
      <c r="L638" s="186">
        <v>800</v>
      </c>
      <c r="M638" s="185">
        <f t="shared" si="5"/>
        <v>0</v>
      </c>
      <c r="N638" s="186"/>
      <c r="O638" s="186">
        <v>600</v>
      </c>
      <c r="P638" s="186"/>
      <c r="Q638" s="186"/>
      <c r="R638" s="186"/>
      <c r="S638" s="194"/>
      <c r="T638" s="194"/>
      <c r="U638" s="186"/>
      <c r="V638" s="186"/>
      <c r="W638" s="186"/>
      <c r="X638" s="186"/>
      <c r="Y638" s="186"/>
      <c r="Z638" s="186"/>
      <c r="AA638" s="186"/>
      <c r="AB638" s="186"/>
      <c r="AC638" s="185">
        <f t="shared" si="10"/>
        <v>200</v>
      </c>
      <c r="AD638" s="178"/>
      <c r="AE638" s="178"/>
      <c r="AF638" s="178"/>
      <c r="AG638" s="199"/>
      <c r="AH638" s="178"/>
    </row>
    <row r="639" ht="15.75" customHeight="1" spans="1:34">
      <c r="A639" s="538" t="s">
        <v>5710</v>
      </c>
      <c r="B639" s="170"/>
      <c r="C639" s="212"/>
      <c r="D639" s="170">
        <v>32790</v>
      </c>
      <c r="E639" s="170"/>
      <c r="F639" s="169">
        <v>36892</v>
      </c>
      <c r="G639" s="211" t="s">
        <v>5752</v>
      </c>
      <c r="H639" s="170" t="s">
        <v>4313</v>
      </c>
      <c r="I639" s="186">
        <v>400</v>
      </c>
      <c r="J639" s="169"/>
      <c r="K639" s="170"/>
      <c r="L639" s="186">
        <v>400</v>
      </c>
      <c r="M639" s="185">
        <f t="shared" si="5"/>
        <v>0</v>
      </c>
      <c r="N639" s="186"/>
      <c r="O639" s="186">
        <v>300</v>
      </c>
      <c r="P639" s="186"/>
      <c r="Q639" s="186"/>
      <c r="R639" s="186"/>
      <c r="S639" s="194"/>
      <c r="T639" s="194"/>
      <c r="U639" s="186"/>
      <c r="V639" s="186"/>
      <c r="W639" s="186"/>
      <c r="X639" s="186"/>
      <c r="Y639" s="186"/>
      <c r="Z639" s="186"/>
      <c r="AA639" s="186"/>
      <c r="AB639" s="186"/>
      <c r="AC639" s="185">
        <f t="shared" si="10"/>
        <v>100</v>
      </c>
      <c r="AD639" s="178"/>
      <c r="AE639" s="178"/>
      <c r="AF639" s="178"/>
      <c r="AG639" s="199"/>
      <c r="AH639" s="178"/>
    </row>
    <row r="640" ht="15.75" customHeight="1" spans="1:34">
      <c r="A640" s="538" t="s">
        <v>5710</v>
      </c>
      <c r="B640" s="170"/>
      <c r="C640" s="212"/>
      <c r="D640" s="170">
        <v>32791</v>
      </c>
      <c r="E640" s="170"/>
      <c r="F640" s="169">
        <v>36894</v>
      </c>
      <c r="G640" s="211" t="s">
        <v>5753</v>
      </c>
      <c r="H640" s="170" t="s">
        <v>4313</v>
      </c>
      <c r="I640" s="186">
        <v>400</v>
      </c>
      <c r="J640" s="169"/>
      <c r="K640" s="170"/>
      <c r="L640" s="186">
        <v>400</v>
      </c>
      <c r="M640" s="185">
        <f t="shared" si="5"/>
        <v>0</v>
      </c>
      <c r="N640" s="186"/>
      <c r="O640" s="186">
        <v>300</v>
      </c>
      <c r="P640" s="186"/>
      <c r="Q640" s="186"/>
      <c r="R640" s="186"/>
      <c r="S640" s="194"/>
      <c r="T640" s="194"/>
      <c r="U640" s="186"/>
      <c r="V640" s="186"/>
      <c r="W640" s="186"/>
      <c r="X640" s="186"/>
      <c r="Y640" s="186"/>
      <c r="Z640" s="186"/>
      <c r="AA640" s="186"/>
      <c r="AB640" s="186"/>
      <c r="AC640" s="185">
        <f t="shared" si="10"/>
        <v>100</v>
      </c>
      <c r="AD640" s="178"/>
      <c r="AE640" s="178"/>
      <c r="AF640" s="178"/>
      <c r="AG640" s="199"/>
      <c r="AH640" s="178"/>
    </row>
    <row r="641" ht="15.75" customHeight="1" spans="1:34">
      <c r="A641" s="538" t="s">
        <v>5710</v>
      </c>
      <c r="B641" s="170"/>
      <c r="C641" s="212"/>
      <c r="D641" s="170">
        <v>32792</v>
      </c>
      <c r="E641" s="170"/>
      <c r="F641" s="169">
        <v>36893</v>
      </c>
      <c r="G641" s="211" t="s">
        <v>5754</v>
      </c>
      <c r="H641" s="170" t="s">
        <v>4313</v>
      </c>
      <c r="I641" s="186">
        <v>400</v>
      </c>
      <c r="J641" s="169"/>
      <c r="K641" s="170"/>
      <c r="L641" s="186">
        <v>400</v>
      </c>
      <c r="M641" s="185">
        <f t="shared" si="5"/>
        <v>0</v>
      </c>
      <c r="N641" s="186"/>
      <c r="O641" s="186">
        <v>300</v>
      </c>
      <c r="P641" s="186"/>
      <c r="Q641" s="186"/>
      <c r="R641" s="186"/>
      <c r="S641" s="194"/>
      <c r="T641" s="194"/>
      <c r="U641" s="186"/>
      <c r="V641" s="186"/>
      <c r="W641" s="186"/>
      <c r="X641" s="186"/>
      <c r="Y641" s="186"/>
      <c r="Z641" s="186"/>
      <c r="AA641" s="186"/>
      <c r="AB641" s="186"/>
      <c r="AC641" s="185">
        <f t="shared" si="10"/>
        <v>100</v>
      </c>
      <c r="AD641" s="178"/>
      <c r="AE641" s="178"/>
      <c r="AF641" s="178"/>
      <c r="AG641" s="199"/>
      <c r="AH641" s="178"/>
    </row>
    <row r="642" ht="15.75" customHeight="1" spans="1:34">
      <c r="A642" s="538" t="s">
        <v>5710</v>
      </c>
      <c r="B642" s="170"/>
      <c r="C642" s="212"/>
      <c r="D642" s="170">
        <v>32793</v>
      </c>
      <c r="E642" s="170"/>
      <c r="F642" s="169">
        <v>36895</v>
      </c>
      <c r="G642" s="211" t="s">
        <v>5755</v>
      </c>
      <c r="H642" s="170" t="s">
        <v>4313</v>
      </c>
      <c r="I642" s="186">
        <v>400</v>
      </c>
      <c r="J642" s="169"/>
      <c r="K642" s="170"/>
      <c r="L642" s="186">
        <v>400</v>
      </c>
      <c r="M642" s="185">
        <f t="shared" si="5"/>
        <v>0</v>
      </c>
      <c r="N642" s="186"/>
      <c r="O642" s="186">
        <v>300</v>
      </c>
      <c r="P642" s="186"/>
      <c r="Q642" s="186"/>
      <c r="R642" s="186"/>
      <c r="S642" s="194"/>
      <c r="T642" s="194"/>
      <c r="U642" s="186"/>
      <c r="V642" s="186"/>
      <c r="W642" s="186"/>
      <c r="X642" s="186"/>
      <c r="Y642" s="186"/>
      <c r="Z642" s="186"/>
      <c r="AA642" s="186"/>
      <c r="AB642" s="186"/>
      <c r="AC642" s="185">
        <f t="shared" si="10"/>
        <v>100</v>
      </c>
      <c r="AD642" s="178"/>
      <c r="AE642" s="178"/>
      <c r="AF642" s="178"/>
      <c r="AG642" s="199"/>
      <c r="AH642" s="178"/>
    </row>
    <row r="643" ht="15.75" customHeight="1" spans="1:34">
      <c r="A643" s="538" t="s">
        <v>5710</v>
      </c>
      <c r="B643" s="170"/>
      <c r="C643" s="212"/>
      <c r="D643" s="170">
        <v>32794</v>
      </c>
      <c r="E643" s="170"/>
      <c r="F643" s="169">
        <v>36894</v>
      </c>
      <c r="G643" s="211" t="s">
        <v>5756</v>
      </c>
      <c r="H643" s="170" t="s">
        <v>4313</v>
      </c>
      <c r="I643" s="186">
        <v>400</v>
      </c>
      <c r="J643" s="169"/>
      <c r="K643" s="170"/>
      <c r="L643" s="186">
        <v>400</v>
      </c>
      <c r="M643" s="185">
        <f t="shared" si="5"/>
        <v>0</v>
      </c>
      <c r="N643" s="186"/>
      <c r="O643" s="186">
        <v>300</v>
      </c>
      <c r="P643" s="186"/>
      <c r="Q643" s="186"/>
      <c r="R643" s="186"/>
      <c r="S643" s="194"/>
      <c r="T643" s="194"/>
      <c r="U643" s="186"/>
      <c r="V643" s="186"/>
      <c r="W643" s="186"/>
      <c r="X643" s="186"/>
      <c r="Y643" s="186"/>
      <c r="Z643" s="186"/>
      <c r="AA643" s="186"/>
      <c r="AB643" s="186"/>
      <c r="AC643" s="185">
        <f t="shared" si="10"/>
        <v>100</v>
      </c>
      <c r="AD643" s="178"/>
      <c r="AE643" s="178"/>
      <c r="AF643" s="178"/>
      <c r="AG643" s="199"/>
      <c r="AH643" s="178"/>
    </row>
    <row r="644" ht="15.75" customHeight="1" spans="1:34">
      <c r="A644" s="538" t="s">
        <v>5710</v>
      </c>
      <c r="B644" s="170"/>
      <c r="C644" s="212"/>
      <c r="D644" s="170">
        <v>32795</v>
      </c>
      <c r="E644" s="170"/>
      <c r="F644" s="169">
        <v>36879</v>
      </c>
      <c r="G644" s="211" t="s">
        <v>5757</v>
      </c>
      <c r="H644" s="170" t="s">
        <v>4313</v>
      </c>
      <c r="I644" s="186">
        <v>400</v>
      </c>
      <c r="J644" s="169"/>
      <c r="K644" s="170"/>
      <c r="L644" s="186">
        <v>400</v>
      </c>
      <c r="M644" s="185">
        <f t="shared" si="5"/>
        <v>0</v>
      </c>
      <c r="N644" s="186"/>
      <c r="O644" s="186">
        <v>300</v>
      </c>
      <c r="P644" s="186"/>
      <c r="Q644" s="186"/>
      <c r="R644" s="186"/>
      <c r="S644" s="194"/>
      <c r="T644" s="194"/>
      <c r="U644" s="186"/>
      <c r="V644" s="186"/>
      <c r="W644" s="186"/>
      <c r="X644" s="186"/>
      <c r="Y644" s="186"/>
      <c r="Z644" s="186"/>
      <c r="AA644" s="186"/>
      <c r="AB644" s="186"/>
      <c r="AC644" s="185">
        <f t="shared" si="10"/>
        <v>100</v>
      </c>
      <c r="AD644" s="178"/>
      <c r="AE644" s="178"/>
      <c r="AF644" s="178"/>
      <c r="AG644" s="199"/>
      <c r="AH644" s="178"/>
    </row>
    <row r="645" ht="15.75" customHeight="1" spans="1:34">
      <c r="A645" s="538" t="s">
        <v>5758</v>
      </c>
      <c r="B645" s="170"/>
      <c r="C645" s="212"/>
      <c r="D645" s="170">
        <v>32951</v>
      </c>
      <c r="E645" s="170"/>
      <c r="F645" s="169">
        <v>36920</v>
      </c>
      <c r="G645" s="211" t="s">
        <v>5759</v>
      </c>
      <c r="H645" s="170" t="s">
        <v>183</v>
      </c>
      <c r="I645" s="186">
        <v>3500</v>
      </c>
      <c r="J645" s="169"/>
      <c r="K645" s="170"/>
      <c r="L645" s="186">
        <v>3500</v>
      </c>
      <c r="M645" s="185">
        <f t="shared" si="5"/>
        <v>0</v>
      </c>
      <c r="N645" s="186"/>
      <c r="O645" s="186">
        <v>3500</v>
      </c>
      <c r="P645" s="186"/>
      <c r="Q645" s="186"/>
      <c r="R645" s="186"/>
      <c r="S645" s="194"/>
      <c r="T645" s="194"/>
      <c r="U645" s="186"/>
      <c r="V645" s="186"/>
      <c r="W645" s="186"/>
      <c r="X645" s="186"/>
      <c r="Y645" s="186"/>
      <c r="Z645" s="186"/>
      <c r="AA645" s="186"/>
      <c r="AB645" s="186"/>
      <c r="AC645" s="185">
        <f t="shared" si="10"/>
        <v>0</v>
      </c>
      <c r="AD645" s="178"/>
      <c r="AE645" s="178"/>
      <c r="AF645" s="178"/>
      <c r="AG645" s="199"/>
      <c r="AH645" s="178"/>
    </row>
    <row r="646" ht="15.75" customHeight="1" spans="1:34">
      <c r="A646" s="538" t="s">
        <v>5758</v>
      </c>
      <c r="B646" s="170"/>
      <c r="C646" s="212"/>
      <c r="D646" s="170">
        <v>33001</v>
      </c>
      <c r="E646" s="170"/>
      <c r="F646" s="169">
        <v>36921</v>
      </c>
      <c r="G646" s="211" t="s">
        <v>5665</v>
      </c>
      <c r="H646" s="170" t="s">
        <v>45</v>
      </c>
      <c r="I646" s="186">
        <v>700</v>
      </c>
      <c r="J646" s="169"/>
      <c r="K646" s="170"/>
      <c r="L646" s="186">
        <v>700</v>
      </c>
      <c r="M646" s="185">
        <f t="shared" si="5"/>
        <v>0</v>
      </c>
      <c r="N646" s="186"/>
      <c r="O646" s="186">
        <v>700</v>
      </c>
      <c r="P646" s="186"/>
      <c r="Q646" s="186"/>
      <c r="R646" s="186"/>
      <c r="S646" s="194"/>
      <c r="T646" s="194"/>
      <c r="U646" s="186"/>
      <c r="V646" s="186"/>
      <c r="W646" s="186"/>
      <c r="X646" s="186"/>
      <c r="Y646" s="186"/>
      <c r="Z646" s="186"/>
      <c r="AA646" s="186"/>
      <c r="AB646" s="186"/>
      <c r="AC646" s="185">
        <f t="shared" si="10"/>
        <v>0</v>
      </c>
      <c r="AD646" s="178"/>
      <c r="AE646" s="178"/>
      <c r="AF646" s="178"/>
      <c r="AG646" s="199"/>
      <c r="AH646" s="178"/>
    </row>
    <row r="647" ht="15.75" customHeight="1" spans="1:34">
      <c r="A647" s="538" t="s">
        <v>5758</v>
      </c>
      <c r="B647" s="170"/>
      <c r="C647" s="212"/>
      <c r="D647" s="170">
        <v>33002</v>
      </c>
      <c r="E647" s="170"/>
      <c r="F647" s="169">
        <v>36922</v>
      </c>
      <c r="G647" s="211" t="s">
        <v>5760</v>
      </c>
      <c r="H647" s="170" t="s">
        <v>4346</v>
      </c>
      <c r="I647" s="186">
        <v>400</v>
      </c>
      <c r="J647" s="169"/>
      <c r="K647" s="170"/>
      <c r="L647" s="186">
        <v>400</v>
      </c>
      <c r="M647" s="185">
        <f t="shared" si="5"/>
        <v>0</v>
      </c>
      <c r="N647" s="186"/>
      <c r="O647" s="186">
        <v>400</v>
      </c>
      <c r="P647" s="186"/>
      <c r="Q647" s="186"/>
      <c r="R647" s="186"/>
      <c r="S647" s="194"/>
      <c r="T647" s="194"/>
      <c r="U647" s="186"/>
      <c r="V647" s="186"/>
      <c r="W647" s="186"/>
      <c r="X647" s="186"/>
      <c r="Y647" s="186"/>
      <c r="Z647" s="186"/>
      <c r="AA647" s="186"/>
      <c r="AB647" s="186"/>
      <c r="AC647" s="185">
        <f t="shared" si="10"/>
        <v>0</v>
      </c>
      <c r="AD647" s="178"/>
      <c r="AE647" s="178"/>
      <c r="AF647" s="178"/>
      <c r="AG647" s="199"/>
      <c r="AH647" s="178"/>
    </row>
    <row r="648" ht="15.75" customHeight="1" spans="1:34">
      <c r="A648" s="538" t="s">
        <v>5758</v>
      </c>
      <c r="B648" s="170"/>
      <c r="C648" s="212"/>
      <c r="D648" s="170">
        <v>32600</v>
      </c>
      <c r="E648" s="170"/>
      <c r="F648" s="169">
        <v>36969</v>
      </c>
      <c r="G648" s="211" t="s">
        <v>5761</v>
      </c>
      <c r="H648" s="170" t="s">
        <v>183</v>
      </c>
      <c r="I648" s="186">
        <v>3700</v>
      </c>
      <c r="J648" s="169"/>
      <c r="K648" s="170"/>
      <c r="L648" s="186">
        <v>3700</v>
      </c>
      <c r="M648" s="185">
        <f t="shared" si="5"/>
        <v>0</v>
      </c>
      <c r="N648" s="186"/>
      <c r="O648" s="186">
        <v>3700</v>
      </c>
      <c r="P648" s="186"/>
      <c r="Q648" s="186"/>
      <c r="R648" s="186"/>
      <c r="S648" s="194"/>
      <c r="T648" s="194"/>
      <c r="U648" s="186"/>
      <c r="V648" s="186"/>
      <c r="W648" s="186"/>
      <c r="X648" s="186"/>
      <c r="Y648" s="186"/>
      <c r="Z648" s="186"/>
      <c r="AA648" s="186"/>
      <c r="AB648" s="186"/>
      <c r="AC648" s="185">
        <f t="shared" si="10"/>
        <v>0</v>
      </c>
      <c r="AD648" s="178"/>
      <c r="AE648" s="178"/>
      <c r="AF648" s="178"/>
      <c r="AG648" s="199"/>
      <c r="AH648" s="178"/>
    </row>
    <row r="649" ht="15.75" customHeight="1" spans="1:34">
      <c r="A649" s="538" t="s">
        <v>5758</v>
      </c>
      <c r="B649" s="170"/>
      <c r="C649" s="212"/>
      <c r="D649" s="170">
        <v>32599</v>
      </c>
      <c r="E649" s="170"/>
      <c r="F649" s="169">
        <v>36970</v>
      </c>
      <c r="G649" s="211" t="s">
        <v>5762</v>
      </c>
      <c r="H649" s="170" t="s">
        <v>183</v>
      </c>
      <c r="I649" s="186">
        <v>3700</v>
      </c>
      <c r="J649" s="169"/>
      <c r="K649" s="170"/>
      <c r="L649" s="186">
        <v>3700</v>
      </c>
      <c r="M649" s="185">
        <f t="shared" si="5"/>
        <v>0</v>
      </c>
      <c r="N649" s="186"/>
      <c r="O649" s="186">
        <v>3700</v>
      </c>
      <c r="P649" s="186"/>
      <c r="Q649" s="186"/>
      <c r="R649" s="186"/>
      <c r="S649" s="194"/>
      <c r="T649" s="194"/>
      <c r="U649" s="186"/>
      <c r="V649" s="186"/>
      <c r="W649" s="186"/>
      <c r="X649" s="186"/>
      <c r="Y649" s="186"/>
      <c r="Z649" s="186"/>
      <c r="AA649" s="186"/>
      <c r="AB649" s="186"/>
      <c r="AC649" s="185">
        <f t="shared" si="10"/>
        <v>0</v>
      </c>
      <c r="AD649" s="178"/>
      <c r="AE649" s="178"/>
      <c r="AF649" s="178"/>
      <c r="AG649" s="199"/>
      <c r="AH649" s="178"/>
    </row>
    <row r="650" ht="15.75" customHeight="1" spans="1:34">
      <c r="A650" s="538" t="s">
        <v>5758</v>
      </c>
      <c r="B650" s="170"/>
      <c r="C650" s="212"/>
      <c r="D650" s="170">
        <v>32952</v>
      </c>
      <c r="E650" s="170"/>
      <c r="F650" s="169">
        <v>36959</v>
      </c>
      <c r="G650" s="211" t="s">
        <v>5763</v>
      </c>
      <c r="H650" s="170" t="s">
        <v>5125</v>
      </c>
      <c r="I650" s="186">
        <v>1100</v>
      </c>
      <c r="J650" s="169"/>
      <c r="K650" s="170"/>
      <c r="L650" s="186">
        <v>1100</v>
      </c>
      <c r="M650" s="185">
        <f t="shared" si="5"/>
        <v>0</v>
      </c>
      <c r="N650" s="186"/>
      <c r="O650" s="186">
        <v>600</v>
      </c>
      <c r="P650" s="186"/>
      <c r="Q650" s="186"/>
      <c r="R650" s="186"/>
      <c r="S650" s="194"/>
      <c r="T650" s="194"/>
      <c r="U650" s="186"/>
      <c r="V650" s="186"/>
      <c r="W650" s="186"/>
      <c r="X650" s="186"/>
      <c r="Y650" s="186"/>
      <c r="Z650" s="186"/>
      <c r="AA650" s="186"/>
      <c r="AB650" s="186"/>
      <c r="AC650" s="185">
        <f t="shared" si="10"/>
        <v>500</v>
      </c>
      <c r="AD650" s="178"/>
      <c r="AE650" s="178"/>
      <c r="AF650" s="178"/>
      <c r="AG650" s="199"/>
      <c r="AH650" s="178"/>
    </row>
    <row r="651" ht="15.75" customHeight="1" spans="1:34">
      <c r="A651" s="538" t="s">
        <v>5758</v>
      </c>
      <c r="B651" s="170"/>
      <c r="C651" s="212"/>
      <c r="D651" s="170">
        <v>32953</v>
      </c>
      <c r="E651" s="170"/>
      <c r="F651" s="169">
        <v>36960</v>
      </c>
      <c r="G651" s="211" t="s">
        <v>5764</v>
      </c>
      <c r="H651" s="170" t="s">
        <v>5125</v>
      </c>
      <c r="I651" s="186">
        <v>1100</v>
      </c>
      <c r="J651" s="169"/>
      <c r="K651" s="170"/>
      <c r="L651" s="186">
        <v>1100</v>
      </c>
      <c r="M651" s="185">
        <f t="shared" si="5"/>
        <v>0</v>
      </c>
      <c r="N651" s="186"/>
      <c r="O651" s="186">
        <v>600</v>
      </c>
      <c r="P651" s="186"/>
      <c r="Q651" s="186"/>
      <c r="R651" s="186"/>
      <c r="S651" s="194"/>
      <c r="T651" s="194"/>
      <c r="U651" s="186"/>
      <c r="V651" s="186"/>
      <c r="W651" s="186"/>
      <c r="X651" s="186"/>
      <c r="Y651" s="186"/>
      <c r="Z651" s="186"/>
      <c r="AA651" s="186"/>
      <c r="AB651" s="186"/>
      <c r="AC651" s="185">
        <f t="shared" si="10"/>
        <v>500</v>
      </c>
      <c r="AD651" s="178"/>
      <c r="AE651" s="178"/>
      <c r="AF651" s="178"/>
      <c r="AG651" s="199"/>
      <c r="AH651" s="178"/>
    </row>
    <row r="652" ht="15.75" customHeight="1" spans="1:34">
      <c r="A652" s="538" t="s">
        <v>5758</v>
      </c>
      <c r="B652" s="170"/>
      <c r="C652" s="212"/>
      <c r="D652" s="170">
        <v>32954</v>
      </c>
      <c r="E652" s="170"/>
      <c r="F652" s="169">
        <v>36961</v>
      </c>
      <c r="G652" s="211" t="s">
        <v>5548</v>
      </c>
      <c r="H652" s="170" t="s">
        <v>5125</v>
      </c>
      <c r="I652" s="186">
        <v>1100</v>
      </c>
      <c r="J652" s="169"/>
      <c r="K652" s="170"/>
      <c r="L652" s="186">
        <v>1100</v>
      </c>
      <c r="M652" s="185">
        <f t="shared" si="5"/>
        <v>0</v>
      </c>
      <c r="N652" s="186"/>
      <c r="O652" s="186">
        <v>600</v>
      </c>
      <c r="P652" s="186"/>
      <c r="Q652" s="186"/>
      <c r="R652" s="186"/>
      <c r="S652" s="194"/>
      <c r="T652" s="194"/>
      <c r="U652" s="186"/>
      <c r="V652" s="186"/>
      <c r="W652" s="186"/>
      <c r="X652" s="186"/>
      <c r="Y652" s="186"/>
      <c r="Z652" s="186"/>
      <c r="AA652" s="186"/>
      <c r="AB652" s="186"/>
      <c r="AC652" s="185">
        <f t="shared" si="10"/>
        <v>500</v>
      </c>
      <c r="AD652" s="178"/>
      <c r="AE652" s="178"/>
      <c r="AF652" s="178"/>
      <c r="AG652" s="199"/>
      <c r="AH652" s="178"/>
    </row>
    <row r="653" ht="15.75" customHeight="1" spans="1:34">
      <c r="A653" s="538" t="s">
        <v>5758</v>
      </c>
      <c r="B653" s="170"/>
      <c r="C653" s="212"/>
      <c r="D653" s="170">
        <v>32955</v>
      </c>
      <c r="E653" s="170"/>
      <c r="F653" s="169">
        <v>36962</v>
      </c>
      <c r="G653" s="211" t="s">
        <v>5765</v>
      </c>
      <c r="H653" s="170" t="s">
        <v>5125</v>
      </c>
      <c r="I653" s="186">
        <v>1100</v>
      </c>
      <c r="J653" s="169"/>
      <c r="K653" s="170"/>
      <c r="L653" s="186">
        <v>1100</v>
      </c>
      <c r="M653" s="185">
        <f t="shared" si="5"/>
        <v>0</v>
      </c>
      <c r="N653" s="186"/>
      <c r="O653" s="186">
        <v>600</v>
      </c>
      <c r="P653" s="186"/>
      <c r="Q653" s="186"/>
      <c r="R653" s="186"/>
      <c r="S653" s="194"/>
      <c r="T653" s="194"/>
      <c r="U653" s="186"/>
      <c r="V653" s="186"/>
      <c r="W653" s="186"/>
      <c r="X653" s="186"/>
      <c r="Y653" s="186"/>
      <c r="Z653" s="186"/>
      <c r="AA653" s="186"/>
      <c r="AB653" s="186"/>
      <c r="AC653" s="185">
        <f t="shared" si="10"/>
        <v>500</v>
      </c>
      <c r="AD653" s="178"/>
      <c r="AE653" s="178"/>
      <c r="AF653" s="178"/>
      <c r="AG653" s="199"/>
      <c r="AH653" s="178"/>
    </row>
    <row r="654" ht="15.75" customHeight="1" spans="1:34">
      <c r="A654" s="538" t="s">
        <v>5758</v>
      </c>
      <c r="B654" s="170"/>
      <c r="C654" s="212"/>
      <c r="D654" s="170">
        <v>32956</v>
      </c>
      <c r="E654" s="170"/>
      <c r="F654" s="169">
        <v>36963</v>
      </c>
      <c r="G654" s="211" t="s">
        <v>5766</v>
      </c>
      <c r="H654" s="170" t="s">
        <v>5125</v>
      </c>
      <c r="I654" s="186">
        <v>1100</v>
      </c>
      <c r="J654" s="169"/>
      <c r="K654" s="170"/>
      <c r="L654" s="186">
        <v>1100</v>
      </c>
      <c r="M654" s="185">
        <f t="shared" si="5"/>
        <v>0</v>
      </c>
      <c r="N654" s="186"/>
      <c r="O654" s="186">
        <v>600</v>
      </c>
      <c r="P654" s="186"/>
      <c r="Q654" s="186"/>
      <c r="R654" s="186"/>
      <c r="S654" s="194"/>
      <c r="T654" s="194"/>
      <c r="U654" s="186"/>
      <c r="V654" s="186"/>
      <c r="W654" s="186"/>
      <c r="X654" s="186"/>
      <c r="Y654" s="186"/>
      <c r="Z654" s="186"/>
      <c r="AA654" s="186"/>
      <c r="AB654" s="186"/>
      <c r="AC654" s="185">
        <f t="shared" si="10"/>
        <v>500</v>
      </c>
      <c r="AD654" s="178"/>
      <c r="AE654" s="178"/>
      <c r="AF654" s="178"/>
      <c r="AG654" s="199"/>
      <c r="AH654" s="178"/>
    </row>
    <row r="655" ht="15.75" customHeight="1" spans="1:34">
      <c r="A655" s="538" t="s">
        <v>5758</v>
      </c>
      <c r="B655" s="170"/>
      <c r="C655" s="212"/>
      <c r="D655" s="170">
        <v>32957</v>
      </c>
      <c r="E655" s="170"/>
      <c r="F655" s="169">
        <v>36964</v>
      </c>
      <c r="G655" s="211" t="s">
        <v>5767</v>
      </c>
      <c r="H655" s="170" t="s">
        <v>5125</v>
      </c>
      <c r="I655" s="186">
        <v>1100</v>
      </c>
      <c r="J655" s="169"/>
      <c r="K655" s="170"/>
      <c r="L655" s="186">
        <v>1100</v>
      </c>
      <c r="M655" s="185">
        <f t="shared" si="5"/>
        <v>0</v>
      </c>
      <c r="N655" s="186"/>
      <c r="O655" s="186">
        <v>600</v>
      </c>
      <c r="P655" s="186"/>
      <c r="Q655" s="186"/>
      <c r="R655" s="186"/>
      <c r="S655" s="194"/>
      <c r="T655" s="194"/>
      <c r="U655" s="186"/>
      <c r="V655" s="186"/>
      <c r="W655" s="186"/>
      <c r="X655" s="186"/>
      <c r="Y655" s="186"/>
      <c r="Z655" s="186"/>
      <c r="AA655" s="186"/>
      <c r="AB655" s="186"/>
      <c r="AC655" s="185">
        <f t="shared" si="10"/>
        <v>500</v>
      </c>
      <c r="AD655" s="178"/>
      <c r="AE655" s="178"/>
      <c r="AF655" s="178"/>
      <c r="AG655" s="199"/>
      <c r="AH655" s="178"/>
    </row>
    <row r="656" ht="15.75" customHeight="1" spans="1:34">
      <c r="A656" s="538" t="s">
        <v>5758</v>
      </c>
      <c r="B656" s="170"/>
      <c r="C656" s="212"/>
      <c r="D656" s="170">
        <v>32958</v>
      </c>
      <c r="E656" s="170"/>
      <c r="F656" s="169">
        <v>36965</v>
      </c>
      <c r="G656" s="211" t="s">
        <v>5768</v>
      </c>
      <c r="H656" s="170" t="s">
        <v>5125</v>
      </c>
      <c r="I656" s="186">
        <v>1100</v>
      </c>
      <c r="J656" s="169"/>
      <c r="K656" s="170"/>
      <c r="L656" s="186">
        <v>1100</v>
      </c>
      <c r="M656" s="185">
        <f t="shared" si="5"/>
        <v>0</v>
      </c>
      <c r="N656" s="186"/>
      <c r="O656" s="186">
        <v>600</v>
      </c>
      <c r="P656" s="186"/>
      <c r="Q656" s="186"/>
      <c r="R656" s="186"/>
      <c r="S656" s="194"/>
      <c r="T656" s="194"/>
      <c r="U656" s="186"/>
      <c r="V656" s="186"/>
      <c r="W656" s="186"/>
      <c r="X656" s="186"/>
      <c r="Y656" s="186"/>
      <c r="Z656" s="186"/>
      <c r="AA656" s="186"/>
      <c r="AB656" s="186"/>
      <c r="AC656" s="185">
        <f t="shared" si="10"/>
        <v>500</v>
      </c>
      <c r="AD656" s="178"/>
      <c r="AE656" s="178"/>
      <c r="AF656" s="178"/>
      <c r="AG656" s="199"/>
      <c r="AH656" s="178"/>
    </row>
    <row r="657" ht="15.75" customHeight="1" spans="1:34">
      <c r="A657" s="538" t="s">
        <v>5758</v>
      </c>
      <c r="B657" s="170"/>
      <c r="C657" s="212"/>
      <c r="D657" s="170">
        <v>32959</v>
      </c>
      <c r="E657" s="170"/>
      <c r="F657" s="169">
        <v>36967</v>
      </c>
      <c r="G657" s="211" t="s">
        <v>5769</v>
      </c>
      <c r="H657" s="170" t="s">
        <v>5125</v>
      </c>
      <c r="I657" s="186">
        <v>1300</v>
      </c>
      <c r="J657" s="169"/>
      <c r="K657" s="170"/>
      <c r="L657" s="186">
        <v>1300</v>
      </c>
      <c r="M657" s="185">
        <f t="shared" si="5"/>
        <v>0</v>
      </c>
      <c r="N657" s="186"/>
      <c r="O657" s="186">
        <v>800</v>
      </c>
      <c r="P657" s="186"/>
      <c r="Q657" s="186"/>
      <c r="R657" s="186"/>
      <c r="S657" s="194"/>
      <c r="T657" s="194"/>
      <c r="U657" s="186"/>
      <c r="V657" s="186"/>
      <c r="W657" s="186"/>
      <c r="X657" s="186"/>
      <c r="Y657" s="186"/>
      <c r="Z657" s="186"/>
      <c r="AA657" s="186"/>
      <c r="AB657" s="186"/>
      <c r="AC657" s="185">
        <f t="shared" si="10"/>
        <v>500</v>
      </c>
      <c r="AD657" s="178"/>
      <c r="AE657" s="178"/>
      <c r="AF657" s="178"/>
      <c r="AG657" s="199"/>
      <c r="AH657" s="178"/>
    </row>
    <row r="658" ht="15.75" customHeight="1" spans="1:34">
      <c r="A658" s="538" t="s">
        <v>5758</v>
      </c>
      <c r="B658" s="170"/>
      <c r="C658" s="212"/>
      <c r="D658" s="170">
        <v>32960</v>
      </c>
      <c r="E658" s="170"/>
      <c r="F658" s="169">
        <v>36968</v>
      </c>
      <c r="G658" s="211" t="s">
        <v>5770</v>
      </c>
      <c r="H658" s="170" t="s">
        <v>5125</v>
      </c>
      <c r="I658" s="186">
        <v>1300</v>
      </c>
      <c r="J658" s="169"/>
      <c r="K658" s="170"/>
      <c r="L658" s="186">
        <v>1300</v>
      </c>
      <c r="M658" s="185">
        <f t="shared" si="5"/>
        <v>0</v>
      </c>
      <c r="N658" s="186"/>
      <c r="O658" s="186">
        <v>800</v>
      </c>
      <c r="P658" s="186"/>
      <c r="Q658" s="186"/>
      <c r="R658" s="186"/>
      <c r="S658" s="194"/>
      <c r="T658" s="194"/>
      <c r="U658" s="186"/>
      <c r="V658" s="186"/>
      <c r="W658" s="186"/>
      <c r="X658" s="186"/>
      <c r="Y658" s="186"/>
      <c r="Z658" s="186"/>
      <c r="AA658" s="186"/>
      <c r="AB658" s="186"/>
      <c r="AC658" s="185">
        <f t="shared" si="10"/>
        <v>500</v>
      </c>
      <c r="AD658" s="178"/>
      <c r="AE658" s="178"/>
      <c r="AF658" s="178"/>
      <c r="AG658" s="199"/>
      <c r="AH658" s="178"/>
    </row>
    <row r="659" ht="15.75" customHeight="1" spans="1:34">
      <c r="A659" s="539" t="s">
        <v>5758</v>
      </c>
      <c r="B659" s="176"/>
      <c r="C659" s="217" t="s">
        <v>5467</v>
      </c>
      <c r="D659" s="176">
        <v>32961</v>
      </c>
      <c r="E659" s="176"/>
      <c r="F659" s="204">
        <v>36083</v>
      </c>
      <c r="G659" s="218" t="s">
        <v>5771</v>
      </c>
      <c r="H659" s="176" t="s">
        <v>183</v>
      </c>
      <c r="I659" s="189">
        <v>3700</v>
      </c>
      <c r="J659" s="204"/>
      <c r="K659" s="176"/>
      <c r="L659" s="189">
        <v>3700</v>
      </c>
      <c r="M659" s="191">
        <f t="shared" si="5"/>
        <v>0</v>
      </c>
      <c r="N659" s="189"/>
      <c r="O659" s="189">
        <v>3700</v>
      </c>
      <c r="P659" s="189"/>
      <c r="Q659" s="189"/>
      <c r="R659" s="189"/>
      <c r="S659" s="219"/>
      <c r="T659" s="219"/>
      <c r="U659" s="189"/>
      <c r="V659" s="189"/>
      <c r="W659" s="189"/>
      <c r="X659" s="189"/>
      <c r="Y659" s="189"/>
      <c r="Z659" s="189"/>
      <c r="AA659" s="189"/>
      <c r="AB659" s="189"/>
      <c r="AC659" s="191">
        <f t="shared" si="10"/>
        <v>0</v>
      </c>
      <c r="AD659" s="178"/>
      <c r="AE659" s="178"/>
      <c r="AF659" s="162"/>
      <c r="AG659" s="195"/>
      <c r="AH659" s="162"/>
    </row>
    <row r="660" ht="15.75" customHeight="1" spans="1:34">
      <c r="A660" s="538" t="s">
        <v>5758</v>
      </c>
      <c r="B660" s="170"/>
      <c r="C660" s="212"/>
      <c r="D660" s="170">
        <v>32498</v>
      </c>
      <c r="E660" s="170"/>
      <c r="F660" s="169">
        <v>36925</v>
      </c>
      <c r="G660" s="211" t="s">
        <v>5772</v>
      </c>
      <c r="H660" s="170" t="s">
        <v>4313</v>
      </c>
      <c r="I660" s="186">
        <v>450</v>
      </c>
      <c r="J660" s="169"/>
      <c r="K660" s="170"/>
      <c r="L660" s="186">
        <v>450</v>
      </c>
      <c r="M660" s="185">
        <f t="shared" si="5"/>
        <v>0</v>
      </c>
      <c r="N660" s="186"/>
      <c r="O660" s="186">
        <v>300</v>
      </c>
      <c r="P660" s="186"/>
      <c r="Q660" s="186"/>
      <c r="R660" s="186"/>
      <c r="S660" s="194"/>
      <c r="T660" s="194"/>
      <c r="U660" s="186"/>
      <c r="V660" s="186"/>
      <c r="W660" s="186"/>
      <c r="X660" s="186"/>
      <c r="Y660" s="186"/>
      <c r="Z660" s="186"/>
      <c r="AA660" s="186"/>
      <c r="AB660" s="186"/>
      <c r="AC660" s="185">
        <f t="shared" si="10"/>
        <v>150</v>
      </c>
      <c r="AD660" s="178"/>
      <c r="AE660" s="178"/>
      <c r="AF660" s="178"/>
      <c r="AG660" s="199"/>
      <c r="AH660" s="178"/>
    </row>
    <row r="661" ht="15.75" customHeight="1" spans="1:34">
      <c r="A661" s="538" t="s">
        <v>5758</v>
      </c>
      <c r="B661" s="170"/>
      <c r="C661" s="212"/>
      <c r="D661" s="170">
        <v>32499</v>
      </c>
      <c r="E661" s="170"/>
      <c r="F661" s="169">
        <v>36926</v>
      </c>
      <c r="G661" s="211" t="s">
        <v>5773</v>
      </c>
      <c r="H661" s="170" t="s">
        <v>4313</v>
      </c>
      <c r="I661" s="186">
        <v>450</v>
      </c>
      <c r="J661" s="169"/>
      <c r="K661" s="170"/>
      <c r="L661" s="186">
        <v>450</v>
      </c>
      <c r="M661" s="185">
        <f t="shared" si="5"/>
        <v>0</v>
      </c>
      <c r="N661" s="186"/>
      <c r="O661" s="186">
        <v>300</v>
      </c>
      <c r="P661" s="186"/>
      <c r="Q661" s="186"/>
      <c r="R661" s="186"/>
      <c r="S661" s="194"/>
      <c r="T661" s="194"/>
      <c r="U661" s="186"/>
      <c r="V661" s="186"/>
      <c r="W661" s="186"/>
      <c r="X661" s="186"/>
      <c r="Y661" s="186"/>
      <c r="Z661" s="186"/>
      <c r="AA661" s="186"/>
      <c r="AB661" s="186"/>
      <c r="AC661" s="185">
        <f t="shared" si="10"/>
        <v>150</v>
      </c>
      <c r="AD661" s="178"/>
      <c r="AE661" s="178"/>
      <c r="AF661" s="178"/>
      <c r="AG661" s="199"/>
      <c r="AH661" s="178"/>
    </row>
    <row r="662" ht="15.75" customHeight="1" spans="1:34">
      <c r="A662" s="538" t="s">
        <v>5758</v>
      </c>
      <c r="B662" s="170"/>
      <c r="C662" s="212"/>
      <c r="D662" s="170">
        <v>32500</v>
      </c>
      <c r="E662" s="170"/>
      <c r="F662" s="169">
        <v>36926</v>
      </c>
      <c r="G662" s="211" t="s">
        <v>5773</v>
      </c>
      <c r="H662" s="170" t="s">
        <v>4313</v>
      </c>
      <c r="I662" s="186">
        <v>450</v>
      </c>
      <c r="J662" s="169"/>
      <c r="K662" s="170"/>
      <c r="L662" s="186">
        <v>450</v>
      </c>
      <c r="M662" s="185">
        <f t="shared" si="5"/>
        <v>0</v>
      </c>
      <c r="N662" s="186"/>
      <c r="O662" s="186">
        <v>300</v>
      </c>
      <c r="P662" s="186"/>
      <c r="Q662" s="186"/>
      <c r="R662" s="186"/>
      <c r="S662" s="194"/>
      <c r="T662" s="194"/>
      <c r="U662" s="186"/>
      <c r="V662" s="186"/>
      <c r="W662" s="186"/>
      <c r="X662" s="186"/>
      <c r="Y662" s="186"/>
      <c r="Z662" s="186"/>
      <c r="AA662" s="186"/>
      <c r="AB662" s="186"/>
      <c r="AC662" s="185">
        <f t="shared" si="10"/>
        <v>150</v>
      </c>
      <c r="AD662" s="178"/>
      <c r="AE662" s="178"/>
      <c r="AF662" s="178"/>
      <c r="AG662" s="199"/>
      <c r="AH662" s="178"/>
    </row>
    <row r="663" ht="15.75" customHeight="1" spans="1:34">
      <c r="A663" s="538" t="s">
        <v>5758</v>
      </c>
      <c r="B663" s="170"/>
      <c r="C663" s="212"/>
      <c r="D663" s="170">
        <v>32855</v>
      </c>
      <c r="E663" s="170"/>
      <c r="F663" s="169">
        <v>36927</v>
      </c>
      <c r="G663" s="211" t="s">
        <v>5774</v>
      </c>
      <c r="H663" s="170" t="s">
        <v>4313</v>
      </c>
      <c r="I663" s="186">
        <v>450</v>
      </c>
      <c r="J663" s="169"/>
      <c r="K663" s="170"/>
      <c r="L663" s="186">
        <v>450</v>
      </c>
      <c r="M663" s="185">
        <f t="shared" si="5"/>
        <v>0</v>
      </c>
      <c r="N663" s="186"/>
      <c r="O663" s="186">
        <v>300</v>
      </c>
      <c r="P663" s="186"/>
      <c r="Q663" s="186"/>
      <c r="R663" s="186"/>
      <c r="S663" s="194"/>
      <c r="T663" s="194"/>
      <c r="U663" s="186"/>
      <c r="V663" s="186"/>
      <c r="W663" s="186"/>
      <c r="X663" s="186"/>
      <c r="Y663" s="186"/>
      <c r="Z663" s="186"/>
      <c r="AA663" s="186"/>
      <c r="AB663" s="186"/>
      <c r="AC663" s="185">
        <f t="shared" si="10"/>
        <v>150</v>
      </c>
      <c r="AD663" s="178"/>
      <c r="AE663" s="178"/>
      <c r="AF663" s="178"/>
      <c r="AG663" s="199"/>
      <c r="AH663" s="178"/>
    </row>
    <row r="664" ht="15.75" customHeight="1" spans="1:34">
      <c r="A664" s="538" t="s">
        <v>5758</v>
      </c>
      <c r="B664" s="170"/>
      <c r="C664" s="212"/>
      <c r="D664" s="170">
        <v>32856</v>
      </c>
      <c r="E664" s="170"/>
      <c r="F664" s="169">
        <v>36924</v>
      </c>
      <c r="G664" s="211" t="s">
        <v>5775</v>
      </c>
      <c r="H664" s="170" t="s">
        <v>4313</v>
      </c>
      <c r="I664" s="186">
        <v>450</v>
      </c>
      <c r="J664" s="169"/>
      <c r="K664" s="170"/>
      <c r="L664" s="186">
        <v>450</v>
      </c>
      <c r="M664" s="185">
        <f t="shared" si="5"/>
        <v>0</v>
      </c>
      <c r="N664" s="186"/>
      <c r="O664" s="186">
        <v>300</v>
      </c>
      <c r="P664" s="186"/>
      <c r="Q664" s="186"/>
      <c r="R664" s="186"/>
      <c r="S664" s="194"/>
      <c r="T664" s="194"/>
      <c r="U664" s="186"/>
      <c r="V664" s="186"/>
      <c r="W664" s="186"/>
      <c r="X664" s="186"/>
      <c r="Y664" s="186"/>
      <c r="Z664" s="186"/>
      <c r="AA664" s="186"/>
      <c r="AB664" s="186"/>
      <c r="AC664" s="185">
        <f t="shared" si="10"/>
        <v>150</v>
      </c>
      <c r="AD664" s="178"/>
      <c r="AE664" s="178"/>
      <c r="AF664" s="178"/>
      <c r="AG664" s="199"/>
      <c r="AH664" s="178"/>
    </row>
    <row r="665" ht="15.75" customHeight="1" spans="1:34">
      <c r="A665" s="538" t="s">
        <v>5758</v>
      </c>
      <c r="B665" s="170"/>
      <c r="C665" s="212"/>
      <c r="D665" s="170">
        <v>32857</v>
      </c>
      <c r="E665" s="170"/>
      <c r="F665" s="169">
        <v>36928</v>
      </c>
      <c r="G665" s="211" t="s">
        <v>5776</v>
      </c>
      <c r="H665" s="170" t="s">
        <v>4313</v>
      </c>
      <c r="I665" s="186">
        <v>450</v>
      </c>
      <c r="J665" s="169"/>
      <c r="K665" s="170"/>
      <c r="L665" s="186">
        <v>450</v>
      </c>
      <c r="M665" s="185">
        <f t="shared" si="5"/>
        <v>0</v>
      </c>
      <c r="N665" s="186"/>
      <c r="O665" s="186">
        <v>300</v>
      </c>
      <c r="P665" s="186"/>
      <c r="Q665" s="186"/>
      <c r="R665" s="186"/>
      <c r="S665" s="194"/>
      <c r="T665" s="194"/>
      <c r="U665" s="186"/>
      <c r="V665" s="186"/>
      <c r="W665" s="186"/>
      <c r="X665" s="186"/>
      <c r="Y665" s="186"/>
      <c r="Z665" s="186"/>
      <c r="AA665" s="186"/>
      <c r="AB665" s="186"/>
      <c r="AC665" s="185">
        <f t="shared" si="10"/>
        <v>150</v>
      </c>
      <c r="AD665" s="178"/>
      <c r="AE665" s="178"/>
      <c r="AF665" s="178"/>
      <c r="AG665" s="199"/>
      <c r="AH665" s="178"/>
    </row>
    <row r="666" ht="15.75" customHeight="1" spans="1:34">
      <c r="A666" s="538" t="s">
        <v>5758</v>
      </c>
      <c r="B666" s="170"/>
      <c r="C666" s="212"/>
      <c r="D666" s="170">
        <v>32858</v>
      </c>
      <c r="E666" s="170"/>
      <c r="F666" s="169">
        <v>36929</v>
      </c>
      <c r="G666" s="211" t="s">
        <v>5777</v>
      </c>
      <c r="H666" s="170" t="s">
        <v>4313</v>
      </c>
      <c r="I666" s="186">
        <v>450</v>
      </c>
      <c r="J666" s="169"/>
      <c r="K666" s="170"/>
      <c r="L666" s="186">
        <v>450</v>
      </c>
      <c r="M666" s="185">
        <f t="shared" si="5"/>
        <v>0</v>
      </c>
      <c r="N666" s="186"/>
      <c r="O666" s="186">
        <v>300</v>
      </c>
      <c r="P666" s="186"/>
      <c r="Q666" s="186"/>
      <c r="R666" s="186"/>
      <c r="S666" s="194"/>
      <c r="T666" s="194"/>
      <c r="U666" s="186"/>
      <c r="V666" s="186"/>
      <c r="W666" s="186"/>
      <c r="X666" s="186"/>
      <c r="Y666" s="186"/>
      <c r="Z666" s="186"/>
      <c r="AA666" s="186"/>
      <c r="AB666" s="186"/>
      <c r="AC666" s="185">
        <f t="shared" si="10"/>
        <v>150</v>
      </c>
      <c r="AD666" s="178"/>
      <c r="AE666" s="178"/>
      <c r="AF666" s="178"/>
      <c r="AG666" s="199"/>
      <c r="AH666" s="178"/>
    </row>
    <row r="667" ht="15.75" customHeight="1" spans="1:34">
      <c r="A667" s="538" t="s">
        <v>5758</v>
      </c>
      <c r="B667" s="170"/>
      <c r="C667" s="212"/>
      <c r="D667" s="170">
        <v>32859</v>
      </c>
      <c r="E667" s="170"/>
      <c r="F667" s="169">
        <v>36930</v>
      </c>
      <c r="G667" s="211" t="s">
        <v>5778</v>
      </c>
      <c r="H667" s="170" t="s">
        <v>4313</v>
      </c>
      <c r="I667" s="186">
        <v>450</v>
      </c>
      <c r="J667" s="169"/>
      <c r="K667" s="170"/>
      <c r="L667" s="186">
        <v>450</v>
      </c>
      <c r="M667" s="185">
        <f t="shared" si="5"/>
        <v>0</v>
      </c>
      <c r="N667" s="186"/>
      <c r="O667" s="186">
        <v>300</v>
      </c>
      <c r="P667" s="186"/>
      <c r="Q667" s="186"/>
      <c r="R667" s="186"/>
      <c r="S667" s="194"/>
      <c r="T667" s="194"/>
      <c r="U667" s="186"/>
      <c r="V667" s="186"/>
      <c r="W667" s="186"/>
      <c r="X667" s="186"/>
      <c r="Y667" s="186"/>
      <c r="Z667" s="186"/>
      <c r="AA667" s="186"/>
      <c r="AB667" s="186"/>
      <c r="AC667" s="185">
        <f t="shared" si="10"/>
        <v>150</v>
      </c>
      <c r="AD667" s="178"/>
      <c r="AE667" s="178"/>
      <c r="AF667" s="178"/>
      <c r="AG667" s="199"/>
      <c r="AH667" s="178"/>
    </row>
    <row r="668" ht="15.75" customHeight="1" spans="1:34">
      <c r="A668" s="538" t="s">
        <v>5758</v>
      </c>
      <c r="B668" s="170"/>
      <c r="C668" s="212"/>
      <c r="D668" s="170">
        <v>32860</v>
      </c>
      <c r="E668" s="170"/>
      <c r="F668" s="169">
        <v>36931</v>
      </c>
      <c r="G668" s="211" t="s">
        <v>5779</v>
      </c>
      <c r="H668" s="170" t="s">
        <v>4313</v>
      </c>
      <c r="I668" s="186">
        <v>450</v>
      </c>
      <c r="J668" s="169"/>
      <c r="K668" s="170"/>
      <c r="L668" s="186">
        <v>450</v>
      </c>
      <c r="M668" s="185">
        <f t="shared" si="5"/>
        <v>0</v>
      </c>
      <c r="N668" s="186"/>
      <c r="O668" s="186">
        <v>300</v>
      </c>
      <c r="P668" s="186"/>
      <c r="Q668" s="186"/>
      <c r="R668" s="186"/>
      <c r="S668" s="194"/>
      <c r="T668" s="194"/>
      <c r="U668" s="186"/>
      <c r="V668" s="186"/>
      <c r="W668" s="186"/>
      <c r="X668" s="186"/>
      <c r="Y668" s="186"/>
      <c r="Z668" s="186"/>
      <c r="AA668" s="186"/>
      <c r="AB668" s="186"/>
      <c r="AC668" s="185">
        <f t="shared" si="10"/>
        <v>150</v>
      </c>
      <c r="AD668" s="178"/>
      <c r="AE668" s="178"/>
      <c r="AF668" s="178"/>
      <c r="AG668" s="199"/>
      <c r="AH668" s="178"/>
    </row>
    <row r="669" ht="15.75" customHeight="1" spans="1:34">
      <c r="A669" s="539" t="s">
        <v>5758</v>
      </c>
      <c r="B669" s="176"/>
      <c r="C669" s="217" t="s">
        <v>5780</v>
      </c>
      <c r="D669" s="176">
        <v>32861</v>
      </c>
      <c r="E669" s="176"/>
      <c r="F669" s="176" t="s">
        <v>5781</v>
      </c>
      <c r="G669" s="218" t="s">
        <v>5782</v>
      </c>
      <c r="H669" s="176" t="s">
        <v>5362</v>
      </c>
      <c r="I669" s="189">
        <v>4450</v>
      </c>
      <c r="J669" s="204"/>
      <c r="K669" s="176"/>
      <c r="L669" s="189">
        <v>4450</v>
      </c>
      <c r="M669" s="191">
        <f t="shared" si="5"/>
        <v>0</v>
      </c>
      <c r="N669" s="189"/>
      <c r="O669" s="189">
        <v>2800</v>
      </c>
      <c r="P669" s="189"/>
      <c r="Q669" s="189"/>
      <c r="R669" s="189"/>
      <c r="S669" s="219"/>
      <c r="T669" s="219"/>
      <c r="U669" s="189"/>
      <c r="V669" s="189"/>
      <c r="W669" s="189"/>
      <c r="X669" s="189"/>
      <c r="Y669" s="189"/>
      <c r="Z669" s="189"/>
      <c r="AA669" s="189"/>
      <c r="AB669" s="189"/>
      <c r="AC669" s="191">
        <f t="shared" si="10"/>
        <v>1650</v>
      </c>
      <c r="AD669" s="178"/>
      <c r="AE669" s="178"/>
      <c r="AF669" s="162"/>
      <c r="AG669" s="195"/>
      <c r="AH669" s="162"/>
    </row>
    <row r="670" ht="15.75" customHeight="1" spans="1:34">
      <c r="A670" s="539" t="s">
        <v>5758</v>
      </c>
      <c r="B670" s="176"/>
      <c r="C670" s="217" t="s">
        <v>5241</v>
      </c>
      <c r="D670" s="176">
        <v>32862</v>
      </c>
      <c r="E670" s="176"/>
      <c r="F670" s="204">
        <v>35748</v>
      </c>
      <c r="G670" s="218" t="s">
        <v>5782</v>
      </c>
      <c r="H670" s="176" t="s">
        <v>4313</v>
      </c>
      <c r="I670" s="189">
        <v>450</v>
      </c>
      <c r="J670" s="204"/>
      <c r="K670" s="176"/>
      <c r="L670" s="189">
        <v>450</v>
      </c>
      <c r="M670" s="191">
        <f t="shared" si="5"/>
        <v>0</v>
      </c>
      <c r="N670" s="189"/>
      <c r="O670" s="189">
        <v>300</v>
      </c>
      <c r="P670" s="189"/>
      <c r="Q670" s="189"/>
      <c r="R670" s="189"/>
      <c r="S670" s="219"/>
      <c r="T670" s="219"/>
      <c r="U670" s="189"/>
      <c r="V670" s="189"/>
      <c r="W670" s="189"/>
      <c r="X670" s="189"/>
      <c r="Y670" s="189"/>
      <c r="Z670" s="189"/>
      <c r="AA670" s="189"/>
      <c r="AB670" s="189"/>
      <c r="AC670" s="191">
        <f t="shared" si="10"/>
        <v>150</v>
      </c>
      <c r="AD670" s="178"/>
      <c r="AE670" s="178"/>
      <c r="AF670" s="162"/>
      <c r="AG670" s="195"/>
      <c r="AH670" s="162"/>
    </row>
    <row r="671" ht="15.75" customHeight="1" spans="1:34">
      <c r="A671" s="538" t="s">
        <v>5758</v>
      </c>
      <c r="B671" s="170"/>
      <c r="C671" s="212"/>
      <c r="D671" s="170">
        <v>32863</v>
      </c>
      <c r="E671" s="170"/>
      <c r="F671" s="169">
        <v>36932</v>
      </c>
      <c r="G671" s="211" t="s">
        <v>5782</v>
      </c>
      <c r="H671" s="170" t="s">
        <v>4313</v>
      </c>
      <c r="I671" s="186">
        <v>450</v>
      </c>
      <c r="J671" s="169"/>
      <c r="K671" s="170"/>
      <c r="L671" s="186">
        <v>450</v>
      </c>
      <c r="M671" s="185">
        <f t="shared" si="5"/>
        <v>0</v>
      </c>
      <c r="N671" s="186"/>
      <c r="O671" s="186">
        <v>300</v>
      </c>
      <c r="P671" s="186"/>
      <c r="Q671" s="186"/>
      <c r="R671" s="186"/>
      <c r="S671" s="194"/>
      <c r="T671" s="194"/>
      <c r="U671" s="186"/>
      <c r="V671" s="186"/>
      <c r="W671" s="186"/>
      <c r="X671" s="186"/>
      <c r="Y671" s="186"/>
      <c r="Z671" s="186"/>
      <c r="AA671" s="186"/>
      <c r="AB671" s="186"/>
      <c r="AC671" s="185">
        <f t="shared" si="10"/>
        <v>150</v>
      </c>
      <c r="AD671" s="178"/>
      <c r="AE671" s="178"/>
      <c r="AF671" s="178"/>
      <c r="AG671" s="199"/>
      <c r="AH671" s="178"/>
    </row>
    <row r="672" ht="15.75" customHeight="1" spans="1:34">
      <c r="A672" s="538" t="s">
        <v>5758</v>
      </c>
      <c r="B672" s="170"/>
      <c r="C672" s="212"/>
      <c r="D672" s="170">
        <v>32864</v>
      </c>
      <c r="E672" s="170"/>
      <c r="F672" s="169">
        <v>36933</v>
      </c>
      <c r="G672" s="211" t="s">
        <v>5783</v>
      </c>
      <c r="H672" s="170" t="s">
        <v>4313</v>
      </c>
      <c r="I672" s="186">
        <v>450</v>
      </c>
      <c r="J672" s="169"/>
      <c r="K672" s="170"/>
      <c r="L672" s="186">
        <v>450</v>
      </c>
      <c r="M672" s="185">
        <f t="shared" si="5"/>
        <v>0</v>
      </c>
      <c r="N672" s="186"/>
      <c r="O672" s="186">
        <v>300</v>
      </c>
      <c r="P672" s="186"/>
      <c r="Q672" s="186"/>
      <c r="R672" s="186"/>
      <c r="S672" s="194"/>
      <c r="T672" s="194"/>
      <c r="U672" s="186"/>
      <c r="V672" s="186"/>
      <c r="W672" s="186"/>
      <c r="X672" s="186"/>
      <c r="Y672" s="186"/>
      <c r="Z672" s="186"/>
      <c r="AA672" s="186"/>
      <c r="AB672" s="186"/>
      <c r="AC672" s="185">
        <f t="shared" si="10"/>
        <v>150</v>
      </c>
      <c r="AD672" s="178"/>
      <c r="AE672" s="178"/>
      <c r="AF672" s="178"/>
      <c r="AG672" s="199"/>
      <c r="AH672" s="178"/>
    </row>
    <row r="673" ht="15.75" customHeight="1" spans="1:34">
      <c r="A673" s="538" t="s">
        <v>5758</v>
      </c>
      <c r="B673" s="170"/>
      <c r="C673" s="212"/>
      <c r="D673" s="170">
        <v>32865</v>
      </c>
      <c r="E673" s="170"/>
      <c r="F673" s="169">
        <v>36923</v>
      </c>
      <c r="G673" s="211" t="s">
        <v>5784</v>
      </c>
      <c r="H673" s="170" t="s">
        <v>4313</v>
      </c>
      <c r="I673" s="186">
        <v>450</v>
      </c>
      <c r="J673" s="169"/>
      <c r="K673" s="170"/>
      <c r="L673" s="186">
        <v>450</v>
      </c>
      <c r="M673" s="185">
        <f t="shared" si="5"/>
        <v>0</v>
      </c>
      <c r="N673" s="186"/>
      <c r="O673" s="186">
        <v>300</v>
      </c>
      <c r="P673" s="186"/>
      <c r="Q673" s="186"/>
      <c r="R673" s="186"/>
      <c r="S673" s="194"/>
      <c r="T673" s="194"/>
      <c r="U673" s="186"/>
      <c r="V673" s="186"/>
      <c r="W673" s="186"/>
      <c r="X673" s="186"/>
      <c r="Y673" s="186"/>
      <c r="Z673" s="186"/>
      <c r="AA673" s="186"/>
      <c r="AB673" s="186"/>
      <c r="AC673" s="185">
        <f t="shared" si="10"/>
        <v>150</v>
      </c>
      <c r="AD673" s="178"/>
      <c r="AE673" s="178"/>
      <c r="AF673" s="178"/>
      <c r="AG673" s="199"/>
      <c r="AH673" s="178"/>
    </row>
    <row r="674" ht="15.75" customHeight="1" spans="1:34">
      <c r="A674" s="538" t="s">
        <v>5758</v>
      </c>
      <c r="B674" s="170"/>
      <c r="C674" s="212"/>
      <c r="D674" s="170">
        <v>32796</v>
      </c>
      <c r="E674" s="170"/>
      <c r="F674" s="169">
        <v>36937</v>
      </c>
      <c r="G674" s="211" t="s">
        <v>5785</v>
      </c>
      <c r="H674" s="170" t="s">
        <v>4313</v>
      </c>
      <c r="I674" s="186">
        <v>400</v>
      </c>
      <c r="J674" s="169"/>
      <c r="K674" s="170"/>
      <c r="L674" s="186">
        <v>400</v>
      </c>
      <c r="M674" s="185">
        <f t="shared" si="5"/>
        <v>0</v>
      </c>
      <c r="N674" s="186"/>
      <c r="O674" s="186">
        <v>300</v>
      </c>
      <c r="P674" s="186"/>
      <c r="Q674" s="186"/>
      <c r="R674" s="186"/>
      <c r="S674" s="194"/>
      <c r="T674" s="194"/>
      <c r="U674" s="186"/>
      <c r="V674" s="186"/>
      <c r="W674" s="186"/>
      <c r="X674" s="186"/>
      <c r="Y674" s="186"/>
      <c r="Z674" s="186"/>
      <c r="AA674" s="186"/>
      <c r="AB674" s="186"/>
      <c r="AC674" s="185">
        <f t="shared" si="10"/>
        <v>100</v>
      </c>
      <c r="AD674" s="178"/>
      <c r="AE674" s="178"/>
      <c r="AF674" s="178"/>
      <c r="AG674" s="199"/>
      <c r="AH674" s="178"/>
    </row>
    <row r="675" ht="15.75" customHeight="1" spans="1:34">
      <c r="A675" s="538" t="s">
        <v>5758</v>
      </c>
      <c r="B675" s="170"/>
      <c r="C675" s="212"/>
      <c r="D675" s="170">
        <v>32797</v>
      </c>
      <c r="E675" s="170"/>
      <c r="F675" s="169">
        <v>36939</v>
      </c>
      <c r="G675" s="211" t="s">
        <v>5786</v>
      </c>
      <c r="H675" s="170" t="s">
        <v>4313</v>
      </c>
      <c r="I675" s="186">
        <v>400</v>
      </c>
      <c r="J675" s="169"/>
      <c r="K675" s="170"/>
      <c r="L675" s="186">
        <v>400</v>
      </c>
      <c r="M675" s="185">
        <f t="shared" si="5"/>
        <v>0</v>
      </c>
      <c r="N675" s="186"/>
      <c r="O675" s="186">
        <v>300</v>
      </c>
      <c r="P675" s="186"/>
      <c r="Q675" s="186"/>
      <c r="R675" s="186"/>
      <c r="S675" s="194"/>
      <c r="T675" s="194"/>
      <c r="U675" s="186"/>
      <c r="V675" s="186"/>
      <c r="W675" s="186"/>
      <c r="X675" s="186"/>
      <c r="Y675" s="186"/>
      <c r="Z675" s="186"/>
      <c r="AA675" s="186"/>
      <c r="AB675" s="186"/>
      <c r="AC675" s="185">
        <f t="shared" si="10"/>
        <v>100</v>
      </c>
      <c r="AD675" s="178"/>
      <c r="AE675" s="178"/>
      <c r="AF675" s="178"/>
      <c r="AG675" s="199"/>
      <c r="AH675" s="178"/>
    </row>
    <row r="676" ht="15.75" customHeight="1" spans="1:34">
      <c r="A676" s="538" t="s">
        <v>5758</v>
      </c>
      <c r="B676" s="170"/>
      <c r="C676" s="212"/>
      <c r="D676" s="170">
        <v>32798</v>
      </c>
      <c r="E676" s="170"/>
      <c r="F676" s="169">
        <v>36940</v>
      </c>
      <c r="G676" s="211" t="s">
        <v>5787</v>
      </c>
      <c r="H676" s="170" t="s">
        <v>4313</v>
      </c>
      <c r="I676" s="186">
        <v>400</v>
      </c>
      <c r="J676" s="169"/>
      <c r="K676" s="170"/>
      <c r="L676" s="186">
        <v>400</v>
      </c>
      <c r="M676" s="185">
        <f t="shared" si="5"/>
        <v>0</v>
      </c>
      <c r="N676" s="186"/>
      <c r="O676" s="186">
        <v>300</v>
      </c>
      <c r="P676" s="186"/>
      <c r="Q676" s="186"/>
      <c r="R676" s="186"/>
      <c r="S676" s="194"/>
      <c r="T676" s="194"/>
      <c r="U676" s="186"/>
      <c r="V676" s="186"/>
      <c r="W676" s="186"/>
      <c r="X676" s="186"/>
      <c r="Y676" s="186"/>
      <c r="Z676" s="186"/>
      <c r="AA676" s="186"/>
      <c r="AB676" s="186"/>
      <c r="AC676" s="185">
        <f t="shared" si="10"/>
        <v>100</v>
      </c>
      <c r="AD676" s="178"/>
      <c r="AE676" s="178"/>
      <c r="AF676" s="178"/>
      <c r="AG676" s="199"/>
      <c r="AH676" s="178"/>
    </row>
    <row r="677" ht="15.75" customHeight="1" spans="1:34">
      <c r="A677" s="538" t="s">
        <v>5758</v>
      </c>
      <c r="B677" s="170"/>
      <c r="C677" s="212"/>
      <c r="D677" s="170">
        <v>32799</v>
      </c>
      <c r="E677" s="170"/>
      <c r="F677" s="169">
        <v>36941</v>
      </c>
      <c r="G677" s="222" t="s">
        <v>5788</v>
      </c>
      <c r="H677" s="170" t="s">
        <v>4313</v>
      </c>
      <c r="I677" s="186">
        <v>400</v>
      </c>
      <c r="J677" s="169"/>
      <c r="K677" s="170"/>
      <c r="L677" s="186">
        <v>400</v>
      </c>
      <c r="M677" s="185">
        <f t="shared" si="5"/>
        <v>0</v>
      </c>
      <c r="N677" s="186"/>
      <c r="O677" s="186">
        <v>300</v>
      </c>
      <c r="P677" s="186"/>
      <c r="Q677" s="186"/>
      <c r="R677" s="186"/>
      <c r="S677" s="194"/>
      <c r="T677" s="194"/>
      <c r="U677" s="186"/>
      <c r="V677" s="186"/>
      <c r="W677" s="186"/>
      <c r="X677" s="186"/>
      <c r="Y677" s="186"/>
      <c r="Z677" s="186"/>
      <c r="AA677" s="186"/>
      <c r="AB677" s="186"/>
      <c r="AC677" s="185">
        <f t="shared" si="10"/>
        <v>100</v>
      </c>
      <c r="AD677" s="178"/>
      <c r="AE677" s="178"/>
      <c r="AF677" s="178"/>
      <c r="AG677" s="199"/>
      <c r="AH677" s="178"/>
    </row>
    <row r="678" ht="15.75" customHeight="1" spans="1:34">
      <c r="A678" s="538" t="s">
        <v>5758</v>
      </c>
      <c r="B678" s="170"/>
      <c r="C678" s="212"/>
      <c r="D678" s="170">
        <v>32800</v>
      </c>
      <c r="E678" s="170"/>
      <c r="F678" s="169">
        <v>36942</v>
      </c>
      <c r="G678" s="222" t="s">
        <v>5789</v>
      </c>
      <c r="H678" s="170" t="s">
        <v>4313</v>
      </c>
      <c r="I678" s="186">
        <v>400</v>
      </c>
      <c r="J678" s="169"/>
      <c r="K678" s="170"/>
      <c r="L678" s="186">
        <v>400</v>
      </c>
      <c r="M678" s="185">
        <f t="shared" si="5"/>
        <v>0</v>
      </c>
      <c r="N678" s="186"/>
      <c r="O678" s="186">
        <v>300</v>
      </c>
      <c r="P678" s="186"/>
      <c r="Q678" s="186"/>
      <c r="R678" s="186"/>
      <c r="S678" s="194"/>
      <c r="T678" s="194"/>
      <c r="U678" s="186"/>
      <c r="V678" s="186"/>
      <c r="W678" s="186"/>
      <c r="X678" s="186"/>
      <c r="Y678" s="186"/>
      <c r="Z678" s="186"/>
      <c r="AA678" s="186"/>
      <c r="AB678" s="186"/>
      <c r="AC678" s="185">
        <f t="shared" si="10"/>
        <v>100</v>
      </c>
      <c r="AD678" s="178"/>
      <c r="AE678" s="178"/>
      <c r="AF678" s="178"/>
      <c r="AG678" s="199"/>
      <c r="AH678" s="178"/>
    </row>
    <row r="679" ht="15.75" customHeight="1" spans="1:34">
      <c r="A679" s="538" t="s">
        <v>5758</v>
      </c>
      <c r="B679" s="170"/>
      <c r="C679" s="212"/>
      <c r="D679" s="170">
        <v>32819</v>
      </c>
      <c r="E679" s="170"/>
      <c r="F679" s="169">
        <v>36943</v>
      </c>
      <c r="G679" s="222" t="s">
        <v>5790</v>
      </c>
      <c r="H679" s="170" t="s">
        <v>4313</v>
      </c>
      <c r="I679" s="186">
        <v>400</v>
      </c>
      <c r="J679" s="169"/>
      <c r="K679" s="170"/>
      <c r="L679" s="186">
        <v>400</v>
      </c>
      <c r="M679" s="185">
        <f t="shared" si="5"/>
        <v>0</v>
      </c>
      <c r="N679" s="186"/>
      <c r="O679" s="186">
        <v>300</v>
      </c>
      <c r="P679" s="186"/>
      <c r="Q679" s="186"/>
      <c r="R679" s="186"/>
      <c r="S679" s="194"/>
      <c r="T679" s="194"/>
      <c r="U679" s="186"/>
      <c r="V679" s="186"/>
      <c r="W679" s="186"/>
      <c r="X679" s="186"/>
      <c r="Y679" s="186"/>
      <c r="Z679" s="186"/>
      <c r="AA679" s="186"/>
      <c r="AB679" s="186"/>
      <c r="AC679" s="185">
        <f t="shared" si="10"/>
        <v>100</v>
      </c>
      <c r="AD679" s="178"/>
      <c r="AE679" s="178"/>
      <c r="AF679" s="178"/>
      <c r="AG679" s="199"/>
      <c r="AH679" s="178"/>
    </row>
    <row r="680" ht="15.75" customHeight="1" spans="1:34">
      <c r="A680" s="538" t="s">
        <v>5758</v>
      </c>
      <c r="B680" s="170"/>
      <c r="C680" s="212"/>
      <c r="D680" s="170">
        <v>32820</v>
      </c>
      <c r="E680" s="170"/>
      <c r="F680" s="169">
        <v>36944</v>
      </c>
      <c r="G680" s="222" t="s">
        <v>5791</v>
      </c>
      <c r="H680" s="170" t="s">
        <v>4313</v>
      </c>
      <c r="I680" s="186">
        <v>400</v>
      </c>
      <c r="J680" s="169"/>
      <c r="K680" s="170"/>
      <c r="L680" s="186">
        <v>400</v>
      </c>
      <c r="M680" s="185">
        <f t="shared" si="5"/>
        <v>0</v>
      </c>
      <c r="N680" s="186"/>
      <c r="O680" s="186">
        <v>300</v>
      </c>
      <c r="P680" s="186"/>
      <c r="Q680" s="186"/>
      <c r="R680" s="186"/>
      <c r="S680" s="194"/>
      <c r="T680" s="194"/>
      <c r="U680" s="186"/>
      <c r="V680" s="186"/>
      <c r="W680" s="186"/>
      <c r="X680" s="186"/>
      <c r="Y680" s="186"/>
      <c r="Z680" s="186"/>
      <c r="AA680" s="186"/>
      <c r="AB680" s="186"/>
      <c r="AC680" s="185">
        <f t="shared" si="10"/>
        <v>100</v>
      </c>
      <c r="AD680" s="178"/>
      <c r="AE680" s="178"/>
      <c r="AF680" s="178"/>
      <c r="AG680" s="199"/>
      <c r="AH680" s="178"/>
    </row>
    <row r="681" ht="15.75" customHeight="1" spans="1:34">
      <c r="A681" s="538" t="s">
        <v>5758</v>
      </c>
      <c r="B681" s="170"/>
      <c r="C681" s="212"/>
      <c r="D681" s="170">
        <v>32821</v>
      </c>
      <c r="E681" s="170"/>
      <c r="F681" s="169">
        <v>36945</v>
      </c>
      <c r="G681" s="222" t="s">
        <v>5792</v>
      </c>
      <c r="H681" s="170" t="s">
        <v>4313</v>
      </c>
      <c r="I681" s="186">
        <v>400</v>
      </c>
      <c r="J681" s="169"/>
      <c r="K681" s="170"/>
      <c r="L681" s="186">
        <v>400</v>
      </c>
      <c r="M681" s="185">
        <f t="shared" si="5"/>
        <v>0</v>
      </c>
      <c r="N681" s="186"/>
      <c r="O681" s="186">
        <v>300</v>
      </c>
      <c r="P681" s="186"/>
      <c r="Q681" s="186"/>
      <c r="R681" s="186"/>
      <c r="S681" s="194"/>
      <c r="T681" s="194"/>
      <c r="U681" s="186"/>
      <c r="V681" s="186"/>
      <c r="W681" s="186"/>
      <c r="X681" s="186"/>
      <c r="Y681" s="186"/>
      <c r="Z681" s="186"/>
      <c r="AA681" s="186"/>
      <c r="AB681" s="186"/>
      <c r="AC681" s="185">
        <f t="shared" si="10"/>
        <v>100</v>
      </c>
      <c r="AD681" s="178"/>
      <c r="AE681" s="178"/>
      <c r="AF681" s="178"/>
      <c r="AG681" s="199"/>
      <c r="AH681" s="178"/>
    </row>
    <row r="682" ht="15.75" customHeight="1" spans="1:34">
      <c r="A682" s="538" t="s">
        <v>5758</v>
      </c>
      <c r="B682" s="170"/>
      <c r="C682" s="212"/>
      <c r="D682" s="170">
        <v>32822</v>
      </c>
      <c r="E682" s="170"/>
      <c r="F682" s="169">
        <v>36946</v>
      </c>
      <c r="G682" s="208" t="s">
        <v>5793</v>
      </c>
      <c r="H682" s="170" t="s">
        <v>4313</v>
      </c>
      <c r="I682" s="186">
        <v>400</v>
      </c>
      <c r="J682" s="169"/>
      <c r="K682" s="170"/>
      <c r="L682" s="186">
        <v>400</v>
      </c>
      <c r="M682" s="185">
        <f t="shared" si="5"/>
        <v>0</v>
      </c>
      <c r="N682" s="186"/>
      <c r="O682" s="186">
        <v>300</v>
      </c>
      <c r="P682" s="186"/>
      <c r="Q682" s="186"/>
      <c r="R682" s="186"/>
      <c r="S682" s="194"/>
      <c r="T682" s="194"/>
      <c r="U682" s="186"/>
      <c r="V682" s="186"/>
      <c r="W682" s="186"/>
      <c r="X682" s="186"/>
      <c r="Y682" s="186"/>
      <c r="Z682" s="186"/>
      <c r="AA682" s="186"/>
      <c r="AB682" s="186"/>
      <c r="AC682" s="185">
        <f t="shared" si="10"/>
        <v>100</v>
      </c>
      <c r="AD682" s="178"/>
      <c r="AE682" s="178"/>
      <c r="AF682" s="178"/>
      <c r="AG682" s="199"/>
      <c r="AH682" s="178"/>
    </row>
    <row r="683" ht="15.75" customHeight="1" spans="1:34">
      <c r="A683" s="538" t="s">
        <v>5758</v>
      </c>
      <c r="B683" s="170"/>
      <c r="C683" s="212"/>
      <c r="D683" s="170">
        <v>32823</v>
      </c>
      <c r="E683" s="170"/>
      <c r="F683" s="169">
        <v>36947</v>
      </c>
      <c r="G683" s="208" t="s">
        <v>5794</v>
      </c>
      <c r="H683" s="170" t="s">
        <v>4313</v>
      </c>
      <c r="I683" s="186">
        <v>400</v>
      </c>
      <c r="J683" s="169"/>
      <c r="K683" s="170"/>
      <c r="L683" s="186">
        <v>400</v>
      </c>
      <c r="M683" s="185">
        <f t="shared" si="5"/>
        <v>0</v>
      </c>
      <c r="N683" s="186"/>
      <c r="O683" s="186">
        <v>300</v>
      </c>
      <c r="P683" s="186"/>
      <c r="Q683" s="186"/>
      <c r="R683" s="186"/>
      <c r="S683" s="194"/>
      <c r="T683" s="194"/>
      <c r="U683" s="186"/>
      <c r="V683" s="186"/>
      <c r="W683" s="186"/>
      <c r="X683" s="186"/>
      <c r="Y683" s="186"/>
      <c r="Z683" s="186"/>
      <c r="AA683" s="186"/>
      <c r="AB683" s="186"/>
      <c r="AC683" s="185">
        <f t="shared" si="10"/>
        <v>100</v>
      </c>
      <c r="AD683" s="178"/>
      <c r="AE683" s="178"/>
      <c r="AF683" s="178"/>
      <c r="AG683" s="199"/>
      <c r="AH683" s="178"/>
    </row>
    <row r="684" ht="15.75" customHeight="1" spans="1:34">
      <c r="A684" s="538" t="s">
        <v>5758</v>
      </c>
      <c r="B684" s="170"/>
      <c r="C684" s="212"/>
      <c r="D684" s="170">
        <v>32824</v>
      </c>
      <c r="E684" s="170"/>
      <c r="F684" s="169">
        <v>36948</v>
      </c>
      <c r="G684" s="208" t="s">
        <v>5795</v>
      </c>
      <c r="H684" s="170" t="s">
        <v>4313</v>
      </c>
      <c r="I684" s="186">
        <v>400</v>
      </c>
      <c r="J684" s="169"/>
      <c r="K684" s="170"/>
      <c r="L684" s="186">
        <v>400</v>
      </c>
      <c r="M684" s="185">
        <f t="shared" si="5"/>
        <v>0</v>
      </c>
      <c r="N684" s="186"/>
      <c r="O684" s="186">
        <v>300</v>
      </c>
      <c r="P684" s="186"/>
      <c r="Q684" s="186"/>
      <c r="R684" s="186"/>
      <c r="S684" s="194"/>
      <c r="T684" s="194"/>
      <c r="U684" s="186"/>
      <c r="V684" s="186"/>
      <c r="W684" s="186"/>
      <c r="X684" s="186"/>
      <c r="Y684" s="186"/>
      <c r="Z684" s="186"/>
      <c r="AA684" s="186"/>
      <c r="AB684" s="186"/>
      <c r="AC684" s="185">
        <f t="shared" si="10"/>
        <v>100</v>
      </c>
      <c r="AD684" s="178"/>
      <c r="AE684" s="178"/>
      <c r="AF684" s="178"/>
      <c r="AG684" s="199"/>
      <c r="AH684" s="178"/>
    </row>
    <row r="685" ht="15.75" customHeight="1" spans="1:34">
      <c r="A685" s="538" t="s">
        <v>5758</v>
      </c>
      <c r="B685" s="170"/>
      <c r="C685" s="212"/>
      <c r="D685" s="170">
        <v>32825</v>
      </c>
      <c r="E685" s="170"/>
      <c r="F685" s="169">
        <v>36949</v>
      </c>
      <c r="G685" s="208" t="s">
        <v>5796</v>
      </c>
      <c r="H685" s="170" t="s">
        <v>4313</v>
      </c>
      <c r="I685" s="186">
        <v>400</v>
      </c>
      <c r="J685" s="169"/>
      <c r="K685" s="170"/>
      <c r="L685" s="186">
        <v>400</v>
      </c>
      <c r="M685" s="185">
        <f t="shared" si="5"/>
        <v>0</v>
      </c>
      <c r="N685" s="186"/>
      <c r="O685" s="186">
        <v>300</v>
      </c>
      <c r="P685" s="186"/>
      <c r="Q685" s="186"/>
      <c r="R685" s="186"/>
      <c r="S685" s="194"/>
      <c r="T685" s="194"/>
      <c r="U685" s="186"/>
      <c r="V685" s="186"/>
      <c r="W685" s="186"/>
      <c r="X685" s="186"/>
      <c r="Y685" s="186"/>
      <c r="Z685" s="186"/>
      <c r="AA685" s="186"/>
      <c r="AB685" s="186"/>
      <c r="AC685" s="185">
        <f t="shared" si="10"/>
        <v>100</v>
      </c>
      <c r="AD685" s="178"/>
      <c r="AE685" s="178"/>
      <c r="AF685" s="178"/>
      <c r="AG685" s="199"/>
      <c r="AH685" s="178"/>
    </row>
    <row r="686" ht="15.75" customHeight="1" spans="1:34">
      <c r="A686" s="538" t="s">
        <v>5758</v>
      </c>
      <c r="B686" s="170"/>
      <c r="C686" s="212"/>
      <c r="D686" s="170">
        <v>32826</v>
      </c>
      <c r="E686" s="170"/>
      <c r="F686" s="169">
        <v>36950</v>
      </c>
      <c r="G686" s="222" t="s">
        <v>5797</v>
      </c>
      <c r="H686" s="170" t="s">
        <v>4313</v>
      </c>
      <c r="I686" s="186">
        <v>400</v>
      </c>
      <c r="J686" s="169"/>
      <c r="K686" s="170"/>
      <c r="L686" s="186">
        <v>400</v>
      </c>
      <c r="M686" s="185">
        <f t="shared" si="5"/>
        <v>0</v>
      </c>
      <c r="N686" s="186"/>
      <c r="O686" s="186">
        <v>300</v>
      </c>
      <c r="P686" s="186"/>
      <c r="Q686" s="186"/>
      <c r="R686" s="186"/>
      <c r="S686" s="194"/>
      <c r="T686" s="194"/>
      <c r="U686" s="186"/>
      <c r="V686" s="186"/>
      <c r="W686" s="186"/>
      <c r="X686" s="186"/>
      <c r="Y686" s="186"/>
      <c r="Z686" s="186"/>
      <c r="AA686" s="186"/>
      <c r="AB686" s="186"/>
      <c r="AC686" s="185">
        <f t="shared" si="10"/>
        <v>100</v>
      </c>
      <c r="AD686" s="178"/>
      <c r="AE686" s="178"/>
      <c r="AF686" s="178"/>
      <c r="AG686" s="199"/>
      <c r="AH686" s="178"/>
    </row>
    <row r="687" ht="15.75" customHeight="1" spans="1:34">
      <c r="A687" s="538" t="s">
        <v>5758</v>
      </c>
      <c r="B687" s="170"/>
      <c r="C687" s="212"/>
      <c r="D687" s="170">
        <v>32827</v>
      </c>
      <c r="E687" s="170"/>
      <c r="F687" s="169">
        <v>36951</v>
      </c>
      <c r="G687" s="222" t="s">
        <v>5798</v>
      </c>
      <c r="H687" s="170" t="s">
        <v>4313</v>
      </c>
      <c r="I687" s="186">
        <v>400</v>
      </c>
      <c r="J687" s="169"/>
      <c r="K687" s="170"/>
      <c r="L687" s="186">
        <v>400</v>
      </c>
      <c r="M687" s="185">
        <f t="shared" si="5"/>
        <v>0</v>
      </c>
      <c r="N687" s="186"/>
      <c r="O687" s="186">
        <v>300</v>
      </c>
      <c r="P687" s="186"/>
      <c r="Q687" s="186"/>
      <c r="R687" s="186"/>
      <c r="S687" s="194"/>
      <c r="T687" s="194"/>
      <c r="U687" s="186"/>
      <c r="V687" s="186"/>
      <c r="W687" s="186"/>
      <c r="X687" s="186"/>
      <c r="Y687" s="186"/>
      <c r="Z687" s="186"/>
      <c r="AA687" s="186"/>
      <c r="AB687" s="186"/>
      <c r="AC687" s="185">
        <f t="shared" si="10"/>
        <v>100</v>
      </c>
      <c r="AD687" s="178"/>
      <c r="AE687" s="178"/>
      <c r="AF687" s="178"/>
      <c r="AG687" s="199"/>
      <c r="AH687" s="178"/>
    </row>
    <row r="688" ht="15.75" customHeight="1" spans="1:34">
      <c r="A688" s="538" t="s">
        <v>5758</v>
      </c>
      <c r="B688" s="170"/>
      <c r="C688" s="212"/>
      <c r="D688" s="170">
        <v>32828</v>
      </c>
      <c r="E688" s="170"/>
      <c r="F688" s="169">
        <v>36952</v>
      </c>
      <c r="G688" s="222" t="s">
        <v>5799</v>
      </c>
      <c r="H688" s="170" t="s">
        <v>4313</v>
      </c>
      <c r="I688" s="186">
        <v>400</v>
      </c>
      <c r="J688" s="169"/>
      <c r="K688" s="170"/>
      <c r="L688" s="186">
        <v>400</v>
      </c>
      <c r="M688" s="185">
        <f t="shared" si="5"/>
        <v>0</v>
      </c>
      <c r="N688" s="186"/>
      <c r="O688" s="186">
        <v>300</v>
      </c>
      <c r="P688" s="186"/>
      <c r="Q688" s="186"/>
      <c r="R688" s="186"/>
      <c r="S688" s="194"/>
      <c r="T688" s="194"/>
      <c r="U688" s="186"/>
      <c r="V688" s="186"/>
      <c r="W688" s="186"/>
      <c r="X688" s="186"/>
      <c r="Y688" s="186"/>
      <c r="Z688" s="186"/>
      <c r="AA688" s="186"/>
      <c r="AB688" s="186"/>
      <c r="AC688" s="185">
        <f t="shared" si="10"/>
        <v>100</v>
      </c>
      <c r="AD688" s="178"/>
      <c r="AE688" s="178"/>
      <c r="AF688" s="178"/>
      <c r="AG688" s="199"/>
      <c r="AH688" s="178"/>
    </row>
    <row r="689" ht="15.75" customHeight="1" spans="1:34">
      <c r="A689" s="538" t="s">
        <v>5758</v>
      </c>
      <c r="B689" s="170"/>
      <c r="C689" s="212"/>
      <c r="D689" s="170">
        <v>32829</v>
      </c>
      <c r="E689" s="170"/>
      <c r="F689" s="169">
        <v>36953</v>
      </c>
      <c r="G689" s="222" t="s">
        <v>5800</v>
      </c>
      <c r="H689" s="170" t="s">
        <v>4313</v>
      </c>
      <c r="I689" s="186">
        <v>400</v>
      </c>
      <c r="J689" s="169"/>
      <c r="K689" s="170"/>
      <c r="L689" s="186">
        <v>400</v>
      </c>
      <c r="M689" s="185">
        <f t="shared" si="5"/>
        <v>0</v>
      </c>
      <c r="N689" s="186"/>
      <c r="O689" s="186">
        <v>300</v>
      </c>
      <c r="P689" s="186"/>
      <c r="Q689" s="186"/>
      <c r="R689" s="186"/>
      <c r="S689" s="194"/>
      <c r="T689" s="194"/>
      <c r="U689" s="186"/>
      <c r="V689" s="186"/>
      <c r="W689" s="186"/>
      <c r="X689" s="186"/>
      <c r="Y689" s="186"/>
      <c r="Z689" s="186"/>
      <c r="AA689" s="186"/>
      <c r="AB689" s="186"/>
      <c r="AC689" s="185">
        <f t="shared" si="10"/>
        <v>100</v>
      </c>
      <c r="AD689" s="178"/>
      <c r="AE689" s="178"/>
      <c r="AF689" s="178"/>
      <c r="AG689" s="199"/>
      <c r="AH689" s="178"/>
    </row>
    <row r="690" ht="15.75" customHeight="1" spans="1:34">
      <c r="A690" s="538" t="s">
        <v>5758</v>
      </c>
      <c r="B690" s="170"/>
      <c r="C690" s="212"/>
      <c r="D690" s="170">
        <v>32830</v>
      </c>
      <c r="E690" s="170"/>
      <c r="F690" s="169">
        <v>36954</v>
      </c>
      <c r="G690" s="222" t="s">
        <v>236</v>
      </c>
      <c r="H690" s="170" t="s">
        <v>4313</v>
      </c>
      <c r="I690" s="186">
        <v>400</v>
      </c>
      <c r="J690" s="169"/>
      <c r="K690" s="170"/>
      <c r="L690" s="186">
        <v>400</v>
      </c>
      <c r="M690" s="185">
        <f t="shared" si="5"/>
        <v>0</v>
      </c>
      <c r="N690" s="186"/>
      <c r="O690" s="186">
        <v>300</v>
      </c>
      <c r="P690" s="186"/>
      <c r="Q690" s="186"/>
      <c r="R690" s="186"/>
      <c r="S690" s="194"/>
      <c r="T690" s="194"/>
      <c r="U690" s="186"/>
      <c r="V690" s="186"/>
      <c r="W690" s="186"/>
      <c r="X690" s="186"/>
      <c r="Y690" s="186"/>
      <c r="Z690" s="186"/>
      <c r="AA690" s="186"/>
      <c r="AB690" s="186"/>
      <c r="AC690" s="185">
        <f t="shared" si="10"/>
        <v>100</v>
      </c>
      <c r="AD690" s="178"/>
      <c r="AE690" s="178"/>
      <c r="AF690" s="178"/>
      <c r="AG690" s="199"/>
      <c r="AH690" s="178"/>
    </row>
    <row r="691" ht="15.75" customHeight="1" spans="1:34">
      <c r="A691" s="538" t="s">
        <v>5758</v>
      </c>
      <c r="B691" s="170"/>
      <c r="C691" s="212"/>
      <c r="D691" s="170">
        <v>32831</v>
      </c>
      <c r="E691" s="170"/>
      <c r="F691" s="169">
        <v>36938</v>
      </c>
      <c r="G691" s="208" t="s">
        <v>5801</v>
      </c>
      <c r="H691" s="170" t="s">
        <v>4313</v>
      </c>
      <c r="I691" s="186">
        <v>800</v>
      </c>
      <c r="J691" s="169"/>
      <c r="K691" s="170"/>
      <c r="L691" s="186">
        <v>800</v>
      </c>
      <c r="M691" s="185">
        <f t="shared" si="5"/>
        <v>0</v>
      </c>
      <c r="N691" s="186"/>
      <c r="O691" s="186">
        <v>600</v>
      </c>
      <c r="P691" s="186"/>
      <c r="Q691" s="186"/>
      <c r="R691" s="186"/>
      <c r="S691" s="194"/>
      <c r="T691" s="194"/>
      <c r="U691" s="186"/>
      <c r="V691" s="186"/>
      <c r="W691" s="186"/>
      <c r="X691" s="186"/>
      <c r="Y691" s="186"/>
      <c r="Z691" s="186"/>
      <c r="AA691" s="186"/>
      <c r="AB691" s="186"/>
      <c r="AC691" s="185">
        <f t="shared" si="10"/>
        <v>200</v>
      </c>
      <c r="AD691" s="178"/>
      <c r="AE691" s="178"/>
      <c r="AF691" s="178"/>
      <c r="AG691" s="199"/>
      <c r="AH691" s="178"/>
    </row>
    <row r="692" ht="15.75" customHeight="1" spans="1:34">
      <c r="A692" s="538" t="s">
        <v>5758</v>
      </c>
      <c r="B692" s="170"/>
      <c r="C692" s="212"/>
      <c r="D692" s="170">
        <v>32832</v>
      </c>
      <c r="E692" s="170"/>
      <c r="F692" s="169">
        <v>36899</v>
      </c>
      <c r="G692" s="208" t="s">
        <v>5802</v>
      </c>
      <c r="H692" s="170" t="s">
        <v>4313</v>
      </c>
      <c r="I692" s="186">
        <v>800</v>
      </c>
      <c r="J692" s="169"/>
      <c r="K692" s="170"/>
      <c r="L692" s="186">
        <v>800</v>
      </c>
      <c r="M692" s="185">
        <f t="shared" si="5"/>
        <v>0</v>
      </c>
      <c r="N692" s="186"/>
      <c r="O692" s="186">
        <v>600</v>
      </c>
      <c r="P692" s="186"/>
      <c r="Q692" s="186"/>
      <c r="R692" s="186"/>
      <c r="S692" s="194"/>
      <c r="T692" s="194"/>
      <c r="U692" s="186"/>
      <c r="V692" s="186"/>
      <c r="W692" s="186"/>
      <c r="X692" s="186"/>
      <c r="Y692" s="186"/>
      <c r="Z692" s="186"/>
      <c r="AA692" s="186"/>
      <c r="AB692" s="186"/>
      <c r="AC692" s="185">
        <f t="shared" si="10"/>
        <v>200</v>
      </c>
      <c r="AD692" s="178"/>
      <c r="AE692" s="178"/>
      <c r="AF692" s="178"/>
      <c r="AG692" s="199"/>
      <c r="AH692" s="178"/>
    </row>
    <row r="693" ht="15.75" customHeight="1" spans="1:34">
      <c r="A693" s="538" t="s">
        <v>5758</v>
      </c>
      <c r="B693" s="170"/>
      <c r="C693" s="212"/>
      <c r="D693" s="170">
        <v>32833</v>
      </c>
      <c r="E693" s="170"/>
      <c r="F693" s="169">
        <v>36955</v>
      </c>
      <c r="G693" s="208" t="s">
        <v>5803</v>
      </c>
      <c r="H693" s="170" t="s">
        <v>4313</v>
      </c>
      <c r="I693" s="186">
        <v>400</v>
      </c>
      <c r="J693" s="169"/>
      <c r="K693" s="170"/>
      <c r="L693" s="186">
        <v>400</v>
      </c>
      <c r="M693" s="185">
        <f t="shared" si="5"/>
        <v>0</v>
      </c>
      <c r="N693" s="186"/>
      <c r="O693" s="186">
        <v>300</v>
      </c>
      <c r="P693" s="186"/>
      <c r="Q693" s="186"/>
      <c r="R693" s="186"/>
      <c r="S693" s="194"/>
      <c r="T693" s="194"/>
      <c r="U693" s="186"/>
      <c r="V693" s="186"/>
      <c r="W693" s="186"/>
      <c r="X693" s="186"/>
      <c r="Y693" s="186"/>
      <c r="Z693" s="186"/>
      <c r="AA693" s="186"/>
      <c r="AB693" s="186"/>
      <c r="AC693" s="185">
        <f t="shared" si="10"/>
        <v>100</v>
      </c>
      <c r="AD693" s="178"/>
      <c r="AE693" s="178"/>
      <c r="AF693" s="178"/>
      <c r="AG693" s="199"/>
      <c r="AH693" s="178"/>
    </row>
    <row r="694" ht="15.75" customHeight="1" spans="1:34">
      <c r="A694" s="538" t="s">
        <v>5758</v>
      </c>
      <c r="B694" s="170"/>
      <c r="C694" s="212"/>
      <c r="D694" s="170">
        <v>32834</v>
      </c>
      <c r="E694" s="170"/>
      <c r="F694" s="169">
        <v>36956</v>
      </c>
      <c r="G694" s="208" t="s">
        <v>5804</v>
      </c>
      <c r="H694" s="170" t="s">
        <v>4313</v>
      </c>
      <c r="I694" s="186">
        <v>400</v>
      </c>
      <c r="J694" s="169"/>
      <c r="K694" s="170"/>
      <c r="L694" s="186">
        <v>400</v>
      </c>
      <c r="M694" s="185">
        <f t="shared" si="5"/>
        <v>0</v>
      </c>
      <c r="N694" s="186"/>
      <c r="O694" s="186">
        <v>300</v>
      </c>
      <c r="P694" s="186"/>
      <c r="Q694" s="186"/>
      <c r="R694" s="186"/>
      <c r="S694" s="194"/>
      <c r="T694" s="194"/>
      <c r="U694" s="186"/>
      <c r="V694" s="186"/>
      <c r="W694" s="186"/>
      <c r="X694" s="186"/>
      <c r="Y694" s="186"/>
      <c r="Z694" s="186"/>
      <c r="AA694" s="186"/>
      <c r="AB694" s="186"/>
      <c r="AC694" s="185">
        <f t="shared" si="10"/>
        <v>100</v>
      </c>
      <c r="AD694" s="178"/>
      <c r="AE694" s="178"/>
      <c r="AF694" s="178"/>
      <c r="AG694" s="199"/>
      <c r="AH694" s="178"/>
    </row>
    <row r="695" ht="15.75" customHeight="1" spans="1:34">
      <c r="A695" s="538" t="s">
        <v>5758</v>
      </c>
      <c r="B695" s="170"/>
      <c r="C695" s="212"/>
      <c r="D695" s="170">
        <v>32835</v>
      </c>
      <c r="E695" s="170"/>
      <c r="F695" s="169">
        <v>36957</v>
      </c>
      <c r="G695" s="227" t="s">
        <v>5805</v>
      </c>
      <c r="H695" s="170" t="s">
        <v>4313</v>
      </c>
      <c r="I695" s="186">
        <v>400</v>
      </c>
      <c r="J695" s="169"/>
      <c r="K695" s="170"/>
      <c r="L695" s="186">
        <v>400</v>
      </c>
      <c r="M695" s="185">
        <f t="shared" si="5"/>
        <v>0</v>
      </c>
      <c r="N695" s="186"/>
      <c r="O695" s="186">
        <v>300</v>
      </c>
      <c r="P695" s="186"/>
      <c r="Q695" s="186"/>
      <c r="R695" s="186"/>
      <c r="S695" s="194"/>
      <c r="T695" s="194"/>
      <c r="U695" s="186"/>
      <c r="V695" s="186"/>
      <c r="W695" s="186"/>
      <c r="X695" s="186"/>
      <c r="Y695" s="186"/>
      <c r="Z695" s="186"/>
      <c r="AA695" s="186"/>
      <c r="AB695" s="186"/>
      <c r="AC695" s="185">
        <f t="shared" si="10"/>
        <v>100</v>
      </c>
      <c r="AD695" s="178"/>
      <c r="AE695" s="178"/>
      <c r="AF695" s="178"/>
      <c r="AG695" s="199"/>
      <c r="AH695" s="178"/>
    </row>
    <row r="696" ht="15.75" customHeight="1" spans="1:34">
      <c r="A696" s="538" t="s">
        <v>5758</v>
      </c>
      <c r="B696" s="170"/>
      <c r="C696" s="212"/>
      <c r="D696" s="170">
        <v>32836</v>
      </c>
      <c r="E696" s="170"/>
      <c r="F696" s="169">
        <v>36958</v>
      </c>
      <c r="G696" s="227" t="s">
        <v>5806</v>
      </c>
      <c r="H696" s="170" t="s">
        <v>5125</v>
      </c>
      <c r="I696" s="186">
        <v>1500</v>
      </c>
      <c r="J696" s="169"/>
      <c r="K696" s="170"/>
      <c r="L696" s="186">
        <v>1500</v>
      </c>
      <c r="M696" s="185">
        <f t="shared" si="5"/>
        <v>0</v>
      </c>
      <c r="N696" s="186"/>
      <c r="O696" s="186">
        <v>1000</v>
      </c>
      <c r="P696" s="186"/>
      <c r="Q696" s="186"/>
      <c r="R696" s="186"/>
      <c r="S696" s="194"/>
      <c r="T696" s="194"/>
      <c r="U696" s="186"/>
      <c r="V696" s="186"/>
      <c r="W696" s="186"/>
      <c r="X696" s="186"/>
      <c r="Y696" s="186"/>
      <c r="Z696" s="186"/>
      <c r="AA696" s="186"/>
      <c r="AB696" s="186"/>
      <c r="AC696" s="185">
        <f t="shared" si="10"/>
        <v>500</v>
      </c>
      <c r="AD696" s="178"/>
      <c r="AE696" s="178"/>
      <c r="AF696" s="178"/>
      <c r="AG696" s="199"/>
      <c r="AH696" s="178"/>
    </row>
    <row r="697" ht="15.75" customHeight="1" spans="1:34">
      <c r="A697" s="538" t="s">
        <v>5758</v>
      </c>
      <c r="B697" s="170"/>
      <c r="C697" s="212"/>
      <c r="D697" s="170">
        <v>32416</v>
      </c>
      <c r="E697" s="170"/>
      <c r="F697" s="169">
        <v>36975</v>
      </c>
      <c r="G697" s="222" t="s">
        <v>5807</v>
      </c>
      <c r="H697" s="170" t="s">
        <v>45</v>
      </c>
      <c r="I697" s="186">
        <v>650</v>
      </c>
      <c r="J697" s="169"/>
      <c r="K697" s="170"/>
      <c r="L697" s="186">
        <v>650</v>
      </c>
      <c r="M697" s="185">
        <f t="shared" si="5"/>
        <v>0</v>
      </c>
      <c r="N697" s="186"/>
      <c r="O697" s="186">
        <v>650</v>
      </c>
      <c r="P697" s="186"/>
      <c r="Q697" s="186"/>
      <c r="R697" s="186"/>
      <c r="S697" s="194"/>
      <c r="T697" s="194"/>
      <c r="U697" s="186"/>
      <c r="V697" s="186"/>
      <c r="W697" s="186"/>
      <c r="X697" s="186"/>
      <c r="Y697" s="186"/>
      <c r="Z697" s="186"/>
      <c r="AA697" s="186"/>
      <c r="AB697" s="186"/>
      <c r="AC697" s="185">
        <f t="shared" si="10"/>
        <v>0</v>
      </c>
      <c r="AD697" s="178"/>
      <c r="AE697" s="178"/>
      <c r="AF697" s="178"/>
      <c r="AG697" s="199"/>
      <c r="AH697" s="178"/>
    </row>
    <row r="698" ht="15.75" customHeight="1" spans="1:34">
      <c r="A698" s="538" t="s">
        <v>5758</v>
      </c>
      <c r="B698" s="170"/>
      <c r="C698" s="212"/>
      <c r="D698" s="170">
        <v>32417</v>
      </c>
      <c r="E698" s="170"/>
      <c r="F698" s="169">
        <v>36974</v>
      </c>
      <c r="G698" s="222" t="s">
        <v>5808</v>
      </c>
      <c r="H698" s="170" t="s">
        <v>45</v>
      </c>
      <c r="I698" s="186">
        <v>1300</v>
      </c>
      <c r="J698" s="169"/>
      <c r="K698" s="170"/>
      <c r="L698" s="186">
        <v>1300</v>
      </c>
      <c r="M698" s="185">
        <f t="shared" si="5"/>
        <v>0</v>
      </c>
      <c r="N698" s="186"/>
      <c r="O698" s="186">
        <v>1300</v>
      </c>
      <c r="P698" s="186"/>
      <c r="Q698" s="186"/>
      <c r="R698" s="186"/>
      <c r="S698" s="194"/>
      <c r="T698" s="194"/>
      <c r="U698" s="186"/>
      <c r="V698" s="186"/>
      <c r="W698" s="186"/>
      <c r="X698" s="186"/>
      <c r="Y698" s="186"/>
      <c r="Z698" s="186"/>
      <c r="AA698" s="186"/>
      <c r="AB698" s="186"/>
      <c r="AC698" s="185">
        <f t="shared" si="10"/>
        <v>0</v>
      </c>
      <c r="AD698" s="178"/>
      <c r="AE698" s="178"/>
      <c r="AF698" s="178"/>
      <c r="AG698" s="199"/>
      <c r="AH698" s="178"/>
    </row>
    <row r="699" ht="15.75" customHeight="1" spans="1:34">
      <c r="A699" s="538" t="s">
        <v>5758</v>
      </c>
      <c r="B699" s="170"/>
      <c r="C699" s="212"/>
      <c r="D699" s="170">
        <v>32418</v>
      </c>
      <c r="E699" s="170"/>
      <c r="F699" s="169">
        <v>36973</v>
      </c>
      <c r="G699" s="208" t="s">
        <v>5809</v>
      </c>
      <c r="H699" s="170" t="s">
        <v>45</v>
      </c>
      <c r="I699" s="186">
        <v>650</v>
      </c>
      <c r="J699" s="169"/>
      <c r="K699" s="170"/>
      <c r="L699" s="186">
        <v>650</v>
      </c>
      <c r="M699" s="185">
        <f t="shared" si="5"/>
        <v>0</v>
      </c>
      <c r="N699" s="186"/>
      <c r="O699" s="186">
        <v>650</v>
      </c>
      <c r="P699" s="186"/>
      <c r="Q699" s="186"/>
      <c r="R699" s="186"/>
      <c r="S699" s="194"/>
      <c r="T699" s="194"/>
      <c r="U699" s="186"/>
      <c r="V699" s="186"/>
      <c r="W699" s="186"/>
      <c r="X699" s="186"/>
      <c r="Y699" s="186"/>
      <c r="Z699" s="186"/>
      <c r="AA699" s="186"/>
      <c r="AB699" s="186"/>
      <c r="AC699" s="185">
        <f t="shared" si="10"/>
        <v>0</v>
      </c>
      <c r="AD699" s="178"/>
      <c r="AE699" s="178"/>
      <c r="AF699" s="178"/>
      <c r="AG699" s="199"/>
      <c r="AH699" s="178"/>
    </row>
    <row r="700" ht="15.75" customHeight="1" spans="1:34">
      <c r="A700" s="538" t="s">
        <v>5810</v>
      </c>
      <c r="B700" s="170"/>
      <c r="C700" s="212"/>
      <c r="D700" s="170">
        <v>33011</v>
      </c>
      <c r="E700" s="170"/>
      <c r="F700" s="169">
        <v>36979</v>
      </c>
      <c r="G700" s="211" t="s">
        <v>5811</v>
      </c>
      <c r="H700" s="170" t="s">
        <v>183</v>
      </c>
      <c r="I700" s="186">
        <v>4000</v>
      </c>
      <c r="J700" s="169"/>
      <c r="K700" s="170"/>
      <c r="L700" s="186">
        <v>4000</v>
      </c>
      <c r="M700" s="185">
        <f t="shared" si="5"/>
        <v>0</v>
      </c>
      <c r="N700" s="186"/>
      <c r="O700" s="186">
        <v>4000</v>
      </c>
      <c r="P700" s="186"/>
      <c r="Q700" s="186"/>
      <c r="R700" s="186"/>
      <c r="S700" s="194"/>
      <c r="T700" s="194"/>
      <c r="U700" s="186"/>
      <c r="V700" s="186"/>
      <c r="W700" s="186"/>
      <c r="X700" s="186"/>
      <c r="Y700" s="186"/>
      <c r="Z700" s="186"/>
      <c r="AA700" s="186"/>
      <c r="AB700" s="186"/>
      <c r="AC700" s="185">
        <f t="shared" si="10"/>
        <v>0</v>
      </c>
      <c r="AD700" s="178"/>
      <c r="AE700" s="178"/>
      <c r="AF700" s="178"/>
      <c r="AG700" s="199"/>
      <c r="AH700" s="178"/>
    </row>
    <row r="701" ht="15.75" customHeight="1" spans="1:34">
      <c r="A701" s="538" t="s">
        <v>5810</v>
      </c>
      <c r="B701" s="170"/>
      <c r="C701" s="212"/>
      <c r="D701" s="170">
        <v>32866</v>
      </c>
      <c r="E701" s="170"/>
      <c r="F701" s="169">
        <v>36991</v>
      </c>
      <c r="G701" s="211" t="s">
        <v>5812</v>
      </c>
      <c r="H701" s="170" t="s">
        <v>4313</v>
      </c>
      <c r="I701" s="186">
        <v>500</v>
      </c>
      <c r="J701" s="169"/>
      <c r="K701" s="170"/>
      <c r="L701" s="186">
        <v>500</v>
      </c>
      <c r="M701" s="185">
        <f t="shared" si="5"/>
        <v>0</v>
      </c>
      <c r="N701" s="186"/>
      <c r="O701" s="186">
        <v>300</v>
      </c>
      <c r="P701" s="186"/>
      <c r="Q701" s="186"/>
      <c r="R701" s="186"/>
      <c r="S701" s="194"/>
      <c r="T701" s="194"/>
      <c r="U701" s="186"/>
      <c r="V701" s="186"/>
      <c r="W701" s="186"/>
      <c r="X701" s="186"/>
      <c r="Y701" s="186"/>
      <c r="Z701" s="186"/>
      <c r="AA701" s="186"/>
      <c r="AB701" s="186"/>
      <c r="AC701" s="185">
        <f t="shared" si="10"/>
        <v>200</v>
      </c>
      <c r="AD701" s="178"/>
      <c r="AE701" s="178"/>
      <c r="AF701" s="178"/>
      <c r="AG701" s="199"/>
      <c r="AH701" s="178"/>
    </row>
    <row r="702" ht="15.75" customHeight="1" spans="1:34">
      <c r="A702" s="538" t="s">
        <v>5810</v>
      </c>
      <c r="B702" s="170"/>
      <c r="C702" s="212"/>
      <c r="D702" s="170">
        <v>32867</v>
      </c>
      <c r="E702" s="170"/>
      <c r="F702" s="169">
        <v>36984</v>
      </c>
      <c r="G702" s="211" t="s">
        <v>5813</v>
      </c>
      <c r="H702" s="170" t="s">
        <v>4313</v>
      </c>
      <c r="I702" s="186">
        <v>500</v>
      </c>
      <c r="J702" s="169"/>
      <c r="K702" s="170"/>
      <c r="L702" s="186">
        <v>500</v>
      </c>
      <c r="M702" s="185">
        <f t="shared" si="5"/>
        <v>0</v>
      </c>
      <c r="N702" s="186"/>
      <c r="O702" s="186">
        <v>300</v>
      </c>
      <c r="P702" s="186"/>
      <c r="Q702" s="186"/>
      <c r="R702" s="186"/>
      <c r="S702" s="194"/>
      <c r="T702" s="194"/>
      <c r="U702" s="186"/>
      <c r="V702" s="186"/>
      <c r="W702" s="186"/>
      <c r="X702" s="186"/>
      <c r="Y702" s="186"/>
      <c r="Z702" s="186"/>
      <c r="AA702" s="186"/>
      <c r="AB702" s="186"/>
      <c r="AC702" s="185">
        <f t="shared" si="10"/>
        <v>200</v>
      </c>
      <c r="AD702" s="178"/>
      <c r="AE702" s="178"/>
      <c r="AF702" s="178"/>
      <c r="AG702" s="199"/>
      <c r="AH702" s="178"/>
    </row>
    <row r="703" ht="15.75" customHeight="1" spans="1:34">
      <c r="A703" s="538" t="s">
        <v>5810</v>
      </c>
      <c r="B703" s="170"/>
      <c r="C703" s="212"/>
      <c r="D703" s="170">
        <v>32868</v>
      </c>
      <c r="E703" s="170"/>
      <c r="F703" s="169">
        <v>36988</v>
      </c>
      <c r="G703" s="211" t="s">
        <v>5814</v>
      </c>
      <c r="H703" s="170" t="s">
        <v>4313</v>
      </c>
      <c r="I703" s="186">
        <v>500</v>
      </c>
      <c r="J703" s="169"/>
      <c r="K703" s="170"/>
      <c r="L703" s="186">
        <v>500</v>
      </c>
      <c r="M703" s="185">
        <f t="shared" si="5"/>
        <v>0</v>
      </c>
      <c r="N703" s="186"/>
      <c r="O703" s="186">
        <v>300</v>
      </c>
      <c r="P703" s="186"/>
      <c r="Q703" s="186"/>
      <c r="R703" s="186"/>
      <c r="S703" s="194"/>
      <c r="T703" s="194"/>
      <c r="U703" s="186"/>
      <c r="V703" s="186"/>
      <c r="W703" s="186"/>
      <c r="X703" s="186"/>
      <c r="Y703" s="186"/>
      <c r="Z703" s="186"/>
      <c r="AA703" s="186"/>
      <c r="AB703" s="186"/>
      <c r="AC703" s="185">
        <f t="shared" si="10"/>
        <v>200</v>
      </c>
      <c r="AD703" s="178"/>
      <c r="AE703" s="178"/>
      <c r="AF703" s="178"/>
      <c r="AG703" s="199"/>
      <c r="AH703" s="178"/>
    </row>
    <row r="704" ht="15.75" customHeight="1" spans="1:34">
      <c r="A704" s="538" t="s">
        <v>5810</v>
      </c>
      <c r="B704" s="170"/>
      <c r="C704" s="212"/>
      <c r="D704" s="170">
        <v>32869</v>
      </c>
      <c r="E704" s="170"/>
      <c r="F704" s="169">
        <v>36992</v>
      </c>
      <c r="G704" s="211" t="s">
        <v>5815</v>
      </c>
      <c r="H704" s="170" t="s">
        <v>4313</v>
      </c>
      <c r="I704" s="186">
        <v>500</v>
      </c>
      <c r="J704" s="169"/>
      <c r="K704" s="170"/>
      <c r="L704" s="186">
        <v>500</v>
      </c>
      <c r="M704" s="185">
        <f t="shared" si="5"/>
        <v>0</v>
      </c>
      <c r="N704" s="186"/>
      <c r="O704" s="186">
        <v>300</v>
      </c>
      <c r="P704" s="186"/>
      <c r="Q704" s="186"/>
      <c r="R704" s="186"/>
      <c r="S704" s="194"/>
      <c r="T704" s="194"/>
      <c r="U704" s="186"/>
      <c r="V704" s="186"/>
      <c r="W704" s="186"/>
      <c r="X704" s="186"/>
      <c r="Y704" s="186"/>
      <c r="Z704" s="186"/>
      <c r="AA704" s="186"/>
      <c r="AB704" s="186"/>
      <c r="AC704" s="185">
        <f t="shared" si="10"/>
        <v>200</v>
      </c>
      <c r="AD704" s="178"/>
      <c r="AE704" s="178"/>
      <c r="AF704" s="178"/>
      <c r="AG704" s="199"/>
      <c r="AH704" s="178"/>
    </row>
    <row r="705" ht="15.75" customHeight="1" spans="1:34">
      <c r="A705" s="538" t="s">
        <v>5810</v>
      </c>
      <c r="B705" s="170"/>
      <c r="C705" s="212"/>
      <c r="D705" s="170">
        <v>32870</v>
      </c>
      <c r="E705" s="170"/>
      <c r="F705" s="169">
        <v>36980</v>
      </c>
      <c r="G705" s="211" t="s">
        <v>5816</v>
      </c>
      <c r="H705" s="170" t="s">
        <v>4313</v>
      </c>
      <c r="I705" s="186">
        <v>500</v>
      </c>
      <c r="J705" s="169"/>
      <c r="K705" s="170"/>
      <c r="L705" s="186">
        <v>500</v>
      </c>
      <c r="M705" s="185">
        <f t="shared" si="5"/>
        <v>0</v>
      </c>
      <c r="N705" s="186"/>
      <c r="O705" s="186">
        <v>300</v>
      </c>
      <c r="P705" s="186"/>
      <c r="Q705" s="186"/>
      <c r="R705" s="186"/>
      <c r="S705" s="194"/>
      <c r="T705" s="194"/>
      <c r="U705" s="186"/>
      <c r="V705" s="186"/>
      <c r="W705" s="186"/>
      <c r="X705" s="186"/>
      <c r="Y705" s="186"/>
      <c r="Z705" s="186"/>
      <c r="AA705" s="186"/>
      <c r="AB705" s="186"/>
      <c r="AC705" s="185">
        <f t="shared" si="10"/>
        <v>200</v>
      </c>
      <c r="AD705" s="178"/>
      <c r="AE705" s="178"/>
      <c r="AF705" s="178"/>
      <c r="AG705" s="199"/>
      <c r="AH705" s="178"/>
    </row>
    <row r="706" ht="15.75" customHeight="1" spans="1:34">
      <c r="A706" s="538" t="s">
        <v>5810</v>
      </c>
      <c r="B706" s="170"/>
      <c r="C706" s="212"/>
      <c r="D706" s="170">
        <v>32871</v>
      </c>
      <c r="E706" s="170"/>
      <c r="F706" s="169">
        <v>36981</v>
      </c>
      <c r="G706" s="211" t="s">
        <v>5817</v>
      </c>
      <c r="H706" s="170" t="s">
        <v>4313</v>
      </c>
      <c r="I706" s="186">
        <v>500</v>
      </c>
      <c r="J706" s="169"/>
      <c r="K706" s="170"/>
      <c r="L706" s="186">
        <v>500</v>
      </c>
      <c r="M706" s="185">
        <f t="shared" si="5"/>
        <v>0</v>
      </c>
      <c r="N706" s="186"/>
      <c r="O706" s="186">
        <v>300</v>
      </c>
      <c r="P706" s="186"/>
      <c r="Q706" s="186"/>
      <c r="R706" s="186"/>
      <c r="S706" s="194"/>
      <c r="T706" s="194"/>
      <c r="U706" s="186"/>
      <c r="V706" s="186"/>
      <c r="W706" s="186"/>
      <c r="X706" s="186"/>
      <c r="Y706" s="186"/>
      <c r="Z706" s="186"/>
      <c r="AA706" s="186"/>
      <c r="AB706" s="186"/>
      <c r="AC706" s="185">
        <f t="shared" si="10"/>
        <v>200</v>
      </c>
      <c r="AD706" s="178"/>
      <c r="AE706" s="178"/>
      <c r="AF706" s="178"/>
      <c r="AG706" s="199"/>
      <c r="AH706" s="178"/>
    </row>
    <row r="707" ht="15.75" customHeight="1" spans="1:34">
      <c r="A707" s="538" t="s">
        <v>5810</v>
      </c>
      <c r="B707" s="170"/>
      <c r="C707" s="212"/>
      <c r="D707" s="170">
        <v>32872</v>
      </c>
      <c r="E707" s="170"/>
      <c r="F707" s="169">
        <v>36982</v>
      </c>
      <c r="G707" s="211" t="s">
        <v>5818</v>
      </c>
      <c r="H707" s="170" t="s">
        <v>4313</v>
      </c>
      <c r="I707" s="186">
        <v>500</v>
      </c>
      <c r="J707" s="169"/>
      <c r="K707" s="170"/>
      <c r="L707" s="186">
        <v>500</v>
      </c>
      <c r="M707" s="185">
        <f t="shared" si="5"/>
        <v>0</v>
      </c>
      <c r="N707" s="186"/>
      <c r="O707" s="186">
        <v>300</v>
      </c>
      <c r="P707" s="186"/>
      <c r="Q707" s="186"/>
      <c r="R707" s="186"/>
      <c r="S707" s="194"/>
      <c r="T707" s="194"/>
      <c r="U707" s="186"/>
      <c r="V707" s="186"/>
      <c r="W707" s="186"/>
      <c r="X707" s="186"/>
      <c r="Y707" s="186"/>
      <c r="Z707" s="186"/>
      <c r="AA707" s="186"/>
      <c r="AB707" s="186"/>
      <c r="AC707" s="185">
        <f t="shared" si="10"/>
        <v>200</v>
      </c>
      <c r="AD707" s="178"/>
      <c r="AE707" s="178"/>
      <c r="AF707" s="178"/>
      <c r="AG707" s="199"/>
      <c r="AH707" s="178"/>
    </row>
    <row r="708" ht="15.75" customHeight="1" spans="1:34">
      <c r="A708" s="538" t="s">
        <v>5810</v>
      </c>
      <c r="B708" s="170"/>
      <c r="C708" s="212"/>
      <c r="D708" s="170">
        <v>32873</v>
      </c>
      <c r="E708" s="170"/>
      <c r="F708" s="169">
        <v>36983</v>
      </c>
      <c r="G708" s="211" t="s">
        <v>5819</v>
      </c>
      <c r="H708" s="170" t="s">
        <v>4313</v>
      </c>
      <c r="I708" s="186">
        <v>500</v>
      </c>
      <c r="J708" s="169"/>
      <c r="K708" s="170"/>
      <c r="L708" s="186">
        <v>500</v>
      </c>
      <c r="M708" s="185">
        <f t="shared" si="5"/>
        <v>0</v>
      </c>
      <c r="N708" s="186"/>
      <c r="O708" s="186">
        <v>300</v>
      </c>
      <c r="P708" s="186"/>
      <c r="Q708" s="186"/>
      <c r="R708" s="186"/>
      <c r="S708" s="194"/>
      <c r="T708" s="194"/>
      <c r="U708" s="186"/>
      <c r="V708" s="186"/>
      <c r="W708" s="186"/>
      <c r="X708" s="186"/>
      <c r="Y708" s="186"/>
      <c r="Z708" s="186"/>
      <c r="AA708" s="186"/>
      <c r="AB708" s="186"/>
      <c r="AC708" s="185">
        <f t="shared" si="10"/>
        <v>200</v>
      </c>
      <c r="AD708" s="178"/>
      <c r="AE708" s="178"/>
      <c r="AF708" s="178"/>
      <c r="AG708" s="199"/>
      <c r="AH708" s="178"/>
    </row>
    <row r="709" ht="15.75" customHeight="1" spans="1:34">
      <c r="A709" s="538" t="s">
        <v>5810</v>
      </c>
      <c r="B709" s="170"/>
      <c r="C709" s="212"/>
      <c r="D709" s="170">
        <v>32874</v>
      </c>
      <c r="E709" s="170"/>
      <c r="F709" s="169">
        <v>36985</v>
      </c>
      <c r="G709" s="211" t="s">
        <v>5820</v>
      </c>
      <c r="H709" s="170" t="s">
        <v>4313</v>
      </c>
      <c r="I709" s="186">
        <v>500</v>
      </c>
      <c r="J709" s="169"/>
      <c r="K709" s="170"/>
      <c r="L709" s="186">
        <v>500</v>
      </c>
      <c r="M709" s="185">
        <f t="shared" si="5"/>
        <v>0</v>
      </c>
      <c r="N709" s="186"/>
      <c r="O709" s="186">
        <v>300</v>
      </c>
      <c r="P709" s="186"/>
      <c r="Q709" s="186"/>
      <c r="R709" s="186"/>
      <c r="S709" s="194"/>
      <c r="T709" s="194"/>
      <c r="U709" s="186"/>
      <c r="V709" s="186"/>
      <c r="W709" s="186"/>
      <c r="X709" s="186"/>
      <c r="Y709" s="186"/>
      <c r="Z709" s="186"/>
      <c r="AA709" s="186"/>
      <c r="AB709" s="186"/>
      <c r="AC709" s="185">
        <f t="shared" si="10"/>
        <v>200</v>
      </c>
      <c r="AD709" s="178"/>
      <c r="AE709" s="178"/>
      <c r="AF709" s="178"/>
      <c r="AG709" s="199"/>
      <c r="AH709" s="178"/>
    </row>
    <row r="710" ht="15.75" customHeight="1" spans="1:34">
      <c r="A710" s="538" t="s">
        <v>5810</v>
      </c>
      <c r="B710" s="170"/>
      <c r="C710" s="212"/>
      <c r="D710" s="170">
        <v>32875</v>
      </c>
      <c r="E710" s="170"/>
      <c r="F710" s="169">
        <v>36986</v>
      </c>
      <c r="G710" s="211" t="s">
        <v>5821</v>
      </c>
      <c r="H710" s="170" t="s">
        <v>4313</v>
      </c>
      <c r="I710" s="186">
        <v>500</v>
      </c>
      <c r="J710" s="169"/>
      <c r="K710" s="170"/>
      <c r="L710" s="186">
        <v>500</v>
      </c>
      <c r="M710" s="185">
        <f t="shared" si="5"/>
        <v>0</v>
      </c>
      <c r="N710" s="186"/>
      <c r="O710" s="186">
        <v>300</v>
      </c>
      <c r="P710" s="186"/>
      <c r="Q710" s="186"/>
      <c r="R710" s="186"/>
      <c r="S710" s="194"/>
      <c r="T710" s="194"/>
      <c r="U710" s="186"/>
      <c r="V710" s="186"/>
      <c r="W710" s="186"/>
      <c r="X710" s="186"/>
      <c r="Y710" s="186"/>
      <c r="Z710" s="186"/>
      <c r="AA710" s="186"/>
      <c r="AB710" s="186"/>
      <c r="AC710" s="185">
        <f t="shared" si="10"/>
        <v>200</v>
      </c>
      <c r="AD710" s="178"/>
      <c r="AE710" s="178"/>
      <c r="AF710" s="178"/>
      <c r="AG710" s="199"/>
      <c r="AH710" s="178"/>
    </row>
    <row r="711" ht="15.75" customHeight="1" spans="1:34">
      <c r="A711" s="538" t="s">
        <v>5810</v>
      </c>
      <c r="B711" s="170"/>
      <c r="C711" s="212"/>
      <c r="D711" s="170">
        <v>32876</v>
      </c>
      <c r="E711" s="170"/>
      <c r="F711" s="169">
        <v>36987</v>
      </c>
      <c r="G711" s="211" t="s">
        <v>5822</v>
      </c>
      <c r="H711" s="170" t="s">
        <v>4313</v>
      </c>
      <c r="I711" s="186">
        <v>500</v>
      </c>
      <c r="J711" s="169"/>
      <c r="K711" s="170"/>
      <c r="L711" s="186">
        <v>500</v>
      </c>
      <c r="M711" s="185">
        <f t="shared" si="5"/>
        <v>0</v>
      </c>
      <c r="N711" s="186"/>
      <c r="O711" s="186">
        <v>300</v>
      </c>
      <c r="P711" s="186"/>
      <c r="Q711" s="186"/>
      <c r="R711" s="186"/>
      <c r="S711" s="194"/>
      <c r="T711" s="194"/>
      <c r="U711" s="186"/>
      <c r="V711" s="186"/>
      <c r="W711" s="186"/>
      <c r="X711" s="186"/>
      <c r="Y711" s="186"/>
      <c r="Z711" s="186"/>
      <c r="AA711" s="186"/>
      <c r="AB711" s="186"/>
      <c r="AC711" s="185">
        <f t="shared" si="10"/>
        <v>200</v>
      </c>
      <c r="AD711" s="178"/>
      <c r="AE711" s="178"/>
      <c r="AF711" s="178"/>
      <c r="AG711" s="199"/>
      <c r="AH711" s="178"/>
    </row>
    <row r="712" ht="15.75" customHeight="1" spans="1:34">
      <c r="A712" s="538" t="s">
        <v>5810</v>
      </c>
      <c r="B712" s="170"/>
      <c r="C712" s="212"/>
      <c r="D712" s="170">
        <v>32877</v>
      </c>
      <c r="E712" s="170"/>
      <c r="F712" s="169">
        <v>36990</v>
      </c>
      <c r="G712" s="211" t="s">
        <v>5823</v>
      </c>
      <c r="H712" s="170" t="s">
        <v>4313</v>
      </c>
      <c r="I712" s="186">
        <v>500</v>
      </c>
      <c r="J712" s="169"/>
      <c r="K712" s="170"/>
      <c r="L712" s="186">
        <v>500</v>
      </c>
      <c r="M712" s="185">
        <f t="shared" si="5"/>
        <v>0</v>
      </c>
      <c r="N712" s="186"/>
      <c r="O712" s="186">
        <v>300</v>
      </c>
      <c r="P712" s="186"/>
      <c r="Q712" s="186"/>
      <c r="R712" s="186"/>
      <c r="S712" s="194"/>
      <c r="T712" s="194"/>
      <c r="U712" s="186"/>
      <c r="V712" s="186"/>
      <c r="W712" s="186"/>
      <c r="X712" s="186"/>
      <c r="Y712" s="186"/>
      <c r="Z712" s="186"/>
      <c r="AA712" s="186"/>
      <c r="AB712" s="186"/>
      <c r="AC712" s="185">
        <f t="shared" si="10"/>
        <v>200</v>
      </c>
      <c r="AD712" s="178"/>
      <c r="AE712" s="178"/>
      <c r="AF712" s="178"/>
      <c r="AG712" s="199"/>
      <c r="AH712" s="178"/>
    </row>
    <row r="713" ht="15.75" customHeight="1" spans="1:34">
      <c r="A713" s="538" t="s">
        <v>5810</v>
      </c>
      <c r="B713" s="170"/>
      <c r="C713" s="212"/>
      <c r="D713" s="170">
        <v>32878</v>
      </c>
      <c r="E713" s="170"/>
      <c r="F713" s="169">
        <v>36989</v>
      </c>
      <c r="G713" s="211" t="s">
        <v>5824</v>
      </c>
      <c r="H713" s="170" t="s">
        <v>4313</v>
      </c>
      <c r="I713" s="186">
        <v>500</v>
      </c>
      <c r="J713" s="169"/>
      <c r="K713" s="170"/>
      <c r="L713" s="186">
        <v>500</v>
      </c>
      <c r="M713" s="185">
        <f t="shared" si="5"/>
        <v>0</v>
      </c>
      <c r="N713" s="186"/>
      <c r="O713" s="186">
        <v>300</v>
      </c>
      <c r="P713" s="186"/>
      <c r="Q713" s="186"/>
      <c r="R713" s="186"/>
      <c r="S713" s="194"/>
      <c r="T713" s="194"/>
      <c r="U713" s="186"/>
      <c r="V713" s="186"/>
      <c r="W713" s="186"/>
      <c r="X713" s="186"/>
      <c r="Y713" s="186"/>
      <c r="Z713" s="186"/>
      <c r="AA713" s="186"/>
      <c r="AB713" s="186"/>
      <c r="AC713" s="185">
        <f t="shared" si="10"/>
        <v>200</v>
      </c>
      <c r="AD713" s="178"/>
      <c r="AE713" s="178"/>
      <c r="AF713" s="178"/>
      <c r="AG713" s="199"/>
      <c r="AH713" s="178"/>
    </row>
    <row r="714" ht="15.75" customHeight="1" spans="1:34">
      <c r="A714" s="538" t="s">
        <v>5810</v>
      </c>
      <c r="B714" s="170"/>
      <c r="C714" s="212"/>
      <c r="D714" s="170">
        <v>32901</v>
      </c>
      <c r="E714" s="170"/>
      <c r="F714" s="169">
        <v>37036</v>
      </c>
      <c r="G714" s="211" t="s">
        <v>5825</v>
      </c>
      <c r="H714" s="170" t="s">
        <v>5362</v>
      </c>
      <c r="I714" s="186">
        <v>4450</v>
      </c>
      <c r="J714" s="169"/>
      <c r="K714" s="170"/>
      <c r="L714" s="186">
        <v>4450</v>
      </c>
      <c r="M714" s="185">
        <f t="shared" si="5"/>
        <v>0</v>
      </c>
      <c r="N714" s="186"/>
      <c r="O714" s="186">
        <v>2800</v>
      </c>
      <c r="P714" s="186"/>
      <c r="Q714" s="186"/>
      <c r="R714" s="186"/>
      <c r="S714" s="194"/>
      <c r="T714" s="194"/>
      <c r="U714" s="186"/>
      <c r="V714" s="186"/>
      <c r="W714" s="186"/>
      <c r="X714" s="186"/>
      <c r="Y714" s="186"/>
      <c r="Z714" s="186"/>
      <c r="AA714" s="186"/>
      <c r="AB714" s="186"/>
      <c r="AC714" s="185">
        <f t="shared" si="10"/>
        <v>1650</v>
      </c>
      <c r="AD714" s="178"/>
      <c r="AE714" s="178"/>
      <c r="AF714" s="178"/>
      <c r="AG714" s="199"/>
      <c r="AH714" s="178"/>
    </row>
    <row r="715" ht="15.75" customHeight="1" spans="1:34">
      <c r="A715" s="538" t="s">
        <v>5810</v>
      </c>
      <c r="B715" s="170"/>
      <c r="C715" s="212"/>
      <c r="D715" s="170">
        <v>32902</v>
      </c>
      <c r="E715" s="170"/>
      <c r="F715" s="169">
        <v>37035</v>
      </c>
      <c r="G715" s="211" t="s">
        <v>5826</v>
      </c>
      <c r="H715" s="170" t="s">
        <v>5362</v>
      </c>
      <c r="I715" s="186">
        <v>3950</v>
      </c>
      <c r="J715" s="169"/>
      <c r="K715" s="170"/>
      <c r="L715" s="186">
        <v>3950</v>
      </c>
      <c r="M715" s="185">
        <f t="shared" si="5"/>
        <v>0</v>
      </c>
      <c r="N715" s="186"/>
      <c r="O715" s="186">
        <v>2800</v>
      </c>
      <c r="P715" s="186"/>
      <c r="Q715" s="186"/>
      <c r="R715" s="186"/>
      <c r="S715" s="194"/>
      <c r="T715" s="194"/>
      <c r="U715" s="186"/>
      <c r="V715" s="186"/>
      <c r="W715" s="186"/>
      <c r="X715" s="186"/>
      <c r="Y715" s="186"/>
      <c r="Z715" s="186"/>
      <c r="AA715" s="186"/>
      <c r="AB715" s="186"/>
      <c r="AC715" s="185">
        <f t="shared" si="10"/>
        <v>1150</v>
      </c>
      <c r="AD715" s="178"/>
      <c r="AE715" s="178"/>
      <c r="AF715" s="178"/>
      <c r="AG715" s="199"/>
      <c r="AH715" s="178"/>
    </row>
    <row r="716" ht="15.75" customHeight="1" spans="1:34">
      <c r="A716" s="538" t="s">
        <v>5810</v>
      </c>
      <c r="B716" s="170"/>
      <c r="C716" s="212"/>
      <c r="D716" s="170">
        <v>32903</v>
      </c>
      <c r="E716" s="170"/>
      <c r="F716" s="169">
        <v>37034</v>
      </c>
      <c r="G716" s="211" t="s">
        <v>5377</v>
      </c>
      <c r="H716" s="170" t="s">
        <v>4313</v>
      </c>
      <c r="I716" s="186">
        <v>450</v>
      </c>
      <c r="J716" s="169"/>
      <c r="K716" s="170"/>
      <c r="L716" s="186">
        <v>450</v>
      </c>
      <c r="M716" s="185">
        <f t="shared" si="5"/>
        <v>0</v>
      </c>
      <c r="N716" s="186"/>
      <c r="O716" s="186">
        <v>300</v>
      </c>
      <c r="P716" s="186"/>
      <c r="Q716" s="186"/>
      <c r="R716" s="186"/>
      <c r="S716" s="194"/>
      <c r="T716" s="194"/>
      <c r="U716" s="186"/>
      <c r="V716" s="186"/>
      <c r="W716" s="186"/>
      <c r="X716" s="186"/>
      <c r="Y716" s="186"/>
      <c r="Z716" s="186"/>
      <c r="AA716" s="186"/>
      <c r="AB716" s="186"/>
      <c r="AC716" s="185">
        <f t="shared" si="10"/>
        <v>150</v>
      </c>
      <c r="AD716" s="178"/>
      <c r="AE716" s="178"/>
      <c r="AF716" s="178"/>
      <c r="AG716" s="199"/>
      <c r="AH716" s="178"/>
    </row>
    <row r="717" ht="15.75" customHeight="1" spans="1:34">
      <c r="A717" s="538" t="s">
        <v>5810</v>
      </c>
      <c r="B717" s="170"/>
      <c r="C717" s="212"/>
      <c r="D717" s="170">
        <v>32904</v>
      </c>
      <c r="E717" s="170"/>
      <c r="F717" s="169">
        <v>37050</v>
      </c>
      <c r="G717" s="211" t="s">
        <v>5376</v>
      </c>
      <c r="H717" s="170" t="s">
        <v>4313</v>
      </c>
      <c r="I717" s="186">
        <v>450</v>
      </c>
      <c r="J717" s="169"/>
      <c r="K717" s="170"/>
      <c r="L717" s="186">
        <v>450</v>
      </c>
      <c r="M717" s="185">
        <f t="shared" si="5"/>
        <v>0</v>
      </c>
      <c r="N717" s="186"/>
      <c r="O717" s="186">
        <v>300</v>
      </c>
      <c r="P717" s="186"/>
      <c r="Q717" s="186"/>
      <c r="R717" s="186"/>
      <c r="S717" s="194"/>
      <c r="T717" s="194"/>
      <c r="U717" s="186"/>
      <c r="V717" s="186"/>
      <c r="W717" s="186"/>
      <c r="X717" s="186"/>
      <c r="Y717" s="186"/>
      <c r="Z717" s="186"/>
      <c r="AA717" s="186"/>
      <c r="AB717" s="186"/>
      <c r="AC717" s="185">
        <f t="shared" si="10"/>
        <v>150</v>
      </c>
      <c r="AD717" s="178"/>
      <c r="AE717" s="178"/>
      <c r="AF717" s="178"/>
      <c r="AG717" s="199"/>
      <c r="AH717" s="178"/>
    </row>
    <row r="718" ht="15.75" customHeight="1" spans="1:34">
      <c r="A718" s="538" t="s">
        <v>5810</v>
      </c>
      <c r="B718" s="170"/>
      <c r="C718" s="212"/>
      <c r="D718" s="170">
        <v>32905</v>
      </c>
      <c r="E718" s="170"/>
      <c r="F718" s="169">
        <v>37033</v>
      </c>
      <c r="G718" s="211" t="s">
        <v>5375</v>
      </c>
      <c r="H718" s="170" t="s">
        <v>4313</v>
      </c>
      <c r="I718" s="186">
        <v>450</v>
      </c>
      <c r="J718" s="169"/>
      <c r="K718" s="170"/>
      <c r="L718" s="186">
        <v>450</v>
      </c>
      <c r="M718" s="185">
        <f t="shared" si="5"/>
        <v>0</v>
      </c>
      <c r="N718" s="186"/>
      <c r="O718" s="186">
        <v>300</v>
      </c>
      <c r="P718" s="186"/>
      <c r="Q718" s="186"/>
      <c r="R718" s="186"/>
      <c r="S718" s="194"/>
      <c r="T718" s="194"/>
      <c r="U718" s="186"/>
      <c r="V718" s="186"/>
      <c r="W718" s="186"/>
      <c r="X718" s="186"/>
      <c r="Y718" s="186"/>
      <c r="Z718" s="186"/>
      <c r="AA718" s="186"/>
      <c r="AB718" s="186"/>
      <c r="AC718" s="185">
        <f t="shared" si="10"/>
        <v>150</v>
      </c>
      <c r="AD718" s="178"/>
      <c r="AE718" s="178"/>
      <c r="AF718" s="178"/>
      <c r="AG718" s="199"/>
      <c r="AH718" s="178"/>
    </row>
    <row r="719" ht="15.75" customHeight="1" spans="1:34">
      <c r="A719" s="538" t="s">
        <v>5810</v>
      </c>
      <c r="B719" s="170"/>
      <c r="C719" s="212"/>
      <c r="D719" s="170">
        <v>32906</v>
      </c>
      <c r="E719" s="170"/>
      <c r="F719" s="169" t="s">
        <v>5827</v>
      </c>
      <c r="G719" s="211" t="s">
        <v>5828</v>
      </c>
      <c r="H719" s="170" t="s">
        <v>4313</v>
      </c>
      <c r="I719" s="186">
        <v>4950</v>
      </c>
      <c r="J719" s="169"/>
      <c r="K719" s="170"/>
      <c r="L719" s="186">
        <v>4950</v>
      </c>
      <c r="M719" s="185">
        <f t="shared" si="5"/>
        <v>0</v>
      </c>
      <c r="N719" s="186"/>
      <c r="O719" s="186">
        <v>3300</v>
      </c>
      <c r="P719" s="186"/>
      <c r="Q719" s="186"/>
      <c r="R719" s="186"/>
      <c r="S719" s="194"/>
      <c r="T719" s="194"/>
      <c r="U719" s="186"/>
      <c r="V719" s="186"/>
      <c r="W719" s="186"/>
      <c r="X719" s="186"/>
      <c r="Y719" s="186"/>
      <c r="Z719" s="186"/>
      <c r="AA719" s="186"/>
      <c r="AB719" s="186"/>
      <c r="AC719" s="185">
        <f t="shared" si="10"/>
        <v>1650</v>
      </c>
      <c r="AD719" s="178"/>
      <c r="AE719" s="178"/>
      <c r="AF719" s="178"/>
      <c r="AG719" s="199"/>
      <c r="AH719" s="178"/>
    </row>
    <row r="720" ht="15.75" customHeight="1" spans="1:34">
      <c r="A720" s="538" t="s">
        <v>5810</v>
      </c>
      <c r="B720" s="170"/>
      <c r="C720" s="212"/>
      <c r="D720" s="170">
        <v>32907</v>
      </c>
      <c r="E720" s="170"/>
      <c r="F720" s="169">
        <v>37044</v>
      </c>
      <c r="G720" s="211" t="s">
        <v>5829</v>
      </c>
      <c r="H720" s="170" t="s">
        <v>4313</v>
      </c>
      <c r="I720" s="186">
        <v>450</v>
      </c>
      <c r="J720" s="169"/>
      <c r="K720" s="170"/>
      <c r="L720" s="186">
        <v>450</v>
      </c>
      <c r="M720" s="185">
        <f t="shared" si="5"/>
        <v>0</v>
      </c>
      <c r="N720" s="186"/>
      <c r="O720" s="186">
        <v>300</v>
      </c>
      <c r="P720" s="186"/>
      <c r="Q720" s="186"/>
      <c r="R720" s="186"/>
      <c r="S720" s="194"/>
      <c r="T720" s="194"/>
      <c r="U720" s="186"/>
      <c r="V720" s="186"/>
      <c r="W720" s="186"/>
      <c r="X720" s="186"/>
      <c r="Y720" s="186"/>
      <c r="Z720" s="186"/>
      <c r="AA720" s="186"/>
      <c r="AB720" s="186"/>
      <c r="AC720" s="185">
        <f t="shared" si="10"/>
        <v>150</v>
      </c>
      <c r="AD720" s="178"/>
      <c r="AE720" s="178"/>
      <c r="AF720" s="178"/>
      <c r="AG720" s="199"/>
      <c r="AH720" s="178"/>
    </row>
    <row r="721" ht="15.75" customHeight="1" spans="1:34">
      <c r="A721" s="538" t="s">
        <v>5810</v>
      </c>
      <c r="B721" s="170"/>
      <c r="C721" s="212"/>
      <c r="D721" s="170">
        <v>32908</v>
      </c>
      <c r="E721" s="170"/>
      <c r="F721" s="169">
        <v>37045</v>
      </c>
      <c r="G721" s="211" t="s">
        <v>5830</v>
      </c>
      <c r="H721" s="170" t="s">
        <v>4313</v>
      </c>
      <c r="I721" s="186">
        <v>450</v>
      </c>
      <c r="J721" s="169"/>
      <c r="K721" s="170"/>
      <c r="L721" s="186">
        <v>450</v>
      </c>
      <c r="M721" s="185">
        <f t="shared" si="5"/>
        <v>0</v>
      </c>
      <c r="N721" s="186"/>
      <c r="O721" s="186">
        <v>300</v>
      </c>
      <c r="P721" s="186"/>
      <c r="Q721" s="186"/>
      <c r="R721" s="186"/>
      <c r="S721" s="194"/>
      <c r="T721" s="194"/>
      <c r="U721" s="186"/>
      <c r="V721" s="186"/>
      <c r="W721" s="186"/>
      <c r="X721" s="186"/>
      <c r="Y721" s="186"/>
      <c r="Z721" s="186"/>
      <c r="AA721" s="186"/>
      <c r="AB721" s="186"/>
      <c r="AC721" s="185">
        <f t="shared" si="10"/>
        <v>150</v>
      </c>
      <c r="AD721" s="178"/>
      <c r="AE721" s="178"/>
      <c r="AF721" s="178"/>
      <c r="AG721" s="199"/>
      <c r="AH721" s="178"/>
    </row>
    <row r="722" ht="15.75" customHeight="1" spans="1:34">
      <c r="A722" s="538" t="s">
        <v>5810</v>
      </c>
      <c r="B722" s="170"/>
      <c r="C722" s="212"/>
      <c r="D722" s="170">
        <v>32909</v>
      </c>
      <c r="E722" s="170"/>
      <c r="F722" s="169">
        <v>37046</v>
      </c>
      <c r="G722" s="211" t="s">
        <v>5831</v>
      </c>
      <c r="H722" s="170" t="s">
        <v>4313</v>
      </c>
      <c r="I722" s="186">
        <v>450</v>
      </c>
      <c r="J722" s="169"/>
      <c r="K722" s="170"/>
      <c r="L722" s="186">
        <v>450</v>
      </c>
      <c r="M722" s="185">
        <f t="shared" si="5"/>
        <v>0</v>
      </c>
      <c r="N722" s="186"/>
      <c r="O722" s="186">
        <v>300</v>
      </c>
      <c r="P722" s="186"/>
      <c r="Q722" s="186"/>
      <c r="R722" s="186"/>
      <c r="S722" s="194"/>
      <c r="T722" s="194"/>
      <c r="U722" s="186"/>
      <c r="V722" s="186"/>
      <c r="W722" s="186"/>
      <c r="X722" s="186"/>
      <c r="Y722" s="186"/>
      <c r="Z722" s="186"/>
      <c r="AA722" s="186"/>
      <c r="AB722" s="186"/>
      <c r="AC722" s="185">
        <f t="shared" si="10"/>
        <v>150</v>
      </c>
      <c r="AD722" s="178"/>
      <c r="AE722" s="178"/>
      <c r="AF722" s="178"/>
      <c r="AG722" s="199"/>
      <c r="AH722" s="178"/>
    </row>
    <row r="723" ht="15.75" customHeight="1" spans="1:34">
      <c r="A723" s="538" t="s">
        <v>5810</v>
      </c>
      <c r="B723" s="170"/>
      <c r="C723" s="212"/>
      <c r="D723" s="170">
        <v>32910</v>
      </c>
      <c r="E723" s="170"/>
      <c r="F723" s="169">
        <v>37047</v>
      </c>
      <c r="G723" s="211" t="s">
        <v>5832</v>
      </c>
      <c r="H723" s="170" t="s">
        <v>4313</v>
      </c>
      <c r="I723" s="186">
        <v>450</v>
      </c>
      <c r="J723" s="169"/>
      <c r="K723" s="170"/>
      <c r="L723" s="186">
        <v>450</v>
      </c>
      <c r="M723" s="185">
        <f t="shared" si="5"/>
        <v>0</v>
      </c>
      <c r="N723" s="186"/>
      <c r="O723" s="186">
        <v>300</v>
      </c>
      <c r="P723" s="186"/>
      <c r="Q723" s="186"/>
      <c r="R723" s="186"/>
      <c r="S723" s="194"/>
      <c r="T723" s="194"/>
      <c r="U723" s="186"/>
      <c r="V723" s="186"/>
      <c r="W723" s="186"/>
      <c r="X723" s="186"/>
      <c r="Y723" s="186"/>
      <c r="Z723" s="186"/>
      <c r="AA723" s="186"/>
      <c r="AB723" s="186"/>
      <c r="AC723" s="185">
        <f t="shared" si="10"/>
        <v>150</v>
      </c>
      <c r="AD723" s="178"/>
      <c r="AE723" s="178"/>
      <c r="AF723" s="178"/>
      <c r="AG723" s="199"/>
      <c r="AH723" s="178"/>
    </row>
    <row r="724" ht="15.75" customHeight="1" spans="1:34">
      <c r="A724" s="538" t="s">
        <v>5810</v>
      </c>
      <c r="B724" s="170"/>
      <c r="C724" s="212"/>
      <c r="D724" s="170">
        <v>32911</v>
      </c>
      <c r="E724" s="170"/>
      <c r="F724" s="169">
        <v>37052</v>
      </c>
      <c r="G724" s="211" t="s">
        <v>5398</v>
      </c>
      <c r="H724" s="170" t="s">
        <v>4313</v>
      </c>
      <c r="I724" s="186">
        <v>450</v>
      </c>
      <c r="J724" s="169"/>
      <c r="K724" s="170"/>
      <c r="L724" s="186">
        <v>450</v>
      </c>
      <c r="M724" s="185">
        <f t="shared" si="5"/>
        <v>0</v>
      </c>
      <c r="N724" s="186"/>
      <c r="O724" s="186">
        <v>300</v>
      </c>
      <c r="P724" s="186"/>
      <c r="Q724" s="186"/>
      <c r="R724" s="186"/>
      <c r="S724" s="194"/>
      <c r="T724" s="194"/>
      <c r="U724" s="186"/>
      <c r="V724" s="186"/>
      <c r="W724" s="186"/>
      <c r="X724" s="186"/>
      <c r="Y724" s="186"/>
      <c r="Z724" s="186"/>
      <c r="AA724" s="186"/>
      <c r="AB724" s="186"/>
      <c r="AC724" s="185">
        <f t="shared" si="10"/>
        <v>150</v>
      </c>
      <c r="AD724" s="178"/>
      <c r="AE724" s="178"/>
      <c r="AF724" s="178"/>
      <c r="AG724" s="199"/>
      <c r="AH724" s="178"/>
    </row>
    <row r="725" ht="15.75" customHeight="1" spans="1:34">
      <c r="A725" s="538" t="s">
        <v>5810</v>
      </c>
      <c r="B725" s="170"/>
      <c r="C725" s="212"/>
      <c r="D725" s="170">
        <v>32912</v>
      </c>
      <c r="E725" s="170"/>
      <c r="F725" s="169">
        <v>37048</v>
      </c>
      <c r="G725" s="211" t="s">
        <v>5397</v>
      </c>
      <c r="H725" s="170" t="s">
        <v>4313</v>
      </c>
      <c r="I725" s="186">
        <v>450</v>
      </c>
      <c r="J725" s="169"/>
      <c r="K725" s="170"/>
      <c r="L725" s="186">
        <v>450</v>
      </c>
      <c r="M725" s="185">
        <f t="shared" si="5"/>
        <v>0</v>
      </c>
      <c r="N725" s="186"/>
      <c r="O725" s="186">
        <v>300</v>
      </c>
      <c r="P725" s="186"/>
      <c r="Q725" s="186"/>
      <c r="R725" s="186"/>
      <c r="S725" s="194"/>
      <c r="T725" s="194"/>
      <c r="U725" s="186"/>
      <c r="V725" s="186"/>
      <c r="W725" s="186"/>
      <c r="X725" s="186"/>
      <c r="Y725" s="186"/>
      <c r="Z725" s="186"/>
      <c r="AA725" s="186"/>
      <c r="AB725" s="186"/>
      <c r="AC725" s="185">
        <f t="shared" si="10"/>
        <v>150</v>
      </c>
      <c r="AD725" s="178"/>
      <c r="AE725" s="178"/>
      <c r="AF725" s="178"/>
      <c r="AG725" s="199"/>
      <c r="AH725" s="178"/>
    </row>
    <row r="726" ht="15.75" customHeight="1" spans="1:34">
      <c r="A726" s="538" t="s">
        <v>5810</v>
      </c>
      <c r="B726" s="170"/>
      <c r="C726" s="212"/>
      <c r="D726" s="170">
        <v>32913</v>
      </c>
      <c r="E726" s="170"/>
      <c r="F726" s="169">
        <v>37049</v>
      </c>
      <c r="G726" s="211" t="s">
        <v>5392</v>
      </c>
      <c r="H726" s="170" t="s">
        <v>4313</v>
      </c>
      <c r="I726" s="186">
        <v>450</v>
      </c>
      <c r="J726" s="169"/>
      <c r="K726" s="170"/>
      <c r="L726" s="186">
        <v>450</v>
      </c>
      <c r="M726" s="185">
        <f t="shared" si="5"/>
        <v>0</v>
      </c>
      <c r="N726" s="186"/>
      <c r="O726" s="186">
        <v>300</v>
      </c>
      <c r="P726" s="186"/>
      <c r="Q726" s="186"/>
      <c r="R726" s="186"/>
      <c r="S726" s="194"/>
      <c r="T726" s="194"/>
      <c r="U726" s="186"/>
      <c r="V726" s="186"/>
      <c r="W726" s="186"/>
      <c r="X726" s="186"/>
      <c r="Y726" s="186"/>
      <c r="Z726" s="186"/>
      <c r="AA726" s="186"/>
      <c r="AB726" s="186"/>
      <c r="AC726" s="185">
        <f t="shared" si="10"/>
        <v>150</v>
      </c>
      <c r="AD726" s="178"/>
      <c r="AE726" s="178"/>
      <c r="AF726" s="178"/>
      <c r="AG726" s="199"/>
      <c r="AH726" s="178"/>
    </row>
    <row r="727" ht="15.75" customHeight="1" spans="1:34">
      <c r="A727" s="538" t="s">
        <v>5810</v>
      </c>
      <c r="B727" s="170"/>
      <c r="C727" s="212"/>
      <c r="D727" s="170">
        <v>32914</v>
      </c>
      <c r="E727" s="170"/>
      <c r="F727" s="169">
        <v>37043</v>
      </c>
      <c r="G727" s="211" t="s">
        <v>5393</v>
      </c>
      <c r="H727" s="170" t="s">
        <v>4313</v>
      </c>
      <c r="I727" s="186">
        <v>450</v>
      </c>
      <c r="J727" s="169"/>
      <c r="K727" s="170"/>
      <c r="L727" s="186">
        <v>450</v>
      </c>
      <c r="M727" s="185">
        <f t="shared" si="5"/>
        <v>0</v>
      </c>
      <c r="N727" s="186"/>
      <c r="O727" s="186">
        <v>300</v>
      </c>
      <c r="P727" s="186"/>
      <c r="Q727" s="186"/>
      <c r="R727" s="186"/>
      <c r="S727" s="194"/>
      <c r="T727" s="194"/>
      <c r="U727" s="186"/>
      <c r="V727" s="186"/>
      <c r="W727" s="186"/>
      <c r="X727" s="186"/>
      <c r="Y727" s="186"/>
      <c r="Z727" s="186"/>
      <c r="AA727" s="186"/>
      <c r="AB727" s="186"/>
      <c r="AC727" s="185">
        <f t="shared" si="10"/>
        <v>150</v>
      </c>
      <c r="AD727" s="178"/>
      <c r="AE727" s="178"/>
      <c r="AF727" s="178"/>
      <c r="AG727" s="199"/>
      <c r="AH727" s="178"/>
    </row>
    <row r="728" ht="15.75" customHeight="1" spans="1:34">
      <c r="A728" s="538" t="s">
        <v>5810</v>
      </c>
      <c r="B728" s="170"/>
      <c r="C728" s="212"/>
      <c r="D728" s="170">
        <v>32915</v>
      </c>
      <c r="E728" s="170"/>
      <c r="F728" s="169">
        <v>37042</v>
      </c>
      <c r="G728" s="211" t="s">
        <v>5833</v>
      </c>
      <c r="H728" s="170" t="s">
        <v>4313</v>
      </c>
      <c r="I728" s="186">
        <v>450</v>
      </c>
      <c r="J728" s="169"/>
      <c r="K728" s="170"/>
      <c r="L728" s="186">
        <v>450</v>
      </c>
      <c r="M728" s="185">
        <f t="shared" si="5"/>
        <v>0</v>
      </c>
      <c r="N728" s="186"/>
      <c r="O728" s="186">
        <v>300</v>
      </c>
      <c r="P728" s="186"/>
      <c r="Q728" s="186"/>
      <c r="R728" s="186"/>
      <c r="S728" s="194"/>
      <c r="T728" s="194"/>
      <c r="U728" s="186"/>
      <c r="V728" s="186"/>
      <c r="W728" s="186"/>
      <c r="X728" s="186"/>
      <c r="Y728" s="186"/>
      <c r="Z728" s="186"/>
      <c r="AA728" s="186"/>
      <c r="AB728" s="186"/>
      <c r="AC728" s="185">
        <f t="shared" si="10"/>
        <v>150</v>
      </c>
      <c r="AD728" s="178"/>
      <c r="AE728" s="178"/>
      <c r="AF728" s="178"/>
      <c r="AG728" s="199"/>
      <c r="AH728" s="178"/>
    </row>
    <row r="729" ht="15.75" customHeight="1" spans="1:34">
      <c r="A729" s="538" t="s">
        <v>5810</v>
      </c>
      <c r="B729" s="170"/>
      <c r="C729" s="212"/>
      <c r="D729" s="170">
        <v>32916</v>
      </c>
      <c r="E729" s="170"/>
      <c r="F729" s="169">
        <v>37041</v>
      </c>
      <c r="G729" s="211" t="s">
        <v>5383</v>
      </c>
      <c r="H729" s="170" t="s">
        <v>4313</v>
      </c>
      <c r="I729" s="186">
        <v>450</v>
      </c>
      <c r="J729" s="169"/>
      <c r="K729" s="170"/>
      <c r="L729" s="186">
        <v>450</v>
      </c>
      <c r="M729" s="185">
        <f t="shared" si="5"/>
        <v>0</v>
      </c>
      <c r="N729" s="186"/>
      <c r="O729" s="186">
        <v>300</v>
      </c>
      <c r="P729" s="186"/>
      <c r="Q729" s="186"/>
      <c r="R729" s="186"/>
      <c r="S729" s="194"/>
      <c r="T729" s="194"/>
      <c r="U729" s="186"/>
      <c r="V729" s="186"/>
      <c r="W729" s="186"/>
      <c r="X729" s="186"/>
      <c r="Y729" s="186"/>
      <c r="Z729" s="186"/>
      <c r="AA729" s="186"/>
      <c r="AB729" s="186"/>
      <c r="AC729" s="185">
        <f t="shared" si="10"/>
        <v>150</v>
      </c>
      <c r="AD729" s="178"/>
      <c r="AE729" s="178"/>
      <c r="AF729" s="178"/>
      <c r="AG729" s="199"/>
      <c r="AH729" s="178"/>
    </row>
    <row r="730" ht="15.75" customHeight="1" spans="1:34">
      <c r="A730" s="538" t="s">
        <v>5810</v>
      </c>
      <c r="B730" s="170"/>
      <c r="C730" s="212"/>
      <c r="D730" s="170">
        <v>32917</v>
      </c>
      <c r="E730" s="170"/>
      <c r="F730" s="169">
        <v>37040</v>
      </c>
      <c r="G730" s="211" t="s">
        <v>5386</v>
      </c>
      <c r="H730" s="170" t="s">
        <v>4313</v>
      </c>
      <c r="I730" s="186">
        <v>450</v>
      </c>
      <c r="J730" s="169"/>
      <c r="K730" s="170"/>
      <c r="L730" s="186">
        <v>450</v>
      </c>
      <c r="M730" s="185">
        <f t="shared" si="5"/>
        <v>0</v>
      </c>
      <c r="N730" s="186"/>
      <c r="O730" s="186">
        <v>300</v>
      </c>
      <c r="P730" s="186"/>
      <c r="Q730" s="186"/>
      <c r="R730" s="186"/>
      <c r="S730" s="194"/>
      <c r="T730" s="194"/>
      <c r="U730" s="186"/>
      <c r="V730" s="186"/>
      <c r="W730" s="186"/>
      <c r="X730" s="186"/>
      <c r="Y730" s="186"/>
      <c r="Z730" s="186"/>
      <c r="AA730" s="186"/>
      <c r="AB730" s="186"/>
      <c r="AC730" s="185">
        <f t="shared" si="10"/>
        <v>150</v>
      </c>
      <c r="AD730" s="178"/>
      <c r="AE730" s="178"/>
      <c r="AF730" s="178"/>
      <c r="AG730" s="199"/>
      <c r="AH730" s="178"/>
    </row>
    <row r="731" ht="15.75" customHeight="1" spans="1:34">
      <c r="A731" s="538" t="s">
        <v>5810</v>
      </c>
      <c r="B731" s="170"/>
      <c r="C731" s="212"/>
      <c r="D731" s="170">
        <v>32918</v>
      </c>
      <c r="E731" s="170"/>
      <c r="F731" s="169">
        <v>37051</v>
      </c>
      <c r="G731" s="211" t="s">
        <v>5834</v>
      </c>
      <c r="H731" s="170" t="s">
        <v>4313</v>
      </c>
      <c r="I731" s="186">
        <v>450</v>
      </c>
      <c r="J731" s="169"/>
      <c r="K731" s="170"/>
      <c r="L731" s="186">
        <v>450</v>
      </c>
      <c r="M731" s="185">
        <f t="shared" si="5"/>
        <v>0</v>
      </c>
      <c r="N731" s="186"/>
      <c r="O731" s="186">
        <v>300</v>
      </c>
      <c r="P731" s="186"/>
      <c r="Q731" s="186"/>
      <c r="R731" s="186"/>
      <c r="S731" s="194"/>
      <c r="T731" s="194"/>
      <c r="U731" s="186"/>
      <c r="V731" s="186"/>
      <c r="W731" s="186"/>
      <c r="X731" s="186"/>
      <c r="Y731" s="186"/>
      <c r="Z731" s="186"/>
      <c r="AA731" s="186"/>
      <c r="AB731" s="186"/>
      <c r="AC731" s="185">
        <f t="shared" si="10"/>
        <v>150</v>
      </c>
      <c r="AD731" s="178"/>
      <c r="AE731" s="178"/>
      <c r="AF731" s="178"/>
      <c r="AG731" s="199"/>
      <c r="AH731" s="178"/>
    </row>
    <row r="732" ht="15.75" customHeight="1" spans="1:34">
      <c r="A732" s="538" t="s">
        <v>5810</v>
      </c>
      <c r="B732" s="170"/>
      <c r="C732" s="212"/>
      <c r="D732" s="170">
        <v>32919</v>
      </c>
      <c r="E732" s="170"/>
      <c r="F732" s="169">
        <v>37039</v>
      </c>
      <c r="G732" s="211" t="s">
        <v>5835</v>
      </c>
      <c r="H732" s="170" t="s">
        <v>4313</v>
      </c>
      <c r="I732" s="186">
        <v>450</v>
      </c>
      <c r="J732" s="169"/>
      <c r="K732" s="170"/>
      <c r="L732" s="186">
        <v>450</v>
      </c>
      <c r="M732" s="185">
        <f t="shared" si="5"/>
        <v>0</v>
      </c>
      <c r="N732" s="186"/>
      <c r="O732" s="186">
        <v>300</v>
      </c>
      <c r="P732" s="186"/>
      <c r="Q732" s="186"/>
      <c r="R732" s="186"/>
      <c r="S732" s="194"/>
      <c r="T732" s="194"/>
      <c r="U732" s="186"/>
      <c r="V732" s="186"/>
      <c r="W732" s="186"/>
      <c r="X732" s="186"/>
      <c r="Y732" s="186"/>
      <c r="Z732" s="186"/>
      <c r="AA732" s="186"/>
      <c r="AB732" s="186"/>
      <c r="AC732" s="185">
        <f t="shared" si="10"/>
        <v>150</v>
      </c>
      <c r="AD732" s="178"/>
      <c r="AE732" s="178"/>
      <c r="AF732" s="178"/>
      <c r="AG732" s="199"/>
      <c r="AH732" s="178"/>
    </row>
    <row r="733" ht="15.75" customHeight="1" spans="1:34">
      <c r="A733" s="538" t="s">
        <v>5810</v>
      </c>
      <c r="B733" s="170"/>
      <c r="C733" s="212"/>
      <c r="D733" s="170">
        <v>32920</v>
      </c>
      <c r="E733" s="170"/>
      <c r="F733" s="169">
        <v>37038</v>
      </c>
      <c r="G733" s="211" t="s">
        <v>5395</v>
      </c>
      <c r="H733" s="170" t="s">
        <v>4313</v>
      </c>
      <c r="I733" s="186">
        <v>450</v>
      </c>
      <c r="J733" s="169"/>
      <c r="K733" s="170"/>
      <c r="L733" s="186">
        <v>450</v>
      </c>
      <c r="M733" s="185">
        <f t="shared" si="5"/>
        <v>0</v>
      </c>
      <c r="N733" s="186"/>
      <c r="O733" s="186">
        <v>300</v>
      </c>
      <c r="P733" s="186"/>
      <c r="Q733" s="186"/>
      <c r="R733" s="186"/>
      <c r="S733" s="194"/>
      <c r="T733" s="194"/>
      <c r="U733" s="186"/>
      <c r="V733" s="186"/>
      <c r="W733" s="186"/>
      <c r="X733" s="186"/>
      <c r="Y733" s="186"/>
      <c r="Z733" s="186"/>
      <c r="AA733" s="186"/>
      <c r="AB733" s="186"/>
      <c r="AC733" s="185">
        <f t="shared" si="10"/>
        <v>150</v>
      </c>
      <c r="AD733" s="178"/>
      <c r="AE733" s="178"/>
      <c r="AF733" s="178"/>
      <c r="AG733" s="199"/>
      <c r="AH733" s="178"/>
    </row>
    <row r="734" ht="15.75" customHeight="1" spans="1:34">
      <c r="A734" s="538" t="s">
        <v>5810</v>
      </c>
      <c r="B734" s="170"/>
      <c r="C734" s="212"/>
      <c r="D734" s="170">
        <v>32921</v>
      </c>
      <c r="E734" s="170"/>
      <c r="F734" s="169">
        <v>37037</v>
      </c>
      <c r="G734" s="211" t="s">
        <v>5391</v>
      </c>
      <c r="H734" s="170" t="s">
        <v>4313</v>
      </c>
      <c r="I734" s="186">
        <v>450</v>
      </c>
      <c r="J734" s="169"/>
      <c r="K734" s="170"/>
      <c r="L734" s="186">
        <v>450</v>
      </c>
      <c r="M734" s="185">
        <f t="shared" si="5"/>
        <v>0</v>
      </c>
      <c r="N734" s="186"/>
      <c r="O734" s="186">
        <v>300</v>
      </c>
      <c r="P734" s="186"/>
      <c r="Q734" s="186"/>
      <c r="R734" s="186"/>
      <c r="S734" s="194"/>
      <c r="T734" s="194"/>
      <c r="U734" s="186"/>
      <c r="V734" s="186"/>
      <c r="W734" s="186"/>
      <c r="X734" s="186"/>
      <c r="Y734" s="186"/>
      <c r="Z734" s="186"/>
      <c r="AA734" s="186"/>
      <c r="AB734" s="186"/>
      <c r="AC734" s="185">
        <f t="shared" si="10"/>
        <v>150</v>
      </c>
      <c r="AD734" s="178"/>
      <c r="AE734" s="178"/>
      <c r="AF734" s="178"/>
      <c r="AG734" s="199"/>
      <c r="AH734" s="178"/>
    </row>
    <row r="735" ht="15.75" customHeight="1" spans="1:34">
      <c r="A735" s="538" t="s">
        <v>5810</v>
      </c>
      <c r="B735" s="170"/>
      <c r="C735" s="212"/>
      <c r="D735" s="170">
        <v>32962</v>
      </c>
      <c r="E735" s="170"/>
      <c r="F735" s="169">
        <v>36918</v>
      </c>
      <c r="G735" s="211" t="s">
        <v>5836</v>
      </c>
      <c r="H735" s="170" t="s">
        <v>45</v>
      </c>
      <c r="I735" s="186">
        <v>2100</v>
      </c>
      <c r="J735" s="169"/>
      <c r="K735" s="170"/>
      <c r="L735" s="186">
        <v>2100</v>
      </c>
      <c r="M735" s="185">
        <f t="shared" si="5"/>
        <v>0</v>
      </c>
      <c r="N735" s="186"/>
      <c r="O735" s="186">
        <v>2100</v>
      </c>
      <c r="P735" s="186"/>
      <c r="Q735" s="186"/>
      <c r="R735" s="186"/>
      <c r="S735" s="194"/>
      <c r="T735" s="194"/>
      <c r="U735" s="186"/>
      <c r="V735" s="186"/>
      <c r="W735" s="186"/>
      <c r="X735" s="186"/>
      <c r="Y735" s="186"/>
      <c r="Z735" s="186"/>
      <c r="AA735" s="186"/>
      <c r="AB735" s="186"/>
      <c r="AC735" s="185">
        <f t="shared" si="10"/>
        <v>0</v>
      </c>
      <c r="AD735" s="178"/>
      <c r="AE735" s="178"/>
      <c r="AF735" s="178"/>
      <c r="AG735" s="199"/>
      <c r="AH735" s="178"/>
    </row>
    <row r="736" ht="15.75" customHeight="1" spans="1:34">
      <c r="A736" s="539" t="s">
        <v>5810</v>
      </c>
      <c r="B736" s="176"/>
      <c r="C736" s="217" t="s">
        <v>5241</v>
      </c>
      <c r="D736" s="176">
        <v>32963</v>
      </c>
      <c r="E736" s="176"/>
      <c r="F736" s="204">
        <v>35707</v>
      </c>
      <c r="G736" s="218" t="s">
        <v>5837</v>
      </c>
      <c r="H736" s="176" t="s">
        <v>5180</v>
      </c>
      <c r="I736" s="189">
        <v>1850</v>
      </c>
      <c r="J736" s="204"/>
      <c r="K736" s="176"/>
      <c r="L736" s="189">
        <v>1850</v>
      </c>
      <c r="M736" s="191">
        <f t="shared" si="5"/>
        <v>0</v>
      </c>
      <c r="N736" s="189"/>
      <c r="O736" s="189">
        <v>1850</v>
      </c>
      <c r="P736" s="189"/>
      <c r="Q736" s="189"/>
      <c r="R736" s="189"/>
      <c r="S736" s="219"/>
      <c r="T736" s="219"/>
      <c r="U736" s="189"/>
      <c r="V736" s="189"/>
      <c r="W736" s="189"/>
      <c r="X736" s="189"/>
      <c r="Y736" s="189"/>
      <c r="Z736" s="189"/>
      <c r="AA736" s="189"/>
      <c r="AB736" s="189"/>
      <c r="AC736" s="191">
        <f t="shared" si="10"/>
        <v>0</v>
      </c>
      <c r="AD736" s="178"/>
      <c r="AE736" s="178"/>
      <c r="AF736" s="162"/>
      <c r="AG736" s="195"/>
      <c r="AH736" s="162"/>
    </row>
    <row r="737" ht="15.75" customHeight="1" spans="1:34">
      <c r="A737" s="538" t="s">
        <v>5810</v>
      </c>
      <c r="B737" s="170"/>
      <c r="C737" s="212"/>
      <c r="D737" s="170">
        <v>32964</v>
      </c>
      <c r="E737" s="170"/>
      <c r="F737" s="169">
        <v>37027</v>
      </c>
      <c r="G737" s="211" t="s">
        <v>5838</v>
      </c>
      <c r="H737" s="170" t="s">
        <v>183</v>
      </c>
      <c r="I737" s="186">
        <v>3700</v>
      </c>
      <c r="J737" s="169"/>
      <c r="K737" s="170"/>
      <c r="L737" s="186">
        <v>3700</v>
      </c>
      <c r="M737" s="185">
        <f t="shared" si="5"/>
        <v>0</v>
      </c>
      <c r="N737" s="186"/>
      <c r="O737" s="186">
        <v>3700</v>
      </c>
      <c r="P737" s="186"/>
      <c r="Q737" s="186"/>
      <c r="R737" s="186"/>
      <c r="S737" s="194"/>
      <c r="T737" s="194"/>
      <c r="U737" s="186"/>
      <c r="V737" s="186"/>
      <c r="W737" s="186"/>
      <c r="X737" s="186"/>
      <c r="Y737" s="186"/>
      <c r="Z737" s="186"/>
      <c r="AA737" s="186"/>
      <c r="AB737" s="186"/>
      <c r="AC737" s="185">
        <f t="shared" si="10"/>
        <v>0</v>
      </c>
      <c r="AD737" s="178"/>
      <c r="AE737" s="178"/>
      <c r="AF737" s="178"/>
      <c r="AG737" s="199"/>
      <c r="AH737" s="178"/>
    </row>
    <row r="738" ht="15.75" customHeight="1" spans="1:34">
      <c r="A738" s="538" t="s">
        <v>5810</v>
      </c>
      <c r="B738" s="170"/>
      <c r="C738" s="212"/>
      <c r="D738" s="170">
        <v>32965</v>
      </c>
      <c r="E738" s="170"/>
      <c r="F738" s="169">
        <v>37026</v>
      </c>
      <c r="G738" s="211" t="s">
        <v>5839</v>
      </c>
      <c r="H738" s="170" t="s">
        <v>45</v>
      </c>
      <c r="I738" s="186">
        <v>700</v>
      </c>
      <c r="J738" s="169"/>
      <c r="K738" s="170"/>
      <c r="L738" s="186">
        <v>700</v>
      </c>
      <c r="M738" s="185">
        <f t="shared" si="5"/>
        <v>0</v>
      </c>
      <c r="N738" s="186"/>
      <c r="O738" s="186">
        <v>700</v>
      </c>
      <c r="P738" s="186"/>
      <c r="Q738" s="186"/>
      <c r="R738" s="186"/>
      <c r="S738" s="194"/>
      <c r="T738" s="194"/>
      <c r="U738" s="186"/>
      <c r="V738" s="186"/>
      <c r="W738" s="186"/>
      <c r="X738" s="186"/>
      <c r="Y738" s="186"/>
      <c r="Z738" s="186"/>
      <c r="AA738" s="186"/>
      <c r="AB738" s="186"/>
      <c r="AC738" s="185">
        <f t="shared" si="10"/>
        <v>0</v>
      </c>
      <c r="AD738" s="178"/>
      <c r="AE738" s="178"/>
      <c r="AF738" s="178"/>
      <c r="AG738" s="199"/>
      <c r="AH738" s="178"/>
    </row>
    <row r="739" ht="15.75" customHeight="1" spans="1:34">
      <c r="A739" s="538" t="s">
        <v>5810</v>
      </c>
      <c r="B739" s="170"/>
      <c r="C739" s="212"/>
      <c r="D739" s="170">
        <v>32837</v>
      </c>
      <c r="E739" s="170"/>
      <c r="F739" s="169">
        <v>36993</v>
      </c>
      <c r="G739" s="211" t="s">
        <v>5840</v>
      </c>
      <c r="H739" s="170" t="s">
        <v>4313</v>
      </c>
      <c r="I739" s="186">
        <v>400</v>
      </c>
      <c r="J739" s="169"/>
      <c r="K739" s="170"/>
      <c r="L739" s="186">
        <v>400</v>
      </c>
      <c r="M739" s="185">
        <f t="shared" si="5"/>
        <v>0</v>
      </c>
      <c r="N739" s="186"/>
      <c r="O739" s="186">
        <v>300</v>
      </c>
      <c r="P739" s="186"/>
      <c r="Q739" s="186"/>
      <c r="R739" s="186"/>
      <c r="S739" s="194"/>
      <c r="T739" s="194"/>
      <c r="U739" s="186"/>
      <c r="V739" s="186"/>
      <c r="W739" s="186"/>
      <c r="X739" s="186"/>
      <c r="Y739" s="186"/>
      <c r="Z739" s="186"/>
      <c r="AA739" s="186"/>
      <c r="AB739" s="186"/>
      <c r="AC739" s="185">
        <f t="shared" si="10"/>
        <v>100</v>
      </c>
      <c r="AD739" s="178"/>
      <c r="AE739" s="178"/>
      <c r="AF739" s="178"/>
      <c r="AG739" s="199"/>
      <c r="AH739" s="178"/>
    </row>
    <row r="740" ht="15.75" customHeight="1" spans="1:34">
      <c r="A740" s="538" t="s">
        <v>5810</v>
      </c>
      <c r="B740" s="170"/>
      <c r="C740" s="212"/>
      <c r="D740" s="170">
        <v>32838</v>
      </c>
      <c r="E740" s="170"/>
      <c r="F740" s="169">
        <v>36997</v>
      </c>
      <c r="G740" s="211" t="s">
        <v>5797</v>
      </c>
      <c r="H740" s="170" t="s">
        <v>4313</v>
      </c>
      <c r="I740" s="186">
        <v>400</v>
      </c>
      <c r="J740" s="169"/>
      <c r="K740" s="170"/>
      <c r="L740" s="186">
        <v>400</v>
      </c>
      <c r="M740" s="185">
        <f t="shared" si="5"/>
        <v>0</v>
      </c>
      <c r="N740" s="186"/>
      <c r="O740" s="186">
        <v>300</v>
      </c>
      <c r="P740" s="186"/>
      <c r="Q740" s="186"/>
      <c r="R740" s="186"/>
      <c r="S740" s="194"/>
      <c r="T740" s="194"/>
      <c r="U740" s="186"/>
      <c r="V740" s="186"/>
      <c r="W740" s="186"/>
      <c r="X740" s="186"/>
      <c r="Y740" s="186"/>
      <c r="Z740" s="186"/>
      <c r="AA740" s="186"/>
      <c r="AB740" s="186"/>
      <c r="AC740" s="185">
        <f t="shared" si="10"/>
        <v>100</v>
      </c>
      <c r="AD740" s="178"/>
      <c r="AE740" s="178"/>
      <c r="AF740" s="178"/>
      <c r="AG740" s="199"/>
      <c r="AH740" s="178"/>
    </row>
    <row r="741" ht="15.75" customHeight="1" spans="1:34">
      <c r="A741" s="538" t="s">
        <v>5810</v>
      </c>
      <c r="B741" s="170"/>
      <c r="C741" s="212"/>
      <c r="D741" s="170">
        <v>32839</v>
      </c>
      <c r="E741" s="170"/>
      <c r="F741" s="169">
        <v>36994</v>
      </c>
      <c r="G741" s="211" t="s">
        <v>5841</v>
      </c>
      <c r="H741" s="170" t="s">
        <v>4313</v>
      </c>
      <c r="I741" s="186">
        <v>400</v>
      </c>
      <c r="J741" s="169"/>
      <c r="K741" s="170"/>
      <c r="L741" s="186">
        <v>400</v>
      </c>
      <c r="M741" s="185">
        <f t="shared" si="5"/>
        <v>0</v>
      </c>
      <c r="N741" s="186"/>
      <c r="O741" s="186">
        <v>300</v>
      </c>
      <c r="P741" s="186"/>
      <c r="Q741" s="186"/>
      <c r="R741" s="186"/>
      <c r="S741" s="194"/>
      <c r="T741" s="194"/>
      <c r="U741" s="186"/>
      <c r="V741" s="186"/>
      <c r="W741" s="186"/>
      <c r="X741" s="186"/>
      <c r="Y741" s="186"/>
      <c r="Z741" s="186"/>
      <c r="AA741" s="186"/>
      <c r="AB741" s="186"/>
      <c r="AC741" s="185">
        <f t="shared" si="10"/>
        <v>100</v>
      </c>
      <c r="AD741" s="178"/>
      <c r="AE741" s="178"/>
      <c r="AF741" s="178"/>
      <c r="AG741" s="199"/>
      <c r="AH741" s="178"/>
    </row>
    <row r="742" ht="15.75" customHeight="1" spans="1:34">
      <c r="A742" s="538" t="s">
        <v>5810</v>
      </c>
      <c r="B742" s="170"/>
      <c r="C742" s="212"/>
      <c r="D742" s="170">
        <v>32840</v>
      </c>
      <c r="E742" s="170"/>
      <c r="F742" s="169">
        <v>36995</v>
      </c>
      <c r="G742" s="211" t="s">
        <v>5842</v>
      </c>
      <c r="H742" s="170" t="s">
        <v>4313</v>
      </c>
      <c r="I742" s="186">
        <v>400</v>
      </c>
      <c r="J742" s="169"/>
      <c r="K742" s="170"/>
      <c r="L742" s="186">
        <v>400</v>
      </c>
      <c r="M742" s="185">
        <f t="shared" si="5"/>
        <v>0</v>
      </c>
      <c r="N742" s="186"/>
      <c r="O742" s="186">
        <v>300</v>
      </c>
      <c r="P742" s="186"/>
      <c r="Q742" s="186"/>
      <c r="R742" s="186"/>
      <c r="S742" s="194"/>
      <c r="T742" s="194"/>
      <c r="U742" s="186"/>
      <c r="V742" s="186"/>
      <c r="W742" s="186"/>
      <c r="X742" s="186"/>
      <c r="Y742" s="186"/>
      <c r="Z742" s="186"/>
      <c r="AA742" s="186"/>
      <c r="AB742" s="186"/>
      <c r="AC742" s="185">
        <f t="shared" si="10"/>
        <v>100</v>
      </c>
      <c r="AD742" s="178"/>
      <c r="AE742" s="178"/>
      <c r="AF742" s="178"/>
      <c r="AG742" s="199"/>
      <c r="AH742" s="178"/>
    </row>
    <row r="743" ht="15.75" customHeight="1" spans="1:34">
      <c r="A743" s="538" t="s">
        <v>5810</v>
      </c>
      <c r="B743" s="170"/>
      <c r="C743" s="212"/>
      <c r="D743" s="170">
        <v>32841</v>
      </c>
      <c r="E743" s="170"/>
      <c r="F743" s="169">
        <v>36996</v>
      </c>
      <c r="G743" s="211" t="s">
        <v>5843</v>
      </c>
      <c r="H743" s="170" t="s">
        <v>4313</v>
      </c>
      <c r="I743" s="186">
        <v>400</v>
      </c>
      <c r="J743" s="169"/>
      <c r="K743" s="170"/>
      <c r="L743" s="186">
        <v>400</v>
      </c>
      <c r="M743" s="185">
        <f t="shared" si="5"/>
        <v>0</v>
      </c>
      <c r="N743" s="186"/>
      <c r="O743" s="186">
        <v>300</v>
      </c>
      <c r="P743" s="186"/>
      <c r="Q743" s="186"/>
      <c r="R743" s="186"/>
      <c r="S743" s="194"/>
      <c r="T743" s="194"/>
      <c r="U743" s="186"/>
      <c r="V743" s="186"/>
      <c r="W743" s="186"/>
      <c r="X743" s="186"/>
      <c r="Y743" s="186"/>
      <c r="Z743" s="186"/>
      <c r="AA743" s="186"/>
      <c r="AB743" s="186"/>
      <c r="AC743" s="185">
        <f t="shared" si="10"/>
        <v>100</v>
      </c>
      <c r="AD743" s="178"/>
      <c r="AE743" s="178"/>
      <c r="AF743" s="178"/>
      <c r="AG743" s="199"/>
      <c r="AH743" s="178"/>
    </row>
    <row r="744" ht="15.75" customHeight="1" spans="1:34">
      <c r="A744" s="538" t="s">
        <v>5810</v>
      </c>
      <c r="B744" s="170"/>
      <c r="C744" s="212"/>
      <c r="D744" s="170">
        <v>32842</v>
      </c>
      <c r="E744" s="170"/>
      <c r="F744" s="169">
        <v>36998</v>
      </c>
      <c r="G744" s="211" t="s">
        <v>5844</v>
      </c>
      <c r="H744" s="170" t="s">
        <v>4313</v>
      </c>
      <c r="I744" s="186">
        <v>400</v>
      </c>
      <c r="J744" s="169"/>
      <c r="K744" s="170"/>
      <c r="L744" s="186">
        <v>400</v>
      </c>
      <c r="M744" s="185">
        <f t="shared" si="5"/>
        <v>0</v>
      </c>
      <c r="N744" s="186"/>
      <c r="O744" s="186">
        <v>300</v>
      </c>
      <c r="P744" s="186"/>
      <c r="Q744" s="186"/>
      <c r="R744" s="186"/>
      <c r="S744" s="194"/>
      <c r="T744" s="194"/>
      <c r="U744" s="186"/>
      <c r="V744" s="186"/>
      <c r="W744" s="186"/>
      <c r="X744" s="186"/>
      <c r="Y744" s="186"/>
      <c r="Z744" s="186"/>
      <c r="AA744" s="186"/>
      <c r="AB744" s="186"/>
      <c r="AC744" s="185">
        <f t="shared" si="10"/>
        <v>100</v>
      </c>
      <c r="AD744" s="178"/>
      <c r="AE744" s="178"/>
      <c r="AF744" s="178"/>
      <c r="AG744" s="199"/>
      <c r="AH744" s="178"/>
    </row>
    <row r="745" ht="15.75" customHeight="1" spans="1:34">
      <c r="A745" s="538" t="s">
        <v>5810</v>
      </c>
      <c r="B745" s="170"/>
      <c r="C745" s="212"/>
      <c r="D745" s="170">
        <v>32843</v>
      </c>
      <c r="E745" s="170"/>
      <c r="F745" s="169">
        <v>36917</v>
      </c>
      <c r="G745" s="211" t="s">
        <v>5845</v>
      </c>
      <c r="H745" s="170" t="s">
        <v>45</v>
      </c>
      <c r="I745" s="186">
        <v>2100</v>
      </c>
      <c r="J745" s="169"/>
      <c r="K745" s="170"/>
      <c r="L745" s="186">
        <v>2100</v>
      </c>
      <c r="M745" s="185">
        <f t="shared" si="5"/>
        <v>0</v>
      </c>
      <c r="N745" s="186"/>
      <c r="O745" s="186">
        <v>2100</v>
      </c>
      <c r="P745" s="186"/>
      <c r="Q745" s="186"/>
      <c r="R745" s="186"/>
      <c r="S745" s="194"/>
      <c r="T745" s="194"/>
      <c r="U745" s="186"/>
      <c r="V745" s="186"/>
      <c r="W745" s="186"/>
      <c r="X745" s="186"/>
      <c r="Y745" s="186"/>
      <c r="Z745" s="186"/>
      <c r="AA745" s="186"/>
      <c r="AB745" s="186"/>
      <c r="AC745" s="185">
        <f t="shared" si="10"/>
        <v>0</v>
      </c>
      <c r="AD745" s="178"/>
      <c r="AE745" s="178"/>
      <c r="AF745" s="178"/>
      <c r="AG745" s="199"/>
      <c r="AH745" s="178"/>
    </row>
    <row r="746" ht="15.75" customHeight="1" spans="1:34">
      <c r="A746" s="538" t="s">
        <v>5810</v>
      </c>
      <c r="B746" s="170"/>
      <c r="C746" s="212"/>
      <c r="D746" s="170">
        <v>32844</v>
      </c>
      <c r="E746" s="170"/>
      <c r="F746" s="169">
        <v>36999</v>
      </c>
      <c r="G746" s="211" t="s">
        <v>5846</v>
      </c>
      <c r="H746" s="170" t="s">
        <v>5125</v>
      </c>
      <c r="I746" s="186">
        <v>1500</v>
      </c>
      <c r="J746" s="169"/>
      <c r="K746" s="170"/>
      <c r="L746" s="186">
        <v>1500</v>
      </c>
      <c r="M746" s="185">
        <f t="shared" si="5"/>
        <v>0</v>
      </c>
      <c r="N746" s="186"/>
      <c r="O746" s="186">
        <v>1000</v>
      </c>
      <c r="P746" s="186"/>
      <c r="Q746" s="186"/>
      <c r="R746" s="186"/>
      <c r="S746" s="194"/>
      <c r="T746" s="194"/>
      <c r="U746" s="186"/>
      <c r="V746" s="186"/>
      <c r="W746" s="186"/>
      <c r="X746" s="186"/>
      <c r="Y746" s="186"/>
      <c r="Z746" s="186"/>
      <c r="AA746" s="186"/>
      <c r="AB746" s="186"/>
      <c r="AC746" s="185">
        <f t="shared" si="10"/>
        <v>500</v>
      </c>
      <c r="AD746" s="178"/>
      <c r="AE746" s="178"/>
      <c r="AF746" s="178"/>
      <c r="AG746" s="199"/>
      <c r="AH746" s="178"/>
    </row>
    <row r="747" ht="15.75" customHeight="1" spans="1:34">
      <c r="A747" s="538" t="s">
        <v>5810</v>
      </c>
      <c r="B747" s="170"/>
      <c r="C747" s="212"/>
      <c r="D747" s="170">
        <v>32845</v>
      </c>
      <c r="E747" s="170"/>
      <c r="F747" s="169">
        <v>37000</v>
      </c>
      <c r="G747" s="211" t="s">
        <v>5847</v>
      </c>
      <c r="H747" s="170" t="s">
        <v>4313</v>
      </c>
      <c r="I747" s="186">
        <v>400</v>
      </c>
      <c r="J747" s="169"/>
      <c r="K747" s="170"/>
      <c r="L747" s="186">
        <v>400</v>
      </c>
      <c r="M747" s="185">
        <f t="shared" si="5"/>
        <v>0</v>
      </c>
      <c r="N747" s="186"/>
      <c r="O747" s="186">
        <v>300</v>
      </c>
      <c r="P747" s="186"/>
      <c r="Q747" s="186"/>
      <c r="R747" s="186"/>
      <c r="S747" s="194"/>
      <c r="T747" s="194"/>
      <c r="U747" s="186"/>
      <c r="V747" s="186"/>
      <c r="W747" s="186"/>
      <c r="X747" s="186"/>
      <c r="Y747" s="186"/>
      <c r="Z747" s="186"/>
      <c r="AA747" s="186"/>
      <c r="AB747" s="186"/>
      <c r="AC747" s="185">
        <f t="shared" si="10"/>
        <v>100</v>
      </c>
      <c r="AD747" s="178"/>
      <c r="AE747" s="178"/>
      <c r="AF747" s="178"/>
      <c r="AG747" s="199"/>
      <c r="AH747" s="178"/>
    </row>
    <row r="748" ht="15.75" customHeight="1" spans="1:34">
      <c r="A748" s="538" t="s">
        <v>5810</v>
      </c>
      <c r="B748" s="170"/>
      <c r="C748" s="212"/>
      <c r="D748" s="170">
        <v>32846</v>
      </c>
      <c r="E748" s="170"/>
      <c r="F748" s="169">
        <v>37001</v>
      </c>
      <c r="G748" s="211" t="s">
        <v>5848</v>
      </c>
      <c r="H748" s="170" t="s">
        <v>4313</v>
      </c>
      <c r="I748" s="186">
        <v>400</v>
      </c>
      <c r="J748" s="169"/>
      <c r="K748" s="170"/>
      <c r="L748" s="186">
        <v>400</v>
      </c>
      <c r="M748" s="185">
        <f t="shared" si="5"/>
        <v>0</v>
      </c>
      <c r="N748" s="186"/>
      <c r="O748" s="186">
        <v>300</v>
      </c>
      <c r="P748" s="186"/>
      <c r="Q748" s="186"/>
      <c r="R748" s="186"/>
      <c r="S748" s="194"/>
      <c r="T748" s="194"/>
      <c r="U748" s="186"/>
      <c r="V748" s="186"/>
      <c r="W748" s="186"/>
      <c r="X748" s="186"/>
      <c r="Y748" s="186"/>
      <c r="Z748" s="186"/>
      <c r="AA748" s="186"/>
      <c r="AB748" s="186"/>
      <c r="AC748" s="185">
        <f t="shared" si="10"/>
        <v>100</v>
      </c>
      <c r="AD748" s="178"/>
      <c r="AE748" s="178"/>
      <c r="AF748" s="178"/>
      <c r="AG748" s="199"/>
      <c r="AH748" s="178"/>
    </row>
    <row r="749" ht="15.75" customHeight="1" spans="1:34">
      <c r="A749" s="538" t="s">
        <v>5810</v>
      </c>
      <c r="B749" s="170"/>
      <c r="C749" s="212"/>
      <c r="D749" s="170">
        <v>32847</v>
      </c>
      <c r="E749" s="170"/>
      <c r="F749" s="169">
        <v>37002</v>
      </c>
      <c r="G749" s="211" t="s">
        <v>5849</v>
      </c>
      <c r="H749" s="170" t="s">
        <v>4313</v>
      </c>
      <c r="I749" s="186">
        <v>400</v>
      </c>
      <c r="J749" s="169"/>
      <c r="K749" s="170"/>
      <c r="L749" s="186">
        <v>400</v>
      </c>
      <c r="M749" s="185">
        <f t="shared" si="5"/>
        <v>0</v>
      </c>
      <c r="N749" s="186"/>
      <c r="O749" s="186">
        <v>300</v>
      </c>
      <c r="P749" s="186"/>
      <c r="Q749" s="186"/>
      <c r="R749" s="186"/>
      <c r="S749" s="194"/>
      <c r="T749" s="194"/>
      <c r="U749" s="186"/>
      <c r="V749" s="186"/>
      <c r="W749" s="186"/>
      <c r="X749" s="186"/>
      <c r="Y749" s="186"/>
      <c r="Z749" s="186"/>
      <c r="AA749" s="186"/>
      <c r="AB749" s="186"/>
      <c r="AC749" s="185">
        <f t="shared" si="10"/>
        <v>100</v>
      </c>
      <c r="AD749" s="178"/>
      <c r="AE749" s="178"/>
      <c r="AF749" s="178"/>
      <c r="AG749" s="199"/>
      <c r="AH749" s="178"/>
    </row>
    <row r="750" ht="15.75" customHeight="1" spans="1:34">
      <c r="A750" s="538" t="s">
        <v>5810</v>
      </c>
      <c r="B750" s="170"/>
      <c r="C750" s="212"/>
      <c r="D750" s="170">
        <v>32848</v>
      </c>
      <c r="E750" s="170"/>
      <c r="F750" s="169">
        <v>37003</v>
      </c>
      <c r="G750" s="211" t="s">
        <v>5850</v>
      </c>
      <c r="H750" s="170" t="s">
        <v>4313</v>
      </c>
      <c r="I750" s="186">
        <v>400</v>
      </c>
      <c r="J750" s="169"/>
      <c r="K750" s="170"/>
      <c r="L750" s="186">
        <v>400</v>
      </c>
      <c r="M750" s="185">
        <f t="shared" si="5"/>
        <v>0</v>
      </c>
      <c r="N750" s="186"/>
      <c r="O750" s="186">
        <v>300</v>
      </c>
      <c r="P750" s="186"/>
      <c r="Q750" s="186"/>
      <c r="R750" s="186"/>
      <c r="S750" s="194"/>
      <c r="T750" s="194"/>
      <c r="U750" s="186"/>
      <c r="V750" s="186"/>
      <c r="W750" s="186"/>
      <c r="X750" s="186"/>
      <c r="Y750" s="186"/>
      <c r="Z750" s="186"/>
      <c r="AA750" s="186"/>
      <c r="AB750" s="186"/>
      <c r="AC750" s="185">
        <f t="shared" si="10"/>
        <v>100</v>
      </c>
      <c r="AD750" s="178"/>
      <c r="AE750" s="178"/>
      <c r="AF750" s="178"/>
      <c r="AG750" s="199"/>
      <c r="AH750" s="178"/>
    </row>
    <row r="751" ht="15.75" customHeight="1" spans="1:34">
      <c r="A751" s="538" t="s">
        <v>5810</v>
      </c>
      <c r="B751" s="170"/>
      <c r="C751" s="212"/>
      <c r="D751" s="170">
        <v>32849</v>
      </c>
      <c r="E751" s="170"/>
      <c r="F751" s="169">
        <v>37004</v>
      </c>
      <c r="G751" s="211" t="s">
        <v>5851</v>
      </c>
      <c r="H751" s="170" t="s">
        <v>4313</v>
      </c>
      <c r="I751" s="186">
        <v>400</v>
      </c>
      <c r="J751" s="169"/>
      <c r="K751" s="170"/>
      <c r="L751" s="186">
        <v>400</v>
      </c>
      <c r="M751" s="185">
        <f t="shared" si="5"/>
        <v>0</v>
      </c>
      <c r="N751" s="186"/>
      <c r="O751" s="186">
        <v>300</v>
      </c>
      <c r="P751" s="186"/>
      <c r="Q751" s="186"/>
      <c r="R751" s="186"/>
      <c r="S751" s="194"/>
      <c r="T751" s="194"/>
      <c r="U751" s="186"/>
      <c r="V751" s="186"/>
      <c r="W751" s="186"/>
      <c r="X751" s="186"/>
      <c r="Y751" s="186"/>
      <c r="Z751" s="186"/>
      <c r="AA751" s="186"/>
      <c r="AB751" s="186"/>
      <c r="AC751" s="185">
        <f t="shared" si="10"/>
        <v>100</v>
      </c>
      <c r="AD751" s="178"/>
      <c r="AE751" s="178"/>
      <c r="AF751" s="178"/>
      <c r="AG751" s="199"/>
      <c r="AH751" s="178"/>
    </row>
    <row r="752" ht="15.75" customHeight="1" spans="1:34">
      <c r="A752" s="538" t="s">
        <v>5810</v>
      </c>
      <c r="B752" s="170"/>
      <c r="C752" s="212"/>
      <c r="D752" s="170">
        <v>32850</v>
      </c>
      <c r="E752" s="170"/>
      <c r="F752" s="169">
        <v>37005</v>
      </c>
      <c r="G752" s="211" t="s">
        <v>5852</v>
      </c>
      <c r="H752" s="170" t="s">
        <v>4313</v>
      </c>
      <c r="I752" s="186">
        <v>400</v>
      </c>
      <c r="J752" s="169"/>
      <c r="K752" s="170"/>
      <c r="L752" s="186">
        <v>400</v>
      </c>
      <c r="M752" s="185">
        <f t="shared" si="5"/>
        <v>0</v>
      </c>
      <c r="N752" s="186"/>
      <c r="O752" s="186">
        <v>300</v>
      </c>
      <c r="P752" s="186"/>
      <c r="Q752" s="186"/>
      <c r="R752" s="186"/>
      <c r="S752" s="194"/>
      <c r="T752" s="194"/>
      <c r="U752" s="186"/>
      <c r="V752" s="186"/>
      <c r="W752" s="186"/>
      <c r="X752" s="186"/>
      <c r="Y752" s="186"/>
      <c r="Z752" s="186"/>
      <c r="AA752" s="186"/>
      <c r="AB752" s="186"/>
      <c r="AC752" s="185">
        <f t="shared" si="10"/>
        <v>100</v>
      </c>
      <c r="AD752" s="178"/>
      <c r="AE752" s="178"/>
      <c r="AF752" s="178"/>
      <c r="AG752" s="199"/>
      <c r="AH752" s="178"/>
    </row>
    <row r="753" ht="15.75" customHeight="1" spans="1:34">
      <c r="A753" s="538" t="s">
        <v>5810</v>
      </c>
      <c r="B753" s="170"/>
      <c r="C753" s="212"/>
      <c r="D753" s="170">
        <v>33151</v>
      </c>
      <c r="E753" s="170"/>
      <c r="F753" s="169">
        <v>37006</v>
      </c>
      <c r="G753" s="211" t="s">
        <v>5853</v>
      </c>
      <c r="H753" s="170" t="s">
        <v>4313</v>
      </c>
      <c r="I753" s="186">
        <v>400</v>
      </c>
      <c r="J753" s="169"/>
      <c r="K753" s="170"/>
      <c r="L753" s="186">
        <v>400</v>
      </c>
      <c r="M753" s="185">
        <f t="shared" si="5"/>
        <v>0</v>
      </c>
      <c r="N753" s="186"/>
      <c r="O753" s="186">
        <v>300</v>
      </c>
      <c r="P753" s="186"/>
      <c r="Q753" s="186"/>
      <c r="R753" s="186"/>
      <c r="S753" s="194"/>
      <c r="T753" s="194"/>
      <c r="U753" s="186"/>
      <c r="V753" s="186"/>
      <c r="W753" s="186"/>
      <c r="X753" s="186"/>
      <c r="Y753" s="186"/>
      <c r="Z753" s="186"/>
      <c r="AA753" s="186"/>
      <c r="AB753" s="186"/>
      <c r="AC753" s="185">
        <f t="shared" si="10"/>
        <v>100</v>
      </c>
      <c r="AD753" s="178"/>
      <c r="AE753" s="178"/>
      <c r="AF753" s="178"/>
      <c r="AG753" s="199"/>
      <c r="AH753" s="178"/>
    </row>
    <row r="754" ht="15.75" customHeight="1" spans="1:34">
      <c r="A754" s="538" t="s">
        <v>5810</v>
      </c>
      <c r="B754" s="170"/>
      <c r="C754" s="212"/>
      <c r="D754" s="170">
        <v>33152</v>
      </c>
      <c r="E754" s="170"/>
      <c r="F754" s="169">
        <v>37007</v>
      </c>
      <c r="G754" s="211" t="s">
        <v>5854</v>
      </c>
      <c r="H754" s="170" t="s">
        <v>4313</v>
      </c>
      <c r="I754" s="186">
        <v>400</v>
      </c>
      <c r="J754" s="169"/>
      <c r="K754" s="170"/>
      <c r="L754" s="186">
        <v>400</v>
      </c>
      <c r="M754" s="185">
        <f t="shared" si="5"/>
        <v>0</v>
      </c>
      <c r="N754" s="186"/>
      <c r="O754" s="186">
        <v>300</v>
      </c>
      <c r="P754" s="186"/>
      <c r="Q754" s="186"/>
      <c r="R754" s="186"/>
      <c r="S754" s="194"/>
      <c r="T754" s="194"/>
      <c r="U754" s="186"/>
      <c r="V754" s="186"/>
      <c r="W754" s="186"/>
      <c r="X754" s="186"/>
      <c r="Y754" s="186"/>
      <c r="Z754" s="186"/>
      <c r="AA754" s="186"/>
      <c r="AB754" s="186"/>
      <c r="AC754" s="185">
        <f t="shared" si="10"/>
        <v>100</v>
      </c>
      <c r="AD754" s="178"/>
      <c r="AE754" s="178"/>
      <c r="AF754" s="178"/>
      <c r="AG754" s="199"/>
      <c r="AH754" s="178"/>
    </row>
    <row r="755" ht="15.75" customHeight="1" spans="1:34">
      <c r="A755" s="538" t="s">
        <v>5810</v>
      </c>
      <c r="B755" s="170"/>
      <c r="C755" s="212"/>
      <c r="D755" s="170">
        <v>32736</v>
      </c>
      <c r="E755" s="170"/>
      <c r="F755" s="169">
        <v>37012</v>
      </c>
      <c r="G755" s="211" t="s">
        <v>5855</v>
      </c>
      <c r="H755" s="170" t="s">
        <v>4313</v>
      </c>
      <c r="I755" s="186">
        <v>500</v>
      </c>
      <c r="J755" s="169"/>
      <c r="K755" s="170"/>
      <c r="L755" s="186">
        <v>500</v>
      </c>
      <c r="M755" s="185">
        <f t="shared" si="5"/>
        <v>0</v>
      </c>
      <c r="N755" s="186"/>
      <c r="O755" s="186">
        <v>300</v>
      </c>
      <c r="P755" s="186"/>
      <c r="Q755" s="186"/>
      <c r="R755" s="186"/>
      <c r="S755" s="194"/>
      <c r="T755" s="194"/>
      <c r="U755" s="186"/>
      <c r="V755" s="186"/>
      <c r="W755" s="186"/>
      <c r="X755" s="186"/>
      <c r="Y755" s="186"/>
      <c r="Z755" s="186"/>
      <c r="AA755" s="186"/>
      <c r="AB755" s="186"/>
      <c r="AC755" s="185">
        <f t="shared" si="10"/>
        <v>200</v>
      </c>
      <c r="AD755" s="178"/>
      <c r="AE755" s="178"/>
      <c r="AF755" s="178"/>
      <c r="AG755" s="199"/>
      <c r="AH755" s="178"/>
    </row>
    <row r="756" ht="15.75" customHeight="1" spans="1:34">
      <c r="A756" s="538" t="s">
        <v>5810</v>
      </c>
      <c r="B756" s="170"/>
      <c r="C756" s="212"/>
      <c r="D756" s="170">
        <v>32737</v>
      </c>
      <c r="E756" s="170"/>
      <c r="F756" s="169">
        <v>37013</v>
      </c>
      <c r="G756" s="211" t="s">
        <v>153</v>
      </c>
      <c r="H756" s="170" t="s">
        <v>4313</v>
      </c>
      <c r="I756" s="186">
        <v>500</v>
      </c>
      <c r="J756" s="169"/>
      <c r="K756" s="170"/>
      <c r="L756" s="186">
        <v>500</v>
      </c>
      <c r="M756" s="185">
        <f t="shared" si="5"/>
        <v>0</v>
      </c>
      <c r="N756" s="186"/>
      <c r="O756" s="186">
        <v>300</v>
      </c>
      <c r="P756" s="186"/>
      <c r="Q756" s="186"/>
      <c r="R756" s="186"/>
      <c r="S756" s="194"/>
      <c r="T756" s="194"/>
      <c r="U756" s="186"/>
      <c r="V756" s="186"/>
      <c r="W756" s="186"/>
      <c r="X756" s="186"/>
      <c r="Y756" s="186"/>
      <c r="Z756" s="186"/>
      <c r="AA756" s="186"/>
      <c r="AB756" s="186"/>
      <c r="AC756" s="185">
        <f t="shared" si="10"/>
        <v>200</v>
      </c>
      <c r="AD756" s="178"/>
      <c r="AE756" s="178"/>
      <c r="AF756" s="178"/>
      <c r="AG756" s="199"/>
      <c r="AH756" s="178"/>
    </row>
    <row r="757" ht="15.75" customHeight="1" spans="1:34">
      <c r="A757" s="538" t="s">
        <v>5810</v>
      </c>
      <c r="B757" s="170"/>
      <c r="C757" s="212"/>
      <c r="D757" s="170">
        <v>32738</v>
      </c>
      <c r="E757" s="170"/>
      <c r="F757" s="169">
        <v>37014</v>
      </c>
      <c r="G757" s="211" t="s">
        <v>5856</v>
      </c>
      <c r="H757" s="170" t="s">
        <v>4313</v>
      </c>
      <c r="I757" s="186">
        <v>500</v>
      </c>
      <c r="J757" s="169"/>
      <c r="K757" s="170"/>
      <c r="L757" s="186">
        <v>500</v>
      </c>
      <c r="M757" s="185">
        <f t="shared" si="5"/>
        <v>0</v>
      </c>
      <c r="N757" s="186"/>
      <c r="O757" s="186">
        <v>300</v>
      </c>
      <c r="P757" s="186"/>
      <c r="Q757" s="186"/>
      <c r="R757" s="186"/>
      <c r="S757" s="194"/>
      <c r="T757" s="194"/>
      <c r="U757" s="186"/>
      <c r="V757" s="186"/>
      <c r="W757" s="186"/>
      <c r="X757" s="186"/>
      <c r="Y757" s="186"/>
      <c r="Z757" s="186"/>
      <c r="AA757" s="186"/>
      <c r="AB757" s="186"/>
      <c r="AC757" s="185">
        <f t="shared" si="10"/>
        <v>200</v>
      </c>
      <c r="AD757" s="178"/>
      <c r="AE757" s="178"/>
      <c r="AF757" s="178"/>
      <c r="AG757" s="199"/>
      <c r="AH757" s="178"/>
    </row>
    <row r="758" ht="15.75" customHeight="1" spans="1:34">
      <c r="A758" s="538" t="s">
        <v>5810</v>
      </c>
      <c r="B758" s="170"/>
      <c r="C758" s="212"/>
      <c r="D758" s="170">
        <v>32739</v>
      </c>
      <c r="E758" s="170"/>
      <c r="F758" s="169">
        <v>37015</v>
      </c>
      <c r="G758" s="211" t="s">
        <v>5857</v>
      </c>
      <c r="H758" s="170" t="s">
        <v>4313</v>
      </c>
      <c r="I758" s="186">
        <v>500</v>
      </c>
      <c r="J758" s="169"/>
      <c r="K758" s="170"/>
      <c r="L758" s="186">
        <v>500</v>
      </c>
      <c r="M758" s="185">
        <f t="shared" si="5"/>
        <v>0</v>
      </c>
      <c r="N758" s="186"/>
      <c r="O758" s="186">
        <v>300</v>
      </c>
      <c r="P758" s="186"/>
      <c r="Q758" s="186"/>
      <c r="R758" s="186"/>
      <c r="S758" s="194"/>
      <c r="T758" s="194"/>
      <c r="U758" s="186"/>
      <c r="V758" s="186"/>
      <c r="W758" s="186"/>
      <c r="X758" s="186"/>
      <c r="Y758" s="186"/>
      <c r="Z758" s="186"/>
      <c r="AA758" s="186"/>
      <c r="AB758" s="186"/>
      <c r="AC758" s="185">
        <f t="shared" si="10"/>
        <v>200</v>
      </c>
      <c r="AD758" s="178"/>
      <c r="AE758" s="178"/>
      <c r="AF758" s="178"/>
      <c r="AG758" s="199"/>
      <c r="AH758" s="178"/>
    </row>
    <row r="759" ht="15.75" customHeight="1" spans="1:34">
      <c r="A759" s="538" t="s">
        <v>5810</v>
      </c>
      <c r="B759" s="170"/>
      <c r="C759" s="212"/>
      <c r="D759" s="170">
        <v>32740</v>
      </c>
      <c r="E759" s="170"/>
      <c r="F759" s="169">
        <v>37016</v>
      </c>
      <c r="G759" s="211" t="s">
        <v>5858</v>
      </c>
      <c r="H759" s="170" t="s">
        <v>4313</v>
      </c>
      <c r="I759" s="186">
        <v>500</v>
      </c>
      <c r="J759" s="169"/>
      <c r="K759" s="170"/>
      <c r="L759" s="186">
        <v>500</v>
      </c>
      <c r="M759" s="185">
        <f t="shared" si="5"/>
        <v>0</v>
      </c>
      <c r="N759" s="186"/>
      <c r="O759" s="186">
        <v>300</v>
      </c>
      <c r="P759" s="186"/>
      <c r="Q759" s="186"/>
      <c r="R759" s="186"/>
      <c r="S759" s="194"/>
      <c r="T759" s="194"/>
      <c r="U759" s="186"/>
      <c r="V759" s="186"/>
      <c r="W759" s="186"/>
      <c r="X759" s="186"/>
      <c r="Y759" s="186"/>
      <c r="Z759" s="186"/>
      <c r="AA759" s="186"/>
      <c r="AB759" s="186"/>
      <c r="AC759" s="185">
        <f t="shared" si="10"/>
        <v>200</v>
      </c>
      <c r="AD759" s="178"/>
      <c r="AE759" s="178"/>
      <c r="AF759" s="232"/>
      <c r="AG759" s="234"/>
      <c r="AH759" s="232"/>
    </row>
    <row r="760" ht="15.75" customHeight="1" spans="1:34">
      <c r="A760" s="538" t="s">
        <v>5810</v>
      </c>
      <c r="B760" s="228"/>
      <c r="C760" s="229"/>
      <c r="D760" s="228">
        <v>32741</v>
      </c>
      <c r="E760" s="228"/>
      <c r="F760" s="169">
        <v>37017</v>
      </c>
      <c r="G760" s="211" t="s">
        <v>5859</v>
      </c>
      <c r="H760" s="170" t="s">
        <v>4313</v>
      </c>
      <c r="I760" s="186">
        <v>500</v>
      </c>
      <c r="J760" s="169"/>
      <c r="K760" s="170"/>
      <c r="L760" s="186">
        <v>500</v>
      </c>
      <c r="M760" s="185">
        <f t="shared" si="5"/>
        <v>0</v>
      </c>
      <c r="N760" s="186"/>
      <c r="O760" s="186">
        <v>300</v>
      </c>
      <c r="P760" s="230"/>
      <c r="Q760" s="230"/>
      <c r="R760" s="230"/>
      <c r="S760" s="231"/>
      <c r="T760" s="231"/>
      <c r="U760" s="230"/>
      <c r="V760" s="230"/>
      <c r="W760" s="230"/>
      <c r="X760" s="230"/>
      <c r="Y760" s="230"/>
      <c r="Z760" s="230"/>
      <c r="AA760" s="230"/>
      <c r="AB760" s="230"/>
      <c r="AC760" s="233">
        <f t="shared" si="10"/>
        <v>200</v>
      </c>
      <c r="AD760" s="178"/>
      <c r="AE760" s="178"/>
      <c r="AF760" s="178"/>
      <c r="AG760" s="199"/>
      <c r="AH760" s="178"/>
    </row>
    <row r="761" ht="15.75" customHeight="1" spans="1:34">
      <c r="A761" s="538" t="s">
        <v>5810</v>
      </c>
      <c r="B761" s="170"/>
      <c r="C761" s="212"/>
      <c r="D761" s="170">
        <v>32742</v>
      </c>
      <c r="E761" s="170"/>
      <c r="F761" s="169">
        <v>37018</v>
      </c>
      <c r="G761" s="211" t="s">
        <v>5860</v>
      </c>
      <c r="H761" s="170" t="s">
        <v>4313</v>
      </c>
      <c r="I761" s="186">
        <v>500</v>
      </c>
      <c r="J761" s="169"/>
      <c r="K761" s="170"/>
      <c r="L761" s="186">
        <v>500</v>
      </c>
      <c r="M761" s="185">
        <f t="shared" si="5"/>
        <v>0</v>
      </c>
      <c r="N761" s="186"/>
      <c r="O761" s="186">
        <v>300</v>
      </c>
      <c r="P761" s="186"/>
      <c r="Q761" s="186"/>
      <c r="R761" s="186"/>
      <c r="S761" s="194"/>
      <c r="T761" s="194"/>
      <c r="U761" s="186"/>
      <c r="V761" s="186"/>
      <c r="W761" s="186"/>
      <c r="X761" s="186"/>
      <c r="Y761" s="186"/>
      <c r="Z761" s="186"/>
      <c r="AA761" s="186"/>
      <c r="AB761" s="186"/>
      <c r="AC761" s="185">
        <f t="shared" si="10"/>
        <v>200</v>
      </c>
      <c r="AD761" s="178"/>
      <c r="AE761" s="178"/>
      <c r="AF761" s="178"/>
      <c r="AG761" s="199"/>
      <c r="AH761" s="178"/>
    </row>
    <row r="762" ht="15.75" customHeight="1" spans="1:34">
      <c r="A762" s="538" t="s">
        <v>5810</v>
      </c>
      <c r="B762" s="170"/>
      <c r="C762" s="212"/>
      <c r="D762" s="170">
        <v>32743</v>
      </c>
      <c r="E762" s="170"/>
      <c r="F762" s="169">
        <v>37019</v>
      </c>
      <c r="G762" s="211" t="s">
        <v>5861</v>
      </c>
      <c r="H762" s="170" t="s">
        <v>4313</v>
      </c>
      <c r="I762" s="186">
        <v>500</v>
      </c>
      <c r="J762" s="169"/>
      <c r="K762" s="170"/>
      <c r="L762" s="186">
        <v>500</v>
      </c>
      <c r="M762" s="185">
        <f t="shared" si="5"/>
        <v>0</v>
      </c>
      <c r="N762" s="186"/>
      <c r="O762" s="186">
        <v>300</v>
      </c>
      <c r="P762" s="186"/>
      <c r="Q762" s="186"/>
      <c r="R762" s="186"/>
      <c r="S762" s="194"/>
      <c r="T762" s="194"/>
      <c r="U762" s="186"/>
      <c r="V762" s="186"/>
      <c r="W762" s="186"/>
      <c r="X762" s="186"/>
      <c r="Y762" s="186"/>
      <c r="Z762" s="186"/>
      <c r="AA762" s="186"/>
      <c r="AB762" s="186"/>
      <c r="AC762" s="185">
        <f t="shared" si="10"/>
        <v>200</v>
      </c>
      <c r="AD762" s="178"/>
      <c r="AE762" s="178"/>
      <c r="AF762" s="178"/>
      <c r="AG762" s="199"/>
      <c r="AH762" s="178"/>
    </row>
    <row r="763" ht="15.75" customHeight="1" spans="1:34">
      <c r="A763" s="538" t="s">
        <v>5810</v>
      </c>
      <c r="B763" s="170"/>
      <c r="C763" s="212"/>
      <c r="D763" s="170">
        <v>32744</v>
      </c>
      <c r="E763" s="170"/>
      <c r="F763" s="169">
        <v>37020</v>
      </c>
      <c r="G763" s="211" t="s">
        <v>5862</v>
      </c>
      <c r="H763" s="170" t="s">
        <v>4313</v>
      </c>
      <c r="I763" s="186">
        <v>500</v>
      </c>
      <c r="J763" s="169"/>
      <c r="K763" s="170"/>
      <c r="L763" s="186">
        <v>500</v>
      </c>
      <c r="M763" s="185">
        <f t="shared" si="5"/>
        <v>0</v>
      </c>
      <c r="N763" s="186"/>
      <c r="O763" s="186">
        <v>300</v>
      </c>
      <c r="P763" s="186"/>
      <c r="Q763" s="186"/>
      <c r="R763" s="186"/>
      <c r="S763" s="194"/>
      <c r="T763" s="194"/>
      <c r="U763" s="186"/>
      <c r="V763" s="186"/>
      <c r="W763" s="186"/>
      <c r="X763" s="186"/>
      <c r="Y763" s="186"/>
      <c r="Z763" s="186"/>
      <c r="AA763" s="186"/>
      <c r="AB763" s="186"/>
      <c r="AC763" s="185">
        <f t="shared" si="10"/>
        <v>200</v>
      </c>
      <c r="AD763" s="178"/>
      <c r="AE763" s="178"/>
      <c r="AF763" s="178"/>
      <c r="AG763" s="199"/>
      <c r="AH763" s="178"/>
    </row>
    <row r="764" ht="15.75" customHeight="1" spans="1:34">
      <c r="A764" s="538" t="s">
        <v>5810</v>
      </c>
      <c r="B764" s="170"/>
      <c r="C764" s="212"/>
      <c r="D764" s="170">
        <v>32745</v>
      </c>
      <c r="E764" s="170"/>
      <c r="F764" s="169">
        <v>37021</v>
      </c>
      <c r="G764" s="211" t="s">
        <v>5863</v>
      </c>
      <c r="H764" s="170" t="s">
        <v>4313</v>
      </c>
      <c r="I764" s="186">
        <v>500</v>
      </c>
      <c r="J764" s="169"/>
      <c r="K764" s="170"/>
      <c r="L764" s="186">
        <v>500</v>
      </c>
      <c r="M764" s="185">
        <f t="shared" si="5"/>
        <v>0</v>
      </c>
      <c r="N764" s="186"/>
      <c r="O764" s="186">
        <v>300</v>
      </c>
      <c r="P764" s="186"/>
      <c r="Q764" s="186"/>
      <c r="R764" s="186"/>
      <c r="S764" s="194"/>
      <c r="T764" s="194"/>
      <c r="U764" s="186"/>
      <c r="V764" s="186"/>
      <c r="W764" s="186"/>
      <c r="X764" s="186"/>
      <c r="Y764" s="186"/>
      <c r="Z764" s="186"/>
      <c r="AA764" s="186"/>
      <c r="AB764" s="186"/>
      <c r="AC764" s="185">
        <f t="shared" si="10"/>
        <v>200</v>
      </c>
      <c r="AD764" s="178"/>
      <c r="AE764" s="178"/>
      <c r="AF764" s="178"/>
      <c r="AG764" s="199"/>
      <c r="AH764" s="178"/>
    </row>
    <row r="765" ht="15.75" customHeight="1" spans="1:34">
      <c r="A765" s="538" t="s">
        <v>5810</v>
      </c>
      <c r="B765" s="170"/>
      <c r="C765" s="212"/>
      <c r="D765" s="170">
        <v>32746</v>
      </c>
      <c r="E765" s="170"/>
      <c r="F765" s="169">
        <v>37022</v>
      </c>
      <c r="G765" s="211" t="s">
        <v>5531</v>
      </c>
      <c r="H765" s="170" t="s">
        <v>4313</v>
      </c>
      <c r="I765" s="186">
        <v>500</v>
      </c>
      <c r="J765" s="169"/>
      <c r="K765" s="170"/>
      <c r="L765" s="186">
        <v>500</v>
      </c>
      <c r="M765" s="185">
        <f t="shared" si="5"/>
        <v>0</v>
      </c>
      <c r="N765" s="186"/>
      <c r="O765" s="186">
        <v>300</v>
      </c>
      <c r="P765" s="186"/>
      <c r="Q765" s="186"/>
      <c r="R765" s="186"/>
      <c r="S765" s="194"/>
      <c r="T765" s="194"/>
      <c r="U765" s="186"/>
      <c r="V765" s="186"/>
      <c r="W765" s="186"/>
      <c r="X765" s="186"/>
      <c r="Y765" s="186"/>
      <c r="Z765" s="186"/>
      <c r="AA765" s="186"/>
      <c r="AB765" s="186"/>
      <c r="AC765" s="185">
        <f t="shared" si="10"/>
        <v>200</v>
      </c>
      <c r="AD765" s="178"/>
      <c r="AE765" s="178"/>
      <c r="AF765" s="178"/>
      <c r="AG765" s="199"/>
      <c r="AH765" s="178"/>
    </row>
    <row r="766" ht="15.75" customHeight="1" spans="1:34">
      <c r="A766" s="538" t="s">
        <v>5810</v>
      </c>
      <c r="B766" s="170"/>
      <c r="C766" s="212"/>
      <c r="D766" s="170">
        <v>32747</v>
      </c>
      <c r="E766" s="170"/>
      <c r="F766" s="169">
        <v>37023</v>
      </c>
      <c r="G766" s="211" t="s">
        <v>5864</v>
      </c>
      <c r="H766" s="170" t="s">
        <v>4313</v>
      </c>
      <c r="I766" s="186">
        <v>500</v>
      </c>
      <c r="J766" s="169"/>
      <c r="K766" s="170"/>
      <c r="L766" s="186">
        <v>500</v>
      </c>
      <c r="M766" s="185">
        <f t="shared" si="5"/>
        <v>0</v>
      </c>
      <c r="N766" s="186"/>
      <c r="O766" s="186">
        <v>300</v>
      </c>
      <c r="P766" s="186"/>
      <c r="Q766" s="186"/>
      <c r="R766" s="186"/>
      <c r="S766" s="194"/>
      <c r="T766" s="194"/>
      <c r="U766" s="186"/>
      <c r="V766" s="186"/>
      <c r="W766" s="186"/>
      <c r="X766" s="186"/>
      <c r="Y766" s="186"/>
      <c r="Z766" s="186"/>
      <c r="AA766" s="186"/>
      <c r="AB766" s="186"/>
      <c r="AC766" s="185">
        <f t="shared" si="10"/>
        <v>200</v>
      </c>
      <c r="AD766" s="178"/>
      <c r="AE766" s="178"/>
      <c r="AF766" s="178"/>
      <c r="AG766" s="199"/>
      <c r="AH766" s="178"/>
    </row>
    <row r="767" ht="15.75" customHeight="1" spans="1:34">
      <c r="A767" s="538" t="s">
        <v>5810</v>
      </c>
      <c r="B767" s="170"/>
      <c r="C767" s="212"/>
      <c r="D767" s="170">
        <v>32748</v>
      </c>
      <c r="E767" s="170"/>
      <c r="F767" s="169">
        <v>37024</v>
      </c>
      <c r="G767" s="211" t="s">
        <v>5865</v>
      </c>
      <c r="H767" s="170" t="s">
        <v>4313</v>
      </c>
      <c r="I767" s="186">
        <v>500</v>
      </c>
      <c r="J767" s="169"/>
      <c r="K767" s="170"/>
      <c r="L767" s="186">
        <v>500</v>
      </c>
      <c r="M767" s="185">
        <f t="shared" si="5"/>
        <v>0</v>
      </c>
      <c r="N767" s="186"/>
      <c r="O767" s="186">
        <v>300</v>
      </c>
      <c r="P767" s="186"/>
      <c r="Q767" s="186"/>
      <c r="R767" s="186"/>
      <c r="S767" s="194"/>
      <c r="T767" s="194"/>
      <c r="U767" s="186"/>
      <c r="V767" s="186"/>
      <c r="W767" s="186"/>
      <c r="X767" s="186"/>
      <c r="Y767" s="186"/>
      <c r="Z767" s="186"/>
      <c r="AA767" s="186"/>
      <c r="AB767" s="186"/>
      <c r="AC767" s="185">
        <f t="shared" si="10"/>
        <v>200</v>
      </c>
      <c r="AD767" s="178"/>
      <c r="AE767" s="178"/>
      <c r="AF767" s="178"/>
      <c r="AG767" s="199"/>
      <c r="AH767" s="178"/>
    </row>
    <row r="768" ht="15.75" customHeight="1" spans="1:34">
      <c r="A768" s="538" t="s">
        <v>5810</v>
      </c>
      <c r="B768" s="170"/>
      <c r="C768" s="212"/>
      <c r="D768" s="170">
        <v>32749</v>
      </c>
      <c r="E768" s="170"/>
      <c r="F768" s="169">
        <v>37011</v>
      </c>
      <c r="G768" s="211" t="s">
        <v>5866</v>
      </c>
      <c r="H768" s="170" t="s">
        <v>5362</v>
      </c>
      <c r="I768" s="186">
        <v>4500</v>
      </c>
      <c r="J768" s="169"/>
      <c r="K768" s="170"/>
      <c r="L768" s="186">
        <v>4500</v>
      </c>
      <c r="M768" s="185">
        <f t="shared" si="5"/>
        <v>0</v>
      </c>
      <c r="N768" s="186"/>
      <c r="O768" s="186">
        <v>3000</v>
      </c>
      <c r="P768" s="186"/>
      <c r="Q768" s="186"/>
      <c r="R768" s="186"/>
      <c r="S768" s="194"/>
      <c r="T768" s="194"/>
      <c r="U768" s="186"/>
      <c r="V768" s="186"/>
      <c r="W768" s="186"/>
      <c r="X768" s="186"/>
      <c r="Y768" s="186"/>
      <c r="Z768" s="186"/>
      <c r="AA768" s="186"/>
      <c r="AB768" s="186"/>
      <c r="AC768" s="185">
        <f t="shared" si="10"/>
        <v>1500</v>
      </c>
      <c r="AD768" s="178"/>
      <c r="AE768" s="178"/>
      <c r="AF768" s="178"/>
      <c r="AG768" s="199"/>
      <c r="AH768" s="178"/>
    </row>
    <row r="769" ht="15.75" customHeight="1" spans="1:34">
      <c r="A769" s="538" t="s">
        <v>5810</v>
      </c>
      <c r="B769" s="170"/>
      <c r="C769" s="212"/>
      <c r="D769" s="170">
        <v>32750</v>
      </c>
      <c r="E769" s="170"/>
      <c r="F769" s="169">
        <v>37025</v>
      </c>
      <c r="G769" s="211" t="s">
        <v>5867</v>
      </c>
      <c r="H769" s="170" t="s">
        <v>4313</v>
      </c>
      <c r="I769" s="186">
        <v>500</v>
      </c>
      <c r="J769" s="169"/>
      <c r="K769" s="170"/>
      <c r="L769" s="186">
        <v>500</v>
      </c>
      <c r="M769" s="185">
        <f t="shared" si="5"/>
        <v>0</v>
      </c>
      <c r="N769" s="186"/>
      <c r="O769" s="186">
        <v>300</v>
      </c>
      <c r="P769" s="186"/>
      <c r="Q769" s="186"/>
      <c r="R769" s="186"/>
      <c r="S769" s="194"/>
      <c r="T769" s="194"/>
      <c r="U769" s="186"/>
      <c r="V769" s="186"/>
      <c r="W769" s="186"/>
      <c r="X769" s="186"/>
      <c r="Y769" s="186"/>
      <c r="Z769" s="186"/>
      <c r="AA769" s="186"/>
      <c r="AB769" s="186"/>
      <c r="AC769" s="185">
        <f t="shared" si="10"/>
        <v>200</v>
      </c>
      <c r="AD769" s="178"/>
      <c r="AE769" s="178"/>
      <c r="AF769" s="178"/>
      <c r="AG769" s="199"/>
      <c r="AH769" s="178"/>
    </row>
    <row r="770" ht="15.75" customHeight="1" spans="1:34">
      <c r="A770" s="539" t="s">
        <v>5758</v>
      </c>
      <c r="B770" s="176"/>
      <c r="C770" s="217" t="s">
        <v>5284</v>
      </c>
      <c r="D770" s="176">
        <v>32598</v>
      </c>
      <c r="E770" s="176">
        <v>130555</v>
      </c>
      <c r="F770" s="204">
        <v>35536</v>
      </c>
      <c r="G770" s="218" t="s">
        <v>5868</v>
      </c>
      <c r="H770" s="176" t="s">
        <v>45</v>
      </c>
      <c r="I770" s="189">
        <v>2100</v>
      </c>
      <c r="J770" s="204"/>
      <c r="K770" s="176"/>
      <c r="L770" s="189">
        <v>2100</v>
      </c>
      <c r="M770" s="191">
        <f t="shared" si="5"/>
        <v>0</v>
      </c>
      <c r="N770" s="189"/>
      <c r="O770" s="189">
        <v>2100</v>
      </c>
      <c r="P770" s="189"/>
      <c r="Q770" s="189"/>
      <c r="R770" s="189"/>
      <c r="S770" s="219"/>
      <c r="T770" s="219"/>
      <c r="U770" s="189"/>
      <c r="V770" s="189"/>
      <c r="W770" s="189"/>
      <c r="X770" s="189"/>
      <c r="Y770" s="189"/>
      <c r="Z770" s="189"/>
      <c r="AA770" s="189"/>
      <c r="AB770" s="189"/>
      <c r="AC770" s="191">
        <f t="shared" si="10"/>
        <v>0</v>
      </c>
      <c r="AD770" s="178"/>
      <c r="AE770" s="178"/>
      <c r="AF770" s="162"/>
      <c r="AG770" s="195"/>
      <c r="AH770" s="162"/>
    </row>
    <row r="771" ht="15.75" customHeight="1" spans="1:34">
      <c r="A771" s="539" t="s">
        <v>5758</v>
      </c>
      <c r="B771" s="176"/>
      <c r="C771" s="217" t="s">
        <v>5869</v>
      </c>
      <c r="D771" s="176">
        <v>32649</v>
      </c>
      <c r="E771" s="176">
        <v>130556</v>
      </c>
      <c r="F771" s="204">
        <v>32622</v>
      </c>
      <c r="G771" s="218" t="s">
        <v>5870</v>
      </c>
      <c r="H771" s="176" t="s">
        <v>45</v>
      </c>
      <c r="I771" s="189">
        <v>2058</v>
      </c>
      <c r="J771" s="204"/>
      <c r="K771" s="176"/>
      <c r="L771" s="189">
        <v>2058</v>
      </c>
      <c r="M771" s="191">
        <f t="shared" si="5"/>
        <v>0</v>
      </c>
      <c r="N771" s="189"/>
      <c r="O771" s="189">
        <v>2058</v>
      </c>
      <c r="P771" s="189"/>
      <c r="Q771" s="189"/>
      <c r="R771" s="189"/>
      <c r="S771" s="219"/>
      <c r="T771" s="219"/>
      <c r="U771" s="189"/>
      <c r="V771" s="189"/>
      <c r="W771" s="189"/>
      <c r="X771" s="189"/>
      <c r="Y771" s="189"/>
      <c r="Z771" s="189"/>
      <c r="AA771" s="189"/>
      <c r="AB771" s="189"/>
      <c r="AC771" s="191">
        <f t="shared" si="10"/>
        <v>0</v>
      </c>
      <c r="AD771" s="178"/>
      <c r="AE771" s="178"/>
      <c r="AF771" s="162"/>
      <c r="AG771" s="195"/>
      <c r="AH771" s="162"/>
    </row>
    <row r="772" ht="15.75" customHeight="1" spans="1:34">
      <c r="A772" s="539" t="s">
        <v>5758</v>
      </c>
      <c r="B772" s="176"/>
      <c r="C772" s="217" t="s">
        <v>5871</v>
      </c>
      <c r="D772" s="176">
        <v>32650</v>
      </c>
      <c r="E772" s="176">
        <v>130557</v>
      </c>
      <c r="F772" s="235">
        <v>24679</v>
      </c>
      <c r="G772" s="218" t="s">
        <v>5870</v>
      </c>
      <c r="H772" s="176" t="s">
        <v>45</v>
      </c>
      <c r="I772" s="189">
        <v>2079</v>
      </c>
      <c r="J772" s="204"/>
      <c r="K772" s="176"/>
      <c r="L772" s="189">
        <v>2079</v>
      </c>
      <c r="M772" s="191">
        <f t="shared" si="5"/>
        <v>0</v>
      </c>
      <c r="N772" s="189"/>
      <c r="O772" s="189">
        <v>2079</v>
      </c>
      <c r="P772" s="189"/>
      <c r="Q772" s="189"/>
      <c r="R772" s="189"/>
      <c r="S772" s="219"/>
      <c r="T772" s="219"/>
      <c r="U772" s="189"/>
      <c r="V772" s="189"/>
      <c r="W772" s="189"/>
      <c r="X772" s="189"/>
      <c r="Y772" s="189"/>
      <c r="Z772" s="189"/>
      <c r="AA772" s="189"/>
      <c r="AB772" s="189"/>
      <c r="AC772" s="191">
        <f t="shared" si="10"/>
        <v>0</v>
      </c>
      <c r="AD772" s="178"/>
      <c r="AE772" s="178"/>
      <c r="AF772" s="162"/>
      <c r="AG772" s="195"/>
      <c r="AH772" s="162"/>
    </row>
    <row r="773" ht="15.75" customHeight="1" spans="1:34">
      <c r="A773" s="539" t="s">
        <v>5758</v>
      </c>
      <c r="B773" s="176"/>
      <c r="C773" s="217" t="s">
        <v>5872</v>
      </c>
      <c r="D773" s="176">
        <v>33301</v>
      </c>
      <c r="E773" s="176">
        <v>130558</v>
      </c>
      <c r="F773" s="204">
        <v>34022</v>
      </c>
      <c r="G773" s="218" t="s">
        <v>5870</v>
      </c>
      <c r="H773" s="176" t="s">
        <v>45</v>
      </c>
      <c r="I773" s="189">
        <v>2079</v>
      </c>
      <c r="J773" s="204"/>
      <c r="K773" s="176"/>
      <c r="L773" s="189">
        <v>2079</v>
      </c>
      <c r="M773" s="191">
        <f t="shared" si="5"/>
        <v>0</v>
      </c>
      <c r="N773" s="189"/>
      <c r="O773" s="189">
        <v>2079</v>
      </c>
      <c r="P773" s="189"/>
      <c r="Q773" s="189"/>
      <c r="R773" s="189"/>
      <c r="S773" s="219"/>
      <c r="T773" s="219"/>
      <c r="U773" s="189"/>
      <c r="V773" s="189"/>
      <c r="W773" s="189"/>
      <c r="X773" s="189"/>
      <c r="Y773" s="189"/>
      <c r="Z773" s="189"/>
      <c r="AA773" s="189"/>
      <c r="AB773" s="189"/>
      <c r="AC773" s="191">
        <f t="shared" si="10"/>
        <v>0</v>
      </c>
      <c r="AD773" s="178"/>
      <c r="AE773" s="178"/>
      <c r="AF773" s="162"/>
      <c r="AG773" s="195"/>
      <c r="AH773" s="162"/>
    </row>
    <row r="774" ht="15.75" customHeight="1" spans="1:34">
      <c r="A774" s="539" t="s">
        <v>5758</v>
      </c>
      <c r="B774" s="176"/>
      <c r="C774" s="217" t="s">
        <v>5191</v>
      </c>
      <c r="D774" s="176">
        <v>33302</v>
      </c>
      <c r="E774" s="176">
        <v>130559</v>
      </c>
      <c r="F774" s="204">
        <v>35151</v>
      </c>
      <c r="G774" s="218" t="s">
        <v>5870</v>
      </c>
      <c r="H774" s="176" t="s">
        <v>45</v>
      </c>
      <c r="I774" s="189">
        <v>2079</v>
      </c>
      <c r="J774" s="204"/>
      <c r="K774" s="176"/>
      <c r="L774" s="189">
        <v>2079</v>
      </c>
      <c r="M774" s="191">
        <f t="shared" si="5"/>
        <v>0</v>
      </c>
      <c r="N774" s="189"/>
      <c r="O774" s="189">
        <v>2079</v>
      </c>
      <c r="P774" s="189"/>
      <c r="Q774" s="189"/>
      <c r="R774" s="189"/>
      <c r="S774" s="219"/>
      <c r="T774" s="219"/>
      <c r="U774" s="189"/>
      <c r="V774" s="189"/>
      <c r="W774" s="189"/>
      <c r="X774" s="189"/>
      <c r="Y774" s="189"/>
      <c r="Z774" s="189"/>
      <c r="AA774" s="189"/>
      <c r="AB774" s="189"/>
      <c r="AC774" s="191">
        <f t="shared" si="10"/>
        <v>0</v>
      </c>
      <c r="AD774" s="178"/>
      <c r="AE774" s="178"/>
      <c r="AF774" s="162"/>
      <c r="AG774" s="195">
        <f t="shared" ref="AG774:AG775" si="12">(L774-N774-O774-P774-Q774-R774)</f>
        <v>0</v>
      </c>
      <c r="AH774" s="162"/>
    </row>
    <row r="775" ht="15.75" customHeight="1" spans="1:34">
      <c r="A775" s="539" t="s">
        <v>5758</v>
      </c>
      <c r="B775" s="236"/>
      <c r="C775" s="237" t="s">
        <v>5284</v>
      </c>
      <c r="D775" s="176">
        <v>33003</v>
      </c>
      <c r="E775" s="176"/>
      <c r="F775" s="176">
        <v>35672</v>
      </c>
      <c r="G775" s="218" t="s">
        <v>5192</v>
      </c>
      <c r="H775" s="176" t="s">
        <v>5873</v>
      </c>
      <c r="I775" s="189">
        <v>36000</v>
      </c>
      <c r="J775" s="204"/>
      <c r="K775" s="176"/>
      <c r="L775" s="189">
        <v>36000</v>
      </c>
      <c r="M775" s="191">
        <f t="shared" si="5"/>
        <v>0</v>
      </c>
      <c r="N775" s="189"/>
      <c r="O775" s="189">
        <v>36000</v>
      </c>
      <c r="P775" s="238"/>
      <c r="Q775" s="238"/>
      <c r="R775" s="238"/>
      <c r="S775" s="240"/>
      <c r="T775" s="240"/>
      <c r="U775" s="238"/>
      <c r="V775" s="238"/>
      <c r="W775" s="238"/>
      <c r="X775" s="238"/>
      <c r="Y775" s="238"/>
      <c r="Z775" s="238"/>
      <c r="AA775" s="238"/>
      <c r="AB775" s="238"/>
      <c r="AC775" s="242">
        <f t="shared" si="10"/>
        <v>0</v>
      </c>
      <c r="AD775" s="178"/>
      <c r="AE775" s="178"/>
      <c r="AF775" s="162"/>
      <c r="AG775" s="195">
        <f t="shared" si="12"/>
        <v>0</v>
      </c>
      <c r="AH775" s="162"/>
    </row>
    <row r="776" ht="15.75" customHeight="1" spans="1:34">
      <c r="A776" s="539" t="s">
        <v>5758</v>
      </c>
      <c r="B776" s="204"/>
      <c r="C776" s="204" t="s">
        <v>5874</v>
      </c>
      <c r="D776" s="176">
        <v>33004</v>
      </c>
      <c r="E776" s="204"/>
      <c r="F776" s="176">
        <v>36629</v>
      </c>
      <c r="G776" s="204" t="s">
        <v>5875</v>
      </c>
      <c r="H776" s="176" t="s">
        <v>5873</v>
      </c>
      <c r="I776" s="189">
        <v>18000</v>
      </c>
      <c r="J776" s="204"/>
      <c r="K776" s="176"/>
      <c r="L776" s="189">
        <v>18000</v>
      </c>
      <c r="M776" s="191">
        <f t="shared" si="5"/>
        <v>0</v>
      </c>
      <c r="N776" s="189"/>
      <c r="O776" s="189">
        <v>18000</v>
      </c>
      <c r="P776" s="189"/>
      <c r="Q776" s="189"/>
      <c r="R776" s="189"/>
      <c r="S776" s="219"/>
      <c r="T776" s="219"/>
      <c r="U776" s="189"/>
      <c r="V776" s="189"/>
      <c r="W776" s="189"/>
      <c r="X776" s="189"/>
      <c r="Y776" s="189"/>
      <c r="Z776" s="189"/>
      <c r="AA776" s="189"/>
      <c r="AB776" s="189"/>
      <c r="AC776" s="191">
        <f t="shared" si="10"/>
        <v>0</v>
      </c>
      <c r="AD776" s="178"/>
      <c r="AE776" s="178"/>
      <c r="AF776" s="204"/>
      <c r="AG776" s="204"/>
      <c r="AH776" s="204"/>
    </row>
    <row r="777" ht="15.75" customHeight="1" spans="1:34">
      <c r="A777" s="539" t="s">
        <v>5758</v>
      </c>
      <c r="B777" s="204"/>
      <c r="C777" s="204" t="s">
        <v>5467</v>
      </c>
      <c r="D777" s="176">
        <v>33005</v>
      </c>
      <c r="E777" s="204"/>
      <c r="F777" s="176">
        <v>36094</v>
      </c>
      <c r="G777" s="204" t="s">
        <v>5200</v>
      </c>
      <c r="H777" s="176" t="s">
        <v>5873</v>
      </c>
      <c r="I777" s="189">
        <v>12000</v>
      </c>
      <c r="J777" s="204"/>
      <c r="K777" s="176"/>
      <c r="L777" s="189">
        <v>12000</v>
      </c>
      <c r="M777" s="191">
        <f t="shared" si="5"/>
        <v>0</v>
      </c>
      <c r="N777" s="189"/>
      <c r="O777" s="189">
        <v>12000</v>
      </c>
      <c r="P777" s="189"/>
      <c r="Q777" s="189"/>
      <c r="R777" s="189"/>
      <c r="S777" s="219"/>
      <c r="T777" s="219"/>
      <c r="U777" s="189"/>
      <c r="V777" s="189"/>
      <c r="W777" s="189"/>
      <c r="X777" s="189"/>
      <c r="Y777" s="189"/>
      <c r="Z777" s="189"/>
      <c r="AA777" s="189"/>
      <c r="AB777" s="189"/>
      <c r="AC777" s="191">
        <f t="shared" si="10"/>
        <v>0</v>
      </c>
      <c r="AD777" s="178"/>
      <c r="AE777" s="178"/>
      <c r="AF777" s="204"/>
      <c r="AG777" s="204"/>
      <c r="AH777" s="204"/>
    </row>
    <row r="778" ht="15.75" customHeight="1" spans="1:34">
      <c r="A778" s="539" t="s">
        <v>5758</v>
      </c>
      <c r="B778" s="204"/>
      <c r="C778" s="204" t="s">
        <v>5467</v>
      </c>
      <c r="D778" s="204">
        <v>33006</v>
      </c>
      <c r="E778" s="204"/>
      <c r="F778" s="176">
        <v>36095</v>
      </c>
      <c r="G778" s="204" t="s">
        <v>5201</v>
      </c>
      <c r="H778" s="176" t="s">
        <v>5873</v>
      </c>
      <c r="I778" s="189">
        <v>6000</v>
      </c>
      <c r="J778" s="204"/>
      <c r="K778" s="176"/>
      <c r="L778" s="189">
        <v>6000</v>
      </c>
      <c r="M778" s="191">
        <f t="shared" si="5"/>
        <v>0</v>
      </c>
      <c r="N778" s="189"/>
      <c r="O778" s="189">
        <v>6000</v>
      </c>
      <c r="P778" s="189"/>
      <c r="Q778" s="189"/>
      <c r="R778" s="189"/>
      <c r="S778" s="219"/>
      <c r="T778" s="219"/>
      <c r="U778" s="189"/>
      <c r="V778" s="189"/>
      <c r="W778" s="189"/>
      <c r="X778" s="189"/>
      <c r="Y778" s="189"/>
      <c r="Z778" s="189"/>
      <c r="AA778" s="189"/>
      <c r="AB778" s="189"/>
      <c r="AC778" s="191">
        <f t="shared" si="10"/>
        <v>0</v>
      </c>
      <c r="AD778" s="178"/>
      <c r="AE778" s="178"/>
      <c r="AF778" s="204"/>
      <c r="AG778" s="204"/>
      <c r="AH778" s="204"/>
    </row>
    <row r="779" ht="15.75" customHeight="1" spans="1:34">
      <c r="A779" s="539" t="s">
        <v>5758</v>
      </c>
      <c r="B779" s="204"/>
      <c r="C779" s="204" t="s">
        <v>5467</v>
      </c>
      <c r="D779" s="204">
        <v>33007</v>
      </c>
      <c r="E779" s="204"/>
      <c r="F779" s="176">
        <v>36096</v>
      </c>
      <c r="G779" s="204" t="s">
        <v>5199</v>
      </c>
      <c r="H779" s="176" t="s">
        <v>5873</v>
      </c>
      <c r="I779" s="189">
        <v>6000</v>
      </c>
      <c r="J779" s="204"/>
      <c r="K779" s="176"/>
      <c r="L779" s="189">
        <v>6000</v>
      </c>
      <c r="M779" s="191">
        <f t="shared" si="5"/>
        <v>0</v>
      </c>
      <c r="N779" s="189"/>
      <c r="O779" s="189">
        <v>6000</v>
      </c>
      <c r="P779" s="239"/>
      <c r="Q779" s="239"/>
      <c r="R779" s="239"/>
      <c r="S779" s="241"/>
      <c r="T779" s="241"/>
      <c r="U779" s="239"/>
      <c r="V779" s="239"/>
      <c r="W779" s="239"/>
      <c r="X779" s="239"/>
      <c r="Y779" s="239"/>
      <c r="Z779" s="239"/>
      <c r="AA779" s="239"/>
      <c r="AB779" s="239"/>
      <c r="AC779" s="243">
        <f t="shared" si="10"/>
        <v>0</v>
      </c>
      <c r="AD779" s="178"/>
      <c r="AE779" s="178"/>
      <c r="AF779" s="162"/>
      <c r="AG779" s="162"/>
      <c r="AH779" s="162"/>
    </row>
    <row r="780" ht="15.75" customHeight="1" spans="1:34">
      <c r="A780" s="539" t="s">
        <v>5758</v>
      </c>
      <c r="B780" s="204"/>
      <c r="C780" s="204" t="s">
        <v>5467</v>
      </c>
      <c r="D780" s="204">
        <v>33008</v>
      </c>
      <c r="E780" s="204"/>
      <c r="F780" s="176">
        <v>36097</v>
      </c>
      <c r="G780" s="204" t="s">
        <v>5198</v>
      </c>
      <c r="H780" s="176" t="s">
        <v>5873</v>
      </c>
      <c r="I780" s="189">
        <v>6000</v>
      </c>
      <c r="J780" s="204"/>
      <c r="K780" s="176"/>
      <c r="L780" s="189">
        <v>6000</v>
      </c>
      <c r="M780" s="191">
        <f t="shared" si="5"/>
        <v>0</v>
      </c>
      <c r="N780" s="189"/>
      <c r="O780" s="189">
        <v>6000</v>
      </c>
      <c r="P780" s="189"/>
      <c r="Q780" s="189"/>
      <c r="R780" s="189"/>
      <c r="S780" s="219"/>
      <c r="T780" s="219"/>
      <c r="U780" s="189"/>
      <c r="V780" s="189"/>
      <c r="W780" s="189"/>
      <c r="X780" s="189"/>
      <c r="Y780" s="189"/>
      <c r="Z780" s="189"/>
      <c r="AA780" s="189"/>
      <c r="AB780" s="189"/>
      <c r="AC780" s="191">
        <f t="shared" si="10"/>
        <v>0</v>
      </c>
      <c r="AD780" s="178"/>
      <c r="AE780" s="178"/>
      <c r="AF780" s="162"/>
      <c r="AG780" s="162"/>
      <c r="AH780" s="162"/>
    </row>
    <row r="781" ht="15.75" customHeight="1" spans="1:34">
      <c r="A781" s="539" t="s">
        <v>5758</v>
      </c>
      <c r="B781" s="204"/>
      <c r="C781" s="204" t="s">
        <v>5467</v>
      </c>
      <c r="D781" s="204">
        <v>33009</v>
      </c>
      <c r="E781" s="204"/>
      <c r="F781" s="176">
        <v>36090</v>
      </c>
      <c r="G781" s="204" t="s">
        <v>5876</v>
      </c>
      <c r="H781" s="176" t="s">
        <v>5873</v>
      </c>
      <c r="I781" s="189">
        <v>6000</v>
      </c>
      <c r="J781" s="204"/>
      <c r="K781" s="176"/>
      <c r="L781" s="189">
        <v>6000</v>
      </c>
      <c r="M781" s="191">
        <f t="shared" si="5"/>
        <v>0</v>
      </c>
      <c r="N781" s="189"/>
      <c r="O781" s="189">
        <v>6000</v>
      </c>
      <c r="P781" s="189"/>
      <c r="Q781" s="189"/>
      <c r="R781" s="189"/>
      <c r="S781" s="219"/>
      <c r="T781" s="219"/>
      <c r="U781" s="189"/>
      <c r="V781" s="189"/>
      <c r="W781" s="189"/>
      <c r="X781" s="189"/>
      <c r="Y781" s="189"/>
      <c r="Z781" s="189"/>
      <c r="AA781" s="189"/>
      <c r="AB781" s="189"/>
      <c r="AC781" s="191">
        <f t="shared" si="10"/>
        <v>0</v>
      </c>
      <c r="AD781" s="178"/>
      <c r="AE781" s="178"/>
      <c r="AF781" s="162"/>
      <c r="AG781" s="162"/>
      <c r="AH781" s="162"/>
    </row>
    <row r="782" ht="15.75" customHeight="1" spans="1:34">
      <c r="A782" s="539" t="s">
        <v>5758</v>
      </c>
      <c r="B782" s="204"/>
      <c r="C782" s="204" t="s">
        <v>5467</v>
      </c>
      <c r="D782" s="204">
        <v>33010</v>
      </c>
      <c r="E782" s="204"/>
      <c r="F782" s="176">
        <v>36089</v>
      </c>
      <c r="G782" s="204" t="s">
        <v>5202</v>
      </c>
      <c r="H782" s="176" t="s">
        <v>5873</v>
      </c>
      <c r="I782" s="189">
        <v>6000</v>
      </c>
      <c r="J782" s="204"/>
      <c r="K782" s="176"/>
      <c r="L782" s="189">
        <v>6000</v>
      </c>
      <c r="M782" s="191">
        <f t="shared" si="5"/>
        <v>0</v>
      </c>
      <c r="N782" s="189"/>
      <c r="O782" s="189">
        <v>6000</v>
      </c>
      <c r="P782" s="189"/>
      <c r="Q782" s="189"/>
      <c r="R782" s="189"/>
      <c r="S782" s="219"/>
      <c r="T782" s="219"/>
      <c r="U782" s="189"/>
      <c r="V782" s="189"/>
      <c r="W782" s="189"/>
      <c r="X782" s="189"/>
      <c r="Y782" s="189"/>
      <c r="Z782" s="189"/>
      <c r="AA782" s="189"/>
      <c r="AB782" s="189"/>
      <c r="AC782" s="191">
        <f t="shared" si="10"/>
        <v>0</v>
      </c>
      <c r="AD782" s="178"/>
      <c r="AE782" s="178"/>
      <c r="AF782" s="162"/>
      <c r="AG782" s="162"/>
      <c r="AH782" s="162"/>
    </row>
    <row r="783" ht="15.75" customHeight="1" spans="1:34">
      <c r="A783" s="538" t="s">
        <v>5810</v>
      </c>
      <c r="B783" s="169"/>
      <c r="C783" s="169"/>
      <c r="D783" s="169">
        <v>32648</v>
      </c>
      <c r="E783" s="170">
        <v>130554</v>
      </c>
      <c r="F783" s="169">
        <v>36228</v>
      </c>
      <c r="G783" s="169" t="s">
        <v>5877</v>
      </c>
      <c r="H783" s="170" t="s">
        <v>45</v>
      </c>
      <c r="I783" s="186">
        <v>2100</v>
      </c>
      <c r="J783" s="169"/>
      <c r="K783" s="170"/>
      <c r="L783" s="186">
        <v>2100</v>
      </c>
      <c r="M783" s="185">
        <f t="shared" si="5"/>
        <v>0</v>
      </c>
      <c r="N783" s="186">
        <v>300</v>
      </c>
      <c r="O783" s="186">
        <v>2100</v>
      </c>
      <c r="P783" s="186"/>
      <c r="Q783" s="186"/>
      <c r="R783" s="186"/>
      <c r="S783" s="194"/>
      <c r="T783" s="194"/>
      <c r="U783" s="186"/>
      <c r="V783" s="186"/>
      <c r="W783" s="186"/>
      <c r="X783" s="186"/>
      <c r="Y783" s="186"/>
      <c r="Z783" s="186"/>
      <c r="AA783" s="186"/>
      <c r="AB783" s="186"/>
      <c r="AC783" s="185">
        <f t="shared" si="10"/>
        <v>0</v>
      </c>
      <c r="AD783" s="178"/>
      <c r="AE783" s="178"/>
      <c r="AF783" s="178"/>
      <c r="AG783" s="178"/>
      <c r="AH783" s="178"/>
    </row>
    <row r="784" ht="15.75" customHeight="1" spans="1:34">
      <c r="A784" s="538" t="s">
        <v>5810</v>
      </c>
      <c r="B784" s="169"/>
      <c r="C784" s="169"/>
      <c r="D784" s="169">
        <v>32420</v>
      </c>
      <c r="E784" s="169"/>
      <c r="F784" s="169">
        <v>37058</v>
      </c>
      <c r="G784" s="169" t="s">
        <v>5878</v>
      </c>
      <c r="H784" s="170" t="s">
        <v>45</v>
      </c>
      <c r="I784" s="186">
        <v>650</v>
      </c>
      <c r="J784" s="169"/>
      <c r="K784" s="170"/>
      <c r="L784" s="186">
        <v>650</v>
      </c>
      <c r="M784" s="185">
        <f t="shared" si="5"/>
        <v>0</v>
      </c>
      <c r="N784" s="186">
        <v>300</v>
      </c>
      <c r="O784" s="186">
        <v>650</v>
      </c>
      <c r="P784" s="186"/>
      <c r="Q784" s="186"/>
      <c r="R784" s="186"/>
      <c r="S784" s="194"/>
      <c r="T784" s="194"/>
      <c r="U784" s="186"/>
      <c r="V784" s="186"/>
      <c r="W784" s="186"/>
      <c r="X784" s="186"/>
      <c r="Y784" s="186"/>
      <c r="Z784" s="186"/>
      <c r="AA784" s="186"/>
      <c r="AB784" s="186"/>
      <c r="AC784" s="185">
        <f t="shared" si="10"/>
        <v>0</v>
      </c>
      <c r="AD784" s="178"/>
      <c r="AE784" s="178"/>
      <c r="AF784" s="178"/>
      <c r="AG784" s="178"/>
      <c r="AH784" s="178"/>
    </row>
    <row r="785" ht="15.75" customHeight="1" spans="1:34">
      <c r="A785" s="538" t="s">
        <v>5810</v>
      </c>
      <c r="B785" s="169"/>
      <c r="C785" s="169"/>
      <c r="D785" s="169">
        <v>32421</v>
      </c>
      <c r="E785" s="169"/>
      <c r="F785" s="169">
        <v>37057</v>
      </c>
      <c r="G785" s="169" t="s">
        <v>5879</v>
      </c>
      <c r="H785" s="170" t="s">
        <v>45</v>
      </c>
      <c r="I785" s="186">
        <v>1300</v>
      </c>
      <c r="J785" s="169"/>
      <c r="K785" s="170"/>
      <c r="L785" s="186">
        <v>1300</v>
      </c>
      <c r="M785" s="185">
        <f t="shared" si="5"/>
        <v>0</v>
      </c>
      <c r="N785" s="186">
        <v>300</v>
      </c>
      <c r="O785" s="186">
        <v>1300</v>
      </c>
      <c r="P785" s="186"/>
      <c r="Q785" s="186"/>
      <c r="R785" s="186"/>
      <c r="S785" s="194"/>
      <c r="T785" s="194"/>
      <c r="U785" s="186"/>
      <c r="V785" s="186"/>
      <c r="W785" s="186"/>
      <c r="X785" s="186"/>
      <c r="Y785" s="186"/>
      <c r="Z785" s="186"/>
      <c r="AA785" s="186"/>
      <c r="AB785" s="186"/>
      <c r="AC785" s="185">
        <f t="shared" si="10"/>
        <v>0</v>
      </c>
      <c r="AD785" s="178"/>
      <c r="AE785" s="178"/>
      <c r="AF785" s="178"/>
      <c r="AG785" s="178"/>
      <c r="AH785" s="178"/>
    </row>
    <row r="786" ht="15.75" customHeight="1" spans="1:34">
      <c r="A786" s="538" t="s">
        <v>5810</v>
      </c>
      <c r="B786" s="169"/>
      <c r="C786" s="169"/>
      <c r="D786" s="169">
        <v>32423</v>
      </c>
      <c r="E786" s="169"/>
      <c r="F786" s="169">
        <v>37056</v>
      </c>
      <c r="G786" s="169" t="s">
        <v>5880</v>
      </c>
      <c r="H786" s="170" t="s">
        <v>45</v>
      </c>
      <c r="I786" s="186">
        <v>1300</v>
      </c>
      <c r="J786" s="169"/>
      <c r="K786" s="170"/>
      <c r="L786" s="186">
        <v>1300</v>
      </c>
      <c r="M786" s="185">
        <f t="shared" si="5"/>
        <v>0</v>
      </c>
      <c r="N786" s="186">
        <v>300</v>
      </c>
      <c r="O786" s="186">
        <v>1300</v>
      </c>
      <c r="P786" s="186"/>
      <c r="Q786" s="186"/>
      <c r="R786" s="186"/>
      <c r="S786" s="194"/>
      <c r="T786" s="194"/>
      <c r="U786" s="186"/>
      <c r="V786" s="186"/>
      <c r="W786" s="186"/>
      <c r="X786" s="186"/>
      <c r="Y786" s="186"/>
      <c r="Z786" s="186"/>
      <c r="AA786" s="186"/>
      <c r="AB786" s="186"/>
      <c r="AC786" s="185">
        <f t="shared" si="10"/>
        <v>0</v>
      </c>
      <c r="AD786" s="178"/>
      <c r="AE786" s="178"/>
      <c r="AF786" s="178"/>
      <c r="AG786" s="178"/>
      <c r="AH786" s="178"/>
    </row>
    <row r="787" ht="15.75" customHeight="1" spans="1:34">
      <c r="A787" s="538" t="s">
        <v>5810</v>
      </c>
      <c r="B787" s="169"/>
      <c r="C787" s="169"/>
      <c r="D787" s="169">
        <v>32424</v>
      </c>
      <c r="E787" s="169"/>
      <c r="F787" s="169">
        <v>37055</v>
      </c>
      <c r="G787" s="169" t="s">
        <v>5881</v>
      </c>
      <c r="H787" s="170" t="s">
        <v>45</v>
      </c>
      <c r="I787" s="186">
        <v>1300</v>
      </c>
      <c r="J787" s="169"/>
      <c r="K787" s="170"/>
      <c r="L787" s="186">
        <v>1300</v>
      </c>
      <c r="M787" s="185">
        <f t="shared" si="5"/>
        <v>0</v>
      </c>
      <c r="N787" s="186">
        <v>300</v>
      </c>
      <c r="O787" s="186">
        <v>1300</v>
      </c>
      <c r="P787" s="186"/>
      <c r="Q787" s="186"/>
      <c r="R787" s="186"/>
      <c r="S787" s="194"/>
      <c r="T787" s="194"/>
      <c r="U787" s="186"/>
      <c r="V787" s="186"/>
      <c r="W787" s="186"/>
      <c r="X787" s="186"/>
      <c r="Y787" s="186"/>
      <c r="Z787" s="186"/>
      <c r="AA787" s="186"/>
      <c r="AB787" s="186"/>
      <c r="AC787" s="185">
        <f t="shared" si="10"/>
        <v>0</v>
      </c>
      <c r="AD787" s="178"/>
      <c r="AE787" s="178"/>
      <c r="AF787" s="178"/>
      <c r="AG787" s="178"/>
      <c r="AH787" s="178"/>
    </row>
    <row r="788" ht="15.75" customHeight="1" spans="1:34">
      <c r="A788" s="538" t="s">
        <v>5810</v>
      </c>
      <c r="B788" s="169"/>
      <c r="C788" s="169"/>
      <c r="D788" s="169">
        <v>32425</v>
      </c>
      <c r="E788" s="169"/>
      <c r="F788" s="169">
        <v>37054</v>
      </c>
      <c r="G788" s="169" t="s">
        <v>5882</v>
      </c>
      <c r="H788" s="170" t="s">
        <v>45</v>
      </c>
      <c r="I788" s="186">
        <v>1300</v>
      </c>
      <c r="J788" s="169"/>
      <c r="K788" s="170"/>
      <c r="L788" s="186">
        <v>1300</v>
      </c>
      <c r="M788" s="185">
        <f t="shared" si="5"/>
        <v>0</v>
      </c>
      <c r="N788" s="186">
        <v>300</v>
      </c>
      <c r="O788" s="186">
        <v>1300</v>
      </c>
      <c r="P788" s="186"/>
      <c r="Q788" s="186"/>
      <c r="R788" s="186"/>
      <c r="S788" s="194"/>
      <c r="T788" s="194"/>
      <c r="U788" s="186"/>
      <c r="V788" s="186"/>
      <c r="W788" s="186"/>
      <c r="X788" s="186"/>
      <c r="Y788" s="186"/>
      <c r="Z788" s="186"/>
      <c r="AA788" s="186"/>
      <c r="AB788" s="186"/>
      <c r="AC788" s="185">
        <f t="shared" si="10"/>
        <v>0</v>
      </c>
      <c r="AD788" s="178"/>
      <c r="AE788" s="178"/>
      <c r="AF788" s="178"/>
      <c r="AG788" s="178"/>
      <c r="AH788" s="178"/>
    </row>
    <row r="789" ht="15.75" customHeight="1" spans="1:34">
      <c r="A789" s="538" t="s">
        <v>5810</v>
      </c>
      <c r="B789" s="169"/>
      <c r="C789" s="169"/>
      <c r="D789" s="169">
        <v>32426</v>
      </c>
      <c r="E789" s="169"/>
      <c r="F789" s="169">
        <v>37053</v>
      </c>
      <c r="G789" s="169" t="s">
        <v>5883</v>
      </c>
      <c r="H789" s="170" t="s">
        <v>45</v>
      </c>
      <c r="I789" s="186">
        <v>1300</v>
      </c>
      <c r="J789" s="169"/>
      <c r="K789" s="170"/>
      <c r="L789" s="186">
        <v>1300</v>
      </c>
      <c r="M789" s="185">
        <f t="shared" si="5"/>
        <v>0</v>
      </c>
      <c r="N789" s="186">
        <v>300</v>
      </c>
      <c r="O789" s="186">
        <v>1300</v>
      </c>
      <c r="P789" s="186"/>
      <c r="Q789" s="186"/>
      <c r="R789" s="186"/>
      <c r="S789" s="194"/>
      <c r="T789" s="194"/>
      <c r="U789" s="186"/>
      <c r="V789" s="186"/>
      <c r="W789" s="186"/>
      <c r="X789" s="186"/>
      <c r="Y789" s="186"/>
      <c r="Z789" s="186"/>
      <c r="AA789" s="186"/>
      <c r="AB789" s="186"/>
      <c r="AC789" s="185">
        <f t="shared" si="10"/>
        <v>0</v>
      </c>
      <c r="AD789" s="178"/>
      <c r="AE789" s="178"/>
      <c r="AF789" s="178"/>
      <c r="AG789" s="178"/>
      <c r="AH789" s="178"/>
    </row>
    <row r="790" ht="15.75" customHeight="1" spans="1:34">
      <c r="A790" s="538" t="s">
        <v>5884</v>
      </c>
      <c r="B790" s="169"/>
      <c r="C790" s="169"/>
      <c r="D790" s="169">
        <v>32879</v>
      </c>
      <c r="E790" s="169"/>
      <c r="F790" s="169">
        <v>37060</v>
      </c>
      <c r="G790" s="169" t="s">
        <v>5885</v>
      </c>
      <c r="H790" s="170" t="s">
        <v>183</v>
      </c>
      <c r="I790" s="186">
        <v>4000</v>
      </c>
      <c r="J790" s="169"/>
      <c r="K790" s="170"/>
      <c r="L790" s="186">
        <v>4000</v>
      </c>
      <c r="M790" s="185">
        <f t="shared" si="5"/>
        <v>0</v>
      </c>
      <c r="N790" s="186">
        <v>300</v>
      </c>
      <c r="O790" s="186">
        <v>4000</v>
      </c>
      <c r="P790" s="186"/>
      <c r="Q790" s="186"/>
      <c r="R790" s="186"/>
      <c r="S790" s="194"/>
      <c r="T790" s="194"/>
      <c r="U790" s="186"/>
      <c r="V790" s="186"/>
      <c r="W790" s="186"/>
      <c r="X790" s="186"/>
      <c r="Y790" s="186"/>
      <c r="Z790" s="186"/>
      <c r="AA790" s="186"/>
      <c r="AB790" s="186"/>
      <c r="AC790" s="185">
        <f t="shared" si="10"/>
        <v>0</v>
      </c>
      <c r="AD790" s="178"/>
      <c r="AE790" s="178"/>
      <c r="AF790" s="178"/>
      <c r="AG790" s="178"/>
      <c r="AH790" s="178"/>
    </row>
    <row r="791" ht="15.75" customHeight="1" spans="1:34">
      <c r="A791" s="538" t="s">
        <v>5884</v>
      </c>
      <c r="B791" s="169"/>
      <c r="C791" s="169"/>
      <c r="D791" s="169">
        <v>32880</v>
      </c>
      <c r="E791" s="169"/>
      <c r="F791" s="169">
        <v>37059</v>
      </c>
      <c r="G791" s="169" t="s">
        <v>5686</v>
      </c>
      <c r="H791" s="170" t="s">
        <v>183</v>
      </c>
      <c r="I791" s="186">
        <v>3500</v>
      </c>
      <c r="J791" s="169"/>
      <c r="K791" s="170"/>
      <c r="L791" s="186">
        <v>3500</v>
      </c>
      <c r="M791" s="185">
        <f t="shared" si="5"/>
        <v>0</v>
      </c>
      <c r="N791" s="186">
        <v>300</v>
      </c>
      <c r="O791" s="186">
        <v>3500</v>
      </c>
      <c r="P791" s="186"/>
      <c r="Q791" s="186"/>
      <c r="R791" s="186"/>
      <c r="S791" s="194"/>
      <c r="T791" s="194"/>
      <c r="U791" s="186"/>
      <c r="V791" s="186"/>
      <c r="W791" s="186"/>
      <c r="X791" s="186"/>
      <c r="Y791" s="186"/>
      <c r="Z791" s="186"/>
      <c r="AA791" s="186"/>
      <c r="AB791" s="186"/>
      <c r="AC791" s="185">
        <f t="shared" si="10"/>
        <v>0</v>
      </c>
      <c r="AD791" s="178"/>
      <c r="AE791" s="178"/>
      <c r="AF791" s="178"/>
      <c r="AG791" s="178"/>
      <c r="AH791" s="178"/>
    </row>
    <row r="792" ht="15.75" customHeight="1" spans="1:34">
      <c r="A792" s="538" t="s">
        <v>5884</v>
      </c>
      <c r="B792" s="169"/>
      <c r="C792" s="169"/>
      <c r="D792" s="169">
        <v>32881</v>
      </c>
      <c r="E792" s="169"/>
      <c r="F792" s="169">
        <v>37061</v>
      </c>
      <c r="G792" s="169" t="s">
        <v>5886</v>
      </c>
      <c r="H792" s="170" t="s">
        <v>183</v>
      </c>
      <c r="I792" s="186">
        <v>3700</v>
      </c>
      <c r="J792" s="169"/>
      <c r="K792" s="170"/>
      <c r="L792" s="186">
        <v>3700</v>
      </c>
      <c r="M792" s="185">
        <f t="shared" si="5"/>
        <v>0</v>
      </c>
      <c r="N792" s="186">
        <v>300</v>
      </c>
      <c r="O792" s="186">
        <v>3700</v>
      </c>
      <c r="P792" s="186"/>
      <c r="Q792" s="186"/>
      <c r="R792" s="186"/>
      <c r="S792" s="194"/>
      <c r="T792" s="194"/>
      <c r="U792" s="186"/>
      <c r="V792" s="186"/>
      <c r="W792" s="186"/>
      <c r="X792" s="186"/>
      <c r="Y792" s="186"/>
      <c r="Z792" s="186"/>
      <c r="AA792" s="186"/>
      <c r="AB792" s="186"/>
      <c r="AC792" s="185">
        <f t="shared" si="10"/>
        <v>0</v>
      </c>
      <c r="AD792" s="178"/>
      <c r="AE792" s="178"/>
      <c r="AF792" s="178"/>
      <c r="AG792" s="178"/>
      <c r="AH792" s="178"/>
    </row>
    <row r="793" ht="15.75" customHeight="1" spans="1:34">
      <c r="A793" s="538" t="s">
        <v>5884</v>
      </c>
      <c r="B793" s="169"/>
      <c r="C793" s="169"/>
      <c r="D793" s="169">
        <v>32882</v>
      </c>
      <c r="E793" s="169"/>
      <c r="F793" s="169">
        <v>37062</v>
      </c>
      <c r="G793" s="169" t="s">
        <v>5887</v>
      </c>
      <c r="H793" s="170" t="s">
        <v>4346</v>
      </c>
      <c r="I793" s="186">
        <v>400</v>
      </c>
      <c r="J793" s="169"/>
      <c r="K793" s="170"/>
      <c r="L793" s="186">
        <v>400</v>
      </c>
      <c r="M793" s="185">
        <f t="shared" si="5"/>
        <v>0</v>
      </c>
      <c r="N793" s="186">
        <v>300</v>
      </c>
      <c r="O793" s="186">
        <v>400</v>
      </c>
      <c r="P793" s="186"/>
      <c r="Q793" s="186"/>
      <c r="R793" s="186"/>
      <c r="S793" s="194"/>
      <c r="T793" s="194"/>
      <c r="U793" s="186"/>
      <c r="V793" s="186"/>
      <c r="W793" s="186"/>
      <c r="X793" s="186"/>
      <c r="Y793" s="186"/>
      <c r="Z793" s="186"/>
      <c r="AA793" s="186"/>
      <c r="AB793" s="186"/>
      <c r="AC793" s="185">
        <f t="shared" si="10"/>
        <v>0</v>
      </c>
      <c r="AD793" s="178"/>
      <c r="AE793" s="178"/>
      <c r="AF793" s="178"/>
      <c r="AG793" s="178"/>
      <c r="AH793" s="178"/>
    </row>
    <row r="794" ht="15.75" customHeight="1" spans="1:34">
      <c r="A794" s="538" t="s">
        <v>5884</v>
      </c>
      <c r="B794" s="169"/>
      <c r="C794" s="169"/>
      <c r="D794" s="169">
        <v>32646</v>
      </c>
      <c r="E794" s="169"/>
      <c r="F794" s="169">
        <v>37067</v>
      </c>
      <c r="G794" s="169" t="s">
        <v>5888</v>
      </c>
      <c r="H794" s="170" t="s">
        <v>183</v>
      </c>
      <c r="I794" s="186">
        <v>4000</v>
      </c>
      <c r="J794" s="169"/>
      <c r="K794" s="170"/>
      <c r="L794" s="186">
        <v>4000</v>
      </c>
      <c r="M794" s="185">
        <f t="shared" si="5"/>
        <v>0</v>
      </c>
      <c r="N794" s="186">
        <v>300</v>
      </c>
      <c r="O794" s="186">
        <v>2000</v>
      </c>
      <c r="P794" s="186"/>
      <c r="Q794" s="186"/>
      <c r="R794" s="186"/>
      <c r="S794" s="194"/>
      <c r="T794" s="194"/>
      <c r="U794" s="186"/>
      <c r="V794" s="186"/>
      <c r="W794" s="186"/>
      <c r="X794" s="186"/>
      <c r="Y794" s="186"/>
      <c r="Z794" s="186"/>
      <c r="AA794" s="186"/>
      <c r="AB794" s="186"/>
      <c r="AC794" s="185">
        <f t="shared" si="10"/>
        <v>2000</v>
      </c>
      <c r="AD794" s="178"/>
      <c r="AE794" s="178"/>
      <c r="AF794" s="178"/>
      <c r="AG794" s="178"/>
      <c r="AH794" s="178"/>
    </row>
    <row r="795" ht="15.75" customHeight="1" spans="1:34">
      <c r="A795" s="538" t="s">
        <v>5884</v>
      </c>
      <c r="B795" s="169"/>
      <c r="C795" s="169"/>
      <c r="D795" s="169">
        <v>32651</v>
      </c>
      <c r="E795" s="169"/>
      <c r="F795" s="169">
        <v>37069</v>
      </c>
      <c r="G795" s="169" t="s">
        <v>5889</v>
      </c>
      <c r="H795" s="170" t="s">
        <v>4313</v>
      </c>
      <c r="I795" s="186">
        <v>500</v>
      </c>
      <c r="J795" s="169"/>
      <c r="K795" s="170"/>
      <c r="L795" s="186">
        <v>500</v>
      </c>
      <c r="M795" s="185">
        <f t="shared" si="5"/>
        <v>0</v>
      </c>
      <c r="N795" s="186">
        <v>300</v>
      </c>
      <c r="O795" s="186">
        <v>200</v>
      </c>
      <c r="P795" s="186"/>
      <c r="Q795" s="186"/>
      <c r="R795" s="186"/>
      <c r="S795" s="194"/>
      <c r="T795" s="194"/>
      <c r="U795" s="186"/>
      <c r="V795" s="186"/>
      <c r="W795" s="186"/>
      <c r="X795" s="186"/>
      <c r="Y795" s="186"/>
      <c r="Z795" s="186"/>
      <c r="AA795" s="186"/>
      <c r="AB795" s="186"/>
      <c r="AC795" s="185">
        <f t="shared" si="10"/>
        <v>300</v>
      </c>
      <c r="AD795" s="178"/>
      <c r="AE795" s="178"/>
      <c r="AF795" s="178"/>
      <c r="AG795" s="178"/>
      <c r="AH795" s="178"/>
    </row>
    <row r="796" ht="15.75" customHeight="1" spans="1:34">
      <c r="A796" s="538" t="s">
        <v>5884</v>
      </c>
      <c r="B796" s="169"/>
      <c r="C796" s="169"/>
      <c r="D796" s="169">
        <v>32652</v>
      </c>
      <c r="E796" s="169"/>
      <c r="F796" s="169">
        <v>37070</v>
      </c>
      <c r="G796" s="169" t="s">
        <v>5890</v>
      </c>
      <c r="H796" s="170" t="s">
        <v>4313</v>
      </c>
      <c r="I796" s="186">
        <v>500</v>
      </c>
      <c r="J796" s="169"/>
      <c r="K796" s="170"/>
      <c r="L796" s="186">
        <v>500</v>
      </c>
      <c r="M796" s="185">
        <f t="shared" si="5"/>
        <v>0</v>
      </c>
      <c r="N796" s="186">
        <v>300</v>
      </c>
      <c r="O796" s="186">
        <v>200</v>
      </c>
      <c r="P796" s="186"/>
      <c r="Q796" s="186"/>
      <c r="R796" s="186"/>
      <c r="S796" s="194"/>
      <c r="T796" s="194"/>
      <c r="U796" s="186"/>
      <c r="V796" s="186"/>
      <c r="W796" s="186"/>
      <c r="X796" s="186"/>
      <c r="Y796" s="186"/>
      <c r="Z796" s="186"/>
      <c r="AA796" s="186"/>
      <c r="AB796" s="186"/>
      <c r="AC796" s="185">
        <f t="shared" si="10"/>
        <v>300</v>
      </c>
      <c r="AD796" s="178"/>
      <c r="AE796" s="178"/>
      <c r="AF796" s="178"/>
      <c r="AG796" s="178"/>
      <c r="AH796" s="178"/>
    </row>
    <row r="797" ht="15.75" customHeight="1" spans="1:34">
      <c r="A797" s="538" t="s">
        <v>5884</v>
      </c>
      <c r="B797" s="169"/>
      <c r="C797" s="169"/>
      <c r="D797" s="169">
        <v>32653</v>
      </c>
      <c r="E797" s="169"/>
      <c r="F797" s="169">
        <v>37071</v>
      </c>
      <c r="G797" s="169" t="s">
        <v>5891</v>
      </c>
      <c r="H797" s="170" t="s">
        <v>4313</v>
      </c>
      <c r="I797" s="186">
        <v>500</v>
      </c>
      <c r="J797" s="169"/>
      <c r="K797" s="170"/>
      <c r="L797" s="186">
        <v>500</v>
      </c>
      <c r="M797" s="185">
        <f t="shared" si="5"/>
        <v>0</v>
      </c>
      <c r="N797" s="186">
        <v>300</v>
      </c>
      <c r="O797" s="186">
        <v>200</v>
      </c>
      <c r="P797" s="186"/>
      <c r="Q797" s="186"/>
      <c r="R797" s="186"/>
      <c r="S797" s="194"/>
      <c r="T797" s="194"/>
      <c r="U797" s="186"/>
      <c r="V797" s="186"/>
      <c r="W797" s="186"/>
      <c r="X797" s="186"/>
      <c r="Y797" s="186"/>
      <c r="Z797" s="186"/>
      <c r="AA797" s="186"/>
      <c r="AB797" s="186"/>
      <c r="AC797" s="185">
        <f t="shared" si="10"/>
        <v>300</v>
      </c>
      <c r="AD797" s="178"/>
      <c r="AE797" s="178"/>
      <c r="AF797" s="178"/>
      <c r="AG797" s="178"/>
      <c r="AH797" s="178"/>
    </row>
    <row r="798" ht="15.75" customHeight="1" spans="1:34">
      <c r="A798" s="538" t="s">
        <v>5884</v>
      </c>
      <c r="B798" s="169"/>
      <c r="C798" s="169"/>
      <c r="D798" s="169">
        <v>32654</v>
      </c>
      <c r="E798" s="169"/>
      <c r="F798" s="169">
        <v>37072</v>
      </c>
      <c r="G798" s="169" t="s">
        <v>5892</v>
      </c>
      <c r="H798" s="170" t="s">
        <v>4313</v>
      </c>
      <c r="I798" s="186">
        <v>500</v>
      </c>
      <c r="J798" s="169"/>
      <c r="K798" s="170"/>
      <c r="L798" s="186">
        <v>500</v>
      </c>
      <c r="M798" s="185">
        <f t="shared" si="5"/>
        <v>0</v>
      </c>
      <c r="N798" s="186">
        <v>300</v>
      </c>
      <c r="O798" s="186">
        <v>200</v>
      </c>
      <c r="P798" s="186"/>
      <c r="Q798" s="186"/>
      <c r="R798" s="186"/>
      <c r="S798" s="194"/>
      <c r="T798" s="194"/>
      <c r="U798" s="186"/>
      <c r="V798" s="186"/>
      <c r="W798" s="186"/>
      <c r="X798" s="186"/>
      <c r="Y798" s="186"/>
      <c r="Z798" s="186"/>
      <c r="AA798" s="186"/>
      <c r="AB798" s="186"/>
      <c r="AC798" s="185">
        <f t="shared" si="10"/>
        <v>300</v>
      </c>
      <c r="AD798" s="178"/>
      <c r="AE798" s="178"/>
      <c r="AF798" s="178"/>
      <c r="AG798" s="178"/>
      <c r="AH798" s="178"/>
    </row>
    <row r="799" ht="15.75" customHeight="1" spans="1:34">
      <c r="A799" s="538" t="s">
        <v>5884</v>
      </c>
      <c r="B799" s="169"/>
      <c r="C799" s="169"/>
      <c r="D799" s="169">
        <v>32655</v>
      </c>
      <c r="E799" s="169"/>
      <c r="F799" s="169">
        <v>37068</v>
      </c>
      <c r="G799" s="170" t="s">
        <v>5893</v>
      </c>
      <c r="H799" s="170" t="s">
        <v>4313</v>
      </c>
      <c r="I799" s="186">
        <v>500</v>
      </c>
      <c r="J799" s="169"/>
      <c r="K799" s="170"/>
      <c r="L799" s="186">
        <v>500</v>
      </c>
      <c r="M799" s="185">
        <f t="shared" si="5"/>
        <v>0</v>
      </c>
      <c r="N799" s="186">
        <v>300</v>
      </c>
      <c r="O799" s="186">
        <v>200</v>
      </c>
      <c r="P799" s="186"/>
      <c r="Q799" s="186"/>
      <c r="R799" s="186"/>
      <c r="S799" s="194"/>
      <c r="T799" s="194"/>
      <c r="U799" s="186"/>
      <c r="V799" s="186"/>
      <c r="W799" s="186"/>
      <c r="X799" s="186"/>
      <c r="Y799" s="186"/>
      <c r="Z799" s="186"/>
      <c r="AA799" s="186"/>
      <c r="AB799" s="186"/>
      <c r="AC799" s="185">
        <f t="shared" si="10"/>
        <v>300</v>
      </c>
      <c r="AD799" s="178"/>
      <c r="AE799" s="178"/>
      <c r="AF799" s="178"/>
      <c r="AG799" s="178"/>
      <c r="AH799" s="178"/>
    </row>
    <row r="800" ht="15.75" customHeight="1" spans="1:34">
      <c r="A800" s="538" t="s">
        <v>5884</v>
      </c>
      <c r="B800" s="169"/>
      <c r="C800" s="169"/>
      <c r="D800" s="169">
        <v>32656</v>
      </c>
      <c r="E800" s="169"/>
      <c r="F800" s="169">
        <v>37073</v>
      </c>
      <c r="G800" s="169" t="s">
        <v>5894</v>
      </c>
      <c r="H800" s="170" t="s">
        <v>4313</v>
      </c>
      <c r="I800" s="186">
        <v>500</v>
      </c>
      <c r="J800" s="169"/>
      <c r="K800" s="170"/>
      <c r="L800" s="186">
        <v>500</v>
      </c>
      <c r="M800" s="185">
        <f t="shared" si="5"/>
        <v>0</v>
      </c>
      <c r="N800" s="186">
        <v>300</v>
      </c>
      <c r="O800" s="186">
        <v>200</v>
      </c>
      <c r="P800" s="186"/>
      <c r="Q800" s="186"/>
      <c r="R800" s="186"/>
      <c r="S800" s="194"/>
      <c r="T800" s="194"/>
      <c r="U800" s="186"/>
      <c r="V800" s="186"/>
      <c r="W800" s="186"/>
      <c r="X800" s="186"/>
      <c r="Y800" s="186"/>
      <c r="Z800" s="186"/>
      <c r="AA800" s="186"/>
      <c r="AB800" s="186"/>
      <c r="AC800" s="185">
        <f t="shared" si="10"/>
        <v>300</v>
      </c>
      <c r="AD800" s="178"/>
      <c r="AE800" s="178"/>
      <c r="AF800" s="178"/>
      <c r="AG800" s="178"/>
      <c r="AH800" s="178"/>
    </row>
    <row r="801" ht="15.75" customHeight="1" spans="1:34">
      <c r="A801" s="538" t="s">
        <v>5884</v>
      </c>
      <c r="B801" s="169"/>
      <c r="C801" s="169"/>
      <c r="D801" s="169">
        <v>32654</v>
      </c>
      <c r="E801" s="169"/>
      <c r="F801" s="169">
        <v>37074</v>
      </c>
      <c r="G801" s="169" t="s">
        <v>5895</v>
      </c>
      <c r="H801" s="170" t="s">
        <v>4313</v>
      </c>
      <c r="I801" s="186">
        <v>500</v>
      </c>
      <c r="J801" s="169"/>
      <c r="K801" s="170"/>
      <c r="L801" s="186">
        <v>500</v>
      </c>
      <c r="M801" s="185">
        <f t="shared" si="5"/>
        <v>0</v>
      </c>
      <c r="N801" s="186">
        <v>300</v>
      </c>
      <c r="O801" s="186">
        <v>200</v>
      </c>
      <c r="P801" s="186"/>
      <c r="Q801" s="186"/>
      <c r="R801" s="186"/>
      <c r="S801" s="194"/>
      <c r="T801" s="194"/>
      <c r="U801" s="186"/>
      <c r="V801" s="186"/>
      <c r="W801" s="186"/>
      <c r="X801" s="186"/>
      <c r="Y801" s="186"/>
      <c r="Z801" s="186"/>
      <c r="AA801" s="186"/>
      <c r="AB801" s="186"/>
      <c r="AC801" s="185">
        <f t="shared" si="10"/>
        <v>300</v>
      </c>
      <c r="AD801" s="178"/>
      <c r="AE801" s="178"/>
      <c r="AF801" s="178"/>
      <c r="AG801" s="178"/>
      <c r="AH801" s="178"/>
    </row>
    <row r="802" ht="15.75" customHeight="1" spans="1:34">
      <c r="A802" s="538" t="s">
        <v>5884</v>
      </c>
      <c r="B802" s="169"/>
      <c r="C802" s="169"/>
      <c r="D802" s="169">
        <v>32658</v>
      </c>
      <c r="E802" s="169"/>
      <c r="F802" s="169">
        <v>37075</v>
      </c>
      <c r="G802" s="169" t="s">
        <v>5896</v>
      </c>
      <c r="H802" s="170" t="s">
        <v>4313</v>
      </c>
      <c r="I802" s="186">
        <v>1000</v>
      </c>
      <c r="J802" s="169"/>
      <c r="K802" s="170"/>
      <c r="L802" s="186">
        <v>1000</v>
      </c>
      <c r="M802" s="185">
        <f t="shared" si="5"/>
        <v>0</v>
      </c>
      <c r="N802" s="186"/>
      <c r="O802" s="186">
        <v>400</v>
      </c>
      <c r="P802" s="186"/>
      <c r="Q802" s="186"/>
      <c r="R802" s="186"/>
      <c r="S802" s="194"/>
      <c r="T802" s="194"/>
      <c r="U802" s="186"/>
      <c r="V802" s="186"/>
      <c r="W802" s="186"/>
      <c r="X802" s="186"/>
      <c r="Y802" s="186"/>
      <c r="Z802" s="186"/>
      <c r="AA802" s="186"/>
      <c r="AB802" s="186"/>
      <c r="AC802" s="185">
        <f t="shared" si="10"/>
        <v>600</v>
      </c>
      <c r="AD802" s="178"/>
      <c r="AE802" s="178"/>
      <c r="AF802" s="178"/>
      <c r="AG802" s="178"/>
      <c r="AH802" s="178"/>
    </row>
    <row r="803" ht="15.75" customHeight="1" spans="1:34">
      <c r="A803" s="538" t="s">
        <v>5884</v>
      </c>
      <c r="B803" s="169"/>
      <c r="C803" s="169"/>
      <c r="D803" s="169">
        <v>32659</v>
      </c>
      <c r="E803" s="169"/>
      <c r="F803" s="169">
        <v>37076</v>
      </c>
      <c r="G803" s="169" t="s">
        <v>5897</v>
      </c>
      <c r="H803" s="170" t="s">
        <v>4313</v>
      </c>
      <c r="I803" s="186">
        <v>500</v>
      </c>
      <c r="J803" s="169"/>
      <c r="K803" s="170"/>
      <c r="L803" s="186">
        <v>500</v>
      </c>
      <c r="M803" s="185">
        <f t="shared" si="5"/>
        <v>0</v>
      </c>
      <c r="N803" s="186">
        <v>300</v>
      </c>
      <c r="O803" s="186">
        <v>200</v>
      </c>
      <c r="P803" s="186"/>
      <c r="Q803" s="186"/>
      <c r="R803" s="186"/>
      <c r="S803" s="194"/>
      <c r="T803" s="194"/>
      <c r="U803" s="186"/>
      <c r="V803" s="186"/>
      <c r="W803" s="186"/>
      <c r="X803" s="186"/>
      <c r="Y803" s="186"/>
      <c r="Z803" s="186"/>
      <c r="AA803" s="186"/>
      <c r="AB803" s="186"/>
      <c r="AC803" s="185">
        <f t="shared" si="10"/>
        <v>300</v>
      </c>
      <c r="AD803" s="178"/>
      <c r="AE803" s="178"/>
      <c r="AF803" s="178"/>
      <c r="AG803" s="178"/>
      <c r="AH803" s="178"/>
    </row>
    <row r="804" ht="15.75" customHeight="1" spans="1:34">
      <c r="A804" s="538" t="s">
        <v>5884</v>
      </c>
      <c r="B804" s="169"/>
      <c r="C804" s="169"/>
      <c r="D804" s="169">
        <v>32660</v>
      </c>
      <c r="E804" s="169"/>
      <c r="F804" s="169">
        <v>37077</v>
      </c>
      <c r="G804" s="169" t="s">
        <v>5898</v>
      </c>
      <c r="H804" s="170" t="s">
        <v>4313</v>
      </c>
      <c r="I804" s="186">
        <v>500</v>
      </c>
      <c r="J804" s="169"/>
      <c r="K804" s="170"/>
      <c r="L804" s="186">
        <v>500</v>
      </c>
      <c r="M804" s="185">
        <f t="shared" si="5"/>
        <v>0</v>
      </c>
      <c r="N804" s="186">
        <v>300</v>
      </c>
      <c r="O804" s="186">
        <v>200</v>
      </c>
      <c r="P804" s="186"/>
      <c r="Q804" s="186"/>
      <c r="R804" s="186"/>
      <c r="S804" s="194"/>
      <c r="T804" s="194"/>
      <c r="U804" s="186"/>
      <c r="V804" s="186"/>
      <c r="W804" s="186"/>
      <c r="X804" s="186"/>
      <c r="Y804" s="186"/>
      <c r="Z804" s="186"/>
      <c r="AA804" s="186"/>
      <c r="AB804" s="186"/>
      <c r="AC804" s="185">
        <f t="shared" si="10"/>
        <v>300</v>
      </c>
      <c r="AD804" s="178"/>
      <c r="AE804" s="178"/>
      <c r="AF804" s="178"/>
      <c r="AG804" s="178"/>
      <c r="AH804" s="178"/>
    </row>
    <row r="805" ht="15.75" customHeight="1" spans="1:34">
      <c r="A805" s="538" t="s">
        <v>5884</v>
      </c>
      <c r="B805" s="169"/>
      <c r="C805" s="169"/>
      <c r="D805" s="169">
        <v>32661</v>
      </c>
      <c r="E805" s="169"/>
      <c r="F805" s="169">
        <v>37078</v>
      </c>
      <c r="G805" s="169" t="s">
        <v>5899</v>
      </c>
      <c r="H805" s="170" t="s">
        <v>4313</v>
      </c>
      <c r="I805" s="186">
        <v>500</v>
      </c>
      <c r="J805" s="169"/>
      <c r="K805" s="170"/>
      <c r="L805" s="186">
        <v>500</v>
      </c>
      <c r="M805" s="185">
        <f t="shared" si="5"/>
        <v>0</v>
      </c>
      <c r="N805" s="186">
        <v>300</v>
      </c>
      <c r="O805" s="186">
        <v>200</v>
      </c>
      <c r="P805" s="186"/>
      <c r="Q805" s="186"/>
      <c r="R805" s="186"/>
      <c r="S805" s="194"/>
      <c r="T805" s="194"/>
      <c r="U805" s="186"/>
      <c r="V805" s="186"/>
      <c r="W805" s="186"/>
      <c r="X805" s="186"/>
      <c r="Y805" s="186"/>
      <c r="Z805" s="186"/>
      <c r="AA805" s="186"/>
      <c r="AB805" s="186"/>
      <c r="AC805" s="185">
        <f t="shared" si="10"/>
        <v>300</v>
      </c>
      <c r="AD805" s="178"/>
      <c r="AE805" s="178"/>
      <c r="AF805" s="178"/>
      <c r="AG805" s="178"/>
      <c r="AH805" s="178"/>
    </row>
    <row r="806" ht="15.75" customHeight="1" spans="1:34">
      <c r="A806" s="538" t="s">
        <v>5884</v>
      </c>
      <c r="B806" s="169"/>
      <c r="C806" s="169"/>
      <c r="D806" s="169">
        <v>32662</v>
      </c>
      <c r="E806" s="169"/>
      <c r="F806" s="169">
        <v>37079</v>
      </c>
      <c r="G806" s="169" t="s">
        <v>5900</v>
      </c>
      <c r="H806" s="170" t="s">
        <v>4313</v>
      </c>
      <c r="I806" s="186">
        <v>500</v>
      </c>
      <c r="J806" s="169"/>
      <c r="K806" s="170"/>
      <c r="L806" s="186">
        <v>500</v>
      </c>
      <c r="M806" s="185">
        <f t="shared" si="5"/>
        <v>0</v>
      </c>
      <c r="N806" s="186">
        <v>300</v>
      </c>
      <c r="O806" s="186">
        <v>200</v>
      </c>
      <c r="P806" s="186"/>
      <c r="Q806" s="186"/>
      <c r="R806" s="186"/>
      <c r="S806" s="194"/>
      <c r="T806" s="194"/>
      <c r="U806" s="186"/>
      <c r="V806" s="186"/>
      <c r="W806" s="186"/>
      <c r="X806" s="186"/>
      <c r="Y806" s="186"/>
      <c r="Z806" s="186"/>
      <c r="AA806" s="186"/>
      <c r="AB806" s="186"/>
      <c r="AC806" s="185">
        <f t="shared" si="10"/>
        <v>300</v>
      </c>
      <c r="AD806" s="178"/>
      <c r="AE806" s="178"/>
      <c r="AF806" s="178"/>
      <c r="AG806" s="178"/>
      <c r="AH806" s="178"/>
    </row>
    <row r="807" ht="15.75" customHeight="1" spans="1:34">
      <c r="A807" s="538" t="s">
        <v>5884</v>
      </c>
      <c r="B807" s="169"/>
      <c r="C807" s="169"/>
      <c r="D807" s="169">
        <v>32663</v>
      </c>
      <c r="E807" s="169"/>
      <c r="F807" s="169">
        <v>37080</v>
      </c>
      <c r="G807" s="169" t="s">
        <v>5901</v>
      </c>
      <c r="H807" s="170" t="s">
        <v>4313</v>
      </c>
      <c r="I807" s="186">
        <v>500</v>
      </c>
      <c r="J807" s="169"/>
      <c r="K807" s="170"/>
      <c r="L807" s="186">
        <v>500</v>
      </c>
      <c r="M807" s="185">
        <f t="shared" si="5"/>
        <v>0</v>
      </c>
      <c r="N807" s="186">
        <v>300</v>
      </c>
      <c r="O807" s="186">
        <v>200</v>
      </c>
      <c r="P807" s="186"/>
      <c r="Q807" s="186"/>
      <c r="R807" s="186"/>
      <c r="S807" s="194"/>
      <c r="T807" s="194"/>
      <c r="U807" s="186"/>
      <c r="V807" s="186"/>
      <c r="W807" s="186"/>
      <c r="X807" s="186"/>
      <c r="Y807" s="186"/>
      <c r="Z807" s="186"/>
      <c r="AA807" s="186"/>
      <c r="AB807" s="186"/>
      <c r="AC807" s="185">
        <f t="shared" si="10"/>
        <v>300</v>
      </c>
      <c r="AD807" s="178"/>
      <c r="AE807" s="178"/>
      <c r="AF807" s="178"/>
      <c r="AG807" s="178"/>
      <c r="AH807" s="178"/>
    </row>
    <row r="808" ht="15.75" customHeight="1" spans="1:34">
      <c r="A808" s="538" t="s">
        <v>5884</v>
      </c>
      <c r="B808" s="169"/>
      <c r="C808" s="169"/>
      <c r="D808" s="169">
        <v>32664</v>
      </c>
      <c r="E808" s="169"/>
      <c r="F808" s="169">
        <v>37081</v>
      </c>
      <c r="G808" s="169" t="s">
        <v>5902</v>
      </c>
      <c r="H808" s="170" t="s">
        <v>4313</v>
      </c>
      <c r="I808" s="186">
        <v>500</v>
      </c>
      <c r="J808" s="169"/>
      <c r="K808" s="170"/>
      <c r="L808" s="186">
        <v>500</v>
      </c>
      <c r="M808" s="185">
        <f t="shared" si="5"/>
        <v>0</v>
      </c>
      <c r="N808" s="186">
        <v>300</v>
      </c>
      <c r="O808" s="186">
        <v>200</v>
      </c>
      <c r="P808" s="186"/>
      <c r="Q808" s="186"/>
      <c r="R808" s="186"/>
      <c r="S808" s="194"/>
      <c r="T808" s="194"/>
      <c r="U808" s="186"/>
      <c r="V808" s="186"/>
      <c r="W808" s="186"/>
      <c r="X808" s="186"/>
      <c r="Y808" s="186"/>
      <c r="Z808" s="186"/>
      <c r="AA808" s="186"/>
      <c r="AB808" s="186"/>
      <c r="AC808" s="185">
        <f t="shared" si="10"/>
        <v>300</v>
      </c>
      <c r="AD808" s="178"/>
      <c r="AE808" s="178"/>
      <c r="AF808" s="178"/>
      <c r="AG808" s="178"/>
      <c r="AH808" s="178"/>
    </row>
    <row r="809" ht="15.75" customHeight="1" spans="1:34">
      <c r="A809" s="538" t="s">
        <v>5884</v>
      </c>
      <c r="B809" s="169"/>
      <c r="C809" s="169"/>
      <c r="D809" s="169">
        <v>32665</v>
      </c>
      <c r="E809" s="169"/>
      <c r="F809" s="169">
        <v>37082</v>
      </c>
      <c r="G809" s="169" t="s">
        <v>5903</v>
      </c>
      <c r="H809" s="170" t="s">
        <v>4313</v>
      </c>
      <c r="I809" s="186">
        <v>500</v>
      </c>
      <c r="J809" s="169"/>
      <c r="K809" s="170"/>
      <c r="L809" s="186">
        <v>500</v>
      </c>
      <c r="M809" s="185">
        <f t="shared" si="5"/>
        <v>0</v>
      </c>
      <c r="N809" s="186">
        <v>300</v>
      </c>
      <c r="O809" s="186">
        <v>200</v>
      </c>
      <c r="P809" s="186"/>
      <c r="Q809" s="186"/>
      <c r="R809" s="186"/>
      <c r="S809" s="194"/>
      <c r="T809" s="194"/>
      <c r="U809" s="186"/>
      <c r="V809" s="186"/>
      <c r="W809" s="186"/>
      <c r="X809" s="186"/>
      <c r="Y809" s="186"/>
      <c r="Z809" s="186"/>
      <c r="AA809" s="186"/>
      <c r="AB809" s="186"/>
      <c r="AC809" s="185">
        <f t="shared" si="10"/>
        <v>300</v>
      </c>
      <c r="AD809" s="178"/>
      <c r="AE809" s="178"/>
      <c r="AF809" s="178"/>
      <c r="AG809" s="178"/>
      <c r="AH809" s="178"/>
    </row>
    <row r="810" ht="15.75" customHeight="1" spans="1:34">
      <c r="A810" s="538" t="s">
        <v>5884</v>
      </c>
      <c r="B810" s="169"/>
      <c r="C810" s="169"/>
      <c r="D810" s="169">
        <v>32666</v>
      </c>
      <c r="E810" s="169"/>
      <c r="F810" s="169">
        <v>37083</v>
      </c>
      <c r="G810" s="169" t="s">
        <v>5904</v>
      </c>
      <c r="H810" s="170" t="s">
        <v>4313</v>
      </c>
      <c r="I810" s="186">
        <v>500</v>
      </c>
      <c r="J810" s="169"/>
      <c r="K810" s="170"/>
      <c r="L810" s="186">
        <v>500</v>
      </c>
      <c r="M810" s="185">
        <f t="shared" si="5"/>
        <v>0</v>
      </c>
      <c r="N810" s="186">
        <v>300</v>
      </c>
      <c r="O810" s="186">
        <v>200</v>
      </c>
      <c r="P810" s="186"/>
      <c r="Q810" s="186"/>
      <c r="R810" s="186"/>
      <c r="S810" s="194"/>
      <c r="T810" s="194"/>
      <c r="U810" s="186"/>
      <c r="V810" s="186"/>
      <c r="W810" s="186"/>
      <c r="X810" s="186"/>
      <c r="Y810" s="186"/>
      <c r="Z810" s="186"/>
      <c r="AA810" s="186"/>
      <c r="AB810" s="186"/>
      <c r="AC810" s="185">
        <f t="shared" si="10"/>
        <v>300</v>
      </c>
      <c r="AD810" s="178"/>
      <c r="AE810" s="178"/>
      <c r="AF810" s="178"/>
      <c r="AG810" s="178"/>
      <c r="AH810" s="178"/>
    </row>
    <row r="811" ht="15.75" customHeight="1" spans="1:34">
      <c r="A811" s="538" t="s">
        <v>5884</v>
      </c>
      <c r="B811" s="169"/>
      <c r="C811" s="169"/>
      <c r="D811" s="169">
        <v>32667</v>
      </c>
      <c r="E811" s="169"/>
      <c r="F811" s="169">
        <v>37084</v>
      </c>
      <c r="G811" s="169" t="s">
        <v>5905</v>
      </c>
      <c r="H811" s="170" t="s">
        <v>4313</v>
      </c>
      <c r="I811" s="186">
        <v>500</v>
      </c>
      <c r="J811" s="169"/>
      <c r="K811" s="170"/>
      <c r="L811" s="186">
        <v>500</v>
      </c>
      <c r="M811" s="185">
        <f t="shared" si="5"/>
        <v>0</v>
      </c>
      <c r="N811" s="186">
        <v>300</v>
      </c>
      <c r="O811" s="186">
        <v>200</v>
      </c>
      <c r="P811" s="186"/>
      <c r="Q811" s="186"/>
      <c r="R811" s="186"/>
      <c r="S811" s="194"/>
      <c r="T811" s="194"/>
      <c r="U811" s="186"/>
      <c r="V811" s="186"/>
      <c r="W811" s="186"/>
      <c r="X811" s="186"/>
      <c r="Y811" s="186"/>
      <c r="Z811" s="186"/>
      <c r="AA811" s="186"/>
      <c r="AB811" s="186"/>
      <c r="AC811" s="185">
        <f t="shared" si="10"/>
        <v>300</v>
      </c>
      <c r="AD811" s="178"/>
      <c r="AE811" s="178"/>
      <c r="AF811" s="178"/>
      <c r="AG811" s="178"/>
      <c r="AH811" s="178"/>
    </row>
    <row r="812" ht="15.75" customHeight="1" spans="1:34">
      <c r="A812" s="538" t="s">
        <v>5884</v>
      </c>
      <c r="B812" s="169"/>
      <c r="C812" s="169"/>
      <c r="D812" s="169">
        <v>32668</v>
      </c>
      <c r="E812" s="169"/>
      <c r="F812" s="169">
        <v>37085</v>
      </c>
      <c r="G812" s="169" t="s">
        <v>5906</v>
      </c>
      <c r="H812" s="170" t="s">
        <v>4313</v>
      </c>
      <c r="I812" s="186">
        <v>500</v>
      </c>
      <c r="J812" s="169"/>
      <c r="K812" s="170"/>
      <c r="L812" s="186">
        <v>500</v>
      </c>
      <c r="M812" s="185">
        <f t="shared" si="5"/>
        <v>0</v>
      </c>
      <c r="N812" s="186">
        <v>300</v>
      </c>
      <c r="O812" s="186">
        <v>200</v>
      </c>
      <c r="P812" s="186"/>
      <c r="Q812" s="186"/>
      <c r="R812" s="186"/>
      <c r="S812" s="194"/>
      <c r="T812" s="194"/>
      <c r="U812" s="186"/>
      <c r="V812" s="186"/>
      <c r="W812" s="186"/>
      <c r="X812" s="186"/>
      <c r="Y812" s="186"/>
      <c r="Z812" s="186"/>
      <c r="AA812" s="186"/>
      <c r="AB812" s="186"/>
      <c r="AC812" s="185">
        <f t="shared" si="10"/>
        <v>300</v>
      </c>
      <c r="AD812" s="178"/>
      <c r="AE812" s="178"/>
      <c r="AF812" s="178"/>
      <c r="AG812" s="178"/>
      <c r="AH812" s="178"/>
    </row>
    <row r="813" ht="15.75" customHeight="1" spans="1:34">
      <c r="A813" s="538" t="s">
        <v>5884</v>
      </c>
      <c r="B813" s="169"/>
      <c r="C813" s="169"/>
      <c r="D813" s="169">
        <v>32669</v>
      </c>
      <c r="E813" s="169"/>
      <c r="F813" s="169">
        <v>37086</v>
      </c>
      <c r="G813" s="169" t="s">
        <v>5907</v>
      </c>
      <c r="H813" s="170" t="s">
        <v>4313</v>
      </c>
      <c r="I813" s="186">
        <v>500</v>
      </c>
      <c r="J813" s="169"/>
      <c r="K813" s="170"/>
      <c r="L813" s="186">
        <v>500</v>
      </c>
      <c r="M813" s="185">
        <f t="shared" si="5"/>
        <v>0</v>
      </c>
      <c r="N813" s="186">
        <v>300</v>
      </c>
      <c r="O813" s="186">
        <v>200</v>
      </c>
      <c r="P813" s="186"/>
      <c r="Q813" s="186"/>
      <c r="R813" s="186"/>
      <c r="S813" s="194"/>
      <c r="T813" s="194"/>
      <c r="U813" s="186"/>
      <c r="V813" s="186"/>
      <c r="W813" s="186"/>
      <c r="X813" s="186"/>
      <c r="Y813" s="186"/>
      <c r="Z813" s="186"/>
      <c r="AA813" s="186"/>
      <c r="AB813" s="186"/>
      <c r="AC813" s="185">
        <f t="shared" si="10"/>
        <v>300</v>
      </c>
      <c r="AD813" s="178"/>
      <c r="AE813" s="178"/>
      <c r="AF813" s="178"/>
      <c r="AG813" s="178"/>
      <c r="AH813" s="178"/>
    </row>
    <row r="814" ht="15.75" customHeight="1" spans="1:34">
      <c r="A814" s="538" t="s">
        <v>5884</v>
      </c>
      <c r="B814" s="169"/>
      <c r="C814" s="169"/>
      <c r="D814" s="169">
        <v>32670</v>
      </c>
      <c r="E814" s="169"/>
      <c r="F814" s="169">
        <v>37087</v>
      </c>
      <c r="G814" s="169" t="s">
        <v>5908</v>
      </c>
      <c r="H814" s="170" t="s">
        <v>4313</v>
      </c>
      <c r="I814" s="186">
        <v>500</v>
      </c>
      <c r="J814" s="169"/>
      <c r="K814" s="170"/>
      <c r="L814" s="186">
        <v>500</v>
      </c>
      <c r="M814" s="185">
        <f t="shared" si="5"/>
        <v>0</v>
      </c>
      <c r="N814" s="186">
        <v>300</v>
      </c>
      <c r="O814" s="186">
        <v>200</v>
      </c>
      <c r="P814" s="186"/>
      <c r="Q814" s="186"/>
      <c r="R814" s="186"/>
      <c r="S814" s="194"/>
      <c r="T814" s="194"/>
      <c r="U814" s="186"/>
      <c r="V814" s="186"/>
      <c r="W814" s="186"/>
      <c r="X814" s="186"/>
      <c r="Y814" s="186"/>
      <c r="Z814" s="186"/>
      <c r="AA814" s="186"/>
      <c r="AB814" s="186"/>
      <c r="AC814" s="185">
        <f t="shared" si="10"/>
        <v>300</v>
      </c>
      <c r="AD814" s="178"/>
      <c r="AE814" s="178"/>
      <c r="AF814" s="178"/>
      <c r="AG814" s="178"/>
      <c r="AH814" s="178"/>
    </row>
    <row r="815" ht="15.75" customHeight="1" spans="1:34">
      <c r="A815" s="538" t="s">
        <v>5884</v>
      </c>
      <c r="B815" s="169"/>
      <c r="C815" s="169"/>
      <c r="D815" s="169">
        <v>32922</v>
      </c>
      <c r="E815" s="169"/>
      <c r="F815" s="169">
        <v>37089</v>
      </c>
      <c r="G815" s="169" t="s">
        <v>5909</v>
      </c>
      <c r="H815" s="170" t="s">
        <v>4313</v>
      </c>
      <c r="I815" s="186">
        <v>450</v>
      </c>
      <c r="J815" s="169"/>
      <c r="K815" s="170"/>
      <c r="L815" s="186">
        <v>450</v>
      </c>
      <c r="M815" s="185">
        <f t="shared" si="5"/>
        <v>0</v>
      </c>
      <c r="N815" s="186">
        <v>300</v>
      </c>
      <c r="O815" s="186">
        <v>300</v>
      </c>
      <c r="P815" s="186"/>
      <c r="Q815" s="186"/>
      <c r="R815" s="186"/>
      <c r="S815" s="194"/>
      <c r="T815" s="194"/>
      <c r="U815" s="186"/>
      <c r="V815" s="186"/>
      <c r="W815" s="186"/>
      <c r="X815" s="186"/>
      <c r="Y815" s="186"/>
      <c r="Z815" s="186"/>
      <c r="AA815" s="186"/>
      <c r="AB815" s="186"/>
      <c r="AC815" s="185">
        <f t="shared" si="10"/>
        <v>150</v>
      </c>
      <c r="AD815" s="178"/>
      <c r="AE815" s="178"/>
      <c r="AF815" s="178"/>
      <c r="AG815" s="178"/>
      <c r="AH815" s="178"/>
    </row>
    <row r="816" ht="15.75" customHeight="1" spans="1:34">
      <c r="A816" s="538" t="s">
        <v>5884</v>
      </c>
      <c r="B816" s="169"/>
      <c r="C816" s="169"/>
      <c r="D816" s="169">
        <v>32923</v>
      </c>
      <c r="E816" s="169"/>
      <c r="F816" s="169" t="s">
        <v>5910</v>
      </c>
      <c r="G816" s="169" t="s">
        <v>5911</v>
      </c>
      <c r="H816" s="170" t="s">
        <v>4313</v>
      </c>
      <c r="I816" s="186">
        <v>4050</v>
      </c>
      <c r="J816" s="169"/>
      <c r="K816" s="170"/>
      <c r="L816" s="186">
        <v>4050</v>
      </c>
      <c r="M816" s="185">
        <f t="shared" si="5"/>
        <v>0</v>
      </c>
      <c r="N816" s="186"/>
      <c r="O816" s="186">
        <v>2700</v>
      </c>
      <c r="P816" s="186"/>
      <c r="Q816" s="186"/>
      <c r="R816" s="186"/>
      <c r="S816" s="194"/>
      <c r="T816" s="194"/>
      <c r="U816" s="186"/>
      <c r="V816" s="186"/>
      <c r="W816" s="186"/>
      <c r="X816" s="186"/>
      <c r="Y816" s="186"/>
      <c r="Z816" s="186"/>
      <c r="AA816" s="186"/>
      <c r="AB816" s="186"/>
      <c r="AC816" s="185">
        <f t="shared" si="10"/>
        <v>1350</v>
      </c>
      <c r="AD816" s="178"/>
      <c r="AE816" s="178"/>
      <c r="AF816" s="178"/>
      <c r="AG816" s="178"/>
      <c r="AH816" s="178"/>
    </row>
    <row r="817" ht="15.75" customHeight="1" spans="1:34">
      <c r="A817" s="538" t="s">
        <v>5884</v>
      </c>
      <c r="B817" s="169"/>
      <c r="C817" s="169"/>
      <c r="D817" s="169">
        <v>32924</v>
      </c>
      <c r="E817" s="169"/>
      <c r="F817" s="169">
        <v>37091</v>
      </c>
      <c r="G817" s="169" t="s">
        <v>5912</v>
      </c>
      <c r="H817" s="170" t="s">
        <v>4313</v>
      </c>
      <c r="I817" s="186">
        <v>450</v>
      </c>
      <c r="J817" s="169"/>
      <c r="K817" s="170"/>
      <c r="L817" s="186">
        <v>450</v>
      </c>
      <c r="M817" s="185">
        <f t="shared" si="5"/>
        <v>0</v>
      </c>
      <c r="N817" s="186">
        <v>300</v>
      </c>
      <c r="O817" s="186">
        <v>300</v>
      </c>
      <c r="P817" s="186"/>
      <c r="Q817" s="186"/>
      <c r="R817" s="186"/>
      <c r="S817" s="194"/>
      <c r="T817" s="194"/>
      <c r="U817" s="186"/>
      <c r="V817" s="186"/>
      <c r="W817" s="186"/>
      <c r="X817" s="186"/>
      <c r="Y817" s="186"/>
      <c r="Z817" s="186"/>
      <c r="AA817" s="186"/>
      <c r="AB817" s="186"/>
      <c r="AC817" s="185">
        <f t="shared" si="10"/>
        <v>150</v>
      </c>
      <c r="AD817" s="178"/>
      <c r="AE817" s="178"/>
      <c r="AF817" s="178"/>
      <c r="AG817" s="178"/>
      <c r="AH817" s="178"/>
    </row>
    <row r="818" ht="15.75" customHeight="1" spans="1:34">
      <c r="A818" s="538" t="s">
        <v>5884</v>
      </c>
      <c r="B818" s="169"/>
      <c r="C818" s="169"/>
      <c r="D818" s="169">
        <v>32925</v>
      </c>
      <c r="E818" s="169"/>
      <c r="F818" s="169">
        <v>37091</v>
      </c>
      <c r="G818" s="169" t="s">
        <v>5913</v>
      </c>
      <c r="H818" s="170" t="s">
        <v>183</v>
      </c>
      <c r="I818" s="186">
        <v>3500</v>
      </c>
      <c r="J818" s="169"/>
      <c r="K818" s="170"/>
      <c r="L818" s="186">
        <v>3500</v>
      </c>
      <c r="M818" s="185">
        <f t="shared" si="5"/>
        <v>0</v>
      </c>
      <c r="N818" s="186">
        <v>300</v>
      </c>
      <c r="O818" s="186">
        <v>2500</v>
      </c>
      <c r="P818" s="186"/>
      <c r="Q818" s="186"/>
      <c r="R818" s="186"/>
      <c r="S818" s="194"/>
      <c r="T818" s="194"/>
      <c r="U818" s="186"/>
      <c r="V818" s="186"/>
      <c r="W818" s="186"/>
      <c r="X818" s="186"/>
      <c r="Y818" s="186"/>
      <c r="Z818" s="186"/>
      <c r="AA818" s="186"/>
      <c r="AB818" s="186"/>
      <c r="AC818" s="185">
        <f t="shared" si="10"/>
        <v>1000</v>
      </c>
      <c r="AD818" s="178"/>
      <c r="AE818" s="178"/>
      <c r="AF818" s="178"/>
      <c r="AG818" s="178"/>
      <c r="AH818" s="178"/>
    </row>
    <row r="819" ht="15.75" customHeight="1" spans="1:34">
      <c r="A819" s="538" t="s">
        <v>5884</v>
      </c>
      <c r="B819" s="169"/>
      <c r="C819" s="169"/>
      <c r="D819" s="169">
        <v>32926</v>
      </c>
      <c r="E819" s="169"/>
      <c r="F819" s="178">
        <v>37092</v>
      </c>
      <c r="G819" s="169" t="s">
        <v>5914</v>
      </c>
      <c r="H819" s="170" t="s">
        <v>4313</v>
      </c>
      <c r="I819" s="186">
        <v>450</v>
      </c>
      <c r="J819" s="169"/>
      <c r="K819" s="170"/>
      <c r="L819" s="186">
        <v>450</v>
      </c>
      <c r="M819" s="185">
        <f t="shared" si="5"/>
        <v>0</v>
      </c>
      <c r="N819" s="186">
        <v>300</v>
      </c>
      <c r="O819" s="186">
        <v>300</v>
      </c>
      <c r="P819" s="186"/>
      <c r="Q819" s="186"/>
      <c r="R819" s="186"/>
      <c r="S819" s="194"/>
      <c r="T819" s="194"/>
      <c r="U819" s="186"/>
      <c r="V819" s="186"/>
      <c r="W819" s="186"/>
      <c r="X819" s="186"/>
      <c r="Y819" s="186"/>
      <c r="Z819" s="186"/>
      <c r="AA819" s="186"/>
      <c r="AB819" s="186"/>
      <c r="AC819" s="185">
        <f t="shared" si="10"/>
        <v>150</v>
      </c>
      <c r="AD819" s="178"/>
      <c r="AE819" s="178"/>
      <c r="AF819" s="178"/>
      <c r="AG819" s="178"/>
      <c r="AH819" s="178"/>
    </row>
    <row r="820" ht="15.75" customHeight="1" spans="1:34">
      <c r="A820" s="538" t="s">
        <v>5884</v>
      </c>
      <c r="B820" s="169"/>
      <c r="C820" s="169"/>
      <c r="D820" s="169">
        <v>32927</v>
      </c>
      <c r="E820" s="169"/>
      <c r="F820" s="169">
        <v>37093</v>
      </c>
      <c r="G820" s="169" t="s">
        <v>5915</v>
      </c>
      <c r="H820" s="170" t="s">
        <v>4313</v>
      </c>
      <c r="I820" s="186">
        <v>900</v>
      </c>
      <c r="J820" s="169"/>
      <c r="K820" s="170"/>
      <c r="L820" s="186">
        <v>900</v>
      </c>
      <c r="M820" s="185">
        <f t="shared" si="5"/>
        <v>0</v>
      </c>
      <c r="N820" s="186"/>
      <c r="O820" s="186">
        <v>600</v>
      </c>
      <c r="P820" s="186"/>
      <c r="Q820" s="186"/>
      <c r="R820" s="186"/>
      <c r="S820" s="194"/>
      <c r="T820" s="194"/>
      <c r="U820" s="186"/>
      <c r="V820" s="186"/>
      <c r="W820" s="186"/>
      <c r="X820" s="186"/>
      <c r="Y820" s="186"/>
      <c r="Z820" s="186"/>
      <c r="AA820" s="186"/>
      <c r="AB820" s="186"/>
      <c r="AC820" s="185">
        <f t="shared" si="10"/>
        <v>300</v>
      </c>
      <c r="AD820" s="178"/>
      <c r="AE820" s="178"/>
      <c r="AF820" s="178"/>
      <c r="AG820" s="178"/>
      <c r="AH820" s="178"/>
    </row>
    <row r="821" ht="15.75" customHeight="1" spans="1:34">
      <c r="A821" s="538" t="s">
        <v>5884</v>
      </c>
      <c r="B821" s="169"/>
      <c r="C821" s="169"/>
      <c r="D821" s="169">
        <v>32929</v>
      </c>
      <c r="E821" s="169"/>
      <c r="F821" s="169">
        <v>37102</v>
      </c>
      <c r="G821" s="169" t="s">
        <v>5916</v>
      </c>
      <c r="H821" s="170" t="s">
        <v>4313</v>
      </c>
      <c r="I821" s="186">
        <v>450</v>
      </c>
      <c r="J821" s="169"/>
      <c r="K821" s="170"/>
      <c r="L821" s="186">
        <v>450</v>
      </c>
      <c r="M821" s="185">
        <f t="shared" si="5"/>
        <v>0</v>
      </c>
      <c r="N821" s="186">
        <v>300</v>
      </c>
      <c r="O821" s="186">
        <v>300</v>
      </c>
      <c r="P821" s="186"/>
      <c r="Q821" s="186"/>
      <c r="R821" s="186"/>
      <c r="S821" s="194"/>
      <c r="T821" s="194"/>
      <c r="U821" s="186"/>
      <c r="V821" s="186"/>
      <c r="W821" s="186"/>
      <c r="X821" s="186"/>
      <c r="Y821" s="186"/>
      <c r="Z821" s="186"/>
      <c r="AA821" s="186"/>
      <c r="AB821" s="186"/>
      <c r="AC821" s="185">
        <f t="shared" si="10"/>
        <v>150</v>
      </c>
      <c r="AD821" s="178"/>
      <c r="AE821" s="178"/>
      <c r="AF821" s="178"/>
      <c r="AG821" s="178"/>
      <c r="AH821" s="178"/>
    </row>
    <row r="822" ht="15.75" customHeight="1" spans="1:34">
      <c r="A822" s="538" t="s">
        <v>5884</v>
      </c>
      <c r="B822" s="169"/>
      <c r="C822" s="169"/>
      <c r="D822" s="169">
        <v>32930</v>
      </c>
      <c r="E822" s="169"/>
      <c r="F822" s="169">
        <v>37101</v>
      </c>
      <c r="G822" s="169" t="s">
        <v>5381</v>
      </c>
      <c r="H822" s="170" t="s">
        <v>4313</v>
      </c>
      <c r="I822" s="186">
        <v>450</v>
      </c>
      <c r="J822" s="169"/>
      <c r="K822" s="170"/>
      <c r="L822" s="186">
        <v>450</v>
      </c>
      <c r="M822" s="185">
        <f t="shared" si="5"/>
        <v>0</v>
      </c>
      <c r="N822" s="186">
        <v>300</v>
      </c>
      <c r="O822" s="186">
        <v>300</v>
      </c>
      <c r="P822" s="186"/>
      <c r="Q822" s="186"/>
      <c r="R822" s="186"/>
      <c r="S822" s="194"/>
      <c r="T822" s="194"/>
      <c r="U822" s="186"/>
      <c r="V822" s="186"/>
      <c r="W822" s="186"/>
      <c r="X822" s="186"/>
      <c r="Y822" s="186"/>
      <c r="Z822" s="186"/>
      <c r="AA822" s="186"/>
      <c r="AB822" s="186"/>
      <c r="AC822" s="185">
        <f t="shared" si="10"/>
        <v>150</v>
      </c>
      <c r="AD822" s="178"/>
      <c r="AE822" s="178"/>
      <c r="AF822" s="178"/>
      <c r="AG822" s="178"/>
      <c r="AH822" s="178"/>
    </row>
    <row r="823" ht="15.75" customHeight="1" spans="1:34">
      <c r="A823" s="538" t="s">
        <v>5884</v>
      </c>
      <c r="B823" s="169"/>
      <c r="C823" s="169"/>
      <c r="D823" s="169">
        <v>32931</v>
      </c>
      <c r="E823" s="169"/>
      <c r="F823" s="169">
        <v>37100</v>
      </c>
      <c r="G823" s="169" t="s">
        <v>5384</v>
      </c>
      <c r="H823" s="170" t="s">
        <v>4313</v>
      </c>
      <c r="I823" s="186">
        <v>450</v>
      </c>
      <c r="J823" s="169"/>
      <c r="K823" s="170"/>
      <c r="L823" s="186">
        <v>450</v>
      </c>
      <c r="M823" s="185">
        <f t="shared" si="5"/>
        <v>0</v>
      </c>
      <c r="N823" s="186">
        <v>300</v>
      </c>
      <c r="O823" s="186">
        <v>300</v>
      </c>
      <c r="P823" s="186"/>
      <c r="Q823" s="186"/>
      <c r="R823" s="186"/>
      <c r="S823" s="194"/>
      <c r="T823" s="194"/>
      <c r="U823" s="186"/>
      <c r="V823" s="186"/>
      <c r="W823" s="186"/>
      <c r="X823" s="186"/>
      <c r="Y823" s="186"/>
      <c r="Z823" s="186"/>
      <c r="AA823" s="186"/>
      <c r="AB823" s="186"/>
      <c r="AC823" s="185">
        <f t="shared" si="10"/>
        <v>150</v>
      </c>
      <c r="AD823" s="178"/>
      <c r="AE823" s="178"/>
      <c r="AF823" s="178"/>
      <c r="AG823" s="178"/>
      <c r="AH823" s="178"/>
    </row>
    <row r="824" ht="15.75" customHeight="1" spans="1:34">
      <c r="A824" s="538" t="s">
        <v>5884</v>
      </c>
      <c r="B824" s="169"/>
      <c r="C824" s="169"/>
      <c r="D824" s="169">
        <v>32932</v>
      </c>
      <c r="E824" s="169"/>
      <c r="F824" s="169">
        <v>37099</v>
      </c>
      <c r="G824" s="169" t="s">
        <v>5917</v>
      </c>
      <c r="H824" s="170" t="s">
        <v>4313</v>
      </c>
      <c r="I824" s="186">
        <v>450</v>
      </c>
      <c r="J824" s="169"/>
      <c r="K824" s="170"/>
      <c r="L824" s="186">
        <v>450</v>
      </c>
      <c r="M824" s="185">
        <f t="shared" si="5"/>
        <v>0</v>
      </c>
      <c r="N824" s="186">
        <v>300</v>
      </c>
      <c r="O824" s="186">
        <v>300</v>
      </c>
      <c r="P824" s="186"/>
      <c r="Q824" s="186"/>
      <c r="R824" s="186"/>
      <c r="S824" s="194"/>
      <c r="T824" s="194"/>
      <c r="U824" s="186"/>
      <c r="V824" s="186"/>
      <c r="W824" s="186"/>
      <c r="X824" s="186"/>
      <c r="Y824" s="186"/>
      <c r="Z824" s="186"/>
      <c r="AA824" s="186"/>
      <c r="AB824" s="186"/>
      <c r="AC824" s="185">
        <f t="shared" si="10"/>
        <v>150</v>
      </c>
      <c r="AD824" s="178"/>
      <c r="AE824" s="178"/>
      <c r="AF824" s="178"/>
      <c r="AG824" s="178"/>
      <c r="AH824" s="178"/>
    </row>
    <row r="825" ht="15.75" customHeight="1" spans="1:34">
      <c r="A825" s="538" t="s">
        <v>5884</v>
      </c>
      <c r="B825" s="169"/>
      <c r="C825" s="169"/>
      <c r="D825" s="169">
        <v>32933</v>
      </c>
      <c r="E825" s="169"/>
      <c r="F825" s="169">
        <v>37098</v>
      </c>
      <c r="G825" s="169" t="s">
        <v>5385</v>
      </c>
      <c r="H825" s="170" t="s">
        <v>4313</v>
      </c>
      <c r="I825" s="186">
        <v>450</v>
      </c>
      <c r="J825" s="169"/>
      <c r="K825" s="170"/>
      <c r="L825" s="186">
        <v>450</v>
      </c>
      <c r="M825" s="185">
        <f t="shared" si="5"/>
        <v>0</v>
      </c>
      <c r="N825" s="186">
        <v>300</v>
      </c>
      <c r="O825" s="186">
        <v>300</v>
      </c>
      <c r="P825" s="186"/>
      <c r="Q825" s="186"/>
      <c r="R825" s="186"/>
      <c r="S825" s="194"/>
      <c r="T825" s="194"/>
      <c r="U825" s="186"/>
      <c r="V825" s="186"/>
      <c r="W825" s="186"/>
      <c r="X825" s="186"/>
      <c r="Y825" s="186"/>
      <c r="Z825" s="186"/>
      <c r="AA825" s="186"/>
      <c r="AB825" s="186"/>
      <c r="AC825" s="185">
        <f t="shared" si="10"/>
        <v>150</v>
      </c>
      <c r="AD825" s="178"/>
      <c r="AE825" s="178"/>
      <c r="AF825" s="178"/>
      <c r="AG825" s="178"/>
      <c r="AH825" s="178"/>
    </row>
    <row r="826" ht="15.75" customHeight="1" spans="1:34">
      <c r="A826" s="538" t="s">
        <v>5884</v>
      </c>
      <c r="B826" s="169"/>
      <c r="C826" s="169"/>
      <c r="D826" s="169">
        <v>32934</v>
      </c>
      <c r="E826" s="169"/>
      <c r="F826" s="169">
        <v>37097</v>
      </c>
      <c r="G826" s="169" t="s">
        <v>5918</v>
      </c>
      <c r="H826" s="170" t="s">
        <v>4313</v>
      </c>
      <c r="I826" s="186">
        <v>450</v>
      </c>
      <c r="J826" s="169"/>
      <c r="K826" s="170"/>
      <c r="L826" s="186">
        <v>450</v>
      </c>
      <c r="M826" s="185">
        <f t="shared" si="5"/>
        <v>0</v>
      </c>
      <c r="N826" s="186">
        <v>300</v>
      </c>
      <c r="O826" s="186">
        <v>300</v>
      </c>
      <c r="P826" s="186"/>
      <c r="Q826" s="186"/>
      <c r="R826" s="186"/>
      <c r="S826" s="194"/>
      <c r="T826" s="194"/>
      <c r="U826" s="186"/>
      <c r="V826" s="186"/>
      <c r="W826" s="186"/>
      <c r="X826" s="186"/>
      <c r="Y826" s="186"/>
      <c r="Z826" s="186"/>
      <c r="AA826" s="186"/>
      <c r="AB826" s="186"/>
      <c r="AC826" s="185">
        <f t="shared" si="10"/>
        <v>150</v>
      </c>
      <c r="AD826" s="178"/>
      <c r="AE826" s="178"/>
      <c r="AF826" s="178"/>
      <c r="AG826" s="178"/>
      <c r="AH826" s="178"/>
    </row>
    <row r="827" ht="15.75" customHeight="1" spans="1:34">
      <c r="A827" s="538" t="s">
        <v>5884</v>
      </c>
      <c r="B827" s="169"/>
      <c r="C827" s="169"/>
      <c r="D827" s="169">
        <v>32935</v>
      </c>
      <c r="E827" s="169"/>
      <c r="F827" s="169">
        <v>37096</v>
      </c>
      <c r="G827" s="169" t="s">
        <v>5382</v>
      </c>
      <c r="H827" s="170" t="s">
        <v>4313</v>
      </c>
      <c r="I827" s="186">
        <v>450</v>
      </c>
      <c r="J827" s="169"/>
      <c r="K827" s="170"/>
      <c r="L827" s="186">
        <v>450</v>
      </c>
      <c r="M827" s="185">
        <f t="shared" si="5"/>
        <v>0</v>
      </c>
      <c r="N827" s="186">
        <v>300</v>
      </c>
      <c r="O827" s="186">
        <v>300</v>
      </c>
      <c r="P827" s="186"/>
      <c r="Q827" s="186"/>
      <c r="R827" s="186"/>
      <c r="S827" s="194"/>
      <c r="T827" s="194"/>
      <c r="U827" s="186"/>
      <c r="V827" s="186"/>
      <c r="W827" s="186"/>
      <c r="X827" s="186"/>
      <c r="Y827" s="186"/>
      <c r="Z827" s="186"/>
      <c r="AA827" s="186"/>
      <c r="AB827" s="186"/>
      <c r="AC827" s="185">
        <f t="shared" si="10"/>
        <v>150</v>
      </c>
      <c r="AD827" s="178"/>
      <c r="AE827" s="178"/>
      <c r="AF827" s="178"/>
      <c r="AG827" s="178"/>
      <c r="AH827" s="178"/>
    </row>
    <row r="828" ht="15.75" customHeight="1" spans="1:34">
      <c r="A828" s="538" t="s">
        <v>5884</v>
      </c>
      <c r="B828" s="169"/>
      <c r="C828" s="169"/>
      <c r="D828" s="169">
        <v>32936</v>
      </c>
      <c r="E828" s="169"/>
      <c r="F828" s="169">
        <v>37095</v>
      </c>
      <c r="G828" s="169" t="s">
        <v>5919</v>
      </c>
      <c r="H828" s="170" t="s">
        <v>4313</v>
      </c>
      <c r="I828" s="186">
        <v>450</v>
      </c>
      <c r="J828" s="169"/>
      <c r="K828" s="170"/>
      <c r="L828" s="186">
        <v>450</v>
      </c>
      <c r="M828" s="185">
        <f t="shared" si="5"/>
        <v>0</v>
      </c>
      <c r="N828" s="186">
        <v>300</v>
      </c>
      <c r="O828" s="186">
        <v>300</v>
      </c>
      <c r="P828" s="186"/>
      <c r="Q828" s="186"/>
      <c r="R828" s="186"/>
      <c r="S828" s="194"/>
      <c r="T828" s="194"/>
      <c r="U828" s="186"/>
      <c r="V828" s="186"/>
      <c r="W828" s="186"/>
      <c r="X828" s="186"/>
      <c r="Y828" s="186"/>
      <c r="Z828" s="186"/>
      <c r="AA828" s="186"/>
      <c r="AB828" s="186"/>
      <c r="AC828" s="185">
        <f t="shared" si="10"/>
        <v>150</v>
      </c>
      <c r="AD828" s="178"/>
      <c r="AE828" s="178"/>
      <c r="AF828" s="178"/>
      <c r="AG828" s="178"/>
      <c r="AH828" s="178"/>
    </row>
    <row r="829" ht="15.75" customHeight="1" spans="1:34">
      <c r="A829" s="538" t="s">
        <v>5884</v>
      </c>
      <c r="B829" s="169"/>
      <c r="C829" s="169"/>
      <c r="D829" s="169">
        <v>32937</v>
      </c>
      <c r="E829" s="169"/>
      <c r="F829" s="169">
        <v>37094</v>
      </c>
      <c r="G829" s="169" t="s">
        <v>5920</v>
      </c>
      <c r="H829" s="170" t="s">
        <v>4313</v>
      </c>
      <c r="I829" s="186">
        <v>450</v>
      </c>
      <c r="J829" s="169"/>
      <c r="K829" s="170"/>
      <c r="L829" s="186">
        <v>450</v>
      </c>
      <c r="M829" s="185">
        <f t="shared" si="5"/>
        <v>0</v>
      </c>
      <c r="N829" s="186">
        <v>300</v>
      </c>
      <c r="O829" s="186">
        <v>300</v>
      </c>
      <c r="P829" s="186"/>
      <c r="Q829" s="186"/>
      <c r="R829" s="186"/>
      <c r="S829" s="194"/>
      <c r="T829" s="194"/>
      <c r="U829" s="186"/>
      <c r="V829" s="186"/>
      <c r="W829" s="186"/>
      <c r="X829" s="186"/>
      <c r="Y829" s="186"/>
      <c r="Z829" s="186"/>
      <c r="AA829" s="186"/>
      <c r="AB829" s="186"/>
      <c r="AC829" s="185">
        <f t="shared" si="10"/>
        <v>150</v>
      </c>
      <c r="AD829" s="178"/>
      <c r="AE829" s="178"/>
      <c r="AF829" s="178"/>
      <c r="AG829" s="178"/>
      <c r="AH829" s="178"/>
    </row>
    <row r="830" ht="15.75" customHeight="1" spans="1:34">
      <c r="A830" s="538" t="s">
        <v>5884</v>
      </c>
      <c r="B830" s="169"/>
      <c r="C830" s="169"/>
      <c r="D830" s="169">
        <v>32966</v>
      </c>
      <c r="E830" s="169"/>
      <c r="F830" s="169">
        <v>37116</v>
      </c>
      <c r="G830" s="169" t="s">
        <v>5921</v>
      </c>
      <c r="H830" s="170" t="s">
        <v>45</v>
      </c>
      <c r="I830" s="186">
        <v>1400</v>
      </c>
      <c r="J830" s="169"/>
      <c r="K830" s="170"/>
      <c r="L830" s="186">
        <v>1400</v>
      </c>
      <c r="M830" s="185">
        <f t="shared" si="5"/>
        <v>0</v>
      </c>
      <c r="N830" s="186">
        <v>300</v>
      </c>
      <c r="O830" s="186">
        <v>1000</v>
      </c>
      <c r="P830" s="186"/>
      <c r="Q830" s="186"/>
      <c r="R830" s="186"/>
      <c r="S830" s="194"/>
      <c r="T830" s="194"/>
      <c r="U830" s="186"/>
      <c r="V830" s="186"/>
      <c r="W830" s="186"/>
      <c r="X830" s="186"/>
      <c r="Y830" s="186"/>
      <c r="Z830" s="186"/>
      <c r="AA830" s="186"/>
      <c r="AB830" s="186"/>
      <c r="AC830" s="185">
        <f t="shared" si="10"/>
        <v>400</v>
      </c>
      <c r="AD830" s="178"/>
      <c r="AE830" s="178"/>
      <c r="AF830" s="178"/>
      <c r="AG830" s="178"/>
      <c r="AH830" s="178"/>
    </row>
    <row r="831" ht="15.75" customHeight="1" spans="1:34">
      <c r="A831" s="538" t="s">
        <v>5884</v>
      </c>
      <c r="B831" s="169"/>
      <c r="C831" s="169"/>
      <c r="D831" s="169">
        <v>32967</v>
      </c>
      <c r="E831" s="169"/>
      <c r="F831" s="169">
        <v>37115</v>
      </c>
      <c r="G831" s="169" t="s">
        <v>5922</v>
      </c>
      <c r="H831" s="170" t="s">
        <v>45</v>
      </c>
      <c r="I831" s="186">
        <v>700</v>
      </c>
      <c r="J831" s="169"/>
      <c r="K831" s="170"/>
      <c r="L831" s="186">
        <v>700</v>
      </c>
      <c r="M831" s="185">
        <f t="shared" si="5"/>
        <v>0</v>
      </c>
      <c r="N831" s="186"/>
      <c r="O831" s="186">
        <v>500</v>
      </c>
      <c r="P831" s="186"/>
      <c r="Q831" s="186"/>
      <c r="R831" s="186"/>
      <c r="S831" s="194"/>
      <c r="T831" s="194"/>
      <c r="U831" s="186"/>
      <c r="V831" s="186"/>
      <c r="W831" s="186"/>
      <c r="X831" s="186"/>
      <c r="Y831" s="186"/>
      <c r="Z831" s="186"/>
      <c r="AA831" s="186"/>
      <c r="AB831" s="186"/>
      <c r="AC831" s="185">
        <f t="shared" si="10"/>
        <v>200</v>
      </c>
      <c r="AD831" s="178"/>
      <c r="AE831" s="178"/>
      <c r="AF831" s="178"/>
      <c r="AG831" s="178"/>
      <c r="AH831" s="178"/>
    </row>
    <row r="832" ht="15.75" customHeight="1" spans="1:34">
      <c r="A832" s="538" t="s">
        <v>5884</v>
      </c>
      <c r="B832" s="169"/>
      <c r="C832" s="169"/>
      <c r="D832" s="169">
        <v>32968</v>
      </c>
      <c r="E832" s="169"/>
      <c r="F832" s="169">
        <v>37114</v>
      </c>
      <c r="G832" s="169" t="s">
        <v>5923</v>
      </c>
      <c r="H832" s="170" t="s">
        <v>45</v>
      </c>
      <c r="I832" s="186">
        <v>700</v>
      </c>
      <c r="J832" s="169"/>
      <c r="K832" s="170"/>
      <c r="L832" s="186">
        <v>700</v>
      </c>
      <c r="M832" s="185">
        <f t="shared" si="5"/>
        <v>0</v>
      </c>
      <c r="N832" s="186"/>
      <c r="O832" s="186">
        <v>500</v>
      </c>
      <c r="P832" s="186"/>
      <c r="Q832" s="186"/>
      <c r="R832" s="186"/>
      <c r="S832" s="194"/>
      <c r="T832" s="194"/>
      <c r="U832" s="186"/>
      <c r="V832" s="186"/>
      <c r="W832" s="186"/>
      <c r="X832" s="186"/>
      <c r="Y832" s="186"/>
      <c r="Z832" s="186"/>
      <c r="AA832" s="186"/>
      <c r="AB832" s="186"/>
      <c r="AC832" s="185">
        <f t="shared" si="10"/>
        <v>200</v>
      </c>
      <c r="AD832" s="178"/>
      <c r="AE832" s="178"/>
      <c r="AF832" s="178"/>
      <c r="AG832" s="178"/>
      <c r="AH832" s="178"/>
    </row>
    <row r="833" ht="15.75" customHeight="1" spans="1:34">
      <c r="A833" s="538" t="s">
        <v>5884</v>
      </c>
      <c r="B833" s="169"/>
      <c r="C833" s="169"/>
      <c r="D833" s="169">
        <v>32969</v>
      </c>
      <c r="E833" s="169"/>
      <c r="F833" s="169">
        <v>37113</v>
      </c>
      <c r="G833" s="169" t="s">
        <v>5924</v>
      </c>
      <c r="H833" s="170" t="s">
        <v>45</v>
      </c>
      <c r="I833" s="186">
        <v>1400</v>
      </c>
      <c r="J833" s="169"/>
      <c r="K833" s="170"/>
      <c r="L833" s="186">
        <v>1400</v>
      </c>
      <c r="M833" s="185">
        <f t="shared" si="5"/>
        <v>0</v>
      </c>
      <c r="N833" s="186">
        <v>300</v>
      </c>
      <c r="O833" s="186">
        <v>1000</v>
      </c>
      <c r="P833" s="186"/>
      <c r="Q833" s="186"/>
      <c r="R833" s="186"/>
      <c r="S833" s="194"/>
      <c r="T833" s="194"/>
      <c r="U833" s="186"/>
      <c r="V833" s="186"/>
      <c r="W833" s="186"/>
      <c r="X833" s="186"/>
      <c r="Y833" s="186"/>
      <c r="Z833" s="186"/>
      <c r="AA833" s="186"/>
      <c r="AB833" s="186"/>
      <c r="AC833" s="185">
        <f t="shared" si="10"/>
        <v>400</v>
      </c>
      <c r="AD833" s="178"/>
      <c r="AE833" s="178"/>
      <c r="AF833" s="178"/>
      <c r="AG833" s="178"/>
      <c r="AH833" s="178"/>
    </row>
    <row r="834" ht="15.75" customHeight="1" spans="1:34">
      <c r="A834" s="538" t="s">
        <v>5884</v>
      </c>
      <c r="B834" s="169"/>
      <c r="C834" s="169"/>
      <c r="D834" s="169">
        <v>32970</v>
      </c>
      <c r="E834" s="169"/>
      <c r="F834" s="169">
        <v>37112</v>
      </c>
      <c r="G834" s="169" t="s">
        <v>5925</v>
      </c>
      <c r="H834" s="170" t="s">
        <v>45</v>
      </c>
      <c r="I834" s="186">
        <v>700</v>
      </c>
      <c r="J834" s="169"/>
      <c r="K834" s="170"/>
      <c r="L834" s="186">
        <v>700</v>
      </c>
      <c r="M834" s="185">
        <f t="shared" si="5"/>
        <v>0</v>
      </c>
      <c r="N834" s="186"/>
      <c r="O834" s="186">
        <v>500</v>
      </c>
      <c r="P834" s="186"/>
      <c r="Q834" s="186"/>
      <c r="R834" s="186"/>
      <c r="S834" s="194"/>
      <c r="T834" s="194"/>
      <c r="U834" s="186"/>
      <c r="V834" s="186"/>
      <c r="W834" s="186"/>
      <c r="X834" s="186"/>
      <c r="Y834" s="186"/>
      <c r="Z834" s="186"/>
      <c r="AA834" s="186"/>
      <c r="AB834" s="186"/>
      <c r="AC834" s="185">
        <f t="shared" si="10"/>
        <v>200</v>
      </c>
      <c r="AD834" s="178"/>
      <c r="AE834" s="178"/>
      <c r="AF834" s="178"/>
      <c r="AG834" s="178"/>
      <c r="AH834" s="178"/>
    </row>
    <row r="835" ht="15.75" customHeight="1" spans="1:34">
      <c r="A835" s="538" t="s">
        <v>5884</v>
      </c>
      <c r="B835" s="169"/>
      <c r="C835" s="169"/>
      <c r="D835" s="169">
        <v>32971</v>
      </c>
      <c r="E835" s="169"/>
      <c r="F835" s="169">
        <v>37111</v>
      </c>
      <c r="G835" s="169" t="s">
        <v>5926</v>
      </c>
      <c r="H835" s="170" t="s">
        <v>45</v>
      </c>
      <c r="I835" s="186">
        <v>700</v>
      </c>
      <c r="J835" s="169"/>
      <c r="K835" s="170"/>
      <c r="L835" s="186">
        <v>700</v>
      </c>
      <c r="M835" s="185">
        <f t="shared" si="5"/>
        <v>0</v>
      </c>
      <c r="N835" s="186"/>
      <c r="O835" s="186">
        <v>500</v>
      </c>
      <c r="P835" s="186"/>
      <c r="Q835" s="186"/>
      <c r="R835" s="186"/>
      <c r="S835" s="194"/>
      <c r="T835" s="194"/>
      <c r="U835" s="186"/>
      <c r="V835" s="186"/>
      <c r="W835" s="186"/>
      <c r="X835" s="186"/>
      <c r="Y835" s="186"/>
      <c r="Z835" s="186"/>
      <c r="AA835" s="186"/>
      <c r="AB835" s="186"/>
      <c r="AC835" s="185">
        <f t="shared" si="10"/>
        <v>200</v>
      </c>
      <c r="AD835" s="178"/>
      <c r="AE835" s="178"/>
      <c r="AF835" s="178"/>
      <c r="AG835" s="178"/>
      <c r="AH835" s="178"/>
    </row>
    <row r="836" ht="15.75" customHeight="1" spans="1:34">
      <c r="A836" s="538" t="s">
        <v>5884</v>
      </c>
      <c r="B836" s="169"/>
      <c r="C836" s="169"/>
      <c r="D836" s="169">
        <v>32972</v>
      </c>
      <c r="E836" s="169"/>
      <c r="F836" s="169">
        <v>37110</v>
      </c>
      <c r="G836" s="169" t="s">
        <v>5927</v>
      </c>
      <c r="H836" s="170" t="s">
        <v>45</v>
      </c>
      <c r="I836" s="186">
        <v>700</v>
      </c>
      <c r="J836" s="169"/>
      <c r="K836" s="170"/>
      <c r="L836" s="186">
        <v>700</v>
      </c>
      <c r="M836" s="185">
        <f t="shared" si="5"/>
        <v>0</v>
      </c>
      <c r="N836" s="186"/>
      <c r="O836" s="186">
        <v>500</v>
      </c>
      <c r="P836" s="186"/>
      <c r="Q836" s="186"/>
      <c r="R836" s="186"/>
      <c r="S836" s="194"/>
      <c r="T836" s="194"/>
      <c r="U836" s="186"/>
      <c r="V836" s="186"/>
      <c r="W836" s="186"/>
      <c r="X836" s="186"/>
      <c r="Y836" s="186"/>
      <c r="Z836" s="186"/>
      <c r="AA836" s="186"/>
      <c r="AB836" s="186"/>
      <c r="AC836" s="185">
        <f t="shared" si="10"/>
        <v>200</v>
      </c>
      <c r="AD836" s="178"/>
      <c r="AE836" s="178"/>
      <c r="AF836" s="178"/>
      <c r="AG836" s="178"/>
      <c r="AH836" s="178"/>
    </row>
    <row r="837" ht="15.75" customHeight="1" spans="1:34">
      <c r="A837" s="538" t="s">
        <v>5884</v>
      </c>
      <c r="B837" s="169"/>
      <c r="C837" s="169"/>
      <c r="D837" s="169">
        <v>32973</v>
      </c>
      <c r="E837" s="169"/>
      <c r="F837" s="169">
        <v>37109</v>
      </c>
      <c r="G837" s="169" t="s">
        <v>5928</v>
      </c>
      <c r="H837" s="170" t="s">
        <v>45</v>
      </c>
      <c r="I837" s="186">
        <v>700</v>
      </c>
      <c r="J837" s="169"/>
      <c r="K837" s="170"/>
      <c r="L837" s="186">
        <v>700</v>
      </c>
      <c r="M837" s="185">
        <f t="shared" si="5"/>
        <v>0</v>
      </c>
      <c r="N837" s="186"/>
      <c r="O837" s="186">
        <v>500</v>
      </c>
      <c r="P837" s="186"/>
      <c r="Q837" s="186"/>
      <c r="R837" s="186"/>
      <c r="S837" s="194"/>
      <c r="T837" s="194"/>
      <c r="U837" s="186"/>
      <c r="V837" s="186"/>
      <c r="W837" s="186"/>
      <c r="X837" s="186"/>
      <c r="Y837" s="186"/>
      <c r="Z837" s="186"/>
      <c r="AA837" s="186"/>
      <c r="AB837" s="186"/>
      <c r="AC837" s="185">
        <f t="shared" si="10"/>
        <v>200</v>
      </c>
      <c r="AD837" s="178"/>
      <c r="AE837" s="178"/>
      <c r="AF837" s="178"/>
      <c r="AG837" s="178"/>
      <c r="AH837" s="178"/>
    </row>
    <row r="838" ht="15.75" customHeight="1" spans="1:34">
      <c r="A838" s="538" t="s">
        <v>5884</v>
      </c>
      <c r="B838" s="169"/>
      <c r="C838" s="169"/>
      <c r="D838" s="169">
        <v>32974</v>
      </c>
      <c r="E838" s="169"/>
      <c r="F838" s="169">
        <v>37108</v>
      </c>
      <c r="G838" s="169" t="s">
        <v>5654</v>
      </c>
      <c r="H838" s="170" t="s">
        <v>45</v>
      </c>
      <c r="I838" s="186">
        <v>700</v>
      </c>
      <c r="J838" s="169"/>
      <c r="K838" s="170"/>
      <c r="L838" s="186">
        <v>700</v>
      </c>
      <c r="M838" s="185">
        <f t="shared" si="5"/>
        <v>0</v>
      </c>
      <c r="N838" s="186"/>
      <c r="O838" s="186">
        <v>500</v>
      </c>
      <c r="P838" s="186"/>
      <c r="Q838" s="186"/>
      <c r="R838" s="186"/>
      <c r="S838" s="194"/>
      <c r="T838" s="194"/>
      <c r="U838" s="186"/>
      <c r="V838" s="186"/>
      <c r="W838" s="186"/>
      <c r="X838" s="186"/>
      <c r="Y838" s="186"/>
      <c r="Z838" s="186"/>
      <c r="AA838" s="186"/>
      <c r="AB838" s="186"/>
      <c r="AC838" s="185">
        <f t="shared" si="10"/>
        <v>200</v>
      </c>
      <c r="AD838" s="178"/>
      <c r="AE838" s="178"/>
      <c r="AF838" s="178"/>
      <c r="AG838" s="178"/>
      <c r="AH838" s="178"/>
    </row>
    <row r="839" ht="15.75" customHeight="1" spans="1:34">
      <c r="A839" s="538" t="s">
        <v>5884</v>
      </c>
      <c r="B839" s="169"/>
      <c r="C839" s="169"/>
      <c r="D839" s="169">
        <v>32975</v>
      </c>
      <c r="E839" s="169"/>
      <c r="F839" s="169">
        <v>37107</v>
      </c>
      <c r="G839" s="169" t="s">
        <v>5929</v>
      </c>
      <c r="H839" s="170" t="s">
        <v>45</v>
      </c>
      <c r="I839" s="186">
        <v>700</v>
      </c>
      <c r="J839" s="169"/>
      <c r="K839" s="170"/>
      <c r="L839" s="186">
        <v>700</v>
      </c>
      <c r="M839" s="185">
        <f t="shared" si="5"/>
        <v>0</v>
      </c>
      <c r="N839" s="186"/>
      <c r="O839" s="186">
        <v>500</v>
      </c>
      <c r="P839" s="186"/>
      <c r="Q839" s="186"/>
      <c r="R839" s="186"/>
      <c r="S839" s="194"/>
      <c r="T839" s="194"/>
      <c r="U839" s="186"/>
      <c r="V839" s="186"/>
      <c r="W839" s="186"/>
      <c r="X839" s="186"/>
      <c r="Y839" s="186"/>
      <c r="Z839" s="186"/>
      <c r="AA839" s="186"/>
      <c r="AB839" s="186"/>
      <c r="AC839" s="185">
        <f t="shared" si="10"/>
        <v>200</v>
      </c>
      <c r="AD839" s="178"/>
      <c r="AE839" s="178"/>
      <c r="AF839" s="178"/>
      <c r="AG839" s="178"/>
      <c r="AH839" s="178"/>
    </row>
    <row r="840" ht="15.75" customHeight="1" spans="1:34">
      <c r="A840" s="538" t="s">
        <v>5884</v>
      </c>
      <c r="B840" s="169"/>
      <c r="C840" s="169"/>
      <c r="D840" s="169">
        <v>32976</v>
      </c>
      <c r="E840" s="169"/>
      <c r="F840" s="169">
        <v>37106</v>
      </c>
      <c r="G840" s="169" t="s">
        <v>5930</v>
      </c>
      <c r="H840" s="170" t="s">
        <v>45</v>
      </c>
      <c r="I840" s="186">
        <v>700</v>
      </c>
      <c r="J840" s="169"/>
      <c r="K840" s="170"/>
      <c r="L840" s="186">
        <v>700</v>
      </c>
      <c r="M840" s="185">
        <f t="shared" si="5"/>
        <v>0</v>
      </c>
      <c r="N840" s="186"/>
      <c r="O840" s="186">
        <v>500</v>
      </c>
      <c r="P840" s="186"/>
      <c r="Q840" s="186"/>
      <c r="R840" s="186"/>
      <c r="S840" s="194"/>
      <c r="T840" s="194"/>
      <c r="U840" s="186"/>
      <c r="V840" s="186"/>
      <c r="W840" s="186"/>
      <c r="X840" s="186"/>
      <c r="Y840" s="186"/>
      <c r="Z840" s="186"/>
      <c r="AA840" s="186"/>
      <c r="AB840" s="186"/>
      <c r="AC840" s="185">
        <f t="shared" si="10"/>
        <v>200</v>
      </c>
      <c r="AD840" s="178"/>
      <c r="AE840" s="178"/>
      <c r="AF840" s="178"/>
      <c r="AG840" s="178"/>
      <c r="AH840" s="178"/>
    </row>
    <row r="841" ht="15.75" customHeight="1" spans="1:34">
      <c r="A841" s="538" t="s">
        <v>5884</v>
      </c>
      <c r="B841" s="169"/>
      <c r="C841" s="169"/>
      <c r="D841" s="169">
        <v>32977</v>
      </c>
      <c r="E841" s="169"/>
      <c r="F841" s="169">
        <v>37105</v>
      </c>
      <c r="G841" s="169" t="s">
        <v>5931</v>
      </c>
      <c r="H841" s="170" t="s">
        <v>45</v>
      </c>
      <c r="I841" s="186">
        <v>700</v>
      </c>
      <c r="J841" s="169"/>
      <c r="K841" s="170"/>
      <c r="L841" s="186">
        <v>700</v>
      </c>
      <c r="M841" s="185">
        <f t="shared" si="5"/>
        <v>0</v>
      </c>
      <c r="N841" s="186"/>
      <c r="O841" s="186">
        <v>500</v>
      </c>
      <c r="P841" s="186"/>
      <c r="Q841" s="186"/>
      <c r="R841" s="186"/>
      <c r="S841" s="194"/>
      <c r="T841" s="194"/>
      <c r="U841" s="186"/>
      <c r="V841" s="186"/>
      <c r="W841" s="186"/>
      <c r="X841" s="186"/>
      <c r="Y841" s="186"/>
      <c r="Z841" s="186"/>
      <c r="AA841" s="186"/>
      <c r="AB841" s="186"/>
      <c r="AC841" s="185">
        <f t="shared" si="10"/>
        <v>200</v>
      </c>
      <c r="AD841" s="178"/>
      <c r="AE841" s="178"/>
      <c r="AF841" s="178"/>
      <c r="AG841" s="178"/>
      <c r="AH841" s="178"/>
    </row>
    <row r="842" ht="15.75" customHeight="1" spans="1:34">
      <c r="A842" s="538" t="s">
        <v>5884</v>
      </c>
      <c r="B842" s="169"/>
      <c r="C842" s="169"/>
      <c r="D842" s="169">
        <v>32978</v>
      </c>
      <c r="E842" s="169"/>
      <c r="F842" s="169">
        <v>37104</v>
      </c>
      <c r="G842" s="169" t="s">
        <v>5932</v>
      </c>
      <c r="H842" s="170" t="s">
        <v>45</v>
      </c>
      <c r="I842" s="186">
        <v>700</v>
      </c>
      <c r="J842" s="169"/>
      <c r="K842" s="170"/>
      <c r="L842" s="186">
        <v>700</v>
      </c>
      <c r="M842" s="185">
        <f t="shared" si="5"/>
        <v>0</v>
      </c>
      <c r="N842" s="186"/>
      <c r="O842" s="186">
        <v>500</v>
      </c>
      <c r="P842" s="186"/>
      <c r="Q842" s="186"/>
      <c r="R842" s="186"/>
      <c r="S842" s="194"/>
      <c r="T842" s="194"/>
      <c r="U842" s="186"/>
      <c r="V842" s="186"/>
      <c r="W842" s="186"/>
      <c r="X842" s="186"/>
      <c r="Y842" s="186"/>
      <c r="Z842" s="186"/>
      <c r="AA842" s="186"/>
      <c r="AB842" s="186"/>
      <c r="AC842" s="185">
        <f t="shared" si="10"/>
        <v>200</v>
      </c>
      <c r="AD842" s="178"/>
      <c r="AE842" s="178"/>
      <c r="AF842" s="178"/>
      <c r="AG842" s="178"/>
      <c r="AH842" s="178"/>
    </row>
    <row r="843" ht="15.75" customHeight="1" spans="1:34">
      <c r="A843" s="538" t="s">
        <v>5884</v>
      </c>
      <c r="B843" s="169"/>
      <c r="C843" s="169"/>
      <c r="D843" s="169">
        <v>32979</v>
      </c>
      <c r="E843" s="169"/>
      <c r="F843" s="169">
        <v>37103</v>
      </c>
      <c r="G843" s="169" t="s">
        <v>5933</v>
      </c>
      <c r="H843" s="170" t="s">
        <v>45</v>
      </c>
      <c r="I843" s="186">
        <v>700</v>
      </c>
      <c r="J843" s="169"/>
      <c r="K843" s="170"/>
      <c r="L843" s="186">
        <v>700</v>
      </c>
      <c r="M843" s="185">
        <f t="shared" si="5"/>
        <v>0</v>
      </c>
      <c r="N843" s="186"/>
      <c r="O843" s="186">
        <v>500</v>
      </c>
      <c r="P843" s="186"/>
      <c r="Q843" s="186"/>
      <c r="R843" s="186"/>
      <c r="S843" s="194"/>
      <c r="T843" s="194"/>
      <c r="U843" s="186"/>
      <c r="V843" s="186"/>
      <c r="W843" s="186"/>
      <c r="X843" s="186"/>
      <c r="Y843" s="186"/>
      <c r="Z843" s="186"/>
      <c r="AA843" s="186"/>
      <c r="AB843" s="186"/>
      <c r="AC843" s="185">
        <f t="shared" si="10"/>
        <v>200</v>
      </c>
      <c r="AD843" s="178"/>
      <c r="AE843" s="178"/>
      <c r="AF843" s="178"/>
      <c r="AG843" s="178"/>
      <c r="AH843" s="178"/>
    </row>
    <row r="844" ht="15.75" customHeight="1" spans="1:34">
      <c r="A844" s="538" t="s">
        <v>5884</v>
      </c>
      <c r="B844" s="169"/>
      <c r="C844" s="169"/>
      <c r="D844" s="169">
        <v>33220</v>
      </c>
      <c r="E844" s="169"/>
      <c r="F844" s="169">
        <v>37137</v>
      </c>
      <c r="G844" s="169" t="s">
        <v>5934</v>
      </c>
      <c r="H844" s="170" t="s">
        <v>45</v>
      </c>
      <c r="I844" s="186">
        <v>650</v>
      </c>
      <c r="J844" s="169"/>
      <c r="K844" s="170"/>
      <c r="L844" s="186">
        <v>650</v>
      </c>
      <c r="M844" s="185">
        <f t="shared" si="5"/>
        <v>0</v>
      </c>
      <c r="N844" s="186"/>
      <c r="O844" s="186">
        <v>450</v>
      </c>
      <c r="P844" s="186"/>
      <c r="Q844" s="186"/>
      <c r="R844" s="186"/>
      <c r="S844" s="194"/>
      <c r="T844" s="194"/>
      <c r="U844" s="186"/>
      <c r="V844" s="186"/>
      <c r="W844" s="186"/>
      <c r="X844" s="186"/>
      <c r="Y844" s="186"/>
      <c r="Z844" s="186"/>
      <c r="AA844" s="186"/>
      <c r="AB844" s="186"/>
      <c r="AC844" s="185">
        <f t="shared" si="10"/>
        <v>200</v>
      </c>
      <c r="AD844" s="178"/>
      <c r="AE844" s="178"/>
      <c r="AF844" s="178"/>
      <c r="AG844" s="178"/>
      <c r="AH844" s="178"/>
    </row>
    <row r="845" ht="15.75" customHeight="1" spans="1:34">
      <c r="A845" s="538" t="s">
        <v>5884</v>
      </c>
      <c r="B845" s="169"/>
      <c r="C845" s="169"/>
      <c r="D845" s="169">
        <v>33219</v>
      </c>
      <c r="E845" s="169"/>
      <c r="F845" s="169">
        <v>37142</v>
      </c>
      <c r="G845" s="169" t="s">
        <v>5935</v>
      </c>
      <c r="H845" s="170" t="s">
        <v>5135</v>
      </c>
      <c r="I845" s="170">
        <v>4500</v>
      </c>
      <c r="J845" s="169"/>
      <c r="K845" s="169"/>
      <c r="L845" s="169">
        <v>4500</v>
      </c>
      <c r="M845" s="185">
        <f t="shared" si="5"/>
        <v>0</v>
      </c>
      <c r="N845" s="186"/>
      <c r="O845" s="186">
        <v>3000</v>
      </c>
      <c r="P845" s="186"/>
      <c r="Q845" s="186"/>
      <c r="R845" s="186"/>
      <c r="S845" s="194"/>
      <c r="T845" s="194"/>
      <c r="U845" s="186"/>
      <c r="V845" s="186"/>
      <c r="W845" s="186"/>
      <c r="X845" s="186"/>
      <c r="Y845" s="186"/>
      <c r="Z845" s="186"/>
      <c r="AA845" s="186"/>
      <c r="AB845" s="186"/>
      <c r="AC845" s="185">
        <f t="shared" si="10"/>
        <v>1500</v>
      </c>
      <c r="AD845" s="178"/>
      <c r="AE845" s="178"/>
      <c r="AF845" s="178"/>
      <c r="AG845" s="178"/>
      <c r="AH845" s="178"/>
    </row>
    <row r="846" ht="15.75" customHeight="1" spans="1:34">
      <c r="A846" s="538" t="s">
        <v>5884</v>
      </c>
      <c r="B846" s="169"/>
      <c r="C846" s="169"/>
      <c r="D846" s="169">
        <v>33221</v>
      </c>
      <c r="E846" s="169"/>
      <c r="F846" s="169">
        <v>37138</v>
      </c>
      <c r="G846" s="169" t="s">
        <v>5250</v>
      </c>
      <c r="H846" s="170" t="s">
        <v>45</v>
      </c>
      <c r="I846" s="186">
        <v>650</v>
      </c>
      <c r="J846" s="169"/>
      <c r="K846" s="170"/>
      <c r="L846" s="186">
        <v>650</v>
      </c>
      <c r="M846" s="185">
        <f t="shared" si="5"/>
        <v>0</v>
      </c>
      <c r="N846" s="186"/>
      <c r="O846" s="186">
        <v>450</v>
      </c>
      <c r="P846" s="186"/>
      <c r="Q846" s="186"/>
      <c r="R846" s="186"/>
      <c r="S846" s="194"/>
      <c r="T846" s="194"/>
      <c r="U846" s="186"/>
      <c r="V846" s="186"/>
      <c r="W846" s="186"/>
      <c r="X846" s="186"/>
      <c r="Y846" s="186"/>
      <c r="Z846" s="186"/>
      <c r="AA846" s="186"/>
      <c r="AB846" s="186"/>
      <c r="AC846" s="185">
        <f t="shared" si="10"/>
        <v>200</v>
      </c>
      <c r="AD846" s="178"/>
      <c r="AE846" s="178"/>
      <c r="AF846" s="178"/>
      <c r="AG846" s="178"/>
      <c r="AH846" s="178"/>
    </row>
    <row r="847" ht="15.75" customHeight="1" spans="1:34">
      <c r="A847" s="538" t="s">
        <v>5884</v>
      </c>
      <c r="B847" s="169"/>
      <c r="C847" s="169"/>
      <c r="D847" s="169">
        <v>33201</v>
      </c>
      <c r="E847" s="169"/>
      <c r="F847" s="169">
        <v>37120</v>
      </c>
      <c r="G847" s="169" t="s">
        <v>5936</v>
      </c>
      <c r="H847" s="170" t="s">
        <v>45</v>
      </c>
      <c r="I847" s="186">
        <v>650</v>
      </c>
      <c r="J847" s="169"/>
      <c r="K847" s="170"/>
      <c r="L847" s="186">
        <v>650</v>
      </c>
      <c r="M847" s="185">
        <f t="shared" si="5"/>
        <v>0</v>
      </c>
      <c r="N847" s="186"/>
      <c r="O847" s="186">
        <v>450</v>
      </c>
      <c r="P847" s="186"/>
      <c r="Q847" s="186"/>
      <c r="R847" s="186"/>
      <c r="S847" s="194"/>
      <c r="T847" s="194"/>
      <c r="U847" s="186"/>
      <c r="V847" s="186"/>
      <c r="W847" s="186"/>
      <c r="X847" s="186"/>
      <c r="Y847" s="186"/>
      <c r="Z847" s="186"/>
      <c r="AA847" s="186"/>
      <c r="AB847" s="186"/>
      <c r="AC847" s="185">
        <f t="shared" si="10"/>
        <v>200</v>
      </c>
      <c r="AD847" s="178"/>
      <c r="AE847" s="178"/>
      <c r="AF847" s="178"/>
      <c r="AG847" s="178"/>
      <c r="AH847" s="178"/>
    </row>
    <row r="848" ht="15.75" customHeight="1" spans="1:34">
      <c r="A848" s="538" t="s">
        <v>5884</v>
      </c>
      <c r="B848" s="169"/>
      <c r="C848" s="169"/>
      <c r="D848" s="169">
        <v>33202</v>
      </c>
      <c r="E848" s="169"/>
      <c r="F848" s="169">
        <v>37121</v>
      </c>
      <c r="G848" s="169" t="s">
        <v>5937</v>
      </c>
      <c r="H848" s="170" t="s">
        <v>45</v>
      </c>
      <c r="I848" s="186">
        <v>650</v>
      </c>
      <c r="J848" s="169"/>
      <c r="K848" s="170"/>
      <c r="L848" s="186">
        <v>650</v>
      </c>
      <c r="M848" s="185">
        <f t="shared" si="5"/>
        <v>0</v>
      </c>
      <c r="N848" s="186"/>
      <c r="O848" s="186">
        <v>450</v>
      </c>
      <c r="P848" s="186"/>
      <c r="Q848" s="186"/>
      <c r="R848" s="186"/>
      <c r="S848" s="194"/>
      <c r="T848" s="194"/>
      <c r="U848" s="186"/>
      <c r="V848" s="186"/>
      <c r="W848" s="186"/>
      <c r="X848" s="186"/>
      <c r="Y848" s="186"/>
      <c r="Z848" s="186"/>
      <c r="AA848" s="186"/>
      <c r="AB848" s="186"/>
      <c r="AC848" s="185">
        <f t="shared" si="10"/>
        <v>200</v>
      </c>
      <c r="AD848" s="178"/>
      <c r="AE848" s="178"/>
      <c r="AF848" s="178"/>
      <c r="AG848" s="178"/>
      <c r="AH848" s="178"/>
    </row>
    <row r="849" ht="15.75" customHeight="1" spans="1:34">
      <c r="A849" s="538" t="s">
        <v>5884</v>
      </c>
      <c r="B849" s="169"/>
      <c r="C849" s="169"/>
      <c r="D849" s="169">
        <v>33203</v>
      </c>
      <c r="E849" s="169"/>
      <c r="F849" s="169">
        <v>37122</v>
      </c>
      <c r="G849" s="169" t="s">
        <v>5938</v>
      </c>
      <c r="H849" s="170" t="s">
        <v>45</v>
      </c>
      <c r="I849" s="186">
        <v>650</v>
      </c>
      <c r="J849" s="169"/>
      <c r="K849" s="170"/>
      <c r="L849" s="186">
        <v>650</v>
      </c>
      <c r="M849" s="185">
        <f t="shared" si="5"/>
        <v>0</v>
      </c>
      <c r="N849" s="186"/>
      <c r="O849" s="186">
        <v>450</v>
      </c>
      <c r="P849" s="186"/>
      <c r="Q849" s="186"/>
      <c r="R849" s="186"/>
      <c r="S849" s="194"/>
      <c r="T849" s="194"/>
      <c r="U849" s="186"/>
      <c r="V849" s="186"/>
      <c r="W849" s="186"/>
      <c r="X849" s="186"/>
      <c r="Y849" s="186"/>
      <c r="Z849" s="186"/>
      <c r="AA849" s="186"/>
      <c r="AB849" s="186"/>
      <c r="AC849" s="185">
        <f t="shared" si="10"/>
        <v>200</v>
      </c>
      <c r="AD849" s="178"/>
      <c r="AE849" s="178"/>
      <c r="AF849" s="178"/>
      <c r="AG849" s="178"/>
      <c r="AH849" s="178"/>
    </row>
    <row r="850" ht="15.75" customHeight="1" spans="1:34">
      <c r="A850" s="538" t="s">
        <v>5884</v>
      </c>
      <c r="B850" s="169"/>
      <c r="C850" s="169"/>
      <c r="D850" s="169">
        <v>33206</v>
      </c>
      <c r="E850" s="169"/>
      <c r="F850" s="169">
        <v>37128</v>
      </c>
      <c r="G850" s="169" t="s">
        <v>5939</v>
      </c>
      <c r="H850" s="170" t="s">
        <v>45</v>
      </c>
      <c r="I850" s="186">
        <v>650</v>
      </c>
      <c r="J850" s="169"/>
      <c r="K850" s="170"/>
      <c r="L850" s="186">
        <v>650</v>
      </c>
      <c r="M850" s="185">
        <f t="shared" si="5"/>
        <v>0</v>
      </c>
      <c r="N850" s="186"/>
      <c r="O850" s="186">
        <v>450</v>
      </c>
      <c r="P850" s="186"/>
      <c r="Q850" s="186"/>
      <c r="R850" s="186"/>
      <c r="S850" s="194"/>
      <c r="T850" s="194"/>
      <c r="U850" s="186"/>
      <c r="V850" s="186"/>
      <c r="W850" s="186"/>
      <c r="X850" s="186"/>
      <c r="Y850" s="186"/>
      <c r="Z850" s="186"/>
      <c r="AA850" s="186"/>
      <c r="AB850" s="186"/>
      <c r="AC850" s="185">
        <f t="shared" si="10"/>
        <v>200</v>
      </c>
      <c r="AD850" s="178"/>
      <c r="AE850" s="178"/>
      <c r="AF850" s="178"/>
      <c r="AG850" s="178"/>
      <c r="AH850" s="178"/>
    </row>
    <row r="851" ht="15.75" customHeight="1" spans="1:34">
      <c r="A851" s="538" t="s">
        <v>5884</v>
      </c>
      <c r="B851" s="169"/>
      <c r="C851" s="169"/>
      <c r="D851" s="169">
        <v>33205</v>
      </c>
      <c r="E851" s="169"/>
      <c r="F851" s="169">
        <v>37126</v>
      </c>
      <c r="G851" s="169" t="s">
        <v>5940</v>
      </c>
      <c r="H851" s="170" t="s">
        <v>45</v>
      </c>
      <c r="I851" s="186">
        <v>650</v>
      </c>
      <c r="J851" s="169"/>
      <c r="K851" s="170"/>
      <c r="L851" s="186">
        <v>650</v>
      </c>
      <c r="M851" s="185">
        <f t="shared" si="5"/>
        <v>0</v>
      </c>
      <c r="N851" s="186"/>
      <c r="O851" s="186">
        <v>450</v>
      </c>
      <c r="P851" s="186"/>
      <c r="Q851" s="186"/>
      <c r="R851" s="186"/>
      <c r="S851" s="194"/>
      <c r="T851" s="194"/>
      <c r="U851" s="186"/>
      <c r="V851" s="186"/>
      <c r="W851" s="186"/>
      <c r="X851" s="186"/>
      <c r="Y851" s="186"/>
      <c r="Z851" s="186"/>
      <c r="AA851" s="186"/>
      <c r="AB851" s="186"/>
      <c r="AC851" s="185">
        <f t="shared" si="10"/>
        <v>200</v>
      </c>
      <c r="AD851" s="178"/>
      <c r="AE851" s="178"/>
      <c r="AF851" s="178"/>
      <c r="AG851" s="178"/>
      <c r="AH851" s="178"/>
    </row>
    <row r="852" ht="15.75" customHeight="1" spans="1:34">
      <c r="A852" s="538" t="s">
        <v>5884</v>
      </c>
      <c r="B852" s="169"/>
      <c r="C852" s="169"/>
      <c r="D852" s="169">
        <v>33204</v>
      </c>
      <c r="E852" s="169"/>
      <c r="F852" s="169">
        <v>37124</v>
      </c>
      <c r="G852" s="169" t="s">
        <v>5941</v>
      </c>
      <c r="H852" s="170" t="s">
        <v>45</v>
      </c>
      <c r="I852" s="186">
        <v>650</v>
      </c>
      <c r="J852" s="169"/>
      <c r="K852" s="170"/>
      <c r="L852" s="186">
        <v>650</v>
      </c>
      <c r="M852" s="185">
        <f t="shared" si="5"/>
        <v>0</v>
      </c>
      <c r="N852" s="186"/>
      <c r="O852" s="186">
        <v>450</v>
      </c>
      <c r="P852" s="186"/>
      <c r="Q852" s="186"/>
      <c r="R852" s="186"/>
      <c r="S852" s="194"/>
      <c r="T852" s="194"/>
      <c r="U852" s="186"/>
      <c r="V852" s="186"/>
      <c r="W852" s="186"/>
      <c r="X852" s="186"/>
      <c r="Y852" s="186"/>
      <c r="Z852" s="186"/>
      <c r="AA852" s="186"/>
      <c r="AB852" s="186"/>
      <c r="AC852" s="185">
        <f t="shared" si="10"/>
        <v>200</v>
      </c>
      <c r="AD852" s="178"/>
      <c r="AE852" s="178"/>
      <c r="AF852" s="178"/>
      <c r="AG852" s="178"/>
      <c r="AH852" s="178"/>
    </row>
    <row r="853" ht="15.75" customHeight="1" spans="1:34">
      <c r="A853" s="538" t="s">
        <v>5884</v>
      </c>
      <c r="B853" s="169"/>
      <c r="C853" s="169"/>
      <c r="D853" s="169">
        <v>33212</v>
      </c>
      <c r="E853" s="169"/>
      <c r="F853" s="169">
        <v>37133</v>
      </c>
      <c r="G853" s="169" t="s">
        <v>5942</v>
      </c>
      <c r="H853" s="170" t="s">
        <v>45</v>
      </c>
      <c r="I853" s="186">
        <v>650</v>
      </c>
      <c r="J853" s="169"/>
      <c r="K853" s="170"/>
      <c r="L853" s="186">
        <v>650</v>
      </c>
      <c r="M853" s="185">
        <f t="shared" si="5"/>
        <v>0</v>
      </c>
      <c r="N853" s="186"/>
      <c r="O853" s="186">
        <v>450</v>
      </c>
      <c r="P853" s="186"/>
      <c r="Q853" s="186"/>
      <c r="R853" s="186"/>
      <c r="S853" s="194"/>
      <c r="T853" s="194"/>
      <c r="U853" s="186"/>
      <c r="V853" s="186"/>
      <c r="W853" s="186"/>
      <c r="X853" s="186"/>
      <c r="Y853" s="186"/>
      <c r="Z853" s="186"/>
      <c r="AA853" s="186"/>
      <c r="AB853" s="186"/>
      <c r="AC853" s="185">
        <f t="shared" si="10"/>
        <v>200</v>
      </c>
      <c r="AD853" s="178"/>
      <c r="AE853" s="178"/>
      <c r="AF853" s="178"/>
      <c r="AG853" s="178"/>
      <c r="AH853" s="178"/>
    </row>
    <row r="854" ht="15.75" customHeight="1" spans="1:34">
      <c r="A854" s="538" t="s">
        <v>5884</v>
      </c>
      <c r="B854" s="169"/>
      <c r="C854" s="169"/>
      <c r="D854" s="169">
        <v>33211</v>
      </c>
      <c r="E854" s="169"/>
      <c r="F854" s="169">
        <v>37140</v>
      </c>
      <c r="G854" s="169" t="s">
        <v>5943</v>
      </c>
      <c r="H854" s="170" t="s">
        <v>45</v>
      </c>
      <c r="I854" s="186">
        <v>650</v>
      </c>
      <c r="J854" s="169"/>
      <c r="K854" s="170"/>
      <c r="L854" s="186">
        <v>650</v>
      </c>
      <c r="M854" s="185">
        <f t="shared" si="5"/>
        <v>0</v>
      </c>
      <c r="N854" s="186"/>
      <c r="O854" s="186">
        <v>450</v>
      </c>
      <c r="P854" s="186"/>
      <c r="Q854" s="186"/>
      <c r="R854" s="186"/>
      <c r="S854" s="194"/>
      <c r="T854" s="194"/>
      <c r="U854" s="186"/>
      <c r="V854" s="186"/>
      <c r="W854" s="186"/>
      <c r="X854" s="186"/>
      <c r="Y854" s="186"/>
      <c r="Z854" s="186"/>
      <c r="AA854" s="186"/>
      <c r="AB854" s="186"/>
      <c r="AC854" s="185">
        <f t="shared" si="10"/>
        <v>200</v>
      </c>
      <c r="AD854" s="178"/>
      <c r="AE854" s="178"/>
      <c r="AF854" s="178"/>
      <c r="AG854" s="178"/>
      <c r="AH854" s="178"/>
    </row>
    <row r="855" ht="15.75" customHeight="1" spans="1:34">
      <c r="A855" s="538" t="s">
        <v>5884</v>
      </c>
      <c r="B855" s="169"/>
      <c r="C855" s="169"/>
      <c r="D855" s="169">
        <v>33210</v>
      </c>
      <c r="E855" s="169"/>
      <c r="F855" s="169">
        <v>37132</v>
      </c>
      <c r="G855" s="169" t="s">
        <v>5944</v>
      </c>
      <c r="H855" s="170" t="s">
        <v>45</v>
      </c>
      <c r="I855" s="186">
        <v>650</v>
      </c>
      <c r="J855" s="169"/>
      <c r="K855" s="170"/>
      <c r="L855" s="186">
        <v>650</v>
      </c>
      <c r="M855" s="185">
        <f t="shared" si="5"/>
        <v>0</v>
      </c>
      <c r="N855" s="186"/>
      <c r="O855" s="186">
        <v>450</v>
      </c>
      <c r="P855" s="186"/>
      <c r="Q855" s="186"/>
      <c r="R855" s="186"/>
      <c r="S855" s="194"/>
      <c r="T855" s="194"/>
      <c r="U855" s="186"/>
      <c r="V855" s="186"/>
      <c r="W855" s="186"/>
      <c r="X855" s="186"/>
      <c r="Y855" s="186"/>
      <c r="Z855" s="186"/>
      <c r="AA855" s="186"/>
      <c r="AB855" s="186"/>
      <c r="AC855" s="185">
        <f t="shared" si="10"/>
        <v>200</v>
      </c>
      <c r="AD855" s="178"/>
      <c r="AE855" s="178"/>
      <c r="AF855" s="178"/>
      <c r="AG855" s="178"/>
      <c r="AH855" s="178"/>
    </row>
    <row r="856" ht="15.75" customHeight="1" spans="1:34">
      <c r="A856" s="538" t="s">
        <v>5884</v>
      </c>
      <c r="B856" s="169"/>
      <c r="C856" s="169"/>
      <c r="D856" s="169">
        <v>33209</v>
      </c>
      <c r="E856" s="169"/>
      <c r="F856" s="169">
        <v>37131</v>
      </c>
      <c r="G856" s="169" t="s">
        <v>5945</v>
      </c>
      <c r="H856" s="170" t="s">
        <v>45</v>
      </c>
      <c r="I856" s="186">
        <v>650</v>
      </c>
      <c r="J856" s="169"/>
      <c r="K856" s="170"/>
      <c r="L856" s="186">
        <v>650</v>
      </c>
      <c r="M856" s="185">
        <f t="shared" si="5"/>
        <v>0</v>
      </c>
      <c r="N856" s="186"/>
      <c r="O856" s="186">
        <v>450</v>
      </c>
      <c r="P856" s="186"/>
      <c r="Q856" s="186"/>
      <c r="R856" s="186"/>
      <c r="S856" s="194"/>
      <c r="T856" s="194"/>
      <c r="U856" s="186"/>
      <c r="V856" s="186"/>
      <c r="W856" s="186"/>
      <c r="X856" s="186"/>
      <c r="Y856" s="186"/>
      <c r="Z856" s="186"/>
      <c r="AA856" s="186"/>
      <c r="AB856" s="186"/>
      <c r="AC856" s="185">
        <f t="shared" si="10"/>
        <v>200</v>
      </c>
      <c r="AD856" s="178"/>
      <c r="AE856" s="178"/>
      <c r="AF856" s="178"/>
      <c r="AG856" s="178"/>
      <c r="AH856" s="178"/>
    </row>
    <row r="857" ht="15.75" customHeight="1" spans="1:34">
      <c r="A857" s="538" t="s">
        <v>5884</v>
      </c>
      <c r="B857" s="169"/>
      <c r="C857" s="169"/>
      <c r="D857" s="169">
        <v>33208</v>
      </c>
      <c r="E857" s="169"/>
      <c r="F857" s="169">
        <v>37130</v>
      </c>
      <c r="G857" s="169" t="s">
        <v>5946</v>
      </c>
      <c r="H857" s="170" t="s">
        <v>45</v>
      </c>
      <c r="I857" s="186">
        <v>650</v>
      </c>
      <c r="J857" s="169"/>
      <c r="K857" s="170"/>
      <c r="L857" s="186">
        <v>650</v>
      </c>
      <c r="M857" s="185">
        <f t="shared" si="5"/>
        <v>0</v>
      </c>
      <c r="N857" s="186"/>
      <c r="O857" s="186">
        <v>450</v>
      </c>
      <c r="P857" s="186"/>
      <c r="Q857" s="186"/>
      <c r="R857" s="186"/>
      <c r="S857" s="194"/>
      <c r="T857" s="194"/>
      <c r="U857" s="186"/>
      <c r="V857" s="186"/>
      <c r="W857" s="186"/>
      <c r="X857" s="186"/>
      <c r="Y857" s="186"/>
      <c r="Z857" s="186"/>
      <c r="AA857" s="186"/>
      <c r="AB857" s="186"/>
      <c r="AC857" s="185">
        <f t="shared" si="10"/>
        <v>200</v>
      </c>
      <c r="AD857" s="178"/>
      <c r="AE857" s="178"/>
      <c r="AF857" s="178"/>
      <c r="AG857" s="178"/>
      <c r="AH857" s="178"/>
    </row>
    <row r="858" ht="15.75" customHeight="1" spans="1:34">
      <c r="A858" s="538" t="s">
        <v>5884</v>
      </c>
      <c r="B858" s="169"/>
      <c r="C858" s="169"/>
      <c r="D858" s="169">
        <v>33207</v>
      </c>
      <c r="E858" s="169"/>
      <c r="F858" s="169">
        <v>37129</v>
      </c>
      <c r="G858" s="169" t="s">
        <v>5947</v>
      </c>
      <c r="H858" s="170" t="s">
        <v>45</v>
      </c>
      <c r="I858" s="186">
        <v>650</v>
      </c>
      <c r="J858" s="169"/>
      <c r="K858" s="170"/>
      <c r="L858" s="186">
        <v>650</v>
      </c>
      <c r="M858" s="185">
        <f t="shared" si="5"/>
        <v>0</v>
      </c>
      <c r="N858" s="186"/>
      <c r="O858" s="186">
        <v>450</v>
      </c>
      <c r="P858" s="186"/>
      <c r="Q858" s="186"/>
      <c r="R858" s="186"/>
      <c r="S858" s="194"/>
      <c r="T858" s="194"/>
      <c r="U858" s="186"/>
      <c r="V858" s="186"/>
      <c r="W858" s="186"/>
      <c r="X858" s="186"/>
      <c r="Y858" s="186"/>
      <c r="Z858" s="186"/>
      <c r="AA858" s="186"/>
      <c r="AB858" s="186"/>
      <c r="AC858" s="185">
        <f t="shared" si="10"/>
        <v>200</v>
      </c>
      <c r="AD858" s="178"/>
      <c r="AE858" s="178"/>
      <c r="AF858" s="178"/>
      <c r="AG858" s="178"/>
      <c r="AH858" s="178"/>
    </row>
    <row r="859" ht="15.75" customHeight="1" spans="1:34">
      <c r="A859" s="538" t="s">
        <v>5884</v>
      </c>
      <c r="B859" s="169"/>
      <c r="C859" s="169"/>
      <c r="D859" s="169">
        <v>33215</v>
      </c>
      <c r="E859" s="169"/>
      <c r="F859" s="169">
        <v>37136</v>
      </c>
      <c r="G859" s="169" t="s">
        <v>5948</v>
      </c>
      <c r="H859" s="170" t="s">
        <v>45</v>
      </c>
      <c r="I859" s="186">
        <v>650</v>
      </c>
      <c r="J859" s="169"/>
      <c r="K859" s="170"/>
      <c r="L859" s="186">
        <v>650</v>
      </c>
      <c r="M859" s="185">
        <f t="shared" si="5"/>
        <v>0</v>
      </c>
      <c r="N859" s="186"/>
      <c r="O859" s="186">
        <v>450</v>
      </c>
      <c r="P859" s="186"/>
      <c r="Q859" s="186"/>
      <c r="R859" s="186"/>
      <c r="S859" s="194"/>
      <c r="T859" s="194"/>
      <c r="U859" s="186"/>
      <c r="V859" s="186"/>
      <c r="W859" s="186"/>
      <c r="X859" s="186"/>
      <c r="Y859" s="186"/>
      <c r="Z859" s="186"/>
      <c r="AA859" s="186"/>
      <c r="AB859" s="186"/>
      <c r="AC859" s="185">
        <f t="shared" si="10"/>
        <v>200</v>
      </c>
      <c r="AD859" s="178"/>
      <c r="AE859" s="178"/>
      <c r="AF859" s="178"/>
      <c r="AG859" s="178"/>
      <c r="AH859" s="178"/>
    </row>
    <row r="860" ht="15.75" customHeight="1" spans="1:34">
      <c r="A860" s="538" t="s">
        <v>5884</v>
      </c>
      <c r="B860" s="169"/>
      <c r="C860" s="169"/>
      <c r="D860" s="169">
        <v>33214</v>
      </c>
      <c r="E860" s="169"/>
      <c r="F860" s="169">
        <v>37135</v>
      </c>
      <c r="G860" s="169" t="s">
        <v>5949</v>
      </c>
      <c r="H860" s="170" t="s">
        <v>45</v>
      </c>
      <c r="I860" s="186">
        <v>650</v>
      </c>
      <c r="J860" s="169"/>
      <c r="K860" s="170"/>
      <c r="L860" s="186">
        <v>650</v>
      </c>
      <c r="M860" s="185">
        <f t="shared" si="5"/>
        <v>0</v>
      </c>
      <c r="N860" s="186"/>
      <c r="O860" s="186">
        <v>450</v>
      </c>
      <c r="P860" s="186"/>
      <c r="Q860" s="186"/>
      <c r="R860" s="186"/>
      <c r="S860" s="194"/>
      <c r="T860" s="194"/>
      <c r="U860" s="186"/>
      <c r="V860" s="186"/>
      <c r="W860" s="186"/>
      <c r="X860" s="186"/>
      <c r="Y860" s="186"/>
      <c r="Z860" s="186"/>
      <c r="AA860" s="186"/>
      <c r="AB860" s="186"/>
      <c r="AC860" s="185">
        <f t="shared" si="10"/>
        <v>200</v>
      </c>
      <c r="AD860" s="178"/>
      <c r="AE860" s="178"/>
      <c r="AF860" s="178"/>
      <c r="AG860" s="178"/>
      <c r="AH860" s="178"/>
    </row>
    <row r="861" ht="15.75" customHeight="1" spans="1:34">
      <c r="A861" s="538" t="s">
        <v>5884</v>
      </c>
      <c r="B861" s="169"/>
      <c r="C861" s="169"/>
      <c r="D861" s="169">
        <v>33213</v>
      </c>
      <c r="E861" s="169"/>
      <c r="F861" s="169">
        <v>37134</v>
      </c>
      <c r="G861" s="169" t="s">
        <v>5950</v>
      </c>
      <c r="H861" s="170" t="s">
        <v>45</v>
      </c>
      <c r="I861" s="186">
        <v>650</v>
      </c>
      <c r="J861" s="169"/>
      <c r="K861" s="170"/>
      <c r="L861" s="186">
        <v>650</v>
      </c>
      <c r="M861" s="185">
        <f t="shared" si="5"/>
        <v>0</v>
      </c>
      <c r="N861" s="186"/>
      <c r="O861" s="186">
        <v>450</v>
      </c>
      <c r="P861" s="186"/>
      <c r="Q861" s="186"/>
      <c r="R861" s="186"/>
      <c r="S861" s="194"/>
      <c r="T861" s="194"/>
      <c r="U861" s="186"/>
      <c r="V861" s="186"/>
      <c r="W861" s="186"/>
      <c r="X861" s="186"/>
      <c r="Y861" s="186"/>
      <c r="Z861" s="186"/>
      <c r="AA861" s="186"/>
      <c r="AB861" s="186"/>
      <c r="AC861" s="185">
        <f t="shared" si="10"/>
        <v>200</v>
      </c>
      <c r="AD861" s="178"/>
      <c r="AE861" s="178"/>
      <c r="AF861" s="178"/>
      <c r="AG861" s="178"/>
      <c r="AH861" s="178"/>
    </row>
    <row r="862" ht="15.75" customHeight="1" spans="1:34">
      <c r="A862" s="538" t="s">
        <v>5884</v>
      </c>
      <c r="B862" s="169"/>
      <c r="C862" s="169"/>
      <c r="D862" s="169">
        <v>33216</v>
      </c>
      <c r="E862" s="169"/>
      <c r="F862" s="169">
        <v>37125</v>
      </c>
      <c r="G862" s="169" t="s">
        <v>5951</v>
      </c>
      <c r="H862" s="170" t="s">
        <v>45</v>
      </c>
      <c r="I862" s="186">
        <v>650</v>
      </c>
      <c r="J862" s="169"/>
      <c r="K862" s="170"/>
      <c r="L862" s="186">
        <v>650</v>
      </c>
      <c r="M862" s="185">
        <f t="shared" si="5"/>
        <v>0</v>
      </c>
      <c r="N862" s="186"/>
      <c r="O862" s="186">
        <v>450</v>
      </c>
      <c r="P862" s="186"/>
      <c r="Q862" s="186"/>
      <c r="R862" s="186"/>
      <c r="S862" s="194"/>
      <c r="T862" s="194"/>
      <c r="U862" s="186"/>
      <c r="V862" s="186"/>
      <c r="W862" s="186"/>
      <c r="X862" s="186"/>
      <c r="Y862" s="186"/>
      <c r="Z862" s="186"/>
      <c r="AA862" s="186"/>
      <c r="AB862" s="186"/>
      <c r="AC862" s="185">
        <f t="shared" si="10"/>
        <v>200</v>
      </c>
      <c r="AD862" s="178"/>
      <c r="AE862" s="178"/>
      <c r="AF862" s="178"/>
      <c r="AG862" s="178"/>
      <c r="AH862" s="178"/>
    </row>
    <row r="863" ht="15.75" customHeight="1" spans="1:34">
      <c r="A863" s="538" t="s">
        <v>5884</v>
      </c>
      <c r="B863" s="169"/>
      <c r="C863" s="169"/>
      <c r="D863" s="169">
        <v>33217</v>
      </c>
      <c r="E863" s="169"/>
      <c r="F863" s="169">
        <v>37119</v>
      </c>
      <c r="G863" s="169" t="s">
        <v>5952</v>
      </c>
      <c r="H863" s="170" t="s">
        <v>45</v>
      </c>
      <c r="I863" s="186">
        <v>650</v>
      </c>
      <c r="J863" s="169"/>
      <c r="K863" s="170"/>
      <c r="L863" s="186">
        <v>650</v>
      </c>
      <c r="M863" s="185">
        <f t="shared" si="5"/>
        <v>0</v>
      </c>
      <c r="N863" s="186"/>
      <c r="O863" s="186">
        <v>450</v>
      </c>
      <c r="P863" s="186"/>
      <c r="Q863" s="186"/>
      <c r="R863" s="186"/>
      <c r="S863" s="194"/>
      <c r="T863" s="194"/>
      <c r="U863" s="186"/>
      <c r="V863" s="186"/>
      <c r="W863" s="186"/>
      <c r="X863" s="186"/>
      <c r="Y863" s="186"/>
      <c r="Z863" s="186"/>
      <c r="AA863" s="186"/>
      <c r="AB863" s="186"/>
      <c r="AC863" s="185">
        <f t="shared" si="10"/>
        <v>200</v>
      </c>
      <c r="AD863" s="178"/>
      <c r="AE863" s="178"/>
      <c r="AF863" s="178"/>
      <c r="AG863" s="178"/>
      <c r="AH863" s="178"/>
    </row>
    <row r="864" ht="15.75" customHeight="1" spans="1:34">
      <c r="A864" s="538" t="s">
        <v>5884</v>
      </c>
      <c r="B864" s="169"/>
      <c r="C864" s="169"/>
      <c r="D864" s="169">
        <v>33218</v>
      </c>
      <c r="E864" s="169"/>
      <c r="F864" s="169">
        <v>37123</v>
      </c>
      <c r="G864" s="169" t="s">
        <v>5953</v>
      </c>
      <c r="H864" s="170" t="s">
        <v>45</v>
      </c>
      <c r="I864" s="186">
        <v>650</v>
      </c>
      <c r="J864" s="169"/>
      <c r="K864" s="170"/>
      <c r="L864" s="186">
        <v>650</v>
      </c>
      <c r="M864" s="185">
        <f t="shared" si="5"/>
        <v>0</v>
      </c>
      <c r="N864" s="186"/>
      <c r="O864" s="186">
        <v>450</v>
      </c>
      <c r="P864" s="186"/>
      <c r="Q864" s="186"/>
      <c r="R864" s="186"/>
      <c r="S864" s="194"/>
      <c r="T864" s="194"/>
      <c r="U864" s="186"/>
      <c r="V864" s="186"/>
      <c r="W864" s="186"/>
      <c r="X864" s="186"/>
      <c r="Y864" s="186"/>
      <c r="Z864" s="186"/>
      <c r="AA864" s="186"/>
      <c r="AB864" s="186"/>
      <c r="AC864" s="185">
        <f t="shared" si="10"/>
        <v>200</v>
      </c>
      <c r="AD864" s="178"/>
      <c r="AE864" s="178"/>
      <c r="AF864" s="178"/>
      <c r="AG864" s="178"/>
      <c r="AH864" s="178"/>
    </row>
    <row r="865" ht="15.75" customHeight="1" spans="1:34">
      <c r="A865" s="538" t="s">
        <v>5884</v>
      </c>
      <c r="B865" s="169"/>
      <c r="C865" s="169"/>
      <c r="D865" s="169">
        <v>32427</v>
      </c>
      <c r="E865" s="169"/>
      <c r="F865" s="221">
        <v>37168</v>
      </c>
      <c r="G865" s="169" t="s">
        <v>5954</v>
      </c>
      <c r="H865" s="170" t="s">
        <v>5135</v>
      </c>
      <c r="I865" s="170">
        <v>4500</v>
      </c>
      <c r="J865" s="169"/>
      <c r="K865" s="169"/>
      <c r="L865" s="169">
        <v>4500</v>
      </c>
      <c r="M865" s="185">
        <f t="shared" si="5"/>
        <v>0</v>
      </c>
      <c r="N865" s="186"/>
      <c r="O865" s="186">
        <v>3000</v>
      </c>
      <c r="P865" s="186"/>
      <c r="Q865" s="186"/>
      <c r="R865" s="186"/>
      <c r="S865" s="194"/>
      <c r="T865" s="194"/>
      <c r="U865" s="186"/>
      <c r="V865" s="186"/>
      <c r="W865" s="186"/>
      <c r="X865" s="186"/>
      <c r="Y865" s="186"/>
      <c r="Z865" s="186"/>
      <c r="AA865" s="186"/>
      <c r="AB865" s="186"/>
      <c r="AC865" s="185">
        <f t="shared" si="10"/>
        <v>1500</v>
      </c>
      <c r="AD865" s="178"/>
      <c r="AE865" s="178"/>
      <c r="AF865" s="178"/>
      <c r="AG865" s="178"/>
      <c r="AH865" s="178"/>
    </row>
    <row r="866" ht="15.75" customHeight="1" spans="1:34">
      <c r="A866" s="538" t="s">
        <v>5884</v>
      </c>
      <c r="B866" s="169"/>
      <c r="C866" s="169"/>
      <c r="D866" s="169">
        <v>32428</v>
      </c>
      <c r="E866" s="169"/>
      <c r="F866" s="169">
        <v>37144</v>
      </c>
      <c r="G866" s="169" t="s">
        <v>5955</v>
      </c>
      <c r="H866" s="170" t="s">
        <v>5135</v>
      </c>
      <c r="I866" s="170">
        <v>4500</v>
      </c>
      <c r="J866" s="169"/>
      <c r="K866" s="169"/>
      <c r="L866" s="169">
        <v>4500</v>
      </c>
      <c r="M866" s="185">
        <f t="shared" si="5"/>
        <v>0</v>
      </c>
      <c r="N866" s="186"/>
      <c r="O866" s="186">
        <v>3000</v>
      </c>
      <c r="P866" s="186"/>
      <c r="Q866" s="186"/>
      <c r="R866" s="186"/>
      <c r="S866" s="194"/>
      <c r="T866" s="194"/>
      <c r="U866" s="186"/>
      <c r="V866" s="186"/>
      <c r="W866" s="186"/>
      <c r="X866" s="186"/>
      <c r="Y866" s="186"/>
      <c r="Z866" s="186"/>
      <c r="AA866" s="186"/>
      <c r="AB866" s="186"/>
      <c r="AC866" s="185">
        <f t="shared" si="10"/>
        <v>1500</v>
      </c>
      <c r="AD866" s="178"/>
      <c r="AE866" s="178"/>
      <c r="AF866" s="178"/>
      <c r="AG866" s="178"/>
      <c r="AH866" s="178"/>
    </row>
    <row r="867" ht="15.75" customHeight="1" spans="1:34">
      <c r="A867" s="538" t="s">
        <v>5884</v>
      </c>
      <c r="B867" s="169"/>
      <c r="C867" s="169"/>
      <c r="D867" s="169">
        <v>32429</v>
      </c>
      <c r="E867" s="169"/>
      <c r="F867" s="169">
        <v>37150</v>
      </c>
      <c r="G867" s="169" t="s">
        <v>5956</v>
      </c>
      <c r="H867" s="170" t="s">
        <v>5135</v>
      </c>
      <c r="I867" s="170">
        <v>4500</v>
      </c>
      <c r="J867" s="169"/>
      <c r="K867" s="169"/>
      <c r="L867" s="169">
        <v>4500</v>
      </c>
      <c r="M867" s="185">
        <f t="shared" si="5"/>
        <v>0</v>
      </c>
      <c r="N867" s="186"/>
      <c r="O867" s="186">
        <v>3000</v>
      </c>
      <c r="P867" s="186"/>
      <c r="Q867" s="186"/>
      <c r="R867" s="186"/>
      <c r="S867" s="194"/>
      <c r="T867" s="194"/>
      <c r="U867" s="186"/>
      <c r="V867" s="186"/>
      <c r="W867" s="186"/>
      <c r="X867" s="186"/>
      <c r="Y867" s="186"/>
      <c r="Z867" s="186"/>
      <c r="AA867" s="186"/>
      <c r="AB867" s="186"/>
      <c r="AC867" s="185">
        <f t="shared" si="10"/>
        <v>1500</v>
      </c>
      <c r="AD867" s="178"/>
      <c r="AE867" s="178"/>
      <c r="AF867" s="178"/>
      <c r="AG867" s="178"/>
      <c r="AH867" s="178"/>
    </row>
    <row r="868" ht="15.75" customHeight="1" spans="1:34">
      <c r="A868" s="538" t="s">
        <v>5884</v>
      </c>
      <c r="B868" s="169"/>
      <c r="C868" s="169"/>
      <c r="D868" s="169">
        <v>32430</v>
      </c>
      <c r="E868" s="169"/>
      <c r="F868" s="169">
        <v>37145</v>
      </c>
      <c r="G868" s="169" t="s">
        <v>220</v>
      </c>
      <c r="H868" s="170" t="s">
        <v>5135</v>
      </c>
      <c r="I868" s="170">
        <v>4500</v>
      </c>
      <c r="J868" s="169"/>
      <c r="K868" s="169"/>
      <c r="L868" s="169">
        <v>4500</v>
      </c>
      <c r="M868" s="185">
        <f t="shared" si="5"/>
        <v>0</v>
      </c>
      <c r="N868" s="186"/>
      <c r="O868" s="186">
        <v>3000</v>
      </c>
      <c r="P868" s="186"/>
      <c r="Q868" s="186"/>
      <c r="R868" s="186"/>
      <c r="S868" s="194"/>
      <c r="T868" s="194"/>
      <c r="U868" s="186"/>
      <c r="V868" s="186"/>
      <c r="W868" s="186"/>
      <c r="X868" s="186"/>
      <c r="Y868" s="186"/>
      <c r="Z868" s="186"/>
      <c r="AA868" s="186"/>
      <c r="AB868" s="186"/>
      <c r="AC868" s="185">
        <f t="shared" si="10"/>
        <v>1500</v>
      </c>
      <c r="AD868" s="178"/>
      <c r="AE868" s="178"/>
      <c r="AF868" s="178"/>
      <c r="AG868" s="178"/>
      <c r="AH868" s="178"/>
    </row>
    <row r="869" ht="15.75" customHeight="1" spans="1:34">
      <c r="A869" s="538" t="s">
        <v>5884</v>
      </c>
      <c r="B869" s="169"/>
      <c r="C869" s="169"/>
      <c r="D869" s="169">
        <v>32431</v>
      </c>
      <c r="E869" s="169"/>
      <c r="F869" s="169">
        <v>37147</v>
      </c>
      <c r="G869" s="169" t="s">
        <v>5957</v>
      </c>
      <c r="H869" s="170" t="s">
        <v>5135</v>
      </c>
      <c r="I869" s="170">
        <v>4500</v>
      </c>
      <c r="J869" s="169"/>
      <c r="K869" s="169"/>
      <c r="L869" s="169">
        <v>4500</v>
      </c>
      <c r="M869" s="185">
        <f t="shared" si="5"/>
        <v>0</v>
      </c>
      <c r="N869" s="186"/>
      <c r="O869" s="186">
        <v>3000</v>
      </c>
      <c r="P869" s="186"/>
      <c r="Q869" s="186"/>
      <c r="R869" s="186"/>
      <c r="S869" s="194"/>
      <c r="T869" s="194"/>
      <c r="U869" s="186"/>
      <c r="V869" s="186"/>
      <c r="W869" s="186"/>
      <c r="X869" s="186"/>
      <c r="Y869" s="186"/>
      <c r="Z869" s="186"/>
      <c r="AA869" s="186"/>
      <c r="AB869" s="186"/>
      <c r="AC869" s="185">
        <f t="shared" si="10"/>
        <v>1500</v>
      </c>
      <c r="AD869" s="178"/>
      <c r="AE869" s="178"/>
      <c r="AF869" s="178"/>
      <c r="AG869" s="178"/>
      <c r="AH869" s="178"/>
    </row>
    <row r="870" ht="15.75" customHeight="1" spans="1:34">
      <c r="A870" s="538" t="s">
        <v>5884</v>
      </c>
      <c r="B870" s="169"/>
      <c r="C870" s="169"/>
      <c r="D870" s="169">
        <v>32432</v>
      </c>
      <c r="E870" s="169"/>
      <c r="F870" s="169">
        <v>37146</v>
      </c>
      <c r="G870" s="169" t="s">
        <v>5958</v>
      </c>
      <c r="H870" s="170" t="s">
        <v>5135</v>
      </c>
      <c r="I870" s="170">
        <v>4500</v>
      </c>
      <c r="J870" s="169"/>
      <c r="K870" s="169"/>
      <c r="L870" s="169">
        <v>4500</v>
      </c>
      <c r="M870" s="185">
        <f t="shared" si="5"/>
        <v>0</v>
      </c>
      <c r="N870" s="186"/>
      <c r="O870" s="186">
        <v>3000</v>
      </c>
      <c r="P870" s="186"/>
      <c r="Q870" s="186"/>
      <c r="R870" s="186"/>
      <c r="S870" s="194"/>
      <c r="T870" s="194"/>
      <c r="U870" s="186"/>
      <c r="V870" s="186"/>
      <c r="W870" s="186"/>
      <c r="X870" s="186"/>
      <c r="Y870" s="186"/>
      <c r="Z870" s="186"/>
      <c r="AA870" s="186"/>
      <c r="AB870" s="186"/>
      <c r="AC870" s="185">
        <f t="shared" si="10"/>
        <v>1500</v>
      </c>
      <c r="AD870" s="178"/>
      <c r="AE870" s="178"/>
      <c r="AF870" s="178"/>
      <c r="AG870" s="178"/>
      <c r="AH870" s="178"/>
    </row>
    <row r="871" ht="15.75" customHeight="1" spans="1:34">
      <c r="A871" s="538" t="s">
        <v>5884</v>
      </c>
      <c r="B871" s="169"/>
      <c r="C871" s="169"/>
      <c r="D871" s="169">
        <v>32433</v>
      </c>
      <c r="E871" s="169"/>
      <c r="F871" s="169">
        <v>37148</v>
      </c>
      <c r="G871" s="169" t="s">
        <v>5959</v>
      </c>
      <c r="H871" s="170" t="s">
        <v>5135</v>
      </c>
      <c r="I871" s="170">
        <v>4500</v>
      </c>
      <c r="J871" s="169"/>
      <c r="K871" s="169"/>
      <c r="L871" s="169">
        <v>4500</v>
      </c>
      <c r="M871" s="185">
        <f t="shared" si="5"/>
        <v>0</v>
      </c>
      <c r="N871" s="186"/>
      <c r="O871" s="186">
        <v>3000</v>
      </c>
      <c r="P871" s="186"/>
      <c r="Q871" s="186"/>
      <c r="R871" s="186"/>
      <c r="S871" s="194"/>
      <c r="T871" s="194"/>
      <c r="U871" s="186"/>
      <c r="V871" s="186"/>
      <c r="W871" s="186"/>
      <c r="X871" s="186"/>
      <c r="Y871" s="186"/>
      <c r="Z871" s="186"/>
      <c r="AA871" s="186"/>
      <c r="AB871" s="186"/>
      <c r="AC871" s="185">
        <f t="shared" si="10"/>
        <v>1500</v>
      </c>
      <c r="AD871" s="178"/>
      <c r="AE871" s="178"/>
      <c r="AF871" s="178"/>
      <c r="AG871" s="178"/>
      <c r="AH871" s="178"/>
    </row>
    <row r="872" ht="15.75" customHeight="1" spans="1:34">
      <c r="A872" s="538" t="s">
        <v>5884</v>
      </c>
      <c r="B872" s="169"/>
      <c r="C872" s="169"/>
      <c r="D872" s="169">
        <v>32434</v>
      </c>
      <c r="E872" s="169"/>
      <c r="F872" s="169">
        <v>37143</v>
      </c>
      <c r="G872" s="169" t="s">
        <v>5960</v>
      </c>
      <c r="H872" s="170" t="s">
        <v>5135</v>
      </c>
      <c r="I872" s="170">
        <v>4500</v>
      </c>
      <c r="J872" s="169"/>
      <c r="K872" s="169"/>
      <c r="L872" s="169">
        <v>4500</v>
      </c>
      <c r="M872" s="185">
        <f t="shared" si="5"/>
        <v>0</v>
      </c>
      <c r="N872" s="186"/>
      <c r="O872" s="186">
        <v>3000</v>
      </c>
      <c r="P872" s="186"/>
      <c r="Q872" s="186"/>
      <c r="R872" s="186"/>
      <c r="S872" s="194"/>
      <c r="T872" s="194"/>
      <c r="U872" s="186"/>
      <c r="V872" s="186"/>
      <c r="W872" s="186"/>
      <c r="X872" s="186"/>
      <c r="Y872" s="186"/>
      <c r="Z872" s="186"/>
      <c r="AA872" s="186"/>
      <c r="AB872" s="186"/>
      <c r="AC872" s="185">
        <f t="shared" si="10"/>
        <v>1500</v>
      </c>
      <c r="AD872" s="178"/>
      <c r="AE872" s="178"/>
      <c r="AF872" s="178"/>
      <c r="AG872" s="178"/>
      <c r="AH872" s="178"/>
    </row>
    <row r="873" ht="15.75" customHeight="1" spans="1:34">
      <c r="A873" s="538" t="s">
        <v>5884</v>
      </c>
      <c r="B873" s="169"/>
      <c r="C873" s="169"/>
      <c r="D873" s="169">
        <v>32435</v>
      </c>
      <c r="E873" s="169"/>
      <c r="F873" s="221">
        <v>37169</v>
      </c>
      <c r="G873" s="169" t="s">
        <v>5961</v>
      </c>
      <c r="H873" s="170" t="s">
        <v>5135</v>
      </c>
      <c r="I873" s="170">
        <v>4500</v>
      </c>
      <c r="J873" s="169"/>
      <c r="K873" s="169"/>
      <c r="L873" s="169">
        <v>4500</v>
      </c>
      <c r="M873" s="185">
        <f t="shared" si="5"/>
        <v>0</v>
      </c>
      <c r="N873" s="186"/>
      <c r="O873" s="186">
        <v>3000</v>
      </c>
      <c r="P873" s="186"/>
      <c r="Q873" s="186"/>
      <c r="R873" s="186"/>
      <c r="S873" s="194"/>
      <c r="T873" s="194"/>
      <c r="U873" s="186"/>
      <c r="V873" s="186"/>
      <c r="W873" s="186"/>
      <c r="X873" s="186"/>
      <c r="Y873" s="186"/>
      <c r="Z873" s="186"/>
      <c r="AA873" s="186"/>
      <c r="AB873" s="186"/>
      <c r="AC873" s="185">
        <f t="shared" si="10"/>
        <v>1500</v>
      </c>
      <c r="AD873" s="178"/>
      <c r="AE873" s="178"/>
      <c r="AF873" s="178"/>
      <c r="AG873" s="178"/>
      <c r="AH873" s="178"/>
    </row>
    <row r="874" ht="15.75" customHeight="1" spans="1:34">
      <c r="A874" s="538" t="s">
        <v>5884</v>
      </c>
      <c r="B874" s="169"/>
      <c r="C874" s="169"/>
      <c r="D874" s="169">
        <v>32436</v>
      </c>
      <c r="E874" s="169"/>
      <c r="F874" s="169">
        <v>37149</v>
      </c>
      <c r="G874" s="169" t="s">
        <v>5962</v>
      </c>
      <c r="H874" s="170" t="s">
        <v>5135</v>
      </c>
      <c r="I874" s="170">
        <v>4500</v>
      </c>
      <c r="J874" s="169"/>
      <c r="K874" s="169"/>
      <c r="L874" s="169">
        <v>4500</v>
      </c>
      <c r="M874" s="185">
        <f t="shared" si="5"/>
        <v>0</v>
      </c>
      <c r="N874" s="186"/>
      <c r="O874" s="186">
        <v>3000</v>
      </c>
      <c r="P874" s="186"/>
      <c r="Q874" s="186"/>
      <c r="R874" s="186"/>
      <c r="S874" s="194"/>
      <c r="T874" s="194"/>
      <c r="U874" s="186"/>
      <c r="V874" s="186"/>
      <c r="W874" s="186"/>
      <c r="X874" s="186"/>
      <c r="Y874" s="186"/>
      <c r="Z874" s="186"/>
      <c r="AA874" s="186"/>
      <c r="AB874" s="186"/>
      <c r="AC874" s="185">
        <f t="shared" si="10"/>
        <v>1500</v>
      </c>
      <c r="AD874" s="178"/>
      <c r="AE874" s="178"/>
      <c r="AF874" s="178"/>
      <c r="AG874" s="178"/>
      <c r="AH874" s="178"/>
    </row>
    <row r="875" ht="15.75" customHeight="1" spans="1:34">
      <c r="A875" s="538" t="s">
        <v>5884</v>
      </c>
      <c r="B875" s="169"/>
      <c r="C875" s="169"/>
      <c r="D875" s="169">
        <v>32437</v>
      </c>
      <c r="E875" s="169"/>
      <c r="F875" s="169">
        <v>37127</v>
      </c>
      <c r="G875" s="169" t="s">
        <v>5963</v>
      </c>
      <c r="H875" s="170" t="s">
        <v>45</v>
      </c>
      <c r="I875" s="170">
        <v>650</v>
      </c>
      <c r="J875" s="169"/>
      <c r="K875" s="169"/>
      <c r="L875" s="169">
        <v>650</v>
      </c>
      <c r="M875" s="185">
        <f t="shared" si="5"/>
        <v>0</v>
      </c>
      <c r="N875" s="186"/>
      <c r="O875" s="186">
        <v>450</v>
      </c>
      <c r="P875" s="186"/>
      <c r="Q875" s="186"/>
      <c r="R875" s="186"/>
      <c r="S875" s="194"/>
      <c r="T875" s="194"/>
      <c r="U875" s="186"/>
      <c r="V875" s="186"/>
      <c r="W875" s="186"/>
      <c r="X875" s="186"/>
      <c r="Y875" s="186"/>
      <c r="Z875" s="186"/>
      <c r="AA875" s="186"/>
      <c r="AB875" s="186"/>
      <c r="AC875" s="185">
        <f t="shared" si="10"/>
        <v>200</v>
      </c>
      <c r="AD875" s="178"/>
      <c r="AE875" s="178"/>
      <c r="AF875" s="178"/>
      <c r="AG875" s="178"/>
      <c r="AH875" s="178"/>
    </row>
    <row r="876" ht="15.75" customHeight="1" spans="1:34">
      <c r="A876" s="538" t="s">
        <v>5884</v>
      </c>
      <c r="B876" s="169"/>
      <c r="C876" s="169"/>
      <c r="D876" s="169">
        <v>32439</v>
      </c>
      <c r="E876" s="169"/>
      <c r="F876" s="169">
        <v>37151</v>
      </c>
      <c r="G876" s="169" t="s">
        <v>5964</v>
      </c>
      <c r="H876" s="170" t="s">
        <v>5135</v>
      </c>
      <c r="I876" s="170">
        <v>4500</v>
      </c>
      <c r="J876" s="169"/>
      <c r="K876" s="169"/>
      <c r="L876" s="169">
        <v>4500</v>
      </c>
      <c r="M876" s="185">
        <f t="shared" si="5"/>
        <v>0</v>
      </c>
      <c r="N876" s="186"/>
      <c r="O876" s="186">
        <v>3000</v>
      </c>
      <c r="P876" s="186"/>
      <c r="Q876" s="186"/>
      <c r="R876" s="186"/>
      <c r="S876" s="194"/>
      <c r="T876" s="194"/>
      <c r="U876" s="186"/>
      <c r="V876" s="186"/>
      <c r="W876" s="186"/>
      <c r="X876" s="186"/>
      <c r="Y876" s="186"/>
      <c r="Z876" s="186"/>
      <c r="AA876" s="186"/>
      <c r="AB876" s="186"/>
      <c r="AC876" s="185">
        <f t="shared" si="10"/>
        <v>1500</v>
      </c>
      <c r="AD876" s="178"/>
      <c r="AE876" s="178"/>
      <c r="AF876" s="178"/>
      <c r="AG876" s="178"/>
      <c r="AH876" s="178"/>
    </row>
    <row r="877" ht="15.75" customHeight="1" spans="1:34">
      <c r="A877" s="538" t="s">
        <v>5884</v>
      </c>
      <c r="B877" s="169"/>
      <c r="C877" s="169"/>
      <c r="D877" s="169">
        <v>32440</v>
      </c>
      <c r="E877" s="169"/>
      <c r="F877" s="169">
        <v>37139</v>
      </c>
      <c r="G877" s="169" t="s">
        <v>5965</v>
      </c>
      <c r="H877" s="170" t="s">
        <v>45</v>
      </c>
      <c r="I877" s="170">
        <v>650</v>
      </c>
      <c r="J877" s="169"/>
      <c r="K877" s="169"/>
      <c r="L877" s="169">
        <v>650</v>
      </c>
      <c r="M877" s="185">
        <f t="shared" si="5"/>
        <v>0</v>
      </c>
      <c r="N877" s="186"/>
      <c r="O877" s="186">
        <v>450</v>
      </c>
      <c r="P877" s="186"/>
      <c r="Q877" s="186"/>
      <c r="R877" s="186"/>
      <c r="S877" s="194"/>
      <c r="T877" s="194"/>
      <c r="U877" s="186"/>
      <c r="V877" s="186"/>
      <c r="W877" s="186"/>
      <c r="X877" s="186"/>
      <c r="Y877" s="186"/>
      <c r="Z877" s="186"/>
      <c r="AA877" s="186"/>
      <c r="AB877" s="186"/>
      <c r="AC877" s="185">
        <f t="shared" si="10"/>
        <v>200</v>
      </c>
      <c r="AD877" s="178"/>
      <c r="AE877" s="178"/>
      <c r="AF877" s="178"/>
      <c r="AG877" s="178"/>
      <c r="AH877" s="178"/>
    </row>
    <row r="878" ht="15.75" customHeight="1" spans="1:34">
      <c r="A878" s="538" t="s">
        <v>5884</v>
      </c>
      <c r="B878" s="169"/>
      <c r="C878" s="169"/>
      <c r="D878" s="169">
        <v>32438</v>
      </c>
      <c r="E878" s="169"/>
      <c r="F878" s="221">
        <v>37165</v>
      </c>
      <c r="G878" s="169" t="s">
        <v>5966</v>
      </c>
      <c r="H878" s="170" t="s">
        <v>5135</v>
      </c>
      <c r="I878" s="170">
        <v>4500</v>
      </c>
      <c r="J878" s="169"/>
      <c r="K878" s="169"/>
      <c r="L878" s="169">
        <v>4500</v>
      </c>
      <c r="M878" s="185">
        <f t="shared" si="5"/>
        <v>0</v>
      </c>
      <c r="N878" s="186"/>
      <c r="O878" s="186">
        <v>3000</v>
      </c>
      <c r="P878" s="186"/>
      <c r="Q878" s="186"/>
      <c r="R878" s="186"/>
      <c r="S878" s="194"/>
      <c r="T878" s="194"/>
      <c r="U878" s="186"/>
      <c r="V878" s="186"/>
      <c r="W878" s="186"/>
      <c r="X878" s="186"/>
      <c r="Y878" s="186"/>
      <c r="Z878" s="186"/>
      <c r="AA878" s="186"/>
      <c r="AB878" s="186"/>
      <c r="AC878" s="185">
        <f t="shared" si="10"/>
        <v>1500</v>
      </c>
      <c r="AD878" s="178"/>
      <c r="AE878" s="178"/>
      <c r="AF878" s="178"/>
      <c r="AG878" s="178"/>
      <c r="AH878" s="178"/>
    </row>
    <row r="879" ht="15.75" customHeight="1" spans="1:34">
      <c r="A879" s="538" t="s">
        <v>5884</v>
      </c>
      <c r="B879" s="169"/>
      <c r="C879" s="169"/>
      <c r="D879" s="169">
        <v>32441</v>
      </c>
      <c r="E879" s="169"/>
      <c r="F879" s="169">
        <v>37141</v>
      </c>
      <c r="G879" s="169" t="s">
        <v>5967</v>
      </c>
      <c r="H879" s="170" t="s">
        <v>45</v>
      </c>
      <c r="I879" s="170">
        <v>650</v>
      </c>
      <c r="J879" s="169"/>
      <c r="K879" s="169"/>
      <c r="L879" s="169">
        <v>650</v>
      </c>
      <c r="M879" s="185">
        <f t="shared" si="5"/>
        <v>0</v>
      </c>
      <c r="N879" s="186"/>
      <c r="O879" s="186">
        <v>450</v>
      </c>
      <c r="P879" s="186"/>
      <c r="Q879" s="186"/>
      <c r="R879" s="186"/>
      <c r="S879" s="194"/>
      <c r="T879" s="194"/>
      <c r="U879" s="186"/>
      <c r="V879" s="186"/>
      <c r="W879" s="186"/>
      <c r="X879" s="186"/>
      <c r="Y879" s="186"/>
      <c r="Z879" s="186"/>
      <c r="AA879" s="186"/>
      <c r="AB879" s="186"/>
      <c r="AC879" s="185">
        <f t="shared" si="10"/>
        <v>200</v>
      </c>
      <c r="AD879" s="178"/>
      <c r="AE879" s="178"/>
      <c r="AF879" s="178"/>
      <c r="AG879" s="178"/>
      <c r="AH879" s="178"/>
    </row>
    <row r="880" ht="15.75" customHeight="1" spans="1:34">
      <c r="A880" s="538" t="s">
        <v>5884</v>
      </c>
      <c r="B880" s="169"/>
      <c r="C880" s="169"/>
      <c r="D880" s="169">
        <v>32442</v>
      </c>
      <c r="E880" s="169"/>
      <c r="F880" s="169">
        <v>37160</v>
      </c>
      <c r="G880" s="169" t="s">
        <v>5968</v>
      </c>
      <c r="H880" s="170" t="s">
        <v>5135</v>
      </c>
      <c r="I880" s="170">
        <v>4500</v>
      </c>
      <c r="J880" s="169"/>
      <c r="K880" s="169"/>
      <c r="L880" s="169">
        <v>4500</v>
      </c>
      <c r="M880" s="185">
        <f t="shared" si="5"/>
        <v>0</v>
      </c>
      <c r="N880" s="186"/>
      <c r="O880" s="186">
        <v>3000</v>
      </c>
      <c r="P880" s="186"/>
      <c r="Q880" s="186"/>
      <c r="R880" s="186"/>
      <c r="S880" s="194"/>
      <c r="T880" s="194"/>
      <c r="U880" s="186"/>
      <c r="V880" s="186"/>
      <c r="W880" s="186"/>
      <c r="X880" s="186"/>
      <c r="Y880" s="186"/>
      <c r="Z880" s="186"/>
      <c r="AA880" s="186"/>
      <c r="AB880" s="186"/>
      <c r="AC880" s="185">
        <f t="shared" si="10"/>
        <v>1500</v>
      </c>
      <c r="AD880" s="178"/>
      <c r="AE880" s="178"/>
      <c r="AF880" s="178"/>
      <c r="AG880" s="178"/>
      <c r="AH880" s="178"/>
    </row>
    <row r="881" ht="15.75" customHeight="1" spans="1:34">
      <c r="A881" s="538" t="s">
        <v>5884</v>
      </c>
      <c r="B881" s="169"/>
      <c r="C881" s="169"/>
      <c r="D881" s="169">
        <v>32443</v>
      </c>
      <c r="E881" s="169"/>
      <c r="F881" s="169">
        <v>37161</v>
      </c>
      <c r="G881" s="169" t="s">
        <v>5969</v>
      </c>
      <c r="H881" s="170" t="s">
        <v>5135</v>
      </c>
      <c r="I881" s="170">
        <v>4500</v>
      </c>
      <c r="J881" s="169"/>
      <c r="K881" s="169"/>
      <c r="L881" s="169">
        <v>4500</v>
      </c>
      <c r="M881" s="185">
        <f t="shared" si="5"/>
        <v>0</v>
      </c>
      <c r="N881" s="186"/>
      <c r="O881" s="186">
        <v>3000</v>
      </c>
      <c r="P881" s="186"/>
      <c r="Q881" s="186"/>
      <c r="R881" s="186"/>
      <c r="S881" s="194"/>
      <c r="T881" s="194"/>
      <c r="U881" s="186"/>
      <c r="V881" s="186"/>
      <c r="W881" s="186"/>
      <c r="X881" s="186"/>
      <c r="Y881" s="186"/>
      <c r="Z881" s="186"/>
      <c r="AA881" s="186"/>
      <c r="AB881" s="186"/>
      <c r="AC881" s="185">
        <f t="shared" si="10"/>
        <v>1500</v>
      </c>
      <c r="AD881" s="178"/>
      <c r="AE881" s="178"/>
      <c r="AF881" s="178"/>
      <c r="AG881" s="178"/>
      <c r="AH881" s="178"/>
    </row>
    <row r="882" ht="15.75" customHeight="1" spans="1:34">
      <c r="A882" s="538" t="s">
        <v>5884</v>
      </c>
      <c r="B882" s="169"/>
      <c r="C882" s="169"/>
      <c r="D882" s="169">
        <v>32444</v>
      </c>
      <c r="E882" s="169"/>
      <c r="F882" s="169">
        <v>37162</v>
      </c>
      <c r="G882" s="169" t="s">
        <v>5970</v>
      </c>
      <c r="H882" s="170" t="s">
        <v>5135</v>
      </c>
      <c r="I882" s="170">
        <v>4500</v>
      </c>
      <c r="J882" s="169"/>
      <c r="K882" s="169"/>
      <c r="L882" s="169">
        <v>4500</v>
      </c>
      <c r="M882" s="185">
        <f t="shared" si="5"/>
        <v>0</v>
      </c>
      <c r="N882" s="186"/>
      <c r="O882" s="186">
        <v>3000</v>
      </c>
      <c r="P882" s="186"/>
      <c r="Q882" s="186"/>
      <c r="R882" s="186"/>
      <c r="S882" s="194"/>
      <c r="T882" s="194"/>
      <c r="U882" s="186"/>
      <c r="V882" s="186"/>
      <c r="W882" s="186"/>
      <c r="X882" s="186"/>
      <c r="Y882" s="186"/>
      <c r="Z882" s="186"/>
      <c r="AA882" s="186"/>
      <c r="AB882" s="186"/>
      <c r="AC882" s="185">
        <f t="shared" si="10"/>
        <v>1500</v>
      </c>
      <c r="AD882" s="178"/>
      <c r="AE882" s="178"/>
      <c r="AF882" s="178"/>
      <c r="AG882" s="178"/>
      <c r="AH882" s="178"/>
    </row>
    <row r="883" ht="15.75" customHeight="1" spans="1:34">
      <c r="A883" s="538" t="s">
        <v>5884</v>
      </c>
      <c r="B883" s="169"/>
      <c r="C883" s="169"/>
      <c r="D883" s="169">
        <v>32445</v>
      </c>
      <c r="E883" s="169"/>
      <c r="F883" s="221">
        <v>37167</v>
      </c>
      <c r="G883" s="169" t="s">
        <v>5971</v>
      </c>
      <c r="H883" s="170" t="s">
        <v>5135</v>
      </c>
      <c r="I883" s="170">
        <v>4500</v>
      </c>
      <c r="J883" s="169"/>
      <c r="K883" s="169"/>
      <c r="L883" s="169">
        <v>4500</v>
      </c>
      <c r="M883" s="185">
        <f t="shared" si="5"/>
        <v>0</v>
      </c>
      <c r="N883" s="186"/>
      <c r="O883" s="186">
        <v>3000</v>
      </c>
      <c r="P883" s="186"/>
      <c r="Q883" s="186"/>
      <c r="R883" s="186"/>
      <c r="S883" s="194"/>
      <c r="T883" s="194"/>
      <c r="U883" s="186"/>
      <c r="V883" s="186"/>
      <c r="W883" s="186"/>
      <c r="X883" s="186"/>
      <c r="Y883" s="186"/>
      <c r="Z883" s="186"/>
      <c r="AA883" s="186"/>
      <c r="AB883" s="186"/>
      <c r="AC883" s="185">
        <f t="shared" si="10"/>
        <v>1500</v>
      </c>
      <c r="AD883" s="178"/>
      <c r="AE883" s="178"/>
      <c r="AF883" s="178"/>
      <c r="AG883" s="178"/>
      <c r="AH883" s="178"/>
    </row>
    <row r="884" ht="15.75" customHeight="1" spans="1:34">
      <c r="A884" s="538" t="s">
        <v>5884</v>
      </c>
      <c r="B884" s="169"/>
      <c r="C884" s="169"/>
      <c r="D884" s="169">
        <v>32446</v>
      </c>
      <c r="E884" s="169"/>
      <c r="F884" s="169">
        <v>37163</v>
      </c>
      <c r="G884" s="169" t="s">
        <v>5972</v>
      </c>
      <c r="H884" s="170" t="s">
        <v>5135</v>
      </c>
      <c r="I884" s="170">
        <v>4500</v>
      </c>
      <c r="J884" s="169"/>
      <c r="K884" s="169"/>
      <c r="L884" s="169">
        <v>4500</v>
      </c>
      <c r="M884" s="185">
        <f t="shared" si="5"/>
        <v>0</v>
      </c>
      <c r="N884" s="186"/>
      <c r="O884" s="186">
        <v>3000</v>
      </c>
      <c r="P884" s="186"/>
      <c r="Q884" s="186"/>
      <c r="R884" s="186"/>
      <c r="S884" s="194"/>
      <c r="T884" s="194"/>
      <c r="U884" s="186"/>
      <c r="V884" s="186"/>
      <c r="W884" s="186"/>
      <c r="X884" s="186"/>
      <c r="Y884" s="186"/>
      <c r="Z884" s="186"/>
      <c r="AA884" s="186"/>
      <c r="AB884" s="186"/>
      <c r="AC884" s="185">
        <f t="shared" si="10"/>
        <v>1500</v>
      </c>
      <c r="AD884" s="178"/>
      <c r="AE884" s="178"/>
      <c r="AF884" s="178"/>
      <c r="AG884" s="178"/>
      <c r="AH884" s="178"/>
    </row>
    <row r="885" ht="15.75" customHeight="1" spans="1:34">
      <c r="A885" s="538" t="s">
        <v>5884</v>
      </c>
      <c r="B885" s="169"/>
      <c r="C885" s="169"/>
      <c r="D885" s="169">
        <v>32447</v>
      </c>
      <c r="E885" s="169"/>
      <c r="F885" s="169">
        <v>37164</v>
      </c>
      <c r="G885" s="169" t="s">
        <v>5973</v>
      </c>
      <c r="H885" s="170" t="s">
        <v>5135</v>
      </c>
      <c r="I885" s="170">
        <v>4500</v>
      </c>
      <c r="J885" s="169"/>
      <c r="K885" s="169"/>
      <c r="L885" s="169">
        <v>4500</v>
      </c>
      <c r="M885" s="185">
        <f t="shared" si="5"/>
        <v>0</v>
      </c>
      <c r="N885" s="186"/>
      <c r="O885" s="186">
        <v>3000</v>
      </c>
      <c r="P885" s="186"/>
      <c r="Q885" s="186"/>
      <c r="R885" s="186"/>
      <c r="S885" s="194"/>
      <c r="T885" s="194"/>
      <c r="U885" s="186"/>
      <c r="V885" s="186"/>
      <c r="W885" s="186"/>
      <c r="X885" s="186"/>
      <c r="Y885" s="186"/>
      <c r="Z885" s="186"/>
      <c r="AA885" s="186"/>
      <c r="AB885" s="186"/>
      <c r="AC885" s="185">
        <f t="shared" si="10"/>
        <v>1500</v>
      </c>
      <c r="AD885" s="178"/>
      <c r="AE885" s="178"/>
      <c r="AF885" s="178"/>
      <c r="AG885" s="178"/>
      <c r="AH885" s="178"/>
    </row>
    <row r="886" ht="15.75" customHeight="1" spans="1:34">
      <c r="A886" s="538" t="s">
        <v>5884</v>
      </c>
      <c r="B886" s="169"/>
      <c r="C886" s="169"/>
      <c r="D886" s="169">
        <v>32448</v>
      </c>
      <c r="E886" s="169"/>
      <c r="F886" s="221">
        <v>37166</v>
      </c>
      <c r="G886" s="169" t="s">
        <v>5974</v>
      </c>
      <c r="H886" s="170" t="s">
        <v>5135</v>
      </c>
      <c r="I886" s="170">
        <v>4500</v>
      </c>
      <c r="J886" s="169"/>
      <c r="K886" s="169"/>
      <c r="L886" s="169">
        <v>4500</v>
      </c>
      <c r="M886" s="185">
        <f t="shared" si="5"/>
        <v>0</v>
      </c>
      <c r="N886" s="186"/>
      <c r="O886" s="186">
        <v>3000</v>
      </c>
      <c r="P886" s="186"/>
      <c r="Q886" s="186"/>
      <c r="R886" s="186"/>
      <c r="S886" s="194"/>
      <c r="T886" s="194"/>
      <c r="U886" s="186"/>
      <c r="V886" s="186"/>
      <c r="W886" s="186"/>
      <c r="X886" s="186"/>
      <c r="Y886" s="186"/>
      <c r="Z886" s="186"/>
      <c r="AA886" s="186"/>
      <c r="AB886" s="186"/>
      <c r="AC886" s="185">
        <f t="shared" si="10"/>
        <v>1500</v>
      </c>
      <c r="AD886" s="178"/>
      <c r="AE886" s="178"/>
      <c r="AF886" s="178"/>
      <c r="AG886" s="178"/>
      <c r="AH886" s="178"/>
    </row>
    <row r="887" ht="15.75" customHeight="1" spans="1:34">
      <c r="A887" s="538" t="s">
        <v>5884</v>
      </c>
      <c r="B887" s="169"/>
      <c r="C887" s="169"/>
      <c r="D887" s="169">
        <v>32449</v>
      </c>
      <c r="E887" s="169"/>
      <c r="F887" s="169">
        <v>37159</v>
      </c>
      <c r="G887" s="169" t="s">
        <v>5975</v>
      </c>
      <c r="H887" s="170" t="s">
        <v>5135</v>
      </c>
      <c r="I887" s="170">
        <v>4500</v>
      </c>
      <c r="J887" s="169"/>
      <c r="K887" s="169"/>
      <c r="L887" s="169">
        <v>4500</v>
      </c>
      <c r="M887" s="185">
        <f t="shared" si="5"/>
        <v>0</v>
      </c>
      <c r="N887" s="186"/>
      <c r="O887" s="186">
        <v>3000</v>
      </c>
      <c r="P887" s="186"/>
      <c r="Q887" s="186"/>
      <c r="R887" s="186"/>
      <c r="S887" s="194"/>
      <c r="T887" s="194"/>
      <c r="U887" s="186"/>
      <c r="V887" s="186"/>
      <c r="W887" s="186"/>
      <c r="X887" s="186"/>
      <c r="Y887" s="186"/>
      <c r="Z887" s="186"/>
      <c r="AA887" s="186"/>
      <c r="AB887" s="186"/>
      <c r="AC887" s="185">
        <f t="shared" si="10"/>
        <v>1500</v>
      </c>
      <c r="AD887" s="178"/>
      <c r="AE887" s="178"/>
      <c r="AF887" s="178"/>
      <c r="AG887" s="178"/>
      <c r="AH887" s="178"/>
    </row>
    <row r="888" ht="15.75" customHeight="1" spans="1:34">
      <c r="A888" s="538" t="s">
        <v>5884</v>
      </c>
      <c r="B888" s="169"/>
      <c r="C888" s="169"/>
      <c r="D888" s="169">
        <v>32450</v>
      </c>
      <c r="E888" s="169"/>
      <c r="F888" s="169">
        <v>37158</v>
      </c>
      <c r="G888" s="169" t="s">
        <v>5976</v>
      </c>
      <c r="H888" s="170" t="s">
        <v>5135</v>
      </c>
      <c r="I888" s="170">
        <v>4500</v>
      </c>
      <c r="J888" s="169"/>
      <c r="K888" s="169"/>
      <c r="L888" s="169">
        <v>4500</v>
      </c>
      <c r="M888" s="185">
        <f t="shared" si="5"/>
        <v>0</v>
      </c>
      <c r="N888" s="186"/>
      <c r="O888" s="186">
        <v>3000</v>
      </c>
      <c r="P888" s="186"/>
      <c r="Q888" s="186"/>
      <c r="R888" s="186"/>
      <c r="S888" s="194"/>
      <c r="T888" s="194"/>
      <c r="U888" s="186"/>
      <c r="V888" s="186"/>
      <c r="W888" s="186"/>
      <c r="X888" s="186"/>
      <c r="Y888" s="186"/>
      <c r="Z888" s="186"/>
      <c r="AA888" s="186"/>
      <c r="AB888" s="186"/>
      <c r="AC888" s="185">
        <f t="shared" si="10"/>
        <v>1500</v>
      </c>
      <c r="AD888" s="178"/>
      <c r="AE888" s="178"/>
      <c r="AF888" s="178"/>
      <c r="AG888" s="178"/>
      <c r="AH888" s="178"/>
    </row>
    <row r="889" ht="15.75" customHeight="1" spans="1:34">
      <c r="A889" s="538" t="s">
        <v>5884</v>
      </c>
      <c r="B889" s="169"/>
      <c r="C889" s="169"/>
      <c r="D889" s="169">
        <v>33051</v>
      </c>
      <c r="E889" s="169"/>
      <c r="F889" s="169">
        <v>37157</v>
      </c>
      <c r="G889" s="169" t="s">
        <v>5977</v>
      </c>
      <c r="H889" s="170" t="s">
        <v>5135</v>
      </c>
      <c r="I889" s="170">
        <v>4500</v>
      </c>
      <c r="J889" s="169"/>
      <c r="K889" s="169"/>
      <c r="L889" s="169">
        <v>4500</v>
      </c>
      <c r="M889" s="185">
        <f t="shared" si="5"/>
        <v>0</v>
      </c>
      <c r="N889" s="186"/>
      <c r="O889" s="186">
        <v>3000</v>
      </c>
      <c r="P889" s="186"/>
      <c r="Q889" s="186"/>
      <c r="R889" s="186"/>
      <c r="S889" s="194"/>
      <c r="T889" s="194"/>
      <c r="U889" s="186"/>
      <c r="V889" s="186"/>
      <c r="W889" s="186"/>
      <c r="X889" s="186"/>
      <c r="Y889" s="186"/>
      <c r="Z889" s="186"/>
      <c r="AA889" s="186"/>
      <c r="AB889" s="186"/>
      <c r="AC889" s="185">
        <f t="shared" si="10"/>
        <v>1500</v>
      </c>
      <c r="AD889" s="178"/>
      <c r="AE889" s="178"/>
      <c r="AF889" s="178"/>
      <c r="AG889" s="178"/>
      <c r="AH889" s="178"/>
    </row>
    <row r="890" ht="15.75" customHeight="1" spans="1:34">
      <c r="A890" s="538" t="s">
        <v>5884</v>
      </c>
      <c r="B890" s="169"/>
      <c r="C890" s="169"/>
      <c r="D890" s="169">
        <v>33052</v>
      </c>
      <c r="E890" s="169"/>
      <c r="F890" s="169">
        <v>37156</v>
      </c>
      <c r="G890" s="169" t="s">
        <v>5978</v>
      </c>
      <c r="H890" s="170" t="s">
        <v>5135</v>
      </c>
      <c r="I890" s="170">
        <v>4500</v>
      </c>
      <c r="J890" s="169"/>
      <c r="K890" s="169"/>
      <c r="L890" s="169">
        <v>4500</v>
      </c>
      <c r="M890" s="185">
        <f t="shared" si="5"/>
        <v>0</v>
      </c>
      <c r="N890" s="186"/>
      <c r="O890" s="186">
        <v>3000</v>
      </c>
      <c r="P890" s="186"/>
      <c r="Q890" s="186"/>
      <c r="R890" s="186"/>
      <c r="S890" s="194"/>
      <c r="T890" s="194"/>
      <c r="U890" s="186"/>
      <c r="V890" s="186"/>
      <c r="W890" s="186"/>
      <c r="X890" s="186"/>
      <c r="Y890" s="186"/>
      <c r="Z890" s="186"/>
      <c r="AA890" s="186"/>
      <c r="AB890" s="186"/>
      <c r="AC890" s="185">
        <f t="shared" si="10"/>
        <v>1500</v>
      </c>
      <c r="AD890" s="178"/>
      <c r="AE890" s="178"/>
      <c r="AF890" s="178"/>
      <c r="AG890" s="178"/>
      <c r="AH890" s="178"/>
    </row>
    <row r="891" ht="15.75" customHeight="1" spans="1:34">
      <c r="A891" s="538" t="s">
        <v>5884</v>
      </c>
      <c r="B891" s="169"/>
      <c r="C891" s="169"/>
      <c r="D891" s="169">
        <v>33053</v>
      </c>
      <c r="E891" s="169"/>
      <c r="F891" s="169">
        <v>37155</v>
      </c>
      <c r="G891" s="169" t="s">
        <v>5979</v>
      </c>
      <c r="H891" s="170" t="s">
        <v>5135</v>
      </c>
      <c r="I891" s="170">
        <v>4500</v>
      </c>
      <c r="J891" s="169"/>
      <c r="K891" s="169"/>
      <c r="L891" s="169">
        <v>4500</v>
      </c>
      <c r="M891" s="185">
        <f t="shared" si="5"/>
        <v>0</v>
      </c>
      <c r="N891" s="186"/>
      <c r="O891" s="186">
        <v>3000</v>
      </c>
      <c r="P891" s="186"/>
      <c r="Q891" s="186"/>
      <c r="R891" s="186"/>
      <c r="S891" s="194"/>
      <c r="T891" s="194"/>
      <c r="U891" s="186"/>
      <c r="V891" s="186"/>
      <c r="W891" s="186"/>
      <c r="X891" s="186"/>
      <c r="Y891" s="186"/>
      <c r="Z891" s="186"/>
      <c r="AA891" s="186"/>
      <c r="AB891" s="186"/>
      <c r="AC891" s="185">
        <f t="shared" si="10"/>
        <v>1500</v>
      </c>
      <c r="AD891" s="178"/>
      <c r="AE891" s="178"/>
      <c r="AF891" s="178"/>
      <c r="AG891" s="178"/>
      <c r="AH891" s="178"/>
    </row>
    <row r="892" ht="15.75" customHeight="1" spans="1:34">
      <c r="A892" s="538" t="s">
        <v>5884</v>
      </c>
      <c r="B892" s="169"/>
      <c r="C892" s="169"/>
      <c r="D892" s="169">
        <v>33054</v>
      </c>
      <c r="E892" s="169"/>
      <c r="F892" s="221">
        <v>37170</v>
      </c>
      <c r="G892" s="169" t="s">
        <v>5980</v>
      </c>
      <c r="H892" s="170" t="s">
        <v>5135</v>
      </c>
      <c r="I892" s="170">
        <v>4500</v>
      </c>
      <c r="J892" s="169"/>
      <c r="K892" s="169"/>
      <c r="L892" s="169">
        <v>4500</v>
      </c>
      <c r="M892" s="185">
        <f t="shared" si="5"/>
        <v>0</v>
      </c>
      <c r="N892" s="186"/>
      <c r="O892" s="186">
        <v>3000</v>
      </c>
      <c r="P892" s="186"/>
      <c r="Q892" s="186"/>
      <c r="R892" s="186"/>
      <c r="S892" s="194"/>
      <c r="T892" s="194"/>
      <c r="U892" s="186"/>
      <c r="V892" s="186"/>
      <c r="W892" s="186"/>
      <c r="X892" s="186"/>
      <c r="Y892" s="186"/>
      <c r="Z892" s="186"/>
      <c r="AA892" s="186"/>
      <c r="AB892" s="186"/>
      <c r="AC892" s="185">
        <f t="shared" si="10"/>
        <v>1500</v>
      </c>
      <c r="AD892" s="178"/>
      <c r="AE892" s="178"/>
      <c r="AF892" s="178"/>
      <c r="AG892" s="178"/>
      <c r="AH892" s="178"/>
    </row>
    <row r="893" ht="15.75" customHeight="1" spans="1:34">
      <c r="A893" s="538" t="s">
        <v>5884</v>
      </c>
      <c r="B893" s="169"/>
      <c r="C893" s="169"/>
      <c r="D893" s="169">
        <v>33055</v>
      </c>
      <c r="E893" s="169"/>
      <c r="F893" s="169">
        <v>37153</v>
      </c>
      <c r="G893" s="169" t="s">
        <v>5981</v>
      </c>
      <c r="H893" s="170" t="s">
        <v>5135</v>
      </c>
      <c r="I893" s="170">
        <v>4500</v>
      </c>
      <c r="J893" s="169"/>
      <c r="K893" s="169"/>
      <c r="L893" s="169">
        <v>4500</v>
      </c>
      <c r="M893" s="185">
        <f t="shared" si="5"/>
        <v>0</v>
      </c>
      <c r="N893" s="186"/>
      <c r="O893" s="186">
        <v>3000</v>
      </c>
      <c r="P893" s="186"/>
      <c r="Q893" s="186"/>
      <c r="R893" s="186"/>
      <c r="S893" s="194"/>
      <c r="T893" s="194"/>
      <c r="U893" s="186"/>
      <c r="V893" s="186"/>
      <c r="W893" s="186"/>
      <c r="X893" s="186"/>
      <c r="Y893" s="186"/>
      <c r="Z893" s="186"/>
      <c r="AA893" s="186"/>
      <c r="AB893" s="186"/>
      <c r="AC893" s="185">
        <f t="shared" si="10"/>
        <v>1500</v>
      </c>
      <c r="AD893" s="178"/>
      <c r="AE893" s="178"/>
      <c r="AF893" s="178"/>
      <c r="AG893" s="178"/>
      <c r="AH893" s="178"/>
    </row>
    <row r="894" ht="15.75" customHeight="1" spans="1:34">
      <c r="A894" s="538" t="s">
        <v>5884</v>
      </c>
      <c r="B894" s="169"/>
      <c r="C894" s="169"/>
      <c r="D894" s="169">
        <v>33056</v>
      </c>
      <c r="E894" s="169"/>
      <c r="F894" s="169">
        <v>37152</v>
      </c>
      <c r="G894" s="169" t="s">
        <v>5982</v>
      </c>
      <c r="H894" s="170" t="s">
        <v>5135</v>
      </c>
      <c r="I894" s="170">
        <v>4500</v>
      </c>
      <c r="J894" s="169"/>
      <c r="K894" s="169"/>
      <c r="L894" s="169">
        <v>4500</v>
      </c>
      <c r="M894" s="185">
        <f t="shared" si="5"/>
        <v>0</v>
      </c>
      <c r="N894" s="186"/>
      <c r="O894" s="186">
        <v>3000</v>
      </c>
      <c r="P894" s="186"/>
      <c r="Q894" s="186"/>
      <c r="R894" s="186"/>
      <c r="S894" s="194"/>
      <c r="T894" s="194"/>
      <c r="U894" s="186"/>
      <c r="V894" s="186"/>
      <c r="W894" s="186"/>
      <c r="X894" s="186"/>
      <c r="Y894" s="186"/>
      <c r="Z894" s="186"/>
      <c r="AA894" s="186"/>
      <c r="AB894" s="186"/>
      <c r="AC894" s="185">
        <f t="shared" si="10"/>
        <v>1500</v>
      </c>
      <c r="AD894" s="178"/>
      <c r="AE894" s="178"/>
      <c r="AF894" s="178"/>
      <c r="AG894" s="178"/>
      <c r="AH894" s="178"/>
    </row>
    <row r="895" ht="15.75" customHeight="1" spans="1:34">
      <c r="A895" s="538" t="s">
        <v>5884</v>
      </c>
      <c r="B895" s="169"/>
      <c r="C895" s="169"/>
      <c r="D895" s="169">
        <v>33057</v>
      </c>
      <c r="E895" s="169"/>
      <c r="F895" s="169">
        <v>37155</v>
      </c>
      <c r="G895" s="169" t="s">
        <v>5983</v>
      </c>
      <c r="H895" s="170" t="s">
        <v>5135</v>
      </c>
      <c r="I895" s="170">
        <v>4500</v>
      </c>
      <c r="J895" s="169"/>
      <c r="K895" s="169"/>
      <c r="L895" s="169">
        <v>4500</v>
      </c>
      <c r="M895" s="185">
        <f t="shared" si="5"/>
        <v>0</v>
      </c>
      <c r="N895" s="186"/>
      <c r="O895" s="186">
        <v>3000</v>
      </c>
      <c r="P895" s="186"/>
      <c r="Q895" s="186"/>
      <c r="R895" s="186"/>
      <c r="S895" s="194"/>
      <c r="T895" s="194"/>
      <c r="U895" s="186"/>
      <c r="V895" s="186"/>
      <c r="W895" s="186"/>
      <c r="X895" s="186"/>
      <c r="Y895" s="186"/>
      <c r="Z895" s="186"/>
      <c r="AA895" s="186"/>
      <c r="AB895" s="186"/>
      <c r="AC895" s="185">
        <f t="shared" si="10"/>
        <v>1500</v>
      </c>
      <c r="AD895" s="178"/>
      <c r="AE895" s="178"/>
      <c r="AF895" s="178"/>
      <c r="AG895" s="178"/>
      <c r="AH895" s="178"/>
    </row>
    <row r="896" ht="15.75" customHeight="1" spans="1:34">
      <c r="A896" s="539" t="s">
        <v>5984</v>
      </c>
      <c r="B896" s="204"/>
      <c r="C896" s="204" t="s">
        <v>5193</v>
      </c>
      <c r="D896" s="204">
        <v>33311</v>
      </c>
      <c r="E896" s="204"/>
      <c r="F896" s="176">
        <v>35358</v>
      </c>
      <c r="G896" s="176" t="s">
        <v>5985</v>
      </c>
      <c r="H896" s="176" t="s">
        <v>45</v>
      </c>
      <c r="I896" s="176">
        <v>2100</v>
      </c>
      <c r="J896" s="204"/>
      <c r="K896" s="204"/>
      <c r="L896" s="204">
        <v>2100</v>
      </c>
      <c r="M896" s="191">
        <f t="shared" si="5"/>
        <v>0</v>
      </c>
      <c r="N896" s="189"/>
      <c r="O896" s="189">
        <v>2100</v>
      </c>
      <c r="P896" s="189"/>
      <c r="Q896" s="189"/>
      <c r="R896" s="189"/>
      <c r="S896" s="219"/>
      <c r="T896" s="219"/>
      <c r="U896" s="189"/>
      <c r="V896" s="189"/>
      <c r="W896" s="189"/>
      <c r="X896" s="189"/>
      <c r="Y896" s="189"/>
      <c r="Z896" s="189"/>
      <c r="AA896" s="189"/>
      <c r="AB896" s="189"/>
      <c r="AC896" s="191">
        <f t="shared" si="10"/>
        <v>0</v>
      </c>
      <c r="AD896" s="178"/>
      <c r="AE896" s="178"/>
      <c r="AF896" s="162"/>
      <c r="AG896" s="162"/>
      <c r="AH896" s="162"/>
    </row>
    <row r="897" ht="15.75" customHeight="1" spans="1:34">
      <c r="A897" s="538" t="s">
        <v>5984</v>
      </c>
      <c r="B897" s="169"/>
      <c r="C897" s="169"/>
      <c r="D897" s="169">
        <v>32938</v>
      </c>
      <c r="E897" s="169"/>
      <c r="F897" s="221">
        <v>37177</v>
      </c>
      <c r="G897" s="222" t="s">
        <v>5986</v>
      </c>
      <c r="H897" s="170" t="s">
        <v>45</v>
      </c>
      <c r="I897" s="170">
        <v>1400</v>
      </c>
      <c r="J897" s="169"/>
      <c r="K897" s="169"/>
      <c r="L897" s="169">
        <v>1400</v>
      </c>
      <c r="M897" s="185">
        <f t="shared" si="5"/>
        <v>0</v>
      </c>
      <c r="N897" s="186"/>
      <c r="O897" s="186">
        <v>1400</v>
      </c>
      <c r="P897" s="186"/>
      <c r="Q897" s="186"/>
      <c r="R897" s="186"/>
      <c r="S897" s="194"/>
      <c r="T897" s="194"/>
      <c r="U897" s="186"/>
      <c r="V897" s="186"/>
      <c r="W897" s="186"/>
      <c r="X897" s="186"/>
      <c r="Y897" s="186"/>
      <c r="Z897" s="186"/>
      <c r="AA897" s="186"/>
      <c r="AB897" s="186"/>
      <c r="AC897" s="185">
        <f t="shared" si="10"/>
        <v>0</v>
      </c>
      <c r="AD897" s="178"/>
      <c r="AE897" s="178"/>
      <c r="AF897" s="178"/>
      <c r="AG897" s="178"/>
      <c r="AH897" s="178"/>
    </row>
    <row r="898" ht="15.75" customHeight="1" spans="1:34">
      <c r="A898" s="538" t="s">
        <v>5984</v>
      </c>
      <c r="B898" s="169"/>
      <c r="C898" s="169"/>
      <c r="D898" s="169">
        <v>32939</v>
      </c>
      <c r="E898" s="169"/>
      <c r="F898" s="221">
        <v>37178</v>
      </c>
      <c r="G898" s="222" t="s">
        <v>5987</v>
      </c>
      <c r="H898" s="170" t="s">
        <v>45</v>
      </c>
      <c r="I898" s="170">
        <v>700</v>
      </c>
      <c r="J898" s="169"/>
      <c r="K898" s="169"/>
      <c r="L898" s="169">
        <v>700</v>
      </c>
      <c r="M898" s="185">
        <f t="shared" si="5"/>
        <v>0</v>
      </c>
      <c r="N898" s="186"/>
      <c r="O898" s="186">
        <v>700</v>
      </c>
      <c r="P898" s="186"/>
      <c r="Q898" s="186"/>
      <c r="R898" s="186"/>
      <c r="S898" s="194"/>
      <c r="T898" s="194"/>
      <c r="U898" s="186"/>
      <c r="V898" s="186"/>
      <c r="W898" s="186"/>
      <c r="X898" s="186"/>
      <c r="Y898" s="186"/>
      <c r="Z898" s="186"/>
      <c r="AA898" s="186"/>
      <c r="AB898" s="186"/>
      <c r="AC898" s="185">
        <f t="shared" si="10"/>
        <v>0</v>
      </c>
      <c r="AD898" s="178"/>
      <c r="AE898" s="178"/>
      <c r="AF898" s="178"/>
      <c r="AG898" s="178"/>
      <c r="AH898" s="178"/>
    </row>
    <row r="899" ht="15.75" customHeight="1" spans="1:34">
      <c r="A899" s="538" t="s">
        <v>5984</v>
      </c>
      <c r="B899" s="169"/>
      <c r="C899" s="169"/>
      <c r="D899" s="169">
        <v>32940</v>
      </c>
      <c r="E899" s="169"/>
      <c r="F899" s="169">
        <v>36403</v>
      </c>
      <c r="G899" s="222" t="s">
        <v>5591</v>
      </c>
      <c r="H899" s="170" t="s">
        <v>45</v>
      </c>
      <c r="I899" s="170">
        <v>2100</v>
      </c>
      <c r="J899" s="169"/>
      <c r="K899" s="169"/>
      <c r="L899" s="169">
        <v>2100</v>
      </c>
      <c r="M899" s="185">
        <f t="shared" si="5"/>
        <v>0</v>
      </c>
      <c r="N899" s="186"/>
      <c r="O899" s="186">
        <v>2100</v>
      </c>
      <c r="P899" s="186"/>
      <c r="Q899" s="186"/>
      <c r="R899" s="186"/>
      <c r="S899" s="194"/>
      <c r="T899" s="194"/>
      <c r="U899" s="186"/>
      <c r="V899" s="186"/>
      <c r="W899" s="186"/>
      <c r="X899" s="186"/>
      <c r="Y899" s="186"/>
      <c r="Z899" s="186"/>
      <c r="AA899" s="186"/>
      <c r="AB899" s="186"/>
      <c r="AC899" s="185">
        <f t="shared" si="10"/>
        <v>0</v>
      </c>
      <c r="AD899" s="178"/>
      <c r="AE899" s="178"/>
      <c r="AF899" s="178"/>
      <c r="AG899" s="178"/>
      <c r="AH899" s="178"/>
    </row>
    <row r="900" ht="15.75" customHeight="1" spans="1:34">
      <c r="A900" s="538" t="s">
        <v>5984</v>
      </c>
      <c r="B900" s="169"/>
      <c r="C900" s="169"/>
      <c r="D900" s="169">
        <v>32941</v>
      </c>
      <c r="E900" s="169"/>
      <c r="F900" s="169">
        <v>36870</v>
      </c>
      <c r="G900" s="244" t="s">
        <v>5988</v>
      </c>
      <c r="H900" s="170" t="s">
        <v>45</v>
      </c>
      <c r="I900" s="170">
        <v>2100</v>
      </c>
      <c r="J900" s="169"/>
      <c r="K900" s="169"/>
      <c r="L900" s="169">
        <v>2100</v>
      </c>
      <c r="M900" s="185">
        <f t="shared" si="5"/>
        <v>0</v>
      </c>
      <c r="N900" s="186"/>
      <c r="O900" s="186">
        <v>2100</v>
      </c>
      <c r="P900" s="186"/>
      <c r="Q900" s="186"/>
      <c r="R900" s="186"/>
      <c r="S900" s="194"/>
      <c r="T900" s="194"/>
      <c r="U900" s="186"/>
      <c r="V900" s="186"/>
      <c r="W900" s="186"/>
      <c r="X900" s="186"/>
      <c r="Y900" s="186"/>
      <c r="Z900" s="186"/>
      <c r="AA900" s="186"/>
      <c r="AB900" s="186"/>
      <c r="AC900" s="185">
        <f t="shared" si="10"/>
        <v>0</v>
      </c>
      <c r="AD900" s="178"/>
      <c r="AE900" s="178"/>
      <c r="AF900" s="178"/>
      <c r="AG900" s="178"/>
      <c r="AH900" s="178"/>
    </row>
    <row r="901" ht="15.75" customHeight="1" spans="1:34">
      <c r="A901" s="538" t="s">
        <v>5984</v>
      </c>
      <c r="B901" s="169"/>
      <c r="C901" s="169"/>
      <c r="D901" s="169">
        <v>33153</v>
      </c>
      <c r="E901" s="169"/>
      <c r="F901" s="221">
        <v>37179</v>
      </c>
      <c r="G901" s="207" t="s">
        <v>5989</v>
      </c>
      <c r="H901" s="170" t="s">
        <v>45</v>
      </c>
      <c r="I901" s="170">
        <v>700</v>
      </c>
      <c r="J901" s="169"/>
      <c r="K901" s="169"/>
      <c r="L901" s="169">
        <v>700</v>
      </c>
      <c r="M901" s="185">
        <f t="shared" si="5"/>
        <v>0</v>
      </c>
      <c r="N901" s="186"/>
      <c r="O901" s="186">
        <v>700</v>
      </c>
      <c r="P901" s="186"/>
      <c r="Q901" s="186"/>
      <c r="R901" s="186"/>
      <c r="S901" s="194"/>
      <c r="T901" s="194"/>
      <c r="U901" s="186"/>
      <c r="V901" s="186"/>
      <c r="W901" s="186"/>
      <c r="X901" s="186"/>
      <c r="Y901" s="186"/>
      <c r="Z901" s="186"/>
      <c r="AA901" s="186"/>
      <c r="AB901" s="186"/>
      <c r="AC901" s="185">
        <f t="shared" si="10"/>
        <v>0</v>
      </c>
      <c r="AD901" s="178"/>
      <c r="AE901" s="178"/>
      <c r="AF901" s="178"/>
      <c r="AG901" s="178"/>
      <c r="AH901" s="178"/>
    </row>
    <row r="902" ht="15.75" customHeight="1" spans="1:34">
      <c r="A902" s="538" t="s">
        <v>5984</v>
      </c>
      <c r="B902" s="169"/>
      <c r="C902" s="169"/>
      <c r="D902" s="169">
        <v>33154</v>
      </c>
      <c r="E902" s="169"/>
      <c r="F902" s="221">
        <v>37182</v>
      </c>
      <c r="G902" s="207" t="s">
        <v>5275</v>
      </c>
      <c r="H902" s="170" t="s">
        <v>45</v>
      </c>
      <c r="I902" s="170">
        <v>1400</v>
      </c>
      <c r="J902" s="169"/>
      <c r="K902" s="169"/>
      <c r="L902" s="169">
        <v>1400</v>
      </c>
      <c r="M902" s="185">
        <f t="shared" si="5"/>
        <v>0</v>
      </c>
      <c r="N902" s="186"/>
      <c r="O902" s="186">
        <v>1400</v>
      </c>
      <c r="P902" s="186"/>
      <c r="Q902" s="186"/>
      <c r="R902" s="186"/>
      <c r="S902" s="194"/>
      <c r="T902" s="194"/>
      <c r="U902" s="186"/>
      <c r="V902" s="186"/>
      <c r="W902" s="186"/>
      <c r="X902" s="186"/>
      <c r="Y902" s="186"/>
      <c r="Z902" s="186"/>
      <c r="AA902" s="186"/>
      <c r="AB902" s="186"/>
      <c r="AC902" s="185">
        <f t="shared" si="10"/>
        <v>0</v>
      </c>
      <c r="AD902" s="178"/>
      <c r="AE902" s="178"/>
      <c r="AF902" s="178"/>
      <c r="AG902" s="178"/>
      <c r="AH902" s="178"/>
    </row>
    <row r="903" ht="15.75" customHeight="1" spans="1:34">
      <c r="A903" s="538" t="s">
        <v>5984</v>
      </c>
      <c r="B903" s="169"/>
      <c r="C903" s="169"/>
      <c r="D903" s="169">
        <v>33155</v>
      </c>
      <c r="E903" s="169"/>
      <c r="F903" s="221">
        <v>37181</v>
      </c>
      <c r="G903" s="207" t="s">
        <v>5246</v>
      </c>
      <c r="H903" s="170" t="s">
        <v>45</v>
      </c>
      <c r="I903" s="170">
        <v>1400</v>
      </c>
      <c r="J903" s="169"/>
      <c r="K903" s="169"/>
      <c r="L903" s="169">
        <v>1400</v>
      </c>
      <c r="M903" s="185">
        <f t="shared" si="5"/>
        <v>0</v>
      </c>
      <c r="N903" s="186"/>
      <c r="O903" s="186">
        <v>1400</v>
      </c>
      <c r="P903" s="186"/>
      <c r="Q903" s="186"/>
      <c r="R903" s="186"/>
      <c r="S903" s="194"/>
      <c r="T903" s="194"/>
      <c r="U903" s="186"/>
      <c r="V903" s="186"/>
      <c r="W903" s="186"/>
      <c r="X903" s="186"/>
      <c r="Y903" s="186"/>
      <c r="Z903" s="186"/>
      <c r="AA903" s="186"/>
      <c r="AB903" s="186"/>
      <c r="AC903" s="185">
        <f t="shared" si="10"/>
        <v>0</v>
      </c>
      <c r="AD903" s="178"/>
      <c r="AE903" s="178"/>
      <c r="AF903" s="178"/>
      <c r="AG903" s="178"/>
      <c r="AH903" s="178"/>
    </row>
    <row r="904" ht="15.75" customHeight="1" spans="1:34">
      <c r="A904" s="538" t="s">
        <v>5984</v>
      </c>
      <c r="B904" s="169"/>
      <c r="C904" s="169"/>
      <c r="D904" s="169">
        <v>33156</v>
      </c>
      <c r="E904" s="169"/>
      <c r="F904" s="221">
        <v>37180</v>
      </c>
      <c r="G904" s="207" t="s">
        <v>5240</v>
      </c>
      <c r="H904" s="170" t="s">
        <v>45</v>
      </c>
      <c r="I904" s="170">
        <v>1400</v>
      </c>
      <c r="J904" s="169"/>
      <c r="K904" s="169"/>
      <c r="L904" s="169">
        <v>1400</v>
      </c>
      <c r="M904" s="185">
        <f t="shared" si="5"/>
        <v>0</v>
      </c>
      <c r="N904" s="186"/>
      <c r="O904" s="186">
        <v>1400</v>
      </c>
      <c r="P904" s="186"/>
      <c r="Q904" s="186"/>
      <c r="R904" s="186"/>
      <c r="S904" s="194"/>
      <c r="T904" s="194"/>
      <c r="U904" s="186"/>
      <c r="V904" s="186"/>
      <c r="W904" s="186"/>
      <c r="X904" s="186"/>
      <c r="Y904" s="186"/>
      <c r="Z904" s="186"/>
      <c r="AA904" s="186"/>
      <c r="AB904" s="186"/>
      <c r="AC904" s="185">
        <f t="shared" si="10"/>
        <v>0</v>
      </c>
      <c r="AD904" s="178"/>
      <c r="AE904" s="178"/>
      <c r="AF904" s="178"/>
      <c r="AG904" s="178"/>
      <c r="AH904" s="178"/>
    </row>
    <row r="905" ht="15.75" customHeight="1" spans="1:34">
      <c r="A905" s="538" t="s">
        <v>5984</v>
      </c>
      <c r="B905" s="169"/>
      <c r="C905" s="169"/>
      <c r="D905" s="169">
        <v>32980</v>
      </c>
      <c r="E905" s="169"/>
      <c r="F905" s="169">
        <v>36976</v>
      </c>
      <c r="G905" s="207" t="s">
        <v>5990</v>
      </c>
      <c r="H905" s="170" t="s">
        <v>183</v>
      </c>
      <c r="I905" s="170">
        <v>3700</v>
      </c>
      <c r="J905" s="169"/>
      <c r="K905" s="169"/>
      <c r="L905" s="169">
        <v>3700</v>
      </c>
      <c r="M905" s="185">
        <f t="shared" si="5"/>
        <v>0</v>
      </c>
      <c r="N905" s="186"/>
      <c r="O905" s="186">
        <v>3700</v>
      </c>
      <c r="P905" s="186"/>
      <c r="Q905" s="186"/>
      <c r="R905" s="186"/>
      <c r="S905" s="194"/>
      <c r="T905" s="194"/>
      <c r="U905" s="186"/>
      <c r="V905" s="186"/>
      <c r="W905" s="186"/>
      <c r="X905" s="186"/>
      <c r="Y905" s="186"/>
      <c r="Z905" s="186"/>
      <c r="AA905" s="186"/>
      <c r="AB905" s="186"/>
      <c r="AC905" s="185">
        <f t="shared" si="10"/>
        <v>0</v>
      </c>
      <c r="AD905" s="178"/>
      <c r="AE905" s="178"/>
      <c r="AF905" s="178"/>
      <c r="AG905" s="178"/>
      <c r="AH905" s="178"/>
    </row>
    <row r="906" ht="15.75" customHeight="1" spans="1:34">
      <c r="A906" s="538" t="s">
        <v>5984</v>
      </c>
      <c r="B906" s="169"/>
      <c r="C906" s="169"/>
      <c r="D906" s="169">
        <v>32671</v>
      </c>
      <c r="E906" s="169"/>
      <c r="F906" s="221">
        <v>37191</v>
      </c>
      <c r="G906" s="222" t="s">
        <v>2892</v>
      </c>
      <c r="H906" s="170" t="s">
        <v>4313</v>
      </c>
      <c r="I906" s="170">
        <v>500</v>
      </c>
      <c r="J906" s="169"/>
      <c r="K906" s="169"/>
      <c r="L906" s="169">
        <v>500</v>
      </c>
      <c r="M906" s="185">
        <f t="shared" si="5"/>
        <v>0</v>
      </c>
      <c r="N906" s="186"/>
      <c r="O906" s="186">
        <v>300</v>
      </c>
      <c r="P906" s="186"/>
      <c r="Q906" s="186"/>
      <c r="R906" s="186"/>
      <c r="S906" s="194"/>
      <c r="T906" s="194"/>
      <c r="U906" s="186"/>
      <c r="V906" s="186"/>
      <c r="W906" s="186"/>
      <c r="X906" s="186"/>
      <c r="Y906" s="186"/>
      <c r="Z906" s="186"/>
      <c r="AA906" s="186"/>
      <c r="AB906" s="186"/>
      <c r="AC906" s="185">
        <f t="shared" si="10"/>
        <v>200</v>
      </c>
      <c r="AD906" s="178"/>
      <c r="AE906" s="178"/>
      <c r="AF906" s="178"/>
      <c r="AG906" s="178"/>
      <c r="AH906" s="178"/>
    </row>
    <row r="907" ht="15.75" customHeight="1" spans="1:34">
      <c r="A907" s="538" t="s">
        <v>5984</v>
      </c>
      <c r="B907" s="169"/>
      <c r="C907" s="169"/>
      <c r="D907" s="169">
        <v>32672</v>
      </c>
      <c r="E907" s="169"/>
      <c r="F907" s="221">
        <v>37192</v>
      </c>
      <c r="G907" s="227" t="s">
        <v>5991</v>
      </c>
      <c r="H907" s="170" t="s">
        <v>4313</v>
      </c>
      <c r="I907" s="170">
        <v>500</v>
      </c>
      <c r="J907" s="169"/>
      <c r="K907" s="169"/>
      <c r="L907" s="169">
        <v>500</v>
      </c>
      <c r="M907" s="185">
        <f t="shared" si="5"/>
        <v>0</v>
      </c>
      <c r="N907" s="186"/>
      <c r="O907" s="186">
        <v>300</v>
      </c>
      <c r="P907" s="186"/>
      <c r="Q907" s="186"/>
      <c r="R907" s="186"/>
      <c r="S907" s="194"/>
      <c r="T907" s="194"/>
      <c r="U907" s="186"/>
      <c r="V907" s="186"/>
      <c r="W907" s="186"/>
      <c r="X907" s="186"/>
      <c r="Y907" s="186"/>
      <c r="Z907" s="186"/>
      <c r="AA907" s="186"/>
      <c r="AB907" s="186"/>
      <c r="AC907" s="185">
        <f t="shared" si="10"/>
        <v>200</v>
      </c>
      <c r="AD907" s="178"/>
      <c r="AE907" s="178"/>
      <c r="AF907" s="178"/>
      <c r="AG907" s="178"/>
      <c r="AH907" s="178"/>
    </row>
    <row r="908" ht="15.75" customHeight="1" spans="1:34">
      <c r="A908" s="538" t="s">
        <v>5984</v>
      </c>
      <c r="B908" s="169"/>
      <c r="C908" s="169"/>
      <c r="D908" s="169">
        <v>32673</v>
      </c>
      <c r="E908" s="169"/>
      <c r="F908" s="221">
        <v>37186</v>
      </c>
      <c r="G908" s="207" t="s">
        <v>5992</v>
      </c>
      <c r="H908" s="170" t="s">
        <v>4313</v>
      </c>
      <c r="I908" s="170">
        <v>500</v>
      </c>
      <c r="J908" s="169"/>
      <c r="K908" s="169"/>
      <c r="L908" s="169">
        <v>500</v>
      </c>
      <c r="M908" s="185">
        <f t="shared" si="5"/>
        <v>0</v>
      </c>
      <c r="N908" s="186"/>
      <c r="O908" s="186">
        <v>300</v>
      </c>
      <c r="P908" s="186"/>
      <c r="Q908" s="186"/>
      <c r="R908" s="186"/>
      <c r="S908" s="194"/>
      <c r="T908" s="194"/>
      <c r="U908" s="186"/>
      <c r="V908" s="186"/>
      <c r="W908" s="186"/>
      <c r="X908" s="186"/>
      <c r="Y908" s="186"/>
      <c r="Z908" s="186"/>
      <c r="AA908" s="186"/>
      <c r="AB908" s="186"/>
      <c r="AC908" s="185">
        <f t="shared" si="10"/>
        <v>200</v>
      </c>
      <c r="AD908" s="178"/>
      <c r="AE908" s="178"/>
      <c r="AF908" s="178"/>
      <c r="AG908" s="178"/>
      <c r="AH908" s="178"/>
    </row>
    <row r="909" ht="15.75" customHeight="1" spans="1:34">
      <c r="A909" s="538" t="s">
        <v>5984</v>
      </c>
      <c r="B909" s="169"/>
      <c r="C909" s="169"/>
      <c r="D909" s="169">
        <v>32674</v>
      </c>
      <c r="E909" s="169"/>
      <c r="F909" s="221">
        <v>37187</v>
      </c>
      <c r="G909" s="222" t="s">
        <v>5993</v>
      </c>
      <c r="H909" s="170" t="s">
        <v>4313</v>
      </c>
      <c r="I909" s="170">
        <v>500</v>
      </c>
      <c r="J909" s="169"/>
      <c r="K909" s="169"/>
      <c r="L909" s="169">
        <v>500</v>
      </c>
      <c r="M909" s="185">
        <f t="shared" si="5"/>
        <v>0</v>
      </c>
      <c r="N909" s="186"/>
      <c r="O909" s="186">
        <v>300</v>
      </c>
      <c r="P909" s="186"/>
      <c r="Q909" s="186"/>
      <c r="R909" s="186"/>
      <c r="S909" s="194"/>
      <c r="T909" s="194"/>
      <c r="U909" s="186"/>
      <c r="V909" s="186"/>
      <c r="W909" s="186"/>
      <c r="X909" s="186"/>
      <c r="Y909" s="186"/>
      <c r="Z909" s="186"/>
      <c r="AA909" s="186"/>
      <c r="AB909" s="186"/>
      <c r="AC909" s="185">
        <f t="shared" si="10"/>
        <v>200</v>
      </c>
      <c r="AD909" s="178"/>
      <c r="AE909" s="178"/>
      <c r="AF909" s="178"/>
      <c r="AG909" s="178"/>
      <c r="AH909" s="178"/>
    </row>
    <row r="910" ht="15.75" customHeight="1" spans="1:34">
      <c r="A910" s="538" t="s">
        <v>5984</v>
      </c>
      <c r="B910" s="169"/>
      <c r="C910" s="169"/>
      <c r="D910" s="169">
        <v>32675</v>
      </c>
      <c r="E910" s="169"/>
      <c r="F910" s="221">
        <v>37188</v>
      </c>
      <c r="G910" s="245" t="s">
        <v>5994</v>
      </c>
      <c r="H910" s="170" t="s">
        <v>4313</v>
      </c>
      <c r="I910" s="170">
        <v>500</v>
      </c>
      <c r="J910" s="169"/>
      <c r="K910" s="169"/>
      <c r="L910" s="169">
        <v>500</v>
      </c>
      <c r="M910" s="185">
        <f t="shared" si="5"/>
        <v>0</v>
      </c>
      <c r="N910" s="186"/>
      <c r="O910" s="186">
        <v>300</v>
      </c>
      <c r="P910" s="186"/>
      <c r="Q910" s="186"/>
      <c r="R910" s="186"/>
      <c r="S910" s="194"/>
      <c r="T910" s="194"/>
      <c r="U910" s="186"/>
      <c r="V910" s="186"/>
      <c r="W910" s="186"/>
      <c r="X910" s="186"/>
      <c r="Y910" s="186"/>
      <c r="Z910" s="186"/>
      <c r="AA910" s="186"/>
      <c r="AB910" s="186"/>
      <c r="AC910" s="185">
        <f t="shared" si="10"/>
        <v>200</v>
      </c>
      <c r="AD910" s="178"/>
      <c r="AE910" s="178"/>
      <c r="AF910" s="178"/>
      <c r="AG910" s="178"/>
      <c r="AH910" s="178"/>
    </row>
    <row r="911" ht="15.75" customHeight="1" spans="1:34">
      <c r="A911" s="538" t="s">
        <v>5984</v>
      </c>
      <c r="B911" s="169"/>
      <c r="C911" s="169"/>
      <c r="D911" s="169">
        <v>32676</v>
      </c>
      <c r="E911" s="169"/>
      <c r="F911" s="221">
        <v>37189</v>
      </c>
      <c r="G911" s="245" t="s">
        <v>5995</v>
      </c>
      <c r="H911" s="170" t="s">
        <v>4313</v>
      </c>
      <c r="I911" s="170">
        <v>500</v>
      </c>
      <c r="J911" s="169"/>
      <c r="K911" s="169"/>
      <c r="L911" s="169">
        <v>500</v>
      </c>
      <c r="M911" s="185">
        <f t="shared" si="5"/>
        <v>0</v>
      </c>
      <c r="N911" s="186"/>
      <c r="O911" s="186">
        <v>300</v>
      </c>
      <c r="P911" s="186"/>
      <c r="Q911" s="186"/>
      <c r="R911" s="186"/>
      <c r="S911" s="194"/>
      <c r="T911" s="194"/>
      <c r="U911" s="186"/>
      <c r="V911" s="186"/>
      <c r="W911" s="186"/>
      <c r="X911" s="186"/>
      <c r="Y911" s="186"/>
      <c r="Z911" s="186"/>
      <c r="AA911" s="186"/>
      <c r="AB911" s="186"/>
      <c r="AC911" s="185">
        <f t="shared" si="10"/>
        <v>200</v>
      </c>
      <c r="AD911" s="178"/>
      <c r="AE911" s="178"/>
      <c r="AF911" s="178"/>
      <c r="AG911" s="178"/>
      <c r="AH911" s="178"/>
    </row>
    <row r="912" ht="15.75" customHeight="1" spans="1:34">
      <c r="A912" s="538" t="s">
        <v>5984</v>
      </c>
      <c r="B912" s="169"/>
      <c r="C912" s="169"/>
      <c r="D912" s="169">
        <v>32677</v>
      </c>
      <c r="E912" s="169"/>
      <c r="F912" s="221">
        <v>37184</v>
      </c>
      <c r="G912" s="245" t="s">
        <v>5996</v>
      </c>
      <c r="H912" s="170" t="s">
        <v>4313</v>
      </c>
      <c r="I912" s="170">
        <v>2000</v>
      </c>
      <c r="J912" s="169"/>
      <c r="K912" s="169"/>
      <c r="L912" s="169">
        <v>2000</v>
      </c>
      <c r="M912" s="185">
        <f t="shared" si="5"/>
        <v>0</v>
      </c>
      <c r="N912" s="186"/>
      <c r="O912" s="186">
        <v>1200</v>
      </c>
      <c r="P912" s="186"/>
      <c r="Q912" s="186"/>
      <c r="R912" s="186"/>
      <c r="S912" s="194"/>
      <c r="T912" s="194"/>
      <c r="U912" s="186"/>
      <c r="V912" s="186"/>
      <c r="W912" s="186"/>
      <c r="X912" s="186"/>
      <c r="Y912" s="186"/>
      <c r="Z912" s="186"/>
      <c r="AA912" s="186"/>
      <c r="AB912" s="186"/>
      <c r="AC912" s="185">
        <f t="shared" si="10"/>
        <v>800</v>
      </c>
      <c r="AD912" s="178"/>
      <c r="AE912" s="178"/>
      <c r="AF912" s="178"/>
      <c r="AG912" s="178"/>
      <c r="AH912" s="178"/>
    </row>
    <row r="913" ht="15.75" customHeight="1" spans="1:34">
      <c r="A913" s="538" t="s">
        <v>5984</v>
      </c>
      <c r="B913" s="169"/>
      <c r="C913" s="169"/>
      <c r="D913" s="169">
        <v>32678</v>
      </c>
      <c r="E913" s="169"/>
      <c r="F913" s="221">
        <v>37190</v>
      </c>
      <c r="G913" s="245" t="s">
        <v>5997</v>
      </c>
      <c r="H913" s="170" t="s">
        <v>4313</v>
      </c>
      <c r="I913" s="170">
        <v>500</v>
      </c>
      <c r="J913" s="169"/>
      <c r="K913" s="169"/>
      <c r="L913" s="169">
        <v>500</v>
      </c>
      <c r="M913" s="185">
        <f t="shared" si="5"/>
        <v>0</v>
      </c>
      <c r="N913" s="186"/>
      <c r="O913" s="186">
        <v>300</v>
      </c>
      <c r="P913" s="186"/>
      <c r="Q913" s="186"/>
      <c r="R913" s="186"/>
      <c r="S913" s="194"/>
      <c r="T913" s="194"/>
      <c r="U913" s="186"/>
      <c r="V913" s="186"/>
      <c r="W913" s="186"/>
      <c r="X913" s="186"/>
      <c r="Y913" s="186"/>
      <c r="Z913" s="186"/>
      <c r="AA913" s="186"/>
      <c r="AB913" s="186"/>
      <c r="AC913" s="185">
        <f t="shared" si="10"/>
        <v>200</v>
      </c>
      <c r="AD913" s="178"/>
      <c r="AE913" s="178"/>
      <c r="AF913" s="178"/>
      <c r="AG913" s="178"/>
      <c r="AH913" s="178"/>
    </row>
    <row r="914" ht="15.75" customHeight="1" spans="1:34">
      <c r="A914" s="538" t="s">
        <v>5984</v>
      </c>
      <c r="B914" s="169"/>
      <c r="C914" s="169"/>
      <c r="D914" s="169">
        <v>32883</v>
      </c>
      <c r="E914" s="169"/>
      <c r="F914" s="221">
        <v>37173</v>
      </c>
      <c r="G914" s="207" t="s">
        <v>5998</v>
      </c>
      <c r="H914" s="170" t="s">
        <v>4313</v>
      </c>
      <c r="I914" s="170">
        <v>500</v>
      </c>
      <c r="J914" s="169"/>
      <c r="K914" s="169"/>
      <c r="L914" s="169">
        <v>500</v>
      </c>
      <c r="M914" s="185">
        <f t="shared" si="5"/>
        <v>0</v>
      </c>
      <c r="N914" s="186"/>
      <c r="O914" s="186">
        <v>300</v>
      </c>
      <c r="P914" s="186"/>
      <c r="Q914" s="186"/>
      <c r="R914" s="186"/>
      <c r="S914" s="194"/>
      <c r="T914" s="194"/>
      <c r="U914" s="186"/>
      <c r="V914" s="186"/>
      <c r="W914" s="186"/>
      <c r="X914" s="186"/>
      <c r="Y914" s="186"/>
      <c r="Z914" s="186"/>
      <c r="AA914" s="186"/>
      <c r="AB914" s="186"/>
      <c r="AC914" s="185">
        <f t="shared" si="10"/>
        <v>200</v>
      </c>
      <c r="AD914" s="178"/>
      <c r="AE914" s="178"/>
      <c r="AF914" s="178"/>
      <c r="AG914" s="178"/>
      <c r="AH914" s="178"/>
    </row>
    <row r="915" ht="15.75" customHeight="1" spans="1:34">
      <c r="A915" s="538" t="s">
        <v>5984</v>
      </c>
      <c r="B915" s="169"/>
      <c r="C915" s="169"/>
      <c r="D915" s="169">
        <v>32884</v>
      </c>
      <c r="E915" s="169"/>
      <c r="F915" s="221">
        <v>37172</v>
      </c>
      <c r="G915" s="245" t="s">
        <v>5999</v>
      </c>
      <c r="H915" s="170" t="s">
        <v>45</v>
      </c>
      <c r="I915" s="170">
        <v>700</v>
      </c>
      <c r="J915" s="169"/>
      <c r="K915" s="169"/>
      <c r="L915" s="169">
        <v>700</v>
      </c>
      <c r="M915" s="185">
        <f t="shared" si="5"/>
        <v>0</v>
      </c>
      <c r="N915" s="186"/>
      <c r="O915" s="186">
        <v>700</v>
      </c>
      <c r="P915" s="186"/>
      <c r="Q915" s="186"/>
      <c r="R915" s="186"/>
      <c r="S915" s="194"/>
      <c r="T915" s="194"/>
      <c r="U915" s="186"/>
      <c r="V915" s="186"/>
      <c r="W915" s="186"/>
      <c r="X915" s="186"/>
      <c r="Y915" s="186"/>
      <c r="Z915" s="186"/>
      <c r="AA915" s="186"/>
      <c r="AB915" s="186"/>
      <c r="AC915" s="185">
        <f t="shared" si="10"/>
        <v>0</v>
      </c>
      <c r="AD915" s="178"/>
      <c r="AE915" s="178"/>
      <c r="AF915" s="178"/>
      <c r="AG915" s="178"/>
      <c r="AH915" s="178"/>
    </row>
    <row r="916" ht="15.75" customHeight="1" spans="1:34">
      <c r="A916" s="538" t="s">
        <v>5984</v>
      </c>
      <c r="B916" s="169"/>
      <c r="C916" s="169"/>
      <c r="D916" s="169">
        <v>32885</v>
      </c>
      <c r="E916" s="169"/>
      <c r="F916" s="221">
        <v>37175</v>
      </c>
      <c r="G916" s="244" t="s">
        <v>6000</v>
      </c>
      <c r="H916" s="170" t="s">
        <v>45</v>
      </c>
      <c r="I916" s="170">
        <v>1400</v>
      </c>
      <c r="J916" s="169"/>
      <c r="K916" s="169"/>
      <c r="L916" s="169">
        <v>1400</v>
      </c>
      <c r="M916" s="185">
        <f t="shared" si="5"/>
        <v>0</v>
      </c>
      <c r="N916" s="186"/>
      <c r="O916" s="186">
        <v>700</v>
      </c>
      <c r="P916" s="186"/>
      <c r="Q916" s="186"/>
      <c r="R916" s="186"/>
      <c r="S916" s="194"/>
      <c r="T916" s="194"/>
      <c r="U916" s="186"/>
      <c r="V916" s="186"/>
      <c r="W916" s="186"/>
      <c r="X916" s="186"/>
      <c r="Y916" s="186"/>
      <c r="Z916" s="186"/>
      <c r="AA916" s="186"/>
      <c r="AB916" s="186"/>
      <c r="AC916" s="185">
        <f t="shared" si="10"/>
        <v>700</v>
      </c>
      <c r="AD916" s="178"/>
      <c r="AE916" s="178"/>
      <c r="AF916" s="178"/>
      <c r="AG916" s="178"/>
      <c r="AH916" s="178"/>
    </row>
    <row r="917" ht="15.75" customHeight="1" spans="1:34">
      <c r="A917" s="538" t="s">
        <v>5984</v>
      </c>
      <c r="B917" s="169"/>
      <c r="C917" s="169"/>
      <c r="D917" s="169">
        <v>32886</v>
      </c>
      <c r="E917" s="169"/>
      <c r="F917" s="221">
        <v>37174</v>
      </c>
      <c r="G917" s="245" t="s">
        <v>6001</v>
      </c>
      <c r="H917" s="170" t="s">
        <v>45</v>
      </c>
      <c r="I917" s="170">
        <v>700</v>
      </c>
      <c r="J917" s="169"/>
      <c r="K917" s="169"/>
      <c r="L917" s="169">
        <v>700</v>
      </c>
      <c r="M917" s="185">
        <f t="shared" si="5"/>
        <v>0</v>
      </c>
      <c r="N917" s="186"/>
      <c r="O917" s="186">
        <v>700</v>
      </c>
      <c r="P917" s="186"/>
      <c r="Q917" s="186"/>
      <c r="R917" s="186"/>
      <c r="S917" s="194"/>
      <c r="T917" s="194"/>
      <c r="U917" s="186"/>
      <c r="V917" s="186"/>
      <c r="W917" s="186"/>
      <c r="X917" s="186"/>
      <c r="Y917" s="186"/>
      <c r="Z917" s="186"/>
      <c r="AA917" s="186"/>
      <c r="AB917" s="186"/>
      <c r="AC917" s="185">
        <f t="shared" si="10"/>
        <v>0</v>
      </c>
      <c r="AD917" s="178"/>
      <c r="AE917" s="178"/>
      <c r="AF917" s="178"/>
      <c r="AG917" s="178"/>
      <c r="AH917" s="178"/>
    </row>
    <row r="918" ht="15.75" customHeight="1" spans="1:34">
      <c r="A918" s="538" t="s">
        <v>5984</v>
      </c>
      <c r="B918" s="169"/>
      <c r="C918" s="169"/>
      <c r="D918" s="169">
        <v>33012</v>
      </c>
      <c r="E918" s="169"/>
      <c r="F918" s="221">
        <v>37176</v>
      </c>
      <c r="G918" s="222" t="s">
        <v>6002</v>
      </c>
      <c r="H918" s="170" t="s">
        <v>183</v>
      </c>
      <c r="I918" s="170">
        <v>3700</v>
      </c>
      <c r="J918" s="169"/>
      <c r="K918" s="169"/>
      <c r="L918" s="169">
        <v>3700</v>
      </c>
      <c r="M918" s="185">
        <f t="shared" si="5"/>
        <v>0</v>
      </c>
      <c r="N918" s="186"/>
      <c r="O918" s="186">
        <v>2500</v>
      </c>
      <c r="P918" s="186"/>
      <c r="Q918" s="186"/>
      <c r="R918" s="186"/>
      <c r="S918" s="194"/>
      <c r="T918" s="194"/>
      <c r="U918" s="186"/>
      <c r="V918" s="186"/>
      <c r="W918" s="186"/>
      <c r="X918" s="186"/>
      <c r="Y918" s="186"/>
      <c r="Z918" s="186"/>
      <c r="AA918" s="186"/>
      <c r="AB918" s="186"/>
      <c r="AC918" s="185">
        <f t="shared" si="10"/>
        <v>1200</v>
      </c>
      <c r="AD918" s="178"/>
      <c r="AE918" s="178"/>
      <c r="AF918" s="178"/>
      <c r="AG918" s="178"/>
      <c r="AH918" s="178"/>
    </row>
    <row r="919" ht="15.75" customHeight="1" spans="1:34">
      <c r="A919" s="538" t="s">
        <v>5984</v>
      </c>
      <c r="B919" s="169"/>
      <c r="C919" s="169"/>
      <c r="D919" s="169">
        <v>33303</v>
      </c>
      <c r="E919" s="169"/>
      <c r="F919" s="221">
        <v>37193</v>
      </c>
      <c r="G919" s="227" t="s">
        <v>6003</v>
      </c>
      <c r="H919" s="170" t="s">
        <v>45</v>
      </c>
      <c r="I919" s="170">
        <v>700</v>
      </c>
      <c r="J919" s="169"/>
      <c r="K919" s="169"/>
      <c r="L919" s="169">
        <v>700</v>
      </c>
      <c r="M919" s="185">
        <f t="shared" si="5"/>
        <v>0</v>
      </c>
      <c r="N919" s="186"/>
      <c r="O919" s="186">
        <v>500</v>
      </c>
      <c r="P919" s="186"/>
      <c r="Q919" s="186"/>
      <c r="R919" s="186"/>
      <c r="S919" s="194"/>
      <c r="T919" s="194"/>
      <c r="U919" s="186"/>
      <c r="V919" s="186"/>
      <c r="W919" s="186"/>
      <c r="X919" s="186"/>
      <c r="Y919" s="186"/>
      <c r="Z919" s="186"/>
      <c r="AA919" s="186"/>
      <c r="AB919" s="186"/>
      <c r="AC919" s="185">
        <f t="shared" si="10"/>
        <v>200</v>
      </c>
      <c r="AD919" s="178"/>
      <c r="AE919" s="178"/>
      <c r="AF919" s="178"/>
      <c r="AG919" s="178"/>
      <c r="AH919" s="178"/>
    </row>
    <row r="920" ht="15.75" customHeight="1" spans="1:34">
      <c r="A920" s="538" t="s">
        <v>5984</v>
      </c>
      <c r="B920" s="169"/>
      <c r="C920" s="169"/>
      <c r="D920" s="169">
        <v>33304</v>
      </c>
      <c r="E920" s="169"/>
      <c r="F920" s="221">
        <v>37195</v>
      </c>
      <c r="G920" s="246" t="s">
        <v>6004</v>
      </c>
      <c r="H920" s="170" t="s">
        <v>45</v>
      </c>
      <c r="I920" s="170">
        <v>700</v>
      </c>
      <c r="J920" s="169"/>
      <c r="K920" s="169"/>
      <c r="L920" s="169">
        <v>700</v>
      </c>
      <c r="M920" s="185">
        <f t="shared" si="5"/>
        <v>0</v>
      </c>
      <c r="N920" s="186"/>
      <c r="O920" s="186">
        <v>500</v>
      </c>
      <c r="P920" s="186"/>
      <c r="Q920" s="186"/>
      <c r="R920" s="186"/>
      <c r="S920" s="194"/>
      <c r="T920" s="194"/>
      <c r="U920" s="186"/>
      <c r="V920" s="186"/>
      <c r="W920" s="186"/>
      <c r="X920" s="186"/>
      <c r="Y920" s="186"/>
      <c r="Z920" s="186"/>
      <c r="AA920" s="186"/>
      <c r="AB920" s="186"/>
      <c r="AC920" s="185">
        <f t="shared" si="10"/>
        <v>200</v>
      </c>
      <c r="AD920" s="178"/>
      <c r="AE920" s="178"/>
      <c r="AF920" s="178"/>
      <c r="AG920" s="178"/>
      <c r="AH920" s="178"/>
    </row>
    <row r="921" ht="15.75" customHeight="1" spans="1:34">
      <c r="A921" s="538" t="s">
        <v>5984</v>
      </c>
      <c r="B921" s="169"/>
      <c r="C921" s="169"/>
      <c r="D921" s="169">
        <v>33305</v>
      </c>
      <c r="E921" s="169"/>
      <c r="F921" s="221">
        <v>37196</v>
      </c>
      <c r="G921" s="208" t="s">
        <v>6005</v>
      </c>
      <c r="H921" s="170" t="s">
        <v>45</v>
      </c>
      <c r="I921" s="170">
        <v>700</v>
      </c>
      <c r="J921" s="169"/>
      <c r="K921" s="169"/>
      <c r="L921" s="169">
        <v>700</v>
      </c>
      <c r="M921" s="185">
        <f t="shared" si="5"/>
        <v>0</v>
      </c>
      <c r="N921" s="186"/>
      <c r="O921" s="186">
        <v>500</v>
      </c>
      <c r="P921" s="186"/>
      <c r="Q921" s="186"/>
      <c r="R921" s="186"/>
      <c r="S921" s="194"/>
      <c r="T921" s="194"/>
      <c r="U921" s="186"/>
      <c r="V921" s="186"/>
      <c r="W921" s="186"/>
      <c r="X921" s="186"/>
      <c r="Y921" s="186"/>
      <c r="Z921" s="186"/>
      <c r="AA921" s="186"/>
      <c r="AB921" s="186"/>
      <c r="AC921" s="185">
        <f t="shared" si="10"/>
        <v>200</v>
      </c>
      <c r="AD921" s="178"/>
      <c r="AE921" s="178"/>
      <c r="AF921" s="178"/>
      <c r="AG921" s="178"/>
      <c r="AH921" s="178"/>
    </row>
    <row r="922" ht="15.75" customHeight="1" spans="1:34">
      <c r="A922" s="538" t="s">
        <v>5984</v>
      </c>
      <c r="B922" s="169"/>
      <c r="C922" s="169"/>
      <c r="D922" s="169">
        <v>33306</v>
      </c>
      <c r="E922" s="169"/>
      <c r="F922" s="221">
        <v>37197</v>
      </c>
      <c r="G922" s="208" t="s">
        <v>6006</v>
      </c>
      <c r="H922" s="170" t="s">
        <v>45</v>
      </c>
      <c r="I922" s="170">
        <v>1400</v>
      </c>
      <c r="J922" s="169"/>
      <c r="K922" s="169"/>
      <c r="L922" s="169">
        <v>1400</v>
      </c>
      <c r="M922" s="185">
        <f t="shared" si="5"/>
        <v>0</v>
      </c>
      <c r="N922" s="186"/>
      <c r="O922" s="186">
        <v>1000</v>
      </c>
      <c r="P922" s="186"/>
      <c r="Q922" s="186"/>
      <c r="R922" s="186"/>
      <c r="S922" s="194"/>
      <c r="T922" s="194"/>
      <c r="U922" s="186"/>
      <c r="V922" s="186"/>
      <c r="W922" s="186"/>
      <c r="X922" s="186"/>
      <c r="Y922" s="186"/>
      <c r="Z922" s="186"/>
      <c r="AA922" s="186"/>
      <c r="AB922" s="186"/>
      <c r="AC922" s="185">
        <f t="shared" si="10"/>
        <v>400</v>
      </c>
      <c r="AD922" s="178"/>
      <c r="AE922" s="178"/>
      <c r="AF922" s="178"/>
      <c r="AG922" s="178"/>
      <c r="AH922" s="178"/>
    </row>
    <row r="923" ht="15.75" customHeight="1" spans="1:34">
      <c r="A923" s="538" t="s">
        <v>5984</v>
      </c>
      <c r="B923" s="169"/>
      <c r="C923" s="169"/>
      <c r="D923" s="169">
        <v>33307</v>
      </c>
      <c r="E923" s="169"/>
      <c r="F923" s="221">
        <v>37198</v>
      </c>
      <c r="G923" s="246" t="s">
        <v>6007</v>
      </c>
      <c r="H923" s="170" t="s">
        <v>45</v>
      </c>
      <c r="I923" s="170">
        <v>700</v>
      </c>
      <c r="J923" s="169"/>
      <c r="K923" s="169"/>
      <c r="L923" s="169">
        <v>700</v>
      </c>
      <c r="M923" s="185">
        <f t="shared" si="5"/>
        <v>0</v>
      </c>
      <c r="N923" s="186"/>
      <c r="O923" s="186">
        <v>500</v>
      </c>
      <c r="P923" s="186"/>
      <c r="Q923" s="186"/>
      <c r="R923" s="186"/>
      <c r="S923" s="194"/>
      <c r="T923" s="194"/>
      <c r="U923" s="186"/>
      <c r="V923" s="186"/>
      <c r="W923" s="186"/>
      <c r="X923" s="186"/>
      <c r="Y923" s="186"/>
      <c r="Z923" s="186"/>
      <c r="AA923" s="186"/>
      <c r="AB923" s="186"/>
      <c r="AC923" s="185">
        <f t="shared" si="10"/>
        <v>200</v>
      </c>
      <c r="AD923" s="178"/>
      <c r="AE923" s="178"/>
      <c r="AF923" s="178"/>
      <c r="AG923" s="178"/>
      <c r="AH923" s="178"/>
    </row>
    <row r="924" ht="15.75" customHeight="1" spans="1:34">
      <c r="A924" s="538" t="s">
        <v>5984</v>
      </c>
      <c r="B924" s="169"/>
      <c r="C924" s="169"/>
      <c r="D924" s="169">
        <v>33308</v>
      </c>
      <c r="E924" s="169"/>
      <c r="F924" s="221">
        <v>37199</v>
      </c>
      <c r="G924" s="246" t="s">
        <v>6008</v>
      </c>
      <c r="H924" s="170" t="s">
        <v>45</v>
      </c>
      <c r="I924" s="170">
        <v>700</v>
      </c>
      <c r="J924" s="169"/>
      <c r="K924" s="169"/>
      <c r="L924" s="169">
        <v>700</v>
      </c>
      <c r="M924" s="185">
        <f t="shared" si="5"/>
        <v>0</v>
      </c>
      <c r="N924" s="186"/>
      <c r="O924" s="186">
        <v>500</v>
      </c>
      <c r="P924" s="186"/>
      <c r="Q924" s="186"/>
      <c r="R924" s="186"/>
      <c r="S924" s="194"/>
      <c r="T924" s="194"/>
      <c r="U924" s="186"/>
      <c r="V924" s="186"/>
      <c r="W924" s="186"/>
      <c r="X924" s="186"/>
      <c r="Y924" s="186"/>
      <c r="Z924" s="186"/>
      <c r="AA924" s="186"/>
      <c r="AB924" s="186"/>
      <c r="AC924" s="185">
        <f t="shared" si="10"/>
        <v>200</v>
      </c>
      <c r="AD924" s="178"/>
      <c r="AE924" s="178"/>
      <c r="AF924" s="178"/>
      <c r="AG924" s="178"/>
      <c r="AH924" s="178"/>
    </row>
    <row r="925" ht="15.75" customHeight="1" spans="1:34">
      <c r="A925" s="538" t="s">
        <v>5984</v>
      </c>
      <c r="B925" s="169"/>
      <c r="C925" s="169"/>
      <c r="D925" s="169">
        <v>33309</v>
      </c>
      <c r="E925" s="169"/>
      <c r="F925" s="221">
        <v>37200</v>
      </c>
      <c r="G925" s="222" t="s">
        <v>6009</v>
      </c>
      <c r="H925" s="170" t="s">
        <v>45</v>
      </c>
      <c r="I925" s="170">
        <v>1400</v>
      </c>
      <c r="J925" s="169"/>
      <c r="K925" s="169"/>
      <c r="L925" s="169">
        <v>1400</v>
      </c>
      <c r="M925" s="185">
        <f t="shared" si="5"/>
        <v>0</v>
      </c>
      <c r="N925" s="186"/>
      <c r="O925" s="186">
        <v>1000</v>
      </c>
      <c r="P925" s="186"/>
      <c r="Q925" s="186"/>
      <c r="R925" s="186"/>
      <c r="S925" s="194"/>
      <c r="T925" s="194"/>
      <c r="U925" s="186"/>
      <c r="V925" s="186"/>
      <c r="W925" s="186"/>
      <c r="X925" s="186"/>
      <c r="Y925" s="186"/>
      <c r="Z925" s="186"/>
      <c r="AA925" s="186"/>
      <c r="AB925" s="186"/>
      <c r="AC925" s="185">
        <f t="shared" si="10"/>
        <v>400</v>
      </c>
      <c r="AD925" s="178"/>
      <c r="AE925" s="178"/>
      <c r="AF925" s="178"/>
      <c r="AG925" s="178"/>
      <c r="AH925" s="178"/>
    </row>
    <row r="926" ht="15.75" customHeight="1" spans="1:34">
      <c r="A926" s="538" t="s">
        <v>5984</v>
      </c>
      <c r="B926" s="169"/>
      <c r="C926" s="169"/>
      <c r="D926" s="169">
        <v>33310</v>
      </c>
      <c r="E926" s="169"/>
      <c r="F926" s="221">
        <v>37201</v>
      </c>
      <c r="G926" s="222" t="s">
        <v>6010</v>
      </c>
      <c r="H926" s="170" t="s">
        <v>45</v>
      </c>
      <c r="I926" s="170">
        <v>1400</v>
      </c>
      <c r="J926" s="169"/>
      <c r="K926" s="169"/>
      <c r="L926" s="169">
        <v>1400</v>
      </c>
      <c r="M926" s="185">
        <f t="shared" si="5"/>
        <v>0</v>
      </c>
      <c r="N926" s="186"/>
      <c r="O926" s="186">
        <v>1000</v>
      </c>
      <c r="P926" s="186"/>
      <c r="Q926" s="186"/>
      <c r="R926" s="186"/>
      <c r="S926" s="194"/>
      <c r="T926" s="194"/>
      <c r="U926" s="186"/>
      <c r="V926" s="186"/>
      <c r="W926" s="186"/>
      <c r="X926" s="186"/>
      <c r="Y926" s="186"/>
      <c r="Z926" s="186"/>
      <c r="AA926" s="186"/>
      <c r="AB926" s="186"/>
      <c r="AC926" s="185">
        <f t="shared" si="10"/>
        <v>400</v>
      </c>
      <c r="AD926" s="178"/>
      <c r="AE926" s="178"/>
      <c r="AF926" s="178"/>
      <c r="AG926" s="178"/>
      <c r="AH926" s="178"/>
    </row>
    <row r="927" ht="15.75" customHeight="1" spans="1:34">
      <c r="A927" s="538" t="s">
        <v>5984</v>
      </c>
      <c r="B927" s="169"/>
      <c r="C927" s="169"/>
      <c r="D927" s="169">
        <v>33058</v>
      </c>
      <c r="E927" s="169"/>
      <c r="F927" s="169">
        <v>36424</v>
      </c>
      <c r="G927" s="222" t="s">
        <v>6011</v>
      </c>
      <c r="H927" s="170" t="s">
        <v>45</v>
      </c>
      <c r="I927" s="170">
        <v>650</v>
      </c>
      <c r="J927" s="169"/>
      <c r="K927" s="169"/>
      <c r="L927" s="169">
        <v>650</v>
      </c>
      <c r="M927" s="185">
        <f t="shared" si="5"/>
        <v>0</v>
      </c>
      <c r="N927" s="186"/>
      <c r="O927" s="186">
        <v>650</v>
      </c>
      <c r="P927" s="186"/>
      <c r="Q927" s="186"/>
      <c r="R927" s="186"/>
      <c r="S927" s="194"/>
      <c r="T927" s="194"/>
      <c r="U927" s="186"/>
      <c r="V927" s="186"/>
      <c r="W927" s="186"/>
      <c r="X927" s="186"/>
      <c r="Y927" s="186"/>
      <c r="Z927" s="186"/>
      <c r="AA927" s="186"/>
      <c r="AB927" s="186"/>
      <c r="AC927" s="185">
        <f t="shared" si="10"/>
        <v>0</v>
      </c>
      <c r="AD927" s="178"/>
      <c r="AE927" s="178"/>
      <c r="AF927" s="178"/>
      <c r="AG927" s="178"/>
      <c r="AH927" s="178"/>
    </row>
    <row r="928" ht="15.75" customHeight="1" spans="1:34">
      <c r="A928" s="538" t="s">
        <v>5984</v>
      </c>
      <c r="B928" s="169"/>
      <c r="C928" s="169"/>
      <c r="D928" s="169">
        <v>33059</v>
      </c>
      <c r="E928" s="169"/>
      <c r="F928" s="169">
        <v>36425</v>
      </c>
      <c r="G928" s="222" t="s">
        <v>6012</v>
      </c>
      <c r="H928" s="170" t="s">
        <v>45</v>
      </c>
      <c r="I928" s="170">
        <v>650</v>
      </c>
      <c r="J928" s="169"/>
      <c r="K928" s="169"/>
      <c r="L928" s="169">
        <v>650</v>
      </c>
      <c r="M928" s="185">
        <f t="shared" si="5"/>
        <v>0</v>
      </c>
      <c r="N928" s="186"/>
      <c r="O928" s="186">
        <v>650</v>
      </c>
      <c r="P928" s="186"/>
      <c r="Q928" s="186"/>
      <c r="R928" s="186"/>
      <c r="S928" s="194"/>
      <c r="T928" s="194"/>
      <c r="U928" s="186"/>
      <c r="V928" s="186"/>
      <c r="W928" s="186"/>
      <c r="X928" s="186"/>
      <c r="Y928" s="186"/>
      <c r="Z928" s="186"/>
      <c r="AA928" s="186"/>
      <c r="AB928" s="186"/>
      <c r="AC928" s="185">
        <f t="shared" si="10"/>
        <v>0</v>
      </c>
      <c r="AD928" s="178"/>
      <c r="AE928" s="178"/>
      <c r="AF928" s="178"/>
      <c r="AG928" s="178"/>
      <c r="AH928" s="178"/>
    </row>
    <row r="929" ht="15.75" customHeight="1" spans="1:34">
      <c r="A929" s="538" t="s">
        <v>5984</v>
      </c>
      <c r="B929" s="169"/>
      <c r="C929" s="169"/>
      <c r="D929" s="169">
        <v>33060</v>
      </c>
      <c r="E929" s="169"/>
      <c r="F929" s="169">
        <v>36423</v>
      </c>
      <c r="G929" s="222" t="s">
        <v>6013</v>
      </c>
      <c r="H929" s="170" t="s">
        <v>45</v>
      </c>
      <c r="I929" s="170">
        <v>650</v>
      </c>
      <c r="J929" s="169"/>
      <c r="K929" s="169"/>
      <c r="L929" s="169">
        <v>650</v>
      </c>
      <c r="M929" s="185">
        <f t="shared" si="5"/>
        <v>0</v>
      </c>
      <c r="N929" s="186"/>
      <c r="O929" s="186">
        <v>650</v>
      </c>
      <c r="P929" s="186"/>
      <c r="Q929" s="186"/>
      <c r="R929" s="186"/>
      <c r="S929" s="194"/>
      <c r="T929" s="194"/>
      <c r="U929" s="186"/>
      <c r="V929" s="186"/>
      <c r="W929" s="186"/>
      <c r="X929" s="186"/>
      <c r="Y929" s="186"/>
      <c r="Z929" s="186"/>
      <c r="AA929" s="186"/>
      <c r="AB929" s="186"/>
      <c r="AC929" s="185">
        <f t="shared" si="10"/>
        <v>0</v>
      </c>
      <c r="AD929" s="178"/>
      <c r="AE929" s="178"/>
      <c r="AF929" s="178"/>
      <c r="AG929" s="178"/>
      <c r="AH929" s="178"/>
    </row>
    <row r="930" ht="15.75" customHeight="1" spans="1:34">
      <c r="A930" s="538" t="s">
        <v>5984</v>
      </c>
      <c r="B930" s="169"/>
      <c r="C930" s="169"/>
      <c r="D930" s="169">
        <v>33061</v>
      </c>
      <c r="E930" s="169"/>
      <c r="F930" s="169">
        <v>36426</v>
      </c>
      <c r="G930" s="222" t="s">
        <v>6014</v>
      </c>
      <c r="H930" s="170" t="s">
        <v>45</v>
      </c>
      <c r="I930" s="170">
        <v>650</v>
      </c>
      <c r="J930" s="169"/>
      <c r="K930" s="169"/>
      <c r="L930" s="169">
        <v>650</v>
      </c>
      <c r="M930" s="185">
        <f t="shared" si="5"/>
        <v>0</v>
      </c>
      <c r="N930" s="186"/>
      <c r="O930" s="186">
        <v>650</v>
      </c>
      <c r="P930" s="186"/>
      <c r="Q930" s="186"/>
      <c r="R930" s="186"/>
      <c r="S930" s="194"/>
      <c r="T930" s="194"/>
      <c r="U930" s="186"/>
      <c r="V930" s="186"/>
      <c r="W930" s="186"/>
      <c r="X930" s="186"/>
      <c r="Y930" s="186"/>
      <c r="Z930" s="186"/>
      <c r="AA930" s="186"/>
      <c r="AB930" s="186"/>
      <c r="AC930" s="185">
        <f t="shared" si="10"/>
        <v>0</v>
      </c>
      <c r="AD930" s="178"/>
      <c r="AE930" s="178"/>
      <c r="AF930" s="178"/>
      <c r="AG930" s="178"/>
      <c r="AH930" s="178"/>
    </row>
    <row r="931" ht="15.75" customHeight="1" spans="1:34">
      <c r="A931" s="538" t="s">
        <v>5884</v>
      </c>
      <c r="B931" s="169"/>
      <c r="C931" s="169"/>
      <c r="D931" s="169">
        <v>32898</v>
      </c>
      <c r="E931" s="169"/>
      <c r="F931" s="170">
        <v>36971</v>
      </c>
      <c r="G931" s="222" t="s">
        <v>6015</v>
      </c>
      <c r="H931" s="170" t="s">
        <v>45</v>
      </c>
      <c r="I931" s="170">
        <v>2100</v>
      </c>
      <c r="J931" s="169"/>
      <c r="K931" s="169"/>
      <c r="L931" s="169">
        <v>2100</v>
      </c>
      <c r="M931" s="185">
        <f t="shared" si="5"/>
        <v>0</v>
      </c>
      <c r="N931" s="186"/>
      <c r="O931" s="186">
        <v>2100</v>
      </c>
      <c r="P931" s="186"/>
      <c r="Q931" s="186"/>
      <c r="R931" s="186"/>
      <c r="S931" s="194"/>
      <c r="T931" s="194"/>
      <c r="U931" s="186"/>
      <c r="V931" s="186"/>
      <c r="W931" s="186"/>
      <c r="X931" s="186"/>
      <c r="Y931" s="186"/>
      <c r="Z931" s="186"/>
      <c r="AA931" s="186"/>
      <c r="AB931" s="186"/>
      <c r="AC931" s="185">
        <f t="shared" si="10"/>
        <v>0</v>
      </c>
      <c r="AD931" s="178"/>
      <c r="AE931" s="178"/>
      <c r="AF931" s="178"/>
      <c r="AG931" s="178"/>
      <c r="AH931" s="178"/>
    </row>
    <row r="932" ht="15.75" customHeight="1" spans="1:34">
      <c r="A932" s="540" t="s">
        <v>6016</v>
      </c>
      <c r="B932" s="248"/>
      <c r="C932" s="248"/>
      <c r="D932" s="248">
        <v>33351</v>
      </c>
      <c r="E932" s="248"/>
      <c r="F932" s="249"/>
      <c r="G932" s="250" t="s">
        <v>6017</v>
      </c>
      <c r="H932" s="249" t="s">
        <v>6018</v>
      </c>
      <c r="I932" s="249">
        <v>4500</v>
      </c>
      <c r="J932" s="248"/>
      <c r="K932" s="248"/>
      <c r="L932" s="248">
        <v>4500</v>
      </c>
      <c r="M932" s="257">
        <f t="shared" si="5"/>
        <v>0</v>
      </c>
      <c r="N932" s="258"/>
      <c r="O932" s="258">
        <v>4500</v>
      </c>
      <c r="P932" s="258"/>
      <c r="Q932" s="258"/>
      <c r="R932" s="258"/>
      <c r="S932" s="259"/>
      <c r="T932" s="259"/>
      <c r="U932" s="258"/>
      <c r="V932" s="258"/>
      <c r="W932" s="258"/>
      <c r="X932" s="258"/>
      <c r="Y932" s="258"/>
      <c r="Z932" s="258"/>
      <c r="AA932" s="258"/>
      <c r="AB932" s="258"/>
      <c r="AC932" s="257">
        <f t="shared" si="10"/>
        <v>0</v>
      </c>
      <c r="AD932" s="178"/>
      <c r="AE932" s="178"/>
      <c r="AF932" s="260"/>
      <c r="AG932" s="260"/>
      <c r="AH932" s="260"/>
    </row>
    <row r="933" ht="15.75" customHeight="1" spans="1:34">
      <c r="A933" s="538" t="s">
        <v>6016</v>
      </c>
      <c r="B933" s="169"/>
      <c r="C933" s="169"/>
      <c r="D933" s="169">
        <v>33312</v>
      </c>
      <c r="E933" s="169"/>
      <c r="F933" s="169">
        <v>36592</v>
      </c>
      <c r="G933" s="208" t="s">
        <v>5120</v>
      </c>
      <c r="H933" s="170" t="s">
        <v>45</v>
      </c>
      <c r="I933" s="170">
        <v>2100</v>
      </c>
      <c r="J933" s="169"/>
      <c r="K933" s="169"/>
      <c r="L933" s="169">
        <v>2100</v>
      </c>
      <c r="M933" s="185">
        <f t="shared" si="5"/>
        <v>0</v>
      </c>
      <c r="N933" s="186"/>
      <c r="O933" s="186">
        <v>2100</v>
      </c>
      <c r="P933" s="186"/>
      <c r="Q933" s="186"/>
      <c r="R933" s="186"/>
      <c r="S933" s="194"/>
      <c r="T933" s="194"/>
      <c r="U933" s="186"/>
      <c r="V933" s="186"/>
      <c r="W933" s="186"/>
      <c r="X933" s="186"/>
      <c r="Y933" s="186"/>
      <c r="Z933" s="186"/>
      <c r="AA933" s="186"/>
      <c r="AB933" s="186"/>
      <c r="AC933" s="185">
        <f t="shared" si="10"/>
        <v>0</v>
      </c>
      <c r="AD933" s="178"/>
      <c r="AE933" s="178"/>
      <c r="AF933" s="178"/>
      <c r="AG933" s="178"/>
      <c r="AH933" s="178"/>
    </row>
    <row r="934" ht="15.75" customHeight="1" spans="1:34">
      <c r="A934" s="538" t="s">
        <v>6016</v>
      </c>
      <c r="B934" s="169"/>
      <c r="C934" s="169"/>
      <c r="D934" s="169">
        <v>32679</v>
      </c>
      <c r="E934" s="169"/>
      <c r="F934" s="169">
        <v>36477</v>
      </c>
      <c r="G934" s="208" t="s">
        <v>6019</v>
      </c>
      <c r="H934" s="170" t="s">
        <v>4313</v>
      </c>
      <c r="I934" s="170">
        <v>400</v>
      </c>
      <c r="J934" s="169"/>
      <c r="K934" s="169"/>
      <c r="L934" s="169">
        <v>400</v>
      </c>
      <c r="M934" s="185">
        <f t="shared" si="5"/>
        <v>0</v>
      </c>
      <c r="N934" s="186"/>
      <c r="O934" s="186">
        <v>400</v>
      </c>
      <c r="P934" s="186"/>
      <c r="Q934" s="186"/>
      <c r="R934" s="186"/>
      <c r="S934" s="194"/>
      <c r="T934" s="194"/>
      <c r="U934" s="186"/>
      <c r="V934" s="186"/>
      <c r="W934" s="186"/>
      <c r="X934" s="186"/>
      <c r="Y934" s="186"/>
      <c r="Z934" s="186"/>
      <c r="AA934" s="186"/>
      <c r="AB934" s="186"/>
      <c r="AC934" s="185">
        <f t="shared" si="10"/>
        <v>0</v>
      </c>
      <c r="AD934" s="178"/>
      <c r="AE934" s="178"/>
      <c r="AF934" s="178"/>
      <c r="AG934" s="178"/>
      <c r="AH934" s="178"/>
    </row>
    <row r="935" ht="15.75" customHeight="1" spans="1:34">
      <c r="A935" s="540" t="s">
        <v>6016</v>
      </c>
      <c r="B935" s="248"/>
      <c r="C935" s="248"/>
      <c r="D935" s="248">
        <v>32887</v>
      </c>
      <c r="E935" s="248"/>
      <c r="F935" s="249"/>
      <c r="G935" s="251" t="s">
        <v>6020</v>
      </c>
      <c r="H935" s="249" t="s">
        <v>4313</v>
      </c>
      <c r="I935" s="249">
        <v>500</v>
      </c>
      <c r="J935" s="248"/>
      <c r="K935" s="248"/>
      <c r="L935" s="248">
        <v>500</v>
      </c>
      <c r="M935" s="257">
        <f t="shared" si="5"/>
        <v>0</v>
      </c>
      <c r="N935" s="258"/>
      <c r="O935" s="258">
        <v>300</v>
      </c>
      <c r="P935" s="258"/>
      <c r="Q935" s="258"/>
      <c r="R935" s="258"/>
      <c r="S935" s="259"/>
      <c r="T935" s="259"/>
      <c r="U935" s="258"/>
      <c r="V935" s="258"/>
      <c r="W935" s="258"/>
      <c r="X935" s="258"/>
      <c r="Y935" s="258"/>
      <c r="Z935" s="258"/>
      <c r="AA935" s="258"/>
      <c r="AB935" s="258"/>
      <c r="AC935" s="257">
        <f t="shared" si="10"/>
        <v>200</v>
      </c>
      <c r="AD935" s="178"/>
      <c r="AE935" s="178"/>
      <c r="AF935" s="260"/>
      <c r="AG935" s="260"/>
      <c r="AH935" s="260"/>
    </row>
    <row r="936" ht="15.75" customHeight="1" spans="1:34">
      <c r="A936" s="540" t="s">
        <v>6016</v>
      </c>
      <c r="B936" s="248"/>
      <c r="C936" s="248"/>
      <c r="D936" s="248">
        <v>32888</v>
      </c>
      <c r="E936" s="248"/>
      <c r="F936" s="249"/>
      <c r="G936" s="251" t="s">
        <v>6021</v>
      </c>
      <c r="H936" s="249" t="s">
        <v>4313</v>
      </c>
      <c r="I936" s="249">
        <v>500</v>
      </c>
      <c r="J936" s="248"/>
      <c r="K936" s="248"/>
      <c r="L936" s="248">
        <v>500</v>
      </c>
      <c r="M936" s="257">
        <f t="shared" si="5"/>
        <v>0</v>
      </c>
      <c r="N936" s="258"/>
      <c r="O936" s="258">
        <v>300</v>
      </c>
      <c r="P936" s="258"/>
      <c r="Q936" s="258"/>
      <c r="R936" s="258"/>
      <c r="S936" s="259"/>
      <c r="T936" s="259"/>
      <c r="U936" s="258"/>
      <c r="V936" s="258"/>
      <c r="W936" s="258"/>
      <c r="X936" s="258"/>
      <c r="Y936" s="258"/>
      <c r="Z936" s="258"/>
      <c r="AA936" s="258"/>
      <c r="AB936" s="258"/>
      <c r="AC936" s="257">
        <f t="shared" si="10"/>
        <v>200</v>
      </c>
      <c r="AD936" s="178"/>
      <c r="AE936" s="178"/>
      <c r="AF936" s="260"/>
      <c r="AG936" s="260"/>
      <c r="AH936" s="260"/>
    </row>
    <row r="937" ht="15.75" customHeight="1" spans="1:34">
      <c r="A937" s="540" t="s">
        <v>6016</v>
      </c>
      <c r="B937" s="248"/>
      <c r="C937" s="248"/>
      <c r="D937" s="248">
        <v>32889</v>
      </c>
      <c r="E937" s="248"/>
      <c r="F937" s="249"/>
      <c r="G937" s="251" t="s">
        <v>6022</v>
      </c>
      <c r="H937" s="249" t="s">
        <v>4313</v>
      </c>
      <c r="I937" s="249">
        <v>500</v>
      </c>
      <c r="J937" s="248"/>
      <c r="K937" s="248"/>
      <c r="L937" s="248">
        <v>500</v>
      </c>
      <c r="M937" s="257">
        <f t="shared" si="5"/>
        <v>0</v>
      </c>
      <c r="N937" s="258"/>
      <c r="O937" s="258">
        <v>300</v>
      </c>
      <c r="P937" s="258"/>
      <c r="Q937" s="258"/>
      <c r="R937" s="258"/>
      <c r="S937" s="259"/>
      <c r="T937" s="259"/>
      <c r="U937" s="258"/>
      <c r="V937" s="258"/>
      <c r="W937" s="258"/>
      <c r="X937" s="258"/>
      <c r="Y937" s="258"/>
      <c r="Z937" s="258"/>
      <c r="AA937" s="258"/>
      <c r="AB937" s="258"/>
      <c r="AC937" s="257">
        <f t="shared" si="10"/>
        <v>200</v>
      </c>
      <c r="AD937" s="178"/>
      <c r="AE937" s="178"/>
      <c r="AF937" s="260"/>
      <c r="AG937" s="260"/>
      <c r="AH937" s="260"/>
    </row>
    <row r="938" ht="15.75" customHeight="1" spans="1:34">
      <c r="A938" s="540" t="s">
        <v>6016</v>
      </c>
      <c r="B938" s="248"/>
      <c r="C938" s="248"/>
      <c r="D938" s="248">
        <v>32890</v>
      </c>
      <c r="E938" s="248"/>
      <c r="F938" s="249"/>
      <c r="G938" s="252" t="s">
        <v>6023</v>
      </c>
      <c r="H938" s="249" t="s">
        <v>4313</v>
      </c>
      <c r="I938" s="249">
        <v>500</v>
      </c>
      <c r="J938" s="248"/>
      <c r="K938" s="248"/>
      <c r="L938" s="248">
        <v>500</v>
      </c>
      <c r="M938" s="257">
        <f t="shared" si="5"/>
        <v>0</v>
      </c>
      <c r="N938" s="258"/>
      <c r="O938" s="258">
        <v>300</v>
      </c>
      <c r="P938" s="258"/>
      <c r="Q938" s="258"/>
      <c r="R938" s="258"/>
      <c r="S938" s="259"/>
      <c r="T938" s="259"/>
      <c r="U938" s="258"/>
      <c r="V938" s="258"/>
      <c r="W938" s="258"/>
      <c r="X938" s="258"/>
      <c r="Y938" s="258"/>
      <c r="Z938" s="258"/>
      <c r="AA938" s="258"/>
      <c r="AB938" s="258"/>
      <c r="AC938" s="257">
        <f t="shared" si="10"/>
        <v>200</v>
      </c>
      <c r="AD938" s="178"/>
      <c r="AE938" s="178"/>
      <c r="AF938" s="260"/>
      <c r="AG938" s="260"/>
      <c r="AH938" s="260"/>
    </row>
    <row r="939" ht="15.75" customHeight="1" spans="1:34">
      <c r="A939" s="540" t="s">
        <v>6016</v>
      </c>
      <c r="B939" s="248"/>
      <c r="C939" s="248"/>
      <c r="D939" s="248">
        <v>32891</v>
      </c>
      <c r="E939" s="248"/>
      <c r="F939" s="249"/>
      <c r="G939" s="253" t="s">
        <v>6024</v>
      </c>
      <c r="H939" s="249" t="s">
        <v>4313</v>
      </c>
      <c r="I939" s="249">
        <v>500</v>
      </c>
      <c r="J939" s="248"/>
      <c r="K939" s="248"/>
      <c r="L939" s="248">
        <v>500</v>
      </c>
      <c r="M939" s="257">
        <f t="shared" si="5"/>
        <v>0</v>
      </c>
      <c r="N939" s="258"/>
      <c r="O939" s="258">
        <v>300</v>
      </c>
      <c r="P939" s="258"/>
      <c r="Q939" s="258"/>
      <c r="R939" s="258"/>
      <c r="S939" s="259"/>
      <c r="T939" s="259"/>
      <c r="U939" s="258"/>
      <c r="V939" s="258"/>
      <c r="W939" s="258"/>
      <c r="X939" s="258"/>
      <c r="Y939" s="258"/>
      <c r="Z939" s="258"/>
      <c r="AA939" s="258"/>
      <c r="AB939" s="258"/>
      <c r="AC939" s="257">
        <f t="shared" si="10"/>
        <v>200</v>
      </c>
      <c r="AD939" s="178"/>
      <c r="AE939" s="178"/>
      <c r="AF939" s="260"/>
      <c r="AG939" s="260"/>
      <c r="AH939" s="260"/>
    </row>
    <row r="940" ht="15.75" customHeight="1" spans="1:34">
      <c r="A940" s="540" t="s">
        <v>6016</v>
      </c>
      <c r="B940" s="248"/>
      <c r="C940" s="248"/>
      <c r="D940" s="248">
        <v>32892</v>
      </c>
      <c r="E940" s="248"/>
      <c r="F940" s="249"/>
      <c r="G940" s="254" t="s">
        <v>6025</v>
      </c>
      <c r="H940" s="249" t="s">
        <v>4313</v>
      </c>
      <c r="I940" s="249">
        <v>500</v>
      </c>
      <c r="J940" s="248"/>
      <c r="K940" s="248"/>
      <c r="L940" s="248">
        <v>500</v>
      </c>
      <c r="M940" s="257">
        <f t="shared" si="5"/>
        <v>0</v>
      </c>
      <c r="N940" s="258"/>
      <c r="O940" s="258">
        <v>300</v>
      </c>
      <c r="P940" s="258"/>
      <c r="Q940" s="258"/>
      <c r="R940" s="258"/>
      <c r="S940" s="259"/>
      <c r="T940" s="259"/>
      <c r="U940" s="258"/>
      <c r="V940" s="258"/>
      <c r="W940" s="258"/>
      <c r="X940" s="258"/>
      <c r="Y940" s="258"/>
      <c r="Z940" s="258"/>
      <c r="AA940" s="258"/>
      <c r="AB940" s="258"/>
      <c r="AC940" s="257">
        <f t="shared" si="10"/>
        <v>200</v>
      </c>
      <c r="AD940" s="178"/>
      <c r="AE940" s="178"/>
      <c r="AF940" s="260"/>
      <c r="AG940" s="260"/>
      <c r="AH940" s="260"/>
    </row>
    <row r="941" ht="15.75" customHeight="1" spans="1:34">
      <c r="A941" s="540" t="s">
        <v>6016</v>
      </c>
      <c r="B941" s="248"/>
      <c r="C941" s="248"/>
      <c r="D941" s="248">
        <v>32893</v>
      </c>
      <c r="E941" s="248"/>
      <c r="F941" s="249"/>
      <c r="G941" s="254" t="s">
        <v>6026</v>
      </c>
      <c r="H941" s="249" t="s">
        <v>4313</v>
      </c>
      <c r="I941" s="249">
        <v>500</v>
      </c>
      <c r="J941" s="248"/>
      <c r="K941" s="248"/>
      <c r="L941" s="248">
        <v>500</v>
      </c>
      <c r="M941" s="257">
        <f t="shared" si="5"/>
        <v>0</v>
      </c>
      <c r="N941" s="258"/>
      <c r="O941" s="258">
        <v>300</v>
      </c>
      <c r="P941" s="258"/>
      <c r="Q941" s="258"/>
      <c r="R941" s="258"/>
      <c r="S941" s="259"/>
      <c r="T941" s="259"/>
      <c r="U941" s="258"/>
      <c r="V941" s="258"/>
      <c r="W941" s="258"/>
      <c r="X941" s="258"/>
      <c r="Y941" s="258"/>
      <c r="Z941" s="258"/>
      <c r="AA941" s="258"/>
      <c r="AB941" s="258"/>
      <c r="AC941" s="257">
        <f t="shared" si="10"/>
        <v>200</v>
      </c>
      <c r="AD941" s="178"/>
      <c r="AE941" s="178"/>
      <c r="AF941" s="260"/>
      <c r="AG941" s="260"/>
      <c r="AH941" s="260"/>
    </row>
    <row r="942" ht="15.75" customHeight="1" spans="1:34">
      <c r="A942" s="540" t="s">
        <v>6016</v>
      </c>
      <c r="B942" s="248"/>
      <c r="C942" s="248"/>
      <c r="D942" s="248">
        <v>32894</v>
      </c>
      <c r="E942" s="248"/>
      <c r="F942" s="249"/>
      <c r="G942" s="254" t="s">
        <v>6027</v>
      </c>
      <c r="H942" s="249" t="s">
        <v>4313</v>
      </c>
      <c r="I942" s="249">
        <v>500</v>
      </c>
      <c r="J942" s="248"/>
      <c r="K942" s="248"/>
      <c r="L942" s="248">
        <v>500</v>
      </c>
      <c r="M942" s="257">
        <f t="shared" si="5"/>
        <v>0</v>
      </c>
      <c r="N942" s="258"/>
      <c r="O942" s="258">
        <v>300</v>
      </c>
      <c r="P942" s="258"/>
      <c r="Q942" s="258"/>
      <c r="R942" s="258"/>
      <c r="S942" s="259"/>
      <c r="T942" s="259"/>
      <c r="U942" s="258"/>
      <c r="V942" s="258"/>
      <c r="W942" s="258"/>
      <c r="X942" s="258"/>
      <c r="Y942" s="258"/>
      <c r="Z942" s="258"/>
      <c r="AA942" s="258"/>
      <c r="AB942" s="258"/>
      <c r="AC942" s="257">
        <f t="shared" si="10"/>
        <v>200</v>
      </c>
      <c r="AD942" s="178"/>
      <c r="AE942" s="178"/>
      <c r="AF942" s="260"/>
      <c r="AG942" s="260"/>
      <c r="AH942" s="260"/>
    </row>
    <row r="943" ht="15.75" customHeight="1" spans="1:34">
      <c r="A943" s="540" t="s">
        <v>6016</v>
      </c>
      <c r="B943" s="248"/>
      <c r="C943" s="248"/>
      <c r="D943" s="248">
        <v>32895</v>
      </c>
      <c r="E943" s="248"/>
      <c r="F943" s="249"/>
      <c r="G943" s="254" t="s">
        <v>6028</v>
      </c>
      <c r="H943" s="249" t="s">
        <v>4313</v>
      </c>
      <c r="I943" s="249">
        <v>500</v>
      </c>
      <c r="J943" s="248"/>
      <c r="K943" s="248"/>
      <c r="L943" s="248">
        <v>500</v>
      </c>
      <c r="M943" s="257">
        <f t="shared" si="5"/>
        <v>0</v>
      </c>
      <c r="N943" s="258"/>
      <c r="O943" s="258">
        <v>300</v>
      </c>
      <c r="P943" s="258"/>
      <c r="Q943" s="258"/>
      <c r="R943" s="258"/>
      <c r="S943" s="259"/>
      <c r="T943" s="259"/>
      <c r="U943" s="258"/>
      <c r="V943" s="258"/>
      <c r="W943" s="258"/>
      <c r="X943" s="258"/>
      <c r="Y943" s="258"/>
      <c r="Z943" s="258"/>
      <c r="AA943" s="258"/>
      <c r="AB943" s="258"/>
      <c r="AC943" s="257">
        <f t="shared" si="10"/>
        <v>200</v>
      </c>
      <c r="AD943" s="178"/>
      <c r="AE943" s="178"/>
      <c r="AF943" s="260"/>
      <c r="AG943" s="260"/>
      <c r="AH943" s="260"/>
    </row>
    <row r="944" ht="15.75" customHeight="1" spans="1:34">
      <c r="A944" s="540" t="s">
        <v>6016</v>
      </c>
      <c r="B944" s="248"/>
      <c r="C944" s="248"/>
      <c r="D944" s="248">
        <v>32896</v>
      </c>
      <c r="E944" s="248"/>
      <c r="F944" s="249"/>
      <c r="G944" s="255" t="s">
        <v>6029</v>
      </c>
      <c r="H944" s="249" t="s">
        <v>4313</v>
      </c>
      <c r="I944" s="249">
        <v>500</v>
      </c>
      <c r="J944" s="248"/>
      <c r="K944" s="248"/>
      <c r="L944" s="248">
        <v>500</v>
      </c>
      <c r="M944" s="257">
        <f t="shared" si="5"/>
        <v>0</v>
      </c>
      <c r="N944" s="258"/>
      <c r="O944" s="258">
        <v>300</v>
      </c>
      <c r="P944" s="258"/>
      <c r="Q944" s="258"/>
      <c r="R944" s="258"/>
      <c r="S944" s="259"/>
      <c r="T944" s="259"/>
      <c r="U944" s="258"/>
      <c r="V944" s="258"/>
      <c r="W944" s="258"/>
      <c r="X944" s="258"/>
      <c r="Y944" s="258"/>
      <c r="Z944" s="258"/>
      <c r="AA944" s="258"/>
      <c r="AB944" s="258"/>
      <c r="AC944" s="257">
        <f t="shared" si="10"/>
        <v>200</v>
      </c>
      <c r="AD944" s="178"/>
      <c r="AE944" s="178"/>
      <c r="AF944" s="260"/>
      <c r="AG944" s="260"/>
      <c r="AH944" s="260"/>
    </row>
    <row r="945" ht="15.75" customHeight="1" spans="1:34">
      <c r="A945" s="540" t="s">
        <v>6016</v>
      </c>
      <c r="B945" s="248"/>
      <c r="C945" s="248"/>
      <c r="D945" s="248">
        <v>32897</v>
      </c>
      <c r="E945" s="248"/>
      <c r="F945" s="249"/>
      <c r="G945" s="255" t="s">
        <v>6030</v>
      </c>
      <c r="H945" s="249" t="s">
        <v>4313</v>
      </c>
      <c r="I945" s="249">
        <v>500</v>
      </c>
      <c r="J945" s="248"/>
      <c r="K945" s="248"/>
      <c r="L945" s="248">
        <v>500</v>
      </c>
      <c r="M945" s="257">
        <f t="shared" si="5"/>
        <v>0</v>
      </c>
      <c r="N945" s="258"/>
      <c r="O945" s="258">
        <v>300</v>
      </c>
      <c r="P945" s="258"/>
      <c r="Q945" s="258"/>
      <c r="R945" s="258"/>
      <c r="S945" s="259"/>
      <c r="T945" s="259"/>
      <c r="U945" s="258"/>
      <c r="V945" s="258"/>
      <c r="W945" s="258"/>
      <c r="X945" s="258"/>
      <c r="Y945" s="258"/>
      <c r="Z945" s="258"/>
      <c r="AA945" s="258"/>
      <c r="AB945" s="258"/>
      <c r="AC945" s="257">
        <f t="shared" si="10"/>
        <v>200</v>
      </c>
      <c r="AD945" s="178"/>
      <c r="AE945" s="178"/>
      <c r="AF945" s="260"/>
      <c r="AG945" s="260"/>
      <c r="AH945" s="260"/>
    </row>
    <row r="946" ht="15.75" customHeight="1" spans="1:34">
      <c r="A946" s="540" t="s">
        <v>6016</v>
      </c>
      <c r="B946" s="248"/>
      <c r="C946" s="248"/>
      <c r="D946" s="248">
        <v>33157</v>
      </c>
      <c r="E946" s="248"/>
      <c r="F946" s="249"/>
      <c r="G946" s="253" t="s">
        <v>6031</v>
      </c>
      <c r="H946" s="249" t="s">
        <v>4313</v>
      </c>
      <c r="I946" s="249">
        <v>500</v>
      </c>
      <c r="J946" s="248"/>
      <c r="K946" s="248"/>
      <c r="L946" s="248">
        <v>500</v>
      </c>
      <c r="M946" s="257">
        <f t="shared" si="5"/>
        <v>0</v>
      </c>
      <c r="N946" s="258"/>
      <c r="O946" s="258">
        <v>350</v>
      </c>
      <c r="P946" s="258"/>
      <c r="Q946" s="258"/>
      <c r="R946" s="258"/>
      <c r="S946" s="259"/>
      <c r="T946" s="259"/>
      <c r="U946" s="258"/>
      <c r="V946" s="258"/>
      <c r="W946" s="258"/>
      <c r="X946" s="258"/>
      <c r="Y946" s="258"/>
      <c r="Z946" s="258"/>
      <c r="AA946" s="258"/>
      <c r="AB946" s="258"/>
      <c r="AC946" s="257">
        <f t="shared" si="10"/>
        <v>150</v>
      </c>
      <c r="AD946" s="178"/>
      <c r="AE946" s="178"/>
      <c r="AF946" s="260"/>
      <c r="AG946" s="260"/>
      <c r="AH946" s="260"/>
    </row>
    <row r="947" ht="15.75" customHeight="1" spans="1:34">
      <c r="A947" s="540" t="s">
        <v>6016</v>
      </c>
      <c r="B947" s="248"/>
      <c r="C947" s="248"/>
      <c r="D947" s="248">
        <v>33158</v>
      </c>
      <c r="E947" s="248"/>
      <c r="F947" s="249"/>
      <c r="G947" s="253" t="s">
        <v>6032</v>
      </c>
      <c r="H947" s="249" t="s">
        <v>4313</v>
      </c>
      <c r="I947" s="249">
        <v>500</v>
      </c>
      <c r="J947" s="248"/>
      <c r="K947" s="248"/>
      <c r="L947" s="248">
        <v>500</v>
      </c>
      <c r="M947" s="257">
        <f t="shared" si="5"/>
        <v>0</v>
      </c>
      <c r="N947" s="258"/>
      <c r="O947" s="258">
        <v>350</v>
      </c>
      <c r="P947" s="258"/>
      <c r="Q947" s="258"/>
      <c r="R947" s="258"/>
      <c r="S947" s="259"/>
      <c r="T947" s="259"/>
      <c r="U947" s="258"/>
      <c r="V947" s="258"/>
      <c r="W947" s="258"/>
      <c r="X947" s="258"/>
      <c r="Y947" s="258"/>
      <c r="Z947" s="258"/>
      <c r="AA947" s="258"/>
      <c r="AB947" s="258"/>
      <c r="AC947" s="257">
        <f t="shared" si="10"/>
        <v>150</v>
      </c>
      <c r="AD947" s="178"/>
      <c r="AE947" s="178"/>
      <c r="AF947" s="260"/>
      <c r="AG947" s="260"/>
      <c r="AH947" s="260"/>
    </row>
    <row r="948" ht="15.75" customHeight="1" spans="1:34">
      <c r="A948" s="540" t="s">
        <v>6016</v>
      </c>
      <c r="B948" s="248"/>
      <c r="C948" s="248"/>
      <c r="D948" s="248">
        <v>33159</v>
      </c>
      <c r="E948" s="248"/>
      <c r="F948" s="249"/>
      <c r="G948" s="253" t="s">
        <v>6033</v>
      </c>
      <c r="H948" s="249" t="s">
        <v>4313</v>
      </c>
      <c r="I948" s="249">
        <v>500</v>
      </c>
      <c r="J948" s="248"/>
      <c r="K948" s="248"/>
      <c r="L948" s="248">
        <v>500</v>
      </c>
      <c r="M948" s="257">
        <f t="shared" si="5"/>
        <v>0</v>
      </c>
      <c r="N948" s="258"/>
      <c r="O948" s="258">
        <v>350</v>
      </c>
      <c r="P948" s="258"/>
      <c r="Q948" s="258"/>
      <c r="R948" s="258"/>
      <c r="S948" s="259"/>
      <c r="T948" s="259"/>
      <c r="U948" s="258"/>
      <c r="V948" s="258"/>
      <c r="W948" s="258"/>
      <c r="X948" s="258"/>
      <c r="Y948" s="258"/>
      <c r="Z948" s="258"/>
      <c r="AA948" s="258"/>
      <c r="AB948" s="258"/>
      <c r="AC948" s="257">
        <f t="shared" si="10"/>
        <v>150</v>
      </c>
      <c r="AD948" s="178"/>
      <c r="AE948" s="178"/>
      <c r="AF948" s="260"/>
      <c r="AG948" s="260"/>
      <c r="AH948" s="260"/>
    </row>
    <row r="949" ht="15.75" customHeight="1" spans="1:34">
      <c r="A949" s="540" t="s">
        <v>6016</v>
      </c>
      <c r="B949" s="248"/>
      <c r="C949" s="248"/>
      <c r="D949" s="248">
        <v>33160</v>
      </c>
      <c r="E949" s="248"/>
      <c r="F949" s="249"/>
      <c r="G949" s="253" t="s">
        <v>6034</v>
      </c>
      <c r="H949" s="249" t="s">
        <v>4313</v>
      </c>
      <c r="I949" s="249">
        <v>500</v>
      </c>
      <c r="J949" s="248"/>
      <c r="K949" s="248"/>
      <c r="L949" s="248">
        <v>500</v>
      </c>
      <c r="M949" s="257">
        <f t="shared" si="5"/>
        <v>0</v>
      </c>
      <c r="N949" s="258"/>
      <c r="O949" s="258">
        <v>350</v>
      </c>
      <c r="P949" s="258"/>
      <c r="Q949" s="258"/>
      <c r="R949" s="258"/>
      <c r="S949" s="259"/>
      <c r="T949" s="259"/>
      <c r="U949" s="258"/>
      <c r="V949" s="258"/>
      <c r="W949" s="258"/>
      <c r="X949" s="258"/>
      <c r="Y949" s="258"/>
      <c r="Z949" s="258"/>
      <c r="AA949" s="258"/>
      <c r="AB949" s="258"/>
      <c r="AC949" s="257">
        <f t="shared" si="10"/>
        <v>150</v>
      </c>
      <c r="AD949" s="178"/>
      <c r="AE949" s="178"/>
      <c r="AF949" s="260"/>
      <c r="AG949" s="260"/>
      <c r="AH949" s="260"/>
    </row>
    <row r="950" ht="15.75" customHeight="1" spans="1:34">
      <c r="A950" s="540" t="s">
        <v>6016</v>
      </c>
      <c r="B950" s="248"/>
      <c r="C950" s="248"/>
      <c r="D950" s="248">
        <v>33161</v>
      </c>
      <c r="E950" s="248"/>
      <c r="F950" s="249"/>
      <c r="G950" s="254" t="s">
        <v>6035</v>
      </c>
      <c r="H950" s="249" t="s">
        <v>4313</v>
      </c>
      <c r="I950" s="249">
        <v>500</v>
      </c>
      <c r="J950" s="248"/>
      <c r="K950" s="248"/>
      <c r="L950" s="248">
        <v>500</v>
      </c>
      <c r="M950" s="257">
        <f t="shared" si="5"/>
        <v>0</v>
      </c>
      <c r="N950" s="258"/>
      <c r="O950" s="258">
        <v>350</v>
      </c>
      <c r="P950" s="258"/>
      <c r="Q950" s="258"/>
      <c r="R950" s="258"/>
      <c r="S950" s="259"/>
      <c r="T950" s="259"/>
      <c r="U950" s="258"/>
      <c r="V950" s="258"/>
      <c r="W950" s="258"/>
      <c r="X950" s="258"/>
      <c r="Y950" s="258"/>
      <c r="Z950" s="258"/>
      <c r="AA950" s="258"/>
      <c r="AB950" s="258"/>
      <c r="AC950" s="257">
        <f t="shared" si="10"/>
        <v>150</v>
      </c>
      <c r="AD950" s="178"/>
      <c r="AE950" s="178"/>
      <c r="AF950" s="260"/>
      <c r="AG950" s="260"/>
      <c r="AH950" s="260"/>
    </row>
    <row r="951" ht="15.75" customHeight="1" spans="1:34">
      <c r="A951" s="540" t="s">
        <v>6016</v>
      </c>
      <c r="B951" s="248"/>
      <c r="C951" s="248"/>
      <c r="D951" s="248">
        <v>33162</v>
      </c>
      <c r="E951" s="248"/>
      <c r="F951" s="249"/>
      <c r="G951" s="253" t="s">
        <v>6036</v>
      </c>
      <c r="H951" s="249" t="s">
        <v>4313</v>
      </c>
      <c r="I951" s="249">
        <v>500</v>
      </c>
      <c r="J951" s="248"/>
      <c r="K951" s="248"/>
      <c r="L951" s="248">
        <v>500</v>
      </c>
      <c r="M951" s="257">
        <f t="shared" si="5"/>
        <v>0</v>
      </c>
      <c r="N951" s="258"/>
      <c r="O951" s="258">
        <v>350</v>
      </c>
      <c r="P951" s="258"/>
      <c r="Q951" s="258"/>
      <c r="R951" s="258"/>
      <c r="S951" s="259"/>
      <c r="T951" s="259"/>
      <c r="U951" s="258"/>
      <c r="V951" s="258"/>
      <c r="W951" s="258"/>
      <c r="X951" s="258"/>
      <c r="Y951" s="258"/>
      <c r="Z951" s="258"/>
      <c r="AA951" s="258"/>
      <c r="AB951" s="258"/>
      <c r="AC951" s="257">
        <f t="shared" si="10"/>
        <v>150</v>
      </c>
      <c r="AD951" s="178"/>
      <c r="AE951" s="178"/>
      <c r="AF951" s="260"/>
      <c r="AG951" s="260"/>
      <c r="AH951" s="260"/>
    </row>
    <row r="952" ht="15.75" customHeight="1" spans="1:34">
      <c r="A952" s="540" t="s">
        <v>6016</v>
      </c>
      <c r="B952" s="248"/>
      <c r="C952" s="248"/>
      <c r="D952" s="248">
        <v>33163</v>
      </c>
      <c r="E952" s="248"/>
      <c r="F952" s="249"/>
      <c r="G952" s="254" t="s">
        <v>6037</v>
      </c>
      <c r="H952" s="249" t="s">
        <v>4313</v>
      </c>
      <c r="I952" s="249">
        <v>500</v>
      </c>
      <c r="J952" s="248"/>
      <c r="K952" s="248"/>
      <c r="L952" s="248">
        <v>500</v>
      </c>
      <c r="M952" s="257">
        <f t="shared" si="5"/>
        <v>0</v>
      </c>
      <c r="N952" s="258"/>
      <c r="O952" s="258">
        <v>350</v>
      </c>
      <c r="P952" s="258"/>
      <c r="Q952" s="258"/>
      <c r="R952" s="258"/>
      <c r="S952" s="259"/>
      <c r="T952" s="259"/>
      <c r="U952" s="258"/>
      <c r="V952" s="258"/>
      <c r="W952" s="258"/>
      <c r="X952" s="258"/>
      <c r="Y952" s="258"/>
      <c r="Z952" s="258"/>
      <c r="AA952" s="258"/>
      <c r="AB952" s="258"/>
      <c r="AC952" s="257">
        <f t="shared" si="10"/>
        <v>150</v>
      </c>
      <c r="AD952" s="178"/>
      <c r="AE952" s="178"/>
      <c r="AF952" s="260"/>
      <c r="AG952" s="260"/>
      <c r="AH952" s="260"/>
    </row>
    <row r="953" ht="15.75" customHeight="1" spans="1:34">
      <c r="A953" s="540" t="s">
        <v>6016</v>
      </c>
      <c r="B953" s="248"/>
      <c r="C953" s="248"/>
      <c r="D953" s="248">
        <v>33164</v>
      </c>
      <c r="E953" s="248"/>
      <c r="F953" s="249"/>
      <c r="G953" s="254" t="s">
        <v>6038</v>
      </c>
      <c r="H953" s="249" t="s">
        <v>4313</v>
      </c>
      <c r="I953" s="249">
        <v>500</v>
      </c>
      <c r="J953" s="248"/>
      <c r="K953" s="248"/>
      <c r="L953" s="248">
        <v>500</v>
      </c>
      <c r="M953" s="257">
        <f t="shared" si="5"/>
        <v>0</v>
      </c>
      <c r="N953" s="258"/>
      <c r="O953" s="258">
        <v>350</v>
      </c>
      <c r="P953" s="258"/>
      <c r="Q953" s="258"/>
      <c r="R953" s="258"/>
      <c r="S953" s="259"/>
      <c r="T953" s="259"/>
      <c r="U953" s="258"/>
      <c r="V953" s="258"/>
      <c r="W953" s="258"/>
      <c r="X953" s="258"/>
      <c r="Y953" s="258"/>
      <c r="Z953" s="258"/>
      <c r="AA953" s="258"/>
      <c r="AB953" s="258"/>
      <c r="AC953" s="257">
        <f t="shared" si="10"/>
        <v>150</v>
      </c>
      <c r="AD953" s="178"/>
      <c r="AE953" s="178"/>
      <c r="AF953" s="260"/>
      <c r="AG953" s="260"/>
      <c r="AH953" s="260"/>
    </row>
    <row r="954" ht="15.75" customHeight="1" spans="1:34">
      <c r="A954" s="540" t="s">
        <v>6016</v>
      </c>
      <c r="B954" s="248"/>
      <c r="C954" s="248"/>
      <c r="D954" s="248">
        <v>33165</v>
      </c>
      <c r="E954" s="248"/>
      <c r="F954" s="249"/>
      <c r="G954" s="256" t="s">
        <v>6039</v>
      </c>
      <c r="H954" s="249" t="s">
        <v>4313</v>
      </c>
      <c r="I954" s="249">
        <v>500</v>
      </c>
      <c r="J954" s="248"/>
      <c r="K954" s="248"/>
      <c r="L954" s="248">
        <v>500</v>
      </c>
      <c r="M954" s="257">
        <f t="shared" si="5"/>
        <v>0</v>
      </c>
      <c r="N954" s="258"/>
      <c r="O954" s="258">
        <v>350</v>
      </c>
      <c r="P954" s="258"/>
      <c r="Q954" s="258"/>
      <c r="R954" s="258"/>
      <c r="S954" s="259"/>
      <c r="T954" s="259"/>
      <c r="U954" s="258"/>
      <c r="V954" s="258"/>
      <c r="W954" s="258"/>
      <c r="X954" s="258"/>
      <c r="Y954" s="258"/>
      <c r="Z954" s="258"/>
      <c r="AA954" s="258"/>
      <c r="AB954" s="258"/>
      <c r="AC954" s="257">
        <f t="shared" si="10"/>
        <v>150</v>
      </c>
      <c r="AD954" s="178"/>
      <c r="AE954" s="178"/>
      <c r="AF954" s="260"/>
      <c r="AG954" s="260"/>
      <c r="AH954" s="260"/>
    </row>
    <row r="955" ht="15.75" customHeight="1" spans="1:34">
      <c r="A955" s="540" t="s">
        <v>6016</v>
      </c>
      <c r="B955" s="248"/>
      <c r="C955" s="248"/>
      <c r="D955" s="248">
        <v>33166</v>
      </c>
      <c r="E955" s="248"/>
      <c r="F955" s="249"/>
      <c r="G955" s="248" t="s">
        <v>6040</v>
      </c>
      <c r="H955" s="249" t="s">
        <v>4313</v>
      </c>
      <c r="I955" s="249">
        <v>500</v>
      </c>
      <c r="J955" s="248"/>
      <c r="K955" s="248"/>
      <c r="L955" s="248">
        <v>500</v>
      </c>
      <c r="M955" s="257">
        <f t="shared" si="5"/>
        <v>0</v>
      </c>
      <c r="N955" s="258"/>
      <c r="O955" s="258">
        <v>350</v>
      </c>
      <c r="P955" s="258"/>
      <c r="Q955" s="258"/>
      <c r="R955" s="258"/>
      <c r="S955" s="259"/>
      <c r="T955" s="259"/>
      <c r="U955" s="258"/>
      <c r="V955" s="258"/>
      <c r="W955" s="258"/>
      <c r="X955" s="258"/>
      <c r="Y955" s="258"/>
      <c r="Z955" s="258"/>
      <c r="AA955" s="258"/>
      <c r="AB955" s="258"/>
      <c r="AC955" s="257">
        <f t="shared" si="10"/>
        <v>150</v>
      </c>
      <c r="AD955" s="178"/>
      <c r="AE955" s="178"/>
      <c r="AF955" s="260"/>
      <c r="AG955" s="260"/>
      <c r="AH955" s="260"/>
    </row>
    <row r="956" ht="15.75" customHeight="1" spans="1:34">
      <c r="A956" s="540" t="s">
        <v>6016</v>
      </c>
      <c r="B956" s="248"/>
      <c r="C956" s="248"/>
      <c r="D956" s="248">
        <v>33167</v>
      </c>
      <c r="E956" s="248"/>
      <c r="F956" s="249"/>
      <c r="G956" s="248" t="s">
        <v>6041</v>
      </c>
      <c r="H956" s="249" t="s">
        <v>4313</v>
      </c>
      <c r="I956" s="249">
        <v>500</v>
      </c>
      <c r="J956" s="248"/>
      <c r="K956" s="248"/>
      <c r="L956" s="248">
        <v>500</v>
      </c>
      <c r="M956" s="257">
        <f t="shared" si="5"/>
        <v>0</v>
      </c>
      <c r="N956" s="258"/>
      <c r="O956" s="258">
        <v>350</v>
      </c>
      <c r="P956" s="258"/>
      <c r="Q956" s="258"/>
      <c r="R956" s="258"/>
      <c r="S956" s="259"/>
      <c r="T956" s="259"/>
      <c r="U956" s="258"/>
      <c r="V956" s="258"/>
      <c r="W956" s="258"/>
      <c r="X956" s="258"/>
      <c r="Y956" s="258"/>
      <c r="Z956" s="258"/>
      <c r="AA956" s="258"/>
      <c r="AB956" s="258"/>
      <c r="AC956" s="257">
        <f t="shared" si="10"/>
        <v>150</v>
      </c>
      <c r="AD956" s="178"/>
      <c r="AE956" s="178"/>
      <c r="AF956" s="260"/>
      <c r="AG956" s="260"/>
      <c r="AH956" s="260"/>
    </row>
    <row r="957" ht="15.75" customHeight="1" spans="1:34">
      <c r="A957" s="540" t="s">
        <v>6016</v>
      </c>
      <c r="B957" s="248"/>
      <c r="C957" s="248"/>
      <c r="D957" s="248">
        <v>33168</v>
      </c>
      <c r="E957" s="248"/>
      <c r="F957" s="249"/>
      <c r="G957" s="248" t="s">
        <v>6042</v>
      </c>
      <c r="H957" s="249" t="s">
        <v>4313</v>
      </c>
      <c r="I957" s="249">
        <v>500</v>
      </c>
      <c r="J957" s="248"/>
      <c r="K957" s="248"/>
      <c r="L957" s="248">
        <v>500</v>
      </c>
      <c r="M957" s="257">
        <f t="shared" si="5"/>
        <v>0</v>
      </c>
      <c r="N957" s="258"/>
      <c r="O957" s="258">
        <v>350</v>
      </c>
      <c r="P957" s="258"/>
      <c r="Q957" s="258"/>
      <c r="R957" s="258"/>
      <c r="S957" s="259"/>
      <c r="T957" s="259"/>
      <c r="U957" s="258"/>
      <c r="V957" s="258"/>
      <c r="W957" s="258"/>
      <c r="X957" s="258"/>
      <c r="Y957" s="258"/>
      <c r="Z957" s="258"/>
      <c r="AA957" s="258"/>
      <c r="AB957" s="258"/>
      <c r="AC957" s="257">
        <f t="shared" si="10"/>
        <v>150</v>
      </c>
      <c r="AD957" s="178"/>
      <c r="AE957" s="178"/>
      <c r="AF957" s="260"/>
      <c r="AG957" s="260"/>
      <c r="AH957" s="260"/>
    </row>
    <row r="958" ht="15.75" customHeight="1" spans="1:34">
      <c r="A958" s="540" t="s">
        <v>6016</v>
      </c>
      <c r="B958" s="248"/>
      <c r="C958" s="248"/>
      <c r="D958" s="248">
        <v>33169</v>
      </c>
      <c r="E958" s="248"/>
      <c r="F958" s="249"/>
      <c r="G958" s="248" t="s">
        <v>6043</v>
      </c>
      <c r="H958" s="249" t="s">
        <v>4313</v>
      </c>
      <c r="I958" s="249">
        <v>500</v>
      </c>
      <c r="J958" s="248"/>
      <c r="K958" s="248"/>
      <c r="L958" s="248">
        <v>500</v>
      </c>
      <c r="M958" s="257">
        <f t="shared" si="5"/>
        <v>0</v>
      </c>
      <c r="N958" s="258"/>
      <c r="O958" s="258">
        <v>350</v>
      </c>
      <c r="P958" s="258"/>
      <c r="Q958" s="258"/>
      <c r="R958" s="258"/>
      <c r="S958" s="259"/>
      <c r="T958" s="259"/>
      <c r="U958" s="258"/>
      <c r="V958" s="258"/>
      <c r="W958" s="258"/>
      <c r="X958" s="258"/>
      <c r="Y958" s="258"/>
      <c r="Z958" s="258"/>
      <c r="AA958" s="258"/>
      <c r="AB958" s="258"/>
      <c r="AC958" s="257">
        <f t="shared" si="10"/>
        <v>150</v>
      </c>
      <c r="AD958" s="178"/>
      <c r="AE958" s="178"/>
      <c r="AF958" s="260"/>
      <c r="AG958" s="260"/>
      <c r="AH958" s="260"/>
    </row>
    <row r="959" ht="15.75" customHeight="1" spans="1:34">
      <c r="A959" s="540" t="s">
        <v>6016</v>
      </c>
      <c r="B959" s="248"/>
      <c r="C959" s="248"/>
      <c r="D959" s="248">
        <v>33170</v>
      </c>
      <c r="E959" s="248"/>
      <c r="F959" s="249"/>
      <c r="G959" s="248" t="s">
        <v>6044</v>
      </c>
      <c r="H959" s="249" t="s">
        <v>4313</v>
      </c>
      <c r="I959" s="249">
        <v>500</v>
      </c>
      <c r="J959" s="248"/>
      <c r="K959" s="248"/>
      <c r="L959" s="248">
        <v>500</v>
      </c>
      <c r="M959" s="257">
        <f t="shared" si="5"/>
        <v>0</v>
      </c>
      <c r="N959" s="258"/>
      <c r="O959" s="258">
        <v>350</v>
      </c>
      <c r="P959" s="258"/>
      <c r="Q959" s="258"/>
      <c r="R959" s="258"/>
      <c r="S959" s="259"/>
      <c r="T959" s="259"/>
      <c r="U959" s="258"/>
      <c r="V959" s="258"/>
      <c r="W959" s="258"/>
      <c r="X959" s="258"/>
      <c r="Y959" s="258"/>
      <c r="Z959" s="258"/>
      <c r="AA959" s="258"/>
      <c r="AB959" s="258"/>
      <c r="AC959" s="257">
        <f t="shared" si="10"/>
        <v>150</v>
      </c>
      <c r="AD959" s="178"/>
      <c r="AE959" s="178"/>
      <c r="AF959" s="260"/>
      <c r="AG959" s="260"/>
      <c r="AH959" s="260"/>
    </row>
    <row r="960" ht="15.75" customHeight="1" spans="1:34">
      <c r="A960" s="540" t="s">
        <v>6016</v>
      </c>
      <c r="B960" s="248"/>
      <c r="C960" s="248"/>
      <c r="D960" s="248">
        <v>33171</v>
      </c>
      <c r="E960" s="248"/>
      <c r="F960" s="249"/>
      <c r="G960" s="248" t="s">
        <v>6045</v>
      </c>
      <c r="H960" s="249" t="s">
        <v>4313</v>
      </c>
      <c r="I960" s="249">
        <v>500</v>
      </c>
      <c r="J960" s="248"/>
      <c r="K960" s="248"/>
      <c r="L960" s="248">
        <v>500</v>
      </c>
      <c r="M960" s="257">
        <f t="shared" si="5"/>
        <v>0</v>
      </c>
      <c r="N960" s="258"/>
      <c r="O960" s="258">
        <v>350</v>
      </c>
      <c r="P960" s="258"/>
      <c r="Q960" s="258"/>
      <c r="R960" s="258"/>
      <c r="S960" s="259"/>
      <c r="T960" s="259"/>
      <c r="U960" s="258"/>
      <c r="V960" s="258"/>
      <c r="W960" s="258"/>
      <c r="X960" s="258"/>
      <c r="Y960" s="258"/>
      <c r="Z960" s="258"/>
      <c r="AA960" s="258"/>
      <c r="AB960" s="258"/>
      <c r="AC960" s="257">
        <f t="shared" si="10"/>
        <v>150</v>
      </c>
      <c r="AD960" s="178"/>
      <c r="AE960" s="178"/>
      <c r="AF960" s="260"/>
      <c r="AG960" s="260"/>
      <c r="AH960" s="260"/>
    </row>
    <row r="961" ht="15.75" customHeight="1" spans="1:34">
      <c r="A961" s="540" t="s">
        <v>6016</v>
      </c>
      <c r="B961" s="248"/>
      <c r="C961" s="248"/>
      <c r="D961" s="248">
        <v>33172</v>
      </c>
      <c r="E961" s="248"/>
      <c r="F961" s="249"/>
      <c r="G961" s="248" t="s">
        <v>6046</v>
      </c>
      <c r="H961" s="249" t="s">
        <v>4313</v>
      </c>
      <c r="I961" s="249">
        <v>500</v>
      </c>
      <c r="J961" s="248"/>
      <c r="K961" s="248"/>
      <c r="L961" s="248">
        <v>500</v>
      </c>
      <c r="M961" s="257">
        <f t="shared" si="5"/>
        <v>0</v>
      </c>
      <c r="N961" s="258"/>
      <c r="O961" s="258">
        <v>350</v>
      </c>
      <c r="P961" s="258"/>
      <c r="Q961" s="258"/>
      <c r="R961" s="258"/>
      <c r="S961" s="259"/>
      <c r="T961" s="259"/>
      <c r="U961" s="258"/>
      <c r="V961" s="258"/>
      <c r="W961" s="258"/>
      <c r="X961" s="258"/>
      <c r="Y961" s="258"/>
      <c r="Z961" s="258"/>
      <c r="AA961" s="258"/>
      <c r="AB961" s="258"/>
      <c r="AC961" s="257">
        <f t="shared" si="10"/>
        <v>150</v>
      </c>
      <c r="AD961" s="178"/>
      <c r="AE961" s="178"/>
      <c r="AF961" s="260"/>
      <c r="AG961" s="260"/>
      <c r="AH961" s="260"/>
    </row>
    <row r="962" ht="15.75" customHeight="1" spans="1:34">
      <c r="A962" s="540" t="s">
        <v>6016</v>
      </c>
      <c r="B962" s="248"/>
      <c r="C962" s="248"/>
      <c r="D962" s="248">
        <v>33173</v>
      </c>
      <c r="E962" s="248"/>
      <c r="F962" s="249"/>
      <c r="G962" s="248" t="s">
        <v>6047</v>
      </c>
      <c r="H962" s="249" t="s">
        <v>4313</v>
      </c>
      <c r="I962" s="249">
        <v>500</v>
      </c>
      <c r="J962" s="248"/>
      <c r="K962" s="248"/>
      <c r="L962" s="248">
        <v>500</v>
      </c>
      <c r="M962" s="257">
        <f t="shared" si="5"/>
        <v>0</v>
      </c>
      <c r="N962" s="258"/>
      <c r="O962" s="258">
        <v>350</v>
      </c>
      <c r="P962" s="258"/>
      <c r="Q962" s="258"/>
      <c r="R962" s="258"/>
      <c r="S962" s="259"/>
      <c r="T962" s="259"/>
      <c r="U962" s="258"/>
      <c r="V962" s="258"/>
      <c r="W962" s="258"/>
      <c r="X962" s="258"/>
      <c r="Y962" s="258"/>
      <c r="Z962" s="258"/>
      <c r="AA962" s="258"/>
      <c r="AB962" s="258"/>
      <c r="AC962" s="257">
        <f t="shared" si="10"/>
        <v>150</v>
      </c>
      <c r="AD962" s="178"/>
      <c r="AE962" s="178"/>
      <c r="AF962" s="260"/>
      <c r="AG962" s="260"/>
      <c r="AH962" s="260"/>
    </row>
    <row r="963" ht="15.75" customHeight="1" spans="1:34">
      <c r="A963" s="540" t="s">
        <v>6016</v>
      </c>
      <c r="B963" s="248"/>
      <c r="C963" s="248"/>
      <c r="D963" s="248">
        <v>33174</v>
      </c>
      <c r="E963" s="248"/>
      <c r="F963" s="249"/>
      <c r="G963" s="248" t="s">
        <v>6048</v>
      </c>
      <c r="H963" s="249" t="s">
        <v>4313</v>
      </c>
      <c r="I963" s="249">
        <v>500</v>
      </c>
      <c r="J963" s="248"/>
      <c r="K963" s="248"/>
      <c r="L963" s="248">
        <v>500</v>
      </c>
      <c r="M963" s="257">
        <f t="shared" si="5"/>
        <v>0</v>
      </c>
      <c r="N963" s="258"/>
      <c r="O963" s="258">
        <v>350</v>
      </c>
      <c r="P963" s="258"/>
      <c r="Q963" s="258"/>
      <c r="R963" s="258"/>
      <c r="S963" s="259"/>
      <c r="T963" s="259"/>
      <c r="U963" s="258"/>
      <c r="V963" s="258"/>
      <c r="W963" s="258"/>
      <c r="X963" s="258"/>
      <c r="Y963" s="258"/>
      <c r="Z963" s="258"/>
      <c r="AA963" s="258"/>
      <c r="AB963" s="258"/>
      <c r="AC963" s="257">
        <f t="shared" si="10"/>
        <v>150</v>
      </c>
      <c r="AD963" s="178"/>
      <c r="AE963" s="178"/>
      <c r="AF963" s="260"/>
      <c r="AG963" s="260"/>
      <c r="AH963" s="260"/>
    </row>
    <row r="964" ht="15.75" customHeight="1" spans="1:34">
      <c r="A964" s="540" t="s">
        <v>6016</v>
      </c>
      <c r="B964" s="248"/>
      <c r="C964" s="248"/>
      <c r="D964" s="248">
        <v>33175</v>
      </c>
      <c r="E964" s="248"/>
      <c r="F964" s="249"/>
      <c r="G964" s="248" t="s">
        <v>6049</v>
      </c>
      <c r="H964" s="249" t="s">
        <v>4313</v>
      </c>
      <c r="I964" s="249">
        <v>500</v>
      </c>
      <c r="J964" s="248"/>
      <c r="K964" s="248"/>
      <c r="L964" s="248">
        <v>500</v>
      </c>
      <c r="M964" s="257">
        <f t="shared" si="5"/>
        <v>0</v>
      </c>
      <c r="N964" s="258"/>
      <c r="O964" s="258">
        <v>350</v>
      </c>
      <c r="P964" s="258"/>
      <c r="Q964" s="258"/>
      <c r="R964" s="258"/>
      <c r="S964" s="259"/>
      <c r="T964" s="259"/>
      <c r="U964" s="258"/>
      <c r="V964" s="258"/>
      <c r="W964" s="258"/>
      <c r="X964" s="258"/>
      <c r="Y964" s="258"/>
      <c r="Z964" s="258"/>
      <c r="AA964" s="258"/>
      <c r="AB964" s="258"/>
      <c r="AC964" s="257">
        <f t="shared" si="10"/>
        <v>150</v>
      </c>
      <c r="AD964" s="178"/>
      <c r="AE964" s="178"/>
      <c r="AF964" s="260"/>
      <c r="AG964" s="260"/>
      <c r="AH964" s="260"/>
    </row>
    <row r="965" ht="15.75" customHeight="1" spans="1:34">
      <c r="A965" s="540" t="s">
        <v>6016</v>
      </c>
      <c r="B965" s="248"/>
      <c r="C965" s="248"/>
      <c r="D965" s="248">
        <v>33176</v>
      </c>
      <c r="E965" s="248"/>
      <c r="F965" s="249"/>
      <c r="G965" s="248" t="s">
        <v>6050</v>
      </c>
      <c r="H965" s="249" t="s">
        <v>4313</v>
      </c>
      <c r="I965" s="249">
        <v>500</v>
      </c>
      <c r="J965" s="248"/>
      <c r="K965" s="248"/>
      <c r="L965" s="248">
        <v>500</v>
      </c>
      <c r="M965" s="257">
        <f t="shared" si="5"/>
        <v>0</v>
      </c>
      <c r="N965" s="258"/>
      <c r="O965" s="258">
        <v>350</v>
      </c>
      <c r="P965" s="258"/>
      <c r="Q965" s="258"/>
      <c r="R965" s="258"/>
      <c r="S965" s="259"/>
      <c r="T965" s="259"/>
      <c r="U965" s="258"/>
      <c r="V965" s="258"/>
      <c r="W965" s="258"/>
      <c r="X965" s="258"/>
      <c r="Y965" s="258"/>
      <c r="Z965" s="258"/>
      <c r="AA965" s="258"/>
      <c r="AB965" s="258"/>
      <c r="AC965" s="257">
        <f t="shared" si="10"/>
        <v>150</v>
      </c>
      <c r="AD965" s="178"/>
      <c r="AE965" s="178"/>
      <c r="AF965" s="260"/>
      <c r="AG965" s="260"/>
      <c r="AH965" s="260"/>
    </row>
    <row r="966" ht="15.75" customHeight="1" spans="1:34">
      <c r="A966" s="540" t="s">
        <v>6016</v>
      </c>
      <c r="B966" s="248"/>
      <c r="C966" s="248"/>
      <c r="D966" s="248">
        <v>33177</v>
      </c>
      <c r="E966" s="248"/>
      <c r="F966" s="249"/>
      <c r="G966" s="248" t="s">
        <v>6051</v>
      </c>
      <c r="H966" s="249" t="s">
        <v>4313</v>
      </c>
      <c r="I966" s="249">
        <v>500</v>
      </c>
      <c r="J966" s="248"/>
      <c r="K966" s="248"/>
      <c r="L966" s="248">
        <v>500</v>
      </c>
      <c r="M966" s="257">
        <f t="shared" si="5"/>
        <v>0</v>
      </c>
      <c r="N966" s="258"/>
      <c r="O966" s="258">
        <v>350</v>
      </c>
      <c r="P966" s="258"/>
      <c r="Q966" s="258"/>
      <c r="R966" s="258"/>
      <c r="S966" s="259"/>
      <c r="T966" s="259"/>
      <c r="U966" s="258"/>
      <c r="V966" s="258"/>
      <c r="W966" s="258"/>
      <c r="X966" s="258"/>
      <c r="Y966" s="258"/>
      <c r="Z966" s="258"/>
      <c r="AA966" s="258"/>
      <c r="AB966" s="258"/>
      <c r="AC966" s="257">
        <f t="shared" si="10"/>
        <v>150</v>
      </c>
      <c r="AD966" s="178"/>
      <c r="AE966" s="178"/>
      <c r="AF966" s="260"/>
      <c r="AG966" s="260"/>
      <c r="AH966" s="260"/>
    </row>
    <row r="967" ht="15.75" customHeight="1" spans="1:34">
      <c r="A967" s="540" t="s">
        <v>6016</v>
      </c>
      <c r="B967" s="248"/>
      <c r="C967" s="248"/>
      <c r="D967" s="248">
        <v>33178</v>
      </c>
      <c r="E967" s="248"/>
      <c r="F967" s="249"/>
      <c r="G967" s="248" t="s">
        <v>6052</v>
      </c>
      <c r="H967" s="249" t="s">
        <v>4313</v>
      </c>
      <c r="I967" s="249">
        <v>500</v>
      </c>
      <c r="J967" s="248"/>
      <c r="K967" s="248"/>
      <c r="L967" s="248">
        <v>500</v>
      </c>
      <c r="M967" s="257">
        <f t="shared" si="5"/>
        <v>0</v>
      </c>
      <c r="N967" s="258"/>
      <c r="O967" s="258">
        <v>350</v>
      </c>
      <c r="P967" s="258"/>
      <c r="Q967" s="258"/>
      <c r="R967" s="258"/>
      <c r="S967" s="259"/>
      <c r="T967" s="259"/>
      <c r="U967" s="258"/>
      <c r="V967" s="258"/>
      <c r="W967" s="258"/>
      <c r="X967" s="258"/>
      <c r="Y967" s="258"/>
      <c r="Z967" s="258"/>
      <c r="AA967" s="258"/>
      <c r="AB967" s="258"/>
      <c r="AC967" s="257">
        <f t="shared" si="10"/>
        <v>150</v>
      </c>
      <c r="AD967" s="178"/>
      <c r="AE967" s="178"/>
      <c r="AF967" s="260"/>
      <c r="AG967" s="260"/>
      <c r="AH967" s="260"/>
    </row>
    <row r="968" ht="15.75" customHeight="1" spans="1:34">
      <c r="A968" s="540" t="s">
        <v>6016</v>
      </c>
      <c r="B968" s="248"/>
      <c r="C968" s="248"/>
      <c r="D968" s="248">
        <v>33179</v>
      </c>
      <c r="E968" s="248"/>
      <c r="F968" s="249"/>
      <c r="G968" s="248" t="s">
        <v>6053</v>
      </c>
      <c r="H968" s="249" t="s">
        <v>4313</v>
      </c>
      <c r="I968" s="249">
        <v>500</v>
      </c>
      <c r="J968" s="248"/>
      <c r="K968" s="248"/>
      <c r="L968" s="248">
        <v>500</v>
      </c>
      <c r="M968" s="257">
        <f t="shared" si="5"/>
        <v>0</v>
      </c>
      <c r="N968" s="258"/>
      <c r="O968" s="258">
        <v>350</v>
      </c>
      <c r="P968" s="258"/>
      <c r="Q968" s="258"/>
      <c r="R968" s="258"/>
      <c r="S968" s="259"/>
      <c r="T968" s="259"/>
      <c r="U968" s="258"/>
      <c r="V968" s="258"/>
      <c r="W968" s="258"/>
      <c r="X968" s="258"/>
      <c r="Y968" s="258"/>
      <c r="Z968" s="258"/>
      <c r="AA968" s="258"/>
      <c r="AB968" s="258"/>
      <c r="AC968" s="257">
        <f t="shared" si="10"/>
        <v>150</v>
      </c>
      <c r="AD968" s="178"/>
      <c r="AE968" s="178"/>
      <c r="AF968" s="260"/>
      <c r="AG968" s="260"/>
      <c r="AH968" s="260"/>
    </row>
    <row r="969" ht="15.75" customHeight="1" spans="1:34">
      <c r="A969" s="540" t="s">
        <v>6016</v>
      </c>
      <c r="B969" s="248"/>
      <c r="C969" s="248"/>
      <c r="D969" s="248">
        <v>33180</v>
      </c>
      <c r="E969" s="248"/>
      <c r="F969" s="249"/>
      <c r="G969" s="248" t="s">
        <v>6054</v>
      </c>
      <c r="H969" s="249" t="s">
        <v>4313</v>
      </c>
      <c r="I969" s="249">
        <v>500</v>
      </c>
      <c r="J969" s="248"/>
      <c r="K969" s="248"/>
      <c r="L969" s="248">
        <v>500</v>
      </c>
      <c r="M969" s="257">
        <f t="shared" si="5"/>
        <v>0</v>
      </c>
      <c r="N969" s="258"/>
      <c r="O969" s="258">
        <v>350</v>
      </c>
      <c r="P969" s="258"/>
      <c r="Q969" s="258"/>
      <c r="R969" s="258"/>
      <c r="S969" s="259"/>
      <c r="T969" s="259"/>
      <c r="U969" s="258"/>
      <c r="V969" s="258"/>
      <c r="W969" s="258"/>
      <c r="X969" s="258"/>
      <c r="Y969" s="258"/>
      <c r="Z969" s="258"/>
      <c r="AA969" s="258"/>
      <c r="AB969" s="258"/>
      <c r="AC969" s="257">
        <f t="shared" si="10"/>
        <v>150</v>
      </c>
      <c r="AD969" s="178"/>
      <c r="AE969" s="178"/>
      <c r="AF969" s="260"/>
      <c r="AG969" s="260"/>
      <c r="AH969" s="260"/>
    </row>
    <row r="970" ht="15.75" customHeight="1" spans="1:34">
      <c r="A970" s="540" t="s">
        <v>6016</v>
      </c>
      <c r="B970" s="248"/>
      <c r="C970" s="248"/>
      <c r="D970" s="248">
        <v>33181</v>
      </c>
      <c r="E970" s="248"/>
      <c r="F970" s="249"/>
      <c r="G970" s="248" t="s">
        <v>6055</v>
      </c>
      <c r="H970" s="249" t="s">
        <v>4313</v>
      </c>
      <c r="I970" s="249">
        <v>500</v>
      </c>
      <c r="J970" s="248"/>
      <c r="K970" s="248"/>
      <c r="L970" s="248">
        <v>500</v>
      </c>
      <c r="M970" s="257">
        <f t="shared" si="5"/>
        <v>0</v>
      </c>
      <c r="N970" s="258"/>
      <c r="O970" s="258">
        <v>350</v>
      </c>
      <c r="P970" s="258"/>
      <c r="Q970" s="258"/>
      <c r="R970" s="258"/>
      <c r="S970" s="259"/>
      <c r="T970" s="259"/>
      <c r="U970" s="258"/>
      <c r="V970" s="258"/>
      <c r="W970" s="258"/>
      <c r="X970" s="258"/>
      <c r="Y970" s="258"/>
      <c r="Z970" s="258"/>
      <c r="AA970" s="258"/>
      <c r="AB970" s="258"/>
      <c r="AC970" s="257">
        <f t="shared" si="10"/>
        <v>150</v>
      </c>
      <c r="AD970" s="178"/>
      <c r="AE970" s="178"/>
      <c r="AF970" s="260"/>
      <c r="AG970" s="260"/>
      <c r="AH970" s="260"/>
    </row>
    <row r="971" ht="15.75" customHeight="1" spans="1:34">
      <c r="A971" s="540" t="s">
        <v>6016</v>
      </c>
      <c r="B971" s="248"/>
      <c r="C971" s="248"/>
      <c r="D971" s="248">
        <v>33182</v>
      </c>
      <c r="E971" s="248"/>
      <c r="F971" s="249"/>
      <c r="G971" s="248" t="s">
        <v>6056</v>
      </c>
      <c r="H971" s="249" t="s">
        <v>4313</v>
      </c>
      <c r="I971" s="249">
        <v>500</v>
      </c>
      <c r="J971" s="248"/>
      <c r="K971" s="248"/>
      <c r="L971" s="248">
        <v>500</v>
      </c>
      <c r="M971" s="257">
        <f t="shared" si="5"/>
        <v>0</v>
      </c>
      <c r="N971" s="258"/>
      <c r="O971" s="258">
        <v>350</v>
      </c>
      <c r="P971" s="258"/>
      <c r="Q971" s="258"/>
      <c r="R971" s="258"/>
      <c r="S971" s="259"/>
      <c r="T971" s="259"/>
      <c r="U971" s="258"/>
      <c r="V971" s="258"/>
      <c r="W971" s="258"/>
      <c r="X971" s="258"/>
      <c r="Y971" s="258"/>
      <c r="Z971" s="258"/>
      <c r="AA971" s="258"/>
      <c r="AB971" s="258"/>
      <c r="AC971" s="257">
        <f t="shared" si="10"/>
        <v>150</v>
      </c>
      <c r="AD971" s="178"/>
      <c r="AE971" s="178"/>
      <c r="AF971" s="260"/>
      <c r="AG971" s="260"/>
      <c r="AH971" s="260"/>
    </row>
    <row r="972" ht="15.75" customHeight="1" spans="1:34">
      <c r="A972" s="539" t="s">
        <v>6057</v>
      </c>
      <c r="B972" s="204"/>
      <c r="C972" s="204" t="s">
        <v>5193</v>
      </c>
      <c r="D972" s="204">
        <v>32899</v>
      </c>
      <c r="E972" s="204"/>
      <c r="F972" s="176">
        <v>35366</v>
      </c>
      <c r="G972" s="204" t="s">
        <v>6058</v>
      </c>
      <c r="H972" s="176" t="s">
        <v>45</v>
      </c>
      <c r="I972" s="176">
        <v>2100</v>
      </c>
      <c r="J972" s="204"/>
      <c r="K972" s="204"/>
      <c r="L972" s="204">
        <v>2100</v>
      </c>
      <c r="M972" s="191">
        <f t="shared" si="5"/>
        <v>0</v>
      </c>
      <c r="N972" s="189"/>
      <c r="O972" s="189">
        <v>2100</v>
      </c>
      <c r="P972" s="189"/>
      <c r="Q972" s="189"/>
      <c r="R972" s="189"/>
      <c r="S972" s="219"/>
      <c r="T972" s="219"/>
      <c r="U972" s="189"/>
      <c r="V972" s="189"/>
      <c r="W972" s="189"/>
      <c r="X972" s="189"/>
      <c r="Y972" s="189"/>
      <c r="Z972" s="189"/>
      <c r="AA972" s="189"/>
      <c r="AB972" s="189"/>
      <c r="AC972" s="191">
        <f t="shared" si="10"/>
        <v>0</v>
      </c>
      <c r="AD972" s="178"/>
      <c r="AE972" s="178"/>
      <c r="AF972" s="162"/>
      <c r="AG972" s="162"/>
      <c r="AH972" s="162"/>
    </row>
    <row r="973" ht="15.75" customHeight="1" spans="1:34">
      <c r="A973" s="539" t="s">
        <v>6057</v>
      </c>
      <c r="B973" s="204"/>
      <c r="C973" s="204" t="s">
        <v>6059</v>
      </c>
      <c r="D973" s="204">
        <v>32899</v>
      </c>
      <c r="E973" s="204"/>
      <c r="F973" s="176">
        <v>36127</v>
      </c>
      <c r="G973" s="204" t="s">
        <v>6058</v>
      </c>
      <c r="H973" s="176" t="s">
        <v>183</v>
      </c>
      <c r="I973" s="176">
        <v>11000</v>
      </c>
      <c r="J973" s="204"/>
      <c r="K973" s="204"/>
      <c r="L973" s="204">
        <v>11000</v>
      </c>
      <c r="M973" s="191">
        <f t="shared" si="5"/>
        <v>0</v>
      </c>
      <c r="N973" s="189"/>
      <c r="O973" s="189">
        <v>11000</v>
      </c>
      <c r="P973" s="189"/>
      <c r="Q973" s="189"/>
      <c r="R973" s="189"/>
      <c r="S973" s="219"/>
      <c r="T973" s="219"/>
      <c r="U973" s="189"/>
      <c r="V973" s="189"/>
      <c r="W973" s="189"/>
      <c r="X973" s="189"/>
      <c r="Y973" s="189"/>
      <c r="Z973" s="189"/>
      <c r="AA973" s="189"/>
      <c r="AB973" s="189"/>
      <c r="AC973" s="191">
        <f t="shared" si="10"/>
        <v>0</v>
      </c>
      <c r="AD973" s="178"/>
      <c r="AE973" s="178"/>
      <c r="AF973" s="162"/>
      <c r="AG973" s="162"/>
      <c r="AH973" s="162"/>
    </row>
    <row r="974" ht="15.75" customHeight="1" spans="1:34">
      <c r="A974" s="540" t="s">
        <v>6016</v>
      </c>
      <c r="B974" s="248"/>
      <c r="C974" s="248"/>
      <c r="D974" s="248">
        <v>33222</v>
      </c>
      <c r="E974" s="248"/>
      <c r="F974" s="249"/>
      <c r="G974" s="248" t="s">
        <v>6060</v>
      </c>
      <c r="H974" s="249" t="s">
        <v>45</v>
      </c>
      <c r="I974" s="249">
        <v>650</v>
      </c>
      <c r="J974" s="248"/>
      <c r="K974" s="248"/>
      <c r="L974" s="248">
        <v>650</v>
      </c>
      <c r="M974" s="257">
        <f t="shared" si="5"/>
        <v>0</v>
      </c>
      <c r="N974" s="258"/>
      <c r="O974" s="258">
        <v>450</v>
      </c>
      <c r="P974" s="258"/>
      <c r="Q974" s="258"/>
      <c r="R974" s="258"/>
      <c r="S974" s="259"/>
      <c r="T974" s="259"/>
      <c r="U974" s="258"/>
      <c r="V974" s="258"/>
      <c r="W974" s="258"/>
      <c r="X974" s="258"/>
      <c r="Y974" s="258"/>
      <c r="Z974" s="258"/>
      <c r="AA974" s="258"/>
      <c r="AB974" s="258"/>
      <c r="AC974" s="257">
        <f t="shared" si="10"/>
        <v>200</v>
      </c>
      <c r="AD974" s="178"/>
      <c r="AE974" s="178"/>
      <c r="AF974" s="260"/>
      <c r="AG974" s="260"/>
      <c r="AH974" s="260"/>
    </row>
    <row r="975" ht="15.75" customHeight="1" spans="1:34">
      <c r="A975" s="540" t="s">
        <v>6016</v>
      </c>
      <c r="B975" s="248"/>
      <c r="C975" s="248"/>
      <c r="D975" s="248">
        <v>33223</v>
      </c>
      <c r="E975" s="248"/>
      <c r="F975" s="249"/>
      <c r="G975" s="248" t="s">
        <v>6061</v>
      </c>
      <c r="H975" s="249" t="s">
        <v>45</v>
      </c>
      <c r="I975" s="249">
        <v>650</v>
      </c>
      <c r="J975" s="248"/>
      <c r="K975" s="248"/>
      <c r="L975" s="248">
        <v>650</v>
      </c>
      <c r="M975" s="257">
        <f t="shared" si="5"/>
        <v>0</v>
      </c>
      <c r="N975" s="258"/>
      <c r="O975" s="258">
        <v>450</v>
      </c>
      <c r="P975" s="258"/>
      <c r="Q975" s="258"/>
      <c r="R975" s="258"/>
      <c r="S975" s="259"/>
      <c r="T975" s="259"/>
      <c r="U975" s="258"/>
      <c r="V975" s="258"/>
      <c r="W975" s="258"/>
      <c r="X975" s="258"/>
      <c r="Y975" s="258"/>
      <c r="Z975" s="258"/>
      <c r="AA975" s="258"/>
      <c r="AB975" s="258"/>
      <c r="AC975" s="257">
        <f t="shared" si="10"/>
        <v>200</v>
      </c>
      <c r="AD975" s="178"/>
      <c r="AE975" s="178"/>
      <c r="AF975" s="260"/>
      <c r="AG975" s="260"/>
      <c r="AH975" s="260"/>
    </row>
    <row r="976" ht="15.75" customHeight="1" spans="1:34">
      <c r="A976" s="540" t="s">
        <v>6016</v>
      </c>
      <c r="B976" s="248"/>
      <c r="C976" s="248"/>
      <c r="D976" s="248">
        <v>33062</v>
      </c>
      <c r="E976" s="248"/>
      <c r="F976" s="249"/>
      <c r="G976" s="248" t="s">
        <v>6062</v>
      </c>
      <c r="H976" s="249" t="s">
        <v>45</v>
      </c>
      <c r="I976" s="249">
        <v>650</v>
      </c>
      <c r="J976" s="248"/>
      <c r="K976" s="248"/>
      <c r="L976" s="248">
        <v>650</v>
      </c>
      <c r="M976" s="257">
        <f t="shared" si="5"/>
        <v>0</v>
      </c>
      <c r="N976" s="258"/>
      <c r="O976" s="258">
        <v>450</v>
      </c>
      <c r="P976" s="258"/>
      <c r="Q976" s="258"/>
      <c r="R976" s="258"/>
      <c r="S976" s="259"/>
      <c r="T976" s="259"/>
      <c r="U976" s="258"/>
      <c r="V976" s="258"/>
      <c r="W976" s="258"/>
      <c r="X976" s="258"/>
      <c r="Y976" s="258"/>
      <c r="Z976" s="258"/>
      <c r="AA976" s="258"/>
      <c r="AB976" s="258"/>
      <c r="AC976" s="257">
        <f t="shared" si="10"/>
        <v>200</v>
      </c>
      <c r="AD976" s="178"/>
      <c r="AE976" s="178"/>
      <c r="AF976" s="260"/>
      <c r="AG976" s="260"/>
      <c r="AH976" s="260"/>
    </row>
    <row r="977" ht="15.75" customHeight="1" spans="1:34">
      <c r="A977" s="540" t="s">
        <v>6016</v>
      </c>
      <c r="B977" s="248"/>
      <c r="C977" s="248"/>
      <c r="D977" s="248">
        <v>33063</v>
      </c>
      <c r="E977" s="248"/>
      <c r="F977" s="249"/>
      <c r="G977" s="248" t="s">
        <v>6063</v>
      </c>
      <c r="H977" s="249" t="s">
        <v>45</v>
      </c>
      <c r="I977" s="249">
        <v>650</v>
      </c>
      <c r="J977" s="248"/>
      <c r="K977" s="248"/>
      <c r="L977" s="248">
        <v>650</v>
      </c>
      <c r="M977" s="257">
        <f t="shared" si="5"/>
        <v>0</v>
      </c>
      <c r="N977" s="258"/>
      <c r="O977" s="258">
        <v>450</v>
      </c>
      <c r="P977" s="258"/>
      <c r="Q977" s="258"/>
      <c r="R977" s="258"/>
      <c r="S977" s="259"/>
      <c r="T977" s="259"/>
      <c r="U977" s="258"/>
      <c r="V977" s="258"/>
      <c r="W977" s="258"/>
      <c r="X977" s="258"/>
      <c r="Y977" s="258"/>
      <c r="Z977" s="258"/>
      <c r="AA977" s="258"/>
      <c r="AB977" s="258"/>
      <c r="AC977" s="257">
        <f t="shared" si="10"/>
        <v>200</v>
      </c>
      <c r="AD977" s="178"/>
      <c r="AE977" s="178"/>
      <c r="AF977" s="260"/>
      <c r="AG977" s="260"/>
      <c r="AH977" s="260"/>
    </row>
    <row r="978" ht="15.75" customHeight="1" spans="1:34">
      <c r="A978" s="540" t="s">
        <v>6016</v>
      </c>
      <c r="B978" s="248"/>
      <c r="C978" s="248"/>
      <c r="D978" s="248">
        <v>33064</v>
      </c>
      <c r="E978" s="248"/>
      <c r="F978" s="249"/>
      <c r="G978" s="248" t="s">
        <v>6064</v>
      </c>
      <c r="H978" s="249" t="s">
        <v>45</v>
      </c>
      <c r="I978" s="249">
        <v>650</v>
      </c>
      <c r="J978" s="248"/>
      <c r="K978" s="248"/>
      <c r="L978" s="248">
        <v>650</v>
      </c>
      <c r="M978" s="257">
        <f t="shared" si="5"/>
        <v>0</v>
      </c>
      <c r="N978" s="258"/>
      <c r="O978" s="258">
        <v>450</v>
      </c>
      <c r="P978" s="258"/>
      <c r="Q978" s="258"/>
      <c r="R978" s="258"/>
      <c r="S978" s="259"/>
      <c r="T978" s="259"/>
      <c r="U978" s="258"/>
      <c r="V978" s="258"/>
      <c r="W978" s="258"/>
      <c r="X978" s="258"/>
      <c r="Y978" s="258"/>
      <c r="Z978" s="258"/>
      <c r="AA978" s="258"/>
      <c r="AB978" s="258"/>
      <c r="AC978" s="257">
        <f t="shared" si="10"/>
        <v>200</v>
      </c>
      <c r="AD978" s="178"/>
      <c r="AE978" s="178"/>
      <c r="AF978" s="260"/>
      <c r="AG978" s="260"/>
      <c r="AH978" s="260"/>
    </row>
    <row r="979" ht="15.75" customHeight="1" spans="1:34">
      <c r="A979" s="540" t="s">
        <v>6016</v>
      </c>
      <c r="B979" s="248"/>
      <c r="C979" s="248"/>
      <c r="D979" s="248">
        <v>33065</v>
      </c>
      <c r="E979" s="248"/>
      <c r="F979" s="249"/>
      <c r="G979" s="248" t="s">
        <v>6065</v>
      </c>
      <c r="H979" s="249" t="s">
        <v>45</v>
      </c>
      <c r="I979" s="249">
        <v>650</v>
      </c>
      <c r="J979" s="248"/>
      <c r="K979" s="248"/>
      <c r="L979" s="248">
        <v>650</v>
      </c>
      <c r="M979" s="257">
        <f t="shared" si="5"/>
        <v>0</v>
      </c>
      <c r="N979" s="258"/>
      <c r="O979" s="258">
        <v>450</v>
      </c>
      <c r="P979" s="258"/>
      <c r="Q979" s="258"/>
      <c r="R979" s="258"/>
      <c r="S979" s="259"/>
      <c r="T979" s="259"/>
      <c r="U979" s="258"/>
      <c r="V979" s="258"/>
      <c r="W979" s="258"/>
      <c r="X979" s="258"/>
      <c r="Y979" s="258"/>
      <c r="Z979" s="258"/>
      <c r="AA979" s="258"/>
      <c r="AB979" s="258"/>
      <c r="AC979" s="257">
        <f t="shared" si="10"/>
        <v>200</v>
      </c>
      <c r="AD979" s="178"/>
      <c r="AE979" s="178"/>
      <c r="AF979" s="260"/>
      <c r="AG979" s="260"/>
      <c r="AH979" s="260"/>
    </row>
    <row r="980" ht="15.75" customHeight="1" spans="1:34">
      <c r="A980" s="540" t="s">
        <v>6016</v>
      </c>
      <c r="B980" s="248"/>
      <c r="C980" s="248"/>
      <c r="D980" s="248">
        <v>33066</v>
      </c>
      <c r="E980" s="248"/>
      <c r="F980" s="249"/>
      <c r="G980" s="248" t="s">
        <v>6066</v>
      </c>
      <c r="H980" s="249" t="s">
        <v>45</v>
      </c>
      <c r="I980" s="249">
        <v>650</v>
      </c>
      <c r="J980" s="248"/>
      <c r="K980" s="248"/>
      <c r="L980" s="248">
        <v>650</v>
      </c>
      <c r="M980" s="257">
        <f t="shared" si="5"/>
        <v>0</v>
      </c>
      <c r="N980" s="258"/>
      <c r="O980" s="258">
        <v>450</v>
      </c>
      <c r="P980" s="258"/>
      <c r="Q980" s="258"/>
      <c r="R980" s="258"/>
      <c r="S980" s="259"/>
      <c r="T980" s="259"/>
      <c r="U980" s="258"/>
      <c r="V980" s="258"/>
      <c r="W980" s="258"/>
      <c r="X980" s="258"/>
      <c r="Y980" s="258"/>
      <c r="Z980" s="258"/>
      <c r="AA980" s="258"/>
      <c r="AB980" s="258"/>
      <c r="AC980" s="257">
        <f t="shared" si="10"/>
        <v>200</v>
      </c>
      <c r="AD980" s="178"/>
      <c r="AE980" s="178"/>
      <c r="AF980" s="260"/>
      <c r="AG980" s="260"/>
      <c r="AH980" s="260"/>
    </row>
    <row r="981" ht="15.75" customHeight="1" spans="1:34">
      <c r="A981" s="540" t="s">
        <v>6016</v>
      </c>
      <c r="B981" s="248"/>
      <c r="C981" s="248"/>
      <c r="D981" s="248">
        <v>33067</v>
      </c>
      <c r="E981" s="248"/>
      <c r="F981" s="249"/>
      <c r="G981" s="248" t="s">
        <v>6067</v>
      </c>
      <c r="H981" s="249" t="s">
        <v>45</v>
      </c>
      <c r="I981" s="249">
        <v>650</v>
      </c>
      <c r="J981" s="248"/>
      <c r="K981" s="248"/>
      <c r="L981" s="248">
        <v>650</v>
      </c>
      <c r="M981" s="257">
        <f t="shared" si="5"/>
        <v>0</v>
      </c>
      <c r="N981" s="258"/>
      <c r="O981" s="258">
        <v>450</v>
      </c>
      <c r="P981" s="258"/>
      <c r="Q981" s="258"/>
      <c r="R981" s="258"/>
      <c r="S981" s="259"/>
      <c r="T981" s="259"/>
      <c r="U981" s="258"/>
      <c r="V981" s="258"/>
      <c r="W981" s="258"/>
      <c r="X981" s="258"/>
      <c r="Y981" s="258"/>
      <c r="Z981" s="258"/>
      <c r="AA981" s="258"/>
      <c r="AB981" s="258"/>
      <c r="AC981" s="257">
        <f t="shared" si="10"/>
        <v>200</v>
      </c>
      <c r="AD981" s="178"/>
      <c r="AE981" s="178"/>
      <c r="AF981" s="260"/>
      <c r="AG981" s="260"/>
      <c r="AH981" s="260"/>
    </row>
    <row r="982" ht="15.75" customHeight="1" spans="1:34">
      <c r="A982" s="540" t="s">
        <v>6016</v>
      </c>
      <c r="B982" s="248"/>
      <c r="C982" s="248"/>
      <c r="D982" s="248">
        <v>33068</v>
      </c>
      <c r="E982" s="248"/>
      <c r="F982" s="249"/>
      <c r="G982" s="248" t="s">
        <v>6068</v>
      </c>
      <c r="H982" s="249" t="s">
        <v>45</v>
      </c>
      <c r="I982" s="249">
        <v>650</v>
      </c>
      <c r="J982" s="248"/>
      <c r="K982" s="248"/>
      <c r="L982" s="248">
        <v>650</v>
      </c>
      <c r="M982" s="257">
        <f t="shared" si="5"/>
        <v>0</v>
      </c>
      <c r="N982" s="258"/>
      <c r="O982" s="258">
        <v>450</v>
      </c>
      <c r="P982" s="258"/>
      <c r="Q982" s="258"/>
      <c r="R982" s="258"/>
      <c r="S982" s="259"/>
      <c r="T982" s="259"/>
      <c r="U982" s="258"/>
      <c r="V982" s="258"/>
      <c r="W982" s="258"/>
      <c r="X982" s="258"/>
      <c r="Y982" s="258"/>
      <c r="Z982" s="258"/>
      <c r="AA982" s="258"/>
      <c r="AB982" s="258"/>
      <c r="AC982" s="257">
        <f t="shared" si="10"/>
        <v>200</v>
      </c>
      <c r="AD982" s="178"/>
      <c r="AE982" s="178"/>
      <c r="AF982" s="260"/>
      <c r="AG982" s="260"/>
      <c r="AH982" s="260"/>
    </row>
    <row r="983" ht="15.75" customHeight="1" spans="1:34">
      <c r="A983" s="540" t="s">
        <v>6016</v>
      </c>
      <c r="B983" s="248"/>
      <c r="C983" s="248"/>
      <c r="D983" s="248">
        <v>33069</v>
      </c>
      <c r="E983" s="248"/>
      <c r="F983" s="249"/>
      <c r="G983" s="248" t="s">
        <v>6069</v>
      </c>
      <c r="H983" s="249" t="s">
        <v>45</v>
      </c>
      <c r="I983" s="249">
        <v>650</v>
      </c>
      <c r="J983" s="248"/>
      <c r="K983" s="248"/>
      <c r="L983" s="248">
        <v>650</v>
      </c>
      <c r="M983" s="257">
        <f t="shared" si="5"/>
        <v>0</v>
      </c>
      <c r="N983" s="258"/>
      <c r="O983" s="258">
        <v>450</v>
      </c>
      <c r="P983" s="258"/>
      <c r="Q983" s="258"/>
      <c r="R983" s="258"/>
      <c r="S983" s="259"/>
      <c r="T983" s="259"/>
      <c r="U983" s="258"/>
      <c r="V983" s="258"/>
      <c r="W983" s="258"/>
      <c r="X983" s="258"/>
      <c r="Y983" s="258"/>
      <c r="Z983" s="258"/>
      <c r="AA983" s="258"/>
      <c r="AB983" s="258"/>
      <c r="AC983" s="257">
        <f t="shared" si="10"/>
        <v>200</v>
      </c>
      <c r="AD983" s="178"/>
      <c r="AE983" s="178"/>
      <c r="AF983" s="260"/>
      <c r="AG983" s="260"/>
      <c r="AH983" s="260"/>
    </row>
    <row r="984" ht="15.75" customHeight="1" spans="1:34">
      <c r="A984" s="540" t="s">
        <v>6016</v>
      </c>
      <c r="B984" s="248"/>
      <c r="C984" s="248"/>
      <c r="D984" s="248">
        <v>33070</v>
      </c>
      <c r="E984" s="248"/>
      <c r="F984" s="249"/>
      <c r="G984" s="248" t="s">
        <v>6070</v>
      </c>
      <c r="H984" s="249" t="s">
        <v>45</v>
      </c>
      <c r="I984" s="249">
        <v>650</v>
      </c>
      <c r="J984" s="248"/>
      <c r="K984" s="248"/>
      <c r="L984" s="248">
        <v>650</v>
      </c>
      <c r="M984" s="257">
        <f t="shared" si="5"/>
        <v>0</v>
      </c>
      <c r="N984" s="258"/>
      <c r="O984" s="258">
        <v>450</v>
      </c>
      <c r="P984" s="258"/>
      <c r="Q984" s="258"/>
      <c r="R984" s="258"/>
      <c r="S984" s="259"/>
      <c r="T984" s="259"/>
      <c r="U984" s="258"/>
      <c r="V984" s="258"/>
      <c r="W984" s="258"/>
      <c r="X984" s="258"/>
      <c r="Y984" s="258"/>
      <c r="Z984" s="258"/>
      <c r="AA984" s="258"/>
      <c r="AB984" s="258"/>
      <c r="AC984" s="257">
        <f t="shared" si="10"/>
        <v>200</v>
      </c>
      <c r="AD984" s="178"/>
      <c r="AE984" s="178"/>
      <c r="AF984" s="260"/>
      <c r="AG984" s="260"/>
      <c r="AH984" s="260"/>
    </row>
    <row r="985" ht="15.75" customHeight="1" spans="1:34">
      <c r="A985" s="540" t="s">
        <v>6016</v>
      </c>
      <c r="B985" s="248"/>
      <c r="C985" s="248"/>
      <c r="D985" s="248">
        <v>33071</v>
      </c>
      <c r="E985" s="248"/>
      <c r="F985" s="249"/>
      <c r="G985" s="248" t="s">
        <v>5950</v>
      </c>
      <c r="H985" s="249" t="s">
        <v>45</v>
      </c>
      <c r="I985" s="249">
        <v>650</v>
      </c>
      <c r="J985" s="248"/>
      <c r="K985" s="248"/>
      <c r="L985" s="248">
        <v>650</v>
      </c>
      <c r="M985" s="257">
        <f t="shared" si="5"/>
        <v>0</v>
      </c>
      <c r="N985" s="258"/>
      <c r="O985" s="258">
        <v>450</v>
      </c>
      <c r="P985" s="258"/>
      <c r="Q985" s="258"/>
      <c r="R985" s="258"/>
      <c r="S985" s="259"/>
      <c r="T985" s="259"/>
      <c r="U985" s="258"/>
      <c r="V985" s="258"/>
      <c r="W985" s="258"/>
      <c r="X985" s="258"/>
      <c r="Y985" s="258"/>
      <c r="Z985" s="258"/>
      <c r="AA985" s="258"/>
      <c r="AB985" s="258"/>
      <c r="AC985" s="257">
        <f t="shared" si="10"/>
        <v>200</v>
      </c>
      <c r="AD985" s="178"/>
      <c r="AE985" s="178"/>
      <c r="AF985" s="260"/>
      <c r="AG985" s="260"/>
      <c r="AH985" s="260"/>
    </row>
    <row r="986" ht="15.75" customHeight="1" spans="1:34">
      <c r="A986" s="540" t="s">
        <v>6016</v>
      </c>
      <c r="B986" s="248"/>
      <c r="C986" s="248"/>
      <c r="D986" s="248">
        <v>33072</v>
      </c>
      <c r="E986" s="248"/>
      <c r="F986" s="249"/>
      <c r="G986" s="248" t="s">
        <v>6071</v>
      </c>
      <c r="H986" s="249" t="s">
        <v>45</v>
      </c>
      <c r="I986" s="249">
        <v>1950</v>
      </c>
      <c r="J986" s="248"/>
      <c r="K986" s="248"/>
      <c r="L986" s="248">
        <v>1950</v>
      </c>
      <c r="M986" s="257">
        <f t="shared" si="5"/>
        <v>0</v>
      </c>
      <c r="N986" s="258"/>
      <c r="O986" s="258">
        <v>1350</v>
      </c>
      <c r="P986" s="258"/>
      <c r="Q986" s="258"/>
      <c r="R986" s="258"/>
      <c r="S986" s="259"/>
      <c r="T986" s="259"/>
      <c r="U986" s="258"/>
      <c r="V986" s="258"/>
      <c r="W986" s="258"/>
      <c r="X986" s="258"/>
      <c r="Y986" s="258"/>
      <c r="Z986" s="258"/>
      <c r="AA986" s="258"/>
      <c r="AB986" s="258"/>
      <c r="AC986" s="257">
        <f t="shared" si="10"/>
        <v>600</v>
      </c>
      <c r="AD986" s="178"/>
      <c r="AE986" s="178"/>
      <c r="AF986" s="260"/>
      <c r="AG986" s="260"/>
      <c r="AH986" s="260"/>
    </row>
    <row r="987" ht="15.75" customHeight="1" spans="1:34">
      <c r="A987" s="540" t="s">
        <v>6016</v>
      </c>
      <c r="B987" s="248"/>
      <c r="C987" s="248"/>
      <c r="D987" s="248">
        <v>33101</v>
      </c>
      <c r="E987" s="248"/>
      <c r="F987" s="249"/>
      <c r="G987" s="248" t="s">
        <v>6072</v>
      </c>
      <c r="H987" s="249" t="s">
        <v>5135</v>
      </c>
      <c r="I987" s="249">
        <v>4500</v>
      </c>
      <c r="J987" s="248"/>
      <c r="K987" s="248"/>
      <c r="L987" s="248">
        <v>4500</v>
      </c>
      <c r="M987" s="257">
        <f t="shared" si="5"/>
        <v>0</v>
      </c>
      <c r="N987" s="258"/>
      <c r="O987" s="258">
        <v>3000</v>
      </c>
      <c r="P987" s="258"/>
      <c r="Q987" s="258"/>
      <c r="R987" s="258"/>
      <c r="S987" s="259"/>
      <c r="T987" s="259"/>
      <c r="U987" s="258"/>
      <c r="V987" s="258"/>
      <c r="W987" s="258"/>
      <c r="X987" s="258"/>
      <c r="Y987" s="258"/>
      <c r="Z987" s="258"/>
      <c r="AA987" s="258"/>
      <c r="AB987" s="258"/>
      <c r="AC987" s="257">
        <f t="shared" si="10"/>
        <v>1500</v>
      </c>
      <c r="AD987" s="178"/>
      <c r="AE987" s="178"/>
      <c r="AF987" s="260"/>
      <c r="AG987" s="260"/>
      <c r="AH987" s="260"/>
    </row>
    <row r="988" ht="15.75" customHeight="1" spans="1:34">
      <c r="A988" s="540" t="s">
        <v>6016</v>
      </c>
      <c r="B988" s="248"/>
      <c r="C988" s="248"/>
      <c r="D988" s="248">
        <v>33102</v>
      </c>
      <c r="E988" s="248"/>
      <c r="F988" s="249"/>
      <c r="G988" s="248" t="s">
        <v>6073</v>
      </c>
      <c r="H988" s="249" t="s">
        <v>45</v>
      </c>
      <c r="I988" s="249">
        <v>650</v>
      </c>
      <c r="J988" s="248"/>
      <c r="K988" s="248"/>
      <c r="L988" s="248">
        <v>650</v>
      </c>
      <c r="M988" s="257">
        <f t="shared" si="5"/>
        <v>0</v>
      </c>
      <c r="N988" s="258"/>
      <c r="O988" s="258">
        <v>450</v>
      </c>
      <c r="P988" s="258"/>
      <c r="Q988" s="258"/>
      <c r="R988" s="258"/>
      <c r="S988" s="259"/>
      <c r="T988" s="259"/>
      <c r="U988" s="258"/>
      <c r="V988" s="258"/>
      <c r="W988" s="258"/>
      <c r="X988" s="258"/>
      <c r="Y988" s="258"/>
      <c r="Z988" s="258"/>
      <c r="AA988" s="258"/>
      <c r="AB988" s="258"/>
      <c r="AC988" s="257">
        <f t="shared" si="10"/>
        <v>200</v>
      </c>
      <c r="AD988" s="178"/>
      <c r="AE988" s="178"/>
      <c r="AF988" s="260"/>
      <c r="AG988" s="260"/>
      <c r="AH988" s="260"/>
    </row>
    <row r="989" ht="15.75" customHeight="1" spans="1:34">
      <c r="A989" s="540" t="s">
        <v>6016</v>
      </c>
      <c r="B989" s="248"/>
      <c r="C989" s="248"/>
      <c r="D989" s="248">
        <v>33103</v>
      </c>
      <c r="E989" s="248"/>
      <c r="F989" s="249"/>
      <c r="G989" s="248" t="s">
        <v>6074</v>
      </c>
      <c r="H989" s="249" t="s">
        <v>45</v>
      </c>
      <c r="I989" s="249">
        <v>650</v>
      </c>
      <c r="J989" s="248"/>
      <c r="K989" s="248"/>
      <c r="L989" s="248">
        <v>650</v>
      </c>
      <c r="M989" s="257">
        <f t="shared" si="5"/>
        <v>0</v>
      </c>
      <c r="N989" s="258"/>
      <c r="O989" s="258">
        <v>450</v>
      </c>
      <c r="P989" s="258"/>
      <c r="Q989" s="258"/>
      <c r="R989" s="258"/>
      <c r="S989" s="259"/>
      <c r="T989" s="259"/>
      <c r="U989" s="258"/>
      <c r="V989" s="258"/>
      <c r="W989" s="258"/>
      <c r="X989" s="258"/>
      <c r="Y989" s="258"/>
      <c r="Z989" s="258"/>
      <c r="AA989" s="258"/>
      <c r="AB989" s="258"/>
      <c r="AC989" s="257">
        <f t="shared" si="10"/>
        <v>200</v>
      </c>
      <c r="AD989" s="178"/>
      <c r="AE989" s="178"/>
      <c r="AF989" s="260"/>
      <c r="AG989" s="260"/>
      <c r="AH989" s="260"/>
    </row>
    <row r="990" ht="15.75" customHeight="1" spans="1:34">
      <c r="A990" s="540" t="s">
        <v>6016</v>
      </c>
      <c r="B990" s="248"/>
      <c r="C990" s="248"/>
      <c r="D990" s="248">
        <v>33106</v>
      </c>
      <c r="E990" s="248"/>
      <c r="F990" s="249"/>
      <c r="G990" s="248" t="s">
        <v>6075</v>
      </c>
      <c r="H990" s="249" t="s">
        <v>45</v>
      </c>
      <c r="I990" s="249">
        <v>650</v>
      </c>
      <c r="J990" s="248"/>
      <c r="K990" s="248"/>
      <c r="L990" s="248">
        <v>650</v>
      </c>
      <c r="M990" s="257">
        <f t="shared" si="5"/>
        <v>0</v>
      </c>
      <c r="N990" s="258"/>
      <c r="O990" s="258">
        <v>450</v>
      </c>
      <c r="P990" s="258"/>
      <c r="Q990" s="258"/>
      <c r="R990" s="258"/>
      <c r="S990" s="259"/>
      <c r="T990" s="259"/>
      <c r="U990" s="258"/>
      <c r="V990" s="258"/>
      <c r="W990" s="258"/>
      <c r="X990" s="258"/>
      <c r="Y990" s="258"/>
      <c r="Z990" s="258"/>
      <c r="AA990" s="258"/>
      <c r="AB990" s="258"/>
      <c r="AC990" s="257">
        <f t="shared" si="10"/>
        <v>200</v>
      </c>
      <c r="AD990" s="178"/>
      <c r="AE990" s="178"/>
      <c r="AF990" s="260"/>
      <c r="AG990" s="260"/>
      <c r="AH990" s="260"/>
    </row>
    <row r="991" ht="15.75" customHeight="1" spans="1:34">
      <c r="A991" s="540" t="s">
        <v>6016</v>
      </c>
      <c r="B991" s="248"/>
      <c r="C991" s="248"/>
      <c r="D991" s="248">
        <v>33105</v>
      </c>
      <c r="E991" s="248"/>
      <c r="F991" s="249"/>
      <c r="G991" s="248" t="s">
        <v>6076</v>
      </c>
      <c r="H991" s="249" t="s">
        <v>45</v>
      </c>
      <c r="I991" s="249">
        <v>650</v>
      </c>
      <c r="J991" s="248"/>
      <c r="K991" s="248"/>
      <c r="L991" s="248">
        <v>650</v>
      </c>
      <c r="M991" s="257">
        <f t="shared" si="5"/>
        <v>0</v>
      </c>
      <c r="N991" s="258"/>
      <c r="O991" s="258">
        <v>450</v>
      </c>
      <c r="P991" s="258"/>
      <c r="Q991" s="258"/>
      <c r="R991" s="258"/>
      <c r="S991" s="259"/>
      <c r="T991" s="259"/>
      <c r="U991" s="258"/>
      <c r="V991" s="258"/>
      <c r="W991" s="258"/>
      <c r="X991" s="258"/>
      <c r="Y991" s="258"/>
      <c r="Z991" s="258"/>
      <c r="AA991" s="258"/>
      <c r="AB991" s="258"/>
      <c r="AC991" s="257">
        <f t="shared" si="10"/>
        <v>200</v>
      </c>
      <c r="AD991" s="178"/>
      <c r="AE991" s="178"/>
      <c r="AF991" s="260"/>
      <c r="AG991" s="260"/>
      <c r="AH991" s="260"/>
    </row>
    <row r="992" ht="15.75" customHeight="1" spans="1:34">
      <c r="A992" s="540" t="s">
        <v>6016</v>
      </c>
      <c r="B992" s="248"/>
      <c r="C992" s="248"/>
      <c r="D992" s="248">
        <v>33104</v>
      </c>
      <c r="E992" s="248"/>
      <c r="F992" s="249"/>
      <c r="G992" s="248" t="s">
        <v>6077</v>
      </c>
      <c r="H992" s="249" t="s">
        <v>45</v>
      </c>
      <c r="I992" s="249">
        <v>650</v>
      </c>
      <c r="J992" s="248"/>
      <c r="K992" s="248"/>
      <c r="L992" s="248">
        <v>650</v>
      </c>
      <c r="M992" s="257">
        <f t="shared" si="5"/>
        <v>0</v>
      </c>
      <c r="N992" s="258"/>
      <c r="O992" s="258">
        <v>450</v>
      </c>
      <c r="P992" s="258"/>
      <c r="Q992" s="258"/>
      <c r="R992" s="258"/>
      <c r="S992" s="259"/>
      <c r="T992" s="259"/>
      <c r="U992" s="258"/>
      <c r="V992" s="258"/>
      <c r="W992" s="258"/>
      <c r="X992" s="258"/>
      <c r="Y992" s="258"/>
      <c r="Z992" s="258"/>
      <c r="AA992" s="258"/>
      <c r="AB992" s="258"/>
      <c r="AC992" s="257">
        <f t="shared" si="10"/>
        <v>200</v>
      </c>
      <c r="AD992" s="178"/>
      <c r="AE992" s="178"/>
      <c r="AF992" s="260"/>
      <c r="AG992" s="260"/>
      <c r="AH992" s="260"/>
    </row>
    <row r="993" ht="15.75" customHeight="1" spans="1:34">
      <c r="A993" s="540" t="s">
        <v>6016</v>
      </c>
      <c r="B993" s="248"/>
      <c r="C993" s="248"/>
      <c r="D993" s="248">
        <v>33108</v>
      </c>
      <c r="E993" s="248"/>
      <c r="F993" s="249"/>
      <c r="G993" s="248" t="s">
        <v>6078</v>
      </c>
      <c r="H993" s="249" t="s">
        <v>45</v>
      </c>
      <c r="I993" s="249">
        <v>650</v>
      </c>
      <c r="J993" s="248"/>
      <c r="K993" s="248"/>
      <c r="L993" s="248">
        <v>650</v>
      </c>
      <c r="M993" s="257">
        <f t="shared" si="5"/>
        <v>0</v>
      </c>
      <c r="N993" s="258"/>
      <c r="O993" s="258">
        <v>450</v>
      </c>
      <c r="P993" s="258"/>
      <c r="Q993" s="258"/>
      <c r="R993" s="258"/>
      <c r="S993" s="259"/>
      <c r="T993" s="259"/>
      <c r="U993" s="258"/>
      <c r="V993" s="258"/>
      <c r="W993" s="258"/>
      <c r="X993" s="258"/>
      <c r="Y993" s="258"/>
      <c r="Z993" s="258"/>
      <c r="AA993" s="258"/>
      <c r="AB993" s="258"/>
      <c r="AC993" s="257">
        <f t="shared" si="10"/>
        <v>200</v>
      </c>
      <c r="AD993" s="178"/>
      <c r="AE993" s="178"/>
      <c r="AF993" s="260"/>
      <c r="AG993" s="260"/>
      <c r="AH993" s="260"/>
    </row>
    <row r="994" ht="15.75" customHeight="1" spans="1:34">
      <c r="A994" s="539" t="s">
        <v>6016</v>
      </c>
      <c r="B994" s="204"/>
      <c r="C994" s="204" t="s">
        <v>5133</v>
      </c>
      <c r="D994" s="204">
        <v>33110</v>
      </c>
      <c r="E994" s="204"/>
      <c r="F994" s="176">
        <v>33701</v>
      </c>
      <c r="G994" s="204" t="s">
        <v>6076</v>
      </c>
      <c r="H994" s="176" t="s">
        <v>5135</v>
      </c>
      <c r="I994" s="176">
        <v>4500</v>
      </c>
      <c r="J994" s="204"/>
      <c r="K994" s="204"/>
      <c r="L994" s="204">
        <v>4500</v>
      </c>
      <c r="M994" s="191">
        <f t="shared" si="5"/>
        <v>0</v>
      </c>
      <c r="N994" s="189"/>
      <c r="O994" s="189">
        <v>3000</v>
      </c>
      <c r="P994" s="189"/>
      <c r="Q994" s="189"/>
      <c r="R994" s="189"/>
      <c r="S994" s="219"/>
      <c r="T994" s="219"/>
      <c r="U994" s="189"/>
      <c r="V994" s="189"/>
      <c r="W994" s="189"/>
      <c r="X994" s="189"/>
      <c r="Y994" s="189"/>
      <c r="Z994" s="189"/>
      <c r="AA994" s="189"/>
      <c r="AB994" s="189"/>
      <c r="AC994" s="191">
        <f t="shared" si="10"/>
        <v>1500</v>
      </c>
      <c r="AD994" s="178"/>
      <c r="AE994" s="178"/>
      <c r="AF994" s="162"/>
      <c r="AG994" s="162"/>
      <c r="AH994" s="162"/>
    </row>
    <row r="995" ht="15.75" customHeight="1" spans="1:34">
      <c r="A995" s="540" t="s">
        <v>6016</v>
      </c>
      <c r="B995" s="248"/>
      <c r="C995" s="248"/>
      <c r="D995" s="248">
        <v>33109</v>
      </c>
      <c r="E995" s="248"/>
      <c r="F995" s="249"/>
      <c r="G995" s="248" t="s">
        <v>6079</v>
      </c>
      <c r="H995" s="249" t="s">
        <v>45</v>
      </c>
      <c r="I995" s="249">
        <v>650</v>
      </c>
      <c r="J995" s="248"/>
      <c r="K995" s="248"/>
      <c r="L995" s="248">
        <v>650</v>
      </c>
      <c r="M995" s="257">
        <f t="shared" si="5"/>
        <v>0</v>
      </c>
      <c r="N995" s="258"/>
      <c r="O995" s="258">
        <v>450</v>
      </c>
      <c r="P995" s="258"/>
      <c r="Q995" s="258"/>
      <c r="R995" s="258"/>
      <c r="S995" s="259"/>
      <c r="T995" s="259"/>
      <c r="U995" s="258"/>
      <c r="V995" s="258"/>
      <c r="W995" s="258"/>
      <c r="X995" s="258"/>
      <c r="Y995" s="258"/>
      <c r="Z995" s="258"/>
      <c r="AA995" s="258"/>
      <c r="AB995" s="258"/>
      <c r="AC995" s="257">
        <f t="shared" si="10"/>
        <v>200</v>
      </c>
      <c r="AD995" s="178"/>
      <c r="AE995" s="178"/>
      <c r="AF995" s="260"/>
      <c r="AG995" s="260"/>
      <c r="AH995" s="260"/>
    </row>
    <row r="996" ht="15.75" customHeight="1" spans="1:34">
      <c r="A996" s="540" t="s">
        <v>6016</v>
      </c>
      <c r="B996" s="248"/>
      <c r="C996" s="248"/>
      <c r="D996" s="248">
        <v>33107</v>
      </c>
      <c r="E996" s="248"/>
      <c r="F996" s="249"/>
      <c r="G996" s="248" t="s">
        <v>6079</v>
      </c>
      <c r="H996" s="249" t="s">
        <v>45</v>
      </c>
      <c r="I996" s="249">
        <v>650</v>
      </c>
      <c r="J996" s="248"/>
      <c r="K996" s="248"/>
      <c r="L996" s="248">
        <v>650</v>
      </c>
      <c r="M996" s="257">
        <f t="shared" si="5"/>
        <v>0</v>
      </c>
      <c r="N996" s="258"/>
      <c r="O996" s="258">
        <v>450</v>
      </c>
      <c r="P996" s="258"/>
      <c r="Q996" s="258"/>
      <c r="R996" s="258"/>
      <c r="S996" s="259"/>
      <c r="T996" s="259"/>
      <c r="U996" s="258"/>
      <c r="V996" s="258"/>
      <c r="W996" s="258"/>
      <c r="X996" s="258"/>
      <c r="Y996" s="258"/>
      <c r="Z996" s="258"/>
      <c r="AA996" s="258"/>
      <c r="AB996" s="258"/>
      <c r="AC996" s="257">
        <f t="shared" si="10"/>
        <v>200</v>
      </c>
      <c r="AD996" s="178"/>
      <c r="AE996" s="178"/>
      <c r="AF996" s="260"/>
      <c r="AG996" s="260"/>
      <c r="AH996" s="260"/>
    </row>
    <row r="997" ht="15.75" customHeight="1" spans="1:34">
      <c r="A997" s="540" t="s">
        <v>6016</v>
      </c>
      <c r="B997" s="248"/>
      <c r="C997" s="248"/>
      <c r="D997" s="248">
        <v>32900</v>
      </c>
      <c r="E997" s="248"/>
      <c r="F997" s="249"/>
      <c r="G997" s="248" t="s">
        <v>6080</v>
      </c>
      <c r="H997" s="249" t="s">
        <v>183</v>
      </c>
      <c r="I997" s="249">
        <v>11000</v>
      </c>
      <c r="J997" s="248"/>
      <c r="K997" s="248"/>
      <c r="L997" s="248">
        <v>11000</v>
      </c>
      <c r="M997" s="257">
        <f t="shared" si="5"/>
        <v>0</v>
      </c>
      <c r="N997" s="258"/>
      <c r="O997" s="258">
        <v>11000</v>
      </c>
      <c r="P997" s="258"/>
      <c r="Q997" s="258"/>
      <c r="R997" s="258"/>
      <c r="S997" s="259"/>
      <c r="T997" s="259"/>
      <c r="U997" s="258"/>
      <c r="V997" s="258"/>
      <c r="W997" s="258"/>
      <c r="X997" s="258"/>
      <c r="Y997" s="258"/>
      <c r="Z997" s="258"/>
      <c r="AA997" s="258"/>
      <c r="AB997" s="258"/>
      <c r="AC997" s="257">
        <f t="shared" si="10"/>
        <v>0</v>
      </c>
      <c r="AD997" s="178"/>
      <c r="AE997" s="178"/>
      <c r="AF997" s="260"/>
      <c r="AG997" s="260"/>
      <c r="AH997" s="260"/>
    </row>
    <row r="998" ht="15.75" customHeight="1" spans="1:34">
      <c r="A998" s="539" t="s">
        <v>6081</v>
      </c>
      <c r="B998" s="204"/>
      <c r="C998" s="204" t="s">
        <v>6082</v>
      </c>
      <c r="D998" s="204">
        <v>33313</v>
      </c>
      <c r="E998" s="204"/>
      <c r="F998" s="176" t="s">
        <v>6083</v>
      </c>
      <c r="G998" s="204" t="s">
        <v>6084</v>
      </c>
      <c r="H998" s="176" t="s">
        <v>45</v>
      </c>
      <c r="I998" s="176">
        <v>2800</v>
      </c>
      <c r="J998" s="204"/>
      <c r="K998" s="204"/>
      <c r="L998" s="204">
        <v>2800</v>
      </c>
      <c r="M998" s="191">
        <f t="shared" si="5"/>
        <v>0</v>
      </c>
      <c r="N998" s="189"/>
      <c r="O998" s="189">
        <v>2800</v>
      </c>
      <c r="P998" s="189"/>
      <c r="Q998" s="189"/>
      <c r="R998" s="189"/>
      <c r="S998" s="219"/>
      <c r="T998" s="219"/>
      <c r="U998" s="189"/>
      <c r="V998" s="189"/>
      <c r="W998" s="189"/>
      <c r="X998" s="189"/>
      <c r="Y998" s="189"/>
      <c r="Z998" s="189"/>
      <c r="AA998" s="189"/>
      <c r="AB998" s="189"/>
      <c r="AC998" s="191">
        <f t="shared" si="10"/>
        <v>0</v>
      </c>
      <c r="AD998" s="178"/>
      <c r="AE998" s="178"/>
      <c r="AF998" s="162"/>
      <c r="AG998" s="162"/>
      <c r="AH998" s="162"/>
    </row>
    <row r="999" ht="15.75" customHeight="1" spans="1:34">
      <c r="A999" s="539" t="s">
        <v>6081</v>
      </c>
      <c r="B999" s="204"/>
      <c r="C999" s="204" t="s">
        <v>6085</v>
      </c>
      <c r="D999" s="204">
        <v>33314</v>
      </c>
      <c r="E999" s="204"/>
      <c r="F999" s="176" t="s">
        <v>6086</v>
      </c>
      <c r="G999" s="204" t="s">
        <v>6084</v>
      </c>
      <c r="H999" s="176" t="s">
        <v>45</v>
      </c>
      <c r="I999" s="176">
        <v>2800</v>
      </c>
      <c r="J999" s="204"/>
      <c r="K999" s="204"/>
      <c r="L999" s="204">
        <v>2800</v>
      </c>
      <c r="M999" s="191">
        <f t="shared" si="5"/>
        <v>0</v>
      </c>
      <c r="N999" s="189"/>
      <c r="O999" s="189">
        <v>2800</v>
      </c>
      <c r="P999" s="189"/>
      <c r="Q999" s="189"/>
      <c r="R999" s="189"/>
      <c r="S999" s="219"/>
      <c r="T999" s="219"/>
      <c r="U999" s="189"/>
      <c r="V999" s="189"/>
      <c r="W999" s="189"/>
      <c r="X999" s="189"/>
      <c r="Y999" s="189"/>
      <c r="Z999" s="189"/>
      <c r="AA999" s="189"/>
      <c r="AB999" s="189"/>
      <c r="AC999" s="191">
        <f t="shared" si="10"/>
        <v>0</v>
      </c>
      <c r="AD999" s="178"/>
      <c r="AE999" s="178"/>
      <c r="AF999" s="162"/>
      <c r="AG999" s="162"/>
      <c r="AH999" s="162"/>
    </row>
    <row r="1000" ht="15.75" customHeight="1" spans="1:34">
      <c r="A1000" s="539" t="s">
        <v>6081</v>
      </c>
      <c r="B1000" s="204"/>
      <c r="C1000" s="204" t="s">
        <v>6087</v>
      </c>
      <c r="D1000" s="204">
        <v>33315</v>
      </c>
      <c r="E1000" s="204"/>
      <c r="F1000" s="204">
        <v>34195</v>
      </c>
      <c r="G1000" s="204" t="s">
        <v>5591</v>
      </c>
      <c r="H1000" s="176" t="s">
        <v>183</v>
      </c>
      <c r="I1000" s="176">
        <v>10803.57</v>
      </c>
      <c r="J1000" s="204"/>
      <c r="K1000" s="204"/>
      <c r="L1000" s="204">
        <v>10803.57</v>
      </c>
      <c r="M1000" s="191">
        <f t="shared" si="5"/>
        <v>0</v>
      </c>
      <c r="N1000" s="189"/>
      <c r="O1000" s="189">
        <v>10803.57</v>
      </c>
      <c r="P1000" s="189"/>
      <c r="Q1000" s="189"/>
      <c r="R1000" s="189"/>
      <c r="S1000" s="219"/>
      <c r="T1000" s="219"/>
      <c r="U1000" s="189"/>
      <c r="V1000" s="189"/>
      <c r="W1000" s="189"/>
      <c r="X1000" s="189"/>
      <c r="Y1000" s="189"/>
      <c r="Z1000" s="189"/>
      <c r="AA1000" s="189"/>
      <c r="AB1000" s="189"/>
      <c r="AC1000" s="191">
        <f t="shared" si="10"/>
        <v>0</v>
      </c>
      <c r="AD1000" s="178"/>
      <c r="AE1000" s="178"/>
      <c r="AF1000" s="162"/>
      <c r="AG1000" s="162"/>
      <c r="AH1000" s="162"/>
    </row>
    <row r="1001" ht="15.75" customHeight="1" spans="1:34">
      <c r="A1001" s="540" t="s">
        <v>6081</v>
      </c>
      <c r="B1001" s="248"/>
      <c r="C1001" s="248"/>
      <c r="D1001" s="248">
        <v>33316</v>
      </c>
      <c r="E1001" s="248"/>
      <c r="F1001" s="249"/>
      <c r="G1001" s="248" t="s">
        <v>5207</v>
      </c>
      <c r="H1001" s="249" t="s">
        <v>45</v>
      </c>
      <c r="I1001" s="249">
        <v>700</v>
      </c>
      <c r="J1001" s="248"/>
      <c r="K1001" s="248"/>
      <c r="L1001" s="248">
        <v>700</v>
      </c>
      <c r="M1001" s="257">
        <f t="shared" si="5"/>
        <v>0</v>
      </c>
      <c r="N1001" s="258"/>
      <c r="O1001" s="258">
        <v>700</v>
      </c>
      <c r="P1001" s="258"/>
      <c r="Q1001" s="258"/>
      <c r="R1001" s="258"/>
      <c r="S1001" s="259"/>
      <c r="T1001" s="259"/>
      <c r="U1001" s="258"/>
      <c r="V1001" s="258"/>
      <c r="W1001" s="258"/>
      <c r="X1001" s="258"/>
      <c r="Y1001" s="258"/>
      <c r="Z1001" s="258"/>
      <c r="AA1001" s="258"/>
      <c r="AB1001" s="258"/>
      <c r="AC1001" s="257">
        <f t="shared" si="10"/>
        <v>0</v>
      </c>
      <c r="AD1001" s="178"/>
      <c r="AE1001" s="178"/>
      <c r="AF1001" s="260"/>
      <c r="AG1001" s="260"/>
      <c r="AH1001" s="260"/>
    </row>
    <row r="1002" ht="15.75" customHeight="1" spans="1:34">
      <c r="A1002" s="539" t="s">
        <v>6081</v>
      </c>
      <c r="B1002" s="204"/>
      <c r="C1002" s="204"/>
      <c r="D1002" s="204">
        <v>32942</v>
      </c>
      <c r="E1002" s="204"/>
      <c r="F1002" s="204"/>
      <c r="G1002" s="204" t="s">
        <v>6088</v>
      </c>
      <c r="H1002" s="176" t="s">
        <v>4313</v>
      </c>
      <c r="I1002" s="176">
        <v>500</v>
      </c>
      <c r="J1002" s="204"/>
      <c r="K1002" s="204"/>
      <c r="L1002" s="204">
        <v>500</v>
      </c>
      <c r="M1002" s="191">
        <f t="shared" si="5"/>
        <v>0</v>
      </c>
      <c r="N1002" s="189"/>
      <c r="O1002" s="189">
        <v>300</v>
      </c>
      <c r="P1002" s="189"/>
      <c r="Q1002" s="189"/>
      <c r="R1002" s="189"/>
      <c r="S1002" s="219"/>
      <c r="T1002" s="219"/>
      <c r="U1002" s="189"/>
      <c r="V1002" s="189"/>
      <c r="W1002" s="189"/>
      <c r="X1002" s="189"/>
      <c r="Y1002" s="189"/>
      <c r="Z1002" s="189"/>
      <c r="AA1002" s="189"/>
      <c r="AB1002" s="189"/>
      <c r="AC1002" s="191">
        <f t="shared" si="10"/>
        <v>200</v>
      </c>
      <c r="AD1002" s="178"/>
      <c r="AE1002" s="178"/>
      <c r="AF1002" s="162"/>
      <c r="AG1002" s="162"/>
      <c r="AH1002" s="162"/>
    </row>
    <row r="1003" ht="15.75" customHeight="1" spans="1:34">
      <c r="A1003" s="539" t="s">
        <v>6081</v>
      </c>
      <c r="B1003" s="204"/>
      <c r="C1003" s="204"/>
      <c r="D1003" s="204">
        <v>32943</v>
      </c>
      <c r="E1003" s="204"/>
      <c r="F1003" s="176"/>
      <c r="G1003" s="204" t="s">
        <v>6089</v>
      </c>
      <c r="H1003" s="176" t="s">
        <v>4313</v>
      </c>
      <c r="I1003" s="176">
        <v>500</v>
      </c>
      <c r="J1003" s="204"/>
      <c r="K1003" s="204"/>
      <c r="L1003" s="204">
        <v>500</v>
      </c>
      <c r="M1003" s="191">
        <f t="shared" si="5"/>
        <v>0</v>
      </c>
      <c r="N1003" s="189"/>
      <c r="O1003" s="189">
        <v>300</v>
      </c>
      <c r="P1003" s="189"/>
      <c r="Q1003" s="189"/>
      <c r="R1003" s="189"/>
      <c r="S1003" s="219"/>
      <c r="T1003" s="219"/>
      <c r="U1003" s="189"/>
      <c r="V1003" s="189"/>
      <c r="W1003" s="189"/>
      <c r="X1003" s="189"/>
      <c r="Y1003" s="189"/>
      <c r="Z1003" s="189"/>
      <c r="AA1003" s="189"/>
      <c r="AB1003" s="189"/>
      <c r="AC1003" s="191">
        <f t="shared" si="10"/>
        <v>200</v>
      </c>
      <c r="AD1003" s="178"/>
      <c r="AE1003" s="178"/>
      <c r="AF1003" s="162"/>
      <c r="AG1003" s="162"/>
      <c r="AH1003" s="162"/>
    </row>
    <row r="1004" ht="15.75" customHeight="1" spans="1:34">
      <c r="A1004" s="539" t="s">
        <v>6081</v>
      </c>
      <c r="B1004" s="204"/>
      <c r="C1004" s="204"/>
      <c r="D1004" s="204">
        <v>32944</v>
      </c>
      <c r="E1004" s="204"/>
      <c r="F1004" s="176"/>
      <c r="G1004" s="204" t="s">
        <v>6089</v>
      </c>
      <c r="H1004" s="176" t="s">
        <v>4313</v>
      </c>
      <c r="I1004" s="176">
        <v>500</v>
      </c>
      <c r="J1004" s="204"/>
      <c r="K1004" s="204"/>
      <c r="L1004" s="204">
        <v>500</v>
      </c>
      <c r="M1004" s="191">
        <f t="shared" si="5"/>
        <v>0</v>
      </c>
      <c r="N1004" s="189"/>
      <c r="O1004" s="189">
        <v>300</v>
      </c>
      <c r="P1004" s="189"/>
      <c r="Q1004" s="189"/>
      <c r="R1004" s="189"/>
      <c r="S1004" s="219"/>
      <c r="T1004" s="219"/>
      <c r="U1004" s="189"/>
      <c r="V1004" s="189"/>
      <c r="W1004" s="189"/>
      <c r="X1004" s="189"/>
      <c r="Y1004" s="189"/>
      <c r="Z1004" s="189"/>
      <c r="AA1004" s="189"/>
      <c r="AB1004" s="189"/>
      <c r="AC1004" s="191">
        <f t="shared" si="10"/>
        <v>200</v>
      </c>
      <c r="AD1004" s="178"/>
      <c r="AE1004" s="178"/>
      <c r="AF1004" s="162"/>
      <c r="AG1004" s="162"/>
      <c r="AH1004" s="162"/>
    </row>
    <row r="1005" ht="15.75" customHeight="1" spans="1:34">
      <c r="A1005" s="540" t="s">
        <v>6081</v>
      </c>
      <c r="B1005" s="248"/>
      <c r="C1005" s="248"/>
      <c r="D1005" s="248">
        <v>33183</v>
      </c>
      <c r="E1005" s="248"/>
      <c r="F1005" s="249"/>
      <c r="G1005" s="248" t="s">
        <v>6090</v>
      </c>
      <c r="H1005" s="249" t="s">
        <v>4313</v>
      </c>
      <c r="I1005" s="249">
        <v>500</v>
      </c>
      <c r="J1005" s="248"/>
      <c r="K1005" s="248"/>
      <c r="L1005" s="248">
        <v>500</v>
      </c>
      <c r="M1005" s="257">
        <f t="shared" si="5"/>
        <v>0</v>
      </c>
      <c r="N1005" s="258"/>
      <c r="O1005" s="258">
        <v>350</v>
      </c>
      <c r="P1005" s="258"/>
      <c r="Q1005" s="258"/>
      <c r="R1005" s="258"/>
      <c r="S1005" s="259"/>
      <c r="T1005" s="259"/>
      <c r="U1005" s="258"/>
      <c r="V1005" s="258"/>
      <c r="W1005" s="258"/>
      <c r="X1005" s="258"/>
      <c r="Y1005" s="258"/>
      <c r="Z1005" s="258"/>
      <c r="AA1005" s="258"/>
      <c r="AB1005" s="258"/>
      <c r="AC1005" s="257">
        <f t="shared" si="10"/>
        <v>150</v>
      </c>
      <c r="AD1005" s="178"/>
      <c r="AE1005" s="178"/>
      <c r="AF1005" s="260"/>
      <c r="AG1005" s="260"/>
      <c r="AH1005" s="260"/>
    </row>
    <row r="1006" ht="15.75" customHeight="1" spans="1:34">
      <c r="A1006" s="540" t="s">
        <v>6081</v>
      </c>
      <c r="B1006" s="248"/>
      <c r="C1006" s="248"/>
      <c r="D1006" s="248">
        <v>33184</v>
      </c>
      <c r="E1006" s="248"/>
      <c r="F1006" s="249"/>
      <c r="G1006" s="248" t="s">
        <v>6091</v>
      </c>
      <c r="H1006" s="249" t="s">
        <v>4313</v>
      </c>
      <c r="I1006" s="249">
        <v>500</v>
      </c>
      <c r="J1006" s="248"/>
      <c r="K1006" s="248"/>
      <c r="L1006" s="248">
        <v>500</v>
      </c>
      <c r="M1006" s="257">
        <f t="shared" si="5"/>
        <v>0</v>
      </c>
      <c r="N1006" s="258"/>
      <c r="O1006" s="258">
        <v>350</v>
      </c>
      <c r="P1006" s="258"/>
      <c r="Q1006" s="258"/>
      <c r="R1006" s="258"/>
      <c r="S1006" s="259"/>
      <c r="T1006" s="259"/>
      <c r="U1006" s="258"/>
      <c r="V1006" s="258"/>
      <c r="W1006" s="258"/>
      <c r="X1006" s="258"/>
      <c r="Y1006" s="258"/>
      <c r="Z1006" s="258"/>
      <c r="AA1006" s="258"/>
      <c r="AB1006" s="258"/>
      <c r="AC1006" s="257">
        <f t="shared" si="10"/>
        <v>150</v>
      </c>
      <c r="AD1006" s="178"/>
      <c r="AE1006" s="178"/>
      <c r="AF1006" s="260"/>
      <c r="AG1006" s="260"/>
      <c r="AH1006" s="260"/>
    </row>
    <row r="1007" ht="15.75" customHeight="1" spans="1:34">
      <c r="A1007" s="540" t="s">
        <v>6081</v>
      </c>
      <c r="B1007" s="248"/>
      <c r="C1007" s="248"/>
      <c r="D1007" s="248">
        <v>33185</v>
      </c>
      <c r="E1007" s="248"/>
      <c r="F1007" s="249"/>
      <c r="G1007" s="248" t="s">
        <v>6092</v>
      </c>
      <c r="H1007" s="249" t="s">
        <v>4313</v>
      </c>
      <c r="I1007" s="249">
        <v>500</v>
      </c>
      <c r="J1007" s="248"/>
      <c r="K1007" s="248"/>
      <c r="L1007" s="248">
        <v>500</v>
      </c>
      <c r="M1007" s="257">
        <f t="shared" si="5"/>
        <v>0</v>
      </c>
      <c r="N1007" s="258"/>
      <c r="O1007" s="258">
        <v>350</v>
      </c>
      <c r="P1007" s="258"/>
      <c r="Q1007" s="258"/>
      <c r="R1007" s="258"/>
      <c r="S1007" s="259"/>
      <c r="T1007" s="259"/>
      <c r="U1007" s="258"/>
      <c r="V1007" s="258"/>
      <c r="W1007" s="258"/>
      <c r="X1007" s="258"/>
      <c r="Y1007" s="258"/>
      <c r="Z1007" s="258"/>
      <c r="AA1007" s="258"/>
      <c r="AB1007" s="258"/>
      <c r="AC1007" s="257">
        <f t="shared" si="10"/>
        <v>150</v>
      </c>
      <c r="AD1007" s="178"/>
      <c r="AE1007" s="178"/>
      <c r="AF1007" s="260"/>
      <c r="AG1007" s="260"/>
      <c r="AH1007" s="260"/>
    </row>
    <row r="1008" ht="15.75" customHeight="1" spans="1:34">
      <c r="A1008" s="540" t="s">
        <v>6081</v>
      </c>
      <c r="B1008" s="248"/>
      <c r="C1008" s="248"/>
      <c r="D1008" s="248">
        <v>33186</v>
      </c>
      <c r="E1008" s="248"/>
      <c r="F1008" s="249"/>
      <c r="G1008" s="248" t="s">
        <v>6093</v>
      </c>
      <c r="H1008" s="249" t="s">
        <v>4313</v>
      </c>
      <c r="I1008" s="249">
        <v>1500</v>
      </c>
      <c r="J1008" s="248"/>
      <c r="K1008" s="248"/>
      <c r="L1008" s="248">
        <v>1500</v>
      </c>
      <c r="M1008" s="257">
        <f t="shared" si="5"/>
        <v>0</v>
      </c>
      <c r="N1008" s="258"/>
      <c r="O1008" s="258">
        <v>1050</v>
      </c>
      <c r="P1008" s="258"/>
      <c r="Q1008" s="258"/>
      <c r="R1008" s="258"/>
      <c r="S1008" s="259"/>
      <c r="T1008" s="259"/>
      <c r="U1008" s="258"/>
      <c r="V1008" s="258"/>
      <c r="W1008" s="258"/>
      <c r="X1008" s="258"/>
      <c r="Y1008" s="258"/>
      <c r="Z1008" s="258"/>
      <c r="AA1008" s="258"/>
      <c r="AB1008" s="258"/>
      <c r="AC1008" s="257">
        <f t="shared" si="10"/>
        <v>450</v>
      </c>
      <c r="AD1008" s="178"/>
      <c r="AE1008" s="178"/>
      <c r="AF1008" s="260"/>
      <c r="AG1008" s="260"/>
      <c r="AH1008" s="260"/>
    </row>
    <row r="1009" ht="15.75" customHeight="1" spans="1:34">
      <c r="A1009" s="540" t="s">
        <v>6081</v>
      </c>
      <c r="B1009" s="248"/>
      <c r="C1009" s="248"/>
      <c r="D1009" s="248">
        <v>33187</v>
      </c>
      <c r="E1009" s="248"/>
      <c r="F1009" s="249"/>
      <c r="G1009" s="248" t="s">
        <v>6094</v>
      </c>
      <c r="H1009" s="249" t="s">
        <v>4313</v>
      </c>
      <c r="I1009" s="249">
        <v>1500</v>
      </c>
      <c r="J1009" s="248"/>
      <c r="K1009" s="248"/>
      <c r="L1009" s="248">
        <v>1500</v>
      </c>
      <c r="M1009" s="257">
        <f t="shared" si="5"/>
        <v>0</v>
      </c>
      <c r="N1009" s="258"/>
      <c r="O1009" s="258">
        <v>1050</v>
      </c>
      <c r="P1009" s="258"/>
      <c r="Q1009" s="258"/>
      <c r="R1009" s="258"/>
      <c r="S1009" s="259"/>
      <c r="T1009" s="259"/>
      <c r="U1009" s="258"/>
      <c r="V1009" s="258"/>
      <c r="W1009" s="258"/>
      <c r="X1009" s="258"/>
      <c r="Y1009" s="258"/>
      <c r="Z1009" s="258"/>
      <c r="AA1009" s="258"/>
      <c r="AB1009" s="258"/>
      <c r="AC1009" s="257">
        <f t="shared" si="10"/>
        <v>450</v>
      </c>
      <c r="AD1009" s="178"/>
      <c r="AE1009" s="178"/>
      <c r="AF1009" s="260"/>
      <c r="AG1009" s="260"/>
      <c r="AH1009" s="260"/>
    </row>
    <row r="1010" ht="15.75" customHeight="1" spans="1:34">
      <c r="A1010" s="540" t="s">
        <v>6081</v>
      </c>
      <c r="B1010" s="248"/>
      <c r="C1010" s="248"/>
      <c r="D1010" s="248">
        <v>33188</v>
      </c>
      <c r="E1010" s="248"/>
      <c r="F1010" s="249"/>
      <c r="G1010" s="248" t="s">
        <v>6095</v>
      </c>
      <c r="H1010" s="249" t="s">
        <v>4313</v>
      </c>
      <c r="I1010" s="249">
        <v>500</v>
      </c>
      <c r="J1010" s="248"/>
      <c r="K1010" s="248"/>
      <c r="L1010" s="248">
        <v>500</v>
      </c>
      <c r="M1010" s="257">
        <f t="shared" si="5"/>
        <v>0</v>
      </c>
      <c r="N1010" s="258"/>
      <c r="O1010" s="258">
        <v>350</v>
      </c>
      <c r="P1010" s="258"/>
      <c r="Q1010" s="258"/>
      <c r="R1010" s="258"/>
      <c r="S1010" s="259"/>
      <c r="T1010" s="259"/>
      <c r="U1010" s="258"/>
      <c r="V1010" s="258"/>
      <c r="W1010" s="258"/>
      <c r="X1010" s="258"/>
      <c r="Y1010" s="258"/>
      <c r="Z1010" s="258"/>
      <c r="AA1010" s="258"/>
      <c r="AB1010" s="258"/>
      <c r="AC1010" s="257">
        <f t="shared" si="10"/>
        <v>150</v>
      </c>
      <c r="AD1010" s="178"/>
      <c r="AE1010" s="178"/>
      <c r="AF1010" s="260"/>
      <c r="AG1010" s="260"/>
      <c r="AH1010" s="260"/>
    </row>
    <row r="1011" ht="15.75" customHeight="1" spans="1:34">
      <c r="A1011" s="540" t="s">
        <v>6081</v>
      </c>
      <c r="B1011" s="248"/>
      <c r="C1011" s="248"/>
      <c r="D1011" s="248">
        <v>33189</v>
      </c>
      <c r="E1011" s="248"/>
      <c r="F1011" s="249"/>
      <c r="G1011" s="248" t="s">
        <v>6096</v>
      </c>
      <c r="H1011" s="249" t="s">
        <v>4313</v>
      </c>
      <c r="I1011" s="249">
        <v>500</v>
      </c>
      <c r="J1011" s="248"/>
      <c r="K1011" s="248"/>
      <c r="L1011" s="248">
        <v>500</v>
      </c>
      <c r="M1011" s="257">
        <f t="shared" si="5"/>
        <v>0</v>
      </c>
      <c r="N1011" s="258"/>
      <c r="O1011" s="258">
        <v>350</v>
      </c>
      <c r="P1011" s="258"/>
      <c r="Q1011" s="258"/>
      <c r="R1011" s="258"/>
      <c r="S1011" s="259"/>
      <c r="T1011" s="259"/>
      <c r="U1011" s="258"/>
      <c r="V1011" s="258"/>
      <c r="W1011" s="258"/>
      <c r="X1011" s="258"/>
      <c r="Y1011" s="258"/>
      <c r="Z1011" s="258"/>
      <c r="AA1011" s="258"/>
      <c r="AB1011" s="258"/>
      <c r="AC1011" s="257">
        <f t="shared" si="10"/>
        <v>150</v>
      </c>
      <c r="AD1011" s="178"/>
      <c r="AE1011" s="178"/>
      <c r="AF1011" s="260"/>
      <c r="AG1011" s="260"/>
      <c r="AH1011" s="260"/>
    </row>
    <row r="1012" ht="15.75" customHeight="1" spans="1:34">
      <c r="A1012" s="540" t="s">
        <v>6081</v>
      </c>
      <c r="B1012" s="248"/>
      <c r="C1012" s="248"/>
      <c r="D1012" s="248">
        <v>33190</v>
      </c>
      <c r="E1012" s="248"/>
      <c r="F1012" s="249"/>
      <c r="G1012" s="248" t="s">
        <v>6097</v>
      </c>
      <c r="H1012" s="249" t="s">
        <v>4313</v>
      </c>
      <c r="I1012" s="249">
        <v>1000</v>
      </c>
      <c r="J1012" s="248"/>
      <c r="K1012" s="248"/>
      <c r="L1012" s="248">
        <v>1000</v>
      </c>
      <c r="M1012" s="257">
        <f t="shared" si="5"/>
        <v>0</v>
      </c>
      <c r="N1012" s="258"/>
      <c r="O1012" s="258">
        <v>700</v>
      </c>
      <c r="P1012" s="258"/>
      <c r="Q1012" s="258"/>
      <c r="R1012" s="258"/>
      <c r="S1012" s="259"/>
      <c r="T1012" s="259"/>
      <c r="U1012" s="258"/>
      <c r="V1012" s="258"/>
      <c r="W1012" s="258"/>
      <c r="X1012" s="258"/>
      <c r="Y1012" s="258"/>
      <c r="Z1012" s="258"/>
      <c r="AA1012" s="258"/>
      <c r="AB1012" s="258"/>
      <c r="AC1012" s="257">
        <f t="shared" si="10"/>
        <v>300</v>
      </c>
      <c r="AD1012" s="178"/>
      <c r="AE1012" s="178"/>
      <c r="AF1012" s="260"/>
      <c r="AG1012" s="260"/>
      <c r="AH1012" s="260"/>
    </row>
    <row r="1013" ht="15.75" customHeight="1" spans="1:34">
      <c r="A1013" s="540" t="s">
        <v>6081</v>
      </c>
      <c r="B1013" s="248"/>
      <c r="C1013" s="248"/>
      <c r="D1013" s="248">
        <v>33191</v>
      </c>
      <c r="E1013" s="248"/>
      <c r="F1013" s="249"/>
      <c r="G1013" s="248" t="s">
        <v>6098</v>
      </c>
      <c r="H1013" s="249" t="s">
        <v>4313</v>
      </c>
      <c r="I1013" s="249">
        <v>500</v>
      </c>
      <c r="J1013" s="248"/>
      <c r="K1013" s="248"/>
      <c r="L1013" s="248">
        <v>500</v>
      </c>
      <c r="M1013" s="257">
        <f t="shared" si="5"/>
        <v>0</v>
      </c>
      <c r="N1013" s="258"/>
      <c r="O1013" s="258">
        <v>350</v>
      </c>
      <c r="P1013" s="258"/>
      <c r="Q1013" s="258"/>
      <c r="R1013" s="258"/>
      <c r="S1013" s="259"/>
      <c r="T1013" s="259"/>
      <c r="U1013" s="258"/>
      <c r="V1013" s="258"/>
      <c r="W1013" s="258"/>
      <c r="X1013" s="258"/>
      <c r="Y1013" s="258"/>
      <c r="Z1013" s="258"/>
      <c r="AA1013" s="258"/>
      <c r="AB1013" s="258"/>
      <c r="AC1013" s="257">
        <f t="shared" si="10"/>
        <v>150</v>
      </c>
      <c r="AD1013" s="178"/>
      <c r="AE1013" s="178"/>
      <c r="AF1013" s="260"/>
      <c r="AG1013" s="260"/>
      <c r="AH1013" s="260"/>
    </row>
    <row r="1014" ht="15.75" customHeight="1" spans="1:34">
      <c r="A1014" s="540" t="s">
        <v>6081</v>
      </c>
      <c r="B1014" s="248"/>
      <c r="C1014" s="248"/>
      <c r="D1014" s="248">
        <v>33192</v>
      </c>
      <c r="E1014" s="248"/>
      <c r="F1014" s="249"/>
      <c r="G1014" s="248" t="s">
        <v>6099</v>
      </c>
      <c r="H1014" s="249" t="s">
        <v>4313</v>
      </c>
      <c r="I1014" s="249">
        <v>1000</v>
      </c>
      <c r="J1014" s="248"/>
      <c r="K1014" s="248"/>
      <c r="L1014" s="248">
        <v>1000</v>
      </c>
      <c r="M1014" s="257">
        <f t="shared" si="5"/>
        <v>0</v>
      </c>
      <c r="N1014" s="258"/>
      <c r="O1014" s="258">
        <v>700</v>
      </c>
      <c r="P1014" s="258"/>
      <c r="Q1014" s="258"/>
      <c r="R1014" s="258"/>
      <c r="S1014" s="259"/>
      <c r="T1014" s="259"/>
      <c r="U1014" s="258"/>
      <c r="V1014" s="258"/>
      <c r="W1014" s="258"/>
      <c r="X1014" s="258"/>
      <c r="Y1014" s="258"/>
      <c r="Z1014" s="258"/>
      <c r="AA1014" s="258"/>
      <c r="AB1014" s="258"/>
      <c r="AC1014" s="257">
        <f t="shared" si="10"/>
        <v>300</v>
      </c>
      <c r="AD1014" s="178"/>
      <c r="AE1014" s="178"/>
      <c r="AF1014" s="260"/>
      <c r="AG1014" s="260"/>
      <c r="AH1014" s="260"/>
    </row>
    <row r="1015" ht="15.75" customHeight="1" spans="1:34">
      <c r="A1015" s="540" t="s">
        <v>6081</v>
      </c>
      <c r="B1015" s="248"/>
      <c r="C1015" s="248"/>
      <c r="D1015" s="248">
        <v>33193</v>
      </c>
      <c r="E1015" s="248"/>
      <c r="F1015" s="249"/>
      <c r="G1015" s="248" t="s">
        <v>6100</v>
      </c>
      <c r="H1015" s="249" t="s">
        <v>4313</v>
      </c>
      <c r="I1015" s="249">
        <v>500</v>
      </c>
      <c r="J1015" s="248"/>
      <c r="K1015" s="248"/>
      <c r="L1015" s="248">
        <v>500</v>
      </c>
      <c r="M1015" s="257">
        <f t="shared" si="5"/>
        <v>0</v>
      </c>
      <c r="N1015" s="258"/>
      <c r="O1015" s="258">
        <v>350</v>
      </c>
      <c r="P1015" s="258"/>
      <c r="Q1015" s="258"/>
      <c r="R1015" s="258"/>
      <c r="S1015" s="259"/>
      <c r="T1015" s="259"/>
      <c r="U1015" s="258"/>
      <c r="V1015" s="258"/>
      <c r="W1015" s="258"/>
      <c r="X1015" s="258"/>
      <c r="Y1015" s="258"/>
      <c r="Z1015" s="258"/>
      <c r="AA1015" s="258"/>
      <c r="AB1015" s="258"/>
      <c r="AC1015" s="257">
        <f t="shared" si="10"/>
        <v>150</v>
      </c>
      <c r="AD1015" s="178"/>
      <c r="AE1015" s="178"/>
      <c r="AF1015" s="260"/>
      <c r="AG1015" s="260"/>
      <c r="AH1015" s="260"/>
    </row>
    <row r="1016" ht="15.75" customHeight="1" spans="1:34">
      <c r="A1016" s="540" t="s">
        <v>6081</v>
      </c>
      <c r="B1016" s="248"/>
      <c r="C1016" s="248"/>
      <c r="D1016" s="248">
        <v>33194</v>
      </c>
      <c r="E1016" s="248"/>
      <c r="F1016" s="249"/>
      <c r="G1016" s="248" t="s">
        <v>6101</v>
      </c>
      <c r="H1016" s="249" t="s">
        <v>4313</v>
      </c>
      <c r="I1016" s="249">
        <v>500</v>
      </c>
      <c r="J1016" s="248"/>
      <c r="K1016" s="248"/>
      <c r="L1016" s="248">
        <v>500</v>
      </c>
      <c r="M1016" s="257">
        <f t="shared" si="5"/>
        <v>0</v>
      </c>
      <c r="N1016" s="258"/>
      <c r="O1016" s="258">
        <v>350</v>
      </c>
      <c r="P1016" s="258"/>
      <c r="Q1016" s="258"/>
      <c r="R1016" s="258"/>
      <c r="S1016" s="259"/>
      <c r="T1016" s="259"/>
      <c r="U1016" s="258"/>
      <c r="V1016" s="258"/>
      <c r="W1016" s="258"/>
      <c r="X1016" s="258"/>
      <c r="Y1016" s="258"/>
      <c r="Z1016" s="258"/>
      <c r="AA1016" s="258"/>
      <c r="AB1016" s="258"/>
      <c r="AC1016" s="257">
        <f t="shared" si="10"/>
        <v>150</v>
      </c>
      <c r="AD1016" s="178"/>
      <c r="AE1016" s="178"/>
      <c r="AF1016" s="260"/>
      <c r="AG1016" s="260"/>
      <c r="AH1016" s="260"/>
    </row>
    <row r="1017" ht="15.75" customHeight="1" spans="1:34">
      <c r="A1017" s="540" t="s">
        <v>6081</v>
      </c>
      <c r="B1017" s="248"/>
      <c r="C1017" s="248"/>
      <c r="D1017" s="248">
        <v>33195</v>
      </c>
      <c r="E1017" s="248"/>
      <c r="F1017" s="249"/>
      <c r="G1017" s="248" t="s">
        <v>6102</v>
      </c>
      <c r="H1017" s="249" t="s">
        <v>4313</v>
      </c>
      <c r="I1017" s="249">
        <v>2000</v>
      </c>
      <c r="J1017" s="248"/>
      <c r="K1017" s="248"/>
      <c r="L1017" s="248">
        <v>2000</v>
      </c>
      <c r="M1017" s="257">
        <f t="shared" si="5"/>
        <v>0</v>
      </c>
      <c r="N1017" s="258"/>
      <c r="O1017" s="258">
        <v>1400</v>
      </c>
      <c r="P1017" s="258"/>
      <c r="Q1017" s="258"/>
      <c r="R1017" s="258"/>
      <c r="S1017" s="259"/>
      <c r="T1017" s="259"/>
      <c r="U1017" s="258"/>
      <c r="V1017" s="258"/>
      <c r="W1017" s="258"/>
      <c r="X1017" s="258"/>
      <c r="Y1017" s="258"/>
      <c r="Z1017" s="258"/>
      <c r="AA1017" s="258"/>
      <c r="AB1017" s="258"/>
      <c r="AC1017" s="257">
        <f t="shared" si="10"/>
        <v>600</v>
      </c>
      <c r="AD1017" s="178"/>
      <c r="AE1017" s="178"/>
      <c r="AF1017" s="260"/>
      <c r="AG1017" s="260"/>
      <c r="AH1017" s="260"/>
    </row>
    <row r="1018" ht="15.75" customHeight="1" spans="1:34">
      <c r="A1018" s="539" t="s">
        <v>6081</v>
      </c>
      <c r="B1018" s="204"/>
      <c r="C1018" s="204" t="s">
        <v>5235</v>
      </c>
      <c r="D1018" s="204">
        <v>33196</v>
      </c>
      <c r="E1018" s="204"/>
      <c r="F1018" s="204">
        <v>36166</v>
      </c>
      <c r="G1018" s="204" t="s">
        <v>6103</v>
      </c>
      <c r="H1018" s="176" t="s">
        <v>45</v>
      </c>
      <c r="I1018" s="176">
        <v>4200</v>
      </c>
      <c r="J1018" s="204"/>
      <c r="K1018" s="204"/>
      <c r="L1018" s="204">
        <v>4200</v>
      </c>
      <c r="M1018" s="191">
        <f t="shared" si="5"/>
        <v>0</v>
      </c>
      <c r="N1018" s="189"/>
      <c r="O1018" s="189">
        <v>4200</v>
      </c>
      <c r="P1018" s="189"/>
      <c r="Q1018" s="189"/>
      <c r="R1018" s="189"/>
      <c r="S1018" s="219"/>
      <c r="T1018" s="219"/>
      <c r="U1018" s="189"/>
      <c r="V1018" s="189"/>
      <c r="W1018" s="189"/>
      <c r="X1018" s="189"/>
      <c r="Y1018" s="189"/>
      <c r="Z1018" s="189"/>
      <c r="AA1018" s="189"/>
      <c r="AB1018" s="189"/>
      <c r="AC1018" s="191">
        <f t="shared" si="10"/>
        <v>0</v>
      </c>
      <c r="AD1018" s="178"/>
      <c r="AE1018" s="178"/>
      <c r="AF1018" s="162"/>
      <c r="AG1018" s="162"/>
      <c r="AH1018" s="162"/>
    </row>
    <row r="1019" ht="15.75" customHeight="1" spans="1:34">
      <c r="A1019" s="540" t="s">
        <v>6081</v>
      </c>
      <c r="B1019" s="248"/>
      <c r="C1019" s="248"/>
      <c r="D1019" s="248">
        <v>33197</v>
      </c>
      <c r="E1019" s="248"/>
      <c r="F1019" s="249"/>
      <c r="G1019" s="248" t="s">
        <v>6104</v>
      </c>
      <c r="H1019" s="249" t="s">
        <v>4313</v>
      </c>
      <c r="I1019" s="249">
        <v>2000</v>
      </c>
      <c r="J1019" s="248"/>
      <c r="K1019" s="248"/>
      <c r="L1019" s="248">
        <v>2000</v>
      </c>
      <c r="M1019" s="257">
        <f t="shared" si="5"/>
        <v>0</v>
      </c>
      <c r="N1019" s="258"/>
      <c r="O1019" s="258">
        <v>1400</v>
      </c>
      <c r="P1019" s="258"/>
      <c r="Q1019" s="258"/>
      <c r="R1019" s="258"/>
      <c r="S1019" s="259"/>
      <c r="T1019" s="259"/>
      <c r="U1019" s="258"/>
      <c r="V1019" s="258"/>
      <c r="W1019" s="258"/>
      <c r="X1019" s="258"/>
      <c r="Y1019" s="258"/>
      <c r="Z1019" s="258"/>
      <c r="AA1019" s="258"/>
      <c r="AB1019" s="258"/>
      <c r="AC1019" s="257">
        <f t="shared" si="10"/>
        <v>600</v>
      </c>
      <c r="AD1019" s="178"/>
      <c r="AE1019" s="178"/>
      <c r="AF1019" s="260"/>
      <c r="AG1019" s="260"/>
      <c r="AH1019" s="260"/>
    </row>
    <row r="1020" ht="15.75" customHeight="1" spans="1:34">
      <c r="A1020" s="540" t="s">
        <v>6081</v>
      </c>
      <c r="B1020" s="248"/>
      <c r="C1020" s="248"/>
      <c r="D1020" s="248">
        <v>33198</v>
      </c>
      <c r="E1020" s="248"/>
      <c r="F1020" s="249"/>
      <c r="G1020" s="248" t="s">
        <v>6105</v>
      </c>
      <c r="H1020" s="249" t="s">
        <v>4313</v>
      </c>
      <c r="I1020" s="249">
        <v>500</v>
      </c>
      <c r="J1020" s="248"/>
      <c r="K1020" s="248"/>
      <c r="L1020" s="248">
        <v>500</v>
      </c>
      <c r="M1020" s="257">
        <f t="shared" si="5"/>
        <v>0</v>
      </c>
      <c r="N1020" s="258"/>
      <c r="O1020" s="258">
        <v>350</v>
      </c>
      <c r="P1020" s="258"/>
      <c r="Q1020" s="258"/>
      <c r="R1020" s="258"/>
      <c r="S1020" s="259"/>
      <c r="T1020" s="259"/>
      <c r="U1020" s="258"/>
      <c r="V1020" s="258"/>
      <c r="W1020" s="258"/>
      <c r="X1020" s="258"/>
      <c r="Y1020" s="258"/>
      <c r="Z1020" s="258"/>
      <c r="AA1020" s="258"/>
      <c r="AB1020" s="258"/>
      <c r="AC1020" s="257">
        <f t="shared" si="10"/>
        <v>150</v>
      </c>
      <c r="AD1020" s="178"/>
      <c r="AE1020" s="178"/>
      <c r="AF1020" s="260"/>
      <c r="AG1020" s="260"/>
      <c r="AH1020" s="260"/>
    </row>
    <row r="1021" ht="15.75" customHeight="1" spans="1:34">
      <c r="A1021" s="540" t="s">
        <v>6081</v>
      </c>
      <c r="B1021" s="248"/>
      <c r="C1021" s="248"/>
      <c r="D1021" s="248">
        <v>33199</v>
      </c>
      <c r="E1021" s="248"/>
      <c r="F1021" s="249"/>
      <c r="G1021" s="248" t="s">
        <v>6106</v>
      </c>
      <c r="H1021" s="249" t="s">
        <v>4313</v>
      </c>
      <c r="I1021" s="249">
        <v>500</v>
      </c>
      <c r="J1021" s="248"/>
      <c r="K1021" s="248"/>
      <c r="L1021" s="248">
        <v>500</v>
      </c>
      <c r="M1021" s="257">
        <f t="shared" si="5"/>
        <v>0</v>
      </c>
      <c r="N1021" s="258"/>
      <c r="O1021" s="258">
        <v>350</v>
      </c>
      <c r="P1021" s="258"/>
      <c r="Q1021" s="258"/>
      <c r="R1021" s="258"/>
      <c r="S1021" s="259"/>
      <c r="T1021" s="259"/>
      <c r="U1021" s="258"/>
      <c r="V1021" s="258"/>
      <c r="W1021" s="258"/>
      <c r="X1021" s="258"/>
      <c r="Y1021" s="258"/>
      <c r="Z1021" s="258"/>
      <c r="AA1021" s="258"/>
      <c r="AB1021" s="258"/>
      <c r="AC1021" s="257">
        <f t="shared" si="10"/>
        <v>150</v>
      </c>
      <c r="AD1021" s="178"/>
      <c r="AE1021" s="178"/>
      <c r="AF1021" s="260"/>
      <c r="AG1021" s="260"/>
      <c r="AH1021" s="260"/>
    </row>
    <row r="1022" ht="15.75" customHeight="1" spans="1:34">
      <c r="A1022" s="540" t="s">
        <v>6081</v>
      </c>
      <c r="B1022" s="248"/>
      <c r="C1022" s="248"/>
      <c r="D1022" s="248">
        <v>33200</v>
      </c>
      <c r="E1022" s="248"/>
      <c r="F1022" s="249"/>
      <c r="G1022" s="248" t="s">
        <v>6107</v>
      </c>
      <c r="H1022" s="249" t="s">
        <v>45</v>
      </c>
      <c r="I1022" s="249">
        <v>2250</v>
      </c>
      <c r="J1022" s="248"/>
      <c r="K1022" s="248"/>
      <c r="L1022" s="248">
        <v>2250</v>
      </c>
      <c r="M1022" s="257">
        <f t="shared" si="5"/>
        <v>0</v>
      </c>
      <c r="N1022" s="258"/>
      <c r="O1022" s="258">
        <v>1500</v>
      </c>
      <c r="P1022" s="258"/>
      <c r="Q1022" s="258"/>
      <c r="R1022" s="258"/>
      <c r="S1022" s="259"/>
      <c r="T1022" s="259"/>
      <c r="U1022" s="258"/>
      <c r="V1022" s="258"/>
      <c r="W1022" s="258"/>
      <c r="X1022" s="258"/>
      <c r="Y1022" s="258"/>
      <c r="Z1022" s="258"/>
      <c r="AA1022" s="258"/>
      <c r="AB1022" s="258"/>
      <c r="AC1022" s="257">
        <f t="shared" si="10"/>
        <v>750</v>
      </c>
      <c r="AD1022" s="178"/>
      <c r="AE1022" s="178"/>
      <c r="AF1022" s="260"/>
      <c r="AG1022" s="260"/>
      <c r="AH1022" s="260"/>
    </row>
    <row r="1023" ht="15.75" customHeight="1" spans="1:34">
      <c r="A1023" s="540" t="s">
        <v>6081</v>
      </c>
      <c r="B1023" s="248"/>
      <c r="C1023" s="248"/>
      <c r="D1023" s="248">
        <v>33352</v>
      </c>
      <c r="E1023" s="248"/>
      <c r="F1023" s="249"/>
      <c r="G1023" s="248" t="s">
        <v>6108</v>
      </c>
      <c r="H1023" s="249" t="s">
        <v>45</v>
      </c>
      <c r="I1023" s="249">
        <v>750</v>
      </c>
      <c r="J1023" s="248"/>
      <c r="K1023" s="248"/>
      <c r="L1023" s="248">
        <v>750</v>
      </c>
      <c r="M1023" s="257">
        <f t="shared" si="5"/>
        <v>0</v>
      </c>
      <c r="N1023" s="258"/>
      <c r="O1023" s="258">
        <v>500</v>
      </c>
      <c r="P1023" s="258"/>
      <c r="Q1023" s="258"/>
      <c r="R1023" s="258"/>
      <c r="S1023" s="259"/>
      <c r="T1023" s="259"/>
      <c r="U1023" s="258"/>
      <c r="V1023" s="258"/>
      <c r="W1023" s="258"/>
      <c r="X1023" s="258"/>
      <c r="Y1023" s="258"/>
      <c r="Z1023" s="258"/>
      <c r="AA1023" s="258"/>
      <c r="AB1023" s="258"/>
      <c r="AC1023" s="257">
        <f t="shared" si="10"/>
        <v>250</v>
      </c>
      <c r="AD1023" s="178"/>
      <c r="AE1023" s="178"/>
      <c r="AF1023" s="260"/>
      <c r="AG1023" s="260"/>
      <c r="AH1023" s="260"/>
    </row>
    <row r="1024" ht="15.75" customHeight="1" spans="1:34">
      <c r="A1024" s="540" t="s">
        <v>6081</v>
      </c>
      <c r="B1024" s="248"/>
      <c r="C1024" s="248"/>
      <c r="D1024" s="248">
        <v>33353</v>
      </c>
      <c r="E1024" s="248"/>
      <c r="F1024" s="249"/>
      <c r="G1024" s="248" t="s">
        <v>6109</v>
      </c>
      <c r="H1024" s="249" t="s">
        <v>4313</v>
      </c>
      <c r="I1024" s="249">
        <v>500</v>
      </c>
      <c r="J1024" s="248"/>
      <c r="K1024" s="248"/>
      <c r="L1024" s="248">
        <v>500</v>
      </c>
      <c r="M1024" s="257">
        <f t="shared" si="5"/>
        <v>0</v>
      </c>
      <c r="N1024" s="258"/>
      <c r="O1024" s="258">
        <v>350</v>
      </c>
      <c r="P1024" s="258"/>
      <c r="Q1024" s="258"/>
      <c r="R1024" s="258"/>
      <c r="S1024" s="259"/>
      <c r="T1024" s="259"/>
      <c r="U1024" s="258"/>
      <c r="V1024" s="258"/>
      <c r="W1024" s="258"/>
      <c r="X1024" s="258"/>
      <c r="Y1024" s="258"/>
      <c r="Z1024" s="258"/>
      <c r="AA1024" s="258"/>
      <c r="AB1024" s="258"/>
      <c r="AC1024" s="257">
        <f t="shared" si="10"/>
        <v>150</v>
      </c>
      <c r="AD1024" s="178"/>
      <c r="AE1024" s="178"/>
      <c r="AF1024" s="260"/>
      <c r="AG1024" s="260"/>
      <c r="AH1024" s="260"/>
    </row>
    <row r="1025" ht="15.75" customHeight="1" spans="1:34">
      <c r="A1025" s="540" t="s">
        <v>6081</v>
      </c>
      <c r="B1025" s="248"/>
      <c r="C1025" s="248"/>
      <c r="D1025" s="248">
        <v>33354</v>
      </c>
      <c r="E1025" s="248"/>
      <c r="F1025" s="249"/>
      <c r="G1025" s="248" t="s">
        <v>6110</v>
      </c>
      <c r="H1025" s="249" t="s">
        <v>4313</v>
      </c>
      <c r="I1025" s="249">
        <v>500</v>
      </c>
      <c r="J1025" s="248"/>
      <c r="K1025" s="248"/>
      <c r="L1025" s="248">
        <v>500</v>
      </c>
      <c r="M1025" s="257">
        <f t="shared" si="5"/>
        <v>0</v>
      </c>
      <c r="N1025" s="258"/>
      <c r="O1025" s="258">
        <v>350</v>
      </c>
      <c r="P1025" s="258"/>
      <c r="Q1025" s="258"/>
      <c r="R1025" s="258"/>
      <c r="S1025" s="259"/>
      <c r="T1025" s="259"/>
      <c r="U1025" s="258"/>
      <c r="V1025" s="258"/>
      <c r="W1025" s="258"/>
      <c r="X1025" s="258"/>
      <c r="Y1025" s="258"/>
      <c r="Z1025" s="258"/>
      <c r="AA1025" s="258"/>
      <c r="AB1025" s="258"/>
      <c r="AC1025" s="257">
        <f t="shared" si="10"/>
        <v>150</v>
      </c>
      <c r="AD1025" s="178"/>
      <c r="AE1025" s="178"/>
      <c r="AF1025" s="260"/>
      <c r="AG1025" s="260"/>
      <c r="AH1025" s="260"/>
    </row>
    <row r="1026" ht="15.75" customHeight="1" spans="1:34">
      <c r="A1026" s="540" t="s">
        <v>6081</v>
      </c>
      <c r="B1026" s="248"/>
      <c r="C1026" s="248"/>
      <c r="D1026" s="248">
        <v>33355</v>
      </c>
      <c r="E1026" s="248"/>
      <c r="F1026" s="249"/>
      <c r="G1026" s="248" t="s">
        <v>6111</v>
      </c>
      <c r="H1026" s="249" t="s">
        <v>4313</v>
      </c>
      <c r="I1026" s="249">
        <v>500</v>
      </c>
      <c r="J1026" s="248"/>
      <c r="K1026" s="248"/>
      <c r="L1026" s="248">
        <v>500</v>
      </c>
      <c r="M1026" s="257">
        <f t="shared" si="5"/>
        <v>0</v>
      </c>
      <c r="N1026" s="258"/>
      <c r="O1026" s="258">
        <v>350</v>
      </c>
      <c r="P1026" s="258"/>
      <c r="Q1026" s="258"/>
      <c r="R1026" s="258"/>
      <c r="S1026" s="259"/>
      <c r="T1026" s="259"/>
      <c r="U1026" s="258"/>
      <c r="V1026" s="258"/>
      <c r="W1026" s="258"/>
      <c r="X1026" s="258"/>
      <c r="Y1026" s="258"/>
      <c r="Z1026" s="258"/>
      <c r="AA1026" s="258"/>
      <c r="AB1026" s="258"/>
      <c r="AC1026" s="257">
        <f t="shared" si="10"/>
        <v>150</v>
      </c>
      <c r="AD1026" s="178"/>
      <c r="AE1026" s="178"/>
      <c r="AF1026" s="260"/>
      <c r="AG1026" s="260"/>
      <c r="AH1026" s="260"/>
    </row>
    <row r="1027" ht="15.75" customHeight="1" spans="1:34">
      <c r="A1027" s="539" t="s">
        <v>6016</v>
      </c>
      <c r="B1027" s="204"/>
      <c r="C1027" s="204"/>
      <c r="D1027" s="204">
        <v>33031</v>
      </c>
      <c r="E1027" s="204">
        <v>130357</v>
      </c>
      <c r="F1027" s="176">
        <v>36235</v>
      </c>
      <c r="G1027" s="204" t="s">
        <v>6112</v>
      </c>
      <c r="H1027" s="176" t="s">
        <v>45</v>
      </c>
      <c r="I1027" s="176">
        <v>2100</v>
      </c>
      <c r="J1027" s="204"/>
      <c r="K1027" s="204"/>
      <c r="L1027" s="204">
        <v>2100</v>
      </c>
      <c r="M1027" s="191">
        <f t="shared" si="5"/>
        <v>0</v>
      </c>
      <c r="N1027" s="189"/>
      <c r="O1027" s="189">
        <v>2100</v>
      </c>
      <c r="P1027" s="189"/>
      <c r="Q1027" s="189"/>
      <c r="R1027" s="189"/>
      <c r="S1027" s="219"/>
      <c r="T1027" s="219"/>
      <c r="U1027" s="189"/>
      <c r="V1027" s="189"/>
      <c r="W1027" s="189"/>
      <c r="X1027" s="189"/>
      <c r="Y1027" s="189"/>
      <c r="Z1027" s="189"/>
      <c r="AA1027" s="189"/>
      <c r="AB1027" s="189"/>
      <c r="AC1027" s="191">
        <f t="shared" si="10"/>
        <v>0</v>
      </c>
      <c r="AD1027" s="178"/>
      <c r="AE1027" s="178"/>
      <c r="AF1027" s="162"/>
      <c r="AG1027" s="162"/>
      <c r="AH1027" s="162"/>
    </row>
    <row r="1028" ht="15.75" customHeight="1" spans="1:34">
      <c r="A1028" s="539" t="s">
        <v>6081</v>
      </c>
      <c r="B1028" s="204"/>
      <c r="C1028" s="204"/>
      <c r="D1028" s="204">
        <v>33032</v>
      </c>
      <c r="E1028" s="204">
        <v>130356</v>
      </c>
      <c r="F1028" s="176">
        <v>35289</v>
      </c>
      <c r="G1028" s="204" t="s">
        <v>6112</v>
      </c>
      <c r="H1028" s="176" t="s">
        <v>45</v>
      </c>
      <c r="I1028" s="176">
        <v>2100</v>
      </c>
      <c r="J1028" s="204"/>
      <c r="K1028" s="204"/>
      <c r="L1028" s="204">
        <v>2100</v>
      </c>
      <c r="M1028" s="191">
        <f t="shared" si="5"/>
        <v>0</v>
      </c>
      <c r="N1028" s="189"/>
      <c r="O1028" s="189">
        <v>2100</v>
      </c>
      <c r="P1028" s="189"/>
      <c r="Q1028" s="189"/>
      <c r="R1028" s="189"/>
      <c r="S1028" s="219"/>
      <c r="T1028" s="219"/>
      <c r="U1028" s="189"/>
      <c r="V1028" s="189"/>
      <c r="W1028" s="189"/>
      <c r="X1028" s="189"/>
      <c r="Y1028" s="189"/>
      <c r="Z1028" s="189"/>
      <c r="AA1028" s="189"/>
      <c r="AB1028" s="189"/>
      <c r="AC1028" s="191">
        <f t="shared" si="10"/>
        <v>0</v>
      </c>
      <c r="AD1028" s="178"/>
      <c r="AE1028" s="178"/>
      <c r="AF1028" s="162"/>
      <c r="AG1028" s="162"/>
      <c r="AH1028" s="162"/>
    </row>
    <row r="1029" ht="15.75" customHeight="1" spans="1:34">
      <c r="A1029" s="540" t="s">
        <v>6081</v>
      </c>
      <c r="B1029" s="248"/>
      <c r="C1029" s="248"/>
      <c r="D1029" s="248">
        <v>33228</v>
      </c>
      <c r="E1029" s="248"/>
      <c r="F1029" s="249"/>
      <c r="G1029" s="248" t="s">
        <v>6113</v>
      </c>
      <c r="H1029" s="249" t="s">
        <v>45</v>
      </c>
      <c r="I1029" s="249">
        <v>1300</v>
      </c>
      <c r="J1029" s="248"/>
      <c r="K1029" s="248"/>
      <c r="L1029" s="248">
        <v>1300</v>
      </c>
      <c r="M1029" s="257">
        <f t="shared" si="5"/>
        <v>0</v>
      </c>
      <c r="N1029" s="258"/>
      <c r="O1029" s="258">
        <v>1300</v>
      </c>
      <c r="P1029" s="258"/>
      <c r="Q1029" s="258"/>
      <c r="R1029" s="258"/>
      <c r="S1029" s="259"/>
      <c r="T1029" s="259"/>
      <c r="U1029" s="258"/>
      <c r="V1029" s="258"/>
      <c r="W1029" s="258"/>
      <c r="X1029" s="258"/>
      <c r="Y1029" s="258"/>
      <c r="Z1029" s="258"/>
      <c r="AA1029" s="258"/>
      <c r="AB1029" s="258"/>
      <c r="AC1029" s="257">
        <f t="shared" si="10"/>
        <v>0</v>
      </c>
      <c r="AD1029" s="178"/>
      <c r="AE1029" s="178"/>
      <c r="AF1029" s="260"/>
      <c r="AG1029" s="260"/>
      <c r="AH1029" s="260"/>
    </row>
    <row r="1030" ht="15.75" customHeight="1" spans="1:34">
      <c r="A1030" s="540" t="s">
        <v>6081</v>
      </c>
      <c r="B1030" s="248"/>
      <c r="C1030" s="248"/>
      <c r="D1030" s="248">
        <v>33231</v>
      </c>
      <c r="E1030" s="248"/>
      <c r="F1030" s="249"/>
      <c r="G1030" s="248" t="s">
        <v>5107</v>
      </c>
      <c r="H1030" s="249" t="s">
        <v>45</v>
      </c>
      <c r="I1030" s="249">
        <v>650</v>
      </c>
      <c r="J1030" s="248"/>
      <c r="K1030" s="248"/>
      <c r="L1030" s="248">
        <v>650</v>
      </c>
      <c r="M1030" s="257">
        <f t="shared" si="5"/>
        <v>0</v>
      </c>
      <c r="N1030" s="258"/>
      <c r="O1030" s="258">
        <v>650</v>
      </c>
      <c r="P1030" s="258"/>
      <c r="Q1030" s="258"/>
      <c r="R1030" s="258"/>
      <c r="S1030" s="259"/>
      <c r="T1030" s="259"/>
      <c r="U1030" s="258"/>
      <c r="V1030" s="258"/>
      <c r="W1030" s="258"/>
      <c r="X1030" s="258"/>
      <c r="Y1030" s="258"/>
      <c r="Z1030" s="258"/>
      <c r="AA1030" s="258"/>
      <c r="AB1030" s="258"/>
      <c r="AC1030" s="257">
        <f t="shared" si="10"/>
        <v>0</v>
      </c>
      <c r="AD1030" s="178"/>
      <c r="AE1030" s="178"/>
      <c r="AF1030" s="260"/>
      <c r="AG1030" s="260"/>
      <c r="AH1030" s="260"/>
    </row>
    <row r="1031" ht="15.75" customHeight="1" spans="1:34">
      <c r="A1031" s="540" t="s">
        <v>6081</v>
      </c>
      <c r="B1031" s="248"/>
      <c r="C1031" s="248"/>
      <c r="D1031" s="248">
        <v>33230</v>
      </c>
      <c r="E1031" s="248"/>
      <c r="F1031" s="249"/>
      <c r="G1031" s="248" t="s">
        <v>6114</v>
      </c>
      <c r="H1031" s="249" t="s">
        <v>45</v>
      </c>
      <c r="I1031" s="249">
        <v>650</v>
      </c>
      <c r="J1031" s="248"/>
      <c r="K1031" s="248"/>
      <c r="L1031" s="248">
        <v>650</v>
      </c>
      <c r="M1031" s="257">
        <f t="shared" si="5"/>
        <v>0</v>
      </c>
      <c r="N1031" s="258"/>
      <c r="O1031" s="258">
        <v>650</v>
      </c>
      <c r="P1031" s="258"/>
      <c r="Q1031" s="258"/>
      <c r="R1031" s="258"/>
      <c r="S1031" s="259"/>
      <c r="T1031" s="259"/>
      <c r="U1031" s="258"/>
      <c r="V1031" s="258"/>
      <c r="W1031" s="258"/>
      <c r="X1031" s="258"/>
      <c r="Y1031" s="258"/>
      <c r="Z1031" s="258"/>
      <c r="AA1031" s="258"/>
      <c r="AB1031" s="258"/>
      <c r="AC1031" s="257">
        <f t="shared" si="10"/>
        <v>0</v>
      </c>
      <c r="AD1031" s="178"/>
      <c r="AE1031" s="178"/>
      <c r="AF1031" s="260"/>
      <c r="AG1031" s="260"/>
      <c r="AH1031" s="260"/>
    </row>
    <row r="1032" ht="15.75" customHeight="1" spans="1:34">
      <c r="A1032" s="540" t="s">
        <v>6081</v>
      </c>
      <c r="B1032" s="248"/>
      <c r="C1032" s="248"/>
      <c r="D1032" s="248">
        <v>33229</v>
      </c>
      <c r="E1032" s="248"/>
      <c r="F1032" s="249"/>
      <c r="G1032" s="248" t="s">
        <v>6115</v>
      </c>
      <c r="H1032" s="249" t="s">
        <v>45</v>
      </c>
      <c r="I1032" s="249">
        <v>650</v>
      </c>
      <c r="J1032" s="248"/>
      <c r="K1032" s="248"/>
      <c r="L1032" s="248">
        <v>650</v>
      </c>
      <c r="M1032" s="257">
        <f t="shared" si="5"/>
        <v>0</v>
      </c>
      <c r="N1032" s="258"/>
      <c r="O1032" s="258">
        <v>650</v>
      </c>
      <c r="P1032" s="258"/>
      <c r="Q1032" s="258"/>
      <c r="R1032" s="258"/>
      <c r="S1032" s="259"/>
      <c r="T1032" s="259"/>
      <c r="U1032" s="258"/>
      <c r="V1032" s="258"/>
      <c r="W1032" s="258"/>
      <c r="X1032" s="258"/>
      <c r="Y1032" s="258"/>
      <c r="Z1032" s="258"/>
      <c r="AA1032" s="258"/>
      <c r="AB1032" s="258"/>
      <c r="AC1032" s="257">
        <f t="shared" si="10"/>
        <v>0</v>
      </c>
      <c r="AD1032" s="178"/>
      <c r="AE1032" s="178"/>
      <c r="AF1032" s="260"/>
      <c r="AG1032" s="260"/>
      <c r="AH1032" s="260"/>
    </row>
    <row r="1033" ht="15.75" customHeight="1" spans="1:34">
      <c r="A1033" s="540" t="s">
        <v>6081</v>
      </c>
      <c r="B1033" s="248"/>
      <c r="C1033" s="248"/>
      <c r="D1033" s="248">
        <v>33227</v>
      </c>
      <c r="E1033" s="248"/>
      <c r="F1033" s="249"/>
      <c r="G1033" s="248" t="s">
        <v>6116</v>
      </c>
      <c r="H1033" s="249" t="s">
        <v>45</v>
      </c>
      <c r="I1033" s="249">
        <v>650</v>
      </c>
      <c r="J1033" s="248"/>
      <c r="K1033" s="248"/>
      <c r="L1033" s="248">
        <v>650</v>
      </c>
      <c r="M1033" s="257">
        <f t="shared" si="5"/>
        <v>0</v>
      </c>
      <c r="N1033" s="258"/>
      <c r="O1033" s="258">
        <v>650</v>
      </c>
      <c r="P1033" s="258"/>
      <c r="Q1033" s="258"/>
      <c r="R1033" s="258"/>
      <c r="S1033" s="259"/>
      <c r="T1033" s="259"/>
      <c r="U1033" s="258"/>
      <c r="V1033" s="258"/>
      <c r="W1033" s="258"/>
      <c r="X1033" s="258"/>
      <c r="Y1033" s="258"/>
      <c r="Z1033" s="258"/>
      <c r="AA1033" s="258"/>
      <c r="AB1033" s="258"/>
      <c r="AC1033" s="257">
        <f t="shared" si="10"/>
        <v>0</v>
      </c>
      <c r="AD1033" s="178"/>
      <c r="AE1033" s="178"/>
      <c r="AF1033" s="260"/>
      <c r="AG1033" s="260"/>
      <c r="AH1033" s="260"/>
    </row>
    <row r="1034" ht="15.75" customHeight="1" spans="1:34">
      <c r="A1034" s="540" t="s">
        <v>6081</v>
      </c>
      <c r="B1034" s="248"/>
      <c r="C1034" s="248"/>
      <c r="D1034" s="248">
        <v>33226</v>
      </c>
      <c r="E1034" s="248"/>
      <c r="F1034" s="249"/>
      <c r="G1034" s="248" t="s">
        <v>6117</v>
      </c>
      <c r="H1034" s="249" t="s">
        <v>45</v>
      </c>
      <c r="I1034" s="249">
        <v>1300</v>
      </c>
      <c r="J1034" s="248"/>
      <c r="K1034" s="248"/>
      <c r="L1034" s="248">
        <v>1300</v>
      </c>
      <c r="M1034" s="257">
        <f t="shared" si="5"/>
        <v>0</v>
      </c>
      <c r="N1034" s="258"/>
      <c r="O1034" s="258">
        <v>1300</v>
      </c>
      <c r="P1034" s="258"/>
      <c r="Q1034" s="258"/>
      <c r="R1034" s="258"/>
      <c r="S1034" s="259"/>
      <c r="T1034" s="259"/>
      <c r="U1034" s="258"/>
      <c r="V1034" s="258"/>
      <c r="W1034" s="258"/>
      <c r="X1034" s="258"/>
      <c r="Y1034" s="258"/>
      <c r="Z1034" s="258"/>
      <c r="AA1034" s="258"/>
      <c r="AB1034" s="258"/>
      <c r="AC1034" s="257">
        <f t="shared" si="10"/>
        <v>0</v>
      </c>
      <c r="AD1034" s="178"/>
      <c r="AE1034" s="178"/>
      <c r="AF1034" s="260"/>
      <c r="AG1034" s="260"/>
      <c r="AH1034" s="260"/>
    </row>
    <row r="1035" ht="15.75" customHeight="1" spans="1:34">
      <c r="A1035" s="540" t="s">
        <v>6081</v>
      </c>
      <c r="B1035" s="248"/>
      <c r="C1035" s="248"/>
      <c r="D1035" s="248">
        <v>33225</v>
      </c>
      <c r="E1035" s="248"/>
      <c r="F1035" s="249"/>
      <c r="G1035" s="248" t="s">
        <v>6118</v>
      </c>
      <c r="H1035" s="249" t="s">
        <v>45</v>
      </c>
      <c r="I1035" s="249">
        <v>650</v>
      </c>
      <c r="J1035" s="248"/>
      <c r="K1035" s="248"/>
      <c r="L1035" s="248">
        <v>650</v>
      </c>
      <c r="M1035" s="257">
        <f t="shared" si="5"/>
        <v>0</v>
      </c>
      <c r="N1035" s="258"/>
      <c r="O1035" s="258">
        <v>650</v>
      </c>
      <c r="P1035" s="258"/>
      <c r="Q1035" s="258"/>
      <c r="R1035" s="258"/>
      <c r="S1035" s="259"/>
      <c r="T1035" s="259"/>
      <c r="U1035" s="258"/>
      <c r="V1035" s="258"/>
      <c r="W1035" s="258"/>
      <c r="X1035" s="258"/>
      <c r="Y1035" s="258"/>
      <c r="Z1035" s="258"/>
      <c r="AA1035" s="258"/>
      <c r="AB1035" s="258"/>
      <c r="AC1035" s="257">
        <f t="shared" si="10"/>
        <v>0</v>
      </c>
      <c r="AD1035" s="178"/>
      <c r="AE1035" s="178"/>
      <c r="AF1035" s="260"/>
      <c r="AG1035" s="260"/>
      <c r="AH1035" s="260"/>
    </row>
    <row r="1036" ht="15.75" customHeight="1" spans="1:34">
      <c r="A1036" s="540" t="s">
        <v>6081</v>
      </c>
      <c r="B1036" s="248"/>
      <c r="C1036" s="248"/>
      <c r="D1036" s="248">
        <v>33224</v>
      </c>
      <c r="E1036" s="248"/>
      <c r="F1036" s="249"/>
      <c r="G1036" s="248" t="s">
        <v>6119</v>
      </c>
      <c r="H1036" s="249" t="s">
        <v>5135</v>
      </c>
      <c r="I1036" s="249">
        <v>4500</v>
      </c>
      <c r="J1036" s="248"/>
      <c r="K1036" s="248"/>
      <c r="L1036" s="248">
        <v>4500</v>
      </c>
      <c r="M1036" s="257">
        <f t="shared" si="5"/>
        <v>0</v>
      </c>
      <c r="N1036" s="258"/>
      <c r="O1036" s="258">
        <v>3000</v>
      </c>
      <c r="P1036" s="258"/>
      <c r="Q1036" s="258"/>
      <c r="R1036" s="258"/>
      <c r="S1036" s="259"/>
      <c r="T1036" s="259"/>
      <c r="U1036" s="258"/>
      <c r="V1036" s="258"/>
      <c r="W1036" s="258"/>
      <c r="X1036" s="258"/>
      <c r="Y1036" s="258"/>
      <c r="Z1036" s="258"/>
      <c r="AA1036" s="258"/>
      <c r="AB1036" s="258"/>
      <c r="AC1036" s="257">
        <f t="shared" si="10"/>
        <v>1500</v>
      </c>
      <c r="AD1036" s="178"/>
      <c r="AE1036" s="178"/>
      <c r="AF1036" s="260"/>
      <c r="AG1036" s="260"/>
      <c r="AH1036" s="260"/>
    </row>
    <row r="1037" ht="15.75" customHeight="1" spans="1:34">
      <c r="A1037" s="540" t="s">
        <v>6081</v>
      </c>
      <c r="B1037" s="248"/>
      <c r="C1037" s="248"/>
      <c r="D1037" s="248">
        <v>33112</v>
      </c>
      <c r="E1037" s="248"/>
      <c r="F1037" s="249"/>
      <c r="G1037" s="248" t="s">
        <v>6120</v>
      </c>
      <c r="H1037" s="249" t="s">
        <v>45</v>
      </c>
      <c r="I1037" s="249">
        <v>650</v>
      </c>
      <c r="J1037" s="248"/>
      <c r="K1037" s="248"/>
      <c r="L1037" s="248">
        <v>650</v>
      </c>
      <c r="M1037" s="257">
        <f t="shared" si="5"/>
        <v>0</v>
      </c>
      <c r="N1037" s="258"/>
      <c r="O1037" s="258">
        <v>500</v>
      </c>
      <c r="P1037" s="258"/>
      <c r="Q1037" s="258"/>
      <c r="R1037" s="258"/>
      <c r="S1037" s="259"/>
      <c r="T1037" s="259"/>
      <c r="U1037" s="258"/>
      <c r="V1037" s="258"/>
      <c r="W1037" s="258"/>
      <c r="X1037" s="258"/>
      <c r="Y1037" s="258"/>
      <c r="Z1037" s="258"/>
      <c r="AA1037" s="258"/>
      <c r="AB1037" s="258"/>
      <c r="AC1037" s="257">
        <f t="shared" si="10"/>
        <v>150</v>
      </c>
      <c r="AD1037" s="178"/>
      <c r="AE1037" s="178"/>
      <c r="AF1037" s="260"/>
      <c r="AG1037" s="260"/>
      <c r="AH1037" s="260"/>
    </row>
    <row r="1038" ht="15.75" customHeight="1" spans="1:34">
      <c r="A1038" s="540" t="s">
        <v>6081</v>
      </c>
      <c r="B1038" s="248"/>
      <c r="C1038" s="248"/>
      <c r="D1038" s="248">
        <v>33113</v>
      </c>
      <c r="E1038" s="248"/>
      <c r="F1038" s="249"/>
      <c r="G1038" s="248" t="s">
        <v>6121</v>
      </c>
      <c r="H1038" s="249" t="s">
        <v>45</v>
      </c>
      <c r="I1038" s="249">
        <v>650</v>
      </c>
      <c r="J1038" s="248"/>
      <c r="K1038" s="248"/>
      <c r="L1038" s="248">
        <v>650</v>
      </c>
      <c r="M1038" s="257">
        <f t="shared" si="5"/>
        <v>0</v>
      </c>
      <c r="N1038" s="258"/>
      <c r="O1038" s="258">
        <v>500</v>
      </c>
      <c r="P1038" s="258"/>
      <c r="Q1038" s="258"/>
      <c r="R1038" s="258"/>
      <c r="S1038" s="259"/>
      <c r="T1038" s="259"/>
      <c r="U1038" s="258"/>
      <c r="V1038" s="258"/>
      <c r="W1038" s="258"/>
      <c r="X1038" s="258"/>
      <c r="Y1038" s="258"/>
      <c r="Z1038" s="258"/>
      <c r="AA1038" s="258"/>
      <c r="AB1038" s="258"/>
      <c r="AC1038" s="257">
        <f t="shared" si="10"/>
        <v>150</v>
      </c>
      <c r="AD1038" s="178"/>
      <c r="AE1038" s="178"/>
      <c r="AF1038" s="260"/>
      <c r="AG1038" s="260"/>
      <c r="AH1038" s="260"/>
    </row>
    <row r="1039" ht="15.75" customHeight="1" spans="1:34">
      <c r="A1039" s="540" t="s">
        <v>6081</v>
      </c>
      <c r="B1039" s="248"/>
      <c r="C1039" s="248"/>
      <c r="D1039" s="260">
        <v>33114</v>
      </c>
      <c r="E1039" s="248"/>
      <c r="F1039" s="249"/>
      <c r="G1039" s="248" t="s">
        <v>6122</v>
      </c>
      <c r="H1039" s="249" t="s">
        <v>45</v>
      </c>
      <c r="I1039" s="249">
        <v>650</v>
      </c>
      <c r="J1039" s="248"/>
      <c r="K1039" s="248"/>
      <c r="L1039" s="248">
        <v>650</v>
      </c>
      <c r="M1039" s="257">
        <f t="shared" si="5"/>
        <v>0</v>
      </c>
      <c r="N1039" s="258"/>
      <c r="O1039" s="258">
        <v>500</v>
      </c>
      <c r="P1039" s="258"/>
      <c r="Q1039" s="258"/>
      <c r="R1039" s="258"/>
      <c r="S1039" s="259"/>
      <c r="T1039" s="259"/>
      <c r="U1039" s="258"/>
      <c r="V1039" s="258"/>
      <c r="W1039" s="258"/>
      <c r="X1039" s="258"/>
      <c r="Y1039" s="258"/>
      <c r="Z1039" s="258"/>
      <c r="AA1039" s="258"/>
      <c r="AB1039" s="258"/>
      <c r="AC1039" s="257">
        <f t="shared" si="10"/>
        <v>150</v>
      </c>
      <c r="AD1039" s="178"/>
      <c r="AE1039" s="178"/>
      <c r="AF1039" s="260"/>
      <c r="AG1039" s="260"/>
      <c r="AH1039" s="260"/>
    </row>
    <row r="1040" ht="15.75" customHeight="1" spans="1:34">
      <c r="A1040" s="540" t="s">
        <v>6081</v>
      </c>
      <c r="B1040" s="248"/>
      <c r="C1040" s="248"/>
      <c r="D1040" s="248">
        <v>33115</v>
      </c>
      <c r="E1040" s="248"/>
      <c r="F1040" s="249"/>
      <c r="G1040" s="248" t="s">
        <v>6123</v>
      </c>
      <c r="H1040" s="249" t="s">
        <v>45</v>
      </c>
      <c r="I1040" s="249">
        <v>650</v>
      </c>
      <c r="J1040" s="248"/>
      <c r="K1040" s="248"/>
      <c r="L1040" s="248">
        <v>650</v>
      </c>
      <c r="M1040" s="257">
        <f t="shared" si="5"/>
        <v>0</v>
      </c>
      <c r="N1040" s="258"/>
      <c r="O1040" s="258">
        <v>500</v>
      </c>
      <c r="P1040" s="258"/>
      <c r="Q1040" s="258"/>
      <c r="R1040" s="258"/>
      <c r="S1040" s="259"/>
      <c r="T1040" s="259"/>
      <c r="U1040" s="258"/>
      <c r="V1040" s="258"/>
      <c r="W1040" s="258"/>
      <c r="X1040" s="258"/>
      <c r="Y1040" s="258"/>
      <c r="Z1040" s="258"/>
      <c r="AA1040" s="258"/>
      <c r="AB1040" s="258"/>
      <c r="AC1040" s="257">
        <f t="shared" si="10"/>
        <v>150</v>
      </c>
      <c r="AD1040" s="178"/>
      <c r="AE1040" s="178"/>
      <c r="AF1040" s="260"/>
      <c r="AG1040" s="260"/>
      <c r="AH1040" s="260"/>
    </row>
    <row r="1041" ht="15.75" customHeight="1" spans="1:34">
      <c r="A1041" s="540" t="s">
        <v>6081</v>
      </c>
      <c r="B1041" s="248"/>
      <c r="C1041" s="248"/>
      <c r="D1041" s="248">
        <v>33116</v>
      </c>
      <c r="E1041" s="248"/>
      <c r="F1041" s="249"/>
      <c r="G1041" s="248" t="s">
        <v>6124</v>
      </c>
      <c r="H1041" s="249" t="s">
        <v>45</v>
      </c>
      <c r="I1041" s="249">
        <v>650</v>
      </c>
      <c r="J1041" s="248"/>
      <c r="K1041" s="248"/>
      <c r="L1041" s="248">
        <v>650</v>
      </c>
      <c r="M1041" s="257">
        <f t="shared" si="5"/>
        <v>0</v>
      </c>
      <c r="N1041" s="258"/>
      <c r="O1041" s="258">
        <v>500</v>
      </c>
      <c r="P1041" s="258"/>
      <c r="Q1041" s="258"/>
      <c r="R1041" s="258"/>
      <c r="S1041" s="259"/>
      <c r="T1041" s="259"/>
      <c r="U1041" s="258"/>
      <c r="V1041" s="258"/>
      <c r="W1041" s="258"/>
      <c r="X1041" s="258"/>
      <c r="Y1041" s="258"/>
      <c r="Z1041" s="258"/>
      <c r="AA1041" s="258"/>
      <c r="AB1041" s="258"/>
      <c r="AC1041" s="257">
        <f t="shared" si="10"/>
        <v>150</v>
      </c>
      <c r="AD1041" s="178"/>
      <c r="AE1041" s="178"/>
      <c r="AF1041" s="260"/>
      <c r="AG1041" s="260"/>
      <c r="AH1041" s="260"/>
    </row>
    <row r="1042" ht="15.75" customHeight="1" spans="1:34">
      <c r="A1042" s="540" t="s">
        <v>6081</v>
      </c>
      <c r="B1042" s="248"/>
      <c r="C1042" s="248"/>
      <c r="D1042" s="248">
        <v>33117</v>
      </c>
      <c r="E1042" s="248"/>
      <c r="F1042" s="249"/>
      <c r="G1042" s="248" t="s">
        <v>6125</v>
      </c>
      <c r="H1042" s="249" t="s">
        <v>45</v>
      </c>
      <c r="I1042" s="249">
        <v>650</v>
      </c>
      <c r="J1042" s="248"/>
      <c r="K1042" s="248"/>
      <c r="L1042" s="248">
        <v>650</v>
      </c>
      <c r="M1042" s="257">
        <f t="shared" si="5"/>
        <v>0</v>
      </c>
      <c r="N1042" s="258"/>
      <c r="O1042" s="258">
        <v>500</v>
      </c>
      <c r="P1042" s="258"/>
      <c r="Q1042" s="258"/>
      <c r="R1042" s="258"/>
      <c r="S1042" s="259"/>
      <c r="T1042" s="259"/>
      <c r="U1042" s="258"/>
      <c r="V1042" s="258"/>
      <c r="W1042" s="258"/>
      <c r="X1042" s="258"/>
      <c r="Y1042" s="258"/>
      <c r="Z1042" s="258"/>
      <c r="AA1042" s="258"/>
      <c r="AB1042" s="258"/>
      <c r="AC1042" s="257">
        <f t="shared" si="10"/>
        <v>150</v>
      </c>
      <c r="AD1042" s="178"/>
      <c r="AE1042" s="178"/>
      <c r="AF1042" s="260"/>
      <c r="AG1042" s="260"/>
      <c r="AH1042" s="260"/>
    </row>
    <row r="1043" ht="15.75" customHeight="1" spans="1:34">
      <c r="A1043" s="540" t="s">
        <v>6081</v>
      </c>
      <c r="B1043" s="248"/>
      <c r="C1043" s="248"/>
      <c r="D1043" s="248">
        <v>33118</v>
      </c>
      <c r="E1043" s="248"/>
      <c r="F1043" s="249"/>
      <c r="G1043" s="248" t="s">
        <v>6126</v>
      </c>
      <c r="H1043" s="249" t="s">
        <v>5135</v>
      </c>
      <c r="I1043" s="249">
        <v>4500</v>
      </c>
      <c r="J1043" s="248"/>
      <c r="K1043" s="248"/>
      <c r="L1043" s="248">
        <v>4500</v>
      </c>
      <c r="M1043" s="257">
        <f t="shared" si="5"/>
        <v>0</v>
      </c>
      <c r="N1043" s="258"/>
      <c r="O1043" s="258">
        <v>3000</v>
      </c>
      <c r="P1043" s="258"/>
      <c r="Q1043" s="258"/>
      <c r="R1043" s="258"/>
      <c r="S1043" s="259"/>
      <c r="T1043" s="259"/>
      <c r="U1043" s="258"/>
      <c r="V1043" s="258"/>
      <c r="W1043" s="258"/>
      <c r="X1043" s="258"/>
      <c r="Y1043" s="258"/>
      <c r="Z1043" s="258"/>
      <c r="AA1043" s="258"/>
      <c r="AB1043" s="258"/>
      <c r="AC1043" s="257">
        <f t="shared" si="10"/>
        <v>1500</v>
      </c>
      <c r="AD1043" s="178"/>
      <c r="AE1043" s="178"/>
      <c r="AF1043" s="260"/>
      <c r="AG1043" s="260"/>
      <c r="AH1043" s="260"/>
    </row>
    <row r="1044" ht="15.75" customHeight="1" spans="1:34">
      <c r="A1044" s="540" t="s">
        <v>6081</v>
      </c>
      <c r="B1044" s="248"/>
      <c r="C1044" s="248"/>
      <c r="D1044" s="248">
        <v>33119</v>
      </c>
      <c r="E1044" s="248"/>
      <c r="F1044" s="249"/>
      <c r="G1044" s="248" t="s">
        <v>6127</v>
      </c>
      <c r="H1044" s="249" t="s">
        <v>45</v>
      </c>
      <c r="I1044" s="249">
        <v>650</v>
      </c>
      <c r="J1044" s="248"/>
      <c r="K1044" s="248"/>
      <c r="L1044" s="248">
        <v>650</v>
      </c>
      <c r="M1044" s="257">
        <f t="shared" si="5"/>
        <v>0</v>
      </c>
      <c r="N1044" s="258"/>
      <c r="O1044" s="258">
        <v>500</v>
      </c>
      <c r="P1044" s="258"/>
      <c r="Q1044" s="258"/>
      <c r="R1044" s="258"/>
      <c r="S1044" s="259"/>
      <c r="T1044" s="259"/>
      <c r="U1044" s="258"/>
      <c r="V1044" s="258"/>
      <c r="W1044" s="258"/>
      <c r="X1044" s="258"/>
      <c r="Y1044" s="258"/>
      <c r="Z1044" s="258"/>
      <c r="AA1044" s="258"/>
      <c r="AB1044" s="258"/>
      <c r="AC1044" s="257">
        <f t="shared" si="10"/>
        <v>150</v>
      </c>
      <c r="AD1044" s="178"/>
      <c r="AE1044" s="178"/>
      <c r="AF1044" s="260"/>
      <c r="AG1044" s="260"/>
      <c r="AH1044" s="260"/>
    </row>
    <row r="1045" ht="15.75" customHeight="1" spans="1:34">
      <c r="A1045" s="540" t="s">
        <v>6128</v>
      </c>
      <c r="B1045" s="248"/>
      <c r="C1045" s="248"/>
      <c r="D1045" s="248">
        <v>32945</v>
      </c>
      <c r="E1045" s="248"/>
      <c r="F1045" s="249"/>
      <c r="G1045" s="248" t="s">
        <v>6129</v>
      </c>
      <c r="H1045" s="249" t="s">
        <v>486</v>
      </c>
      <c r="I1045" s="249">
        <v>400</v>
      </c>
      <c r="J1045" s="248"/>
      <c r="K1045" s="248"/>
      <c r="L1045" s="248">
        <v>400</v>
      </c>
      <c r="M1045" s="257">
        <f t="shared" si="5"/>
        <v>0</v>
      </c>
      <c r="N1045" s="258"/>
      <c r="O1045" s="258">
        <v>400</v>
      </c>
      <c r="P1045" s="258"/>
      <c r="Q1045" s="258"/>
      <c r="R1045" s="258"/>
      <c r="S1045" s="259"/>
      <c r="T1045" s="259"/>
      <c r="U1045" s="258"/>
      <c r="V1045" s="258"/>
      <c r="W1045" s="258"/>
      <c r="X1045" s="258"/>
      <c r="Y1045" s="258"/>
      <c r="Z1045" s="258"/>
      <c r="AA1045" s="258"/>
      <c r="AB1045" s="258"/>
      <c r="AC1045" s="257">
        <f t="shared" si="10"/>
        <v>0</v>
      </c>
      <c r="AD1045" s="178"/>
      <c r="AE1045" s="178"/>
      <c r="AF1045" s="260"/>
      <c r="AG1045" s="260"/>
      <c r="AH1045" s="260"/>
    </row>
    <row r="1046" ht="15.75" customHeight="1" spans="1:34">
      <c r="A1046" s="538" t="s">
        <v>6128</v>
      </c>
      <c r="B1046" s="169"/>
      <c r="C1046" s="169"/>
      <c r="D1046" s="169">
        <v>33317</v>
      </c>
      <c r="E1046" s="169"/>
      <c r="F1046" s="169">
        <v>36243</v>
      </c>
      <c r="G1046" s="169" t="s">
        <v>6130</v>
      </c>
      <c r="H1046" s="170" t="s">
        <v>183</v>
      </c>
      <c r="I1046" s="170">
        <v>4000</v>
      </c>
      <c r="J1046" s="169"/>
      <c r="K1046" s="169"/>
      <c r="L1046" s="169">
        <v>4000</v>
      </c>
      <c r="M1046" s="185">
        <f t="shared" si="5"/>
        <v>0</v>
      </c>
      <c r="N1046" s="186"/>
      <c r="O1046" s="186">
        <v>4000</v>
      </c>
      <c r="P1046" s="186"/>
      <c r="Q1046" s="186"/>
      <c r="R1046" s="186"/>
      <c r="S1046" s="194"/>
      <c r="T1046" s="194"/>
      <c r="U1046" s="186"/>
      <c r="V1046" s="186"/>
      <c r="W1046" s="186"/>
      <c r="X1046" s="186"/>
      <c r="Y1046" s="186"/>
      <c r="Z1046" s="186"/>
      <c r="AA1046" s="186"/>
      <c r="AB1046" s="186"/>
      <c r="AC1046" s="185">
        <f t="shared" si="10"/>
        <v>0</v>
      </c>
      <c r="AD1046" s="178"/>
      <c r="AE1046" s="178"/>
      <c r="AF1046" s="178"/>
      <c r="AG1046" s="178"/>
      <c r="AH1046" s="178"/>
    </row>
    <row r="1047" ht="15.75" customHeight="1" spans="1:34">
      <c r="A1047" s="538" t="s">
        <v>6128</v>
      </c>
      <c r="B1047" s="169"/>
      <c r="C1047" s="169"/>
      <c r="D1047" s="169">
        <v>33318</v>
      </c>
      <c r="E1047" s="169"/>
      <c r="F1047" s="169">
        <v>36402</v>
      </c>
      <c r="G1047" s="169" t="s">
        <v>6131</v>
      </c>
      <c r="H1047" s="170" t="s">
        <v>45</v>
      </c>
      <c r="I1047" s="170">
        <v>2100</v>
      </c>
      <c r="J1047" s="169"/>
      <c r="K1047" s="169"/>
      <c r="L1047" s="169">
        <v>2100</v>
      </c>
      <c r="M1047" s="185">
        <f t="shared" si="5"/>
        <v>0</v>
      </c>
      <c r="N1047" s="186"/>
      <c r="O1047" s="186">
        <v>2100</v>
      </c>
      <c r="P1047" s="186"/>
      <c r="Q1047" s="186"/>
      <c r="R1047" s="186"/>
      <c r="S1047" s="194"/>
      <c r="T1047" s="194"/>
      <c r="U1047" s="186"/>
      <c r="V1047" s="186"/>
      <c r="W1047" s="186"/>
      <c r="X1047" s="186"/>
      <c r="Y1047" s="186"/>
      <c r="Z1047" s="186"/>
      <c r="AA1047" s="186"/>
      <c r="AB1047" s="186"/>
      <c r="AC1047" s="185">
        <f t="shared" si="10"/>
        <v>0</v>
      </c>
      <c r="AD1047" s="178"/>
      <c r="AE1047" s="178"/>
      <c r="AF1047" s="178"/>
      <c r="AG1047" s="178"/>
      <c r="AH1047" s="178"/>
    </row>
    <row r="1048" ht="15.75" customHeight="1" spans="1:34">
      <c r="A1048" s="539" t="s">
        <v>6128</v>
      </c>
      <c r="B1048" s="204"/>
      <c r="C1048" s="204" t="s">
        <v>6132</v>
      </c>
      <c r="D1048" s="204">
        <v>33319</v>
      </c>
      <c r="E1048" s="204"/>
      <c r="F1048" s="176"/>
      <c r="G1048" s="204" t="s">
        <v>6133</v>
      </c>
      <c r="H1048" s="176" t="s">
        <v>45</v>
      </c>
      <c r="I1048" s="176">
        <v>4200</v>
      </c>
      <c r="J1048" s="204"/>
      <c r="K1048" s="204"/>
      <c r="L1048" s="204">
        <v>4200</v>
      </c>
      <c r="M1048" s="191">
        <f t="shared" si="5"/>
        <v>0</v>
      </c>
      <c r="N1048" s="189"/>
      <c r="O1048" s="189">
        <v>4200</v>
      </c>
      <c r="P1048" s="189"/>
      <c r="Q1048" s="189"/>
      <c r="R1048" s="189"/>
      <c r="S1048" s="219"/>
      <c r="T1048" s="219"/>
      <c r="U1048" s="189"/>
      <c r="V1048" s="189"/>
      <c r="W1048" s="189"/>
      <c r="X1048" s="189"/>
      <c r="Y1048" s="189"/>
      <c r="Z1048" s="189"/>
      <c r="AA1048" s="189"/>
      <c r="AB1048" s="189"/>
      <c r="AC1048" s="191">
        <f t="shared" si="10"/>
        <v>0</v>
      </c>
      <c r="AD1048" s="178"/>
      <c r="AE1048" s="178"/>
      <c r="AF1048" s="162"/>
      <c r="AG1048" s="162"/>
      <c r="AH1048" s="162"/>
    </row>
    <row r="1049" ht="15.75" customHeight="1" spans="1:34">
      <c r="A1049" s="538" t="s">
        <v>6128</v>
      </c>
      <c r="B1049" s="169"/>
      <c r="C1049" s="169"/>
      <c r="D1049" s="169">
        <v>32981</v>
      </c>
      <c r="E1049" s="169"/>
      <c r="F1049" s="169">
        <v>36875</v>
      </c>
      <c r="G1049" s="169" t="s">
        <v>6134</v>
      </c>
      <c r="H1049" s="170" t="s">
        <v>45</v>
      </c>
      <c r="I1049" s="170">
        <v>1200</v>
      </c>
      <c r="J1049" s="169"/>
      <c r="K1049" s="169"/>
      <c r="L1049" s="169">
        <v>1200</v>
      </c>
      <c r="M1049" s="185">
        <f t="shared" si="5"/>
        <v>0</v>
      </c>
      <c r="N1049" s="186"/>
      <c r="O1049" s="186">
        <v>1200</v>
      </c>
      <c r="P1049" s="186"/>
      <c r="Q1049" s="186"/>
      <c r="R1049" s="186"/>
      <c r="S1049" s="194"/>
      <c r="T1049" s="194"/>
      <c r="U1049" s="186"/>
      <c r="V1049" s="186"/>
      <c r="W1049" s="186"/>
      <c r="X1049" s="186"/>
      <c r="Y1049" s="186"/>
      <c r="Z1049" s="186"/>
      <c r="AA1049" s="186"/>
      <c r="AB1049" s="186"/>
      <c r="AC1049" s="185">
        <f t="shared" si="10"/>
        <v>0</v>
      </c>
      <c r="AD1049" s="178"/>
      <c r="AE1049" s="178"/>
      <c r="AF1049" s="178"/>
      <c r="AG1049" s="178"/>
      <c r="AH1049" s="178"/>
    </row>
    <row r="1050" ht="15.75" customHeight="1" spans="1:34">
      <c r="A1050" s="540" t="s">
        <v>6128</v>
      </c>
      <c r="B1050" s="248"/>
      <c r="C1050" s="248"/>
      <c r="D1050" s="248">
        <v>33013</v>
      </c>
      <c r="E1050" s="248"/>
      <c r="F1050" s="249"/>
      <c r="G1050" s="248" t="s">
        <v>6135</v>
      </c>
      <c r="H1050" s="249" t="s">
        <v>45</v>
      </c>
      <c r="I1050" s="249">
        <v>600</v>
      </c>
      <c r="J1050" s="248"/>
      <c r="K1050" s="248"/>
      <c r="L1050" s="248">
        <v>600</v>
      </c>
      <c r="M1050" s="257">
        <f t="shared" si="5"/>
        <v>0</v>
      </c>
      <c r="N1050" s="258"/>
      <c r="O1050" s="258">
        <v>450</v>
      </c>
      <c r="P1050" s="258"/>
      <c r="Q1050" s="258"/>
      <c r="R1050" s="258"/>
      <c r="S1050" s="259"/>
      <c r="T1050" s="259"/>
      <c r="U1050" s="258"/>
      <c r="V1050" s="258"/>
      <c r="W1050" s="258"/>
      <c r="X1050" s="258"/>
      <c r="Y1050" s="258"/>
      <c r="Z1050" s="258"/>
      <c r="AA1050" s="258"/>
      <c r="AB1050" s="258"/>
      <c r="AC1050" s="257">
        <f t="shared" si="10"/>
        <v>150</v>
      </c>
      <c r="AD1050" s="178"/>
      <c r="AE1050" s="178"/>
      <c r="AF1050" s="260"/>
      <c r="AG1050" s="260"/>
      <c r="AH1050" s="260"/>
    </row>
    <row r="1051" ht="15.75" customHeight="1" spans="1:34">
      <c r="A1051" s="540" t="s">
        <v>6128</v>
      </c>
      <c r="B1051" s="248"/>
      <c r="C1051" s="248"/>
      <c r="D1051" s="248">
        <v>33014</v>
      </c>
      <c r="E1051" s="248"/>
      <c r="F1051" s="249"/>
      <c r="G1051" s="248" t="s">
        <v>6136</v>
      </c>
      <c r="H1051" s="249" t="s">
        <v>45</v>
      </c>
      <c r="I1051" s="249">
        <v>600</v>
      </c>
      <c r="J1051" s="248"/>
      <c r="K1051" s="248"/>
      <c r="L1051" s="248">
        <v>600</v>
      </c>
      <c r="M1051" s="257">
        <f t="shared" si="5"/>
        <v>0</v>
      </c>
      <c r="N1051" s="258"/>
      <c r="O1051" s="258">
        <v>450</v>
      </c>
      <c r="P1051" s="258"/>
      <c r="Q1051" s="258"/>
      <c r="R1051" s="258"/>
      <c r="S1051" s="259"/>
      <c r="T1051" s="259"/>
      <c r="U1051" s="258"/>
      <c r="V1051" s="258"/>
      <c r="W1051" s="258"/>
      <c r="X1051" s="258"/>
      <c r="Y1051" s="258"/>
      <c r="Z1051" s="258"/>
      <c r="AA1051" s="258"/>
      <c r="AB1051" s="258"/>
      <c r="AC1051" s="257">
        <f t="shared" si="10"/>
        <v>150</v>
      </c>
      <c r="AD1051" s="178"/>
      <c r="AE1051" s="178"/>
      <c r="AF1051" s="260"/>
      <c r="AG1051" s="260"/>
      <c r="AH1051" s="260"/>
    </row>
    <row r="1052" ht="15.75" customHeight="1" spans="1:34">
      <c r="A1052" s="540" t="s">
        <v>6128</v>
      </c>
      <c r="B1052" s="248"/>
      <c r="C1052" s="248"/>
      <c r="D1052" s="248">
        <v>33015</v>
      </c>
      <c r="E1052" s="248"/>
      <c r="F1052" s="249"/>
      <c r="G1052" s="248" t="s">
        <v>6137</v>
      </c>
      <c r="H1052" s="249" t="s">
        <v>45</v>
      </c>
      <c r="I1052" s="249">
        <v>600</v>
      </c>
      <c r="J1052" s="248"/>
      <c r="K1052" s="248"/>
      <c r="L1052" s="248">
        <v>600</v>
      </c>
      <c r="M1052" s="257">
        <f t="shared" si="5"/>
        <v>0</v>
      </c>
      <c r="N1052" s="258"/>
      <c r="O1052" s="258">
        <v>450</v>
      </c>
      <c r="P1052" s="258"/>
      <c r="Q1052" s="258"/>
      <c r="R1052" s="258"/>
      <c r="S1052" s="259"/>
      <c r="T1052" s="259"/>
      <c r="U1052" s="258"/>
      <c r="V1052" s="258"/>
      <c r="W1052" s="258"/>
      <c r="X1052" s="258"/>
      <c r="Y1052" s="258"/>
      <c r="Z1052" s="258"/>
      <c r="AA1052" s="258"/>
      <c r="AB1052" s="258"/>
      <c r="AC1052" s="257">
        <f t="shared" si="10"/>
        <v>150</v>
      </c>
      <c r="AD1052" s="178"/>
      <c r="AE1052" s="178"/>
      <c r="AF1052" s="260"/>
      <c r="AG1052" s="260"/>
      <c r="AH1052" s="260"/>
    </row>
    <row r="1053" ht="15.75" customHeight="1" spans="1:34">
      <c r="A1053" s="540" t="s">
        <v>6128</v>
      </c>
      <c r="B1053" s="248"/>
      <c r="C1053" s="248"/>
      <c r="D1053" s="248">
        <v>33016</v>
      </c>
      <c r="E1053" s="248"/>
      <c r="F1053" s="249"/>
      <c r="G1053" s="248" t="s">
        <v>6138</v>
      </c>
      <c r="H1053" s="249" t="s">
        <v>45</v>
      </c>
      <c r="I1053" s="249">
        <v>600</v>
      </c>
      <c r="J1053" s="248"/>
      <c r="K1053" s="248"/>
      <c r="L1053" s="248">
        <v>600</v>
      </c>
      <c r="M1053" s="257">
        <f t="shared" si="5"/>
        <v>0</v>
      </c>
      <c r="N1053" s="258"/>
      <c r="O1053" s="258">
        <v>450</v>
      </c>
      <c r="P1053" s="258"/>
      <c r="Q1053" s="258"/>
      <c r="R1053" s="258"/>
      <c r="S1053" s="259"/>
      <c r="T1053" s="259"/>
      <c r="U1053" s="258"/>
      <c r="V1053" s="258"/>
      <c r="W1053" s="258"/>
      <c r="X1053" s="258"/>
      <c r="Y1053" s="258"/>
      <c r="Z1053" s="258"/>
      <c r="AA1053" s="258"/>
      <c r="AB1053" s="258"/>
      <c r="AC1053" s="257">
        <f t="shared" si="10"/>
        <v>150</v>
      </c>
      <c r="AD1053" s="178"/>
      <c r="AE1053" s="178"/>
      <c r="AF1053" s="260"/>
      <c r="AG1053" s="260"/>
      <c r="AH1053" s="260"/>
    </row>
    <row r="1054" ht="15.75" customHeight="1" spans="1:34">
      <c r="A1054" s="540" t="s">
        <v>6128</v>
      </c>
      <c r="B1054" s="248"/>
      <c r="C1054" s="248"/>
      <c r="D1054" s="248">
        <v>33017</v>
      </c>
      <c r="E1054" s="248"/>
      <c r="F1054" s="249"/>
      <c r="G1054" s="248" t="s">
        <v>6139</v>
      </c>
      <c r="H1054" s="249" t="s">
        <v>45</v>
      </c>
      <c r="I1054" s="249">
        <v>600</v>
      </c>
      <c r="J1054" s="248"/>
      <c r="K1054" s="248"/>
      <c r="L1054" s="248">
        <v>600</v>
      </c>
      <c r="M1054" s="257">
        <f t="shared" si="5"/>
        <v>0</v>
      </c>
      <c r="N1054" s="258"/>
      <c r="O1054" s="258">
        <v>450</v>
      </c>
      <c r="P1054" s="258"/>
      <c r="Q1054" s="258"/>
      <c r="R1054" s="258"/>
      <c r="S1054" s="259"/>
      <c r="T1054" s="259"/>
      <c r="U1054" s="258"/>
      <c r="V1054" s="258"/>
      <c r="W1054" s="258"/>
      <c r="X1054" s="258"/>
      <c r="Y1054" s="258"/>
      <c r="Z1054" s="258"/>
      <c r="AA1054" s="258"/>
      <c r="AB1054" s="258"/>
      <c r="AC1054" s="257">
        <f t="shared" si="10"/>
        <v>150</v>
      </c>
      <c r="AD1054" s="178"/>
      <c r="AE1054" s="178"/>
      <c r="AF1054" s="260"/>
      <c r="AG1054" s="260"/>
      <c r="AH1054" s="260"/>
    </row>
    <row r="1055" ht="15.75" customHeight="1" spans="1:34">
      <c r="A1055" s="540" t="s">
        <v>6128</v>
      </c>
      <c r="B1055" s="248"/>
      <c r="C1055" s="248"/>
      <c r="D1055" s="248">
        <v>33018</v>
      </c>
      <c r="E1055" s="248"/>
      <c r="F1055" s="249"/>
      <c r="G1055" s="248" t="s">
        <v>6140</v>
      </c>
      <c r="H1055" s="249" t="s">
        <v>45</v>
      </c>
      <c r="I1055" s="249">
        <v>600</v>
      </c>
      <c r="J1055" s="248"/>
      <c r="K1055" s="248"/>
      <c r="L1055" s="248">
        <v>600</v>
      </c>
      <c r="M1055" s="257">
        <f t="shared" si="5"/>
        <v>0</v>
      </c>
      <c r="N1055" s="258"/>
      <c r="O1055" s="258">
        <v>450</v>
      </c>
      <c r="P1055" s="258"/>
      <c r="Q1055" s="258"/>
      <c r="R1055" s="258"/>
      <c r="S1055" s="259"/>
      <c r="T1055" s="259"/>
      <c r="U1055" s="258"/>
      <c r="V1055" s="258"/>
      <c r="W1055" s="258"/>
      <c r="X1055" s="258"/>
      <c r="Y1055" s="258"/>
      <c r="Z1055" s="258"/>
      <c r="AA1055" s="258"/>
      <c r="AB1055" s="258"/>
      <c r="AC1055" s="257">
        <f t="shared" si="10"/>
        <v>150</v>
      </c>
      <c r="AD1055" s="178"/>
      <c r="AE1055" s="178"/>
      <c r="AF1055" s="260"/>
      <c r="AG1055" s="260"/>
      <c r="AH1055" s="260"/>
    </row>
    <row r="1056" ht="15.75" customHeight="1" spans="1:34">
      <c r="A1056" s="540" t="s">
        <v>6128</v>
      </c>
      <c r="B1056" s="248"/>
      <c r="C1056" s="248"/>
      <c r="D1056" s="248">
        <v>33019</v>
      </c>
      <c r="E1056" s="248"/>
      <c r="F1056" s="249"/>
      <c r="G1056" s="248" t="s">
        <v>6141</v>
      </c>
      <c r="H1056" s="249" t="s">
        <v>45</v>
      </c>
      <c r="I1056" s="249">
        <v>600</v>
      </c>
      <c r="J1056" s="248"/>
      <c r="K1056" s="248"/>
      <c r="L1056" s="248">
        <v>600</v>
      </c>
      <c r="M1056" s="257">
        <f t="shared" si="5"/>
        <v>0</v>
      </c>
      <c r="N1056" s="258"/>
      <c r="O1056" s="258">
        <v>450</v>
      </c>
      <c r="P1056" s="258"/>
      <c r="Q1056" s="258"/>
      <c r="R1056" s="258"/>
      <c r="S1056" s="259"/>
      <c r="T1056" s="259"/>
      <c r="U1056" s="258"/>
      <c r="V1056" s="258"/>
      <c r="W1056" s="258"/>
      <c r="X1056" s="258"/>
      <c r="Y1056" s="258"/>
      <c r="Z1056" s="258"/>
      <c r="AA1056" s="258"/>
      <c r="AB1056" s="258"/>
      <c r="AC1056" s="257">
        <f t="shared" si="10"/>
        <v>150</v>
      </c>
      <c r="AD1056" s="178"/>
      <c r="AE1056" s="178"/>
      <c r="AF1056" s="260"/>
      <c r="AG1056" s="260"/>
      <c r="AH1056" s="260"/>
    </row>
    <row r="1057" ht="15.75" customHeight="1" spans="1:34">
      <c r="A1057" s="540" t="s">
        <v>6128</v>
      </c>
      <c r="B1057" s="248"/>
      <c r="C1057" s="248"/>
      <c r="D1057" s="248">
        <v>33020</v>
      </c>
      <c r="E1057" s="248"/>
      <c r="F1057" s="249"/>
      <c r="G1057" s="249" t="s">
        <v>6142</v>
      </c>
      <c r="H1057" s="249" t="s">
        <v>45</v>
      </c>
      <c r="I1057" s="249">
        <v>600</v>
      </c>
      <c r="J1057" s="248"/>
      <c r="K1057" s="248"/>
      <c r="L1057" s="248">
        <v>600</v>
      </c>
      <c r="M1057" s="257">
        <f t="shared" si="5"/>
        <v>0</v>
      </c>
      <c r="N1057" s="258"/>
      <c r="O1057" s="258">
        <v>450</v>
      </c>
      <c r="P1057" s="258"/>
      <c r="Q1057" s="258"/>
      <c r="R1057" s="258"/>
      <c r="S1057" s="259"/>
      <c r="T1057" s="259"/>
      <c r="U1057" s="258"/>
      <c r="V1057" s="258"/>
      <c r="W1057" s="258"/>
      <c r="X1057" s="258"/>
      <c r="Y1057" s="258"/>
      <c r="Z1057" s="258"/>
      <c r="AA1057" s="258"/>
      <c r="AB1057" s="258"/>
      <c r="AC1057" s="257">
        <f t="shared" si="10"/>
        <v>150</v>
      </c>
      <c r="AD1057" s="178"/>
      <c r="AE1057" s="178"/>
      <c r="AF1057" s="260"/>
      <c r="AG1057" s="260"/>
      <c r="AH1057" s="260"/>
    </row>
    <row r="1058" ht="15.75" customHeight="1" spans="1:34">
      <c r="A1058" s="540" t="s">
        <v>6128</v>
      </c>
      <c r="B1058" s="248"/>
      <c r="C1058" s="248"/>
      <c r="D1058" s="248">
        <v>33021</v>
      </c>
      <c r="E1058" s="248"/>
      <c r="F1058" s="249"/>
      <c r="G1058" s="248" t="s">
        <v>6143</v>
      </c>
      <c r="H1058" s="249" t="s">
        <v>45</v>
      </c>
      <c r="I1058" s="249">
        <v>600</v>
      </c>
      <c r="J1058" s="248"/>
      <c r="K1058" s="248"/>
      <c r="L1058" s="248">
        <v>600</v>
      </c>
      <c r="M1058" s="257">
        <f t="shared" si="5"/>
        <v>0</v>
      </c>
      <c r="N1058" s="258"/>
      <c r="O1058" s="258">
        <v>450</v>
      </c>
      <c r="P1058" s="258"/>
      <c r="Q1058" s="258"/>
      <c r="R1058" s="258"/>
      <c r="S1058" s="259"/>
      <c r="T1058" s="259"/>
      <c r="U1058" s="258"/>
      <c r="V1058" s="258"/>
      <c r="W1058" s="258"/>
      <c r="X1058" s="258"/>
      <c r="Y1058" s="258"/>
      <c r="Z1058" s="258"/>
      <c r="AA1058" s="258"/>
      <c r="AB1058" s="258"/>
      <c r="AC1058" s="257">
        <f t="shared" si="10"/>
        <v>150</v>
      </c>
      <c r="AD1058" s="178"/>
      <c r="AE1058" s="178"/>
      <c r="AF1058" s="260"/>
      <c r="AG1058" s="260"/>
      <c r="AH1058" s="260"/>
    </row>
    <row r="1059" ht="15.75" customHeight="1" spans="1:34">
      <c r="A1059" s="540" t="s">
        <v>6128</v>
      </c>
      <c r="B1059" s="248"/>
      <c r="C1059" s="248"/>
      <c r="D1059" s="248">
        <v>33022</v>
      </c>
      <c r="E1059" s="248"/>
      <c r="F1059" s="249"/>
      <c r="G1059" s="248" t="s">
        <v>6144</v>
      </c>
      <c r="H1059" s="249" t="s">
        <v>45</v>
      </c>
      <c r="I1059" s="249">
        <v>600</v>
      </c>
      <c r="J1059" s="248"/>
      <c r="K1059" s="248"/>
      <c r="L1059" s="248">
        <v>600</v>
      </c>
      <c r="M1059" s="257">
        <f t="shared" si="5"/>
        <v>0</v>
      </c>
      <c r="N1059" s="258"/>
      <c r="O1059" s="258">
        <v>450</v>
      </c>
      <c r="P1059" s="258"/>
      <c r="Q1059" s="258"/>
      <c r="R1059" s="258"/>
      <c r="S1059" s="259"/>
      <c r="T1059" s="259"/>
      <c r="U1059" s="258"/>
      <c r="V1059" s="258"/>
      <c r="W1059" s="258"/>
      <c r="X1059" s="258"/>
      <c r="Y1059" s="258"/>
      <c r="Z1059" s="258"/>
      <c r="AA1059" s="258"/>
      <c r="AB1059" s="258"/>
      <c r="AC1059" s="257">
        <f t="shared" si="10"/>
        <v>150</v>
      </c>
      <c r="AD1059" s="178"/>
      <c r="AE1059" s="178"/>
      <c r="AF1059" s="260"/>
      <c r="AG1059" s="260"/>
      <c r="AH1059" s="260"/>
    </row>
    <row r="1060" ht="15.75" customHeight="1" spans="1:34">
      <c r="A1060" s="540" t="s">
        <v>6128</v>
      </c>
      <c r="B1060" s="248"/>
      <c r="C1060" s="248"/>
      <c r="D1060" s="248">
        <v>33023</v>
      </c>
      <c r="E1060" s="248"/>
      <c r="F1060" s="249"/>
      <c r="G1060" s="248" t="s">
        <v>6145</v>
      </c>
      <c r="H1060" s="249" t="s">
        <v>45</v>
      </c>
      <c r="I1060" s="249">
        <v>600</v>
      </c>
      <c r="J1060" s="248"/>
      <c r="K1060" s="248"/>
      <c r="L1060" s="248">
        <v>600</v>
      </c>
      <c r="M1060" s="257">
        <f t="shared" si="5"/>
        <v>0</v>
      </c>
      <c r="N1060" s="258"/>
      <c r="O1060" s="258">
        <v>450</v>
      </c>
      <c r="P1060" s="258"/>
      <c r="Q1060" s="258"/>
      <c r="R1060" s="258"/>
      <c r="S1060" s="259"/>
      <c r="T1060" s="259"/>
      <c r="U1060" s="258"/>
      <c r="V1060" s="258"/>
      <c r="W1060" s="258"/>
      <c r="X1060" s="258"/>
      <c r="Y1060" s="258"/>
      <c r="Z1060" s="258"/>
      <c r="AA1060" s="258"/>
      <c r="AB1060" s="258"/>
      <c r="AC1060" s="257">
        <f t="shared" si="10"/>
        <v>150</v>
      </c>
      <c r="AD1060" s="178"/>
      <c r="AE1060" s="178"/>
      <c r="AF1060" s="260"/>
      <c r="AG1060" s="260"/>
      <c r="AH1060" s="260"/>
    </row>
    <row r="1061" ht="15.75" customHeight="1" spans="1:34">
      <c r="A1061" s="540" t="s">
        <v>6128</v>
      </c>
      <c r="B1061" s="248"/>
      <c r="C1061" s="248"/>
      <c r="D1061" s="248">
        <v>33024</v>
      </c>
      <c r="E1061" s="248"/>
      <c r="F1061" s="249"/>
      <c r="G1061" s="248" t="s">
        <v>6146</v>
      </c>
      <c r="H1061" s="249" t="s">
        <v>45</v>
      </c>
      <c r="I1061" s="249">
        <v>600</v>
      </c>
      <c r="J1061" s="248"/>
      <c r="K1061" s="248"/>
      <c r="L1061" s="248">
        <v>600</v>
      </c>
      <c r="M1061" s="257">
        <f t="shared" si="5"/>
        <v>0</v>
      </c>
      <c r="N1061" s="258"/>
      <c r="O1061" s="258">
        <v>450</v>
      </c>
      <c r="P1061" s="258"/>
      <c r="Q1061" s="258"/>
      <c r="R1061" s="258"/>
      <c r="S1061" s="259"/>
      <c r="T1061" s="259"/>
      <c r="U1061" s="258"/>
      <c r="V1061" s="258"/>
      <c r="W1061" s="258"/>
      <c r="X1061" s="258"/>
      <c r="Y1061" s="258"/>
      <c r="Z1061" s="258"/>
      <c r="AA1061" s="258"/>
      <c r="AB1061" s="258"/>
      <c r="AC1061" s="257">
        <f t="shared" si="10"/>
        <v>150</v>
      </c>
      <c r="AD1061" s="178"/>
      <c r="AE1061" s="178"/>
      <c r="AF1061" s="260"/>
      <c r="AG1061" s="260"/>
      <c r="AH1061" s="260"/>
    </row>
    <row r="1062" ht="15.75" customHeight="1" spans="1:34">
      <c r="A1062" s="540" t="s">
        <v>6128</v>
      </c>
      <c r="B1062" s="248"/>
      <c r="C1062" s="248"/>
      <c r="D1062" s="248">
        <v>33025</v>
      </c>
      <c r="E1062" s="248"/>
      <c r="F1062" s="249"/>
      <c r="G1062" s="248" t="s">
        <v>6147</v>
      </c>
      <c r="H1062" s="249" t="s">
        <v>45</v>
      </c>
      <c r="I1062" s="249">
        <v>600</v>
      </c>
      <c r="J1062" s="248"/>
      <c r="K1062" s="248"/>
      <c r="L1062" s="248">
        <v>600</v>
      </c>
      <c r="M1062" s="257">
        <f t="shared" si="5"/>
        <v>0</v>
      </c>
      <c r="N1062" s="258"/>
      <c r="O1062" s="258">
        <v>450</v>
      </c>
      <c r="P1062" s="258"/>
      <c r="Q1062" s="258"/>
      <c r="R1062" s="258"/>
      <c r="S1062" s="259"/>
      <c r="T1062" s="259"/>
      <c r="U1062" s="258"/>
      <c r="V1062" s="258"/>
      <c r="W1062" s="258"/>
      <c r="X1062" s="258"/>
      <c r="Y1062" s="258"/>
      <c r="Z1062" s="258"/>
      <c r="AA1062" s="258"/>
      <c r="AB1062" s="258"/>
      <c r="AC1062" s="257">
        <f t="shared" si="10"/>
        <v>150</v>
      </c>
      <c r="AD1062" s="178"/>
      <c r="AE1062" s="178"/>
      <c r="AF1062" s="260"/>
      <c r="AG1062" s="260"/>
      <c r="AH1062" s="260"/>
    </row>
    <row r="1063" ht="15.75" customHeight="1" spans="1:34">
      <c r="A1063" s="540" t="s">
        <v>6128</v>
      </c>
      <c r="B1063" s="248"/>
      <c r="C1063" s="248"/>
      <c r="D1063" s="248">
        <v>33026</v>
      </c>
      <c r="E1063" s="248"/>
      <c r="F1063" s="249"/>
      <c r="G1063" s="248" t="s">
        <v>6148</v>
      </c>
      <c r="H1063" s="249" t="s">
        <v>45</v>
      </c>
      <c r="I1063" s="249">
        <v>600</v>
      </c>
      <c r="J1063" s="248"/>
      <c r="K1063" s="248"/>
      <c r="L1063" s="248">
        <v>600</v>
      </c>
      <c r="M1063" s="257">
        <f t="shared" si="5"/>
        <v>0</v>
      </c>
      <c r="N1063" s="258"/>
      <c r="O1063" s="258">
        <v>450</v>
      </c>
      <c r="P1063" s="258"/>
      <c r="Q1063" s="258"/>
      <c r="R1063" s="258"/>
      <c r="S1063" s="259"/>
      <c r="T1063" s="259"/>
      <c r="U1063" s="258"/>
      <c r="V1063" s="258"/>
      <c r="W1063" s="258"/>
      <c r="X1063" s="258"/>
      <c r="Y1063" s="258"/>
      <c r="Z1063" s="258"/>
      <c r="AA1063" s="258"/>
      <c r="AB1063" s="258"/>
      <c r="AC1063" s="257">
        <f t="shared" si="10"/>
        <v>150</v>
      </c>
      <c r="AD1063" s="178"/>
      <c r="AE1063" s="178"/>
      <c r="AF1063" s="260"/>
      <c r="AG1063" s="260"/>
      <c r="AH1063" s="260"/>
    </row>
    <row r="1064" ht="15.75" customHeight="1" spans="1:34">
      <c r="A1064" s="540" t="s">
        <v>6128</v>
      </c>
      <c r="B1064" s="248"/>
      <c r="C1064" s="248"/>
      <c r="D1064" s="248">
        <v>33027</v>
      </c>
      <c r="E1064" s="248"/>
      <c r="F1064" s="249"/>
      <c r="G1064" s="248" t="s">
        <v>6149</v>
      </c>
      <c r="H1064" s="249" t="s">
        <v>45</v>
      </c>
      <c r="I1064" s="249">
        <v>600</v>
      </c>
      <c r="J1064" s="248"/>
      <c r="K1064" s="248"/>
      <c r="L1064" s="248">
        <v>600</v>
      </c>
      <c r="M1064" s="257">
        <f t="shared" si="5"/>
        <v>0</v>
      </c>
      <c r="N1064" s="258"/>
      <c r="O1064" s="258">
        <v>450</v>
      </c>
      <c r="P1064" s="258"/>
      <c r="Q1064" s="258"/>
      <c r="R1064" s="258"/>
      <c r="S1064" s="259"/>
      <c r="T1064" s="259"/>
      <c r="U1064" s="258"/>
      <c r="V1064" s="258"/>
      <c r="W1064" s="258"/>
      <c r="X1064" s="258"/>
      <c r="Y1064" s="258"/>
      <c r="Z1064" s="258"/>
      <c r="AA1064" s="258"/>
      <c r="AB1064" s="258"/>
      <c r="AC1064" s="257">
        <f t="shared" si="10"/>
        <v>150</v>
      </c>
      <c r="AD1064" s="178"/>
      <c r="AE1064" s="178"/>
      <c r="AF1064" s="260"/>
      <c r="AG1064" s="260"/>
      <c r="AH1064" s="260"/>
    </row>
    <row r="1065" ht="15.75" customHeight="1" spans="1:34">
      <c r="A1065" s="540" t="s">
        <v>6128</v>
      </c>
      <c r="B1065" s="248"/>
      <c r="C1065" s="248"/>
      <c r="D1065" s="248">
        <v>33028</v>
      </c>
      <c r="E1065" s="248"/>
      <c r="F1065" s="249"/>
      <c r="G1065" s="248" t="s">
        <v>6150</v>
      </c>
      <c r="H1065" s="249" t="s">
        <v>45</v>
      </c>
      <c r="I1065" s="249">
        <v>600</v>
      </c>
      <c r="J1065" s="248"/>
      <c r="K1065" s="248"/>
      <c r="L1065" s="248">
        <v>600</v>
      </c>
      <c r="M1065" s="257">
        <f t="shared" si="5"/>
        <v>0</v>
      </c>
      <c r="N1065" s="258"/>
      <c r="O1065" s="258">
        <v>450</v>
      </c>
      <c r="P1065" s="258"/>
      <c r="Q1065" s="258"/>
      <c r="R1065" s="258"/>
      <c r="S1065" s="259"/>
      <c r="T1065" s="259"/>
      <c r="U1065" s="258"/>
      <c r="V1065" s="258"/>
      <c r="W1065" s="258"/>
      <c r="X1065" s="258"/>
      <c r="Y1065" s="258"/>
      <c r="Z1065" s="258"/>
      <c r="AA1065" s="258"/>
      <c r="AB1065" s="258"/>
      <c r="AC1065" s="257">
        <f t="shared" si="10"/>
        <v>150</v>
      </c>
      <c r="AD1065" s="178"/>
      <c r="AE1065" s="178"/>
      <c r="AF1065" s="260"/>
      <c r="AG1065" s="260"/>
      <c r="AH1065" s="260"/>
    </row>
    <row r="1066" ht="15.75" customHeight="1" spans="1:34">
      <c r="A1066" s="540" t="s">
        <v>6128</v>
      </c>
      <c r="B1066" s="248"/>
      <c r="C1066" s="248"/>
      <c r="D1066" s="248">
        <v>33029</v>
      </c>
      <c r="E1066" s="248"/>
      <c r="F1066" s="249"/>
      <c r="G1066" s="248" t="s">
        <v>6151</v>
      </c>
      <c r="H1066" s="249" t="s">
        <v>45</v>
      </c>
      <c r="I1066" s="249">
        <v>600</v>
      </c>
      <c r="J1066" s="248"/>
      <c r="K1066" s="248"/>
      <c r="L1066" s="248">
        <v>600</v>
      </c>
      <c r="M1066" s="257">
        <f t="shared" si="5"/>
        <v>0</v>
      </c>
      <c r="N1066" s="258"/>
      <c r="O1066" s="258">
        <v>450</v>
      </c>
      <c r="P1066" s="258"/>
      <c r="Q1066" s="258"/>
      <c r="R1066" s="258"/>
      <c r="S1066" s="259"/>
      <c r="T1066" s="259"/>
      <c r="U1066" s="258"/>
      <c r="V1066" s="258"/>
      <c r="W1066" s="258"/>
      <c r="X1066" s="258"/>
      <c r="Y1066" s="258"/>
      <c r="Z1066" s="258"/>
      <c r="AA1066" s="258"/>
      <c r="AB1066" s="258"/>
      <c r="AC1066" s="257">
        <f t="shared" si="10"/>
        <v>150</v>
      </c>
      <c r="AD1066" s="178"/>
      <c r="AE1066" s="178"/>
      <c r="AF1066" s="260"/>
      <c r="AG1066" s="260"/>
      <c r="AH1066" s="260"/>
    </row>
    <row r="1067" ht="15.75" customHeight="1" spans="1:34">
      <c r="A1067" s="540" t="s">
        <v>6128</v>
      </c>
      <c r="B1067" s="248"/>
      <c r="C1067" s="248"/>
      <c r="D1067" s="248">
        <v>33030</v>
      </c>
      <c r="E1067" s="248"/>
      <c r="F1067" s="249"/>
      <c r="G1067" s="248" t="s">
        <v>6152</v>
      </c>
      <c r="H1067" s="249" t="s">
        <v>45</v>
      </c>
      <c r="I1067" s="249">
        <v>600</v>
      </c>
      <c r="J1067" s="248"/>
      <c r="K1067" s="248"/>
      <c r="L1067" s="248">
        <v>600</v>
      </c>
      <c r="M1067" s="257">
        <f t="shared" si="5"/>
        <v>0</v>
      </c>
      <c r="N1067" s="258"/>
      <c r="O1067" s="258">
        <v>450</v>
      </c>
      <c r="P1067" s="258"/>
      <c r="Q1067" s="258"/>
      <c r="R1067" s="258"/>
      <c r="S1067" s="259"/>
      <c r="T1067" s="259"/>
      <c r="U1067" s="258"/>
      <c r="V1067" s="258"/>
      <c r="W1067" s="258"/>
      <c r="X1067" s="258"/>
      <c r="Y1067" s="258"/>
      <c r="Z1067" s="258"/>
      <c r="AA1067" s="258"/>
      <c r="AB1067" s="258"/>
      <c r="AC1067" s="257">
        <f t="shared" si="10"/>
        <v>150</v>
      </c>
      <c r="AD1067" s="178"/>
      <c r="AE1067" s="178"/>
      <c r="AF1067" s="260"/>
      <c r="AG1067" s="260"/>
      <c r="AH1067" s="260"/>
    </row>
    <row r="1068" ht="15.75" customHeight="1" spans="1:34">
      <c r="A1068" s="540" t="s">
        <v>6128</v>
      </c>
      <c r="B1068" s="248"/>
      <c r="C1068" s="248"/>
      <c r="D1068" s="248">
        <v>33356</v>
      </c>
      <c r="E1068" s="248"/>
      <c r="F1068" s="249"/>
      <c r="G1068" s="248" t="s">
        <v>6153</v>
      </c>
      <c r="H1068" s="249" t="s">
        <v>4313</v>
      </c>
      <c r="I1068" s="249">
        <v>450</v>
      </c>
      <c r="J1068" s="248"/>
      <c r="K1068" s="248"/>
      <c r="L1068" s="248">
        <v>450</v>
      </c>
      <c r="M1068" s="257">
        <f t="shared" si="5"/>
        <v>0</v>
      </c>
      <c r="N1068" s="258"/>
      <c r="O1068" s="258">
        <v>300</v>
      </c>
      <c r="P1068" s="258"/>
      <c r="Q1068" s="258"/>
      <c r="R1068" s="258"/>
      <c r="S1068" s="259"/>
      <c r="T1068" s="259"/>
      <c r="U1068" s="258"/>
      <c r="V1068" s="258"/>
      <c r="W1068" s="258"/>
      <c r="X1068" s="258"/>
      <c r="Y1068" s="258"/>
      <c r="Z1068" s="258"/>
      <c r="AA1068" s="258"/>
      <c r="AB1068" s="258"/>
      <c r="AC1068" s="257">
        <f t="shared" si="10"/>
        <v>150</v>
      </c>
      <c r="AD1068" s="178"/>
      <c r="AE1068" s="178"/>
      <c r="AF1068" s="260"/>
      <c r="AG1068" s="260"/>
      <c r="AH1068" s="260"/>
    </row>
    <row r="1069" ht="15.75" customHeight="1" spans="1:34">
      <c r="A1069" s="540" t="s">
        <v>6128</v>
      </c>
      <c r="B1069" s="248"/>
      <c r="C1069" s="248"/>
      <c r="D1069" s="248">
        <v>33357</v>
      </c>
      <c r="E1069" s="248"/>
      <c r="F1069" s="249"/>
      <c r="G1069" s="248" t="s">
        <v>697</v>
      </c>
      <c r="H1069" s="249" t="s">
        <v>4313</v>
      </c>
      <c r="I1069" s="249">
        <v>450</v>
      </c>
      <c r="J1069" s="248"/>
      <c r="K1069" s="248"/>
      <c r="L1069" s="248">
        <v>450</v>
      </c>
      <c r="M1069" s="257">
        <f t="shared" si="5"/>
        <v>0</v>
      </c>
      <c r="N1069" s="258"/>
      <c r="O1069" s="258">
        <v>300</v>
      </c>
      <c r="P1069" s="258"/>
      <c r="Q1069" s="258"/>
      <c r="R1069" s="258"/>
      <c r="S1069" s="259"/>
      <c r="T1069" s="259"/>
      <c r="U1069" s="258"/>
      <c r="V1069" s="258"/>
      <c r="W1069" s="258"/>
      <c r="X1069" s="258"/>
      <c r="Y1069" s="258"/>
      <c r="Z1069" s="258"/>
      <c r="AA1069" s="258"/>
      <c r="AB1069" s="258"/>
      <c r="AC1069" s="257">
        <f t="shared" si="10"/>
        <v>150</v>
      </c>
      <c r="AD1069" s="178"/>
      <c r="AE1069" s="178"/>
      <c r="AF1069" s="260"/>
      <c r="AG1069" s="260"/>
      <c r="AH1069" s="260"/>
    </row>
    <row r="1070" ht="15.75" customHeight="1" spans="1:34">
      <c r="A1070" s="540" t="s">
        <v>6128</v>
      </c>
      <c r="B1070" s="248"/>
      <c r="C1070" s="248"/>
      <c r="D1070" s="248">
        <v>33358</v>
      </c>
      <c r="E1070" s="248"/>
      <c r="F1070" s="249"/>
      <c r="G1070" s="248" t="s">
        <v>6154</v>
      </c>
      <c r="H1070" s="249" t="s">
        <v>4313</v>
      </c>
      <c r="I1070" s="249">
        <v>450</v>
      </c>
      <c r="J1070" s="248"/>
      <c r="K1070" s="248"/>
      <c r="L1070" s="248">
        <v>450</v>
      </c>
      <c r="M1070" s="257">
        <f t="shared" si="5"/>
        <v>0</v>
      </c>
      <c r="N1070" s="258"/>
      <c r="O1070" s="258">
        <v>300</v>
      </c>
      <c r="P1070" s="258"/>
      <c r="Q1070" s="258"/>
      <c r="R1070" s="258"/>
      <c r="S1070" s="259"/>
      <c r="T1070" s="259"/>
      <c r="U1070" s="258"/>
      <c r="V1070" s="258"/>
      <c r="W1070" s="258"/>
      <c r="X1070" s="258"/>
      <c r="Y1070" s="258"/>
      <c r="Z1070" s="258"/>
      <c r="AA1070" s="258"/>
      <c r="AB1070" s="258"/>
      <c r="AC1070" s="257">
        <f t="shared" si="10"/>
        <v>150</v>
      </c>
      <c r="AD1070" s="178"/>
      <c r="AE1070" s="178"/>
      <c r="AF1070" s="260"/>
      <c r="AG1070" s="260"/>
      <c r="AH1070" s="260"/>
    </row>
    <row r="1071" ht="15.75" customHeight="1" spans="1:34">
      <c r="A1071" s="540" t="s">
        <v>6128</v>
      </c>
      <c r="B1071" s="248"/>
      <c r="C1071" s="248"/>
      <c r="D1071" s="248">
        <v>33359</v>
      </c>
      <c r="E1071" s="248"/>
      <c r="F1071" s="249"/>
      <c r="G1071" s="248" t="s">
        <v>6155</v>
      </c>
      <c r="H1071" s="249" t="s">
        <v>4313</v>
      </c>
      <c r="I1071" s="249">
        <v>450</v>
      </c>
      <c r="J1071" s="248"/>
      <c r="K1071" s="248"/>
      <c r="L1071" s="248">
        <v>450</v>
      </c>
      <c r="M1071" s="257">
        <f t="shared" si="5"/>
        <v>0</v>
      </c>
      <c r="N1071" s="258"/>
      <c r="O1071" s="258">
        <v>300</v>
      </c>
      <c r="P1071" s="258"/>
      <c r="Q1071" s="258"/>
      <c r="R1071" s="258"/>
      <c r="S1071" s="259"/>
      <c r="T1071" s="259"/>
      <c r="U1071" s="258"/>
      <c r="V1071" s="258"/>
      <c r="W1071" s="258"/>
      <c r="X1071" s="258"/>
      <c r="Y1071" s="258"/>
      <c r="Z1071" s="258"/>
      <c r="AA1071" s="258"/>
      <c r="AB1071" s="258"/>
      <c r="AC1071" s="257">
        <f t="shared" si="10"/>
        <v>150</v>
      </c>
      <c r="AD1071" s="178"/>
      <c r="AE1071" s="178"/>
      <c r="AF1071" s="260"/>
      <c r="AG1071" s="260"/>
      <c r="AH1071" s="260"/>
    </row>
    <row r="1072" ht="15.75" customHeight="1" spans="1:34">
      <c r="A1072" s="540" t="s">
        <v>6128</v>
      </c>
      <c r="B1072" s="248"/>
      <c r="C1072" s="248"/>
      <c r="D1072" s="248">
        <v>33360</v>
      </c>
      <c r="E1072" s="248"/>
      <c r="F1072" s="249"/>
      <c r="G1072" s="248" t="s">
        <v>6156</v>
      </c>
      <c r="H1072" s="249" t="s">
        <v>4313</v>
      </c>
      <c r="I1072" s="249">
        <v>450</v>
      </c>
      <c r="J1072" s="248"/>
      <c r="K1072" s="248"/>
      <c r="L1072" s="248">
        <v>450</v>
      </c>
      <c r="M1072" s="257">
        <f t="shared" si="5"/>
        <v>0</v>
      </c>
      <c r="N1072" s="258"/>
      <c r="O1072" s="258">
        <v>300</v>
      </c>
      <c r="P1072" s="258"/>
      <c r="Q1072" s="258"/>
      <c r="R1072" s="258"/>
      <c r="S1072" s="259"/>
      <c r="T1072" s="259"/>
      <c r="U1072" s="258"/>
      <c r="V1072" s="258"/>
      <c r="W1072" s="258"/>
      <c r="X1072" s="258"/>
      <c r="Y1072" s="258"/>
      <c r="Z1072" s="258"/>
      <c r="AA1072" s="258"/>
      <c r="AB1072" s="258"/>
      <c r="AC1072" s="257">
        <f t="shared" si="10"/>
        <v>150</v>
      </c>
      <c r="AD1072" s="178"/>
      <c r="AE1072" s="178"/>
      <c r="AF1072" s="260"/>
      <c r="AG1072" s="260"/>
      <c r="AH1072" s="260"/>
    </row>
    <row r="1073" ht="15.75" customHeight="1" spans="1:34">
      <c r="A1073" s="540" t="s">
        <v>6128</v>
      </c>
      <c r="B1073" s="248"/>
      <c r="C1073" s="248"/>
      <c r="D1073" s="248">
        <v>33361</v>
      </c>
      <c r="E1073" s="248"/>
      <c r="F1073" s="249"/>
      <c r="G1073" s="248" t="s">
        <v>6157</v>
      </c>
      <c r="H1073" s="249" t="s">
        <v>4313</v>
      </c>
      <c r="I1073" s="249">
        <v>450</v>
      </c>
      <c r="J1073" s="248"/>
      <c r="K1073" s="248"/>
      <c r="L1073" s="248">
        <v>450</v>
      </c>
      <c r="M1073" s="257">
        <f t="shared" si="5"/>
        <v>0</v>
      </c>
      <c r="N1073" s="258"/>
      <c r="O1073" s="258">
        <v>300</v>
      </c>
      <c r="P1073" s="258"/>
      <c r="Q1073" s="258"/>
      <c r="R1073" s="258"/>
      <c r="S1073" s="259"/>
      <c r="T1073" s="259"/>
      <c r="U1073" s="258"/>
      <c r="V1073" s="258"/>
      <c r="W1073" s="258"/>
      <c r="X1073" s="258"/>
      <c r="Y1073" s="258"/>
      <c r="Z1073" s="258"/>
      <c r="AA1073" s="258"/>
      <c r="AB1073" s="258"/>
      <c r="AC1073" s="257">
        <f t="shared" si="10"/>
        <v>150</v>
      </c>
      <c r="AD1073" s="178"/>
      <c r="AE1073" s="178"/>
      <c r="AF1073" s="260"/>
      <c r="AG1073" s="260"/>
      <c r="AH1073" s="260"/>
    </row>
    <row r="1074" ht="15.75" customHeight="1" spans="1:34">
      <c r="A1074" s="540" t="s">
        <v>6128</v>
      </c>
      <c r="B1074" s="248"/>
      <c r="C1074" s="248"/>
      <c r="D1074" s="248">
        <v>33362</v>
      </c>
      <c r="E1074" s="248"/>
      <c r="F1074" s="249"/>
      <c r="G1074" s="248" t="s">
        <v>6158</v>
      </c>
      <c r="H1074" s="249" t="s">
        <v>4313</v>
      </c>
      <c r="I1074" s="249">
        <v>450</v>
      </c>
      <c r="J1074" s="248"/>
      <c r="K1074" s="248"/>
      <c r="L1074" s="248">
        <v>450</v>
      </c>
      <c r="M1074" s="257">
        <f t="shared" si="5"/>
        <v>0</v>
      </c>
      <c r="N1074" s="258"/>
      <c r="O1074" s="258">
        <v>300</v>
      </c>
      <c r="P1074" s="258"/>
      <c r="Q1074" s="258"/>
      <c r="R1074" s="258"/>
      <c r="S1074" s="259"/>
      <c r="T1074" s="259"/>
      <c r="U1074" s="258"/>
      <c r="V1074" s="258"/>
      <c r="W1074" s="258"/>
      <c r="X1074" s="258"/>
      <c r="Y1074" s="258"/>
      <c r="Z1074" s="258"/>
      <c r="AA1074" s="258"/>
      <c r="AB1074" s="258"/>
      <c r="AC1074" s="257">
        <f t="shared" si="10"/>
        <v>150</v>
      </c>
      <c r="AD1074" s="178"/>
      <c r="AE1074" s="178"/>
      <c r="AF1074" s="260"/>
      <c r="AG1074" s="260"/>
      <c r="AH1074" s="260"/>
    </row>
    <row r="1075" ht="15.75" customHeight="1" spans="1:34">
      <c r="A1075" s="540" t="s">
        <v>6128</v>
      </c>
      <c r="B1075" s="248"/>
      <c r="C1075" s="248"/>
      <c r="D1075" s="248">
        <v>33363</v>
      </c>
      <c r="E1075" s="248"/>
      <c r="F1075" s="249"/>
      <c r="G1075" s="248" t="s">
        <v>6159</v>
      </c>
      <c r="H1075" s="249" t="s">
        <v>4313</v>
      </c>
      <c r="I1075" s="249">
        <v>450</v>
      </c>
      <c r="J1075" s="248"/>
      <c r="K1075" s="248"/>
      <c r="L1075" s="248">
        <v>450</v>
      </c>
      <c r="M1075" s="257">
        <f t="shared" si="5"/>
        <v>0</v>
      </c>
      <c r="N1075" s="258"/>
      <c r="O1075" s="258">
        <v>300</v>
      </c>
      <c r="P1075" s="258"/>
      <c r="Q1075" s="258"/>
      <c r="R1075" s="258"/>
      <c r="S1075" s="259"/>
      <c r="T1075" s="259"/>
      <c r="U1075" s="258"/>
      <c r="V1075" s="258"/>
      <c r="W1075" s="258"/>
      <c r="X1075" s="258"/>
      <c r="Y1075" s="258"/>
      <c r="Z1075" s="258"/>
      <c r="AA1075" s="258"/>
      <c r="AB1075" s="258"/>
      <c r="AC1075" s="257">
        <f t="shared" si="10"/>
        <v>150</v>
      </c>
      <c r="AD1075" s="178"/>
      <c r="AE1075" s="178"/>
      <c r="AF1075" s="260"/>
      <c r="AG1075" s="260"/>
      <c r="AH1075" s="260"/>
    </row>
    <row r="1076" ht="15.75" customHeight="1" spans="1:34">
      <c r="A1076" s="540" t="s">
        <v>6128</v>
      </c>
      <c r="B1076" s="248"/>
      <c r="C1076" s="248"/>
      <c r="D1076" s="248">
        <v>33364</v>
      </c>
      <c r="E1076" s="248"/>
      <c r="F1076" s="249"/>
      <c r="G1076" s="248" t="s">
        <v>6160</v>
      </c>
      <c r="H1076" s="249" t="s">
        <v>4313</v>
      </c>
      <c r="I1076" s="249">
        <v>450</v>
      </c>
      <c r="J1076" s="248"/>
      <c r="K1076" s="248"/>
      <c r="L1076" s="248">
        <v>450</v>
      </c>
      <c r="M1076" s="257">
        <f t="shared" si="5"/>
        <v>0</v>
      </c>
      <c r="N1076" s="258"/>
      <c r="O1076" s="258">
        <v>300</v>
      </c>
      <c r="P1076" s="258"/>
      <c r="Q1076" s="258"/>
      <c r="R1076" s="258"/>
      <c r="S1076" s="259"/>
      <c r="T1076" s="259"/>
      <c r="U1076" s="258"/>
      <c r="V1076" s="258"/>
      <c r="W1076" s="258"/>
      <c r="X1076" s="258"/>
      <c r="Y1076" s="258"/>
      <c r="Z1076" s="258"/>
      <c r="AA1076" s="258"/>
      <c r="AB1076" s="258"/>
      <c r="AC1076" s="257">
        <f t="shared" si="10"/>
        <v>150</v>
      </c>
      <c r="AD1076" s="178"/>
      <c r="AE1076" s="178"/>
      <c r="AF1076" s="260"/>
      <c r="AG1076" s="260"/>
      <c r="AH1076" s="260"/>
    </row>
    <row r="1077" ht="15.75" customHeight="1" spans="1:34">
      <c r="A1077" s="540" t="s">
        <v>6128</v>
      </c>
      <c r="B1077" s="248"/>
      <c r="C1077" s="248"/>
      <c r="D1077" s="248">
        <v>33365</v>
      </c>
      <c r="E1077" s="248"/>
      <c r="F1077" s="249"/>
      <c r="G1077" s="248" t="s">
        <v>6161</v>
      </c>
      <c r="H1077" s="249" t="s">
        <v>4313</v>
      </c>
      <c r="I1077" s="249">
        <v>450</v>
      </c>
      <c r="J1077" s="248"/>
      <c r="K1077" s="248"/>
      <c r="L1077" s="248">
        <v>450</v>
      </c>
      <c r="M1077" s="257">
        <f t="shared" si="5"/>
        <v>0</v>
      </c>
      <c r="N1077" s="258"/>
      <c r="O1077" s="258">
        <v>300</v>
      </c>
      <c r="P1077" s="258"/>
      <c r="Q1077" s="258"/>
      <c r="R1077" s="258"/>
      <c r="S1077" s="259"/>
      <c r="T1077" s="259"/>
      <c r="U1077" s="258"/>
      <c r="V1077" s="258"/>
      <c r="W1077" s="258"/>
      <c r="X1077" s="258"/>
      <c r="Y1077" s="258"/>
      <c r="Z1077" s="258"/>
      <c r="AA1077" s="258"/>
      <c r="AB1077" s="258"/>
      <c r="AC1077" s="257">
        <f t="shared" si="10"/>
        <v>150</v>
      </c>
      <c r="AD1077" s="178"/>
      <c r="AE1077" s="178"/>
      <c r="AF1077" s="260"/>
      <c r="AG1077" s="260"/>
      <c r="AH1077" s="260"/>
    </row>
    <row r="1078" ht="15.75" customHeight="1" spans="1:34">
      <c r="A1078" s="540" t="s">
        <v>6128</v>
      </c>
      <c r="B1078" s="248"/>
      <c r="C1078" s="248"/>
      <c r="D1078" s="248">
        <v>33366</v>
      </c>
      <c r="E1078" s="248"/>
      <c r="F1078" s="249"/>
      <c r="G1078" s="248" t="s">
        <v>6162</v>
      </c>
      <c r="H1078" s="249" t="s">
        <v>4313</v>
      </c>
      <c r="I1078" s="249">
        <v>450</v>
      </c>
      <c r="J1078" s="248"/>
      <c r="K1078" s="248"/>
      <c r="L1078" s="248">
        <v>450</v>
      </c>
      <c r="M1078" s="257">
        <f t="shared" si="5"/>
        <v>0</v>
      </c>
      <c r="N1078" s="258"/>
      <c r="O1078" s="258">
        <v>300</v>
      </c>
      <c r="P1078" s="258"/>
      <c r="Q1078" s="258"/>
      <c r="R1078" s="258"/>
      <c r="S1078" s="259"/>
      <c r="T1078" s="259"/>
      <c r="U1078" s="258"/>
      <c r="V1078" s="258"/>
      <c r="W1078" s="258"/>
      <c r="X1078" s="258"/>
      <c r="Y1078" s="258"/>
      <c r="Z1078" s="258"/>
      <c r="AA1078" s="258"/>
      <c r="AB1078" s="258"/>
      <c r="AC1078" s="257">
        <f t="shared" si="10"/>
        <v>150</v>
      </c>
      <c r="AD1078" s="178"/>
      <c r="AE1078" s="178"/>
      <c r="AF1078" s="260"/>
      <c r="AG1078" s="260"/>
      <c r="AH1078" s="260"/>
    </row>
    <row r="1079" ht="15.75" customHeight="1" spans="1:34">
      <c r="A1079" s="540" t="s">
        <v>6128</v>
      </c>
      <c r="B1079" s="248"/>
      <c r="C1079" s="248"/>
      <c r="D1079" s="248">
        <v>33367</v>
      </c>
      <c r="E1079" s="248"/>
      <c r="F1079" s="249"/>
      <c r="G1079" s="248" t="s">
        <v>6163</v>
      </c>
      <c r="H1079" s="249" t="s">
        <v>4313</v>
      </c>
      <c r="I1079" s="249">
        <v>450</v>
      </c>
      <c r="J1079" s="248"/>
      <c r="K1079" s="248"/>
      <c r="L1079" s="248">
        <v>450</v>
      </c>
      <c r="M1079" s="257">
        <f t="shared" si="5"/>
        <v>0</v>
      </c>
      <c r="N1079" s="258"/>
      <c r="O1079" s="258">
        <v>300</v>
      </c>
      <c r="P1079" s="258"/>
      <c r="Q1079" s="258"/>
      <c r="R1079" s="258"/>
      <c r="S1079" s="259"/>
      <c r="T1079" s="259"/>
      <c r="U1079" s="258"/>
      <c r="V1079" s="258"/>
      <c r="W1079" s="258"/>
      <c r="X1079" s="258"/>
      <c r="Y1079" s="258"/>
      <c r="Z1079" s="258"/>
      <c r="AA1079" s="258"/>
      <c r="AB1079" s="258"/>
      <c r="AC1079" s="257">
        <f t="shared" si="10"/>
        <v>150</v>
      </c>
      <c r="AD1079" s="178"/>
      <c r="AE1079" s="178"/>
      <c r="AF1079" s="260"/>
      <c r="AG1079" s="260"/>
      <c r="AH1079" s="260"/>
    </row>
    <row r="1080" ht="15.75" customHeight="1" spans="1:34">
      <c r="A1080" s="540" t="s">
        <v>6128</v>
      </c>
      <c r="B1080" s="248"/>
      <c r="C1080" s="248"/>
      <c r="D1080" s="248">
        <v>33368</v>
      </c>
      <c r="E1080" s="248"/>
      <c r="F1080" s="249"/>
      <c r="G1080" s="248" t="s">
        <v>6164</v>
      </c>
      <c r="H1080" s="249" t="s">
        <v>4313</v>
      </c>
      <c r="I1080" s="249">
        <v>450</v>
      </c>
      <c r="J1080" s="248"/>
      <c r="K1080" s="248"/>
      <c r="L1080" s="248">
        <v>450</v>
      </c>
      <c r="M1080" s="257">
        <f t="shared" si="5"/>
        <v>0</v>
      </c>
      <c r="N1080" s="258"/>
      <c r="O1080" s="258">
        <v>300</v>
      </c>
      <c r="P1080" s="258"/>
      <c r="Q1080" s="258"/>
      <c r="R1080" s="258"/>
      <c r="S1080" s="259"/>
      <c r="T1080" s="259"/>
      <c r="U1080" s="258"/>
      <c r="V1080" s="258"/>
      <c r="W1080" s="258"/>
      <c r="X1080" s="258"/>
      <c r="Y1080" s="258"/>
      <c r="Z1080" s="258"/>
      <c r="AA1080" s="258"/>
      <c r="AB1080" s="258"/>
      <c r="AC1080" s="257">
        <f t="shared" si="10"/>
        <v>150</v>
      </c>
      <c r="AD1080" s="178"/>
      <c r="AE1080" s="178"/>
      <c r="AF1080" s="260"/>
      <c r="AG1080" s="260"/>
      <c r="AH1080" s="260"/>
    </row>
    <row r="1081" ht="15.75" customHeight="1" spans="1:34">
      <c r="A1081" s="540" t="s">
        <v>6128</v>
      </c>
      <c r="B1081" s="248"/>
      <c r="C1081" s="248"/>
      <c r="D1081" s="248">
        <v>33369</v>
      </c>
      <c r="E1081" s="248"/>
      <c r="F1081" s="249"/>
      <c r="G1081" s="248" t="s">
        <v>6165</v>
      </c>
      <c r="H1081" s="249" t="s">
        <v>4313</v>
      </c>
      <c r="I1081" s="249">
        <v>450</v>
      </c>
      <c r="J1081" s="248"/>
      <c r="K1081" s="248"/>
      <c r="L1081" s="248">
        <v>450</v>
      </c>
      <c r="M1081" s="257">
        <f t="shared" si="5"/>
        <v>0</v>
      </c>
      <c r="N1081" s="258"/>
      <c r="O1081" s="258">
        <v>300</v>
      </c>
      <c r="P1081" s="258"/>
      <c r="Q1081" s="258"/>
      <c r="R1081" s="258"/>
      <c r="S1081" s="259"/>
      <c r="T1081" s="259"/>
      <c r="U1081" s="258"/>
      <c r="V1081" s="258"/>
      <c r="W1081" s="258"/>
      <c r="X1081" s="258"/>
      <c r="Y1081" s="258"/>
      <c r="Z1081" s="258"/>
      <c r="AA1081" s="258"/>
      <c r="AB1081" s="258"/>
      <c r="AC1081" s="257">
        <f t="shared" si="10"/>
        <v>150</v>
      </c>
      <c r="AD1081" s="178"/>
      <c r="AE1081" s="178"/>
      <c r="AF1081" s="260"/>
      <c r="AG1081" s="260"/>
      <c r="AH1081" s="260"/>
    </row>
    <row r="1082" ht="15.75" customHeight="1" spans="1:34">
      <c r="A1082" s="540" t="s">
        <v>6128</v>
      </c>
      <c r="B1082" s="248"/>
      <c r="C1082" s="248"/>
      <c r="D1082" s="248">
        <v>33370</v>
      </c>
      <c r="E1082" s="248"/>
      <c r="F1082" s="249"/>
      <c r="G1082" s="248" t="s">
        <v>6166</v>
      </c>
      <c r="H1082" s="249" t="s">
        <v>4313</v>
      </c>
      <c r="I1082" s="249">
        <v>450</v>
      </c>
      <c r="J1082" s="248"/>
      <c r="K1082" s="248"/>
      <c r="L1082" s="248">
        <v>450</v>
      </c>
      <c r="M1082" s="257">
        <f t="shared" si="5"/>
        <v>0</v>
      </c>
      <c r="N1082" s="258"/>
      <c r="O1082" s="258">
        <v>300</v>
      </c>
      <c r="P1082" s="258"/>
      <c r="Q1082" s="258"/>
      <c r="R1082" s="258"/>
      <c r="S1082" s="259"/>
      <c r="T1082" s="259"/>
      <c r="U1082" s="258"/>
      <c r="V1082" s="258"/>
      <c r="W1082" s="258"/>
      <c r="X1082" s="258"/>
      <c r="Y1082" s="258"/>
      <c r="Z1082" s="258"/>
      <c r="AA1082" s="258"/>
      <c r="AB1082" s="258"/>
      <c r="AC1082" s="257">
        <f t="shared" si="10"/>
        <v>150</v>
      </c>
      <c r="AD1082" s="178"/>
      <c r="AE1082" s="178"/>
      <c r="AF1082" s="260"/>
      <c r="AG1082" s="260"/>
      <c r="AH1082" s="260"/>
    </row>
    <row r="1083" ht="15.75" customHeight="1" spans="1:34">
      <c r="A1083" s="539" t="s">
        <v>6128</v>
      </c>
      <c r="B1083" s="204"/>
      <c r="C1083" s="541" t="s">
        <v>6167</v>
      </c>
      <c r="D1083" s="204">
        <v>33371</v>
      </c>
      <c r="E1083" s="204"/>
      <c r="F1083" s="204">
        <v>35936</v>
      </c>
      <c r="G1083" s="204" t="s">
        <v>6154</v>
      </c>
      <c r="H1083" s="176" t="s">
        <v>4313</v>
      </c>
      <c r="I1083" s="176">
        <v>450</v>
      </c>
      <c r="J1083" s="204"/>
      <c r="K1083" s="204"/>
      <c r="L1083" s="204">
        <v>450</v>
      </c>
      <c r="M1083" s="191">
        <f t="shared" si="5"/>
        <v>0</v>
      </c>
      <c r="N1083" s="189"/>
      <c r="O1083" s="189">
        <v>300</v>
      </c>
      <c r="P1083" s="189"/>
      <c r="Q1083" s="189"/>
      <c r="R1083" s="189"/>
      <c r="S1083" s="219"/>
      <c r="T1083" s="219"/>
      <c r="U1083" s="189"/>
      <c r="V1083" s="189"/>
      <c r="W1083" s="189"/>
      <c r="X1083" s="189"/>
      <c r="Y1083" s="189"/>
      <c r="Z1083" s="189"/>
      <c r="AA1083" s="189"/>
      <c r="AB1083" s="189"/>
      <c r="AC1083" s="191">
        <f t="shared" si="10"/>
        <v>150</v>
      </c>
      <c r="AD1083" s="178"/>
      <c r="AE1083" s="178"/>
      <c r="AF1083" s="162"/>
      <c r="AG1083" s="162"/>
      <c r="AH1083" s="162"/>
    </row>
    <row r="1084" ht="15.75" customHeight="1" spans="1:34">
      <c r="A1084" s="540" t="s">
        <v>6128</v>
      </c>
      <c r="B1084" s="248"/>
      <c r="C1084" s="248"/>
      <c r="D1084" s="248">
        <v>33372</v>
      </c>
      <c r="E1084" s="248"/>
      <c r="F1084" s="249"/>
      <c r="G1084" s="248" t="s">
        <v>6168</v>
      </c>
      <c r="H1084" s="249" t="s">
        <v>4313</v>
      </c>
      <c r="I1084" s="249">
        <v>450</v>
      </c>
      <c r="J1084" s="248"/>
      <c r="K1084" s="248"/>
      <c r="L1084" s="248">
        <v>450</v>
      </c>
      <c r="M1084" s="257">
        <f t="shared" si="5"/>
        <v>0</v>
      </c>
      <c r="N1084" s="258"/>
      <c r="O1084" s="258">
        <v>300</v>
      </c>
      <c r="P1084" s="258"/>
      <c r="Q1084" s="258"/>
      <c r="R1084" s="258"/>
      <c r="S1084" s="259"/>
      <c r="T1084" s="259"/>
      <c r="U1084" s="258"/>
      <c r="V1084" s="258"/>
      <c r="W1084" s="258"/>
      <c r="X1084" s="258"/>
      <c r="Y1084" s="258"/>
      <c r="Z1084" s="258"/>
      <c r="AA1084" s="258"/>
      <c r="AB1084" s="258"/>
      <c r="AC1084" s="257">
        <f t="shared" si="10"/>
        <v>150</v>
      </c>
      <c r="AD1084" s="178"/>
      <c r="AE1084" s="178"/>
      <c r="AF1084" s="260"/>
      <c r="AG1084" s="260"/>
      <c r="AH1084" s="260"/>
    </row>
    <row r="1085" ht="15.75" customHeight="1" spans="1:34">
      <c r="A1085" s="540" t="s">
        <v>6128</v>
      </c>
      <c r="B1085" s="248"/>
      <c r="C1085" s="248"/>
      <c r="D1085" s="248">
        <v>33373</v>
      </c>
      <c r="E1085" s="248"/>
      <c r="F1085" s="249"/>
      <c r="G1085" s="248" t="s">
        <v>6169</v>
      </c>
      <c r="H1085" s="249" t="s">
        <v>4313</v>
      </c>
      <c r="I1085" s="249">
        <v>450</v>
      </c>
      <c r="J1085" s="248"/>
      <c r="K1085" s="248"/>
      <c r="L1085" s="248">
        <v>450</v>
      </c>
      <c r="M1085" s="257">
        <f t="shared" si="5"/>
        <v>0</v>
      </c>
      <c r="N1085" s="258"/>
      <c r="O1085" s="258">
        <v>300</v>
      </c>
      <c r="P1085" s="258"/>
      <c r="Q1085" s="258"/>
      <c r="R1085" s="258"/>
      <c r="S1085" s="259"/>
      <c r="T1085" s="259"/>
      <c r="U1085" s="258"/>
      <c r="V1085" s="258"/>
      <c r="W1085" s="258"/>
      <c r="X1085" s="258"/>
      <c r="Y1085" s="258"/>
      <c r="Z1085" s="258"/>
      <c r="AA1085" s="258"/>
      <c r="AB1085" s="258"/>
      <c r="AC1085" s="257">
        <f t="shared" si="10"/>
        <v>150</v>
      </c>
      <c r="AD1085" s="178"/>
      <c r="AE1085" s="178"/>
      <c r="AF1085" s="260"/>
      <c r="AG1085" s="260"/>
      <c r="AH1085" s="260"/>
    </row>
    <row r="1086" ht="15.75" customHeight="1" spans="1:34">
      <c r="A1086" s="540" t="s">
        <v>6128</v>
      </c>
      <c r="B1086" s="248"/>
      <c r="C1086" s="248"/>
      <c r="D1086" s="248">
        <v>33374</v>
      </c>
      <c r="E1086" s="248"/>
      <c r="F1086" s="249"/>
      <c r="G1086" s="248" t="s">
        <v>6170</v>
      </c>
      <c r="H1086" s="249" t="s">
        <v>4313</v>
      </c>
      <c r="I1086" s="249">
        <v>450</v>
      </c>
      <c r="J1086" s="248"/>
      <c r="K1086" s="248"/>
      <c r="L1086" s="248">
        <v>450</v>
      </c>
      <c r="M1086" s="257">
        <f t="shared" si="5"/>
        <v>0</v>
      </c>
      <c r="N1086" s="258"/>
      <c r="O1086" s="258">
        <v>300</v>
      </c>
      <c r="P1086" s="258"/>
      <c r="Q1086" s="258"/>
      <c r="R1086" s="258"/>
      <c r="S1086" s="259"/>
      <c r="T1086" s="259"/>
      <c r="U1086" s="258"/>
      <c r="V1086" s="258"/>
      <c r="W1086" s="258"/>
      <c r="X1086" s="258"/>
      <c r="Y1086" s="258"/>
      <c r="Z1086" s="258"/>
      <c r="AA1086" s="258"/>
      <c r="AB1086" s="258"/>
      <c r="AC1086" s="257">
        <f t="shared" si="10"/>
        <v>150</v>
      </c>
      <c r="AD1086" s="178"/>
      <c r="AE1086" s="178"/>
      <c r="AF1086" s="260"/>
      <c r="AG1086" s="260"/>
      <c r="AH1086" s="260"/>
    </row>
    <row r="1087" ht="15.75" customHeight="1" spans="1:34">
      <c r="A1087" s="540" t="s">
        <v>6128</v>
      </c>
      <c r="B1087" s="248"/>
      <c r="C1087" s="248"/>
      <c r="D1087" s="248">
        <v>33375</v>
      </c>
      <c r="E1087" s="248"/>
      <c r="F1087" s="249"/>
      <c r="G1087" s="248" t="s">
        <v>5159</v>
      </c>
      <c r="H1087" s="249" t="s">
        <v>4313</v>
      </c>
      <c r="I1087" s="249">
        <v>450</v>
      </c>
      <c r="J1087" s="248"/>
      <c r="K1087" s="248"/>
      <c r="L1087" s="248">
        <v>450</v>
      </c>
      <c r="M1087" s="257">
        <f t="shared" si="5"/>
        <v>0</v>
      </c>
      <c r="N1087" s="258"/>
      <c r="O1087" s="258">
        <v>300</v>
      </c>
      <c r="P1087" s="258"/>
      <c r="Q1087" s="258"/>
      <c r="R1087" s="258"/>
      <c r="S1087" s="259"/>
      <c r="T1087" s="259"/>
      <c r="U1087" s="258"/>
      <c r="V1087" s="258"/>
      <c r="W1087" s="258"/>
      <c r="X1087" s="258"/>
      <c r="Y1087" s="258"/>
      <c r="Z1087" s="258"/>
      <c r="AA1087" s="258"/>
      <c r="AB1087" s="258"/>
      <c r="AC1087" s="257">
        <f t="shared" si="10"/>
        <v>150</v>
      </c>
      <c r="AD1087" s="178"/>
      <c r="AE1087" s="178"/>
      <c r="AF1087" s="260"/>
      <c r="AG1087" s="260"/>
      <c r="AH1087" s="260"/>
    </row>
    <row r="1088" ht="15.75" customHeight="1" spans="1:34">
      <c r="A1088" s="540" t="s">
        <v>6128</v>
      </c>
      <c r="B1088" s="248"/>
      <c r="C1088" s="248"/>
      <c r="D1088" s="248">
        <v>33376</v>
      </c>
      <c r="E1088" s="248"/>
      <c r="F1088" s="249"/>
      <c r="G1088" s="248" t="s">
        <v>6171</v>
      </c>
      <c r="H1088" s="249" t="s">
        <v>4313</v>
      </c>
      <c r="I1088" s="249">
        <v>450</v>
      </c>
      <c r="J1088" s="248"/>
      <c r="K1088" s="248"/>
      <c r="L1088" s="248">
        <v>450</v>
      </c>
      <c r="M1088" s="257">
        <f t="shared" si="5"/>
        <v>0</v>
      </c>
      <c r="N1088" s="258"/>
      <c r="O1088" s="258">
        <v>300</v>
      </c>
      <c r="P1088" s="258"/>
      <c r="Q1088" s="258"/>
      <c r="R1088" s="258"/>
      <c r="S1088" s="259"/>
      <c r="T1088" s="259"/>
      <c r="U1088" s="258"/>
      <c r="V1088" s="258"/>
      <c r="W1088" s="258"/>
      <c r="X1088" s="258"/>
      <c r="Y1088" s="258"/>
      <c r="Z1088" s="258"/>
      <c r="AA1088" s="258"/>
      <c r="AB1088" s="258"/>
      <c r="AC1088" s="257">
        <f t="shared" si="10"/>
        <v>150</v>
      </c>
      <c r="AD1088" s="178"/>
      <c r="AE1088" s="178"/>
      <c r="AF1088" s="260"/>
      <c r="AG1088" s="260"/>
      <c r="AH1088" s="260"/>
    </row>
    <row r="1089" ht="15.75" customHeight="1" spans="1:34">
      <c r="A1089" s="540" t="s">
        <v>6128</v>
      </c>
      <c r="B1089" s="248"/>
      <c r="C1089" s="248"/>
      <c r="D1089" s="248">
        <v>33377</v>
      </c>
      <c r="E1089" s="248"/>
      <c r="F1089" s="249"/>
      <c r="G1089" s="248" t="s">
        <v>6172</v>
      </c>
      <c r="H1089" s="249" t="s">
        <v>4313</v>
      </c>
      <c r="I1089" s="249">
        <v>450</v>
      </c>
      <c r="J1089" s="248"/>
      <c r="K1089" s="248"/>
      <c r="L1089" s="248">
        <v>450</v>
      </c>
      <c r="M1089" s="257">
        <f t="shared" si="5"/>
        <v>0</v>
      </c>
      <c r="N1089" s="258"/>
      <c r="O1089" s="258">
        <v>300</v>
      </c>
      <c r="P1089" s="258"/>
      <c r="Q1089" s="258"/>
      <c r="R1089" s="258"/>
      <c r="S1089" s="259"/>
      <c r="T1089" s="259"/>
      <c r="U1089" s="258"/>
      <c r="V1089" s="258"/>
      <c r="W1089" s="258"/>
      <c r="X1089" s="258"/>
      <c r="Y1089" s="258"/>
      <c r="Z1089" s="258"/>
      <c r="AA1089" s="258"/>
      <c r="AB1089" s="258"/>
      <c r="AC1089" s="257">
        <f t="shared" si="10"/>
        <v>150</v>
      </c>
      <c r="AD1089" s="178"/>
      <c r="AE1089" s="178"/>
      <c r="AF1089" s="260"/>
      <c r="AG1089" s="260"/>
      <c r="AH1089" s="260"/>
    </row>
    <row r="1090" ht="15.75" customHeight="1" spans="1:34">
      <c r="A1090" s="540" t="s">
        <v>6128</v>
      </c>
      <c r="B1090" s="248"/>
      <c r="C1090" s="248"/>
      <c r="D1090" s="248">
        <v>33378</v>
      </c>
      <c r="E1090" s="248"/>
      <c r="F1090" s="249"/>
      <c r="G1090" s="248" t="s">
        <v>6173</v>
      </c>
      <c r="H1090" s="249" t="s">
        <v>4313</v>
      </c>
      <c r="I1090" s="249">
        <v>450</v>
      </c>
      <c r="J1090" s="248"/>
      <c r="K1090" s="248"/>
      <c r="L1090" s="248">
        <v>450</v>
      </c>
      <c r="M1090" s="257">
        <f t="shared" si="5"/>
        <v>0</v>
      </c>
      <c r="N1090" s="258"/>
      <c r="O1090" s="258">
        <v>300</v>
      </c>
      <c r="P1090" s="258"/>
      <c r="Q1090" s="258"/>
      <c r="R1090" s="258"/>
      <c r="S1090" s="259"/>
      <c r="T1090" s="259"/>
      <c r="U1090" s="258"/>
      <c r="V1090" s="258"/>
      <c r="W1090" s="258"/>
      <c r="X1090" s="258"/>
      <c r="Y1090" s="258"/>
      <c r="Z1090" s="258"/>
      <c r="AA1090" s="258"/>
      <c r="AB1090" s="258"/>
      <c r="AC1090" s="257">
        <f t="shared" si="10"/>
        <v>150</v>
      </c>
      <c r="AD1090" s="178"/>
      <c r="AE1090" s="178"/>
      <c r="AF1090" s="260"/>
      <c r="AG1090" s="260"/>
      <c r="AH1090" s="260"/>
    </row>
    <row r="1091" ht="15.75" customHeight="1" spans="1:34">
      <c r="A1091" s="539" t="s">
        <v>6128</v>
      </c>
      <c r="B1091" s="204"/>
      <c r="C1091" s="541" t="s">
        <v>6167</v>
      </c>
      <c r="D1091" s="204">
        <v>33379</v>
      </c>
      <c r="E1091" s="204"/>
      <c r="F1091" s="204">
        <v>35941</v>
      </c>
      <c r="G1091" s="204" t="s">
        <v>6174</v>
      </c>
      <c r="H1091" s="176" t="s">
        <v>4313</v>
      </c>
      <c r="I1091" s="176">
        <v>450</v>
      </c>
      <c r="J1091" s="204"/>
      <c r="K1091" s="204"/>
      <c r="L1091" s="204">
        <v>450</v>
      </c>
      <c r="M1091" s="191">
        <f t="shared" si="5"/>
        <v>0</v>
      </c>
      <c r="N1091" s="189"/>
      <c r="O1091" s="189">
        <v>300</v>
      </c>
      <c r="P1091" s="189"/>
      <c r="Q1091" s="189"/>
      <c r="R1091" s="189"/>
      <c r="S1091" s="219"/>
      <c r="T1091" s="219"/>
      <c r="U1091" s="189"/>
      <c r="V1091" s="189"/>
      <c r="W1091" s="189"/>
      <c r="X1091" s="189"/>
      <c r="Y1091" s="189"/>
      <c r="Z1091" s="189"/>
      <c r="AA1091" s="189"/>
      <c r="AB1091" s="189"/>
      <c r="AC1091" s="191">
        <f t="shared" si="10"/>
        <v>150</v>
      </c>
      <c r="AD1091" s="178"/>
      <c r="AE1091" s="178"/>
      <c r="AF1091" s="162"/>
      <c r="AG1091" s="162"/>
      <c r="AH1091" s="162"/>
    </row>
    <row r="1092" ht="15.75" customHeight="1" spans="1:34">
      <c r="A1092" s="540" t="s">
        <v>6128</v>
      </c>
      <c r="B1092" s="248"/>
      <c r="C1092" s="248"/>
      <c r="D1092" s="248">
        <v>33380</v>
      </c>
      <c r="E1092" s="248"/>
      <c r="F1092" s="249"/>
      <c r="G1092" s="248" t="s">
        <v>6175</v>
      </c>
      <c r="H1092" s="249" t="s">
        <v>4313</v>
      </c>
      <c r="I1092" s="249">
        <v>450</v>
      </c>
      <c r="J1092" s="248"/>
      <c r="K1092" s="248"/>
      <c r="L1092" s="248">
        <v>450</v>
      </c>
      <c r="M1092" s="257">
        <f t="shared" si="5"/>
        <v>0</v>
      </c>
      <c r="N1092" s="258"/>
      <c r="O1092" s="258">
        <v>300</v>
      </c>
      <c r="P1092" s="258"/>
      <c r="Q1092" s="258"/>
      <c r="R1092" s="258"/>
      <c r="S1092" s="259"/>
      <c r="T1092" s="259"/>
      <c r="U1092" s="258"/>
      <c r="V1092" s="258"/>
      <c r="W1092" s="258"/>
      <c r="X1092" s="258"/>
      <c r="Y1092" s="258"/>
      <c r="Z1092" s="258"/>
      <c r="AA1092" s="258"/>
      <c r="AB1092" s="258"/>
      <c r="AC1092" s="257">
        <f t="shared" si="10"/>
        <v>150</v>
      </c>
      <c r="AD1092" s="178"/>
      <c r="AE1092" s="178"/>
      <c r="AF1092" s="260"/>
      <c r="AG1092" s="260"/>
      <c r="AH1092" s="260"/>
    </row>
    <row r="1093" ht="15.75" customHeight="1" spans="1:34">
      <c r="A1093" s="539" t="s">
        <v>6128</v>
      </c>
      <c r="B1093" s="204"/>
      <c r="C1093" s="541" t="s">
        <v>6167</v>
      </c>
      <c r="D1093" s="204">
        <v>33381</v>
      </c>
      <c r="E1093" s="204"/>
      <c r="F1093" s="204">
        <v>35942</v>
      </c>
      <c r="G1093" s="204" t="s">
        <v>6175</v>
      </c>
      <c r="H1093" s="176" t="s">
        <v>4313</v>
      </c>
      <c r="I1093" s="176">
        <v>450</v>
      </c>
      <c r="J1093" s="204"/>
      <c r="K1093" s="204"/>
      <c r="L1093" s="204">
        <v>450</v>
      </c>
      <c r="M1093" s="191">
        <f t="shared" si="5"/>
        <v>0</v>
      </c>
      <c r="N1093" s="189"/>
      <c r="O1093" s="189">
        <v>300</v>
      </c>
      <c r="P1093" s="189"/>
      <c r="Q1093" s="189"/>
      <c r="R1093" s="189"/>
      <c r="S1093" s="219"/>
      <c r="T1093" s="219"/>
      <c r="U1093" s="189"/>
      <c r="V1093" s="189"/>
      <c r="W1093" s="189"/>
      <c r="X1093" s="189"/>
      <c r="Y1093" s="189"/>
      <c r="Z1093" s="189"/>
      <c r="AA1093" s="189"/>
      <c r="AB1093" s="189"/>
      <c r="AC1093" s="191">
        <f t="shared" si="10"/>
        <v>150</v>
      </c>
      <c r="AD1093" s="178"/>
      <c r="AE1093" s="178"/>
      <c r="AF1093" s="162"/>
      <c r="AG1093" s="162"/>
      <c r="AH1093" s="162"/>
    </row>
    <row r="1094" ht="15.75" customHeight="1" spans="1:34">
      <c r="A1094" s="540" t="s">
        <v>6128</v>
      </c>
      <c r="B1094" s="248"/>
      <c r="C1094" s="248"/>
      <c r="D1094" s="248">
        <v>33382</v>
      </c>
      <c r="E1094" s="248"/>
      <c r="F1094" s="249"/>
      <c r="G1094" s="248" t="s">
        <v>6176</v>
      </c>
      <c r="H1094" s="249" t="s">
        <v>45</v>
      </c>
      <c r="I1094" s="249">
        <v>2100</v>
      </c>
      <c r="J1094" s="248"/>
      <c r="K1094" s="248"/>
      <c r="L1094" s="248">
        <v>2100</v>
      </c>
      <c r="M1094" s="257">
        <f t="shared" si="5"/>
        <v>0</v>
      </c>
      <c r="N1094" s="258"/>
      <c r="O1094" s="258">
        <v>2100</v>
      </c>
      <c r="P1094" s="258"/>
      <c r="Q1094" s="258"/>
      <c r="R1094" s="258"/>
      <c r="S1094" s="259"/>
      <c r="T1094" s="259"/>
      <c r="U1094" s="258"/>
      <c r="V1094" s="258"/>
      <c r="W1094" s="258"/>
      <c r="X1094" s="258"/>
      <c r="Y1094" s="258"/>
      <c r="Z1094" s="258"/>
      <c r="AA1094" s="258"/>
      <c r="AB1094" s="258"/>
      <c r="AC1094" s="257">
        <f t="shared" si="10"/>
        <v>0</v>
      </c>
      <c r="AD1094" s="178"/>
      <c r="AE1094" s="178"/>
      <c r="AF1094" s="260"/>
      <c r="AG1094" s="260"/>
      <c r="AH1094" s="260"/>
    </row>
    <row r="1095" ht="15.75" customHeight="1" spans="1:34">
      <c r="A1095" s="540" t="s">
        <v>6128</v>
      </c>
      <c r="B1095" s="248"/>
      <c r="C1095" s="248"/>
      <c r="D1095" s="248">
        <v>33383</v>
      </c>
      <c r="E1095" s="248"/>
      <c r="F1095" s="249"/>
      <c r="G1095" s="248" t="s">
        <v>6177</v>
      </c>
      <c r="H1095" s="249" t="s">
        <v>4313</v>
      </c>
      <c r="I1095" s="249">
        <v>450</v>
      </c>
      <c r="J1095" s="248"/>
      <c r="K1095" s="248"/>
      <c r="L1095" s="248">
        <v>450</v>
      </c>
      <c r="M1095" s="257">
        <f t="shared" si="5"/>
        <v>0</v>
      </c>
      <c r="N1095" s="258"/>
      <c r="O1095" s="258">
        <v>300</v>
      </c>
      <c r="P1095" s="258"/>
      <c r="Q1095" s="258"/>
      <c r="R1095" s="258"/>
      <c r="S1095" s="259"/>
      <c r="T1095" s="259"/>
      <c r="U1095" s="258"/>
      <c r="V1095" s="258"/>
      <c r="W1095" s="258"/>
      <c r="X1095" s="258"/>
      <c r="Y1095" s="258"/>
      <c r="Z1095" s="258"/>
      <c r="AA1095" s="258"/>
      <c r="AB1095" s="258"/>
      <c r="AC1095" s="257">
        <f t="shared" si="10"/>
        <v>150</v>
      </c>
      <c r="AD1095" s="178"/>
      <c r="AE1095" s="178"/>
      <c r="AF1095" s="260"/>
      <c r="AG1095" s="260"/>
      <c r="AH1095" s="260"/>
    </row>
    <row r="1096" ht="15.75" customHeight="1" spans="1:34">
      <c r="A1096" s="540" t="s">
        <v>6128</v>
      </c>
      <c r="B1096" s="248"/>
      <c r="C1096" s="248"/>
      <c r="D1096" s="248">
        <v>33384</v>
      </c>
      <c r="E1096" s="248"/>
      <c r="F1096" s="249"/>
      <c r="G1096" s="248" t="s">
        <v>6178</v>
      </c>
      <c r="H1096" s="249" t="s">
        <v>4313</v>
      </c>
      <c r="I1096" s="249">
        <v>450</v>
      </c>
      <c r="J1096" s="248"/>
      <c r="K1096" s="248"/>
      <c r="L1096" s="248">
        <v>450</v>
      </c>
      <c r="M1096" s="257">
        <f t="shared" si="5"/>
        <v>0</v>
      </c>
      <c r="N1096" s="258"/>
      <c r="O1096" s="258">
        <v>300</v>
      </c>
      <c r="P1096" s="258"/>
      <c r="Q1096" s="258"/>
      <c r="R1096" s="258"/>
      <c r="S1096" s="259"/>
      <c r="T1096" s="259"/>
      <c r="U1096" s="258"/>
      <c r="V1096" s="258"/>
      <c r="W1096" s="258"/>
      <c r="X1096" s="258"/>
      <c r="Y1096" s="258"/>
      <c r="Z1096" s="258"/>
      <c r="AA1096" s="258"/>
      <c r="AB1096" s="258"/>
      <c r="AC1096" s="257">
        <f t="shared" si="10"/>
        <v>150</v>
      </c>
      <c r="AD1096" s="178"/>
      <c r="AE1096" s="178"/>
      <c r="AF1096" s="260"/>
      <c r="AG1096" s="260"/>
      <c r="AH1096" s="260"/>
    </row>
    <row r="1097" ht="15.75" customHeight="1" spans="1:34">
      <c r="A1097" s="540" t="s">
        <v>6128</v>
      </c>
      <c r="B1097" s="248"/>
      <c r="C1097" s="248"/>
      <c r="D1097" s="248">
        <v>33385</v>
      </c>
      <c r="E1097" s="248"/>
      <c r="F1097" s="249"/>
      <c r="G1097" s="248" t="s">
        <v>6179</v>
      </c>
      <c r="H1097" s="249" t="s">
        <v>4313</v>
      </c>
      <c r="I1097" s="249">
        <v>450</v>
      </c>
      <c r="J1097" s="248"/>
      <c r="K1097" s="248"/>
      <c r="L1097" s="248">
        <v>450</v>
      </c>
      <c r="M1097" s="257">
        <f t="shared" si="5"/>
        <v>0</v>
      </c>
      <c r="N1097" s="258"/>
      <c r="O1097" s="258">
        <v>300</v>
      </c>
      <c r="P1097" s="258"/>
      <c r="Q1097" s="258"/>
      <c r="R1097" s="258"/>
      <c r="S1097" s="259"/>
      <c r="T1097" s="259"/>
      <c r="U1097" s="258"/>
      <c r="V1097" s="258"/>
      <c r="W1097" s="258"/>
      <c r="X1097" s="258"/>
      <c r="Y1097" s="258"/>
      <c r="Z1097" s="258"/>
      <c r="AA1097" s="258"/>
      <c r="AB1097" s="258"/>
      <c r="AC1097" s="257">
        <f t="shared" si="10"/>
        <v>150</v>
      </c>
      <c r="AD1097" s="178"/>
      <c r="AE1097" s="178"/>
      <c r="AF1097" s="260"/>
      <c r="AG1097" s="260"/>
      <c r="AH1097" s="260"/>
    </row>
    <row r="1098" ht="15.75" customHeight="1" spans="1:34">
      <c r="A1098" s="540" t="s">
        <v>6128</v>
      </c>
      <c r="B1098" s="248"/>
      <c r="C1098" s="248"/>
      <c r="D1098" s="248">
        <v>33386</v>
      </c>
      <c r="E1098" s="248"/>
      <c r="F1098" s="249"/>
      <c r="G1098" s="248" t="s">
        <v>6180</v>
      </c>
      <c r="H1098" s="249" t="s">
        <v>4313</v>
      </c>
      <c r="I1098" s="249">
        <v>450</v>
      </c>
      <c r="J1098" s="248"/>
      <c r="K1098" s="248"/>
      <c r="L1098" s="248">
        <v>450</v>
      </c>
      <c r="M1098" s="257">
        <f t="shared" si="5"/>
        <v>0</v>
      </c>
      <c r="N1098" s="258"/>
      <c r="O1098" s="258">
        <v>300</v>
      </c>
      <c r="P1098" s="258"/>
      <c r="Q1098" s="258"/>
      <c r="R1098" s="258"/>
      <c r="S1098" s="259"/>
      <c r="T1098" s="259"/>
      <c r="U1098" s="258"/>
      <c r="V1098" s="258"/>
      <c r="W1098" s="258"/>
      <c r="X1098" s="258"/>
      <c r="Y1098" s="258"/>
      <c r="Z1098" s="258"/>
      <c r="AA1098" s="258"/>
      <c r="AB1098" s="258"/>
      <c r="AC1098" s="257">
        <f t="shared" si="10"/>
        <v>150</v>
      </c>
      <c r="AD1098" s="178"/>
      <c r="AE1098" s="178"/>
      <c r="AF1098" s="260"/>
      <c r="AG1098" s="260"/>
      <c r="AH1098" s="260"/>
    </row>
    <row r="1099" ht="15.75" customHeight="1" spans="1:34">
      <c r="A1099" s="540" t="s">
        <v>6128</v>
      </c>
      <c r="B1099" s="248"/>
      <c r="C1099" s="248"/>
      <c r="D1099" s="248">
        <v>33501</v>
      </c>
      <c r="E1099" s="248"/>
      <c r="F1099" s="249"/>
      <c r="G1099" s="248" t="s">
        <v>6181</v>
      </c>
      <c r="H1099" s="249" t="s">
        <v>45</v>
      </c>
      <c r="I1099" s="249">
        <v>650</v>
      </c>
      <c r="J1099" s="248"/>
      <c r="K1099" s="248"/>
      <c r="L1099" s="248">
        <v>650</v>
      </c>
      <c r="M1099" s="257">
        <f t="shared" si="5"/>
        <v>0</v>
      </c>
      <c r="N1099" s="258"/>
      <c r="O1099" s="258">
        <v>500</v>
      </c>
      <c r="P1099" s="258"/>
      <c r="Q1099" s="258"/>
      <c r="R1099" s="258"/>
      <c r="S1099" s="259"/>
      <c r="T1099" s="259"/>
      <c r="U1099" s="258"/>
      <c r="V1099" s="258"/>
      <c r="W1099" s="258"/>
      <c r="X1099" s="258"/>
      <c r="Y1099" s="258"/>
      <c r="Z1099" s="258"/>
      <c r="AA1099" s="258"/>
      <c r="AB1099" s="258"/>
      <c r="AC1099" s="257">
        <f t="shared" si="10"/>
        <v>150</v>
      </c>
      <c r="AD1099" s="178"/>
      <c r="AE1099" s="178"/>
      <c r="AF1099" s="260"/>
      <c r="AG1099" s="260"/>
      <c r="AH1099" s="260"/>
    </row>
    <row r="1100" ht="15.75" customHeight="1" spans="1:34">
      <c r="A1100" s="540" t="s">
        <v>6128</v>
      </c>
      <c r="B1100" s="248"/>
      <c r="C1100" s="248"/>
      <c r="D1100" s="248">
        <v>33502</v>
      </c>
      <c r="E1100" s="248"/>
      <c r="F1100" s="249"/>
      <c r="G1100" s="248" t="s">
        <v>6182</v>
      </c>
      <c r="H1100" s="249" t="s">
        <v>45</v>
      </c>
      <c r="I1100" s="249">
        <v>650</v>
      </c>
      <c r="J1100" s="248"/>
      <c r="K1100" s="248"/>
      <c r="L1100" s="248">
        <v>650</v>
      </c>
      <c r="M1100" s="257">
        <f t="shared" si="5"/>
        <v>0</v>
      </c>
      <c r="N1100" s="258"/>
      <c r="O1100" s="258">
        <v>500</v>
      </c>
      <c r="P1100" s="258"/>
      <c r="Q1100" s="258"/>
      <c r="R1100" s="258"/>
      <c r="S1100" s="259"/>
      <c r="T1100" s="259"/>
      <c r="U1100" s="258"/>
      <c r="V1100" s="258"/>
      <c r="W1100" s="258"/>
      <c r="X1100" s="258"/>
      <c r="Y1100" s="258"/>
      <c r="Z1100" s="258"/>
      <c r="AA1100" s="258"/>
      <c r="AB1100" s="258"/>
      <c r="AC1100" s="257">
        <f t="shared" si="10"/>
        <v>150</v>
      </c>
      <c r="AD1100" s="178"/>
      <c r="AE1100" s="178"/>
      <c r="AF1100" s="260"/>
      <c r="AG1100" s="260"/>
      <c r="AH1100" s="260"/>
    </row>
    <row r="1101" ht="15.75" customHeight="1" spans="1:34">
      <c r="A1101" s="540" t="s">
        <v>6128</v>
      </c>
      <c r="B1101" s="248"/>
      <c r="C1101" s="248"/>
      <c r="D1101" s="248">
        <v>33503</v>
      </c>
      <c r="E1101" s="248"/>
      <c r="F1101" s="249"/>
      <c r="G1101" s="248" t="s">
        <v>6183</v>
      </c>
      <c r="H1101" s="249" t="s">
        <v>45</v>
      </c>
      <c r="I1101" s="249">
        <v>650</v>
      </c>
      <c r="J1101" s="248"/>
      <c r="K1101" s="248"/>
      <c r="L1101" s="248">
        <v>650</v>
      </c>
      <c r="M1101" s="257">
        <f t="shared" si="5"/>
        <v>0</v>
      </c>
      <c r="N1101" s="258"/>
      <c r="O1101" s="258">
        <v>500</v>
      </c>
      <c r="P1101" s="258"/>
      <c r="Q1101" s="258"/>
      <c r="R1101" s="258"/>
      <c r="S1101" s="259"/>
      <c r="T1101" s="259"/>
      <c r="U1101" s="258"/>
      <c r="V1101" s="258"/>
      <c r="W1101" s="258"/>
      <c r="X1101" s="258"/>
      <c r="Y1101" s="258"/>
      <c r="Z1101" s="258"/>
      <c r="AA1101" s="258"/>
      <c r="AB1101" s="258"/>
      <c r="AC1101" s="257">
        <f t="shared" si="10"/>
        <v>150</v>
      </c>
      <c r="AD1101" s="178"/>
      <c r="AE1101" s="178"/>
      <c r="AF1101" s="260"/>
      <c r="AG1101" s="260"/>
      <c r="AH1101" s="260"/>
    </row>
    <row r="1102" ht="15.75" customHeight="1" spans="1:34">
      <c r="A1102" s="540" t="s">
        <v>6128</v>
      </c>
      <c r="B1102" s="248"/>
      <c r="C1102" s="248"/>
      <c r="D1102" s="248">
        <v>33504</v>
      </c>
      <c r="E1102" s="248"/>
      <c r="F1102" s="249"/>
      <c r="G1102" s="248" t="s">
        <v>6184</v>
      </c>
      <c r="H1102" s="249" t="s">
        <v>45</v>
      </c>
      <c r="I1102" s="249">
        <v>650</v>
      </c>
      <c r="J1102" s="248"/>
      <c r="K1102" s="248"/>
      <c r="L1102" s="248">
        <v>650</v>
      </c>
      <c r="M1102" s="257">
        <f t="shared" si="5"/>
        <v>0</v>
      </c>
      <c r="N1102" s="258"/>
      <c r="O1102" s="258">
        <v>500</v>
      </c>
      <c r="P1102" s="258"/>
      <c r="Q1102" s="258"/>
      <c r="R1102" s="258"/>
      <c r="S1102" s="259"/>
      <c r="T1102" s="259"/>
      <c r="U1102" s="258"/>
      <c r="V1102" s="258"/>
      <c r="W1102" s="258"/>
      <c r="X1102" s="258"/>
      <c r="Y1102" s="258"/>
      <c r="Z1102" s="258"/>
      <c r="AA1102" s="258"/>
      <c r="AB1102" s="258"/>
      <c r="AC1102" s="257">
        <f t="shared" si="10"/>
        <v>150</v>
      </c>
      <c r="AD1102" s="178"/>
      <c r="AE1102" s="178"/>
      <c r="AF1102" s="260"/>
      <c r="AG1102" s="260"/>
      <c r="AH1102" s="260"/>
    </row>
    <row r="1103" ht="15.75" customHeight="1" spans="1:34">
      <c r="A1103" s="540" t="s">
        <v>6128</v>
      </c>
      <c r="B1103" s="248"/>
      <c r="C1103" s="248"/>
      <c r="D1103" s="248">
        <v>33505</v>
      </c>
      <c r="E1103" s="248"/>
      <c r="F1103" s="249"/>
      <c r="G1103" s="248" t="s">
        <v>6185</v>
      </c>
      <c r="H1103" s="249" t="s">
        <v>45</v>
      </c>
      <c r="I1103" s="249">
        <v>650</v>
      </c>
      <c r="J1103" s="248"/>
      <c r="K1103" s="248"/>
      <c r="L1103" s="248">
        <v>650</v>
      </c>
      <c r="M1103" s="257">
        <f t="shared" si="5"/>
        <v>0</v>
      </c>
      <c r="N1103" s="258"/>
      <c r="O1103" s="258">
        <v>500</v>
      </c>
      <c r="P1103" s="258"/>
      <c r="Q1103" s="258"/>
      <c r="R1103" s="258"/>
      <c r="S1103" s="259"/>
      <c r="T1103" s="259"/>
      <c r="U1103" s="258"/>
      <c r="V1103" s="258"/>
      <c r="W1103" s="258"/>
      <c r="X1103" s="258"/>
      <c r="Y1103" s="258"/>
      <c r="Z1103" s="258"/>
      <c r="AA1103" s="258"/>
      <c r="AB1103" s="258"/>
      <c r="AC1103" s="257">
        <f t="shared" si="10"/>
        <v>150</v>
      </c>
      <c r="AD1103" s="178"/>
      <c r="AE1103" s="178"/>
      <c r="AF1103" s="260"/>
      <c r="AG1103" s="260"/>
      <c r="AH1103" s="260"/>
    </row>
    <row r="1104" ht="15.75" customHeight="1" spans="1:34">
      <c r="A1104" s="540" t="s">
        <v>6128</v>
      </c>
      <c r="B1104" s="248"/>
      <c r="C1104" s="248"/>
      <c r="D1104" s="248">
        <v>33506</v>
      </c>
      <c r="E1104" s="248"/>
      <c r="F1104" s="249"/>
      <c r="G1104" s="248" t="s">
        <v>6186</v>
      </c>
      <c r="H1104" s="249" t="s">
        <v>45</v>
      </c>
      <c r="I1104" s="249">
        <v>650</v>
      </c>
      <c r="J1104" s="248"/>
      <c r="K1104" s="248"/>
      <c r="L1104" s="248">
        <v>650</v>
      </c>
      <c r="M1104" s="257">
        <f t="shared" si="5"/>
        <v>0</v>
      </c>
      <c r="N1104" s="258"/>
      <c r="O1104" s="258">
        <v>500</v>
      </c>
      <c r="P1104" s="258"/>
      <c r="Q1104" s="258"/>
      <c r="R1104" s="258"/>
      <c r="S1104" s="259"/>
      <c r="T1104" s="259"/>
      <c r="U1104" s="258"/>
      <c r="V1104" s="258"/>
      <c r="W1104" s="258"/>
      <c r="X1104" s="258"/>
      <c r="Y1104" s="258"/>
      <c r="Z1104" s="258"/>
      <c r="AA1104" s="258"/>
      <c r="AB1104" s="258"/>
      <c r="AC1104" s="257">
        <f t="shared" si="10"/>
        <v>150</v>
      </c>
      <c r="AD1104" s="178"/>
      <c r="AE1104" s="178"/>
      <c r="AF1104" s="260"/>
      <c r="AG1104" s="260"/>
      <c r="AH1104" s="260"/>
    </row>
    <row r="1105" ht="15.75" customHeight="1" spans="1:34">
      <c r="A1105" s="540" t="s">
        <v>6128</v>
      </c>
      <c r="B1105" s="248"/>
      <c r="C1105" s="248"/>
      <c r="D1105" s="248">
        <v>33507</v>
      </c>
      <c r="E1105" s="248"/>
      <c r="F1105" s="249"/>
      <c r="G1105" s="248" t="s">
        <v>6187</v>
      </c>
      <c r="H1105" s="249" t="s">
        <v>45</v>
      </c>
      <c r="I1105" s="249">
        <v>650</v>
      </c>
      <c r="J1105" s="248"/>
      <c r="K1105" s="248"/>
      <c r="L1105" s="248">
        <v>650</v>
      </c>
      <c r="M1105" s="257">
        <f t="shared" si="5"/>
        <v>0</v>
      </c>
      <c r="N1105" s="258"/>
      <c r="O1105" s="258">
        <v>500</v>
      </c>
      <c r="P1105" s="258"/>
      <c r="Q1105" s="258"/>
      <c r="R1105" s="258"/>
      <c r="S1105" s="259"/>
      <c r="T1105" s="259"/>
      <c r="U1105" s="258"/>
      <c r="V1105" s="258"/>
      <c r="W1105" s="258"/>
      <c r="X1105" s="258"/>
      <c r="Y1105" s="258"/>
      <c r="Z1105" s="258"/>
      <c r="AA1105" s="258"/>
      <c r="AB1105" s="258"/>
      <c r="AC1105" s="257">
        <f t="shared" si="10"/>
        <v>150</v>
      </c>
      <c r="AD1105" s="178"/>
      <c r="AE1105" s="178"/>
      <c r="AF1105" s="260"/>
      <c r="AG1105" s="260"/>
      <c r="AH1105" s="260"/>
    </row>
    <row r="1106" ht="15.75" customHeight="1" spans="1:34">
      <c r="A1106" s="540" t="s">
        <v>6128</v>
      </c>
      <c r="B1106" s="248"/>
      <c r="C1106" s="248"/>
      <c r="D1106" s="248">
        <v>33508</v>
      </c>
      <c r="E1106" s="248"/>
      <c r="F1106" s="249"/>
      <c r="G1106" s="248" t="s">
        <v>6188</v>
      </c>
      <c r="H1106" s="249" t="s">
        <v>45</v>
      </c>
      <c r="I1106" s="249">
        <v>650</v>
      </c>
      <c r="J1106" s="248"/>
      <c r="K1106" s="248"/>
      <c r="L1106" s="248">
        <v>650</v>
      </c>
      <c r="M1106" s="257">
        <f t="shared" si="5"/>
        <v>0</v>
      </c>
      <c r="N1106" s="258"/>
      <c r="O1106" s="258">
        <v>500</v>
      </c>
      <c r="P1106" s="258"/>
      <c r="Q1106" s="258"/>
      <c r="R1106" s="258"/>
      <c r="S1106" s="259"/>
      <c r="T1106" s="259"/>
      <c r="U1106" s="258"/>
      <c r="V1106" s="258"/>
      <c r="W1106" s="258"/>
      <c r="X1106" s="258"/>
      <c r="Y1106" s="258"/>
      <c r="Z1106" s="258"/>
      <c r="AA1106" s="258"/>
      <c r="AB1106" s="258"/>
      <c r="AC1106" s="257">
        <f t="shared" si="10"/>
        <v>150</v>
      </c>
      <c r="AD1106" s="178"/>
      <c r="AE1106" s="178"/>
      <c r="AF1106" s="260"/>
      <c r="AG1106" s="260"/>
      <c r="AH1106" s="260"/>
    </row>
    <row r="1107" ht="15.75" customHeight="1" spans="1:34">
      <c r="A1107" s="540" t="s">
        <v>6128</v>
      </c>
      <c r="B1107" s="248"/>
      <c r="C1107" s="248"/>
      <c r="D1107" s="248">
        <v>33508</v>
      </c>
      <c r="E1107" s="248"/>
      <c r="F1107" s="249"/>
      <c r="G1107" s="248" t="s">
        <v>6189</v>
      </c>
      <c r="H1107" s="249" t="s">
        <v>45</v>
      </c>
      <c r="I1107" s="249">
        <v>650</v>
      </c>
      <c r="J1107" s="248"/>
      <c r="K1107" s="248"/>
      <c r="L1107" s="248">
        <v>650</v>
      </c>
      <c r="M1107" s="257">
        <f t="shared" si="5"/>
        <v>0</v>
      </c>
      <c r="N1107" s="258"/>
      <c r="O1107" s="258">
        <v>500</v>
      </c>
      <c r="P1107" s="258"/>
      <c r="Q1107" s="258"/>
      <c r="R1107" s="258"/>
      <c r="S1107" s="259"/>
      <c r="T1107" s="259"/>
      <c r="U1107" s="258"/>
      <c r="V1107" s="258"/>
      <c r="W1107" s="258"/>
      <c r="X1107" s="258"/>
      <c r="Y1107" s="258"/>
      <c r="Z1107" s="258"/>
      <c r="AA1107" s="258"/>
      <c r="AB1107" s="258"/>
      <c r="AC1107" s="257">
        <f t="shared" si="10"/>
        <v>150</v>
      </c>
      <c r="AD1107" s="178"/>
      <c r="AE1107" s="178"/>
      <c r="AF1107" s="260"/>
      <c r="AG1107" s="260"/>
      <c r="AH1107" s="260"/>
    </row>
    <row r="1108" ht="15.75" customHeight="1" spans="1:34">
      <c r="A1108" s="540" t="s">
        <v>6128</v>
      </c>
      <c r="B1108" s="248"/>
      <c r="C1108" s="248"/>
      <c r="D1108" s="248">
        <v>33451</v>
      </c>
      <c r="E1108" s="248"/>
      <c r="F1108" s="249"/>
      <c r="G1108" s="248" t="s">
        <v>6190</v>
      </c>
      <c r="H1108" s="249" t="s">
        <v>45</v>
      </c>
      <c r="I1108" s="249">
        <v>650</v>
      </c>
      <c r="J1108" s="248"/>
      <c r="K1108" s="248"/>
      <c r="L1108" s="248">
        <v>650</v>
      </c>
      <c r="M1108" s="257">
        <f t="shared" si="5"/>
        <v>0</v>
      </c>
      <c r="N1108" s="258"/>
      <c r="O1108" s="258">
        <v>500</v>
      </c>
      <c r="P1108" s="258"/>
      <c r="Q1108" s="258"/>
      <c r="R1108" s="258"/>
      <c r="S1108" s="259"/>
      <c r="T1108" s="259"/>
      <c r="U1108" s="258"/>
      <c r="V1108" s="258"/>
      <c r="W1108" s="258"/>
      <c r="X1108" s="258"/>
      <c r="Y1108" s="258"/>
      <c r="Z1108" s="258"/>
      <c r="AA1108" s="258"/>
      <c r="AB1108" s="258"/>
      <c r="AC1108" s="257">
        <f t="shared" si="10"/>
        <v>150</v>
      </c>
      <c r="AD1108" s="178"/>
      <c r="AE1108" s="178"/>
      <c r="AF1108" s="260"/>
      <c r="AG1108" s="260"/>
      <c r="AH1108" s="260"/>
    </row>
    <row r="1109" ht="15.75" customHeight="1" spans="1:34">
      <c r="A1109" s="540" t="s">
        <v>6128</v>
      </c>
      <c r="B1109" s="248"/>
      <c r="C1109" s="248"/>
      <c r="D1109" s="248">
        <v>33452</v>
      </c>
      <c r="E1109" s="248"/>
      <c r="F1109" s="249"/>
      <c r="G1109" s="248" t="s">
        <v>6191</v>
      </c>
      <c r="H1109" s="249" t="s">
        <v>45</v>
      </c>
      <c r="I1109" s="249">
        <v>650</v>
      </c>
      <c r="J1109" s="248"/>
      <c r="K1109" s="248"/>
      <c r="L1109" s="248">
        <v>650</v>
      </c>
      <c r="M1109" s="257">
        <f t="shared" si="5"/>
        <v>0</v>
      </c>
      <c r="N1109" s="258"/>
      <c r="O1109" s="258">
        <v>500</v>
      </c>
      <c r="P1109" s="258"/>
      <c r="Q1109" s="258"/>
      <c r="R1109" s="258"/>
      <c r="S1109" s="259"/>
      <c r="T1109" s="259"/>
      <c r="U1109" s="258"/>
      <c r="V1109" s="258"/>
      <c r="W1109" s="258"/>
      <c r="X1109" s="258"/>
      <c r="Y1109" s="258"/>
      <c r="Z1109" s="258"/>
      <c r="AA1109" s="258"/>
      <c r="AB1109" s="258"/>
      <c r="AC1109" s="257">
        <f t="shared" si="10"/>
        <v>150</v>
      </c>
      <c r="AD1109" s="178"/>
      <c r="AE1109" s="178"/>
      <c r="AF1109" s="260"/>
      <c r="AG1109" s="260"/>
      <c r="AH1109" s="260"/>
    </row>
    <row r="1110" ht="15.75" customHeight="1" spans="1:34">
      <c r="A1110" s="540" t="s">
        <v>6128</v>
      </c>
      <c r="B1110" s="248"/>
      <c r="C1110" s="248"/>
      <c r="D1110" s="248">
        <v>33453</v>
      </c>
      <c r="E1110" s="248"/>
      <c r="F1110" s="249"/>
      <c r="G1110" s="248" t="s">
        <v>6192</v>
      </c>
      <c r="H1110" s="249" t="s">
        <v>45</v>
      </c>
      <c r="I1110" s="249">
        <v>650</v>
      </c>
      <c r="J1110" s="248"/>
      <c r="K1110" s="248"/>
      <c r="L1110" s="248">
        <v>650</v>
      </c>
      <c r="M1110" s="257">
        <f t="shared" si="5"/>
        <v>0</v>
      </c>
      <c r="N1110" s="258"/>
      <c r="O1110" s="258">
        <v>500</v>
      </c>
      <c r="P1110" s="258"/>
      <c r="Q1110" s="258"/>
      <c r="R1110" s="258"/>
      <c r="S1110" s="259"/>
      <c r="T1110" s="259"/>
      <c r="U1110" s="258"/>
      <c r="V1110" s="258"/>
      <c r="W1110" s="258"/>
      <c r="X1110" s="258"/>
      <c r="Y1110" s="258"/>
      <c r="Z1110" s="258"/>
      <c r="AA1110" s="258"/>
      <c r="AB1110" s="258"/>
      <c r="AC1110" s="257">
        <f t="shared" si="10"/>
        <v>150</v>
      </c>
      <c r="AD1110" s="178"/>
      <c r="AE1110" s="178"/>
      <c r="AF1110" s="260"/>
      <c r="AG1110" s="260"/>
      <c r="AH1110" s="260"/>
    </row>
    <row r="1111" ht="15.75" customHeight="1" spans="1:34">
      <c r="A1111" s="540" t="s">
        <v>6128</v>
      </c>
      <c r="B1111" s="248"/>
      <c r="C1111" s="248"/>
      <c r="D1111" s="248">
        <v>33454</v>
      </c>
      <c r="E1111" s="248"/>
      <c r="F1111" s="249"/>
      <c r="G1111" s="248" t="s">
        <v>6193</v>
      </c>
      <c r="H1111" s="249" t="s">
        <v>45</v>
      </c>
      <c r="I1111" s="249">
        <v>650</v>
      </c>
      <c r="J1111" s="248"/>
      <c r="K1111" s="248"/>
      <c r="L1111" s="248">
        <v>650</v>
      </c>
      <c r="M1111" s="257">
        <f t="shared" si="5"/>
        <v>0</v>
      </c>
      <c r="N1111" s="258"/>
      <c r="O1111" s="258">
        <v>500</v>
      </c>
      <c r="P1111" s="258"/>
      <c r="Q1111" s="258"/>
      <c r="R1111" s="258"/>
      <c r="S1111" s="259"/>
      <c r="T1111" s="259"/>
      <c r="U1111" s="258"/>
      <c r="V1111" s="258"/>
      <c r="W1111" s="258"/>
      <c r="X1111" s="258"/>
      <c r="Y1111" s="258"/>
      <c r="Z1111" s="258"/>
      <c r="AA1111" s="258"/>
      <c r="AB1111" s="258"/>
      <c r="AC1111" s="257">
        <f t="shared" si="10"/>
        <v>150</v>
      </c>
      <c r="AD1111" s="178"/>
      <c r="AE1111" s="178"/>
      <c r="AF1111" s="260"/>
      <c r="AG1111" s="260"/>
      <c r="AH1111" s="260"/>
    </row>
    <row r="1112" ht="15.75" customHeight="1" spans="1:34">
      <c r="A1112" s="540" t="s">
        <v>6128</v>
      </c>
      <c r="B1112" s="248"/>
      <c r="C1112" s="248"/>
      <c r="D1112" s="248">
        <v>33455</v>
      </c>
      <c r="E1112" s="248"/>
      <c r="F1112" s="249"/>
      <c r="G1112" s="248" t="s">
        <v>6194</v>
      </c>
      <c r="H1112" s="249" t="s">
        <v>45</v>
      </c>
      <c r="I1112" s="249">
        <v>1300</v>
      </c>
      <c r="J1112" s="248"/>
      <c r="K1112" s="248"/>
      <c r="L1112" s="248">
        <v>1300</v>
      </c>
      <c r="M1112" s="257">
        <f t="shared" si="5"/>
        <v>0</v>
      </c>
      <c r="N1112" s="258"/>
      <c r="O1112" s="258">
        <v>1000</v>
      </c>
      <c r="P1112" s="258"/>
      <c r="Q1112" s="258"/>
      <c r="R1112" s="258"/>
      <c r="S1112" s="259"/>
      <c r="T1112" s="259"/>
      <c r="U1112" s="258"/>
      <c r="V1112" s="258"/>
      <c r="W1112" s="258"/>
      <c r="X1112" s="258"/>
      <c r="Y1112" s="258"/>
      <c r="Z1112" s="258"/>
      <c r="AA1112" s="258"/>
      <c r="AB1112" s="258"/>
      <c r="AC1112" s="257">
        <f t="shared" si="10"/>
        <v>300</v>
      </c>
      <c r="AD1112" s="178"/>
      <c r="AE1112" s="178"/>
      <c r="AF1112" s="260"/>
      <c r="AG1112" s="260"/>
      <c r="AH1112" s="260"/>
    </row>
    <row r="1113" ht="15.75" customHeight="1" spans="1:34">
      <c r="A1113" s="540" t="s">
        <v>6128</v>
      </c>
      <c r="B1113" s="248"/>
      <c r="C1113" s="248"/>
      <c r="D1113" s="248">
        <v>33457</v>
      </c>
      <c r="E1113" s="248"/>
      <c r="F1113" s="249"/>
      <c r="G1113" s="248" t="s">
        <v>6195</v>
      </c>
      <c r="H1113" s="249" t="s">
        <v>45</v>
      </c>
      <c r="I1113" s="249">
        <v>650</v>
      </c>
      <c r="J1113" s="248"/>
      <c r="K1113" s="248"/>
      <c r="L1113" s="248">
        <v>650</v>
      </c>
      <c r="M1113" s="257">
        <f t="shared" si="5"/>
        <v>0</v>
      </c>
      <c r="N1113" s="258"/>
      <c r="O1113" s="258">
        <v>500</v>
      </c>
      <c r="P1113" s="258"/>
      <c r="Q1113" s="258"/>
      <c r="R1113" s="258"/>
      <c r="S1113" s="259"/>
      <c r="T1113" s="259"/>
      <c r="U1113" s="258"/>
      <c r="V1113" s="258"/>
      <c r="W1113" s="258"/>
      <c r="X1113" s="258"/>
      <c r="Y1113" s="258"/>
      <c r="Z1113" s="258"/>
      <c r="AA1113" s="258"/>
      <c r="AB1113" s="258"/>
      <c r="AC1113" s="257">
        <f t="shared" si="10"/>
        <v>150</v>
      </c>
      <c r="AD1113" s="178"/>
      <c r="AE1113" s="178"/>
      <c r="AF1113" s="260"/>
      <c r="AG1113" s="260"/>
      <c r="AH1113" s="260"/>
    </row>
    <row r="1114" ht="15.75" customHeight="1" spans="1:34">
      <c r="A1114" s="539" t="s">
        <v>6128</v>
      </c>
      <c r="B1114" s="204"/>
      <c r="C1114" s="204"/>
      <c r="D1114" s="204">
        <v>33120</v>
      </c>
      <c r="E1114" s="204"/>
      <c r="F1114" s="176"/>
      <c r="G1114" s="204" t="s">
        <v>6196</v>
      </c>
      <c r="H1114" s="176" t="s">
        <v>183</v>
      </c>
      <c r="I1114" s="176">
        <v>11000</v>
      </c>
      <c r="J1114" s="204"/>
      <c r="K1114" s="204"/>
      <c r="L1114" s="204">
        <v>11000</v>
      </c>
      <c r="M1114" s="191">
        <f t="shared" si="5"/>
        <v>0</v>
      </c>
      <c r="N1114" s="189"/>
      <c r="O1114" s="189">
        <v>11000</v>
      </c>
      <c r="P1114" s="189"/>
      <c r="Q1114" s="189"/>
      <c r="R1114" s="189"/>
      <c r="S1114" s="219"/>
      <c r="T1114" s="219"/>
      <c r="U1114" s="189"/>
      <c r="V1114" s="189"/>
      <c r="W1114" s="189"/>
      <c r="X1114" s="189"/>
      <c r="Y1114" s="189"/>
      <c r="Z1114" s="189"/>
      <c r="AA1114" s="189"/>
      <c r="AB1114" s="189"/>
      <c r="AC1114" s="191">
        <f t="shared" si="10"/>
        <v>0</v>
      </c>
      <c r="AD1114" s="178"/>
      <c r="AE1114" s="178"/>
      <c r="AF1114" s="162"/>
      <c r="AG1114" s="162"/>
      <c r="AH1114" s="162"/>
    </row>
    <row r="1115" ht="15.75" customHeight="1" spans="1:34">
      <c r="A1115" s="539" t="s">
        <v>6197</v>
      </c>
      <c r="B1115" s="204"/>
      <c r="C1115" s="204" t="s">
        <v>5467</v>
      </c>
      <c r="D1115" s="204">
        <v>33033</v>
      </c>
      <c r="E1115" s="204"/>
      <c r="F1115" s="204">
        <v>36091</v>
      </c>
      <c r="G1115" s="204" t="s">
        <v>6198</v>
      </c>
      <c r="H1115" s="176" t="s">
        <v>183</v>
      </c>
      <c r="I1115" s="176">
        <v>4000</v>
      </c>
      <c r="J1115" s="204"/>
      <c r="K1115" s="204"/>
      <c r="L1115" s="204">
        <v>4000</v>
      </c>
      <c r="M1115" s="191">
        <f t="shared" si="5"/>
        <v>0</v>
      </c>
      <c r="N1115" s="189"/>
      <c r="O1115" s="189">
        <v>4000</v>
      </c>
      <c r="P1115" s="189"/>
      <c r="Q1115" s="189"/>
      <c r="R1115" s="189"/>
      <c r="S1115" s="219"/>
      <c r="T1115" s="219"/>
      <c r="U1115" s="189"/>
      <c r="V1115" s="189"/>
      <c r="W1115" s="189"/>
      <c r="X1115" s="189"/>
      <c r="Y1115" s="189"/>
      <c r="Z1115" s="189"/>
      <c r="AA1115" s="189"/>
      <c r="AB1115" s="189"/>
      <c r="AC1115" s="191">
        <f t="shared" si="10"/>
        <v>0</v>
      </c>
      <c r="AD1115" s="178"/>
      <c r="AE1115" s="178"/>
      <c r="AF1115" s="162"/>
      <c r="AG1115" s="162"/>
      <c r="AH1115" s="162"/>
    </row>
    <row r="1116" ht="15.75" customHeight="1" spans="1:34">
      <c r="A1116" s="538" t="s">
        <v>6197</v>
      </c>
      <c r="B1116" s="169"/>
      <c r="C1116" s="169"/>
      <c r="D1116" s="169">
        <v>32946</v>
      </c>
      <c r="E1116" s="169"/>
      <c r="F1116" s="169">
        <v>36579</v>
      </c>
      <c r="G1116" s="169" t="s">
        <v>6199</v>
      </c>
      <c r="H1116" s="170" t="s">
        <v>45</v>
      </c>
      <c r="I1116" s="170">
        <v>700</v>
      </c>
      <c r="J1116" s="169"/>
      <c r="K1116" s="169"/>
      <c r="L1116" s="169">
        <v>700</v>
      </c>
      <c r="M1116" s="185">
        <f t="shared" si="5"/>
        <v>0</v>
      </c>
      <c r="N1116" s="186"/>
      <c r="O1116" s="186">
        <v>700</v>
      </c>
      <c r="P1116" s="186"/>
      <c r="Q1116" s="186"/>
      <c r="R1116" s="186"/>
      <c r="S1116" s="194"/>
      <c r="T1116" s="194"/>
      <c r="U1116" s="186"/>
      <c r="V1116" s="186"/>
      <c r="W1116" s="186"/>
      <c r="X1116" s="186"/>
      <c r="Y1116" s="186"/>
      <c r="Z1116" s="186"/>
      <c r="AA1116" s="186"/>
      <c r="AB1116" s="186"/>
      <c r="AC1116" s="185">
        <f t="shared" si="10"/>
        <v>0</v>
      </c>
      <c r="AD1116" s="178"/>
      <c r="AE1116" s="178"/>
      <c r="AF1116" s="178"/>
      <c r="AG1116" s="178"/>
      <c r="AH1116" s="178"/>
    </row>
    <row r="1117" ht="15.75" customHeight="1" spans="1:34">
      <c r="A1117" s="539" t="s">
        <v>6197</v>
      </c>
      <c r="B1117" s="204"/>
      <c r="C1117" s="204"/>
      <c r="D1117" s="204">
        <v>32947</v>
      </c>
      <c r="E1117" s="204"/>
      <c r="F1117" s="204"/>
      <c r="G1117" s="204" t="s">
        <v>6200</v>
      </c>
      <c r="H1117" s="176" t="s">
        <v>45</v>
      </c>
      <c r="I1117" s="176">
        <v>2100</v>
      </c>
      <c r="J1117" s="204"/>
      <c r="K1117" s="204"/>
      <c r="L1117" s="204">
        <v>2100</v>
      </c>
      <c r="M1117" s="191">
        <f t="shared" si="5"/>
        <v>0</v>
      </c>
      <c r="N1117" s="189"/>
      <c r="O1117" s="189">
        <v>2100</v>
      </c>
      <c r="P1117" s="189"/>
      <c r="Q1117" s="189"/>
      <c r="R1117" s="189"/>
      <c r="S1117" s="219"/>
      <c r="T1117" s="219"/>
      <c r="U1117" s="189"/>
      <c r="V1117" s="189"/>
      <c r="W1117" s="189"/>
      <c r="X1117" s="189"/>
      <c r="Y1117" s="189"/>
      <c r="Z1117" s="189"/>
      <c r="AA1117" s="189"/>
      <c r="AB1117" s="189"/>
      <c r="AC1117" s="191">
        <f t="shared" si="10"/>
        <v>0</v>
      </c>
      <c r="AD1117" s="178"/>
      <c r="AE1117" s="178"/>
      <c r="AF1117" s="162"/>
      <c r="AG1117" s="162"/>
      <c r="AH1117" s="162"/>
    </row>
    <row r="1118" ht="15.75" customHeight="1" spans="1:34">
      <c r="A1118" s="538" t="s">
        <v>6197</v>
      </c>
      <c r="B1118" s="169"/>
      <c r="C1118" s="169"/>
      <c r="D1118" s="169">
        <v>32948</v>
      </c>
      <c r="E1118" s="169"/>
      <c r="F1118" s="169">
        <v>36724</v>
      </c>
      <c r="G1118" s="169" t="s">
        <v>6201</v>
      </c>
      <c r="H1118" s="170" t="s">
        <v>45</v>
      </c>
      <c r="I1118" s="170">
        <v>2100</v>
      </c>
      <c r="J1118" s="169"/>
      <c r="K1118" s="169"/>
      <c r="L1118" s="169">
        <v>2100</v>
      </c>
      <c r="M1118" s="185">
        <f t="shared" si="5"/>
        <v>0</v>
      </c>
      <c r="N1118" s="186"/>
      <c r="O1118" s="186">
        <v>2100</v>
      </c>
      <c r="P1118" s="186"/>
      <c r="Q1118" s="186"/>
      <c r="R1118" s="186"/>
      <c r="S1118" s="194"/>
      <c r="T1118" s="194"/>
      <c r="U1118" s="186"/>
      <c r="V1118" s="186"/>
      <c r="W1118" s="186"/>
      <c r="X1118" s="186"/>
      <c r="Y1118" s="186"/>
      <c r="Z1118" s="186"/>
      <c r="AA1118" s="186"/>
      <c r="AB1118" s="186"/>
      <c r="AC1118" s="185">
        <f t="shared" si="10"/>
        <v>0</v>
      </c>
      <c r="AD1118" s="178"/>
      <c r="AE1118" s="178"/>
      <c r="AF1118" s="178"/>
      <c r="AG1118" s="178"/>
      <c r="AH1118" s="178"/>
    </row>
    <row r="1119" ht="15.75" customHeight="1" spans="1:34">
      <c r="A1119" s="539" t="s">
        <v>6197</v>
      </c>
      <c r="B1119" s="204"/>
      <c r="C1119" s="204" t="s">
        <v>6202</v>
      </c>
      <c r="D1119" s="204">
        <v>32949</v>
      </c>
      <c r="E1119" s="204"/>
      <c r="F1119" s="204">
        <v>32789</v>
      </c>
      <c r="G1119" s="204" t="s">
        <v>6203</v>
      </c>
      <c r="H1119" s="176" t="s">
        <v>45</v>
      </c>
      <c r="I1119" s="176">
        <v>2940</v>
      </c>
      <c r="J1119" s="204"/>
      <c r="K1119" s="204"/>
      <c r="L1119" s="204">
        <v>2940</v>
      </c>
      <c r="M1119" s="191">
        <f t="shared" si="5"/>
        <v>0</v>
      </c>
      <c r="N1119" s="189"/>
      <c r="O1119" s="189">
        <v>2940</v>
      </c>
      <c r="P1119" s="189"/>
      <c r="Q1119" s="189"/>
      <c r="R1119" s="189"/>
      <c r="S1119" s="219"/>
      <c r="T1119" s="219"/>
      <c r="U1119" s="189"/>
      <c r="V1119" s="189"/>
      <c r="W1119" s="189"/>
      <c r="X1119" s="189"/>
      <c r="Y1119" s="189"/>
      <c r="Z1119" s="189"/>
      <c r="AA1119" s="189"/>
      <c r="AB1119" s="189"/>
      <c r="AC1119" s="191">
        <f t="shared" si="10"/>
        <v>0</v>
      </c>
      <c r="AD1119" s="178"/>
      <c r="AE1119" s="178"/>
      <c r="AF1119" s="162"/>
      <c r="AG1119" s="162"/>
      <c r="AH1119" s="162"/>
    </row>
    <row r="1120" ht="15.75" customHeight="1" spans="1:34">
      <c r="A1120" s="539" t="s">
        <v>6197</v>
      </c>
      <c r="B1120" s="204"/>
      <c r="C1120" s="204" t="s">
        <v>6204</v>
      </c>
      <c r="D1120" s="204">
        <v>32950</v>
      </c>
      <c r="E1120" s="204"/>
      <c r="F1120" s="176" t="s">
        <v>6205</v>
      </c>
      <c r="G1120" s="204" t="s">
        <v>6203</v>
      </c>
      <c r="H1120" s="176" t="s">
        <v>45</v>
      </c>
      <c r="I1120" s="176">
        <v>7350</v>
      </c>
      <c r="J1120" s="204"/>
      <c r="K1120" s="204"/>
      <c r="L1120" s="204">
        <v>7350</v>
      </c>
      <c r="M1120" s="191">
        <f t="shared" si="5"/>
        <v>0</v>
      </c>
      <c r="N1120" s="189"/>
      <c r="O1120" s="189">
        <v>7350</v>
      </c>
      <c r="P1120" s="189"/>
      <c r="Q1120" s="189"/>
      <c r="R1120" s="189"/>
      <c r="S1120" s="219"/>
      <c r="T1120" s="219"/>
      <c r="U1120" s="189"/>
      <c r="V1120" s="189"/>
      <c r="W1120" s="189"/>
      <c r="X1120" s="189"/>
      <c r="Y1120" s="189"/>
      <c r="Z1120" s="189"/>
      <c r="AA1120" s="189"/>
      <c r="AB1120" s="189"/>
      <c r="AC1120" s="191">
        <f t="shared" si="10"/>
        <v>0</v>
      </c>
      <c r="AD1120" s="178"/>
      <c r="AE1120" s="178"/>
      <c r="AF1120" s="162"/>
      <c r="AG1120" s="162"/>
      <c r="AH1120" s="162"/>
    </row>
    <row r="1121" ht="15.75" customHeight="1" spans="1:34">
      <c r="A1121" s="540" t="s">
        <v>6197</v>
      </c>
      <c r="B1121" s="248"/>
      <c r="C1121" s="248"/>
      <c r="D1121" s="248">
        <v>33458</v>
      </c>
      <c r="E1121" s="248"/>
      <c r="F1121" s="249"/>
      <c r="G1121" s="248" t="s">
        <v>6206</v>
      </c>
      <c r="H1121" s="249" t="s">
        <v>45</v>
      </c>
      <c r="I1121" s="249">
        <v>1300</v>
      </c>
      <c r="J1121" s="248"/>
      <c r="K1121" s="248"/>
      <c r="L1121" s="248">
        <v>1300</v>
      </c>
      <c r="M1121" s="257">
        <f t="shared" si="5"/>
        <v>0</v>
      </c>
      <c r="N1121" s="258"/>
      <c r="O1121" s="258">
        <v>1000</v>
      </c>
      <c r="P1121" s="258"/>
      <c r="Q1121" s="258"/>
      <c r="R1121" s="258"/>
      <c r="S1121" s="259"/>
      <c r="T1121" s="259"/>
      <c r="U1121" s="258"/>
      <c r="V1121" s="258"/>
      <c r="W1121" s="258"/>
      <c r="X1121" s="258"/>
      <c r="Y1121" s="258"/>
      <c r="Z1121" s="258"/>
      <c r="AA1121" s="258"/>
      <c r="AB1121" s="258"/>
      <c r="AC1121" s="257">
        <f t="shared" si="10"/>
        <v>300</v>
      </c>
      <c r="AD1121" s="178"/>
      <c r="AE1121" s="178"/>
      <c r="AF1121" s="260"/>
      <c r="AG1121" s="260"/>
      <c r="AH1121" s="260"/>
    </row>
    <row r="1122" ht="15.75" customHeight="1" spans="1:34">
      <c r="A1122" s="540" t="s">
        <v>6197</v>
      </c>
      <c r="B1122" s="248"/>
      <c r="C1122" s="248"/>
      <c r="D1122" s="248">
        <v>33459</v>
      </c>
      <c r="E1122" s="248"/>
      <c r="F1122" s="249"/>
      <c r="G1122" s="248" t="s">
        <v>6207</v>
      </c>
      <c r="H1122" s="249" t="s">
        <v>45</v>
      </c>
      <c r="I1122" s="249">
        <v>650</v>
      </c>
      <c r="J1122" s="248"/>
      <c r="K1122" s="248"/>
      <c r="L1122" s="248">
        <v>650</v>
      </c>
      <c r="M1122" s="257">
        <f t="shared" si="5"/>
        <v>0</v>
      </c>
      <c r="N1122" s="258"/>
      <c r="O1122" s="258">
        <v>500</v>
      </c>
      <c r="P1122" s="258"/>
      <c r="Q1122" s="258"/>
      <c r="R1122" s="258"/>
      <c r="S1122" s="259"/>
      <c r="T1122" s="259"/>
      <c r="U1122" s="258"/>
      <c r="V1122" s="258"/>
      <c r="W1122" s="258"/>
      <c r="X1122" s="258"/>
      <c r="Y1122" s="258"/>
      <c r="Z1122" s="258"/>
      <c r="AA1122" s="258"/>
      <c r="AB1122" s="258"/>
      <c r="AC1122" s="257">
        <f t="shared" si="10"/>
        <v>150</v>
      </c>
      <c r="AD1122" s="178"/>
      <c r="AE1122" s="178"/>
      <c r="AF1122" s="260"/>
      <c r="AG1122" s="260"/>
      <c r="AH1122" s="260"/>
    </row>
    <row r="1123" ht="15.75" customHeight="1" spans="1:34">
      <c r="A1123" s="540" t="s">
        <v>6197</v>
      </c>
      <c r="B1123" s="248"/>
      <c r="C1123" s="248"/>
      <c r="D1123" s="248">
        <v>33460</v>
      </c>
      <c r="E1123" s="248"/>
      <c r="F1123" s="249"/>
      <c r="G1123" s="248" t="s">
        <v>6208</v>
      </c>
      <c r="H1123" s="249" t="s">
        <v>45</v>
      </c>
      <c r="I1123" s="249">
        <v>650</v>
      </c>
      <c r="J1123" s="248"/>
      <c r="K1123" s="248"/>
      <c r="L1123" s="248">
        <v>650</v>
      </c>
      <c r="M1123" s="257">
        <f t="shared" si="5"/>
        <v>0</v>
      </c>
      <c r="N1123" s="258"/>
      <c r="O1123" s="258">
        <v>500</v>
      </c>
      <c r="P1123" s="258"/>
      <c r="Q1123" s="258"/>
      <c r="R1123" s="258"/>
      <c r="S1123" s="259"/>
      <c r="T1123" s="259"/>
      <c r="U1123" s="258"/>
      <c r="V1123" s="258"/>
      <c r="W1123" s="258"/>
      <c r="X1123" s="258"/>
      <c r="Y1123" s="258"/>
      <c r="Z1123" s="258"/>
      <c r="AA1123" s="258"/>
      <c r="AB1123" s="258"/>
      <c r="AC1123" s="257">
        <f t="shared" si="10"/>
        <v>150</v>
      </c>
      <c r="AD1123" s="178"/>
      <c r="AE1123" s="178"/>
      <c r="AF1123" s="260"/>
      <c r="AG1123" s="260"/>
      <c r="AH1123" s="260"/>
    </row>
    <row r="1124" ht="15.75" customHeight="1" spans="1:34">
      <c r="A1124" s="540" t="s">
        <v>6197</v>
      </c>
      <c r="B1124" s="248"/>
      <c r="C1124" s="248"/>
      <c r="D1124" s="248">
        <v>33461</v>
      </c>
      <c r="E1124" s="248"/>
      <c r="F1124" s="249"/>
      <c r="G1124" s="248" t="s">
        <v>6209</v>
      </c>
      <c r="H1124" s="249" t="s">
        <v>45</v>
      </c>
      <c r="I1124" s="249">
        <v>650</v>
      </c>
      <c r="J1124" s="248"/>
      <c r="K1124" s="248"/>
      <c r="L1124" s="248">
        <v>650</v>
      </c>
      <c r="M1124" s="257">
        <f t="shared" si="5"/>
        <v>0</v>
      </c>
      <c r="N1124" s="258"/>
      <c r="O1124" s="258">
        <v>500</v>
      </c>
      <c r="P1124" s="258"/>
      <c r="Q1124" s="258"/>
      <c r="R1124" s="258"/>
      <c r="S1124" s="259"/>
      <c r="T1124" s="259"/>
      <c r="U1124" s="258"/>
      <c r="V1124" s="258"/>
      <c r="W1124" s="258"/>
      <c r="X1124" s="258"/>
      <c r="Y1124" s="258"/>
      <c r="Z1124" s="258"/>
      <c r="AA1124" s="258"/>
      <c r="AB1124" s="258"/>
      <c r="AC1124" s="257">
        <f t="shared" si="10"/>
        <v>150</v>
      </c>
      <c r="AD1124" s="178"/>
      <c r="AE1124" s="178"/>
      <c r="AF1124" s="260"/>
      <c r="AG1124" s="260"/>
      <c r="AH1124" s="260"/>
    </row>
    <row r="1125" ht="15.75" customHeight="1" spans="1:34">
      <c r="A1125" s="540" t="s">
        <v>6197</v>
      </c>
      <c r="B1125" s="248"/>
      <c r="C1125" s="248"/>
      <c r="D1125" s="248">
        <v>33462</v>
      </c>
      <c r="E1125" s="248"/>
      <c r="F1125" s="249"/>
      <c r="G1125" s="248" t="s">
        <v>6210</v>
      </c>
      <c r="H1125" s="249" t="s">
        <v>45</v>
      </c>
      <c r="I1125" s="249">
        <v>650</v>
      </c>
      <c r="J1125" s="248"/>
      <c r="K1125" s="248"/>
      <c r="L1125" s="248">
        <v>650</v>
      </c>
      <c r="M1125" s="257">
        <f t="shared" si="5"/>
        <v>0</v>
      </c>
      <c r="N1125" s="258"/>
      <c r="O1125" s="258">
        <v>500</v>
      </c>
      <c r="P1125" s="258"/>
      <c r="Q1125" s="258"/>
      <c r="R1125" s="258"/>
      <c r="S1125" s="259"/>
      <c r="T1125" s="259"/>
      <c r="U1125" s="258"/>
      <c r="V1125" s="258"/>
      <c r="W1125" s="258"/>
      <c r="X1125" s="258"/>
      <c r="Y1125" s="258"/>
      <c r="Z1125" s="258"/>
      <c r="AA1125" s="258"/>
      <c r="AB1125" s="258"/>
      <c r="AC1125" s="257">
        <f t="shared" si="10"/>
        <v>150</v>
      </c>
      <c r="AD1125" s="178"/>
      <c r="AE1125" s="178"/>
      <c r="AF1125" s="260"/>
      <c r="AG1125" s="260"/>
      <c r="AH1125" s="260"/>
    </row>
    <row r="1126" ht="15.75" customHeight="1" spans="1:34">
      <c r="A1126" s="540" t="s">
        <v>6197</v>
      </c>
      <c r="B1126" s="248"/>
      <c r="C1126" s="248"/>
      <c r="D1126" s="248">
        <v>33463</v>
      </c>
      <c r="E1126" s="248"/>
      <c r="F1126" s="249"/>
      <c r="G1126" s="248" t="s">
        <v>6211</v>
      </c>
      <c r="H1126" s="249" t="s">
        <v>45</v>
      </c>
      <c r="I1126" s="249">
        <v>1300</v>
      </c>
      <c r="J1126" s="248"/>
      <c r="K1126" s="248"/>
      <c r="L1126" s="248">
        <v>1300</v>
      </c>
      <c r="M1126" s="257">
        <f t="shared" si="5"/>
        <v>0</v>
      </c>
      <c r="N1126" s="258"/>
      <c r="O1126" s="258">
        <v>1000</v>
      </c>
      <c r="P1126" s="258"/>
      <c r="Q1126" s="258"/>
      <c r="R1126" s="258"/>
      <c r="S1126" s="259"/>
      <c r="T1126" s="259"/>
      <c r="U1126" s="258"/>
      <c r="V1126" s="258"/>
      <c r="W1126" s="258"/>
      <c r="X1126" s="258"/>
      <c r="Y1126" s="258"/>
      <c r="Z1126" s="258"/>
      <c r="AA1126" s="258"/>
      <c r="AB1126" s="258"/>
      <c r="AC1126" s="257">
        <f t="shared" si="10"/>
        <v>300</v>
      </c>
      <c r="AD1126" s="178"/>
      <c r="AE1126" s="178"/>
      <c r="AF1126" s="260"/>
      <c r="AG1126" s="260"/>
      <c r="AH1126" s="260"/>
    </row>
    <row r="1127" ht="15.75" customHeight="1" spans="1:34">
      <c r="A1127" s="540" t="s">
        <v>6197</v>
      </c>
      <c r="B1127" s="248"/>
      <c r="C1127" s="248"/>
      <c r="D1127" s="248">
        <v>33464</v>
      </c>
      <c r="E1127" s="248"/>
      <c r="F1127" s="249"/>
      <c r="G1127" s="248" t="s">
        <v>6212</v>
      </c>
      <c r="H1127" s="249" t="s">
        <v>45</v>
      </c>
      <c r="I1127" s="249">
        <v>650</v>
      </c>
      <c r="J1127" s="248"/>
      <c r="K1127" s="248"/>
      <c r="L1127" s="248">
        <v>650</v>
      </c>
      <c r="M1127" s="257">
        <f t="shared" si="5"/>
        <v>0</v>
      </c>
      <c r="N1127" s="258"/>
      <c r="O1127" s="258">
        <v>500</v>
      </c>
      <c r="P1127" s="258"/>
      <c r="Q1127" s="258"/>
      <c r="R1127" s="258"/>
      <c r="S1127" s="259"/>
      <c r="T1127" s="259"/>
      <c r="U1127" s="258"/>
      <c r="V1127" s="258"/>
      <c r="W1127" s="258"/>
      <c r="X1127" s="258"/>
      <c r="Y1127" s="258"/>
      <c r="Z1127" s="258"/>
      <c r="AA1127" s="258"/>
      <c r="AB1127" s="258"/>
      <c r="AC1127" s="257">
        <f t="shared" si="10"/>
        <v>150</v>
      </c>
      <c r="AD1127" s="178"/>
      <c r="AE1127" s="178"/>
      <c r="AF1127" s="260"/>
      <c r="AG1127" s="260"/>
      <c r="AH1127" s="260"/>
    </row>
    <row r="1128" ht="15.75" customHeight="1" spans="1:34">
      <c r="A1128" s="540" t="s">
        <v>6197</v>
      </c>
      <c r="B1128" s="248"/>
      <c r="C1128" s="248"/>
      <c r="D1128" s="248">
        <v>33465</v>
      </c>
      <c r="E1128" s="248"/>
      <c r="F1128" s="249"/>
      <c r="G1128" s="248" t="s">
        <v>6213</v>
      </c>
      <c r="H1128" s="249" t="s">
        <v>45</v>
      </c>
      <c r="I1128" s="249">
        <v>650</v>
      </c>
      <c r="J1128" s="248"/>
      <c r="K1128" s="248"/>
      <c r="L1128" s="248">
        <v>650</v>
      </c>
      <c r="M1128" s="257">
        <f t="shared" si="5"/>
        <v>0</v>
      </c>
      <c r="N1128" s="258"/>
      <c r="O1128" s="258">
        <v>500</v>
      </c>
      <c r="P1128" s="258"/>
      <c r="Q1128" s="258"/>
      <c r="R1128" s="258"/>
      <c r="S1128" s="259"/>
      <c r="T1128" s="259"/>
      <c r="U1128" s="258"/>
      <c r="V1128" s="258"/>
      <c r="W1128" s="258"/>
      <c r="X1128" s="258"/>
      <c r="Y1128" s="258"/>
      <c r="Z1128" s="258"/>
      <c r="AA1128" s="258"/>
      <c r="AB1128" s="258"/>
      <c r="AC1128" s="257">
        <f t="shared" si="10"/>
        <v>150</v>
      </c>
      <c r="AD1128" s="178"/>
      <c r="AE1128" s="178"/>
      <c r="AF1128" s="260"/>
      <c r="AG1128" s="260"/>
      <c r="AH1128" s="260"/>
    </row>
    <row r="1129" ht="15.75" customHeight="1" spans="1:34">
      <c r="A1129" s="540" t="s">
        <v>6197</v>
      </c>
      <c r="B1129" s="248"/>
      <c r="C1129" s="248"/>
      <c r="D1129" s="248">
        <v>33466</v>
      </c>
      <c r="E1129" s="248"/>
      <c r="F1129" s="249"/>
      <c r="G1129" s="248" t="s">
        <v>6214</v>
      </c>
      <c r="H1129" s="249" t="s">
        <v>45</v>
      </c>
      <c r="I1129" s="249">
        <v>1950</v>
      </c>
      <c r="J1129" s="248"/>
      <c r="K1129" s="248"/>
      <c r="L1129" s="248">
        <v>1950</v>
      </c>
      <c r="M1129" s="257">
        <f t="shared" si="5"/>
        <v>0</v>
      </c>
      <c r="N1129" s="258"/>
      <c r="O1129" s="258">
        <v>1500</v>
      </c>
      <c r="P1129" s="258"/>
      <c r="Q1129" s="258"/>
      <c r="R1129" s="258"/>
      <c r="S1129" s="259"/>
      <c r="T1129" s="259"/>
      <c r="U1129" s="258"/>
      <c r="V1129" s="258"/>
      <c r="W1129" s="258"/>
      <c r="X1129" s="258"/>
      <c r="Y1129" s="258"/>
      <c r="Z1129" s="258"/>
      <c r="AA1129" s="258"/>
      <c r="AB1129" s="258"/>
      <c r="AC1129" s="257">
        <f t="shared" si="10"/>
        <v>450</v>
      </c>
      <c r="AD1129" s="178"/>
      <c r="AE1129" s="178"/>
      <c r="AF1129" s="260"/>
      <c r="AG1129" s="260"/>
      <c r="AH1129" s="260"/>
    </row>
    <row r="1130" ht="15.75" customHeight="1" spans="1:34">
      <c r="A1130" s="539" t="s">
        <v>6215</v>
      </c>
      <c r="B1130" s="204"/>
      <c r="C1130" s="204" t="s">
        <v>6216</v>
      </c>
      <c r="D1130" s="204">
        <v>33387</v>
      </c>
      <c r="E1130" s="204"/>
      <c r="F1130" s="204">
        <v>35902</v>
      </c>
      <c r="G1130" s="204" t="s">
        <v>6217</v>
      </c>
      <c r="H1130" s="176" t="s">
        <v>183</v>
      </c>
      <c r="I1130" s="176">
        <v>11000</v>
      </c>
      <c r="J1130" s="204"/>
      <c r="K1130" s="204"/>
      <c r="L1130" s="204">
        <v>11000</v>
      </c>
      <c r="M1130" s="191">
        <f t="shared" si="5"/>
        <v>0</v>
      </c>
      <c r="N1130" s="189"/>
      <c r="O1130" s="189">
        <v>11000</v>
      </c>
      <c r="P1130" s="189"/>
      <c r="Q1130" s="189"/>
      <c r="R1130" s="189"/>
      <c r="S1130" s="219"/>
      <c r="T1130" s="219"/>
      <c r="U1130" s="189"/>
      <c r="V1130" s="189"/>
      <c r="W1130" s="189"/>
      <c r="X1130" s="189"/>
      <c r="Y1130" s="189"/>
      <c r="Z1130" s="189"/>
      <c r="AA1130" s="189"/>
      <c r="AB1130" s="189"/>
      <c r="AC1130" s="191">
        <f t="shared" si="10"/>
        <v>0</v>
      </c>
      <c r="AD1130" s="178"/>
      <c r="AE1130" s="178"/>
      <c r="AF1130" s="162"/>
      <c r="AG1130" s="162"/>
      <c r="AH1130" s="162"/>
    </row>
    <row r="1131" ht="15.75" customHeight="1" spans="1:34">
      <c r="A1131" s="539" t="s">
        <v>6215</v>
      </c>
      <c r="B1131" s="204"/>
      <c r="C1131" s="204" t="s">
        <v>6216</v>
      </c>
      <c r="D1131" s="204">
        <v>33388</v>
      </c>
      <c r="E1131" s="204"/>
      <c r="F1131" s="204">
        <v>35903</v>
      </c>
      <c r="G1131" s="204" t="s">
        <v>6218</v>
      </c>
      <c r="H1131" s="176" t="s">
        <v>183</v>
      </c>
      <c r="I1131" s="176">
        <v>11000</v>
      </c>
      <c r="J1131" s="204"/>
      <c r="K1131" s="204"/>
      <c r="L1131" s="204">
        <v>11000</v>
      </c>
      <c r="M1131" s="191">
        <f t="shared" si="5"/>
        <v>0</v>
      </c>
      <c r="N1131" s="189"/>
      <c r="O1131" s="189">
        <v>11000</v>
      </c>
      <c r="P1131" s="189"/>
      <c r="Q1131" s="189"/>
      <c r="R1131" s="189"/>
      <c r="S1131" s="219"/>
      <c r="T1131" s="219"/>
      <c r="U1131" s="189"/>
      <c r="V1131" s="189"/>
      <c r="W1131" s="189"/>
      <c r="X1131" s="189"/>
      <c r="Y1131" s="189"/>
      <c r="Z1131" s="189"/>
      <c r="AA1131" s="189"/>
      <c r="AB1131" s="189"/>
      <c r="AC1131" s="191">
        <f t="shared" si="10"/>
        <v>0</v>
      </c>
      <c r="AD1131" s="178"/>
      <c r="AE1131" s="178"/>
      <c r="AF1131" s="162"/>
      <c r="AG1131" s="162"/>
      <c r="AH1131" s="162"/>
    </row>
    <row r="1132" ht="15.75" customHeight="1" spans="1:34">
      <c r="A1132" s="539" t="s">
        <v>6215</v>
      </c>
      <c r="B1132" s="204"/>
      <c r="C1132" s="262" t="s">
        <v>6219</v>
      </c>
      <c r="D1132" s="204">
        <v>33510</v>
      </c>
      <c r="E1132" s="204"/>
      <c r="F1132" s="176"/>
      <c r="G1132" s="204" t="s">
        <v>6220</v>
      </c>
      <c r="H1132" s="176" t="s">
        <v>45</v>
      </c>
      <c r="I1132" s="176">
        <v>650</v>
      </c>
      <c r="J1132" s="204"/>
      <c r="K1132" s="204"/>
      <c r="L1132" s="204">
        <v>650</v>
      </c>
      <c r="M1132" s="191">
        <f t="shared" si="5"/>
        <v>0</v>
      </c>
      <c r="N1132" s="189"/>
      <c r="O1132" s="189">
        <v>500</v>
      </c>
      <c r="P1132" s="189"/>
      <c r="Q1132" s="189"/>
      <c r="R1132" s="189"/>
      <c r="S1132" s="219"/>
      <c r="T1132" s="219"/>
      <c r="U1132" s="189"/>
      <c r="V1132" s="189"/>
      <c r="W1132" s="189"/>
      <c r="X1132" s="189"/>
      <c r="Y1132" s="189"/>
      <c r="Z1132" s="189"/>
      <c r="AA1132" s="189"/>
      <c r="AB1132" s="189"/>
      <c r="AC1132" s="191">
        <f t="shared" si="10"/>
        <v>150</v>
      </c>
      <c r="AD1132" s="178"/>
      <c r="AE1132" s="178"/>
      <c r="AF1132" s="162"/>
      <c r="AG1132" s="162"/>
      <c r="AH1132" s="162"/>
    </row>
    <row r="1133" ht="15.75" customHeight="1" spans="1:34">
      <c r="A1133" s="539" t="s">
        <v>6215</v>
      </c>
      <c r="B1133" s="204"/>
      <c r="C1133" s="262" t="s">
        <v>6219</v>
      </c>
      <c r="D1133" s="204">
        <v>33511</v>
      </c>
      <c r="E1133" s="204"/>
      <c r="F1133" s="176"/>
      <c r="G1133" s="204" t="s">
        <v>6221</v>
      </c>
      <c r="H1133" s="176" t="s">
        <v>45</v>
      </c>
      <c r="I1133" s="176">
        <v>650</v>
      </c>
      <c r="J1133" s="204"/>
      <c r="K1133" s="204"/>
      <c r="L1133" s="204">
        <v>650</v>
      </c>
      <c r="M1133" s="191">
        <f t="shared" si="5"/>
        <v>0</v>
      </c>
      <c r="N1133" s="189"/>
      <c r="O1133" s="189">
        <v>500</v>
      </c>
      <c r="P1133" s="189"/>
      <c r="Q1133" s="189"/>
      <c r="R1133" s="189"/>
      <c r="S1133" s="219"/>
      <c r="T1133" s="219"/>
      <c r="U1133" s="189"/>
      <c r="V1133" s="189"/>
      <c r="W1133" s="189"/>
      <c r="X1133" s="189"/>
      <c r="Y1133" s="189"/>
      <c r="Z1133" s="189"/>
      <c r="AA1133" s="189"/>
      <c r="AB1133" s="189"/>
      <c r="AC1133" s="191">
        <f t="shared" si="10"/>
        <v>150</v>
      </c>
      <c r="AD1133" s="178"/>
      <c r="AE1133" s="178"/>
      <c r="AF1133" s="162"/>
      <c r="AG1133" s="162"/>
      <c r="AH1133" s="162"/>
    </row>
    <row r="1134" ht="15.75" customHeight="1" spans="1:34">
      <c r="A1134" s="539" t="s">
        <v>6215</v>
      </c>
      <c r="B1134" s="204"/>
      <c r="C1134" s="262" t="s">
        <v>6219</v>
      </c>
      <c r="D1134" s="204">
        <v>33512</v>
      </c>
      <c r="E1134" s="204"/>
      <c r="F1134" s="176"/>
      <c r="G1134" s="204" t="s">
        <v>6222</v>
      </c>
      <c r="H1134" s="176" t="s">
        <v>45</v>
      </c>
      <c r="I1134" s="176">
        <v>650</v>
      </c>
      <c r="J1134" s="204"/>
      <c r="K1134" s="204"/>
      <c r="L1134" s="204">
        <v>650</v>
      </c>
      <c r="M1134" s="191">
        <f t="shared" si="5"/>
        <v>0</v>
      </c>
      <c r="N1134" s="189"/>
      <c r="O1134" s="189">
        <v>500</v>
      </c>
      <c r="P1134" s="189"/>
      <c r="Q1134" s="189"/>
      <c r="R1134" s="189"/>
      <c r="S1134" s="219"/>
      <c r="T1134" s="219"/>
      <c r="U1134" s="189"/>
      <c r="V1134" s="189"/>
      <c r="W1134" s="189"/>
      <c r="X1134" s="189"/>
      <c r="Y1134" s="189"/>
      <c r="Z1134" s="189"/>
      <c r="AA1134" s="189"/>
      <c r="AB1134" s="189"/>
      <c r="AC1134" s="191">
        <f t="shared" si="10"/>
        <v>150</v>
      </c>
      <c r="AD1134" s="178"/>
      <c r="AE1134" s="178"/>
      <c r="AF1134" s="162"/>
      <c r="AG1134" s="162"/>
      <c r="AH1134" s="162"/>
    </row>
    <row r="1135" ht="15.75" customHeight="1" spans="1:34">
      <c r="A1135" s="539" t="s">
        <v>6215</v>
      </c>
      <c r="B1135" s="204"/>
      <c r="C1135" s="262" t="s">
        <v>6219</v>
      </c>
      <c r="D1135" s="204">
        <v>33514</v>
      </c>
      <c r="E1135" s="204"/>
      <c r="F1135" s="176"/>
      <c r="G1135" s="204" t="s">
        <v>6223</v>
      </c>
      <c r="H1135" s="176" t="s">
        <v>45</v>
      </c>
      <c r="I1135" s="176">
        <v>1300</v>
      </c>
      <c r="J1135" s="204"/>
      <c r="K1135" s="204"/>
      <c r="L1135" s="204">
        <v>1300</v>
      </c>
      <c r="M1135" s="191">
        <f t="shared" si="5"/>
        <v>0</v>
      </c>
      <c r="N1135" s="189"/>
      <c r="O1135" s="189">
        <v>1000</v>
      </c>
      <c r="P1135" s="189"/>
      <c r="Q1135" s="189"/>
      <c r="R1135" s="189"/>
      <c r="S1135" s="219"/>
      <c r="T1135" s="219"/>
      <c r="U1135" s="189"/>
      <c r="V1135" s="189"/>
      <c r="W1135" s="189"/>
      <c r="X1135" s="189"/>
      <c r="Y1135" s="189"/>
      <c r="Z1135" s="189"/>
      <c r="AA1135" s="189"/>
      <c r="AB1135" s="189"/>
      <c r="AC1135" s="191">
        <f t="shared" si="10"/>
        <v>300</v>
      </c>
      <c r="AD1135" s="178"/>
      <c r="AE1135" s="178"/>
      <c r="AF1135" s="162"/>
      <c r="AG1135" s="162"/>
      <c r="AH1135" s="162"/>
    </row>
    <row r="1136" ht="15.75" customHeight="1" spans="1:34">
      <c r="A1136" s="539" t="s">
        <v>6215</v>
      </c>
      <c r="B1136" s="204"/>
      <c r="C1136" s="262" t="s">
        <v>6219</v>
      </c>
      <c r="D1136" s="204">
        <v>33515</v>
      </c>
      <c r="E1136" s="204"/>
      <c r="F1136" s="176"/>
      <c r="G1136" s="204" t="s">
        <v>6224</v>
      </c>
      <c r="H1136" s="176" t="s">
        <v>45</v>
      </c>
      <c r="I1136" s="176">
        <v>650</v>
      </c>
      <c r="J1136" s="204"/>
      <c r="K1136" s="204"/>
      <c r="L1136" s="204">
        <v>650</v>
      </c>
      <c r="M1136" s="191">
        <f t="shared" si="5"/>
        <v>0</v>
      </c>
      <c r="N1136" s="189"/>
      <c r="O1136" s="189">
        <v>500</v>
      </c>
      <c r="P1136" s="189"/>
      <c r="Q1136" s="189"/>
      <c r="R1136" s="189"/>
      <c r="S1136" s="219"/>
      <c r="T1136" s="219"/>
      <c r="U1136" s="189"/>
      <c r="V1136" s="189"/>
      <c r="W1136" s="189"/>
      <c r="X1136" s="189"/>
      <c r="Y1136" s="189"/>
      <c r="Z1136" s="189"/>
      <c r="AA1136" s="189"/>
      <c r="AB1136" s="189"/>
      <c r="AC1136" s="191">
        <f t="shared" si="10"/>
        <v>150</v>
      </c>
      <c r="AD1136" s="178"/>
      <c r="AE1136" s="178"/>
      <c r="AF1136" s="162"/>
      <c r="AG1136" s="162"/>
      <c r="AH1136" s="162"/>
    </row>
    <row r="1137" ht="15.75" customHeight="1" spans="1:34">
      <c r="A1137" s="539" t="s">
        <v>6215</v>
      </c>
      <c r="B1137" s="204"/>
      <c r="C1137" s="262" t="s">
        <v>6219</v>
      </c>
      <c r="D1137" s="204">
        <v>33517</v>
      </c>
      <c r="E1137" s="204"/>
      <c r="F1137" s="176"/>
      <c r="G1137" s="204" t="s">
        <v>6225</v>
      </c>
      <c r="H1137" s="176" t="s">
        <v>45</v>
      </c>
      <c r="I1137" s="176">
        <v>1300</v>
      </c>
      <c r="J1137" s="204"/>
      <c r="K1137" s="204"/>
      <c r="L1137" s="204">
        <v>1300</v>
      </c>
      <c r="M1137" s="191">
        <f t="shared" si="5"/>
        <v>0</v>
      </c>
      <c r="N1137" s="189"/>
      <c r="O1137" s="189">
        <v>1000</v>
      </c>
      <c r="P1137" s="189"/>
      <c r="Q1137" s="189"/>
      <c r="R1137" s="189"/>
      <c r="S1137" s="219"/>
      <c r="T1137" s="219"/>
      <c r="U1137" s="189"/>
      <c r="V1137" s="189"/>
      <c r="W1137" s="189"/>
      <c r="X1137" s="189"/>
      <c r="Y1137" s="189"/>
      <c r="Z1137" s="189"/>
      <c r="AA1137" s="189"/>
      <c r="AB1137" s="189"/>
      <c r="AC1137" s="191">
        <f t="shared" si="10"/>
        <v>300</v>
      </c>
      <c r="AD1137" s="178"/>
      <c r="AE1137" s="178"/>
      <c r="AF1137" s="162"/>
      <c r="AG1137" s="162"/>
      <c r="AH1137" s="162"/>
    </row>
    <row r="1138" ht="15.75" customHeight="1" spans="1:34">
      <c r="A1138" s="539" t="s">
        <v>6215</v>
      </c>
      <c r="B1138" s="204"/>
      <c r="C1138" s="262" t="s">
        <v>6219</v>
      </c>
      <c r="D1138" s="204">
        <v>33401</v>
      </c>
      <c r="E1138" s="204"/>
      <c r="F1138" s="176"/>
      <c r="G1138" s="204" t="s">
        <v>6226</v>
      </c>
      <c r="H1138" s="176" t="s">
        <v>45</v>
      </c>
      <c r="I1138" s="176">
        <v>1300</v>
      </c>
      <c r="J1138" s="204"/>
      <c r="K1138" s="204"/>
      <c r="L1138" s="204">
        <v>1300</v>
      </c>
      <c r="M1138" s="191">
        <f t="shared" si="5"/>
        <v>0</v>
      </c>
      <c r="N1138" s="189"/>
      <c r="O1138" s="189">
        <v>1000</v>
      </c>
      <c r="P1138" s="189"/>
      <c r="Q1138" s="189"/>
      <c r="R1138" s="189"/>
      <c r="S1138" s="219"/>
      <c r="T1138" s="219"/>
      <c r="U1138" s="189"/>
      <c r="V1138" s="189"/>
      <c r="W1138" s="189"/>
      <c r="X1138" s="189"/>
      <c r="Y1138" s="189"/>
      <c r="Z1138" s="189"/>
      <c r="AA1138" s="189"/>
      <c r="AB1138" s="189"/>
      <c r="AC1138" s="191">
        <f t="shared" si="10"/>
        <v>300</v>
      </c>
      <c r="AD1138" s="178"/>
      <c r="AE1138" s="178"/>
      <c r="AF1138" s="162"/>
      <c r="AG1138" s="162"/>
      <c r="AH1138" s="162"/>
    </row>
    <row r="1139" ht="15.75" customHeight="1" spans="1:34">
      <c r="A1139" s="539" t="s">
        <v>6215</v>
      </c>
      <c r="B1139" s="204"/>
      <c r="C1139" s="262" t="s">
        <v>6219</v>
      </c>
      <c r="D1139" s="204">
        <v>33402</v>
      </c>
      <c r="E1139" s="204"/>
      <c r="F1139" s="176"/>
      <c r="G1139" s="204" t="s">
        <v>6227</v>
      </c>
      <c r="H1139" s="176" t="s">
        <v>45</v>
      </c>
      <c r="I1139" s="176">
        <v>650</v>
      </c>
      <c r="J1139" s="204"/>
      <c r="K1139" s="204"/>
      <c r="L1139" s="204">
        <v>650</v>
      </c>
      <c r="M1139" s="191">
        <f t="shared" si="5"/>
        <v>0</v>
      </c>
      <c r="N1139" s="189"/>
      <c r="O1139" s="189">
        <v>500</v>
      </c>
      <c r="P1139" s="189"/>
      <c r="Q1139" s="189"/>
      <c r="R1139" s="189"/>
      <c r="S1139" s="219"/>
      <c r="T1139" s="219"/>
      <c r="U1139" s="189"/>
      <c r="V1139" s="189"/>
      <c r="W1139" s="189"/>
      <c r="X1139" s="189"/>
      <c r="Y1139" s="189"/>
      <c r="Z1139" s="189"/>
      <c r="AA1139" s="189"/>
      <c r="AB1139" s="189"/>
      <c r="AC1139" s="191">
        <f t="shared" si="10"/>
        <v>150</v>
      </c>
      <c r="AD1139" s="178"/>
      <c r="AE1139" s="178"/>
      <c r="AF1139" s="162"/>
      <c r="AG1139" s="162"/>
      <c r="AH1139" s="162"/>
    </row>
    <row r="1140" ht="15.75" customHeight="1" spans="1:34">
      <c r="A1140" s="539" t="s">
        <v>6215</v>
      </c>
      <c r="B1140" s="204"/>
      <c r="C1140" s="262" t="s">
        <v>6219</v>
      </c>
      <c r="D1140" s="204">
        <v>33403</v>
      </c>
      <c r="E1140" s="204"/>
      <c r="F1140" s="176"/>
      <c r="G1140" s="204" t="s">
        <v>6228</v>
      </c>
      <c r="H1140" s="176" t="s">
        <v>45</v>
      </c>
      <c r="I1140" s="176">
        <v>650</v>
      </c>
      <c r="J1140" s="204"/>
      <c r="K1140" s="204"/>
      <c r="L1140" s="204">
        <v>650</v>
      </c>
      <c r="M1140" s="191">
        <f t="shared" si="5"/>
        <v>0</v>
      </c>
      <c r="N1140" s="189"/>
      <c r="O1140" s="189">
        <v>500</v>
      </c>
      <c r="P1140" s="189"/>
      <c r="Q1140" s="189"/>
      <c r="R1140" s="189"/>
      <c r="S1140" s="219"/>
      <c r="T1140" s="219"/>
      <c r="U1140" s="189"/>
      <c r="V1140" s="189"/>
      <c r="W1140" s="189"/>
      <c r="X1140" s="189"/>
      <c r="Y1140" s="189"/>
      <c r="Z1140" s="189"/>
      <c r="AA1140" s="189"/>
      <c r="AB1140" s="189"/>
      <c r="AC1140" s="191">
        <f t="shared" si="10"/>
        <v>150</v>
      </c>
      <c r="AD1140" s="178"/>
      <c r="AE1140" s="178"/>
      <c r="AF1140" s="162"/>
      <c r="AG1140" s="162"/>
      <c r="AH1140" s="162"/>
    </row>
    <row r="1141" ht="15.75" customHeight="1" spans="1:34">
      <c r="A1141" s="539" t="s">
        <v>6215</v>
      </c>
      <c r="B1141" s="204"/>
      <c r="C1141" s="262" t="s">
        <v>6219</v>
      </c>
      <c r="D1141" s="204">
        <v>33404</v>
      </c>
      <c r="E1141" s="204"/>
      <c r="F1141" s="176"/>
      <c r="G1141" s="204" t="s">
        <v>6229</v>
      </c>
      <c r="H1141" s="176" t="s">
        <v>45</v>
      </c>
      <c r="I1141" s="176">
        <v>650</v>
      </c>
      <c r="J1141" s="204"/>
      <c r="K1141" s="204"/>
      <c r="L1141" s="204">
        <v>650</v>
      </c>
      <c r="M1141" s="191">
        <f t="shared" si="5"/>
        <v>0</v>
      </c>
      <c r="N1141" s="189"/>
      <c r="O1141" s="189">
        <v>500</v>
      </c>
      <c r="P1141" s="189"/>
      <c r="Q1141" s="189"/>
      <c r="R1141" s="189"/>
      <c r="S1141" s="219"/>
      <c r="T1141" s="219"/>
      <c r="U1141" s="189"/>
      <c r="V1141" s="189"/>
      <c r="W1141" s="189"/>
      <c r="X1141" s="189"/>
      <c r="Y1141" s="189"/>
      <c r="Z1141" s="189"/>
      <c r="AA1141" s="189"/>
      <c r="AB1141" s="189"/>
      <c r="AC1141" s="191">
        <f t="shared" si="10"/>
        <v>150</v>
      </c>
      <c r="AD1141" s="178"/>
      <c r="AE1141" s="178"/>
      <c r="AF1141" s="162"/>
      <c r="AG1141" s="162"/>
      <c r="AH1141" s="162"/>
    </row>
    <row r="1142" ht="15.75" customHeight="1" spans="1:34">
      <c r="A1142" s="539" t="s">
        <v>6215</v>
      </c>
      <c r="B1142" s="204"/>
      <c r="C1142" s="262" t="s">
        <v>6219</v>
      </c>
      <c r="D1142" s="204">
        <v>33405</v>
      </c>
      <c r="E1142" s="204"/>
      <c r="F1142" s="176"/>
      <c r="G1142" s="204" t="s">
        <v>6230</v>
      </c>
      <c r="H1142" s="176" t="s">
        <v>45</v>
      </c>
      <c r="I1142" s="176">
        <v>1300</v>
      </c>
      <c r="J1142" s="204"/>
      <c r="K1142" s="204"/>
      <c r="L1142" s="204">
        <v>1300</v>
      </c>
      <c r="M1142" s="191">
        <f t="shared" si="5"/>
        <v>0</v>
      </c>
      <c r="N1142" s="189"/>
      <c r="O1142" s="189">
        <v>1000</v>
      </c>
      <c r="P1142" s="189"/>
      <c r="Q1142" s="189"/>
      <c r="R1142" s="189"/>
      <c r="S1142" s="219"/>
      <c r="T1142" s="219"/>
      <c r="U1142" s="189"/>
      <c r="V1142" s="189"/>
      <c r="W1142" s="189"/>
      <c r="X1142" s="189"/>
      <c r="Y1142" s="189"/>
      <c r="Z1142" s="189"/>
      <c r="AA1142" s="189"/>
      <c r="AB1142" s="189"/>
      <c r="AC1142" s="191">
        <f t="shared" si="10"/>
        <v>300</v>
      </c>
      <c r="AD1142" s="178"/>
      <c r="AE1142" s="178"/>
      <c r="AF1142" s="162"/>
      <c r="AG1142" s="162"/>
      <c r="AH1142" s="162"/>
    </row>
    <row r="1143" ht="15.75" customHeight="1" spans="1:34">
      <c r="A1143" s="539" t="s">
        <v>6215</v>
      </c>
      <c r="B1143" s="204"/>
      <c r="C1143" s="204" t="s">
        <v>6231</v>
      </c>
      <c r="D1143" s="204">
        <v>33406</v>
      </c>
      <c r="E1143" s="204"/>
      <c r="F1143" s="176"/>
      <c r="G1143" s="204" t="s">
        <v>6232</v>
      </c>
      <c r="H1143" s="176" t="s">
        <v>45</v>
      </c>
      <c r="I1143" s="176">
        <v>650</v>
      </c>
      <c r="J1143" s="204"/>
      <c r="K1143" s="204"/>
      <c r="L1143" s="204">
        <v>650</v>
      </c>
      <c r="M1143" s="191">
        <f t="shared" si="5"/>
        <v>0</v>
      </c>
      <c r="N1143" s="189"/>
      <c r="O1143" s="189">
        <v>500</v>
      </c>
      <c r="P1143" s="189"/>
      <c r="Q1143" s="189"/>
      <c r="R1143" s="189"/>
      <c r="S1143" s="219"/>
      <c r="T1143" s="219"/>
      <c r="U1143" s="189"/>
      <c r="V1143" s="189"/>
      <c r="W1143" s="189"/>
      <c r="X1143" s="189"/>
      <c r="Y1143" s="189"/>
      <c r="Z1143" s="189"/>
      <c r="AA1143" s="189"/>
      <c r="AB1143" s="189"/>
      <c r="AC1143" s="191">
        <f t="shared" si="10"/>
        <v>150</v>
      </c>
      <c r="AD1143" s="178"/>
      <c r="AE1143" s="178"/>
      <c r="AF1143" s="162"/>
      <c r="AG1143" s="162"/>
      <c r="AH1143" s="162"/>
    </row>
    <row r="1144" ht="15.75" customHeight="1" spans="1:34">
      <c r="A1144" s="539" t="s">
        <v>6215</v>
      </c>
      <c r="B1144" s="204"/>
      <c r="C1144" s="204" t="s">
        <v>6085</v>
      </c>
      <c r="D1144" s="204">
        <v>33320</v>
      </c>
      <c r="E1144" s="204"/>
      <c r="F1144" s="176">
        <v>31595</v>
      </c>
      <c r="G1144" s="204" t="s">
        <v>6233</v>
      </c>
      <c r="H1144" s="176" t="s">
        <v>183</v>
      </c>
      <c r="I1144" s="176">
        <v>3920</v>
      </c>
      <c r="J1144" s="204"/>
      <c r="K1144" s="204"/>
      <c r="L1144" s="204">
        <v>3920</v>
      </c>
      <c r="M1144" s="191">
        <f t="shared" si="5"/>
        <v>0</v>
      </c>
      <c r="N1144" s="189"/>
      <c r="O1144" s="189">
        <v>3920</v>
      </c>
      <c r="P1144" s="189"/>
      <c r="Q1144" s="189"/>
      <c r="R1144" s="189"/>
      <c r="S1144" s="219"/>
      <c r="T1144" s="219"/>
      <c r="U1144" s="189"/>
      <c r="V1144" s="189"/>
      <c r="W1144" s="189"/>
      <c r="X1144" s="189"/>
      <c r="Y1144" s="189"/>
      <c r="Z1144" s="189"/>
      <c r="AA1144" s="189"/>
      <c r="AB1144" s="189"/>
      <c r="AC1144" s="191">
        <f t="shared" si="10"/>
        <v>0</v>
      </c>
      <c r="AD1144" s="178"/>
      <c r="AE1144" s="178"/>
      <c r="AF1144" s="162"/>
      <c r="AG1144" s="162"/>
      <c r="AH1144" s="162"/>
    </row>
    <row r="1145" ht="15.75" customHeight="1" spans="1:34">
      <c r="A1145" s="539" t="s">
        <v>6215</v>
      </c>
      <c r="B1145" s="204"/>
      <c r="C1145" s="204" t="s">
        <v>6234</v>
      </c>
      <c r="D1145" s="204">
        <v>33321</v>
      </c>
      <c r="E1145" s="204"/>
      <c r="F1145" s="176">
        <v>30534</v>
      </c>
      <c r="G1145" s="204" t="s">
        <v>6233</v>
      </c>
      <c r="H1145" s="176" t="s">
        <v>183</v>
      </c>
      <c r="I1145" s="176">
        <v>10780</v>
      </c>
      <c r="J1145" s="204"/>
      <c r="K1145" s="204"/>
      <c r="L1145" s="204">
        <v>10780</v>
      </c>
      <c r="M1145" s="191">
        <f t="shared" si="5"/>
        <v>0</v>
      </c>
      <c r="N1145" s="189"/>
      <c r="O1145" s="189">
        <v>10780</v>
      </c>
      <c r="P1145" s="189"/>
      <c r="Q1145" s="189"/>
      <c r="R1145" s="189"/>
      <c r="S1145" s="219"/>
      <c r="T1145" s="219"/>
      <c r="U1145" s="189"/>
      <c r="V1145" s="189"/>
      <c r="W1145" s="189"/>
      <c r="X1145" s="189"/>
      <c r="Y1145" s="189"/>
      <c r="Z1145" s="189"/>
      <c r="AA1145" s="189"/>
      <c r="AB1145" s="189"/>
      <c r="AC1145" s="191">
        <f t="shared" si="10"/>
        <v>0</v>
      </c>
      <c r="AD1145" s="178"/>
      <c r="AE1145" s="178"/>
      <c r="AF1145" s="162"/>
      <c r="AG1145" s="162"/>
      <c r="AH1145" s="162"/>
    </row>
    <row r="1146" ht="15.75" customHeight="1" spans="1:34">
      <c r="A1146" s="539" t="s">
        <v>6215</v>
      </c>
      <c r="B1146" s="204"/>
      <c r="C1146" s="204" t="s">
        <v>6235</v>
      </c>
      <c r="D1146" s="204">
        <v>33322</v>
      </c>
      <c r="E1146" s="204"/>
      <c r="F1146" s="176" t="s">
        <v>6236</v>
      </c>
      <c r="G1146" s="204" t="s">
        <v>6233</v>
      </c>
      <c r="H1146" s="176" t="s">
        <v>6237</v>
      </c>
      <c r="I1146" s="176">
        <v>784</v>
      </c>
      <c r="J1146" s="204"/>
      <c r="K1146" s="204"/>
      <c r="L1146" s="204">
        <v>784</v>
      </c>
      <c r="M1146" s="191">
        <f t="shared" si="5"/>
        <v>0</v>
      </c>
      <c r="N1146" s="189"/>
      <c r="O1146" s="189">
        <v>784</v>
      </c>
      <c r="P1146" s="189"/>
      <c r="Q1146" s="189"/>
      <c r="R1146" s="189"/>
      <c r="S1146" s="219"/>
      <c r="T1146" s="219"/>
      <c r="U1146" s="189"/>
      <c r="V1146" s="189"/>
      <c r="W1146" s="189"/>
      <c r="X1146" s="189"/>
      <c r="Y1146" s="189"/>
      <c r="Z1146" s="189"/>
      <c r="AA1146" s="189"/>
      <c r="AB1146" s="189"/>
      <c r="AC1146" s="191">
        <f t="shared" si="10"/>
        <v>0</v>
      </c>
      <c r="AD1146" s="178"/>
      <c r="AE1146" s="178"/>
      <c r="AF1146" s="162"/>
      <c r="AG1146" s="162"/>
      <c r="AH1146" s="162"/>
    </row>
    <row r="1147" ht="15.75" customHeight="1" spans="1:34">
      <c r="A1147" s="539" t="s">
        <v>6215</v>
      </c>
      <c r="B1147" s="204"/>
      <c r="C1147" s="204" t="s">
        <v>6231</v>
      </c>
      <c r="D1147" s="204">
        <v>33121</v>
      </c>
      <c r="E1147" s="204"/>
      <c r="F1147" s="176"/>
      <c r="G1147" s="204" t="s">
        <v>6238</v>
      </c>
      <c r="H1147" s="176" t="s">
        <v>183</v>
      </c>
      <c r="I1147" s="176">
        <v>3700</v>
      </c>
      <c r="J1147" s="204"/>
      <c r="K1147" s="204"/>
      <c r="L1147" s="204">
        <v>3700</v>
      </c>
      <c r="M1147" s="191">
        <f t="shared" si="5"/>
        <v>0</v>
      </c>
      <c r="N1147" s="189"/>
      <c r="O1147" s="189">
        <v>2500</v>
      </c>
      <c r="P1147" s="189"/>
      <c r="Q1147" s="189"/>
      <c r="R1147" s="189"/>
      <c r="S1147" s="219"/>
      <c r="T1147" s="219"/>
      <c r="U1147" s="189"/>
      <c r="V1147" s="189"/>
      <c r="W1147" s="189"/>
      <c r="X1147" s="189"/>
      <c r="Y1147" s="189"/>
      <c r="Z1147" s="189"/>
      <c r="AA1147" s="189"/>
      <c r="AB1147" s="189"/>
      <c r="AC1147" s="191">
        <f t="shared" si="10"/>
        <v>1200</v>
      </c>
      <c r="AD1147" s="178"/>
      <c r="AE1147" s="178"/>
      <c r="AF1147" s="162"/>
      <c r="AG1147" s="162"/>
      <c r="AH1147" s="162"/>
    </row>
    <row r="1148" ht="15.75" customHeight="1" spans="1:34">
      <c r="A1148" s="539" t="s">
        <v>6215</v>
      </c>
      <c r="B1148" s="204"/>
      <c r="C1148" s="262" t="s">
        <v>6219</v>
      </c>
      <c r="D1148" s="204">
        <v>33467</v>
      </c>
      <c r="E1148" s="204"/>
      <c r="F1148" s="176"/>
      <c r="G1148" s="204" t="s">
        <v>6239</v>
      </c>
      <c r="H1148" s="176" t="s">
        <v>5135</v>
      </c>
      <c r="I1148" s="176">
        <v>4500</v>
      </c>
      <c r="J1148" s="204"/>
      <c r="K1148" s="204"/>
      <c r="L1148" s="204">
        <v>4500</v>
      </c>
      <c r="M1148" s="191">
        <f t="shared" si="5"/>
        <v>0</v>
      </c>
      <c r="N1148" s="189"/>
      <c r="O1148" s="189">
        <v>3000</v>
      </c>
      <c r="P1148" s="189"/>
      <c r="Q1148" s="189"/>
      <c r="R1148" s="189"/>
      <c r="S1148" s="219"/>
      <c r="T1148" s="219"/>
      <c r="U1148" s="189"/>
      <c r="V1148" s="189"/>
      <c r="W1148" s="189"/>
      <c r="X1148" s="189"/>
      <c r="Y1148" s="189"/>
      <c r="Z1148" s="189"/>
      <c r="AA1148" s="189"/>
      <c r="AB1148" s="189"/>
      <c r="AC1148" s="191">
        <f t="shared" si="10"/>
        <v>1500</v>
      </c>
      <c r="AD1148" s="178"/>
      <c r="AE1148" s="178"/>
      <c r="AF1148" s="162"/>
      <c r="AG1148" s="162"/>
      <c r="AH1148" s="162"/>
    </row>
    <row r="1149" ht="15.75" customHeight="1" spans="1:34">
      <c r="A1149" s="539" t="s">
        <v>5403</v>
      </c>
      <c r="B1149" s="204"/>
      <c r="C1149" s="204" t="s">
        <v>6240</v>
      </c>
      <c r="D1149" s="204">
        <v>33232</v>
      </c>
      <c r="E1149" s="204"/>
      <c r="F1149" s="176" t="s">
        <v>6241</v>
      </c>
      <c r="G1149" s="263" t="s">
        <v>6242</v>
      </c>
      <c r="H1149" s="176" t="s">
        <v>45</v>
      </c>
      <c r="I1149" s="176">
        <v>6174</v>
      </c>
      <c r="J1149" s="204">
        <v>126</v>
      </c>
      <c r="K1149" s="204"/>
      <c r="L1149" s="204">
        <v>6174</v>
      </c>
      <c r="M1149" s="191">
        <f t="shared" si="5"/>
        <v>0</v>
      </c>
      <c r="N1149" s="189"/>
      <c r="O1149" s="189">
        <v>6174</v>
      </c>
      <c r="P1149" s="189"/>
      <c r="Q1149" s="189"/>
      <c r="R1149" s="189"/>
      <c r="S1149" s="219"/>
      <c r="T1149" s="219"/>
      <c r="U1149" s="189"/>
      <c r="V1149" s="189"/>
      <c r="W1149" s="189"/>
      <c r="X1149" s="189"/>
      <c r="Y1149" s="189"/>
      <c r="Z1149" s="189"/>
      <c r="AA1149" s="189"/>
      <c r="AB1149" s="189"/>
      <c r="AC1149" s="191">
        <f t="shared" si="10"/>
        <v>0</v>
      </c>
      <c r="AD1149" s="178"/>
      <c r="AE1149" s="178"/>
      <c r="AF1149" s="162"/>
      <c r="AG1149" s="162"/>
      <c r="AH1149" s="162"/>
    </row>
    <row r="1150" ht="15.75" customHeight="1" spans="1:34">
      <c r="A1150" s="175"/>
      <c r="B1150" s="204"/>
      <c r="C1150" s="204"/>
      <c r="D1150" s="204"/>
      <c r="E1150" s="204"/>
      <c r="F1150" s="176"/>
      <c r="G1150" s="263"/>
      <c r="H1150" s="176"/>
      <c r="I1150" s="176"/>
      <c r="J1150" s="204"/>
      <c r="K1150" s="204"/>
      <c r="L1150" s="204"/>
      <c r="M1150" s="191"/>
      <c r="N1150" s="189"/>
      <c r="O1150" s="189"/>
      <c r="P1150" s="189"/>
      <c r="Q1150" s="189"/>
      <c r="R1150" s="189"/>
      <c r="S1150" s="219"/>
      <c r="T1150" s="219"/>
      <c r="U1150" s="189"/>
      <c r="V1150" s="189"/>
      <c r="W1150" s="189"/>
      <c r="X1150" s="189"/>
      <c r="Y1150" s="189"/>
      <c r="Z1150" s="189"/>
      <c r="AA1150" s="189"/>
      <c r="AB1150" s="189"/>
      <c r="AC1150" s="191"/>
      <c r="AD1150" s="162"/>
      <c r="AE1150" s="162"/>
      <c r="AF1150" s="162"/>
      <c r="AG1150" s="162"/>
      <c r="AH1150" s="162"/>
    </row>
    <row r="1151" ht="15.75" customHeight="1" spans="1:34">
      <c r="A1151" s="175"/>
      <c r="B1151" s="204"/>
      <c r="C1151" s="204"/>
      <c r="D1151" s="204"/>
      <c r="E1151" s="204"/>
      <c r="F1151" s="176"/>
      <c r="G1151" s="263"/>
      <c r="H1151" s="176"/>
      <c r="I1151" s="176"/>
      <c r="J1151" s="204"/>
      <c r="K1151" s="204"/>
      <c r="L1151" s="204"/>
      <c r="M1151" s="191"/>
      <c r="N1151" s="189"/>
      <c r="O1151" s="189"/>
      <c r="P1151" s="189"/>
      <c r="Q1151" s="189"/>
      <c r="R1151" s="189"/>
      <c r="S1151" s="219"/>
      <c r="T1151" s="219"/>
      <c r="U1151" s="189"/>
      <c r="V1151" s="189"/>
      <c r="W1151" s="189"/>
      <c r="X1151" s="189"/>
      <c r="Y1151" s="189"/>
      <c r="Z1151" s="189"/>
      <c r="AA1151" s="189"/>
      <c r="AB1151" s="189"/>
      <c r="AC1151" s="191"/>
      <c r="AD1151" s="162"/>
      <c r="AE1151" s="162"/>
      <c r="AF1151" s="162"/>
      <c r="AG1151" s="162"/>
      <c r="AH1151" s="162"/>
    </row>
    <row r="1152" ht="15.75" customHeight="1" spans="1:34">
      <c r="A1152" s="175"/>
      <c r="B1152" s="204"/>
      <c r="C1152" s="204"/>
      <c r="D1152" s="204"/>
      <c r="E1152" s="204"/>
      <c r="F1152" s="176"/>
      <c r="G1152" s="263"/>
      <c r="H1152" s="176"/>
      <c r="I1152" s="176"/>
      <c r="J1152" s="204"/>
      <c r="K1152" s="204"/>
      <c r="L1152" s="204"/>
      <c r="M1152" s="191"/>
      <c r="N1152" s="189"/>
      <c r="O1152" s="189"/>
      <c r="P1152" s="189"/>
      <c r="Q1152" s="189"/>
      <c r="R1152" s="189"/>
      <c r="S1152" s="219"/>
      <c r="T1152" s="219"/>
      <c r="U1152" s="189"/>
      <c r="V1152" s="189"/>
      <c r="W1152" s="189"/>
      <c r="X1152" s="189"/>
      <c r="Y1152" s="189"/>
      <c r="Z1152" s="189"/>
      <c r="AA1152" s="189"/>
      <c r="AB1152" s="189"/>
      <c r="AC1152" s="191"/>
      <c r="AD1152" s="162"/>
      <c r="AE1152" s="162"/>
      <c r="AF1152" s="162"/>
      <c r="AG1152" s="162"/>
      <c r="AH1152" s="162"/>
    </row>
    <row r="1153" ht="15.75" customHeight="1" spans="1:34">
      <c r="A1153" s="175"/>
      <c r="B1153" s="204"/>
      <c r="C1153" s="204"/>
      <c r="D1153" s="204"/>
      <c r="E1153" s="204"/>
      <c r="F1153" s="176"/>
      <c r="G1153" s="264"/>
      <c r="H1153" s="176"/>
      <c r="I1153" s="176"/>
      <c r="J1153" s="204"/>
      <c r="K1153" s="204"/>
      <c r="L1153" s="204"/>
      <c r="M1153" s="191"/>
      <c r="N1153" s="189"/>
      <c r="O1153" s="189"/>
      <c r="P1153" s="189"/>
      <c r="Q1153" s="189"/>
      <c r="R1153" s="189"/>
      <c r="S1153" s="219"/>
      <c r="T1153" s="219"/>
      <c r="U1153" s="189"/>
      <c r="V1153" s="189"/>
      <c r="W1153" s="189"/>
      <c r="X1153" s="189"/>
      <c r="Y1153" s="189"/>
      <c r="Z1153" s="189"/>
      <c r="AA1153" s="189"/>
      <c r="AB1153" s="189"/>
      <c r="AC1153" s="191"/>
      <c r="AD1153" s="162"/>
      <c r="AE1153" s="162"/>
      <c r="AF1153" s="162"/>
      <c r="AG1153" s="162"/>
      <c r="AH1153" s="162"/>
    </row>
    <row r="1154" ht="15.75" customHeight="1" spans="1:34">
      <c r="A1154" s="175"/>
      <c r="B1154" s="204"/>
      <c r="C1154" s="204"/>
      <c r="D1154" s="204"/>
      <c r="E1154" s="204"/>
      <c r="F1154" s="176"/>
      <c r="G1154" s="265"/>
      <c r="H1154" s="176"/>
      <c r="I1154" s="176"/>
      <c r="J1154" s="204"/>
      <c r="K1154" s="204"/>
      <c r="L1154" s="204"/>
      <c r="M1154" s="191"/>
      <c r="N1154" s="189"/>
      <c r="O1154" s="189"/>
      <c r="P1154" s="189"/>
      <c r="Q1154" s="189"/>
      <c r="R1154" s="189"/>
      <c r="S1154" s="219"/>
      <c r="T1154" s="219"/>
      <c r="U1154" s="189"/>
      <c r="V1154" s="189"/>
      <c r="W1154" s="189"/>
      <c r="X1154" s="189"/>
      <c r="Y1154" s="189"/>
      <c r="Z1154" s="189"/>
      <c r="AA1154" s="189"/>
      <c r="AB1154" s="189"/>
      <c r="AC1154" s="191"/>
      <c r="AD1154" s="162"/>
      <c r="AE1154" s="162"/>
      <c r="AF1154" s="162"/>
      <c r="AG1154" s="162"/>
      <c r="AH1154" s="162"/>
    </row>
    <row r="1155" ht="15.75" customHeight="1" spans="1:34">
      <c r="A1155" s="175"/>
      <c r="B1155" s="204"/>
      <c r="C1155" s="204"/>
      <c r="D1155" s="204"/>
      <c r="E1155" s="204"/>
      <c r="F1155" s="176"/>
      <c r="G1155" s="263"/>
      <c r="H1155" s="176"/>
      <c r="I1155" s="176"/>
      <c r="J1155" s="204"/>
      <c r="K1155" s="204"/>
      <c r="L1155" s="204"/>
      <c r="M1155" s="191"/>
      <c r="N1155" s="189"/>
      <c r="O1155" s="189"/>
      <c r="P1155" s="189"/>
      <c r="Q1155" s="189"/>
      <c r="R1155" s="189"/>
      <c r="S1155" s="219"/>
      <c r="T1155" s="219"/>
      <c r="U1155" s="189"/>
      <c r="V1155" s="189"/>
      <c r="W1155" s="189"/>
      <c r="X1155" s="189"/>
      <c r="Y1155" s="189"/>
      <c r="Z1155" s="189"/>
      <c r="AA1155" s="189"/>
      <c r="AB1155" s="189"/>
      <c r="AC1155" s="191"/>
      <c r="AD1155" s="162"/>
      <c r="AE1155" s="162"/>
      <c r="AF1155" s="162"/>
      <c r="AG1155" s="162"/>
      <c r="AH1155" s="162"/>
    </row>
    <row r="1156" ht="15.75" customHeight="1" spans="1:34">
      <c r="A1156" s="175"/>
      <c r="B1156" s="204"/>
      <c r="C1156" s="204"/>
      <c r="D1156" s="204"/>
      <c r="E1156" s="204"/>
      <c r="F1156" s="176"/>
      <c r="G1156" s="266"/>
      <c r="H1156" s="176"/>
      <c r="I1156" s="176"/>
      <c r="J1156" s="204"/>
      <c r="K1156" s="204"/>
      <c r="L1156" s="204"/>
      <c r="M1156" s="191"/>
      <c r="N1156" s="189"/>
      <c r="O1156" s="189"/>
      <c r="P1156" s="189"/>
      <c r="Q1156" s="189"/>
      <c r="R1156" s="189"/>
      <c r="S1156" s="219"/>
      <c r="T1156" s="219"/>
      <c r="U1156" s="189"/>
      <c r="V1156" s="189"/>
      <c r="W1156" s="189"/>
      <c r="X1156" s="189"/>
      <c r="Y1156" s="189"/>
      <c r="Z1156" s="189"/>
      <c r="AA1156" s="189"/>
      <c r="AB1156" s="189"/>
      <c r="AC1156" s="191"/>
      <c r="AD1156" s="162"/>
      <c r="AE1156" s="162"/>
      <c r="AF1156" s="162"/>
      <c r="AG1156" s="162"/>
      <c r="AH1156" s="162"/>
    </row>
    <row r="1157" ht="15.75" customHeight="1" spans="1:34">
      <c r="A1157" s="175"/>
      <c r="B1157" s="204"/>
      <c r="C1157" s="204"/>
      <c r="D1157" s="204"/>
      <c r="E1157" s="204"/>
      <c r="F1157" s="176"/>
      <c r="G1157" s="263"/>
      <c r="H1157" s="176"/>
      <c r="I1157" s="176"/>
      <c r="J1157" s="204"/>
      <c r="K1157" s="204"/>
      <c r="L1157" s="204"/>
      <c r="M1157" s="191"/>
      <c r="N1157" s="189"/>
      <c r="O1157" s="189"/>
      <c r="P1157" s="189"/>
      <c r="Q1157" s="189"/>
      <c r="R1157" s="189"/>
      <c r="S1157" s="219"/>
      <c r="T1157" s="219"/>
      <c r="U1157" s="189"/>
      <c r="V1157" s="189"/>
      <c r="W1157" s="189"/>
      <c r="X1157" s="189"/>
      <c r="Y1157" s="189"/>
      <c r="Z1157" s="189"/>
      <c r="AA1157" s="189"/>
      <c r="AB1157" s="189"/>
      <c r="AC1157" s="191"/>
      <c r="AD1157" s="162"/>
      <c r="AE1157" s="162"/>
      <c r="AF1157" s="162"/>
      <c r="AG1157" s="162"/>
      <c r="AH1157" s="162"/>
    </row>
    <row r="1158" ht="15.75" customHeight="1" spans="1:34">
      <c r="A1158" s="175"/>
      <c r="B1158" s="204"/>
      <c r="C1158" s="204"/>
      <c r="D1158" s="204"/>
      <c r="E1158" s="204"/>
      <c r="F1158" s="176"/>
      <c r="G1158" s="263"/>
      <c r="H1158" s="176"/>
      <c r="I1158" s="176"/>
      <c r="J1158" s="204"/>
      <c r="K1158" s="204"/>
      <c r="L1158" s="204"/>
      <c r="M1158" s="191"/>
      <c r="N1158" s="189"/>
      <c r="O1158" s="189"/>
      <c r="P1158" s="189"/>
      <c r="Q1158" s="189"/>
      <c r="R1158" s="189"/>
      <c r="S1158" s="219"/>
      <c r="T1158" s="219"/>
      <c r="U1158" s="189"/>
      <c r="V1158" s="189"/>
      <c r="W1158" s="189"/>
      <c r="X1158" s="189"/>
      <c r="Y1158" s="189"/>
      <c r="Z1158" s="189"/>
      <c r="AA1158" s="189"/>
      <c r="AB1158" s="189"/>
      <c r="AC1158" s="191"/>
      <c r="AD1158" s="162"/>
      <c r="AE1158" s="162"/>
      <c r="AF1158" s="162"/>
      <c r="AG1158" s="162"/>
      <c r="AH1158" s="162"/>
    </row>
    <row r="1159" ht="15.75" customHeight="1" spans="1:34">
      <c r="A1159" s="175"/>
      <c r="B1159" s="204"/>
      <c r="C1159" s="204"/>
      <c r="D1159" s="204"/>
      <c r="E1159" s="204"/>
      <c r="F1159" s="176"/>
      <c r="G1159" s="263"/>
      <c r="H1159" s="176"/>
      <c r="I1159" s="176"/>
      <c r="J1159" s="204"/>
      <c r="K1159" s="204"/>
      <c r="L1159" s="204"/>
      <c r="M1159" s="191"/>
      <c r="N1159" s="189"/>
      <c r="O1159" s="189"/>
      <c r="P1159" s="189"/>
      <c r="Q1159" s="189"/>
      <c r="R1159" s="189"/>
      <c r="S1159" s="219"/>
      <c r="T1159" s="219"/>
      <c r="U1159" s="189"/>
      <c r="V1159" s="189"/>
      <c r="W1159" s="189"/>
      <c r="X1159" s="189"/>
      <c r="Y1159" s="189"/>
      <c r="Z1159" s="189"/>
      <c r="AA1159" s="189"/>
      <c r="AB1159" s="189"/>
      <c r="AC1159" s="191"/>
      <c r="AD1159" s="162"/>
      <c r="AE1159" s="162"/>
      <c r="AF1159" s="162"/>
      <c r="AG1159" s="162"/>
      <c r="AH1159" s="162"/>
    </row>
    <row r="1160" ht="15.75" customHeight="1" spans="1:34">
      <c r="A1160" s="175"/>
      <c r="B1160" s="204"/>
      <c r="C1160" s="204"/>
      <c r="D1160" s="204"/>
      <c r="E1160" s="204"/>
      <c r="F1160" s="176"/>
      <c r="G1160" s="263"/>
      <c r="H1160" s="176"/>
      <c r="I1160" s="176"/>
      <c r="J1160" s="204"/>
      <c r="K1160" s="204"/>
      <c r="L1160" s="204"/>
      <c r="M1160" s="191"/>
      <c r="N1160" s="189"/>
      <c r="O1160" s="189"/>
      <c r="P1160" s="189"/>
      <c r="Q1160" s="189"/>
      <c r="R1160" s="189"/>
      <c r="S1160" s="219"/>
      <c r="T1160" s="219"/>
      <c r="U1160" s="189"/>
      <c r="V1160" s="189"/>
      <c r="W1160" s="189"/>
      <c r="X1160" s="189"/>
      <c r="Y1160" s="189"/>
      <c r="Z1160" s="189"/>
      <c r="AA1160" s="189"/>
      <c r="AB1160" s="189"/>
      <c r="AC1160" s="191"/>
      <c r="AD1160" s="162"/>
      <c r="AE1160" s="162"/>
      <c r="AF1160" s="162"/>
      <c r="AG1160" s="162"/>
      <c r="AH1160" s="162"/>
    </row>
    <row r="1161" ht="15.75" customHeight="1" spans="1:34">
      <c r="A1161" s="175"/>
      <c r="B1161" s="204"/>
      <c r="C1161" s="204"/>
      <c r="D1161" s="204"/>
      <c r="E1161" s="204"/>
      <c r="F1161" s="176"/>
      <c r="G1161" s="263"/>
      <c r="H1161" s="176"/>
      <c r="I1161" s="176"/>
      <c r="J1161" s="204"/>
      <c r="K1161" s="204"/>
      <c r="L1161" s="204"/>
      <c r="M1161" s="191"/>
      <c r="N1161" s="189"/>
      <c r="O1161" s="189"/>
      <c r="P1161" s="189"/>
      <c r="Q1161" s="189"/>
      <c r="R1161" s="189"/>
      <c r="S1161" s="219"/>
      <c r="T1161" s="219"/>
      <c r="U1161" s="189"/>
      <c r="V1161" s="189"/>
      <c r="W1161" s="189"/>
      <c r="X1161" s="189"/>
      <c r="Y1161" s="189"/>
      <c r="Z1161" s="189"/>
      <c r="AA1161" s="189"/>
      <c r="AB1161" s="189"/>
      <c r="AC1161" s="191"/>
      <c r="AD1161" s="162"/>
      <c r="AE1161" s="162"/>
      <c r="AF1161" s="162"/>
      <c r="AG1161" s="162"/>
      <c r="AH1161" s="162"/>
    </row>
    <row r="1162" ht="15.75" customHeight="1" spans="1:34">
      <c r="A1162" s="175"/>
      <c r="B1162" s="204"/>
      <c r="C1162" s="204"/>
      <c r="D1162" s="204"/>
      <c r="E1162" s="204"/>
      <c r="F1162" s="176"/>
      <c r="G1162" s="264"/>
      <c r="H1162" s="176"/>
      <c r="I1162" s="176"/>
      <c r="J1162" s="204"/>
      <c r="K1162" s="204"/>
      <c r="L1162" s="204"/>
      <c r="M1162" s="191"/>
      <c r="N1162" s="189"/>
      <c r="O1162" s="189"/>
      <c r="P1162" s="189"/>
      <c r="Q1162" s="189"/>
      <c r="R1162" s="189"/>
      <c r="S1162" s="219"/>
      <c r="T1162" s="219"/>
      <c r="U1162" s="189"/>
      <c r="V1162" s="189"/>
      <c r="W1162" s="189"/>
      <c r="X1162" s="189"/>
      <c r="Y1162" s="189"/>
      <c r="Z1162" s="189"/>
      <c r="AA1162" s="189"/>
      <c r="AB1162" s="189"/>
      <c r="AC1162" s="191"/>
      <c r="AD1162" s="162"/>
      <c r="AE1162" s="162"/>
      <c r="AF1162" s="162"/>
      <c r="AG1162" s="162"/>
      <c r="AH1162" s="162"/>
    </row>
    <row r="1163" ht="15.75" customHeight="1" spans="1:34">
      <c r="A1163" s="175"/>
      <c r="B1163" s="204"/>
      <c r="C1163" s="204"/>
      <c r="D1163" s="204"/>
      <c r="E1163" s="204"/>
      <c r="F1163" s="176"/>
      <c r="G1163" s="263"/>
      <c r="H1163" s="176"/>
      <c r="I1163" s="176"/>
      <c r="J1163" s="204"/>
      <c r="K1163" s="204"/>
      <c r="L1163" s="204"/>
      <c r="M1163" s="191"/>
      <c r="N1163" s="189"/>
      <c r="O1163" s="189"/>
      <c r="P1163" s="189"/>
      <c r="Q1163" s="189"/>
      <c r="R1163" s="189"/>
      <c r="S1163" s="219"/>
      <c r="T1163" s="219"/>
      <c r="U1163" s="189"/>
      <c r="V1163" s="189"/>
      <c r="W1163" s="189"/>
      <c r="X1163" s="189"/>
      <c r="Y1163" s="189"/>
      <c r="Z1163" s="189"/>
      <c r="AA1163" s="189"/>
      <c r="AB1163" s="189"/>
      <c r="AC1163" s="191"/>
      <c r="AD1163" s="162"/>
      <c r="AE1163" s="162"/>
      <c r="AF1163" s="162"/>
      <c r="AG1163" s="162"/>
      <c r="AH1163" s="162"/>
    </row>
    <row r="1164" ht="15.75" customHeight="1" spans="1:34">
      <c r="A1164" s="175"/>
      <c r="B1164" s="204"/>
      <c r="C1164" s="204"/>
      <c r="D1164" s="204"/>
      <c r="E1164" s="204"/>
      <c r="F1164" s="176"/>
      <c r="G1164" s="263"/>
      <c r="H1164" s="176"/>
      <c r="I1164" s="176"/>
      <c r="J1164" s="204"/>
      <c r="K1164" s="204"/>
      <c r="L1164" s="204"/>
      <c r="M1164" s="191"/>
      <c r="N1164" s="189"/>
      <c r="O1164" s="189"/>
      <c r="P1164" s="189"/>
      <c r="Q1164" s="189"/>
      <c r="R1164" s="189"/>
      <c r="S1164" s="219"/>
      <c r="T1164" s="219"/>
      <c r="U1164" s="189"/>
      <c r="V1164" s="189"/>
      <c r="W1164" s="189"/>
      <c r="X1164" s="189"/>
      <c r="Y1164" s="189"/>
      <c r="Z1164" s="189"/>
      <c r="AA1164" s="189"/>
      <c r="AB1164" s="189"/>
      <c r="AC1164" s="191"/>
      <c r="AD1164" s="162"/>
      <c r="AE1164" s="162"/>
      <c r="AF1164" s="162"/>
      <c r="AG1164" s="162"/>
      <c r="AH1164" s="162"/>
    </row>
    <row r="1165" ht="15.75" customHeight="1" spans="1:34">
      <c r="A1165" s="175"/>
      <c r="B1165" s="204"/>
      <c r="C1165" s="204"/>
      <c r="D1165" s="204"/>
      <c r="E1165" s="204"/>
      <c r="F1165" s="176"/>
      <c r="G1165" s="263"/>
      <c r="H1165" s="176"/>
      <c r="I1165" s="176"/>
      <c r="J1165" s="204"/>
      <c r="K1165" s="204"/>
      <c r="L1165" s="204"/>
      <c r="M1165" s="191"/>
      <c r="N1165" s="189"/>
      <c r="O1165" s="189"/>
      <c r="P1165" s="189"/>
      <c r="Q1165" s="189"/>
      <c r="R1165" s="189"/>
      <c r="S1165" s="219"/>
      <c r="T1165" s="219"/>
      <c r="U1165" s="189"/>
      <c r="V1165" s="189"/>
      <c r="W1165" s="189"/>
      <c r="X1165" s="189"/>
      <c r="Y1165" s="189"/>
      <c r="Z1165" s="189"/>
      <c r="AA1165" s="189"/>
      <c r="AB1165" s="189"/>
      <c r="AC1165" s="191"/>
      <c r="AD1165" s="162"/>
      <c r="AE1165" s="162"/>
      <c r="AF1165" s="162"/>
      <c r="AG1165" s="162"/>
      <c r="AH1165" s="162"/>
    </row>
    <row r="1166" ht="15.75" customHeight="1" spans="1:34">
      <c r="A1166" s="175"/>
      <c r="B1166" s="204"/>
      <c r="C1166" s="204"/>
      <c r="D1166" s="204"/>
      <c r="E1166" s="204"/>
      <c r="F1166" s="176"/>
      <c r="G1166" s="265"/>
      <c r="H1166" s="176"/>
      <c r="I1166" s="176"/>
      <c r="J1166" s="204"/>
      <c r="K1166" s="204"/>
      <c r="L1166" s="204"/>
      <c r="M1166" s="191"/>
      <c r="N1166" s="189"/>
      <c r="O1166" s="189"/>
      <c r="P1166" s="189"/>
      <c r="Q1166" s="189"/>
      <c r="R1166" s="189"/>
      <c r="S1166" s="219"/>
      <c r="T1166" s="219"/>
      <c r="U1166" s="189"/>
      <c r="V1166" s="189"/>
      <c r="W1166" s="189"/>
      <c r="X1166" s="189"/>
      <c r="Y1166" s="189"/>
      <c r="Z1166" s="189"/>
      <c r="AA1166" s="189"/>
      <c r="AB1166" s="189"/>
      <c r="AC1166" s="191"/>
      <c r="AD1166" s="162"/>
      <c r="AE1166" s="162"/>
      <c r="AF1166" s="162"/>
      <c r="AG1166" s="162"/>
      <c r="AH1166" s="162"/>
    </row>
    <row r="1167" ht="15.75" customHeight="1" spans="1:34">
      <c r="A1167" s="175"/>
      <c r="B1167" s="204"/>
      <c r="C1167" s="204"/>
      <c r="D1167" s="204"/>
      <c r="E1167" s="204"/>
      <c r="F1167" s="176"/>
      <c r="G1167" s="265"/>
      <c r="H1167" s="176"/>
      <c r="I1167" s="176"/>
      <c r="J1167" s="204"/>
      <c r="K1167" s="204"/>
      <c r="L1167" s="204"/>
      <c r="M1167" s="191"/>
      <c r="N1167" s="189"/>
      <c r="O1167" s="189"/>
      <c r="P1167" s="189"/>
      <c r="Q1167" s="189"/>
      <c r="R1167" s="189"/>
      <c r="S1167" s="219"/>
      <c r="T1167" s="219"/>
      <c r="U1167" s="189"/>
      <c r="V1167" s="189"/>
      <c r="W1167" s="189"/>
      <c r="X1167" s="189"/>
      <c r="Y1167" s="189"/>
      <c r="Z1167" s="189"/>
      <c r="AA1167" s="189"/>
      <c r="AB1167" s="189"/>
      <c r="AC1167" s="191"/>
      <c r="AD1167" s="162"/>
      <c r="AE1167" s="162"/>
      <c r="AF1167" s="162"/>
      <c r="AG1167" s="162"/>
      <c r="AH1167" s="162"/>
    </row>
    <row r="1168" ht="15.75" customHeight="1" spans="1:34">
      <c r="A1168" s="175"/>
      <c r="B1168" s="204"/>
      <c r="C1168" s="204"/>
      <c r="D1168" s="204"/>
      <c r="E1168" s="204"/>
      <c r="F1168" s="176"/>
      <c r="G1168" s="263"/>
      <c r="H1168" s="176"/>
      <c r="I1168" s="176"/>
      <c r="J1168" s="204"/>
      <c r="K1168" s="204"/>
      <c r="L1168" s="204"/>
      <c r="M1168" s="191"/>
      <c r="N1168" s="189"/>
      <c r="O1168" s="189"/>
      <c r="P1168" s="189"/>
      <c r="Q1168" s="189"/>
      <c r="R1168" s="189"/>
      <c r="S1168" s="219"/>
      <c r="T1168" s="219"/>
      <c r="U1168" s="189"/>
      <c r="V1168" s="189"/>
      <c r="W1168" s="189"/>
      <c r="X1168" s="189"/>
      <c r="Y1168" s="189"/>
      <c r="Z1168" s="189"/>
      <c r="AA1168" s="189"/>
      <c r="AB1168" s="189"/>
      <c r="AC1168" s="191"/>
      <c r="AD1168" s="162"/>
      <c r="AE1168" s="162"/>
      <c r="AF1168" s="162"/>
      <c r="AG1168" s="162"/>
      <c r="AH1168" s="162"/>
    </row>
    <row r="1169" ht="15.75" customHeight="1" spans="1:34">
      <c r="A1169" s="175"/>
      <c r="B1169" s="204"/>
      <c r="C1169" s="204"/>
      <c r="D1169" s="204"/>
      <c r="E1169" s="204"/>
      <c r="F1169" s="176"/>
      <c r="G1169" s="267"/>
      <c r="H1169" s="176"/>
      <c r="I1169" s="176"/>
      <c r="J1169" s="204"/>
      <c r="K1169" s="204"/>
      <c r="L1169" s="204"/>
      <c r="M1169" s="191"/>
      <c r="N1169" s="189"/>
      <c r="O1169" s="189"/>
      <c r="P1169" s="189"/>
      <c r="Q1169" s="189"/>
      <c r="R1169" s="189"/>
      <c r="S1169" s="219"/>
      <c r="T1169" s="219"/>
      <c r="U1169" s="189"/>
      <c r="V1169" s="189"/>
      <c r="W1169" s="189"/>
      <c r="X1169" s="189"/>
      <c r="Y1169" s="189"/>
      <c r="Z1169" s="189"/>
      <c r="AA1169" s="189"/>
      <c r="AB1169" s="189"/>
      <c r="AC1169" s="191"/>
      <c r="AD1169" s="162"/>
      <c r="AE1169" s="162"/>
      <c r="AF1169" s="162"/>
      <c r="AG1169" s="162"/>
      <c r="AH1169" s="162"/>
    </row>
    <row r="1170" ht="15.75" customHeight="1" spans="1:34">
      <c r="A1170" s="175"/>
      <c r="B1170" s="204"/>
      <c r="C1170" s="204"/>
      <c r="D1170" s="204"/>
      <c r="E1170" s="204"/>
      <c r="F1170" s="176"/>
      <c r="G1170" s="265"/>
      <c r="H1170" s="176"/>
      <c r="I1170" s="176"/>
      <c r="J1170" s="204"/>
      <c r="K1170" s="204"/>
      <c r="L1170" s="204"/>
      <c r="M1170" s="191"/>
      <c r="N1170" s="189"/>
      <c r="O1170" s="189"/>
      <c r="P1170" s="189"/>
      <c r="Q1170" s="189"/>
      <c r="R1170" s="189"/>
      <c r="S1170" s="219"/>
      <c r="T1170" s="219"/>
      <c r="U1170" s="189"/>
      <c r="V1170" s="189"/>
      <c r="W1170" s="189"/>
      <c r="X1170" s="189"/>
      <c r="Y1170" s="189"/>
      <c r="Z1170" s="189"/>
      <c r="AA1170" s="189"/>
      <c r="AB1170" s="189"/>
      <c r="AC1170" s="191"/>
      <c r="AD1170" s="162"/>
      <c r="AE1170" s="162"/>
      <c r="AF1170" s="162"/>
      <c r="AG1170" s="162"/>
      <c r="AH1170" s="162"/>
    </row>
    <row r="1171" ht="15.75" customHeight="1" spans="1:34">
      <c r="A1171" s="175"/>
      <c r="B1171" s="204"/>
      <c r="C1171" s="204"/>
      <c r="D1171" s="204"/>
      <c r="E1171" s="204"/>
      <c r="F1171" s="176"/>
      <c r="G1171" s="263"/>
      <c r="H1171" s="176"/>
      <c r="I1171" s="176"/>
      <c r="J1171" s="204"/>
      <c r="K1171" s="204"/>
      <c r="L1171" s="204"/>
      <c r="M1171" s="191"/>
      <c r="N1171" s="189"/>
      <c r="O1171" s="189"/>
      <c r="P1171" s="189"/>
      <c r="Q1171" s="189"/>
      <c r="R1171" s="189"/>
      <c r="S1171" s="219"/>
      <c r="T1171" s="219"/>
      <c r="U1171" s="189"/>
      <c r="V1171" s="189"/>
      <c r="W1171" s="189"/>
      <c r="X1171" s="189"/>
      <c r="Y1171" s="189"/>
      <c r="Z1171" s="189"/>
      <c r="AA1171" s="189"/>
      <c r="AB1171" s="189"/>
      <c r="AC1171" s="191"/>
      <c r="AD1171" s="162"/>
      <c r="AE1171" s="162"/>
      <c r="AF1171" s="162"/>
      <c r="AG1171" s="162"/>
      <c r="AH1171" s="162"/>
    </row>
    <row r="1172" ht="15.75" customHeight="1" spans="1:34">
      <c r="A1172" s="175"/>
      <c r="B1172" s="204"/>
      <c r="C1172" s="204"/>
      <c r="D1172" s="204"/>
      <c r="E1172" s="204"/>
      <c r="F1172" s="176"/>
      <c r="G1172" s="263"/>
      <c r="H1172" s="176"/>
      <c r="I1172" s="176"/>
      <c r="J1172" s="204"/>
      <c r="K1172" s="204"/>
      <c r="L1172" s="204"/>
      <c r="M1172" s="191"/>
      <c r="N1172" s="189"/>
      <c r="O1172" s="189"/>
      <c r="P1172" s="189"/>
      <c r="Q1172" s="189"/>
      <c r="R1172" s="189"/>
      <c r="S1172" s="219"/>
      <c r="T1172" s="219"/>
      <c r="U1172" s="189"/>
      <c r="V1172" s="189"/>
      <c r="W1172" s="189"/>
      <c r="X1172" s="189"/>
      <c r="Y1172" s="189"/>
      <c r="Z1172" s="189"/>
      <c r="AA1172" s="189"/>
      <c r="AB1172" s="189"/>
      <c r="AC1172" s="191"/>
      <c r="AD1172" s="162"/>
      <c r="AE1172" s="162"/>
      <c r="AF1172" s="162"/>
      <c r="AG1172" s="162"/>
      <c r="AH1172" s="162"/>
    </row>
    <row r="1173" ht="15.75" customHeight="1" spans="1:34">
      <c r="A1173" s="175"/>
      <c r="B1173" s="204"/>
      <c r="C1173" s="204"/>
      <c r="D1173" s="204"/>
      <c r="E1173" s="204"/>
      <c r="F1173" s="176"/>
      <c r="G1173" s="263"/>
      <c r="H1173" s="176"/>
      <c r="I1173" s="176"/>
      <c r="J1173" s="204"/>
      <c r="K1173" s="204"/>
      <c r="L1173" s="204"/>
      <c r="M1173" s="191"/>
      <c r="N1173" s="189"/>
      <c r="O1173" s="189"/>
      <c r="P1173" s="189"/>
      <c r="Q1173" s="189"/>
      <c r="R1173" s="189"/>
      <c r="S1173" s="219"/>
      <c r="T1173" s="219"/>
      <c r="U1173" s="189"/>
      <c r="V1173" s="189"/>
      <c r="W1173" s="189"/>
      <c r="X1173" s="189"/>
      <c r="Y1173" s="189"/>
      <c r="Z1173" s="189"/>
      <c r="AA1173" s="189"/>
      <c r="AB1173" s="189"/>
      <c r="AC1173" s="191"/>
      <c r="AD1173" s="162"/>
      <c r="AE1173" s="162"/>
      <c r="AF1173" s="162"/>
      <c r="AG1173" s="162"/>
      <c r="AH1173" s="162"/>
    </row>
    <row r="1174" ht="15.75" customHeight="1" spans="1:34">
      <c r="A1174" s="175"/>
      <c r="B1174" s="204"/>
      <c r="C1174" s="204"/>
      <c r="D1174" s="204"/>
      <c r="E1174" s="204"/>
      <c r="F1174" s="176"/>
      <c r="G1174" s="263"/>
      <c r="H1174" s="176"/>
      <c r="I1174" s="176"/>
      <c r="J1174" s="204"/>
      <c r="K1174" s="204"/>
      <c r="L1174" s="204"/>
      <c r="M1174" s="191"/>
      <c r="N1174" s="189"/>
      <c r="O1174" s="189"/>
      <c r="P1174" s="189"/>
      <c r="Q1174" s="189"/>
      <c r="R1174" s="189"/>
      <c r="S1174" s="219"/>
      <c r="T1174" s="219"/>
      <c r="U1174" s="189"/>
      <c r="V1174" s="189"/>
      <c r="W1174" s="189"/>
      <c r="X1174" s="189"/>
      <c r="Y1174" s="189"/>
      <c r="Z1174" s="189"/>
      <c r="AA1174" s="189"/>
      <c r="AB1174" s="189"/>
      <c r="AC1174" s="191"/>
      <c r="AD1174" s="162"/>
      <c r="AE1174" s="162"/>
      <c r="AF1174" s="162"/>
      <c r="AG1174" s="162"/>
      <c r="AH1174" s="162"/>
    </row>
    <row r="1175" ht="15.75" customHeight="1" spans="1:34">
      <c r="A1175" s="175"/>
      <c r="B1175" s="204"/>
      <c r="C1175" s="204"/>
      <c r="D1175" s="204"/>
      <c r="E1175" s="204"/>
      <c r="F1175" s="176"/>
      <c r="G1175" s="204"/>
      <c r="H1175" s="176"/>
      <c r="I1175" s="176"/>
      <c r="J1175" s="204"/>
      <c r="K1175" s="204"/>
      <c r="L1175" s="204"/>
      <c r="M1175" s="191"/>
      <c r="N1175" s="189"/>
      <c r="O1175" s="189"/>
      <c r="P1175" s="189"/>
      <c r="Q1175" s="189"/>
      <c r="R1175" s="189"/>
      <c r="S1175" s="219"/>
      <c r="T1175" s="219"/>
      <c r="U1175" s="189"/>
      <c r="V1175" s="189"/>
      <c r="W1175" s="189"/>
      <c r="X1175" s="189"/>
      <c r="Y1175" s="189"/>
      <c r="Z1175" s="189"/>
      <c r="AA1175" s="189"/>
      <c r="AB1175" s="189"/>
      <c r="AC1175" s="191"/>
      <c r="AD1175" s="162"/>
      <c r="AE1175" s="162"/>
      <c r="AF1175" s="162"/>
      <c r="AG1175" s="162"/>
      <c r="AH1175" s="162"/>
    </row>
    <row r="1176" ht="15.75" customHeight="1" spans="1:34">
      <c r="A1176" s="175"/>
      <c r="B1176" s="204"/>
      <c r="C1176" s="204"/>
      <c r="D1176" s="204"/>
      <c r="E1176" s="204"/>
      <c r="F1176" s="176"/>
      <c r="G1176" s="263"/>
      <c r="H1176" s="176"/>
      <c r="I1176" s="176"/>
      <c r="J1176" s="204"/>
      <c r="K1176" s="204"/>
      <c r="L1176" s="204"/>
      <c r="M1176" s="191"/>
      <c r="N1176" s="189"/>
      <c r="O1176" s="189"/>
      <c r="P1176" s="189"/>
      <c r="Q1176" s="189"/>
      <c r="R1176" s="189"/>
      <c r="S1176" s="219"/>
      <c r="T1176" s="219"/>
      <c r="U1176" s="189"/>
      <c r="V1176" s="189"/>
      <c r="W1176" s="189"/>
      <c r="X1176" s="189"/>
      <c r="Y1176" s="189"/>
      <c r="Z1176" s="189"/>
      <c r="AA1176" s="189"/>
      <c r="AB1176" s="189"/>
      <c r="AC1176" s="191"/>
      <c r="AD1176" s="162"/>
      <c r="AE1176" s="162"/>
      <c r="AF1176" s="162"/>
      <c r="AG1176" s="162"/>
      <c r="AH1176" s="162"/>
    </row>
    <row r="1177" ht="15.75" customHeight="1" spans="1:34">
      <c r="A1177" s="175"/>
      <c r="B1177" s="204"/>
      <c r="C1177" s="204"/>
      <c r="D1177" s="204"/>
      <c r="E1177" s="204"/>
      <c r="F1177" s="176"/>
      <c r="G1177" s="268"/>
      <c r="H1177" s="176"/>
      <c r="I1177" s="176"/>
      <c r="J1177" s="204"/>
      <c r="K1177" s="204"/>
      <c r="L1177" s="204"/>
      <c r="M1177" s="191"/>
      <c r="N1177" s="189"/>
      <c r="O1177" s="189"/>
      <c r="P1177" s="189"/>
      <c r="Q1177" s="189"/>
      <c r="R1177" s="189"/>
      <c r="S1177" s="219"/>
      <c r="T1177" s="219"/>
      <c r="U1177" s="189"/>
      <c r="V1177" s="189"/>
      <c r="W1177" s="189"/>
      <c r="X1177" s="189"/>
      <c r="Y1177" s="189"/>
      <c r="Z1177" s="189"/>
      <c r="AA1177" s="189"/>
      <c r="AB1177" s="189"/>
      <c r="AC1177" s="191"/>
      <c r="AD1177" s="162"/>
      <c r="AE1177" s="162"/>
      <c r="AF1177" s="162"/>
      <c r="AG1177" s="162"/>
      <c r="AH1177" s="162"/>
    </row>
    <row r="1178" ht="15.75" customHeight="1" spans="1:34">
      <c r="A1178" s="175"/>
      <c r="B1178" s="204"/>
      <c r="C1178" s="204"/>
      <c r="D1178" s="204"/>
      <c r="E1178" s="204"/>
      <c r="F1178" s="176"/>
      <c r="G1178" s="263"/>
      <c r="H1178" s="176"/>
      <c r="I1178" s="176"/>
      <c r="J1178" s="204"/>
      <c r="K1178" s="204"/>
      <c r="L1178" s="204"/>
      <c r="M1178" s="191"/>
      <c r="N1178" s="189"/>
      <c r="O1178" s="189"/>
      <c r="P1178" s="189"/>
      <c r="Q1178" s="189"/>
      <c r="R1178" s="189"/>
      <c r="S1178" s="219"/>
      <c r="T1178" s="219"/>
      <c r="U1178" s="189"/>
      <c r="V1178" s="189"/>
      <c r="W1178" s="189"/>
      <c r="X1178" s="189"/>
      <c r="Y1178" s="189"/>
      <c r="Z1178" s="189"/>
      <c r="AA1178" s="189"/>
      <c r="AB1178" s="189"/>
      <c r="AC1178" s="191"/>
      <c r="AD1178" s="162"/>
      <c r="AE1178" s="162"/>
      <c r="AF1178" s="162"/>
      <c r="AG1178" s="162"/>
      <c r="AH1178" s="162"/>
    </row>
    <row r="1179" ht="15.75" customHeight="1" spans="1:34">
      <c r="A1179" s="175"/>
      <c r="B1179" s="204"/>
      <c r="C1179" s="204"/>
      <c r="D1179" s="204"/>
      <c r="E1179" s="204"/>
      <c r="F1179" s="176"/>
      <c r="G1179" s="263"/>
      <c r="H1179" s="176"/>
      <c r="I1179" s="176"/>
      <c r="J1179" s="204"/>
      <c r="K1179" s="204"/>
      <c r="L1179" s="204"/>
      <c r="M1179" s="191"/>
      <c r="N1179" s="189"/>
      <c r="O1179" s="189"/>
      <c r="P1179" s="189"/>
      <c r="Q1179" s="189"/>
      <c r="R1179" s="189"/>
      <c r="S1179" s="219"/>
      <c r="T1179" s="219"/>
      <c r="U1179" s="189"/>
      <c r="V1179" s="189"/>
      <c r="W1179" s="189"/>
      <c r="X1179" s="189"/>
      <c r="Y1179" s="189"/>
      <c r="Z1179" s="189"/>
      <c r="AA1179" s="189"/>
      <c r="AB1179" s="189"/>
      <c r="AC1179" s="191"/>
      <c r="AD1179" s="162"/>
      <c r="AE1179" s="162"/>
      <c r="AF1179" s="162"/>
      <c r="AG1179" s="162"/>
      <c r="AH1179" s="162"/>
    </row>
    <row r="1180" ht="15.75" customHeight="1" spans="1:34">
      <c r="A1180" s="175"/>
      <c r="B1180" s="204"/>
      <c r="C1180" s="204"/>
      <c r="D1180" s="204"/>
      <c r="E1180" s="204"/>
      <c r="F1180" s="176"/>
      <c r="G1180" s="267"/>
      <c r="H1180" s="176"/>
      <c r="I1180" s="176"/>
      <c r="J1180" s="204"/>
      <c r="K1180" s="204"/>
      <c r="L1180" s="204"/>
      <c r="M1180" s="191"/>
      <c r="N1180" s="189"/>
      <c r="O1180" s="189"/>
      <c r="P1180" s="189"/>
      <c r="Q1180" s="189"/>
      <c r="R1180" s="189"/>
      <c r="S1180" s="219"/>
      <c r="T1180" s="219"/>
      <c r="U1180" s="189"/>
      <c r="V1180" s="189"/>
      <c r="W1180" s="189"/>
      <c r="X1180" s="189"/>
      <c r="Y1180" s="189"/>
      <c r="Z1180" s="189"/>
      <c r="AA1180" s="189"/>
      <c r="AB1180" s="189"/>
      <c r="AC1180" s="191"/>
      <c r="AD1180" s="162"/>
      <c r="AE1180" s="162"/>
      <c r="AF1180" s="162"/>
      <c r="AG1180" s="162"/>
      <c r="AH1180" s="162"/>
    </row>
    <row r="1181" ht="15.75" customHeight="1" spans="1:34">
      <c r="A1181" s="175"/>
      <c r="B1181" s="204"/>
      <c r="C1181" s="204"/>
      <c r="D1181" s="204"/>
      <c r="E1181" s="204"/>
      <c r="F1181" s="176"/>
      <c r="G1181" s="263"/>
      <c r="H1181" s="176"/>
      <c r="I1181" s="176"/>
      <c r="J1181" s="204"/>
      <c r="K1181" s="204"/>
      <c r="L1181" s="204"/>
      <c r="M1181" s="191"/>
      <c r="N1181" s="189"/>
      <c r="O1181" s="189"/>
      <c r="P1181" s="189"/>
      <c r="Q1181" s="189"/>
      <c r="R1181" s="189"/>
      <c r="S1181" s="219"/>
      <c r="T1181" s="219"/>
      <c r="U1181" s="189"/>
      <c r="V1181" s="189"/>
      <c r="W1181" s="189"/>
      <c r="X1181" s="189"/>
      <c r="Y1181" s="189"/>
      <c r="Z1181" s="189"/>
      <c r="AA1181" s="189"/>
      <c r="AB1181" s="189"/>
      <c r="AC1181" s="191"/>
      <c r="AD1181" s="162"/>
      <c r="AE1181" s="162"/>
      <c r="AF1181" s="162"/>
      <c r="AG1181" s="162"/>
      <c r="AH1181" s="162"/>
    </row>
    <row r="1182" ht="15.75" customHeight="1" spans="1:34">
      <c r="A1182" s="175"/>
      <c r="B1182" s="204"/>
      <c r="C1182" s="204"/>
      <c r="D1182" s="204"/>
      <c r="E1182" s="204"/>
      <c r="F1182" s="176"/>
      <c r="G1182" s="263"/>
      <c r="H1182" s="176"/>
      <c r="I1182" s="176"/>
      <c r="J1182" s="204"/>
      <c r="K1182" s="204"/>
      <c r="L1182" s="204"/>
      <c r="M1182" s="191"/>
      <c r="N1182" s="189"/>
      <c r="O1182" s="189"/>
      <c r="P1182" s="189"/>
      <c r="Q1182" s="189"/>
      <c r="R1182" s="189"/>
      <c r="S1182" s="219"/>
      <c r="T1182" s="219"/>
      <c r="U1182" s="189"/>
      <c r="V1182" s="189"/>
      <c r="W1182" s="189"/>
      <c r="X1182" s="189"/>
      <c r="Y1182" s="189"/>
      <c r="Z1182" s="189"/>
      <c r="AA1182" s="189"/>
      <c r="AB1182" s="189"/>
      <c r="AC1182" s="191"/>
      <c r="AD1182" s="162"/>
      <c r="AE1182" s="162"/>
      <c r="AF1182" s="162"/>
      <c r="AG1182" s="162"/>
      <c r="AH1182" s="162"/>
    </row>
    <row r="1183" ht="15.75" customHeight="1" spans="1:34">
      <c r="A1183" s="175"/>
      <c r="B1183" s="204"/>
      <c r="C1183" s="204"/>
      <c r="D1183" s="204"/>
      <c r="E1183" s="204"/>
      <c r="F1183" s="176"/>
      <c r="G1183" s="263"/>
      <c r="H1183" s="176"/>
      <c r="I1183" s="176"/>
      <c r="J1183" s="204"/>
      <c r="K1183" s="204"/>
      <c r="L1183" s="204"/>
      <c r="M1183" s="191"/>
      <c r="N1183" s="189"/>
      <c r="O1183" s="189"/>
      <c r="P1183" s="189"/>
      <c r="Q1183" s="189"/>
      <c r="R1183" s="189"/>
      <c r="S1183" s="219"/>
      <c r="T1183" s="219"/>
      <c r="U1183" s="189"/>
      <c r="V1183" s="189"/>
      <c r="W1183" s="189"/>
      <c r="X1183" s="189"/>
      <c r="Y1183" s="189"/>
      <c r="Z1183" s="189"/>
      <c r="AA1183" s="189"/>
      <c r="AB1183" s="189"/>
      <c r="AC1183" s="191"/>
      <c r="AD1183" s="162"/>
      <c r="AE1183" s="162"/>
      <c r="AF1183" s="162"/>
      <c r="AG1183" s="162"/>
      <c r="AH1183" s="162"/>
    </row>
    <row r="1184" ht="15.75" customHeight="1" spans="1:34">
      <c r="A1184" s="175"/>
      <c r="B1184" s="204"/>
      <c r="C1184" s="204"/>
      <c r="D1184" s="204"/>
      <c r="E1184" s="204"/>
      <c r="F1184" s="176"/>
      <c r="G1184" s="263"/>
      <c r="H1184" s="176"/>
      <c r="I1184" s="176"/>
      <c r="J1184" s="204"/>
      <c r="K1184" s="204"/>
      <c r="L1184" s="204"/>
      <c r="M1184" s="191"/>
      <c r="N1184" s="189"/>
      <c r="O1184" s="189"/>
      <c r="P1184" s="189"/>
      <c r="Q1184" s="189"/>
      <c r="R1184" s="189"/>
      <c r="S1184" s="219"/>
      <c r="T1184" s="219"/>
      <c r="U1184" s="189"/>
      <c r="V1184" s="189"/>
      <c r="W1184" s="189"/>
      <c r="X1184" s="189"/>
      <c r="Y1184" s="189"/>
      <c r="Z1184" s="189"/>
      <c r="AA1184" s="189"/>
      <c r="AB1184" s="189"/>
      <c r="AC1184" s="191"/>
      <c r="AD1184" s="162"/>
      <c r="AE1184" s="162"/>
      <c r="AF1184" s="162"/>
      <c r="AG1184" s="162"/>
      <c r="AH1184" s="162"/>
    </row>
    <row r="1185" ht="15.75" customHeight="1" spans="1:34">
      <c r="A1185" s="175"/>
      <c r="B1185" s="204"/>
      <c r="C1185" s="204"/>
      <c r="D1185" s="204"/>
      <c r="E1185" s="204"/>
      <c r="F1185" s="176"/>
      <c r="G1185" s="263"/>
      <c r="H1185" s="176"/>
      <c r="I1185" s="176"/>
      <c r="J1185" s="204"/>
      <c r="K1185" s="204"/>
      <c r="L1185" s="204"/>
      <c r="M1185" s="191"/>
      <c r="N1185" s="189"/>
      <c r="O1185" s="189"/>
      <c r="P1185" s="189"/>
      <c r="Q1185" s="189"/>
      <c r="R1185" s="189"/>
      <c r="S1185" s="219"/>
      <c r="T1185" s="219"/>
      <c r="U1185" s="189"/>
      <c r="V1185" s="189"/>
      <c r="W1185" s="189"/>
      <c r="X1185" s="189"/>
      <c r="Y1185" s="189"/>
      <c r="Z1185" s="189"/>
      <c r="AA1185" s="189"/>
      <c r="AB1185" s="189"/>
      <c r="AC1185" s="191"/>
      <c r="AD1185" s="162"/>
      <c r="AE1185" s="162"/>
      <c r="AF1185" s="162"/>
      <c r="AG1185" s="162"/>
      <c r="AH1185" s="162"/>
    </row>
    <row r="1186" ht="15.75" customHeight="1" spans="1:34">
      <c r="A1186" s="175"/>
      <c r="B1186" s="204"/>
      <c r="C1186" s="204"/>
      <c r="D1186" s="204"/>
      <c r="E1186" s="204"/>
      <c r="F1186" s="176"/>
      <c r="G1186" s="263"/>
      <c r="H1186" s="176"/>
      <c r="I1186" s="176"/>
      <c r="J1186" s="204"/>
      <c r="K1186" s="204"/>
      <c r="L1186" s="204"/>
      <c r="M1186" s="191"/>
      <c r="N1186" s="189"/>
      <c r="O1186" s="189"/>
      <c r="P1186" s="189"/>
      <c r="Q1186" s="189"/>
      <c r="R1186" s="189"/>
      <c r="S1186" s="219"/>
      <c r="T1186" s="219"/>
      <c r="U1186" s="189"/>
      <c r="V1186" s="189"/>
      <c r="W1186" s="189"/>
      <c r="X1186" s="189"/>
      <c r="Y1186" s="189"/>
      <c r="Z1186" s="189"/>
      <c r="AA1186" s="189"/>
      <c r="AB1186" s="189"/>
      <c r="AC1186" s="191"/>
      <c r="AD1186" s="162"/>
      <c r="AE1186" s="162"/>
      <c r="AF1186" s="162"/>
      <c r="AG1186" s="162"/>
      <c r="AH1186" s="162"/>
    </row>
    <row r="1187" ht="15.75" customHeight="1" spans="1:34">
      <c r="A1187" s="175"/>
      <c r="B1187" s="204"/>
      <c r="C1187" s="204"/>
      <c r="D1187" s="204"/>
      <c r="E1187" s="204"/>
      <c r="F1187" s="176"/>
      <c r="G1187" s="266"/>
      <c r="H1187" s="176"/>
      <c r="I1187" s="176"/>
      <c r="J1187" s="204"/>
      <c r="K1187" s="204"/>
      <c r="L1187" s="204"/>
      <c r="M1187" s="191"/>
      <c r="N1187" s="189"/>
      <c r="O1187" s="189"/>
      <c r="P1187" s="189"/>
      <c r="Q1187" s="189"/>
      <c r="R1187" s="189"/>
      <c r="S1187" s="219"/>
      <c r="T1187" s="219"/>
      <c r="U1187" s="189"/>
      <c r="V1187" s="189"/>
      <c r="W1187" s="189"/>
      <c r="X1187" s="189"/>
      <c r="Y1187" s="189"/>
      <c r="Z1187" s="189"/>
      <c r="AA1187" s="189"/>
      <c r="AB1187" s="189"/>
      <c r="AC1187" s="191"/>
      <c r="AD1187" s="162"/>
      <c r="AE1187" s="162"/>
      <c r="AF1187" s="162"/>
      <c r="AG1187" s="162"/>
      <c r="AH1187" s="162"/>
    </row>
    <row r="1188" ht="15.75" customHeight="1" spans="1:34">
      <c r="A1188" s="175"/>
      <c r="B1188" s="204"/>
      <c r="C1188" s="204"/>
      <c r="D1188" s="204"/>
      <c r="E1188" s="204"/>
      <c r="F1188" s="176"/>
      <c r="G1188" s="263"/>
      <c r="H1188" s="176"/>
      <c r="I1188" s="176"/>
      <c r="J1188" s="204"/>
      <c r="K1188" s="204"/>
      <c r="L1188" s="204"/>
      <c r="M1188" s="191"/>
      <c r="N1188" s="189"/>
      <c r="O1188" s="189"/>
      <c r="P1188" s="189"/>
      <c r="Q1188" s="189"/>
      <c r="R1188" s="189"/>
      <c r="S1188" s="219"/>
      <c r="T1188" s="219"/>
      <c r="U1188" s="189"/>
      <c r="V1188" s="189"/>
      <c r="W1188" s="189"/>
      <c r="X1188" s="189"/>
      <c r="Y1188" s="189"/>
      <c r="Z1188" s="189"/>
      <c r="AA1188" s="189"/>
      <c r="AB1188" s="189"/>
      <c r="AC1188" s="191"/>
      <c r="AD1188" s="162"/>
      <c r="AE1188" s="162"/>
      <c r="AF1188" s="162"/>
      <c r="AG1188" s="162"/>
      <c r="AH1188" s="162"/>
    </row>
    <row r="1189" ht="15.75" customHeight="1" spans="1:34">
      <c r="A1189" s="175"/>
      <c r="B1189" s="204"/>
      <c r="C1189" s="204"/>
      <c r="D1189" s="204"/>
      <c r="E1189" s="204"/>
      <c r="F1189" s="176"/>
      <c r="G1189" s="263"/>
      <c r="H1189" s="176"/>
      <c r="I1189" s="176"/>
      <c r="J1189" s="204"/>
      <c r="K1189" s="204"/>
      <c r="L1189" s="204"/>
      <c r="M1189" s="191"/>
      <c r="N1189" s="189"/>
      <c r="O1189" s="189"/>
      <c r="P1189" s="189"/>
      <c r="Q1189" s="189"/>
      <c r="R1189" s="189"/>
      <c r="S1189" s="219"/>
      <c r="T1189" s="219"/>
      <c r="U1189" s="189"/>
      <c r="V1189" s="189"/>
      <c r="W1189" s="189"/>
      <c r="X1189" s="189"/>
      <c r="Y1189" s="189"/>
      <c r="Z1189" s="189"/>
      <c r="AA1189" s="189"/>
      <c r="AB1189" s="189"/>
      <c r="AC1189" s="191"/>
      <c r="AD1189" s="162"/>
      <c r="AE1189" s="162"/>
      <c r="AF1189" s="162"/>
      <c r="AG1189" s="162"/>
      <c r="AH1189" s="162"/>
    </row>
    <row r="1190" ht="15.75" customHeight="1" spans="1:34">
      <c r="A1190" s="175"/>
      <c r="B1190" s="204"/>
      <c r="C1190" s="204"/>
      <c r="D1190" s="204"/>
      <c r="E1190" s="204"/>
      <c r="F1190" s="176"/>
      <c r="G1190" s="263"/>
      <c r="H1190" s="176"/>
      <c r="I1190" s="176"/>
      <c r="J1190" s="204"/>
      <c r="K1190" s="204"/>
      <c r="L1190" s="204"/>
      <c r="M1190" s="191"/>
      <c r="N1190" s="189"/>
      <c r="O1190" s="189"/>
      <c r="P1190" s="189"/>
      <c r="Q1190" s="189"/>
      <c r="R1190" s="189"/>
      <c r="S1190" s="219"/>
      <c r="T1190" s="219"/>
      <c r="U1190" s="189"/>
      <c r="V1190" s="189"/>
      <c r="W1190" s="189"/>
      <c r="X1190" s="189"/>
      <c r="Y1190" s="189"/>
      <c r="Z1190" s="189"/>
      <c r="AA1190" s="189"/>
      <c r="AB1190" s="189"/>
      <c r="AC1190" s="191"/>
      <c r="AD1190" s="162"/>
      <c r="AE1190" s="162"/>
      <c r="AF1190" s="162"/>
      <c r="AG1190" s="162"/>
      <c r="AH1190" s="162"/>
    </row>
    <row r="1191" ht="15.75" customHeight="1" spans="1:34">
      <c r="A1191" s="175"/>
      <c r="B1191" s="204"/>
      <c r="C1191" s="204"/>
      <c r="D1191" s="204"/>
      <c r="E1191" s="204"/>
      <c r="F1191" s="176"/>
      <c r="G1191" s="263"/>
      <c r="H1191" s="176"/>
      <c r="I1191" s="176"/>
      <c r="J1191" s="204"/>
      <c r="K1191" s="204"/>
      <c r="L1191" s="204"/>
      <c r="M1191" s="191"/>
      <c r="N1191" s="189"/>
      <c r="O1191" s="189"/>
      <c r="P1191" s="189"/>
      <c r="Q1191" s="189"/>
      <c r="R1191" s="189"/>
      <c r="S1191" s="219"/>
      <c r="T1191" s="219"/>
      <c r="U1191" s="189"/>
      <c r="V1191" s="189"/>
      <c r="W1191" s="189"/>
      <c r="X1191" s="189"/>
      <c r="Y1191" s="189"/>
      <c r="Z1191" s="189"/>
      <c r="AA1191" s="189"/>
      <c r="AB1191" s="189"/>
      <c r="AC1191" s="191"/>
      <c r="AD1191" s="162"/>
      <c r="AE1191" s="162"/>
      <c r="AF1191" s="162"/>
      <c r="AG1191" s="162"/>
      <c r="AH1191" s="162"/>
    </row>
    <row r="1192" ht="15.75" customHeight="1" spans="1:34">
      <c r="A1192" s="175"/>
      <c r="B1192" s="204"/>
      <c r="C1192" s="204"/>
      <c r="D1192" s="204"/>
      <c r="E1192" s="204"/>
      <c r="F1192" s="176"/>
      <c r="G1192" s="263"/>
      <c r="H1192" s="176"/>
      <c r="I1192" s="176"/>
      <c r="J1192" s="204"/>
      <c r="K1192" s="204"/>
      <c r="L1192" s="204"/>
      <c r="M1192" s="191"/>
      <c r="N1192" s="189"/>
      <c r="O1192" s="189"/>
      <c r="P1192" s="189"/>
      <c r="Q1192" s="189"/>
      <c r="R1192" s="189"/>
      <c r="S1192" s="219"/>
      <c r="T1192" s="219"/>
      <c r="U1192" s="189"/>
      <c r="V1192" s="189"/>
      <c r="W1192" s="189"/>
      <c r="X1192" s="189"/>
      <c r="Y1192" s="189"/>
      <c r="Z1192" s="189"/>
      <c r="AA1192" s="189"/>
      <c r="AB1192" s="189"/>
      <c r="AC1192" s="191"/>
      <c r="AD1192" s="162"/>
      <c r="AE1192" s="162"/>
      <c r="AF1192" s="162"/>
      <c r="AG1192" s="162"/>
      <c r="AH1192" s="162"/>
    </row>
    <row r="1193" ht="15.75" customHeight="1" spans="1:34">
      <c r="A1193" s="175"/>
      <c r="B1193" s="204"/>
      <c r="C1193" s="204"/>
      <c r="D1193" s="204"/>
      <c r="E1193" s="204"/>
      <c r="F1193" s="176"/>
      <c r="G1193" s="263"/>
      <c r="H1193" s="176"/>
      <c r="I1193" s="176"/>
      <c r="J1193" s="204"/>
      <c r="K1193" s="204"/>
      <c r="L1193" s="204"/>
      <c r="M1193" s="191"/>
      <c r="N1193" s="189"/>
      <c r="O1193" s="189"/>
      <c r="P1193" s="189"/>
      <c r="Q1193" s="189"/>
      <c r="R1193" s="189"/>
      <c r="S1193" s="219"/>
      <c r="T1193" s="219"/>
      <c r="U1193" s="189"/>
      <c r="V1193" s="189"/>
      <c r="W1193" s="189"/>
      <c r="X1193" s="189"/>
      <c r="Y1193" s="189"/>
      <c r="Z1193" s="189"/>
      <c r="AA1193" s="189"/>
      <c r="AB1193" s="189"/>
      <c r="AC1193" s="191"/>
      <c r="AD1193" s="162"/>
      <c r="AE1193" s="162"/>
      <c r="AF1193" s="162"/>
      <c r="AG1193" s="162"/>
      <c r="AH1193" s="162"/>
    </row>
    <row r="1194" ht="15.75" customHeight="1" spans="1:34">
      <c r="A1194" s="175"/>
      <c r="B1194" s="204"/>
      <c r="C1194" s="204"/>
      <c r="D1194" s="204"/>
      <c r="E1194" s="204"/>
      <c r="F1194" s="176"/>
      <c r="G1194" s="263"/>
      <c r="H1194" s="176"/>
      <c r="I1194" s="176"/>
      <c r="J1194" s="204"/>
      <c r="K1194" s="204"/>
      <c r="L1194" s="204"/>
      <c r="M1194" s="191"/>
      <c r="N1194" s="189"/>
      <c r="O1194" s="189"/>
      <c r="P1194" s="189"/>
      <c r="Q1194" s="189"/>
      <c r="R1194" s="189"/>
      <c r="S1194" s="219"/>
      <c r="T1194" s="219"/>
      <c r="U1194" s="189"/>
      <c r="V1194" s="189"/>
      <c r="W1194" s="189"/>
      <c r="X1194" s="189"/>
      <c r="Y1194" s="189"/>
      <c r="Z1194" s="189"/>
      <c r="AA1194" s="189"/>
      <c r="AB1194" s="189"/>
      <c r="AC1194" s="191"/>
      <c r="AD1194" s="162"/>
      <c r="AE1194" s="162"/>
      <c r="AF1194" s="162"/>
      <c r="AG1194" s="162"/>
      <c r="AH1194" s="162"/>
    </row>
    <row r="1195" ht="15.75" customHeight="1" spans="1:34">
      <c r="A1195" s="175"/>
      <c r="B1195" s="204"/>
      <c r="C1195" s="204"/>
      <c r="D1195" s="204"/>
      <c r="E1195" s="204"/>
      <c r="F1195" s="176"/>
      <c r="G1195" s="263"/>
      <c r="H1195" s="176"/>
      <c r="I1195" s="176"/>
      <c r="J1195" s="204"/>
      <c r="K1195" s="204"/>
      <c r="L1195" s="204"/>
      <c r="M1195" s="191"/>
      <c r="N1195" s="189"/>
      <c r="O1195" s="189"/>
      <c r="P1195" s="189"/>
      <c r="Q1195" s="189"/>
      <c r="R1195" s="189"/>
      <c r="S1195" s="219"/>
      <c r="T1195" s="219"/>
      <c r="U1195" s="189"/>
      <c r="V1195" s="189"/>
      <c r="W1195" s="189"/>
      <c r="X1195" s="189"/>
      <c r="Y1195" s="189"/>
      <c r="Z1195" s="189"/>
      <c r="AA1195" s="189"/>
      <c r="AB1195" s="189"/>
      <c r="AC1195" s="191"/>
      <c r="AD1195" s="162"/>
      <c r="AE1195" s="162"/>
      <c r="AF1195" s="162"/>
      <c r="AG1195" s="162"/>
      <c r="AH1195" s="162"/>
    </row>
    <row r="1196" ht="15.75" customHeight="1" spans="1:34">
      <c r="A1196" s="175"/>
      <c r="B1196" s="204"/>
      <c r="C1196" s="204"/>
      <c r="D1196" s="204"/>
      <c r="E1196" s="204"/>
      <c r="F1196" s="176"/>
      <c r="G1196" s="263"/>
      <c r="H1196" s="176"/>
      <c r="I1196" s="176"/>
      <c r="J1196" s="204"/>
      <c r="K1196" s="204"/>
      <c r="L1196" s="204"/>
      <c r="M1196" s="191"/>
      <c r="N1196" s="189"/>
      <c r="O1196" s="189"/>
      <c r="P1196" s="189"/>
      <c r="Q1196" s="189"/>
      <c r="R1196" s="189"/>
      <c r="S1196" s="219"/>
      <c r="T1196" s="219"/>
      <c r="U1196" s="189"/>
      <c r="V1196" s="189"/>
      <c r="W1196" s="189"/>
      <c r="X1196" s="189"/>
      <c r="Y1196" s="189"/>
      <c r="Z1196" s="189"/>
      <c r="AA1196" s="189"/>
      <c r="AB1196" s="189"/>
      <c r="AC1196" s="191"/>
      <c r="AD1196" s="162"/>
      <c r="AE1196" s="162"/>
      <c r="AF1196" s="162"/>
      <c r="AG1196" s="162"/>
      <c r="AH1196" s="162"/>
    </row>
    <row r="1197" ht="15.75" customHeight="1" spans="1:34">
      <c r="A1197" s="175"/>
      <c r="B1197" s="204"/>
      <c r="C1197" s="204"/>
      <c r="D1197" s="204"/>
      <c r="E1197" s="204"/>
      <c r="F1197" s="176"/>
      <c r="G1197" s="265"/>
      <c r="H1197" s="176"/>
      <c r="I1197" s="176"/>
      <c r="J1197" s="204"/>
      <c r="K1197" s="204"/>
      <c r="L1197" s="204"/>
      <c r="M1197" s="191"/>
      <c r="N1197" s="189"/>
      <c r="O1197" s="189"/>
      <c r="P1197" s="189"/>
      <c r="Q1197" s="189"/>
      <c r="R1197" s="189"/>
      <c r="S1197" s="219"/>
      <c r="T1197" s="219"/>
      <c r="U1197" s="189"/>
      <c r="V1197" s="189"/>
      <c r="W1197" s="189"/>
      <c r="X1197" s="189"/>
      <c r="Y1197" s="189"/>
      <c r="Z1197" s="189"/>
      <c r="AA1197" s="189"/>
      <c r="AB1197" s="189"/>
      <c r="AC1197" s="191"/>
      <c r="AD1197" s="162"/>
      <c r="AE1197" s="162"/>
      <c r="AF1197" s="162"/>
      <c r="AG1197" s="162"/>
      <c r="AH1197" s="162"/>
    </row>
    <row r="1198" ht="15.75" customHeight="1" spans="1:34">
      <c r="A1198" s="175"/>
      <c r="B1198" s="204"/>
      <c r="C1198" s="204"/>
      <c r="D1198" s="204"/>
      <c r="E1198" s="204"/>
      <c r="F1198" s="176"/>
      <c r="G1198" s="265"/>
      <c r="H1198" s="176"/>
      <c r="I1198" s="176"/>
      <c r="J1198" s="204"/>
      <c r="K1198" s="204"/>
      <c r="L1198" s="204"/>
      <c r="M1198" s="191"/>
      <c r="N1198" s="189"/>
      <c r="O1198" s="189"/>
      <c r="P1198" s="189"/>
      <c r="Q1198" s="189"/>
      <c r="R1198" s="189"/>
      <c r="S1198" s="219"/>
      <c r="T1198" s="219"/>
      <c r="U1198" s="189"/>
      <c r="V1198" s="189"/>
      <c r="W1198" s="189"/>
      <c r="X1198" s="189"/>
      <c r="Y1198" s="189"/>
      <c r="Z1198" s="189"/>
      <c r="AA1198" s="189"/>
      <c r="AB1198" s="189"/>
      <c r="AC1198" s="191"/>
      <c r="AD1198" s="162"/>
      <c r="AE1198" s="162"/>
      <c r="AF1198" s="162"/>
      <c r="AG1198" s="162"/>
      <c r="AH1198" s="162"/>
    </row>
    <row r="1199" ht="15.75" customHeight="1" spans="1:34">
      <c r="A1199" s="175"/>
      <c r="B1199" s="204"/>
      <c r="C1199" s="204"/>
      <c r="D1199" s="204"/>
      <c r="E1199" s="204"/>
      <c r="F1199" s="176"/>
      <c r="G1199" s="263"/>
      <c r="H1199" s="176"/>
      <c r="I1199" s="176"/>
      <c r="J1199" s="204"/>
      <c r="K1199" s="204"/>
      <c r="L1199" s="204"/>
      <c r="M1199" s="191"/>
      <c r="N1199" s="189"/>
      <c r="O1199" s="189"/>
      <c r="P1199" s="189"/>
      <c r="Q1199" s="189"/>
      <c r="R1199" s="189"/>
      <c r="S1199" s="219"/>
      <c r="T1199" s="219"/>
      <c r="U1199" s="189"/>
      <c r="V1199" s="189"/>
      <c r="W1199" s="189"/>
      <c r="X1199" s="189"/>
      <c r="Y1199" s="189"/>
      <c r="Z1199" s="189"/>
      <c r="AA1199" s="189"/>
      <c r="AB1199" s="189"/>
      <c r="AC1199" s="191"/>
      <c r="AD1199" s="162"/>
      <c r="AE1199" s="162"/>
      <c r="AF1199" s="162"/>
      <c r="AG1199" s="162"/>
      <c r="AH1199" s="162"/>
    </row>
    <row r="1200" ht="15.75" customHeight="1" spans="1:34">
      <c r="A1200" s="175"/>
      <c r="B1200" s="204"/>
      <c r="C1200" s="204"/>
      <c r="D1200" s="204"/>
      <c r="E1200" s="204"/>
      <c r="F1200" s="176"/>
      <c r="G1200" s="265"/>
      <c r="H1200" s="176"/>
      <c r="I1200" s="176"/>
      <c r="J1200" s="204"/>
      <c r="K1200" s="204"/>
      <c r="L1200" s="204"/>
      <c r="M1200" s="191"/>
      <c r="N1200" s="189"/>
      <c r="O1200" s="189"/>
      <c r="P1200" s="189"/>
      <c r="Q1200" s="189"/>
      <c r="R1200" s="189"/>
      <c r="S1200" s="219"/>
      <c r="T1200" s="219"/>
      <c r="U1200" s="189"/>
      <c r="V1200" s="189"/>
      <c r="W1200" s="189"/>
      <c r="X1200" s="189"/>
      <c r="Y1200" s="189"/>
      <c r="Z1200" s="189"/>
      <c r="AA1200" s="189"/>
      <c r="AB1200" s="189"/>
      <c r="AC1200" s="191"/>
      <c r="AD1200" s="162"/>
      <c r="AE1200" s="162"/>
      <c r="AF1200" s="162"/>
      <c r="AG1200" s="162"/>
      <c r="AH1200" s="162"/>
    </row>
    <row r="1201" ht="15.75" customHeight="1" spans="1:34">
      <c r="A1201" s="175"/>
      <c r="B1201" s="204"/>
      <c r="C1201" s="204"/>
      <c r="D1201" s="204"/>
      <c r="E1201" s="204"/>
      <c r="F1201" s="176"/>
      <c r="G1201" s="263"/>
      <c r="H1201" s="176"/>
      <c r="I1201" s="176"/>
      <c r="J1201" s="204"/>
      <c r="K1201" s="204"/>
      <c r="L1201" s="204"/>
      <c r="M1201" s="191"/>
      <c r="N1201" s="189"/>
      <c r="O1201" s="189"/>
      <c r="P1201" s="189"/>
      <c r="Q1201" s="189"/>
      <c r="R1201" s="189"/>
      <c r="S1201" s="219"/>
      <c r="T1201" s="219"/>
      <c r="U1201" s="189"/>
      <c r="V1201" s="189"/>
      <c r="W1201" s="189"/>
      <c r="X1201" s="189"/>
      <c r="Y1201" s="189"/>
      <c r="Z1201" s="189"/>
      <c r="AA1201" s="189"/>
      <c r="AB1201" s="189"/>
      <c r="AC1201" s="191"/>
      <c r="AD1201" s="162"/>
      <c r="AE1201" s="162"/>
      <c r="AF1201" s="162"/>
      <c r="AG1201" s="162"/>
      <c r="AH1201" s="162"/>
    </row>
    <row r="1202" ht="15.75" customHeight="1" spans="1:34">
      <c r="A1202" s="175"/>
      <c r="B1202" s="204"/>
      <c r="C1202" s="204"/>
      <c r="D1202" s="204"/>
      <c r="E1202" s="204"/>
      <c r="F1202" s="176"/>
      <c r="G1202" s="269"/>
      <c r="H1202" s="176"/>
      <c r="I1202" s="176"/>
      <c r="J1202" s="204"/>
      <c r="K1202" s="204"/>
      <c r="L1202" s="204"/>
      <c r="M1202" s="191"/>
      <c r="N1202" s="189"/>
      <c r="O1202" s="189"/>
      <c r="P1202" s="189"/>
      <c r="Q1202" s="189"/>
      <c r="R1202" s="189"/>
      <c r="S1202" s="219"/>
      <c r="T1202" s="219"/>
      <c r="U1202" s="189"/>
      <c r="V1202" s="189"/>
      <c r="W1202" s="189"/>
      <c r="X1202" s="189"/>
      <c r="Y1202" s="189"/>
      <c r="Z1202" s="189"/>
      <c r="AA1202" s="189"/>
      <c r="AB1202" s="189"/>
      <c r="AC1202" s="191"/>
      <c r="AD1202" s="162"/>
      <c r="AE1202" s="162"/>
      <c r="AF1202" s="162"/>
      <c r="AG1202" s="162"/>
      <c r="AH1202" s="162"/>
    </row>
    <row r="1203" ht="15.75" customHeight="1" spans="1:34">
      <c r="A1203" s="175"/>
      <c r="B1203" s="204"/>
      <c r="C1203" s="204"/>
      <c r="D1203" s="204"/>
      <c r="E1203" s="204"/>
      <c r="F1203" s="176"/>
      <c r="G1203" s="265"/>
      <c r="H1203" s="176"/>
      <c r="I1203" s="176"/>
      <c r="J1203" s="204"/>
      <c r="K1203" s="204"/>
      <c r="L1203" s="204"/>
      <c r="M1203" s="191"/>
      <c r="N1203" s="189"/>
      <c r="O1203" s="189"/>
      <c r="P1203" s="189"/>
      <c r="Q1203" s="189"/>
      <c r="R1203" s="189"/>
      <c r="S1203" s="219"/>
      <c r="T1203" s="219"/>
      <c r="U1203" s="189"/>
      <c r="V1203" s="189"/>
      <c r="W1203" s="189"/>
      <c r="X1203" s="189"/>
      <c r="Y1203" s="189"/>
      <c r="Z1203" s="189"/>
      <c r="AA1203" s="189"/>
      <c r="AB1203" s="189"/>
      <c r="AC1203" s="191"/>
      <c r="AD1203" s="162"/>
      <c r="AE1203" s="162"/>
      <c r="AF1203" s="162"/>
      <c r="AG1203" s="162"/>
      <c r="AH1203" s="162"/>
    </row>
    <row r="1204" ht="15.75" customHeight="1" spans="1:34">
      <c r="A1204" s="175"/>
      <c r="B1204" s="204"/>
      <c r="C1204" s="204"/>
      <c r="D1204" s="204"/>
      <c r="E1204" s="204"/>
      <c r="F1204" s="176"/>
      <c r="G1204" s="263"/>
      <c r="H1204" s="176"/>
      <c r="I1204" s="176"/>
      <c r="J1204" s="204"/>
      <c r="K1204" s="204"/>
      <c r="L1204" s="204"/>
      <c r="M1204" s="191"/>
      <c r="N1204" s="189"/>
      <c r="O1204" s="189"/>
      <c r="P1204" s="189"/>
      <c r="Q1204" s="189"/>
      <c r="R1204" s="189"/>
      <c r="S1204" s="219"/>
      <c r="T1204" s="219"/>
      <c r="U1204" s="189"/>
      <c r="V1204" s="189"/>
      <c r="W1204" s="189"/>
      <c r="X1204" s="189"/>
      <c r="Y1204" s="189"/>
      <c r="Z1204" s="189"/>
      <c r="AA1204" s="189"/>
      <c r="AB1204" s="189"/>
      <c r="AC1204" s="191"/>
      <c r="AD1204" s="162"/>
      <c r="AE1204" s="162"/>
      <c r="AF1204" s="162"/>
      <c r="AG1204" s="162"/>
      <c r="AH1204" s="162"/>
    </row>
    <row r="1205" ht="15.75" customHeight="1" spans="1:34">
      <c r="A1205" s="175"/>
      <c r="B1205" s="204"/>
      <c r="C1205" s="204"/>
      <c r="D1205" s="204"/>
      <c r="E1205" s="204"/>
      <c r="F1205" s="176"/>
      <c r="G1205" s="263"/>
      <c r="H1205" s="176"/>
      <c r="I1205" s="176"/>
      <c r="J1205" s="204"/>
      <c r="K1205" s="204"/>
      <c r="L1205" s="204"/>
      <c r="M1205" s="191"/>
      <c r="N1205" s="189"/>
      <c r="O1205" s="189"/>
      <c r="P1205" s="189"/>
      <c r="Q1205" s="189"/>
      <c r="R1205" s="189"/>
      <c r="S1205" s="219"/>
      <c r="T1205" s="219"/>
      <c r="U1205" s="189"/>
      <c r="V1205" s="189"/>
      <c r="W1205" s="189"/>
      <c r="X1205" s="189"/>
      <c r="Y1205" s="189"/>
      <c r="Z1205" s="189"/>
      <c r="AA1205" s="189"/>
      <c r="AB1205" s="189"/>
      <c r="AC1205" s="191"/>
      <c r="AD1205" s="162"/>
      <c r="AE1205" s="162"/>
      <c r="AF1205" s="162"/>
      <c r="AG1205" s="162"/>
      <c r="AH1205" s="162"/>
    </row>
    <row r="1206" ht="15.75" customHeight="1" spans="1:34">
      <c r="A1206" s="175"/>
      <c r="B1206" s="204"/>
      <c r="C1206" s="204"/>
      <c r="D1206" s="204"/>
      <c r="E1206" s="204"/>
      <c r="F1206" s="176"/>
      <c r="G1206" s="263"/>
      <c r="H1206" s="176"/>
      <c r="I1206" s="176"/>
      <c r="J1206" s="204"/>
      <c r="K1206" s="204"/>
      <c r="L1206" s="204"/>
      <c r="M1206" s="191"/>
      <c r="N1206" s="189"/>
      <c r="O1206" s="189"/>
      <c r="P1206" s="189"/>
      <c r="Q1206" s="189"/>
      <c r="R1206" s="189"/>
      <c r="S1206" s="219"/>
      <c r="T1206" s="219"/>
      <c r="U1206" s="189"/>
      <c r="V1206" s="189"/>
      <c r="W1206" s="189"/>
      <c r="X1206" s="189"/>
      <c r="Y1206" s="189"/>
      <c r="Z1206" s="189"/>
      <c r="AA1206" s="189"/>
      <c r="AB1206" s="189"/>
      <c r="AC1206" s="191"/>
      <c r="AD1206" s="162"/>
      <c r="AE1206" s="162"/>
      <c r="AF1206" s="162"/>
      <c r="AG1206" s="162"/>
      <c r="AH1206" s="162"/>
    </row>
    <row r="1207" ht="15.75" customHeight="1" spans="1:34">
      <c r="A1207" s="175"/>
      <c r="B1207" s="204"/>
      <c r="C1207" s="204"/>
      <c r="D1207" s="204"/>
      <c r="E1207" s="204"/>
      <c r="F1207" s="176"/>
      <c r="G1207" s="263"/>
      <c r="H1207" s="176"/>
      <c r="I1207" s="176"/>
      <c r="J1207" s="204"/>
      <c r="K1207" s="204"/>
      <c r="L1207" s="204"/>
      <c r="M1207" s="191"/>
      <c r="N1207" s="189"/>
      <c r="O1207" s="189"/>
      <c r="P1207" s="189"/>
      <c r="Q1207" s="189"/>
      <c r="R1207" s="189"/>
      <c r="S1207" s="219"/>
      <c r="T1207" s="219"/>
      <c r="U1207" s="189"/>
      <c r="V1207" s="189"/>
      <c r="W1207" s="189"/>
      <c r="X1207" s="189"/>
      <c r="Y1207" s="189"/>
      <c r="Z1207" s="189"/>
      <c r="AA1207" s="189"/>
      <c r="AB1207" s="189"/>
      <c r="AC1207" s="191"/>
      <c r="AD1207" s="162"/>
      <c r="AE1207" s="162"/>
      <c r="AF1207" s="162"/>
      <c r="AG1207" s="162"/>
      <c r="AH1207" s="162"/>
    </row>
    <row r="1208" ht="15.75" customHeight="1" spans="1:34">
      <c r="A1208" s="175"/>
      <c r="B1208" s="204"/>
      <c r="C1208" s="204"/>
      <c r="D1208" s="204"/>
      <c r="E1208" s="204"/>
      <c r="F1208" s="176"/>
      <c r="G1208" s="263"/>
      <c r="H1208" s="176"/>
      <c r="I1208" s="176"/>
      <c r="J1208" s="204"/>
      <c r="K1208" s="204"/>
      <c r="L1208" s="204"/>
      <c r="M1208" s="191"/>
      <c r="N1208" s="189"/>
      <c r="O1208" s="189"/>
      <c r="P1208" s="189"/>
      <c r="Q1208" s="189"/>
      <c r="R1208" s="189"/>
      <c r="S1208" s="219"/>
      <c r="T1208" s="219"/>
      <c r="U1208" s="189"/>
      <c r="V1208" s="189"/>
      <c r="W1208" s="189"/>
      <c r="X1208" s="189"/>
      <c r="Y1208" s="189"/>
      <c r="Z1208" s="189"/>
      <c r="AA1208" s="189"/>
      <c r="AB1208" s="189"/>
      <c r="AC1208" s="191"/>
      <c r="AD1208" s="162"/>
      <c r="AE1208" s="162"/>
      <c r="AF1208" s="162"/>
      <c r="AG1208" s="162"/>
      <c r="AH1208" s="162"/>
    </row>
    <row r="1209" ht="15.75" customHeight="1" spans="1:34">
      <c r="A1209" s="175"/>
      <c r="B1209" s="204"/>
      <c r="C1209" s="204"/>
      <c r="D1209" s="204"/>
      <c r="E1209" s="204"/>
      <c r="F1209" s="176"/>
      <c r="G1209" s="264"/>
      <c r="H1209" s="176"/>
      <c r="I1209" s="176"/>
      <c r="J1209" s="204"/>
      <c r="K1209" s="204"/>
      <c r="L1209" s="204"/>
      <c r="M1209" s="191"/>
      <c r="N1209" s="189"/>
      <c r="O1209" s="189"/>
      <c r="P1209" s="189"/>
      <c r="Q1209" s="189"/>
      <c r="R1209" s="189"/>
      <c r="S1209" s="219"/>
      <c r="T1209" s="219"/>
      <c r="U1209" s="189"/>
      <c r="V1209" s="189"/>
      <c r="W1209" s="189"/>
      <c r="X1209" s="189"/>
      <c r="Y1209" s="189"/>
      <c r="Z1209" s="189"/>
      <c r="AA1209" s="189"/>
      <c r="AB1209" s="189"/>
      <c r="AC1209" s="191"/>
      <c r="AD1209" s="162"/>
      <c r="AE1209" s="162"/>
      <c r="AF1209" s="162"/>
      <c r="AG1209" s="162"/>
      <c r="AH1209" s="162"/>
    </row>
    <row r="1210" ht="15.75" customHeight="1" spans="1:34">
      <c r="A1210" s="175"/>
      <c r="B1210" s="204"/>
      <c r="C1210" s="204"/>
      <c r="D1210" s="204"/>
      <c r="E1210" s="204"/>
      <c r="F1210" s="176"/>
      <c r="G1210" s="266"/>
      <c r="H1210" s="176"/>
      <c r="I1210" s="176"/>
      <c r="J1210" s="204"/>
      <c r="K1210" s="204"/>
      <c r="L1210" s="204"/>
      <c r="M1210" s="191"/>
      <c r="N1210" s="189"/>
      <c r="O1210" s="189"/>
      <c r="P1210" s="189"/>
      <c r="Q1210" s="189"/>
      <c r="R1210" s="189"/>
      <c r="S1210" s="219"/>
      <c r="T1210" s="219"/>
      <c r="U1210" s="189"/>
      <c r="V1210" s="189"/>
      <c r="W1210" s="189"/>
      <c r="X1210" s="189"/>
      <c r="Y1210" s="189"/>
      <c r="Z1210" s="189"/>
      <c r="AA1210" s="189"/>
      <c r="AB1210" s="189"/>
      <c r="AC1210" s="191"/>
      <c r="AD1210" s="162"/>
      <c r="AE1210" s="162"/>
      <c r="AF1210" s="162"/>
      <c r="AG1210" s="162"/>
      <c r="AH1210" s="162"/>
    </row>
    <row r="1211" ht="15.75" customHeight="1" spans="1:34">
      <c r="A1211" s="175"/>
      <c r="B1211" s="204"/>
      <c r="C1211" s="204"/>
      <c r="D1211" s="204"/>
      <c r="E1211" s="204"/>
      <c r="F1211" s="176"/>
      <c r="G1211" s="270"/>
      <c r="H1211" s="176"/>
      <c r="I1211" s="176"/>
      <c r="J1211" s="204"/>
      <c r="K1211" s="204"/>
      <c r="L1211" s="204"/>
      <c r="M1211" s="191"/>
      <c r="N1211" s="189"/>
      <c r="O1211" s="189"/>
      <c r="P1211" s="189"/>
      <c r="Q1211" s="189"/>
      <c r="R1211" s="189"/>
      <c r="S1211" s="219"/>
      <c r="T1211" s="219"/>
      <c r="U1211" s="189"/>
      <c r="V1211" s="189"/>
      <c r="W1211" s="189"/>
      <c r="X1211" s="189"/>
      <c r="Y1211" s="189"/>
      <c r="Z1211" s="189"/>
      <c r="AA1211" s="189"/>
      <c r="AB1211" s="189"/>
      <c r="AC1211" s="191"/>
      <c r="AD1211" s="162"/>
      <c r="AE1211" s="162"/>
      <c r="AF1211" s="162"/>
      <c r="AG1211" s="162"/>
      <c r="AH1211" s="162"/>
    </row>
    <row r="1212" ht="15.75" customHeight="1" spans="1:34">
      <c r="A1212" s="175"/>
      <c r="B1212" s="204"/>
      <c r="C1212" s="204"/>
      <c r="D1212" s="204"/>
      <c r="E1212" s="204"/>
      <c r="F1212" s="176"/>
      <c r="G1212" s="265"/>
      <c r="H1212" s="176"/>
      <c r="I1212" s="176"/>
      <c r="J1212" s="204"/>
      <c r="K1212" s="204"/>
      <c r="L1212" s="204"/>
      <c r="M1212" s="191"/>
      <c r="N1212" s="189"/>
      <c r="O1212" s="189"/>
      <c r="P1212" s="189"/>
      <c r="Q1212" s="189"/>
      <c r="R1212" s="189"/>
      <c r="S1212" s="219"/>
      <c r="T1212" s="219"/>
      <c r="U1212" s="189"/>
      <c r="V1212" s="189"/>
      <c r="W1212" s="189"/>
      <c r="X1212" s="189"/>
      <c r="Y1212" s="189"/>
      <c r="Z1212" s="189"/>
      <c r="AA1212" s="189"/>
      <c r="AB1212" s="189"/>
      <c r="AC1212" s="191"/>
      <c r="AD1212" s="162"/>
      <c r="AE1212" s="162"/>
      <c r="AF1212" s="162"/>
      <c r="AG1212" s="162"/>
      <c r="AH1212" s="162"/>
    </row>
    <row r="1213" ht="15.75" customHeight="1" spans="1:34">
      <c r="A1213" s="175"/>
      <c r="B1213" s="204"/>
      <c r="C1213" s="204"/>
      <c r="D1213" s="204"/>
      <c r="E1213" s="204"/>
      <c r="F1213" s="176"/>
      <c r="G1213" s="271"/>
      <c r="H1213" s="176"/>
      <c r="I1213" s="176"/>
      <c r="J1213" s="204"/>
      <c r="K1213" s="204"/>
      <c r="L1213" s="204"/>
      <c r="M1213" s="191"/>
      <c r="N1213" s="189"/>
      <c r="O1213" s="189"/>
      <c r="P1213" s="189"/>
      <c r="Q1213" s="189"/>
      <c r="R1213" s="189"/>
      <c r="S1213" s="219"/>
      <c r="T1213" s="219"/>
      <c r="U1213" s="189"/>
      <c r="V1213" s="189"/>
      <c r="W1213" s="189"/>
      <c r="X1213" s="189"/>
      <c r="Y1213" s="189"/>
      <c r="Z1213" s="189"/>
      <c r="AA1213" s="189"/>
      <c r="AB1213" s="189"/>
      <c r="AC1213" s="191"/>
      <c r="AD1213" s="162"/>
      <c r="AE1213" s="162"/>
      <c r="AF1213" s="162"/>
      <c r="AG1213" s="162"/>
      <c r="AH1213" s="162"/>
    </row>
    <row r="1214" ht="15.75" customHeight="1" spans="1:34">
      <c r="A1214" s="175"/>
      <c r="B1214" s="204"/>
      <c r="C1214" s="204"/>
      <c r="D1214" s="204"/>
      <c r="E1214" s="204"/>
      <c r="F1214" s="176"/>
      <c r="G1214" s="266"/>
      <c r="H1214" s="176"/>
      <c r="I1214" s="176"/>
      <c r="J1214" s="204"/>
      <c r="K1214" s="204"/>
      <c r="L1214" s="204"/>
      <c r="M1214" s="191"/>
      <c r="N1214" s="189"/>
      <c r="O1214" s="189"/>
      <c r="P1214" s="189"/>
      <c r="Q1214" s="189"/>
      <c r="R1214" s="189"/>
      <c r="S1214" s="219"/>
      <c r="T1214" s="219"/>
      <c r="U1214" s="189"/>
      <c r="V1214" s="189"/>
      <c r="W1214" s="189"/>
      <c r="X1214" s="189"/>
      <c r="Y1214" s="189"/>
      <c r="Z1214" s="189"/>
      <c r="AA1214" s="189"/>
      <c r="AB1214" s="189"/>
      <c r="AC1214" s="191"/>
      <c r="AD1214" s="162"/>
      <c r="AE1214" s="162"/>
      <c r="AF1214" s="162"/>
      <c r="AG1214" s="162"/>
      <c r="AH1214" s="162"/>
    </row>
    <row r="1215" ht="15.75" customHeight="1" spans="1:34">
      <c r="A1215" s="175"/>
      <c r="B1215" s="204"/>
      <c r="C1215" s="204"/>
      <c r="D1215" s="204"/>
      <c r="E1215" s="204"/>
      <c r="F1215" s="176"/>
      <c r="G1215" s="263"/>
      <c r="H1215" s="176"/>
      <c r="I1215" s="176"/>
      <c r="J1215" s="204"/>
      <c r="K1215" s="204"/>
      <c r="L1215" s="204"/>
      <c r="M1215" s="191"/>
      <c r="N1215" s="189"/>
      <c r="O1215" s="189"/>
      <c r="P1215" s="189"/>
      <c r="Q1215" s="189"/>
      <c r="R1215" s="189"/>
      <c r="S1215" s="219"/>
      <c r="T1215" s="219"/>
      <c r="U1215" s="189"/>
      <c r="V1215" s="189"/>
      <c r="W1215" s="189"/>
      <c r="X1215" s="189"/>
      <c r="Y1215" s="189"/>
      <c r="Z1215" s="189"/>
      <c r="AA1215" s="189"/>
      <c r="AB1215" s="189"/>
      <c r="AC1215" s="191"/>
      <c r="AD1215" s="162"/>
      <c r="AE1215" s="162"/>
      <c r="AF1215" s="162"/>
      <c r="AG1215" s="162"/>
      <c r="AH1215" s="162"/>
    </row>
    <row r="1216" ht="15.75" customHeight="1" spans="1:34">
      <c r="A1216" s="272"/>
      <c r="B1216" s="204"/>
      <c r="C1216" s="204"/>
      <c r="D1216" s="204"/>
      <c r="E1216" s="204"/>
      <c r="F1216" s="176"/>
      <c r="G1216" s="263"/>
      <c r="H1216" s="176"/>
      <c r="I1216" s="176"/>
      <c r="J1216" s="204"/>
      <c r="K1216" s="204"/>
      <c r="L1216" s="204"/>
      <c r="M1216" s="191"/>
      <c r="N1216" s="189"/>
      <c r="O1216" s="189"/>
      <c r="P1216" s="189"/>
      <c r="Q1216" s="189"/>
      <c r="R1216" s="189"/>
      <c r="S1216" s="219"/>
      <c r="T1216" s="219"/>
      <c r="U1216" s="189"/>
      <c r="V1216" s="189"/>
      <c r="W1216" s="189"/>
      <c r="X1216" s="189"/>
      <c r="Y1216" s="189"/>
      <c r="Z1216" s="189"/>
      <c r="AA1216" s="189"/>
      <c r="AB1216" s="189"/>
      <c r="AC1216" s="191"/>
      <c r="AD1216" s="162"/>
      <c r="AE1216" s="162"/>
      <c r="AF1216" s="162"/>
      <c r="AG1216" s="162"/>
      <c r="AH1216" s="162"/>
    </row>
    <row r="1217" ht="15.75" customHeight="1" spans="1:34">
      <c r="A1217" s="272"/>
      <c r="B1217" s="204"/>
      <c r="C1217" s="204"/>
      <c r="D1217" s="204"/>
      <c r="E1217" s="204"/>
      <c r="F1217" s="176"/>
      <c r="G1217" s="263"/>
      <c r="H1217" s="176"/>
      <c r="I1217" s="176"/>
      <c r="J1217" s="204"/>
      <c r="K1217" s="204"/>
      <c r="L1217" s="204"/>
      <c r="M1217" s="191"/>
      <c r="N1217" s="189"/>
      <c r="O1217" s="189"/>
      <c r="P1217" s="189"/>
      <c r="Q1217" s="189"/>
      <c r="R1217" s="189"/>
      <c r="S1217" s="219"/>
      <c r="T1217" s="219"/>
      <c r="U1217" s="189"/>
      <c r="V1217" s="189"/>
      <c r="W1217" s="189"/>
      <c r="X1217" s="189"/>
      <c r="Y1217" s="189"/>
      <c r="Z1217" s="189"/>
      <c r="AA1217" s="189"/>
      <c r="AB1217" s="189"/>
      <c r="AC1217" s="191"/>
      <c r="AD1217" s="162"/>
      <c r="AE1217" s="162"/>
      <c r="AF1217" s="162"/>
      <c r="AG1217" s="162"/>
      <c r="AH1217" s="162"/>
    </row>
    <row r="1218" ht="15.75" customHeight="1" spans="1:34">
      <c r="A1218" s="272"/>
      <c r="B1218" s="204"/>
      <c r="C1218" s="204"/>
      <c r="D1218" s="204"/>
      <c r="E1218" s="204"/>
      <c r="F1218" s="176"/>
      <c r="G1218" s="263"/>
      <c r="H1218" s="176"/>
      <c r="I1218" s="176"/>
      <c r="J1218" s="204"/>
      <c r="K1218" s="204"/>
      <c r="L1218" s="204"/>
      <c r="M1218" s="191"/>
      <c r="N1218" s="189"/>
      <c r="O1218" s="189"/>
      <c r="P1218" s="189"/>
      <c r="Q1218" s="189"/>
      <c r="R1218" s="189"/>
      <c r="S1218" s="219"/>
      <c r="T1218" s="219"/>
      <c r="U1218" s="189"/>
      <c r="V1218" s="189"/>
      <c r="W1218" s="189"/>
      <c r="X1218" s="189"/>
      <c r="Y1218" s="189"/>
      <c r="Z1218" s="189"/>
      <c r="AA1218" s="189"/>
      <c r="AB1218" s="189"/>
      <c r="AC1218" s="191"/>
      <c r="AD1218" s="162"/>
      <c r="AE1218" s="162"/>
      <c r="AF1218" s="162"/>
      <c r="AG1218" s="162"/>
      <c r="AH1218" s="162"/>
    </row>
    <row r="1219" ht="15.75" customHeight="1" spans="1:34">
      <c r="A1219" s="272"/>
      <c r="B1219" s="204"/>
      <c r="C1219" s="204"/>
      <c r="D1219" s="204"/>
      <c r="E1219" s="204"/>
      <c r="F1219" s="176"/>
      <c r="G1219" s="266"/>
      <c r="H1219" s="176"/>
      <c r="I1219" s="176"/>
      <c r="J1219" s="204"/>
      <c r="K1219" s="204"/>
      <c r="L1219" s="204"/>
      <c r="M1219" s="191"/>
      <c r="N1219" s="189"/>
      <c r="O1219" s="189"/>
      <c r="P1219" s="189"/>
      <c r="Q1219" s="189"/>
      <c r="R1219" s="189"/>
      <c r="S1219" s="219"/>
      <c r="T1219" s="219"/>
      <c r="U1219" s="189"/>
      <c r="V1219" s="189"/>
      <c r="W1219" s="189"/>
      <c r="X1219" s="189"/>
      <c r="Y1219" s="189"/>
      <c r="Z1219" s="189"/>
      <c r="AA1219" s="189"/>
      <c r="AB1219" s="189"/>
      <c r="AC1219" s="191"/>
      <c r="AD1219" s="162"/>
      <c r="AE1219" s="162"/>
      <c r="AF1219" s="162"/>
      <c r="AG1219" s="162"/>
      <c r="AH1219" s="162"/>
    </row>
    <row r="1220" ht="15.75" customHeight="1" spans="1:34">
      <c r="A1220" s="272"/>
      <c r="B1220" s="204"/>
      <c r="C1220" s="204"/>
      <c r="D1220" s="204"/>
      <c r="E1220" s="204"/>
      <c r="F1220" s="176"/>
      <c r="G1220" s="204"/>
      <c r="H1220" s="176"/>
      <c r="I1220" s="176"/>
      <c r="J1220" s="204"/>
      <c r="K1220" s="204"/>
      <c r="L1220" s="204"/>
      <c r="M1220" s="191"/>
      <c r="N1220" s="189"/>
      <c r="O1220" s="189"/>
      <c r="P1220" s="189"/>
      <c r="Q1220" s="189"/>
      <c r="R1220" s="189"/>
      <c r="S1220" s="219"/>
      <c r="T1220" s="219"/>
      <c r="U1220" s="189"/>
      <c r="V1220" s="189"/>
      <c r="W1220" s="189"/>
      <c r="X1220" s="189"/>
      <c r="Y1220" s="189"/>
      <c r="Z1220" s="189"/>
      <c r="AA1220" s="189"/>
      <c r="AB1220" s="189"/>
      <c r="AC1220" s="191"/>
      <c r="AD1220" s="162"/>
      <c r="AE1220" s="162"/>
      <c r="AF1220" s="162"/>
      <c r="AG1220" s="162"/>
      <c r="AH1220" s="162"/>
    </row>
    <row r="1221" ht="15.75" customHeight="1" spans="1:34">
      <c r="A1221" s="272"/>
      <c r="B1221" s="204"/>
      <c r="C1221" s="204"/>
      <c r="D1221" s="204"/>
      <c r="E1221" s="204"/>
      <c r="F1221" s="176"/>
      <c r="G1221" s="204"/>
      <c r="H1221" s="176"/>
      <c r="I1221" s="176"/>
      <c r="J1221" s="204"/>
      <c r="K1221" s="204"/>
      <c r="L1221" s="204"/>
      <c r="M1221" s="191"/>
      <c r="N1221" s="189"/>
      <c r="O1221" s="189"/>
      <c r="P1221" s="189"/>
      <c r="Q1221" s="189"/>
      <c r="R1221" s="189"/>
      <c r="S1221" s="219"/>
      <c r="T1221" s="219"/>
      <c r="U1221" s="189"/>
      <c r="V1221" s="189"/>
      <c r="W1221" s="189"/>
      <c r="X1221" s="189"/>
      <c r="Y1221" s="189"/>
      <c r="Z1221" s="189"/>
      <c r="AA1221" s="189"/>
      <c r="AB1221" s="189"/>
      <c r="AC1221" s="191"/>
      <c r="AD1221" s="162"/>
      <c r="AE1221" s="162"/>
      <c r="AF1221" s="162"/>
      <c r="AG1221" s="162"/>
      <c r="AH1221" s="162"/>
    </row>
    <row r="1222" ht="15.75" customHeight="1" spans="1:34">
      <c r="A1222" s="272"/>
      <c r="B1222" s="204"/>
      <c r="C1222" s="204"/>
      <c r="D1222" s="204"/>
      <c r="E1222" s="204"/>
      <c r="F1222" s="176"/>
      <c r="G1222" s="204"/>
      <c r="H1222" s="176"/>
      <c r="I1222" s="176"/>
      <c r="J1222" s="204"/>
      <c r="K1222" s="204"/>
      <c r="L1222" s="204"/>
      <c r="M1222" s="191"/>
      <c r="N1222" s="189"/>
      <c r="O1222" s="189"/>
      <c r="P1222" s="189"/>
      <c r="Q1222" s="189"/>
      <c r="R1222" s="189"/>
      <c r="S1222" s="219"/>
      <c r="T1222" s="219"/>
      <c r="U1222" s="189"/>
      <c r="V1222" s="189"/>
      <c r="W1222" s="189"/>
      <c r="X1222" s="189"/>
      <c r="Y1222" s="189"/>
      <c r="Z1222" s="189"/>
      <c r="AA1222" s="189"/>
      <c r="AB1222" s="189"/>
      <c r="AC1222" s="191"/>
      <c r="AD1222" s="162"/>
      <c r="AE1222" s="162"/>
      <c r="AF1222" s="162"/>
      <c r="AG1222" s="162"/>
      <c r="AH1222" s="162"/>
    </row>
    <row r="1223" ht="15.75" customHeight="1" spans="1:34">
      <c r="A1223" s="272"/>
      <c r="B1223" s="204"/>
      <c r="C1223" s="204"/>
      <c r="D1223" s="204"/>
      <c r="E1223" s="204"/>
      <c r="F1223" s="176"/>
      <c r="G1223" s="204"/>
      <c r="H1223" s="176"/>
      <c r="I1223" s="176"/>
      <c r="J1223" s="204"/>
      <c r="K1223" s="204"/>
      <c r="L1223" s="204"/>
      <c r="M1223" s="191"/>
      <c r="N1223" s="189"/>
      <c r="O1223" s="189"/>
      <c r="P1223" s="189"/>
      <c r="Q1223" s="189"/>
      <c r="R1223" s="189"/>
      <c r="S1223" s="219"/>
      <c r="T1223" s="219"/>
      <c r="U1223" s="189"/>
      <c r="V1223" s="189"/>
      <c r="W1223" s="189"/>
      <c r="X1223" s="189"/>
      <c r="Y1223" s="189"/>
      <c r="Z1223" s="189"/>
      <c r="AA1223" s="189"/>
      <c r="AB1223" s="189"/>
      <c r="AC1223" s="191"/>
      <c r="AD1223" s="162"/>
      <c r="AE1223" s="162"/>
      <c r="AF1223" s="162"/>
      <c r="AG1223" s="162"/>
      <c r="AH1223" s="162"/>
    </row>
  </sheetData>
  <mergeCells count="8">
    <mergeCell ref="N6:R6"/>
    <mergeCell ref="S6:T6"/>
    <mergeCell ref="U6:W6"/>
    <mergeCell ref="X6:Z6"/>
    <mergeCell ref="AA6:AD6"/>
    <mergeCell ref="AH24:AH25"/>
    <mergeCell ref="AH277:AH280"/>
    <mergeCell ref="AH283:AH292"/>
  </mergeCells>
  <pageMargins left="0.7" right="0.7" top="0.75" bottom="0.75" header="0" footer="0"/>
  <pageSetup paperSize="1" orientation="landscape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1000"/>
  <sheetViews>
    <sheetView workbookViewId="0">
      <selection activeCell="A1" sqref="A1"/>
    </sheetView>
  </sheetViews>
  <sheetFormatPr defaultColWidth="14.4285714285714" defaultRowHeight="15" customHeight="1"/>
  <cols>
    <col min="1" max="11" width="8.71428571428571" customWidth="1"/>
    <col min="12" max="12" width="12.8571428571429" customWidth="1"/>
    <col min="13" max="14" width="8.71428571428571" customWidth="1"/>
    <col min="15" max="15" width="12.5714285714286" customWidth="1"/>
    <col min="16" max="34" width="8.71428571428571" customWidth="1"/>
  </cols>
  <sheetData>
    <row r="1" ht="15.75" spans="1:34">
      <c r="A1" s="83">
        <v>1</v>
      </c>
      <c r="B1" s="83">
        <v>2</v>
      </c>
      <c r="C1" s="84"/>
      <c r="D1" s="83">
        <v>3</v>
      </c>
      <c r="E1" s="83">
        <v>4</v>
      </c>
      <c r="F1" s="83">
        <v>5</v>
      </c>
      <c r="G1" s="83">
        <v>6</v>
      </c>
      <c r="H1" s="85">
        <v>7</v>
      </c>
      <c r="I1" s="83">
        <v>8</v>
      </c>
      <c r="J1" s="83">
        <v>9</v>
      </c>
      <c r="K1" s="85">
        <v>10</v>
      </c>
      <c r="L1" s="83">
        <v>11</v>
      </c>
      <c r="M1" s="83">
        <v>12</v>
      </c>
      <c r="N1" s="83">
        <v>13</v>
      </c>
      <c r="O1" s="83">
        <v>14</v>
      </c>
      <c r="P1" s="83">
        <v>15</v>
      </c>
      <c r="Q1" s="83">
        <v>16</v>
      </c>
      <c r="R1" s="83">
        <v>17</v>
      </c>
      <c r="S1" s="83">
        <v>18</v>
      </c>
      <c r="T1" s="83">
        <v>19</v>
      </c>
      <c r="U1" s="83">
        <v>20</v>
      </c>
      <c r="V1" s="83">
        <v>21</v>
      </c>
      <c r="W1" s="83">
        <v>22</v>
      </c>
      <c r="X1" s="83">
        <v>23</v>
      </c>
      <c r="Y1" s="83">
        <v>24</v>
      </c>
      <c r="Z1" s="83">
        <v>25</v>
      </c>
      <c r="AA1" s="83">
        <v>26</v>
      </c>
      <c r="AB1" s="83">
        <v>27</v>
      </c>
      <c r="AC1" s="83">
        <v>28</v>
      </c>
      <c r="AD1" s="83">
        <v>29</v>
      </c>
      <c r="AE1" s="84"/>
      <c r="AF1" s="83">
        <v>30</v>
      </c>
      <c r="AG1" s="84"/>
      <c r="AH1" s="84"/>
    </row>
    <row r="2" ht="51.75" spans="1:34">
      <c r="A2" s="86" t="s">
        <v>4236</v>
      </c>
      <c r="B2" s="87"/>
      <c r="C2" s="87"/>
      <c r="D2" s="84"/>
      <c r="E2" s="84"/>
      <c r="F2" s="84"/>
      <c r="G2" s="88" t="s">
        <v>4237</v>
      </c>
      <c r="H2" s="89"/>
      <c r="I2" s="84"/>
      <c r="J2" s="84"/>
      <c r="K2" s="89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132" t="s">
        <v>4238</v>
      </c>
      <c r="AG2" s="84"/>
      <c r="AH2" s="84"/>
    </row>
    <row r="3" ht="27" spans="1:34">
      <c r="A3" s="90" t="s">
        <v>1</v>
      </c>
      <c r="B3" s="91"/>
      <c r="C3" s="91"/>
      <c r="D3" s="84"/>
      <c r="E3" s="84"/>
      <c r="F3" s="84"/>
      <c r="G3" s="92" t="s">
        <v>4239</v>
      </c>
      <c r="H3" s="93"/>
      <c r="I3" s="118"/>
      <c r="J3" s="118"/>
      <c r="K3" s="93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132" t="s">
        <v>4240</v>
      </c>
      <c r="AG3" s="84"/>
      <c r="AH3" s="84"/>
    </row>
    <row r="4" ht="90" spans="1:34">
      <c r="A4" s="94" t="s">
        <v>4241</v>
      </c>
      <c r="B4" s="95" t="s">
        <v>959</v>
      </c>
      <c r="C4" s="96"/>
      <c r="D4" s="96"/>
      <c r="E4" s="96"/>
      <c r="F4" s="84"/>
      <c r="G4" s="97" t="s">
        <v>6243</v>
      </c>
      <c r="H4" s="93"/>
      <c r="I4" s="118"/>
      <c r="J4" s="118"/>
      <c r="K4" s="93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132" t="s">
        <v>4243</v>
      </c>
      <c r="AG4" s="84"/>
      <c r="AH4" s="84"/>
    </row>
    <row r="5" ht="26.25" spans="1:34">
      <c r="A5" s="94" t="s">
        <v>4244</v>
      </c>
      <c r="B5" s="95">
        <v>2024</v>
      </c>
      <c r="C5" s="96"/>
      <c r="D5" s="96"/>
      <c r="E5" s="96"/>
      <c r="F5" s="84"/>
      <c r="G5" s="84"/>
      <c r="H5" s="89"/>
      <c r="I5" s="84"/>
      <c r="J5" s="84"/>
      <c r="K5" s="89"/>
      <c r="L5" s="84"/>
      <c r="M5" s="84"/>
      <c r="N5" s="119" t="s">
        <v>4245</v>
      </c>
      <c r="O5" s="120"/>
      <c r="P5" s="120"/>
      <c r="Q5" s="120"/>
      <c r="R5" s="120"/>
      <c r="S5" s="119" t="s">
        <v>4245</v>
      </c>
      <c r="T5" s="120"/>
      <c r="U5" s="119" t="s">
        <v>4246</v>
      </c>
      <c r="V5" s="120"/>
      <c r="W5" s="120"/>
      <c r="X5" s="119" t="s">
        <v>4246</v>
      </c>
      <c r="Y5" s="120"/>
      <c r="Z5" s="120"/>
      <c r="AA5" s="133" t="s">
        <v>4247</v>
      </c>
      <c r="AB5" s="133" t="s">
        <v>4248</v>
      </c>
      <c r="AC5" s="133" t="s">
        <v>4249</v>
      </c>
      <c r="AD5" s="133" t="s">
        <v>4247</v>
      </c>
      <c r="AE5" s="84"/>
      <c r="AF5" s="132" t="s">
        <v>4250</v>
      </c>
      <c r="AG5" s="84"/>
      <c r="AH5" s="84"/>
    </row>
    <row r="6" ht="27" spans="1:34">
      <c r="A6" s="98" t="s">
        <v>4251</v>
      </c>
      <c r="B6" s="99" t="s">
        <v>6244</v>
      </c>
      <c r="C6" s="100"/>
      <c r="D6" s="100"/>
      <c r="E6" s="100"/>
      <c r="F6" s="101" t="s">
        <v>4253</v>
      </c>
      <c r="G6" s="102" t="s">
        <v>6245</v>
      </c>
      <c r="H6" s="103"/>
      <c r="I6" s="121"/>
      <c r="J6" s="121"/>
      <c r="K6" s="103"/>
      <c r="L6" s="121"/>
      <c r="M6" s="122"/>
      <c r="N6" s="123" t="s">
        <v>4255</v>
      </c>
      <c r="O6" s="124"/>
      <c r="P6" s="124"/>
      <c r="Q6" s="124"/>
      <c r="R6" s="131"/>
      <c r="S6" s="123" t="s">
        <v>4256</v>
      </c>
      <c r="T6" s="131"/>
      <c r="U6" s="123" t="s">
        <v>4257</v>
      </c>
      <c r="V6" s="124"/>
      <c r="W6" s="131"/>
      <c r="X6" s="123" t="s">
        <v>4258</v>
      </c>
      <c r="Y6" s="124"/>
      <c r="Z6" s="131"/>
      <c r="AA6" s="123" t="s">
        <v>4259</v>
      </c>
      <c r="AB6" s="124"/>
      <c r="AC6" s="124"/>
      <c r="AD6" s="131"/>
      <c r="AE6" s="134"/>
      <c r="AF6" s="132" t="s">
        <v>4260</v>
      </c>
      <c r="AG6" s="84"/>
      <c r="AH6" s="84"/>
    </row>
    <row r="7" ht="77.25" spans="1:34">
      <c r="A7" s="104" t="s">
        <v>7</v>
      </c>
      <c r="B7" s="105" t="s">
        <v>8</v>
      </c>
      <c r="C7" s="105" t="s">
        <v>4261</v>
      </c>
      <c r="D7" s="106" t="s">
        <v>4262</v>
      </c>
      <c r="E7" s="105" t="s">
        <v>4263</v>
      </c>
      <c r="F7" s="105" t="s">
        <v>4264</v>
      </c>
      <c r="G7" s="105" t="s">
        <v>4265</v>
      </c>
      <c r="H7" s="107" t="s">
        <v>4266</v>
      </c>
      <c r="I7" s="105" t="s">
        <v>3518</v>
      </c>
      <c r="J7" s="105" t="s">
        <v>4267</v>
      </c>
      <c r="K7" s="105" t="s">
        <v>4268</v>
      </c>
      <c r="L7" s="105" t="s">
        <v>4269</v>
      </c>
      <c r="M7" s="105" t="s">
        <v>3511</v>
      </c>
      <c r="N7" s="125" t="s">
        <v>4270</v>
      </c>
      <c r="O7" s="125" t="s">
        <v>4271</v>
      </c>
      <c r="P7" s="125" t="s">
        <v>4272</v>
      </c>
      <c r="Q7" s="125" t="s">
        <v>4273</v>
      </c>
      <c r="R7" s="125" t="s">
        <v>4274</v>
      </c>
      <c r="S7" s="125" t="s">
        <v>4275</v>
      </c>
      <c r="T7" s="125" t="s">
        <v>4276</v>
      </c>
      <c r="U7" s="125" t="s">
        <v>3498</v>
      </c>
      <c r="V7" s="125" t="s">
        <v>3500</v>
      </c>
      <c r="W7" s="125" t="s">
        <v>3499</v>
      </c>
      <c r="X7" s="125" t="s">
        <v>4277</v>
      </c>
      <c r="Y7" s="125" t="s">
        <v>4278</v>
      </c>
      <c r="Z7" s="125" t="s">
        <v>33</v>
      </c>
      <c r="AA7" s="125" t="s">
        <v>3507</v>
      </c>
      <c r="AB7" s="125" t="s">
        <v>3524</v>
      </c>
      <c r="AC7" s="125" t="s">
        <v>37</v>
      </c>
      <c r="AD7" s="125" t="s">
        <v>38</v>
      </c>
      <c r="AE7" s="135" t="s">
        <v>4279</v>
      </c>
      <c r="AF7" s="136" t="s">
        <v>4280</v>
      </c>
      <c r="AG7" s="136" t="s">
        <v>4281</v>
      </c>
      <c r="AH7" s="84"/>
    </row>
    <row r="8" ht="15.75" spans="1:34">
      <c r="A8" s="108" t="s">
        <v>4282</v>
      </c>
      <c r="B8" s="109"/>
      <c r="C8" s="109"/>
      <c r="D8" s="109"/>
      <c r="E8" s="109"/>
      <c r="F8" s="109"/>
      <c r="G8" s="109"/>
      <c r="H8" s="110"/>
      <c r="I8" s="126" t="s">
        <v>2710</v>
      </c>
      <c r="J8" s="109"/>
      <c r="K8" s="110"/>
      <c r="L8" s="127">
        <v>538250</v>
      </c>
      <c r="M8" s="126" t="s">
        <v>2710</v>
      </c>
      <c r="N8" s="126" t="s">
        <v>2710</v>
      </c>
      <c r="O8" s="127">
        <v>427862.5</v>
      </c>
      <c r="P8" s="126" t="s">
        <v>2710</v>
      </c>
      <c r="Q8" s="126" t="s">
        <v>2710</v>
      </c>
      <c r="R8" s="126" t="s">
        <v>2710</v>
      </c>
      <c r="S8" s="126" t="s">
        <v>2710</v>
      </c>
      <c r="T8" s="127">
        <v>4987.5</v>
      </c>
      <c r="U8" s="126" t="s">
        <v>2710</v>
      </c>
      <c r="V8" s="126" t="s">
        <v>2710</v>
      </c>
      <c r="W8" s="126" t="s">
        <v>2710</v>
      </c>
      <c r="X8" s="126" t="s">
        <v>2710</v>
      </c>
      <c r="Y8" s="126" t="s">
        <v>2710</v>
      </c>
      <c r="Z8" s="126" t="s">
        <v>2710</v>
      </c>
      <c r="AA8" s="126" t="s">
        <v>2710</v>
      </c>
      <c r="AB8" s="127">
        <v>-538250</v>
      </c>
      <c r="AC8" s="127">
        <v>105400</v>
      </c>
      <c r="AD8" s="126" t="s">
        <v>2710</v>
      </c>
      <c r="AE8" s="126" t="s">
        <v>2710</v>
      </c>
      <c r="AF8" s="137"/>
      <c r="AG8" s="137"/>
      <c r="AH8" s="84"/>
    </row>
    <row r="9" ht="102.75" spans="1:34">
      <c r="A9" s="111">
        <v>45415</v>
      </c>
      <c r="B9" s="112">
        <v>34</v>
      </c>
      <c r="C9" s="113"/>
      <c r="D9" s="112">
        <v>1681</v>
      </c>
      <c r="E9" s="113"/>
      <c r="F9" s="113"/>
      <c r="G9" s="114" t="s">
        <v>6246</v>
      </c>
      <c r="H9" s="115" t="s">
        <v>6247</v>
      </c>
      <c r="I9" s="113"/>
      <c r="J9" s="113"/>
      <c r="K9" s="115" t="s">
        <v>6248</v>
      </c>
      <c r="L9" s="128">
        <v>1800</v>
      </c>
      <c r="M9" s="117"/>
      <c r="N9" s="113"/>
      <c r="O9" s="128">
        <v>1800</v>
      </c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28">
        <v>-1800</v>
      </c>
      <c r="AC9" s="113"/>
      <c r="AD9" s="113"/>
      <c r="AE9" s="113"/>
      <c r="AF9" s="129" t="s">
        <v>2710</v>
      </c>
      <c r="AG9" s="109"/>
      <c r="AH9" s="84"/>
    </row>
    <row r="10" ht="64.5" spans="1:34">
      <c r="A10" s="111">
        <v>45418</v>
      </c>
      <c r="B10" s="112">
        <v>34</v>
      </c>
      <c r="C10" s="113"/>
      <c r="D10" s="112">
        <v>1682</v>
      </c>
      <c r="E10" s="113"/>
      <c r="F10" s="112">
        <v>501</v>
      </c>
      <c r="G10" s="114" t="s">
        <v>6249</v>
      </c>
      <c r="H10" s="116" t="s">
        <v>6250</v>
      </c>
      <c r="I10" s="113"/>
      <c r="J10" s="113"/>
      <c r="K10" s="115" t="s">
        <v>6248</v>
      </c>
      <c r="L10" s="128">
        <v>4700</v>
      </c>
      <c r="M10" s="117"/>
      <c r="N10" s="113"/>
      <c r="O10" s="128">
        <v>2900</v>
      </c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28">
        <v>-4700</v>
      </c>
      <c r="AC10" s="128">
        <v>1800</v>
      </c>
      <c r="AD10" s="113"/>
      <c r="AE10" s="113"/>
      <c r="AF10" s="129" t="s">
        <v>2710</v>
      </c>
      <c r="AG10" s="109"/>
      <c r="AH10" s="84"/>
    </row>
    <row r="11" ht="51.75" spans="1:34">
      <c r="A11" s="111">
        <v>45418</v>
      </c>
      <c r="B11" s="112">
        <v>34</v>
      </c>
      <c r="C11" s="113"/>
      <c r="D11" s="112">
        <v>1683</v>
      </c>
      <c r="E11" s="113"/>
      <c r="F11" s="112">
        <v>502</v>
      </c>
      <c r="G11" s="114" t="s">
        <v>6251</v>
      </c>
      <c r="H11" s="115" t="s">
        <v>6252</v>
      </c>
      <c r="I11" s="113"/>
      <c r="J11" s="113"/>
      <c r="K11" s="115" t="s">
        <v>6248</v>
      </c>
      <c r="L11" s="129">
        <v>600</v>
      </c>
      <c r="M11" s="117"/>
      <c r="N11" s="113"/>
      <c r="O11" s="129">
        <v>450</v>
      </c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29">
        <v>-600</v>
      </c>
      <c r="AC11" s="129">
        <v>150</v>
      </c>
      <c r="AD11" s="113"/>
      <c r="AE11" s="113"/>
      <c r="AF11" s="129" t="s">
        <v>2710</v>
      </c>
      <c r="AG11" s="109"/>
      <c r="AH11" s="84"/>
    </row>
    <row r="12" ht="51.75" spans="1:34">
      <c r="A12" s="111">
        <v>45418</v>
      </c>
      <c r="B12" s="112">
        <v>34</v>
      </c>
      <c r="C12" s="113"/>
      <c r="D12" s="112">
        <v>1684</v>
      </c>
      <c r="E12" s="113"/>
      <c r="F12" s="112">
        <v>503</v>
      </c>
      <c r="G12" s="114" t="s">
        <v>6253</v>
      </c>
      <c r="H12" s="115" t="s">
        <v>6252</v>
      </c>
      <c r="I12" s="113"/>
      <c r="J12" s="113"/>
      <c r="K12" s="115" t="s">
        <v>6248</v>
      </c>
      <c r="L12" s="129">
        <v>600</v>
      </c>
      <c r="M12" s="117"/>
      <c r="N12" s="113"/>
      <c r="O12" s="129">
        <v>450</v>
      </c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29">
        <v>-600</v>
      </c>
      <c r="AC12" s="129">
        <v>150</v>
      </c>
      <c r="AD12" s="113"/>
      <c r="AE12" s="113"/>
      <c r="AF12" s="129" t="s">
        <v>2710</v>
      </c>
      <c r="AG12" s="109"/>
      <c r="AH12" s="84"/>
    </row>
    <row r="13" ht="64.5" spans="1:34">
      <c r="A13" s="111">
        <v>45418</v>
      </c>
      <c r="B13" s="112">
        <v>34</v>
      </c>
      <c r="C13" s="113"/>
      <c r="D13" s="112">
        <v>1685</v>
      </c>
      <c r="E13" s="113"/>
      <c r="F13" s="112">
        <v>504</v>
      </c>
      <c r="G13" s="114" t="s">
        <v>6254</v>
      </c>
      <c r="H13" s="115" t="s">
        <v>6252</v>
      </c>
      <c r="I13" s="113"/>
      <c r="J13" s="113"/>
      <c r="K13" s="115" t="s">
        <v>6248</v>
      </c>
      <c r="L13" s="129">
        <v>600</v>
      </c>
      <c r="M13" s="117"/>
      <c r="N13" s="113"/>
      <c r="O13" s="129">
        <v>450</v>
      </c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29">
        <v>-600</v>
      </c>
      <c r="AC13" s="129">
        <v>150</v>
      </c>
      <c r="AD13" s="113"/>
      <c r="AE13" s="113"/>
      <c r="AF13" s="113"/>
      <c r="AG13" s="109"/>
      <c r="AH13" s="84"/>
    </row>
    <row r="14" ht="51.75" spans="1:34">
      <c r="A14" s="111">
        <v>45418</v>
      </c>
      <c r="B14" s="112">
        <v>34</v>
      </c>
      <c r="C14" s="113"/>
      <c r="D14" s="112">
        <v>1686</v>
      </c>
      <c r="E14" s="113"/>
      <c r="F14" s="112">
        <v>505</v>
      </c>
      <c r="G14" s="114" t="s">
        <v>6255</v>
      </c>
      <c r="H14" s="115" t="s">
        <v>6252</v>
      </c>
      <c r="I14" s="113"/>
      <c r="J14" s="113"/>
      <c r="K14" s="115" t="s">
        <v>6248</v>
      </c>
      <c r="L14" s="129">
        <v>600</v>
      </c>
      <c r="M14" s="117"/>
      <c r="N14" s="113"/>
      <c r="O14" s="129">
        <v>450</v>
      </c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29">
        <v>-600</v>
      </c>
      <c r="AC14" s="129">
        <v>150</v>
      </c>
      <c r="AD14" s="113"/>
      <c r="AE14" s="113"/>
      <c r="AF14" s="129" t="s">
        <v>2710</v>
      </c>
      <c r="AG14" s="109"/>
      <c r="AH14" s="84"/>
    </row>
    <row r="15" ht="51.75" spans="1:34">
      <c r="A15" s="111">
        <v>45418</v>
      </c>
      <c r="B15" s="112">
        <v>34</v>
      </c>
      <c r="C15" s="113"/>
      <c r="D15" s="112">
        <v>1687</v>
      </c>
      <c r="E15" s="113"/>
      <c r="F15" s="112">
        <v>506</v>
      </c>
      <c r="G15" s="114" t="s">
        <v>6256</v>
      </c>
      <c r="H15" s="115" t="s">
        <v>6252</v>
      </c>
      <c r="I15" s="113"/>
      <c r="J15" s="113"/>
      <c r="K15" s="115" t="s">
        <v>6248</v>
      </c>
      <c r="L15" s="129">
        <v>600</v>
      </c>
      <c r="M15" s="117"/>
      <c r="N15" s="113"/>
      <c r="O15" s="129">
        <v>450</v>
      </c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29">
        <v>-600</v>
      </c>
      <c r="AC15" s="129">
        <v>150</v>
      </c>
      <c r="AD15" s="113"/>
      <c r="AE15" s="113"/>
      <c r="AF15" s="129" t="s">
        <v>2710</v>
      </c>
      <c r="AG15" s="109"/>
      <c r="AH15" s="84"/>
    </row>
    <row r="16" ht="51.75" spans="1:34">
      <c r="A16" s="111">
        <v>45418</v>
      </c>
      <c r="B16" s="112">
        <v>34</v>
      </c>
      <c r="C16" s="113"/>
      <c r="D16" s="112">
        <v>1688</v>
      </c>
      <c r="E16" s="113"/>
      <c r="F16" s="112">
        <v>507</v>
      </c>
      <c r="G16" s="114" t="s">
        <v>6257</v>
      </c>
      <c r="H16" s="115" t="s">
        <v>4307</v>
      </c>
      <c r="I16" s="113"/>
      <c r="J16" s="113"/>
      <c r="K16" s="115" t="s">
        <v>6258</v>
      </c>
      <c r="L16" s="128">
        <v>3500</v>
      </c>
      <c r="M16" s="117"/>
      <c r="N16" s="113"/>
      <c r="O16" s="128">
        <v>2000</v>
      </c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28">
        <v>-3500</v>
      </c>
      <c r="AC16" s="128">
        <v>1500</v>
      </c>
      <c r="AD16" s="113"/>
      <c r="AE16" s="113"/>
      <c r="AF16" s="129" t="s">
        <v>2710</v>
      </c>
      <c r="AG16" s="109"/>
      <c r="AH16" s="84"/>
    </row>
    <row r="17" ht="30.75" spans="1:34">
      <c r="A17" s="111">
        <v>45418</v>
      </c>
      <c r="B17" s="112">
        <v>34</v>
      </c>
      <c r="C17" s="113"/>
      <c r="D17" s="112">
        <v>1689</v>
      </c>
      <c r="E17" s="113"/>
      <c r="F17" s="112">
        <v>508</v>
      </c>
      <c r="G17" s="114" t="s">
        <v>6259</v>
      </c>
      <c r="H17" s="115" t="s">
        <v>6252</v>
      </c>
      <c r="I17" s="113"/>
      <c r="J17" s="113"/>
      <c r="K17" s="115" t="s">
        <v>6258</v>
      </c>
      <c r="L17" s="129">
        <v>600</v>
      </c>
      <c r="M17" s="117"/>
      <c r="N17" s="113"/>
      <c r="O17" s="129">
        <v>450</v>
      </c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29">
        <v>-600</v>
      </c>
      <c r="AC17" s="129">
        <v>150</v>
      </c>
      <c r="AD17" s="113"/>
      <c r="AE17" s="113"/>
      <c r="AF17" s="129" t="s">
        <v>2710</v>
      </c>
      <c r="AG17" s="109"/>
      <c r="AH17" s="84"/>
    </row>
    <row r="18" ht="51.75" spans="1:34">
      <c r="A18" s="111">
        <v>45418</v>
      </c>
      <c r="B18" s="112">
        <v>34</v>
      </c>
      <c r="C18" s="113"/>
      <c r="D18" s="112">
        <v>1690</v>
      </c>
      <c r="E18" s="113"/>
      <c r="F18" s="112">
        <v>509</v>
      </c>
      <c r="G18" s="114" t="s">
        <v>6260</v>
      </c>
      <c r="H18" s="115" t="s">
        <v>6252</v>
      </c>
      <c r="I18" s="113"/>
      <c r="J18" s="113"/>
      <c r="K18" s="115" t="s">
        <v>6258</v>
      </c>
      <c r="L18" s="129">
        <v>600</v>
      </c>
      <c r="M18" s="117"/>
      <c r="N18" s="113"/>
      <c r="O18" s="129">
        <v>450</v>
      </c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29">
        <v>-600</v>
      </c>
      <c r="AC18" s="129">
        <v>150</v>
      </c>
      <c r="AD18" s="113"/>
      <c r="AE18" s="113"/>
      <c r="AF18" s="129" t="s">
        <v>2710</v>
      </c>
      <c r="AG18" s="109"/>
      <c r="AH18" s="84"/>
    </row>
    <row r="19" ht="51.75" spans="1:34">
      <c r="A19" s="111">
        <v>45418</v>
      </c>
      <c r="B19" s="112">
        <v>34</v>
      </c>
      <c r="C19" s="113"/>
      <c r="D19" s="112">
        <v>1691</v>
      </c>
      <c r="E19" s="113"/>
      <c r="F19" s="112">
        <v>510</v>
      </c>
      <c r="G19" s="114" t="s">
        <v>6261</v>
      </c>
      <c r="H19" s="115" t="s">
        <v>6252</v>
      </c>
      <c r="I19" s="113"/>
      <c r="J19" s="113"/>
      <c r="K19" s="115" t="s">
        <v>6258</v>
      </c>
      <c r="L19" s="129">
        <v>600</v>
      </c>
      <c r="M19" s="117"/>
      <c r="N19" s="113"/>
      <c r="O19" s="129">
        <v>450</v>
      </c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29">
        <v>-600</v>
      </c>
      <c r="AC19" s="129">
        <v>150</v>
      </c>
      <c r="AD19" s="113"/>
      <c r="AE19" s="113"/>
      <c r="AF19" s="129" t="s">
        <v>2710</v>
      </c>
      <c r="AG19" s="109"/>
      <c r="AH19" s="84"/>
    </row>
    <row r="20" ht="51.75" spans="1:34">
      <c r="A20" s="111">
        <v>45418</v>
      </c>
      <c r="B20" s="112">
        <v>34</v>
      </c>
      <c r="C20" s="113"/>
      <c r="D20" s="112">
        <v>1692</v>
      </c>
      <c r="E20" s="113"/>
      <c r="F20" s="112">
        <v>511</v>
      </c>
      <c r="G20" s="114" t="s">
        <v>6262</v>
      </c>
      <c r="H20" s="116" t="s">
        <v>6263</v>
      </c>
      <c r="I20" s="113"/>
      <c r="J20" s="113"/>
      <c r="K20" s="115" t="s">
        <v>6248</v>
      </c>
      <c r="L20" s="128">
        <v>5200</v>
      </c>
      <c r="M20" s="117"/>
      <c r="N20" s="113"/>
      <c r="O20" s="128">
        <v>3550</v>
      </c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28">
        <v>-5200</v>
      </c>
      <c r="AC20" s="128">
        <v>1650</v>
      </c>
      <c r="AD20" s="113"/>
      <c r="AE20" s="113"/>
      <c r="AF20" s="129" t="s">
        <v>2710</v>
      </c>
      <c r="AG20" s="109"/>
      <c r="AH20" s="84"/>
    </row>
    <row r="21" ht="15.75" customHeight="1" spans="1:34">
      <c r="A21" s="111">
        <v>45419</v>
      </c>
      <c r="B21" s="112">
        <v>34</v>
      </c>
      <c r="C21" s="113"/>
      <c r="D21" s="112">
        <v>1693</v>
      </c>
      <c r="E21" s="113"/>
      <c r="F21" s="112">
        <v>458</v>
      </c>
      <c r="G21" s="114" t="s">
        <v>6264</v>
      </c>
      <c r="H21" s="115" t="s">
        <v>6252</v>
      </c>
      <c r="I21" s="113"/>
      <c r="J21" s="113"/>
      <c r="K21" s="115" t="s">
        <v>6248</v>
      </c>
      <c r="L21" s="129">
        <v>600</v>
      </c>
      <c r="M21" s="117"/>
      <c r="N21" s="113"/>
      <c r="O21" s="129">
        <v>450</v>
      </c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29">
        <v>-600</v>
      </c>
      <c r="AC21" s="129">
        <v>150</v>
      </c>
      <c r="AD21" s="113"/>
      <c r="AE21" s="113"/>
      <c r="AF21" s="129" t="s">
        <v>2710</v>
      </c>
      <c r="AG21" s="109"/>
      <c r="AH21" s="84"/>
    </row>
    <row r="22" ht="15.75" customHeight="1" spans="1:34">
      <c r="A22" s="111">
        <v>45419</v>
      </c>
      <c r="B22" s="112">
        <v>34</v>
      </c>
      <c r="C22" s="113"/>
      <c r="D22" s="112">
        <v>1694</v>
      </c>
      <c r="E22" s="113"/>
      <c r="F22" s="112">
        <v>459</v>
      </c>
      <c r="G22" s="114" t="s">
        <v>6265</v>
      </c>
      <c r="H22" s="115" t="s">
        <v>6252</v>
      </c>
      <c r="I22" s="113"/>
      <c r="J22" s="113"/>
      <c r="K22" s="115" t="s">
        <v>6266</v>
      </c>
      <c r="L22" s="129">
        <v>600</v>
      </c>
      <c r="M22" s="117"/>
      <c r="N22" s="113"/>
      <c r="O22" s="129">
        <v>450</v>
      </c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29">
        <v>-600</v>
      </c>
      <c r="AC22" s="129">
        <v>150</v>
      </c>
      <c r="AD22" s="113"/>
      <c r="AE22" s="113"/>
      <c r="AF22" s="129" t="s">
        <v>2710</v>
      </c>
      <c r="AG22" s="109"/>
      <c r="AH22" s="84"/>
    </row>
    <row r="23" ht="15.75" customHeight="1" spans="1:34">
      <c r="A23" s="111">
        <v>45419</v>
      </c>
      <c r="B23" s="112">
        <v>34</v>
      </c>
      <c r="C23" s="113"/>
      <c r="D23" s="112">
        <v>1695</v>
      </c>
      <c r="E23" s="113"/>
      <c r="F23" s="112">
        <v>460</v>
      </c>
      <c r="G23" s="114" t="s">
        <v>6267</v>
      </c>
      <c r="H23" s="115" t="s">
        <v>6252</v>
      </c>
      <c r="I23" s="113"/>
      <c r="J23" s="113"/>
      <c r="K23" s="115" t="s">
        <v>6268</v>
      </c>
      <c r="L23" s="129">
        <v>600</v>
      </c>
      <c r="M23" s="117"/>
      <c r="N23" s="113"/>
      <c r="O23" s="129">
        <v>450</v>
      </c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29">
        <v>-600</v>
      </c>
      <c r="AC23" s="129">
        <v>150</v>
      </c>
      <c r="AD23" s="113"/>
      <c r="AE23" s="113"/>
      <c r="AF23" s="129" t="s">
        <v>2710</v>
      </c>
      <c r="AG23" s="109"/>
      <c r="AH23" s="84"/>
    </row>
    <row r="24" ht="15.75" customHeight="1" spans="1:34">
      <c r="A24" s="111">
        <v>45419</v>
      </c>
      <c r="B24" s="112">
        <v>34</v>
      </c>
      <c r="C24" s="113"/>
      <c r="D24" s="112">
        <v>1696</v>
      </c>
      <c r="E24" s="113"/>
      <c r="F24" s="112">
        <v>461</v>
      </c>
      <c r="G24" s="114" t="s">
        <v>6269</v>
      </c>
      <c r="H24" s="115" t="s">
        <v>4307</v>
      </c>
      <c r="I24" s="113"/>
      <c r="J24" s="113"/>
      <c r="K24" s="115" t="s">
        <v>6248</v>
      </c>
      <c r="L24" s="128">
        <v>3500</v>
      </c>
      <c r="M24" s="117"/>
      <c r="N24" s="113"/>
      <c r="O24" s="128">
        <v>2000</v>
      </c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28">
        <v>-3500</v>
      </c>
      <c r="AC24" s="128">
        <v>1500</v>
      </c>
      <c r="AD24" s="113"/>
      <c r="AE24" s="113"/>
      <c r="AF24" s="129" t="s">
        <v>2710</v>
      </c>
      <c r="AG24" s="109"/>
      <c r="AH24" s="84"/>
    </row>
    <row r="25" ht="15.75" customHeight="1" spans="1:34">
      <c r="A25" s="111">
        <v>45419</v>
      </c>
      <c r="B25" s="112">
        <v>34</v>
      </c>
      <c r="C25" s="113"/>
      <c r="D25" s="112">
        <v>1697</v>
      </c>
      <c r="E25" s="113"/>
      <c r="F25" s="113"/>
      <c r="G25" s="114" t="s">
        <v>187</v>
      </c>
      <c r="H25" s="117"/>
      <c r="I25" s="113"/>
      <c r="J25" s="113"/>
      <c r="K25" s="117"/>
      <c r="L25" s="129" t="s">
        <v>2710</v>
      </c>
      <c r="M25" s="117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  <c r="AE25" s="113"/>
      <c r="AF25" s="129" t="s">
        <v>2710</v>
      </c>
      <c r="AG25" s="109"/>
      <c r="AH25" s="84"/>
    </row>
    <row r="26" ht="15.75" customHeight="1" spans="1:34">
      <c r="A26" s="111">
        <v>45419</v>
      </c>
      <c r="B26" s="112">
        <v>34</v>
      </c>
      <c r="C26" s="113"/>
      <c r="D26" s="112">
        <v>1698</v>
      </c>
      <c r="E26" s="113"/>
      <c r="F26" s="112">
        <v>462</v>
      </c>
      <c r="G26" s="114" t="s">
        <v>6270</v>
      </c>
      <c r="H26" s="116" t="s">
        <v>6271</v>
      </c>
      <c r="I26" s="113"/>
      <c r="J26" s="113"/>
      <c r="K26" s="115" t="s">
        <v>6248</v>
      </c>
      <c r="L26" s="128">
        <v>4100</v>
      </c>
      <c r="M26" s="117"/>
      <c r="N26" s="113"/>
      <c r="O26" s="128">
        <v>2450</v>
      </c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28">
        <v>-4100</v>
      </c>
      <c r="AC26" s="128">
        <v>1650</v>
      </c>
      <c r="AD26" s="113"/>
      <c r="AE26" s="113"/>
      <c r="AF26" s="129" t="s">
        <v>2710</v>
      </c>
      <c r="AG26" s="109"/>
      <c r="AH26" s="84"/>
    </row>
    <row r="27" ht="15.75" customHeight="1" spans="1:34">
      <c r="A27" s="111">
        <v>45419</v>
      </c>
      <c r="B27" s="112">
        <v>34</v>
      </c>
      <c r="C27" s="113"/>
      <c r="D27" s="112">
        <v>1699</v>
      </c>
      <c r="E27" s="113"/>
      <c r="F27" s="112">
        <v>463</v>
      </c>
      <c r="G27" s="114" t="s">
        <v>6272</v>
      </c>
      <c r="H27" s="116" t="s">
        <v>6271</v>
      </c>
      <c r="I27" s="113"/>
      <c r="J27" s="113"/>
      <c r="K27" s="115" t="s">
        <v>6248</v>
      </c>
      <c r="L27" s="128">
        <v>4100</v>
      </c>
      <c r="M27" s="117"/>
      <c r="N27" s="113"/>
      <c r="O27" s="128">
        <v>2450</v>
      </c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28">
        <v>-4100</v>
      </c>
      <c r="AC27" s="128">
        <v>1650</v>
      </c>
      <c r="AD27" s="113"/>
      <c r="AE27" s="113"/>
      <c r="AF27" s="129" t="s">
        <v>2710</v>
      </c>
      <c r="AG27" s="109"/>
      <c r="AH27" s="84"/>
    </row>
    <row r="28" ht="15.75" customHeight="1" spans="1:34">
      <c r="A28" s="111">
        <v>45419</v>
      </c>
      <c r="B28" s="112">
        <v>34</v>
      </c>
      <c r="C28" s="113"/>
      <c r="D28" s="112">
        <v>1700</v>
      </c>
      <c r="E28" s="113"/>
      <c r="F28" s="112">
        <v>464</v>
      </c>
      <c r="G28" s="114" t="s">
        <v>6273</v>
      </c>
      <c r="H28" s="115" t="s">
        <v>4307</v>
      </c>
      <c r="I28" s="113"/>
      <c r="J28" s="113"/>
      <c r="K28" s="115" t="s">
        <v>6248</v>
      </c>
      <c r="L28" s="128">
        <v>3500</v>
      </c>
      <c r="M28" s="117"/>
      <c r="N28" s="113"/>
      <c r="O28" s="128">
        <v>2000</v>
      </c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28">
        <v>-3500</v>
      </c>
      <c r="AC28" s="128">
        <v>1500</v>
      </c>
      <c r="AD28" s="113"/>
      <c r="AE28" s="113"/>
      <c r="AF28" s="129" t="s">
        <v>2710</v>
      </c>
      <c r="AG28" s="109"/>
      <c r="AH28" s="84"/>
    </row>
    <row r="29" ht="15.75" customHeight="1" spans="1:34">
      <c r="A29" s="111">
        <v>45419</v>
      </c>
      <c r="B29" s="112">
        <v>35</v>
      </c>
      <c r="C29" s="113"/>
      <c r="D29" s="112">
        <v>1701</v>
      </c>
      <c r="E29" s="113"/>
      <c r="F29" s="112">
        <v>465</v>
      </c>
      <c r="G29" s="114" t="s">
        <v>6274</v>
      </c>
      <c r="H29" s="115" t="s">
        <v>6252</v>
      </c>
      <c r="I29" s="113"/>
      <c r="J29" s="113"/>
      <c r="K29" s="115" t="s">
        <v>6248</v>
      </c>
      <c r="L29" s="129">
        <v>600</v>
      </c>
      <c r="M29" s="117"/>
      <c r="N29" s="113"/>
      <c r="O29" s="129">
        <v>450</v>
      </c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29">
        <v>-600</v>
      </c>
      <c r="AC29" s="129">
        <v>150</v>
      </c>
      <c r="AD29" s="113"/>
      <c r="AE29" s="113"/>
      <c r="AF29" s="129" t="s">
        <v>2710</v>
      </c>
      <c r="AG29" s="109"/>
      <c r="AH29" s="84"/>
    </row>
    <row r="30" ht="15.75" customHeight="1" spans="1:34">
      <c r="A30" s="111">
        <v>45419</v>
      </c>
      <c r="B30" s="112">
        <v>35</v>
      </c>
      <c r="C30" s="113"/>
      <c r="D30" s="112">
        <v>1702</v>
      </c>
      <c r="E30" s="113"/>
      <c r="F30" s="112">
        <v>466</v>
      </c>
      <c r="G30" s="114" t="s">
        <v>6275</v>
      </c>
      <c r="H30" s="115" t="s">
        <v>6252</v>
      </c>
      <c r="I30" s="113"/>
      <c r="J30" s="113"/>
      <c r="K30" s="115" t="s">
        <v>6248</v>
      </c>
      <c r="L30" s="129">
        <v>600</v>
      </c>
      <c r="M30" s="117"/>
      <c r="N30" s="113"/>
      <c r="O30" s="129">
        <v>450</v>
      </c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29">
        <v>-600</v>
      </c>
      <c r="AC30" s="129">
        <v>150</v>
      </c>
      <c r="AD30" s="113"/>
      <c r="AE30" s="113"/>
      <c r="AF30" s="129" t="s">
        <v>2710</v>
      </c>
      <c r="AG30" s="109"/>
      <c r="AH30" s="84"/>
    </row>
    <row r="31" ht="15.75" customHeight="1" spans="1:34">
      <c r="A31" s="111">
        <v>45419</v>
      </c>
      <c r="B31" s="112">
        <v>35</v>
      </c>
      <c r="C31" s="113"/>
      <c r="D31" s="112">
        <v>1703</v>
      </c>
      <c r="E31" s="113"/>
      <c r="F31" s="112">
        <v>467</v>
      </c>
      <c r="G31" s="114" t="s">
        <v>6276</v>
      </c>
      <c r="H31" s="115" t="s">
        <v>6277</v>
      </c>
      <c r="I31" s="113"/>
      <c r="J31" s="113"/>
      <c r="K31" s="115" t="s">
        <v>6248</v>
      </c>
      <c r="L31" s="129">
        <v>250</v>
      </c>
      <c r="M31" s="117"/>
      <c r="N31" s="113"/>
      <c r="O31" s="129">
        <v>200</v>
      </c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29">
        <v>-250</v>
      </c>
      <c r="AC31" s="129">
        <v>50</v>
      </c>
      <c r="AD31" s="113"/>
      <c r="AE31" s="113"/>
      <c r="AF31" s="129" t="s">
        <v>2710</v>
      </c>
      <c r="AG31" s="109"/>
      <c r="AH31" s="84"/>
    </row>
    <row r="32" ht="15.75" customHeight="1" spans="1:34">
      <c r="A32" s="111">
        <v>45419</v>
      </c>
      <c r="B32" s="112">
        <v>35</v>
      </c>
      <c r="C32" s="113"/>
      <c r="D32" s="112">
        <v>1704</v>
      </c>
      <c r="E32" s="113"/>
      <c r="F32" s="112">
        <v>161</v>
      </c>
      <c r="G32" s="114" t="s">
        <v>6278</v>
      </c>
      <c r="H32" s="116" t="s">
        <v>6279</v>
      </c>
      <c r="I32" s="113"/>
      <c r="J32" s="113"/>
      <c r="K32" s="115" t="s">
        <v>6280</v>
      </c>
      <c r="L32" s="128">
        <v>99750</v>
      </c>
      <c r="M32" s="117"/>
      <c r="N32" s="113"/>
      <c r="O32" s="128">
        <v>94762.5</v>
      </c>
      <c r="P32" s="113"/>
      <c r="Q32" s="113"/>
      <c r="R32" s="113"/>
      <c r="S32" s="113"/>
      <c r="T32" s="128">
        <v>4987.5</v>
      </c>
      <c r="U32" s="113"/>
      <c r="V32" s="113"/>
      <c r="W32" s="113"/>
      <c r="X32" s="113"/>
      <c r="Y32" s="113"/>
      <c r="Z32" s="113"/>
      <c r="AA32" s="113"/>
      <c r="AB32" s="128">
        <v>-99750</v>
      </c>
      <c r="AC32" s="113"/>
      <c r="AD32" s="113"/>
      <c r="AE32" s="113"/>
      <c r="AF32" s="129" t="s">
        <v>2710</v>
      </c>
      <c r="AG32" s="109"/>
      <c r="AH32" s="84"/>
    </row>
    <row r="33" ht="15.75" customHeight="1" spans="1:34">
      <c r="A33" s="111">
        <v>45419</v>
      </c>
      <c r="B33" s="112">
        <v>35</v>
      </c>
      <c r="C33" s="113"/>
      <c r="D33" s="112">
        <v>1705</v>
      </c>
      <c r="E33" s="113"/>
      <c r="F33" s="112">
        <v>486</v>
      </c>
      <c r="G33" s="114" t="s">
        <v>6281</v>
      </c>
      <c r="H33" s="115" t="s">
        <v>6252</v>
      </c>
      <c r="I33" s="113"/>
      <c r="J33" s="113"/>
      <c r="K33" s="115" t="s">
        <v>6248</v>
      </c>
      <c r="L33" s="129">
        <v>600</v>
      </c>
      <c r="M33" s="117"/>
      <c r="N33" s="113"/>
      <c r="O33" s="129">
        <v>450</v>
      </c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29">
        <v>-600</v>
      </c>
      <c r="AC33" s="129">
        <v>150</v>
      </c>
      <c r="AD33" s="113"/>
      <c r="AE33" s="113"/>
      <c r="AF33" s="129" t="s">
        <v>2710</v>
      </c>
      <c r="AG33" s="109"/>
      <c r="AH33" s="84"/>
    </row>
    <row r="34" ht="15.75" customHeight="1" spans="1:34">
      <c r="A34" s="111">
        <v>45419</v>
      </c>
      <c r="B34" s="112">
        <v>35</v>
      </c>
      <c r="C34" s="113"/>
      <c r="D34" s="112">
        <v>1706</v>
      </c>
      <c r="E34" s="113"/>
      <c r="F34" s="112">
        <v>469</v>
      </c>
      <c r="G34" s="114" t="s">
        <v>6282</v>
      </c>
      <c r="H34" s="115" t="s">
        <v>6252</v>
      </c>
      <c r="I34" s="113"/>
      <c r="J34" s="113"/>
      <c r="K34" s="115" t="s">
        <v>6283</v>
      </c>
      <c r="L34" s="129">
        <v>600</v>
      </c>
      <c r="M34" s="117"/>
      <c r="N34" s="113"/>
      <c r="O34" s="129">
        <v>450</v>
      </c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29">
        <v>-600</v>
      </c>
      <c r="AC34" s="129">
        <v>150</v>
      </c>
      <c r="AD34" s="113"/>
      <c r="AE34" s="113"/>
      <c r="AF34" s="129" t="s">
        <v>2710</v>
      </c>
      <c r="AG34" s="109"/>
      <c r="AH34" s="84"/>
    </row>
    <row r="35" ht="15.75" customHeight="1" spans="1:34">
      <c r="A35" s="111">
        <v>45419</v>
      </c>
      <c r="B35" s="112">
        <v>35</v>
      </c>
      <c r="C35" s="113"/>
      <c r="D35" s="112">
        <v>1707</v>
      </c>
      <c r="E35" s="113"/>
      <c r="F35" s="112">
        <v>470</v>
      </c>
      <c r="G35" s="114" t="s">
        <v>6284</v>
      </c>
      <c r="H35" s="115" t="s">
        <v>6252</v>
      </c>
      <c r="I35" s="113"/>
      <c r="J35" s="113"/>
      <c r="K35" s="115" t="s">
        <v>6283</v>
      </c>
      <c r="L35" s="129">
        <v>600</v>
      </c>
      <c r="M35" s="117"/>
      <c r="N35" s="113"/>
      <c r="O35" s="129">
        <v>450</v>
      </c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29">
        <v>-600</v>
      </c>
      <c r="AC35" s="129">
        <v>150</v>
      </c>
      <c r="AD35" s="113"/>
      <c r="AE35" s="113"/>
      <c r="AF35" s="129" t="s">
        <v>2710</v>
      </c>
      <c r="AG35" s="109"/>
      <c r="AH35" s="84"/>
    </row>
    <row r="36" ht="15.75" customHeight="1" spans="1:34">
      <c r="A36" s="111">
        <v>45419</v>
      </c>
      <c r="B36" s="112">
        <v>35</v>
      </c>
      <c r="C36" s="113"/>
      <c r="D36" s="112">
        <v>1708</v>
      </c>
      <c r="E36" s="113"/>
      <c r="F36" s="112">
        <v>471</v>
      </c>
      <c r="G36" s="114" t="s">
        <v>6285</v>
      </c>
      <c r="H36" s="115" t="s">
        <v>6252</v>
      </c>
      <c r="I36" s="113"/>
      <c r="J36" s="113"/>
      <c r="K36" s="115" t="s">
        <v>6283</v>
      </c>
      <c r="L36" s="129">
        <v>600</v>
      </c>
      <c r="M36" s="117"/>
      <c r="N36" s="113"/>
      <c r="O36" s="129">
        <v>450</v>
      </c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29">
        <v>-600</v>
      </c>
      <c r="AC36" s="129">
        <v>150</v>
      </c>
      <c r="AD36" s="113"/>
      <c r="AE36" s="113"/>
      <c r="AF36" s="129" t="s">
        <v>2710</v>
      </c>
      <c r="AG36" s="109"/>
      <c r="AH36" s="84"/>
    </row>
    <row r="37" ht="15.75" customHeight="1" spans="1:34">
      <c r="A37" s="111">
        <v>45419</v>
      </c>
      <c r="B37" s="112">
        <v>35</v>
      </c>
      <c r="C37" s="113"/>
      <c r="D37" s="112">
        <v>1709</v>
      </c>
      <c r="E37" s="113"/>
      <c r="F37" s="112">
        <v>472</v>
      </c>
      <c r="G37" s="114" t="s">
        <v>6286</v>
      </c>
      <c r="H37" s="115" t="s">
        <v>6252</v>
      </c>
      <c r="I37" s="113"/>
      <c r="J37" s="113"/>
      <c r="K37" s="115" t="s">
        <v>6283</v>
      </c>
      <c r="L37" s="129">
        <v>600</v>
      </c>
      <c r="M37" s="117"/>
      <c r="N37" s="113"/>
      <c r="O37" s="129">
        <v>450</v>
      </c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29">
        <v>-600</v>
      </c>
      <c r="AC37" s="129">
        <v>150</v>
      </c>
      <c r="AD37" s="113"/>
      <c r="AE37" s="113"/>
      <c r="AF37" s="129" t="s">
        <v>2710</v>
      </c>
      <c r="AG37" s="109"/>
      <c r="AH37" s="84"/>
    </row>
    <row r="38" ht="15.75" customHeight="1" spans="1:34">
      <c r="A38" s="111">
        <v>45419</v>
      </c>
      <c r="B38" s="112">
        <v>35</v>
      </c>
      <c r="C38" s="113"/>
      <c r="D38" s="112">
        <v>1710</v>
      </c>
      <c r="E38" s="113"/>
      <c r="F38" s="112">
        <v>473</v>
      </c>
      <c r="G38" s="114" t="s">
        <v>6287</v>
      </c>
      <c r="H38" s="115" t="s">
        <v>6252</v>
      </c>
      <c r="I38" s="113"/>
      <c r="J38" s="113"/>
      <c r="K38" s="115" t="s">
        <v>6283</v>
      </c>
      <c r="L38" s="129">
        <v>600</v>
      </c>
      <c r="M38" s="117"/>
      <c r="N38" s="113"/>
      <c r="O38" s="129">
        <v>450</v>
      </c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29">
        <v>-600</v>
      </c>
      <c r="AC38" s="129">
        <v>150</v>
      </c>
      <c r="AD38" s="113"/>
      <c r="AE38" s="113"/>
      <c r="AF38" s="129" t="s">
        <v>2710</v>
      </c>
      <c r="AG38" s="109"/>
      <c r="AH38" s="84"/>
    </row>
    <row r="39" ht="15.75" customHeight="1" spans="1:34">
      <c r="A39" s="111">
        <v>45419</v>
      </c>
      <c r="B39" s="112">
        <v>35</v>
      </c>
      <c r="C39" s="113"/>
      <c r="D39" s="112">
        <v>1711</v>
      </c>
      <c r="E39" s="113"/>
      <c r="F39" s="112">
        <v>474</v>
      </c>
      <c r="G39" s="114" t="s">
        <v>6288</v>
      </c>
      <c r="H39" s="115" t="s">
        <v>6252</v>
      </c>
      <c r="I39" s="113"/>
      <c r="J39" s="113"/>
      <c r="K39" s="115" t="s">
        <v>6283</v>
      </c>
      <c r="L39" s="129">
        <v>600</v>
      </c>
      <c r="M39" s="117"/>
      <c r="N39" s="113"/>
      <c r="O39" s="129">
        <v>450</v>
      </c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29">
        <v>-600</v>
      </c>
      <c r="AC39" s="129">
        <v>150</v>
      </c>
      <c r="AD39" s="113"/>
      <c r="AE39" s="113"/>
      <c r="AF39" s="129" t="s">
        <v>2710</v>
      </c>
      <c r="AG39" s="109"/>
      <c r="AH39" s="84"/>
    </row>
    <row r="40" ht="15.75" customHeight="1" spans="1:34">
      <c r="A40" s="111">
        <v>45419</v>
      </c>
      <c r="B40" s="112">
        <v>35</v>
      </c>
      <c r="C40" s="113"/>
      <c r="D40" s="112">
        <v>1712</v>
      </c>
      <c r="E40" s="113"/>
      <c r="F40" s="112">
        <v>475</v>
      </c>
      <c r="G40" s="114" t="s">
        <v>6289</v>
      </c>
      <c r="H40" s="115" t="s">
        <v>6252</v>
      </c>
      <c r="I40" s="113"/>
      <c r="J40" s="113"/>
      <c r="K40" s="115" t="s">
        <v>6283</v>
      </c>
      <c r="L40" s="129">
        <v>600</v>
      </c>
      <c r="M40" s="117"/>
      <c r="N40" s="113"/>
      <c r="O40" s="129">
        <v>450</v>
      </c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29">
        <v>-600</v>
      </c>
      <c r="AC40" s="129">
        <v>150</v>
      </c>
      <c r="AD40" s="113"/>
      <c r="AE40" s="113"/>
      <c r="AF40" s="129" t="s">
        <v>2710</v>
      </c>
      <c r="AG40" s="109"/>
      <c r="AH40" s="84"/>
    </row>
    <row r="41" ht="15.75" customHeight="1" spans="1:34">
      <c r="A41" s="111">
        <v>45419</v>
      </c>
      <c r="B41" s="112">
        <v>35</v>
      </c>
      <c r="C41" s="113"/>
      <c r="D41" s="112">
        <v>1713</v>
      </c>
      <c r="E41" s="113"/>
      <c r="F41" s="112">
        <v>476</v>
      </c>
      <c r="G41" s="114" t="s">
        <v>6290</v>
      </c>
      <c r="H41" s="115" t="s">
        <v>6252</v>
      </c>
      <c r="I41" s="113"/>
      <c r="J41" s="113"/>
      <c r="K41" s="115" t="s">
        <v>6283</v>
      </c>
      <c r="L41" s="129">
        <v>600</v>
      </c>
      <c r="M41" s="117"/>
      <c r="N41" s="113"/>
      <c r="O41" s="129">
        <v>450</v>
      </c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29">
        <v>-600</v>
      </c>
      <c r="AC41" s="129">
        <v>150</v>
      </c>
      <c r="AD41" s="113"/>
      <c r="AE41" s="113"/>
      <c r="AF41" s="129" t="s">
        <v>2710</v>
      </c>
      <c r="AG41" s="109"/>
      <c r="AH41" s="84"/>
    </row>
    <row r="42" ht="15.75" customHeight="1" spans="1:34">
      <c r="A42" s="111">
        <v>45419</v>
      </c>
      <c r="B42" s="112">
        <v>35</v>
      </c>
      <c r="C42" s="113"/>
      <c r="D42" s="112">
        <v>1714</v>
      </c>
      <c r="E42" s="113"/>
      <c r="F42" s="112">
        <v>487</v>
      </c>
      <c r="G42" s="114" t="s">
        <v>6291</v>
      </c>
      <c r="H42" s="115" t="s">
        <v>6252</v>
      </c>
      <c r="I42" s="113"/>
      <c r="J42" s="113"/>
      <c r="K42" s="115" t="s">
        <v>6248</v>
      </c>
      <c r="L42" s="129">
        <v>600</v>
      </c>
      <c r="M42" s="117"/>
      <c r="N42" s="113"/>
      <c r="O42" s="129">
        <v>450</v>
      </c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29">
        <v>-600</v>
      </c>
      <c r="AC42" s="129">
        <v>150</v>
      </c>
      <c r="AD42" s="113"/>
      <c r="AE42" s="113"/>
      <c r="AF42" s="129" t="s">
        <v>2710</v>
      </c>
      <c r="AG42" s="109"/>
      <c r="AH42" s="84"/>
    </row>
    <row r="43" ht="15.75" customHeight="1" spans="1:34">
      <c r="A43" s="111">
        <v>45419</v>
      </c>
      <c r="B43" s="112">
        <v>35</v>
      </c>
      <c r="C43" s="113"/>
      <c r="D43" s="112">
        <v>1715</v>
      </c>
      <c r="E43" s="113"/>
      <c r="F43" s="112">
        <v>477</v>
      </c>
      <c r="G43" s="114" t="s">
        <v>6292</v>
      </c>
      <c r="H43" s="116" t="s">
        <v>6250</v>
      </c>
      <c r="I43" s="113"/>
      <c r="J43" s="113"/>
      <c r="K43" s="115" t="s">
        <v>6248</v>
      </c>
      <c r="L43" s="128">
        <v>4700</v>
      </c>
      <c r="M43" s="117"/>
      <c r="N43" s="113"/>
      <c r="O43" s="128">
        <v>2900</v>
      </c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28">
        <v>-4700</v>
      </c>
      <c r="AC43" s="128">
        <v>1800</v>
      </c>
      <c r="AD43" s="113"/>
      <c r="AE43" s="113"/>
      <c r="AF43" s="129" t="s">
        <v>2710</v>
      </c>
      <c r="AG43" s="109"/>
      <c r="AH43" s="84"/>
    </row>
    <row r="44" ht="15.75" customHeight="1" spans="1:34">
      <c r="A44" s="111">
        <v>45419</v>
      </c>
      <c r="B44" s="112">
        <v>35</v>
      </c>
      <c r="C44" s="113"/>
      <c r="D44" s="112">
        <v>1716</v>
      </c>
      <c r="E44" s="113"/>
      <c r="F44" s="112">
        <v>478</v>
      </c>
      <c r="G44" s="114" t="s">
        <v>6293</v>
      </c>
      <c r="H44" s="116" t="s">
        <v>6271</v>
      </c>
      <c r="I44" s="113"/>
      <c r="J44" s="113"/>
      <c r="K44" s="115" t="s">
        <v>6248</v>
      </c>
      <c r="L44" s="128">
        <v>4100</v>
      </c>
      <c r="M44" s="117"/>
      <c r="N44" s="113"/>
      <c r="O44" s="128">
        <v>2450</v>
      </c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28">
        <v>-4100</v>
      </c>
      <c r="AC44" s="128">
        <v>1650</v>
      </c>
      <c r="AD44" s="113"/>
      <c r="AE44" s="113"/>
      <c r="AF44" s="129" t="s">
        <v>2710</v>
      </c>
      <c r="AG44" s="109"/>
      <c r="AH44" s="84"/>
    </row>
    <row r="45" ht="15.75" customHeight="1" spans="1:34">
      <c r="A45" s="111">
        <v>45419</v>
      </c>
      <c r="B45" s="112">
        <v>35</v>
      </c>
      <c r="C45" s="113"/>
      <c r="D45" s="112">
        <v>1717</v>
      </c>
      <c r="E45" s="113"/>
      <c r="F45" s="112">
        <v>479</v>
      </c>
      <c r="G45" s="114" t="s">
        <v>6294</v>
      </c>
      <c r="H45" s="115" t="s">
        <v>6252</v>
      </c>
      <c r="I45" s="113"/>
      <c r="J45" s="113"/>
      <c r="K45" s="115" t="s">
        <v>6248</v>
      </c>
      <c r="L45" s="129">
        <v>600</v>
      </c>
      <c r="M45" s="117"/>
      <c r="N45" s="113"/>
      <c r="O45" s="129">
        <v>450</v>
      </c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29">
        <v>-600</v>
      </c>
      <c r="AC45" s="129">
        <v>150</v>
      </c>
      <c r="AD45" s="113"/>
      <c r="AE45" s="113"/>
      <c r="AF45" s="129" t="s">
        <v>2710</v>
      </c>
      <c r="AG45" s="109"/>
      <c r="AH45" s="84"/>
    </row>
    <row r="46" ht="15.75" customHeight="1" spans="1:34">
      <c r="A46" s="111">
        <v>45419</v>
      </c>
      <c r="B46" s="112">
        <v>35</v>
      </c>
      <c r="C46" s="113"/>
      <c r="D46" s="112">
        <v>1718</v>
      </c>
      <c r="E46" s="113"/>
      <c r="F46" s="112">
        <v>480</v>
      </c>
      <c r="G46" s="114" t="s">
        <v>6295</v>
      </c>
      <c r="H46" s="115" t="s">
        <v>6252</v>
      </c>
      <c r="I46" s="113"/>
      <c r="J46" s="113"/>
      <c r="K46" s="115" t="s">
        <v>6248</v>
      </c>
      <c r="L46" s="129">
        <v>600</v>
      </c>
      <c r="M46" s="117"/>
      <c r="N46" s="113"/>
      <c r="O46" s="129">
        <v>450</v>
      </c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29">
        <v>-600</v>
      </c>
      <c r="AC46" s="129">
        <v>150</v>
      </c>
      <c r="AD46" s="113"/>
      <c r="AE46" s="113"/>
      <c r="AF46" s="129" t="s">
        <v>2710</v>
      </c>
      <c r="AG46" s="109"/>
      <c r="AH46" s="84"/>
    </row>
    <row r="47" ht="15.75" customHeight="1" spans="1:34">
      <c r="A47" s="111">
        <v>45419</v>
      </c>
      <c r="B47" s="112">
        <v>35</v>
      </c>
      <c r="C47" s="113"/>
      <c r="D47" s="112">
        <v>1719</v>
      </c>
      <c r="E47" s="113"/>
      <c r="F47" s="112">
        <v>481</v>
      </c>
      <c r="G47" s="114" t="s">
        <v>6296</v>
      </c>
      <c r="H47" s="115" t="s">
        <v>6252</v>
      </c>
      <c r="I47" s="113"/>
      <c r="J47" s="113"/>
      <c r="K47" s="115" t="s">
        <v>6248</v>
      </c>
      <c r="L47" s="129">
        <v>600</v>
      </c>
      <c r="M47" s="117"/>
      <c r="N47" s="113"/>
      <c r="O47" s="129">
        <v>450</v>
      </c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29">
        <v>-600</v>
      </c>
      <c r="AC47" s="129">
        <v>150</v>
      </c>
      <c r="AD47" s="113"/>
      <c r="AE47" s="113"/>
      <c r="AF47" s="129" t="s">
        <v>2710</v>
      </c>
      <c r="AG47" s="109"/>
      <c r="AH47" s="84"/>
    </row>
    <row r="48" ht="15.75" customHeight="1" spans="1:34">
      <c r="A48" s="111">
        <v>45419</v>
      </c>
      <c r="B48" s="112">
        <v>35</v>
      </c>
      <c r="C48" s="113"/>
      <c r="D48" s="112">
        <v>1720</v>
      </c>
      <c r="E48" s="113"/>
      <c r="F48" s="112">
        <v>482</v>
      </c>
      <c r="G48" s="114" t="s">
        <v>6297</v>
      </c>
      <c r="H48" s="115" t="s">
        <v>6252</v>
      </c>
      <c r="I48" s="113"/>
      <c r="J48" s="113"/>
      <c r="K48" s="115" t="s">
        <v>6248</v>
      </c>
      <c r="L48" s="129">
        <v>600</v>
      </c>
      <c r="M48" s="117"/>
      <c r="N48" s="113"/>
      <c r="O48" s="129">
        <v>450</v>
      </c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29">
        <v>-600</v>
      </c>
      <c r="AC48" s="129">
        <v>150</v>
      </c>
      <c r="AD48" s="113"/>
      <c r="AE48" s="113"/>
      <c r="AF48" s="129" t="s">
        <v>2710</v>
      </c>
      <c r="AG48" s="109"/>
      <c r="AH48" s="84"/>
    </row>
    <row r="49" ht="15.75" customHeight="1" spans="1:34">
      <c r="A49" s="111">
        <v>45419</v>
      </c>
      <c r="B49" s="112">
        <v>35</v>
      </c>
      <c r="C49" s="113"/>
      <c r="D49" s="112">
        <v>1721</v>
      </c>
      <c r="E49" s="113"/>
      <c r="F49" s="112">
        <v>483</v>
      </c>
      <c r="G49" s="114" t="s">
        <v>6298</v>
      </c>
      <c r="H49" s="115" t="s">
        <v>6252</v>
      </c>
      <c r="I49" s="113"/>
      <c r="J49" s="113"/>
      <c r="K49" s="115" t="s">
        <v>6248</v>
      </c>
      <c r="L49" s="129">
        <v>600</v>
      </c>
      <c r="M49" s="117"/>
      <c r="N49" s="113"/>
      <c r="O49" s="129">
        <v>450</v>
      </c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29">
        <v>-600</v>
      </c>
      <c r="AC49" s="129">
        <v>150</v>
      </c>
      <c r="AD49" s="113"/>
      <c r="AE49" s="113"/>
      <c r="AF49" s="129" t="s">
        <v>2710</v>
      </c>
      <c r="AG49" s="109"/>
      <c r="AH49" s="84"/>
    </row>
    <row r="50" ht="15.75" customHeight="1" spans="1:34">
      <c r="A50" s="111">
        <v>45419</v>
      </c>
      <c r="B50" s="112">
        <v>35</v>
      </c>
      <c r="C50" s="113"/>
      <c r="D50" s="112">
        <v>1722</v>
      </c>
      <c r="E50" s="113"/>
      <c r="F50" s="112">
        <v>488</v>
      </c>
      <c r="G50" s="114" t="s">
        <v>6299</v>
      </c>
      <c r="H50" s="115" t="s">
        <v>6247</v>
      </c>
      <c r="I50" s="113"/>
      <c r="J50" s="113"/>
      <c r="K50" s="115" t="s">
        <v>6248</v>
      </c>
      <c r="L50" s="128">
        <v>1800</v>
      </c>
      <c r="M50" s="117"/>
      <c r="N50" s="113"/>
      <c r="O50" s="128">
        <v>1350</v>
      </c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28">
        <v>-1800</v>
      </c>
      <c r="AC50" s="129">
        <v>450</v>
      </c>
      <c r="AD50" s="113"/>
      <c r="AE50" s="113"/>
      <c r="AF50" s="129" t="s">
        <v>2710</v>
      </c>
      <c r="AG50" s="109"/>
      <c r="AH50" s="84"/>
    </row>
    <row r="51" ht="15.75" customHeight="1" spans="1:34">
      <c r="A51" s="111">
        <v>45419</v>
      </c>
      <c r="B51" s="112">
        <v>35</v>
      </c>
      <c r="C51" s="113"/>
      <c r="D51" s="112">
        <v>1723</v>
      </c>
      <c r="E51" s="113"/>
      <c r="F51" s="112">
        <v>485</v>
      </c>
      <c r="G51" s="114" t="s">
        <v>6300</v>
      </c>
      <c r="H51" s="115" t="s">
        <v>6252</v>
      </c>
      <c r="I51" s="113"/>
      <c r="J51" s="113"/>
      <c r="K51" s="115" t="s">
        <v>6248</v>
      </c>
      <c r="L51" s="129">
        <v>600</v>
      </c>
      <c r="M51" s="117"/>
      <c r="N51" s="113"/>
      <c r="O51" s="129">
        <v>450</v>
      </c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29">
        <v>-600</v>
      </c>
      <c r="AC51" s="129">
        <v>150</v>
      </c>
      <c r="AD51" s="113"/>
      <c r="AE51" s="113"/>
      <c r="AF51" s="129" t="s">
        <v>2710</v>
      </c>
      <c r="AG51" s="109"/>
      <c r="AH51" s="84"/>
    </row>
    <row r="52" ht="15.75" customHeight="1" spans="1:34">
      <c r="A52" s="111">
        <v>45419</v>
      </c>
      <c r="B52" s="112">
        <v>35</v>
      </c>
      <c r="C52" s="113"/>
      <c r="D52" s="112">
        <v>1724</v>
      </c>
      <c r="E52" s="113"/>
      <c r="F52" s="112">
        <v>484</v>
      </c>
      <c r="G52" s="114" t="s">
        <v>6301</v>
      </c>
      <c r="H52" s="115" t="s">
        <v>6252</v>
      </c>
      <c r="I52" s="113"/>
      <c r="J52" s="113"/>
      <c r="K52" s="115" t="s">
        <v>6248</v>
      </c>
      <c r="L52" s="129">
        <v>600</v>
      </c>
      <c r="M52" s="117"/>
      <c r="N52" s="113"/>
      <c r="O52" s="129">
        <v>450</v>
      </c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29">
        <v>-600</v>
      </c>
      <c r="AC52" s="129">
        <v>150</v>
      </c>
      <c r="AD52" s="113"/>
      <c r="AE52" s="113"/>
      <c r="AF52" s="129" t="s">
        <v>2710</v>
      </c>
      <c r="AG52" s="109"/>
      <c r="AH52" s="84"/>
    </row>
    <row r="53" ht="15.75" customHeight="1" spans="1:34">
      <c r="A53" s="111">
        <v>45425</v>
      </c>
      <c r="B53" s="112">
        <v>34</v>
      </c>
      <c r="C53" s="113"/>
      <c r="D53" s="112">
        <v>1681</v>
      </c>
      <c r="E53" s="113"/>
      <c r="F53" s="112">
        <v>527</v>
      </c>
      <c r="G53" s="114" t="s">
        <v>6302</v>
      </c>
      <c r="H53" s="115" t="s">
        <v>6247</v>
      </c>
      <c r="I53" s="130"/>
      <c r="J53" s="113"/>
      <c r="K53" s="115" t="s">
        <v>6248</v>
      </c>
      <c r="L53" s="128">
        <v>1800</v>
      </c>
      <c r="M53" s="117"/>
      <c r="N53" s="113"/>
      <c r="O53" s="128">
        <v>1350</v>
      </c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28">
        <v>-1800</v>
      </c>
      <c r="AC53" s="129">
        <v>450</v>
      </c>
      <c r="AD53" s="113"/>
      <c r="AE53" s="113"/>
      <c r="AF53" s="129" t="s">
        <v>2710</v>
      </c>
      <c r="AG53" s="109"/>
      <c r="AH53" s="84"/>
    </row>
    <row r="54" ht="15.75" customHeight="1" spans="1:34">
      <c r="A54" s="111">
        <v>45425</v>
      </c>
      <c r="B54" s="112">
        <v>35</v>
      </c>
      <c r="C54" s="113"/>
      <c r="D54" s="112">
        <v>1725</v>
      </c>
      <c r="E54" s="113"/>
      <c r="F54" s="113"/>
      <c r="G54" s="114" t="s">
        <v>6303</v>
      </c>
      <c r="H54" s="117"/>
      <c r="I54" s="113"/>
      <c r="J54" s="113"/>
      <c r="K54" s="117"/>
      <c r="L54" s="129" t="s">
        <v>2710</v>
      </c>
      <c r="M54" s="117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  <c r="AE54" s="113"/>
      <c r="AF54" s="129" t="s">
        <v>2710</v>
      </c>
      <c r="AG54" s="109"/>
      <c r="AH54" s="84"/>
    </row>
    <row r="55" ht="15.75" customHeight="1" spans="1:34">
      <c r="A55" s="111">
        <v>45425</v>
      </c>
      <c r="B55" s="112">
        <v>35</v>
      </c>
      <c r="C55" s="113"/>
      <c r="D55" s="112">
        <v>1726</v>
      </c>
      <c r="E55" s="113"/>
      <c r="F55" s="112">
        <v>491</v>
      </c>
      <c r="G55" s="114" t="s">
        <v>6304</v>
      </c>
      <c r="H55" s="116" t="s">
        <v>6305</v>
      </c>
      <c r="I55" s="113"/>
      <c r="J55" s="113"/>
      <c r="K55" s="115" t="s">
        <v>269</v>
      </c>
      <c r="L55" s="129">
        <v>350</v>
      </c>
      <c r="M55" s="117"/>
      <c r="N55" s="113"/>
      <c r="O55" s="129">
        <v>300</v>
      </c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29">
        <v>-350</v>
      </c>
      <c r="AC55" s="129">
        <v>50</v>
      </c>
      <c r="AD55" s="113"/>
      <c r="AE55" s="113"/>
      <c r="AF55" s="129" t="s">
        <v>2710</v>
      </c>
      <c r="AG55" s="109"/>
      <c r="AH55" s="84"/>
    </row>
    <row r="56" ht="15.75" customHeight="1" spans="1:34">
      <c r="A56" s="111">
        <v>45425</v>
      </c>
      <c r="B56" s="112">
        <v>35</v>
      </c>
      <c r="C56" s="113"/>
      <c r="D56" s="112">
        <v>1727</v>
      </c>
      <c r="E56" s="113"/>
      <c r="F56" s="113"/>
      <c r="G56" s="114" t="s">
        <v>187</v>
      </c>
      <c r="H56" s="117"/>
      <c r="I56" s="113"/>
      <c r="J56" s="113"/>
      <c r="K56" s="117"/>
      <c r="L56" s="113"/>
      <c r="M56" s="117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29" t="s">
        <v>2710</v>
      </c>
      <c r="AG56" s="109"/>
      <c r="AH56" s="84"/>
    </row>
    <row r="57" ht="15.75" customHeight="1" spans="1:34">
      <c r="A57" s="111">
        <v>45425</v>
      </c>
      <c r="B57" s="112">
        <v>35</v>
      </c>
      <c r="C57" s="113"/>
      <c r="D57" s="112">
        <v>1728</v>
      </c>
      <c r="E57" s="113"/>
      <c r="F57" s="112">
        <v>492</v>
      </c>
      <c r="G57" s="114" t="s">
        <v>6306</v>
      </c>
      <c r="H57" s="115" t="s">
        <v>6252</v>
      </c>
      <c r="I57" s="113"/>
      <c r="J57" s="113"/>
      <c r="K57" s="115" t="s">
        <v>6248</v>
      </c>
      <c r="L57" s="129">
        <v>600</v>
      </c>
      <c r="M57" s="117"/>
      <c r="N57" s="113"/>
      <c r="O57" s="129">
        <v>450</v>
      </c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29">
        <v>-600</v>
      </c>
      <c r="AC57" s="129">
        <v>150</v>
      </c>
      <c r="AD57" s="113"/>
      <c r="AE57" s="113"/>
      <c r="AF57" s="129" t="s">
        <v>2710</v>
      </c>
      <c r="AG57" s="109"/>
      <c r="AH57" s="84"/>
    </row>
    <row r="58" ht="15.75" customHeight="1" spans="1:34">
      <c r="A58" s="111">
        <v>45425</v>
      </c>
      <c r="B58" s="112">
        <v>35</v>
      </c>
      <c r="C58" s="113"/>
      <c r="D58" s="112">
        <v>1729</v>
      </c>
      <c r="E58" s="113"/>
      <c r="F58" s="112">
        <v>493</v>
      </c>
      <c r="G58" s="114" t="s">
        <v>6307</v>
      </c>
      <c r="H58" s="116" t="s">
        <v>6271</v>
      </c>
      <c r="I58" s="113"/>
      <c r="J58" s="113"/>
      <c r="K58" s="115" t="s">
        <v>6248</v>
      </c>
      <c r="L58" s="128">
        <v>4100</v>
      </c>
      <c r="M58" s="117"/>
      <c r="N58" s="113"/>
      <c r="O58" s="128">
        <v>2450</v>
      </c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28">
        <v>-4100</v>
      </c>
      <c r="AC58" s="128">
        <v>1650</v>
      </c>
      <c r="AD58" s="113"/>
      <c r="AE58" s="113"/>
      <c r="AF58" s="129" t="s">
        <v>2710</v>
      </c>
      <c r="AG58" s="109"/>
      <c r="AH58" s="84"/>
    </row>
    <row r="59" ht="15.75" customHeight="1" spans="1:34">
      <c r="A59" s="111">
        <v>45425</v>
      </c>
      <c r="B59" s="112">
        <v>35</v>
      </c>
      <c r="C59" s="113"/>
      <c r="D59" s="112">
        <v>1730</v>
      </c>
      <c r="E59" s="113"/>
      <c r="F59" s="112">
        <v>517</v>
      </c>
      <c r="G59" s="114" t="s">
        <v>6308</v>
      </c>
      <c r="H59" s="115" t="s">
        <v>6252</v>
      </c>
      <c r="I59" s="113"/>
      <c r="J59" s="113"/>
      <c r="K59" s="115" t="s">
        <v>6248</v>
      </c>
      <c r="L59" s="129">
        <v>600</v>
      </c>
      <c r="M59" s="117"/>
      <c r="N59" s="113"/>
      <c r="O59" s="129">
        <v>450</v>
      </c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29">
        <v>-600</v>
      </c>
      <c r="AC59" s="129">
        <v>150</v>
      </c>
      <c r="AD59" s="113"/>
      <c r="AE59" s="113"/>
      <c r="AF59" s="129" t="s">
        <v>2710</v>
      </c>
      <c r="AG59" s="109"/>
      <c r="AH59" s="84"/>
    </row>
    <row r="60" ht="15.75" customHeight="1" spans="1:34">
      <c r="A60" s="111">
        <v>45425</v>
      </c>
      <c r="B60" s="112">
        <v>35</v>
      </c>
      <c r="C60" s="113"/>
      <c r="D60" s="112">
        <v>1731</v>
      </c>
      <c r="E60" s="113"/>
      <c r="F60" s="112">
        <v>515</v>
      </c>
      <c r="G60" s="114" t="s">
        <v>6309</v>
      </c>
      <c r="H60" s="115" t="s">
        <v>6252</v>
      </c>
      <c r="I60" s="113"/>
      <c r="J60" s="113"/>
      <c r="K60" s="115" t="s">
        <v>6248</v>
      </c>
      <c r="L60" s="129">
        <v>600</v>
      </c>
      <c r="M60" s="117"/>
      <c r="N60" s="113"/>
      <c r="O60" s="129">
        <v>450</v>
      </c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29">
        <v>-600</v>
      </c>
      <c r="AC60" s="129">
        <v>150</v>
      </c>
      <c r="AD60" s="113"/>
      <c r="AE60" s="113"/>
      <c r="AF60" s="129" t="s">
        <v>2710</v>
      </c>
      <c r="AG60" s="109"/>
      <c r="AH60" s="84"/>
    </row>
    <row r="61" ht="15.75" customHeight="1" spans="1:34">
      <c r="A61" s="111">
        <v>45425</v>
      </c>
      <c r="B61" s="112">
        <v>35</v>
      </c>
      <c r="C61" s="113"/>
      <c r="D61" s="112">
        <v>1732</v>
      </c>
      <c r="E61" s="113"/>
      <c r="F61" s="112">
        <v>494</v>
      </c>
      <c r="G61" s="114" t="s">
        <v>6310</v>
      </c>
      <c r="H61" s="115" t="s">
        <v>6252</v>
      </c>
      <c r="I61" s="113"/>
      <c r="J61" s="113"/>
      <c r="K61" s="115" t="s">
        <v>6311</v>
      </c>
      <c r="L61" s="129">
        <v>600</v>
      </c>
      <c r="M61" s="117"/>
      <c r="N61" s="113"/>
      <c r="O61" s="129">
        <v>450</v>
      </c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29">
        <v>-600</v>
      </c>
      <c r="AC61" s="129">
        <v>150</v>
      </c>
      <c r="AD61" s="113"/>
      <c r="AE61" s="113"/>
      <c r="AF61" s="129" t="s">
        <v>2710</v>
      </c>
      <c r="AG61" s="109"/>
      <c r="AH61" s="84"/>
    </row>
    <row r="62" ht="15.75" customHeight="1" spans="1:34">
      <c r="A62" s="111">
        <v>45425</v>
      </c>
      <c r="B62" s="112">
        <v>35</v>
      </c>
      <c r="C62" s="113"/>
      <c r="D62" s="112">
        <v>1733</v>
      </c>
      <c r="E62" s="113"/>
      <c r="F62" s="112">
        <v>495</v>
      </c>
      <c r="G62" s="114" t="s">
        <v>6312</v>
      </c>
      <c r="H62" s="115" t="s">
        <v>6252</v>
      </c>
      <c r="I62" s="113"/>
      <c r="J62" s="113"/>
      <c r="K62" s="115" t="s">
        <v>6258</v>
      </c>
      <c r="L62" s="129">
        <v>600</v>
      </c>
      <c r="M62" s="117"/>
      <c r="N62" s="113"/>
      <c r="O62" s="129">
        <v>450</v>
      </c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29">
        <v>-600</v>
      </c>
      <c r="AC62" s="129">
        <v>150</v>
      </c>
      <c r="AD62" s="113"/>
      <c r="AE62" s="113"/>
      <c r="AF62" s="129" t="s">
        <v>2710</v>
      </c>
      <c r="AG62" s="109"/>
      <c r="AH62" s="84"/>
    </row>
    <row r="63" ht="15.75" customHeight="1" spans="1:34">
      <c r="A63" s="111">
        <v>45425</v>
      </c>
      <c r="B63" s="112">
        <v>35</v>
      </c>
      <c r="C63" s="113"/>
      <c r="D63" s="112">
        <v>1734</v>
      </c>
      <c r="E63" s="113"/>
      <c r="F63" s="112">
        <v>496</v>
      </c>
      <c r="G63" s="114" t="s">
        <v>6313</v>
      </c>
      <c r="H63" s="115" t="s">
        <v>6252</v>
      </c>
      <c r="I63" s="113"/>
      <c r="J63" s="113"/>
      <c r="K63" s="115" t="s">
        <v>6248</v>
      </c>
      <c r="L63" s="129">
        <v>600</v>
      </c>
      <c r="M63" s="117"/>
      <c r="N63" s="113"/>
      <c r="O63" s="129">
        <v>450</v>
      </c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29">
        <v>-600</v>
      </c>
      <c r="AC63" s="129">
        <v>150</v>
      </c>
      <c r="AD63" s="113"/>
      <c r="AE63" s="113"/>
      <c r="AF63" s="129" t="s">
        <v>2710</v>
      </c>
      <c r="AG63" s="109"/>
      <c r="AH63" s="84"/>
    </row>
    <row r="64" ht="15.75" customHeight="1" spans="1:34">
      <c r="A64" s="111">
        <v>45425</v>
      </c>
      <c r="B64" s="112">
        <v>35</v>
      </c>
      <c r="C64" s="113"/>
      <c r="D64" s="112">
        <v>1735</v>
      </c>
      <c r="E64" s="113"/>
      <c r="F64" s="112">
        <v>497</v>
      </c>
      <c r="G64" s="114" t="s">
        <v>6314</v>
      </c>
      <c r="H64" s="115" t="s">
        <v>6252</v>
      </c>
      <c r="I64" s="113"/>
      <c r="J64" s="113"/>
      <c r="K64" s="115" t="s">
        <v>6248</v>
      </c>
      <c r="L64" s="129">
        <v>600</v>
      </c>
      <c r="M64" s="117"/>
      <c r="N64" s="113"/>
      <c r="O64" s="129">
        <v>450</v>
      </c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29">
        <v>-600</v>
      </c>
      <c r="AC64" s="129">
        <v>150</v>
      </c>
      <c r="AD64" s="113"/>
      <c r="AE64" s="113"/>
      <c r="AF64" s="129" t="s">
        <v>2710</v>
      </c>
      <c r="AG64" s="109"/>
      <c r="AH64" s="84"/>
    </row>
    <row r="65" ht="15.75" customHeight="1" spans="1:34">
      <c r="A65" s="111">
        <v>45425</v>
      </c>
      <c r="B65" s="112">
        <v>35</v>
      </c>
      <c r="C65" s="113"/>
      <c r="D65" s="112">
        <v>1736</v>
      </c>
      <c r="E65" s="113"/>
      <c r="F65" s="112">
        <v>498</v>
      </c>
      <c r="G65" s="114" t="s">
        <v>6315</v>
      </c>
      <c r="H65" s="115" t="s">
        <v>6252</v>
      </c>
      <c r="I65" s="113"/>
      <c r="J65" s="113"/>
      <c r="K65" s="115" t="s">
        <v>6248</v>
      </c>
      <c r="L65" s="129">
        <v>600</v>
      </c>
      <c r="M65" s="117"/>
      <c r="N65" s="113"/>
      <c r="O65" s="129">
        <v>450</v>
      </c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29">
        <v>-600</v>
      </c>
      <c r="AC65" s="129">
        <v>150</v>
      </c>
      <c r="AD65" s="113"/>
      <c r="AE65" s="113"/>
      <c r="AF65" s="129" t="s">
        <v>2710</v>
      </c>
      <c r="AG65" s="109"/>
      <c r="AH65" s="84"/>
    </row>
    <row r="66" ht="15.75" customHeight="1" spans="1:34">
      <c r="A66" s="111">
        <v>45425</v>
      </c>
      <c r="B66" s="112">
        <v>35</v>
      </c>
      <c r="C66" s="113"/>
      <c r="D66" s="112">
        <v>1737</v>
      </c>
      <c r="E66" s="113"/>
      <c r="F66" s="112">
        <v>499</v>
      </c>
      <c r="G66" s="114" t="s">
        <v>6316</v>
      </c>
      <c r="H66" s="115" t="s">
        <v>6252</v>
      </c>
      <c r="I66" s="113"/>
      <c r="J66" s="113"/>
      <c r="K66" s="115" t="s">
        <v>6248</v>
      </c>
      <c r="L66" s="129">
        <v>600</v>
      </c>
      <c r="M66" s="117"/>
      <c r="N66" s="113"/>
      <c r="O66" s="129">
        <v>450</v>
      </c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29">
        <v>-600</v>
      </c>
      <c r="AC66" s="129">
        <v>150</v>
      </c>
      <c r="AD66" s="113"/>
      <c r="AE66" s="113"/>
      <c r="AF66" s="129" t="s">
        <v>2710</v>
      </c>
      <c r="AG66" s="109"/>
      <c r="AH66" s="84"/>
    </row>
    <row r="67" ht="15.75" customHeight="1" spans="1:34">
      <c r="A67" s="111">
        <v>45425</v>
      </c>
      <c r="B67" s="112">
        <v>35</v>
      </c>
      <c r="C67" s="113"/>
      <c r="D67" s="112">
        <v>1738</v>
      </c>
      <c r="E67" s="113"/>
      <c r="F67" s="112">
        <v>500</v>
      </c>
      <c r="G67" s="114" t="s">
        <v>6317</v>
      </c>
      <c r="H67" s="116" t="s">
        <v>6271</v>
      </c>
      <c r="I67" s="113"/>
      <c r="J67" s="113"/>
      <c r="K67" s="115" t="s">
        <v>6248</v>
      </c>
      <c r="L67" s="128">
        <v>4100</v>
      </c>
      <c r="M67" s="117"/>
      <c r="N67" s="113"/>
      <c r="O67" s="128">
        <v>2450</v>
      </c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28">
        <v>-4100</v>
      </c>
      <c r="AC67" s="128">
        <v>1650</v>
      </c>
      <c r="AD67" s="113"/>
      <c r="AE67" s="113"/>
      <c r="AF67" s="129" t="s">
        <v>2710</v>
      </c>
      <c r="AG67" s="109"/>
      <c r="AH67" s="84"/>
    </row>
    <row r="68" ht="15.75" customHeight="1" spans="1:34">
      <c r="A68" s="111">
        <v>45425</v>
      </c>
      <c r="B68" s="112">
        <v>35</v>
      </c>
      <c r="C68" s="113"/>
      <c r="D68" s="112">
        <v>1739</v>
      </c>
      <c r="E68" s="113"/>
      <c r="F68" s="112">
        <v>513</v>
      </c>
      <c r="G68" s="114" t="s">
        <v>6318</v>
      </c>
      <c r="H68" s="115" t="s">
        <v>6252</v>
      </c>
      <c r="I68" s="113"/>
      <c r="J68" s="113"/>
      <c r="K68" s="115" t="s">
        <v>6248</v>
      </c>
      <c r="L68" s="129">
        <v>600</v>
      </c>
      <c r="M68" s="117"/>
      <c r="N68" s="113"/>
      <c r="O68" s="129">
        <v>450</v>
      </c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29">
        <v>-600</v>
      </c>
      <c r="AC68" s="129">
        <v>150</v>
      </c>
      <c r="AD68" s="113"/>
      <c r="AE68" s="113"/>
      <c r="AF68" s="129" t="s">
        <v>2710</v>
      </c>
      <c r="AG68" s="109"/>
      <c r="AH68" s="84"/>
    </row>
    <row r="69" ht="15.75" customHeight="1" spans="1:34">
      <c r="A69" s="111">
        <v>45425</v>
      </c>
      <c r="B69" s="112">
        <v>35</v>
      </c>
      <c r="C69" s="113"/>
      <c r="D69" s="112">
        <v>1740</v>
      </c>
      <c r="E69" s="113"/>
      <c r="F69" s="112">
        <v>514</v>
      </c>
      <c r="G69" s="114" t="s">
        <v>6319</v>
      </c>
      <c r="H69" s="115" t="s">
        <v>6252</v>
      </c>
      <c r="I69" s="113"/>
      <c r="J69" s="113"/>
      <c r="K69" s="115" t="s">
        <v>6248</v>
      </c>
      <c r="L69" s="129">
        <v>600</v>
      </c>
      <c r="M69" s="117"/>
      <c r="N69" s="113"/>
      <c r="O69" s="129">
        <v>450</v>
      </c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29">
        <v>-600</v>
      </c>
      <c r="AC69" s="129">
        <v>150</v>
      </c>
      <c r="AD69" s="113"/>
      <c r="AE69" s="113"/>
      <c r="AF69" s="129" t="s">
        <v>2710</v>
      </c>
      <c r="AG69" s="109"/>
      <c r="AH69" s="84"/>
    </row>
    <row r="70" ht="15.75" customHeight="1" spans="1:34">
      <c r="A70" s="111">
        <v>45425</v>
      </c>
      <c r="B70" s="112">
        <v>35</v>
      </c>
      <c r="C70" s="113"/>
      <c r="D70" s="112">
        <v>1741</v>
      </c>
      <c r="E70" s="113"/>
      <c r="F70" s="112">
        <v>518</v>
      </c>
      <c r="G70" s="114" t="s">
        <v>6320</v>
      </c>
      <c r="H70" s="116" t="s">
        <v>6305</v>
      </c>
      <c r="I70" s="113"/>
      <c r="J70" s="113"/>
      <c r="K70" s="115" t="s">
        <v>6321</v>
      </c>
      <c r="L70" s="129">
        <v>350</v>
      </c>
      <c r="M70" s="117"/>
      <c r="N70" s="113"/>
      <c r="O70" s="129">
        <v>300</v>
      </c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29">
        <v>-350</v>
      </c>
      <c r="AC70" s="129">
        <v>50</v>
      </c>
      <c r="AD70" s="113"/>
      <c r="AE70" s="113"/>
      <c r="AF70" s="129" t="s">
        <v>2710</v>
      </c>
      <c r="AG70" s="109"/>
      <c r="AH70" s="84"/>
    </row>
    <row r="71" ht="15.75" customHeight="1" spans="1:34">
      <c r="A71" s="111">
        <v>45425</v>
      </c>
      <c r="B71" s="112">
        <v>35</v>
      </c>
      <c r="C71" s="113"/>
      <c r="D71" s="112">
        <v>1742</v>
      </c>
      <c r="E71" s="113"/>
      <c r="F71" s="112">
        <v>519</v>
      </c>
      <c r="G71" s="114" t="s">
        <v>6322</v>
      </c>
      <c r="H71" s="116" t="s">
        <v>6305</v>
      </c>
      <c r="I71" s="113"/>
      <c r="J71" s="113"/>
      <c r="K71" s="115" t="s">
        <v>6321</v>
      </c>
      <c r="L71" s="129">
        <v>350</v>
      </c>
      <c r="M71" s="117"/>
      <c r="N71" s="113"/>
      <c r="O71" s="129">
        <v>300</v>
      </c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29">
        <v>-350</v>
      </c>
      <c r="AC71" s="129">
        <v>50</v>
      </c>
      <c r="AD71" s="113"/>
      <c r="AE71" s="113"/>
      <c r="AF71" s="129" t="s">
        <v>2710</v>
      </c>
      <c r="AG71" s="109"/>
      <c r="AH71" s="84"/>
    </row>
    <row r="72" ht="15.75" customHeight="1" spans="1:34">
      <c r="A72" s="111">
        <v>45425</v>
      </c>
      <c r="B72" s="112">
        <v>35</v>
      </c>
      <c r="C72" s="113"/>
      <c r="D72" s="112">
        <v>1743</v>
      </c>
      <c r="E72" s="113"/>
      <c r="F72" s="112">
        <v>520</v>
      </c>
      <c r="G72" s="114" t="s">
        <v>6323</v>
      </c>
      <c r="H72" s="116" t="s">
        <v>6305</v>
      </c>
      <c r="I72" s="113"/>
      <c r="J72" s="113"/>
      <c r="K72" s="115" t="s">
        <v>6321</v>
      </c>
      <c r="L72" s="129">
        <v>350</v>
      </c>
      <c r="M72" s="117"/>
      <c r="N72" s="113"/>
      <c r="O72" s="129">
        <v>300</v>
      </c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29">
        <v>-350</v>
      </c>
      <c r="AC72" s="129">
        <v>50</v>
      </c>
      <c r="AD72" s="113"/>
      <c r="AE72" s="113"/>
      <c r="AF72" s="129" t="s">
        <v>2710</v>
      </c>
      <c r="AG72" s="109"/>
      <c r="AH72" s="84"/>
    </row>
    <row r="73" ht="15.75" customHeight="1" spans="1:34">
      <c r="A73" s="111">
        <v>45425</v>
      </c>
      <c r="B73" s="112">
        <v>35</v>
      </c>
      <c r="C73" s="113"/>
      <c r="D73" s="112">
        <v>1744</v>
      </c>
      <c r="E73" s="113"/>
      <c r="F73" s="112">
        <v>521</v>
      </c>
      <c r="G73" s="114" t="s">
        <v>6324</v>
      </c>
      <c r="H73" s="116" t="s">
        <v>6305</v>
      </c>
      <c r="I73" s="113"/>
      <c r="J73" s="113"/>
      <c r="K73" s="115" t="s">
        <v>6321</v>
      </c>
      <c r="L73" s="129">
        <v>350</v>
      </c>
      <c r="M73" s="117"/>
      <c r="N73" s="113"/>
      <c r="O73" s="129">
        <v>300</v>
      </c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29">
        <v>-350</v>
      </c>
      <c r="AC73" s="129">
        <v>50</v>
      </c>
      <c r="AD73" s="113"/>
      <c r="AE73" s="113"/>
      <c r="AF73" s="129" t="s">
        <v>2710</v>
      </c>
      <c r="AG73" s="109"/>
      <c r="AH73" s="84"/>
    </row>
    <row r="74" ht="15.75" customHeight="1" spans="1:34">
      <c r="A74" s="111">
        <v>45425</v>
      </c>
      <c r="B74" s="112">
        <v>35</v>
      </c>
      <c r="C74" s="113"/>
      <c r="D74" s="112">
        <v>1745</v>
      </c>
      <c r="E74" s="113"/>
      <c r="F74" s="112">
        <v>522</v>
      </c>
      <c r="G74" s="114" t="s">
        <v>6325</v>
      </c>
      <c r="H74" s="116" t="s">
        <v>6305</v>
      </c>
      <c r="I74" s="113"/>
      <c r="J74" s="113"/>
      <c r="K74" s="115" t="s">
        <v>6321</v>
      </c>
      <c r="L74" s="129">
        <v>350</v>
      </c>
      <c r="M74" s="117"/>
      <c r="N74" s="113"/>
      <c r="O74" s="129">
        <v>300</v>
      </c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29">
        <v>-350</v>
      </c>
      <c r="AC74" s="129">
        <v>50</v>
      </c>
      <c r="AD74" s="113"/>
      <c r="AE74" s="113"/>
      <c r="AF74" s="129" t="s">
        <v>2710</v>
      </c>
      <c r="AG74" s="109"/>
      <c r="AH74" s="84"/>
    </row>
    <row r="75" ht="15.75" customHeight="1" spans="1:34">
      <c r="A75" s="111">
        <v>45425</v>
      </c>
      <c r="B75" s="112">
        <v>35</v>
      </c>
      <c r="C75" s="113"/>
      <c r="D75" s="112">
        <v>1746</v>
      </c>
      <c r="E75" s="113"/>
      <c r="F75" s="112">
        <v>523</v>
      </c>
      <c r="G75" s="114" t="s">
        <v>6326</v>
      </c>
      <c r="H75" s="116" t="s">
        <v>6305</v>
      </c>
      <c r="I75" s="113"/>
      <c r="J75" s="113"/>
      <c r="K75" s="115" t="s">
        <v>6321</v>
      </c>
      <c r="L75" s="129">
        <v>350</v>
      </c>
      <c r="M75" s="117"/>
      <c r="N75" s="113"/>
      <c r="O75" s="129">
        <v>300</v>
      </c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29">
        <v>-350</v>
      </c>
      <c r="AC75" s="129">
        <v>50</v>
      </c>
      <c r="AD75" s="113"/>
      <c r="AE75" s="113"/>
      <c r="AF75" s="129" t="s">
        <v>2710</v>
      </c>
      <c r="AG75" s="109"/>
      <c r="AH75" s="84"/>
    </row>
    <row r="76" ht="15.75" customHeight="1" spans="1:34">
      <c r="A76" s="111">
        <v>45425</v>
      </c>
      <c r="B76" s="112">
        <v>35</v>
      </c>
      <c r="C76" s="113"/>
      <c r="D76" s="112">
        <v>1747</v>
      </c>
      <c r="E76" s="113"/>
      <c r="F76" s="112">
        <v>524</v>
      </c>
      <c r="G76" s="114" t="s">
        <v>6327</v>
      </c>
      <c r="H76" s="116" t="s">
        <v>6305</v>
      </c>
      <c r="I76" s="113"/>
      <c r="J76" s="113"/>
      <c r="K76" s="115" t="s">
        <v>6321</v>
      </c>
      <c r="L76" s="129">
        <v>350</v>
      </c>
      <c r="M76" s="117"/>
      <c r="N76" s="113"/>
      <c r="O76" s="129">
        <v>300</v>
      </c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29">
        <v>-350</v>
      </c>
      <c r="AC76" s="129">
        <v>50</v>
      </c>
      <c r="AD76" s="113"/>
      <c r="AE76" s="113"/>
      <c r="AF76" s="129" t="s">
        <v>2710</v>
      </c>
      <c r="AG76" s="109"/>
      <c r="AH76" s="84"/>
    </row>
    <row r="77" ht="15.75" customHeight="1" spans="1:34">
      <c r="A77" s="111">
        <v>45425</v>
      </c>
      <c r="B77" s="112">
        <v>35</v>
      </c>
      <c r="C77" s="113"/>
      <c r="D77" s="112">
        <v>1748</v>
      </c>
      <c r="E77" s="113"/>
      <c r="F77" s="112">
        <v>525</v>
      </c>
      <c r="G77" s="114" t="s">
        <v>6328</v>
      </c>
      <c r="H77" s="116" t="s">
        <v>6305</v>
      </c>
      <c r="I77" s="113"/>
      <c r="J77" s="113"/>
      <c r="K77" s="115" t="s">
        <v>6321</v>
      </c>
      <c r="L77" s="129">
        <v>350</v>
      </c>
      <c r="M77" s="117"/>
      <c r="N77" s="113"/>
      <c r="O77" s="129">
        <v>300</v>
      </c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29">
        <v>-350</v>
      </c>
      <c r="AC77" s="129">
        <v>50</v>
      </c>
      <c r="AD77" s="113"/>
      <c r="AE77" s="113"/>
      <c r="AF77" s="129" t="s">
        <v>2710</v>
      </c>
      <c r="AG77" s="109"/>
      <c r="AH77" s="84"/>
    </row>
    <row r="78" ht="15.75" customHeight="1" spans="1:34">
      <c r="A78" s="111">
        <v>45425</v>
      </c>
      <c r="B78" s="112">
        <v>35</v>
      </c>
      <c r="C78" s="113"/>
      <c r="D78" s="112">
        <v>1749</v>
      </c>
      <c r="E78" s="113"/>
      <c r="F78" s="112">
        <v>526</v>
      </c>
      <c r="G78" s="114" t="s">
        <v>6329</v>
      </c>
      <c r="H78" s="115" t="s">
        <v>6247</v>
      </c>
      <c r="I78" s="113"/>
      <c r="J78" s="113"/>
      <c r="K78" s="115" t="s">
        <v>6248</v>
      </c>
      <c r="L78" s="128">
        <v>1800</v>
      </c>
      <c r="M78" s="117"/>
      <c r="N78" s="113"/>
      <c r="O78" s="128">
        <v>1350</v>
      </c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28">
        <v>-1800</v>
      </c>
      <c r="AC78" s="129">
        <v>450</v>
      </c>
      <c r="AD78" s="113"/>
      <c r="AE78" s="113"/>
      <c r="AF78" s="129" t="s">
        <v>2710</v>
      </c>
      <c r="AG78" s="109"/>
      <c r="AH78" s="84"/>
    </row>
    <row r="79" ht="15.75" customHeight="1" spans="1:34">
      <c r="A79" s="111">
        <v>45425</v>
      </c>
      <c r="B79" s="112">
        <v>35</v>
      </c>
      <c r="C79" s="113"/>
      <c r="D79" s="112">
        <v>1750</v>
      </c>
      <c r="E79" s="113"/>
      <c r="F79" s="112">
        <v>528</v>
      </c>
      <c r="G79" s="114" t="s">
        <v>6330</v>
      </c>
      <c r="H79" s="115" t="s">
        <v>6252</v>
      </c>
      <c r="I79" s="113"/>
      <c r="J79" s="113"/>
      <c r="K79" s="115" t="s">
        <v>6283</v>
      </c>
      <c r="L79" s="129">
        <v>600</v>
      </c>
      <c r="M79" s="117"/>
      <c r="N79" s="113"/>
      <c r="O79" s="129">
        <v>450</v>
      </c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29">
        <v>-600</v>
      </c>
      <c r="AC79" s="129">
        <v>150</v>
      </c>
      <c r="AD79" s="113"/>
      <c r="AE79" s="113"/>
      <c r="AF79" s="129" t="s">
        <v>2710</v>
      </c>
      <c r="AG79" s="109"/>
      <c r="AH79" s="84"/>
    </row>
    <row r="80" ht="15.75" customHeight="1" spans="1:34">
      <c r="A80" s="111">
        <v>45425</v>
      </c>
      <c r="B80" s="112">
        <v>36</v>
      </c>
      <c r="C80" s="113"/>
      <c r="D80" s="112">
        <v>1751</v>
      </c>
      <c r="E80" s="113"/>
      <c r="F80" s="112">
        <v>529</v>
      </c>
      <c r="G80" s="114" t="s">
        <v>6331</v>
      </c>
      <c r="H80" s="115" t="s">
        <v>6252</v>
      </c>
      <c r="I80" s="113"/>
      <c r="J80" s="113"/>
      <c r="K80" s="115" t="s">
        <v>6283</v>
      </c>
      <c r="L80" s="129">
        <v>600</v>
      </c>
      <c r="M80" s="117"/>
      <c r="N80" s="113"/>
      <c r="O80" s="129">
        <v>450</v>
      </c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29">
        <v>-600</v>
      </c>
      <c r="AC80" s="129">
        <v>150</v>
      </c>
      <c r="AD80" s="113"/>
      <c r="AE80" s="113"/>
      <c r="AF80" s="129" t="s">
        <v>2710</v>
      </c>
      <c r="AG80" s="109"/>
      <c r="AH80" s="84"/>
    </row>
    <row r="81" ht="15.75" customHeight="1" spans="1:34">
      <c r="A81" s="111">
        <v>45425</v>
      </c>
      <c r="B81" s="112">
        <v>36</v>
      </c>
      <c r="C81" s="113"/>
      <c r="D81" s="112">
        <v>1752</v>
      </c>
      <c r="E81" s="113"/>
      <c r="F81" s="112">
        <v>530</v>
      </c>
      <c r="G81" s="114" t="s">
        <v>6332</v>
      </c>
      <c r="H81" s="115" t="s">
        <v>6252</v>
      </c>
      <c r="I81" s="113"/>
      <c r="J81" s="113"/>
      <c r="K81" s="115" t="s">
        <v>6283</v>
      </c>
      <c r="L81" s="129">
        <v>600</v>
      </c>
      <c r="M81" s="117"/>
      <c r="N81" s="113"/>
      <c r="O81" s="129">
        <v>450</v>
      </c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29">
        <v>-600</v>
      </c>
      <c r="AC81" s="129">
        <v>150</v>
      </c>
      <c r="AD81" s="113"/>
      <c r="AE81" s="113"/>
      <c r="AF81" s="129" t="s">
        <v>2710</v>
      </c>
      <c r="AG81" s="109"/>
      <c r="AH81" s="84"/>
    </row>
    <row r="82" ht="15.75" customHeight="1" spans="1:34">
      <c r="A82" s="111">
        <v>45425</v>
      </c>
      <c r="B82" s="112">
        <v>36</v>
      </c>
      <c r="C82" s="113"/>
      <c r="D82" s="112">
        <v>1753</v>
      </c>
      <c r="E82" s="113"/>
      <c r="F82" s="112">
        <v>531</v>
      </c>
      <c r="G82" s="114" t="s">
        <v>6333</v>
      </c>
      <c r="H82" s="115" t="s">
        <v>6252</v>
      </c>
      <c r="I82" s="113"/>
      <c r="J82" s="113"/>
      <c r="K82" s="115" t="s">
        <v>6283</v>
      </c>
      <c r="L82" s="129">
        <v>600</v>
      </c>
      <c r="M82" s="117"/>
      <c r="N82" s="113"/>
      <c r="O82" s="129">
        <v>450</v>
      </c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29">
        <v>-600</v>
      </c>
      <c r="AC82" s="129">
        <v>150</v>
      </c>
      <c r="AD82" s="113"/>
      <c r="AE82" s="113"/>
      <c r="AF82" s="129" t="s">
        <v>2710</v>
      </c>
      <c r="AG82" s="109"/>
      <c r="AH82" s="84"/>
    </row>
    <row r="83" ht="15.75" customHeight="1" spans="1:34">
      <c r="A83" s="111">
        <v>45425</v>
      </c>
      <c r="B83" s="112">
        <v>36</v>
      </c>
      <c r="C83" s="113"/>
      <c r="D83" s="112">
        <v>1754</v>
      </c>
      <c r="E83" s="113"/>
      <c r="F83" s="112">
        <v>532</v>
      </c>
      <c r="G83" s="114" t="s">
        <v>6334</v>
      </c>
      <c r="H83" s="115" t="s">
        <v>6252</v>
      </c>
      <c r="I83" s="113"/>
      <c r="J83" s="113"/>
      <c r="K83" s="115" t="s">
        <v>6283</v>
      </c>
      <c r="L83" s="129">
        <v>600</v>
      </c>
      <c r="M83" s="117"/>
      <c r="N83" s="113"/>
      <c r="O83" s="129">
        <v>450</v>
      </c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29">
        <v>-600</v>
      </c>
      <c r="AC83" s="129">
        <v>150</v>
      </c>
      <c r="AD83" s="113"/>
      <c r="AE83" s="113"/>
      <c r="AF83" s="129" t="s">
        <v>2710</v>
      </c>
      <c r="AG83" s="109"/>
      <c r="AH83" s="84"/>
    </row>
    <row r="84" ht="15.75" customHeight="1" spans="1:34">
      <c r="A84" s="111">
        <v>45425</v>
      </c>
      <c r="B84" s="112">
        <v>36</v>
      </c>
      <c r="C84" s="113"/>
      <c r="D84" s="112">
        <v>1755</v>
      </c>
      <c r="E84" s="113"/>
      <c r="F84" s="112">
        <v>533</v>
      </c>
      <c r="G84" s="114" t="s">
        <v>6335</v>
      </c>
      <c r="H84" s="115" t="s">
        <v>6252</v>
      </c>
      <c r="I84" s="113"/>
      <c r="J84" s="113"/>
      <c r="K84" s="115" t="s">
        <v>6283</v>
      </c>
      <c r="L84" s="129">
        <v>600</v>
      </c>
      <c r="M84" s="117"/>
      <c r="N84" s="113"/>
      <c r="O84" s="129">
        <v>450</v>
      </c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29">
        <v>-600</v>
      </c>
      <c r="AC84" s="129">
        <v>150</v>
      </c>
      <c r="AD84" s="113"/>
      <c r="AE84" s="113"/>
      <c r="AF84" s="129" t="s">
        <v>2710</v>
      </c>
      <c r="AG84" s="109"/>
      <c r="AH84" s="84"/>
    </row>
    <row r="85" ht="15.75" customHeight="1" spans="1:34">
      <c r="A85" s="111">
        <v>45425</v>
      </c>
      <c r="B85" s="112">
        <v>36</v>
      </c>
      <c r="C85" s="113"/>
      <c r="D85" s="112">
        <v>1756</v>
      </c>
      <c r="E85" s="113"/>
      <c r="F85" s="112">
        <v>534</v>
      </c>
      <c r="G85" s="114" t="s">
        <v>6336</v>
      </c>
      <c r="H85" s="115" t="s">
        <v>6252</v>
      </c>
      <c r="I85" s="113"/>
      <c r="J85" s="113"/>
      <c r="K85" s="115" t="s">
        <v>6283</v>
      </c>
      <c r="L85" s="129">
        <v>600</v>
      </c>
      <c r="M85" s="117"/>
      <c r="N85" s="113"/>
      <c r="O85" s="129">
        <v>450</v>
      </c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29">
        <v>-600</v>
      </c>
      <c r="AC85" s="129">
        <v>150</v>
      </c>
      <c r="AD85" s="113"/>
      <c r="AE85" s="113"/>
      <c r="AF85" s="129" t="s">
        <v>2710</v>
      </c>
      <c r="AG85" s="109"/>
      <c r="AH85" s="84"/>
    </row>
    <row r="86" ht="15.75" customHeight="1" spans="1:34">
      <c r="A86" s="111">
        <v>45425</v>
      </c>
      <c r="B86" s="112">
        <v>36</v>
      </c>
      <c r="C86" s="113"/>
      <c r="D86" s="112">
        <v>1757</v>
      </c>
      <c r="E86" s="113"/>
      <c r="F86" s="112">
        <v>535</v>
      </c>
      <c r="G86" s="114" t="s">
        <v>6337</v>
      </c>
      <c r="H86" s="116" t="s">
        <v>6338</v>
      </c>
      <c r="I86" s="113"/>
      <c r="J86" s="113"/>
      <c r="K86" s="115" t="s">
        <v>6339</v>
      </c>
      <c r="L86" s="129">
        <v>700</v>
      </c>
      <c r="M86" s="117"/>
      <c r="N86" s="113"/>
      <c r="O86" s="129">
        <v>600</v>
      </c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29">
        <v>-700</v>
      </c>
      <c r="AC86" s="129">
        <v>100</v>
      </c>
      <c r="AD86" s="113"/>
      <c r="AE86" s="113"/>
      <c r="AF86" s="129" t="s">
        <v>2710</v>
      </c>
      <c r="AG86" s="109"/>
      <c r="AH86" s="84"/>
    </row>
    <row r="87" ht="15.75" customHeight="1" spans="1:34">
      <c r="A87" s="111">
        <v>45425</v>
      </c>
      <c r="B87" s="112">
        <v>36</v>
      </c>
      <c r="C87" s="113"/>
      <c r="D87" s="112">
        <v>1758</v>
      </c>
      <c r="E87" s="113"/>
      <c r="F87" s="112">
        <v>536</v>
      </c>
      <c r="G87" s="114" t="s">
        <v>6340</v>
      </c>
      <c r="H87" s="115" t="s">
        <v>6252</v>
      </c>
      <c r="I87" s="113"/>
      <c r="J87" s="113"/>
      <c r="K87" s="115" t="s">
        <v>6248</v>
      </c>
      <c r="L87" s="129">
        <v>600</v>
      </c>
      <c r="M87" s="117"/>
      <c r="N87" s="113"/>
      <c r="O87" s="129">
        <v>450</v>
      </c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29">
        <v>-600</v>
      </c>
      <c r="AC87" s="129">
        <v>150</v>
      </c>
      <c r="AD87" s="113"/>
      <c r="AE87" s="113"/>
      <c r="AF87" s="129" t="s">
        <v>2710</v>
      </c>
      <c r="AG87" s="109"/>
      <c r="AH87" s="84"/>
    </row>
    <row r="88" ht="15.75" customHeight="1" spans="1:34">
      <c r="A88" s="111">
        <v>45425</v>
      </c>
      <c r="B88" s="112">
        <v>36</v>
      </c>
      <c r="C88" s="113"/>
      <c r="D88" s="112">
        <v>1759</v>
      </c>
      <c r="E88" s="113"/>
      <c r="F88" s="112">
        <v>537</v>
      </c>
      <c r="G88" s="114" t="s">
        <v>6341</v>
      </c>
      <c r="H88" s="115" t="s">
        <v>6252</v>
      </c>
      <c r="I88" s="113"/>
      <c r="J88" s="113"/>
      <c r="K88" s="115" t="s">
        <v>6339</v>
      </c>
      <c r="L88" s="129">
        <v>600</v>
      </c>
      <c r="M88" s="117"/>
      <c r="N88" s="113"/>
      <c r="O88" s="129">
        <v>450</v>
      </c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29">
        <v>-600</v>
      </c>
      <c r="AC88" s="129">
        <v>150</v>
      </c>
      <c r="AD88" s="113"/>
      <c r="AE88" s="113"/>
      <c r="AF88" s="129" t="s">
        <v>2710</v>
      </c>
      <c r="AG88" s="109"/>
      <c r="AH88" s="84"/>
    </row>
    <row r="89" ht="15.75" customHeight="1" spans="1:34">
      <c r="A89" s="111">
        <v>45425</v>
      </c>
      <c r="B89" s="112">
        <v>36</v>
      </c>
      <c r="C89" s="113"/>
      <c r="D89" s="112">
        <v>1760</v>
      </c>
      <c r="E89" s="113"/>
      <c r="F89" s="112">
        <v>538</v>
      </c>
      <c r="G89" s="114" t="s">
        <v>973</v>
      </c>
      <c r="H89" s="115" t="s">
        <v>6252</v>
      </c>
      <c r="I89" s="113"/>
      <c r="J89" s="113"/>
      <c r="K89" s="115" t="s">
        <v>6339</v>
      </c>
      <c r="L89" s="129">
        <v>600</v>
      </c>
      <c r="M89" s="117"/>
      <c r="N89" s="113"/>
      <c r="O89" s="129">
        <v>450</v>
      </c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29">
        <v>-600</v>
      </c>
      <c r="AC89" s="129">
        <v>150</v>
      </c>
      <c r="AD89" s="113"/>
      <c r="AE89" s="113"/>
      <c r="AF89" s="129" t="s">
        <v>2710</v>
      </c>
      <c r="AG89" s="109"/>
      <c r="AH89" s="84"/>
    </row>
    <row r="90" ht="15.75" customHeight="1" spans="1:34">
      <c r="A90" s="111">
        <v>45425</v>
      </c>
      <c r="B90" s="112">
        <v>36</v>
      </c>
      <c r="C90" s="113"/>
      <c r="D90" s="112">
        <v>1761</v>
      </c>
      <c r="E90" s="113"/>
      <c r="F90" s="112">
        <v>539</v>
      </c>
      <c r="G90" s="114" t="s">
        <v>6342</v>
      </c>
      <c r="H90" s="115" t="s">
        <v>6247</v>
      </c>
      <c r="I90" s="113"/>
      <c r="J90" s="113"/>
      <c r="K90" s="115" t="s">
        <v>6248</v>
      </c>
      <c r="L90" s="128">
        <v>1800</v>
      </c>
      <c r="M90" s="117"/>
      <c r="N90" s="113"/>
      <c r="O90" s="128">
        <v>1350</v>
      </c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28">
        <v>-1800</v>
      </c>
      <c r="AC90" s="129">
        <v>450</v>
      </c>
      <c r="AD90" s="113"/>
      <c r="AE90" s="113"/>
      <c r="AF90" s="129" t="s">
        <v>2710</v>
      </c>
      <c r="AG90" s="109"/>
      <c r="AH90" s="84"/>
    </row>
    <row r="91" ht="15.75" customHeight="1" spans="1:34">
      <c r="A91" s="111">
        <v>45425</v>
      </c>
      <c r="B91" s="112">
        <v>36</v>
      </c>
      <c r="C91" s="113"/>
      <c r="D91" s="112">
        <v>1762</v>
      </c>
      <c r="E91" s="113"/>
      <c r="F91" s="112">
        <v>540</v>
      </c>
      <c r="G91" s="114" t="s">
        <v>6343</v>
      </c>
      <c r="H91" s="115" t="s">
        <v>6344</v>
      </c>
      <c r="I91" s="113"/>
      <c r="J91" s="113"/>
      <c r="K91" s="115" t="s">
        <v>6248</v>
      </c>
      <c r="L91" s="128">
        <v>1200</v>
      </c>
      <c r="M91" s="117"/>
      <c r="N91" s="113"/>
      <c r="O91" s="129">
        <v>900</v>
      </c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28">
        <v>-1200</v>
      </c>
      <c r="AC91" s="129">
        <v>300</v>
      </c>
      <c r="AD91" s="113"/>
      <c r="AE91" s="113"/>
      <c r="AF91" s="129" t="s">
        <v>2710</v>
      </c>
      <c r="AG91" s="109"/>
      <c r="AH91" s="84"/>
    </row>
    <row r="92" ht="15.75" customHeight="1" spans="1:34">
      <c r="A92" s="111">
        <v>45426</v>
      </c>
      <c r="B92" s="112">
        <v>35</v>
      </c>
      <c r="C92" s="113"/>
      <c r="D92" s="112">
        <v>1725</v>
      </c>
      <c r="E92" s="113"/>
      <c r="F92" s="113"/>
      <c r="G92" s="114" t="s">
        <v>6345</v>
      </c>
      <c r="H92" s="115" t="s">
        <v>6346</v>
      </c>
      <c r="I92" s="113"/>
      <c r="J92" s="113"/>
      <c r="K92" s="115" t="s">
        <v>6283</v>
      </c>
      <c r="L92" s="129">
        <v>100</v>
      </c>
      <c r="M92" s="117"/>
      <c r="N92" s="113"/>
      <c r="O92" s="129">
        <v>100</v>
      </c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29">
        <v>-100</v>
      </c>
      <c r="AC92" s="113"/>
      <c r="AD92" s="113"/>
      <c r="AE92" s="113"/>
      <c r="AF92" s="113"/>
      <c r="AG92" s="109"/>
      <c r="AH92" s="84"/>
    </row>
    <row r="93" ht="15.75" customHeight="1" spans="1:34">
      <c r="A93" s="111">
        <v>45426</v>
      </c>
      <c r="B93" s="112">
        <v>36</v>
      </c>
      <c r="C93" s="113"/>
      <c r="D93" s="112">
        <v>1763</v>
      </c>
      <c r="E93" s="113"/>
      <c r="F93" s="112">
        <v>541</v>
      </c>
      <c r="G93" s="114" t="s">
        <v>6347</v>
      </c>
      <c r="H93" s="115" t="s">
        <v>6252</v>
      </c>
      <c r="I93" s="113"/>
      <c r="J93" s="113"/>
      <c r="K93" s="115" t="s">
        <v>6248</v>
      </c>
      <c r="L93" s="129">
        <v>600</v>
      </c>
      <c r="M93" s="117"/>
      <c r="N93" s="113"/>
      <c r="O93" s="129">
        <v>450</v>
      </c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29">
        <v>-600</v>
      </c>
      <c r="AC93" s="129">
        <v>150</v>
      </c>
      <c r="AD93" s="113"/>
      <c r="AE93" s="113"/>
      <c r="AF93" s="129" t="s">
        <v>2710</v>
      </c>
      <c r="AG93" s="109"/>
      <c r="AH93" s="84"/>
    </row>
    <row r="94" ht="15.75" customHeight="1" spans="1:34">
      <c r="A94" s="111">
        <v>45426</v>
      </c>
      <c r="B94" s="112">
        <v>36</v>
      </c>
      <c r="C94" s="113"/>
      <c r="D94" s="112">
        <v>1764</v>
      </c>
      <c r="E94" s="113"/>
      <c r="F94" s="112">
        <v>542</v>
      </c>
      <c r="G94" s="114" t="s">
        <v>6348</v>
      </c>
      <c r="H94" s="115" t="s">
        <v>4307</v>
      </c>
      <c r="I94" s="113"/>
      <c r="J94" s="113"/>
      <c r="K94" s="115" t="s">
        <v>6266</v>
      </c>
      <c r="L94" s="128">
        <v>3500</v>
      </c>
      <c r="M94" s="117"/>
      <c r="N94" s="113"/>
      <c r="O94" s="128">
        <v>2000</v>
      </c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28">
        <v>-3500</v>
      </c>
      <c r="AC94" s="128">
        <v>1500</v>
      </c>
      <c r="AD94" s="113"/>
      <c r="AE94" s="113"/>
      <c r="AF94" s="129" t="s">
        <v>2710</v>
      </c>
      <c r="AG94" s="109"/>
      <c r="AH94" s="84"/>
    </row>
    <row r="95" ht="15.75" customHeight="1" spans="1:34">
      <c r="A95" s="111">
        <v>45426</v>
      </c>
      <c r="B95" s="112">
        <v>36</v>
      </c>
      <c r="C95" s="113"/>
      <c r="D95" s="112">
        <v>1765</v>
      </c>
      <c r="E95" s="113"/>
      <c r="F95" s="112">
        <v>543</v>
      </c>
      <c r="G95" s="114" t="s">
        <v>6349</v>
      </c>
      <c r="H95" s="115" t="s">
        <v>6252</v>
      </c>
      <c r="I95" s="113"/>
      <c r="J95" s="113"/>
      <c r="K95" s="115" t="s">
        <v>6248</v>
      </c>
      <c r="L95" s="129">
        <v>600</v>
      </c>
      <c r="M95" s="117"/>
      <c r="N95" s="113"/>
      <c r="O95" s="129">
        <v>450</v>
      </c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29">
        <v>-600</v>
      </c>
      <c r="AC95" s="129">
        <v>150</v>
      </c>
      <c r="AD95" s="113"/>
      <c r="AE95" s="113"/>
      <c r="AF95" s="129" t="s">
        <v>2710</v>
      </c>
      <c r="AG95" s="109"/>
      <c r="AH95" s="84"/>
    </row>
    <row r="96" ht="15.75" customHeight="1" spans="1:34">
      <c r="A96" s="111">
        <v>45426</v>
      </c>
      <c r="B96" s="112">
        <v>36</v>
      </c>
      <c r="C96" s="113"/>
      <c r="D96" s="112">
        <v>1766</v>
      </c>
      <c r="E96" s="113"/>
      <c r="F96" s="112">
        <v>544</v>
      </c>
      <c r="G96" s="114" t="s">
        <v>6350</v>
      </c>
      <c r="H96" s="115" t="s">
        <v>6252</v>
      </c>
      <c r="I96" s="113"/>
      <c r="J96" s="113"/>
      <c r="K96" s="115" t="s">
        <v>6248</v>
      </c>
      <c r="L96" s="129">
        <v>600</v>
      </c>
      <c r="M96" s="117"/>
      <c r="N96" s="113"/>
      <c r="O96" s="129">
        <v>450</v>
      </c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29">
        <v>-600</v>
      </c>
      <c r="AC96" s="129">
        <v>150</v>
      </c>
      <c r="AD96" s="113"/>
      <c r="AE96" s="113"/>
      <c r="AF96" s="129" t="s">
        <v>2710</v>
      </c>
      <c r="AG96" s="109"/>
      <c r="AH96" s="84"/>
    </row>
    <row r="97" ht="15.75" customHeight="1" spans="1:34">
      <c r="A97" s="111">
        <v>45426</v>
      </c>
      <c r="B97" s="112">
        <v>36</v>
      </c>
      <c r="C97" s="113"/>
      <c r="D97" s="112">
        <v>1767</v>
      </c>
      <c r="E97" s="113"/>
      <c r="F97" s="112">
        <v>545</v>
      </c>
      <c r="G97" s="114" t="s">
        <v>6351</v>
      </c>
      <c r="H97" s="115" t="s">
        <v>6252</v>
      </c>
      <c r="I97" s="113"/>
      <c r="J97" s="113"/>
      <c r="K97" s="115" t="s">
        <v>6248</v>
      </c>
      <c r="L97" s="129">
        <v>600</v>
      </c>
      <c r="M97" s="117"/>
      <c r="N97" s="113"/>
      <c r="O97" s="129">
        <v>450</v>
      </c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29">
        <v>-600</v>
      </c>
      <c r="AC97" s="129">
        <v>150</v>
      </c>
      <c r="AD97" s="113"/>
      <c r="AE97" s="113"/>
      <c r="AF97" s="129" t="s">
        <v>2710</v>
      </c>
      <c r="AG97" s="109"/>
      <c r="AH97" s="84"/>
    </row>
    <row r="98" ht="15.75" customHeight="1" spans="1:34">
      <c r="A98" s="111">
        <v>45426</v>
      </c>
      <c r="B98" s="112">
        <v>36</v>
      </c>
      <c r="C98" s="113"/>
      <c r="D98" s="112">
        <v>1768</v>
      </c>
      <c r="E98" s="113"/>
      <c r="F98" s="112">
        <v>546</v>
      </c>
      <c r="G98" s="114" t="s">
        <v>6352</v>
      </c>
      <c r="H98" s="115" t="s">
        <v>6252</v>
      </c>
      <c r="I98" s="113"/>
      <c r="J98" s="113"/>
      <c r="K98" s="115" t="s">
        <v>6248</v>
      </c>
      <c r="L98" s="129">
        <v>600</v>
      </c>
      <c r="M98" s="117"/>
      <c r="N98" s="113"/>
      <c r="O98" s="129">
        <v>450</v>
      </c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29">
        <v>-600</v>
      </c>
      <c r="AC98" s="129">
        <v>150</v>
      </c>
      <c r="AD98" s="113"/>
      <c r="AE98" s="113"/>
      <c r="AF98" s="129" t="s">
        <v>2710</v>
      </c>
      <c r="AG98" s="109"/>
      <c r="AH98" s="84"/>
    </row>
    <row r="99" ht="15.75" customHeight="1" spans="1:34">
      <c r="A99" s="111">
        <v>45426</v>
      </c>
      <c r="B99" s="112">
        <v>36</v>
      </c>
      <c r="C99" s="113"/>
      <c r="D99" s="112">
        <v>1769</v>
      </c>
      <c r="E99" s="113"/>
      <c r="F99" s="112">
        <v>547</v>
      </c>
      <c r="G99" s="114" t="s">
        <v>6353</v>
      </c>
      <c r="H99" s="115" t="s">
        <v>6252</v>
      </c>
      <c r="I99" s="113"/>
      <c r="J99" s="113"/>
      <c r="K99" s="115" t="s">
        <v>6248</v>
      </c>
      <c r="L99" s="129">
        <v>600</v>
      </c>
      <c r="M99" s="117"/>
      <c r="N99" s="113"/>
      <c r="O99" s="129">
        <v>450</v>
      </c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29">
        <v>-600</v>
      </c>
      <c r="AC99" s="129">
        <v>150</v>
      </c>
      <c r="AD99" s="113"/>
      <c r="AE99" s="113"/>
      <c r="AF99" s="129" t="s">
        <v>2710</v>
      </c>
      <c r="AG99" s="109"/>
      <c r="AH99" s="84"/>
    </row>
    <row r="100" ht="15.75" customHeight="1" spans="1:34">
      <c r="A100" s="111">
        <v>45426</v>
      </c>
      <c r="B100" s="112">
        <v>36</v>
      </c>
      <c r="C100" s="113"/>
      <c r="D100" s="112">
        <v>1770</v>
      </c>
      <c r="E100" s="113"/>
      <c r="F100" s="112">
        <v>548</v>
      </c>
      <c r="G100" s="114" t="s">
        <v>6354</v>
      </c>
      <c r="H100" s="115" t="s">
        <v>6252</v>
      </c>
      <c r="I100" s="113"/>
      <c r="J100" s="113"/>
      <c r="K100" s="115" t="s">
        <v>6248</v>
      </c>
      <c r="L100" s="129">
        <v>600</v>
      </c>
      <c r="M100" s="117"/>
      <c r="N100" s="113"/>
      <c r="O100" s="129">
        <v>450</v>
      </c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29">
        <v>-600</v>
      </c>
      <c r="AC100" s="129">
        <v>150</v>
      </c>
      <c r="AD100" s="113"/>
      <c r="AE100" s="113"/>
      <c r="AF100" s="129" t="s">
        <v>2710</v>
      </c>
      <c r="AG100" s="109"/>
      <c r="AH100" s="84"/>
    </row>
    <row r="101" ht="15.75" customHeight="1" spans="1:34">
      <c r="A101" s="111">
        <v>45426</v>
      </c>
      <c r="B101" s="112">
        <v>36</v>
      </c>
      <c r="C101" s="113"/>
      <c r="D101" s="112">
        <v>1771</v>
      </c>
      <c r="E101" s="113"/>
      <c r="F101" s="112">
        <v>549</v>
      </c>
      <c r="G101" s="114" t="s">
        <v>6355</v>
      </c>
      <c r="H101" s="115" t="s">
        <v>6252</v>
      </c>
      <c r="I101" s="113"/>
      <c r="J101" s="113"/>
      <c r="K101" s="115" t="s">
        <v>6248</v>
      </c>
      <c r="L101" s="129">
        <v>600</v>
      </c>
      <c r="M101" s="117"/>
      <c r="N101" s="113"/>
      <c r="O101" s="129">
        <v>450</v>
      </c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29">
        <v>-600</v>
      </c>
      <c r="AC101" s="129">
        <v>150</v>
      </c>
      <c r="AD101" s="113"/>
      <c r="AE101" s="113"/>
      <c r="AF101" s="129" t="s">
        <v>2710</v>
      </c>
      <c r="AG101" s="109"/>
      <c r="AH101" s="84"/>
    </row>
    <row r="102" ht="15.75" customHeight="1" spans="1:34">
      <c r="A102" s="111">
        <v>45426</v>
      </c>
      <c r="B102" s="112">
        <v>36</v>
      </c>
      <c r="C102" s="113"/>
      <c r="D102" s="112">
        <v>1772</v>
      </c>
      <c r="E102" s="113"/>
      <c r="F102" s="112">
        <v>550</v>
      </c>
      <c r="G102" s="114" t="s">
        <v>6356</v>
      </c>
      <c r="H102" s="115" t="s">
        <v>6344</v>
      </c>
      <c r="I102" s="113"/>
      <c r="J102" s="113"/>
      <c r="K102" s="115" t="s">
        <v>6357</v>
      </c>
      <c r="L102" s="128">
        <v>1200</v>
      </c>
      <c r="M102" s="117"/>
      <c r="N102" s="113"/>
      <c r="O102" s="129">
        <v>900</v>
      </c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28">
        <v>-1200</v>
      </c>
      <c r="AC102" s="129">
        <v>300</v>
      </c>
      <c r="AD102" s="113"/>
      <c r="AE102" s="113"/>
      <c r="AF102" s="129" t="s">
        <v>2710</v>
      </c>
      <c r="AG102" s="109"/>
      <c r="AH102" s="84"/>
    </row>
    <row r="103" ht="15.75" customHeight="1" spans="1:34">
      <c r="A103" s="111">
        <v>45426</v>
      </c>
      <c r="B103" s="112">
        <v>36</v>
      </c>
      <c r="C103" s="113"/>
      <c r="D103" s="112">
        <v>1773</v>
      </c>
      <c r="E103" s="113"/>
      <c r="F103" s="112">
        <v>1</v>
      </c>
      <c r="G103" s="114" t="s">
        <v>6296</v>
      </c>
      <c r="H103" s="115" t="s">
        <v>6252</v>
      </c>
      <c r="I103" s="113"/>
      <c r="J103" s="113"/>
      <c r="K103" s="115" t="s">
        <v>6357</v>
      </c>
      <c r="L103" s="129">
        <v>600</v>
      </c>
      <c r="M103" s="117"/>
      <c r="N103" s="113"/>
      <c r="O103" s="129">
        <v>450</v>
      </c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29">
        <v>-600</v>
      </c>
      <c r="AC103" s="129">
        <v>150</v>
      </c>
      <c r="AD103" s="113"/>
      <c r="AE103" s="113"/>
      <c r="AF103" s="129" t="s">
        <v>2710</v>
      </c>
      <c r="AG103" s="109"/>
      <c r="AH103" s="84"/>
    </row>
    <row r="104" ht="15.75" customHeight="1" spans="1:34">
      <c r="A104" s="111">
        <v>45426</v>
      </c>
      <c r="B104" s="112">
        <v>36</v>
      </c>
      <c r="C104" s="113"/>
      <c r="D104" s="112">
        <v>1774</v>
      </c>
      <c r="E104" s="113"/>
      <c r="F104" s="112">
        <v>2</v>
      </c>
      <c r="G104" s="114" t="s">
        <v>6358</v>
      </c>
      <c r="H104" s="115" t="s">
        <v>6252</v>
      </c>
      <c r="I104" s="113"/>
      <c r="J104" s="113"/>
      <c r="K104" s="115" t="s">
        <v>6357</v>
      </c>
      <c r="L104" s="129">
        <v>600</v>
      </c>
      <c r="M104" s="117"/>
      <c r="N104" s="113"/>
      <c r="O104" s="129">
        <v>450</v>
      </c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29">
        <v>-600</v>
      </c>
      <c r="AC104" s="129">
        <v>150</v>
      </c>
      <c r="AD104" s="113"/>
      <c r="AE104" s="113"/>
      <c r="AF104" s="129" t="s">
        <v>2710</v>
      </c>
      <c r="AG104" s="109"/>
      <c r="AH104" s="84"/>
    </row>
    <row r="105" ht="15.75" customHeight="1" spans="1:34">
      <c r="A105" s="111">
        <v>45426</v>
      </c>
      <c r="B105" s="112">
        <v>36</v>
      </c>
      <c r="C105" s="113"/>
      <c r="D105" s="112">
        <v>1775</v>
      </c>
      <c r="E105" s="113"/>
      <c r="F105" s="112">
        <v>3</v>
      </c>
      <c r="G105" s="114" t="s">
        <v>6359</v>
      </c>
      <c r="H105" s="115" t="s">
        <v>6252</v>
      </c>
      <c r="I105" s="113"/>
      <c r="J105" s="113"/>
      <c r="K105" s="115" t="s">
        <v>6357</v>
      </c>
      <c r="L105" s="129">
        <v>600</v>
      </c>
      <c r="M105" s="117"/>
      <c r="N105" s="113"/>
      <c r="O105" s="129">
        <v>450</v>
      </c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29">
        <v>-600</v>
      </c>
      <c r="AC105" s="129">
        <v>150</v>
      </c>
      <c r="AD105" s="113"/>
      <c r="AE105" s="113"/>
      <c r="AF105" s="129" t="s">
        <v>2710</v>
      </c>
      <c r="AG105" s="109"/>
      <c r="AH105" s="84"/>
    </row>
    <row r="106" ht="15.75" customHeight="1" spans="1:34">
      <c r="A106" s="111">
        <v>45426</v>
      </c>
      <c r="B106" s="112">
        <v>36</v>
      </c>
      <c r="C106" s="113"/>
      <c r="D106" s="112">
        <v>1776</v>
      </c>
      <c r="E106" s="113"/>
      <c r="F106" s="112">
        <v>4</v>
      </c>
      <c r="G106" s="114" t="s">
        <v>6360</v>
      </c>
      <c r="H106" s="115" t="s">
        <v>6252</v>
      </c>
      <c r="I106" s="113"/>
      <c r="J106" s="113"/>
      <c r="K106" s="115" t="s">
        <v>6357</v>
      </c>
      <c r="L106" s="129">
        <v>600</v>
      </c>
      <c r="M106" s="117"/>
      <c r="N106" s="113"/>
      <c r="O106" s="129">
        <v>450</v>
      </c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29">
        <v>-600</v>
      </c>
      <c r="AC106" s="129">
        <v>150</v>
      </c>
      <c r="AD106" s="113"/>
      <c r="AE106" s="113"/>
      <c r="AF106" s="129" t="s">
        <v>2710</v>
      </c>
      <c r="AG106" s="109"/>
      <c r="AH106" s="84"/>
    </row>
    <row r="107" ht="15.75" customHeight="1" spans="1:34">
      <c r="A107" s="111">
        <v>45426</v>
      </c>
      <c r="B107" s="112">
        <v>36</v>
      </c>
      <c r="C107" s="113"/>
      <c r="D107" s="112">
        <v>1777</v>
      </c>
      <c r="E107" s="113"/>
      <c r="F107" s="112">
        <v>5</v>
      </c>
      <c r="G107" s="114" t="s">
        <v>6361</v>
      </c>
      <c r="H107" s="115" t="s">
        <v>6252</v>
      </c>
      <c r="I107" s="113"/>
      <c r="J107" s="113"/>
      <c r="K107" s="115" t="s">
        <v>6357</v>
      </c>
      <c r="L107" s="129">
        <v>600</v>
      </c>
      <c r="M107" s="117"/>
      <c r="N107" s="113"/>
      <c r="O107" s="129">
        <v>450</v>
      </c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29">
        <v>-600</v>
      </c>
      <c r="AC107" s="129">
        <v>150</v>
      </c>
      <c r="AD107" s="113"/>
      <c r="AE107" s="113"/>
      <c r="AF107" s="129" t="s">
        <v>2710</v>
      </c>
      <c r="AG107" s="109"/>
      <c r="AH107" s="84"/>
    </row>
    <row r="108" ht="15.75" customHeight="1" spans="1:34">
      <c r="A108" s="111">
        <v>45426</v>
      </c>
      <c r="B108" s="112">
        <v>36</v>
      </c>
      <c r="C108" s="113"/>
      <c r="D108" s="112">
        <v>1778</v>
      </c>
      <c r="E108" s="113"/>
      <c r="F108" s="112">
        <v>6</v>
      </c>
      <c r="G108" s="114" t="s">
        <v>6362</v>
      </c>
      <c r="H108" s="115" t="s">
        <v>6252</v>
      </c>
      <c r="I108" s="113"/>
      <c r="J108" s="113"/>
      <c r="K108" s="115" t="s">
        <v>6248</v>
      </c>
      <c r="L108" s="129">
        <v>600</v>
      </c>
      <c r="M108" s="117"/>
      <c r="N108" s="113"/>
      <c r="O108" s="129">
        <v>450</v>
      </c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29">
        <v>-600</v>
      </c>
      <c r="AC108" s="129">
        <v>150</v>
      </c>
      <c r="AD108" s="113"/>
      <c r="AE108" s="113"/>
      <c r="AF108" s="129" t="s">
        <v>2710</v>
      </c>
      <c r="AG108" s="109"/>
      <c r="AH108" s="84"/>
    </row>
    <row r="109" ht="15.75" customHeight="1" spans="1:34">
      <c r="A109" s="111">
        <v>45426</v>
      </c>
      <c r="B109" s="112">
        <v>36</v>
      </c>
      <c r="C109" s="113"/>
      <c r="D109" s="112">
        <v>1779</v>
      </c>
      <c r="E109" s="113"/>
      <c r="F109" s="112">
        <v>37</v>
      </c>
      <c r="G109" s="114" t="s">
        <v>6363</v>
      </c>
      <c r="H109" s="115" t="s">
        <v>6252</v>
      </c>
      <c r="I109" s="113"/>
      <c r="J109" s="113"/>
      <c r="K109" s="115" t="s">
        <v>6248</v>
      </c>
      <c r="L109" s="129">
        <v>600</v>
      </c>
      <c r="M109" s="117"/>
      <c r="N109" s="113"/>
      <c r="O109" s="129">
        <v>450</v>
      </c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29">
        <v>-600</v>
      </c>
      <c r="AC109" s="129">
        <v>150</v>
      </c>
      <c r="AD109" s="113"/>
      <c r="AE109" s="113"/>
      <c r="AF109" s="129" t="s">
        <v>2710</v>
      </c>
      <c r="AG109" s="109"/>
      <c r="AH109" s="84"/>
    </row>
    <row r="110" ht="15.75" customHeight="1" spans="1:34">
      <c r="A110" s="111">
        <v>45426</v>
      </c>
      <c r="B110" s="112">
        <v>36</v>
      </c>
      <c r="C110" s="113"/>
      <c r="D110" s="112">
        <v>1780</v>
      </c>
      <c r="E110" s="113"/>
      <c r="F110" s="112">
        <v>565</v>
      </c>
      <c r="G110" s="114" t="s">
        <v>6364</v>
      </c>
      <c r="H110" s="115" t="s">
        <v>6252</v>
      </c>
      <c r="I110" s="113"/>
      <c r="J110" s="113"/>
      <c r="K110" s="115" t="s">
        <v>6248</v>
      </c>
      <c r="L110" s="129">
        <v>600</v>
      </c>
      <c r="M110" s="117"/>
      <c r="N110" s="113"/>
      <c r="O110" s="129">
        <v>450</v>
      </c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29">
        <v>-600</v>
      </c>
      <c r="AC110" s="129">
        <v>150</v>
      </c>
      <c r="AD110" s="113"/>
      <c r="AE110" s="113"/>
      <c r="AF110" s="129" t="s">
        <v>2710</v>
      </c>
      <c r="AG110" s="109"/>
      <c r="AH110" s="84"/>
    </row>
    <row r="111" ht="15.75" customHeight="1" spans="1:34">
      <c r="A111" s="111">
        <v>45426</v>
      </c>
      <c r="B111" s="112">
        <v>36</v>
      </c>
      <c r="C111" s="113"/>
      <c r="D111" s="112">
        <v>1781</v>
      </c>
      <c r="E111" s="113"/>
      <c r="F111" s="112">
        <v>7</v>
      </c>
      <c r="G111" s="114" t="s">
        <v>6365</v>
      </c>
      <c r="H111" s="115" t="s">
        <v>6252</v>
      </c>
      <c r="I111" s="113"/>
      <c r="J111" s="113"/>
      <c r="K111" s="115" t="s">
        <v>6248</v>
      </c>
      <c r="L111" s="129">
        <v>600</v>
      </c>
      <c r="M111" s="117"/>
      <c r="N111" s="113"/>
      <c r="O111" s="129">
        <v>450</v>
      </c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29">
        <v>-600</v>
      </c>
      <c r="AC111" s="129">
        <v>150</v>
      </c>
      <c r="AD111" s="113"/>
      <c r="AE111" s="113"/>
      <c r="AF111" s="129" t="s">
        <v>2710</v>
      </c>
      <c r="AG111" s="109"/>
      <c r="AH111" s="84"/>
    </row>
    <row r="112" ht="15.75" customHeight="1" spans="1:34">
      <c r="A112" s="111">
        <v>45426</v>
      </c>
      <c r="B112" s="112">
        <v>36</v>
      </c>
      <c r="C112" s="113"/>
      <c r="D112" s="112">
        <v>1782</v>
      </c>
      <c r="E112" s="113"/>
      <c r="F112" s="112">
        <v>8</v>
      </c>
      <c r="G112" s="114" t="s">
        <v>6366</v>
      </c>
      <c r="H112" s="115" t="s">
        <v>6252</v>
      </c>
      <c r="I112" s="113"/>
      <c r="J112" s="113"/>
      <c r="K112" s="115" t="s">
        <v>6248</v>
      </c>
      <c r="L112" s="129">
        <v>600</v>
      </c>
      <c r="M112" s="117"/>
      <c r="N112" s="113"/>
      <c r="O112" s="129">
        <v>450</v>
      </c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29">
        <v>-600</v>
      </c>
      <c r="AC112" s="129">
        <v>150</v>
      </c>
      <c r="AD112" s="113"/>
      <c r="AE112" s="113"/>
      <c r="AF112" s="129" t="s">
        <v>2710</v>
      </c>
      <c r="AG112" s="109"/>
      <c r="AH112" s="84"/>
    </row>
    <row r="113" ht="15.75" customHeight="1" spans="1:34">
      <c r="A113" s="111">
        <v>45426</v>
      </c>
      <c r="B113" s="112">
        <v>36</v>
      </c>
      <c r="C113" s="113"/>
      <c r="D113" s="112">
        <v>1783</v>
      </c>
      <c r="E113" s="113"/>
      <c r="F113" s="112">
        <v>9</v>
      </c>
      <c r="G113" s="114" t="s">
        <v>6367</v>
      </c>
      <c r="H113" s="116" t="s">
        <v>6271</v>
      </c>
      <c r="I113" s="113"/>
      <c r="J113" s="113"/>
      <c r="K113" s="115" t="s">
        <v>6248</v>
      </c>
      <c r="L113" s="128">
        <v>4100</v>
      </c>
      <c r="M113" s="117"/>
      <c r="N113" s="113"/>
      <c r="O113" s="128">
        <v>2450</v>
      </c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28">
        <v>-4100</v>
      </c>
      <c r="AC113" s="128">
        <v>1650</v>
      </c>
      <c r="AD113" s="113"/>
      <c r="AE113" s="113"/>
      <c r="AF113" s="129" t="s">
        <v>2710</v>
      </c>
      <c r="AG113" s="109"/>
      <c r="AH113" s="84"/>
    </row>
    <row r="114" ht="15.75" customHeight="1" spans="1:34">
      <c r="A114" s="111">
        <v>45426</v>
      </c>
      <c r="B114" s="112">
        <v>36</v>
      </c>
      <c r="C114" s="113"/>
      <c r="D114" s="112">
        <v>1784</v>
      </c>
      <c r="E114" s="113"/>
      <c r="F114" s="112">
        <v>10</v>
      </c>
      <c r="G114" s="114" t="s">
        <v>6368</v>
      </c>
      <c r="H114" s="115" t="s">
        <v>6247</v>
      </c>
      <c r="I114" s="113"/>
      <c r="J114" s="113"/>
      <c r="K114" s="115" t="s">
        <v>6369</v>
      </c>
      <c r="L114" s="128">
        <v>1800</v>
      </c>
      <c r="M114" s="117"/>
      <c r="N114" s="113"/>
      <c r="O114" s="128">
        <v>1350</v>
      </c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28">
        <v>-1800</v>
      </c>
      <c r="AC114" s="129">
        <v>450</v>
      </c>
      <c r="AD114" s="113"/>
      <c r="AE114" s="113"/>
      <c r="AF114" s="129" t="s">
        <v>2710</v>
      </c>
      <c r="AG114" s="109"/>
      <c r="AH114" s="84"/>
    </row>
    <row r="115" ht="15.75" customHeight="1" spans="1:34">
      <c r="A115" s="111">
        <v>45426</v>
      </c>
      <c r="B115" s="112">
        <v>36</v>
      </c>
      <c r="C115" s="113"/>
      <c r="D115" s="112">
        <v>1785</v>
      </c>
      <c r="E115" s="113"/>
      <c r="F115" s="112">
        <v>11</v>
      </c>
      <c r="G115" s="114" t="s">
        <v>6370</v>
      </c>
      <c r="H115" s="116" t="s">
        <v>6271</v>
      </c>
      <c r="I115" s="113"/>
      <c r="J115" s="113"/>
      <c r="K115" s="115" t="s">
        <v>6369</v>
      </c>
      <c r="L115" s="128">
        <v>4100</v>
      </c>
      <c r="M115" s="117"/>
      <c r="N115" s="113"/>
      <c r="O115" s="128">
        <v>2450</v>
      </c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28">
        <v>-4100</v>
      </c>
      <c r="AC115" s="128">
        <v>1650</v>
      </c>
      <c r="AD115" s="113"/>
      <c r="AE115" s="113"/>
      <c r="AF115" s="129" t="s">
        <v>2710</v>
      </c>
      <c r="AG115" s="109"/>
      <c r="AH115" s="84"/>
    </row>
    <row r="116" ht="15.75" customHeight="1" spans="1:34">
      <c r="A116" s="111">
        <v>45426</v>
      </c>
      <c r="B116" s="112">
        <v>36</v>
      </c>
      <c r="C116" s="113"/>
      <c r="D116" s="112">
        <v>1786</v>
      </c>
      <c r="E116" s="113"/>
      <c r="F116" s="112">
        <v>13</v>
      </c>
      <c r="G116" s="114" t="s">
        <v>6371</v>
      </c>
      <c r="H116" s="116" t="s">
        <v>6305</v>
      </c>
      <c r="I116" s="113"/>
      <c r="J116" s="113"/>
      <c r="K116" s="115" t="s">
        <v>6311</v>
      </c>
      <c r="L116" s="129">
        <v>350</v>
      </c>
      <c r="M116" s="117"/>
      <c r="N116" s="113"/>
      <c r="O116" s="129">
        <v>300</v>
      </c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29">
        <v>-350</v>
      </c>
      <c r="AC116" s="129">
        <v>50</v>
      </c>
      <c r="AD116" s="113"/>
      <c r="AE116" s="113"/>
      <c r="AF116" s="129" t="s">
        <v>2710</v>
      </c>
      <c r="AG116" s="109"/>
      <c r="AH116" s="84"/>
    </row>
    <row r="117" ht="15.75" customHeight="1" spans="1:34">
      <c r="A117" s="111">
        <v>45426</v>
      </c>
      <c r="B117" s="112">
        <v>36</v>
      </c>
      <c r="C117" s="113"/>
      <c r="D117" s="112">
        <v>1787</v>
      </c>
      <c r="E117" s="113"/>
      <c r="F117" s="112">
        <v>14</v>
      </c>
      <c r="G117" s="114" t="s">
        <v>6372</v>
      </c>
      <c r="H117" s="116" t="s">
        <v>6271</v>
      </c>
      <c r="I117" s="113"/>
      <c r="J117" s="113"/>
      <c r="K117" s="115" t="s">
        <v>6248</v>
      </c>
      <c r="L117" s="128">
        <v>4100</v>
      </c>
      <c r="M117" s="117"/>
      <c r="N117" s="113"/>
      <c r="O117" s="128">
        <v>2450</v>
      </c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28">
        <v>-4100</v>
      </c>
      <c r="AC117" s="128">
        <v>1650</v>
      </c>
      <c r="AD117" s="113"/>
      <c r="AE117" s="113"/>
      <c r="AF117" s="129" t="s">
        <v>2710</v>
      </c>
      <c r="AG117" s="109"/>
      <c r="AH117" s="84"/>
    </row>
    <row r="118" ht="15.75" customHeight="1" spans="1:34">
      <c r="A118" s="111">
        <v>45426</v>
      </c>
      <c r="B118" s="112">
        <v>36</v>
      </c>
      <c r="C118" s="113"/>
      <c r="D118" s="112">
        <v>1788</v>
      </c>
      <c r="E118" s="113"/>
      <c r="F118" s="112">
        <v>15</v>
      </c>
      <c r="G118" s="114" t="s">
        <v>6373</v>
      </c>
      <c r="H118" s="115" t="s">
        <v>6252</v>
      </c>
      <c r="I118" s="113"/>
      <c r="J118" s="113"/>
      <c r="K118" s="115" t="s">
        <v>6283</v>
      </c>
      <c r="L118" s="129">
        <v>600</v>
      </c>
      <c r="M118" s="117"/>
      <c r="N118" s="113"/>
      <c r="O118" s="129">
        <v>450</v>
      </c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29">
        <v>-600</v>
      </c>
      <c r="AC118" s="129">
        <v>150</v>
      </c>
      <c r="AD118" s="113"/>
      <c r="AE118" s="113"/>
      <c r="AF118" s="129" t="s">
        <v>2710</v>
      </c>
      <c r="AG118" s="109"/>
      <c r="AH118" s="84"/>
    </row>
    <row r="119" ht="15.75" customHeight="1" spans="1:34">
      <c r="A119" s="111">
        <v>45426</v>
      </c>
      <c r="B119" s="112">
        <v>36</v>
      </c>
      <c r="C119" s="113"/>
      <c r="D119" s="112">
        <v>1789</v>
      </c>
      <c r="E119" s="113"/>
      <c r="F119" s="112">
        <v>16</v>
      </c>
      <c r="G119" s="114" t="s">
        <v>6374</v>
      </c>
      <c r="H119" s="115" t="s">
        <v>6252</v>
      </c>
      <c r="I119" s="113"/>
      <c r="J119" s="113"/>
      <c r="K119" s="115" t="s">
        <v>6283</v>
      </c>
      <c r="L119" s="129">
        <v>600</v>
      </c>
      <c r="M119" s="117"/>
      <c r="N119" s="113"/>
      <c r="O119" s="129">
        <v>450</v>
      </c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29">
        <v>-600</v>
      </c>
      <c r="AC119" s="129">
        <v>150</v>
      </c>
      <c r="AD119" s="113"/>
      <c r="AE119" s="113"/>
      <c r="AF119" s="129" t="s">
        <v>2710</v>
      </c>
      <c r="AG119" s="109"/>
      <c r="AH119" s="84"/>
    </row>
    <row r="120" ht="15.75" customHeight="1" spans="1:34">
      <c r="A120" s="111">
        <v>45426</v>
      </c>
      <c r="B120" s="112">
        <v>36</v>
      </c>
      <c r="C120" s="113"/>
      <c r="D120" s="112">
        <v>1790</v>
      </c>
      <c r="E120" s="113"/>
      <c r="F120" s="112">
        <v>17</v>
      </c>
      <c r="G120" s="114" t="s">
        <v>6375</v>
      </c>
      <c r="H120" s="115" t="s">
        <v>6252</v>
      </c>
      <c r="I120" s="113"/>
      <c r="J120" s="113"/>
      <c r="K120" s="115" t="s">
        <v>6283</v>
      </c>
      <c r="L120" s="129">
        <v>600</v>
      </c>
      <c r="M120" s="117"/>
      <c r="N120" s="113"/>
      <c r="O120" s="129">
        <v>450</v>
      </c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29">
        <v>-600</v>
      </c>
      <c r="AC120" s="129">
        <v>150</v>
      </c>
      <c r="AD120" s="113"/>
      <c r="AE120" s="113"/>
      <c r="AF120" s="129" t="s">
        <v>2710</v>
      </c>
      <c r="AG120" s="109"/>
      <c r="AH120" s="84"/>
    </row>
    <row r="121" ht="15.75" customHeight="1" spans="1:34">
      <c r="A121" s="111">
        <v>45426</v>
      </c>
      <c r="B121" s="112">
        <v>36</v>
      </c>
      <c r="C121" s="113"/>
      <c r="D121" s="112">
        <v>1791</v>
      </c>
      <c r="E121" s="113"/>
      <c r="F121" s="112">
        <v>18</v>
      </c>
      <c r="G121" s="114" t="s">
        <v>6376</v>
      </c>
      <c r="H121" s="115" t="s">
        <v>6252</v>
      </c>
      <c r="I121" s="113"/>
      <c r="J121" s="113"/>
      <c r="K121" s="115" t="s">
        <v>6283</v>
      </c>
      <c r="L121" s="129">
        <v>600</v>
      </c>
      <c r="M121" s="117"/>
      <c r="N121" s="113"/>
      <c r="O121" s="129">
        <v>450</v>
      </c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29">
        <v>-600</v>
      </c>
      <c r="AC121" s="129">
        <v>150</v>
      </c>
      <c r="AD121" s="113"/>
      <c r="AE121" s="113"/>
      <c r="AF121" s="129" t="s">
        <v>2710</v>
      </c>
      <c r="AG121" s="109"/>
      <c r="AH121" s="84"/>
    </row>
    <row r="122" ht="15.75" customHeight="1" spans="1:34">
      <c r="A122" s="111">
        <v>45426</v>
      </c>
      <c r="B122" s="112">
        <v>36</v>
      </c>
      <c r="C122" s="113"/>
      <c r="D122" s="112">
        <v>1792</v>
      </c>
      <c r="E122" s="113"/>
      <c r="F122" s="112">
        <v>19</v>
      </c>
      <c r="G122" s="114" t="s">
        <v>6377</v>
      </c>
      <c r="H122" s="115" t="s">
        <v>6252</v>
      </c>
      <c r="I122" s="113"/>
      <c r="J122" s="113"/>
      <c r="K122" s="115" t="s">
        <v>6283</v>
      </c>
      <c r="L122" s="129">
        <v>600</v>
      </c>
      <c r="M122" s="117"/>
      <c r="N122" s="113"/>
      <c r="O122" s="129">
        <v>450</v>
      </c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29">
        <v>-600</v>
      </c>
      <c r="AC122" s="129">
        <v>150</v>
      </c>
      <c r="AD122" s="113"/>
      <c r="AE122" s="113"/>
      <c r="AF122" s="129" t="s">
        <v>2710</v>
      </c>
      <c r="AG122" s="109"/>
      <c r="AH122" s="84"/>
    </row>
    <row r="123" ht="15.75" customHeight="1" spans="1:34">
      <c r="A123" s="111">
        <v>45426</v>
      </c>
      <c r="B123" s="112">
        <v>36</v>
      </c>
      <c r="C123" s="113"/>
      <c r="D123" s="112">
        <v>1793</v>
      </c>
      <c r="E123" s="113"/>
      <c r="F123" s="112">
        <v>20</v>
      </c>
      <c r="G123" s="114" t="s">
        <v>6378</v>
      </c>
      <c r="H123" s="116" t="s">
        <v>6379</v>
      </c>
      <c r="I123" s="113"/>
      <c r="J123" s="113"/>
      <c r="K123" s="115" t="s">
        <v>6280</v>
      </c>
      <c r="L123" s="128">
        <v>3850</v>
      </c>
      <c r="M123" s="117"/>
      <c r="N123" s="113"/>
      <c r="O123" s="128">
        <v>2300</v>
      </c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28">
        <v>-3850</v>
      </c>
      <c r="AC123" s="128">
        <v>1550</v>
      </c>
      <c r="AD123" s="113"/>
      <c r="AE123" s="113"/>
      <c r="AF123" s="129" t="s">
        <v>2710</v>
      </c>
      <c r="AG123" s="109"/>
      <c r="AH123" s="84"/>
    </row>
    <row r="124" ht="15.75" customHeight="1" spans="1:34">
      <c r="A124" s="111">
        <v>45426</v>
      </c>
      <c r="B124" s="112">
        <v>36</v>
      </c>
      <c r="C124" s="113"/>
      <c r="D124" s="112">
        <v>1794</v>
      </c>
      <c r="E124" s="113"/>
      <c r="F124" s="112">
        <v>21</v>
      </c>
      <c r="G124" s="114" t="s">
        <v>6380</v>
      </c>
      <c r="H124" s="116" t="s">
        <v>6379</v>
      </c>
      <c r="I124" s="113"/>
      <c r="J124" s="113"/>
      <c r="K124" s="115" t="s">
        <v>6280</v>
      </c>
      <c r="L124" s="128">
        <v>3850</v>
      </c>
      <c r="M124" s="117"/>
      <c r="N124" s="113"/>
      <c r="O124" s="128">
        <v>2300</v>
      </c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28">
        <v>-3850</v>
      </c>
      <c r="AC124" s="128">
        <v>1550</v>
      </c>
      <c r="AD124" s="113"/>
      <c r="AE124" s="113"/>
      <c r="AF124" s="129" t="s">
        <v>2710</v>
      </c>
      <c r="AG124" s="109"/>
      <c r="AH124" s="84"/>
    </row>
    <row r="125" ht="15.75" customHeight="1" spans="1:34">
      <c r="A125" s="111">
        <v>45426</v>
      </c>
      <c r="B125" s="112">
        <v>36</v>
      </c>
      <c r="C125" s="113"/>
      <c r="D125" s="112">
        <v>1795</v>
      </c>
      <c r="E125" s="113"/>
      <c r="F125" s="112">
        <v>22</v>
      </c>
      <c r="G125" s="114" t="s">
        <v>6381</v>
      </c>
      <c r="H125" s="116" t="s">
        <v>6305</v>
      </c>
      <c r="I125" s="113"/>
      <c r="J125" s="113"/>
      <c r="K125" s="115" t="s">
        <v>6280</v>
      </c>
      <c r="L125" s="129">
        <v>350</v>
      </c>
      <c r="M125" s="117"/>
      <c r="N125" s="113"/>
      <c r="O125" s="129">
        <v>300</v>
      </c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29">
        <v>-350</v>
      </c>
      <c r="AC125" s="129">
        <v>50</v>
      </c>
      <c r="AD125" s="113"/>
      <c r="AE125" s="113"/>
      <c r="AF125" s="129" t="s">
        <v>2710</v>
      </c>
      <c r="AG125" s="109"/>
      <c r="AH125" s="84"/>
    </row>
    <row r="126" ht="15.75" customHeight="1" spans="1:34">
      <c r="A126" s="111">
        <v>45426</v>
      </c>
      <c r="B126" s="112">
        <v>36</v>
      </c>
      <c r="C126" s="113"/>
      <c r="D126" s="112">
        <v>1796</v>
      </c>
      <c r="E126" s="113"/>
      <c r="F126" s="112">
        <v>23</v>
      </c>
      <c r="G126" s="114" t="s">
        <v>6382</v>
      </c>
      <c r="H126" s="116" t="s">
        <v>6305</v>
      </c>
      <c r="I126" s="113"/>
      <c r="J126" s="113"/>
      <c r="K126" s="115" t="s">
        <v>6280</v>
      </c>
      <c r="L126" s="129">
        <v>350</v>
      </c>
      <c r="M126" s="117"/>
      <c r="N126" s="113"/>
      <c r="O126" s="129">
        <v>300</v>
      </c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29">
        <v>-350</v>
      </c>
      <c r="AC126" s="129">
        <v>50</v>
      </c>
      <c r="AD126" s="113"/>
      <c r="AE126" s="113"/>
      <c r="AF126" s="129" t="s">
        <v>2710</v>
      </c>
      <c r="AG126" s="109"/>
      <c r="AH126" s="84"/>
    </row>
    <row r="127" ht="15.75" customHeight="1" spans="1:34">
      <c r="A127" s="111">
        <v>45426</v>
      </c>
      <c r="B127" s="112">
        <v>36</v>
      </c>
      <c r="C127" s="113"/>
      <c r="D127" s="112">
        <v>1797</v>
      </c>
      <c r="E127" s="113"/>
      <c r="F127" s="112">
        <v>24</v>
      </c>
      <c r="G127" s="114" t="s">
        <v>640</v>
      </c>
      <c r="H127" s="116" t="s">
        <v>6305</v>
      </c>
      <c r="I127" s="113"/>
      <c r="J127" s="113"/>
      <c r="K127" s="115" t="s">
        <v>6280</v>
      </c>
      <c r="L127" s="129">
        <v>350</v>
      </c>
      <c r="M127" s="117"/>
      <c r="N127" s="113"/>
      <c r="O127" s="129">
        <v>300</v>
      </c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29">
        <v>-350</v>
      </c>
      <c r="AC127" s="129">
        <v>50</v>
      </c>
      <c r="AD127" s="113"/>
      <c r="AE127" s="113"/>
      <c r="AF127" s="129" t="s">
        <v>2710</v>
      </c>
      <c r="AG127" s="109"/>
      <c r="AH127" s="84"/>
    </row>
    <row r="128" ht="15.75" customHeight="1" spans="1:34">
      <c r="A128" s="111">
        <v>45426</v>
      </c>
      <c r="B128" s="112">
        <v>36</v>
      </c>
      <c r="C128" s="113"/>
      <c r="D128" s="112">
        <v>1798</v>
      </c>
      <c r="E128" s="113"/>
      <c r="F128" s="112">
        <v>25</v>
      </c>
      <c r="G128" s="114" t="s">
        <v>6383</v>
      </c>
      <c r="H128" s="116" t="s">
        <v>6305</v>
      </c>
      <c r="I128" s="113"/>
      <c r="J128" s="113"/>
      <c r="K128" s="115" t="s">
        <v>6280</v>
      </c>
      <c r="L128" s="129">
        <v>350</v>
      </c>
      <c r="M128" s="117"/>
      <c r="N128" s="113"/>
      <c r="O128" s="129">
        <v>300</v>
      </c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29">
        <v>-350</v>
      </c>
      <c r="AC128" s="129">
        <v>50</v>
      </c>
      <c r="AD128" s="113"/>
      <c r="AE128" s="113"/>
      <c r="AF128" s="129" t="s">
        <v>2710</v>
      </c>
      <c r="AG128" s="109"/>
      <c r="AH128" s="84"/>
    </row>
    <row r="129" ht="15.75" customHeight="1" spans="1:34">
      <c r="A129" s="111">
        <v>45426</v>
      </c>
      <c r="B129" s="112">
        <v>36</v>
      </c>
      <c r="C129" s="113"/>
      <c r="D129" s="112">
        <v>1799</v>
      </c>
      <c r="E129" s="113"/>
      <c r="F129" s="112">
        <v>26</v>
      </c>
      <c r="G129" s="114" t="s">
        <v>6384</v>
      </c>
      <c r="H129" s="116" t="s">
        <v>6305</v>
      </c>
      <c r="I129" s="113"/>
      <c r="J129" s="113"/>
      <c r="K129" s="115" t="s">
        <v>6280</v>
      </c>
      <c r="L129" s="129">
        <v>350</v>
      </c>
      <c r="M129" s="117"/>
      <c r="N129" s="113"/>
      <c r="O129" s="129">
        <v>300</v>
      </c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29">
        <v>-350</v>
      </c>
      <c r="AC129" s="129">
        <v>50</v>
      </c>
      <c r="AD129" s="113"/>
      <c r="AE129" s="113"/>
      <c r="AF129" s="129" t="s">
        <v>2710</v>
      </c>
      <c r="AG129" s="109"/>
      <c r="AH129" s="84"/>
    </row>
    <row r="130" ht="15.75" customHeight="1" spans="1:34">
      <c r="A130" s="111">
        <v>45426</v>
      </c>
      <c r="B130" s="112">
        <v>36</v>
      </c>
      <c r="C130" s="113"/>
      <c r="D130" s="112">
        <v>1800</v>
      </c>
      <c r="E130" s="113"/>
      <c r="F130" s="112">
        <v>27</v>
      </c>
      <c r="G130" s="114" t="s">
        <v>6385</v>
      </c>
      <c r="H130" s="116" t="s">
        <v>6305</v>
      </c>
      <c r="I130" s="113"/>
      <c r="J130" s="113"/>
      <c r="K130" s="115" t="s">
        <v>6280</v>
      </c>
      <c r="L130" s="129">
        <v>350</v>
      </c>
      <c r="M130" s="117"/>
      <c r="N130" s="113"/>
      <c r="O130" s="129">
        <v>300</v>
      </c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29">
        <v>-350</v>
      </c>
      <c r="AC130" s="129">
        <v>50</v>
      </c>
      <c r="AD130" s="113"/>
      <c r="AE130" s="113"/>
      <c r="AF130" s="113"/>
      <c r="AG130" s="109"/>
      <c r="AH130" s="84"/>
    </row>
    <row r="131" ht="15.75" customHeight="1" spans="1:34">
      <c r="A131" s="111">
        <v>45426</v>
      </c>
      <c r="B131" s="112">
        <v>37</v>
      </c>
      <c r="C131" s="113"/>
      <c r="D131" s="112">
        <v>1801</v>
      </c>
      <c r="E131" s="113"/>
      <c r="F131" s="112">
        <v>28</v>
      </c>
      <c r="G131" s="114" t="s">
        <v>6386</v>
      </c>
      <c r="H131" s="116" t="s">
        <v>6305</v>
      </c>
      <c r="I131" s="113"/>
      <c r="J131" s="113"/>
      <c r="K131" s="115" t="s">
        <v>6280</v>
      </c>
      <c r="L131" s="129">
        <v>350</v>
      </c>
      <c r="M131" s="117"/>
      <c r="N131" s="113"/>
      <c r="O131" s="129">
        <v>300</v>
      </c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29">
        <v>-350</v>
      </c>
      <c r="AC131" s="129">
        <v>50</v>
      </c>
      <c r="AD131" s="113"/>
      <c r="AE131" s="113"/>
      <c r="AF131" s="113"/>
      <c r="AG131" s="109"/>
      <c r="AH131" s="84"/>
    </row>
    <row r="132" ht="15.75" customHeight="1" spans="1:34">
      <c r="A132" s="111">
        <v>45426</v>
      </c>
      <c r="B132" s="112">
        <v>37</v>
      </c>
      <c r="C132" s="113"/>
      <c r="D132" s="112">
        <v>1802</v>
      </c>
      <c r="E132" s="113"/>
      <c r="F132" s="112">
        <v>29</v>
      </c>
      <c r="G132" s="114" t="s">
        <v>6387</v>
      </c>
      <c r="H132" s="116" t="s">
        <v>6305</v>
      </c>
      <c r="I132" s="113"/>
      <c r="J132" s="113"/>
      <c r="K132" s="115" t="s">
        <v>6280</v>
      </c>
      <c r="L132" s="129">
        <v>350</v>
      </c>
      <c r="M132" s="117"/>
      <c r="N132" s="113"/>
      <c r="O132" s="129">
        <v>300</v>
      </c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29">
        <v>-350</v>
      </c>
      <c r="AC132" s="129">
        <v>50</v>
      </c>
      <c r="AD132" s="113"/>
      <c r="AE132" s="113"/>
      <c r="AF132" s="129" t="s">
        <v>2710</v>
      </c>
      <c r="AG132" s="109"/>
      <c r="AH132" s="84"/>
    </row>
    <row r="133" ht="15.75" customHeight="1" spans="1:34">
      <c r="A133" s="111">
        <v>45426</v>
      </c>
      <c r="B133" s="112">
        <v>37</v>
      </c>
      <c r="C133" s="113"/>
      <c r="D133" s="112">
        <v>1803</v>
      </c>
      <c r="E133" s="113"/>
      <c r="F133" s="112">
        <v>30</v>
      </c>
      <c r="G133" s="114" t="s">
        <v>6388</v>
      </c>
      <c r="H133" s="116" t="s">
        <v>6305</v>
      </c>
      <c r="I133" s="113"/>
      <c r="J133" s="113"/>
      <c r="K133" s="115" t="s">
        <v>6280</v>
      </c>
      <c r="L133" s="129">
        <v>350</v>
      </c>
      <c r="M133" s="117"/>
      <c r="N133" s="113"/>
      <c r="O133" s="129">
        <v>300</v>
      </c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29">
        <v>-350</v>
      </c>
      <c r="AC133" s="129">
        <v>50</v>
      </c>
      <c r="AD133" s="113"/>
      <c r="AE133" s="113"/>
      <c r="AF133" s="129" t="s">
        <v>2710</v>
      </c>
      <c r="AG133" s="109"/>
      <c r="AH133" s="84"/>
    </row>
    <row r="134" ht="15.75" customHeight="1" spans="1:34">
      <c r="A134" s="111">
        <v>45426</v>
      </c>
      <c r="B134" s="112">
        <v>37</v>
      </c>
      <c r="C134" s="113"/>
      <c r="D134" s="112">
        <v>1804</v>
      </c>
      <c r="E134" s="113"/>
      <c r="F134" s="112">
        <v>31</v>
      </c>
      <c r="G134" s="114" t="s">
        <v>6389</v>
      </c>
      <c r="H134" s="116" t="s">
        <v>6305</v>
      </c>
      <c r="I134" s="113"/>
      <c r="J134" s="113"/>
      <c r="K134" s="115" t="s">
        <v>6280</v>
      </c>
      <c r="L134" s="129">
        <v>350</v>
      </c>
      <c r="M134" s="117"/>
      <c r="N134" s="113"/>
      <c r="O134" s="129">
        <v>300</v>
      </c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29">
        <v>-350</v>
      </c>
      <c r="AC134" s="129">
        <v>50</v>
      </c>
      <c r="AD134" s="113"/>
      <c r="AE134" s="113"/>
      <c r="AF134" s="129" t="s">
        <v>2710</v>
      </c>
      <c r="AG134" s="109"/>
      <c r="AH134" s="84"/>
    </row>
    <row r="135" ht="15.75" customHeight="1" spans="1:34">
      <c r="A135" s="111">
        <v>45426</v>
      </c>
      <c r="B135" s="112">
        <v>37</v>
      </c>
      <c r="C135" s="113"/>
      <c r="D135" s="112">
        <v>1805</v>
      </c>
      <c r="E135" s="113"/>
      <c r="F135" s="112">
        <v>32</v>
      </c>
      <c r="G135" s="114" t="s">
        <v>6390</v>
      </c>
      <c r="H135" s="116" t="s">
        <v>6305</v>
      </c>
      <c r="I135" s="113"/>
      <c r="J135" s="113"/>
      <c r="K135" s="115" t="s">
        <v>6391</v>
      </c>
      <c r="L135" s="129">
        <v>350</v>
      </c>
      <c r="M135" s="117"/>
      <c r="N135" s="113"/>
      <c r="O135" s="129">
        <v>300</v>
      </c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29">
        <v>-350</v>
      </c>
      <c r="AC135" s="129">
        <v>50</v>
      </c>
      <c r="AD135" s="113"/>
      <c r="AE135" s="113"/>
      <c r="AF135" s="129" t="s">
        <v>2710</v>
      </c>
      <c r="AG135" s="109"/>
      <c r="AH135" s="84"/>
    </row>
    <row r="136" ht="15.75" customHeight="1" spans="1:34">
      <c r="A136" s="111">
        <v>45426</v>
      </c>
      <c r="B136" s="112">
        <v>37</v>
      </c>
      <c r="C136" s="113"/>
      <c r="D136" s="112">
        <v>1806</v>
      </c>
      <c r="E136" s="113"/>
      <c r="F136" s="112">
        <v>33</v>
      </c>
      <c r="G136" s="114" t="s">
        <v>6392</v>
      </c>
      <c r="H136" s="115" t="s">
        <v>6252</v>
      </c>
      <c r="I136" s="113"/>
      <c r="J136" s="113"/>
      <c r="K136" s="115" t="s">
        <v>6248</v>
      </c>
      <c r="L136" s="129">
        <v>600</v>
      </c>
      <c r="M136" s="117"/>
      <c r="N136" s="113"/>
      <c r="O136" s="129">
        <v>450</v>
      </c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29">
        <v>-600</v>
      </c>
      <c r="AC136" s="129">
        <v>150</v>
      </c>
      <c r="AD136" s="113"/>
      <c r="AE136" s="113"/>
      <c r="AF136" s="129" t="s">
        <v>2710</v>
      </c>
      <c r="AG136" s="109"/>
      <c r="AH136" s="84"/>
    </row>
    <row r="137" ht="15.75" customHeight="1" spans="1:34">
      <c r="A137" s="111">
        <v>45426</v>
      </c>
      <c r="B137" s="112">
        <v>37</v>
      </c>
      <c r="C137" s="113"/>
      <c r="D137" s="112">
        <v>1807</v>
      </c>
      <c r="E137" s="113"/>
      <c r="F137" s="112">
        <v>34</v>
      </c>
      <c r="G137" s="114" t="s">
        <v>6276</v>
      </c>
      <c r="H137" s="115" t="s">
        <v>6252</v>
      </c>
      <c r="I137" s="113"/>
      <c r="J137" s="113"/>
      <c r="K137" s="115" t="s">
        <v>6248</v>
      </c>
      <c r="L137" s="129">
        <v>600</v>
      </c>
      <c r="M137" s="117"/>
      <c r="N137" s="113"/>
      <c r="O137" s="129">
        <v>450</v>
      </c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29">
        <v>-600</v>
      </c>
      <c r="AC137" s="129">
        <v>150</v>
      </c>
      <c r="AD137" s="113"/>
      <c r="AE137" s="113"/>
      <c r="AF137" s="129" t="s">
        <v>2710</v>
      </c>
      <c r="AG137" s="109"/>
      <c r="AH137" s="84"/>
    </row>
    <row r="138" ht="15.75" customHeight="1" spans="1:34">
      <c r="A138" s="111">
        <v>45426</v>
      </c>
      <c r="B138" s="112">
        <v>37</v>
      </c>
      <c r="C138" s="113"/>
      <c r="D138" s="112">
        <v>1808</v>
      </c>
      <c r="E138" s="113"/>
      <c r="F138" s="113"/>
      <c r="G138" s="114" t="s">
        <v>187</v>
      </c>
      <c r="H138" s="117"/>
      <c r="I138" s="113"/>
      <c r="J138" s="113"/>
      <c r="K138" s="117"/>
      <c r="L138" s="113"/>
      <c r="M138" s="117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  <c r="AE138" s="113"/>
      <c r="AF138" s="129" t="s">
        <v>2710</v>
      </c>
      <c r="AG138" s="109"/>
      <c r="AH138" s="84"/>
    </row>
    <row r="139" ht="15.75" customHeight="1" spans="1:34">
      <c r="A139" s="111">
        <v>45426</v>
      </c>
      <c r="B139" s="112">
        <v>37</v>
      </c>
      <c r="C139" s="113"/>
      <c r="D139" s="112">
        <v>1809</v>
      </c>
      <c r="E139" s="113"/>
      <c r="F139" s="112">
        <v>35</v>
      </c>
      <c r="G139" s="114" t="s">
        <v>6393</v>
      </c>
      <c r="H139" s="115" t="s">
        <v>6252</v>
      </c>
      <c r="I139" s="113"/>
      <c r="J139" s="113"/>
      <c r="K139" s="115" t="s">
        <v>6248</v>
      </c>
      <c r="L139" s="128">
        <v>1200</v>
      </c>
      <c r="M139" s="117"/>
      <c r="N139" s="113"/>
      <c r="O139" s="129">
        <v>900</v>
      </c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28">
        <v>-1200</v>
      </c>
      <c r="AC139" s="129">
        <v>300</v>
      </c>
      <c r="AD139" s="113"/>
      <c r="AE139" s="113"/>
      <c r="AF139" s="129" t="s">
        <v>2710</v>
      </c>
      <c r="AG139" s="109"/>
      <c r="AH139" s="84"/>
    </row>
    <row r="140" ht="15.75" customHeight="1" spans="1:34">
      <c r="A140" s="111">
        <v>45426</v>
      </c>
      <c r="B140" s="112">
        <v>37</v>
      </c>
      <c r="C140" s="113"/>
      <c r="D140" s="112">
        <v>1810</v>
      </c>
      <c r="E140" s="113"/>
      <c r="F140" s="112">
        <v>36</v>
      </c>
      <c r="G140" s="114" t="s">
        <v>6394</v>
      </c>
      <c r="H140" s="115" t="s">
        <v>6252</v>
      </c>
      <c r="I140" s="113"/>
      <c r="J140" s="113"/>
      <c r="K140" s="115" t="s">
        <v>6248</v>
      </c>
      <c r="L140" s="129">
        <v>600</v>
      </c>
      <c r="M140" s="117"/>
      <c r="N140" s="113"/>
      <c r="O140" s="129">
        <v>450</v>
      </c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29">
        <v>-600</v>
      </c>
      <c r="AC140" s="129">
        <v>150</v>
      </c>
      <c r="AD140" s="113"/>
      <c r="AE140" s="113"/>
      <c r="AF140" s="129" t="s">
        <v>2710</v>
      </c>
      <c r="AG140" s="109"/>
      <c r="AH140" s="84"/>
    </row>
    <row r="141" ht="15.75" customHeight="1" spans="1:34">
      <c r="A141" s="111">
        <v>45426</v>
      </c>
      <c r="B141" s="112">
        <v>37</v>
      </c>
      <c r="C141" s="113"/>
      <c r="D141" s="112">
        <v>1811</v>
      </c>
      <c r="E141" s="113"/>
      <c r="F141" s="112">
        <v>39</v>
      </c>
      <c r="G141" s="114" t="s">
        <v>6395</v>
      </c>
      <c r="H141" s="115" t="s">
        <v>6252</v>
      </c>
      <c r="I141" s="113"/>
      <c r="J141" s="113"/>
      <c r="K141" s="115" t="s">
        <v>6369</v>
      </c>
      <c r="L141" s="129">
        <v>600</v>
      </c>
      <c r="M141" s="117"/>
      <c r="N141" s="113"/>
      <c r="O141" s="129">
        <v>450</v>
      </c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29">
        <v>-600</v>
      </c>
      <c r="AC141" s="129">
        <v>150</v>
      </c>
      <c r="AD141" s="113"/>
      <c r="AE141" s="113"/>
      <c r="AF141" s="129" t="s">
        <v>2710</v>
      </c>
      <c r="AG141" s="109"/>
      <c r="AH141" s="84"/>
    </row>
    <row r="142" ht="15.75" customHeight="1" spans="1:34">
      <c r="A142" s="111">
        <v>45426</v>
      </c>
      <c r="B142" s="112">
        <v>37</v>
      </c>
      <c r="C142" s="113"/>
      <c r="D142" s="112">
        <v>1812</v>
      </c>
      <c r="E142" s="113"/>
      <c r="F142" s="112">
        <v>40</v>
      </c>
      <c r="G142" s="114" t="s">
        <v>6396</v>
      </c>
      <c r="H142" s="115" t="s">
        <v>6252</v>
      </c>
      <c r="I142" s="113"/>
      <c r="J142" s="113"/>
      <c r="K142" s="115" t="s">
        <v>6369</v>
      </c>
      <c r="L142" s="129">
        <v>600</v>
      </c>
      <c r="M142" s="117"/>
      <c r="N142" s="113"/>
      <c r="O142" s="129">
        <v>450</v>
      </c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29">
        <v>-600</v>
      </c>
      <c r="AC142" s="129">
        <v>150</v>
      </c>
      <c r="AD142" s="113"/>
      <c r="AE142" s="113"/>
      <c r="AF142" s="129" t="s">
        <v>2710</v>
      </c>
      <c r="AG142" s="109"/>
      <c r="AH142" s="84"/>
    </row>
    <row r="143" ht="15.75" customHeight="1" spans="1:34">
      <c r="A143" s="111">
        <v>45426</v>
      </c>
      <c r="B143" s="112">
        <v>37</v>
      </c>
      <c r="C143" s="113"/>
      <c r="D143" s="112">
        <v>1813</v>
      </c>
      <c r="E143" s="113"/>
      <c r="F143" s="112">
        <v>41</v>
      </c>
      <c r="G143" s="114" t="s">
        <v>6397</v>
      </c>
      <c r="H143" s="116" t="s">
        <v>6271</v>
      </c>
      <c r="I143" s="113"/>
      <c r="J143" s="113"/>
      <c r="K143" s="115" t="s">
        <v>6369</v>
      </c>
      <c r="L143" s="128">
        <v>4100</v>
      </c>
      <c r="M143" s="117"/>
      <c r="N143" s="113"/>
      <c r="O143" s="128">
        <v>2450</v>
      </c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28">
        <v>-4100</v>
      </c>
      <c r="AC143" s="128">
        <v>1650</v>
      </c>
      <c r="AD143" s="113"/>
      <c r="AE143" s="113"/>
      <c r="AF143" s="129" t="s">
        <v>2710</v>
      </c>
      <c r="AG143" s="109"/>
      <c r="AH143" s="84"/>
    </row>
    <row r="144" ht="15.75" customHeight="1" spans="1:34">
      <c r="A144" s="111">
        <v>45426</v>
      </c>
      <c r="B144" s="112">
        <v>37</v>
      </c>
      <c r="C144" s="113"/>
      <c r="D144" s="112">
        <v>1814</v>
      </c>
      <c r="E144" s="113"/>
      <c r="F144" s="112">
        <v>42</v>
      </c>
      <c r="G144" s="114" t="s">
        <v>6398</v>
      </c>
      <c r="H144" s="116" t="s">
        <v>6271</v>
      </c>
      <c r="I144" s="113"/>
      <c r="J144" s="113"/>
      <c r="K144" s="115" t="s">
        <v>6369</v>
      </c>
      <c r="L144" s="128">
        <v>4100</v>
      </c>
      <c r="M144" s="117"/>
      <c r="N144" s="113"/>
      <c r="O144" s="128">
        <v>2450</v>
      </c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28">
        <v>-4100</v>
      </c>
      <c r="AC144" s="128">
        <v>1650</v>
      </c>
      <c r="AD144" s="113"/>
      <c r="AE144" s="113"/>
      <c r="AF144" s="129" t="s">
        <v>2710</v>
      </c>
      <c r="AG144" s="109"/>
      <c r="AH144" s="84"/>
    </row>
    <row r="145" ht="15.75" customHeight="1" spans="1:34">
      <c r="A145" s="111">
        <v>45426</v>
      </c>
      <c r="B145" s="112">
        <v>37</v>
      </c>
      <c r="C145" s="113"/>
      <c r="D145" s="112">
        <v>1815</v>
      </c>
      <c r="E145" s="113"/>
      <c r="F145" s="112">
        <v>43</v>
      </c>
      <c r="G145" s="114" t="s">
        <v>6399</v>
      </c>
      <c r="H145" s="116" t="s">
        <v>6271</v>
      </c>
      <c r="I145" s="113"/>
      <c r="J145" s="113"/>
      <c r="K145" s="115" t="s">
        <v>6369</v>
      </c>
      <c r="L145" s="128">
        <v>4100</v>
      </c>
      <c r="M145" s="117"/>
      <c r="N145" s="113"/>
      <c r="O145" s="128">
        <v>2450</v>
      </c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28">
        <v>-4100</v>
      </c>
      <c r="AC145" s="128">
        <v>1650</v>
      </c>
      <c r="AD145" s="113"/>
      <c r="AE145" s="113"/>
      <c r="AF145" s="129" t="s">
        <v>2710</v>
      </c>
      <c r="AG145" s="109"/>
      <c r="AH145" s="84"/>
    </row>
    <row r="146" ht="15.75" customHeight="1" spans="1:34">
      <c r="A146" s="111">
        <v>45426</v>
      </c>
      <c r="B146" s="112">
        <v>37</v>
      </c>
      <c r="C146" s="113"/>
      <c r="D146" s="112">
        <v>1816</v>
      </c>
      <c r="E146" s="113"/>
      <c r="F146" s="112">
        <v>44</v>
      </c>
      <c r="G146" s="114" t="s">
        <v>6400</v>
      </c>
      <c r="H146" s="116" t="s">
        <v>6271</v>
      </c>
      <c r="I146" s="113"/>
      <c r="J146" s="113"/>
      <c r="K146" s="115" t="s">
        <v>6369</v>
      </c>
      <c r="L146" s="128">
        <v>4100</v>
      </c>
      <c r="M146" s="117"/>
      <c r="N146" s="113"/>
      <c r="O146" s="128">
        <v>2450</v>
      </c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28">
        <v>-4100</v>
      </c>
      <c r="AC146" s="128">
        <v>1650</v>
      </c>
      <c r="AD146" s="113"/>
      <c r="AE146" s="113"/>
      <c r="AF146" s="129" t="s">
        <v>2710</v>
      </c>
      <c r="AG146" s="109"/>
      <c r="AH146" s="84"/>
    </row>
    <row r="147" ht="15.75" customHeight="1" spans="1:34">
      <c r="A147" s="111">
        <v>45426</v>
      </c>
      <c r="B147" s="112">
        <v>37</v>
      </c>
      <c r="C147" s="113"/>
      <c r="D147" s="112">
        <v>1817</v>
      </c>
      <c r="E147" s="113"/>
      <c r="F147" s="112">
        <v>45</v>
      </c>
      <c r="G147" s="114" t="s">
        <v>6401</v>
      </c>
      <c r="H147" s="116" t="s">
        <v>6271</v>
      </c>
      <c r="I147" s="113"/>
      <c r="J147" s="113"/>
      <c r="K147" s="115" t="s">
        <v>6369</v>
      </c>
      <c r="L147" s="128">
        <v>4100</v>
      </c>
      <c r="M147" s="117"/>
      <c r="N147" s="113"/>
      <c r="O147" s="128">
        <v>2450</v>
      </c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28">
        <v>-4100</v>
      </c>
      <c r="AC147" s="128">
        <v>1650</v>
      </c>
      <c r="AD147" s="113"/>
      <c r="AE147" s="113"/>
      <c r="AF147" s="129" t="s">
        <v>2710</v>
      </c>
      <c r="AG147" s="109"/>
      <c r="AH147" s="84"/>
    </row>
    <row r="148" ht="15.75" customHeight="1" spans="1:34">
      <c r="A148" s="111">
        <v>45426</v>
      </c>
      <c r="B148" s="112">
        <v>37</v>
      </c>
      <c r="C148" s="113"/>
      <c r="D148" s="112">
        <v>1818</v>
      </c>
      <c r="E148" s="113"/>
      <c r="F148" s="112">
        <v>46</v>
      </c>
      <c r="G148" s="114" t="s">
        <v>6402</v>
      </c>
      <c r="H148" s="116" t="s">
        <v>6271</v>
      </c>
      <c r="I148" s="113"/>
      <c r="J148" s="113"/>
      <c r="K148" s="115" t="s">
        <v>6369</v>
      </c>
      <c r="L148" s="128">
        <v>4100</v>
      </c>
      <c r="M148" s="117"/>
      <c r="N148" s="113"/>
      <c r="O148" s="128">
        <v>2450</v>
      </c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28">
        <v>-4100</v>
      </c>
      <c r="AC148" s="128">
        <v>1650</v>
      </c>
      <c r="AD148" s="113"/>
      <c r="AE148" s="113"/>
      <c r="AF148" s="129" t="s">
        <v>2710</v>
      </c>
      <c r="AG148" s="109"/>
      <c r="AH148" s="84"/>
    </row>
    <row r="149" ht="15.75" customHeight="1" spans="1:34">
      <c r="A149" s="111">
        <v>45426</v>
      </c>
      <c r="B149" s="112">
        <v>37</v>
      </c>
      <c r="C149" s="113"/>
      <c r="D149" s="112">
        <v>1819</v>
      </c>
      <c r="E149" s="113"/>
      <c r="F149" s="115">
        <v>47</v>
      </c>
      <c r="G149" s="114" t="s">
        <v>6403</v>
      </c>
      <c r="H149" s="116" t="s">
        <v>6271</v>
      </c>
      <c r="I149" s="113"/>
      <c r="J149" s="113"/>
      <c r="K149" s="115" t="s">
        <v>6369</v>
      </c>
      <c r="L149" s="128">
        <v>4100</v>
      </c>
      <c r="M149" s="117"/>
      <c r="N149" s="113"/>
      <c r="O149" s="128">
        <v>2450</v>
      </c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28">
        <v>-4100</v>
      </c>
      <c r="AC149" s="128">
        <v>1650</v>
      </c>
      <c r="AD149" s="113"/>
      <c r="AE149" s="113"/>
      <c r="AF149" s="129" t="s">
        <v>2710</v>
      </c>
      <c r="AG149" s="109"/>
      <c r="AH149" s="84"/>
    </row>
    <row r="150" ht="15.75" customHeight="1" spans="1:34">
      <c r="A150" s="111">
        <v>45426</v>
      </c>
      <c r="B150" s="112">
        <v>37</v>
      </c>
      <c r="C150" s="113"/>
      <c r="D150" s="112">
        <v>1820</v>
      </c>
      <c r="E150" s="113"/>
      <c r="F150" s="112">
        <v>48</v>
      </c>
      <c r="G150" s="114" t="s">
        <v>6404</v>
      </c>
      <c r="H150" s="116" t="s">
        <v>6271</v>
      </c>
      <c r="I150" s="113"/>
      <c r="J150" s="113"/>
      <c r="K150" s="115" t="s">
        <v>6369</v>
      </c>
      <c r="L150" s="128">
        <v>4100</v>
      </c>
      <c r="M150" s="117"/>
      <c r="N150" s="113"/>
      <c r="O150" s="128">
        <v>2450</v>
      </c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28">
        <v>-4100</v>
      </c>
      <c r="AC150" s="128">
        <v>1650</v>
      </c>
      <c r="AD150" s="113"/>
      <c r="AE150" s="113"/>
      <c r="AF150" s="129" t="s">
        <v>2710</v>
      </c>
      <c r="AG150" s="109"/>
      <c r="AH150" s="84"/>
    </row>
    <row r="151" ht="15.75" customHeight="1" spans="1:34">
      <c r="A151" s="111">
        <v>45426</v>
      </c>
      <c r="B151" s="112">
        <v>37</v>
      </c>
      <c r="C151" s="113"/>
      <c r="D151" s="112">
        <v>1821</v>
      </c>
      <c r="E151" s="113"/>
      <c r="F151" s="112">
        <v>49</v>
      </c>
      <c r="G151" s="114" t="s">
        <v>6405</v>
      </c>
      <c r="H151" s="116" t="s">
        <v>6271</v>
      </c>
      <c r="I151" s="113"/>
      <c r="J151" s="113"/>
      <c r="K151" s="115" t="s">
        <v>6369</v>
      </c>
      <c r="L151" s="128">
        <v>4100</v>
      </c>
      <c r="M151" s="117"/>
      <c r="N151" s="113"/>
      <c r="O151" s="128">
        <v>2450</v>
      </c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28">
        <v>-4100</v>
      </c>
      <c r="AC151" s="128">
        <v>1650</v>
      </c>
      <c r="AD151" s="113"/>
      <c r="AE151" s="113"/>
      <c r="AF151" s="129" t="s">
        <v>2710</v>
      </c>
      <c r="AG151" s="109"/>
      <c r="AH151" s="84"/>
    </row>
    <row r="152" ht="15.75" customHeight="1" spans="1:34">
      <c r="A152" s="111">
        <v>45426</v>
      </c>
      <c r="B152" s="112">
        <v>37</v>
      </c>
      <c r="C152" s="113"/>
      <c r="D152" s="112">
        <v>1822</v>
      </c>
      <c r="E152" s="113"/>
      <c r="F152" s="112">
        <v>50</v>
      </c>
      <c r="G152" s="114" t="s">
        <v>6406</v>
      </c>
      <c r="H152" s="116" t="s">
        <v>6271</v>
      </c>
      <c r="I152" s="113"/>
      <c r="J152" s="113"/>
      <c r="K152" s="115" t="s">
        <v>6369</v>
      </c>
      <c r="L152" s="128">
        <v>4100</v>
      </c>
      <c r="M152" s="117"/>
      <c r="N152" s="113"/>
      <c r="O152" s="128">
        <v>2450</v>
      </c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28">
        <v>-4100</v>
      </c>
      <c r="AC152" s="128">
        <v>1650</v>
      </c>
      <c r="AD152" s="113"/>
      <c r="AE152" s="113"/>
      <c r="AF152" s="129" t="s">
        <v>2710</v>
      </c>
      <c r="AG152" s="109"/>
      <c r="AH152" s="84"/>
    </row>
    <row r="153" ht="15.75" customHeight="1" spans="1:34">
      <c r="A153" s="111">
        <v>45426</v>
      </c>
      <c r="B153" s="112">
        <v>37</v>
      </c>
      <c r="C153" s="113"/>
      <c r="D153" s="112">
        <v>1823</v>
      </c>
      <c r="E153" s="113"/>
      <c r="F153" s="112">
        <v>551</v>
      </c>
      <c r="G153" s="114" t="s">
        <v>6407</v>
      </c>
      <c r="H153" s="115" t="s">
        <v>6252</v>
      </c>
      <c r="I153" s="113"/>
      <c r="J153" s="113"/>
      <c r="K153" s="115" t="s">
        <v>6408</v>
      </c>
      <c r="L153" s="129">
        <v>600</v>
      </c>
      <c r="M153" s="117"/>
      <c r="N153" s="113"/>
      <c r="O153" s="129">
        <v>450</v>
      </c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29">
        <v>-600</v>
      </c>
      <c r="AC153" s="129">
        <v>150</v>
      </c>
      <c r="AD153" s="113"/>
      <c r="AE153" s="113"/>
      <c r="AF153" s="129" t="s">
        <v>2710</v>
      </c>
      <c r="AG153" s="109"/>
      <c r="AH153" s="84"/>
    </row>
    <row r="154" ht="15.75" customHeight="1" spans="1:34">
      <c r="A154" s="111">
        <v>45426</v>
      </c>
      <c r="B154" s="112">
        <v>37</v>
      </c>
      <c r="C154" s="113"/>
      <c r="D154" s="112">
        <v>1824</v>
      </c>
      <c r="E154" s="113"/>
      <c r="F154" s="112">
        <v>552</v>
      </c>
      <c r="G154" s="114" t="s">
        <v>6409</v>
      </c>
      <c r="H154" s="115" t="s">
        <v>6252</v>
      </c>
      <c r="I154" s="113"/>
      <c r="J154" s="113"/>
      <c r="K154" s="115" t="s">
        <v>6408</v>
      </c>
      <c r="L154" s="129">
        <v>600</v>
      </c>
      <c r="M154" s="117"/>
      <c r="N154" s="113"/>
      <c r="O154" s="129">
        <v>450</v>
      </c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29">
        <v>-600</v>
      </c>
      <c r="AC154" s="129">
        <v>150</v>
      </c>
      <c r="AD154" s="113"/>
      <c r="AE154" s="113"/>
      <c r="AF154" s="129" t="s">
        <v>2710</v>
      </c>
      <c r="AG154" s="109"/>
      <c r="AH154" s="84"/>
    </row>
    <row r="155" ht="15.75" customHeight="1" spans="1:34">
      <c r="A155" s="111">
        <v>45426</v>
      </c>
      <c r="B155" s="112">
        <v>37</v>
      </c>
      <c r="C155" s="113"/>
      <c r="D155" s="112">
        <v>1825</v>
      </c>
      <c r="E155" s="113"/>
      <c r="F155" s="112">
        <v>553</v>
      </c>
      <c r="G155" s="114" t="s">
        <v>6410</v>
      </c>
      <c r="H155" s="115" t="s">
        <v>6252</v>
      </c>
      <c r="I155" s="113"/>
      <c r="J155" s="113"/>
      <c r="K155" s="115" t="s">
        <v>6408</v>
      </c>
      <c r="L155" s="129">
        <v>600</v>
      </c>
      <c r="M155" s="117"/>
      <c r="N155" s="113"/>
      <c r="O155" s="129">
        <v>450</v>
      </c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29">
        <v>-600</v>
      </c>
      <c r="AC155" s="129">
        <v>150</v>
      </c>
      <c r="AD155" s="113"/>
      <c r="AE155" s="113"/>
      <c r="AF155" s="129" t="s">
        <v>2710</v>
      </c>
      <c r="AG155" s="109"/>
      <c r="AH155" s="84"/>
    </row>
    <row r="156" ht="15.75" customHeight="1" spans="1:34">
      <c r="A156" s="111">
        <v>45426</v>
      </c>
      <c r="B156" s="112">
        <v>37</v>
      </c>
      <c r="C156" s="113"/>
      <c r="D156" s="112">
        <v>1826</v>
      </c>
      <c r="E156" s="113"/>
      <c r="F156" s="112">
        <v>554</v>
      </c>
      <c r="G156" s="114" t="s">
        <v>6411</v>
      </c>
      <c r="H156" s="115" t="s">
        <v>6252</v>
      </c>
      <c r="I156" s="113"/>
      <c r="J156" s="113"/>
      <c r="K156" s="115" t="s">
        <v>6408</v>
      </c>
      <c r="L156" s="129">
        <v>600</v>
      </c>
      <c r="M156" s="117"/>
      <c r="N156" s="113"/>
      <c r="O156" s="129">
        <v>450</v>
      </c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29">
        <v>-600</v>
      </c>
      <c r="AC156" s="129">
        <v>150</v>
      </c>
      <c r="AD156" s="113"/>
      <c r="AE156" s="113"/>
      <c r="AF156" s="129" t="s">
        <v>2710</v>
      </c>
      <c r="AG156" s="109"/>
      <c r="AH156" s="84"/>
    </row>
    <row r="157" ht="15.75" customHeight="1" spans="1:34">
      <c r="A157" s="111">
        <v>45426</v>
      </c>
      <c r="B157" s="112">
        <v>37</v>
      </c>
      <c r="C157" s="113"/>
      <c r="D157" s="112">
        <v>1827</v>
      </c>
      <c r="E157" s="113"/>
      <c r="F157" s="112">
        <v>555</v>
      </c>
      <c r="G157" s="114" t="s">
        <v>6412</v>
      </c>
      <c r="H157" s="115" t="s">
        <v>6252</v>
      </c>
      <c r="I157" s="113"/>
      <c r="J157" s="113"/>
      <c r="K157" s="115" t="s">
        <v>6408</v>
      </c>
      <c r="L157" s="129">
        <v>600</v>
      </c>
      <c r="M157" s="117"/>
      <c r="N157" s="113"/>
      <c r="O157" s="129">
        <v>450</v>
      </c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29">
        <v>-600</v>
      </c>
      <c r="AC157" s="129">
        <v>150</v>
      </c>
      <c r="AD157" s="113"/>
      <c r="AE157" s="113"/>
      <c r="AF157" s="129" t="s">
        <v>2710</v>
      </c>
      <c r="AG157" s="109"/>
      <c r="AH157" s="84"/>
    </row>
    <row r="158" ht="15.75" customHeight="1" spans="1:34">
      <c r="A158" s="111">
        <v>45426</v>
      </c>
      <c r="B158" s="112">
        <v>37</v>
      </c>
      <c r="C158" s="113"/>
      <c r="D158" s="112">
        <v>1828</v>
      </c>
      <c r="E158" s="113"/>
      <c r="F158" s="112">
        <v>556</v>
      </c>
      <c r="G158" s="114" t="s">
        <v>6413</v>
      </c>
      <c r="H158" s="115" t="s">
        <v>6252</v>
      </c>
      <c r="I158" s="113"/>
      <c r="J158" s="113"/>
      <c r="K158" s="115" t="s">
        <v>6408</v>
      </c>
      <c r="L158" s="129">
        <v>600</v>
      </c>
      <c r="M158" s="117"/>
      <c r="N158" s="113"/>
      <c r="O158" s="129">
        <v>450</v>
      </c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29">
        <v>-600</v>
      </c>
      <c r="AC158" s="129">
        <v>150</v>
      </c>
      <c r="AD158" s="113"/>
      <c r="AE158" s="113"/>
      <c r="AF158" s="129" t="s">
        <v>2710</v>
      </c>
      <c r="AG158" s="109"/>
      <c r="AH158" s="84"/>
    </row>
    <row r="159" ht="15.75" customHeight="1" spans="1:34">
      <c r="A159" s="111">
        <v>45426</v>
      </c>
      <c r="B159" s="112">
        <v>37</v>
      </c>
      <c r="C159" s="113"/>
      <c r="D159" s="112">
        <v>1829</v>
      </c>
      <c r="E159" s="113"/>
      <c r="F159" s="112">
        <v>557</v>
      </c>
      <c r="G159" s="114" t="s">
        <v>6414</v>
      </c>
      <c r="H159" s="115" t="s">
        <v>6252</v>
      </c>
      <c r="I159" s="113"/>
      <c r="J159" s="113"/>
      <c r="K159" s="115" t="s">
        <v>6408</v>
      </c>
      <c r="L159" s="129">
        <v>600</v>
      </c>
      <c r="M159" s="117"/>
      <c r="N159" s="113"/>
      <c r="O159" s="129">
        <v>450</v>
      </c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29">
        <v>-600</v>
      </c>
      <c r="AC159" s="129">
        <v>150</v>
      </c>
      <c r="AD159" s="113"/>
      <c r="AE159" s="113"/>
      <c r="AF159" s="129" t="s">
        <v>2710</v>
      </c>
      <c r="AG159" s="109"/>
      <c r="AH159" s="84"/>
    </row>
    <row r="160" ht="15.75" customHeight="1" spans="1:34">
      <c r="A160" s="111">
        <v>45426</v>
      </c>
      <c r="B160" s="112">
        <v>37</v>
      </c>
      <c r="C160" s="113"/>
      <c r="D160" s="112">
        <v>1830</v>
      </c>
      <c r="E160" s="113"/>
      <c r="F160" s="112">
        <v>559</v>
      </c>
      <c r="G160" s="114" t="s">
        <v>6415</v>
      </c>
      <c r="H160" s="115" t="s">
        <v>6252</v>
      </c>
      <c r="I160" s="113"/>
      <c r="J160" s="113"/>
      <c r="K160" s="115" t="s">
        <v>6408</v>
      </c>
      <c r="L160" s="129">
        <v>600</v>
      </c>
      <c r="M160" s="117"/>
      <c r="N160" s="113"/>
      <c r="O160" s="129">
        <v>450</v>
      </c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29">
        <v>-600</v>
      </c>
      <c r="AC160" s="129">
        <v>150</v>
      </c>
      <c r="AD160" s="113"/>
      <c r="AE160" s="113"/>
      <c r="AF160" s="129" t="s">
        <v>2710</v>
      </c>
      <c r="AG160" s="109"/>
      <c r="AH160" s="84"/>
    </row>
    <row r="161" ht="15.75" customHeight="1" spans="1:34">
      <c r="A161" s="111">
        <v>45426</v>
      </c>
      <c r="B161" s="112">
        <v>37</v>
      </c>
      <c r="C161" s="113"/>
      <c r="D161" s="112">
        <v>1831</v>
      </c>
      <c r="E161" s="113"/>
      <c r="F161" s="112">
        <v>558</v>
      </c>
      <c r="G161" s="114" t="s">
        <v>6416</v>
      </c>
      <c r="H161" s="115" t="s">
        <v>6252</v>
      </c>
      <c r="I161" s="113"/>
      <c r="J161" s="113"/>
      <c r="K161" s="115" t="s">
        <v>6408</v>
      </c>
      <c r="L161" s="129">
        <v>600</v>
      </c>
      <c r="M161" s="117"/>
      <c r="N161" s="113"/>
      <c r="O161" s="129">
        <v>450</v>
      </c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29">
        <v>-600</v>
      </c>
      <c r="AC161" s="129">
        <v>150</v>
      </c>
      <c r="AD161" s="113"/>
      <c r="AE161" s="113"/>
      <c r="AF161" s="129" t="s">
        <v>2710</v>
      </c>
      <c r="AG161" s="109"/>
      <c r="AH161" s="84"/>
    </row>
    <row r="162" ht="15.75" customHeight="1" spans="1:34">
      <c r="A162" s="111">
        <v>45426</v>
      </c>
      <c r="B162" s="112">
        <v>37</v>
      </c>
      <c r="C162" s="113"/>
      <c r="D162" s="112">
        <v>1832</v>
      </c>
      <c r="E162" s="113"/>
      <c r="F162" s="112">
        <v>560</v>
      </c>
      <c r="G162" s="114" t="s">
        <v>6417</v>
      </c>
      <c r="H162" s="115" t="s">
        <v>6252</v>
      </c>
      <c r="I162" s="113"/>
      <c r="J162" s="113"/>
      <c r="K162" s="115" t="s">
        <v>6408</v>
      </c>
      <c r="L162" s="129">
        <v>600</v>
      </c>
      <c r="M162" s="117"/>
      <c r="N162" s="113"/>
      <c r="O162" s="129">
        <v>450</v>
      </c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29">
        <v>-600</v>
      </c>
      <c r="AC162" s="129">
        <v>150</v>
      </c>
      <c r="AD162" s="113"/>
      <c r="AE162" s="113"/>
      <c r="AF162" s="129" t="s">
        <v>2710</v>
      </c>
      <c r="AG162" s="109"/>
      <c r="AH162" s="84"/>
    </row>
    <row r="163" ht="15.75" customHeight="1" spans="1:34">
      <c r="A163" s="111">
        <v>45426</v>
      </c>
      <c r="B163" s="112">
        <v>37</v>
      </c>
      <c r="C163" s="113"/>
      <c r="D163" s="112">
        <v>1833</v>
      </c>
      <c r="E163" s="113"/>
      <c r="F163" s="112">
        <v>561</v>
      </c>
      <c r="G163" s="114" t="s">
        <v>6418</v>
      </c>
      <c r="H163" s="115" t="s">
        <v>6252</v>
      </c>
      <c r="I163" s="113"/>
      <c r="J163" s="113"/>
      <c r="K163" s="115" t="s">
        <v>6408</v>
      </c>
      <c r="L163" s="129">
        <v>600</v>
      </c>
      <c r="M163" s="117"/>
      <c r="N163" s="113"/>
      <c r="O163" s="129">
        <v>450</v>
      </c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29">
        <v>-600</v>
      </c>
      <c r="AC163" s="129">
        <v>150</v>
      </c>
      <c r="AD163" s="113"/>
      <c r="AE163" s="113"/>
      <c r="AF163" s="129" t="s">
        <v>2710</v>
      </c>
      <c r="AG163" s="109"/>
      <c r="AH163" s="84"/>
    </row>
    <row r="164" ht="15.75" customHeight="1" spans="1:34">
      <c r="A164" s="111">
        <v>45426</v>
      </c>
      <c r="B164" s="112">
        <v>37</v>
      </c>
      <c r="C164" s="113"/>
      <c r="D164" s="112">
        <v>1834</v>
      </c>
      <c r="E164" s="113"/>
      <c r="F164" s="112">
        <v>562</v>
      </c>
      <c r="G164" s="114" t="s">
        <v>6419</v>
      </c>
      <c r="H164" s="115" t="s">
        <v>6252</v>
      </c>
      <c r="I164" s="113"/>
      <c r="J164" s="113"/>
      <c r="K164" s="115" t="s">
        <v>6408</v>
      </c>
      <c r="L164" s="129">
        <v>600</v>
      </c>
      <c r="M164" s="117"/>
      <c r="N164" s="113"/>
      <c r="O164" s="129">
        <v>450</v>
      </c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29">
        <v>-600</v>
      </c>
      <c r="AC164" s="129">
        <v>150</v>
      </c>
      <c r="AD164" s="113"/>
      <c r="AE164" s="113"/>
      <c r="AF164" s="129" t="s">
        <v>2710</v>
      </c>
      <c r="AG164" s="109"/>
      <c r="AH164" s="84"/>
    </row>
    <row r="165" ht="15.75" customHeight="1" spans="1:34">
      <c r="A165" s="111">
        <v>45426</v>
      </c>
      <c r="B165" s="112">
        <v>37</v>
      </c>
      <c r="C165" s="113"/>
      <c r="D165" s="112">
        <v>1835</v>
      </c>
      <c r="E165" s="113"/>
      <c r="F165" s="112">
        <v>563</v>
      </c>
      <c r="G165" s="114" t="s">
        <v>6420</v>
      </c>
      <c r="H165" s="115" t="s">
        <v>6252</v>
      </c>
      <c r="I165" s="113"/>
      <c r="J165" s="113"/>
      <c r="K165" s="115" t="s">
        <v>6408</v>
      </c>
      <c r="L165" s="129">
        <v>600</v>
      </c>
      <c r="M165" s="117"/>
      <c r="N165" s="113"/>
      <c r="O165" s="129">
        <v>450</v>
      </c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29">
        <v>-600</v>
      </c>
      <c r="AC165" s="129">
        <v>150</v>
      </c>
      <c r="AD165" s="113"/>
      <c r="AE165" s="113"/>
      <c r="AF165" s="129" t="s">
        <v>2710</v>
      </c>
      <c r="AG165" s="109"/>
      <c r="AH165" s="84"/>
    </row>
    <row r="166" ht="15.75" customHeight="1" spans="1:34">
      <c r="A166" s="111">
        <v>45426</v>
      </c>
      <c r="B166" s="112">
        <v>37</v>
      </c>
      <c r="C166" s="113"/>
      <c r="D166" s="112">
        <v>1836</v>
      </c>
      <c r="E166" s="113"/>
      <c r="F166" s="112">
        <v>564</v>
      </c>
      <c r="G166" s="114" t="s">
        <v>6421</v>
      </c>
      <c r="H166" s="115" t="s">
        <v>6252</v>
      </c>
      <c r="I166" s="113"/>
      <c r="J166" s="113"/>
      <c r="K166" s="115" t="s">
        <v>6408</v>
      </c>
      <c r="L166" s="129">
        <v>600</v>
      </c>
      <c r="M166" s="117"/>
      <c r="N166" s="113"/>
      <c r="O166" s="129">
        <v>450</v>
      </c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29">
        <v>-600</v>
      </c>
      <c r="AC166" s="129">
        <v>150</v>
      </c>
      <c r="AD166" s="113"/>
      <c r="AE166" s="113"/>
      <c r="AF166" s="129" t="s">
        <v>2710</v>
      </c>
      <c r="AG166" s="109"/>
      <c r="AH166" s="84"/>
    </row>
    <row r="167" ht="15.75" customHeight="1" spans="1:34">
      <c r="A167" s="111">
        <v>45426</v>
      </c>
      <c r="B167" s="112">
        <v>37</v>
      </c>
      <c r="C167" s="113"/>
      <c r="D167" s="112">
        <v>1837</v>
      </c>
      <c r="E167" s="113"/>
      <c r="F167" s="112">
        <v>566</v>
      </c>
      <c r="G167" s="114" t="s">
        <v>6422</v>
      </c>
      <c r="H167" s="116" t="s">
        <v>6305</v>
      </c>
      <c r="I167" s="113"/>
      <c r="J167" s="113"/>
      <c r="K167" s="115" t="s">
        <v>6339</v>
      </c>
      <c r="L167" s="129">
        <v>350</v>
      </c>
      <c r="M167" s="117"/>
      <c r="N167" s="113"/>
      <c r="O167" s="129">
        <v>300</v>
      </c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29">
        <v>-350</v>
      </c>
      <c r="AC167" s="129">
        <v>50</v>
      </c>
      <c r="AD167" s="113"/>
      <c r="AE167" s="113"/>
      <c r="AF167" s="129" t="s">
        <v>2710</v>
      </c>
      <c r="AG167" s="109"/>
      <c r="AH167" s="84"/>
    </row>
    <row r="168" ht="15.75" customHeight="1" spans="1:34">
      <c r="A168" s="111">
        <v>45426</v>
      </c>
      <c r="B168" s="112">
        <v>37</v>
      </c>
      <c r="C168" s="113"/>
      <c r="D168" s="112">
        <v>1838</v>
      </c>
      <c r="E168" s="113"/>
      <c r="F168" s="112">
        <v>567</v>
      </c>
      <c r="G168" s="114" t="s">
        <v>6423</v>
      </c>
      <c r="H168" s="116" t="s">
        <v>6305</v>
      </c>
      <c r="I168" s="113"/>
      <c r="J168" s="113"/>
      <c r="K168" s="115" t="s">
        <v>6339</v>
      </c>
      <c r="L168" s="129">
        <v>350</v>
      </c>
      <c r="M168" s="117"/>
      <c r="N168" s="113"/>
      <c r="O168" s="129">
        <v>300</v>
      </c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29">
        <v>-350</v>
      </c>
      <c r="AC168" s="129">
        <v>50</v>
      </c>
      <c r="AD168" s="113"/>
      <c r="AE168" s="113"/>
      <c r="AF168" s="129" t="s">
        <v>2710</v>
      </c>
      <c r="AG168" s="109"/>
      <c r="AH168" s="84"/>
    </row>
    <row r="169" ht="15.75" customHeight="1" spans="1:34">
      <c r="A169" s="111">
        <v>45426</v>
      </c>
      <c r="B169" s="112">
        <v>37</v>
      </c>
      <c r="C169" s="113"/>
      <c r="D169" s="112">
        <v>1839</v>
      </c>
      <c r="E169" s="113"/>
      <c r="F169" s="113"/>
      <c r="G169" s="114" t="s">
        <v>187</v>
      </c>
      <c r="H169" s="117"/>
      <c r="I169" s="113"/>
      <c r="J169" s="113"/>
      <c r="K169" s="117"/>
      <c r="L169" s="113"/>
      <c r="M169" s="117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  <c r="AE169" s="113"/>
      <c r="AF169" s="129" t="s">
        <v>2710</v>
      </c>
      <c r="AG169" s="109"/>
      <c r="AH169" s="84"/>
    </row>
    <row r="170" ht="15.75" customHeight="1" spans="1:34">
      <c r="A170" s="111">
        <v>45426</v>
      </c>
      <c r="B170" s="112">
        <v>37</v>
      </c>
      <c r="C170" s="113"/>
      <c r="D170" s="112">
        <v>1840</v>
      </c>
      <c r="E170" s="113"/>
      <c r="F170" s="112">
        <v>568</v>
      </c>
      <c r="G170" s="114" t="s">
        <v>6424</v>
      </c>
      <c r="H170" s="115" t="s">
        <v>6252</v>
      </c>
      <c r="I170" s="113"/>
      <c r="J170" s="113"/>
      <c r="K170" s="115" t="s">
        <v>6339</v>
      </c>
      <c r="L170" s="129">
        <v>600</v>
      </c>
      <c r="M170" s="117"/>
      <c r="N170" s="113"/>
      <c r="O170" s="129">
        <v>450</v>
      </c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29">
        <v>-600</v>
      </c>
      <c r="AC170" s="129">
        <v>150</v>
      </c>
      <c r="AD170" s="113"/>
      <c r="AE170" s="113"/>
      <c r="AF170" s="129" t="s">
        <v>2710</v>
      </c>
      <c r="AG170" s="109"/>
      <c r="AH170" s="84"/>
    </row>
    <row r="171" ht="15.75" customHeight="1" spans="1:34">
      <c r="A171" s="111">
        <v>45426</v>
      </c>
      <c r="B171" s="112">
        <v>37</v>
      </c>
      <c r="C171" s="113"/>
      <c r="D171" s="112">
        <v>1841</v>
      </c>
      <c r="E171" s="113"/>
      <c r="F171" s="112">
        <v>570</v>
      </c>
      <c r="G171" s="114" t="s">
        <v>6425</v>
      </c>
      <c r="H171" s="115" t="s">
        <v>6252</v>
      </c>
      <c r="I171" s="113"/>
      <c r="J171" s="113"/>
      <c r="K171" s="115" t="s">
        <v>6248</v>
      </c>
      <c r="L171" s="129">
        <v>600</v>
      </c>
      <c r="M171" s="117"/>
      <c r="N171" s="113"/>
      <c r="O171" s="129">
        <v>450</v>
      </c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29">
        <v>-600</v>
      </c>
      <c r="AC171" s="129">
        <v>150</v>
      </c>
      <c r="AD171" s="113"/>
      <c r="AE171" s="113"/>
      <c r="AF171" s="129" t="s">
        <v>2710</v>
      </c>
      <c r="AG171" s="109"/>
      <c r="AH171" s="84"/>
    </row>
    <row r="172" ht="15.75" customHeight="1" spans="1:34">
      <c r="A172" s="111">
        <v>45426</v>
      </c>
      <c r="B172" s="112">
        <v>37</v>
      </c>
      <c r="C172" s="113"/>
      <c r="D172" s="112">
        <v>1842</v>
      </c>
      <c r="E172" s="113"/>
      <c r="F172" s="112">
        <v>569</v>
      </c>
      <c r="G172" s="114" t="s">
        <v>6426</v>
      </c>
      <c r="H172" s="115" t="s">
        <v>6247</v>
      </c>
      <c r="I172" s="113"/>
      <c r="J172" s="113"/>
      <c r="K172" s="115" t="s">
        <v>6248</v>
      </c>
      <c r="L172" s="128">
        <v>1800</v>
      </c>
      <c r="M172" s="117"/>
      <c r="N172" s="113"/>
      <c r="O172" s="128">
        <v>1350</v>
      </c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28">
        <v>-1800</v>
      </c>
      <c r="AC172" s="129">
        <v>450</v>
      </c>
      <c r="AD172" s="113"/>
      <c r="AE172" s="113"/>
      <c r="AF172" s="129" t="s">
        <v>2710</v>
      </c>
      <c r="AG172" s="109"/>
      <c r="AH172" s="84"/>
    </row>
    <row r="173" ht="15.75" customHeight="1" spans="1:34">
      <c r="A173" s="111">
        <v>45426</v>
      </c>
      <c r="B173" s="112">
        <v>37</v>
      </c>
      <c r="C173" s="113"/>
      <c r="D173" s="112">
        <v>1843</v>
      </c>
      <c r="E173" s="113"/>
      <c r="F173" s="112">
        <v>571</v>
      </c>
      <c r="G173" s="114" t="s">
        <v>6427</v>
      </c>
      <c r="H173" s="115" t="s">
        <v>6252</v>
      </c>
      <c r="I173" s="113"/>
      <c r="J173" s="113"/>
      <c r="K173" s="115" t="s">
        <v>6248</v>
      </c>
      <c r="L173" s="129">
        <v>600</v>
      </c>
      <c r="M173" s="117"/>
      <c r="N173" s="113"/>
      <c r="O173" s="129">
        <v>450</v>
      </c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29">
        <v>-600</v>
      </c>
      <c r="AC173" s="129">
        <v>150</v>
      </c>
      <c r="AD173" s="113"/>
      <c r="AE173" s="113"/>
      <c r="AF173" s="129" t="s">
        <v>2710</v>
      </c>
      <c r="AG173" s="109"/>
      <c r="AH173" s="84"/>
    </row>
    <row r="174" ht="15.75" customHeight="1" spans="1:34">
      <c r="A174" s="111">
        <v>45426</v>
      </c>
      <c r="B174" s="112">
        <v>37</v>
      </c>
      <c r="C174" s="113"/>
      <c r="D174" s="112">
        <v>1844</v>
      </c>
      <c r="E174" s="113"/>
      <c r="F174" s="112">
        <v>572</v>
      </c>
      <c r="G174" s="114" t="s">
        <v>6428</v>
      </c>
      <c r="H174" s="115" t="s">
        <v>6252</v>
      </c>
      <c r="I174" s="113"/>
      <c r="J174" s="113"/>
      <c r="K174" s="115" t="s">
        <v>6248</v>
      </c>
      <c r="L174" s="129">
        <v>600</v>
      </c>
      <c r="M174" s="117"/>
      <c r="N174" s="113"/>
      <c r="O174" s="129">
        <v>450</v>
      </c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29">
        <v>-600</v>
      </c>
      <c r="AC174" s="129">
        <v>150</v>
      </c>
      <c r="AD174" s="113"/>
      <c r="AE174" s="113"/>
      <c r="AF174" s="129" t="s">
        <v>2710</v>
      </c>
      <c r="AG174" s="109"/>
      <c r="AH174" s="84"/>
    </row>
    <row r="175" ht="15.75" customHeight="1" spans="1:34">
      <c r="A175" s="111">
        <v>45426</v>
      </c>
      <c r="B175" s="112">
        <v>37</v>
      </c>
      <c r="C175" s="113"/>
      <c r="D175" s="112">
        <v>1845</v>
      </c>
      <c r="E175" s="113"/>
      <c r="F175" s="112">
        <v>573</v>
      </c>
      <c r="G175" s="114" t="s">
        <v>6269</v>
      </c>
      <c r="H175" s="115" t="s">
        <v>6252</v>
      </c>
      <c r="I175" s="113"/>
      <c r="J175" s="113"/>
      <c r="K175" s="115" t="s">
        <v>6248</v>
      </c>
      <c r="L175" s="129">
        <v>600</v>
      </c>
      <c r="M175" s="117"/>
      <c r="N175" s="113"/>
      <c r="O175" s="129">
        <v>450</v>
      </c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29">
        <v>-600</v>
      </c>
      <c r="AC175" s="129">
        <v>150</v>
      </c>
      <c r="AD175" s="113"/>
      <c r="AE175" s="113"/>
      <c r="AF175" s="129" t="s">
        <v>2710</v>
      </c>
      <c r="AG175" s="109"/>
      <c r="AH175" s="84"/>
    </row>
    <row r="176" ht="15.75" customHeight="1" spans="1:34">
      <c r="A176" s="111">
        <v>45426</v>
      </c>
      <c r="B176" s="112">
        <v>37</v>
      </c>
      <c r="C176" s="113"/>
      <c r="D176" s="112">
        <v>1846</v>
      </c>
      <c r="E176" s="113"/>
      <c r="F176" s="112">
        <v>574</v>
      </c>
      <c r="G176" s="114" t="s">
        <v>6429</v>
      </c>
      <c r="H176" s="115" t="s">
        <v>6252</v>
      </c>
      <c r="I176" s="113"/>
      <c r="J176" s="113"/>
      <c r="K176" s="115" t="s">
        <v>6248</v>
      </c>
      <c r="L176" s="129">
        <v>600</v>
      </c>
      <c r="M176" s="117"/>
      <c r="N176" s="113"/>
      <c r="O176" s="129">
        <v>450</v>
      </c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29">
        <v>-600</v>
      </c>
      <c r="AC176" s="129">
        <v>150</v>
      </c>
      <c r="AD176" s="113"/>
      <c r="AE176" s="113"/>
      <c r="AF176" s="129" t="s">
        <v>2710</v>
      </c>
      <c r="AG176" s="109"/>
      <c r="AH176" s="84"/>
    </row>
    <row r="177" ht="15.75" customHeight="1" spans="1:34">
      <c r="A177" s="111">
        <v>45426</v>
      </c>
      <c r="B177" s="112">
        <v>37</v>
      </c>
      <c r="C177" s="113"/>
      <c r="D177" s="112">
        <v>1847</v>
      </c>
      <c r="E177" s="113"/>
      <c r="F177" s="112">
        <v>575</v>
      </c>
      <c r="G177" s="114" t="s">
        <v>6430</v>
      </c>
      <c r="H177" s="115" t="s">
        <v>6252</v>
      </c>
      <c r="I177" s="113"/>
      <c r="J177" s="113"/>
      <c r="K177" s="115" t="s">
        <v>6248</v>
      </c>
      <c r="L177" s="129">
        <v>600</v>
      </c>
      <c r="M177" s="117"/>
      <c r="N177" s="113"/>
      <c r="O177" s="129">
        <v>450</v>
      </c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29">
        <v>-600</v>
      </c>
      <c r="AC177" s="129">
        <v>150</v>
      </c>
      <c r="AD177" s="113"/>
      <c r="AE177" s="113"/>
      <c r="AF177" s="129" t="s">
        <v>2710</v>
      </c>
      <c r="AG177" s="109"/>
      <c r="AH177" s="84"/>
    </row>
    <row r="178" ht="15.75" customHeight="1" spans="1:34">
      <c r="A178" s="111">
        <v>45426</v>
      </c>
      <c r="B178" s="112">
        <v>37</v>
      </c>
      <c r="C178" s="113"/>
      <c r="D178" s="112">
        <v>1848</v>
      </c>
      <c r="E178" s="113"/>
      <c r="F178" s="112">
        <v>576</v>
      </c>
      <c r="G178" s="114" t="s">
        <v>6431</v>
      </c>
      <c r="H178" s="115" t="s">
        <v>6252</v>
      </c>
      <c r="I178" s="113"/>
      <c r="J178" s="113"/>
      <c r="K178" s="115" t="s">
        <v>6248</v>
      </c>
      <c r="L178" s="129">
        <v>600</v>
      </c>
      <c r="M178" s="117"/>
      <c r="N178" s="113"/>
      <c r="O178" s="129">
        <v>450</v>
      </c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29">
        <v>-600</v>
      </c>
      <c r="AC178" s="129">
        <v>150</v>
      </c>
      <c r="AD178" s="113"/>
      <c r="AE178" s="113"/>
      <c r="AF178" s="129" t="s">
        <v>2710</v>
      </c>
      <c r="AG178" s="109"/>
      <c r="AH178" s="84"/>
    </row>
    <row r="179" ht="15.75" customHeight="1" spans="1:34">
      <c r="A179" s="111">
        <v>45426</v>
      </c>
      <c r="B179" s="112">
        <v>37</v>
      </c>
      <c r="C179" s="113"/>
      <c r="D179" s="112">
        <v>1849</v>
      </c>
      <c r="E179" s="113"/>
      <c r="F179" s="112">
        <v>577</v>
      </c>
      <c r="G179" s="114" t="s">
        <v>6432</v>
      </c>
      <c r="H179" s="115" t="s">
        <v>6252</v>
      </c>
      <c r="I179" s="113"/>
      <c r="J179" s="113"/>
      <c r="K179" s="115" t="s">
        <v>6248</v>
      </c>
      <c r="L179" s="129">
        <v>600</v>
      </c>
      <c r="M179" s="117"/>
      <c r="N179" s="113"/>
      <c r="O179" s="129">
        <v>450</v>
      </c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29">
        <v>-600</v>
      </c>
      <c r="AC179" s="129">
        <v>150</v>
      </c>
      <c r="AD179" s="113"/>
      <c r="AE179" s="113"/>
      <c r="AF179" s="129" t="s">
        <v>2710</v>
      </c>
      <c r="AG179" s="109"/>
      <c r="AH179" s="84"/>
    </row>
    <row r="180" ht="15.75" customHeight="1" spans="1:34">
      <c r="A180" s="111">
        <v>45426</v>
      </c>
      <c r="B180" s="112">
        <v>37</v>
      </c>
      <c r="C180" s="113"/>
      <c r="D180" s="112">
        <v>1850</v>
      </c>
      <c r="E180" s="113"/>
      <c r="F180" s="112">
        <v>578</v>
      </c>
      <c r="G180" s="114" t="s">
        <v>6433</v>
      </c>
      <c r="H180" s="115" t="s">
        <v>6252</v>
      </c>
      <c r="I180" s="113"/>
      <c r="J180" s="113"/>
      <c r="K180" s="115" t="s">
        <v>6248</v>
      </c>
      <c r="L180" s="129">
        <v>600</v>
      </c>
      <c r="M180" s="117"/>
      <c r="N180" s="113"/>
      <c r="O180" s="129">
        <v>450</v>
      </c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29">
        <v>-600</v>
      </c>
      <c r="AC180" s="129">
        <v>150</v>
      </c>
      <c r="AD180" s="113"/>
      <c r="AE180" s="113"/>
      <c r="AF180" s="129" t="s">
        <v>2710</v>
      </c>
      <c r="AG180" s="109"/>
      <c r="AH180" s="84"/>
    </row>
    <row r="181" ht="15.75" customHeight="1" spans="1:34">
      <c r="A181" s="111">
        <v>45426</v>
      </c>
      <c r="B181" s="112">
        <v>38</v>
      </c>
      <c r="C181" s="113"/>
      <c r="D181" s="112">
        <v>1851</v>
      </c>
      <c r="E181" s="113"/>
      <c r="F181" s="112">
        <v>579</v>
      </c>
      <c r="G181" s="114" t="s">
        <v>6434</v>
      </c>
      <c r="H181" s="115" t="s">
        <v>6344</v>
      </c>
      <c r="I181" s="113"/>
      <c r="J181" s="113"/>
      <c r="K181" s="115" t="s">
        <v>6248</v>
      </c>
      <c r="L181" s="128">
        <v>1200</v>
      </c>
      <c r="M181" s="117"/>
      <c r="N181" s="113"/>
      <c r="O181" s="129">
        <v>900</v>
      </c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28">
        <v>-1200</v>
      </c>
      <c r="AC181" s="129">
        <v>300</v>
      </c>
      <c r="AD181" s="113"/>
      <c r="AE181" s="113"/>
      <c r="AF181" s="129" t="s">
        <v>2710</v>
      </c>
      <c r="AG181" s="109"/>
      <c r="AH181" s="84"/>
    </row>
    <row r="182" ht="15.75" customHeight="1" spans="1:34">
      <c r="A182" s="111">
        <v>45426</v>
      </c>
      <c r="B182" s="112">
        <v>38</v>
      </c>
      <c r="C182" s="113"/>
      <c r="D182" s="112">
        <v>1852</v>
      </c>
      <c r="E182" s="113"/>
      <c r="F182" s="112">
        <v>580</v>
      </c>
      <c r="G182" s="114" t="s">
        <v>6435</v>
      </c>
      <c r="H182" s="115" t="s">
        <v>6247</v>
      </c>
      <c r="I182" s="113"/>
      <c r="J182" s="113"/>
      <c r="K182" s="115" t="s">
        <v>273</v>
      </c>
      <c r="L182" s="128">
        <v>1800</v>
      </c>
      <c r="M182" s="117"/>
      <c r="N182" s="113"/>
      <c r="O182" s="128">
        <v>1350</v>
      </c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28">
        <v>-1800</v>
      </c>
      <c r="AC182" s="129">
        <v>450</v>
      </c>
      <c r="AD182" s="113"/>
      <c r="AE182" s="113"/>
      <c r="AF182" s="129" t="s">
        <v>2710</v>
      </c>
      <c r="AG182" s="109"/>
      <c r="AH182" s="84"/>
    </row>
    <row r="183" ht="15.75" customHeight="1" spans="1:34">
      <c r="A183" s="111">
        <v>45426</v>
      </c>
      <c r="B183" s="112">
        <v>38</v>
      </c>
      <c r="C183" s="113"/>
      <c r="D183" s="112">
        <v>1853</v>
      </c>
      <c r="E183" s="113"/>
      <c r="F183" s="112">
        <v>581</v>
      </c>
      <c r="G183" s="114" t="s">
        <v>6436</v>
      </c>
      <c r="H183" s="115" t="s">
        <v>6247</v>
      </c>
      <c r="I183" s="113"/>
      <c r="J183" s="113"/>
      <c r="K183" s="115" t="s">
        <v>273</v>
      </c>
      <c r="L183" s="128">
        <v>1800</v>
      </c>
      <c r="M183" s="117"/>
      <c r="N183" s="113"/>
      <c r="O183" s="128">
        <v>1350</v>
      </c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28">
        <v>-1800</v>
      </c>
      <c r="AC183" s="129">
        <v>450</v>
      </c>
      <c r="AD183" s="113"/>
      <c r="AE183" s="113"/>
      <c r="AF183" s="129" t="s">
        <v>2710</v>
      </c>
      <c r="AG183" s="109"/>
      <c r="AH183" s="84"/>
    </row>
    <row r="184" ht="15.75" customHeight="1" spans="1:34">
      <c r="A184" s="111">
        <v>45426</v>
      </c>
      <c r="B184" s="112">
        <v>38</v>
      </c>
      <c r="C184" s="113"/>
      <c r="D184" s="112">
        <v>1854</v>
      </c>
      <c r="E184" s="113"/>
      <c r="F184" s="112">
        <v>582</v>
      </c>
      <c r="G184" s="114" t="s">
        <v>6437</v>
      </c>
      <c r="H184" s="115" t="s">
        <v>6247</v>
      </c>
      <c r="I184" s="113"/>
      <c r="J184" s="113"/>
      <c r="K184" s="115" t="s">
        <v>273</v>
      </c>
      <c r="L184" s="128">
        <v>1800</v>
      </c>
      <c r="M184" s="117"/>
      <c r="N184" s="113"/>
      <c r="O184" s="128">
        <v>1350</v>
      </c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28">
        <v>-1800</v>
      </c>
      <c r="AC184" s="129">
        <v>450</v>
      </c>
      <c r="AD184" s="113"/>
      <c r="AE184" s="113"/>
      <c r="AF184" s="129" t="s">
        <v>2710</v>
      </c>
      <c r="AG184" s="109"/>
      <c r="AH184" s="84"/>
    </row>
    <row r="185" ht="15.75" customHeight="1" spans="1:34">
      <c r="A185" s="111">
        <v>45432</v>
      </c>
      <c r="B185" s="112">
        <v>38</v>
      </c>
      <c r="C185" s="113"/>
      <c r="D185" s="112">
        <v>1855</v>
      </c>
      <c r="E185" s="113"/>
      <c r="F185" s="112">
        <v>593</v>
      </c>
      <c r="G185" s="114" t="s">
        <v>6438</v>
      </c>
      <c r="H185" s="115" t="s">
        <v>6439</v>
      </c>
      <c r="I185" s="113"/>
      <c r="J185" s="113"/>
      <c r="K185" s="115" t="s">
        <v>6248</v>
      </c>
      <c r="L185" s="128">
        <v>2400</v>
      </c>
      <c r="M185" s="117"/>
      <c r="N185" s="113"/>
      <c r="O185" s="128">
        <v>1800</v>
      </c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28">
        <v>-2400</v>
      </c>
      <c r="AC185" s="129">
        <v>600</v>
      </c>
      <c r="AD185" s="113"/>
      <c r="AE185" s="113"/>
      <c r="AF185" s="129" t="s">
        <v>2710</v>
      </c>
      <c r="AG185" s="109"/>
      <c r="AH185" s="84"/>
    </row>
    <row r="186" ht="15.75" customHeight="1" spans="1:34">
      <c r="A186" s="111">
        <v>45432</v>
      </c>
      <c r="B186" s="112">
        <v>38</v>
      </c>
      <c r="C186" s="113"/>
      <c r="D186" s="112">
        <v>1856</v>
      </c>
      <c r="E186" s="113"/>
      <c r="F186" s="112">
        <v>594</v>
      </c>
      <c r="G186" s="114" t="s">
        <v>6440</v>
      </c>
      <c r="H186" s="115" t="s">
        <v>6344</v>
      </c>
      <c r="I186" s="113"/>
      <c r="J186" s="113"/>
      <c r="K186" s="115" t="s">
        <v>6248</v>
      </c>
      <c r="L186" s="128">
        <v>1200</v>
      </c>
      <c r="M186" s="117"/>
      <c r="N186" s="113"/>
      <c r="O186" s="129">
        <v>900</v>
      </c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28">
        <v>-1200</v>
      </c>
      <c r="AC186" s="129">
        <v>300</v>
      </c>
      <c r="AD186" s="113"/>
      <c r="AE186" s="113"/>
      <c r="AF186" s="129" t="s">
        <v>2710</v>
      </c>
      <c r="AG186" s="109"/>
      <c r="AH186" s="84"/>
    </row>
    <row r="187" ht="15.75" customHeight="1" spans="1:34">
      <c r="A187" s="111">
        <v>45432</v>
      </c>
      <c r="B187" s="112">
        <v>38</v>
      </c>
      <c r="C187" s="113"/>
      <c r="D187" s="112">
        <v>1857</v>
      </c>
      <c r="E187" s="113"/>
      <c r="F187" s="112">
        <v>583</v>
      </c>
      <c r="G187" s="114" t="s">
        <v>6441</v>
      </c>
      <c r="H187" s="116" t="s">
        <v>6305</v>
      </c>
      <c r="I187" s="113"/>
      <c r="J187" s="113"/>
      <c r="K187" s="115" t="s">
        <v>6311</v>
      </c>
      <c r="L187" s="129">
        <v>350</v>
      </c>
      <c r="M187" s="117"/>
      <c r="N187" s="113"/>
      <c r="O187" s="129">
        <v>300</v>
      </c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29">
        <v>-350</v>
      </c>
      <c r="AC187" s="129">
        <v>50</v>
      </c>
      <c r="AD187" s="113"/>
      <c r="AE187" s="113"/>
      <c r="AF187" s="129" t="s">
        <v>2710</v>
      </c>
      <c r="AG187" s="109"/>
      <c r="AH187" s="84"/>
    </row>
    <row r="188" ht="15.75" customHeight="1" spans="1:34">
      <c r="A188" s="111">
        <v>45432</v>
      </c>
      <c r="B188" s="112">
        <v>38</v>
      </c>
      <c r="C188" s="113"/>
      <c r="D188" s="112">
        <v>1858</v>
      </c>
      <c r="E188" s="113"/>
      <c r="F188" s="112">
        <v>584</v>
      </c>
      <c r="G188" s="114" t="s">
        <v>6348</v>
      </c>
      <c r="H188" s="115" t="s">
        <v>6252</v>
      </c>
      <c r="I188" s="113"/>
      <c r="J188" s="113"/>
      <c r="K188" s="115" t="s">
        <v>6266</v>
      </c>
      <c r="L188" s="129">
        <v>600</v>
      </c>
      <c r="M188" s="117"/>
      <c r="N188" s="113"/>
      <c r="O188" s="129">
        <v>450</v>
      </c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29">
        <v>-600</v>
      </c>
      <c r="AC188" s="129">
        <v>150</v>
      </c>
      <c r="AD188" s="113"/>
      <c r="AE188" s="113"/>
      <c r="AF188" s="129" t="s">
        <v>2710</v>
      </c>
      <c r="AG188" s="109"/>
      <c r="AH188" s="84"/>
    </row>
    <row r="189" ht="15.75" customHeight="1" spans="1:34">
      <c r="A189" s="111">
        <v>45432</v>
      </c>
      <c r="B189" s="112">
        <v>38</v>
      </c>
      <c r="C189" s="113"/>
      <c r="D189" s="112">
        <v>1859</v>
      </c>
      <c r="E189" s="113"/>
      <c r="F189" s="112">
        <v>585</v>
      </c>
      <c r="G189" s="114" t="s">
        <v>6442</v>
      </c>
      <c r="H189" s="116" t="s">
        <v>6305</v>
      </c>
      <c r="I189" s="113"/>
      <c r="J189" s="113"/>
      <c r="K189" s="115" t="s">
        <v>6248</v>
      </c>
      <c r="L189" s="129">
        <v>350</v>
      </c>
      <c r="M189" s="117"/>
      <c r="N189" s="113"/>
      <c r="O189" s="129">
        <v>300</v>
      </c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29">
        <v>-350</v>
      </c>
      <c r="AC189" s="129">
        <v>50</v>
      </c>
      <c r="AD189" s="113"/>
      <c r="AE189" s="113"/>
      <c r="AF189" s="129" t="s">
        <v>2710</v>
      </c>
      <c r="AG189" s="109"/>
      <c r="AH189" s="84"/>
    </row>
    <row r="190" ht="15.75" customHeight="1" spans="1:34">
      <c r="A190" s="111">
        <v>45432</v>
      </c>
      <c r="B190" s="112">
        <v>38</v>
      </c>
      <c r="C190" s="113"/>
      <c r="D190" s="112">
        <v>1860</v>
      </c>
      <c r="E190" s="113"/>
      <c r="F190" s="112">
        <v>586</v>
      </c>
      <c r="G190" s="114" t="s">
        <v>6443</v>
      </c>
      <c r="H190" s="115" t="s">
        <v>6252</v>
      </c>
      <c r="I190" s="113"/>
      <c r="J190" s="113"/>
      <c r="K190" s="115" t="s">
        <v>6248</v>
      </c>
      <c r="L190" s="129">
        <v>600</v>
      </c>
      <c r="M190" s="117"/>
      <c r="N190" s="113"/>
      <c r="O190" s="129">
        <v>450</v>
      </c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29">
        <v>-600</v>
      </c>
      <c r="AC190" s="129">
        <v>150</v>
      </c>
      <c r="AD190" s="113"/>
      <c r="AE190" s="113"/>
      <c r="AF190" s="129" t="s">
        <v>2710</v>
      </c>
      <c r="AG190" s="109"/>
      <c r="AH190" s="84"/>
    </row>
    <row r="191" ht="15.75" customHeight="1" spans="1:34">
      <c r="A191" s="111">
        <v>45432</v>
      </c>
      <c r="B191" s="112">
        <v>38</v>
      </c>
      <c r="C191" s="113"/>
      <c r="D191" s="112">
        <v>1861</v>
      </c>
      <c r="E191" s="113"/>
      <c r="F191" s="112">
        <v>588</v>
      </c>
      <c r="G191" s="114" t="s">
        <v>6444</v>
      </c>
      <c r="H191" s="115" t="s">
        <v>6252</v>
      </c>
      <c r="I191" s="113"/>
      <c r="J191" s="113"/>
      <c r="K191" s="115" t="s">
        <v>6248</v>
      </c>
      <c r="L191" s="129">
        <v>600</v>
      </c>
      <c r="M191" s="117"/>
      <c r="N191" s="113"/>
      <c r="O191" s="129">
        <v>450</v>
      </c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29">
        <v>-600</v>
      </c>
      <c r="AC191" s="129">
        <v>150</v>
      </c>
      <c r="AD191" s="113"/>
      <c r="AE191" s="113"/>
      <c r="AF191" s="129" t="s">
        <v>2710</v>
      </c>
      <c r="AG191" s="109"/>
      <c r="AH191" s="84"/>
    </row>
    <row r="192" ht="15.75" customHeight="1" spans="1:34">
      <c r="A192" s="111">
        <v>45432</v>
      </c>
      <c r="B192" s="112">
        <v>38</v>
      </c>
      <c r="C192" s="113"/>
      <c r="D192" s="112">
        <v>1862</v>
      </c>
      <c r="E192" s="113"/>
      <c r="F192" s="112">
        <v>587</v>
      </c>
      <c r="G192" s="114" t="s">
        <v>6445</v>
      </c>
      <c r="H192" s="115" t="s">
        <v>6252</v>
      </c>
      <c r="I192" s="113"/>
      <c r="J192" s="113"/>
      <c r="K192" s="115" t="s">
        <v>6248</v>
      </c>
      <c r="L192" s="129">
        <v>600</v>
      </c>
      <c r="M192" s="117"/>
      <c r="N192" s="113"/>
      <c r="O192" s="129">
        <v>450</v>
      </c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29">
        <v>-600</v>
      </c>
      <c r="AC192" s="129">
        <v>150</v>
      </c>
      <c r="AD192" s="113"/>
      <c r="AE192" s="113"/>
      <c r="AF192" s="129" t="s">
        <v>2710</v>
      </c>
      <c r="AG192" s="109"/>
      <c r="AH192" s="84"/>
    </row>
    <row r="193" ht="15.75" customHeight="1" spans="1:34">
      <c r="A193" s="111">
        <v>45432</v>
      </c>
      <c r="B193" s="112">
        <v>38</v>
      </c>
      <c r="C193" s="113"/>
      <c r="D193" s="112">
        <v>1863</v>
      </c>
      <c r="E193" s="113"/>
      <c r="F193" s="112">
        <v>589</v>
      </c>
      <c r="G193" s="114" t="s">
        <v>6446</v>
      </c>
      <c r="H193" s="115" t="s">
        <v>6252</v>
      </c>
      <c r="I193" s="113"/>
      <c r="J193" s="113"/>
      <c r="K193" s="115" t="s">
        <v>6248</v>
      </c>
      <c r="L193" s="129">
        <v>600</v>
      </c>
      <c r="M193" s="117"/>
      <c r="N193" s="113"/>
      <c r="O193" s="129">
        <v>450</v>
      </c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29">
        <v>-600</v>
      </c>
      <c r="AC193" s="129">
        <v>150</v>
      </c>
      <c r="AD193" s="113"/>
      <c r="AE193" s="113"/>
      <c r="AF193" s="129" t="s">
        <v>2710</v>
      </c>
      <c r="AG193" s="109"/>
      <c r="AH193" s="84"/>
    </row>
    <row r="194" ht="15.75" customHeight="1" spans="1:34">
      <c r="A194" s="111">
        <v>45432</v>
      </c>
      <c r="B194" s="112">
        <v>38</v>
      </c>
      <c r="C194" s="113"/>
      <c r="D194" s="112">
        <v>1864</v>
      </c>
      <c r="E194" s="113"/>
      <c r="F194" s="112">
        <v>595</v>
      </c>
      <c r="G194" s="114" t="s">
        <v>6447</v>
      </c>
      <c r="H194" s="115" t="s">
        <v>6252</v>
      </c>
      <c r="I194" s="113"/>
      <c r="J194" s="113"/>
      <c r="K194" s="115" t="s">
        <v>6248</v>
      </c>
      <c r="L194" s="129">
        <v>600</v>
      </c>
      <c r="M194" s="117"/>
      <c r="N194" s="113"/>
      <c r="O194" s="129">
        <v>450</v>
      </c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29">
        <v>-600</v>
      </c>
      <c r="AC194" s="129">
        <v>150</v>
      </c>
      <c r="AD194" s="113"/>
      <c r="AE194" s="113"/>
      <c r="AF194" s="129" t="s">
        <v>2710</v>
      </c>
      <c r="AG194" s="109"/>
      <c r="AH194" s="84"/>
    </row>
    <row r="195" ht="15.75" customHeight="1" spans="1:34">
      <c r="A195" s="111">
        <v>45432</v>
      </c>
      <c r="B195" s="112">
        <v>38</v>
      </c>
      <c r="C195" s="113"/>
      <c r="D195" s="112">
        <v>1865</v>
      </c>
      <c r="E195" s="113"/>
      <c r="F195" s="112">
        <v>596</v>
      </c>
      <c r="G195" s="114" t="s">
        <v>6448</v>
      </c>
      <c r="H195" s="115" t="s">
        <v>6252</v>
      </c>
      <c r="I195" s="113"/>
      <c r="J195" s="113"/>
      <c r="K195" s="115" t="s">
        <v>6248</v>
      </c>
      <c r="L195" s="129">
        <v>600</v>
      </c>
      <c r="M195" s="117"/>
      <c r="N195" s="113"/>
      <c r="O195" s="129">
        <v>450</v>
      </c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29">
        <v>-600</v>
      </c>
      <c r="AC195" s="129">
        <v>150</v>
      </c>
      <c r="AD195" s="113"/>
      <c r="AE195" s="113"/>
      <c r="AF195" s="129" t="s">
        <v>2710</v>
      </c>
      <c r="AG195" s="109"/>
      <c r="AH195" s="84"/>
    </row>
    <row r="196" ht="15.75" customHeight="1" spans="1:34">
      <c r="A196" s="111">
        <v>45432</v>
      </c>
      <c r="B196" s="112">
        <v>38</v>
      </c>
      <c r="C196" s="113"/>
      <c r="D196" s="112">
        <v>1866</v>
      </c>
      <c r="E196" s="113"/>
      <c r="F196" s="112">
        <v>601</v>
      </c>
      <c r="G196" s="114" t="s">
        <v>6262</v>
      </c>
      <c r="H196" s="115" t="s">
        <v>6252</v>
      </c>
      <c r="I196" s="113"/>
      <c r="J196" s="113"/>
      <c r="K196" s="115" t="s">
        <v>6248</v>
      </c>
      <c r="L196" s="129">
        <v>600</v>
      </c>
      <c r="M196" s="117"/>
      <c r="N196" s="113"/>
      <c r="O196" s="129">
        <v>450</v>
      </c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29">
        <v>-600</v>
      </c>
      <c r="AC196" s="129">
        <v>150</v>
      </c>
      <c r="AD196" s="113"/>
      <c r="AE196" s="113"/>
      <c r="AF196" s="129" t="s">
        <v>2710</v>
      </c>
      <c r="AG196" s="109"/>
      <c r="AH196" s="84"/>
    </row>
    <row r="197" ht="15.75" customHeight="1" spans="1:34">
      <c r="A197" s="111">
        <v>45432</v>
      </c>
      <c r="B197" s="112">
        <v>38</v>
      </c>
      <c r="C197" s="113"/>
      <c r="D197" s="112">
        <v>1867</v>
      </c>
      <c r="E197" s="113"/>
      <c r="F197" s="112">
        <v>590</v>
      </c>
      <c r="G197" s="114" t="s">
        <v>6449</v>
      </c>
      <c r="H197" s="115" t="s">
        <v>6252</v>
      </c>
      <c r="I197" s="113"/>
      <c r="J197" s="113"/>
      <c r="K197" s="115" t="s">
        <v>6248</v>
      </c>
      <c r="L197" s="129">
        <v>600</v>
      </c>
      <c r="M197" s="117"/>
      <c r="N197" s="113"/>
      <c r="O197" s="129">
        <v>450</v>
      </c>
      <c r="P197" s="113"/>
      <c r="Q197" s="113"/>
      <c r="R197" s="113"/>
      <c r="S197" s="113"/>
      <c r="T197" s="113"/>
      <c r="U197" s="113"/>
      <c r="V197" s="113"/>
      <c r="W197" s="113"/>
      <c r="X197" s="113"/>
      <c r="Y197" s="113"/>
      <c r="Z197" s="113"/>
      <c r="AA197" s="113"/>
      <c r="AB197" s="129">
        <v>-600</v>
      </c>
      <c r="AC197" s="129">
        <v>150</v>
      </c>
      <c r="AD197" s="113"/>
      <c r="AE197" s="113"/>
      <c r="AF197" s="129" t="s">
        <v>2710</v>
      </c>
      <c r="AG197" s="109"/>
      <c r="AH197" s="84"/>
    </row>
    <row r="198" ht="15.75" customHeight="1" spans="1:34">
      <c r="A198" s="111">
        <v>45432</v>
      </c>
      <c r="B198" s="112">
        <v>38</v>
      </c>
      <c r="C198" s="113"/>
      <c r="D198" s="112">
        <v>1868</v>
      </c>
      <c r="E198" s="113"/>
      <c r="F198" s="112">
        <v>591</v>
      </c>
      <c r="G198" s="114" t="s">
        <v>6450</v>
      </c>
      <c r="H198" s="115" t="s">
        <v>6252</v>
      </c>
      <c r="I198" s="113"/>
      <c r="J198" s="113"/>
      <c r="K198" s="115" t="s">
        <v>6451</v>
      </c>
      <c r="L198" s="129">
        <v>600</v>
      </c>
      <c r="M198" s="117"/>
      <c r="N198" s="113"/>
      <c r="O198" s="129">
        <v>450</v>
      </c>
      <c r="P198" s="113"/>
      <c r="Q198" s="113"/>
      <c r="R198" s="113"/>
      <c r="S198" s="113"/>
      <c r="T198" s="113"/>
      <c r="U198" s="113"/>
      <c r="V198" s="113"/>
      <c r="W198" s="113"/>
      <c r="X198" s="113"/>
      <c r="Y198" s="113"/>
      <c r="Z198" s="113"/>
      <c r="AA198" s="113"/>
      <c r="AB198" s="129">
        <v>-600</v>
      </c>
      <c r="AC198" s="129">
        <v>150</v>
      </c>
      <c r="AD198" s="113"/>
      <c r="AE198" s="113"/>
      <c r="AF198" s="129" t="s">
        <v>2710</v>
      </c>
      <c r="AG198" s="109"/>
      <c r="AH198" s="84"/>
    </row>
    <row r="199" ht="15.75" customHeight="1" spans="1:34">
      <c r="A199" s="111">
        <v>45432</v>
      </c>
      <c r="B199" s="112">
        <v>38</v>
      </c>
      <c r="C199" s="113"/>
      <c r="D199" s="112">
        <v>1869</v>
      </c>
      <c r="E199" s="113"/>
      <c r="F199" s="112">
        <v>592</v>
      </c>
      <c r="G199" s="114" t="s">
        <v>6452</v>
      </c>
      <c r="H199" s="115" t="s">
        <v>6252</v>
      </c>
      <c r="I199" s="113"/>
      <c r="J199" s="113"/>
      <c r="K199" s="115" t="s">
        <v>6283</v>
      </c>
      <c r="L199" s="129">
        <v>600</v>
      </c>
      <c r="M199" s="117"/>
      <c r="N199" s="113"/>
      <c r="O199" s="129">
        <v>450</v>
      </c>
      <c r="P199" s="113"/>
      <c r="Q199" s="113"/>
      <c r="R199" s="113"/>
      <c r="S199" s="113"/>
      <c r="T199" s="113"/>
      <c r="U199" s="113"/>
      <c r="V199" s="113"/>
      <c r="W199" s="113"/>
      <c r="X199" s="113"/>
      <c r="Y199" s="113"/>
      <c r="Z199" s="113"/>
      <c r="AA199" s="113"/>
      <c r="AB199" s="129">
        <v>-600</v>
      </c>
      <c r="AC199" s="129">
        <v>150</v>
      </c>
      <c r="AD199" s="113"/>
      <c r="AE199" s="113"/>
      <c r="AF199" s="113"/>
      <c r="AG199" s="109"/>
      <c r="AH199" s="84"/>
    </row>
    <row r="200" ht="15.75" customHeight="1" spans="1:34">
      <c r="A200" s="111">
        <v>45432</v>
      </c>
      <c r="B200" s="112">
        <v>38</v>
      </c>
      <c r="C200" s="113"/>
      <c r="D200" s="112">
        <v>1870</v>
      </c>
      <c r="E200" s="113"/>
      <c r="F200" s="112">
        <v>597</v>
      </c>
      <c r="G200" s="114" t="s">
        <v>6448</v>
      </c>
      <c r="H200" s="115" t="s">
        <v>4307</v>
      </c>
      <c r="I200" s="113"/>
      <c r="J200" s="113"/>
      <c r="K200" s="115" t="s">
        <v>6248</v>
      </c>
      <c r="L200" s="128">
        <v>3500</v>
      </c>
      <c r="M200" s="117"/>
      <c r="N200" s="113"/>
      <c r="O200" s="128">
        <v>2000</v>
      </c>
      <c r="P200" s="113"/>
      <c r="Q200" s="113"/>
      <c r="R200" s="113"/>
      <c r="S200" s="113"/>
      <c r="T200" s="113"/>
      <c r="U200" s="113"/>
      <c r="V200" s="113"/>
      <c r="W200" s="113"/>
      <c r="X200" s="113"/>
      <c r="Y200" s="113"/>
      <c r="Z200" s="113"/>
      <c r="AA200" s="113"/>
      <c r="AB200" s="128">
        <v>-3500</v>
      </c>
      <c r="AC200" s="128">
        <v>1500</v>
      </c>
      <c r="AD200" s="113"/>
      <c r="AE200" s="113"/>
      <c r="AF200" s="129" t="s">
        <v>2710</v>
      </c>
      <c r="AG200" s="109"/>
      <c r="AH200" s="84"/>
    </row>
    <row r="201" ht="15.75" customHeight="1" spans="1:34">
      <c r="A201" s="111">
        <v>45432</v>
      </c>
      <c r="B201" s="112">
        <v>38</v>
      </c>
      <c r="C201" s="113"/>
      <c r="D201" s="112">
        <v>1871</v>
      </c>
      <c r="E201" s="113"/>
      <c r="F201" s="112">
        <v>598</v>
      </c>
      <c r="G201" s="114" t="s">
        <v>6453</v>
      </c>
      <c r="H201" s="115" t="s">
        <v>6252</v>
      </c>
      <c r="I201" s="113"/>
      <c r="J201" s="113"/>
      <c r="K201" s="115" t="s">
        <v>6248</v>
      </c>
      <c r="L201" s="129">
        <v>600</v>
      </c>
      <c r="M201" s="117"/>
      <c r="N201" s="113"/>
      <c r="O201" s="129">
        <v>450</v>
      </c>
      <c r="P201" s="113"/>
      <c r="Q201" s="113"/>
      <c r="R201" s="113"/>
      <c r="S201" s="113"/>
      <c r="T201" s="113"/>
      <c r="U201" s="113"/>
      <c r="V201" s="113"/>
      <c r="W201" s="113"/>
      <c r="X201" s="113"/>
      <c r="Y201" s="113"/>
      <c r="Z201" s="113"/>
      <c r="AA201" s="113"/>
      <c r="AB201" s="129">
        <v>-600</v>
      </c>
      <c r="AC201" s="129">
        <v>150</v>
      </c>
      <c r="AD201" s="113"/>
      <c r="AE201" s="113"/>
      <c r="AF201" s="129" t="s">
        <v>2710</v>
      </c>
      <c r="AG201" s="109"/>
      <c r="AH201" s="84"/>
    </row>
    <row r="202" ht="15.75" customHeight="1" spans="1:34">
      <c r="A202" s="111">
        <v>45432</v>
      </c>
      <c r="B202" s="112">
        <v>38</v>
      </c>
      <c r="C202" s="113"/>
      <c r="D202" s="112">
        <v>1872</v>
      </c>
      <c r="E202" s="113"/>
      <c r="F202" s="112">
        <v>599</v>
      </c>
      <c r="G202" s="114" t="s">
        <v>6454</v>
      </c>
      <c r="H202" s="116" t="s">
        <v>6271</v>
      </c>
      <c r="I202" s="113"/>
      <c r="J202" s="113"/>
      <c r="K202" s="115" t="s">
        <v>6248</v>
      </c>
      <c r="L202" s="128">
        <v>4100</v>
      </c>
      <c r="M202" s="117"/>
      <c r="N202" s="113"/>
      <c r="O202" s="128">
        <v>2450</v>
      </c>
      <c r="P202" s="113"/>
      <c r="Q202" s="113"/>
      <c r="R202" s="113"/>
      <c r="S202" s="113"/>
      <c r="T202" s="113"/>
      <c r="U202" s="113"/>
      <c r="V202" s="113"/>
      <c r="W202" s="113"/>
      <c r="X202" s="113"/>
      <c r="Y202" s="113"/>
      <c r="Z202" s="113"/>
      <c r="AA202" s="113"/>
      <c r="AB202" s="128">
        <v>-4100</v>
      </c>
      <c r="AC202" s="128">
        <v>1650</v>
      </c>
      <c r="AD202" s="113"/>
      <c r="AE202" s="113"/>
      <c r="AF202" s="129" t="s">
        <v>2710</v>
      </c>
      <c r="AG202" s="109"/>
      <c r="AH202" s="84"/>
    </row>
    <row r="203" ht="15.75" customHeight="1" spans="1:34">
      <c r="A203" s="111">
        <v>45432</v>
      </c>
      <c r="B203" s="112">
        <v>38</v>
      </c>
      <c r="C203" s="113"/>
      <c r="D203" s="112">
        <v>1873</v>
      </c>
      <c r="E203" s="113"/>
      <c r="F203" s="112">
        <v>600</v>
      </c>
      <c r="G203" s="114" t="s">
        <v>6455</v>
      </c>
      <c r="H203" s="115" t="s">
        <v>6252</v>
      </c>
      <c r="I203" s="113"/>
      <c r="J203" s="113"/>
      <c r="K203" s="115" t="s">
        <v>6248</v>
      </c>
      <c r="L203" s="129">
        <v>600</v>
      </c>
      <c r="M203" s="117"/>
      <c r="N203" s="113"/>
      <c r="O203" s="129">
        <v>450</v>
      </c>
      <c r="P203" s="113"/>
      <c r="Q203" s="113"/>
      <c r="R203" s="113"/>
      <c r="S203" s="113"/>
      <c r="T203" s="113"/>
      <c r="U203" s="113"/>
      <c r="V203" s="113"/>
      <c r="W203" s="113"/>
      <c r="X203" s="113"/>
      <c r="Y203" s="113"/>
      <c r="Z203" s="113"/>
      <c r="AA203" s="113"/>
      <c r="AB203" s="129">
        <v>-600</v>
      </c>
      <c r="AC203" s="129">
        <v>150</v>
      </c>
      <c r="AD203" s="113"/>
      <c r="AE203" s="113"/>
      <c r="AF203" s="129" t="s">
        <v>2710</v>
      </c>
      <c r="AG203" s="109"/>
      <c r="AH203" s="84"/>
    </row>
    <row r="204" ht="15.75" customHeight="1" spans="1:34">
      <c r="A204" s="111">
        <v>45432</v>
      </c>
      <c r="B204" s="112">
        <v>38</v>
      </c>
      <c r="C204" s="113"/>
      <c r="D204" s="112">
        <v>1874</v>
      </c>
      <c r="E204" s="113"/>
      <c r="F204" s="113"/>
      <c r="G204" s="114" t="s">
        <v>6456</v>
      </c>
      <c r="H204" s="117"/>
      <c r="I204" s="113"/>
      <c r="J204" s="113"/>
      <c r="K204" s="117"/>
      <c r="L204" s="113"/>
      <c r="M204" s="117"/>
      <c r="N204" s="113"/>
      <c r="O204" s="113"/>
      <c r="P204" s="113"/>
      <c r="Q204" s="113"/>
      <c r="R204" s="113"/>
      <c r="S204" s="113"/>
      <c r="T204" s="113"/>
      <c r="U204" s="113"/>
      <c r="V204" s="113"/>
      <c r="W204" s="113"/>
      <c r="X204" s="113"/>
      <c r="Y204" s="113"/>
      <c r="Z204" s="113"/>
      <c r="AA204" s="113"/>
      <c r="AB204" s="113"/>
      <c r="AC204" s="113"/>
      <c r="AD204" s="113"/>
      <c r="AE204" s="113"/>
      <c r="AF204" s="129" t="s">
        <v>2710</v>
      </c>
      <c r="AG204" s="109"/>
      <c r="AH204" s="84"/>
    </row>
    <row r="205" ht="15.75" customHeight="1" spans="1:34">
      <c r="A205" s="111">
        <v>45432</v>
      </c>
      <c r="B205" s="112">
        <v>38</v>
      </c>
      <c r="C205" s="113"/>
      <c r="D205" s="112">
        <v>1875</v>
      </c>
      <c r="E205" s="113"/>
      <c r="F205" s="112">
        <v>602</v>
      </c>
      <c r="G205" s="114" t="s">
        <v>6457</v>
      </c>
      <c r="H205" s="115" t="s">
        <v>6252</v>
      </c>
      <c r="I205" s="113"/>
      <c r="J205" s="113"/>
      <c r="K205" s="115" t="s">
        <v>6248</v>
      </c>
      <c r="L205" s="129">
        <v>600</v>
      </c>
      <c r="M205" s="117"/>
      <c r="N205" s="113"/>
      <c r="O205" s="129">
        <v>450</v>
      </c>
      <c r="P205" s="113"/>
      <c r="Q205" s="113"/>
      <c r="R205" s="113"/>
      <c r="S205" s="113"/>
      <c r="T205" s="113"/>
      <c r="U205" s="113"/>
      <c r="V205" s="113"/>
      <c r="W205" s="113"/>
      <c r="X205" s="113"/>
      <c r="Y205" s="113"/>
      <c r="Z205" s="113"/>
      <c r="AA205" s="113"/>
      <c r="AB205" s="129">
        <v>-600</v>
      </c>
      <c r="AC205" s="129">
        <v>150</v>
      </c>
      <c r="AD205" s="113"/>
      <c r="AE205" s="113"/>
      <c r="AF205" s="129" t="s">
        <v>2710</v>
      </c>
      <c r="AG205" s="109"/>
      <c r="AH205" s="84"/>
    </row>
    <row r="206" ht="15.75" customHeight="1" spans="1:34">
      <c r="A206" s="111">
        <v>45432</v>
      </c>
      <c r="B206" s="112">
        <v>38</v>
      </c>
      <c r="C206" s="113"/>
      <c r="D206" s="112">
        <v>1876</v>
      </c>
      <c r="E206" s="113"/>
      <c r="F206" s="112">
        <v>603</v>
      </c>
      <c r="G206" s="114" t="s">
        <v>6458</v>
      </c>
      <c r="H206" s="115" t="s">
        <v>6252</v>
      </c>
      <c r="I206" s="113"/>
      <c r="J206" s="113"/>
      <c r="K206" s="115" t="s">
        <v>6248</v>
      </c>
      <c r="L206" s="129">
        <v>600</v>
      </c>
      <c r="M206" s="117"/>
      <c r="N206" s="113"/>
      <c r="O206" s="129">
        <v>450</v>
      </c>
      <c r="P206" s="113"/>
      <c r="Q206" s="113"/>
      <c r="R206" s="113"/>
      <c r="S206" s="113"/>
      <c r="T206" s="113"/>
      <c r="U206" s="113"/>
      <c r="V206" s="113"/>
      <c r="W206" s="113"/>
      <c r="X206" s="113"/>
      <c r="Y206" s="113"/>
      <c r="Z206" s="113"/>
      <c r="AA206" s="113"/>
      <c r="AB206" s="129">
        <v>-600</v>
      </c>
      <c r="AC206" s="129">
        <v>150</v>
      </c>
      <c r="AD206" s="113"/>
      <c r="AE206" s="113"/>
      <c r="AF206" s="129" t="s">
        <v>2710</v>
      </c>
      <c r="AG206" s="109"/>
      <c r="AH206" s="84"/>
    </row>
    <row r="207" ht="15.75" customHeight="1" spans="1:34">
      <c r="A207" s="111">
        <v>45432</v>
      </c>
      <c r="B207" s="112">
        <v>38</v>
      </c>
      <c r="C207" s="113"/>
      <c r="D207" s="112">
        <v>1877</v>
      </c>
      <c r="E207" s="113"/>
      <c r="F207" s="112">
        <v>604</v>
      </c>
      <c r="G207" s="114" t="s">
        <v>6459</v>
      </c>
      <c r="H207" s="116" t="s">
        <v>6271</v>
      </c>
      <c r="I207" s="113"/>
      <c r="J207" s="113"/>
      <c r="K207" s="115" t="s">
        <v>6248</v>
      </c>
      <c r="L207" s="128">
        <v>4100</v>
      </c>
      <c r="M207" s="117"/>
      <c r="N207" s="113"/>
      <c r="O207" s="128">
        <v>2450</v>
      </c>
      <c r="P207" s="113"/>
      <c r="Q207" s="113"/>
      <c r="R207" s="113"/>
      <c r="S207" s="113"/>
      <c r="T207" s="113"/>
      <c r="U207" s="113"/>
      <c r="V207" s="113"/>
      <c r="W207" s="113"/>
      <c r="X207" s="113"/>
      <c r="Y207" s="113"/>
      <c r="Z207" s="113"/>
      <c r="AA207" s="113"/>
      <c r="AB207" s="128">
        <v>-4100</v>
      </c>
      <c r="AC207" s="128">
        <v>1650</v>
      </c>
      <c r="AD207" s="113"/>
      <c r="AE207" s="113"/>
      <c r="AF207" s="129" t="s">
        <v>2710</v>
      </c>
      <c r="AG207" s="109"/>
      <c r="AH207" s="84"/>
    </row>
    <row r="208" ht="15.75" customHeight="1" spans="1:34">
      <c r="A208" s="111">
        <v>45432</v>
      </c>
      <c r="B208" s="112">
        <v>38</v>
      </c>
      <c r="C208" s="113"/>
      <c r="D208" s="112">
        <v>1878</v>
      </c>
      <c r="E208" s="113"/>
      <c r="F208" s="112">
        <v>605</v>
      </c>
      <c r="G208" s="114" t="s">
        <v>6460</v>
      </c>
      <c r="H208" s="115" t="s">
        <v>6252</v>
      </c>
      <c r="I208" s="113"/>
      <c r="J208" s="113"/>
      <c r="K208" s="115" t="s">
        <v>6248</v>
      </c>
      <c r="L208" s="129">
        <v>600</v>
      </c>
      <c r="M208" s="117"/>
      <c r="N208" s="113"/>
      <c r="O208" s="129">
        <v>450</v>
      </c>
      <c r="P208" s="113"/>
      <c r="Q208" s="113"/>
      <c r="R208" s="113"/>
      <c r="S208" s="113"/>
      <c r="T208" s="113"/>
      <c r="U208" s="113"/>
      <c r="V208" s="113"/>
      <c r="W208" s="113"/>
      <c r="X208" s="113"/>
      <c r="Y208" s="113"/>
      <c r="Z208" s="113"/>
      <c r="AA208" s="113"/>
      <c r="AB208" s="129">
        <v>-600</v>
      </c>
      <c r="AC208" s="129">
        <v>150</v>
      </c>
      <c r="AD208" s="113"/>
      <c r="AE208" s="113"/>
      <c r="AF208" s="129" t="s">
        <v>2710</v>
      </c>
      <c r="AG208" s="109"/>
      <c r="AH208" s="84"/>
    </row>
    <row r="209" ht="15.75" customHeight="1" spans="1:34">
      <c r="A209" s="111">
        <v>45432</v>
      </c>
      <c r="B209" s="112">
        <v>38</v>
      </c>
      <c r="C209" s="113"/>
      <c r="D209" s="112">
        <v>1879</v>
      </c>
      <c r="E209" s="113"/>
      <c r="F209" s="112">
        <v>606</v>
      </c>
      <c r="G209" s="114" t="s">
        <v>1408</v>
      </c>
      <c r="H209" s="115" t="s">
        <v>6252</v>
      </c>
      <c r="I209" s="113"/>
      <c r="J209" s="113"/>
      <c r="K209" s="115" t="s">
        <v>559</v>
      </c>
      <c r="L209" s="129">
        <v>600</v>
      </c>
      <c r="M209" s="117"/>
      <c r="N209" s="113"/>
      <c r="O209" s="129">
        <v>450</v>
      </c>
      <c r="P209" s="113"/>
      <c r="Q209" s="113"/>
      <c r="R209" s="113"/>
      <c r="S209" s="113"/>
      <c r="T209" s="113"/>
      <c r="U209" s="113"/>
      <c r="V209" s="113"/>
      <c r="W209" s="113"/>
      <c r="X209" s="113"/>
      <c r="Y209" s="113"/>
      <c r="Z209" s="113"/>
      <c r="AA209" s="113"/>
      <c r="AB209" s="129">
        <v>-600</v>
      </c>
      <c r="AC209" s="129">
        <v>150</v>
      </c>
      <c r="AD209" s="113"/>
      <c r="AE209" s="113"/>
      <c r="AF209" s="129" t="s">
        <v>2710</v>
      </c>
      <c r="AG209" s="109"/>
      <c r="AH209" s="84"/>
    </row>
    <row r="210" ht="15.75" customHeight="1" spans="1:34">
      <c r="A210" s="111">
        <v>45432</v>
      </c>
      <c r="B210" s="112">
        <v>38</v>
      </c>
      <c r="C210" s="113"/>
      <c r="D210" s="112">
        <v>1880</v>
      </c>
      <c r="E210" s="113"/>
      <c r="F210" s="112">
        <v>607</v>
      </c>
      <c r="G210" s="114" t="s">
        <v>6461</v>
      </c>
      <c r="H210" s="115" t="s">
        <v>6252</v>
      </c>
      <c r="I210" s="113"/>
      <c r="J210" s="113"/>
      <c r="K210" s="115" t="s">
        <v>6248</v>
      </c>
      <c r="L210" s="129">
        <v>600</v>
      </c>
      <c r="M210" s="117"/>
      <c r="N210" s="113"/>
      <c r="O210" s="129">
        <v>450</v>
      </c>
      <c r="P210" s="113"/>
      <c r="Q210" s="113"/>
      <c r="R210" s="113"/>
      <c r="S210" s="113"/>
      <c r="T210" s="113"/>
      <c r="U210" s="113"/>
      <c r="V210" s="113"/>
      <c r="W210" s="113"/>
      <c r="X210" s="113"/>
      <c r="Y210" s="113"/>
      <c r="Z210" s="113"/>
      <c r="AA210" s="113"/>
      <c r="AB210" s="129">
        <v>-600</v>
      </c>
      <c r="AC210" s="129">
        <v>150</v>
      </c>
      <c r="AD210" s="113"/>
      <c r="AE210" s="113"/>
      <c r="AF210" s="129" t="s">
        <v>2710</v>
      </c>
      <c r="AG210" s="109"/>
      <c r="AH210" s="84"/>
    </row>
    <row r="211" ht="15.75" customHeight="1" spans="1:34">
      <c r="A211" s="111">
        <v>45432</v>
      </c>
      <c r="B211" s="112">
        <v>38</v>
      </c>
      <c r="C211" s="113"/>
      <c r="D211" s="112">
        <v>1881</v>
      </c>
      <c r="E211" s="113"/>
      <c r="F211" s="112">
        <v>608</v>
      </c>
      <c r="G211" s="114" t="s">
        <v>6462</v>
      </c>
      <c r="H211" s="115" t="s">
        <v>6252</v>
      </c>
      <c r="I211" s="113"/>
      <c r="J211" s="113"/>
      <c r="K211" s="115" t="s">
        <v>6463</v>
      </c>
      <c r="L211" s="129">
        <v>600</v>
      </c>
      <c r="M211" s="117"/>
      <c r="N211" s="113"/>
      <c r="O211" s="129">
        <v>450</v>
      </c>
      <c r="P211" s="113"/>
      <c r="Q211" s="113"/>
      <c r="R211" s="113"/>
      <c r="S211" s="113"/>
      <c r="T211" s="113"/>
      <c r="U211" s="113"/>
      <c r="V211" s="113"/>
      <c r="W211" s="113"/>
      <c r="X211" s="113"/>
      <c r="Y211" s="113"/>
      <c r="Z211" s="113"/>
      <c r="AA211" s="113"/>
      <c r="AB211" s="129">
        <v>-600</v>
      </c>
      <c r="AC211" s="129">
        <v>150</v>
      </c>
      <c r="AD211" s="113"/>
      <c r="AE211" s="113"/>
      <c r="AF211" s="129" t="s">
        <v>2710</v>
      </c>
      <c r="AG211" s="109"/>
      <c r="AH211" s="84"/>
    </row>
    <row r="212" ht="15.75" customHeight="1" spans="1:34">
      <c r="A212" s="111">
        <v>45432</v>
      </c>
      <c r="B212" s="112">
        <v>38</v>
      </c>
      <c r="C212" s="113"/>
      <c r="D212" s="112">
        <v>1882</v>
      </c>
      <c r="E212" s="113"/>
      <c r="F212" s="112">
        <v>609</v>
      </c>
      <c r="G212" s="114" t="s">
        <v>6464</v>
      </c>
      <c r="H212" s="115" t="s">
        <v>6252</v>
      </c>
      <c r="I212" s="113"/>
      <c r="J212" s="113"/>
      <c r="K212" s="115" t="s">
        <v>6339</v>
      </c>
      <c r="L212" s="129">
        <v>600</v>
      </c>
      <c r="M212" s="117"/>
      <c r="N212" s="113"/>
      <c r="O212" s="129">
        <v>450</v>
      </c>
      <c r="P212" s="113"/>
      <c r="Q212" s="113"/>
      <c r="R212" s="113"/>
      <c r="S212" s="113"/>
      <c r="T212" s="113"/>
      <c r="U212" s="113"/>
      <c r="V212" s="113"/>
      <c r="W212" s="113"/>
      <c r="X212" s="113"/>
      <c r="Y212" s="113"/>
      <c r="Z212" s="113"/>
      <c r="AA212" s="113"/>
      <c r="AB212" s="129">
        <v>-600</v>
      </c>
      <c r="AC212" s="129">
        <v>150</v>
      </c>
      <c r="AD212" s="113"/>
      <c r="AE212" s="113"/>
      <c r="AF212" s="129" t="s">
        <v>2710</v>
      </c>
      <c r="AG212" s="109"/>
      <c r="AH212" s="84"/>
    </row>
    <row r="213" ht="15.75" customHeight="1" spans="1:34">
      <c r="A213" s="111">
        <v>45432</v>
      </c>
      <c r="B213" s="112">
        <v>38</v>
      </c>
      <c r="C213" s="113"/>
      <c r="D213" s="112">
        <v>1883</v>
      </c>
      <c r="E213" s="113"/>
      <c r="F213" s="112">
        <v>610</v>
      </c>
      <c r="G213" s="114" t="s">
        <v>6465</v>
      </c>
      <c r="H213" s="116" t="s">
        <v>6305</v>
      </c>
      <c r="I213" s="113"/>
      <c r="J213" s="113"/>
      <c r="K213" s="115" t="s">
        <v>6339</v>
      </c>
      <c r="L213" s="129">
        <v>350</v>
      </c>
      <c r="M213" s="117"/>
      <c r="N213" s="113"/>
      <c r="O213" s="129">
        <v>300</v>
      </c>
      <c r="P213" s="113"/>
      <c r="Q213" s="113"/>
      <c r="R213" s="113"/>
      <c r="S213" s="113"/>
      <c r="T213" s="113"/>
      <c r="U213" s="113"/>
      <c r="V213" s="113"/>
      <c r="W213" s="113"/>
      <c r="X213" s="113"/>
      <c r="Y213" s="113"/>
      <c r="Z213" s="113"/>
      <c r="AA213" s="113"/>
      <c r="AB213" s="129">
        <v>-350</v>
      </c>
      <c r="AC213" s="129">
        <v>50</v>
      </c>
      <c r="AD213" s="113"/>
      <c r="AE213" s="113"/>
      <c r="AF213" s="129" t="s">
        <v>2710</v>
      </c>
      <c r="AG213" s="109"/>
      <c r="AH213" s="84"/>
    </row>
    <row r="214" ht="15.75" customHeight="1" spans="1:34">
      <c r="A214" s="111">
        <v>45433</v>
      </c>
      <c r="B214" s="112">
        <v>38</v>
      </c>
      <c r="C214" s="113"/>
      <c r="D214" s="112">
        <v>1884</v>
      </c>
      <c r="E214" s="113"/>
      <c r="F214" s="112">
        <v>618</v>
      </c>
      <c r="G214" s="114" t="s">
        <v>6466</v>
      </c>
      <c r="H214" s="115" t="s">
        <v>6247</v>
      </c>
      <c r="I214" s="113"/>
      <c r="J214" s="113"/>
      <c r="K214" s="115" t="s">
        <v>6248</v>
      </c>
      <c r="L214" s="128">
        <v>1800</v>
      </c>
      <c r="M214" s="117"/>
      <c r="N214" s="113"/>
      <c r="O214" s="128">
        <v>1350</v>
      </c>
      <c r="P214" s="113"/>
      <c r="Q214" s="113"/>
      <c r="R214" s="113"/>
      <c r="S214" s="113"/>
      <c r="T214" s="113"/>
      <c r="U214" s="113"/>
      <c r="V214" s="113"/>
      <c r="W214" s="113"/>
      <c r="X214" s="113"/>
      <c r="Y214" s="113"/>
      <c r="Z214" s="113"/>
      <c r="AA214" s="113"/>
      <c r="AB214" s="128">
        <v>-1800</v>
      </c>
      <c r="AC214" s="129">
        <v>450</v>
      </c>
      <c r="AD214" s="113"/>
      <c r="AE214" s="113"/>
      <c r="AF214" s="129" t="s">
        <v>2710</v>
      </c>
      <c r="AG214" s="109"/>
      <c r="AH214" s="84"/>
    </row>
    <row r="215" ht="15.75" customHeight="1" spans="1:34">
      <c r="A215" s="111">
        <v>45433</v>
      </c>
      <c r="B215" s="112">
        <v>38</v>
      </c>
      <c r="C215" s="113"/>
      <c r="D215" s="112">
        <v>1885</v>
      </c>
      <c r="E215" s="113"/>
      <c r="F215" s="112">
        <v>611</v>
      </c>
      <c r="G215" s="114" t="s">
        <v>6467</v>
      </c>
      <c r="H215" s="115" t="s">
        <v>6252</v>
      </c>
      <c r="I215" s="113"/>
      <c r="J215" s="113"/>
      <c r="K215" s="115" t="s">
        <v>6248</v>
      </c>
      <c r="L215" s="129">
        <v>600</v>
      </c>
      <c r="M215" s="117"/>
      <c r="N215" s="113"/>
      <c r="O215" s="129">
        <v>450</v>
      </c>
      <c r="P215" s="113"/>
      <c r="Q215" s="113"/>
      <c r="R215" s="113"/>
      <c r="S215" s="113"/>
      <c r="T215" s="113"/>
      <c r="U215" s="113"/>
      <c r="V215" s="113"/>
      <c r="W215" s="113"/>
      <c r="X215" s="113"/>
      <c r="Y215" s="113"/>
      <c r="Z215" s="113"/>
      <c r="AA215" s="113"/>
      <c r="AB215" s="129">
        <v>-600</v>
      </c>
      <c r="AC215" s="129">
        <v>150</v>
      </c>
      <c r="AD215" s="113"/>
      <c r="AE215" s="113"/>
      <c r="AF215" s="129" t="s">
        <v>2710</v>
      </c>
      <c r="AG215" s="109"/>
      <c r="AH215" s="84"/>
    </row>
    <row r="216" ht="15.75" customHeight="1" spans="1:34">
      <c r="A216" s="111">
        <v>45433</v>
      </c>
      <c r="B216" s="112">
        <v>38</v>
      </c>
      <c r="C216" s="113"/>
      <c r="D216" s="112">
        <v>1886</v>
      </c>
      <c r="E216" s="113"/>
      <c r="F216" s="112">
        <v>612</v>
      </c>
      <c r="G216" s="114" t="s">
        <v>6468</v>
      </c>
      <c r="H216" s="115" t="s">
        <v>6252</v>
      </c>
      <c r="I216" s="113"/>
      <c r="J216" s="113"/>
      <c r="K216" s="115" t="s">
        <v>6248</v>
      </c>
      <c r="L216" s="129">
        <v>600</v>
      </c>
      <c r="M216" s="117"/>
      <c r="N216" s="113"/>
      <c r="O216" s="129">
        <v>450</v>
      </c>
      <c r="P216" s="113"/>
      <c r="Q216" s="113"/>
      <c r="R216" s="113"/>
      <c r="S216" s="113"/>
      <c r="T216" s="113"/>
      <c r="U216" s="113"/>
      <c r="V216" s="113"/>
      <c r="W216" s="113"/>
      <c r="X216" s="113"/>
      <c r="Y216" s="113"/>
      <c r="Z216" s="113"/>
      <c r="AA216" s="113"/>
      <c r="AB216" s="129">
        <v>-600</v>
      </c>
      <c r="AC216" s="129">
        <v>150</v>
      </c>
      <c r="AD216" s="113"/>
      <c r="AE216" s="113"/>
      <c r="AF216" s="129" t="s">
        <v>2710</v>
      </c>
      <c r="AG216" s="109"/>
      <c r="AH216" s="84"/>
    </row>
    <row r="217" ht="15.75" customHeight="1" spans="1:34">
      <c r="A217" s="111">
        <v>45433</v>
      </c>
      <c r="B217" s="112">
        <v>38</v>
      </c>
      <c r="C217" s="113"/>
      <c r="D217" s="112">
        <v>1887</v>
      </c>
      <c r="E217" s="113"/>
      <c r="F217" s="112">
        <v>613</v>
      </c>
      <c r="G217" s="114" t="s">
        <v>6364</v>
      </c>
      <c r="H217" s="115" t="s">
        <v>4307</v>
      </c>
      <c r="I217" s="113"/>
      <c r="J217" s="113"/>
      <c r="K217" s="115" t="s">
        <v>6248</v>
      </c>
      <c r="L217" s="128">
        <v>3500</v>
      </c>
      <c r="M217" s="117"/>
      <c r="N217" s="113"/>
      <c r="O217" s="128">
        <v>2000</v>
      </c>
      <c r="P217" s="113"/>
      <c r="Q217" s="113"/>
      <c r="R217" s="113"/>
      <c r="S217" s="113"/>
      <c r="T217" s="113"/>
      <c r="U217" s="113"/>
      <c r="V217" s="113"/>
      <c r="W217" s="113"/>
      <c r="X217" s="113"/>
      <c r="Y217" s="113"/>
      <c r="Z217" s="113"/>
      <c r="AA217" s="113"/>
      <c r="AB217" s="128">
        <v>-3500</v>
      </c>
      <c r="AC217" s="128">
        <v>1500</v>
      </c>
      <c r="AD217" s="113"/>
      <c r="AE217" s="113"/>
      <c r="AF217" s="129" t="s">
        <v>2710</v>
      </c>
      <c r="AG217" s="109"/>
      <c r="AH217" s="84"/>
    </row>
    <row r="218" ht="15.75" customHeight="1" spans="1:34">
      <c r="A218" s="111">
        <v>45433</v>
      </c>
      <c r="B218" s="112">
        <v>38</v>
      </c>
      <c r="C218" s="113"/>
      <c r="D218" s="112">
        <v>1888</v>
      </c>
      <c r="E218" s="113"/>
      <c r="F218" s="112">
        <v>614</v>
      </c>
      <c r="G218" s="114" t="s">
        <v>6469</v>
      </c>
      <c r="H218" s="115" t="s">
        <v>6252</v>
      </c>
      <c r="I218" s="113"/>
      <c r="J218" s="113"/>
      <c r="K218" s="115" t="s">
        <v>6248</v>
      </c>
      <c r="L218" s="129">
        <v>600</v>
      </c>
      <c r="M218" s="117"/>
      <c r="N218" s="113"/>
      <c r="O218" s="129">
        <v>450</v>
      </c>
      <c r="P218" s="113"/>
      <c r="Q218" s="113"/>
      <c r="R218" s="113"/>
      <c r="S218" s="113"/>
      <c r="T218" s="113"/>
      <c r="U218" s="113"/>
      <c r="V218" s="113"/>
      <c r="W218" s="113"/>
      <c r="X218" s="113"/>
      <c r="Y218" s="113"/>
      <c r="Z218" s="113"/>
      <c r="AA218" s="113"/>
      <c r="AB218" s="129">
        <v>-600</v>
      </c>
      <c r="AC218" s="129">
        <v>150</v>
      </c>
      <c r="AD218" s="113"/>
      <c r="AE218" s="113"/>
      <c r="AF218" s="129" t="s">
        <v>2710</v>
      </c>
      <c r="AG218" s="109"/>
      <c r="AH218" s="84"/>
    </row>
    <row r="219" ht="15.75" customHeight="1" spans="1:34">
      <c r="A219" s="111">
        <v>45433</v>
      </c>
      <c r="B219" s="112">
        <v>38</v>
      </c>
      <c r="C219" s="113"/>
      <c r="D219" s="112">
        <v>1889</v>
      </c>
      <c r="E219" s="113"/>
      <c r="F219" s="112">
        <v>615</v>
      </c>
      <c r="G219" s="114" t="s">
        <v>6470</v>
      </c>
      <c r="H219" s="115" t="s">
        <v>6252</v>
      </c>
      <c r="I219" s="113"/>
      <c r="J219" s="113"/>
      <c r="K219" s="115" t="s">
        <v>6248</v>
      </c>
      <c r="L219" s="129">
        <v>600</v>
      </c>
      <c r="M219" s="117"/>
      <c r="N219" s="113"/>
      <c r="O219" s="129">
        <v>450</v>
      </c>
      <c r="P219" s="113"/>
      <c r="Q219" s="113"/>
      <c r="R219" s="113"/>
      <c r="S219" s="113"/>
      <c r="T219" s="113"/>
      <c r="U219" s="113"/>
      <c r="V219" s="113"/>
      <c r="W219" s="113"/>
      <c r="X219" s="113"/>
      <c r="Y219" s="113"/>
      <c r="Z219" s="113"/>
      <c r="AA219" s="113"/>
      <c r="AB219" s="129">
        <v>-600</v>
      </c>
      <c r="AC219" s="129">
        <v>150</v>
      </c>
      <c r="AD219" s="113"/>
      <c r="AE219" s="113"/>
      <c r="AF219" s="129" t="s">
        <v>2710</v>
      </c>
      <c r="AG219" s="109"/>
      <c r="AH219" s="84"/>
    </row>
    <row r="220" ht="15.75" customHeight="1" spans="1:34">
      <c r="A220" s="111">
        <v>45433</v>
      </c>
      <c r="B220" s="112">
        <v>38</v>
      </c>
      <c r="C220" s="113"/>
      <c r="D220" s="112">
        <v>1890</v>
      </c>
      <c r="E220" s="113"/>
      <c r="F220" s="112">
        <v>616</v>
      </c>
      <c r="G220" s="114" t="s">
        <v>6471</v>
      </c>
      <c r="H220" s="115" t="s">
        <v>6252</v>
      </c>
      <c r="I220" s="113"/>
      <c r="J220" s="113"/>
      <c r="K220" s="115" t="s">
        <v>6248</v>
      </c>
      <c r="L220" s="129">
        <v>600</v>
      </c>
      <c r="M220" s="117"/>
      <c r="N220" s="113"/>
      <c r="O220" s="129">
        <v>450</v>
      </c>
      <c r="P220" s="113"/>
      <c r="Q220" s="113"/>
      <c r="R220" s="113"/>
      <c r="S220" s="113"/>
      <c r="T220" s="113"/>
      <c r="U220" s="113"/>
      <c r="V220" s="113"/>
      <c r="W220" s="113"/>
      <c r="X220" s="113"/>
      <c r="Y220" s="113"/>
      <c r="Z220" s="113"/>
      <c r="AA220" s="113"/>
      <c r="AB220" s="129">
        <v>-600</v>
      </c>
      <c r="AC220" s="129">
        <v>150</v>
      </c>
      <c r="AD220" s="113"/>
      <c r="AE220" s="113"/>
      <c r="AF220" s="129" t="s">
        <v>2710</v>
      </c>
      <c r="AG220" s="109"/>
      <c r="AH220" s="84"/>
    </row>
    <row r="221" ht="15.75" customHeight="1" spans="1:34">
      <c r="A221" s="111">
        <v>45433</v>
      </c>
      <c r="B221" s="112">
        <v>38</v>
      </c>
      <c r="C221" s="113"/>
      <c r="D221" s="112">
        <v>1891</v>
      </c>
      <c r="E221" s="113"/>
      <c r="F221" s="112">
        <v>617</v>
      </c>
      <c r="G221" s="114" t="s">
        <v>6472</v>
      </c>
      <c r="H221" s="115" t="s">
        <v>6252</v>
      </c>
      <c r="I221" s="113"/>
      <c r="J221" s="113"/>
      <c r="K221" s="115" t="s">
        <v>6266</v>
      </c>
      <c r="L221" s="129">
        <v>600</v>
      </c>
      <c r="M221" s="117"/>
      <c r="N221" s="113"/>
      <c r="O221" s="129">
        <v>450</v>
      </c>
      <c r="P221" s="113"/>
      <c r="Q221" s="113"/>
      <c r="R221" s="113"/>
      <c r="S221" s="113"/>
      <c r="T221" s="113"/>
      <c r="U221" s="113"/>
      <c r="V221" s="113"/>
      <c r="W221" s="113"/>
      <c r="X221" s="113"/>
      <c r="Y221" s="113"/>
      <c r="Z221" s="113"/>
      <c r="AA221" s="113"/>
      <c r="AB221" s="129">
        <v>-600</v>
      </c>
      <c r="AC221" s="129">
        <v>150</v>
      </c>
      <c r="AD221" s="113"/>
      <c r="AE221" s="113"/>
      <c r="AF221" s="129" t="s">
        <v>2710</v>
      </c>
      <c r="AG221" s="109"/>
      <c r="AH221" s="84"/>
    </row>
    <row r="222" ht="15.75" customHeight="1" spans="1:34">
      <c r="A222" s="111">
        <v>45433</v>
      </c>
      <c r="B222" s="112">
        <v>38</v>
      </c>
      <c r="C222" s="113"/>
      <c r="D222" s="112">
        <v>1892</v>
      </c>
      <c r="E222" s="113"/>
      <c r="F222" s="112">
        <v>619</v>
      </c>
      <c r="G222" s="114" t="s">
        <v>6473</v>
      </c>
      <c r="H222" s="115" t="s">
        <v>6252</v>
      </c>
      <c r="I222" s="113"/>
      <c r="J222" s="113"/>
      <c r="K222" s="115" t="s">
        <v>6248</v>
      </c>
      <c r="L222" s="129">
        <v>600</v>
      </c>
      <c r="M222" s="117"/>
      <c r="N222" s="113"/>
      <c r="O222" s="129">
        <v>450</v>
      </c>
      <c r="P222" s="113"/>
      <c r="Q222" s="113"/>
      <c r="R222" s="113"/>
      <c r="S222" s="113"/>
      <c r="T222" s="113"/>
      <c r="U222" s="113"/>
      <c r="V222" s="113"/>
      <c r="W222" s="113"/>
      <c r="X222" s="113"/>
      <c r="Y222" s="113"/>
      <c r="Z222" s="113"/>
      <c r="AA222" s="113"/>
      <c r="AB222" s="129">
        <v>-600</v>
      </c>
      <c r="AC222" s="129">
        <v>150</v>
      </c>
      <c r="AD222" s="113"/>
      <c r="AE222" s="113"/>
      <c r="AF222" s="129" t="s">
        <v>2710</v>
      </c>
      <c r="AG222" s="109"/>
      <c r="AH222" s="84"/>
    </row>
    <row r="223" ht="15.75" customHeight="1" spans="1:34">
      <c r="A223" s="111">
        <v>45433</v>
      </c>
      <c r="B223" s="112">
        <v>38</v>
      </c>
      <c r="C223" s="113"/>
      <c r="D223" s="112">
        <v>1893</v>
      </c>
      <c r="E223" s="113"/>
      <c r="F223" s="112">
        <v>620</v>
      </c>
      <c r="G223" s="114" t="s">
        <v>6474</v>
      </c>
      <c r="H223" s="115" t="s">
        <v>6252</v>
      </c>
      <c r="I223" s="113"/>
      <c r="J223" s="113"/>
      <c r="K223" s="115" t="s">
        <v>6248</v>
      </c>
      <c r="L223" s="129">
        <v>600</v>
      </c>
      <c r="M223" s="117"/>
      <c r="N223" s="113"/>
      <c r="O223" s="129">
        <v>450</v>
      </c>
      <c r="P223" s="113"/>
      <c r="Q223" s="113"/>
      <c r="R223" s="113"/>
      <c r="S223" s="113"/>
      <c r="T223" s="113"/>
      <c r="U223" s="113"/>
      <c r="V223" s="113"/>
      <c r="W223" s="113"/>
      <c r="X223" s="113"/>
      <c r="Y223" s="113"/>
      <c r="Z223" s="113"/>
      <c r="AA223" s="113"/>
      <c r="AB223" s="129">
        <v>-600</v>
      </c>
      <c r="AC223" s="129">
        <v>150</v>
      </c>
      <c r="AD223" s="113"/>
      <c r="AE223" s="113"/>
      <c r="AF223" s="129" t="s">
        <v>2710</v>
      </c>
      <c r="AG223" s="109"/>
      <c r="AH223" s="84"/>
    </row>
    <row r="224" ht="15.75" customHeight="1" spans="1:34">
      <c r="A224" s="111">
        <v>45433</v>
      </c>
      <c r="B224" s="112">
        <v>38</v>
      </c>
      <c r="C224" s="113"/>
      <c r="D224" s="112">
        <v>1894</v>
      </c>
      <c r="E224" s="113"/>
      <c r="F224" s="112">
        <v>621</v>
      </c>
      <c r="G224" s="114" t="s">
        <v>6475</v>
      </c>
      <c r="H224" s="115" t="s">
        <v>6252</v>
      </c>
      <c r="I224" s="113"/>
      <c r="J224" s="113"/>
      <c r="K224" s="115" t="s">
        <v>6248</v>
      </c>
      <c r="L224" s="129">
        <v>600</v>
      </c>
      <c r="M224" s="117"/>
      <c r="N224" s="113"/>
      <c r="O224" s="129">
        <v>450</v>
      </c>
      <c r="P224" s="113"/>
      <c r="Q224" s="113"/>
      <c r="R224" s="113"/>
      <c r="S224" s="113"/>
      <c r="T224" s="113"/>
      <c r="U224" s="113"/>
      <c r="V224" s="113"/>
      <c r="W224" s="113"/>
      <c r="X224" s="113"/>
      <c r="Y224" s="113"/>
      <c r="Z224" s="113"/>
      <c r="AA224" s="113"/>
      <c r="AB224" s="129">
        <v>-600</v>
      </c>
      <c r="AC224" s="129">
        <v>150</v>
      </c>
      <c r="AD224" s="113"/>
      <c r="AE224" s="113"/>
      <c r="AF224" s="129" t="s">
        <v>2710</v>
      </c>
      <c r="AG224" s="109"/>
      <c r="AH224" s="84"/>
    </row>
    <row r="225" ht="15.75" customHeight="1" spans="1:34">
      <c r="A225" s="111">
        <v>45433</v>
      </c>
      <c r="B225" s="112">
        <v>38</v>
      </c>
      <c r="C225" s="113"/>
      <c r="D225" s="112">
        <v>1895</v>
      </c>
      <c r="E225" s="113"/>
      <c r="F225" s="112">
        <v>622</v>
      </c>
      <c r="G225" s="114" t="s">
        <v>6476</v>
      </c>
      <c r="H225" s="116" t="s">
        <v>6271</v>
      </c>
      <c r="I225" s="113"/>
      <c r="J225" s="113"/>
      <c r="K225" s="115" t="s">
        <v>6248</v>
      </c>
      <c r="L225" s="128">
        <v>4100</v>
      </c>
      <c r="M225" s="117"/>
      <c r="N225" s="113"/>
      <c r="O225" s="128">
        <v>2450</v>
      </c>
      <c r="P225" s="113"/>
      <c r="Q225" s="113"/>
      <c r="R225" s="113"/>
      <c r="S225" s="113"/>
      <c r="T225" s="113"/>
      <c r="U225" s="113"/>
      <c r="V225" s="113"/>
      <c r="W225" s="113"/>
      <c r="X225" s="113"/>
      <c r="Y225" s="113"/>
      <c r="Z225" s="113"/>
      <c r="AA225" s="113"/>
      <c r="AB225" s="128">
        <v>-4100</v>
      </c>
      <c r="AC225" s="128">
        <v>1650</v>
      </c>
      <c r="AD225" s="113"/>
      <c r="AE225" s="113"/>
      <c r="AF225" s="129" t="s">
        <v>2710</v>
      </c>
      <c r="AG225" s="109"/>
      <c r="AH225" s="84"/>
    </row>
    <row r="226" ht="15.75" customHeight="1" spans="1:34">
      <c r="A226" s="111">
        <v>45433</v>
      </c>
      <c r="B226" s="112">
        <v>38</v>
      </c>
      <c r="C226" s="113"/>
      <c r="D226" s="112">
        <v>1896</v>
      </c>
      <c r="E226" s="113"/>
      <c r="F226" s="112">
        <v>625</v>
      </c>
      <c r="G226" s="114" t="s">
        <v>6477</v>
      </c>
      <c r="H226" s="115" t="s">
        <v>6344</v>
      </c>
      <c r="I226" s="113"/>
      <c r="J226" s="113"/>
      <c r="K226" s="115" t="s">
        <v>6248</v>
      </c>
      <c r="L226" s="128">
        <v>1200</v>
      </c>
      <c r="M226" s="117"/>
      <c r="N226" s="113"/>
      <c r="O226" s="129">
        <v>900</v>
      </c>
      <c r="P226" s="113"/>
      <c r="Q226" s="113"/>
      <c r="R226" s="113"/>
      <c r="S226" s="113"/>
      <c r="T226" s="113"/>
      <c r="U226" s="113"/>
      <c r="V226" s="113"/>
      <c r="W226" s="113"/>
      <c r="X226" s="113"/>
      <c r="Y226" s="113"/>
      <c r="Z226" s="113"/>
      <c r="AA226" s="113"/>
      <c r="AB226" s="128">
        <v>-1200</v>
      </c>
      <c r="AC226" s="129">
        <v>300</v>
      </c>
      <c r="AD226" s="113"/>
      <c r="AE226" s="113"/>
      <c r="AF226" s="129" t="s">
        <v>2710</v>
      </c>
      <c r="AG226" s="109"/>
      <c r="AH226" s="84"/>
    </row>
    <row r="227" ht="15.75" customHeight="1" spans="1:34">
      <c r="A227" s="111">
        <v>45433</v>
      </c>
      <c r="B227" s="112">
        <v>38</v>
      </c>
      <c r="C227" s="113"/>
      <c r="D227" s="112">
        <v>1897</v>
      </c>
      <c r="E227" s="113"/>
      <c r="F227" s="112">
        <v>626</v>
      </c>
      <c r="G227" s="114" t="s">
        <v>6478</v>
      </c>
      <c r="H227" s="115" t="s">
        <v>6252</v>
      </c>
      <c r="I227" s="113"/>
      <c r="J227" s="113"/>
      <c r="K227" s="115" t="s">
        <v>6248</v>
      </c>
      <c r="L227" s="129">
        <v>600</v>
      </c>
      <c r="M227" s="117"/>
      <c r="N227" s="113"/>
      <c r="O227" s="129">
        <v>450</v>
      </c>
      <c r="P227" s="113"/>
      <c r="Q227" s="113"/>
      <c r="R227" s="113"/>
      <c r="S227" s="113"/>
      <c r="T227" s="113"/>
      <c r="U227" s="113"/>
      <c r="V227" s="113"/>
      <c r="W227" s="113"/>
      <c r="X227" s="113"/>
      <c r="Y227" s="113"/>
      <c r="Z227" s="113"/>
      <c r="AA227" s="113"/>
      <c r="AB227" s="129">
        <v>-600</v>
      </c>
      <c r="AC227" s="129">
        <v>150</v>
      </c>
      <c r="AD227" s="113"/>
      <c r="AE227" s="113"/>
      <c r="AF227" s="129" t="s">
        <v>2710</v>
      </c>
      <c r="AG227" s="109"/>
      <c r="AH227" s="84"/>
    </row>
    <row r="228" ht="15.75" customHeight="1" spans="1:34">
      <c r="A228" s="111">
        <v>45433</v>
      </c>
      <c r="B228" s="112">
        <v>38</v>
      </c>
      <c r="C228" s="113"/>
      <c r="D228" s="112">
        <v>1898</v>
      </c>
      <c r="E228" s="113"/>
      <c r="F228" s="112">
        <v>627</v>
      </c>
      <c r="G228" s="114" t="s">
        <v>6479</v>
      </c>
      <c r="H228" s="115" t="s">
        <v>6252</v>
      </c>
      <c r="I228" s="113"/>
      <c r="J228" s="113"/>
      <c r="K228" s="115" t="s">
        <v>6258</v>
      </c>
      <c r="L228" s="129">
        <v>600</v>
      </c>
      <c r="M228" s="117"/>
      <c r="N228" s="113"/>
      <c r="O228" s="129">
        <v>450</v>
      </c>
      <c r="P228" s="113"/>
      <c r="Q228" s="113"/>
      <c r="R228" s="113"/>
      <c r="S228" s="113"/>
      <c r="T228" s="113"/>
      <c r="U228" s="113"/>
      <c r="V228" s="113"/>
      <c r="W228" s="113"/>
      <c r="X228" s="113"/>
      <c r="Y228" s="113"/>
      <c r="Z228" s="113"/>
      <c r="AA228" s="113"/>
      <c r="AB228" s="129">
        <v>-600</v>
      </c>
      <c r="AC228" s="129">
        <v>150</v>
      </c>
      <c r="AD228" s="113"/>
      <c r="AE228" s="113"/>
      <c r="AF228" s="129" t="s">
        <v>2710</v>
      </c>
      <c r="AG228" s="109"/>
      <c r="AH228" s="84"/>
    </row>
    <row r="229" ht="15.75" customHeight="1" spans="1:34">
      <c r="A229" s="111">
        <v>45433</v>
      </c>
      <c r="B229" s="112">
        <v>38</v>
      </c>
      <c r="C229" s="113"/>
      <c r="D229" s="112">
        <v>1899</v>
      </c>
      <c r="E229" s="113"/>
      <c r="F229" s="112">
        <v>628</v>
      </c>
      <c r="G229" s="114" t="s">
        <v>6480</v>
      </c>
      <c r="H229" s="115" t="s">
        <v>6252</v>
      </c>
      <c r="I229" s="113"/>
      <c r="J229" s="113"/>
      <c r="K229" s="115" t="s">
        <v>6481</v>
      </c>
      <c r="L229" s="129">
        <v>600</v>
      </c>
      <c r="M229" s="117"/>
      <c r="N229" s="113"/>
      <c r="O229" s="129">
        <v>450</v>
      </c>
      <c r="P229" s="113"/>
      <c r="Q229" s="113"/>
      <c r="R229" s="113"/>
      <c r="S229" s="113"/>
      <c r="T229" s="113"/>
      <c r="U229" s="113"/>
      <c r="V229" s="113"/>
      <c r="W229" s="113"/>
      <c r="X229" s="113"/>
      <c r="Y229" s="113"/>
      <c r="Z229" s="113"/>
      <c r="AA229" s="113"/>
      <c r="AB229" s="129">
        <v>-600</v>
      </c>
      <c r="AC229" s="129">
        <v>150</v>
      </c>
      <c r="AD229" s="113"/>
      <c r="AE229" s="113"/>
      <c r="AF229" s="129" t="s">
        <v>2710</v>
      </c>
      <c r="AG229" s="109"/>
      <c r="AH229" s="84"/>
    </row>
    <row r="230" ht="15.75" customHeight="1" spans="1:34">
      <c r="A230" s="111">
        <v>45433</v>
      </c>
      <c r="B230" s="112">
        <v>38</v>
      </c>
      <c r="C230" s="113"/>
      <c r="D230" s="112">
        <v>1900</v>
      </c>
      <c r="E230" s="113"/>
      <c r="F230" s="112">
        <v>629</v>
      </c>
      <c r="G230" s="114" t="s">
        <v>6482</v>
      </c>
      <c r="H230" s="115" t="s">
        <v>6252</v>
      </c>
      <c r="I230" s="113"/>
      <c r="J230" s="113"/>
      <c r="K230" s="115" t="s">
        <v>6248</v>
      </c>
      <c r="L230" s="129">
        <v>600</v>
      </c>
      <c r="M230" s="117"/>
      <c r="N230" s="113"/>
      <c r="O230" s="129">
        <v>450</v>
      </c>
      <c r="P230" s="113"/>
      <c r="Q230" s="113"/>
      <c r="R230" s="113"/>
      <c r="S230" s="113"/>
      <c r="T230" s="113"/>
      <c r="U230" s="113"/>
      <c r="V230" s="113"/>
      <c r="W230" s="113"/>
      <c r="X230" s="113"/>
      <c r="Y230" s="113"/>
      <c r="Z230" s="113"/>
      <c r="AA230" s="113"/>
      <c r="AB230" s="129">
        <v>-600</v>
      </c>
      <c r="AC230" s="129">
        <v>150</v>
      </c>
      <c r="AD230" s="113"/>
      <c r="AE230" s="113"/>
      <c r="AF230" s="129" t="s">
        <v>2710</v>
      </c>
      <c r="AG230" s="109"/>
      <c r="AH230" s="84"/>
    </row>
    <row r="231" ht="15.75" customHeight="1" spans="1:34">
      <c r="A231" s="111">
        <v>45433</v>
      </c>
      <c r="B231" s="112">
        <v>39</v>
      </c>
      <c r="C231" s="113"/>
      <c r="D231" s="112">
        <v>1901</v>
      </c>
      <c r="E231" s="113"/>
      <c r="F231" s="112">
        <v>623</v>
      </c>
      <c r="G231" s="114" t="s">
        <v>6483</v>
      </c>
      <c r="H231" s="115" t="s">
        <v>6252</v>
      </c>
      <c r="I231" s="113"/>
      <c r="J231" s="113"/>
      <c r="K231" s="115" t="s">
        <v>6248</v>
      </c>
      <c r="L231" s="129">
        <v>600</v>
      </c>
      <c r="M231" s="117"/>
      <c r="N231" s="113"/>
      <c r="O231" s="129">
        <v>450</v>
      </c>
      <c r="P231" s="113"/>
      <c r="Q231" s="113"/>
      <c r="R231" s="113"/>
      <c r="S231" s="113"/>
      <c r="T231" s="113"/>
      <c r="U231" s="113"/>
      <c r="V231" s="113"/>
      <c r="W231" s="113"/>
      <c r="X231" s="113"/>
      <c r="Y231" s="113"/>
      <c r="Z231" s="113"/>
      <c r="AA231" s="113"/>
      <c r="AB231" s="129">
        <v>-600</v>
      </c>
      <c r="AC231" s="129">
        <v>150</v>
      </c>
      <c r="AD231" s="113"/>
      <c r="AE231" s="113"/>
      <c r="AF231" s="129" t="s">
        <v>2710</v>
      </c>
      <c r="AG231" s="109"/>
      <c r="AH231" s="84"/>
    </row>
    <row r="232" ht="15.75" customHeight="1" spans="1:34">
      <c r="A232" s="111">
        <v>45433</v>
      </c>
      <c r="B232" s="112">
        <v>39</v>
      </c>
      <c r="C232" s="113"/>
      <c r="D232" s="112">
        <v>1902</v>
      </c>
      <c r="E232" s="113"/>
      <c r="F232" s="112">
        <v>624</v>
      </c>
      <c r="G232" s="114" t="s">
        <v>6484</v>
      </c>
      <c r="H232" s="115" t="s">
        <v>6252</v>
      </c>
      <c r="I232" s="113"/>
      <c r="J232" s="113"/>
      <c r="K232" s="115" t="s">
        <v>6248</v>
      </c>
      <c r="L232" s="129">
        <v>600</v>
      </c>
      <c r="M232" s="117"/>
      <c r="N232" s="113"/>
      <c r="O232" s="129">
        <v>450</v>
      </c>
      <c r="P232" s="113"/>
      <c r="Q232" s="113"/>
      <c r="R232" s="113"/>
      <c r="S232" s="113"/>
      <c r="T232" s="113"/>
      <c r="U232" s="113"/>
      <c r="V232" s="113"/>
      <c r="W232" s="113"/>
      <c r="X232" s="113"/>
      <c r="Y232" s="113"/>
      <c r="Z232" s="113"/>
      <c r="AA232" s="113"/>
      <c r="AB232" s="129">
        <v>-600</v>
      </c>
      <c r="AC232" s="129">
        <v>150</v>
      </c>
      <c r="AD232" s="113"/>
      <c r="AE232" s="113"/>
      <c r="AF232" s="129" t="s">
        <v>2710</v>
      </c>
      <c r="AG232" s="109"/>
      <c r="AH232" s="84"/>
    </row>
    <row r="233" ht="15.75" customHeight="1" spans="1:34">
      <c r="A233" s="111">
        <v>45433</v>
      </c>
      <c r="B233" s="112">
        <v>39</v>
      </c>
      <c r="C233" s="113"/>
      <c r="D233" s="112">
        <v>1903</v>
      </c>
      <c r="E233" s="113"/>
      <c r="F233" s="112">
        <v>630</v>
      </c>
      <c r="G233" s="114" t="s">
        <v>6485</v>
      </c>
      <c r="H233" s="115" t="s">
        <v>6252</v>
      </c>
      <c r="I233" s="113"/>
      <c r="J233" s="113"/>
      <c r="K233" s="115" t="s">
        <v>6248</v>
      </c>
      <c r="L233" s="129">
        <v>600</v>
      </c>
      <c r="M233" s="117"/>
      <c r="N233" s="113"/>
      <c r="O233" s="129">
        <v>450</v>
      </c>
      <c r="P233" s="113"/>
      <c r="Q233" s="113"/>
      <c r="R233" s="113"/>
      <c r="S233" s="113"/>
      <c r="T233" s="113"/>
      <c r="U233" s="113"/>
      <c r="V233" s="113"/>
      <c r="W233" s="113"/>
      <c r="X233" s="113"/>
      <c r="Y233" s="113"/>
      <c r="Z233" s="113"/>
      <c r="AA233" s="113"/>
      <c r="AB233" s="129">
        <v>-600</v>
      </c>
      <c r="AC233" s="129">
        <v>150</v>
      </c>
      <c r="AD233" s="113"/>
      <c r="AE233" s="113"/>
      <c r="AF233" s="129" t="s">
        <v>2710</v>
      </c>
      <c r="AG233" s="109"/>
      <c r="AH233" s="84"/>
    </row>
    <row r="234" ht="15.75" customHeight="1" spans="1:34">
      <c r="A234" s="111">
        <v>45433</v>
      </c>
      <c r="B234" s="112">
        <v>39</v>
      </c>
      <c r="C234" s="113"/>
      <c r="D234" s="112">
        <v>1904</v>
      </c>
      <c r="E234" s="113"/>
      <c r="F234" s="112">
        <v>631</v>
      </c>
      <c r="G234" s="114" t="s">
        <v>6486</v>
      </c>
      <c r="H234" s="116" t="s">
        <v>6271</v>
      </c>
      <c r="I234" s="113"/>
      <c r="J234" s="113"/>
      <c r="K234" s="115" t="s">
        <v>6248</v>
      </c>
      <c r="L234" s="128">
        <v>4100</v>
      </c>
      <c r="M234" s="117"/>
      <c r="N234" s="113"/>
      <c r="O234" s="128">
        <v>2450</v>
      </c>
      <c r="P234" s="113"/>
      <c r="Q234" s="113"/>
      <c r="R234" s="113"/>
      <c r="S234" s="113"/>
      <c r="T234" s="113"/>
      <c r="U234" s="113"/>
      <c r="V234" s="113"/>
      <c r="W234" s="113"/>
      <c r="X234" s="113"/>
      <c r="Y234" s="113"/>
      <c r="Z234" s="113"/>
      <c r="AA234" s="113"/>
      <c r="AB234" s="128">
        <v>-4100</v>
      </c>
      <c r="AC234" s="128">
        <v>1650</v>
      </c>
      <c r="AD234" s="113"/>
      <c r="AE234" s="113"/>
      <c r="AF234" s="129" t="s">
        <v>2710</v>
      </c>
      <c r="AG234" s="109"/>
      <c r="AH234" s="84"/>
    </row>
    <row r="235" ht="15.75" customHeight="1" spans="1:34">
      <c r="A235" s="111">
        <v>45433</v>
      </c>
      <c r="B235" s="112">
        <v>39</v>
      </c>
      <c r="C235" s="113"/>
      <c r="D235" s="112">
        <v>1905</v>
      </c>
      <c r="E235" s="113"/>
      <c r="F235" s="112">
        <v>632</v>
      </c>
      <c r="G235" s="114" t="s">
        <v>6487</v>
      </c>
      <c r="H235" s="115" t="s">
        <v>6252</v>
      </c>
      <c r="I235" s="113"/>
      <c r="J235" s="113"/>
      <c r="K235" s="115" t="s">
        <v>6248</v>
      </c>
      <c r="L235" s="129">
        <v>600</v>
      </c>
      <c r="M235" s="117"/>
      <c r="N235" s="113"/>
      <c r="O235" s="129">
        <v>450</v>
      </c>
      <c r="P235" s="113"/>
      <c r="Q235" s="113"/>
      <c r="R235" s="113"/>
      <c r="S235" s="113"/>
      <c r="T235" s="113"/>
      <c r="U235" s="113"/>
      <c r="V235" s="113"/>
      <c r="W235" s="113"/>
      <c r="X235" s="113"/>
      <c r="Y235" s="113"/>
      <c r="Z235" s="113"/>
      <c r="AA235" s="113"/>
      <c r="AB235" s="129">
        <v>-600</v>
      </c>
      <c r="AC235" s="129">
        <v>150</v>
      </c>
      <c r="AD235" s="113"/>
      <c r="AE235" s="113"/>
      <c r="AF235" s="129" t="s">
        <v>2710</v>
      </c>
      <c r="AG235" s="109"/>
      <c r="AH235" s="84"/>
    </row>
    <row r="236" ht="15.75" customHeight="1" spans="1:34">
      <c r="A236" s="111">
        <v>45433</v>
      </c>
      <c r="B236" s="112">
        <v>39</v>
      </c>
      <c r="C236" s="113"/>
      <c r="D236" s="112">
        <v>1906</v>
      </c>
      <c r="E236" s="113"/>
      <c r="F236" s="112">
        <v>633</v>
      </c>
      <c r="G236" s="114" t="s">
        <v>6488</v>
      </c>
      <c r="H236" s="115" t="s">
        <v>6252</v>
      </c>
      <c r="I236" s="113"/>
      <c r="J236" s="113"/>
      <c r="K236" s="115" t="s">
        <v>6248</v>
      </c>
      <c r="L236" s="129">
        <v>600</v>
      </c>
      <c r="M236" s="117"/>
      <c r="N236" s="113"/>
      <c r="O236" s="129">
        <v>450</v>
      </c>
      <c r="P236" s="113"/>
      <c r="Q236" s="113"/>
      <c r="R236" s="113"/>
      <c r="S236" s="113"/>
      <c r="T236" s="113"/>
      <c r="U236" s="113"/>
      <c r="V236" s="113"/>
      <c r="W236" s="113"/>
      <c r="X236" s="113"/>
      <c r="Y236" s="113"/>
      <c r="Z236" s="113"/>
      <c r="AA236" s="113"/>
      <c r="AB236" s="129">
        <v>-600</v>
      </c>
      <c r="AC236" s="129">
        <v>150</v>
      </c>
      <c r="AD236" s="113"/>
      <c r="AE236" s="113"/>
      <c r="AF236" s="129" t="s">
        <v>2710</v>
      </c>
      <c r="AG236" s="109"/>
      <c r="AH236" s="84"/>
    </row>
    <row r="237" ht="15.75" customHeight="1" spans="1:34">
      <c r="A237" s="111">
        <v>45433</v>
      </c>
      <c r="B237" s="112">
        <v>39</v>
      </c>
      <c r="C237" s="113"/>
      <c r="D237" s="112">
        <v>1907</v>
      </c>
      <c r="E237" s="113"/>
      <c r="F237" s="112">
        <v>634</v>
      </c>
      <c r="G237" s="114" t="s">
        <v>6489</v>
      </c>
      <c r="H237" s="115" t="s">
        <v>6252</v>
      </c>
      <c r="I237" s="113"/>
      <c r="J237" s="113"/>
      <c r="K237" s="115" t="s">
        <v>6248</v>
      </c>
      <c r="L237" s="129">
        <v>600</v>
      </c>
      <c r="M237" s="117"/>
      <c r="N237" s="113"/>
      <c r="O237" s="129">
        <v>450</v>
      </c>
      <c r="P237" s="113"/>
      <c r="Q237" s="113"/>
      <c r="R237" s="113"/>
      <c r="S237" s="113"/>
      <c r="T237" s="113"/>
      <c r="U237" s="113"/>
      <c r="V237" s="113"/>
      <c r="W237" s="113"/>
      <c r="X237" s="113"/>
      <c r="Y237" s="113"/>
      <c r="Z237" s="113"/>
      <c r="AA237" s="113"/>
      <c r="AB237" s="129">
        <v>-600</v>
      </c>
      <c r="AC237" s="129">
        <v>150</v>
      </c>
      <c r="AD237" s="113"/>
      <c r="AE237" s="113"/>
      <c r="AF237" s="129" t="s">
        <v>2710</v>
      </c>
      <c r="AG237" s="109"/>
      <c r="AH237" s="84"/>
    </row>
    <row r="238" ht="15.75" customHeight="1" spans="1:34">
      <c r="A238" s="111">
        <v>45433</v>
      </c>
      <c r="B238" s="112">
        <v>39</v>
      </c>
      <c r="C238" s="113"/>
      <c r="D238" s="112">
        <v>1908</v>
      </c>
      <c r="E238" s="113"/>
      <c r="F238" s="112">
        <v>635</v>
      </c>
      <c r="G238" s="114" t="s">
        <v>6490</v>
      </c>
      <c r="H238" s="115" t="s">
        <v>6252</v>
      </c>
      <c r="I238" s="113"/>
      <c r="J238" s="113"/>
      <c r="K238" s="115" t="s">
        <v>6248</v>
      </c>
      <c r="L238" s="129">
        <v>600</v>
      </c>
      <c r="M238" s="117"/>
      <c r="N238" s="113"/>
      <c r="O238" s="129">
        <v>450</v>
      </c>
      <c r="P238" s="113"/>
      <c r="Q238" s="113"/>
      <c r="R238" s="113"/>
      <c r="S238" s="113"/>
      <c r="T238" s="113"/>
      <c r="U238" s="113"/>
      <c r="V238" s="113"/>
      <c r="W238" s="113"/>
      <c r="X238" s="113"/>
      <c r="Y238" s="113"/>
      <c r="Z238" s="113"/>
      <c r="AA238" s="113"/>
      <c r="AB238" s="129">
        <v>-600</v>
      </c>
      <c r="AC238" s="129">
        <v>150</v>
      </c>
      <c r="AD238" s="113"/>
      <c r="AE238" s="113"/>
      <c r="AF238" s="129" t="s">
        <v>2710</v>
      </c>
      <c r="AG238" s="109"/>
      <c r="AH238" s="84"/>
    </row>
    <row r="239" ht="15.75" customHeight="1" spans="1:34">
      <c r="A239" s="111">
        <v>45433</v>
      </c>
      <c r="B239" s="112">
        <v>39</v>
      </c>
      <c r="C239" s="113"/>
      <c r="D239" s="112">
        <v>1909</v>
      </c>
      <c r="E239" s="113"/>
      <c r="F239" s="112">
        <v>636</v>
      </c>
      <c r="G239" s="114" t="s">
        <v>6491</v>
      </c>
      <c r="H239" s="115" t="s">
        <v>6252</v>
      </c>
      <c r="I239" s="113"/>
      <c r="J239" s="113"/>
      <c r="K239" s="115" t="s">
        <v>6248</v>
      </c>
      <c r="L239" s="129">
        <v>600</v>
      </c>
      <c r="M239" s="117"/>
      <c r="N239" s="113"/>
      <c r="O239" s="129">
        <v>450</v>
      </c>
      <c r="P239" s="113"/>
      <c r="Q239" s="113"/>
      <c r="R239" s="113"/>
      <c r="S239" s="113"/>
      <c r="T239" s="113"/>
      <c r="U239" s="113"/>
      <c r="V239" s="113"/>
      <c r="W239" s="113"/>
      <c r="X239" s="113"/>
      <c r="Y239" s="113"/>
      <c r="Z239" s="113"/>
      <c r="AA239" s="113"/>
      <c r="AB239" s="129">
        <v>-600</v>
      </c>
      <c r="AC239" s="129">
        <v>150</v>
      </c>
      <c r="AD239" s="113"/>
      <c r="AE239" s="113"/>
      <c r="AF239" s="129" t="s">
        <v>2710</v>
      </c>
      <c r="AG239" s="109"/>
      <c r="AH239" s="84"/>
    </row>
    <row r="240" ht="15.75" customHeight="1" spans="1:34">
      <c r="A240" s="111">
        <v>45433</v>
      </c>
      <c r="B240" s="112">
        <v>39</v>
      </c>
      <c r="C240" s="113"/>
      <c r="D240" s="112">
        <v>1910</v>
      </c>
      <c r="E240" s="113"/>
      <c r="F240" s="112">
        <v>637</v>
      </c>
      <c r="G240" s="114" t="s">
        <v>6492</v>
      </c>
      <c r="H240" s="115" t="s">
        <v>6252</v>
      </c>
      <c r="I240" s="113"/>
      <c r="J240" s="113"/>
      <c r="K240" s="115" t="s">
        <v>6248</v>
      </c>
      <c r="L240" s="129">
        <v>600</v>
      </c>
      <c r="M240" s="117"/>
      <c r="N240" s="113"/>
      <c r="O240" s="129">
        <v>450</v>
      </c>
      <c r="P240" s="113"/>
      <c r="Q240" s="113"/>
      <c r="R240" s="113"/>
      <c r="S240" s="113"/>
      <c r="T240" s="113"/>
      <c r="U240" s="113"/>
      <c r="V240" s="113"/>
      <c r="W240" s="113"/>
      <c r="X240" s="113"/>
      <c r="Y240" s="113"/>
      <c r="Z240" s="113"/>
      <c r="AA240" s="113"/>
      <c r="AB240" s="129">
        <v>-600</v>
      </c>
      <c r="AC240" s="129">
        <v>150</v>
      </c>
      <c r="AD240" s="113"/>
      <c r="AE240" s="113"/>
      <c r="AF240" s="129" t="s">
        <v>2710</v>
      </c>
      <c r="AG240" s="109"/>
      <c r="AH240" s="84"/>
    </row>
    <row r="241" ht="15.75" customHeight="1" spans="1:34">
      <c r="A241" s="111">
        <v>45433</v>
      </c>
      <c r="B241" s="112">
        <v>39</v>
      </c>
      <c r="C241" s="113"/>
      <c r="D241" s="112">
        <v>1911</v>
      </c>
      <c r="E241" s="113"/>
      <c r="F241" s="112">
        <v>638</v>
      </c>
      <c r="G241" s="114" t="s">
        <v>6493</v>
      </c>
      <c r="H241" s="115" t="s">
        <v>6252</v>
      </c>
      <c r="I241" s="113"/>
      <c r="J241" s="113"/>
      <c r="K241" s="115" t="s">
        <v>6248</v>
      </c>
      <c r="L241" s="129">
        <v>600</v>
      </c>
      <c r="M241" s="117"/>
      <c r="N241" s="113"/>
      <c r="O241" s="129">
        <v>450</v>
      </c>
      <c r="P241" s="113"/>
      <c r="Q241" s="113"/>
      <c r="R241" s="113"/>
      <c r="S241" s="113"/>
      <c r="T241" s="113"/>
      <c r="U241" s="113"/>
      <c r="V241" s="113"/>
      <c r="W241" s="113"/>
      <c r="X241" s="113"/>
      <c r="Y241" s="113"/>
      <c r="Z241" s="113"/>
      <c r="AA241" s="113"/>
      <c r="AB241" s="129">
        <v>-600</v>
      </c>
      <c r="AC241" s="129">
        <v>150</v>
      </c>
      <c r="AD241" s="113"/>
      <c r="AE241" s="113"/>
      <c r="AF241" s="129" t="s">
        <v>2710</v>
      </c>
      <c r="AG241" s="109"/>
      <c r="AH241" s="84"/>
    </row>
    <row r="242" ht="15.75" customHeight="1" spans="1:34">
      <c r="A242" s="111">
        <v>45433</v>
      </c>
      <c r="B242" s="112">
        <v>39</v>
      </c>
      <c r="C242" s="113"/>
      <c r="D242" s="112">
        <v>1912</v>
      </c>
      <c r="E242" s="113"/>
      <c r="F242" s="112">
        <v>639</v>
      </c>
      <c r="G242" s="114" t="s">
        <v>6494</v>
      </c>
      <c r="H242" s="115" t="s">
        <v>6252</v>
      </c>
      <c r="I242" s="113"/>
      <c r="J242" s="113"/>
      <c r="K242" s="115" t="s">
        <v>6248</v>
      </c>
      <c r="L242" s="129">
        <v>600</v>
      </c>
      <c r="M242" s="117"/>
      <c r="N242" s="113"/>
      <c r="O242" s="129">
        <v>450</v>
      </c>
      <c r="P242" s="113"/>
      <c r="Q242" s="113"/>
      <c r="R242" s="113"/>
      <c r="S242" s="113"/>
      <c r="T242" s="113"/>
      <c r="U242" s="113"/>
      <c r="V242" s="113"/>
      <c r="W242" s="113"/>
      <c r="X242" s="113"/>
      <c r="Y242" s="113"/>
      <c r="Z242" s="113"/>
      <c r="AA242" s="113"/>
      <c r="AB242" s="129">
        <v>-600</v>
      </c>
      <c r="AC242" s="129">
        <v>150</v>
      </c>
      <c r="AD242" s="113"/>
      <c r="AE242" s="113"/>
      <c r="AF242" s="129" t="s">
        <v>2710</v>
      </c>
      <c r="AG242" s="109"/>
      <c r="AH242" s="84"/>
    </row>
    <row r="243" ht="15.75" customHeight="1" spans="1:34">
      <c r="A243" s="111">
        <v>45433</v>
      </c>
      <c r="B243" s="112">
        <v>39</v>
      </c>
      <c r="C243" s="113"/>
      <c r="D243" s="112">
        <v>1913</v>
      </c>
      <c r="E243" s="113"/>
      <c r="F243" s="112">
        <v>640</v>
      </c>
      <c r="G243" s="114" t="s">
        <v>6495</v>
      </c>
      <c r="H243" s="115" t="s">
        <v>6252</v>
      </c>
      <c r="I243" s="113"/>
      <c r="J243" s="113"/>
      <c r="K243" s="115" t="s">
        <v>6248</v>
      </c>
      <c r="L243" s="129">
        <v>600</v>
      </c>
      <c r="M243" s="117"/>
      <c r="N243" s="113"/>
      <c r="O243" s="129">
        <v>450</v>
      </c>
      <c r="P243" s="113"/>
      <c r="Q243" s="113"/>
      <c r="R243" s="113"/>
      <c r="S243" s="113"/>
      <c r="T243" s="113"/>
      <c r="U243" s="113"/>
      <c r="V243" s="113"/>
      <c r="W243" s="113"/>
      <c r="X243" s="113"/>
      <c r="Y243" s="113"/>
      <c r="Z243" s="113"/>
      <c r="AA243" s="113"/>
      <c r="AB243" s="129">
        <v>-600</v>
      </c>
      <c r="AC243" s="129">
        <v>150</v>
      </c>
      <c r="AD243" s="113"/>
      <c r="AE243" s="113"/>
      <c r="AF243" s="129" t="s">
        <v>2710</v>
      </c>
      <c r="AG243" s="109"/>
      <c r="AH243" s="84"/>
    </row>
    <row r="244" ht="15.75" customHeight="1" spans="1:34">
      <c r="A244" s="111">
        <v>45433</v>
      </c>
      <c r="B244" s="112">
        <v>39</v>
      </c>
      <c r="C244" s="113"/>
      <c r="D244" s="112">
        <v>1914</v>
      </c>
      <c r="E244" s="113"/>
      <c r="F244" s="113"/>
      <c r="G244" s="114" t="s">
        <v>6496</v>
      </c>
      <c r="H244" s="115" t="s">
        <v>6497</v>
      </c>
      <c r="I244" s="113"/>
      <c r="J244" s="113"/>
      <c r="K244" s="115" t="s">
        <v>6248</v>
      </c>
      <c r="L244" s="129">
        <v>50</v>
      </c>
      <c r="M244" s="117"/>
      <c r="N244" s="113"/>
      <c r="O244" s="129">
        <v>50</v>
      </c>
      <c r="P244" s="113"/>
      <c r="Q244" s="113"/>
      <c r="R244" s="113"/>
      <c r="S244" s="113"/>
      <c r="T244" s="113"/>
      <c r="U244" s="113"/>
      <c r="V244" s="113"/>
      <c r="W244" s="113"/>
      <c r="X244" s="113"/>
      <c r="Y244" s="113"/>
      <c r="Z244" s="113"/>
      <c r="AA244" s="113"/>
      <c r="AB244" s="129">
        <v>-50</v>
      </c>
      <c r="AC244" s="113"/>
      <c r="AD244" s="113"/>
      <c r="AE244" s="113"/>
      <c r="AF244" s="129" t="s">
        <v>2710</v>
      </c>
      <c r="AG244" s="109"/>
      <c r="AH244" s="84"/>
    </row>
    <row r="245" ht="15.75" customHeight="1" spans="1:34">
      <c r="A245" s="111">
        <v>45439</v>
      </c>
      <c r="B245" s="112">
        <v>39</v>
      </c>
      <c r="C245" s="113"/>
      <c r="D245" s="112">
        <v>1915</v>
      </c>
      <c r="E245" s="113"/>
      <c r="F245" s="112">
        <v>216</v>
      </c>
      <c r="G245" s="114" t="s">
        <v>6498</v>
      </c>
      <c r="H245" s="115" t="s">
        <v>6247</v>
      </c>
      <c r="I245" s="113"/>
      <c r="J245" s="113"/>
      <c r="K245" s="115" t="s">
        <v>6499</v>
      </c>
      <c r="L245" s="128">
        <v>1800</v>
      </c>
      <c r="M245" s="117"/>
      <c r="N245" s="113"/>
      <c r="O245" s="128">
        <v>1800</v>
      </c>
      <c r="P245" s="113"/>
      <c r="Q245" s="113"/>
      <c r="R245" s="113"/>
      <c r="S245" s="113"/>
      <c r="T245" s="113"/>
      <c r="U245" s="113"/>
      <c r="V245" s="113"/>
      <c r="W245" s="113"/>
      <c r="X245" s="113"/>
      <c r="Y245" s="113"/>
      <c r="Z245" s="113"/>
      <c r="AA245" s="113"/>
      <c r="AB245" s="128">
        <v>-1800</v>
      </c>
      <c r="AC245" s="113"/>
      <c r="AD245" s="113"/>
      <c r="AE245" s="113"/>
      <c r="AF245" s="129" t="s">
        <v>2710</v>
      </c>
      <c r="AG245" s="109"/>
      <c r="AH245" s="84"/>
    </row>
    <row r="246" ht="15.75" customHeight="1" spans="1:34">
      <c r="A246" s="111">
        <v>45439</v>
      </c>
      <c r="B246" s="112">
        <v>39</v>
      </c>
      <c r="C246" s="113"/>
      <c r="D246" s="112">
        <v>1916</v>
      </c>
      <c r="E246" s="113"/>
      <c r="F246" s="112">
        <v>641</v>
      </c>
      <c r="G246" s="114" t="s">
        <v>6500</v>
      </c>
      <c r="H246" s="115" t="s">
        <v>6252</v>
      </c>
      <c r="I246" s="113"/>
      <c r="J246" s="113"/>
      <c r="K246" s="115" t="s">
        <v>6248</v>
      </c>
      <c r="L246" s="129">
        <v>600</v>
      </c>
      <c r="M246" s="117"/>
      <c r="N246" s="113"/>
      <c r="O246" s="129">
        <v>450</v>
      </c>
      <c r="P246" s="113"/>
      <c r="Q246" s="113"/>
      <c r="R246" s="113"/>
      <c r="S246" s="113"/>
      <c r="T246" s="113"/>
      <c r="U246" s="113"/>
      <c r="V246" s="113"/>
      <c r="W246" s="113"/>
      <c r="X246" s="113"/>
      <c r="Y246" s="113"/>
      <c r="Z246" s="113"/>
      <c r="AA246" s="113"/>
      <c r="AB246" s="129">
        <v>-600</v>
      </c>
      <c r="AC246" s="129">
        <v>150</v>
      </c>
      <c r="AD246" s="113"/>
      <c r="AE246" s="113"/>
      <c r="AF246" s="129" t="s">
        <v>2710</v>
      </c>
      <c r="AG246" s="109"/>
      <c r="AH246" s="84"/>
    </row>
    <row r="247" ht="15.75" customHeight="1" spans="1:34">
      <c r="A247" s="111">
        <v>45439</v>
      </c>
      <c r="B247" s="112">
        <v>39</v>
      </c>
      <c r="C247" s="113"/>
      <c r="D247" s="112">
        <v>1917</v>
      </c>
      <c r="E247" s="113"/>
      <c r="F247" s="113"/>
      <c r="G247" s="114" t="s">
        <v>6501</v>
      </c>
      <c r="H247" s="117"/>
      <c r="I247" s="113"/>
      <c r="J247" s="113"/>
      <c r="K247" s="117"/>
      <c r="L247" s="113"/>
      <c r="M247" s="117"/>
      <c r="N247" s="113"/>
      <c r="O247" s="113"/>
      <c r="P247" s="113"/>
      <c r="Q247" s="113"/>
      <c r="R247" s="113"/>
      <c r="S247" s="113"/>
      <c r="T247" s="113"/>
      <c r="U247" s="113"/>
      <c r="V247" s="113"/>
      <c r="W247" s="113"/>
      <c r="X247" s="113"/>
      <c r="Y247" s="113"/>
      <c r="Z247" s="113"/>
      <c r="AA247" s="113"/>
      <c r="AB247" s="113"/>
      <c r="AC247" s="113"/>
      <c r="AD247" s="113"/>
      <c r="AE247" s="113"/>
      <c r="AF247" s="129" t="s">
        <v>2710</v>
      </c>
      <c r="AG247" s="109"/>
      <c r="AH247" s="84"/>
    </row>
    <row r="248" ht="15.75" customHeight="1" spans="1:34">
      <c r="A248" s="111">
        <v>45439</v>
      </c>
      <c r="B248" s="112">
        <v>39</v>
      </c>
      <c r="C248" s="113"/>
      <c r="D248" s="112">
        <v>1918</v>
      </c>
      <c r="E248" s="113"/>
      <c r="F248" s="112">
        <v>648</v>
      </c>
      <c r="G248" s="114" t="s">
        <v>6447</v>
      </c>
      <c r="H248" s="115" t="s">
        <v>4307</v>
      </c>
      <c r="I248" s="113"/>
      <c r="J248" s="113"/>
      <c r="K248" s="115" t="s">
        <v>6248</v>
      </c>
      <c r="L248" s="128">
        <v>3500</v>
      </c>
      <c r="M248" s="117"/>
      <c r="N248" s="113"/>
      <c r="O248" s="128">
        <v>2000</v>
      </c>
      <c r="P248" s="113"/>
      <c r="Q248" s="113"/>
      <c r="R248" s="113"/>
      <c r="S248" s="113"/>
      <c r="T248" s="113"/>
      <c r="U248" s="113"/>
      <c r="V248" s="113"/>
      <c r="W248" s="113"/>
      <c r="X248" s="113"/>
      <c r="Y248" s="113"/>
      <c r="Z248" s="113"/>
      <c r="AA248" s="113"/>
      <c r="AB248" s="128">
        <v>-3500</v>
      </c>
      <c r="AC248" s="128">
        <v>1500</v>
      </c>
      <c r="AD248" s="113"/>
      <c r="AE248" s="113"/>
      <c r="AF248" s="129" t="s">
        <v>2710</v>
      </c>
      <c r="AG248" s="109"/>
      <c r="AH248" s="84"/>
    </row>
    <row r="249" ht="15.75" customHeight="1" spans="1:34">
      <c r="A249" s="111">
        <v>45439</v>
      </c>
      <c r="B249" s="112">
        <v>39</v>
      </c>
      <c r="C249" s="113"/>
      <c r="D249" s="112">
        <v>1919</v>
      </c>
      <c r="E249" s="113"/>
      <c r="F249" s="112">
        <v>649</v>
      </c>
      <c r="G249" s="113" t="s">
        <v>6484</v>
      </c>
      <c r="H249" s="115" t="s">
        <v>4307</v>
      </c>
      <c r="I249" s="113"/>
      <c r="J249" s="113"/>
      <c r="K249" s="115" t="s">
        <v>6248</v>
      </c>
      <c r="L249" s="128">
        <v>3500</v>
      </c>
      <c r="M249" s="117"/>
      <c r="N249" s="113"/>
      <c r="O249" s="128">
        <v>2000</v>
      </c>
      <c r="P249" s="113"/>
      <c r="Q249" s="113"/>
      <c r="R249" s="113"/>
      <c r="S249" s="113"/>
      <c r="T249" s="113"/>
      <c r="U249" s="113"/>
      <c r="V249" s="113"/>
      <c r="W249" s="113"/>
      <c r="X249" s="113"/>
      <c r="Y249" s="113"/>
      <c r="Z249" s="113"/>
      <c r="AA249" s="113"/>
      <c r="AB249" s="128">
        <v>-3500</v>
      </c>
      <c r="AC249" s="128">
        <v>1500</v>
      </c>
      <c r="AD249" s="113"/>
      <c r="AE249" s="113"/>
      <c r="AF249" s="129" t="s">
        <v>2710</v>
      </c>
      <c r="AG249" s="109"/>
      <c r="AH249" s="84"/>
    </row>
    <row r="250" ht="15.75" customHeight="1" spans="1:34">
      <c r="A250" s="111">
        <v>45439</v>
      </c>
      <c r="B250" s="112">
        <v>39</v>
      </c>
      <c r="C250" s="113"/>
      <c r="D250" s="112">
        <v>1920</v>
      </c>
      <c r="E250" s="113"/>
      <c r="F250" s="112">
        <v>647</v>
      </c>
      <c r="G250" s="113" t="s">
        <v>6363</v>
      </c>
      <c r="H250" s="115" t="s">
        <v>4307</v>
      </c>
      <c r="I250" s="113"/>
      <c r="J250" s="113"/>
      <c r="K250" s="115" t="s">
        <v>6248</v>
      </c>
      <c r="L250" s="128">
        <v>3500</v>
      </c>
      <c r="M250" s="117"/>
      <c r="N250" s="113"/>
      <c r="O250" s="128">
        <v>2000</v>
      </c>
      <c r="P250" s="113"/>
      <c r="Q250" s="113"/>
      <c r="R250" s="113"/>
      <c r="S250" s="113"/>
      <c r="T250" s="113"/>
      <c r="U250" s="113"/>
      <c r="V250" s="113"/>
      <c r="W250" s="113"/>
      <c r="X250" s="113"/>
      <c r="Y250" s="113"/>
      <c r="Z250" s="113"/>
      <c r="AA250" s="113"/>
      <c r="AB250" s="128">
        <v>-3500</v>
      </c>
      <c r="AC250" s="128">
        <v>1500</v>
      </c>
      <c r="AD250" s="113"/>
      <c r="AE250" s="113"/>
      <c r="AF250" s="129" t="s">
        <v>2710</v>
      </c>
      <c r="AG250" s="109"/>
      <c r="AH250" s="84"/>
    </row>
    <row r="251" ht="15.75" customHeight="1" spans="1:34">
      <c r="A251" s="111">
        <v>45439</v>
      </c>
      <c r="B251" s="112">
        <v>39</v>
      </c>
      <c r="C251" s="113"/>
      <c r="D251" s="112">
        <v>1921</v>
      </c>
      <c r="E251" s="113"/>
      <c r="F251" s="112">
        <v>650</v>
      </c>
      <c r="G251" s="113" t="s">
        <v>6502</v>
      </c>
      <c r="H251" s="116" t="s">
        <v>6271</v>
      </c>
      <c r="I251" s="113"/>
      <c r="J251" s="113"/>
      <c r="K251" s="115" t="s">
        <v>6266</v>
      </c>
      <c r="L251" s="128">
        <v>4100</v>
      </c>
      <c r="M251" s="117"/>
      <c r="N251" s="113"/>
      <c r="O251" s="128">
        <v>2450</v>
      </c>
      <c r="P251" s="113"/>
      <c r="Q251" s="113"/>
      <c r="R251" s="113"/>
      <c r="S251" s="113"/>
      <c r="T251" s="113"/>
      <c r="U251" s="113"/>
      <c r="V251" s="113"/>
      <c r="W251" s="113"/>
      <c r="X251" s="113"/>
      <c r="Y251" s="113"/>
      <c r="Z251" s="113"/>
      <c r="AA251" s="113"/>
      <c r="AB251" s="128">
        <v>-4100</v>
      </c>
      <c r="AC251" s="128">
        <v>1650</v>
      </c>
      <c r="AD251" s="113"/>
      <c r="AE251" s="113"/>
      <c r="AF251" s="129" t="s">
        <v>2710</v>
      </c>
      <c r="AG251" s="109"/>
      <c r="AH251" s="84"/>
    </row>
    <row r="252" ht="15.75" customHeight="1" spans="1:34">
      <c r="A252" s="111">
        <v>45439</v>
      </c>
      <c r="B252" s="112">
        <v>39</v>
      </c>
      <c r="C252" s="113"/>
      <c r="D252" s="112">
        <v>1922</v>
      </c>
      <c r="E252" s="113"/>
      <c r="F252" s="112">
        <v>651</v>
      </c>
      <c r="G252" s="113" t="s">
        <v>6503</v>
      </c>
      <c r="H252" s="115" t="s">
        <v>6252</v>
      </c>
      <c r="I252" s="113"/>
      <c r="J252" s="113"/>
      <c r="K252" s="115" t="s">
        <v>6248</v>
      </c>
      <c r="L252" s="129">
        <v>600</v>
      </c>
      <c r="M252" s="117"/>
      <c r="N252" s="113"/>
      <c r="O252" s="129">
        <v>450</v>
      </c>
      <c r="P252" s="113"/>
      <c r="Q252" s="113"/>
      <c r="R252" s="113"/>
      <c r="S252" s="113"/>
      <c r="T252" s="113"/>
      <c r="U252" s="113"/>
      <c r="V252" s="113"/>
      <c r="W252" s="113"/>
      <c r="X252" s="113"/>
      <c r="Y252" s="113"/>
      <c r="Z252" s="113"/>
      <c r="AA252" s="113"/>
      <c r="AB252" s="129">
        <v>-600</v>
      </c>
      <c r="AC252" s="129">
        <v>150</v>
      </c>
      <c r="AD252" s="113"/>
      <c r="AE252" s="113"/>
      <c r="AF252" s="129" t="s">
        <v>2710</v>
      </c>
      <c r="AG252" s="109"/>
      <c r="AH252" s="84"/>
    </row>
    <row r="253" ht="15.75" customHeight="1" spans="1:34">
      <c r="A253" s="111">
        <v>45439</v>
      </c>
      <c r="B253" s="112">
        <v>39</v>
      </c>
      <c r="C253" s="113"/>
      <c r="D253" s="112">
        <v>1923</v>
      </c>
      <c r="E253" s="113"/>
      <c r="F253" s="112">
        <v>652</v>
      </c>
      <c r="G253" s="113" t="s">
        <v>6504</v>
      </c>
      <c r="H253" s="116" t="s">
        <v>6305</v>
      </c>
      <c r="I253" s="113"/>
      <c r="J253" s="113"/>
      <c r="K253" s="115" t="s">
        <v>6248</v>
      </c>
      <c r="L253" s="129">
        <v>350</v>
      </c>
      <c r="M253" s="117"/>
      <c r="N253" s="113"/>
      <c r="O253" s="129">
        <v>300</v>
      </c>
      <c r="P253" s="113"/>
      <c r="Q253" s="113"/>
      <c r="R253" s="113"/>
      <c r="S253" s="113"/>
      <c r="T253" s="113"/>
      <c r="U253" s="113"/>
      <c r="V253" s="113"/>
      <c r="W253" s="113"/>
      <c r="X253" s="113"/>
      <c r="Y253" s="113"/>
      <c r="Z253" s="113"/>
      <c r="AA253" s="113"/>
      <c r="AB253" s="129">
        <v>-350</v>
      </c>
      <c r="AC253" s="129">
        <v>50</v>
      </c>
      <c r="AD253" s="113"/>
      <c r="AE253" s="113"/>
      <c r="AF253" s="129" t="s">
        <v>2710</v>
      </c>
      <c r="AG253" s="109"/>
      <c r="AH253" s="84"/>
    </row>
    <row r="254" ht="15.75" customHeight="1" spans="1:34">
      <c r="A254" s="111">
        <v>45439</v>
      </c>
      <c r="B254" s="112">
        <v>39</v>
      </c>
      <c r="C254" s="113"/>
      <c r="D254" s="112">
        <v>1924</v>
      </c>
      <c r="E254" s="113"/>
      <c r="F254" s="112">
        <v>653</v>
      </c>
      <c r="G254" s="113" t="s">
        <v>6505</v>
      </c>
      <c r="H254" s="115" t="s">
        <v>6252</v>
      </c>
      <c r="I254" s="113"/>
      <c r="J254" s="113"/>
      <c r="K254" s="115" t="s">
        <v>6248</v>
      </c>
      <c r="L254" s="129">
        <v>600</v>
      </c>
      <c r="M254" s="117"/>
      <c r="N254" s="113"/>
      <c r="O254" s="129">
        <v>450</v>
      </c>
      <c r="P254" s="113"/>
      <c r="Q254" s="113"/>
      <c r="R254" s="113"/>
      <c r="S254" s="113"/>
      <c r="T254" s="113"/>
      <c r="U254" s="113"/>
      <c r="V254" s="113"/>
      <c r="W254" s="113"/>
      <c r="X254" s="113"/>
      <c r="Y254" s="113"/>
      <c r="Z254" s="113"/>
      <c r="AA254" s="113"/>
      <c r="AB254" s="129">
        <v>-600</v>
      </c>
      <c r="AC254" s="129">
        <v>150</v>
      </c>
      <c r="AD254" s="113"/>
      <c r="AE254" s="113"/>
      <c r="AF254" s="129" t="s">
        <v>2710</v>
      </c>
      <c r="AG254" s="109"/>
      <c r="AH254" s="84"/>
    </row>
    <row r="255" ht="15.75" customHeight="1" spans="1:34">
      <c r="A255" s="111">
        <v>45439</v>
      </c>
      <c r="B255" s="112">
        <v>39</v>
      </c>
      <c r="C255" s="113"/>
      <c r="D255" s="112">
        <v>1925</v>
      </c>
      <c r="E255" s="113"/>
      <c r="F255" s="112">
        <v>642</v>
      </c>
      <c r="G255" s="113" t="s">
        <v>6506</v>
      </c>
      <c r="H255" s="115" t="s">
        <v>6247</v>
      </c>
      <c r="I255" s="113"/>
      <c r="J255" s="113"/>
      <c r="K255" s="115" t="s">
        <v>6248</v>
      </c>
      <c r="L255" s="128">
        <v>1800</v>
      </c>
      <c r="M255" s="117"/>
      <c r="N255" s="113"/>
      <c r="O255" s="128">
        <v>1350</v>
      </c>
      <c r="P255" s="113"/>
      <c r="Q255" s="113"/>
      <c r="R255" s="113"/>
      <c r="S255" s="113"/>
      <c r="T255" s="113"/>
      <c r="U255" s="113"/>
      <c r="V255" s="113"/>
      <c r="W255" s="113"/>
      <c r="X255" s="113"/>
      <c r="Y255" s="113"/>
      <c r="Z255" s="113"/>
      <c r="AA255" s="113"/>
      <c r="AB255" s="128">
        <v>-1800</v>
      </c>
      <c r="AC255" s="129">
        <v>450</v>
      </c>
      <c r="AD255" s="113"/>
      <c r="AE255" s="113"/>
      <c r="AF255" s="129" t="s">
        <v>2710</v>
      </c>
      <c r="AG255" s="109"/>
      <c r="AH255" s="84"/>
    </row>
    <row r="256" ht="15.75" customHeight="1" spans="1:34">
      <c r="A256" s="111">
        <v>45439</v>
      </c>
      <c r="B256" s="112">
        <v>39</v>
      </c>
      <c r="C256" s="113"/>
      <c r="D256" s="112">
        <v>1926</v>
      </c>
      <c r="E256" s="113"/>
      <c r="F256" s="112">
        <v>643</v>
      </c>
      <c r="G256" s="113" t="s">
        <v>6507</v>
      </c>
      <c r="H256" s="115" t="s">
        <v>6252</v>
      </c>
      <c r="I256" s="113"/>
      <c r="J256" s="113"/>
      <c r="K256" s="115" t="s">
        <v>6248</v>
      </c>
      <c r="L256" s="129">
        <v>600</v>
      </c>
      <c r="M256" s="117"/>
      <c r="N256" s="113"/>
      <c r="O256" s="129">
        <v>450</v>
      </c>
      <c r="P256" s="113"/>
      <c r="Q256" s="113"/>
      <c r="R256" s="113"/>
      <c r="S256" s="113"/>
      <c r="T256" s="113"/>
      <c r="U256" s="113"/>
      <c r="V256" s="113"/>
      <c r="W256" s="113"/>
      <c r="X256" s="113"/>
      <c r="Y256" s="113"/>
      <c r="Z256" s="113"/>
      <c r="AA256" s="113"/>
      <c r="AB256" s="129">
        <v>-600</v>
      </c>
      <c r="AC256" s="129">
        <v>150</v>
      </c>
      <c r="AD256" s="113"/>
      <c r="AE256" s="113"/>
      <c r="AF256" s="129" t="s">
        <v>2710</v>
      </c>
      <c r="AG256" s="109"/>
      <c r="AH256" s="84"/>
    </row>
    <row r="257" ht="15.75" customHeight="1" spans="1:34">
      <c r="A257" s="111">
        <v>45439</v>
      </c>
      <c r="B257" s="112">
        <v>39</v>
      </c>
      <c r="C257" s="113"/>
      <c r="D257" s="112">
        <v>1927</v>
      </c>
      <c r="E257" s="113"/>
      <c r="F257" s="112">
        <v>644</v>
      </c>
      <c r="G257" s="113" t="s">
        <v>6508</v>
      </c>
      <c r="H257" s="115" t="s">
        <v>6252</v>
      </c>
      <c r="I257" s="113"/>
      <c r="J257" s="113"/>
      <c r="K257" s="115" t="s">
        <v>6248</v>
      </c>
      <c r="L257" s="129">
        <v>600</v>
      </c>
      <c r="M257" s="117"/>
      <c r="N257" s="113"/>
      <c r="O257" s="129">
        <v>450</v>
      </c>
      <c r="P257" s="113"/>
      <c r="Q257" s="113"/>
      <c r="R257" s="113"/>
      <c r="S257" s="113"/>
      <c r="T257" s="113"/>
      <c r="U257" s="113"/>
      <c r="V257" s="113"/>
      <c r="W257" s="113"/>
      <c r="X257" s="113"/>
      <c r="Y257" s="113"/>
      <c r="Z257" s="113"/>
      <c r="AA257" s="113"/>
      <c r="AB257" s="129">
        <v>-600</v>
      </c>
      <c r="AC257" s="129">
        <v>150</v>
      </c>
      <c r="AD257" s="113"/>
      <c r="AE257" s="113"/>
      <c r="AF257" s="129" t="s">
        <v>2710</v>
      </c>
      <c r="AG257" s="109"/>
      <c r="AH257" s="84"/>
    </row>
    <row r="258" ht="15.75" customHeight="1" spans="1:34">
      <c r="A258" s="111">
        <v>45439</v>
      </c>
      <c r="B258" s="112">
        <v>39</v>
      </c>
      <c r="C258" s="113"/>
      <c r="D258" s="112">
        <v>1928</v>
      </c>
      <c r="E258" s="113"/>
      <c r="F258" s="112">
        <v>646</v>
      </c>
      <c r="G258" s="113" t="s">
        <v>6342</v>
      </c>
      <c r="H258" s="116" t="s">
        <v>6509</v>
      </c>
      <c r="I258" s="113"/>
      <c r="J258" s="113"/>
      <c r="K258" s="115" t="s">
        <v>6248</v>
      </c>
      <c r="L258" s="128">
        <v>12800</v>
      </c>
      <c r="M258" s="117"/>
      <c r="N258" s="113"/>
      <c r="O258" s="128">
        <v>10850</v>
      </c>
      <c r="P258" s="113"/>
      <c r="Q258" s="113"/>
      <c r="R258" s="113"/>
      <c r="S258" s="113"/>
      <c r="T258" s="113"/>
      <c r="U258" s="113"/>
      <c r="V258" s="113"/>
      <c r="W258" s="113"/>
      <c r="X258" s="113"/>
      <c r="Y258" s="113"/>
      <c r="Z258" s="113"/>
      <c r="AA258" s="113"/>
      <c r="AB258" s="128">
        <v>-12800</v>
      </c>
      <c r="AC258" s="128">
        <v>1950</v>
      </c>
      <c r="AD258" s="113"/>
      <c r="AE258" s="113"/>
      <c r="AF258" s="129" t="s">
        <v>2710</v>
      </c>
      <c r="AG258" s="109"/>
      <c r="AH258" s="84"/>
    </row>
    <row r="259" ht="15.75" customHeight="1" spans="1:34">
      <c r="A259" s="111">
        <v>45440</v>
      </c>
      <c r="B259" s="112">
        <v>38</v>
      </c>
      <c r="C259" s="113"/>
      <c r="D259" s="112">
        <v>1874</v>
      </c>
      <c r="E259" s="113"/>
      <c r="F259" s="112">
        <v>668</v>
      </c>
      <c r="G259" s="113" t="s">
        <v>6510</v>
      </c>
      <c r="H259" s="115" t="s">
        <v>6252</v>
      </c>
      <c r="I259" s="113"/>
      <c r="J259" s="113"/>
      <c r="K259" s="115" t="s">
        <v>6391</v>
      </c>
      <c r="L259" s="129">
        <v>600</v>
      </c>
      <c r="M259" s="117"/>
      <c r="N259" s="113"/>
      <c r="O259" s="129">
        <v>450</v>
      </c>
      <c r="P259" s="113"/>
      <c r="Q259" s="113"/>
      <c r="R259" s="113"/>
      <c r="S259" s="113"/>
      <c r="T259" s="113"/>
      <c r="U259" s="113"/>
      <c r="V259" s="113"/>
      <c r="W259" s="113"/>
      <c r="X259" s="113"/>
      <c r="Y259" s="113"/>
      <c r="Z259" s="113"/>
      <c r="AA259" s="113"/>
      <c r="AB259" s="129">
        <v>-600</v>
      </c>
      <c r="AC259" s="129">
        <v>150</v>
      </c>
      <c r="AD259" s="113"/>
      <c r="AE259" s="113"/>
      <c r="AF259" s="129" t="s">
        <v>2710</v>
      </c>
      <c r="AG259" s="109"/>
      <c r="AH259" s="84"/>
    </row>
    <row r="260" ht="15.75" customHeight="1" spans="1:34">
      <c r="A260" s="111">
        <v>45440</v>
      </c>
      <c r="B260" s="112">
        <v>39</v>
      </c>
      <c r="C260" s="113"/>
      <c r="D260" s="112">
        <v>1917</v>
      </c>
      <c r="E260" s="113"/>
      <c r="F260" s="112">
        <v>657</v>
      </c>
      <c r="G260" s="113" t="s">
        <v>6269</v>
      </c>
      <c r="H260" s="115" t="s">
        <v>6277</v>
      </c>
      <c r="I260" s="113"/>
      <c r="J260" s="113"/>
      <c r="K260" s="115" t="s">
        <v>6248</v>
      </c>
      <c r="L260" s="129">
        <v>250</v>
      </c>
      <c r="M260" s="117"/>
      <c r="N260" s="113"/>
      <c r="O260" s="129">
        <v>200</v>
      </c>
      <c r="P260" s="113"/>
      <c r="Q260" s="113"/>
      <c r="R260" s="113"/>
      <c r="S260" s="113"/>
      <c r="T260" s="113"/>
      <c r="U260" s="113"/>
      <c r="V260" s="113"/>
      <c r="W260" s="113"/>
      <c r="X260" s="113"/>
      <c r="Y260" s="113"/>
      <c r="Z260" s="113"/>
      <c r="AA260" s="113"/>
      <c r="AB260" s="129">
        <v>-250</v>
      </c>
      <c r="AC260" s="129">
        <v>50</v>
      </c>
      <c r="AD260" s="113"/>
      <c r="AE260" s="113"/>
      <c r="AF260" s="129" t="s">
        <v>2710</v>
      </c>
      <c r="AG260" s="109"/>
      <c r="AH260" s="84"/>
    </row>
    <row r="261" ht="15.75" customHeight="1" spans="1:34">
      <c r="A261" s="111">
        <v>45440</v>
      </c>
      <c r="B261" s="112">
        <v>39</v>
      </c>
      <c r="C261" s="113"/>
      <c r="D261" s="112">
        <v>1929</v>
      </c>
      <c r="E261" s="113"/>
      <c r="F261" s="112">
        <v>654</v>
      </c>
      <c r="G261" s="113" t="s">
        <v>6511</v>
      </c>
      <c r="H261" s="115" t="s">
        <v>6252</v>
      </c>
      <c r="I261" s="113"/>
      <c r="J261" s="113"/>
      <c r="K261" s="115" t="s">
        <v>6248</v>
      </c>
      <c r="L261" s="129">
        <v>600</v>
      </c>
      <c r="M261" s="117"/>
      <c r="N261" s="113"/>
      <c r="O261" s="129">
        <v>450</v>
      </c>
      <c r="P261" s="113"/>
      <c r="Q261" s="113"/>
      <c r="R261" s="113"/>
      <c r="S261" s="113"/>
      <c r="T261" s="113"/>
      <c r="U261" s="113"/>
      <c r="V261" s="113"/>
      <c r="W261" s="113"/>
      <c r="X261" s="113"/>
      <c r="Y261" s="113"/>
      <c r="Z261" s="113"/>
      <c r="AA261" s="113"/>
      <c r="AB261" s="129">
        <v>-600</v>
      </c>
      <c r="AC261" s="129">
        <v>150</v>
      </c>
      <c r="AD261" s="113"/>
      <c r="AE261" s="113"/>
      <c r="AF261" s="129" t="s">
        <v>2710</v>
      </c>
      <c r="AG261" s="109"/>
      <c r="AH261" s="84"/>
    </row>
    <row r="262" ht="15.75" customHeight="1" spans="1:34">
      <c r="A262" s="111">
        <v>45440</v>
      </c>
      <c r="B262" s="112">
        <v>39</v>
      </c>
      <c r="C262" s="113"/>
      <c r="D262" s="112">
        <v>1930</v>
      </c>
      <c r="E262" s="113"/>
      <c r="F262" s="112">
        <v>655</v>
      </c>
      <c r="G262" s="113" t="s">
        <v>6251</v>
      </c>
      <c r="H262" s="115" t="s">
        <v>6252</v>
      </c>
      <c r="I262" s="113"/>
      <c r="J262" s="113"/>
      <c r="K262" s="115" t="s">
        <v>6248</v>
      </c>
      <c r="L262" s="129">
        <v>600</v>
      </c>
      <c r="M262" s="117"/>
      <c r="N262" s="113"/>
      <c r="O262" s="129">
        <v>450</v>
      </c>
      <c r="P262" s="113"/>
      <c r="Q262" s="113"/>
      <c r="R262" s="113"/>
      <c r="S262" s="113"/>
      <c r="T262" s="113"/>
      <c r="U262" s="113"/>
      <c r="V262" s="113"/>
      <c r="W262" s="113"/>
      <c r="X262" s="113"/>
      <c r="Y262" s="113"/>
      <c r="Z262" s="113"/>
      <c r="AA262" s="113"/>
      <c r="AB262" s="129">
        <v>-600</v>
      </c>
      <c r="AC262" s="129">
        <v>150</v>
      </c>
      <c r="AD262" s="113"/>
      <c r="AE262" s="113"/>
      <c r="AF262" s="129" t="s">
        <v>2710</v>
      </c>
      <c r="AG262" s="109"/>
      <c r="AH262" s="84"/>
    </row>
    <row r="263" ht="15.75" customHeight="1" spans="1:34">
      <c r="A263" s="111">
        <v>45440</v>
      </c>
      <c r="B263" s="112">
        <v>39</v>
      </c>
      <c r="C263" s="113"/>
      <c r="D263" s="112">
        <v>1931</v>
      </c>
      <c r="E263" s="113"/>
      <c r="F263" s="112">
        <v>656</v>
      </c>
      <c r="G263" s="113" t="s">
        <v>6512</v>
      </c>
      <c r="H263" s="116" t="s">
        <v>6305</v>
      </c>
      <c r="I263" s="113"/>
      <c r="J263" s="113"/>
      <c r="K263" s="115" t="s">
        <v>6513</v>
      </c>
      <c r="L263" s="129">
        <v>350</v>
      </c>
      <c r="M263" s="117"/>
      <c r="N263" s="113"/>
      <c r="O263" s="129">
        <v>300</v>
      </c>
      <c r="P263" s="113"/>
      <c r="Q263" s="113"/>
      <c r="R263" s="113"/>
      <c r="S263" s="113"/>
      <c r="T263" s="113"/>
      <c r="U263" s="113"/>
      <c r="V263" s="113"/>
      <c r="W263" s="113"/>
      <c r="X263" s="113"/>
      <c r="Y263" s="113"/>
      <c r="Z263" s="113"/>
      <c r="AA263" s="113"/>
      <c r="AB263" s="129">
        <v>-350</v>
      </c>
      <c r="AC263" s="129">
        <v>50</v>
      </c>
      <c r="AD263" s="113"/>
      <c r="AE263" s="113"/>
      <c r="AF263" s="129" t="s">
        <v>2710</v>
      </c>
      <c r="AG263" s="109"/>
      <c r="AH263" s="84"/>
    </row>
    <row r="264" ht="15.75" customHeight="1" spans="1:34">
      <c r="A264" s="111">
        <v>45440</v>
      </c>
      <c r="B264" s="112">
        <v>39</v>
      </c>
      <c r="C264" s="113"/>
      <c r="D264" s="112">
        <v>1932</v>
      </c>
      <c r="E264" s="113"/>
      <c r="F264" s="112">
        <v>677</v>
      </c>
      <c r="G264" s="113" t="s">
        <v>6308</v>
      </c>
      <c r="H264" s="115" t="s">
        <v>6252</v>
      </c>
      <c r="I264" s="113"/>
      <c r="J264" s="113"/>
      <c r="K264" s="115" t="s">
        <v>6248</v>
      </c>
      <c r="L264" s="129">
        <v>600</v>
      </c>
      <c r="M264" s="117"/>
      <c r="N264" s="113"/>
      <c r="O264" s="129">
        <v>450</v>
      </c>
      <c r="P264" s="113"/>
      <c r="Q264" s="113"/>
      <c r="R264" s="113"/>
      <c r="S264" s="113"/>
      <c r="T264" s="113"/>
      <c r="U264" s="113"/>
      <c r="V264" s="113"/>
      <c r="W264" s="113"/>
      <c r="X264" s="113"/>
      <c r="Y264" s="113"/>
      <c r="Z264" s="113"/>
      <c r="AA264" s="113"/>
      <c r="AB264" s="129">
        <v>-600</v>
      </c>
      <c r="AC264" s="129">
        <v>150</v>
      </c>
      <c r="AD264" s="113"/>
      <c r="AE264" s="113"/>
      <c r="AF264" s="129" t="s">
        <v>2710</v>
      </c>
      <c r="AG264" s="109"/>
      <c r="AH264" s="84"/>
    </row>
    <row r="265" ht="15.75" customHeight="1" spans="1:34">
      <c r="A265" s="111">
        <v>45440</v>
      </c>
      <c r="B265" s="112">
        <v>39</v>
      </c>
      <c r="C265" s="113"/>
      <c r="D265" s="112">
        <v>1933</v>
      </c>
      <c r="E265" s="113"/>
      <c r="F265" s="112">
        <v>678</v>
      </c>
      <c r="G265" s="113" t="s">
        <v>6514</v>
      </c>
      <c r="H265" s="116" t="s">
        <v>6271</v>
      </c>
      <c r="I265" s="113"/>
      <c r="J265" s="113"/>
      <c r="K265" s="115" t="s">
        <v>6248</v>
      </c>
      <c r="L265" s="128">
        <v>4100</v>
      </c>
      <c r="M265" s="117"/>
      <c r="N265" s="113"/>
      <c r="O265" s="128">
        <v>2450</v>
      </c>
      <c r="P265" s="113"/>
      <c r="Q265" s="113"/>
      <c r="R265" s="113"/>
      <c r="S265" s="113"/>
      <c r="T265" s="113"/>
      <c r="U265" s="113"/>
      <c r="V265" s="113"/>
      <c r="W265" s="113"/>
      <c r="X265" s="113"/>
      <c r="Y265" s="113"/>
      <c r="Z265" s="113"/>
      <c r="AA265" s="113"/>
      <c r="AB265" s="128">
        <v>-4100</v>
      </c>
      <c r="AC265" s="128">
        <v>1650</v>
      </c>
      <c r="AD265" s="113"/>
      <c r="AE265" s="113"/>
      <c r="AF265" s="129" t="s">
        <v>2710</v>
      </c>
      <c r="AG265" s="109"/>
      <c r="AH265" s="84"/>
    </row>
    <row r="266" ht="15.75" customHeight="1" spans="1:34">
      <c r="A266" s="111">
        <v>45440</v>
      </c>
      <c r="B266" s="112">
        <v>39</v>
      </c>
      <c r="C266" s="113"/>
      <c r="D266" s="112">
        <v>1934</v>
      </c>
      <c r="E266" s="113"/>
      <c r="F266" s="112">
        <v>676</v>
      </c>
      <c r="G266" s="113" t="s">
        <v>6515</v>
      </c>
      <c r="H266" s="115" t="s">
        <v>6252</v>
      </c>
      <c r="I266" s="113"/>
      <c r="J266" s="113"/>
      <c r="K266" s="115" t="s">
        <v>6248</v>
      </c>
      <c r="L266" s="129">
        <v>600</v>
      </c>
      <c r="M266" s="117"/>
      <c r="N266" s="113"/>
      <c r="O266" s="129">
        <v>450</v>
      </c>
      <c r="P266" s="113"/>
      <c r="Q266" s="113"/>
      <c r="R266" s="113"/>
      <c r="S266" s="113"/>
      <c r="T266" s="113"/>
      <c r="U266" s="113"/>
      <c r="V266" s="113"/>
      <c r="W266" s="113"/>
      <c r="X266" s="113"/>
      <c r="Y266" s="113"/>
      <c r="Z266" s="113"/>
      <c r="AA266" s="113"/>
      <c r="AB266" s="129">
        <v>-600</v>
      </c>
      <c r="AC266" s="129">
        <v>150</v>
      </c>
      <c r="AD266" s="113"/>
      <c r="AE266" s="113"/>
      <c r="AF266" s="129" t="s">
        <v>2710</v>
      </c>
      <c r="AG266" s="109"/>
      <c r="AH266" s="84"/>
    </row>
    <row r="267" ht="15.75" customHeight="1" spans="1:34">
      <c r="A267" s="111">
        <v>45440</v>
      </c>
      <c r="B267" s="112">
        <v>39</v>
      </c>
      <c r="C267" s="113"/>
      <c r="D267" s="112">
        <v>1935</v>
      </c>
      <c r="E267" s="113"/>
      <c r="F267" s="112">
        <v>675</v>
      </c>
      <c r="G267" s="113" t="s">
        <v>6516</v>
      </c>
      <c r="H267" s="115" t="s">
        <v>6252</v>
      </c>
      <c r="I267" s="113"/>
      <c r="J267" s="113"/>
      <c r="K267" s="115" t="s">
        <v>6248</v>
      </c>
      <c r="L267" s="129">
        <v>600</v>
      </c>
      <c r="M267" s="117"/>
      <c r="N267" s="113"/>
      <c r="O267" s="129">
        <v>450</v>
      </c>
      <c r="P267" s="113"/>
      <c r="Q267" s="113"/>
      <c r="R267" s="113"/>
      <c r="S267" s="113"/>
      <c r="T267" s="113"/>
      <c r="U267" s="113"/>
      <c r="V267" s="113"/>
      <c r="W267" s="113"/>
      <c r="X267" s="113"/>
      <c r="Y267" s="113"/>
      <c r="Z267" s="113"/>
      <c r="AA267" s="113"/>
      <c r="AB267" s="129">
        <v>-600</v>
      </c>
      <c r="AC267" s="129">
        <v>150</v>
      </c>
      <c r="AD267" s="113"/>
      <c r="AE267" s="113"/>
      <c r="AF267" s="129" t="s">
        <v>2710</v>
      </c>
      <c r="AG267" s="109"/>
      <c r="AH267" s="84"/>
    </row>
    <row r="268" ht="15.75" customHeight="1" spans="1:34">
      <c r="A268" s="111">
        <v>45440</v>
      </c>
      <c r="B268" s="112">
        <v>39</v>
      </c>
      <c r="C268" s="113"/>
      <c r="D268" s="112">
        <v>1936</v>
      </c>
      <c r="E268" s="113"/>
      <c r="F268" s="112">
        <v>658</v>
      </c>
      <c r="G268" s="113" t="s">
        <v>6517</v>
      </c>
      <c r="H268" s="115" t="s">
        <v>6252</v>
      </c>
      <c r="I268" s="113"/>
      <c r="J268" s="113"/>
      <c r="K268" s="115" t="s">
        <v>6248</v>
      </c>
      <c r="L268" s="129">
        <v>600</v>
      </c>
      <c r="M268" s="117"/>
      <c r="N268" s="113"/>
      <c r="O268" s="129">
        <v>450</v>
      </c>
      <c r="P268" s="113"/>
      <c r="Q268" s="113"/>
      <c r="R268" s="113"/>
      <c r="S268" s="113"/>
      <c r="T268" s="113"/>
      <c r="U268" s="113"/>
      <c r="V268" s="113"/>
      <c r="W268" s="113"/>
      <c r="X268" s="113"/>
      <c r="Y268" s="113"/>
      <c r="Z268" s="113"/>
      <c r="AA268" s="113"/>
      <c r="AB268" s="129">
        <v>-600</v>
      </c>
      <c r="AC268" s="129">
        <v>150</v>
      </c>
      <c r="AD268" s="113"/>
      <c r="AE268" s="113"/>
      <c r="AF268" s="129" t="s">
        <v>2710</v>
      </c>
      <c r="AG268" s="109"/>
      <c r="AH268" s="84"/>
    </row>
    <row r="269" ht="15.75" customHeight="1" spans="1:34">
      <c r="A269" s="111">
        <v>45440</v>
      </c>
      <c r="B269" s="112">
        <v>39</v>
      </c>
      <c r="C269" s="113"/>
      <c r="D269" s="112">
        <v>1937</v>
      </c>
      <c r="E269" s="113"/>
      <c r="F269" s="112">
        <v>659</v>
      </c>
      <c r="G269" s="113" t="s">
        <v>6518</v>
      </c>
      <c r="H269" s="115" t="s">
        <v>6252</v>
      </c>
      <c r="I269" s="113"/>
      <c r="J269" s="113"/>
      <c r="K269" s="115" t="s">
        <v>6248</v>
      </c>
      <c r="L269" s="129">
        <v>600</v>
      </c>
      <c r="M269" s="117"/>
      <c r="N269" s="113"/>
      <c r="O269" s="129">
        <v>450</v>
      </c>
      <c r="P269" s="113"/>
      <c r="Q269" s="113"/>
      <c r="R269" s="113"/>
      <c r="S269" s="113"/>
      <c r="T269" s="113"/>
      <c r="U269" s="113"/>
      <c r="V269" s="113"/>
      <c r="W269" s="113"/>
      <c r="X269" s="113"/>
      <c r="Y269" s="113"/>
      <c r="Z269" s="113"/>
      <c r="AA269" s="113"/>
      <c r="AB269" s="129">
        <v>-600</v>
      </c>
      <c r="AC269" s="129">
        <v>150</v>
      </c>
      <c r="AD269" s="113"/>
      <c r="AE269" s="113"/>
      <c r="AF269" s="129" t="s">
        <v>2710</v>
      </c>
      <c r="AG269" s="109"/>
      <c r="AH269" s="84"/>
    </row>
    <row r="270" ht="15.75" customHeight="1" spans="1:34">
      <c r="A270" s="111">
        <v>45440</v>
      </c>
      <c r="B270" s="112">
        <v>39</v>
      </c>
      <c r="C270" s="113"/>
      <c r="D270" s="112">
        <v>1938</v>
      </c>
      <c r="E270" s="113"/>
      <c r="F270" s="112">
        <v>660</v>
      </c>
      <c r="G270" s="113" t="s">
        <v>6519</v>
      </c>
      <c r="H270" s="115" t="s">
        <v>6252</v>
      </c>
      <c r="I270" s="113"/>
      <c r="J270" s="113"/>
      <c r="K270" s="115" t="s">
        <v>6248</v>
      </c>
      <c r="L270" s="129">
        <v>600</v>
      </c>
      <c r="M270" s="117"/>
      <c r="N270" s="113"/>
      <c r="O270" s="129">
        <v>450</v>
      </c>
      <c r="P270" s="113"/>
      <c r="Q270" s="113"/>
      <c r="R270" s="113"/>
      <c r="S270" s="113"/>
      <c r="T270" s="113"/>
      <c r="U270" s="113"/>
      <c r="V270" s="113"/>
      <c r="W270" s="113"/>
      <c r="X270" s="113"/>
      <c r="Y270" s="113"/>
      <c r="Z270" s="113"/>
      <c r="AA270" s="113"/>
      <c r="AB270" s="129">
        <v>-600</v>
      </c>
      <c r="AC270" s="129">
        <v>150</v>
      </c>
      <c r="AD270" s="113"/>
      <c r="AE270" s="113"/>
      <c r="AF270" s="129" t="s">
        <v>2710</v>
      </c>
      <c r="AG270" s="109"/>
      <c r="AH270" s="84"/>
    </row>
    <row r="271" ht="15.75" customHeight="1" spans="1:34">
      <c r="A271" s="111">
        <v>45440</v>
      </c>
      <c r="B271" s="112">
        <v>39</v>
      </c>
      <c r="C271" s="113"/>
      <c r="D271" s="112">
        <v>1939</v>
      </c>
      <c r="E271" s="113"/>
      <c r="F271" s="112">
        <v>661</v>
      </c>
      <c r="G271" s="113" t="s">
        <v>6520</v>
      </c>
      <c r="H271" s="115" t="s">
        <v>6252</v>
      </c>
      <c r="I271" s="113"/>
      <c r="J271" s="113"/>
      <c r="K271" s="115" t="s">
        <v>6391</v>
      </c>
      <c r="L271" s="129">
        <v>600</v>
      </c>
      <c r="M271" s="117"/>
      <c r="N271" s="113"/>
      <c r="O271" s="129">
        <v>450</v>
      </c>
      <c r="P271" s="113"/>
      <c r="Q271" s="113"/>
      <c r="R271" s="113"/>
      <c r="S271" s="113"/>
      <c r="T271" s="113"/>
      <c r="U271" s="113"/>
      <c r="V271" s="113"/>
      <c r="W271" s="113"/>
      <c r="X271" s="113"/>
      <c r="Y271" s="113"/>
      <c r="Z271" s="113"/>
      <c r="AA271" s="113"/>
      <c r="AB271" s="129">
        <v>-600</v>
      </c>
      <c r="AC271" s="129">
        <v>150</v>
      </c>
      <c r="AD271" s="113"/>
      <c r="AE271" s="113"/>
      <c r="AF271" s="129" t="s">
        <v>2710</v>
      </c>
      <c r="AG271" s="109"/>
      <c r="AH271" s="84"/>
    </row>
    <row r="272" ht="15.75" customHeight="1" spans="1:34">
      <c r="A272" s="111">
        <v>45440</v>
      </c>
      <c r="B272" s="112">
        <v>39</v>
      </c>
      <c r="C272" s="113"/>
      <c r="D272" s="112">
        <v>1940</v>
      </c>
      <c r="E272" s="113"/>
      <c r="F272" s="112">
        <v>662</v>
      </c>
      <c r="G272" s="113" t="s">
        <v>6443</v>
      </c>
      <c r="H272" s="115" t="s">
        <v>4307</v>
      </c>
      <c r="I272" s="113"/>
      <c r="J272" s="113"/>
      <c r="K272" s="115" t="s">
        <v>6248</v>
      </c>
      <c r="L272" s="128">
        <v>3500</v>
      </c>
      <c r="M272" s="117"/>
      <c r="N272" s="113"/>
      <c r="O272" s="128">
        <v>2000</v>
      </c>
      <c r="P272" s="113"/>
      <c r="Q272" s="113"/>
      <c r="R272" s="113"/>
      <c r="S272" s="113"/>
      <c r="T272" s="113"/>
      <c r="U272" s="113"/>
      <c r="V272" s="113"/>
      <c r="W272" s="113"/>
      <c r="X272" s="113"/>
      <c r="Y272" s="113"/>
      <c r="Z272" s="113"/>
      <c r="AA272" s="113"/>
      <c r="AB272" s="128">
        <v>-3500</v>
      </c>
      <c r="AC272" s="128">
        <v>1500</v>
      </c>
      <c r="AD272" s="113"/>
      <c r="AE272" s="113"/>
      <c r="AF272" s="129" t="s">
        <v>2710</v>
      </c>
      <c r="AG272" s="109"/>
      <c r="AH272" s="84"/>
    </row>
    <row r="273" ht="15.75" customHeight="1" spans="1:34">
      <c r="A273" s="111">
        <v>45440</v>
      </c>
      <c r="B273" s="112">
        <v>39</v>
      </c>
      <c r="C273" s="113"/>
      <c r="D273" s="112">
        <v>1941</v>
      </c>
      <c r="E273" s="113"/>
      <c r="F273" s="112">
        <v>663</v>
      </c>
      <c r="G273" s="113" t="s">
        <v>6521</v>
      </c>
      <c r="H273" s="115" t="s">
        <v>6252</v>
      </c>
      <c r="I273" s="113"/>
      <c r="J273" s="113"/>
      <c r="K273" s="115" t="s">
        <v>6391</v>
      </c>
      <c r="L273" s="129">
        <v>600</v>
      </c>
      <c r="M273" s="117"/>
      <c r="N273" s="113"/>
      <c r="O273" s="129">
        <v>450</v>
      </c>
      <c r="P273" s="113"/>
      <c r="Q273" s="113"/>
      <c r="R273" s="113"/>
      <c r="S273" s="113"/>
      <c r="T273" s="113"/>
      <c r="U273" s="113"/>
      <c r="V273" s="113"/>
      <c r="W273" s="113"/>
      <c r="X273" s="113"/>
      <c r="Y273" s="113"/>
      <c r="Z273" s="113"/>
      <c r="AA273" s="113"/>
      <c r="AB273" s="129">
        <v>-600</v>
      </c>
      <c r="AC273" s="129">
        <v>150</v>
      </c>
      <c r="AD273" s="113"/>
      <c r="AE273" s="113"/>
      <c r="AF273" s="129" t="s">
        <v>2710</v>
      </c>
      <c r="AG273" s="109"/>
      <c r="AH273" s="84"/>
    </row>
    <row r="274" ht="15.75" customHeight="1" spans="1:34">
      <c r="A274" s="111">
        <v>45440</v>
      </c>
      <c r="B274" s="112">
        <v>39</v>
      </c>
      <c r="C274" s="113"/>
      <c r="D274" s="112">
        <v>1942</v>
      </c>
      <c r="E274" s="113"/>
      <c r="F274" s="112">
        <v>664</v>
      </c>
      <c r="G274" s="113" t="s">
        <v>6522</v>
      </c>
      <c r="H274" s="115" t="s">
        <v>6252</v>
      </c>
      <c r="I274" s="113"/>
      <c r="J274" s="113"/>
      <c r="K274" s="115" t="s">
        <v>6391</v>
      </c>
      <c r="L274" s="129">
        <v>600</v>
      </c>
      <c r="M274" s="117"/>
      <c r="N274" s="113"/>
      <c r="O274" s="129">
        <v>450</v>
      </c>
      <c r="P274" s="113"/>
      <c r="Q274" s="113"/>
      <c r="R274" s="113"/>
      <c r="S274" s="113"/>
      <c r="T274" s="113"/>
      <c r="U274" s="113"/>
      <c r="V274" s="113"/>
      <c r="W274" s="113"/>
      <c r="X274" s="113"/>
      <c r="Y274" s="113"/>
      <c r="Z274" s="113"/>
      <c r="AA274" s="113"/>
      <c r="AB274" s="129">
        <v>-600</v>
      </c>
      <c r="AC274" s="129">
        <v>150</v>
      </c>
      <c r="AD274" s="113"/>
      <c r="AE274" s="113"/>
      <c r="AF274" s="129" t="s">
        <v>2710</v>
      </c>
      <c r="AG274" s="109"/>
      <c r="AH274" s="84"/>
    </row>
    <row r="275" ht="15.75" customHeight="1" spans="1:34">
      <c r="A275" s="111">
        <v>45440</v>
      </c>
      <c r="B275" s="112">
        <v>39</v>
      </c>
      <c r="C275" s="113"/>
      <c r="D275" s="112">
        <v>1943</v>
      </c>
      <c r="E275" s="113"/>
      <c r="F275" s="112">
        <v>665</v>
      </c>
      <c r="G275" s="113" t="s">
        <v>6264</v>
      </c>
      <c r="H275" s="115" t="s">
        <v>6252</v>
      </c>
      <c r="I275" s="113"/>
      <c r="J275" s="113"/>
      <c r="K275" s="115" t="s">
        <v>6248</v>
      </c>
      <c r="L275" s="129">
        <v>600</v>
      </c>
      <c r="M275" s="117"/>
      <c r="N275" s="113"/>
      <c r="O275" s="129">
        <v>450</v>
      </c>
      <c r="P275" s="113"/>
      <c r="Q275" s="113"/>
      <c r="R275" s="113"/>
      <c r="S275" s="113"/>
      <c r="T275" s="113"/>
      <c r="U275" s="113"/>
      <c r="V275" s="113"/>
      <c r="W275" s="113"/>
      <c r="X275" s="113"/>
      <c r="Y275" s="113"/>
      <c r="Z275" s="113"/>
      <c r="AA275" s="113"/>
      <c r="AB275" s="129">
        <v>-600</v>
      </c>
      <c r="AC275" s="129">
        <v>150</v>
      </c>
      <c r="AD275" s="113"/>
      <c r="AE275" s="113"/>
      <c r="AF275" s="129" t="s">
        <v>2710</v>
      </c>
      <c r="AG275" s="109"/>
      <c r="AH275" s="84"/>
    </row>
    <row r="276" ht="15.75" customHeight="1" spans="1:34">
      <c r="A276" s="111">
        <v>45440</v>
      </c>
      <c r="B276" s="112">
        <v>39</v>
      </c>
      <c r="C276" s="113"/>
      <c r="D276" s="112">
        <v>1944</v>
      </c>
      <c r="E276" s="113"/>
      <c r="F276" s="112">
        <v>666</v>
      </c>
      <c r="G276" s="113" t="s">
        <v>6523</v>
      </c>
      <c r="H276" s="115" t="s">
        <v>6252</v>
      </c>
      <c r="I276" s="113"/>
      <c r="J276" s="113"/>
      <c r="K276" s="115" t="s">
        <v>6248</v>
      </c>
      <c r="L276" s="129">
        <v>600</v>
      </c>
      <c r="M276" s="117"/>
      <c r="N276" s="113"/>
      <c r="O276" s="129">
        <v>450</v>
      </c>
      <c r="P276" s="113"/>
      <c r="Q276" s="113"/>
      <c r="R276" s="113"/>
      <c r="S276" s="113"/>
      <c r="T276" s="113"/>
      <c r="U276" s="113"/>
      <c r="V276" s="113"/>
      <c r="W276" s="113"/>
      <c r="X276" s="113"/>
      <c r="Y276" s="113"/>
      <c r="Z276" s="113"/>
      <c r="AA276" s="113"/>
      <c r="AB276" s="129">
        <v>-600</v>
      </c>
      <c r="AC276" s="129">
        <v>150</v>
      </c>
      <c r="AD276" s="113"/>
      <c r="AE276" s="113"/>
      <c r="AF276" s="129" t="s">
        <v>2710</v>
      </c>
      <c r="AG276" s="109"/>
      <c r="AH276" s="84"/>
    </row>
    <row r="277" ht="15.75" customHeight="1" spans="1:34">
      <c r="A277" s="111">
        <v>45440</v>
      </c>
      <c r="B277" s="112">
        <v>39</v>
      </c>
      <c r="C277" s="113"/>
      <c r="D277" s="112">
        <v>1945</v>
      </c>
      <c r="E277" s="113"/>
      <c r="F277" s="112">
        <v>667</v>
      </c>
      <c r="G277" s="113" t="s">
        <v>6524</v>
      </c>
      <c r="H277" s="115" t="s">
        <v>6252</v>
      </c>
      <c r="I277" s="113"/>
      <c r="J277" s="113"/>
      <c r="K277" s="115" t="s">
        <v>6391</v>
      </c>
      <c r="L277" s="129">
        <v>600</v>
      </c>
      <c r="M277" s="117"/>
      <c r="N277" s="113"/>
      <c r="O277" s="129">
        <v>450</v>
      </c>
      <c r="P277" s="113"/>
      <c r="Q277" s="113"/>
      <c r="R277" s="113"/>
      <c r="S277" s="113"/>
      <c r="T277" s="113"/>
      <c r="U277" s="113"/>
      <c r="V277" s="113"/>
      <c r="W277" s="113"/>
      <c r="X277" s="113"/>
      <c r="Y277" s="113"/>
      <c r="Z277" s="113"/>
      <c r="AA277" s="113"/>
      <c r="AB277" s="129">
        <v>-600</v>
      </c>
      <c r="AC277" s="129">
        <v>150</v>
      </c>
      <c r="AD277" s="113"/>
      <c r="AE277" s="113"/>
      <c r="AF277" s="129" t="s">
        <v>2710</v>
      </c>
      <c r="AG277" s="109"/>
      <c r="AH277" s="84"/>
    </row>
    <row r="278" ht="15.75" customHeight="1" spans="1:34">
      <c r="A278" s="111">
        <v>45440</v>
      </c>
      <c r="B278" s="112">
        <v>39</v>
      </c>
      <c r="C278" s="113"/>
      <c r="D278" s="112">
        <v>1946</v>
      </c>
      <c r="E278" s="113"/>
      <c r="F278" s="112">
        <v>669</v>
      </c>
      <c r="G278" s="113" t="s">
        <v>6525</v>
      </c>
      <c r="H278" s="115" t="s">
        <v>6252</v>
      </c>
      <c r="I278" s="113"/>
      <c r="J278" s="113"/>
      <c r="K278" s="115" t="s">
        <v>6391</v>
      </c>
      <c r="L278" s="129">
        <v>600</v>
      </c>
      <c r="M278" s="117"/>
      <c r="N278" s="113"/>
      <c r="O278" s="129">
        <v>450</v>
      </c>
      <c r="P278" s="113"/>
      <c r="Q278" s="113"/>
      <c r="R278" s="113"/>
      <c r="S278" s="113"/>
      <c r="T278" s="113"/>
      <c r="U278" s="113"/>
      <c r="V278" s="113"/>
      <c r="W278" s="113"/>
      <c r="X278" s="113"/>
      <c r="Y278" s="113"/>
      <c r="Z278" s="113"/>
      <c r="AA278" s="113"/>
      <c r="AB278" s="129">
        <v>-600</v>
      </c>
      <c r="AC278" s="129">
        <v>150</v>
      </c>
      <c r="AD278" s="113"/>
      <c r="AE278" s="113"/>
      <c r="AF278" s="129" t="s">
        <v>2710</v>
      </c>
      <c r="AG278" s="109"/>
      <c r="AH278" s="84"/>
    </row>
    <row r="279" ht="15.75" customHeight="1" spans="1:34">
      <c r="A279" s="111">
        <v>45440</v>
      </c>
      <c r="B279" s="112">
        <v>39</v>
      </c>
      <c r="C279" s="113"/>
      <c r="D279" s="112">
        <v>1947</v>
      </c>
      <c r="E279" s="113"/>
      <c r="F279" s="112">
        <v>670</v>
      </c>
      <c r="G279" s="113" t="s">
        <v>6526</v>
      </c>
      <c r="H279" s="115" t="s">
        <v>6252</v>
      </c>
      <c r="I279" s="113"/>
      <c r="J279" s="113"/>
      <c r="K279" s="115" t="s">
        <v>6248</v>
      </c>
      <c r="L279" s="129">
        <v>600</v>
      </c>
      <c r="M279" s="117"/>
      <c r="N279" s="113"/>
      <c r="O279" s="129">
        <v>450</v>
      </c>
      <c r="P279" s="113"/>
      <c r="Q279" s="113"/>
      <c r="R279" s="113"/>
      <c r="S279" s="113"/>
      <c r="T279" s="113"/>
      <c r="U279" s="113"/>
      <c r="V279" s="113"/>
      <c r="W279" s="113"/>
      <c r="X279" s="113"/>
      <c r="Y279" s="113"/>
      <c r="Z279" s="113"/>
      <c r="AA279" s="113"/>
      <c r="AB279" s="129">
        <v>-600</v>
      </c>
      <c r="AC279" s="129">
        <v>150</v>
      </c>
      <c r="AD279" s="113"/>
      <c r="AE279" s="113"/>
      <c r="AF279" s="129" t="s">
        <v>2710</v>
      </c>
      <c r="AG279" s="109"/>
      <c r="AH279" s="84"/>
    </row>
    <row r="280" ht="15.75" customHeight="1" spans="1:34">
      <c r="A280" s="111">
        <v>45440</v>
      </c>
      <c r="B280" s="112">
        <v>39</v>
      </c>
      <c r="C280" s="113"/>
      <c r="D280" s="112">
        <v>1948</v>
      </c>
      <c r="E280" s="113"/>
      <c r="F280" s="112">
        <v>671</v>
      </c>
      <c r="G280" s="113" t="s">
        <v>6527</v>
      </c>
      <c r="H280" s="115" t="s">
        <v>6252</v>
      </c>
      <c r="I280" s="113"/>
      <c r="J280" s="113"/>
      <c r="K280" s="115" t="s">
        <v>6391</v>
      </c>
      <c r="L280" s="129">
        <v>600</v>
      </c>
      <c r="M280" s="117"/>
      <c r="N280" s="113"/>
      <c r="O280" s="129">
        <v>450</v>
      </c>
      <c r="P280" s="113"/>
      <c r="Q280" s="113"/>
      <c r="R280" s="113"/>
      <c r="S280" s="113"/>
      <c r="T280" s="113"/>
      <c r="U280" s="113"/>
      <c r="V280" s="113"/>
      <c r="W280" s="113"/>
      <c r="X280" s="113"/>
      <c r="Y280" s="113"/>
      <c r="Z280" s="113"/>
      <c r="AA280" s="113"/>
      <c r="AB280" s="129">
        <v>-600</v>
      </c>
      <c r="AC280" s="129">
        <v>150</v>
      </c>
      <c r="AD280" s="113"/>
      <c r="AE280" s="113"/>
      <c r="AF280" s="129" t="s">
        <v>2710</v>
      </c>
      <c r="AG280" s="109"/>
      <c r="AH280" s="84"/>
    </row>
    <row r="281" ht="15.75" customHeight="1" spans="1:34">
      <c r="A281" s="111">
        <v>45440</v>
      </c>
      <c r="B281" s="112">
        <v>39</v>
      </c>
      <c r="C281" s="113"/>
      <c r="D281" s="112">
        <v>1949</v>
      </c>
      <c r="E281" s="113"/>
      <c r="F281" s="112">
        <v>672</v>
      </c>
      <c r="G281" s="113" t="s">
        <v>6528</v>
      </c>
      <c r="H281" s="115" t="s">
        <v>6252</v>
      </c>
      <c r="I281" s="113"/>
      <c r="J281" s="113"/>
      <c r="K281" s="115" t="s">
        <v>6248</v>
      </c>
      <c r="L281" s="129">
        <v>600</v>
      </c>
      <c r="M281" s="117"/>
      <c r="N281" s="113"/>
      <c r="O281" s="129">
        <v>450</v>
      </c>
      <c r="P281" s="113"/>
      <c r="Q281" s="113"/>
      <c r="R281" s="113"/>
      <c r="S281" s="113"/>
      <c r="T281" s="113"/>
      <c r="U281" s="113"/>
      <c r="V281" s="113"/>
      <c r="W281" s="113"/>
      <c r="X281" s="113"/>
      <c r="Y281" s="113"/>
      <c r="Z281" s="113"/>
      <c r="AA281" s="113"/>
      <c r="AB281" s="129">
        <v>-600</v>
      </c>
      <c r="AC281" s="129">
        <v>150</v>
      </c>
      <c r="AD281" s="113"/>
      <c r="AE281" s="113"/>
      <c r="AF281" s="129" t="s">
        <v>2710</v>
      </c>
      <c r="AG281" s="109"/>
      <c r="AH281" s="84"/>
    </row>
    <row r="282" ht="15.75" customHeight="1" spans="1:34">
      <c r="A282" s="111">
        <v>45440</v>
      </c>
      <c r="B282" s="112">
        <v>39</v>
      </c>
      <c r="C282" s="113"/>
      <c r="D282" s="112">
        <v>1950</v>
      </c>
      <c r="E282" s="113"/>
      <c r="F282" s="112">
        <v>673</v>
      </c>
      <c r="G282" s="113" t="s">
        <v>6529</v>
      </c>
      <c r="H282" s="115" t="s">
        <v>6252</v>
      </c>
      <c r="I282" s="113"/>
      <c r="J282" s="113"/>
      <c r="K282" s="115" t="s">
        <v>6391</v>
      </c>
      <c r="L282" s="129">
        <v>600</v>
      </c>
      <c r="M282" s="117"/>
      <c r="N282" s="113"/>
      <c r="O282" s="129">
        <v>450</v>
      </c>
      <c r="P282" s="113"/>
      <c r="Q282" s="113"/>
      <c r="R282" s="113"/>
      <c r="S282" s="113"/>
      <c r="T282" s="113"/>
      <c r="U282" s="113"/>
      <c r="V282" s="113"/>
      <c r="W282" s="113"/>
      <c r="X282" s="113"/>
      <c r="Y282" s="113"/>
      <c r="Z282" s="113"/>
      <c r="AA282" s="113"/>
      <c r="AB282" s="129">
        <v>-600</v>
      </c>
      <c r="AC282" s="129">
        <v>150</v>
      </c>
      <c r="AD282" s="113"/>
      <c r="AE282" s="113"/>
      <c r="AF282" s="129" t="s">
        <v>2710</v>
      </c>
      <c r="AG282" s="109"/>
      <c r="AH282" s="84"/>
    </row>
    <row r="283" ht="15.75" customHeight="1" spans="1:34">
      <c r="A283" s="111">
        <v>45440</v>
      </c>
      <c r="B283" s="112">
        <v>40</v>
      </c>
      <c r="C283" s="113"/>
      <c r="D283" s="112">
        <v>1951</v>
      </c>
      <c r="E283" s="113"/>
      <c r="F283" s="112">
        <v>674</v>
      </c>
      <c r="G283" s="113" t="s">
        <v>947</v>
      </c>
      <c r="H283" s="115" t="s">
        <v>6252</v>
      </c>
      <c r="I283" s="113"/>
      <c r="J283" s="113"/>
      <c r="K283" s="115" t="s">
        <v>6248</v>
      </c>
      <c r="L283" s="129">
        <v>600</v>
      </c>
      <c r="M283" s="117"/>
      <c r="N283" s="113"/>
      <c r="O283" s="129">
        <v>450</v>
      </c>
      <c r="P283" s="113"/>
      <c r="Q283" s="113"/>
      <c r="R283" s="113"/>
      <c r="S283" s="113"/>
      <c r="T283" s="113"/>
      <c r="U283" s="113"/>
      <c r="V283" s="113"/>
      <c r="W283" s="113"/>
      <c r="X283" s="113"/>
      <c r="Y283" s="113"/>
      <c r="Z283" s="113"/>
      <c r="AA283" s="113"/>
      <c r="AB283" s="129">
        <v>-600</v>
      </c>
      <c r="AC283" s="129">
        <v>150</v>
      </c>
      <c r="AD283" s="113"/>
      <c r="AE283" s="113"/>
      <c r="AF283" s="129" t="s">
        <v>2710</v>
      </c>
      <c r="AG283" s="109"/>
      <c r="AH283" s="84"/>
    </row>
    <row r="284" ht="15.75" customHeight="1" spans="1:34">
      <c r="A284" s="111">
        <v>45440</v>
      </c>
      <c r="B284" s="112">
        <v>40</v>
      </c>
      <c r="C284" s="113"/>
      <c r="D284" s="112">
        <v>1952</v>
      </c>
      <c r="E284" s="113"/>
      <c r="F284" s="112">
        <v>679</v>
      </c>
      <c r="G284" s="113" t="s">
        <v>6530</v>
      </c>
      <c r="H284" s="115" t="s">
        <v>6252</v>
      </c>
      <c r="I284" s="113"/>
      <c r="J284" s="113"/>
      <c r="K284" s="115" t="s">
        <v>6248</v>
      </c>
      <c r="L284" s="129">
        <v>600</v>
      </c>
      <c r="M284" s="117"/>
      <c r="N284" s="113"/>
      <c r="O284" s="129">
        <v>450</v>
      </c>
      <c r="P284" s="113"/>
      <c r="Q284" s="113"/>
      <c r="R284" s="113"/>
      <c r="S284" s="113"/>
      <c r="T284" s="113"/>
      <c r="U284" s="113"/>
      <c r="V284" s="113"/>
      <c r="W284" s="113"/>
      <c r="X284" s="113"/>
      <c r="Y284" s="113"/>
      <c r="Z284" s="113"/>
      <c r="AA284" s="113"/>
      <c r="AB284" s="129">
        <v>-600</v>
      </c>
      <c r="AC284" s="129">
        <v>150</v>
      </c>
      <c r="AD284" s="113"/>
      <c r="AE284" s="113"/>
      <c r="AF284" s="129" t="s">
        <v>2710</v>
      </c>
      <c r="AG284" s="109"/>
      <c r="AH284" s="84"/>
    </row>
    <row r="285" ht="15.75" customHeight="1" spans="1:34">
      <c r="A285" s="111">
        <v>45440</v>
      </c>
      <c r="B285" s="112">
        <v>40</v>
      </c>
      <c r="C285" s="113"/>
      <c r="D285" s="112">
        <v>1953</v>
      </c>
      <c r="E285" s="113"/>
      <c r="F285" s="112">
        <v>680</v>
      </c>
      <c r="G285" s="113" t="s">
        <v>6531</v>
      </c>
      <c r="H285" s="115" t="s">
        <v>6252</v>
      </c>
      <c r="I285" s="113"/>
      <c r="J285" s="113"/>
      <c r="K285" s="115" t="s">
        <v>6248</v>
      </c>
      <c r="L285" s="129">
        <v>600</v>
      </c>
      <c r="M285" s="117"/>
      <c r="N285" s="113"/>
      <c r="O285" s="129">
        <v>450</v>
      </c>
      <c r="P285" s="113"/>
      <c r="Q285" s="113"/>
      <c r="R285" s="113"/>
      <c r="S285" s="113"/>
      <c r="T285" s="113"/>
      <c r="U285" s="113"/>
      <c r="V285" s="113"/>
      <c r="W285" s="113"/>
      <c r="X285" s="113"/>
      <c r="Y285" s="113"/>
      <c r="Z285" s="113"/>
      <c r="AA285" s="113"/>
      <c r="AB285" s="129">
        <v>-600</v>
      </c>
      <c r="AC285" s="129">
        <v>150</v>
      </c>
      <c r="AD285" s="113"/>
      <c r="AE285" s="113"/>
      <c r="AF285" s="129" t="s">
        <v>2710</v>
      </c>
      <c r="AG285" s="109"/>
      <c r="AH285" s="84"/>
    </row>
    <row r="286" ht="15.75" customHeight="1" spans="1:34">
      <c r="A286" s="111">
        <v>45440</v>
      </c>
      <c r="B286" s="112">
        <v>40</v>
      </c>
      <c r="C286" s="113"/>
      <c r="D286" s="112">
        <v>1954</v>
      </c>
      <c r="E286" s="113"/>
      <c r="F286" s="112">
        <v>681</v>
      </c>
      <c r="G286" s="113" t="s">
        <v>6532</v>
      </c>
      <c r="H286" s="115" t="s">
        <v>6252</v>
      </c>
      <c r="I286" s="113"/>
      <c r="J286" s="113"/>
      <c r="K286" s="115" t="s">
        <v>6391</v>
      </c>
      <c r="L286" s="129">
        <v>600</v>
      </c>
      <c r="M286" s="117"/>
      <c r="N286" s="113"/>
      <c r="O286" s="129">
        <v>450</v>
      </c>
      <c r="P286" s="113"/>
      <c r="Q286" s="113"/>
      <c r="R286" s="113"/>
      <c r="S286" s="113"/>
      <c r="T286" s="113"/>
      <c r="U286" s="113"/>
      <c r="V286" s="113"/>
      <c r="W286" s="113"/>
      <c r="X286" s="113"/>
      <c r="Y286" s="113"/>
      <c r="Z286" s="113"/>
      <c r="AA286" s="113"/>
      <c r="AB286" s="129">
        <v>-600</v>
      </c>
      <c r="AC286" s="129">
        <v>150</v>
      </c>
      <c r="AD286" s="113"/>
      <c r="AE286" s="113"/>
      <c r="AF286" s="129" t="s">
        <v>2710</v>
      </c>
      <c r="AG286" s="109"/>
      <c r="AH286" s="84"/>
    </row>
    <row r="287" ht="15.75" customHeight="1" spans="1:34">
      <c r="A287" s="111">
        <v>45440</v>
      </c>
      <c r="B287" s="112">
        <v>40</v>
      </c>
      <c r="C287" s="113"/>
      <c r="D287" s="112">
        <v>1955</v>
      </c>
      <c r="E287" s="113"/>
      <c r="F287" s="112">
        <v>682</v>
      </c>
      <c r="G287" s="113" t="s">
        <v>6533</v>
      </c>
      <c r="H287" s="115" t="s">
        <v>6252</v>
      </c>
      <c r="I287" s="113"/>
      <c r="J287" s="113"/>
      <c r="K287" s="115" t="s">
        <v>6248</v>
      </c>
      <c r="L287" s="129">
        <v>600</v>
      </c>
      <c r="M287" s="117"/>
      <c r="N287" s="113"/>
      <c r="O287" s="129">
        <v>450</v>
      </c>
      <c r="P287" s="113"/>
      <c r="Q287" s="113"/>
      <c r="R287" s="113"/>
      <c r="S287" s="113"/>
      <c r="T287" s="113"/>
      <c r="U287" s="113"/>
      <c r="V287" s="113"/>
      <c r="W287" s="113"/>
      <c r="X287" s="113"/>
      <c r="Y287" s="113"/>
      <c r="Z287" s="113"/>
      <c r="AA287" s="113"/>
      <c r="AB287" s="129">
        <v>-600</v>
      </c>
      <c r="AC287" s="129">
        <v>150</v>
      </c>
      <c r="AD287" s="113"/>
      <c r="AE287" s="113"/>
      <c r="AF287" s="129" t="s">
        <v>2710</v>
      </c>
      <c r="AG287" s="109"/>
      <c r="AH287" s="84"/>
    </row>
    <row r="288" ht="15.75" customHeight="1" spans="1:34">
      <c r="A288" s="111">
        <v>45440</v>
      </c>
      <c r="B288" s="112">
        <v>40</v>
      </c>
      <c r="C288" s="113"/>
      <c r="D288" s="112">
        <v>1956</v>
      </c>
      <c r="E288" s="113"/>
      <c r="F288" s="112">
        <v>683</v>
      </c>
      <c r="G288" s="113" t="s">
        <v>6367</v>
      </c>
      <c r="H288" s="115" t="s">
        <v>6252</v>
      </c>
      <c r="I288" s="113"/>
      <c r="J288" s="113"/>
      <c r="K288" s="115" t="s">
        <v>6248</v>
      </c>
      <c r="L288" s="129">
        <v>600</v>
      </c>
      <c r="M288" s="117"/>
      <c r="N288" s="113"/>
      <c r="O288" s="129">
        <v>450</v>
      </c>
      <c r="P288" s="113"/>
      <c r="Q288" s="113"/>
      <c r="R288" s="113"/>
      <c r="S288" s="113"/>
      <c r="T288" s="113"/>
      <c r="U288" s="113"/>
      <c r="V288" s="113"/>
      <c r="W288" s="113"/>
      <c r="X288" s="113"/>
      <c r="Y288" s="113"/>
      <c r="Z288" s="113"/>
      <c r="AA288" s="113"/>
      <c r="AB288" s="129">
        <v>-600</v>
      </c>
      <c r="AC288" s="129">
        <v>150</v>
      </c>
      <c r="AD288" s="113"/>
      <c r="AE288" s="113"/>
      <c r="AF288" s="129" t="s">
        <v>2710</v>
      </c>
      <c r="AG288" s="109"/>
      <c r="AH288" s="84"/>
    </row>
    <row r="289" ht="15.75" customHeight="1" spans="1:34">
      <c r="A289" s="111">
        <v>45440</v>
      </c>
      <c r="B289" s="112">
        <v>40</v>
      </c>
      <c r="C289" s="113"/>
      <c r="D289" s="112">
        <v>1957</v>
      </c>
      <c r="E289" s="113"/>
      <c r="F289" s="112">
        <v>684</v>
      </c>
      <c r="G289" s="113" t="s">
        <v>6534</v>
      </c>
      <c r="H289" s="115" t="s">
        <v>6252</v>
      </c>
      <c r="I289" s="113"/>
      <c r="J289" s="113"/>
      <c r="K289" s="115" t="s">
        <v>6248</v>
      </c>
      <c r="L289" s="129">
        <v>600</v>
      </c>
      <c r="M289" s="117"/>
      <c r="N289" s="113"/>
      <c r="O289" s="129">
        <v>450</v>
      </c>
      <c r="P289" s="113"/>
      <c r="Q289" s="113"/>
      <c r="R289" s="113"/>
      <c r="S289" s="113"/>
      <c r="T289" s="113"/>
      <c r="U289" s="113"/>
      <c r="V289" s="113"/>
      <c r="W289" s="113"/>
      <c r="X289" s="113"/>
      <c r="Y289" s="113"/>
      <c r="Z289" s="113"/>
      <c r="AA289" s="113"/>
      <c r="AB289" s="129">
        <v>-600</v>
      </c>
      <c r="AC289" s="129">
        <v>150</v>
      </c>
      <c r="AD289" s="113"/>
      <c r="AE289" s="113"/>
      <c r="AF289" s="129" t="s">
        <v>2710</v>
      </c>
      <c r="AG289" s="109"/>
      <c r="AH289" s="84"/>
    </row>
    <row r="290" ht="15.75" customHeight="1" spans="1:34">
      <c r="A290" s="111">
        <v>45440</v>
      </c>
      <c r="B290" s="112">
        <v>40</v>
      </c>
      <c r="C290" s="113"/>
      <c r="D290" s="112">
        <v>1958</v>
      </c>
      <c r="E290" s="113"/>
      <c r="F290" s="112">
        <v>685</v>
      </c>
      <c r="G290" s="113" t="s">
        <v>6535</v>
      </c>
      <c r="H290" s="115" t="s">
        <v>6252</v>
      </c>
      <c r="I290" s="113"/>
      <c r="J290" s="113"/>
      <c r="K290" s="115" t="s">
        <v>6280</v>
      </c>
      <c r="L290" s="129">
        <v>600</v>
      </c>
      <c r="M290" s="117"/>
      <c r="N290" s="113"/>
      <c r="O290" s="129">
        <v>450</v>
      </c>
      <c r="P290" s="113"/>
      <c r="Q290" s="113"/>
      <c r="R290" s="113"/>
      <c r="S290" s="113"/>
      <c r="T290" s="113"/>
      <c r="U290" s="113"/>
      <c r="V290" s="113"/>
      <c r="W290" s="113"/>
      <c r="X290" s="113"/>
      <c r="Y290" s="113"/>
      <c r="Z290" s="113"/>
      <c r="AA290" s="113"/>
      <c r="AB290" s="129">
        <v>-600</v>
      </c>
      <c r="AC290" s="129">
        <v>150</v>
      </c>
      <c r="AD290" s="113"/>
      <c r="AE290" s="113"/>
      <c r="AF290" s="129" t="s">
        <v>2710</v>
      </c>
      <c r="AG290" s="109"/>
      <c r="AH290" s="84"/>
    </row>
    <row r="291" ht="15.75" customHeight="1" spans="1:34">
      <c r="A291" s="111">
        <v>45440</v>
      </c>
      <c r="B291" s="112">
        <v>40</v>
      </c>
      <c r="C291" s="113"/>
      <c r="D291" s="112">
        <v>1959</v>
      </c>
      <c r="E291" s="113"/>
      <c r="F291" s="112">
        <v>687</v>
      </c>
      <c r="G291" s="113" t="s">
        <v>6442</v>
      </c>
      <c r="H291" s="115" t="s">
        <v>6252</v>
      </c>
      <c r="I291" s="113"/>
      <c r="J291" s="113"/>
      <c r="K291" s="115" t="s">
        <v>6248</v>
      </c>
      <c r="L291" s="129">
        <v>600</v>
      </c>
      <c r="M291" s="117"/>
      <c r="N291" s="113"/>
      <c r="O291" s="129">
        <v>450</v>
      </c>
      <c r="P291" s="113"/>
      <c r="Q291" s="113"/>
      <c r="R291" s="113"/>
      <c r="S291" s="113"/>
      <c r="T291" s="113"/>
      <c r="U291" s="113"/>
      <c r="V291" s="113"/>
      <c r="W291" s="113"/>
      <c r="X291" s="113"/>
      <c r="Y291" s="113"/>
      <c r="Z291" s="113"/>
      <c r="AA291" s="113"/>
      <c r="AB291" s="129">
        <v>-600</v>
      </c>
      <c r="AC291" s="129">
        <v>150</v>
      </c>
      <c r="AD291" s="113"/>
      <c r="AE291" s="113"/>
      <c r="AF291" s="129" t="s">
        <v>2710</v>
      </c>
      <c r="AG291" s="109"/>
      <c r="AH291" s="84"/>
    </row>
    <row r="292" ht="15.75" customHeight="1" spans="1:34">
      <c r="A292" s="111">
        <v>45440</v>
      </c>
      <c r="B292" s="112">
        <v>40</v>
      </c>
      <c r="C292" s="113"/>
      <c r="D292" s="112">
        <v>1960</v>
      </c>
      <c r="E292" s="113"/>
      <c r="F292" s="112">
        <v>688</v>
      </c>
      <c r="G292" s="113" t="s">
        <v>6536</v>
      </c>
      <c r="H292" s="115" t="s">
        <v>6252</v>
      </c>
      <c r="I292" s="113"/>
      <c r="J292" s="113"/>
      <c r="K292" s="115" t="s">
        <v>6248</v>
      </c>
      <c r="L292" s="129">
        <v>600</v>
      </c>
      <c r="M292" s="117"/>
      <c r="N292" s="113"/>
      <c r="O292" s="129">
        <v>450</v>
      </c>
      <c r="P292" s="113"/>
      <c r="Q292" s="113"/>
      <c r="R292" s="113"/>
      <c r="S292" s="113"/>
      <c r="T292" s="113"/>
      <c r="U292" s="113"/>
      <c r="V292" s="113"/>
      <c r="W292" s="113"/>
      <c r="X292" s="113"/>
      <c r="Y292" s="113"/>
      <c r="Z292" s="113"/>
      <c r="AA292" s="113"/>
      <c r="AB292" s="129">
        <v>-600</v>
      </c>
      <c r="AC292" s="129">
        <v>150</v>
      </c>
      <c r="AD292" s="113"/>
      <c r="AE292" s="113"/>
      <c r="AF292" s="129" t="s">
        <v>2710</v>
      </c>
      <c r="AG292" s="109"/>
      <c r="AH292" s="84"/>
    </row>
    <row r="293" ht="15.75" customHeight="1" spans="1:34">
      <c r="A293" s="111">
        <v>45440</v>
      </c>
      <c r="B293" s="112">
        <v>40</v>
      </c>
      <c r="C293" s="113"/>
      <c r="D293" s="112">
        <v>1961</v>
      </c>
      <c r="E293" s="113"/>
      <c r="F293" s="112">
        <v>689</v>
      </c>
      <c r="G293" s="113" t="s">
        <v>6537</v>
      </c>
      <c r="H293" s="115" t="s">
        <v>6252</v>
      </c>
      <c r="I293" s="113"/>
      <c r="J293" s="113"/>
      <c r="K293" s="115" t="s">
        <v>6248</v>
      </c>
      <c r="L293" s="129">
        <v>600</v>
      </c>
      <c r="M293" s="117"/>
      <c r="N293" s="113"/>
      <c r="O293" s="129">
        <v>450</v>
      </c>
      <c r="P293" s="113"/>
      <c r="Q293" s="113"/>
      <c r="R293" s="113"/>
      <c r="S293" s="113"/>
      <c r="T293" s="113"/>
      <c r="U293" s="113"/>
      <c r="V293" s="113"/>
      <c r="W293" s="113"/>
      <c r="X293" s="113"/>
      <c r="Y293" s="113"/>
      <c r="Z293" s="113"/>
      <c r="AA293" s="113"/>
      <c r="AB293" s="129">
        <v>-600</v>
      </c>
      <c r="AC293" s="129">
        <v>150</v>
      </c>
      <c r="AD293" s="113"/>
      <c r="AE293" s="113"/>
      <c r="AF293" s="129" t="s">
        <v>2710</v>
      </c>
      <c r="AG293" s="109"/>
      <c r="AH293" s="84"/>
    </row>
    <row r="294" ht="15.75" customHeight="1" spans="1:34">
      <c r="A294" s="111">
        <v>45440</v>
      </c>
      <c r="B294" s="112">
        <v>40</v>
      </c>
      <c r="C294" s="113"/>
      <c r="D294" s="112">
        <v>1962</v>
      </c>
      <c r="E294" s="113"/>
      <c r="F294" s="112">
        <v>690</v>
      </c>
      <c r="G294" s="113" t="s">
        <v>6538</v>
      </c>
      <c r="H294" s="115" t="s">
        <v>6252</v>
      </c>
      <c r="I294" s="113"/>
      <c r="J294" s="113"/>
      <c r="K294" s="115" t="s">
        <v>6339</v>
      </c>
      <c r="L294" s="129">
        <v>600</v>
      </c>
      <c r="M294" s="117"/>
      <c r="N294" s="113"/>
      <c r="O294" s="129">
        <v>450</v>
      </c>
      <c r="P294" s="113"/>
      <c r="Q294" s="113"/>
      <c r="R294" s="113"/>
      <c r="S294" s="113"/>
      <c r="T294" s="113"/>
      <c r="U294" s="113"/>
      <c r="V294" s="113"/>
      <c r="W294" s="113"/>
      <c r="X294" s="113"/>
      <c r="Y294" s="113"/>
      <c r="Z294" s="113"/>
      <c r="AA294" s="113"/>
      <c r="AB294" s="129">
        <v>-600</v>
      </c>
      <c r="AC294" s="129">
        <v>150</v>
      </c>
      <c r="AD294" s="113"/>
      <c r="AE294" s="113"/>
      <c r="AF294" s="129" t="s">
        <v>2710</v>
      </c>
      <c r="AG294" s="109"/>
      <c r="AH294" s="84"/>
    </row>
    <row r="295" ht="15.75" customHeight="1" spans="1:34">
      <c r="A295" s="111">
        <v>45440</v>
      </c>
      <c r="B295" s="112">
        <v>40</v>
      </c>
      <c r="C295" s="113"/>
      <c r="D295" s="112">
        <v>1963</v>
      </c>
      <c r="E295" s="113"/>
      <c r="F295" s="112">
        <v>691</v>
      </c>
      <c r="G295" s="113" t="s">
        <v>6539</v>
      </c>
      <c r="H295" s="115" t="s">
        <v>6252</v>
      </c>
      <c r="I295" s="113"/>
      <c r="J295" s="113"/>
      <c r="K295" s="115" t="s">
        <v>6339</v>
      </c>
      <c r="L295" s="129">
        <v>600</v>
      </c>
      <c r="M295" s="117"/>
      <c r="N295" s="113"/>
      <c r="O295" s="129">
        <v>450</v>
      </c>
      <c r="P295" s="113"/>
      <c r="Q295" s="113"/>
      <c r="R295" s="113"/>
      <c r="S295" s="113"/>
      <c r="T295" s="113"/>
      <c r="U295" s="113"/>
      <c r="V295" s="113"/>
      <c r="W295" s="113"/>
      <c r="X295" s="113"/>
      <c r="Y295" s="113"/>
      <c r="Z295" s="113"/>
      <c r="AA295" s="113"/>
      <c r="AB295" s="129">
        <v>-600</v>
      </c>
      <c r="AC295" s="129">
        <v>150</v>
      </c>
      <c r="AD295" s="113"/>
      <c r="AE295" s="113"/>
      <c r="AF295" s="129" t="s">
        <v>2710</v>
      </c>
      <c r="AG295" s="109"/>
      <c r="AH295" s="84"/>
    </row>
    <row r="296" ht="15.75" customHeight="1" spans="1:34">
      <c r="A296" s="111">
        <v>45440</v>
      </c>
      <c r="B296" s="112">
        <v>40</v>
      </c>
      <c r="C296" s="113"/>
      <c r="D296" s="112">
        <v>1964</v>
      </c>
      <c r="E296" s="113"/>
      <c r="F296" s="112">
        <v>692</v>
      </c>
      <c r="G296" s="113" t="s">
        <v>6540</v>
      </c>
      <c r="H296" s="115" t="s">
        <v>6344</v>
      </c>
      <c r="I296" s="113"/>
      <c r="J296" s="113"/>
      <c r="K296" s="115" t="s">
        <v>6339</v>
      </c>
      <c r="L296" s="128">
        <v>1200</v>
      </c>
      <c r="M296" s="117"/>
      <c r="N296" s="113"/>
      <c r="O296" s="129">
        <v>900</v>
      </c>
      <c r="P296" s="113"/>
      <c r="Q296" s="113"/>
      <c r="R296" s="113"/>
      <c r="S296" s="113"/>
      <c r="T296" s="113"/>
      <c r="U296" s="113"/>
      <c r="V296" s="113"/>
      <c r="W296" s="113"/>
      <c r="X296" s="113"/>
      <c r="Y296" s="113"/>
      <c r="Z296" s="113"/>
      <c r="AA296" s="113"/>
      <c r="AB296" s="128">
        <v>-1200</v>
      </c>
      <c r="AC296" s="129">
        <v>300</v>
      </c>
      <c r="AD296" s="113"/>
      <c r="AE296" s="113"/>
      <c r="AF296" s="129" t="s">
        <v>2710</v>
      </c>
      <c r="AG296" s="109"/>
      <c r="AH296" s="84"/>
    </row>
    <row r="297" ht="15.75" customHeight="1" spans="1:34">
      <c r="A297" s="111">
        <v>45440</v>
      </c>
      <c r="B297" s="112">
        <v>40</v>
      </c>
      <c r="C297" s="113"/>
      <c r="D297" s="112">
        <v>1965</v>
      </c>
      <c r="E297" s="113"/>
      <c r="F297" s="112">
        <v>693</v>
      </c>
      <c r="G297" s="113" t="s">
        <v>6541</v>
      </c>
      <c r="H297" s="116" t="s">
        <v>6305</v>
      </c>
      <c r="I297" s="113"/>
      <c r="J297" s="113"/>
      <c r="K297" s="115" t="s">
        <v>6339</v>
      </c>
      <c r="L297" s="129">
        <v>350</v>
      </c>
      <c r="M297" s="117"/>
      <c r="N297" s="113"/>
      <c r="O297" s="129">
        <v>300</v>
      </c>
      <c r="P297" s="113"/>
      <c r="Q297" s="113"/>
      <c r="R297" s="113"/>
      <c r="S297" s="113"/>
      <c r="T297" s="113"/>
      <c r="U297" s="113"/>
      <c r="V297" s="113"/>
      <c r="W297" s="113"/>
      <c r="X297" s="113"/>
      <c r="Y297" s="113"/>
      <c r="Z297" s="113"/>
      <c r="AA297" s="113"/>
      <c r="AB297" s="129">
        <v>-350</v>
      </c>
      <c r="AC297" s="129">
        <v>50</v>
      </c>
      <c r="AD297" s="113"/>
      <c r="AE297" s="113"/>
      <c r="AF297" s="129" t="s">
        <v>2710</v>
      </c>
      <c r="AG297" s="109"/>
      <c r="AH297" s="84"/>
    </row>
    <row r="298" ht="15.75" customHeight="1" spans="1:34">
      <c r="A298" s="111">
        <v>45440</v>
      </c>
      <c r="B298" s="112">
        <v>40</v>
      </c>
      <c r="C298" s="113"/>
      <c r="D298" s="112">
        <v>1966</v>
      </c>
      <c r="E298" s="113"/>
      <c r="F298" s="112">
        <v>694</v>
      </c>
      <c r="G298" s="113" t="s">
        <v>6542</v>
      </c>
      <c r="H298" s="116" t="s">
        <v>6305</v>
      </c>
      <c r="I298" s="113"/>
      <c r="J298" s="113"/>
      <c r="K298" s="115" t="s">
        <v>6339</v>
      </c>
      <c r="L298" s="129">
        <v>350</v>
      </c>
      <c r="M298" s="117"/>
      <c r="N298" s="113"/>
      <c r="O298" s="129">
        <v>300</v>
      </c>
      <c r="P298" s="113"/>
      <c r="Q298" s="113"/>
      <c r="R298" s="113"/>
      <c r="S298" s="113"/>
      <c r="T298" s="113"/>
      <c r="U298" s="113"/>
      <c r="V298" s="113"/>
      <c r="W298" s="113"/>
      <c r="X298" s="113"/>
      <c r="Y298" s="113"/>
      <c r="Z298" s="113"/>
      <c r="AA298" s="113"/>
      <c r="AB298" s="129">
        <v>-350</v>
      </c>
      <c r="AC298" s="129">
        <v>50</v>
      </c>
      <c r="AD298" s="113"/>
      <c r="AE298" s="113"/>
      <c r="AF298" s="129" t="s">
        <v>2710</v>
      </c>
      <c r="AG298" s="109"/>
      <c r="AH298" s="84"/>
    </row>
    <row r="299" ht="15.75" customHeight="1" spans="1:34">
      <c r="A299" s="111">
        <v>45440</v>
      </c>
      <c r="B299" s="112">
        <v>40</v>
      </c>
      <c r="C299" s="113"/>
      <c r="D299" s="112">
        <v>1967</v>
      </c>
      <c r="E299" s="113"/>
      <c r="F299" s="112">
        <v>132</v>
      </c>
      <c r="G299" s="113" t="s">
        <v>6543</v>
      </c>
      <c r="H299" s="116" t="s">
        <v>6279</v>
      </c>
      <c r="I299" s="113"/>
      <c r="J299" s="113"/>
      <c r="K299" s="115" t="s">
        <v>6544</v>
      </c>
      <c r="L299" s="128">
        <v>99750</v>
      </c>
      <c r="M299" s="117"/>
      <c r="N299" s="113"/>
      <c r="O299" s="128">
        <v>99750</v>
      </c>
      <c r="P299" s="113"/>
      <c r="Q299" s="113"/>
      <c r="R299" s="113"/>
      <c r="S299" s="113"/>
      <c r="T299" s="113"/>
      <c r="U299" s="113"/>
      <c r="V299" s="113"/>
      <c r="W299" s="113"/>
      <c r="X299" s="113"/>
      <c r="Y299" s="113"/>
      <c r="Z299" s="113"/>
      <c r="AA299" s="113"/>
      <c r="AB299" s="128">
        <v>-99750</v>
      </c>
      <c r="AC299" s="113"/>
      <c r="AD299" s="113"/>
      <c r="AE299" s="113"/>
      <c r="AF299" s="129" t="s">
        <v>2710</v>
      </c>
      <c r="AG299" s="109"/>
      <c r="AH299" s="84"/>
    </row>
    <row r="300" ht="15.75" customHeight="1" spans="1:34">
      <c r="A300" s="111">
        <v>45440</v>
      </c>
      <c r="B300" s="112">
        <v>40</v>
      </c>
      <c r="C300" s="113"/>
      <c r="D300" s="112">
        <v>1968</v>
      </c>
      <c r="E300" s="113"/>
      <c r="F300" s="112">
        <v>695</v>
      </c>
      <c r="G300" s="113" t="s">
        <v>6545</v>
      </c>
      <c r="H300" s="116" t="s">
        <v>6305</v>
      </c>
      <c r="I300" s="113"/>
      <c r="J300" s="113"/>
      <c r="K300" s="115" t="s">
        <v>6544</v>
      </c>
      <c r="L300" s="129">
        <v>350</v>
      </c>
      <c r="M300" s="117"/>
      <c r="N300" s="113"/>
      <c r="O300" s="129">
        <v>300</v>
      </c>
      <c r="P300" s="113"/>
      <c r="Q300" s="113"/>
      <c r="R300" s="113"/>
      <c r="S300" s="113"/>
      <c r="T300" s="113"/>
      <c r="U300" s="113"/>
      <c r="V300" s="113"/>
      <c r="W300" s="113"/>
      <c r="X300" s="113"/>
      <c r="Y300" s="113"/>
      <c r="Z300" s="113"/>
      <c r="AA300" s="113"/>
      <c r="AB300" s="129">
        <v>-350</v>
      </c>
      <c r="AC300" s="129">
        <v>50</v>
      </c>
      <c r="AD300" s="113"/>
      <c r="AE300" s="113"/>
      <c r="AF300" s="129" t="s">
        <v>2710</v>
      </c>
      <c r="AG300" s="109"/>
      <c r="AH300" s="84"/>
    </row>
    <row r="301" ht="15.75" customHeight="1" spans="1:34">
      <c r="A301" s="111">
        <v>45440</v>
      </c>
      <c r="B301" s="112">
        <v>40</v>
      </c>
      <c r="C301" s="113"/>
      <c r="D301" s="112">
        <v>1969</v>
      </c>
      <c r="E301" s="113"/>
      <c r="F301" s="112">
        <v>696</v>
      </c>
      <c r="G301" s="113" t="s">
        <v>6546</v>
      </c>
      <c r="H301" s="116" t="s">
        <v>6305</v>
      </c>
      <c r="I301" s="113"/>
      <c r="J301" s="113"/>
      <c r="K301" s="115" t="s">
        <v>6544</v>
      </c>
      <c r="L301" s="129">
        <v>350</v>
      </c>
      <c r="M301" s="117"/>
      <c r="N301" s="113"/>
      <c r="O301" s="129">
        <v>300</v>
      </c>
      <c r="P301" s="113"/>
      <c r="Q301" s="113"/>
      <c r="R301" s="113"/>
      <c r="S301" s="113"/>
      <c r="T301" s="113"/>
      <c r="U301" s="113"/>
      <c r="V301" s="113"/>
      <c r="W301" s="113"/>
      <c r="X301" s="113"/>
      <c r="Y301" s="113"/>
      <c r="Z301" s="113"/>
      <c r="AA301" s="113"/>
      <c r="AB301" s="129">
        <v>-350</v>
      </c>
      <c r="AC301" s="129">
        <v>50</v>
      </c>
      <c r="AD301" s="113"/>
      <c r="AE301" s="113"/>
      <c r="AF301" s="129" t="s">
        <v>2710</v>
      </c>
      <c r="AG301" s="109"/>
      <c r="AH301" s="84"/>
    </row>
    <row r="302" ht="15.75" customHeight="1" spans="1:34">
      <c r="A302" s="111">
        <v>45440</v>
      </c>
      <c r="B302" s="112">
        <v>40</v>
      </c>
      <c r="C302" s="113"/>
      <c r="D302" s="112">
        <v>1970</v>
      </c>
      <c r="E302" s="113"/>
      <c r="F302" s="112">
        <v>697</v>
      </c>
      <c r="G302" s="113" t="s">
        <v>6547</v>
      </c>
      <c r="H302" s="115" t="s">
        <v>6252</v>
      </c>
      <c r="I302" s="113"/>
      <c r="J302" s="113"/>
      <c r="K302" s="115" t="s">
        <v>6544</v>
      </c>
      <c r="L302" s="129">
        <v>600</v>
      </c>
      <c r="M302" s="117"/>
      <c r="N302" s="113"/>
      <c r="O302" s="129">
        <v>450</v>
      </c>
      <c r="P302" s="113"/>
      <c r="Q302" s="113"/>
      <c r="R302" s="113"/>
      <c r="S302" s="113"/>
      <c r="T302" s="113"/>
      <c r="U302" s="113"/>
      <c r="V302" s="113"/>
      <c r="W302" s="113"/>
      <c r="X302" s="113"/>
      <c r="Y302" s="113"/>
      <c r="Z302" s="113"/>
      <c r="AA302" s="113"/>
      <c r="AB302" s="129">
        <v>-600</v>
      </c>
      <c r="AC302" s="129">
        <v>150</v>
      </c>
      <c r="AD302" s="113"/>
      <c r="AE302" s="113"/>
      <c r="AF302" s="129" t="s">
        <v>2710</v>
      </c>
      <c r="AG302" s="109"/>
      <c r="AH302" s="84"/>
    </row>
    <row r="303" ht="15.75" customHeight="1" spans="1:34">
      <c r="A303" s="111">
        <v>45440</v>
      </c>
      <c r="B303" s="112">
        <v>40</v>
      </c>
      <c r="C303" s="113"/>
      <c r="D303" s="112">
        <v>1971</v>
      </c>
      <c r="E303" s="113"/>
      <c r="F303" s="112">
        <v>698</v>
      </c>
      <c r="G303" s="113" t="s">
        <v>6548</v>
      </c>
      <c r="H303" s="115" t="s">
        <v>6252</v>
      </c>
      <c r="I303" s="113"/>
      <c r="J303" s="113"/>
      <c r="K303" s="115" t="s">
        <v>6544</v>
      </c>
      <c r="L303" s="129">
        <v>600</v>
      </c>
      <c r="M303" s="117"/>
      <c r="N303" s="113"/>
      <c r="O303" s="129">
        <v>450</v>
      </c>
      <c r="P303" s="113"/>
      <c r="Q303" s="113"/>
      <c r="R303" s="113"/>
      <c r="S303" s="113"/>
      <c r="T303" s="113"/>
      <c r="U303" s="113"/>
      <c r="V303" s="113"/>
      <c r="W303" s="113"/>
      <c r="X303" s="113"/>
      <c r="Y303" s="113"/>
      <c r="Z303" s="113"/>
      <c r="AA303" s="113"/>
      <c r="AB303" s="129">
        <v>-600</v>
      </c>
      <c r="AC303" s="129">
        <v>150</v>
      </c>
      <c r="AD303" s="113"/>
      <c r="AE303" s="113"/>
      <c r="AF303" s="129" t="s">
        <v>2710</v>
      </c>
      <c r="AG303" s="109"/>
      <c r="AH303" s="84"/>
    </row>
    <row r="304" ht="15.75" customHeight="1" spans="1:34">
      <c r="A304" s="111">
        <v>45440</v>
      </c>
      <c r="B304" s="112">
        <v>40</v>
      </c>
      <c r="C304" s="113"/>
      <c r="D304" s="112">
        <v>1972</v>
      </c>
      <c r="E304" s="113"/>
      <c r="F304" s="112">
        <v>699</v>
      </c>
      <c r="G304" s="113" t="s">
        <v>6549</v>
      </c>
      <c r="H304" s="115" t="s">
        <v>6252</v>
      </c>
      <c r="I304" s="113"/>
      <c r="J304" s="113"/>
      <c r="K304" s="115" t="s">
        <v>6544</v>
      </c>
      <c r="L304" s="129">
        <v>600</v>
      </c>
      <c r="M304" s="117"/>
      <c r="N304" s="113"/>
      <c r="O304" s="129">
        <v>450</v>
      </c>
      <c r="P304" s="113"/>
      <c r="Q304" s="113"/>
      <c r="R304" s="113"/>
      <c r="S304" s="113"/>
      <c r="T304" s="113"/>
      <c r="U304" s="113"/>
      <c r="V304" s="113"/>
      <c r="W304" s="113"/>
      <c r="X304" s="113"/>
      <c r="Y304" s="113"/>
      <c r="Z304" s="113"/>
      <c r="AA304" s="113"/>
      <c r="AB304" s="129">
        <v>-600</v>
      </c>
      <c r="AC304" s="129">
        <v>150</v>
      </c>
      <c r="AD304" s="113"/>
      <c r="AE304" s="113"/>
      <c r="AF304" s="129" t="s">
        <v>2710</v>
      </c>
      <c r="AG304" s="109"/>
      <c r="AH304" s="84"/>
    </row>
    <row r="305" ht="15.75" customHeight="1" spans="1:34">
      <c r="A305" s="111">
        <v>45440</v>
      </c>
      <c r="B305" s="112">
        <v>40</v>
      </c>
      <c r="C305" s="113"/>
      <c r="D305" s="112">
        <v>1973</v>
      </c>
      <c r="E305" s="113"/>
      <c r="F305" s="112">
        <v>700</v>
      </c>
      <c r="G305" s="113" t="s">
        <v>6550</v>
      </c>
      <c r="H305" s="115" t="s">
        <v>6252</v>
      </c>
      <c r="I305" s="113"/>
      <c r="J305" s="113"/>
      <c r="K305" s="115" t="s">
        <v>6544</v>
      </c>
      <c r="L305" s="129">
        <v>600</v>
      </c>
      <c r="M305" s="117"/>
      <c r="N305" s="113"/>
      <c r="O305" s="129">
        <v>450</v>
      </c>
      <c r="P305" s="113"/>
      <c r="Q305" s="113"/>
      <c r="R305" s="113"/>
      <c r="S305" s="113"/>
      <c r="T305" s="113"/>
      <c r="U305" s="113"/>
      <c r="V305" s="113"/>
      <c r="W305" s="113"/>
      <c r="X305" s="113"/>
      <c r="Y305" s="113"/>
      <c r="Z305" s="113"/>
      <c r="AA305" s="113"/>
      <c r="AB305" s="129">
        <v>-600</v>
      </c>
      <c r="AC305" s="129">
        <v>150</v>
      </c>
      <c r="AD305" s="113"/>
      <c r="AE305" s="113"/>
      <c r="AF305" s="129" t="s">
        <v>2710</v>
      </c>
      <c r="AG305" s="109"/>
      <c r="AH305" s="84"/>
    </row>
    <row r="306" ht="15.75" customHeight="1" spans="1:34">
      <c r="A306" s="111">
        <v>45440</v>
      </c>
      <c r="B306" s="112">
        <v>40</v>
      </c>
      <c r="C306" s="113"/>
      <c r="D306" s="112">
        <v>1974</v>
      </c>
      <c r="E306" s="113"/>
      <c r="F306" s="112">
        <v>701</v>
      </c>
      <c r="G306" s="113" t="s">
        <v>6551</v>
      </c>
      <c r="H306" s="115" t="s">
        <v>6252</v>
      </c>
      <c r="I306" s="113"/>
      <c r="J306" s="113"/>
      <c r="K306" s="115" t="s">
        <v>6544</v>
      </c>
      <c r="L306" s="129">
        <v>600</v>
      </c>
      <c r="M306" s="117"/>
      <c r="N306" s="113"/>
      <c r="O306" s="129">
        <v>450</v>
      </c>
      <c r="P306" s="113"/>
      <c r="Q306" s="113"/>
      <c r="R306" s="113"/>
      <c r="S306" s="113"/>
      <c r="T306" s="113"/>
      <c r="U306" s="113"/>
      <c r="V306" s="113"/>
      <c r="W306" s="113"/>
      <c r="X306" s="113"/>
      <c r="Y306" s="113"/>
      <c r="Z306" s="113"/>
      <c r="AA306" s="113"/>
      <c r="AB306" s="129">
        <v>-600</v>
      </c>
      <c r="AC306" s="129">
        <v>150</v>
      </c>
      <c r="AD306" s="113"/>
      <c r="AE306" s="113"/>
      <c r="AF306" s="129" t="s">
        <v>2710</v>
      </c>
      <c r="AG306" s="109"/>
      <c r="AH306" s="84"/>
    </row>
    <row r="307" ht="15.75" customHeight="1" spans="1:34">
      <c r="A307" s="111">
        <v>45440</v>
      </c>
      <c r="B307" s="112">
        <v>40</v>
      </c>
      <c r="C307" s="113"/>
      <c r="D307" s="112">
        <v>1975</v>
      </c>
      <c r="E307" s="113"/>
      <c r="F307" s="112">
        <v>702</v>
      </c>
      <c r="G307" s="113" t="s">
        <v>6552</v>
      </c>
      <c r="H307" s="115" t="s">
        <v>6252</v>
      </c>
      <c r="I307" s="113"/>
      <c r="J307" s="113"/>
      <c r="K307" s="115" t="s">
        <v>6544</v>
      </c>
      <c r="L307" s="129">
        <v>600</v>
      </c>
      <c r="M307" s="117"/>
      <c r="N307" s="113"/>
      <c r="O307" s="129">
        <v>450</v>
      </c>
      <c r="P307" s="113"/>
      <c r="Q307" s="113"/>
      <c r="R307" s="113"/>
      <c r="S307" s="113"/>
      <c r="T307" s="113"/>
      <c r="U307" s="113"/>
      <c r="V307" s="113"/>
      <c r="W307" s="113"/>
      <c r="X307" s="113"/>
      <c r="Y307" s="113"/>
      <c r="Z307" s="113"/>
      <c r="AA307" s="113"/>
      <c r="AB307" s="129">
        <v>-600</v>
      </c>
      <c r="AC307" s="129">
        <v>150</v>
      </c>
      <c r="AD307" s="113"/>
      <c r="AE307" s="113"/>
      <c r="AF307" s="129" t="s">
        <v>2710</v>
      </c>
      <c r="AG307" s="109"/>
      <c r="AH307" s="84"/>
    </row>
    <row r="308" ht="15.75" customHeight="1" spans="1:34">
      <c r="A308" s="111">
        <v>45440</v>
      </c>
      <c r="B308" s="112">
        <v>40</v>
      </c>
      <c r="C308" s="113"/>
      <c r="D308" s="112">
        <v>1976</v>
      </c>
      <c r="E308" s="113"/>
      <c r="F308" s="112">
        <v>703</v>
      </c>
      <c r="G308" s="113" t="s">
        <v>6553</v>
      </c>
      <c r="H308" s="115" t="s">
        <v>6252</v>
      </c>
      <c r="I308" s="113"/>
      <c r="J308" s="113"/>
      <c r="K308" s="115" t="s">
        <v>6544</v>
      </c>
      <c r="L308" s="129">
        <v>600</v>
      </c>
      <c r="M308" s="117"/>
      <c r="N308" s="113"/>
      <c r="O308" s="129">
        <v>450</v>
      </c>
      <c r="P308" s="113"/>
      <c r="Q308" s="113"/>
      <c r="R308" s="113"/>
      <c r="S308" s="113"/>
      <c r="T308" s="113"/>
      <c r="U308" s="113"/>
      <c r="V308" s="113"/>
      <c r="W308" s="113"/>
      <c r="X308" s="113"/>
      <c r="Y308" s="113"/>
      <c r="Z308" s="113"/>
      <c r="AA308" s="113"/>
      <c r="AB308" s="129">
        <v>-600</v>
      </c>
      <c r="AC308" s="129">
        <v>150</v>
      </c>
      <c r="AD308" s="113"/>
      <c r="AE308" s="113"/>
      <c r="AF308" s="129" t="s">
        <v>2710</v>
      </c>
      <c r="AG308" s="109"/>
      <c r="AH308" s="84"/>
    </row>
    <row r="309" ht="15.75" customHeight="1" spans="1:34">
      <c r="A309" s="111">
        <v>45440</v>
      </c>
      <c r="B309" s="112">
        <v>40</v>
      </c>
      <c r="C309" s="113"/>
      <c r="D309" s="112">
        <v>1977</v>
      </c>
      <c r="E309" s="113"/>
      <c r="F309" s="112">
        <v>704</v>
      </c>
      <c r="G309" s="113" t="s">
        <v>6554</v>
      </c>
      <c r="H309" s="115" t="s">
        <v>6252</v>
      </c>
      <c r="I309" s="113"/>
      <c r="J309" s="113"/>
      <c r="K309" s="115" t="s">
        <v>6544</v>
      </c>
      <c r="L309" s="129">
        <v>600</v>
      </c>
      <c r="M309" s="117"/>
      <c r="N309" s="113"/>
      <c r="O309" s="129">
        <v>450</v>
      </c>
      <c r="P309" s="113"/>
      <c r="Q309" s="113"/>
      <c r="R309" s="113"/>
      <c r="S309" s="113"/>
      <c r="T309" s="113"/>
      <c r="U309" s="113"/>
      <c r="V309" s="113"/>
      <c r="W309" s="113"/>
      <c r="X309" s="113"/>
      <c r="Y309" s="113"/>
      <c r="Z309" s="113"/>
      <c r="AA309" s="113"/>
      <c r="AB309" s="129">
        <v>-600</v>
      </c>
      <c r="AC309" s="129">
        <v>150</v>
      </c>
      <c r="AD309" s="113"/>
      <c r="AE309" s="113"/>
      <c r="AF309" s="129" t="s">
        <v>2710</v>
      </c>
      <c r="AG309" s="109"/>
      <c r="AH309" s="84"/>
    </row>
    <row r="310" ht="15.75" customHeight="1" spans="1:34">
      <c r="A310" s="111">
        <v>45440</v>
      </c>
      <c r="B310" s="112">
        <v>40</v>
      </c>
      <c r="C310" s="113"/>
      <c r="D310" s="112">
        <v>1978</v>
      </c>
      <c r="E310" s="113"/>
      <c r="F310" s="112">
        <v>705</v>
      </c>
      <c r="G310" s="113" t="s">
        <v>6555</v>
      </c>
      <c r="H310" s="115" t="s">
        <v>6252</v>
      </c>
      <c r="I310" s="113"/>
      <c r="J310" s="113"/>
      <c r="K310" s="115" t="s">
        <v>6544</v>
      </c>
      <c r="L310" s="129">
        <v>600</v>
      </c>
      <c r="M310" s="117"/>
      <c r="N310" s="113"/>
      <c r="O310" s="129">
        <v>450</v>
      </c>
      <c r="P310" s="113"/>
      <c r="Q310" s="113"/>
      <c r="R310" s="113"/>
      <c r="S310" s="113"/>
      <c r="T310" s="113"/>
      <c r="U310" s="113"/>
      <c r="V310" s="113"/>
      <c r="W310" s="113"/>
      <c r="X310" s="113"/>
      <c r="Y310" s="113"/>
      <c r="Z310" s="113"/>
      <c r="AA310" s="113"/>
      <c r="AB310" s="129">
        <v>-600</v>
      </c>
      <c r="AC310" s="129">
        <v>150</v>
      </c>
      <c r="AD310" s="113"/>
      <c r="AE310" s="113"/>
      <c r="AF310" s="129" t="s">
        <v>2710</v>
      </c>
      <c r="AG310" s="109"/>
      <c r="AH310" s="84"/>
    </row>
    <row r="311" ht="15.75" customHeight="1" spans="1:34">
      <c r="A311" s="111">
        <v>45440</v>
      </c>
      <c r="B311" s="112">
        <v>40</v>
      </c>
      <c r="C311" s="113"/>
      <c r="D311" s="112">
        <v>1979</v>
      </c>
      <c r="E311" s="113"/>
      <c r="F311" s="112">
        <v>706</v>
      </c>
      <c r="G311" s="113" t="s">
        <v>6556</v>
      </c>
      <c r="H311" s="116" t="s">
        <v>6271</v>
      </c>
      <c r="I311" s="113"/>
      <c r="J311" s="113"/>
      <c r="K311" s="115" t="s">
        <v>6544</v>
      </c>
      <c r="L311" s="128">
        <v>4100</v>
      </c>
      <c r="M311" s="117"/>
      <c r="N311" s="113"/>
      <c r="O311" s="128">
        <v>2450</v>
      </c>
      <c r="P311" s="113"/>
      <c r="Q311" s="113"/>
      <c r="R311" s="113"/>
      <c r="S311" s="113"/>
      <c r="T311" s="113"/>
      <c r="U311" s="113"/>
      <c r="V311" s="113"/>
      <c r="W311" s="113"/>
      <c r="X311" s="113"/>
      <c r="Y311" s="113"/>
      <c r="Z311" s="113"/>
      <c r="AA311" s="113"/>
      <c r="AB311" s="128">
        <v>-4100</v>
      </c>
      <c r="AC311" s="128">
        <v>1650</v>
      </c>
      <c r="AD311" s="113"/>
      <c r="AE311" s="113"/>
      <c r="AF311" s="129" t="s">
        <v>2710</v>
      </c>
      <c r="AG311" s="109"/>
      <c r="AH311" s="84"/>
    </row>
    <row r="312" ht="15.75" customHeight="1" spans="1:34">
      <c r="A312" s="111">
        <v>45440</v>
      </c>
      <c r="B312" s="112">
        <v>40</v>
      </c>
      <c r="C312" s="113"/>
      <c r="D312" s="112">
        <v>1980</v>
      </c>
      <c r="E312" s="113"/>
      <c r="F312" s="112">
        <v>686</v>
      </c>
      <c r="G312" s="113" t="s">
        <v>6557</v>
      </c>
      <c r="H312" s="115" t="s">
        <v>6252</v>
      </c>
      <c r="I312" s="113"/>
      <c r="J312" s="113"/>
      <c r="K312" s="115" t="s">
        <v>6311</v>
      </c>
      <c r="L312" s="129">
        <v>600</v>
      </c>
      <c r="M312" s="117"/>
      <c r="N312" s="113"/>
      <c r="O312" s="129">
        <v>450</v>
      </c>
      <c r="P312" s="113"/>
      <c r="Q312" s="113"/>
      <c r="R312" s="113"/>
      <c r="S312" s="113"/>
      <c r="T312" s="113"/>
      <c r="U312" s="113"/>
      <c r="V312" s="113"/>
      <c r="W312" s="113"/>
      <c r="X312" s="113"/>
      <c r="Y312" s="113"/>
      <c r="Z312" s="113"/>
      <c r="AA312" s="113"/>
      <c r="AB312" s="129">
        <v>-600</v>
      </c>
      <c r="AC312" s="129">
        <v>150</v>
      </c>
      <c r="AD312" s="113"/>
      <c r="AE312" s="113"/>
      <c r="AF312" s="129" t="s">
        <v>2710</v>
      </c>
      <c r="AG312" s="109"/>
      <c r="AH312" s="84"/>
    </row>
    <row r="313" ht="15.75" customHeight="1" spans="1:34">
      <c r="A313" s="111">
        <v>45440</v>
      </c>
      <c r="B313" s="112">
        <v>40</v>
      </c>
      <c r="C313" s="113"/>
      <c r="D313" s="112">
        <v>1981</v>
      </c>
      <c r="E313" s="113"/>
      <c r="F313" s="112">
        <v>468</v>
      </c>
      <c r="G313" s="113" t="s">
        <v>6498</v>
      </c>
      <c r="H313" s="115" t="s">
        <v>6247</v>
      </c>
      <c r="I313" s="113"/>
      <c r="J313" s="113"/>
      <c r="K313" s="115" t="s">
        <v>6499</v>
      </c>
      <c r="L313" s="128">
        <v>1800</v>
      </c>
      <c r="M313" s="117"/>
      <c r="N313" s="113"/>
      <c r="O313" s="128">
        <v>1800</v>
      </c>
      <c r="P313" s="113"/>
      <c r="Q313" s="113"/>
      <c r="R313" s="113"/>
      <c r="S313" s="113"/>
      <c r="T313" s="113"/>
      <c r="U313" s="113"/>
      <c r="V313" s="113"/>
      <c r="W313" s="113"/>
      <c r="X313" s="113"/>
      <c r="Y313" s="113"/>
      <c r="Z313" s="113"/>
      <c r="AA313" s="113"/>
      <c r="AB313" s="128">
        <v>-1800</v>
      </c>
      <c r="AC313" s="113"/>
      <c r="AD313" s="113"/>
      <c r="AE313" s="113"/>
      <c r="AF313" s="129" t="s">
        <v>2710</v>
      </c>
      <c r="AG313" s="109"/>
      <c r="AH313" s="84"/>
    </row>
    <row r="314" ht="15.75" customHeight="1" spans="1:34">
      <c r="A314" s="138"/>
      <c r="B314" s="113"/>
      <c r="C314" s="113"/>
      <c r="D314" s="113"/>
      <c r="E314" s="113"/>
      <c r="F314" s="113"/>
      <c r="G314" s="113"/>
      <c r="H314" s="117"/>
      <c r="I314" s="113"/>
      <c r="J314" s="113"/>
      <c r="K314" s="117"/>
      <c r="L314" s="129" t="s">
        <v>2710</v>
      </c>
      <c r="M314" s="117"/>
      <c r="N314" s="113"/>
      <c r="O314" s="113"/>
      <c r="P314" s="113"/>
      <c r="Q314" s="113"/>
      <c r="R314" s="113"/>
      <c r="S314" s="113"/>
      <c r="T314" s="113"/>
      <c r="U314" s="113"/>
      <c r="V314" s="113"/>
      <c r="W314" s="113"/>
      <c r="X314" s="113"/>
      <c r="Y314" s="113"/>
      <c r="Z314" s="113"/>
      <c r="AA314" s="113"/>
      <c r="AB314" s="113"/>
      <c r="AC314" s="113"/>
      <c r="AD314" s="113"/>
      <c r="AE314" s="113"/>
      <c r="AF314" s="129" t="s">
        <v>2710</v>
      </c>
      <c r="AG314" s="109"/>
      <c r="AH314" s="84"/>
    </row>
    <row r="315" ht="15.75" customHeight="1" spans="1:34">
      <c r="A315" s="138"/>
      <c r="B315" s="113"/>
      <c r="C315" s="113"/>
      <c r="D315" s="113"/>
      <c r="E315" s="113"/>
      <c r="F315" s="113"/>
      <c r="G315" s="113"/>
      <c r="H315" s="117"/>
      <c r="I315" s="113"/>
      <c r="J315" s="113"/>
      <c r="K315" s="117"/>
      <c r="L315" s="129" t="s">
        <v>2710</v>
      </c>
      <c r="M315" s="117"/>
      <c r="N315" s="113"/>
      <c r="O315" s="113"/>
      <c r="P315" s="113"/>
      <c r="Q315" s="113"/>
      <c r="R315" s="113"/>
      <c r="S315" s="113"/>
      <c r="T315" s="113"/>
      <c r="U315" s="113"/>
      <c r="V315" s="113"/>
      <c r="W315" s="113"/>
      <c r="X315" s="113"/>
      <c r="Y315" s="113"/>
      <c r="Z315" s="113"/>
      <c r="AA315" s="113"/>
      <c r="AB315" s="113"/>
      <c r="AC315" s="113"/>
      <c r="AD315" s="113"/>
      <c r="AE315" s="113"/>
      <c r="AF315" s="129" t="s">
        <v>2710</v>
      </c>
      <c r="AG315" s="109"/>
      <c r="AH315" s="84"/>
    </row>
    <row r="316" ht="15.75" customHeight="1" spans="1:34">
      <c r="A316" s="138"/>
      <c r="B316" s="113"/>
      <c r="C316" s="113"/>
      <c r="D316" s="113"/>
      <c r="E316" s="113"/>
      <c r="F316" s="113"/>
      <c r="G316" s="113"/>
      <c r="H316" s="117"/>
      <c r="I316" s="113"/>
      <c r="J316" s="113"/>
      <c r="K316" s="117"/>
      <c r="L316" s="129" t="s">
        <v>2710</v>
      </c>
      <c r="M316" s="117"/>
      <c r="N316" s="113"/>
      <c r="O316" s="113"/>
      <c r="P316" s="113"/>
      <c r="Q316" s="113"/>
      <c r="R316" s="113"/>
      <c r="S316" s="113"/>
      <c r="T316" s="113"/>
      <c r="U316" s="113"/>
      <c r="V316" s="113"/>
      <c r="W316" s="113"/>
      <c r="X316" s="113"/>
      <c r="Y316" s="113"/>
      <c r="Z316" s="113"/>
      <c r="AA316" s="113"/>
      <c r="AB316" s="113"/>
      <c r="AC316" s="113"/>
      <c r="AD316" s="113"/>
      <c r="AE316" s="113"/>
      <c r="AF316" s="129" t="s">
        <v>2710</v>
      </c>
      <c r="AG316" s="109"/>
      <c r="AH316" s="84"/>
    </row>
    <row r="317" ht="15.75" customHeight="1" spans="1:34">
      <c r="A317" s="138"/>
      <c r="B317" s="113"/>
      <c r="C317" s="113"/>
      <c r="D317" s="113"/>
      <c r="E317" s="113"/>
      <c r="F317" s="113"/>
      <c r="G317" s="113"/>
      <c r="H317" s="117"/>
      <c r="I317" s="113"/>
      <c r="J317" s="113"/>
      <c r="K317" s="117"/>
      <c r="L317" s="129" t="s">
        <v>2710</v>
      </c>
      <c r="M317" s="117"/>
      <c r="N317" s="113"/>
      <c r="O317" s="113"/>
      <c r="P317" s="113"/>
      <c r="Q317" s="113"/>
      <c r="R317" s="113"/>
      <c r="S317" s="113"/>
      <c r="T317" s="113"/>
      <c r="U317" s="113"/>
      <c r="V317" s="113"/>
      <c r="W317" s="113"/>
      <c r="X317" s="113"/>
      <c r="Y317" s="113"/>
      <c r="Z317" s="113"/>
      <c r="AA317" s="113"/>
      <c r="AB317" s="113"/>
      <c r="AC317" s="113"/>
      <c r="AD317" s="113"/>
      <c r="AE317" s="113"/>
      <c r="AF317" s="129" t="s">
        <v>2710</v>
      </c>
      <c r="AG317" s="109"/>
      <c r="AH317" s="84"/>
    </row>
    <row r="318" ht="15.75" customHeight="1" spans="1:34">
      <c r="A318" s="138"/>
      <c r="B318" s="113"/>
      <c r="C318" s="113"/>
      <c r="D318" s="113"/>
      <c r="E318" s="113"/>
      <c r="F318" s="113"/>
      <c r="G318" s="113"/>
      <c r="H318" s="117"/>
      <c r="I318" s="113"/>
      <c r="J318" s="113"/>
      <c r="K318" s="117"/>
      <c r="L318" s="129" t="s">
        <v>2710</v>
      </c>
      <c r="M318" s="117"/>
      <c r="N318" s="113"/>
      <c r="O318" s="113"/>
      <c r="P318" s="113"/>
      <c r="Q318" s="113"/>
      <c r="R318" s="113"/>
      <c r="S318" s="113"/>
      <c r="T318" s="113"/>
      <c r="U318" s="113"/>
      <c r="V318" s="113"/>
      <c r="W318" s="113"/>
      <c r="X318" s="113"/>
      <c r="Y318" s="113"/>
      <c r="Z318" s="113"/>
      <c r="AA318" s="113"/>
      <c r="AB318" s="113"/>
      <c r="AC318" s="113"/>
      <c r="AD318" s="113"/>
      <c r="AE318" s="113"/>
      <c r="AF318" s="129" t="s">
        <v>2710</v>
      </c>
      <c r="AG318" s="109"/>
      <c r="AH318" s="84"/>
    </row>
    <row r="319" ht="15.75" customHeight="1" spans="1:34">
      <c r="A319" s="138"/>
      <c r="B319" s="113"/>
      <c r="C319" s="113"/>
      <c r="D319" s="113"/>
      <c r="E319" s="113"/>
      <c r="F319" s="113"/>
      <c r="G319" s="113"/>
      <c r="H319" s="117"/>
      <c r="I319" s="113"/>
      <c r="J319" s="113"/>
      <c r="K319" s="117"/>
      <c r="L319" s="129" t="s">
        <v>2710</v>
      </c>
      <c r="M319" s="117"/>
      <c r="N319" s="113"/>
      <c r="O319" s="113"/>
      <c r="P319" s="113"/>
      <c r="Q319" s="113"/>
      <c r="R319" s="113"/>
      <c r="S319" s="113"/>
      <c r="T319" s="113"/>
      <c r="U319" s="113"/>
      <c r="V319" s="113"/>
      <c r="W319" s="113"/>
      <c r="X319" s="113"/>
      <c r="Y319" s="113"/>
      <c r="Z319" s="113"/>
      <c r="AA319" s="113"/>
      <c r="AB319" s="113"/>
      <c r="AC319" s="113"/>
      <c r="AD319" s="113"/>
      <c r="AE319" s="113"/>
      <c r="AF319" s="129" t="s">
        <v>2710</v>
      </c>
      <c r="AG319" s="109"/>
      <c r="AH319" s="84"/>
    </row>
    <row r="320" ht="15.75" customHeight="1" spans="1:34">
      <c r="A320" s="138"/>
      <c r="B320" s="113"/>
      <c r="C320" s="113"/>
      <c r="D320" s="113"/>
      <c r="E320" s="113"/>
      <c r="F320" s="113"/>
      <c r="G320" s="113"/>
      <c r="H320" s="117"/>
      <c r="I320" s="113"/>
      <c r="J320" s="113"/>
      <c r="K320" s="117"/>
      <c r="L320" s="129" t="s">
        <v>2710</v>
      </c>
      <c r="M320" s="117"/>
      <c r="N320" s="113"/>
      <c r="O320" s="113"/>
      <c r="P320" s="113"/>
      <c r="Q320" s="113"/>
      <c r="R320" s="113"/>
      <c r="S320" s="113"/>
      <c r="T320" s="113"/>
      <c r="U320" s="113"/>
      <c r="V320" s="113"/>
      <c r="W320" s="113"/>
      <c r="X320" s="113"/>
      <c r="Y320" s="113"/>
      <c r="Z320" s="113"/>
      <c r="AA320" s="113"/>
      <c r="AB320" s="113"/>
      <c r="AC320" s="113"/>
      <c r="AD320" s="113"/>
      <c r="AE320" s="113"/>
      <c r="AF320" s="129" t="s">
        <v>2710</v>
      </c>
      <c r="AG320" s="109"/>
      <c r="AH320" s="84"/>
    </row>
    <row r="321" ht="15.75" customHeight="1" spans="1:34">
      <c r="A321" s="138"/>
      <c r="B321" s="113"/>
      <c r="C321" s="113"/>
      <c r="D321" s="113"/>
      <c r="E321" s="113"/>
      <c r="F321" s="113"/>
      <c r="G321" s="113"/>
      <c r="H321" s="117"/>
      <c r="I321" s="113"/>
      <c r="J321" s="113"/>
      <c r="K321" s="117"/>
      <c r="L321" s="129" t="s">
        <v>2710</v>
      </c>
      <c r="M321" s="117"/>
      <c r="N321" s="113"/>
      <c r="O321" s="113"/>
      <c r="P321" s="113"/>
      <c r="Q321" s="113"/>
      <c r="R321" s="113"/>
      <c r="S321" s="113"/>
      <c r="T321" s="113"/>
      <c r="U321" s="113"/>
      <c r="V321" s="113"/>
      <c r="W321" s="113"/>
      <c r="X321" s="113"/>
      <c r="Y321" s="113"/>
      <c r="Z321" s="113"/>
      <c r="AA321" s="113"/>
      <c r="AB321" s="113"/>
      <c r="AC321" s="113"/>
      <c r="AD321" s="113"/>
      <c r="AE321" s="113"/>
      <c r="AF321" s="129" t="s">
        <v>2710</v>
      </c>
      <c r="AG321" s="109"/>
      <c r="AH321" s="84"/>
    </row>
    <row r="322" ht="15.75" customHeight="1" spans="1:34">
      <c r="A322" s="138"/>
      <c r="B322" s="113"/>
      <c r="C322" s="113"/>
      <c r="D322" s="113"/>
      <c r="E322" s="113"/>
      <c r="F322" s="113"/>
      <c r="G322" s="113"/>
      <c r="H322" s="117"/>
      <c r="I322" s="113"/>
      <c r="J322" s="113"/>
      <c r="K322" s="117"/>
      <c r="L322" s="129" t="s">
        <v>2710</v>
      </c>
      <c r="M322" s="117"/>
      <c r="N322" s="113"/>
      <c r="O322" s="113"/>
      <c r="P322" s="113"/>
      <c r="Q322" s="113"/>
      <c r="R322" s="113"/>
      <c r="S322" s="113"/>
      <c r="T322" s="113"/>
      <c r="U322" s="113"/>
      <c r="V322" s="113"/>
      <c r="W322" s="113"/>
      <c r="X322" s="113"/>
      <c r="Y322" s="113"/>
      <c r="Z322" s="113"/>
      <c r="AA322" s="113"/>
      <c r="AB322" s="113"/>
      <c r="AC322" s="113"/>
      <c r="AD322" s="113"/>
      <c r="AE322" s="113"/>
      <c r="AF322" s="129" t="s">
        <v>2710</v>
      </c>
      <c r="AG322" s="109"/>
      <c r="AH322" s="84"/>
    </row>
    <row r="323" ht="15.75" customHeight="1" spans="1:34">
      <c r="A323" s="138"/>
      <c r="B323" s="113"/>
      <c r="C323" s="113"/>
      <c r="D323" s="113"/>
      <c r="E323" s="113"/>
      <c r="F323" s="113"/>
      <c r="G323" s="113"/>
      <c r="H323" s="117"/>
      <c r="I323" s="113"/>
      <c r="J323" s="113"/>
      <c r="K323" s="117"/>
      <c r="L323" s="129" t="s">
        <v>2710</v>
      </c>
      <c r="M323" s="117"/>
      <c r="N323" s="113"/>
      <c r="O323" s="113"/>
      <c r="P323" s="113"/>
      <c r="Q323" s="113"/>
      <c r="R323" s="113"/>
      <c r="S323" s="113"/>
      <c r="T323" s="113"/>
      <c r="U323" s="113"/>
      <c r="V323" s="113"/>
      <c r="W323" s="113"/>
      <c r="X323" s="113"/>
      <c r="Y323" s="113"/>
      <c r="Z323" s="113"/>
      <c r="AA323" s="113"/>
      <c r="AB323" s="113"/>
      <c r="AC323" s="113"/>
      <c r="AD323" s="113"/>
      <c r="AE323" s="113"/>
      <c r="AF323" s="129" t="s">
        <v>2710</v>
      </c>
      <c r="AG323" s="109"/>
      <c r="AH323" s="84"/>
    </row>
    <row r="324" ht="15.75" customHeight="1" spans="1:34">
      <c r="A324" s="138"/>
      <c r="B324" s="113"/>
      <c r="C324" s="113"/>
      <c r="D324" s="113"/>
      <c r="E324" s="113"/>
      <c r="F324" s="113"/>
      <c r="G324" s="113"/>
      <c r="H324" s="117"/>
      <c r="I324" s="113"/>
      <c r="J324" s="113"/>
      <c r="K324" s="117"/>
      <c r="L324" s="129" t="s">
        <v>2710</v>
      </c>
      <c r="M324" s="117"/>
      <c r="N324" s="113"/>
      <c r="O324" s="113"/>
      <c r="P324" s="113"/>
      <c r="Q324" s="113"/>
      <c r="R324" s="113"/>
      <c r="S324" s="113"/>
      <c r="T324" s="113"/>
      <c r="U324" s="113"/>
      <c r="V324" s="113"/>
      <c r="W324" s="113"/>
      <c r="X324" s="113"/>
      <c r="Y324" s="113"/>
      <c r="Z324" s="113"/>
      <c r="AA324" s="113"/>
      <c r="AB324" s="113"/>
      <c r="AC324" s="113"/>
      <c r="AD324" s="113"/>
      <c r="AE324" s="113"/>
      <c r="AF324" s="129" t="s">
        <v>2710</v>
      </c>
      <c r="AG324" s="109"/>
      <c r="AH324" s="84"/>
    </row>
    <row r="325" ht="15.75" customHeight="1" spans="1:34">
      <c r="A325" s="138"/>
      <c r="B325" s="113"/>
      <c r="C325" s="113"/>
      <c r="D325" s="113"/>
      <c r="E325" s="113"/>
      <c r="F325" s="113"/>
      <c r="G325" s="113"/>
      <c r="H325" s="117"/>
      <c r="I325" s="113"/>
      <c r="J325" s="113"/>
      <c r="K325" s="117"/>
      <c r="L325" s="129" t="s">
        <v>2710</v>
      </c>
      <c r="M325" s="117"/>
      <c r="N325" s="113"/>
      <c r="O325" s="113"/>
      <c r="P325" s="113"/>
      <c r="Q325" s="113"/>
      <c r="R325" s="113"/>
      <c r="S325" s="113"/>
      <c r="T325" s="113"/>
      <c r="U325" s="113"/>
      <c r="V325" s="113"/>
      <c r="W325" s="113"/>
      <c r="X325" s="113"/>
      <c r="Y325" s="113"/>
      <c r="Z325" s="113"/>
      <c r="AA325" s="113"/>
      <c r="AB325" s="113"/>
      <c r="AC325" s="113"/>
      <c r="AD325" s="113"/>
      <c r="AE325" s="113"/>
      <c r="AF325" s="129" t="s">
        <v>2710</v>
      </c>
      <c r="AG325" s="109"/>
      <c r="AH325" s="84"/>
    </row>
    <row r="326" ht="15.75" customHeight="1" spans="1:34">
      <c r="A326" s="138"/>
      <c r="B326" s="113"/>
      <c r="C326" s="113"/>
      <c r="D326" s="113"/>
      <c r="E326" s="113"/>
      <c r="F326" s="113"/>
      <c r="G326" s="113"/>
      <c r="H326" s="117"/>
      <c r="I326" s="113"/>
      <c r="J326" s="113"/>
      <c r="K326" s="117"/>
      <c r="L326" s="129" t="s">
        <v>2710</v>
      </c>
      <c r="M326" s="117"/>
      <c r="N326" s="113"/>
      <c r="O326" s="113"/>
      <c r="P326" s="113"/>
      <c r="Q326" s="113"/>
      <c r="R326" s="113"/>
      <c r="S326" s="113"/>
      <c r="T326" s="113"/>
      <c r="U326" s="113"/>
      <c r="V326" s="113"/>
      <c r="W326" s="113"/>
      <c r="X326" s="113"/>
      <c r="Y326" s="113"/>
      <c r="Z326" s="113"/>
      <c r="AA326" s="113"/>
      <c r="AB326" s="113"/>
      <c r="AC326" s="113"/>
      <c r="AD326" s="113"/>
      <c r="AE326" s="113"/>
      <c r="AF326" s="129" t="s">
        <v>2710</v>
      </c>
      <c r="AG326" s="109"/>
      <c r="AH326" s="84"/>
    </row>
    <row r="327" ht="15.75" customHeight="1" spans="1:34">
      <c r="A327" s="138"/>
      <c r="B327" s="113"/>
      <c r="C327" s="113"/>
      <c r="D327" s="113"/>
      <c r="E327" s="113"/>
      <c r="F327" s="113"/>
      <c r="G327" s="113"/>
      <c r="H327" s="117"/>
      <c r="I327" s="113"/>
      <c r="J327" s="113"/>
      <c r="K327" s="117"/>
      <c r="L327" s="129" t="s">
        <v>2710</v>
      </c>
      <c r="M327" s="117"/>
      <c r="N327" s="113"/>
      <c r="O327" s="113"/>
      <c r="P327" s="113"/>
      <c r="Q327" s="113"/>
      <c r="R327" s="113"/>
      <c r="S327" s="113"/>
      <c r="T327" s="113"/>
      <c r="U327" s="113"/>
      <c r="V327" s="113"/>
      <c r="W327" s="113"/>
      <c r="X327" s="113"/>
      <c r="Y327" s="113"/>
      <c r="Z327" s="113"/>
      <c r="AA327" s="113"/>
      <c r="AB327" s="113"/>
      <c r="AC327" s="113"/>
      <c r="AD327" s="113"/>
      <c r="AE327" s="113"/>
      <c r="AF327" s="129" t="s">
        <v>2710</v>
      </c>
      <c r="AG327" s="109"/>
      <c r="AH327" s="84"/>
    </row>
    <row r="328" ht="15.75" customHeight="1" spans="1:34">
      <c r="A328" s="138"/>
      <c r="B328" s="113"/>
      <c r="C328" s="113"/>
      <c r="D328" s="113"/>
      <c r="E328" s="113"/>
      <c r="F328" s="113"/>
      <c r="G328" s="113"/>
      <c r="H328" s="117"/>
      <c r="I328" s="113"/>
      <c r="J328" s="113"/>
      <c r="K328" s="117"/>
      <c r="L328" s="129" t="s">
        <v>2710</v>
      </c>
      <c r="M328" s="117"/>
      <c r="N328" s="113"/>
      <c r="O328" s="113"/>
      <c r="P328" s="113"/>
      <c r="Q328" s="113"/>
      <c r="R328" s="113"/>
      <c r="S328" s="113"/>
      <c r="T328" s="113"/>
      <c r="U328" s="113"/>
      <c r="V328" s="113"/>
      <c r="W328" s="113"/>
      <c r="X328" s="113"/>
      <c r="Y328" s="113"/>
      <c r="Z328" s="113"/>
      <c r="AA328" s="113"/>
      <c r="AB328" s="113"/>
      <c r="AC328" s="113"/>
      <c r="AD328" s="113"/>
      <c r="AE328" s="113"/>
      <c r="AF328" s="129" t="s">
        <v>2710</v>
      </c>
      <c r="AG328" s="109"/>
      <c r="AH328" s="84"/>
    </row>
    <row r="329" ht="15.75" customHeight="1" spans="1:34">
      <c r="A329" s="138"/>
      <c r="B329" s="113"/>
      <c r="C329" s="113"/>
      <c r="D329" s="113"/>
      <c r="E329" s="113"/>
      <c r="F329" s="113"/>
      <c r="G329" s="113"/>
      <c r="H329" s="117"/>
      <c r="I329" s="113"/>
      <c r="J329" s="113"/>
      <c r="K329" s="117"/>
      <c r="L329" s="129" t="s">
        <v>2710</v>
      </c>
      <c r="M329" s="117"/>
      <c r="N329" s="113"/>
      <c r="O329" s="113"/>
      <c r="P329" s="113"/>
      <c r="Q329" s="113"/>
      <c r="R329" s="113"/>
      <c r="S329" s="113"/>
      <c r="T329" s="113"/>
      <c r="U329" s="113"/>
      <c r="V329" s="113"/>
      <c r="W329" s="113"/>
      <c r="X329" s="113"/>
      <c r="Y329" s="113"/>
      <c r="Z329" s="113"/>
      <c r="AA329" s="113"/>
      <c r="AB329" s="113"/>
      <c r="AC329" s="113"/>
      <c r="AD329" s="113"/>
      <c r="AE329" s="113"/>
      <c r="AF329" s="129" t="s">
        <v>2710</v>
      </c>
      <c r="AG329" s="109"/>
      <c r="AH329" s="84"/>
    </row>
    <row r="330" ht="15.75" customHeight="1" spans="1:34">
      <c r="A330" s="138"/>
      <c r="B330" s="113"/>
      <c r="C330" s="113"/>
      <c r="D330" s="113"/>
      <c r="E330" s="113"/>
      <c r="F330" s="113"/>
      <c r="G330" s="113"/>
      <c r="H330" s="117"/>
      <c r="I330" s="113"/>
      <c r="J330" s="113"/>
      <c r="K330" s="117"/>
      <c r="L330" s="129" t="s">
        <v>2710</v>
      </c>
      <c r="M330" s="117"/>
      <c r="N330" s="113"/>
      <c r="O330" s="113"/>
      <c r="P330" s="113"/>
      <c r="Q330" s="113"/>
      <c r="R330" s="113"/>
      <c r="S330" s="113"/>
      <c r="T330" s="113"/>
      <c r="U330" s="113"/>
      <c r="V330" s="113"/>
      <c r="W330" s="113"/>
      <c r="X330" s="113"/>
      <c r="Y330" s="113"/>
      <c r="Z330" s="113"/>
      <c r="AA330" s="113"/>
      <c r="AB330" s="129" t="s">
        <v>2710</v>
      </c>
      <c r="AC330" s="113"/>
      <c r="AD330" s="113"/>
      <c r="AE330" s="113"/>
      <c r="AF330" s="113"/>
      <c r="AG330" s="109"/>
      <c r="AH330" s="84"/>
    </row>
    <row r="331" ht="15.75" customHeight="1" spans="1:34">
      <c r="A331" s="138"/>
      <c r="B331" s="113"/>
      <c r="C331" s="113"/>
      <c r="D331" s="113"/>
      <c r="E331" s="113"/>
      <c r="F331" s="113"/>
      <c r="G331" s="113"/>
      <c r="H331" s="117"/>
      <c r="I331" s="113"/>
      <c r="J331" s="113"/>
      <c r="K331" s="117"/>
      <c r="L331" s="129" t="s">
        <v>2710</v>
      </c>
      <c r="M331" s="117"/>
      <c r="N331" s="113"/>
      <c r="O331" s="113"/>
      <c r="P331" s="113"/>
      <c r="Q331" s="113"/>
      <c r="R331" s="113"/>
      <c r="S331" s="113"/>
      <c r="T331" s="113"/>
      <c r="U331" s="113"/>
      <c r="V331" s="113"/>
      <c r="W331" s="113"/>
      <c r="X331" s="113"/>
      <c r="Y331" s="113"/>
      <c r="Z331" s="113"/>
      <c r="AA331" s="113"/>
      <c r="AB331" s="129" t="s">
        <v>2710</v>
      </c>
      <c r="AC331" s="113"/>
      <c r="AD331" s="113"/>
      <c r="AE331" s="113"/>
      <c r="AF331" s="113"/>
      <c r="AG331" s="109"/>
      <c r="AH331" s="84"/>
    </row>
    <row r="332" ht="15.75" customHeight="1" spans="1:34">
      <c r="A332" s="138"/>
      <c r="B332" s="113"/>
      <c r="C332" s="113"/>
      <c r="D332" s="113"/>
      <c r="E332" s="113"/>
      <c r="F332" s="113"/>
      <c r="G332" s="113"/>
      <c r="H332" s="117"/>
      <c r="I332" s="113"/>
      <c r="J332" s="113"/>
      <c r="K332" s="117"/>
      <c r="L332" s="129" t="s">
        <v>2710</v>
      </c>
      <c r="M332" s="117"/>
      <c r="N332" s="113"/>
      <c r="O332" s="113"/>
      <c r="P332" s="113"/>
      <c r="Q332" s="113"/>
      <c r="R332" s="113"/>
      <c r="S332" s="113"/>
      <c r="T332" s="113"/>
      <c r="U332" s="113"/>
      <c r="V332" s="113"/>
      <c r="W332" s="113"/>
      <c r="X332" s="113"/>
      <c r="Y332" s="113"/>
      <c r="Z332" s="113"/>
      <c r="AA332" s="113"/>
      <c r="AB332" s="129" t="s">
        <v>2710</v>
      </c>
      <c r="AC332" s="113"/>
      <c r="AD332" s="113"/>
      <c r="AE332" s="113"/>
      <c r="AF332" s="129" t="s">
        <v>2710</v>
      </c>
      <c r="AG332" s="109"/>
      <c r="AH332" s="84"/>
    </row>
    <row r="333" ht="15.75" customHeight="1" spans="1:34">
      <c r="A333" s="138"/>
      <c r="B333" s="113"/>
      <c r="C333" s="113"/>
      <c r="D333" s="113"/>
      <c r="E333" s="113"/>
      <c r="F333" s="113"/>
      <c r="G333" s="113"/>
      <c r="H333" s="117"/>
      <c r="I333" s="113"/>
      <c r="J333" s="113"/>
      <c r="K333" s="117"/>
      <c r="L333" s="129" t="s">
        <v>2710</v>
      </c>
      <c r="M333" s="117"/>
      <c r="N333" s="113"/>
      <c r="O333" s="113"/>
      <c r="P333" s="113"/>
      <c r="Q333" s="113"/>
      <c r="R333" s="113"/>
      <c r="S333" s="113"/>
      <c r="T333" s="113"/>
      <c r="U333" s="113"/>
      <c r="V333" s="113"/>
      <c r="W333" s="113"/>
      <c r="X333" s="113"/>
      <c r="Y333" s="113"/>
      <c r="Z333" s="113"/>
      <c r="AA333" s="113"/>
      <c r="AB333" s="129" t="s">
        <v>2710</v>
      </c>
      <c r="AC333" s="113"/>
      <c r="AD333" s="113"/>
      <c r="AE333" s="113"/>
      <c r="AF333" s="129" t="s">
        <v>2710</v>
      </c>
      <c r="AG333" s="109"/>
      <c r="AH333" s="84"/>
    </row>
    <row r="334" ht="15.75" customHeight="1" spans="1:34">
      <c r="A334" s="138"/>
      <c r="B334" s="113"/>
      <c r="C334" s="113"/>
      <c r="D334" s="113"/>
      <c r="E334" s="113"/>
      <c r="F334" s="113"/>
      <c r="G334" s="113"/>
      <c r="H334" s="117"/>
      <c r="I334" s="113"/>
      <c r="J334" s="113"/>
      <c r="K334" s="117"/>
      <c r="L334" s="113"/>
      <c r="M334" s="117"/>
      <c r="N334" s="113"/>
      <c r="O334" s="113"/>
      <c r="P334" s="113"/>
      <c r="Q334" s="113"/>
      <c r="R334" s="113"/>
      <c r="S334" s="113"/>
      <c r="T334" s="113"/>
      <c r="U334" s="113"/>
      <c r="V334" s="113"/>
      <c r="W334" s="113"/>
      <c r="X334" s="113"/>
      <c r="Y334" s="113"/>
      <c r="Z334" s="113"/>
      <c r="AA334" s="113"/>
      <c r="AB334" s="129" t="s">
        <v>2710</v>
      </c>
      <c r="AC334" s="113"/>
      <c r="AD334" s="113"/>
      <c r="AE334" s="113"/>
      <c r="AF334" s="129" t="s">
        <v>2710</v>
      </c>
      <c r="AG334" s="109"/>
      <c r="AH334" s="84"/>
    </row>
    <row r="335" ht="15.75" customHeight="1" spans="1:34">
      <c r="A335" s="138"/>
      <c r="B335" s="113"/>
      <c r="C335" s="113"/>
      <c r="D335" s="113"/>
      <c r="E335" s="117"/>
      <c r="F335" s="113"/>
      <c r="G335" s="113"/>
      <c r="H335" s="117"/>
      <c r="I335" s="113"/>
      <c r="J335" s="113"/>
      <c r="K335" s="117"/>
      <c r="L335" s="113"/>
      <c r="M335" s="117"/>
      <c r="N335" s="113"/>
      <c r="O335" s="113"/>
      <c r="P335" s="113"/>
      <c r="Q335" s="113"/>
      <c r="R335" s="113"/>
      <c r="S335" s="113"/>
      <c r="T335" s="113"/>
      <c r="U335" s="113"/>
      <c r="V335" s="113"/>
      <c r="W335" s="113"/>
      <c r="X335" s="113"/>
      <c r="Y335" s="113"/>
      <c r="Z335" s="113"/>
      <c r="AA335" s="113"/>
      <c r="AB335" s="113"/>
      <c r="AC335" s="113"/>
      <c r="AD335" s="113"/>
      <c r="AE335" s="113"/>
      <c r="AF335" s="113"/>
      <c r="AG335" s="109"/>
      <c r="AH335" s="84"/>
    </row>
    <row r="336" ht="15.75" customHeight="1" spans="1:34">
      <c r="A336" s="138"/>
      <c r="B336" s="113"/>
      <c r="C336" s="113"/>
      <c r="D336" s="113"/>
      <c r="E336" s="117"/>
      <c r="F336" s="113"/>
      <c r="G336" s="113"/>
      <c r="H336" s="117"/>
      <c r="I336" s="113"/>
      <c r="J336" s="113"/>
      <c r="K336" s="117"/>
      <c r="L336" s="113"/>
      <c r="M336" s="117"/>
      <c r="N336" s="113"/>
      <c r="O336" s="113"/>
      <c r="P336" s="113"/>
      <c r="Q336" s="113"/>
      <c r="R336" s="113"/>
      <c r="S336" s="113"/>
      <c r="T336" s="113"/>
      <c r="U336" s="113"/>
      <c r="V336" s="113"/>
      <c r="W336" s="113"/>
      <c r="X336" s="113"/>
      <c r="Y336" s="113"/>
      <c r="Z336" s="113"/>
      <c r="AA336" s="113"/>
      <c r="AB336" s="113"/>
      <c r="AC336" s="113"/>
      <c r="AD336" s="113"/>
      <c r="AE336" s="113"/>
      <c r="AF336" s="113"/>
      <c r="AG336" s="109"/>
      <c r="AH336" s="84"/>
    </row>
    <row r="337" ht="15.75" customHeight="1" spans="1:34">
      <c r="A337" s="138"/>
      <c r="B337" s="113"/>
      <c r="C337" s="113"/>
      <c r="D337" s="113"/>
      <c r="E337" s="117"/>
      <c r="F337" s="113"/>
      <c r="G337" s="113"/>
      <c r="H337" s="117"/>
      <c r="I337" s="113"/>
      <c r="J337" s="113"/>
      <c r="K337" s="117"/>
      <c r="L337" s="113"/>
      <c r="M337" s="117"/>
      <c r="N337" s="113"/>
      <c r="O337" s="113"/>
      <c r="P337" s="113"/>
      <c r="Q337" s="113"/>
      <c r="R337" s="113"/>
      <c r="S337" s="113"/>
      <c r="T337" s="113"/>
      <c r="U337" s="113"/>
      <c r="V337" s="113"/>
      <c r="W337" s="113"/>
      <c r="X337" s="113"/>
      <c r="Y337" s="113"/>
      <c r="Z337" s="113"/>
      <c r="AA337" s="113"/>
      <c r="AB337" s="113"/>
      <c r="AC337" s="113"/>
      <c r="AD337" s="113"/>
      <c r="AE337" s="113"/>
      <c r="AF337" s="113"/>
      <c r="AG337" s="109"/>
      <c r="AH337" s="84"/>
    </row>
    <row r="338" ht="15.75" customHeight="1" spans="1:34">
      <c r="A338" s="138"/>
      <c r="B338" s="113"/>
      <c r="C338" s="113"/>
      <c r="D338" s="113"/>
      <c r="E338" s="117"/>
      <c r="F338" s="113"/>
      <c r="G338" s="113"/>
      <c r="H338" s="117"/>
      <c r="I338" s="113"/>
      <c r="J338" s="113"/>
      <c r="K338" s="117"/>
      <c r="L338" s="113"/>
      <c r="M338" s="117"/>
      <c r="N338" s="113"/>
      <c r="O338" s="113"/>
      <c r="P338" s="113"/>
      <c r="Q338" s="113"/>
      <c r="R338" s="113"/>
      <c r="S338" s="113"/>
      <c r="T338" s="113"/>
      <c r="U338" s="113"/>
      <c r="V338" s="113"/>
      <c r="W338" s="113"/>
      <c r="X338" s="113"/>
      <c r="Y338" s="113"/>
      <c r="Z338" s="113"/>
      <c r="AA338" s="113"/>
      <c r="AB338" s="113"/>
      <c r="AC338" s="113"/>
      <c r="AD338" s="113"/>
      <c r="AE338" s="113"/>
      <c r="AF338" s="113"/>
      <c r="AG338" s="109"/>
      <c r="AH338" s="84"/>
    </row>
    <row r="339" ht="15.75" customHeight="1" spans="1:34">
      <c r="A339" s="138"/>
      <c r="B339" s="113"/>
      <c r="C339" s="113"/>
      <c r="D339" s="113"/>
      <c r="E339" s="117"/>
      <c r="F339" s="113"/>
      <c r="G339" s="113"/>
      <c r="H339" s="117"/>
      <c r="I339" s="113"/>
      <c r="J339" s="113"/>
      <c r="K339" s="117"/>
      <c r="L339" s="113"/>
      <c r="M339" s="117"/>
      <c r="N339" s="113"/>
      <c r="O339" s="113"/>
      <c r="P339" s="113"/>
      <c r="Q339" s="113"/>
      <c r="R339" s="113"/>
      <c r="S339" s="113"/>
      <c r="T339" s="113"/>
      <c r="U339" s="113"/>
      <c r="V339" s="113"/>
      <c r="W339" s="113"/>
      <c r="X339" s="113"/>
      <c r="Y339" s="113"/>
      <c r="Z339" s="113"/>
      <c r="AA339" s="113"/>
      <c r="AB339" s="113"/>
      <c r="AC339" s="113"/>
      <c r="AD339" s="113"/>
      <c r="AE339" s="113"/>
      <c r="AF339" s="113"/>
      <c r="AG339" s="109"/>
      <c r="AH339" s="84"/>
    </row>
    <row r="340" ht="15.75" customHeight="1" spans="1:34">
      <c r="A340" s="138"/>
      <c r="B340" s="113"/>
      <c r="C340" s="113"/>
      <c r="D340" s="113"/>
      <c r="E340" s="117"/>
      <c r="F340" s="113"/>
      <c r="G340" s="113"/>
      <c r="H340" s="117"/>
      <c r="I340" s="113"/>
      <c r="J340" s="113"/>
      <c r="K340" s="117"/>
      <c r="L340" s="113"/>
      <c r="M340" s="117"/>
      <c r="N340" s="113"/>
      <c r="O340" s="113"/>
      <c r="P340" s="113"/>
      <c r="Q340" s="113"/>
      <c r="R340" s="113"/>
      <c r="S340" s="113"/>
      <c r="T340" s="113"/>
      <c r="U340" s="113"/>
      <c r="V340" s="113"/>
      <c r="W340" s="113"/>
      <c r="X340" s="113"/>
      <c r="Y340" s="113"/>
      <c r="Z340" s="113"/>
      <c r="AA340" s="113"/>
      <c r="AB340" s="113"/>
      <c r="AC340" s="113"/>
      <c r="AD340" s="113"/>
      <c r="AE340" s="113"/>
      <c r="AF340" s="113"/>
      <c r="AG340" s="109"/>
      <c r="AH340" s="84"/>
    </row>
    <row r="341" ht="15.75" customHeight="1" spans="1:34">
      <c r="A341" s="138"/>
      <c r="B341" s="113"/>
      <c r="C341" s="113"/>
      <c r="D341" s="113"/>
      <c r="E341" s="117"/>
      <c r="F341" s="113"/>
      <c r="G341" s="113"/>
      <c r="H341" s="117"/>
      <c r="I341" s="113"/>
      <c r="J341" s="113"/>
      <c r="K341" s="117"/>
      <c r="L341" s="113"/>
      <c r="M341" s="117"/>
      <c r="N341" s="113"/>
      <c r="O341" s="113"/>
      <c r="P341" s="113"/>
      <c r="Q341" s="113"/>
      <c r="R341" s="113"/>
      <c r="S341" s="113"/>
      <c r="T341" s="113"/>
      <c r="U341" s="113"/>
      <c r="V341" s="113"/>
      <c r="W341" s="113"/>
      <c r="X341" s="113"/>
      <c r="Y341" s="113"/>
      <c r="Z341" s="113"/>
      <c r="AA341" s="113"/>
      <c r="AB341" s="113"/>
      <c r="AC341" s="113"/>
      <c r="AD341" s="113"/>
      <c r="AE341" s="113"/>
      <c r="AF341" s="113"/>
      <c r="AG341" s="109"/>
      <c r="AH341" s="84"/>
    </row>
    <row r="342" ht="15.75" customHeight="1" spans="1:34">
      <c r="A342" s="138"/>
      <c r="B342" s="113"/>
      <c r="C342" s="113"/>
      <c r="D342" s="113"/>
      <c r="E342" s="117"/>
      <c r="F342" s="113"/>
      <c r="G342" s="113"/>
      <c r="H342" s="117"/>
      <c r="I342" s="113"/>
      <c r="J342" s="113"/>
      <c r="K342" s="117"/>
      <c r="L342" s="113"/>
      <c r="M342" s="117"/>
      <c r="N342" s="113"/>
      <c r="O342" s="113"/>
      <c r="P342" s="113"/>
      <c r="Q342" s="113"/>
      <c r="R342" s="113"/>
      <c r="S342" s="113"/>
      <c r="T342" s="113"/>
      <c r="U342" s="113"/>
      <c r="V342" s="113"/>
      <c r="W342" s="113"/>
      <c r="X342" s="113"/>
      <c r="Y342" s="113"/>
      <c r="Z342" s="113"/>
      <c r="AA342" s="113"/>
      <c r="AB342" s="113"/>
      <c r="AC342" s="113"/>
      <c r="AD342" s="113"/>
      <c r="AE342" s="113"/>
      <c r="AF342" s="113"/>
      <c r="AG342" s="109"/>
      <c r="AH342" s="84"/>
    </row>
    <row r="343" ht="15.75" customHeight="1" spans="1:34">
      <c r="A343" s="138"/>
      <c r="B343" s="113"/>
      <c r="C343" s="113"/>
      <c r="D343" s="113"/>
      <c r="E343" s="117"/>
      <c r="F343" s="113"/>
      <c r="G343" s="113"/>
      <c r="H343" s="117"/>
      <c r="I343" s="113"/>
      <c r="J343" s="113"/>
      <c r="K343" s="117"/>
      <c r="L343" s="113"/>
      <c r="M343" s="117"/>
      <c r="N343" s="113"/>
      <c r="O343" s="113"/>
      <c r="P343" s="113"/>
      <c r="Q343" s="113"/>
      <c r="R343" s="113"/>
      <c r="S343" s="113"/>
      <c r="T343" s="113"/>
      <c r="U343" s="113"/>
      <c r="V343" s="113"/>
      <c r="W343" s="113"/>
      <c r="X343" s="113"/>
      <c r="Y343" s="113"/>
      <c r="Z343" s="113"/>
      <c r="AA343" s="113"/>
      <c r="AB343" s="113"/>
      <c r="AC343" s="113"/>
      <c r="AD343" s="113"/>
      <c r="AE343" s="113"/>
      <c r="AF343" s="113"/>
      <c r="AG343" s="109"/>
      <c r="AH343" s="84"/>
    </row>
    <row r="344" ht="15.75" customHeight="1" spans="1:34">
      <c r="A344" s="138"/>
      <c r="B344" s="113"/>
      <c r="C344" s="113"/>
      <c r="D344" s="113"/>
      <c r="E344" s="117"/>
      <c r="F344" s="113"/>
      <c r="G344" s="113"/>
      <c r="H344" s="117"/>
      <c r="I344" s="113"/>
      <c r="J344" s="113"/>
      <c r="K344" s="117"/>
      <c r="L344" s="113"/>
      <c r="M344" s="117"/>
      <c r="N344" s="113"/>
      <c r="O344" s="113"/>
      <c r="P344" s="113"/>
      <c r="Q344" s="113"/>
      <c r="R344" s="113"/>
      <c r="S344" s="113"/>
      <c r="T344" s="113"/>
      <c r="U344" s="113"/>
      <c r="V344" s="113"/>
      <c r="W344" s="113"/>
      <c r="X344" s="113"/>
      <c r="Y344" s="113"/>
      <c r="Z344" s="113"/>
      <c r="AA344" s="113"/>
      <c r="AB344" s="113"/>
      <c r="AC344" s="113"/>
      <c r="AD344" s="113"/>
      <c r="AE344" s="113"/>
      <c r="AF344" s="113"/>
      <c r="AG344" s="109"/>
      <c r="AH344" s="84"/>
    </row>
    <row r="345" ht="15.75" customHeight="1" spans="1:34">
      <c r="A345" s="138"/>
      <c r="B345" s="113"/>
      <c r="C345" s="113"/>
      <c r="D345" s="113"/>
      <c r="E345" s="117"/>
      <c r="F345" s="113"/>
      <c r="G345" s="113"/>
      <c r="H345" s="117"/>
      <c r="I345" s="113"/>
      <c r="J345" s="113"/>
      <c r="K345" s="117"/>
      <c r="L345" s="113"/>
      <c r="M345" s="117"/>
      <c r="N345" s="113"/>
      <c r="O345" s="113"/>
      <c r="P345" s="113"/>
      <c r="Q345" s="113"/>
      <c r="R345" s="113"/>
      <c r="S345" s="113"/>
      <c r="T345" s="113"/>
      <c r="U345" s="113"/>
      <c r="V345" s="113"/>
      <c r="W345" s="113"/>
      <c r="X345" s="113"/>
      <c r="Y345" s="113"/>
      <c r="Z345" s="113"/>
      <c r="AA345" s="113"/>
      <c r="AB345" s="113"/>
      <c r="AC345" s="113"/>
      <c r="AD345" s="113"/>
      <c r="AE345" s="113"/>
      <c r="AF345" s="113"/>
      <c r="AG345" s="109"/>
      <c r="AH345" s="84"/>
    </row>
    <row r="346" ht="15.75" customHeight="1" spans="1:34">
      <c r="A346" s="138"/>
      <c r="B346" s="113"/>
      <c r="C346" s="113"/>
      <c r="D346" s="113"/>
      <c r="E346" s="117"/>
      <c r="F346" s="113"/>
      <c r="G346" s="113"/>
      <c r="H346" s="117"/>
      <c r="I346" s="113"/>
      <c r="J346" s="113"/>
      <c r="K346" s="117"/>
      <c r="L346" s="113"/>
      <c r="M346" s="117"/>
      <c r="N346" s="113"/>
      <c r="O346" s="113"/>
      <c r="P346" s="113"/>
      <c r="Q346" s="113"/>
      <c r="R346" s="113"/>
      <c r="S346" s="113"/>
      <c r="T346" s="113"/>
      <c r="U346" s="113"/>
      <c r="V346" s="113"/>
      <c r="W346" s="113"/>
      <c r="X346" s="113"/>
      <c r="Y346" s="113"/>
      <c r="Z346" s="113"/>
      <c r="AA346" s="113"/>
      <c r="AB346" s="113"/>
      <c r="AC346" s="113"/>
      <c r="AD346" s="113"/>
      <c r="AE346" s="113"/>
      <c r="AF346" s="113"/>
      <c r="AG346" s="109"/>
      <c r="AH346" s="84"/>
    </row>
    <row r="347" ht="15.75" customHeight="1" spans="1:34">
      <c r="A347" s="138"/>
      <c r="B347" s="113"/>
      <c r="C347" s="113"/>
      <c r="D347" s="113"/>
      <c r="E347" s="117"/>
      <c r="F347" s="113"/>
      <c r="G347" s="113"/>
      <c r="H347" s="117"/>
      <c r="I347" s="113"/>
      <c r="J347" s="113"/>
      <c r="K347" s="117"/>
      <c r="L347" s="113"/>
      <c r="M347" s="117"/>
      <c r="N347" s="113"/>
      <c r="O347" s="113"/>
      <c r="P347" s="113"/>
      <c r="Q347" s="113"/>
      <c r="R347" s="113"/>
      <c r="S347" s="113"/>
      <c r="T347" s="113"/>
      <c r="U347" s="113"/>
      <c r="V347" s="113"/>
      <c r="W347" s="113"/>
      <c r="X347" s="113"/>
      <c r="Y347" s="113"/>
      <c r="Z347" s="113"/>
      <c r="AA347" s="113"/>
      <c r="AB347" s="113"/>
      <c r="AC347" s="113"/>
      <c r="AD347" s="113"/>
      <c r="AE347" s="113"/>
      <c r="AF347" s="113"/>
      <c r="AG347" s="109"/>
      <c r="AH347" s="84"/>
    </row>
    <row r="348" ht="15.75" customHeight="1" spans="1:34">
      <c r="A348" s="138"/>
      <c r="B348" s="113"/>
      <c r="C348" s="113"/>
      <c r="D348" s="113"/>
      <c r="E348" s="117"/>
      <c r="F348" s="113"/>
      <c r="G348" s="113"/>
      <c r="H348" s="117"/>
      <c r="I348" s="113"/>
      <c r="J348" s="113"/>
      <c r="K348" s="117"/>
      <c r="L348" s="113"/>
      <c r="M348" s="117"/>
      <c r="N348" s="113"/>
      <c r="O348" s="113"/>
      <c r="P348" s="113"/>
      <c r="Q348" s="113"/>
      <c r="R348" s="113"/>
      <c r="S348" s="113"/>
      <c r="T348" s="113"/>
      <c r="U348" s="113"/>
      <c r="V348" s="113"/>
      <c r="W348" s="113"/>
      <c r="X348" s="113"/>
      <c r="Y348" s="113"/>
      <c r="Z348" s="113"/>
      <c r="AA348" s="113"/>
      <c r="AB348" s="113"/>
      <c r="AC348" s="113"/>
      <c r="AD348" s="113"/>
      <c r="AE348" s="113"/>
      <c r="AF348" s="113"/>
      <c r="AG348" s="109"/>
      <c r="AH348" s="84"/>
    </row>
    <row r="349" ht="15.75" customHeight="1" spans="1:34">
      <c r="A349" s="138"/>
      <c r="B349" s="113"/>
      <c r="C349" s="113"/>
      <c r="D349" s="113"/>
      <c r="E349" s="117"/>
      <c r="F349" s="113"/>
      <c r="G349" s="113"/>
      <c r="H349" s="117"/>
      <c r="I349" s="113"/>
      <c r="J349" s="113"/>
      <c r="K349" s="117"/>
      <c r="L349" s="113"/>
      <c r="M349" s="117"/>
      <c r="N349" s="113"/>
      <c r="O349" s="113"/>
      <c r="P349" s="113"/>
      <c r="Q349" s="113"/>
      <c r="R349" s="113"/>
      <c r="S349" s="113"/>
      <c r="T349" s="113"/>
      <c r="U349" s="113"/>
      <c r="V349" s="113"/>
      <c r="W349" s="113"/>
      <c r="X349" s="113"/>
      <c r="Y349" s="113"/>
      <c r="Z349" s="113"/>
      <c r="AA349" s="113"/>
      <c r="AB349" s="113"/>
      <c r="AC349" s="113"/>
      <c r="AD349" s="113"/>
      <c r="AE349" s="113"/>
      <c r="AF349" s="113"/>
      <c r="AG349" s="109"/>
      <c r="AH349" s="84"/>
    </row>
    <row r="350" ht="15.75" customHeight="1" spans="1:34">
      <c r="A350" s="138"/>
      <c r="B350" s="113"/>
      <c r="C350" s="113"/>
      <c r="D350" s="113"/>
      <c r="E350" s="117"/>
      <c r="F350" s="113"/>
      <c r="G350" s="113"/>
      <c r="H350" s="117"/>
      <c r="I350" s="113"/>
      <c r="J350" s="113"/>
      <c r="K350" s="117"/>
      <c r="L350" s="113"/>
      <c r="M350" s="117"/>
      <c r="N350" s="113"/>
      <c r="O350" s="113"/>
      <c r="P350" s="113"/>
      <c r="Q350" s="113"/>
      <c r="R350" s="113"/>
      <c r="S350" s="113"/>
      <c r="T350" s="113"/>
      <c r="U350" s="113"/>
      <c r="V350" s="113"/>
      <c r="W350" s="113"/>
      <c r="X350" s="113"/>
      <c r="Y350" s="113"/>
      <c r="Z350" s="113"/>
      <c r="AA350" s="113"/>
      <c r="AB350" s="113"/>
      <c r="AC350" s="113"/>
      <c r="AD350" s="113"/>
      <c r="AE350" s="113"/>
      <c r="AF350" s="113"/>
      <c r="AG350" s="109"/>
      <c r="AH350" s="84"/>
    </row>
    <row r="351" ht="15.75" customHeight="1" spans="1:34">
      <c r="A351" s="138"/>
      <c r="B351" s="113"/>
      <c r="C351" s="113"/>
      <c r="D351" s="113"/>
      <c r="E351" s="117"/>
      <c r="F351" s="113"/>
      <c r="G351" s="113"/>
      <c r="H351" s="117"/>
      <c r="I351" s="113"/>
      <c r="J351" s="113"/>
      <c r="K351" s="117"/>
      <c r="L351" s="113"/>
      <c r="M351" s="117"/>
      <c r="N351" s="113"/>
      <c r="O351" s="113"/>
      <c r="P351" s="113"/>
      <c r="Q351" s="113"/>
      <c r="R351" s="113"/>
      <c r="S351" s="113"/>
      <c r="T351" s="113"/>
      <c r="U351" s="113"/>
      <c r="V351" s="113"/>
      <c r="W351" s="113"/>
      <c r="X351" s="113"/>
      <c r="Y351" s="113"/>
      <c r="Z351" s="113"/>
      <c r="AA351" s="113"/>
      <c r="AB351" s="113"/>
      <c r="AC351" s="113"/>
      <c r="AD351" s="113"/>
      <c r="AE351" s="113"/>
      <c r="AF351" s="113"/>
      <c r="AG351" s="109"/>
      <c r="AH351" s="84"/>
    </row>
    <row r="352" ht="15.75" customHeight="1" spans="1:34">
      <c r="A352" s="138"/>
      <c r="B352" s="113"/>
      <c r="C352" s="113"/>
      <c r="D352" s="113"/>
      <c r="E352" s="117"/>
      <c r="F352" s="113"/>
      <c r="G352" s="113"/>
      <c r="H352" s="117"/>
      <c r="I352" s="113"/>
      <c r="J352" s="113"/>
      <c r="K352" s="117"/>
      <c r="L352" s="113"/>
      <c r="M352" s="117"/>
      <c r="N352" s="113"/>
      <c r="O352" s="113"/>
      <c r="P352" s="113"/>
      <c r="Q352" s="113"/>
      <c r="R352" s="113"/>
      <c r="S352" s="113"/>
      <c r="T352" s="113"/>
      <c r="U352" s="113"/>
      <c r="V352" s="113"/>
      <c r="W352" s="113"/>
      <c r="X352" s="113"/>
      <c r="Y352" s="113"/>
      <c r="Z352" s="113"/>
      <c r="AA352" s="113"/>
      <c r="AB352" s="113"/>
      <c r="AC352" s="113"/>
      <c r="AD352" s="113"/>
      <c r="AE352" s="113"/>
      <c r="AF352" s="113"/>
      <c r="AG352" s="109"/>
      <c r="AH352" s="84"/>
    </row>
    <row r="353" ht="15.75" customHeight="1" spans="1:34">
      <c r="A353" s="138"/>
      <c r="B353" s="113"/>
      <c r="C353" s="113"/>
      <c r="D353" s="113"/>
      <c r="E353" s="113"/>
      <c r="F353" s="113"/>
      <c r="G353" s="113"/>
      <c r="H353" s="117"/>
      <c r="I353" s="113"/>
      <c r="J353" s="113"/>
      <c r="K353" s="117"/>
      <c r="L353" s="113"/>
      <c r="M353" s="117"/>
      <c r="N353" s="113"/>
      <c r="O353" s="113"/>
      <c r="P353" s="113"/>
      <c r="Q353" s="113"/>
      <c r="R353" s="113"/>
      <c r="S353" s="113"/>
      <c r="T353" s="113"/>
      <c r="U353" s="113"/>
      <c r="V353" s="113"/>
      <c r="W353" s="113"/>
      <c r="X353" s="113"/>
      <c r="Y353" s="113"/>
      <c r="Z353" s="113"/>
      <c r="AA353" s="113"/>
      <c r="AB353" s="113"/>
      <c r="AC353" s="113"/>
      <c r="AD353" s="113"/>
      <c r="AE353" s="113"/>
      <c r="AF353" s="113"/>
      <c r="AG353" s="109"/>
      <c r="AH353" s="84"/>
    </row>
    <row r="354" ht="15.75" customHeight="1" spans="1:34">
      <c r="A354" s="138"/>
      <c r="B354" s="113"/>
      <c r="C354" s="113"/>
      <c r="D354" s="113"/>
      <c r="E354" s="113"/>
      <c r="F354" s="113"/>
      <c r="G354" s="113"/>
      <c r="H354" s="117"/>
      <c r="I354" s="113"/>
      <c r="J354" s="113"/>
      <c r="K354" s="117"/>
      <c r="L354" s="113"/>
      <c r="M354" s="117"/>
      <c r="N354" s="113"/>
      <c r="O354" s="113"/>
      <c r="P354" s="113"/>
      <c r="Q354" s="113"/>
      <c r="R354" s="113"/>
      <c r="S354" s="113"/>
      <c r="T354" s="113"/>
      <c r="U354" s="113"/>
      <c r="V354" s="113"/>
      <c r="W354" s="113"/>
      <c r="X354" s="113"/>
      <c r="Y354" s="113"/>
      <c r="Z354" s="113"/>
      <c r="AA354" s="113"/>
      <c r="AB354" s="113"/>
      <c r="AC354" s="113"/>
      <c r="AD354" s="113"/>
      <c r="AE354" s="113"/>
      <c r="AF354" s="113"/>
      <c r="AG354" s="109"/>
      <c r="AH354" s="84"/>
    </row>
    <row r="355" ht="15.75" customHeight="1" spans="1:34">
      <c r="A355" s="138"/>
      <c r="B355" s="113"/>
      <c r="C355" s="113"/>
      <c r="D355" s="113"/>
      <c r="E355" s="113"/>
      <c r="F355" s="113"/>
      <c r="G355" s="113"/>
      <c r="H355" s="117"/>
      <c r="I355" s="113"/>
      <c r="J355" s="113"/>
      <c r="K355" s="117"/>
      <c r="L355" s="113"/>
      <c r="M355" s="117"/>
      <c r="N355" s="113"/>
      <c r="O355" s="113"/>
      <c r="P355" s="113"/>
      <c r="Q355" s="113"/>
      <c r="R355" s="113"/>
      <c r="S355" s="113"/>
      <c r="T355" s="113"/>
      <c r="U355" s="113"/>
      <c r="V355" s="113"/>
      <c r="W355" s="113"/>
      <c r="X355" s="113"/>
      <c r="Y355" s="113"/>
      <c r="Z355" s="113"/>
      <c r="AA355" s="113"/>
      <c r="AB355" s="113"/>
      <c r="AC355" s="113"/>
      <c r="AD355" s="113"/>
      <c r="AE355" s="113"/>
      <c r="AF355" s="113"/>
      <c r="AG355" s="109"/>
      <c r="AH355" s="84"/>
    </row>
    <row r="356" ht="15.75" customHeight="1" spans="1:34">
      <c r="A356" s="138"/>
      <c r="B356" s="113"/>
      <c r="C356" s="113"/>
      <c r="D356" s="113"/>
      <c r="E356" s="113"/>
      <c r="F356" s="113"/>
      <c r="G356" s="113"/>
      <c r="H356" s="117"/>
      <c r="I356" s="113"/>
      <c r="J356" s="113"/>
      <c r="K356" s="117"/>
      <c r="L356" s="113"/>
      <c r="M356" s="117"/>
      <c r="N356" s="113"/>
      <c r="O356" s="113"/>
      <c r="P356" s="113"/>
      <c r="Q356" s="113"/>
      <c r="R356" s="113"/>
      <c r="S356" s="113"/>
      <c r="T356" s="113"/>
      <c r="U356" s="113"/>
      <c r="V356" s="113"/>
      <c r="W356" s="113"/>
      <c r="X356" s="113"/>
      <c r="Y356" s="113"/>
      <c r="Z356" s="113"/>
      <c r="AA356" s="113"/>
      <c r="AB356" s="113"/>
      <c r="AC356" s="113"/>
      <c r="AD356" s="113"/>
      <c r="AE356" s="113"/>
      <c r="AF356" s="113"/>
      <c r="AG356" s="109"/>
      <c r="AH356" s="84"/>
    </row>
    <row r="357" ht="15.75" customHeight="1" spans="1:34">
      <c r="A357" s="138"/>
      <c r="B357" s="113"/>
      <c r="C357" s="113"/>
      <c r="D357" s="113"/>
      <c r="E357" s="113"/>
      <c r="F357" s="113"/>
      <c r="G357" s="113"/>
      <c r="H357" s="117"/>
      <c r="I357" s="113"/>
      <c r="J357" s="113"/>
      <c r="K357" s="117"/>
      <c r="L357" s="113"/>
      <c r="M357" s="117"/>
      <c r="N357" s="113"/>
      <c r="O357" s="113"/>
      <c r="P357" s="113"/>
      <c r="Q357" s="113"/>
      <c r="R357" s="113"/>
      <c r="S357" s="113"/>
      <c r="T357" s="113"/>
      <c r="U357" s="113"/>
      <c r="V357" s="113"/>
      <c r="W357" s="113"/>
      <c r="X357" s="113"/>
      <c r="Y357" s="113"/>
      <c r="Z357" s="113"/>
      <c r="AA357" s="113"/>
      <c r="AB357" s="113"/>
      <c r="AC357" s="113"/>
      <c r="AD357" s="113"/>
      <c r="AE357" s="113"/>
      <c r="AF357" s="113"/>
      <c r="AG357" s="109"/>
      <c r="AH357" s="84"/>
    </row>
    <row r="358" ht="15.75" customHeight="1" spans="1:34">
      <c r="A358" s="138"/>
      <c r="B358" s="113"/>
      <c r="C358" s="113"/>
      <c r="D358" s="113"/>
      <c r="E358" s="113"/>
      <c r="F358" s="113"/>
      <c r="G358" s="113"/>
      <c r="H358" s="117"/>
      <c r="I358" s="113"/>
      <c r="J358" s="113"/>
      <c r="K358" s="117"/>
      <c r="L358" s="113"/>
      <c r="M358" s="117"/>
      <c r="N358" s="113"/>
      <c r="O358" s="113"/>
      <c r="P358" s="113"/>
      <c r="Q358" s="113"/>
      <c r="R358" s="113"/>
      <c r="S358" s="113"/>
      <c r="T358" s="113"/>
      <c r="U358" s="113"/>
      <c r="V358" s="113"/>
      <c r="W358" s="113"/>
      <c r="X358" s="113"/>
      <c r="Y358" s="113"/>
      <c r="Z358" s="113"/>
      <c r="AA358" s="113"/>
      <c r="AB358" s="113"/>
      <c r="AC358" s="113"/>
      <c r="AD358" s="113"/>
      <c r="AE358" s="113"/>
      <c r="AF358" s="113"/>
      <c r="AG358" s="109"/>
      <c r="AH358" s="84"/>
    </row>
    <row r="359" ht="15.75" customHeight="1" spans="1:34">
      <c r="A359" s="138"/>
      <c r="B359" s="113"/>
      <c r="C359" s="113"/>
      <c r="D359" s="113"/>
      <c r="E359" s="113"/>
      <c r="F359" s="113"/>
      <c r="G359" s="113"/>
      <c r="H359" s="117"/>
      <c r="I359" s="113"/>
      <c r="J359" s="113"/>
      <c r="K359" s="117"/>
      <c r="L359" s="113"/>
      <c r="M359" s="117"/>
      <c r="N359" s="113"/>
      <c r="O359" s="113"/>
      <c r="P359" s="113"/>
      <c r="Q359" s="113"/>
      <c r="R359" s="113"/>
      <c r="S359" s="113"/>
      <c r="T359" s="113"/>
      <c r="U359" s="113"/>
      <c r="V359" s="113"/>
      <c r="W359" s="113"/>
      <c r="X359" s="113"/>
      <c r="Y359" s="113"/>
      <c r="Z359" s="113"/>
      <c r="AA359" s="113"/>
      <c r="AB359" s="113"/>
      <c r="AC359" s="113"/>
      <c r="AD359" s="113"/>
      <c r="AE359" s="113"/>
      <c r="AF359" s="113"/>
      <c r="AG359" s="109"/>
      <c r="AH359" s="84"/>
    </row>
    <row r="360" ht="15.75" customHeight="1" spans="1:34">
      <c r="A360" s="138"/>
      <c r="B360" s="113"/>
      <c r="C360" s="113"/>
      <c r="D360" s="113"/>
      <c r="E360" s="113"/>
      <c r="F360" s="113"/>
      <c r="G360" s="113"/>
      <c r="H360" s="117"/>
      <c r="I360" s="113"/>
      <c r="J360" s="113"/>
      <c r="K360" s="117"/>
      <c r="L360" s="113"/>
      <c r="M360" s="117"/>
      <c r="N360" s="113"/>
      <c r="O360" s="113"/>
      <c r="P360" s="113"/>
      <c r="Q360" s="113"/>
      <c r="R360" s="113"/>
      <c r="S360" s="113"/>
      <c r="T360" s="113"/>
      <c r="U360" s="113"/>
      <c r="V360" s="113"/>
      <c r="W360" s="113"/>
      <c r="X360" s="113"/>
      <c r="Y360" s="113"/>
      <c r="Z360" s="113"/>
      <c r="AA360" s="113"/>
      <c r="AB360" s="113"/>
      <c r="AC360" s="113"/>
      <c r="AD360" s="113"/>
      <c r="AE360" s="113"/>
      <c r="AF360" s="113"/>
      <c r="AG360" s="109"/>
      <c r="AH360" s="84"/>
    </row>
    <row r="361" ht="15.75" customHeight="1" spans="1:34">
      <c r="A361" s="138"/>
      <c r="B361" s="113"/>
      <c r="C361" s="113"/>
      <c r="D361" s="113"/>
      <c r="E361" s="113"/>
      <c r="F361" s="113"/>
      <c r="G361" s="113"/>
      <c r="H361" s="117"/>
      <c r="I361" s="113"/>
      <c r="J361" s="113"/>
      <c r="K361" s="117"/>
      <c r="L361" s="113"/>
      <c r="M361" s="117"/>
      <c r="N361" s="113"/>
      <c r="O361" s="113"/>
      <c r="P361" s="113"/>
      <c r="Q361" s="113"/>
      <c r="R361" s="113"/>
      <c r="S361" s="113"/>
      <c r="T361" s="113"/>
      <c r="U361" s="113"/>
      <c r="V361" s="113"/>
      <c r="W361" s="113"/>
      <c r="X361" s="113"/>
      <c r="Y361" s="113"/>
      <c r="Z361" s="113"/>
      <c r="AA361" s="113"/>
      <c r="AB361" s="113"/>
      <c r="AC361" s="113"/>
      <c r="AD361" s="113"/>
      <c r="AE361" s="113"/>
      <c r="AF361" s="113"/>
      <c r="AG361" s="109"/>
      <c r="AH361" s="84"/>
    </row>
    <row r="362" ht="15.75" customHeight="1" spans="1:34">
      <c r="A362" s="138"/>
      <c r="B362" s="113"/>
      <c r="C362" s="113"/>
      <c r="D362" s="113"/>
      <c r="E362" s="113"/>
      <c r="F362" s="113"/>
      <c r="G362" s="113"/>
      <c r="H362" s="117"/>
      <c r="I362" s="113"/>
      <c r="J362" s="113"/>
      <c r="K362" s="117"/>
      <c r="L362" s="113"/>
      <c r="M362" s="117"/>
      <c r="N362" s="113"/>
      <c r="O362" s="113"/>
      <c r="P362" s="113"/>
      <c r="Q362" s="113"/>
      <c r="R362" s="113"/>
      <c r="S362" s="113"/>
      <c r="T362" s="113"/>
      <c r="U362" s="113"/>
      <c r="V362" s="113"/>
      <c r="W362" s="113"/>
      <c r="X362" s="113"/>
      <c r="Y362" s="113"/>
      <c r="Z362" s="113"/>
      <c r="AA362" s="113"/>
      <c r="AB362" s="113"/>
      <c r="AC362" s="113"/>
      <c r="AD362" s="113"/>
      <c r="AE362" s="113"/>
      <c r="AF362" s="113"/>
      <c r="AG362" s="109"/>
      <c r="AH362" s="84"/>
    </row>
    <row r="363" ht="15.75" customHeight="1" spans="1:34">
      <c r="A363" s="138"/>
      <c r="B363" s="113"/>
      <c r="C363" s="113"/>
      <c r="D363" s="113"/>
      <c r="E363" s="113"/>
      <c r="F363" s="113"/>
      <c r="G363" s="113"/>
      <c r="H363" s="117"/>
      <c r="I363" s="113"/>
      <c r="J363" s="113"/>
      <c r="K363" s="117"/>
      <c r="L363" s="113"/>
      <c r="M363" s="117"/>
      <c r="N363" s="113"/>
      <c r="O363" s="113"/>
      <c r="P363" s="113"/>
      <c r="Q363" s="113"/>
      <c r="R363" s="113"/>
      <c r="S363" s="113"/>
      <c r="T363" s="113"/>
      <c r="U363" s="113"/>
      <c r="V363" s="113"/>
      <c r="W363" s="113"/>
      <c r="X363" s="113"/>
      <c r="Y363" s="113"/>
      <c r="Z363" s="113"/>
      <c r="AA363" s="113"/>
      <c r="AB363" s="113"/>
      <c r="AC363" s="113"/>
      <c r="AD363" s="113"/>
      <c r="AE363" s="113"/>
      <c r="AF363" s="113"/>
      <c r="AG363" s="109"/>
      <c r="AH363" s="84"/>
    </row>
    <row r="364" ht="15.75" customHeight="1" spans="1:34">
      <c r="A364" s="138"/>
      <c r="B364" s="113"/>
      <c r="C364" s="113"/>
      <c r="D364" s="113"/>
      <c r="E364" s="113"/>
      <c r="F364" s="113"/>
      <c r="G364" s="113"/>
      <c r="H364" s="117"/>
      <c r="I364" s="113"/>
      <c r="J364" s="113"/>
      <c r="K364" s="117"/>
      <c r="L364" s="113"/>
      <c r="M364" s="117"/>
      <c r="N364" s="113"/>
      <c r="O364" s="113"/>
      <c r="P364" s="113"/>
      <c r="Q364" s="113"/>
      <c r="R364" s="113"/>
      <c r="S364" s="113"/>
      <c r="T364" s="113"/>
      <c r="U364" s="113"/>
      <c r="V364" s="113"/>
      <c r="W364" s="113"/>
      <c r="X364" s="113"/>
      <c r="Y364" s="113"/>
      <c r="Z364" s="113"/>
      <c r="AA364" s="113"/>
      <c r="AB364" s="113"/>
      <c r="AC364" s="113"/>
      <c r="AD364" s="113"/>
      <c r="AE364" s="113"/>
      <c r="AF364" s="113"/>
      <c r="AG364" s="109"/>
      <c r="AH364" s="84"/>
    </row>
    <row r="365" ht="15.75" customHeight="1" spans="1:34">
      <c r="A365" s="138"/>
      <c r="B365" s="113"/>
      <c r="C365" s="113"/>
      <c r="D365" s="113"/>
      <c r="E365" s="113"/>
      <c r="F365" s="113"/>
      <c r="G365" s="113"/>
      <c r="H365" s="117"/>
      <c r="I365" s="113"/>
      <c r="J365" s="113"/>
      <c r="K365" s="117"/>
      <c r="L365" s="113"/>
      <c r="M365" s="117"/>
      <c r="N365" s="113"/>
      <c r="O365" s="113"/>
      <c r="P365" s="113"/>
      <c r="Q365" s="113"/>
      <c r="R365" s="113"/>
      <c r="S365" s="113"/>
      <c r="T365" s="113"/>
      <c r="U365" s="113"/>
      <c r="V365" s="113"/>
      <c r="W365" s="113"/>
      <c r="X365" s="113"/>
      <c r="Y365" s="113"/>
      <c r="Z365" s="113"/>
      <c r="AA365" s="113"/>
      <c r="AB365" s="113"/>
      <c r="AC365" s="113"/>
      <c r="AD365" s="113"/>
      <c r="AE365" s="113"/>
      <c r="AF365" s="113"/>
      <c r="AG365" s="109"/>
      <c r="AH365" s="84"/>
    </row>
    <row r="366" ht="15.75" customHeight="1" spans="1:34">
      <c r="A366" s="138"/>
      <c r="B366" s="113"/>
      <c r="C366" s="113"/>
      <c r="D366" s="113"/>
      <c r="E366" s="113"/>
      <c r="F366" s="113"/>
      <c r="G366" s="113"/>
      <c r="H366" s="117"/>
      <c r="I366" s="113"/>
      <c r="J366" s="113"/>
      <c r="K366" s="117"/>
      <c r="L366" s="113"/>
      <c r="M366" s="117"/>
      <c r="N366" s="113"/>
      <c r="O366" s="113"/>
      <c r="P366" s="113"/>
      <c r="Q366" s="113"/>
      <c r="R366" s="113"/>
      <c r="S366" s="113"/>
      <c r="T366" s="113"/>
      <c r="U366" s="113"/>
      <c r="V366" s="113"/>
      <c r="W366" s="113"/>
      <c r="X366" s="113"/>
      <c r="Y366" s="113"/>
      <c r="Z366" s="113"/>
      <c r="AA366" s="113"/>
      <c r="AB366" s="113"/>
      <c r="AC366" s="113"/>
      <c r="AD366" s="113"/>
      <c r="AE366" s="113"/>
      <c r="AF366" s="113"/>
      <c r="AG366" s="109"/>
      <c r="AH366" s="84"/>
    </row>
    <row r="367" ht="15.75" customHeight="1" spans="1:34">
      <c r="A367" s="138"/>
      <c r="B367" s="113"/>
      <c r="C367" s="113"/>
      <c r="D367" s="113"/>
      <c r="E367" s="113"/>
      <c r="F367" s="113"/>
      <c r="G367" s="113"/>
      <c r="H367" s="117"/>
      <c r="I367" s="113"/>
      <c r="J367" s="113"/>
      <c r="K367" s="117"/>
      <c r="L367" s="113"/>
      <c r="M367" s="117"/>
      <c r="N367" s="113"/>
      <c r="O367" s="113"/>
      <c r="P367" s="113"/>
      <c r="Q367" s="113"/>
      <c r="R367" s="113"/>
      <c r="S367" s="113"/>
      <c r="T367" s="113"/>
      <c r="U367" s="113"/>
      <c r="V367" s="113"/>
      <c r="W367" s="113"/>
      <c r="X367" s="113"/>
      <c r="Y367" s="113"/>
      <c r="Z367" s="113"/>
      <c r="AA367" s="113"/>
      <c r="AB367" s="113"/>
      <c r="AC367" s="113"/>
      <c r="AD367" s="113"/>
      <c r="AE367" s="113"/>
      <c r="AF367" s="113"/>
      <c r="AG367" s="109"/>
      <c r="AH367" s="84"/>
    </row>
    <row r="368" ht="15.75" customHeight="1" spans="1:34">
      <c r="A368" s="138"/>
      <c r="B368" s="113"/>
      <c r="C368" s="113"/>
      <c r="D368" s="113"/>
      <c r="E368" s="113"/>
      <c r="F368" s="113"/>
      <c r="G368" s="113"/>
      <c r="H368" s="117"/>
      <c r="I368" s="113"/>
      <c r="J368" s="113"/>
      <c r="K368" s="117"/>
      <c r="L368" s="113"/>
      <c r="M368" s="117"/>
      <c r="N368" s="113"/>
      <c r="O368" s="113"/>
      <c r="P368" s="113"/>
      <c r="Q368" s="113"/>
      <c r="R368" s="113"/>
      <c r="S368" s="113"/>
      <c r="T368" s="113"/>
      <c r="U368" s="113"/>
      <c r="V368" s="113"/>
      <c r="W368" s="113"/>
      <c r="X368" s="113"/>
      <c r="Y368" s="113"/>
      <c r="Z368" s="113"/>
      <c r="AA368" s="113"/>
      <c r="AB368" s="113"/>
      <c r="AC368" s="113"/>
      <c r="AD368" s="113"/>
      <c r="AE368" s="113"/>
      <c r="AF368" s="113"/>
      <c r="AG368" s="109"/>
      <c r="AH368" s="84"/>
    </row>
    <row r="369" ht="15.75" customHeight="1" spans="1:34">
      <c r="A369" s="138"/>
      <c r="B369" s="113"/>
      <c r="C369" s="113"/>
      <c r="D369" s="113"/>
      <c r="E369" s="113"/>
      <c r="F369" s="113"/>
      <c r="G369" s="113"/>
      <c r="H369" s="117"/>
      <c r="I369" s="113"/>
      <c r="J369" s="113"/>
      <c r="K369" s="117"/>
      <c r="L369" s="113"/>
      <c r="M369" s="117"/>
      <c r="N369" s="113"/>
      <c r="O369" s="113"/>
      <c r="P369" s="113"/>
      <c r="Q369" s="113"/>
      <c r="R369" s="113"/>
      <c r="S369" s="113"/>
      <c r="T369" s="113"/>
      <c r="U369" s="113"/>
      <c r="V369" s="113"/>
      <c r="W369" s="113"/>
      <c r="X369" s="113"/>
      <c r="Y369" s="113"/>
      <c r="Z369" s="113"/>
      <c r="AA369" s="113"/>
      <c r="AB369" s="113"/>
      <c r="AC369" s="113"/>
      <c r="AD369" s="113"/>
      <c r="AE369" s="113"/>
      <c r="AF369" s="113"/>
      <c r="AG369" s="109"/>
      <c r="AH369" s="84"/>
    </row>
    <row r="370" ht="15.75" customHeight="1" spans="1:34">
      <c r="A370" s="138"/>
      <c r="B370" s="113"/>
      <c r="C370" s="113"/>
      <c r="D370" s="113"/>
      <c r="E370" s="113"/>
      <c r="F370" s="113"/>
      <c r="G370" s="113"/>
      <c r="H370" s="117"/>
      <c r="I370" s="113"/>
      <c r="J370" s="113"/>
      <c r="K370" s="117"/>
      <c r="L370" s="113"/>
      <c r="M370" s="117"/>
      <c r="N370" s="113"/>
      <c r="O370" s="113"/>
      <c r="P370" s="113"/>
      <c r="Q370" s="113"/>
      <c r="R370" s="113"/>
      <c r="S370" s="113"/>
      <c r="T370" s="113"/>
      <c r="U370" s="113"/>
      <c r="V370" s="113"/>
      <c r="W370" s="113"/>
      <c r="X370" s="113"/>
      <c r="Y370" s="113"/>
      <c r="Z370" s="113"/>
      <c r="AA370" s="113"/>
      <c r="AB370" s="113"/>
      <c r="AC370" s="113"/>
      <c r="AD370" s="113"/>
      <c r="AE370" s="113"/>
      <c r="AF370" s="113"/>
      <c r="AG370" s="109"/>
      <c r="AH370" s="84"/>
    </row>
    <row r="371" ht="15.75" customHeight="1" spans="1:34">
      <c r="A371" s="138"/>
      <c r="B371" s="113"/>
      <c r="C371" s="113"/>
      <c r="D371" s="113"/>
      <c r="E371" s="113"/>
      <c r="F371" s="113"/>
      <c r="G371" s="113"/>
      <c r="H371" s="117"/>
      <c r="I371" s="113"/>
      <c r="J371" s="113"/>
      <c r="K371" s="117"/>
      <c r="L371" s="113"/>
      <c r="M371" s="117"/>
      <c r="N371" s="113"/>
      <c r="O371" s="113"/>
      <c r="P371" s="113"/>
      <c r="Q371" s="113"/>
      <c r="R371" s="113"/>
      <c r="S371" s="113"/>
      <c r="T371" s="113"/>
      <c r="U371" s="113"/>
      <c r="V371" s="113"/>
      <c r="W371" s="113"/>
      <c r="X371" s="113"/>
      <c r="Y371" s="113"/>
      <c r="Z371" s="113"/>
      <c r="AA371" s="113"/>
      <c r="AB371" s="113"/>
      <c r="AC371" s="113"/>
      <c r="AD371" s="113"/>
      <c r="AE371" s="113"/>
      <c r="AF371" s="113"/>
      <c r="AG371" s="109"/>
      <c r="AH371" s="84"/>
    </row>
    <row r="372" ht="15.75" customHeight="1" spans="1:34">
      <c r="A372" s="138"/>
      <c r="B372" s="113"/>
      <c r="C372" s="113"/>
      <c r="D372" s="113"/>
      <c r="E372" s="113"/>
      <c r="F372" s="113"/>
      <c r="G372" s="113"/>
      <c r="H372" s="117"/>
      <c r="I372" s="113"/>
      <c r="J372" s="113"/>
      <c r="K372" s="117"/>
      <c r="L372" s="113"/>
      <c r="M372" s="117"/>
      <c r="N372" s="113"/>
      <c r="O372" s="113"/>
      <c r="P372" s="113"/>
      <c r="Q372" s="113"/>
      <c r="R372" s="113"/>
      <c r="S372" s="113"/>
      <c r="T372" s="113"/>
      <c r="U372" s="113"/>
      <c r="V372" s="113"/>
      <c r="W372" s="113"/>
      <c r="X372" s="113"/>
      <c r="Y372" s="113"/>
      <c r="Z372" s="113"/>
      <c r="AA372" s="113"/>
      <c r="AB372" s="113"/>
      <c r="AC372" s="113"/>
      <c r="AD372" s="113"/>
      <c r="AE372" s="113"/>
      <c r="AF372" s="113"/>
      <c r="AG372" s="109"/>
      <c r="AH372" s="84"/>
    </row>
    <row r="373" ht="15.75" customHeight="1" spans="1:34">
      <c r="A373" s="138"/>
      <c r="B373" s="113"/>
      <c r="C373" s="113"/>
      <c r="D373" s="113"/>
      <c r="E373" s="113"/>
      <c r="F373" s="113"/>
      <c r="G373" s="113"/>
      <c r="H373" s="117"/>
      <c r="I373" s="113"/>
      <c r="J373" s="113"/>
      <c r="K373" s="117"/>
      <c r="L373" s="113"/>
      <c r="M373" s="117"/>
      <c r="N373" s="113"/>
      <c r="O373" s="113"/>
      <c r="P373" s="113"/>
      <c r="Q373" s="113"/>
      <c r="R373" s="113"/>
      <c r="S373" s="113"/>
      <c r="T373" s="113"/>
      <c r="U373" s="113"/>
      <c r="V373" s="113"/>
      <c r="W373" s="113"/>
      <c r="X373" s="113"/>
      <c r="Y373" s="113"/>
      <c r="Z373" s="113"/>
      <c r="AA373" s="113"/>
      <c r="AB373" s="113"/>
      <c r="AC373" s="113"/>
      <c r="AD373" s="113"/>
      <c r="AE373" s="113"/>
      <c r="AF373" s="113"/>
      <c r="AG373" s="109"/>
      <c r="AH373" s="84"/>
    </row>
    <row r="374" ht="15.75" customHeight="1" spans="1:34">
      <c r="A374" s="138"/>
      <c r="B374" s="113"/>
      <c r="C374" s="113"/>
      <c r="D374" s="113"/>
      <c r="E374" s="113"/>
      <c r="F374" s="113"/>
      <c r="G374" s="113"/>
      <c r="H374" s="117"/>
      <c r="I374" s="113"/>
      <c r="J374" s="113"/>
      <c r="K374" s="117"/>
      <c r="L374" s="113"/>
      <c r="M374" s="117"/>
      <c r="N374" s="113"/>
      <c r="O374" s="113"/>
      <c r="P374" s="113"/>
      <c r="Q374" s="113"/>
      <c r="R374" s="113"/>
      <c r="S374" s="113"/>
      <c r="T374" s="113"/>
      <c r="U374" s="113"/>
      <c r="V374" s="113"/>
      <c r="W374" s="113"/>
      <c r="X374" s="113"/>
      <c r="Y374" s="113"/>
      <c r="Z374" s="113"/>
      <c r="AA374" s="113"/>
      <c r="AB374" s="113"/>
      <c r="AC374" s="113"/>
      <c r="AD374" s="113"/>
      <c r="AE374" s="113"/>
      <c r="AF374" s="113"/>
      <c r="AG374" s="109"/>
      <c r="AH374" s="84"/>
    </row>
    <row r="375" ht="15.75" customHeight="1" spans="1:34">
      <c r="A375" s="138"/>
      <c r="B375" s="113"/>
      <c r="C375" s="113"/>
      <c r="D375" s="113"/>
      <c r="E375" s="113"/>
      <c r="F375" s="113"/>
      <c r="G375" s="113"/>
      <c r="H375" s="117"/>
      <c r="I375" s="113"/>
      <c r="J375" s="113"/>
      <c r="K375" s="117"/>
      <c r="L375" s="113"/>
      <c r="M375" s="117"/>
      <c r="N375" s="113"/>
      <c r="O375" s="113"/>
      <c r="P375" s="113"/>
      <c r="Q375" s="113"/>
      <c r="R375" s="113"/>
      <c r="S375" s="113"/>
      <c r="T375" s="113"/>
      <c r="U375" s="113"/>
      <c r="V375" s="113"/>
      <c r="W375" s="113"/>
      <c r="X375" s="113"/>
      <c r="Y375" s="113"/>
      <c r="Z375" s="113"/>
      <c r="AA375" s="113"/>
      <c r="AB375" s="113"/>
      <c r="AC375" s="113"/>
      <c r="AD375" s="113"/>
      <c r="AE375" s="113"/>
      <c r="AF375" s="113"/>
      <c r="AG375" s="109"/>
      <c r="AH375" s="84"/>
    </row>
    <row r="376" ht="15.75" customHeight="1" spans="1:34">
      <c r="A376" s="138"/>
      <c r="B376" s="113"/>
      <c r="C376" s="113"/>
      <c r="D376" s="113"/>
      <c r="E376" s="113"/>
      <c r="F376" s="113"/>
      <c r="G376" s="113"/>
      <c r="H376" s="117"/>
      <c r="I376" s="113"/>
      <c r="J376" s="113"/>
      <c r="K376" s="117"/>
      <c r="L376" s="113"/>
      <c r="M376" s="117"/>
      <c r="N376" s="113"/>
      <c r="O376" s="113"/>
      <c r="P376" s="113"/>
      <c r="Q376" s="113"/>
      <c r="R376" s="113"/>
      <c r="S376" s="113"/>
      <c r="T376" s="113"/>
      <c r="U376" s="113"/>
      <c r="V376" s="113"/>
      <c r="W376" s="113"/>
      <c r="X376" s="113"/>
      <c r="Y376" s="113"/>
      <c r="Z376" s="113"/>
      <c r="AA376" s="113"/>
      <c r="AB376" s="113"/>
      <c r="AC376" s="113"/>
      <c r="AD376" s="113"/>
      <c r="AE376" s="113"/>
      <c r="AF376" s="113"/>
      <c r="AG376" s="109"/>
      <c r="AH376" s="84"/>
    </row>
    <row r="377" ht="15.75" customHeight="1" spans="1:34">
      <c r="A377" s="138"/>
      <c r="B377" s="113"/>
      <c r="C377" s="113"/>
      <c r="D377" s="113"/>
      <c r="E377" s="113"/>
      <c r="F377" s="113"/>
      <c r="G377" s="113"/>
      <c r="H377" s="117"/>
      <c r="I377" s="113"/>
      <c r="J377" s="113"/>
      <c r="K377" s="117"/>
      <c r="L377" s="113"/>
      <c r="M377" s="117"/>
      <c r="N377" s="113"/>
      <c r="O377" s="113"/>
      <c r="P377" s="113"/>
      <c r="Q377" s="113"/>
      <c r="R377" s="113"/>
      <c r="S377" s="113"/>
      <c r="T377" s="113"/>
      <c r="U377" s="113"/>
      <c r="V377" s="113"/>
      <c r="W377" s="113"/>
      <c r="X377" s="113"/>
      <c r="Y377" s="113"/>
      <c r="Z377" s="113"/>
      <c r="AA377" s="113"/>
      <c r="AB377" s="113"/>
      <c r="AC377" s="113"/>
      <c r="AD377" s="113"/>
      <c r="AE377" s="113"/>
      <c r="AF377" s="113"/>
      <c r="AG377" s="109"/>
      <c r="AH377" s="84"/>
    </row>
    <row r="378" ht="15.75" customHeight="1" spans="1:34">
      <c r="A378" s="138"/>
      <c r="B378" s="113"/>
      <c r="C378" s="113"/>
      <c r="D378" s="113"/>
      <c r="E378" s="113"/>
      <c r="F378" s="113"/>
      <c r="G378" s="113"/>
      <c r="H378" s="117"/>
      <c r="I378" s="113"/>
      <c r="J378" s="113"/>
      <c r="K378" s="117"/>
      <c r="L378" s="113"/>
      <c r="M378" s="117"/>
      <c r="N378" s="113"/>
      <c r="O378" s="113"/>
      <c r="P378" s="113"/>
      <c r="Q378" s="113"/>
      <c r="R378" s="113"/>
      <c r="S378" s="113"/>
      <c r="T378" s="113"/>
      <c r="U378" s="113"/>
      <c r="V378" s="113"/>
      <c r="W378" s="113"/>
      <c r="X378" s="113"/>
      <c r="Y378" s="113"/>
      <c r="Z378" s="113"/>
      <c r="AA378" s="113"/>
      <c r="AB378" s="113"/>
      <c r="AC378" s="113"/>
      <c r="AD378" s="113"/>
      <c r="AE378" s="113"/>
      <c r="AF378" s="113"/>
      <c r="AG378" s="109"/>
      <c r="AH378" s="84"/>
    </row>
    <row r="379" ht="15.75" customHeight="1" spans="1:34">
      <c r="A379" s="138"/>
      <c r="B379" s="113"/>
      <c r="C379" s="113"/>
      <c r="D379" s="113"/>
      <c r="E379" s="113"/>
      <c r="F379" s="113"/>
      <c r="G379" s="113"/>
      <c r="H379" s="117"/>
      <c r="I379" s="113"/>
      <c r="J379" s="113"/>
      <c r="K379" s="117"/>
      <c r="L379" s="113"/>
      <c r="M379" s="117"/>
      <c r="N379" s="113"/>
      <c r="O379" s="113"/>
      <c r="P379" s="113"/>
      <c r="Q379" s="113"/>
      <c r="R379" s="113"/>
      <c r="S379" s="113"/>
      <c r="T379" s="113"/>
      <c r="U379" s="113"/>
      <c r="V379" s="113"/>
      <c r="W379" s="113"/>
      <c r="X379" s="113"/>
      <c r="Y379" s="113"/>
      <c r="Z379" s="113"/>
      <c r="AA379" s="113"/>
      <c r="AB379" s="113"/>
      <c r="AC379" s="113"/>
      <c r="AD379" s="113"/>
      <c r="AE379" s="113"/>
      <c r="AF379" s="113"/>
      <c r="AG379" s="109"/>
      <c r="AH379" s="84"/>
    </row>
    <row r="380" ht="15.75" customHeight="1" spans="1:34">
      <c r="A380" s="138"/>
      <c r="B380" s="113"/>
      <c r="C380" s="113"/>
      <c r="D380" s="113"/>
      <c r="E380" s="113"/>
      <c r="F380" s="113"/>
      <c r="G380" s="113"/>
      <c r="H380" s="117"/>
      <c r="I380" s="113"/>
      <c r="J380" s="113"/>
      <c r="K380" s="117"/>
      <c r="L380" s="113"/>
      <c r="M380" s="117"/>
      <c r="N380" s="113"/>
      <c r="O380" s="113"/>
      <c r="P380" s="113"/>
      <c r="Q380" s="113"/>
      <c r="R380" s="113"/>
      <c r="S380" s="113"/>
      <c r="T380" s="113"/>
      <c r="U380" s="113"/>
      <c r="V380" s="113"/>
      <c r="W380" s="113"/>
      <c r="X380" s="113"/>
      <c r="Y380" s="113"/>
      <c r="Z380" s="113"/>
      <c r="AA380" s="113"/>
      <c r="AB380" s="113"/>
      <c r="AC380" s="113"/>
      <c r="AD380" s="113"/>
      <c r="AE380" s="113"/>
      <c r="AF380" s="113"/>
      <c r="AG380" s="109"/>
      <c r="AH380" s="84"/>
    </row>
    <row r="381" ht="15.75" customHeight="1" spans="1:34">
      <c r="A381" s="138"/>
      <c r="B381" s="113"/>
      <c r="C381" s="113"/>
      <c r="D381" s="113"/>
      <c r="E381" s="113"/>
      <c r="F381" s="113"/>
      <c r="G381" s="113"/>
      <c r="H381" s="117"/>
      <c r="I381" s="113"/>
      <c r="J381" s="113"/>
      <c r="K381" s="117"/>
      <c r="L381" s="113"/>
      <c r="M381" s="117"/>
      <c r="N381" s="113"/>
      <c r="O381" s="113"/>
      <c r="P381" s="113"/>
      <c r="Q381" s="113"/>
      <c r="R381" s="113"/>
      <c r="S381" s="113"/>
      <c r="T381" s="113"/>
      <c r="U381" s="113"/>
      <c r="V381" s="113"/>
      <c r="W381" s="113"/>
      <c r="X381" s="113"/>
      <c r="Y381" s="113"/>
      <c r="Z381" s="113"/>
      <c r="AA381" s="113"/>
      <c r="AB381" s="113"/>
      <c r="AC381" s="113"/>
      <c r="AD381" s="113"/>
      <c r="AE381" s="113"/>
      <c r="AF381" s="113"/>
      <c r="AG381" s="109"/>
      <c r="AH381" s="84"/>
    </row>
    <row r="382" ht="15.75" customHeight="1" spans="1:34">
      <c r="A382" s="138"/>
      <c r="B382" s="113"/>
      <c r="C382" s="113"/>
      <c r="D382" s="113"/>
      <c r="E382" s="113"/>
      <c r="F382" s="113"/>
      <c r="G382" s="113"/>
      <c r="H382" s="117"/>
      <c r="I382" s="113"/>
      <c r="J382" s="113"/>
      <c r="K382" s="117"/>
      <c r="L382" s="113"/>
      <c r="M382" s="117"/>
      <c r="N382" s="113"/>
      <c r="O382" s="113"/>
      <c r="P382" s="113"/>
      <c r="Q382" s="113"/>
      <c r="R382" s="113"/>
      <c r="S382" s="113"/>
      <c r="T382" s="113"/>
      <c r="U382" s="113"/>
      <c r="V382" s="113"/>
      <c r="W382" s="113"/>
      <c r="X382" s="113"/>
      <c r="Y382" s="113"/>
      <c r="Z382" s="113"/>
      <c r="AA382" s="113"/>
      <c r="AB382" s="113"/>
      <c r="AC382" s="113"/>
      <c r="AD382" s="113"/>
      <c r="AE382" s="113"/>
      <c r="AF382" s="113"/>
      <c r="AG382" s="109"/>
      <c r="AH382" s="84"/>
    </row>
    <row r="383" ht="15.75" customHeight="1" spans="1:34">
      <c r="A383" s="138"/>
      <c r="B383" s="113"/>
      <c r="C383" s="113"/>
      <c r="D383" s="113"/>
      <c r="E383" s="113"/>
      <c r="F383" s="113"/>
      <c r="G383" s="113"/>
      <c r="H383" s="117"/>
      <c r="I383" s="113"/>
      <c r="J383" s="113"/>
      <c r="K383" s="117"/>
      <c r="L383" s="113"/>
      <c r="M383" s="117"/>
      <c r="N383" s="113"/>
      <c r="O383" s="113"/>
      <c r="P383" s="113"/>
      <c r="Q383" s="113"/>
      <c r="R383" s="113"/>
      <c r="S383" s="113"/>
      <c r="T383" s="113"/>
      <c r="U383" s="113"/>
      <c r="V383" s="113"/>
      <c r="W383" s="113"/>
      <c r="X383" s="113"/>
      <c r="Y383" s="113"/>
      <c r="Z383" s="113"/>
      <c r="AA383" s="113"/>
      <c r="AB383" s="113"/>
      <c r="AC383" s="113"/>
      <c r="AD383" s="113"/>
      <c r="AE383" s="113"/>
      <c r="AF383" s="113"/>
      <c r="AG383" s="109"/>
      <c r="AH383" s="84"/>
    </row>
    <row r="384" ht="15.75" customHeight="1" spans="1:34">
      <c r="A384" s="138"/>
      <c r="B384" s="113"/>
      <c r="C384" s="113"/>
      <c r="D384" s="113"/>
      <c r="E384" s="113"/>
      <c r="F384" s="113"/>
      <c r="G384" s="113"/>
      <c r="H384" s="117"/>
      <c r="I384" s="113"/>
      <c r="J384" s="113"/>
      <c r="K384" s="117"/>
      <c r="L384" s="113"/>
      <c r="M384" s="117"/>
      <c r="N384" s="113"/>
      <c r="O384" s="113"/>
      <c r="P384" s="113"/>
      <c r="Q384" s="113"/>
      <c r="R384" s="113"/>
      <c r="S384" s="113"/>
      <c r="T384" s="113"/>
      <c r="U384" s="113"/>
      <c r="V384" s="113"/>
      <c r="W384" s="113"/>
      <c r="X384" s="113"/>
      <c r="Y384" s="113"/>
      <c r="Z384" s="113"/>
      <c r="AA384" s="113"/>
      <c r="AB384" s="113"/>
      <c r="AC384" s="113"/>
      <c r="AD384" s="113"/>
      <c r="AE384" s="113"/>
      <c r="AF384" s="113"/>
      <c r="AG384" s="109"/>
      <c r="AH384" s="84"/>
    </row>
    <row r="385" ht="15.75" customHeight="1" spans="1:34">
      <c r="A385" s="138"/>
      <c r="B385" s="113"/>
      <c r="C385" s="113"/>
      <c r="D385" s="113"/>
      <c r="E385" s="113"/>
      <c r="F385" s="113"/>
      <c r="G385" s="113"/>
      <c r="H385" s="117"/>
      <c r="I385" s="113"/>
      <c r="J385" s="113"/>
      <c r="K385" s="117"/>
      <c r="L385" s="113"/>
      <c r="M385" s="117"/>
      <c r="N385" s="113"/>
      <c r="O385" s="113"/>
      <c r="P385" s="113"/>
      <c r="Q385" s="113"/>
      <c r="R385" s="113"/>
      <c r="S385" s="113"/>
      <c r="T385" s="113"/>
      <c r="U385" s="113"/>
      <c r="V385" s="113"/>
      <c r="W385" s="113"/>
      <c r="X385" s="113"/>
      <c r="Y385" s="113"/>
      <c r="Z385" s="113"/>
      <c r="AA385" s="113"/>
      <c r="AB385" s="113"/>
      <c r="AC385" s="113"/>
      <c r="AD385" s="113"/>
      <c r="AE385" s="113"/>
      <c r="AF385" s="113"/>
      <c r="AG385" s="109"/>
      <c r="AH385" s="84"/>
    </row>
    <row r="386" ht="15.75" customHeight="1" spans="1:34">
      <c r="A386" s="138"/>
      <c r="B386" s="113"/>
      <c r="C386" s="113"/>
      <c r="D386" s="113"/>
      <c r="E386" s="113"/>
      <c r="F386" s="113"/>
      <c r="G386" s="113"/>
      <c r="H386" s="117"/>
      <c r="I386" s="113"/>
      <c r="J386" s="113"/>
      <c r="K386" s="117"/>
      <c r="L386" s="113"/>
      <c r="M386" s="117"/>
      <c r="N386" s="113"/>
      <c r="O386" s="113"/>
      <c r="P386" s="113"/>
      <c r="Q386" s="113"/>
      <c r="R386" s="113"/>
      <c r="S386" s="113"/>
      <c r="T386" s="113"/>
      <c r="U386" s="113"/>
      <c r="V386" s="113"/>
      <c r="W386" s="113"/>
      <c r="X386" s="113"/>
      <c r="Y386" s="113"/>
      <c r="Z386" s="113"/>
      <c r="AA386" s="113"/>
      <c r="AB386" s="113"/>
      <c r="AC386" s="113"/>
      <c r="AD386" s="113"/>
      <c r="AE386" s="113"/>
      <c r="AF386" s="113"/>
      <c r="AG386" s="109"/>
      <c r="AH386" s="84"/>
    </row>
    <row r="387" ht="15.75" customHeight="1" spans="1:34">
      <c r="A387" s="138"/>
      <c r="B387" s="113"/>
      <c r="C387" s="113"/>
      <c r="D387" s="113"/>
      <c r="E387" s="113"/>
      <c r="F387" s="113"/>
      <c r="G387" s="113"/>
      <c r="H387" s="117"/>
      <c r="I387" s="113"/>
      <c r="J387" s="113"/>
      <c r="K387" s="117"/>
      <c r="L387" s="113"/>
      <c r="M387" s="117"/>
      <c r="N387" s="113"/>
      <c r="O387" s="113"/>
      <c r="P387" s="113"/>
      <c r="Q387" s="113"/>
      <c r="R387" s="113"/>
      <c r="S387" s="113"/>
      <c r="T387" s="113"/>
      <c r="U387" s="113"/>
      <c r="V387" s="113"/>
      <c r="W387" s="113"/>
      <c r="X387" s="113"/>
      <c r="Y387" s="113"/>
      <c r="Z387" s="113"/>
      <c r="AA387" s="113"/>
      <c r="AB387" s="113"/>
      <c r="AC387" s="113"/>
      <c r="AD387" s="113"/>
      <c r="AE387" s="113"/>
      <c r="AF387" s="113"/>
      <c r="AG387" s="109"/>
      <c r="AH387" s="84"/>
    </row>
    <row r="388" ht="15.75" customHeight="1" spans="1:34">
      <c r="A388" s="138"/>
      <c r="B388" s="113"/>
      <c r="C388" s="113"/>
      <c r="D388" s="113"/>
      <c r="E388" s="113"/>
      <c r="F388" s="113"/>
      <c r="G388" s="113"/>
      <c r="H388" s="117"/>
      <c r="I388" s="113"/>
      <c r="J388" s="113"/>
      <c r="K388" s="117"/>
      <c r="L388" s="113"/>
      <c r="M388" s="117"/>
      <c r="N388" s="113"/>
      <c r="O388" s="113"/>
      <c r="P388" s="113"/>
      <c r="Q388" s="113"/>
      <c r="R388" s="113"/>
      <c r="S388" s="113"/>
      <c r="T388" s="113"/>
      <c r="U388" s="113"/>
      <c r="V388" s="113"/>
      <c r="W388" s="113"/>
      <c r="X388" s="113"/>
      <c r="Y388" s="113"/>
      <c r="Z388" s="113"/>
      <c r="AA388" s="113"/>
      <c r="AB388" s="113"/>
      <c r="AC388" s="113"/>
      <c r="AD388" s="113"/>
      <c r="AE388" s="113"/>
      <c r="AF388" s="113"/>
      <c r="AG388" s="109"/>
      <c r="AH388" s="84"/>
    </row>
    <row r="389" ht="15.75" customHeight="1" spans="1:34">
      <c r="A389" s="138"/>
      <c r="B389" s="113"/>
      <c r="C389" s="113"/>
      <c r="D389" s="113"/>
      <c r="E389" s="113"/>
      <c r="F389" s="113"/>
      <c r="G389" s="113"/>
      <c r="H389" s="117"/>
      <c r="I389" s="113"/>
      <c r="J389" s="113"/>
      <c r="K389" s="117"/>
      <c r="L389" s="113"/>
      <c r="M389" s="117"/>
      <c r="N389" s="113"/>
      <c r="O389" s="113"/>
      <c r="P389" s="113"/>
      <c r="Q389" s="113"/>
      <c r="R389" s="113"/>
      <c r="S389" s="113"/>
      <c r="T389" s="113"/>
      <c r="U389" s="113"/>
      <c r="V389" s="113"/>
      <c r="W389" s="113"/>
      <c r="X389" s="113"/>
      <c r="Y389" s="113"/>
      <c r="Z389" s="113"/>
      <c r="AA389" s="113"/>
      <c r="AB389" s="113"/>
      <c r="AC389" s="113"/>
      <c r="AD389" s="113"/>
      <c r="AE389" s="113"/>
      <c r="AF389" s="113"/>
      <c r="AG389" s="109"/>
      <c r="AH389" s="84"/>
    </row>
    <row r="390" ht="15.75" customHeight="1" spans="1:34">
      <c r="A390" s="138"/>
      <c r="B390" s="113"/>
      <c r="C390" s="113"/>
      <c r="D390" s="113"/>
      <c r="E390" s="113"/>
      <c r="F390" s="113"/>
      <c r="G390" s="113"/>
      <c r="H390" s="117"/>
      <c r="I390" s="113"/>
      <c r="J390" s="113"/>
      <c r="K390" s="117"/>
      <c r="L390" s="113"/>
      <c r="M390" s="117"/>
      <c r="N390" s="113"/>
      <c r="O390" s="113"/>
      <c r="P390" s="113"/>
      <c r="Q390" s="113"/>
      <c r="R390" s="113"/>
      <c r="S390" s="113"/>
      <c r="T390" s="113"/>
      <c r="U390" s="113"/>
      <c r="V390" s="113"/>
      <c r="W390" s="113"/>
      <c r="X390" s="113"/>
      <c r="Y390" s="113"/>
      <c r="Z390" s="113"/>
      <c r="AA390" s="113"/>
      <c r="AB390" s="113"/>
      <c r="AC390" s="113"/>
      <c r="AD390" s="113"/>
      <c r="AE390" s="113"/>
      <c r="AF390" s="113"/>
      <c r="AG390" s="109"/>
      <c r="AH390" s="84"/>
    </row>
    <row r="391" ht="15.75" customHeight="1" spans="1:34">
      <c r="A391" s="138"/>
      <c r="B391" s="113"/>
      <c r="C391" s="113"/>
      <c r="D391" s="113"/>
      <c r="E391" s="113"/>
      <c r="F391" s="113"/>
      <c r="G391" s="113"/>
      <c r="H391" s="117"/>
      <c r="I391" s="113"/>
      <c r="J391" s="113"/>
      <c r="K391" s="117"/>
      <c r="L391" s="113"/>
      <c r="M391" s="117"/>
      <c r="N391" s="113"/>
      <c r="O391" s="113"/>
      <c r="P391" s="113"/>
      <c r="Q391" s="113"/>
      <c r="R391" s="113"/>
      <c r="S391" s="113"/>
      <c r="T391" s="113"/>
      <c r="U391" s="113"/>
      <c r="V391" s="113"/>
      <c r="W391" s="113"/>
      <c r="X391" s="113"/>
      <c r="Y391" s="113"/>
      <c r="Z391" s="113"/>
      <c r="AA391" s="113"/>
      <c r="AB391" s="113"/>
      <c r="AC391" s="113"/>
      <c r="AD391" s="113"/>
      <c r="AE391" s="113"/>
      <c r="AF391" s="113"/>
      <c r="AG391" s="109"/>
      <c r="AH391" s="84"/>
    </row>
    <row r="392" ht="15.75" customHeight="1" spans="1:34">
      <c r="A392" s="138"/>
      <c r="B392" s="113"/>
      <c r="C392" s="113"/>
      <c r="D392" s="113"/>
      <c r="E392" s="113"/>
      <c r="F392" s="113"/>
      <c r="G392" s="113"/>
      <c r="H392" s="117"/>
      <c r="I392" s="113"/>
      <c r="J392" s="113"/>
      <c r="K392" s="117"/>
      <c r="L392" s="113"/>
      <c r="M392" s="117"/>
      <c r="N392" s="113"/>
      <c r="O392" s="113"/>
      <c r="P392" s="113"/>
      <c r="Q392" s="113"/>
      <c r="R392" s="113"/>
      <c r="S392" s="113"/>
      <c r="T392" s="113"/>
      <c r="U392" s="113"/>
      <c r="V392" s="113"/>
      <c r="W392" s="113"/>
      <c r="X392" s="113"/>
      <c r="Y392" s="113"/>
      <c r="Z392" s="113"/>
      <c r="AA392" s="113"/>
      <c r="AB392" s="113"/>
      <c r="AC392" s="113"/>
      <c r="AD392" s="113"/>
      <c r="AE392" s="113"/>
      <c r="AF392" s="113"/>
      <c r="AG392" s="109"/>
      <c r="AH392" s="84"/>
    </row>
    <row r="393" ht="15.75" customHeight="1" spans="1:34">
      <c r="A393" s="138"/>
      <c r="B393" s="113"/>
      <c r="C393" s="113"/>
      <c r="D393" s="113"/>
      <c r="E393" s="113"/>
      <c r="F393" s="113"/>
      <c r="G393" s="113"/>
      <c r="H393" s="117"/>
      <c r="I393" s="113"/>
      <c r="J393" s="113"/>
      <c r="K393" s="117"/>
      <c r="L393" s="113"/>
      <c r="M393" s="117"/>
      <c r="N393" s="113"/>
      <c r="O393" s="113"/>
      <c r="P393" s="113"/>
      <c r="Q393" s="113"/>
      <c r="R393" s="113"/>
      <c r="S393" s="113"/>
      <c r="T393" s="113"/>
      <c r="U393" s="113"/>
      <c r="V393" s="113"/>
      <c r="W393" s="113"/>
      <c r="X393" s="113"/>
      <c r="Y393" s="113"/>
      <c r="Z393" s="113"/>
      <c r="AA393" s="113"/>
      <c r="AB393" s="113"/>
      <c r="AC393" s="113"/>
      <c r="AD393" s="113"/>
      <c r="AE393" s="113"/>
      <c r="AF393" s="113"/>
      <c r="AG393" s="109"/>
      <c r="AH393" s="84"/>
    </row>
    <row r="394" ht="15.75" customHeight="1" spans="1:34">
      <c r="A394" s="138"/>
      <c r="B394" s="113"/>
      <c r="C394" s="113"/>
      <c r="D394" s="113"/>
      <c r="E394" s="113"/>
      <c r="F394" s="113"/>
      <c r="G394" s="113"/>
      <c r="H394" s="117"/>
      <c r="I394" s="113"/>
      <c r="J394" s="113"/>
      <c r="K394" s="117"/>
      <c r="L394" s="113"/>
      <c r="M394" s="117"/>
      <c r="N394" s="113"/>
      <c r="O394" s="113"/>
      <c r="P394" s="113"/>
      <c r="Q394" s="113"/>
      <c r="R394" s="113"/>
      <c r="S394" s="113"/>
      <c r="T394" s="113"/>
      <c r="U394" s="113"/>
      <c r="V394" s="113"/>
      <c r="W394" s="113"/>
      <c r="X394" s="113"/>
      <c r="Y394" s="113"/>
      <c r="Z394" s="113"/>
      <c r="AA394" s="113"/>
      <c r="AB394" s="113"/>
      <c r="AC394" s="113"/>
      <c r="AD394" s="113"/>
      <c r="AE394" s="113"/>
      <c r="AF394" s="113"/>
      <c r="AG394" s="109"/>
      <c r="AH394" s="84"/>
    </row>
    <row r="395" ht="15.75" customHeight="1" spans="1:34">
      <c r="A395" s="138"/>
      <c r="B395" s="113"/>
      <c r="C395" s="113"/>
      <c r="D395" s="113"/>
      <c r="E395" s="113"/>
      <c r="F395" s="113"/>
      <c r="G395" s="113"/>
      <c r="H395" s="117"/>
      <c r="I395" s="113"/>
      <c r="J395" s="113"/>
      <c r="K395" s="117"/>
      <c r="L395" s="113"/>
      <c r="M395" s="117"/>
      <c r="N395" s="113"/>
      <c r="O395" s="113"/>
      <c r="P395" s="113"/>
      <c r="Q395" s="113"/>
      <c r="R395" s="113"/>
      <c r="S395" s="113"/>
      <c r="T395" s="113"/>
      <c r="U395" s="113"/>
      <c r="V395" s="113"/>
      <c r="W395" s="113"/>
      <c r="X395" s="113"/>
      <c r="Y395" s="113"/>
      <c r="Z395" s="113"/>
      <c r="AA395" s="113"/>
      <c r="AB395" s="113"/>
      <c r="AC395" s="113"/>
      <c r="AD395" s="113"/>
      <c r="AE395" s="113"/>
      <c r="AF395" s="113"/>
      <c r="AG395" s="109"/>
      <c r="AH395" s="84"/>
    </row>
    <row r="396" ht="15.75" customHeight="1" spans="1:34">
      <c r="A396" s="138"/>
      <c r="B396" s="113"/>
      <c r="C396" s="113"/>
      <c r="D396" s="113"/>
      <c r="E396" s="113"/>
      <c r="F396" s="113"/>
      <c r="G396" s="113"/>
      <c r="H396" s="117"/>
      <c r="I396" s="113"/>
      <c r="J396" s="113"/>
      <c r="K396" s="117"/>
      <c r="L396" s="113"/>
      <c r="M396" s="117"/>
      <c r="N396" s="113"/>
      <c r="O396" s="113"/>
      <c r="P396" s="113"/>
      <c r="Q396" s="113"/>
      <c r="R396" s="113"/>
      <c r="S396" s="113"/>
      <c r="T396" s="113"/>
      <c r="U396" s="113"/>
      <c r="V396" s="113"/>
      <c r="W396" s="113"/>
      <c r="X396" s="113"/>
      <c r="Y396" s="113"/>
      <c r="Z396" s="113"/>
      <c r="AA396" s="113"/>
      <c r="AB396" s="113"/>
      <c r="AC396" s="113"/>
      <c r="AD396" s="113"/>
      <c r="AE396" s="113"/>
      <c r="AF396" s="113"/>
      <c r="AG396" s="109"/>
      <c r="AH396" s="84"/>
    </row>
    <row r="397" ht="15.75" customHeight="1" spans="1:34">
      <c r="A397" s="138"/>
      <c r="B397" s="113"/>
      <c r="C397" s="113"/>
      <c r="D397" s="113"/>
      <c r="E397" s="113"/>
      <c r="F397" s="113"/>
      <c r="G397" s="113"/>
      <c r="H397" s="117"/>
      <c r="I397" s="113"/>
      <c r="J397" s="113"/>
      <c r="K397" s="117"/>
      <c r="L397" s="113"/>
      <c r="M397" s="117"/>
      <c r="N397" s="113"/>
      <c r="O397" s="113"/>
      <c r="P397" s="113"/>
      <c r="Q397" s="113"/>
      <c r="R397" s="113"/>
      <c r="S397" s="113"/>
      <c r="T397" s="113"/>
      <c r="U397" s="113"/>
      <c r="V397" s="113"/>
      <c r="W397" s="113"/>
      <c r="X397" s="113"/>
      <c r="Y397" s="113"/>
      <c r="Z397" s="113"/>
      <c r="AA397" s="113"/>
      <c r="AB397" s="113"/>
      <c r="AC397" s="113"/>
      <c r="AD397" s="113"/>
      <c r="AE397" s="113"/>
      <c r="AF397" s="113"/>
      <c r="AG397" s="109"/>
      <c r="AH397" s="84"/>
    </row>
    <row r="398" ht="15.75" customHeight="1" spans="1:34">
      <c r="A398" s="138"/>
      <c r="B398" s="113"/>
      <c r="C398" s="113"/>
      <c r="D398" s="113"/>
      <c r="E398" s="113"/>
      <c r="F398" s="113"/>
      <c r="G398" s="113"/>
      <c r="H398" s="117"/>
      <c r="I398" s="113"/>
      <c r="J398" s="113"/>
      <c r="K398" s="117"/>
      <c r="L398" s="113"/>
      <c r="M398" s="117"/>
      <c r="N398" s="113"/>
      <c r="O398" s="113"/>
      <c r="P398" s="113"/>
      <c r="Q398" s="113"/>
      <c r="R398" s="113"/>
      <c r="S398" s="113"/>
      <c r="T398" s="113"/>
      <c r="U398" s="113"/>
      <c r="V398" s="113"/>
      <c r="W398" s="113"/>
      <c r="X398" s="113"/>
      <c r="Y398" s="113"/>
      <c r="Z398" s="113"/>
      <c r="AA398" s="113"/>
      <c r="AB398" s="113"/>
      <c r="AC398" s="113"/>
      <c r="AD398" s="113"/>
      <c r="AE398" s="113"/>
      <c r="AF398" s="113"/>
      <c r="AG398" s="109"/>
      <c r="AH398" s="84"/>
    </row>
    <row r="399" ht="15.75" customHeight="1" spans="1:34">
      <c r="A399" s="138"/>
      <c r="B399" s="113"/>
      <c r="C399" s="113"/>
      <c r="D399" s="113"/>
      <c r="E399" s="113"/>
      <c r="F399" s="113"/>
      <c r="G399" s="113"/>
      <c r="H399" s="117"/>
      <c r="I399" s="113"/>
      <c r="J399" s="113"/>
      <c r="K399" s="117"/>
      <c r="L399" s="113"/>
      <c r="M399" s="117"/>
      <c r="N399" s="113"/>
      <c r="O399" s="113"/>
      <c r="P399" s="113"/>
      <c r="Q399" s="113"/>
      <c r="R399" s="113"/>
      <c r="S399" s="113"/>
      <c r="T399" s="113"/>
      <c r="U399" s="113"/>
      <c r="V399" s="113"/>
      <c r="W399" s="113"/>
      <c r="X399" s="113"/>
      <c r="Y399" s="113"/>
      <c r="Z399" s="113"/>
      <c r="AA399" s="113"/>
      <c r="AB399" s="113"/>
      <c r="AC399" s="113"/>
      <c r="AD399" s="113"/>
      <c r="AE399" s="113"/>
      <c r="AF399" s="113"/>
      <c r="AG399" s="109"/>
      <c r="AH399" s="84"/>
    </row>
    <row r="400" ht="15.75" customHeight="1" spans="1:34">
      <c r="A400" s="138"/>
      <c r="B400" s="113"/>
      <c r="C400" s="113"/>
      <c r="D400" s="113"/>
      <c r="E400" s="113"/>
      <c r="F400" s="113"/>
      <c r="G400" s="113"/>
      <c r="H400" s="117"/>
      <c r="I400" s="113"/>
      <c r="J400" s="113"/>
      <c r="K400" s="117"/>
      <c r="L400" s="113"/>
      <c r="M400" s="117"/>
      <c r="N400" s="113"/>
      <c r="O400" s="113"/>
      <c r="P400" s="113"/>
      <c r="Q400" s="113"/>
      <c r="R400" s="113"/>
      <c r="S400" s="113"/>
      <c r="T400" s="113"/>
      <c r="U400" s="113"/>
      <c r="V400" s="113"/>
      <c r="W400" s="113"/>
      <c r="X400" s="113"/>
      <c r="Y400" s="113"/>
      <c r="Z400" s="113"/>
      <c r="AA400" s="113"/>
      <c r="AB400" s="113"/>
      <c r="AC400" s="113"/>
      <c r="AD400" s="113"/>
      <c r="AE400" s="113"/>
      <c r="AF400" s="113"/>
      <c r="AG400" s="109"/>
      <c r="AH400" s="84"/>
    </row>
    <row r="401" ht="15.75" customHeight="1" spans="1:34">
      <c r="A401" s="138"/>
      <c r="B401" s="113"/>
      <c r="C401" s="113"/>
      <c r="D401" s="113"/>
      <c r="E401" s="113"/>
      <c r="F401" s="113"/>
      <c r="G401" s="113"/>
      <c r="H401" s="117"/>
      <c r="I401" s="113"/>
      <c r="J401" s="113"/>
      <c r="K401" s="117"/>
      <c r="L401" s="113"/>
      <c r="M401" s="117"/>
      <c r="N401" s="113"/>
      <c r="O401" s="113"/>
      <c r="P401" s="113"/>
      <c r="Q401" s="113"/>
      <c r="R401" s="113"/>
      <c r="S401" s="113"/>
      <c r="T401" s="113"/>
      <c r="U401" s="113"/>
      <c r="V401" s="113"/>
      <c r="W401" s="113"/>
      <c r="X401" s="113"/>
      <c r="Y401" s="113"/>
      <c r="Z401" s="113"/>
      <c r="AA401" s="113"/>
      <c r="AB401" s="113"/>
      <c r="AC401" s="113"/>
      <c r="AD401" s="113"/>
      <c r="AE401" s="113"/>
      <c r="AF401" s="113"/>
      <c r="AG401" s="109"/>
      <c r="AH401" s="84"/>
    </row>
    <row r="402" ht="15.75" customHeight="1" spans="1:34">
      <c r="A402" s="138"/>
      <c r="B402" s="113"/>
      <c r="C402" s="113"/>
      <c r="D402" s="113"/>
      <c r="E402" s="113"/>
      <c r="F402" s="113"/>
      <c r="G402" s="113"/>
      <c r="H402" s="117"/>
      <c r="I402" s="113"/>
      <c r="J402" s="113"/>
      <c r="K402" s="117"/>
      <c r="L402" s="113"/>
      <c r="M402" s="117"/>
      <c r="N402" s="113"/>
      <c r="O402" s="113"/>
      <c r="P402" s="113"/>
      <c r="Q402" s="113"/>
      <c r="R402" s="113"/>
      <c r="S402" s="113"/>
      <c r="T402" s="113"/>
      <c r="U402" s="113"/>
      <c r="V402" s="113"/>
      <c r="W402" s="113"/>
      <c r="X402" s="113"/>
      <c r="Y402" s="113"/>
      <c r="Z402" s="113"/>
      <c r="AA402" s="113"/>
      <c r="AB402" s="113"/>
      <c r="AC402" s="113"/>
      <c r="AD402" s="113"/>
      <c r="AE402" s="113"/>
      <c r="AF402" s="113"/>
      <c r="AG402" s="109"/>
      <c r="AH402" s="84"/>
    </row>
    <row r="403" ht="15.75" customHeight="1" spans="1:34">
      <c r="A403" s="138"/>
      <c r="B403" s="113"/>
      <c r="C403" s="113"/>
      <c r="D403" s="113"/>
      <c r="E403" s="113"/>
      <c r="F403" s="113"/>
      <c r="G403" s="113"/>
      <c r="H403" s="117"/>
      <c r="I403" s="113"/>
      <c r="J403" s="113"/>
      <c r="K403" s="117"/>
      <c r="L403" s="113"/>
      <c r="M403" s="117"/>
      <c r="N403" s="113"/>
      <c r="O403" s="113"/>
      <c r="P403" s="113"/>
      <c r="Q403" s="113"/>
      <c r="R403" s="113"/>
      <c r="S403" s="113"/>
      <c r="T403" s="113"/>
      <c r="U403" s="113"/>
      <c r="V403" s="113"/>
      <c r="W403" s="113"/>
      <c r="X403" s="113"/>
      <c r="Y403" s="113"/>
      <c r="Z403" s="113"/>
      <c r="AA403" s="113"/>
      <c r="AB403" s="113"/>
      <c r="AC403" s="113"/>
      <c r="AD403" s="113"/>
      <c r="AE403" s="113"/>
      <c r="AF403" s="113"/>
      <c r="AG403" s="109"/>
      <c r="AH403" s="84"/>
    </row>
    <row r="404" ht="15.75" customHeight="1" spans="1:34">
      <c r="A404" s="138"/>
      <c r="B404" s="113"/>
      <c r="C404" s="113"/>
      <c r="D404" s="113"/>
      <c r="E404" s="113"/>
      <c r="F404" s="113"/>
      <c r="G404" s="113"/>
      <c r="H404" s="117"/>
      <c r="I404" s="113"/>
      <c r="J404" s="113"/>
      <c r="K404" s="117"/>
      <c r="L404" s="113"/>
      <c r="M404" s="117"/>
      <c r="N404" s="113"/>
      <c r="O404" s="113"/>
      <c r="P404" s="113"/>
      <c r="Q404" s="113"/>
      <c r="R404" s="113"/>
      <c r="S404" s="113"/>
      <c r="T404" s="113"/>
      <c r="U404" s="113"/>
      <c r="V404" s="113"/>
      <c r="W404" s="113"/>
      <c r="X404" s="113"/>
      <c r="Y404" s="113"/>
      <c r="Z404" s="113"/>
      <c r="AA404" s="113"/>
      <c r="AB404" s="113"/>
      <c r="AC404" s="113"/>
      <c r="AD404" s="113"/>
      <c r="AE404" s="113"/>
      <c r="AF404" s="113"/>
      <c r="AG404" s="109"/>
      <c r="AH404" s="84"/>
    </row>
    <row r="405" ht="15.75" customHeight="1" spans="1:34">
      <c r="A405" s="138"/>
      <c r="B405" s="113"/>
      <c r="C405" s="113"/>
      <c r="D405" s="113"/>
      <c r="E405" s="113"/>
      <c r="F405" s="113"/>
      <c r="G405" s="113"/>
      <c r="H405" s="117"/>
      <c r="I405" s="113"/>
      <c r="J405" s="113"/>
      <c r="K405" s="117"/>
      <c r="L405" s="113"/>
      <c r="M405" s="117"/>
      <c r="N405" s="113"/>
      <c r="O405" s="113"/>
      <c r="P405" s="113"/>
      <c r="Q405" s="113"/>
      <c r="R405" s="113"/>
      <c r="S405" s="113"/>
      <c r="T405" s="113"/>
      <c r="U405" s="113"/>
      <c r="V405" s="113"/>
      <c r="W405" s="113"/>
      <c r="X405" s="113"/>
      <c r="Y405" s="113"/>
      <c r="Z405" s="113"/>
      <c r="AA405" s="113"/>
      <c r="AB405" s="113"/>
      <c r="AC405" s="113"/>
      <c r="AD405" s="113"/>
      <c r="AE405" s="113"/>
      <c r="AF405" s="113"/>
      <c r="AG405" s="109"/>
      <c r="AH405" s="84"/>
    </row>
    <row r="406" ht="15.75" customHeight="1" spans="1:34">
      <c r="A406" s="138"/>
      <c r="B406" s="113"/>
      <c r="C406" s="113"/>
      <c r="D406" s="113"/>
      <c r="E406" s="113"/>
      <c r="F406" s="113"/>
      <c r="G406" s="113"/>
      <c r="H406" s="117"/>
      <c r="I406" s="113"/>
      <c r="J406" s="113"/>
      <c r="K406" s="117"/>
      <c r="L406" s="113"/>
      <c r="M406" s="117"/>
      <c r="N406" s="113"/>
      <c r="O406" s="113"/>
      <c r="P406" s="113"/>
      <c r="Q406" s="113"/>
      <c r="R406" s="113"/>
      <c r="S406" s="113"/>
      <c r="T406" s="113"/>
      <c r="U406" s="113"/>
      <c r="V406" s="113"/>
      <c r="W406" s="113"/>
      <c r="X406" s="113"/>
      <c r="Y406" s="113"/>
      <c r="Z406" s="113"/>
      <c r="AA406" s="113"/>
      <c r="AB406" s="113"/>
      <c r="AC406" s="113"/>
      <c r="AD406" s="113"/>
      <c r="AE406" s="113"/>
      <c r="AF406" s="113"/>
      <c r="AG406" s="109"/>
      <c r="AH406" s="84"/>
    </row>
    <row r="407" ht="15.75" customHeight="1" spans="1:34">
      <c r="A407" s="138"/>
      <c r="B407" s="113"/>
      <c r="C407" s="113"/>
      <c r="D407" s="113"/>
      <c r="E407" s="113"/>
      <c r="F407" s="113"/>
      <c r="G407" s="113"/>
      <c r="H407" s="117"/>
      <c r="I407" s="113"/>
      <c r="J407" s="113"/>
      <c r="K407" s="117"/>
      <c r="L407" s="113"/>
      <c r="M407" s="117"/>
      <c r="N407" s="113"/>
      <c r="O407" s="113"/>
      <c r="P407" s="113"/>
      <c r="Q407" s="113"/>
      <c r="R407" s="113"/>
      <c r="S407" s="113"/>
      <c r="T407" s="113"/>
      <c r="U407" s="113"/>
      <c r="V407" s="113"/>
      <c r="W407" s="113"/>
      <c r="X407" s="113"/>
      <c r="Y407" s="113"/>
      <c r="Z407" s="113"/>
      <c r="AA407" s="113"/>
      <c r="AB407" s="113"/>
      <c r="AC407" s="113"/>
      <c r="AD407" s="113"/>
      <c r="AE407" s="113"/>
      <c r="AF407" s="113"/>
      <c r="AG407" s="109"/>
      <c r="AH407" s="84"/>
    </row>
    <row r="408" ht="15.75" customHeight="1" spans="1:34">
      <c r="A408" s="138"/>
      <c r="B408" s="113"/>
      <c r="C408" s="113"/>
      <c r="D408" s="113"/>
      <c r="E408" s="113"/>
      <c r="F408" s="113"/>
      <c r="G408" s="113"/>
      <c r="H408" s="117"/>
      <c r="I408" s="113"/>
      <c r="J408" s="113"/>
      <c r="K408" s="117"/>
      <c r="L408" s="113"/>
      <c r="M408" s="117"/>
      <c r="N408" s="113"/>
      <c r="O408" s="113"/>
      <c r="P408" s="113"/>
      <c r="Q408" s="113"/>
      <c r="R408" s="113"/>
      <c r="S408" s="113"/>
      <c r="T408" s="113"/>
      <c r="U408" s="113"/>
      <c r="V408" s="113"/>
      <c r="W408" s="113"/>
      <c r="X408" s="113"/>
      <c r="Y408" s="113"/>
      <c r="Z408" s="113"/>
      <c r="AA408" s="113"/>
      <c r="AB408" s="113"/>
      <c r="AC408" s="113"/>
      <c r="AD408" s="113"/>
      <c r="AE408" s="113"/>
      <c r="AF408" s="113"/>
      <c r="AG408" s="109"/>
      <c r="AH408" s="84"/>
    </row>
    <row r="409" ht="15.75" customHeight="1" spans="1:34">
      <c r="A409" s="138"/>
      <c r="B409" s="113"/>
      <c r="C409" s="113"/>
      <c r="D409" s="113"/>
      <c r="E409" s="113"/>
      <c r="F409" s="113"/>
      <c r="G409" s="113"/>
      <c r="H409" s="117"/>
      <c r="I409" s="113"/>
      <c r="J409" s="113"/>
      <c r="K409" s="117"/>
      <c r="L409" s="113"/>
      <c r="M409" s="117"/>
      <c r="N409" s="113"/>
      <c r="O409" s="113"/>
      <c r="P409" s="113"/>
      <c r="Q409" s="113"/>
      <c r="R409" s="113"/>
      <c r="S409" s="113"/>
      <c r="T409" s="113"/>
      <c r="U409" s="113"/>
      <c r="V409" s="113"/>
      <c r="W409" s="113"/>
      <c r="X409" s="113"/>
      <c r="Y409" s="113"/>
      <c r="Z409" s="113"/>
      <c r="AA409" s="113"/>
      <c r="AB409" s="113"/>
      <c r="AC409" s="113"/>
      <c r="AD409" s="113"/>
      <c r="AE409" s="113"/>
      <c r="AF409" s="113"/>
      <c r="AG409" s="109"/>
      <c r="AH409" s="84"/>
    </row>
    <row r="410" ht="15.75" customHeight="1" spans="1:34">
      <c r="A410" s="138"/>
      <c r="B410" s="113"/>
      <c r="C410" s="113"/>
      <c r="D410" s="113"/>
      <c r="E410" s="113"/>
      <c r="F410" s="113"/>
      <c r="G410" s="113"/>
      <c r="H410" s="117"/>
      <c r="I410" s="113"/>
      <c r="J410" s="113"/>
      <c r="K410" s="117"/>
      <c r="L410" s="113"/>
      <c r="M410" s="117"/>
      <c r="N410" s="113"/>
      <c r="O410" s="113"/>
      <c r="P410" s="113"/>
      <c r="Q410" s="113"/>
      <c r="R410" s="113"/>
      <c r="S410" s="113"/>
      <c r="T410" s="113"/>
      <c r="U410" s="113"/>
      <c r="V410" s="113"/>
      <c r="W410" s="113"/>
      <c r="X410" s="113"/>
      <c r="Y410" s="113"/>
      <c r="Z410" s="113"/>
      <c r="AA410" s="113"/>
      <c r="AB410" s="113"/>
      <c r="AC410" s="113"/>
      <c r="AD410" s="113"/>
      <c r="AE410" s="113"/>
      <c r="AF410" s="113"/>
      <c r="AG410" s="109"/>
      <c r="AH410" s="84"/>
    </row>
    <row r="411" ht="15.75" customHeight="1" spans="1:34">
      <c r="A411" s="138"/>
      <c r="B411" s="113"/>
      <c r="C411" s="113"/>
      <c r="D411" s="113"/>
      <c r="E411" s="113"/>
      <c r="F411" s="113"/>
      <c r="G411" s="113"/>
      <c r="H411" s="117"/>
      <c r="I411" s="113"/>
      <c r="J411" s="113"/>
      <c r="K411" s="117"/>
      <c r="L411" s="113"/>
      <c r="M411" s="117"/>
      <c r="N411" s="113"/>
      <c r="O411" s="113"/>
      <c r="P411" s="113"/>
      <c r="Q411" s="113"/>
      <c r="R411" s="113"/>
      <c r="S411" s="113"/>
      <c r="T411" s="113"/>
      <c r="U411" s="113"/>
      <c r="V411" s="113"/>
      <c r="W411" s="113"/>
      <c r="X411" s="113"/>
      <c r="Y411" s="113"/>
      <c r="Z411" s="113"/>
      <c r="AA411" s="113"/>
      <c r="AB411" s="113"/>
      <c r="AC411" s="113"/>
      <c r="AD411" s="113"/>
      <c r="AE411" s="113"/>
      <c r="AF411" s="113"/>
      <c r="AG411" s="109"/>
      <c r="AH411" s="84"/>
    </row>
    <row r="412" ht="15.75" customHeight="1" spans="1:34">
      <c r="A412" s="138"/>
      <c r="B412" s="113"/>
      <c r="C412" s="113"/>
      <c r="D412" s="113"/>
      <c r="E412" s="113"/>
      <c r="F412" s="113"/>
      <c r="G412" s="113"/>
      <c r="H412" s="117"/>
      <c r="I412" s="113"/>
      <c r="J412" s="113"/>
      <c r="K412" s="117"/>
      <c r="L412" s="113"/>
      <c r="M412" s="117"/>
      <c r="N412" s="113"/>
      <c r="O412" s="113"/>
      <c r="P412" s="113"/>
      <c r="Q412" s="113"/>
      <c r="R412" s="113"/>
      <c r="S412" s="113"/>
      <c r="T412" s="113"/>
      <c r="U412" s="113"/>
      <c r="V412" s="113"/>
      <c r="W412" s="113"/>
      <c r="X412" s="113"/>
      <c r="Y412" s="113"/>
      <c r="Z412" s="113"/>
      <c r="AA412" s="113"/>
      <c r="AB412" s="113"/>
      <c r="AC412" s="113"/>
      <c r="AD412" s="113"/>
      <c r="AE412" s="113"/>
      <c r="AF412" s="113"/>
      <c r="AG412" s="109"/>
      <c r="AH412" s="84"/>
    </row>
    <row r="413" ht="15.75" customHeight="1" spans="1:34">
      <c r="A413" s="138"/>
      <c r="B413" s="113"/>
      <c r="C413" s="113"/>
      <c r="D413" s="113"/>
      <c r="E413" s="113"/>
      <c r="F413" s="113"/>
      <c r="G413" s="113"/>
      <c r="H413" s="117"/>
      <c r="I413" s="113"/>
      <c r="J413" s="113"/>
      <c r="K413" s="117"/>
      <c r="L413" s="113"/>
      <c r="M413" s="117"/>
      <c r="N413" s="113"/>
      <c r="O413" s="113"/>
      <c r="P413" s="113"/>
      <c r="Q413" s="113"/>
      <c r="R413" s="113"/>
      <c r="S413" s="113"/>
      <c r="T413" s="113"/>
      <c r="U413" s="113"/>
      <c r="V413" s="113"/>
      <c r="W413" s="113"/>
      <c r="X413" s="113"/>
      <c r="Y413" s="113"/>
      <c r="Z413" s="113"/>
      <c r="AA413" s="113"/>
      <c r="AB413" s="113"/>
      <c r="AC413" s="113"/>
      <c r="AD413" s="113"/>
      <c r="AE413" s="113"/>
      <c r="AF413" s="113"/>
      <c r="AG413" s="109"/>
      <c r="AH413" s="84"/>
    </row>
    <row r="414" ht="15.75" customHeight="1" spans="1:34">
      <c r="A414" s="138"/>
      <c r="B414" s="113"/>
      <c r="C414" s="113"/>
      <c r="D414" s="113"/>
      <c r="E414" s="113"/>
      <c r="F414" s="113"/>
      <c r="G414" s="113"/>
      <c r="H414" s="117"/>
      <c r="I414" s="113"/>
      <c r="J414" s="113"/>
      <c r="K414" s="117"/>
      <c r="L414" s="113"/>
      <c r="M414" s="117"/>
      <c r="N414" s="113"/>
      <c r="O414" s="113"/>
      <c r="P414" s="113"/>
      <c r="Q414" s="113"/>
      <c r="R414" s="113"/>
      <c r="S414" s="113"/>
      <c r="T414" s="113"/>
      <c r="U414" s="113"/>
      <c r="V414" s="113"/>
      <c r="W414" s="113"/>
      <c r="X414" s="113"/>
      <c r="Y414" s="113"/>
      <c r="Z414" s="113"/>
      <c r="AA414" s="113"/>
      <c r="AB414" s="113"/>
      <c r="AC414" s="113"/>
      <c r="AD414" s="113"/>
      <c r="AE414" s="113"/>
      <c r="AF414" s="113"/>
      <c r="AG414" s="109"/>
      <c r="AH414" s="84"/>
    </row>
    <row r="415" ht="15.75" customHeight="1" spans="1:34">
      <c r="A415" s="84"/>
      <c r="B415" s="84"/>
      <c r="C415" s="84"/>
      <c r="D415" s="84"/>
      <c r="E415" s="84"/>
      <c r="F415" s="84"/>
      <c r="G415" s="84"/>
      <c r="H415" s="89"/>
      <c r="I415" s="84"/>
      <c r="J415" s="84"/>
      <c r="K415" s="89"/>
      <c r="L415" s="84"/>
      <c r="M415" s="84"/>
      <c r="N415" s="84"/>
      <c r="O415" s="84"/>
      <c r="P415" s="84"/>
      <c r="Q415" s="84"/>
      <c r="R415" s="84"/>
      <c r="S415" s="84"/>
      <c r="T415" s="84"/>
      <c r="U415" s="84"/>
      <c r="V415" s="84"/>
      <c r="W415" s="84"/>
      <c r="X415" s="84"/>
      <c r="Y415" s="84"/>
      <c r="Z415" s="84"/>
      <c r="AA415" s="84"/>
      <c r="AB415" s="84"/>
      <c r="AC415" s="84"/>
      <c r="AD415" s="84"/>
      <c r="AE415" s="84"/>
      <c r="AF415" s="84"/>
      <c r="AG415" s="84"/>
      <c r="AH415" s="84"/>
    </row>
    <row r="416" ht="15.75" customHeight="1" spans="1:34">
      <c r="A416" s="84"/>
      <c r="B416" s="84"/>
      <c r="C416" s="84"/>
      <c r="D416" s="84"/>
      <c r="E416" s="84"/>
      <c r="F416" s="84"/>
      <c r="G416" s="84"/>
      <c r="H416" s="89"/>
      <c r="I416" s="84"/>
      <c r="J416" s="84"/>
      <c r="K416" s="89"/>
      <c r="L416" s="84"/>
      <c r="M416" s="84"/>
      <c r="N416" s="84"/>
      <c r="O416" s="84"/>
      <c r="P416" s="84"/>
      <c r="Q416" s="84"/>
      <c r="R416" s="84"/>
      <c r="S416" s="84"/>
      <c r="T416" s="84"/>
      <c r="U416" s="84"/>
      <c r="V416" s="84"/>
      <c r="W416" s="84"/>
      <c r="X416" s="84"/>
      <c r="Y416" s="84"/>
      <c r="Z416" s="84"/>
      <c r="AA416" s="84"/>
      <c r="AB416" s="84"/>
      <c r="AC416" s="84"/>
      <c r="AD416" s="84"/>
      <c r="AE416" s="84"/>
      <c r="AF416" s="84"/>
      <c r="AG416" s="84"/>
      <c r="AH416" s="84"/>
    </row>
    <row r="417" ht="15.75" customHeight="1" spans="1:34">
      <c r="A417" s="84"/>
      <c r="B417" s="84"/>
      <c r="C417" s="84"/>
      <c r="D417" s="84"/>
      <c r="E417" s="84"/>
      <c r="F417" s="84"/>
      <c r="G417" s="84"/>
      <c r="H417" s="89"/>
      <c r="I417" s="84"/>
      <c r="J417" s="84"/>
      <c r="K417" s="89"/>
      <c r="L417" s="89"/>
      <c r="M417" s="84"/>
      <c r="N417" s="84"/>
      <c r="O417" s="84"/>
      <c r="P417" s="84"/>
      <c r="Q417" s="84"/>
      <c r="R417" s="84"/>
      <c r="S417" s="84"/>
      <c r="T417" s="84"/>
      <c r="U417" s="84"/>
      <c r="V417" s="84"/>
      <c r="W417" s="84"/>
      <c r="X417" s="84"/>
      <c r="Y417" s="84"/>
      <c r="Z417" s="84"/>
      <c r="AA417" s="84"/>
      <c r="AB417" s="84"/>
      <c r="AC417" s="84"/>
      <c r="AD417" s="84"/>
      <c r="AE417" s="84"/>
      <c r="AF417" s="84"/>
      <c r="AG417" s="84"/>
      <c r="AH417" s="84"/>
    </row>
    <row r="418" ht="15.75" customHeight="1" spans="1:34">
      <c r="A418" s="84"/>
      <c r="B418" s="84"/>
      <c r="C418" s="84"/>
      <c r="D418" s="84"/>
      <c r="E418" s="84"/>
      <c r="F418" s="84"/>
      <c r="G418" s="84"/>
      <c r="H418" s="89"/>
      <c r="I418" s="84"/>
      <c r="J418" s="84"/>
      <c r="K418" s="89"/>
      <c r="L418" s="89"/>
      <c r="M418" s="84"/>
      <c r="N418" s="84"/>
      <c r="O418" s="84"/>
      <c r="P418" s="84"/>
      <c r="Q418" s="84"/>
      <c r="R418" s="84"/>
      <c r="S418" s="84"/>
      <c r="T418" s="84"/>
      <c r="U418" s="84"/>
      <c r="V418" s="84"/>
      <c r="W418" s="84"/>
      <c r="X418" s="84"/>
      <c r="Y418" s="84"/>
      <c r="Z418" s="84"/>
      <c r="AA418" s="84"/>
      <c r="AB418" s="84"/>
      <c r="AC418" s="84"/>
      <c r="AD418" s="84"/>
      <c r="AE418" s="84"/>
      <c r="AF418" s="84"/>
      <c r="AG418" s="84"/>
      <c r="AH418" s="84"/>
    </row>
    <row r="419" ht="15.75" customHeight="1" spans="1:34">
      <c r="A419" s="84"/>
      <c r="B419" s="84"/>
      <c r="C419" s="84"/>
      <c r="D419" s="84"/>
      <c r="E419" s="84"/>
      <c r="F419" s="84"/>
      <c r="G419" s="84"/>
      <c r="H419" s="89"/>
      <c r="I419" s="84"/>
      <c r="J419" s="84"/>
      <c r="K419" s="89"/>
      <c r="L419" s="89"/>
      <c r="M419" s="84"/>
      <c r="N419" s="84"/>
      <c r="O419" s="84"/>
      <c r="P419" s="84"/>
      <c r="Q419" s="84"/>
      <c r="R419" s="84"/>
      <c r="S419" s="84"/>
      <c r="T419" s="84"/>
      <c r="U419" s="84"/>
      <c r="V419" s="84"/>
      <c r="W419" s="84"/>
      <c r="X419" s="84"/>
      <c r="Y419" s="84"/>
      <c r="Z419" s="84"/>
      <c r="AA419" s="84"/>
      <c r="AB419" s="84"/>
      <c r="AC419" s="84"/>
      <c r="AD419" s="84"/>
      <c r="AE419" s="84"/>
      <c r="AF419" s="84"/>
      <c r="AG419" s="84"/>
      <c r="AH419" s="84"/>
    </row>
    <row r="420" ht="15.75" customHeight="1" spans="1:34">
      <c r="A420" s="84"/>
      <c r="B420" s="84"/>
      <c r="C420" s="84"/>
      <c r="D420" s="84"/>
      <c r="E420" s="84"/>
      <c r="F420" s="84"/>
      <c r="G420" s="84"/>
      <c r="H420" s="89"/>
      <c r="I420" s="84"/>
      <c r="J420" s="84"/>
      <c r="K420" s="89"/>
      <c r="L420" s="89"/>
      <c r="M420" s="84"/>
      <c r="N420" s="84"/>
      <c r="O420" s="84"/>
      <c r="P420" s="84"/>
      <c r="Q420" s="84"/>
      <c r="R420" s="84"/>
      <c r="S420" s="84"/>
      <c r="T420" s="84"/>
      <c r="U420" s="84"/>
      <c r="V420" s="84"/>
      <c r="W420" s="84"/>
      <c r="X420" s="84"/>
      <c r="Y420" s="84"/>
      <c r="Z420" s="84"/>
      <c r="AA420" s="84"/>
      <c r="AB420" s="84"/>
      <c r="AC420" s="84"/>
      <c r="AD420" s="84"/>
      <c r="AE420" s="84"/>
      <c r="AF420" s="84"/>
      <c r="AG420" s="84"/>
      <c r="AH420" s="84"/>
    </row>
    <row r="421" ht="15.75" customHeight="1" spans="1:34">
      <c r="A421" s="84"/>
      <c r="B421" s="84"/>
      <c r="C421" s="84"/>
      <c r="D421" s="84"/>
      <c r="E421" s="84"/>
      <c r="F421" s="84"/>
      <c r="G421" s="84"/>
      <c r="H421" s="89"/>
      <c r="I421" s="84"/>
      <c r="J421" s="84"/>
      <c r="K421" s="89"/>
      <c r="L421" s="89"/>
      <c r="M421" s="84"/>
      <c r="N421" s="84"/>
      <c r="O421" s="84"/>
      <c r="P421" s="84"/>
      <c r="Q421" s="84"/>
      <c r="R421" s="84"/>
      <c r="S421" s="84"/>
      <c r="T421" s="84"/>
      <c r="U421" s="84"/>
      <c r="V421" s="84"/>
      <c r="W421" s="84"/>
      <c r="X421" s="84"/>
      <c r="Y421" s="84"/>
      <c r="Z421" s="84"/>
      <c r="AA421" s="84"/>
      <c r="AB421" s="84"/>
      <c r="AC421" s="84"/>
      <c r="AD421" s="84"/>
      <c r="AE421" s="84"/>
      <c r="AF421" s="84"/>
      <c r="AG421" s="84"/>
      <c r="AH421" s="84"/>
    </row>
    <row r="422" ht="15.75" customHeight="1" spans="1:34">
      <c r="A422" s="84"/>
      <c r="B422" s="84"/>
      <c r="C422" s="84"/>
      <c r="D422" s="84"/>
      <c r="E422" s="84"/>
      <c r="F422" s="84"/>
      <c r="G422" s="84"/>
      <c r="H422" s="89"/>
      <c r="I422" s="84"/>
      <c r="J422" s="84"/>
      <c r="K422" s="89"/>
      <c r="L422" s="89"/>
      <c r="M422" s="84"/>
      <c r="N422" s="84"/>
      <c r="O422" s="84"/>
      <c r="P422" s="84"/>
      <c r="Q422" s="84"/>
      <c r="R422" s="84"/>
      <c r="S422" s="84"/>
      <c r="T422" s="84"/>
      <c r="U422" s="84"/>
      <c r="V422" s="84"/>
      <c r="W422" s="84"/>
      <c r="X422" s="84"/>
      <c r="Y422" s="84"/>
      <c r="Z422" s="84"/>
      <c r="AA422" s="84"/>
      <c r="AB422" s="84"/>
      <c r="AC422" s="84"/>
      <c r="AD422" s="84"/>
      <c r="AE422" s="84"/>
      <c r="AF422" s="84"/>
      <c r="AG422" s="84"/>
      <c r="AH422" s="84"/>
    </row>
    <row r="423" ht="15.75" customHeight="1" spans="1:34">
      <c r="A423" s="84"/>
      <c r="B423" s="84"/>
      <c r="C423" s="84"/>
      <c r="D423" s="84"/>
      <c r="E423" s="84"/>
      <c r="F423" s="84"/>
      <c r="G423" s="84"/>
      <c r="H423" s="89"/>
      <c r="I423" s="84"/>
      <c r="J423" s="84"/>
      <c r="K423" s="89"/>
      <c r="L423" s="89"/>
      <c r="M423" s="84"/>
      <c r="N423" s="84"/>
      <c r="O423" s="84"/>
      <c r="P423" s="84"/>
      <c r="Q423" s="84"/>
      <c r="R423" s="84"/>
      <c r="S423" s="84"/>
      <c r="T423" s="84"/>
      <c r="U423" s="84"/>
      <c r="V423" s="84"/>
      <c r="W423" s="84"/>
      <c r="X423" s="84"/>
      <c r="Y423" s="84"/>
      <c r="Z423" s="84"/>
      <c r="AA423" s="84"/>
      <c r="AB423" s="84"/>
      <c r="AC423" s="84"/>
      <c r="AD423" s="84"/>
      <c r="AE423" s="84"/>
      <c r="AF423" s="84"/>
      <c r="AG423" s="84"/>
      <c r="AH423" s="84"/>
    </row>
    <row r="424" ht="15.75" customHeight="1" spans="1:34">
      <c r="A424" s="84"/>
      <c r="B424" s="84"/>
      <c r="C424" s="84"/>
      <c r="D424" s="84"/>
      <c r="E424" s="84"/>
      <c r="F424" s="84"/>
      <c r="G424" s="84"/>
      <c r="H424" s="89"/>
      <c r="I424" s="84"/>
      <c r="J424" s="84"/>
      <c r="K424" s="89"/>
      <c r="L424" s="89"/>
      <c r="M424" s="84"/>
      <c r="N424" s="84"/>
      <c r="O424" s="84"/>
      <c r="P424" s="84"/>
      <c r="Q424" s="84"/>
      <c r="R424" s="84"/>
      <c r="S424" s="84"/>
      <c r="T424" s="84"/>
      <c r="U424" s="84"/>
      <c r="V424" s="84"/>
      <c r="W424" s="84"/>
      <c r="X424" s="84"/>
      <c r="Y424" s="84"/>
      <c r="Z424" s="84"/>
      <c r="AA424" s="84"/>
      <c r="AB424" s="84"/>
      <c r="AC424" s="84"/>
      <c r="AD424" s="84"/>
      <c r="AE424" s="84"/>
      <c r="AF424" s="84"/>
      <c r="AG424" s="84"/>
      <c r="AH424" s="84"/>
    </row>
    <row r="425" ht="15.75" customHeight="1" spans="1:34">
      <c r="A425" s="84"/>
      <c r="B425" s="84"/>
      <c r="C425" s="84"/>
      <c r="D425" s="84"/>
      <c r="E425" s="84"/>
      <c r="F425" s="84"/>
      <c r="G425" s="84"/>
      <c r="H425" s="89"/>
      <c r="I425" s="84"/>
      <c r="J425" s="84"/>
      <c r="K425" s="89"/>
      <c r="L425" s="89"/>
      <c r="M425" s="84"/>
      <c r="N425" s="84"/>
      <c r="O425" s="84"/>
      <c r="P425" s="84"/>
      <c r="Q425" s="84"/>
      <c r="R425" s="84"/>
      <c r="S425" s="84"/>
      <c r="T425" s="84"/>
      <c r="U425" s="84"/>
      <c r="V425" s="84"/>
      <c r="W425" s="84"/>
      <c r="X425" s="84"/>
      <c r="Y425" s="84"/>
      <c r="Z425" s="84"/>
      <c r="AA425" s="84"/>
      <c r="AB425" s="84"/>
      <c r="AC425" s="84"/>
      <c r="AD425" s="84"/>
      <c r="AE425" s="84"/>
      <c r="AF425" s="84"/>
      <c r="AG425" s="84"/>
      <c r="AH425" s="84"/>
    </row>
    <row r="426" ht="15.75" customHeight="1" spans="1:34">
      <c r="A426" s="84"/>
      <c r="B426" s="84"/>
      <c r="C426" s="84"/>
      <c r="D426" s="84"/>
      <c r="E426" s="84"/>
      <c r="F426" s="84"/>
      <c r="G426" s="84"/>
      <c r="H426" s="139" t="s">
        <v>3490</v>
      </c>
      <c r="I426" s="143" t="s">
        <v>3491</v>
      </c>
      <c r="J426" s="84"/>
      <c r="K426" s="89"/>
      <c r="L426" s="84"/>
      <c r="M426" s="91"/>
      <c r="N426" s="84"/>
      <c r="O426" s="84"/>
      <c r="P426" s="84"/>
      <c r="Q426" s="84"/>
      <c r="R426" s="84"/>
      <c r="S426" s="84"/>
      <c r="T426" s="84"/>
      <c r="U426" s="84"/>
      <c r="V426" s="84"/>
      <c r="W426" s="84"/>
      <c r="X426" s="84"/>
      <c r="Y426" s="84"/>
      <c r="Z426" s="84"/>
      <c r="AA426" s="84"/>
      <c r="AB426" s="84"/>
      <c r="AC426" s="84"/>
      <c r="AD426" s="84"/>
      <c r="AE426" s="84"/>
      <c r="AF426" s="84"/>
      <c r="AG426" s="84"/>
      <c r="AH426" s="84"/>
    </row>
    <row r="427" ht="15.75" customHeight="1" spans="1:34">
      <c r="A427" s="84"/>
      <c r="B427" s="84"/>
      <c r="C427" s="84"/>
      <c r="D427" s="84"/>
      <c r="E427" s="84"/>
      <c r="F427" s="84"/>
      <c r="G427" s="94" t="s">
        <v>6558</v>
      </c>
      <c r="H427" s="89"/>
      <c r="I427" s="84"/>
      <c r="J427" s="84"/>
      <c r="K427" s="89"/>
      <c r="L427" s="84"/>
      <c r="M427" s="91"/>
      <c r="N427" s="84"/>
      <c r="O427" s="84"/>
      <c r="P427" s="84"/>
      <c r="Q427" s="84"/>
      <c r="R427" s="84"/>
      <c r="S427" s="84"/>
      <c r="T427" s="84"/>
      <c r="U427" s="84"/>
      <c r="V427" s="84"/>
      <c r="W427" s="84"/>
      <c r="X427" s="84"/>
      <c r="Y427" s="84"/>
      <c r="Z427" s="84"/>
      <c r="AA427" s="84"/>
      <c r="AB427" s="84"/>
      <c r="AC427" s="84"/>
      <c r="AD427" s="84"/>
      <c r="AE427" s="84"/>
      <c r="AF427" s="84"/>
      <c r="AG427" s="84"/>
      <c r="AH427" s="84"/>
    </row>
    <row r="428" ht="15.75" customHeight="1" spans="1:34">
      <c r="A428" s="84"/>
      <c r="B428" s="84"/>
      <c r="C428" s="84"/>
      <c r="D428" s="84"/>
      <c r="E428" s="84"/>
      <c r="F428" s="84"/>
      <c r="G428" s="132" t="s">
        <v>6559</v>
      </c>
      <c r="H428" s="140" t="s">
        <v>2710</v>
      </c>
      <c r="I428" s="84"/>
      <c r="J428" s="84"/>
      <c r="K428" s="89"/>
      <c r="L428" s="84"/>
      <c r="M428" s="91"/>
      <c r="N428" s="84"/>
      <c r="O428" s="84"/>
      <c r="P428" s="84"/>
      <c r="Q428" s="84"/>
      <c r="R428" s="84"/>
      <c r="S428" s="84"/>
      <c r="T428" s="84"/>
      <c r="U428" s="84"/>
      <c r="V428" s="84"/>
      <c r="W428" s="84"/>
      <c r="X428" s="84"/>
      <c r="Y428" s="84"/>
      <c r="Z428" s="84"/>
      <c r="AA428" s="84"/>
      <c r="AB428" s="84"/>
      <c r="AC428" s="84"/>
      <c r="AD428" s="84"/>
      <c r="AE428" s="84"/>
      <c r="AF428" s="84"/>
      <c r="AG428" s="84"/>
      <c r="AH428" s="84"/>
    </row>
    <row r="429" ht="15.75" customHeight="1" spans="1:34">
      <c r="A429" s="84"/>
      <c r="B429" s="84"/>
      <c r="C429" s="84"/>
      <c r="D429" s="84"/>
      <c r="E429" s="84"/>
      <c r="F429" s="84"/>
      <c r="G429" s="132" t="s">
        <v>6560</v>
      </c>
      <c r="H429" s="141">
        <v>427862.5</v>
      </c>
      <c r="I429" s="84"/>
      <c r="J429" s="84"/>
      <c r="K429" s="89"/>
      <c r="L429" s="84"/>
      <c r="M429" s="91"/>
      <c r="N429" s="84"/>
      <c r="O429" s="84"/>
      <c r="P429" s="84"/>
      <c r="Q429" s="84"/>
      <c r="R429" s="84"/>
      <c r="S429" s="84"/>
      <c r="T429" s="84"/>
      <c r="U429" s="84"/>
      <c r="V429" s="84"/>
      <c r="W429" s="84"/>
      <c r="X429" s="84"/>
      <c r="Y429" s="84"/>
      <c r="Z429" s="84"/>
      <c r="AA429" s="84"/>
      <c r="AB429" s="84"/>
      <c r="AC429" s="84"/>
      <c r="AD429" s="84"/>
      <c r="AE429" s="84"/>
      <c r="AF429" s="84"/>
      <c r="AG429" s="84"/>
      <c r="AH429" s="84"/>
    </row>
    <row r="430" ht="15.75" customHeight="1" spans="1:34">
      <c r="A430" s="84"/>
      <c r="B430" s="84"/>
      <c r="C430" s="84"/>
      <c r="D430" s="84"/>
      <c r="E430" s="84"/>
      <c r="F430" s="84"/>
      <c r="G430" s="132" t="s">
        <v>6561</v>
      </c>
      <c r="H430" s="140" t="s">
        <v>2710</v>
      </c>
      <c r="I430" s="84"/>
      <c r="J430" s="84"/>
      <c r="K430" s="89"/>
      <c r="L430" s="84"/>
      <c r="M430" s="91"/>
      <c r="N430" s="84"/>
      <c r="O430" s="84"/>
      <c r="P430" s="84"/>
      <c r="Q430" s="84"/>
      <c r="R430" s="84"/>
      <c r="S430" s="84"/>
      <c r="T430" s="84"/>
      <c r="U430" s="84"/>
      <c r="V430" s="84"/>
      <c r="W430" s="84"/>
      <c r="X430" s="84"/>
      <c r="Y430" s="84"/>
      <c r="Z430" s="84"/>
      <c r="AA430" s="84"/>
      <c r="AB430" s="84"/>
      <c r="AC430" s="84"/>
      <c r="AD430" s="84"/>
      <c r="AE430" s="84"/>
      <c r="AF430" s="84"/>
      <c r="AG430" s="84"/>
      <c r="AH430" s="84"/>
    </row>
    <row r="431" ht="15.75" customHeight="1" spans="1:34">
      <c r="A431" s="84"/>
      <c r="B431" s="84"/>
      <c r="C431" s="84"/>
      <c r="D431" s="84"/>
      <c r="E431" s="84"/>
      <c r="F431" s="84"/>
      <c r="G431" s="132" t="s">
        <v>6562</v>
      </c>
      <c r="H431" s="89"/>
      <c r="I431" s="84"/>
      <c r="J431" s="84"/>
      <c r="K431" s="89"/>
      <c r="L431" s="84"/>
      <c r="M431" s="91"/>
      <c r="N431" s="84"/>
      <c r="O431" s="84"/>
      <c r="P431" s="84"/>
      <c r="Q431" s="84"/>
      <c r="R431" s="84"/>
      <c r="S431" s="84"/>
      <c r="T431" s="84"/>
      <c r="U431" s="84"/>
      <c r="V431" s="84"/>
      <c r="W431" s="84"/>
      <c r="X431" s="84"/>
      <c r="Y431" s="84"/>
      <c r="Z431" s="84"/>
      <c r="AA431" s="84"/>
      <c r="AB431" s="84"/>
      <c r="AC431" s="84"/>
      <c r="AD431" s="84"/>
      <c r="AE431" s="84"/>
      <c r="AF431" s="84"/>
      <c r="AG431" s="84"/>
      <c r="AH431" s="84"/>
    </row>
    <row r="432" ht="15.75" customHeight="1" spans="1:34">
      <c r="A432" s="84"/>
      <c r="B432" s="84"/>
      <c r="C432" s="84"/>
      <c r="D432" s="84"/>
      <c r="E432" s="84"/>
      <c r="F432" s="84"/>
      <c r="G432" s="132" t="s">
        <v>6563</v>
      </c>
      <c r="H432" s="89"/>
      <c r="I432" s="84"/>
      <c r="J432" s="84"/>
      <c r="K432" s="89"/>
      <c r="L432" s="84"/>
      <c r="M432" s="91"/>
      <c r="N432" s="84"/>
      <c r="O432" s="84"/>
      <c r="P432" s="84"/>
      <c r="Q432" s="84"/>
      <c r="R432" s="84"/>
      <c r="S432" s="84"/>
      <c r="T432" s="84"/>
      <c r="U432" s="84"/>
      <c r="V432" s="84"/>
      <c r="W432" s="84"/>
      <c r="X432" s="84"/>
      <c r="Y432" s="84"/>
      <c r="Z432" s="84"/>
      <c r="AA432" s="84"/>
      <c r="AB432" s="84"/>
      <c r="AC432" s="84"/>
      <c r="AD432" s="84"/>
      <c r="AE432" s="84"/>
      <c r="AF432" s="84"/>
      <c r="AG432" s="84"/>
      <c r="AH432" s="84"/>
    </row>
    <row r="433" ht="15.75" customHeight="1" spans="1:34">
      <c r="A433" s="84"/>
      <c r="B433" s="84"/>
      <c r="C433" s="84"/>
      <c r="D433" s="84"/>
      <c r="E433" s="84"/>
      <c r="F433" s="84"/>
      <c r="G433" s="94" t="s">
        <v>6564</v>
      </c>
      <c r="H433" s="89"/>
      <c r="I433" s="84"/>
      <c r="J433" s="84"/>
      <c r="K433" s="89"/>
      <c r="L433" s="84"/>
      <c r="M433" s="91"/>
      <c r="N433" s="84"/>
      <c r="O433" s="84"/>
      <c r="P433" s="84"/>
      <c r="Q433" s="84"/>
      <c r="R433" s="84"/>
      <c r="S433" s="84"/>
      <c r="T433" s="84"/>
      <c r="U433" s="84"/>
      <c r="V433" s="84"/>
      <c r="W433" s="84"/>
      <c r="X433" s="84"/>
      <c r="Y433" s="84"/>
      <c r="Z433" s="84"/>
      <c r="AA433" s="84"/>
      <c r="AB433" s="84"/>
      <c r="AC433" s="84"/>
      <c r="AD433" s="84"/>
      <c r="AE433" s="84"/>
      <c r="AF433" s="84"/>
      <c r="AG433" s="84"/>
      <c r="AH433" s="84"/>
    </row>
    <row r="434" ht="15.75" customHeight="1" spans="1:34">
      <c r="A434" s="84"/>
      <c r="B434" s="84"/>
      <c r="C434" s="84"/>
      <c r="D434" s="84"/>
      <c r="E434" s="84"/>
      <c r="F434" s="84"/>
      <c r="G434" s="132" t="s">
        <v>6565</v>
      </c>
      <c r="H434" s="89"/>
      <c r="I434" s="83" t="s">
        <v>2710</v>
      </c>
      <c r="J434" s="84"/>
      <c r="K434" s="89"/>
      <c r="L434" s="84"/>
      <c r="M434" s="91"/>
      <c r="N434" s="84"/>
      <c r="O434" s="84"/>
      <c r="P434" s="84"/>
      <c r="Q434" s="84"/>
      <c r="R434" s="84"/>
      <c r="S434" s="84"/>
      <c r="T434" s="84"/>
      <c r="U434" s="84"/>
      <c r="V434" s="84"/>
      <c r="W434" s="84"/>
      <c r="X434" s="84"/>
      <c r="Y434" s="84"/>
      <c r="Z434" s="84"/>
      <c r="AA434" s="84"/>
      <c r="AB434" s="84"/>
      <c r="AC434" s="84"/>
      <c r="AD434" s="84"/>
      <c r="AE434" s="84"/>
      <c r="AF434" s="84"/>
      <c r="AG434" s="84"/>
      <c r="AH434" s="84"/>
    </row>
    <row r="435" ht="15.75" customHeight="1" spans="1:34">
      <c r="A435" s="84"/>
      <c r="B435" s="84"/>
      <c r="C435" s="84"/>
      <c r="D435" s="84"/>
      <c r="E435" s="84"/>
      <c r="F435" s="84"/>
      <c r="G435" s="132" t="s">
        <v>6566</v>
      </c>
      <c r="H435" s="89"/>
      <c r="I435" s="83" t="s">
        <v>2710</v>
      </c>
      <c r="J435" s="84"/>
      <c r="K435" s="89"/>
      <c r="L435" s="84"/>
      <c r="M435" s="91"/>
      <c r="N435" s="84"/>
      <c r="O435" s="84"/>
      <c r="P435" s="84"/>
      <c r="Q435" s="84"/>
      <c r="R435" s="84"/>
      <c r="S435" s="84"/>
      <c r="T435" s="84"/>
      <c r="U435" s="84"/>
      <c r="V435" s="84"/>
      <c r="W435" s="84"/>
      <c r="X435" s="84"/>
      <c r="Y435" s="84"/>
      <c r="Z435" s="84"/>
      <c r="AA435" s="84"/>
      <c r="AB435" s="84"/>
      <c r="AC435" s="84"/>
      <c r="AD435" s="84"/>
      <c r="AE435" s="84"/>
      <c r="AF435" s="84"/>
      <c r="AG435" s="84"/>
      <c r="AH435" s="84"/>
    </row>
    <row r="436" ht="15.75" customHeight="1" spans="1:34">
      <c r="A436" s="84"/>
      <c r="B436" s="84"/>
      <c r="C436" s="84"/>
      <c r="D436" s="84"/>
      <c r="E436" s="84"/>
      <c r="F436" s="84"/>
      <c r="G436" s="132" t="s">
        <v>6567</v>
      </c>
      <c r="H436" s="89"/>
      <c r="I436" s="83" t="s">
        <v>2710</v>
      </c>
      <c r="J436" s="84"/>
      <c r="K436" s="89"/>
      <c r="L436" s="84"/>
      <c r="M436" s="91"/>
      <c r="N436" s="84"/>
      <c r="O436" s="84"/>
      <c r="P436" s="84"/>
      <c r="Q436" s="84"/>
      <c r="R436" s="84"/>
      <c r="S436" s="84"/>
      <c r="T436" s="84"/>
      <c r="U436" s="84"/>
      <c r="V436" s="84"/>
      <c r="W436" s="84"/>
      <c r="X436" s="84"/>
      <c r="Y436" s="84"/>
      <c r="Z436" s="84"/>
      <c r="AA436" s="84"/>
      <c r="AB436" s="84"/>
      <c r="AC436" s="84"/>
      <c r="AD436" s="84"/>
      <c r="AE436" s="84"/>
      <c r="AF436" s="84"/>
      <c r="AG436" s="84"/>
      <c r="AH436" s="84"/>
    </row>
    <row r="437" ht="15.75" customHeight="1" spans="1:34">
      <c r="A437" s="84"/>
      <c r="B437" s="84"/>
      <c r="C437" s="84"/>
      <c r="D437" s="84"/>
      <c r="E437" s="84"/>
      <c r="F437" s="84"/>
      <c r="G437" s="94" t="s">
        <v>6568</v>
      </c>
      <c r="H437" s="89"/>
      <c r="I437" s="84"/>
      <c r="J437" s="84"/>
      <c r="K437" s="89"/>
      <c r="L437" s="84"/>
      <c r="M437" s="91"/>
      <c r="N437" s="84"/>
      <c r="O437" s="84"/>
      <c r="P437" s="84"/>
      <c r="Q437" s="84"/>
      <c r="R437" s="84"/>
      <c r="S437" s="84"/>
      <c r="T437" s="84"/>
      <c r="U437" s="84"/>
      <c r="V437" s="84"/>
      <c r="W437" s="84"/>
      <c r="X437" s="84"/>
      <c r="Y437" s="84"/>
      <c r="Z437" s="84"/>
      <c r="AA437" s="84"/>
      <c r="AB437" s="84"/>
      <c r="AC437" s="84"/>
      <c r="AD437" s="84"/>
      <c r="AE437" s="84"/>
      <c r="AF437" s="84"/>
      <c r="AG437" s="84"/>
      <c r="AH437" s="84"/>
    </row>
    <row r="438" ht="15.75" customHeight="1" spans="1:34">
      <c r="A438" s="84"/>
      <c r="B438" s="84"/>
      <c r="C438" s="84"/>
      <c r="D438" s="84"/>
      <c r="E438" s="84"/>
      <c r="F438" s="84"/>
      <c r="G438" s="132" t="s">
        <v>6569</v>
      </c>
      <c r="H438" s="89"/>
      <c r="I438" s="83" t="s">
        <v>2710</v>
      </c>
      <c r="J438" s="84"/>
      <c r="K438" s="89"/>
      <c r="L438" s="84"/>
      <c r="M438" s="91"/>
      <c r="N438" s="84"/>
      <c r="O438" s="84"/>
      <c r="P438" s="84"/>
      <c r="Q438" s="84"/>
      <c r="R438" s="84"/>
      <c r="S438" s="84"/>
      <c r="T438" s="84"/>
      <c r="U438" s="84"/>
      <c r="V438" s="84"/>
      <c r="W438" s="84"/>
      <c r="X438" s="84"/>
      <c r="Y438" s="84"/>
      <c r="Z438" s="84"/>
      <c r="AA438" s="84"/>
      <c r="AB438" s="84"/>
      <c r="AC438" s="84"/>
      <c r="AD438" s="84"/>
      <c r="AE438" s="84"/>
      <c r="AF438" s="84"/>
      <c r="AG438" s="84"/>
      <c r="AH438" s="84"/>
    </row>
    <row r="439" ht="15.75" customHeight="1" spans="1:34">
      <c r="A439" s="84"/>
      <c r="B439" s="84"/>
      <c r="C439" s="84"/>
      <c r="D439" s="84"/>
      <c r="E439" s="84"/>
      <c r="F439" s="84"/>
      <c r="G439" s="132" t="s">
        <v>6570</v>
      </c>
      <c r="H439" s="89"/>
      <c r="I439" s="83" t="s">
        <v>2710</v>
      </c>
      <c r="J439" s="84"/>
      <c r="K439" s="89"/>
      <c r="L439" s="84"/>
      <c r="M439" s="91"/>
      <c r="N439" s="84"/>
      <c r="O439" s="84"/>
      <c r="P439" s="84"/>
      <c r="Q439" s="84"/>
      <c r="R439" s="84"/>
      <c r="S439" s="84"/>
      <c r="T439" s="84"/>
      <c r="U439" s="84"/>
      <c r="V439" s="84"/>
      <c r="W439" s="84"/>
      <c r="X439" s="84"/>
      <c r="Y439" s="84"/>
      <c r="Z439" s="84"/>
      <c r="AA439" s="84"/>
      <c r="AB439" s="84"/>
      <c r="AC439" s="84"/>
      <c r="AD439" s="84"/>
      <c r="AE439" s="84"/>
      <c r="AF439" s="84"/>
      <c r="AG439" s="84"/>
      <c r="AH439" s="84"/>
    </row>
    <row r="440" ht="15.75" customHeight="1" spans="1:34">
      <c r="A440" s="84"/>
      <c r="B440" s="84"/>
      <c r="C440" s="84"/>
      <c r="D440" s="84"/>
      <c r="E440" s="84"/>
      <c r="F440" s="84"/>
      <c r="G440" s="132" t="s">
        <v>6571</v>
      </c>
      <c r="H440" s="89"/>
      <c r="I440" s="83" t="s">
        <v>2710</v>
      </c>
      <c r="J440" s="84"/>
      <c r="K440" s="89"/>
      <c r="L440" s="84"/>
      <c r="M440" s="91"/>
      <c r="N440" s="84"/>
      <c r="O440" s="84"/>
      <c r="P440" s="84"/>
      <c r="Q440" s="84"/>
      <c r="R440" s="84"/>
      <c r="S440" s="84"/>
      <c r="T440" s="84"/>
      <c r="U440" s="84"/>
      <c r="V440" s="84"/>
      <c r="W440" s="84"/>
      <c r="X440" s="84"/>
      <c r="Y440" s="84"/>
      <c r="Z440" s="84"/>
      <c r="AA440" s="84"/>
      <c r="AB440" s="84"/>
      <c r="AC440" s="84"/>
      <c r="AD440" s="84"/>
      <c r="AE440" s="84"/>
      <c r="AF440" s="84"/>
      <c r="AG440" s="84"/>
      <c r="AH440" s="84"/>
    </row>
    <row r="441" ht="15.75" customHeight="1" spans="1:34">
      <c r="A441" s="84"/>
      <c r="B441" s="84"/>
      <c r="C441" s="84"/>
      <c r="D441" s="84"/>
      <c r="E441" s="84"/>
      <c r="F441" s="84"/>
      <c r="G441" s="94" t="s">
        <v>6572</v>
      </c>
      <c r="H441" s="89"/>
      <c r="I441" s="84"/>
      <c r="J441" s="84"/>
      <c r="K441" s="89"/>
      <c r="L441" s="84"/>
      <c r="M441" s="91"/>
      <c r="N441" s="84"/>
      <c r="O441" s="84"/>
      <c r="P441" s="84"/>
      <c r="Q441" s="84"/>
      <c r="R441" s="84"/>
      <c r="S441" s="84"/>
      <c r="T441" s="84"/>
      <c r="U441" s="84"/>
      <c r="V441" s="84"/>
      <c r="W441" s="84"/>
      <c r="X441" s="84"/>
      <c r="Y441" s="84"/>
      <c r="Z441" s="84"/>
      <c r="AA441" s="84"/>
      <c r="AB441" s="84"/>
      <c r="AC441" s="84"/>
      <c r="AD441" s="84"/>
      <c r="AE441" s="84"/>
      <c r="AF441" s="84"/>
      <c r="AG441" s="84"/>
      <c r="AH441" s="84"/>
    </row>
    <row r="442" ht="15.75" customHeight="1" spans="1:34">
      <c r="A442" s="84"/>
      <c r="B442" s="84"/>
      <c r="C442" s="84"/>
      <c r="D442" s="84"/>
      <c r="E442" s="84"/>
      <c r="F442" s="84"/>
      <c r="G442" s="132">
        <v>2306</v>
      </c>
      <c r="H442" s="89"/>
      <c r="I442" s="83" t="s">
        <v>2710</v>
      </c>
      <c r="J442" s="84"/>
      <c r="K442" s="89"/>
      <c r="L442" s="84"/>
      <c r="M442" s="91"/>
      <c r="N442" s="84"/>
      <c r="O442" s="84"/>
      <c r="P442" s="84"/>
      <c r="Q442" s="84"/>
      <c r="R442" s="84"/>
      <c r="S442" s="84"/>
      <c r="T442" s="84"/>
      <c r="U442" s="84"/>
      <c r="V442" s="84"/>
      <c r="W442" s="84"/>
      <c r="X442" s="84"/>
      <c r="Y442" s="84"/>
      <c r="Z442" s="84"/>
      <c r="AA442" s="84"/>
      <c r="AB442" s="84"/>
      <c r="AC442" s="84"/>
      <c r="AD442" s="84"/>
      <c r="AE442" s="84"/>
      <c r="AF442" s="84"/>
      <c r="AG442" s="84"/>
      <c r="AH442" s="84"/>
    </row>
    <row r="443" ht="15.75" customHeight="1" spans="1:34">
      <c r="A443" s="84"/>
      <c r="B443" s="84"/>
      <c r="C443" s="84"/>
      <c r="D443" s="84"/>
      <c r="E443" s="84"/>
      <c r="F443" s="84"/>
      <c r="G443" s="132">
        <v>2307</v>
      </c>
      <c r="H443" s="89"/>
      <c r="I443" s="144">
        <v>4987.5</v>
      </c>
      <c r="J443" s="84"/>
      <c r="K443" s="89"/>
      <c r="L443" s="84"/>
      <c r="M443" s="91"/>
      <c r="N443" s="84"/>
      <c r="O443" s="84"/>
      <c r="P443" s="84"/>
      <c r="Q443" s="84"/>
      <c r="R443" s="84"/>
      <c r="S443" s="84"/>
      <c r="T443" s="84"/>
      <c r="U443" s="84"/>
      <c r="V443" s="84"/>
      <c r="W443" s="84"/>
      <c r="X443" s="84"/>
      <c r="Y443" s="84"/>
      <c r="Z443" s="84"/>
      <c r="AA443" s="84"/>
      <c r="AB443" s="84"/>
      <c r="AC443" s="84"/>
      <c r="AD443" s="84"/>
      <c r="AE443" s="84"/>
      <c r="AF443" s="84"/>
      <c r="AG443" s="84"/>
      <c r="AH443" s="84"/>
    </row>
    <row r="444" ht="15.75" customHeight="1" spans="1:34">
      <c r="A444" s="84"/>
      <c r="B444" s="84"/>
      <c r="C444" s="84"/>
      <c r="D444" s="84"/>
      <c r="E444" s="84"/>
      <c r="F444" s="84"/>
      <c r="G444" s="94" t="s">
        <v>6573</v>
      </c>
      <c r="H444" s="89"/>
      <c r="I444" s="84"/>
      <c r="J444" s="84"/>
      <c r="K444" s="89"/>
      <c r="L444" s="84"/>
      <c r="M444" s="91"/>
      <c r="N444" s="84"/>
      <c r="O444" s="84"/>
      <c r="P444" s="84"/>
      <c r="Q444" s="84"/>
      <c r="R444" s="84"/>
      <c r="S444" s="84"/>
      <c r="T444" s="84"/>
      <c r="U444" s="84"/>
      <c r="V444" s="84"/>
      <c r="W444" s="84"/>
      <c r="X444" s="84"/>
      <c r="Y444" s="84"/>
      <c r="Z444" s="84"/>
      <c r="AA444" s="84"/>
      <c r="AB444" s="84"/>
      <c r="AC444" s="84"/>
      <c r="AD444" s="84"/>
      <c r="AE444" s="84"/>
      <c r="AF444" s="84"/>
      <c r="AG444" s="84"/>
      <c r="AH444" s="84"/>
    </row>
    <row r="445" ht="15.75" customHeight="1" spans="1:34">
      <c r="A445" s="84"/>
      <c r="B445" s="84"/>
      <c r="C445" s="84"/>
      <c r="D445" s="84"/>
      <c r="E445" s="84"/>
      <c r="F445" s="84"/>
      <c r="G445" s="132" t="s">
        <v>6574</v>
      </c>
      <c r="H445" s="89"/>
      <c r="I445" s="83" t="s">
        <v>2710</v>
      </c>
      <c r="J445" s="84"/>
      <c r="K445" s="89"/>
      <c r="L445" s="84"/>
      <c r="M445" s="91"/>
      <c r="N445" s="84"/>
      <c r="O445" s="84"/>
      <c r="P445" s="84"/>
      <c r="Q445" s="84"/>
      <c r="R445" s="84"/>
      <c r="S445" s="84"/>
      <c r="T445" s="84"/>
      <c r="U445" s="84"/>
      <c r="V445" s="84"/>
      <c r="W445" s="84"/>
      <c r="X445" s="84"/>
      <c r="Y445" s="84"/>
      <c r="Z445" s="84"/>
      <c r="AA445" s="84"/>
      <c r="AB445" s="84"/>
      <c r="AC445" s="84"/>
      <c r="AD445" s="84"/>
      <c r="AE445" s="84"/>
      <c r="AF445" s="84"/>
      <c r="AG445" s="84"/>
      <c r="AH445" s="84"/>
    </row>
    <row r="446" ht="15.75" customHeight="1" spans="1:34">
      <c r="A446" s="84"/>
      <c r="B446" s="84"/>
      <c r="C446" s="84"/>
      <c r="D446" s="84"/>
      <c r="E446" s="84"/>
      <c r="F446" s="84"/>
      <c r="G446" s="132" t="s">
        <v>6575</v>
      </c>
      <c r="H446" s="89"/>
      <c r="I446" s="144">
        <v>-538250</v>
      </c>
      <c r="J446" s="84"/>
      <c r="K446" s="89"/>
      <c r="L446" s="84"/>
      <c r="M446" s="91"/>
      <c r="N446" s="84"/>
      <c r="O446" s="84"/>
      <c r="P446" s="84"/>
      <c r="Q446" s="84"/>
      <c r="R446" s="84"/>
      <c r="S446" s="84"/>
      <c r="T446" s="84"/>
      <c r="U446" s="84"/>
      <c r="V446" s="84"/>
      <c r="W446" s="84"/>
      <c r="X446" s="84"/>
      <c r="Y446" s="84"/>
      <c r="Z446" s="84"/>
      <c r="AA446" s="84"/>
      <c r="AB446" s="84"/>
      <c r="AC446" s="84"/>
      <c r="AD446" s="84"/>
      <c r="AE446" s="84"/>
      <c r="AF446" s="84"/>
      <c r="AG446" s="84"/>
      <c r="AH446" s="84"/>
    </row>
    <row r="447" ht="15.75" customHeight="1" spans="1:34">
      <c r="A447" s="84"/>
      <c r="B447" s="84"/>
      <c r="C447" s="84"/>
      <c r="D447" s="84"/>
      <c r="E447" s="84"/>
      <c r="F447" s="84"/>
      <c r="G447" s="132" t="s">
        <v>6576</v>
      </c>
      <c r="H447" s="141">
        <v>105400</v>
      </c>
      <c r="I447" s="84"/>
      <c r="J447" s="84"/>
      <c r="K447" s="89"/>
      <c r="L447" s="84"/>
      <c r="M447" s="91"/>
      <c r="N447" s="84"/>
      <c r="O447" s="84"/>
      <c r="P447" s="84"/>
      <c r="Q447" s="84"/>
      <c r="R447" s="84"/>
      <c r="S447" s="84"/>
      <c r="T447" s="84"/>
      <c r="U447" s="84"/>
      <c r="V447" s="84"/>
      <c r="W447" s="84"/>
      <c r="X447" s="84"/>
      <c r="Y447" s="84"/>
      <c r="Z447" s="84"/>
      <c r="AA447" s="84"/>
      <c r="AB447" s="84"/>
      <c r="AC447" s="84"/>
      <c r="AD447" s="84"/>
      <c r="AE447" s="84"/>
      <c r="AF447" s="84"/>
      <c r="AG447" s="84"/>
      <c r="AH447" s="84"/>
    </row>
    <row r="448" ht="15.75" customHeight="1" spans="1:34">
      <c r="A448" s="84"/>
      <c r="B448" s="84"/>
      <c r="C448" s="84"/>
      <c r="D448" s="84"/>
      <c r="E448" s="84"/>
      <c r="F448" s="84"/>
      <c r="G448" s="142" t="s">
        <v>6577</v>
      </c>
      <c r="H448" s="103"/>
      <c r="I448" s="145" t="s">
        <v>2710</v>
      </c>
      <c r="J448" s="84"/>
      <c r="K448" s="89"/>
      <c r="L448" s="84"/>
      <c r="M448" s="91"/>
      <c r="N448" s="84"/>
      <c r="O448" s="84"/>
      <c r="P448" s="84"/>
      <c r="Q448" s="84"/>
      <c r="R448" s="84"/>
      <c r="S448" s="84"/>
      <c r="T448" s="84"/>
      <c r="U448" s="84"/>
      <c r="V448" s="84"/>
      <c r="W448" s="84"/>
      <c r="X448" s="84"/>
      <c r="Y448" s="84"/>
      <c r="Z448" s="84"/>
      <c r="AA448" s="84"/>
      <c r="AB448" s="84"/>
      <c r="AC448" s="84"/>
      <c r="AD448" s="84"/>
      <c r="AE448" s="84"/>
      <c r="AF448" s="84"/>
      <c r="AG448" s="84"/>
      <c r="AH448" s="84"/>
    </row>
    <row r="449" ht="15.75" customHeight="1" spans="1:34">
      <c r="A449" s="84"/>
      <c r="B449" s="84"/>
      <c r="C449" s="84"/>
      <c r="D449" s="84"/>
      <c r="E449" s="84"/>
      <c r="F449" s="84"/>
      <c r="G449" s="84"/>
      <c r="H449" s="141">
        <v>533262.5</v>
      </c>
      <c r="I449" s="146">
        <v>-533262.5</v>
      </c>
      <c r="J449" s="84"/>
      <c r="K449" s="89"/>
      <c r="L449" s="84"/>
      <c r="M449" s="91"/>
      <c r="N449" s="84"/>
      <c r="O449" s="84"/>
      <c r="P449" s="84"/>
      <c r="Q449" s="84"/>
      <c r="R449" s="84"/>
      <c r="S449" s="84"/>
      <c r="T449" s="84"/>
      <c r="U449" s="84"/>
      <c r="V449" s="84"/>
      <c r="W449" s="84"/>
      <c r="X449" s="84"/>
      <c r="Y449" s="84"/>
      <c r="Z449" s="84"/>
      <c r="AA449" s="84"/>
      <c r="AB449" s="84"/>
      <c r="AC449" s="84"/>
      <c r="AD449" s="84"/>
      <c r="AE449" s="84"/>
      <c r="AF449" s="84"/>
      <c r="AG449" s="84"/>
      <c r="AH449" s="84"/>
    </row>
    <row r="450" ht="15.75" customHeight="1" spans="1:34">
      <c r="A450" s="84"/>
      <c r="B450" s="84"/>
      <c r="C450" s="84"/>
      <c r="D450" s="84"/>
      <c r="E450" s="84"/>
      <c r="F450" s="84"/>
      <c r="G450" s="84"/>
      <c r="H450" s="139" t="s">
        <v>6578</v>
      </c>
      <c r="I450" s="147" t="s">
        <v>2710</v>
      </c>
      <c r="J450" s="84"/>
      <c r="K450" s="89"/>
      <c r="L450" s="84"/>
      <c r="M450" s="91"/>
      <c r="N450" s="84"/>
      <c r="O450" s="84"/>
      <c r="P450" s="84"/>
      <c r="Q450" s="84"/>
      <c r="R450" s="84"/>
      <c r="S450" s="84"/>
      <c r="T450" s="84"/>
      <c r="U450" s="84"/>
      <c r="V450" s="84"/>
      <c r="W450" s="84"/>
      <c r="X450" s="84"/>
      <c r="Y450" s="84"/>
      <c r="Z450" s="84"/>
      <c r="AA450" s="84"/>
      <c r="AB450" s="84"/>
      <c r="AC450" s="84"/>
      <c r="AD450" s="84"/>
      <c r="AE450" s="84"/>
      <c r="AF450" s="84"/>
      <c r="AG450" s="84"/>
      <c r="AH450" s="84"/>
    </row>
    <row r="451" ht="15.75" customHeight="1" spans="1:34">
      <c r="A451" s="84"/>
      <c r="B451" s="84"/>
      <c r="C451" s="84"/>
      <c r="D451" s="84"/>
      <c r="E451" s="84"/>
      <c r="F451" s="84"/>
      <c r="G451" s="84"/>
      <c r="H451" s="89"/>
      <c r="I451" s="84"/>
      <c r="J451" s="84"/>
      <c r="K451" s="89"/>
      <c r="L451" s="84"/>
      <c r="M451" s="84"/>
      <c r="N451" s="84"/>
      <c r="O451" s="84"/>
      <c r="P451" s="84"/>
      <c r="Q451" s="84"/>
      <c r="R451" s="84"/>
      <c r="S451" s="84"/>
      <c r="T451" s="84"/>
      <c r="U451" s="84"/>
      <c r="V451" s="84"/>
      <c r="W451" s="84"/>
      <c r="X451" s="84"/>
      <c r="Y451" s="84"/>
      <c r="Z451" s="84"/>
      <c r="AA451" s="84"/>
      <c r="AB451" s="84"/>
      <c r="AC451" s="84"/>
      <c r="AD451" s="84"/>
      <c r="AE451" s="84"/>
      <c r="AF451" s="84"/>
      <c r="AG451" s="84"/>
      <c r="AH451" s="84"/>
    </row>
    <row r="452" ht="15.75" customHeight="1" spans="1:34">
      <c r="A452" s="84"/>
      <c r="B452" s="84"/>
      <c r="C452" s="84"/>
      <c r="D452" s="84"/>
      <c r="E452" s="84"/>
      <c r="F452" s="84"/>
      <c r="G452" s="84"/>
      <c r="H452" s="89"/>
      <c r="I452" s="84"/>
      <c r="J452" s="84"/>
      <c r="K452" s="89"/>
      <c r="L452" s="84"/>
      <c r="M452" s="84"/>
      <c r="N452" s="84"/>
      <c r="O452" s="84"/>
      <c r="P452" s="84"/>
      <c r="Q452" s="84"/>
      <c r="R452" s="84"/>
      <c r="S452" s="84"/>
      <c r="T452" s="84"/>
      <c r="U452" s="84"/>
      <c r="V452" s="84"/>
      <c r="W452" s="84"/>
      <c r="X452" s="84"/>
      <c r="Y452" s="84"/>
      <c r="Z452" s="84"/>
      <c r="AA452" s="84"/>
      <c r="AB452" s="84"/>
      <c r="AC452" s="84"/>
      <c r="AD452" s="84"/>
      <c r="AE452" s="84"/>
      <c r="AF452" s="84"/>
      <c r="AG452" s="84"/>
      <c r="AH452" s="84"/>
    </row>
    <row r="453" ht="15.75" customHeight="1" spans="1:34">
      <c r="A453" s="84"/>
      <c r="B453" s="84"/>
      <c r="C453" s="84"/>
      <c r="D453" s="84"/>
      <c r="E453" s="84"/>
      <c r="F453" s="84"/>
      <c r="G453" s="84"/>
      <c r="H453" s="89"/>
      <c r="I453" s="84"/>
      <c r="J453" s="84"/>
      <c r="K453" s="89"/>
      <c r="L453" s="84"/>
      <c r="M453" s="84"/>
      <c r="N453" s="84"/>
      <c r="O453" s="84"/>
      <c r="P453" s="84"/>
      <c r="Q453" s="84"/>
      <c r="R453" s="84"/>
      <c r="S453" s="84"/>
      <c r="T453" s="84"/>
      <c r="U453" s="84"/>
      <c r="V453" s="84"/>
      <c r="W453" s="84"/>
      <c r="X453" s="84"/>
      <c r="Y453" s="84"/>
      <c r="Z453" s="84"/>
      <c r="AA453" s="84"/>
      <c r="AB453" s="84"/>
      <c r="AC453" s="84"/>
      <c r="AD453" s="84"/>
      <c r="AE453" s="84"/>
      <c r="AF453" s="84"/>
      <c r="AG453" s="84"/>
      <c r="AH453" s="84"/>
    </row>
    <row r="454" ht="15.75" customHeight="1" spans="1:34">
      <c r="A454" s="84"/>
      <c r="B454" s="84"/>
      <c r="C454" s="84"/>
      <c r="D454" s="84"/>
      <c r="E454" s="84"/>
      <c r="F454" s="84"/>
      <c r="G454" s="84"/>
      <c r="H454" s="89"/>
      <c r="I454" s="84"/>
      <c r="J454" s="84"/>
      <c r="K454" s="89"/>
      <c r="L454" s="84"/>
      <c r="M454" s="84"/>
      <c r="N454" s="84"/>
      <c r="O454" s="84"/>
      <c r="P454" s="84"/>
      <c r="Q454" s="84"/>
      <c r="R454" s="84"/>
      <c r="S454" s="84"/>
      <c r="T454" s="84"/>
      <c r="U454" s="84"/>
      <c r="V454" s="84"/>
      <c r="W454" s="84"/>
      <c r="X454" s="84"/>
      <c r="Y454" s="84"/>
      <c r="Z454" s="84"/>
      <c r="AA454" s="84"/>
      <c r="AB454" s="84"/>
      <c r="AC454" s="84"/>
      <c r="AD454" s="84"/>
      <c r="AE454" s="84"/>
      <c r="AF454" s="84"/>
      <c r="AG454" s="84"/>
      <c r="AH454" s="84"/>
    </row>
    <row r="455" ht="15.75" customHeight="1" spans="1:34">
      <c r="A455" s="84"/>
      <c r="B455" s="84"/>
      <c r="C455" s="84"/>
      <c r="D455" s="84"/>
      <c r="E455" s="84"/>
      <c r="F455" s="84"/>
      <c r="G455" s="84"/>
      <c r="H455" s="89"/>
      <c r="I455" s="84"/>
      <c r="J455" s="84"/>
      <c r="K455" s="89"/>
      <c r="L455" s="84"/>
      <c r="M455" s="84"/>
      <c r="N455" s="84"/>
      <c r="O455" s="84"/>
      <c r="P455" s="84"/>
      <c r="Q455" s="84"/>
      <c r="R455" s="84"/>
      <c r="S455" s="84"/>
      <c r="T455" s="84"/>
      <c r="U455" s="84"/>
      <c r="V455" s="84"/>
      <c r="W455" s="84"/>
      <c r="X455" s="84"/>
      <c r="Y455" s="84"/>
      <c r="Z455" s="84"/>
      <c r="AA455" s="84"/>
      <c r="AB455" s="84"/>
      <c r="AC455" s="84"/>
      <c r="AD455" s="84"/>
      <c r="AE455" s="84"/>
      <c r="AF455" s="84"/>
      <c r="AG455" s="84"/>
      <c r="AH455" s="84"/>
    </row>
    <row r="456" ht="15.75" customHeight="1" spans="1:34">
      <c r="A456" s="84"/>
      <c r="B456" s="84"/>
      <c r="C456" s="84"/>
      <c r="D456" s="84"/>
      <c r="E456" s="84"/>
      <c r="F456" s="84"/>
      <c r="G456" s="84"/>
      <c r="H456" s="89"/>
      <c r="I456" s="84"/>
      <c r="J456" s="84"/>
      <c r="K456" s="89"/>
      <c r="L456" s="84"/>
      <c r="M456" s="84"/>
      <c r="N456" s="84"/>
      <c r="O456" s="84"/>
      <c r="P456" s="84"/>
      <c r="Q456" s="84"/>
      <c r="R456" s="84"/>
      <c r="S456" s="84"/>
      <c r="T456" s="84"/>
      <c r="U456" s="84"/>
      <c r="V456" s="84"/>
      <c r="W456" s="84"/>
      <c r="X456" s="84"/>
      <c r="Y456" s="84"/>
      <c r="Z456" s="84"/>
      <c r="AA456" s="84"/>
      <c r="AB456" s="84"/>
      <c r="AC456" s="84"/>
      <c r="AD456" s="84"/>
      <c r="AE456" s="84"/>
      <c r="AF456" s="84"/>
      <c r="AG456" s="84"/>
      <c r="AH456" s="84"/>
    </row>
    <row r="457" ht="15.75" customHeight="1" spans="1:34">
      <c r="A457" s="84"/>
      <c r="B457" s="84"/>
      <c r="C457" s="84"/>
      <c r="D457" s="84"/>
      <c r="E457" s="84"/>
      <c r="F457" s="84"/>
      <c r="G457" s="84"/>
      <c r="H457" s="89"/>
      <c r="I457" s="84"/>
      <c r="J457" s="84"/>
      <c r="K457" s="89"/>
      <c r="L457" s="84"/>
      <c r="M457" s="84"/>
      <c r="N457" s="84"/>
      <c r="O457" s="84"/>
      <c r="P457" s="84"/>
      <c r="Q457" s="84"/>
      <c r="R457" s="84"/>
      <c r="S457" s="84"/>
      <c r="T457" s="84"/>
      <c r="U457" s="84"/>
      <c r="V457" s="84"/>
      <c r="W457" s="84"/>
      <c r="X457" s="84"/>
      <c r="Y457" s="84"/>
      <c r="Z457" s="84"/>
      <c r="AA457" s="84"/>
      <c r="AB457" s="84"/>
      <c r="AC457" s="84"/>
      <c r="AD457" s="84"/>
      <c r="AE457" s="84"/>
      <c r="AF457" s="84"/>
      <c r="AG457" s="84"/>
      <c r="AH457" s="84"/>
    </row>
    <row r="458" ht="15.75" customHeight="1" spans="1:34">
      <c r="A458" s="84"/>
      <c r="B458" s="84"/>
      <c r="C458" s="84"/>
      <c r="D458" s="84"/>
      <c r="E458" s="84"/>
      <c r="F458" s="84"/>
      <c r="G458" s="84"/>
      <c r="H458" s="89"/>
      <c r="I458" s="84"/>
      <c r="J458" s="84"/>
      <c r="K458" s="89"/>
      <c r="L458" s="84"/>
      <c r="M458" s="84"/>
      <c r="N458" s="84"/>
      <c r="O458" s="84"/>
      <c r="P458" s="84"/>
      <c r="Q458" s="84"/>
      <c r="R458" s="84"/>
      <c r="S458" s="84"/>
      <c r="T458" s="84"/>
      <c r="U458" s="84"/>
      <c r="V458" s="84"/>
      <c r="W458" s="84"/>
      <c r="X458" s="84"/>
      <c r="Y458" s="84"/>
      <c r="Z458" s="84"/>
      <c r="AA458" s="84"/>
      <c r="AB458" s="84"/>
      <c r="AC458" s="84"/>
      <c r="AD458" s="84"/>
      <c r="AE458" s="84"/>
      <c r="AF458" s="84"/>
      <c r="AG458" s="84"/>
      <c r="AH458" s="84"/>
    </row>
    <row r="459" ht="15.75" customHeight="1" spans="1:34">
      <c r="A459" s="84"/>
      <c r="B459" s="84"/>
      <c r="C459" s="84"/>
      <c r="D459" s="84"/>
      <c r="E459" s="84"/>
      <c r="F459" s="84"/>
      <c r="G459" s="84"/>
      <c r="H459" s="89"/>
      <c r="I459" s="84"/>
      <c r="J459" s="84"/>
      <c r="K459" s="89"/>
      <c r="L459" s="84"/>
      <c r="M459" s="84"/>
      <c r="N459" s="84"/>
      <c r="O459" s="84"/>
      <c r="P459" s="84"/>
      <c r="Q459" s="84"/>
      <c r="R459" s="84"/>
      <c r="S459" s="84"/>
      <c r="T459" s="84"/>
      <c r="U459" s="84"/>
      <c r="V459" s="84"/>
      <c r="W459" s="84"/>
      <c r="X459" s="84"/>
      <c r="Y459" s="84"/>
      <c r="Z459" s="84"/>
      <c r="AA459" s="84"/>
      <c r="AB459" s="84"/>
      <c r="AC459" s="84"/>
      <c r="AD459" s="84"/>
      <c r="AE459" s="84"/>
      <c r="AF459" s="84"/>
      <c r="AG459" s="84"/>
      <c r="AH459" s="84"/>
    </row>
    <row r="460" ht="15.75" customHeight="1" spans="1:34">
      <c r="A460" s="84"/>
      <c r="B460" s="84"/>
      <c r="C460" s="84"/>
      <c r="D460" s="84"/>
      <c r="E460" s="84"/>
      <c r="F460" s="84"/>
      <c r="G460" s="84"/>
      <c r="H460" s="89"/>
      <c r="I460" s="84"/>
      <c r="J460" s="84"/>
      <c r="K460" s="89"/>
      <c r="L460" s="84"/>
      <c r="M460" s="84"/>
      <c r="N460" s="84"/>
      <c r="O460" s="84"/>
      <c r="P460" s="84"/>
      <c r="Q460" s="84"/>
      <c r="R460" s="84"/>
      <c r="S460" s="84"/>
      <c r="T460" s="84"/>
      <c r="U460" s="84"/>
      <c r="V460" s="84"/>
      <c r="W460" s="84"/>
      <c r="X460" s="84"/>
      <c r="Y460" s="84"/>
      <c r="Z460" s="84"/>
      <c r="AA460" s="84"/>
      <c r="AB460" s="84"/>
      <c r="AC460" s="84"/>
      <c r="AD460" s="84"/>
      <c r="AE460" s="84"/>
      <c r="AF460" s="84"/>
      <c r="AG460" s="84"/>
      <c r="AH460" s="84"/>
    </row>
    <row r="461" ht="15.75" customHeight="1" spans="1:34">
      <c r="A461" s="84"/>
      <c r="B461" s="84"/>
      <c r="C461" s="84"/>
      <c r="D461" s="84"/>
      <c r="E461" s="84"/>
      <c r="F461" s="84"/>
      <c r="G461" s="84"/>
      <c r="H461" s="89"/>
      <c r="I461" s="84"/>
      <c r="J461" s="84"/>
      <c r="K461" s="89"/>
      <c r="L461" s="84"/>
      <c r="M461" s="84"/>
      <c r="N461" s="84"/>
      <c r="O461" s="84"/>
      <c r="P461" s="84"/>
      <c r="Q461" s="84"/>
      <c r="R461" s="84"/>
      <c r="S461" s="84"/>
      <c r="T461" s="84"/>
      <c r="U461" s="84"/>
      <c r="V461" s="84"/>
      <c r="W461" s="84"/>
      <c r="X461" s="84"/>
      <c r="Y461" s="84"/>
      <c r="Z461" s="84"/>
      <c r="AA461" s="84"/>
      <c r="AB461" s="84"/>
      <c r="AC461" s="84"/>
      <c r="AD461" s="84"/>
      <c r="AE461" s="84"/>
      <c r="AF461" s="84"/>
      <c r="AG461" s="84"/>
      <c r="AH461" s="84"/>
    </row>
    <row r="462" ht="15.75" customHeight="1" spans="1:34">
      <c r="A462" s="84"/>
      <c r="B462" s="84"/>
      <c r="C462" s="84"/>
      <c r="D462" s="84"/>
      <c r="E462" s="84"/>
      <c r="F462" s="84"/>
      <c r="G462" s="84"/>
      <c r="H462" s="89"/>
      <c r="I462" s="84"/>
      <c r="J462" s="84"/>
      <c r="K462" s="89"/>
      <c r="L462" s="84"/>
      <c r="M462" s="84"/>
      <c r="N462" s="84"/>
      <c r="O462" s="84"/>
      <c r="P462" s="84"/>
      <c r="Q462" s="84"/>
      <c r="R462" s="84"/>
      <c r="S462" s="84"/>
      <c r="T462" s="84"/>
      <c r="U462" s="84"/>
      <c r="V462" s="84"/>
      <c r="W462" s="84"/>
      <c r="X462" s="84"/>
      <c r="Y462" s="84"/>
      <c r="Z462" s="84"/>
      <c r="AA462" s="84"/>
      <c r="AB462" s="84"/>
      <c r="AC462" s="84"/>
      <c r="AD462" s="84"/>
      <c r="AE462" s="84"/>
      <c r="AF462" s="84"/>
      <c r="AG462" s="84"/>
      <c r="AH462" s="84"/>
    </row>
    <row r="463" ht="15.75" customHeight="1" spans="1:34">
      <c r="A463" s="84"/>
      <c r="B463" s="84"/>
      <c r="C463" s="84"/>
      <c r="D463" s="84"/>
      <c r="E463" s="84"/>
      <c r="F463" s="84"/>
      <c r="G463" s="84"/>
      <c r="H463" s="89"/>
      <c r="I463" s="84"/>
      <c r="J463" s="84"/>
      <c r="K463" s="89"/>
      <c r="L463" s="84"/>
      <c r="M463" s="84"/>
      <c r="N463" s="84"/>
      <c r="O463" s="84"/>
      <c r="P463" s="84"/>
      <c r="Q463" s="84"/>
      <c r="R463" s="84"/>
      <c r="S463" s="84"/>
      <c r="T463" s="84"/>
      <c r="U463" s="84"/>
      <c r="V463" s="84"/>
      <c r="W463" s="84"/>
      <c r="X463" s="84"/>
      <c r="Y463" s="84"/>
      <c r="Z463" s="84"/>
      <c r="AA463" s="84"/>
      <c r="AB463" s="84"/>
      <c r="AC463" s="84"/>
      <c r="AD463" s="84"/>
      <c r="AE463" s="84"/>
      <c r="AF463" s="84"/>
      <c r="AG463" s="84"/>
      <c r="AH463" s="84"/>
    </row>
    <row r="464" ht="15.75" customHeight="1" spans="1:34">
      <c r="A464" s="84"/>
      <c r="B464" s="84"/>
      <c r="C464" s="84"/>
      <c r="D464" s="84"/>
      <c r="E464" s="84"/>
      <c r="F464" s="84"/>
      <c r="G464" s="84"/>
      <c r="H464" s="89"/>
      <c r="I464" s="84"/>
      <c r="J464" s="84"/>
      <c r="K464" s="89"/>
      <c r="L464" s="84"/>
      <c r="M464" s="84"/>
      <c r="N464" s="84"/>
      <c r="O464" s="84"/>
      <c r="P464" s="84"/>
      <c r="Q464" s="84"/>
      <c r="R464" s="84"/>
      <c r="S464" s="84"/>
      <c r="T464" s="84"/>
      <c r="U464" s="84"/>
      <c r="V464" s="84"/>
      <c r="W464" s="84"/>
      <c r="X464" s="84"/>
      <c r="Y464" s="84"/>
      <c r="Z464" s="84"/>
      <c r="AA464" s="84"/>
      <c r="AB464" s="84"/>
      <c r="AC464" s="84"/>
      <c r="AD464" s="84"/>
      <c r="AE464" s="84"/>
      <c r="AF464" s="84"/>
      <c r="AG464" s="84"/>
      <c r="AH464" s="84"/>
    </row>
    <row r="465" ht="15.75" customHeight="1" spans="1:34">
      <c r="A465" s="84"/>
      <c r="B465" s="84"/>
      <c r="C465" s="84"/>
      <c r="D465" s="84"/>
      <c r="E465" s="84"/>
      <c r="F465" s="84"/>
      <c r="G465" s="84"/>
      <c r="H465" s="89"/>
      <c r="I465" s="84"/>
      <c r="J465" s="84"/>
      <c r="K465" s="89"/>
      <c r="L465" s="84"/>
      <c r="M465" s="84"/>
      <c r="N465" s="84"/>
      <c r="O465" s="84"/>
      <c r="P465" s="84"/>
      <c r="Q465" s="84"/>
      <c r="R465" s="84"/>
      <c r="S465" s="84"/>
      <c r="T465" s="84"/>
      <c r="U465" s="84"/>
      <c r="V465" s="84"/>
      <c r="W465" s="84"/>
      <c r="X465" s="84"/>
      <c r="Y465" s="84"/>
      <c r="Z465" s="84"/>
      <c r="AA465" s="84"/>
      <c r="AB465" s="84"/>
      <c r="AC465" s="84"/>
      <c r="AD465" s="84"/>
      <c r="AE465" s="84"/>
      <c r="AF465" s="84"/>
      <c r="AG465" s="84"/>
      <c r="AH465" s="84"/>
    </row>
    <row r="466" ht="15.75" customHeight="1" spans="1:34">
      <c r="A466" s="84"/>
      <c r="B466" s="84"/>
      <c r="C466" s="84"/>
      <c r="D466" s="84"/>
      <c r="E466" s="84"/>
      <c r="F466" s="84"/>
      <c r="G466" s="84"/>
      <c r="H466" s="89"/>
      <c r="I466" s="84"/>
      <c r="J466" s="84"/>
      <c r="K466" s="89"/>
      <c r="L466" s="84"/>
      <c r="M466" s="84"/>
      <c r="N466" s="84"/>
      <c r="O466" s="84"/>
      <c r="P466" s="84"/>
      <c r="Q466" s="84"/>
      <c r="R466" s="84"/>
      <c r="S466" s="84"/>
      <c r="T466" s="84"/>
      <c r="U466" s="84"/>
      <c r="V466" s="84"/>
      <c r="W466" s="84"/>
      <c r="X466" s="84"/>
      <c r="Y466" s="84"/>
      <c r="Z466" s="84"/>
      <c r="AA466" s="84"/>
      <c r="AB466" s="84"/>
      <c r="AC466" s="84"/>
      <c r="AD466" s="84"/>
      <c r="AE466" s="84"/>
      <c r="AF466" s="84"/>
      <c r="AG466" s="84"/>
      <c r="AH466" s="84"/>
    </row>
    <row r="467" ht="15.75" customHeight="1" spans="1:34">
      <c r="A467" s="84"/>
      <c r="B467" s="84"/>
      <c r="C467" s="84"/>
      <c r="D467" s="84"/>
      <c r="E467" s="84"/>
      <c r="F467" s="84"/>
      <c r="G467" s="84"/>
      <c r="H467" s="89"/>
      <c r="I467" s="84"/>
      <c r="J467" s="84"/>
      <c r="K467" s="89"/>
      <c r="L467" s="84"/>
      <c r="M467" s="84"/>
      <c r="N467" s="84"/>
      <c r="O467" s="84"/>
      <c r="P467" s="84"/>
      <c r="Q467" s="84"/>
      <c r="R467" s="84"/>
      <c r="S467" s="84"/>
      <c r="T467" s="84"/>
      <c r="U467" s="84"/>
      <c r="V467" s="84"/>
      <c r="W467" s="84"/>
      <c r="X467" s="84"/>
      <c r="Y467" s="84"/>
      <c r="Z467" s="84"/>
      <c r="AA467" s="84"/>
      <c r="AB467" s="84"/>
      <c r="AC467" s="84"/>
      <c r="AD467" s="84"/>
      <c r="AE467" s="84"/>
      <c r="AF467" s="84"/>
      <c r="AG467" s="84"/>
      <c r="AH467" s="84"/>
    </row>
    <row r="468" ht="15.75" customHeight="1" spans="1:34">
      <c r="A468" s="84"/>
      <c r="B468" s="84"/>
      <c r="C468" s="84"/>
      <c r="D468" s="84"/>
      <c r="E468" s="84"/>
      <c r="F468" s="84"/>
      <c r="G468" s="84"/>
      <c r="H468" s="89"/>
      <c r="I468" s="84"/>
      <c r="J468" s="84"/>
      <c r="K468" s="89"/>
      <c r="L468" s="84"/>
      <c r="M468" s="84"/>
      <c r="N468" s="84"/>
      <c r="O468" s="84"/>
      <c r="P468" s="84"/>
      <c r="Q468" s="84"/>
      <c r="R468" s="84"/>
      <c r="S468" s="84"/>
      <c r="T468" s="84"/>
      <c r="U468" s="84"/>
      <c r="V468" s="84"/>
      <c r="W468" s="84"/>
      <c r="X468" s="84"/>
      <c r="Y468" s="84"/>
      <c r="Z468" s="84"/>
      <c r="AA468" s="84"/>
      <c r="AB468" s="84"/>
      <c r="AC468" s="84"/>
      <c r="AD468" s="84"/>
      <c r="AE468" s="84"/>
      <c r="AF468" s="84"/>
      <c r="AG468" s="84"/>
      <c r="AH468" s="84"/>
    </row>
    <row r="469" ht="15.75" customHeight="1" spans="1:34">
      <c r="A469" s="84"/>
      <c r="B469" s="84"/>
      <c r="C469" s="84"/>
      <c r="D469" s="84"/>
      <c r="E469" s="84"/>
      <c r="F469" s="84"/>
      <c r="G469" s="84"/>
      <c r="H469" s="89"/>
      <c r="I469" s="84"/>
      <c r="J469" s="84"/>
      <c r="K469" s="89"/>
      <c r="L469" s="84"/>
      <c r="M469" s="84"/>
      <c r="N469" s="84"/>
      <c r="O469" s="84"/>
      <c r="P469" s="84"/>
      <c r="Q469" s="84"/>
      <c r="R469" s="84"/>
      <c r="S469" s="84"/>
      <c r="T469" s="84"/>
      <c r="U469" s="84"/>
      <c r="V469" s="84"/>
      <c r="W469" s="84"/>
      <c r="X469" s="84"/>
      <c r="Y469" s="84"/>
      <c r="Z469" s="84"/>
      <c r="AA469" s="84"/>
      <c r="AB469" s="84"/>
      <c r="AC469" s="84"/>
      <c r="AD469" s="84"/>
      <c r="AE469" s="84"/>
      <c r="AF469" s="84"/>
      <c r="AG469" s="84"/>
      <c r="AH469" s="84"/>
    </row>
    <row r="470" ht="15.75" customHeight="1" spans="1:34">
      <c r="A470" s="84"/>
      <c r="B470" s="84"/>
      <c r="C470" s="84"/>
      <c r="D470" s="84"/>
      <c r="E470" s="84"/>
      <c r="F470" s="84"/>
      <c r="G470" s="84"/>
      <c r="H470" s="89"/>
      <c r="I470" s="84"/>
      <c r="J470" s="84"/>
      <c r="K470" s="89"/>
      <c r="L470" s="84"/>
      <c r="M470" s="84"/>
      <c r="N470" s="84"/>
      <c r="O470" s="84"/>
      <c r="P470" s="84"/>
      <c r="Q470" s="84"/>
      <c r="R470" s="84"/>
      <c r="S470" s="84"/>
      <c r="T470" s="84"/>
      <c r="U470" s="84"/>
      <c r="V470" s="84"/>
      <c r="W470" s="84"/>
      <c r="X470" s="84"/>
      <c r="Y470" s="84"/>
      <c r="Z470" s="84"/>
      <c r="AA470" s="84"/>
      <c r="AB470" s="84"/>
      <c r="AC470" s="84"/>
      <c r="AD470" s="84"/>
      <c r="AE470" s="84"/>
      <c r="AF470" s="84"/>
      <c r="AG470" s="84"/>
      <c r="AH470" s="84"/>
    </row>
    <row r="471" ht="15.75" customHeight="1" spans="1:34">
      <c r="A471" s="84"/>
      <c r="B471" s="84"/>
      <c r="C471" s="84"/>
      <c r="D471" s="84"/>
      <c r="E471" s="84"/>
      <c r="F471" s="84"/>
      <c r="G471" s="84"/>
      <c r="H471" s="89"/>
      <c r="I471" s="84"/>
      <c r="J471" s="84"/>
      <c r="K471" s="89"/>
      <c r="L471" s="84"/>
      <c r="M471" s="84"/>
      <c r="N471" s="84"/>
      <c r="O471" s="84"/>
      <c r="P471" s="84"/>
      <c r="Q471" s="84"/>
      <c r="R471" s="84"/>
      <c r="S471" s="84"/>
      <c r="T471" s="84"/>
      <c r="U471" s="84"/>
      <c r="V471" s="84"/>
      <c r="W471" s="84"/>
      <c r="X471" s="84"/>
      <c r="Y471" s="84"/>
      <c r="Z471" s="84"/>
      <c r="AA471" s="84"/>
      <c r="AB471" s="84"/>
      <c r="AC471" s="84"/>
      <c r="AD471" s="84"/>
      <c r="AE471" s="84"/>
      <c r="AF471" s="84"/>
      <c r="AG471" s="84"/>
      <c r="AH471" s="84"/>
    </row>
    <row r="472" ht="15.75" customHeight="1" spans="1:34">
      <c r="A472" s="84"/>
      <c r="B472" s="84"/>
      <c r="C472" s="84"/>
      <c r="D472" s="84"/>
      <c r="E472" s="84"/>
      <c r="F472" s="84"/>
      <c r="G472" s="84"/>
      <c r="H472" s="89"/>
      <c r="I472" s="84"/>
      <c r="J472" s="84"/>
      <c r="K472" s="89"/>
      <c r="L472" s="84"/>
      <c r="M472" s="84"/>
      <c r="N472" s="84"/>
      <c r="O472" s="84"/>
      <c r="P472" s="84"/>
      <c r="Q472" s="84"/>
      <c r="R472" s="84"/>
      <c r="S472" s="84"/>
      <c r="T472" s="84"/>
      <c r="U472" s="84"/>
      <c r="V472" s="84"/>
      <c r="W472" s="84"/>
      <c r="X472" s="84"/>
      <c r="Y472" s="84"/>
      <c r="Z472" s="84"/>
      <c r="AA472" s="84"/>
      <c r="AB472" s="84"/>
      <c r="AC472" s="84"/>
      <c r="AD472" s="84"/>
      <c r="AE472" s="84"/>
      <c r="AF472" s="84"/>
      <c r="AG472" s="84"/>
      <c r="AH472" s="84"/>
    </row>
    <row r="473" ht="15.75" customHeight="1" spans="1:34">
      <c r="A473" s="84"/>
      <c r="B473" s="84"/>
      <c r="C473" s="84"/>
      <c r="D473" s="84"/>
      <c r="E473" s="84"/>
      <c r="F473" s="84"/>
      <c r="G473" s="84"/>
      <c r="H473" s="89"/>
      <c r="I473" s="84"/>
      <c r="J473" s="84"/>
      <c r="K473" s="89"/>
      <c r="L473" s="84"/>
      <c r="M473" s="84"/>
      <c r="N473" s="84"/>
      <c r="O473" s="84"/>
      <c r="P473" s="84"/>
      <c r="Q473" s="84"/>
      <c r="R473" s="84"/>
      <c r="S473" s="84"/>
      <c r="T473" s="84"/>
      <c r="U473" s="84"/>
      <c r="V473" s="84"/>
      <c r="W473" s="84"/>
      <c r="X473" s="84"/>
      <c r="Y473" s="84"/>
      <c r="Z473" s="84"/>
      <c r="AA473" s="84"/>
      <c r="AB473" s="84"/>
      <c r="AC473" s="84"/>
      <c r="AD473" s="84"/>
      <c r="AE473" s="84"/>
      <c r="AF473" s="84"/>
      <c r="AG473" s="84"/>
      <c r="AH473" s="84"/>
    </row>
    <row r="474" ht="15.75" customHeight="1" spans="1:34">
      <c r="A474" s="84"/>
      <c r="B474" s="84"/>
      <c r="C474" s="84"/>
      <c r="D474" s="84"/>
      <c r="E474" s="84"/>
      <c r="F474" s="84"/>
      <c r="G474" s="84"/>
      <c r="H474" s="89"/>
      <c r="I474" s="84"/>
      <c r="J474" s="84"/>
      <c r="K474" s="89"/>
      <c r="L474" s="84"/>
      <c r="M474" s="84"/>
      <c r="N474" s="84"/>
      <c r="O474" s="84"/>
      <c r="P474" s="84"/>
      <c r="Q474" s="84"/>
      <c r="R474" s="84"/>
      <c r="S474" s="84"/>
      <c r="T474" s="84"/>
      <c r="U474" s="84"/>
      <c r="V474" s="84"/>
      <c r="W474" s="84"/>
      <c r="X474" s="84"/>
      <c r="Y474" s="84"/>
      <c r="Z474" s="84"/>
      <c r="AA474" s="84"/>
      <c r="AB474" s="84"/>
      <c r="AC474" s="84"/>
      <c r="AD474" s="84"/>
      <c r="AE474" s="84"/>
      <c r="AF474" s="84"/>
      <c r="AG474" s="84"/>
      <c r="AH474" s="84"/>
    </row>
    <row r="475" ht="15.75" customHeight="1" spans="1:34">
      <c r="A475" s="84"/>
      <c r="B475" s="84"/>
      <c r="C475" s="84"/>
      <c r="D475" s="84"/>
      <c r="E475" s="84"/>
      <c r="F475" s="84"/>
      <c r="G475" s="84"/>
      <c r="H475" s="89"/>
      <c r="I475" s="84"/>
      <c r="J475" s="84"/>
      <c r="K475" s="89"/>
      <c r="L475" s="84"/>
      <c r="M475" s="84"/>
      <c r="N475" s="84"/>
      <c r="O475" s="84"/>
      <c r="P475" s="84"/>
      <c r="Q475" s="84"/>
      <c r="R475" s="84"/>
      <c r="S475" s="84"/>
      <c r="T475" s="84"/>
      <c r="U475" s="84"/>
      <c r="V475" s="84"/>
      <c r="W475" s="84"/>
      <c r="X475" s="84"/>
      <c r="Y475" s="84"/>
      <c r="Z475" s="84"/>
      <c r="AA475" s="84"/>
      <c r="AB475" s="84"/>
      <c r="AC475" s="84"/>
      <c r="AD475" s="84"/>
      <c r="AE475" s="84"/>
      <c r="AF475" s="84"/>
      <c r="AG475" s="84"/>
      <c r="AH475" s="84"/>
    </row>
    <row r="476" ht="15.75" customHeight="1" spans="1:34">
      <c r="A476" s="84"/>
      <c r="B476" s="84"/>
      <c r="C476" s="84"/>
      <c r="D476" s="84"/>
      <c r="E476" s="84"/>
      <c r="F476" s="84"/>
      <c r="G476" s="84"/>
      <c r="H476" s="89"/>
      <c r="I476" s="84"/>
      <c r="J476" s="84"/>
      <c r="K476" s="89"/>
      <c r="L476" s="84"/>
      <c r="M476" s="84"/>
      <c r="N476" s="84"/>
      <c r="O476" s="84"/>
      <c r="P476" s="84"/>
      <c r="Q476" s="84"/>
      <c r="R476" s="84"/>
      <c r="S476" s="84"/>
      <c r="T476" s="84"/>
      <c r="U476" s="84"/>
      <c r="V476" s="84"/>
      <c r="W476" s="84"/>
      <c r="X476" s="84"/>
      <c r="Y476" s="84"/>
      <c r="Z476" s="84"/>
      <c r="AA476" s="84"/>
      <c r="AB476" s="84"/>
      <c r="AC476" s="84"/>
      <c r="AD476" s="84"/>
      <c r="AE476" s="84"/>
      <c r="AF476" s="84"/>
      <c r="AG476" s="84"/>
      <c r="AH476" s="84"/>
    </row>
    <row r="477" ht="15.75" customHeight="1" spans="1:34">
      <c r="A477" s="84"/>
      <c r="B477" s="84"/>
      <c r="C477" s="84"/>
      <c r="D477" s="84"/>
      <c r="E477" s="84"/>
      <c r="F477" s="84"/>
      <c r="G477" s="84"/>
      <c r="H477" s="89"/>
      <c r="I477" s="84"/>
      <c r="J477" s="84"/>
      <c r="K477" s="89"/>
      <c r="L477" s="84"/>
      <c r="M477" s="84"/>
      <c r="N477" s="84"/>
      <c r="O477" s="84"/>
      <c r="P477" s="84"/>
      <c r="Q477" s="84"/>
      <c r="R477" s="84"/>
      <c r="S477" s="84"/>
      <c r="T477" s="84"/>
      <c r="U477" s="84"/>
      <c r="V477" s="84"/>
      <c r="W477" s="84"/>
      <c r="X477" s="84"/>
      <c r="Y477" s="84"/>
      <c r="Z477" s="84"/>
      <c r="AA477" s="84"/>
      <c r="AB477" s="84"/>
      <c r="AC477" s="84"/>
      <c r="AD477" s="84"/>
      <c r="AE477" s="84"/>
      <c r="AF477" s="84"/>
      <c r="AG477" s="84"/>
      <c r="AH477" s="84"/>
    </row>
    <row r="478" ht="15.75" customHeight="1" spans="1:34">
      <c r="A478" s="84"/>
      <c r="B478" s="84"/>
      <c r="C478" s="84"/>
      <c r="D478" s="84"/>
      <c r="E478" s="84"/>
      <c r="F478" s="84"/>
      <c r="G478" s="84"/>
      <c r="H478" s="89"/>
      <c r="I478" s="84"/>
      <c r="J478" s="84"/>
      <c r="K478" s="89"/>
      <c r="L478" s="84"/>
      <c r="M478" s="84"/>
      <c r="N478" s="84"/>
      <c r="O478" s="84"/>
      <c r="P478" s="84"/>
      <c r="Q478" s="84"/>
      <c r="R478" s="84"/>
      <c r="S478" s="84"/>
      <c r="T478" s="84"/>
      <c r="U478" s="84"/>
      <c r="V478" s="84"/>
      <c r="W478" s="84"/>
      <c r="X478" s="84"/>
      <c r="Y478" s="84"/>
      <c r="Z478" s="84"/>
      <c r="AA478" s="84"/>
      <c r="AB478" s="84"/>
      <c r="AC478" s="84"/>
      <c r="AD478" s="84"/>
      <c r="AE478" s="84"/>
      <c r="AF478" s="84"/>
      <c r="AG478" s="84"/>
      <c r="AH478" s="84"/>
    </row>
    <row r="479" ht="15.75" customHeight="1" spans="1:34">
      <c r="A479" s="84"/>
      <c r="B479" s="84"/>
      <c r="C479" s="84"/>
      <c r="D479" s="84"/>
      <c r="E479" s="84"/>
      <c r="F479" s="84"/>
      <c r="G479" s="84"/>
      <c r="H479" s="89"/>
      <c r="I479" s="84"/>
      <c r="J479" s="84"/>
      <c r="K479" s="89"/>
      <c r="L479" s="84"/>
      <c r="M479" s="84"/>
      <c r="N479" s="84"/>
      <c r="O479" s="84"/>
      <c r="P479" s="84"/>
      <c r="Q479" s="84"/>
      <c r="R479" s="84"/>
      <c r="S479" s="84"/>
      <c r="T479" s="84"/>
      <c r="U479" s="84"/>
      <c r="V479" s="84"/>
      <c r="W479" s="84"/>
      <c r="X479" s="84"/>
      <c r="Y479" s="84"/>
      <c r="Z479" s="84"/>
      <c r="AA479" s="84"/>
      <c r="AB479" s="84"/>
      <c r="AC479" s="84"/>
      <c r="AD479" s="84"/>
      <c r="AE479" s="84"/>
      <c r="AF479" s="84"/>
      <c r="AG479" s="84"/>
      <c r="AH479" s="84"/>
    </row>
    <row r="480" ht="15.75" customHeight="1" spans="1:34">
      <c r="A480" s="84"/>
      <c r="B480" s="84"/>
      <c r="C480" s="84"/>
      <c r="D480" s="84"/>
      <c r="E480" s="84"/>
      <c r="F480" s="84"/>
      <c r="G480" s="84"/>
      <c r="H480" s="89"/>
      <c r="I480" s="84"/>
      <c r="J480" s="84"/>
      <c r="K480" s="89"/>
      <c r="L480" s="84"/>
      <c r="M480" s="84"/>
      <c r="N480" s="84"/>
      <c r="O480" s="84"/>
      <c r="P480" s="84"/>
      <c r="Q480" s="84"/>
      <c r="R480" s="84"/>
      <c r="S480" s="84"/>
      <c r="T480" s="84"/>
      <c r="U480" s="84"/>
      <c r="V480" s="84"/>
      <c r="W480" s="84"/>
      <c r="X480" s="84"/>
      <c r="Y480" s="84"/>
      <c r="Z480" s="84"/>
      <c r="AA480" s="84"/>
      <c r="AB480" s="84"/>
      <c r="AC480" s="84"/>
      <c r="AD480" s="84"/>
      <c r="AE480" s="84"/>
      <c r="AF480" s="84"/>
      <c r="AG480" s="84"/>
      <c r="AH480" s="84"/>
    </row>
    <row r="481" ht="15.75" customHeight="1" spans="1:34">
      <c r="A481" s="84"/>
      <c r="B481" s="84"/>
      <c r="C481" s="84"/>
      <c r="D481" s="84"/>
      <c r="E481" s="84"/>
      <c r="F481" s="84"/>
      <c r="G481" s="84"/>
      <c r="H481" s="89"/>
      <c r="I481" s="84"/>
      <c r="J481" s="84"/>
      <c r="K481" s="89"/>
      <c r="L481" s="84"/>
      <c r="M481" s="84"/>
      <c r="N481" s="84"/>
      <c r="O481" s="84"/>
      <c r="P481" s="84"/>
      <c r="Q481" s="84"/>
      <c r="R481" s="84"/>
      <c r="S481" s="84"/>
      <c r="T481" s="84"/>
      <c r="U481" s="84"/>
      <c r="V481" s="84"/>
      <c r="W481" s="84"/>
      <c r="X481" s="84"/>
      <c r="Y481" s="84"/>
      <c r="Z481" s="84"/>
      <c r="AA481" s="84"/>
      <c r="AB481" s="84"/>
      <c r="AC481" s="84"/>
      <c r="AD481" s="84"/>
      <c r="AE481" s="84"/>
      <c r="AF481" s="84"/>
      <c r="AG481" s="84"/>
      <c r="AH481" s="84"/>
    </row>
    <row r="482" ht="15.75" customHeight="1" spans="1:34">
      <c r="A482" s="84"/>
      <c r="B482" s="84"/>
      <c r="C482" s="84"/>
      <c r="D482" s="84"/>
      <c r="E482" s="84"/>
      <c r="F482" s="84"/>
      <c r="G482" s="84"/>
      <c r="H482" s="89"/>
      <c r="I482" s="84"/>
      <c r="J482" s="84"/>
      <c r="K482" s="89"/>
      <c r="L482" s="84"/>
      <c r="M482" s="84"/>
      <c r="N482" s="84"/>
      <c r="O482" s="84"/>
      <c r="P482" s="84"/>
      <c r="Q482" s="84"/>
      <c r="R482" s="84"/>
      <c r="S482" s="84"/>
      <c r="T482" s="84"/>
      <c r="U482" s="84"/>
      <c r="V482" s="84"/>
      <c r="W482" s="84"/>
      <c r="X482" s="84"/>
      <c r="Y482" s="84"/>
      <c r="Z482" s="84"/>
      <c r="AA482" s="84"/>
      <c r="AB482" s="84"/>
      <c r="AC482" s="84"/>
      <c r="AD482" s="84"/>
      <c r="AE482" s="84"/>
      <c r="AF482" s="84"/>
      <c r="AG482" s="84"/>
      <c r="AH482" s="84"/>
    </row>
    <row r="483" ht="15.75" customHeight="1" spans="1:34">
      <c r="A483" s="84"/>
      <c r="B483" s="84"/>
      <c r="C483" s="84"/>
      <c r="D483" s="84"/>
      <c r="E483" s="84"/>
      <c r="F483" s="84"/>
      <c r="G483" s="84"/>
      <c r="H483" s="89"/>
      <c r="I483" s="84"/>
      <c r="J483" s="84"/>
      <c r="K483" s="89"/>
      <c r="L483" s="84"/>
      <c r="M483" s="84"/>
      <c r="N483" s="84"/>
      <c r="O483" s="84"/>
      <c r="P483" s="84"/>
      <c r="Q483" s="84"/>
      <c r="R483" s="84"/>
      <c r="S483" s="84"/>
      <c r="T483" s="84"/>
      <c r="U483" s="84"/>
      <c r="V483" s="84"/>
      <c r="W483" s="84"/>
      <c r="X483" s="84"/>
      <c r="Y483" s="84"/>
      <c r="Z483" s="84"/>
      <c r="AA483" s="84"/>
      <c r="AB483" s="84"/>
      <c r="AC483" s="84"/>
      <c r="AD483" s="84"/>
      <c r="AE483" s="84"/>
      <c r="AF483" s="84"/>
      <c r="AG483" s="84"/>
      <c r="AH483" s="84"/>
    </row>
    <row r="484" ht="15.75" customHeight="1" spans="1:34">
      <c r="A484" s="84"/>
      <c r="B484" s="84"/>
      <c r="C484" s="84"/>
      <c r="D484" s="84"/>
      <c r="E484" s="84"/>
      <c r="F484" s="84"/>
      <c r="G484" s="84"/>
      <c r="H484" s="89"/>
      <c r="I484" s="84"/>
      <c r="J484" s="84"/>
      <c r="K484" s="89"/>
      <c r="L484" s="84"/>
      <c r="M484" s="84"/>
      <c r="N484" s="84"/>
      <c r="O484" s="84"/>
      <c r="P484" s="84"/>
      <c r="Q484" s="84"/>
      <c r="R484" s="84"/>
      <c r="S484" s="84"/>
      <c r="T484" s="84"/>
      <c r="U484" s="84"/>
      <c r="V484" s="84"/>
      <c r="W484" s="84"/>
      <c r="X484" s="84"/>
      <c r="Y484" s="84"/>
      <c r="Z484" s="84"/>
      <c r="AA484" s="84"/>
      <c r="AB484" s="84"/>
      <c r="AC484" s="84"/>
      <c r="AD484" s="84"/>
      <c r="AE484" s="84"/>
      <c r="AF484" s="84"/>
      <c r="AG484" s="84"/>
      <c r="AH484" s="84"/>
    </row>
    <row r="485" ht="15.75" customHeight="1" spans="1:34">
      <c r="A485" s="84"/>
      <c r="B485" s="84"/>
      <c r="C485" s="84"/>
      <c r="D485" s="84"/>
      <c r="E485" s="84"/>
      <c r="F485" s="84"/>
      <c r="G485" s="84"/>
      <c r="H485" s="89"/>
      <c r="I485" s="84"/>
      <c r="J485" s="84"/>
      <c r="K485" s="89"/>
      <c r="L485" s="84"/>
      <c r="M485" s="84"/>
      <c r="N485" s="84"/>
      <c r="O485" s="84"/>
      <c r="P485" s="84"/>
      <c r="Q485" s="84"/>
      <c r="R485" s="84"/>
      <c r="S485" s="84"/>
      <c r="T485" s="84"/>
      <c r="U485" s="84"/>
      <c r="V485" s="84"/>
      <c r="W485" s="84"/>
      <c r="X485" s="84"/>
      <c r="Y485" s="84"/>
      <c r="Z485" s="84"/>
      <c r="AA485" s="84"/>
      <c r="AB485" s="84"/>
      <c r="AC485" s="84"/>
      <c r="AD485" s="84"/>
      <c r="AE485" s="84"/>
      <c r="AF485" s="84"/>
      <c r="AG485" s="84"/>
      <c r="AH485" s="84"/>
    </row>
    <row r="486" ht="15.75" customHeight="1" spans="1:34">
      <c r="A486" s="84"/>
      <c r="B486" s="84"/>
      <c r="C486" s="84"/>
      <c r="D486" s="84"/>
      <c r="E486" s="84"/>
      <c r="F486" s="84"/>
      <c r="G486" s="84"/>
      <c r="H486" s="89"/>
      <c r="I486" s="84"/>
      <c r="J486" s="84"/>
      <c r="K486" s="89"/>
      <c r="L486" s="84"/>
      <c r="M486" s="84"/>
      <c r="N486" s="84"/>
      <c r="O486" s="84"/>
      <c r="P486" s="84"/>
      <c r="Q486" s="84"/>
      <c r="R486" s="84"/>
      <c r="S486" s="84"/>
      <c r="T486" s="84"/>
      <c r="U486" s="84"/>
      <c r="V486" s="84"/>
      <c r="W486" s="84"/>
      <c r="X486" s="84"/>
      <c r="Y486" s="84"/>
      <c r="Z486" s="84"/>
      <c r="AA486" s="84"/>
      <c r="AB486" s="84"/>
      <c r="AC486" s="84"/>
      <c r="AD486" s="84"/>
      <c r="AE486" s="84"/>
      <c r="AF486" s="84"/>
      <c r="AG486" s="84"/>
      <c r="AH486" s="84"/>
    </row>
    <row r="487" ht="15.75" customHeight="1" spans="1:34">
      <c r="A487" s="84"/>
      <c r="B487" s="84"/>
      <c r="C487" s="84"/>
      <c r="D487" s="84"/>
      <c r="E487" s="84"/>
      <c r="F487" s="84"/>
      <c r="G487" s="84"/>
      <c r="H487" s="89"/>
      <c r="I487" s="84"/>
      <c r="J487" s="84"/>
      <c r="K487" s="89"/>
      <c r="L487" s="84"/>
      <c r="M487" s="84"/>
      <c r="N487" s="84"/>
      <c r="O487" s="84"/>
      <c r="P487" s="84"/>
      <c r="Q487" s="84"/>
      <c r="R487" s="84"/>
      <c r="S487" s="84"/>
      <c r="T487" s="84"/>
      <c r="U487" s="84"/>
      <c r="V487" s="84"/>
      <c r="W487" s="84"/>
      <c r="X487" s="84"/>
      <c r="Y487" s="84"/>
      <c r="Z487" s="84"/>
      <c r="AA487" s="84"/>
      <c r="AB487" s="84"/>
      <c r="AC487" s="84"/>
      <c r="AD487" s="84"/>
      <c r="AE487" s="84"/>
      <c r="AF487" s="84"/>
      <c r="AG487" s="84"/>
      <c r="AH487" s="84"/>
    </row>
    <row r="488" ht="15.75" customHeight="1" spans="1:34">
      <c r="A488" s="84"/>
      <c r="B488" s="84"/>
      <c r="C488" s="84"/>
      <c r="D488" s="84"/>
      <c r="E488" s="84"/>
      <c r="F488" s="84"/>
      <c r="G488" s="84"/>
      <c r="H488" s="89"/>
      <c r="I488" s="84"/>
      <c r="J488" s="84"/>
      <c r="K488" s="89"/>
      <c r="L488" s="84"/>
      <c r="M488" s="84"/>
      <c r="N488" s="84"/>
      <c r="O488" s="84"/>
      <c r="P488" s="84"/>
      <c r="Q488" s="84"/>
      <c r="R488" s="84"/>
      <c r="S488" s="84"/>
      <c r="T488" s="84"/>
      <c r="U488" s="84"/>
      <c r="V488" s="84"/>
      <c r="W488" s="84"/>
      <c r="X488" s="84"/>
      <c r="Y488" s="84"/>
      <c r="Z488" s="84"/>
      <c r="AA488" s="84"/>
      <c r="AB488" s="84"/>
      <c r="AC488" s="84"/>
      <c r="AD488" s="84"/>
      <c r="AE488" s="84"/>
      <c r="AF488" s="84"/>
      <c r="AG488" s="84"/>
      <c r="AH488" s="84"/>
    </row>
    <row r="489" ht="15.75" customHeight="1" spans="1:34">
      <c r="A489" s="84"/>
      <c r="B489" s="84"/>
      <c r="C489" s="84"/>
      <c r="D489" s="84"/>
      <c r="E489" s="84"/>
      <c r="F489" s="84"/>
      <c r="G489" s="84"/>
      <c r="H489" s="89"/>
      <c r="I489" s="84"/>
      <c r="J489" s="84"/>
      <c r="K489" s="89"/>
      <c r="L489" s="84"/>
      <c r="M489" s="84"/>
      <c r="N489" s="84"/>
      <c r="O489" s="84"/>
      <c r="P489" s="84"/>
      <c r="Q489" s="84"/>
      <c r="R489" s="84"/>
      <c r="S489" s="84"/>
      <c r="T489" s="84"/>
      <c r="U489" s="84"/>
      <c r="V489" s="84"/>
      <c r="W489" s="84"/>
      <c r="X489" s="84"/>
      <c r="Y489" s="84"/>
      <c r="Z489" s="84"/>
      <c r="AA489" s="84"/>
      <c r="AB489" s="84"/>
      <c r="AC489" s="84"/>
      <c r="AD489" s="84"/>
      <c r="AE489" s="84"/>
      <c r="AF489" s="84"/>
      <c r="AG489" s="84"/>
      <c r="AH489" s="84"/>
    </row>
    <row r="490" ht="15.75" customHeight="1" spans="1:34">
      <c r="A490" s="84"/>
      <c r="B490" s="84"/>
      <c r="C490" s="84"/>
      <c r="D490" s="84"/>
      <c r="E490" s="84"/>
      <c r="F490" s="84"/>
      <c r="G490" s="84"/>
      <c r="H490" s="89"/>
      <c r="I490" s="84"/>
      <c r="J490" s="84"/>
      <c r="K490" s="89"/>
      <c r="L490" s="84"/>
      <c r="M490" s="84"/>
      <c r="N490" s="84"/>
      <c r="O490" s="84"/>
      <c r="P490" s="84"/>
      <c r="Q490" s="84"/>
      <c r="R490" s="84"/>
      <c r="S490" s="84"/>
      <c r="T490" s="84"/>
      <c r="U490" s="84"/>
      <c r="V490" s="84"/>
      <c r="W490" s="84"/>
      <c r="X490" s="84"/>
      <c r="Y490" s="84"/>
      <c r="Z490" s="84"/>
      <c r="AA490" s="84"/>
      <c r="AB490" s="84"/>
      <c r="AC490" s="84"/>
      <c r="AD490" s="84"/>
      <c r="AE490" s="84"/>
      <c r="AF490" s="84"/>
      <c r="AG490" s="84"/>
      <c r="AH490" s="84"/>
    </row>
    <row r="491" ht="15.75" customHeight="1" spans="1:34">
      <c r="A491" s="84"/>
      <c r="B491" s="84"/>
      <c r="C491" s="84"/>
      <c r="D491" s="84"/>
      <c r="E491" s="84"/>
      <c r="F491" s="84"/>
      <c r="G491" s="84"/>
      <c r="H491" s="89"/>
      <c r="I491" s="84"/>
      <c r="J491" s="84"/>
      <c r="K491" s="89"/>
      <c r="L491" s="84"/>
      <c r="M491" s="84"/>
      <c r="N491" s="84"/>
      <c r="O491" s="84"/>
      <c r="P491" s="84"/>
      <c r="Q491" s="84"/>
      <c r="R491" s="84"/>
      <c r="S491" s="84"/>
      <c r="T491" s="84"/>
      <c r="U491" s="84"/>
      <c r="V491" s="84"/>
      <c r="W491" s="84"/>
      <c r="X491" s="84"/>
      <c r="Y491" s="84"/>
      <c r="Z491" s="84"/>
      <c r="AA491" s="84"/>
      <c r="AB491" s="84"/>
      <c r="AC491" s="84"/>
      <c r="AD491" s="84"/>
      <c r="AE491" s="84"/>
      <c r="AF491" s="84"/>
      <c r="AG491" s="84"/>
      <c r="AH491" s="84"/>
    </row>
    <row r="492" ht="15.75" customHeight="1" spans="1:34">
      <c r="A492" s="84"/>
      <c r="B492" s="84"/>
      <c r="C492" s="84"/>
      <c r="D492" s="84"/>
      <c r="E492" s="84"/>
      <c r="F492" s="84"/>
      <c r="G492" s="84"/>
      <c r="H492" s="89"/>
      <c r="I492" s="84"/>
      <c r="J492" s="84"/>
      <c r="K492" s="89"/>
      <c r="L492" s="84"/>
      <c r="M492" s="84"/>
      <c r="N492" s="84"/>
      <c r="O492" s="84"/>
      <c r="P492" s="84"/>
      <c r="Q492" s="84"/>
      <c r="R492" s="84"/>
      <c r="S492" s="84"/>
      <c r="T492" s="84"/>
      <c r="U492" s="84"/>
      <c r="V492" s="84"/>
      <c r="W492" s="84"/>
      <c r="X492" s="84"/>
      <c r="Y492" s="84"/>
      <c r="Z492" s="84"/>
      <c r="AA492" s="84"/>
      <c r="AB492" s="84"/>
      <c r="AC492" s="84"/>
      <c r="AD492" s="84"/>
      <c r="AE492" s="84"/>
      <c r="AF492" s="84"/>
      <c r="AG492" s="84"/>
      <c r="AH492" s="84"/>
    </row>
    <row r="493" ht="15.75" customHeight="1" spans="1:34">
      <c r="A493" s="84"/>
      <c r="B493" s="84"/>
      <c r="C493" s="84"/>
      <c r="D493" s="84"/>
      <c r="E493" s="84"/>
      <c r="F493" s="84"/>
      <c r="G493" s="84"/>
      <c r="H493" s="89"/>
      <c r="I493" s="84"/>
      <c r="J493" s="84"/>
      <c r="K493" s="89"/>
      <c r="L493" s="84"/>
      <c r="M493" s="84"/>
      <c r="N493" s="84"/>
      <c r="O493" s="84"/>
      <c r="P493" s="84"/>
      <c r="Q493" s="84"/>
      <c r="R493" s="84"/>
      <c r="S493" s="84"/>
      <c r="T493" s="84"/>
      <c r="U493" s="84"/>
      <c r="V493" s="84"/>
      <c r="W493" s="84"/>
      <c r="X493" s="84"/>
      <c r="Y493" s="84"/>
      <c r="Z493" s="84"/>
      <c r="AA493" s="84"/>
      <c r="AB493" s="84"/>
      <c r="AC493" s="84"/>
      <c r="AD493" s="84"/>
      <c r="AE493" s="84"/>
      <c r="AF493" s="84"/>
      <c r="AG493" s="84"/>
      <c r="AH493" s="84"/>
    </row>
    <row r="494" ht="15.75" customHeight="1" spans="1:34">
      <c r="A494" s="84"/>
      <c r="B494" s="84"/>
      <c r="C494" s="84"/>
      <c r="D494" s="84"/>
      <c r="E494" s="84"/>
      <c r="F494" s="84"/>
      <c r="G494" s="84"/>
      <c r="H494" s="89"/>
      <c r="I494" s="84"/>
      <c r="J494" s="84"/>
      <c r="K494" s="89"/>
      <c r="L494" s="84"/>
      <c r="M494" s="84"/>
      <c r="N494" s="84"/>
      <c r="O494" s="84"/>
      <c r="P494" s="84"/>
      <c r="Q494" s="84"/>
      <c r="R494" s="84"/>
      <c r="S494" s="84"/>
      <c r="T494" s="84"/>
      <c r="U494" s="84"/>
      <c r="V494" s="84"/>
      <c r="W494" s="84"/>
      <c r="X494" s="84"/>
      <c r="Y494" s="84"/>
      <c r="Z494" s="84"/>
      <c r="AA494" s="84"/>
      <c r="AB494" s="84"/>
      <c r="AC494" s="84"/>
      <c r="AD494" s="84"/>
      <c r="AE494" s="84"/>
      <c r="AF494" s="84"/>
      <c r="AG494" s="84"/>
      <c r="AH494" s="84"/>
    </row>
    <row r="495" ht="15.75" customHeight="1" spans="1:34">
      <c r="A495" s="84"/>
      <c r="B495" s="84"/>
      <c r="C495" s="84"/>
      <c r="D495" s="84"/>
      <c r="E495" s="84"/>
      <c r="F495" s="84"/>
      <c r="G495" s="84"/>
      <c r="H495" s="89"/>
      <c r="I495" s="84"/>
      <c r="J495" s="84"/>
      <c r="K495" s="89"/>
      <c r="L495" s="84"/>
      <c r="M495" s="84"/>
      <c r="N495" s="84"/>
      <c r="O495" s="84"/>
      <c r="P495" s="84"/>
      <c r="Q495" s="84"/>
      <c r="R495" s="84"/>
      <c r="S495" s="84"/>
      <c r="T495" s="84"/>
      <c r="U495" s="84"/>
      <c r="V495" s="84"/>
      <c r="W495" s="84"/>
      <c r="X495" s="84"/>
      <c r="Y495" s="84"/>
      <c r="Z495" s="84"/>
      <c r="AA495" s="84"/>
      <c r="AB495" s="84"/>
      <c r="AC495" s="84"/>
      <c r="AD495" s="84"/>
      <c r="AE495" s="84"/>
      <c r="AF495" s="84"/>
      <c r="AG495" s="84"/>
      <c r="AH495" s="84"/>
    </row>
    <row r="496" ht="15.75" customHeight="1" spans="1:34">
      <c r="A496" s="84"/>
      <c r="B496" s="84"/>
      <c r="C496" s="84"/>
      <c r="D496" s="84"/>
      <c r="E496" s="84"/>
      <c r="F496" s="84"/>
      <c r="G496" s="84"/>
      <c r="H496" s="89"/>
      <c r="I496" s="84"/>
      <c r="J496" s="84"/>
      <c r="K496" s="89"/>
      <c r="L496" s="84"/>
      <c r="M496" s="84"/>
      <c r="N496" s="84"/>
      <c r="O496" s="84"/>
      <c r="P496" s="84"/>
      <c r="Q496" s="84"/>
      <c r="R496" s="84"/>
      <c r="S496" s="84"/>
      <c r="T496" s="84"/>
      <c r="U496" s="84"/>
      <c r="V496" s="84"/>
      <c r="W496" s="84"/>
      <c r="X496" s="84"/>
      <c r="Y496" s="84"/>
      <c r="Z496" s="84"/>
      <c r="AA496" s="84"/>
      <c r="AB496" s="84"/>
      <c r="AC496" s="84"/>
      <c r="AD496" s="84"/>
      <c r="AE496" s="84"/>
      <c r="AF496" s="84"/>
      <c r="AG496" s="84"/>
      <c r="AH496" s="84"/>
    </row>
    <row r="497" ht="15.75" customHeight="1" spans="1:34">
      <c r="A497" s="84"/>
      <c r="B497" s="84"/>
      <c r="C497" s="84"/>
      <c r="D497" s="84"/>
      <c r="E497" s="84"/>
      <c r="F497" s="84"/>
      <c r="G497" s="84"/>
      <c r="H497" s="89"/>
      <c r="I497" s="84"/>
      <c r="J497" s="84"/>
      <c r="K497" s="89"/>
      <c r="L497" s="84"/>
      <c r="M497" s="84"/>
      <c r="N497" s="84"/>
      <c r="O497" s="84"/>
      <c r="P497" s="84"/>
      <c r="Q497" s="84"/>
      <c r="R497" s="84"/>
      <c r="S497" s="84"/>
      <c r="T497" s="84"/>
      <c r="U497" s="84"/>
      <c r="V497" s="84"/>
      <c r="W497" s="84"/>
      <c r="X497" s="84"/>
      <c r="Y497" s="84"/>
      <c r="Z497" s="84"/>
      <c r="AA497" s="84"/>
      <c r="AB497" s="84"/>
      <c r="AC497" s="84"/>
      <c r="AD497" s="84"/>
      <c r="AE497" s="84"/>
      <c r="AF497" s="84"/>
      <c r="AG497" s="84"/>
      <c r="AH497" s="84"/>
    </row>
    <row r="498" ht="15.75" customHeight="1" spans="1:34">
      <c r="A498" s="84"/>
      <c r="B498" s="84"/>
      <c r="C498" s="84"/>
      <c r="D498" s="84"/>
      <c r="E498" s="84"/>
      <c r="F498" s="84"/>
      <c r="G498" s="84"/>
      <c r="H498" s="89"/>
      <c r="I498" s="84"/>
      <c r="J498" s="84"/>
      <c r="K498" s="89"/>
      <c r="L498" s="84"/>
      <c r="M498" s="84"/>
      <c r="N498" s="84"/>
      <c r="O498" s="84"/>
      <c r="P498" s="84"/>
      <c r="Q498" s="84"/>
      <c r="R498" s="84"/>
      <c r="S498" s="84"/>
      <c r="T498" s="84"/>
      <c r="U498" s="84"/>
      <c r="V498" s="84"/>
      <c r="W498" s="84"/>
      <c r="X498" s="84"/>
      <c r="Y498" s="84"/>
      <c r="Z498" s="84"/>
      <c r="AA498" s="84"/>
      <c r="AB498" s="84"/>
      <c r="AC498" s="84"/>
      <c r="AD498" s="84"/>
      <c r="AE498" s="84"/>
      <c r="AF498" s="84"/>
      <c r="AG498" s="84"/>
      <c r="AH498" s="84"/>
    </row>
    <row r="499" ht="15.75" customHeight="1" spans="1:34">
      <c r="A499" s="84"/>
      <c r="B499" s="84"/>
      <c r="C499" s="84"/>
      <c r="D499" s="84"/>
      <c r="E499" s="84"/>
      <c r="F499" s="84"/>
      <c r="G499" s="84"/>
      <c r="H499" s="89"/>
      <c r="I499" s="84"/>
      <c r="J499" s="84"/>
      <c r="K499" s="89"/>
      <c r="L499" s="84"/>
      <c r="M499" s="84"/>
      <c r="N499" s="84"/>
      <c r="O499" s="84"/>
      <c r="P499" s="84"/>
      <c r="Q499" s="84"/>
      <c r="R499" s="84"/>
      <c r="S499" s="84"/>
      <c r="T499" s="84"/>
      <c r="U499" s="84"/>
      <c r="V499" s="84"/>
      <c r="W499" s="84"/>
      <c r="X499" s="84"/>
      <c r="Y499" s="84"/>
      <c r="Z499" s="84"/>
      <c r="AA499" s="84"/>
      <c r="AB499" s="84"/>
      <c r="AC499" s="84"/>
      <c r="AD499" s="84"/>
      <c r="AE499" s="84"/>
      <c r="AF499" s="84"/>
      <c r="AG499" s="84"/>
      <c r="AH499" s="84"/>
    </row>
    <row r="500" ht="15.75" customHeight="1" spans="1:34">
      <c r="A500" s="84"/>
      <c r="B500" s="84"/>
      <c r="C500" s="84"/>
      <c r="D500" s="84"/>
      <c r="E500" s="84"/>
      <c r="F500" s="84"/>
      <c r="G500" s="84"/>
      <c r="H500" s="89"/>
      <c r="I500" s="84"/>
      <c r="J500" s="84"/>
      <c r="K500" s="89"/>
      <c r="L500" s="84"/>
      <c r="M500" s="84"/>
      <c r="N500" s="84"/>
      <c r="O500" s="84"/>
      <c r="P500" s="84"/>
      <c r="Q500" s="84"/>
      <c r="R500" s="84"/>
      <c r="S500" s="84"/>
      <c r="T500" s="84"/>
      <c r="U500" s="84"/>
      <c r="V500" s="84"/>
      <c r="W500" s="84"/>
      <c r="X500" s="84"/>
      <c r="Y500" s="84"/>
      <c r="Z500" s="84"/>
      <c r="AA500" s="84"/>
      <c r="AB500" s="84"/>
      <c r="AC500" s="84"/>
      <c r="AD500" s="84"/>
      <c r="AE500" s="84"/>
      <c r="AF500" s="84"/>
      <c r="AG500" s="84"/>
      <c r="AH500" s="84"/>
    </row>
    <row r="501" ht="15.75" customHeight="1" spans="1:34">
      <c r="A501" s="84"/>
      <c r="B501" s="84"/>
      <c r="C501" s="84"/>
      <c r="D501" s="84"/>
      <c r="E501" s="84"/>
      <c r="F501" s="84"/>
      <c r="G501" s="84"/>
      <c r="H501" s="89"/>
      <c r="I501" s="84"/>
      <c r="J501" s="84"/>
      <c r="K501" s="89"/>
      <c r="L501" s="84"/>
      <c r="M501" s="84"/>
      <c r="N501" s="84"/>
      <c r="O501" s="84"/>
      <c r="P501" s="84"/>
      <c r="Q501" s="84"/>
      <c r="R501" s="84"/>
      <c r="S501" s="84"/>
      <c r="T501" s="84"/>
      <c r="U501" s="84"/>
      <c r="V501" s="84"/>
      <c r="W501" s="84"/>
      <c r="X501" s="84"/>
      <c r="Y501" s="84"/>
      <c r="Z501" s="84"/>
      <c r="AA501" s="84"/>
      <c r="AB501" s="84"/>
      <c r="AC501" s="84"/>
      <c r="AD501" s="84"/>
      <c r="AE501" s="84"/>
      <c r="AF501" s="84"/>
      <c r="AG501" s="84"/>
      <c r="AH501" s="84"/>
    </row>
    <row r="502" ht="15.75" customHeight="1" spans="1:34">
      <c r="A502" s="84"/>
      <c r="B502" s="84"/>
      <c r="C502" s="84"/>
      <c r="D502" s="84"/>
      <c r="E502" s="84"/>
      <c r="F502" s="84"/>
      <c r="G502" s="84"/>
      <c r="H502" s="89"/>
      <c r="I502" s="84"/>
      <c r="J502" s="84"/>
      <c r="K502" s="89"/>
      <c r="L502" s="84"/>
      <c r="M502" s="84"/>
      <c r="N502" s="84"/>
      <c r="O502" s="84"/>
      <c r="P502" s="84"/>
      <c r="Q502" s="84"/>
      <c r="R502" s="84"/>
      <c r="S502" s="84"/>
      <c r="T502" s="84"/>
      <c r="U502" s="84"/>
      <c r="V502" s="84"/>
      <c r="W502" s="84"/>
      <c r="X502" s="84"/>
      <c r="Y502" s="84"/>
      <c r="Z502" s="84"/>
      <c r="AA502" s="84"/>
      <c r="AB502" s="84"/>
      <c r="AC502" s="84"/>
      <c r="AD502" s="84"/>
      <c r="AE502" s="84"/>
      <c r="AF502" s="84"/>
      <c r="AG502" s="84"/>
      <c r="AH502" s="84"/>
    </row>
    <row r="503" ht="15.75" customHeight="1" spans="1:34">
      <c r="A503" s="84"/>
      <c r="B503" s="84"/>
      <c r="C503" s="84"/>
      <c r="D503" s="84"/>
      <c r="E503" s="84"/>
      <c r="F503" s="84"/>
      <c r="G503" s="84"/>
      <c r="H503" s="89"/>
      <c r="I503" s="84"/>
      <c r="J503" s="84"/>
      <c r="K503" s="89"/>
      <c r="L503" s="84"/>
      <c r="M503" s="84"/>
      <c r="N503" s="84"/>
      <c r="O503" s="84"/>
      <c r="P503" s="84"/>
      <c r="Q503" s="84"/>
      <c r="R503" s="84"/>
      <c r="S503" s="84"/>
      <c r="T503" s="84"/>
      <c r="U503" s="84"/>
      <c r="V503" s="84"/>
      <c r="W503" s="84"/>
      <c r="X503" s="84"/>
      <c r="Y503" s="84"/>
      <c r="Z503" s="84"/>
      <c r="AA503" s="84"/>
      <c r="AB503" s="84"/>
      <c r="AC503" s="84"/>
      <c r="AD503" s="84"/>
      <c r="AE503" s="84"/>
      <c r="AF503" s="84"/>
      <c r="AG503" s="84"/>
      <c r="AH503" s="84"/>
    </row>
    <row r="504" ht="15.75" customHeight="1" spans="1:34">
      <c r="A504" s="84"/>
      <c r="B504" s="84"/>
      <c r="C504" s="84"/>
      <c r="D504" s="84"/>
      <c r="E504" s="84"/>
      <c r="F504" s="84"/>
      <c r="G504" s="84"/>
      <c r="H504" s="89"/>
      <c r="I504" s="84"/>
      <c r="J504" s="84"/>
      <c r="K504" s="89"/>
      <c r="L504" s="84"/>
      <c r="M504" s="84"/>
      <c r="N504" s="84"/>
      <c r="O504" s="84"/>
      <c r="P504" s="84"/>
      <c r="Q504" s="84"/>
      <c r="R504" s="84"/>
      <c r="S504" s="84"/>
      <c r="T504" s="84"/>
      <c r="U504" s="84"/>
      <c r="V504" s="84"/>
      <c r="W504" s="84"/>
      <c r="X504" s="84"/>
      <c r="Y504" s="84"/>
      <c r="Z504" s="84"/>
      <c r="AA504" s="84"/>
      <c r="AB504" s="84"/>
      <c r="AC504" s="84"/>
      <c r="AD504" s="84"/>
      <c r="AE504" s="84"/>
      <c r="AF504" s="84"/>
      <c r="AG504" s="84"/>
      <c r="AH504" s="84"/>
    </row>
    <row r="505" ht="15.75" customHeight="1" spans="1:34">
      <c r="A505" s="84"/>
      <c r="B505" s="84"/>
      <c r="C505" s="84"/>
      <c r="D505" s="84"/>
      <c r="E505" s="84"/>
      <c r="F505" s="84"/>
      <c r="G505" s="84"/>
      <c r="H505" s="89"/>
      <c r="I505" s="84"/>
      <c r="J505" s="84"/>
      <c r="K505" s="89"/>
      <c r="L505" s="84"/>
      <c r="M505" s="84"/>
      <c r="N505" s="84"/>
      <c r="O505" s="84"/>
      <c r="P505" s="84"/>
      <c r="Q505" s="84"/>
      <c r="R505" s="84"/>
      <c r="S505" s="84"/>
      <c r="T505" s="84"/>
      <c r="U505" s="84"/>
      <c r="V505" s="84"/>
      <c r="W505" s="84"/>
      <c r="X505" s="84"/>
      <c r="Y505" s="84"/>
      <c r="Z505" s="84"/>
      <c r="AA505" s="84"/>
      <c r="AB505" s="84"/>
      <c r="AC505" s="84"/>
      <c r="AD505" s="84"/>
      <c r="AE505" s="84"/>
      <c r="AF505" s="84"/>
      <c r="AG505" s="84"/>
      <c r="AH505" s="84"/>
    </row>
    <row r="506" ht="15.75" customHeight="1" spans="1:34">
      <c r="A506" s="84"/>
      <c r="B506" s="84"/>
      <c r="C506" s="84"/>
      <c r="D506" s="84"/>
      <c r="E506" s="84"/>
      <c r="F506" s="84"/>
      <c r="G506" s="84"/>
      <c r="H506" s="89"/>
      <c r="I506" s="84"/>
      <c r="J506" s="84"/>
      <c r="K506" s="89"/>
      <c r="L506" s="84"/>
      <c r="M506" s="84"/>
      <c r="N506" s="84"/>
      <c r="O506" s="84"/>
      <c r="P506" s="84"/>
      <c r="Q506" s="84"/>
      <c r="R506" s="84"/>
      <c r="S506" s="84"/>
      <c r="T506" s="84"/>
      <c r="U506" s="84"/>
      <c r="V506" s="84"/>
      <c r="W506" s="84"/>
      <c r="X506" s="84"/>
      <c r="Y506" s="84"/>
      <c r="Z506" s="84"/>
      <c r="AA506" s="84"/>
      <c r="AB506" s="84"/>
      <c r="AC506" s="84"/>
      <c r="AD506" s="84"/>
      <c r="AE506" s="84"/>
      <c r="AF506" s="84"/>
      <c r="AG506" s="84"/>
      <c r="AH506" s="84"/>
    </row>
    <row r="507" ht="15.75" customHeight="1" spans="1:34">
      <c r="A507" s="84"/>
      <c r="B507" s="84"/>
      <c r="C507" s="84"/>
      <c r="D507" s="84"/>
      <c r="E507" s="84"/>
      <c r="F507" s="84"/>
      <c r="G507" s="84"/>
      <c r="H507" s="89"/>
      <c r="I507" s="84"/>
      <c r="J507" s="84"/>
      <c r="K507" s="89"/>
      <c r="L507" s="84"/>
      <c r="M507" s="84"/>
      <c r="N507" s="84"/>
      <c r="O507" s="84"/>
      <c r="P507" s="84"/>
      <c r="Q507" s="84"/>
      <c r="R507" s="84"/>
      <c r="S507" s="84"/>
      <c r="T507" s="84"/>
      <c r="U507" s="84"/>
      <c r="V507" s="84"/>
      <c r="W507" s="84"/>
      <c r="X507" s="84"/>
      <c r="Y507" s="84"/>
      <c r="Z507" s="84"/>
      <c r="AA507" s="84"/>
      <c r="AB507" s="84"/>
      <c r="AC507" s="84"/>
      <c r="AD507" s="84"/>
      <c r="AE507" s="84"/>
      <c r="AF507" s="84"/>
      <c r="AG507" s="84"/>
      <c r="AH507" s="84"/>
    </row>
    <row r="508" ht="15.75" customHeight="1" spans="1:34">
      <c r="A508" s="84"/>
      <c r="B508" s="84"/>
      <c r="C508" s="84"/>
      <c r="D508" s="84"/>
      <c r="E508" s="84"/>
      <c r="F508" s="84"/>
      <c r="G508" s="84"/>
      <c r="H508" s="89"/>
      <c r="I508" s="84"/>
      <c r="J508" s="84"/>
      <c r="K508" s="89"/>
      <c r="L508" s="84"/>
      <c r="M508" s="84"/>
      <c r="N508" s="84"/>
      <c r="O508" s="84"/>
      <c r="P508" s="84"/>
      <c r="Q508" s="84"/>
      <c r="R508" s="84"/>
      <c r="S508" s="84"/>
      <c r="T508" s="84"/>
      <c r="U508" s="84"/>
      <c r="V508" s="84"/>
      <c r="W508" s="84"/>
      <c r="X508" s="84"/>
      <c r="Y508" s="84"/>
      <c r="Z508" s="84"/>
      <c r="AA508" s="84"/>
      <c r="AB508" s="84"/>
      <c r="AC508" s="84"/>
      <c r="AD508" s="84"/>
      <c r="AE508" s="84"/>
      <c r="AF508" s="84"/>
      <c r="AG508" s="84"/>
      <c r="AH508" s="84"/>
    </row>
    <row r="509" ht="15.75" customHeight="1" spans="1:34">
      <c r="A509" s="84"/>
      <c r="B509" s="84"/>
      <c r="C509" s="84"/>
      <c r="D509" s="84"/>
      <c r="E509" s="84"/>
      <c r="F509" s="84"/>
      <c r="G509" s="84"/>
      <c r="H509" s="89"/>
      <c r="I509" s="84"/>
      <c r="J509" s="84"/>
      <c r="K509" s="89"/>
      <c r="L509" s="84"/>
      <c r="M509" s="84"/>
      <c r="N509" s="84"/>
      <c r="O509" s="84"/>
      <c r="P509" s="84"/>
      <c r="Q509" s="84"/>
      <c r="R509" s="84"/>
      <c r="S509" s="84"/>
      <c r="T509" s="84"/>
      <c r="U509" s="84"/>
      <c r="V509" s="84"/>
      <c r="W509" s="84"/>
      <c r="X509" s="84"/>
      <c r="Y509" s="84"/>
      <c r="Z509" s="84"/>
      <c r="AA509" s="84"/>
      <c r="AB509" s="84"/>
      <c r="AC509" s="84"/>
      <c r="AD509" s="84"/>
      <c r="AE509" s="84"/>
      <c r="AF509" s="84"/>
      <c r="AG509" s="84"/>
      <c r="AH509" s="84"/>
    </row>
    <row r="510" ht="15.75" customHeight="1" spans="1:34">
      <c r="A510" s="84"/>
      <c r="B510" s="84"/>
      <c r="C510" s="84"/>
      <c r="D510" s="84"/>
      <c r="E510" s="84"/>
      <c r="F510" s="84"/>
      <c r="G510" s="84"/>
      <c r="H510" s="89"/>
      <c r="I510" s="84"/>
      <c r="J510" s="84"/>
      <c r="K510" s="89"/>
      <c r="L510" s="84"/>
      <c r="M510" s="84"/>
      <c r="N510" s="84"/>
      <c r="O510" s="84"/>
      <c r="P510" s="84"/>
      <c r="Q510" s="84"/>
      <c r="R510" s="84"/>
      <c r="S510" s="84"/>
      <c r="T510" s="84"/>
      <c r="U510" s="84"/>
      <c r="V510" s="84"/>
      <c r="W510" s="84"/>
      <c r="X510" s="84"/>
      <c r="Y510" s="84"/>
      <c r="Z510" s="84"/>
      <c r="AA510" s="84"/>
      <c r="AB510" s="84"/>
      <c r="AC510" s="84"/>
      <c r="AD510" s="84"/>
      <c r="AE510" s="84"/>
      <c r="AF510" s="84"/>
      <c r="AG510" s="84"/>
      <c r="AH510" s="84"/>
    </row>
    <row r="511" ht="15.75" customHeight="1" spans="1:34">
      <c r="A511" s="84"/>
      <c r="B511" s="84"/>
      <c r="C511" s="84"/>
      <c r="D511" s="84"/>
      <c r="E511" s="84"/>
      <c r="F511" s="84"/>
      <c r="G511" s="84"/>
      <c r="H511" s="89"/>
      <c r="I511" s="84"/>
      <c r="J511" s="84"/>
      <c r="K511" s="89"/>
      <c r="L511" s="84"/>
      <c r="M511" s="84"/>
      <c r="N511" s="84"/>
      <c r="O511" s="84"/>
      <c r="P511" s="84"/>
      <c r="Q511" s="84"/>
      <c r="R511" s="84"/>
      <c r="S511" s="84"/>
      <c r="T511" s="84"/>
      <c r="U511" s="84"/>
      <c r="V511" s="84"/>
      <c r="W511" s="84"/>
      <c r="X511" s="84"/>
      <c r="Y511" s="84"/>
      <c r="Z511" s="84"/>
      <c r="AA511" s="84"/>
      <c r="AB511" s="84"/>
      <c r="AC511" s="84"/>
      <c r="AD511" s="84"/>
      <c r="AE511" s="84"/>
      <c r="AF511" s="84"/>
      <c r="AG511" s="84"/>
      <c r="AH511" s="84"/>
    </row>
    <row r="512" ht="15.75" customHeight="1" spans="1:34">
      <c r="A512" s="84"/>
      <c r="B512" s="84"/>
      <c r="C512" s="84"/>
      <c r="D512" s="84"/>
      <c r="E512" s="84"/>
      <c r="F512" s="84"/>
      <c r="G512" s="84"/>
      <c r="H512" s="89"/>
      <c r="I512" s="84"/>
      <c r="J512" s="84"/>
      <c r="K512" s="89"/>
      <c r="L512" s="84"/>
      <c r="M512" s="84"/>
      <c r="N512" s="84"/>
      <c r="O512" s="84"/>
      <c r="P512" s="84"/>
      <c r="Q512" s="84"/>
      <c r="R512" s="84"/>
      <c r="S512" s="84"/>
      <c r="T512" s="84"/>
      <c r="U512" s="84"/>
      <c r="V512" s="84"/>
      <c r="W512" s="84"/>
      <c r="X512" s="84"/>
      <c r="Y512" s="84"/>
      <c r="Z512" s="84"/>
      <c r="AA512" s="84"/>
      <c r="AB512" s="84"/>
      <c r="AC512" s="84"/>
      <c r="AD512" s="84"/>
      <c r="AE512" s="84"/>
      <c r="AF512" s="84"/>
      <c r="AG512" s="84"/>
      <c r="AH512" s="84"/>
    </row>
    <row r="513" ht="15.75" customHeight="1" spans="1:34">
      <c r="A513" s="84"/>
      <c r="B513" s="84"/>
      <c r="C513" s="84"/>
      <c r="D513" s="84"/>
      <c r="E513" s="84"/>
      <c r="F513" s="84"/>
      <c r="G513" s="84"/>
      <c r="H513" s="89"/>
      <c r="I513" s="84"/>
      <c r="J513" s="84"/>
      <c r="K513" s="89"/>
      <c r="L513" s="84"/>
      <c r="M513" s="84"/>
      <c r="N513" s="84"/>
      <c r="O513" s="84"/>
      <c r="P513" s="84"/>
      <c r="Q513" s="84"/>
      <c r="R513" s="84"/>
      <c r="S513" s="84"/>
      <c r="T513" s="84"/>
      <c r="U513" s="84"/>
      <c r="V513" s="84"/>
      <c r="W513" s="84"/>
      <c r="X513" s="84"/>
      <c r="Y513" s="84"/>
      <c r="Z513" s="84"/>
      <c r="AA513" s="84"/>
      <c r="AB513" s="84"/>
      <c r="AC513" s="84"/>
      <c r="AD513" s="84"/>
      <c r="AE513" s="84"/>
      <c r="AF513" s="84"/>
      <c r="AG513" s="84"/>
      <c r="AH513" s="84"/>
    </row>
    <row r="514" ht="15.75" customHeight="1" spans="1:34">
      <c r="A514" s="84"/>
      <c r="B514" s="84"/>
      <c r="C514" s="84"/>
      <c r="D514" s="84"/>
      <c r="E514" s="84"/>
      <c r="F514" s="84"/>
      <c r="G514" s="84"/>
      <c r="H514" s="89"/>
      <c r="I514" s="84"/>
      <c r="J514" s="84"/>
      <c r="K514" s="89"/>
      <c r="L514" s="84"/>
      <c r="M514" s="84"/>
      <c r="N514" s="84"/>
      <c r="O514" s="84"/>
      <c r="P514" s="84"/>
      <c r="Q514" s="84"/>
      <c r="R514" s="84"/>
      <c r="S514" s="84"/>
      <c r="T514" s="84"/>
      <c r="U514" s="84"/>
      <c r="V514" s="84"/>
      <c r="W514" s="84"/>
      <c r="X514" s="84"/>
      <c r="Y514" s="84"/>
      <c r="Z514" s="84"/>
      <c r="AA514" s="84"/>
      <c r="AB514" s="84"/>
      <c r="AC514" s="84"/>
      <c r="AD514" s="84"/>
      <c r="AE514" s="84"/>
      <c r="AF514" s="84"/>
      <c r="AG514" s="84"/>
      <c r="AH514" s="84"/>
    </row>
    <row r="515" ht="15.75" customHeight="1" spans="1:34">
      <c r="A515" s="84"/>
      <c r="B515" s="84"/>
      <c r="C515" s="84"/>
      <c r="D515" s="84"/>
      <c r="E515" s="84"/>
      <c r="F515" s="84"/>
      <c r="G515" s="84"/>
      <c r="H515" s="89"/>
      <c r="I515" s="84"/>
      <c r="J515" s="84"/>
      <c r="K515" s="89"/>
      <c r="L515" s="84"/>
      <c r="M515" s="84"/>
      <c r="N515" s="84"/>
      <c r="O515" s="84"/>
      <c r="P515" s="84"/>
      <c r="Q515" s="84"/>
      <c r="R515" s="84"/>
      <c r="S515" s="84"/>
      <c r="T515" s="84"/>
      <c r="U515" s="84"/>
      <c r="V515" s="84"/>
      <c r="W515" s="84"/>
      <c r="X515" s="84"/>
      <c r="Y515" s="84"/>
      <c r="Z515" s="84"/>
      <c r="AA515" s="84"/>
      <c r="AB515" s="84"/>
      <c r="AC515" s="84"/>
      <c r="AD515" s="84"/>
      <c r="AE515" s="84"/>
      <c r="AF515" s="84"/>
      <c r="AG515" s="84"/>
      <c r="AH515" s="84"/>
    </row>
    <row r="516" ht="15.75" customHeight="1" spans="1:34">
      <c r="A516" s="84"/>
      <c r="B516" s="84"/>
      <c r="C516" s="84"/>
      <c r="D516" s="84"/>
      <c r="E516" s="84"/>
      <c r="F516" s="84"/>
      <c r="G516" s="84"/>
      <c r="H516" s="89"/>
      <c r="I516" s="84"/>
      <c r="J516" s="84"/>
      <c r="K516" s="89"/>
      <c r="L516" s="84"/>
      <c r="M516" s="84"/>
      <c r="N516" s="84"/>
      <c r="O516" s="84"/>
      <c r="P516" s="84"/>
      <c r="Q516" s="84"/>
      <c r="R516" s="84"/>
      <c r="S516" s="84"/>
      <c r="T516" s="84"/>
      <c r="U516" s="84"/>
      <c r="V516" s="84"/>
      <c r="W516" s="84"/>
      <c r="X516" s="84"/>
      <c r="Y516" s="84"/>
      <c r="Z516" s="84"/>
      <c r="AA516" s="84"/>
      <c r="AB516" s="84"/>
      <c r="AC516" s="84"/>
      <c r="AD516" s="84"/>
      <c r="AE516" s="84"/>
      <c r="AF516" s="84"/>
      <c r="AG516" s="84"/>
      <c r="AH516" s="84"/>
    </row>
    <row r="517" ht="15.75" customHeight="1" spans="1:34">
      <c r="A517" s="84"/>
      <c r="B517" s="84"/>
      <c r="C517" s="84"/>
      <c r="D517" s="84"/>
      <c r="E517" s="84"/>
      <c r="F517" s="84"/>
      <c r="G517" s="84"/>
      <c r="H517" s="89"/>
      <c r="I517" s="84"/>
      <c r="J517" s="84"/>
      <c r="K517" s="89"/>
      <c r="L517" s="84"/>
      <c r="M517" s="84"/>
      <c r="N517" s="84"/>
      <c r="O517" s="84"/>
      <c r="P517" s="84"/>
      <c r="Q517" s="84"/>
      <c r="R517" s="84"/>
      <c r="S517" s="84"/>
      <c r="T517" s="84"/>
      <c r="U517" s="84"/>
      <c r="V517" s="84"/>
      <c r="W517" s="84"/>
      <c r="X517" s="84"/>
      <c r="Y517" s="84"/>
      <c r="Z517" s="84"/>
      <c r="AA517" s="84"/>
      <c r="AB517" s="84"/>
      <c r="AC517" s="84"/>
      <c r="AD517" s="84"/>
      <c r="AE517" s="84"/>
      <c r="AF517" s="84"/>
      <c r="AG517" s="84"/>
      <c r="AH517" s="84"/>
    </row>
    <row r="518" ht="15.75" customHeight="1" spans="1:34">
      <c r="A518" s="84"/>
      <c r="B518" s="84"/>
      <c r="C518" s="84"/>
      <c r="D518" s="84"/>
      <c r="E518" s="84"/>
      <c r="F518" s="84"/>
      <c r="G518" s="84"/>
      <c r="H518" s="89"/>
      <c r="I518" s="84"/>
      <c r="J518" s="84"/>
      <c r="K518" s="89"/>
      <c r="L518" s="84"/>
      <c r="M518" s="84"/>
      <c r="N518" s="84"/>
      <c r="O518" s="84"/>
      <c r="P518" s="84"/>
      <c r="Q518" s="84"/>
      <c r="R518" s="84"/>
      <c r="S518" s="84"/>
      <c r="T518" s="84"/>
      <c r="U518" s="84"/>
      <c r="V518" s="84"/>
      <c r="W518" s="84"/>
      <c r="X518" s="84"/>
      <c r="Y518" s="84"/>
      <c r="Z518" s="84"/>
      <c r="AA518" s="84"/>
      <c r="AB518" s="84"/>
      <c r="AC518" s="84"/>
      <c r="AD518" s="84"/>
      <c r="AE518" s="84"/>
      <c r="AF518" s="84"/>
      <c r="AG518" s="84"/>
      <c r="AH518" s="84"/>
    </row>
    <row r="519" ht="15.75" customHeight="1" spans="1:34">
      <c r="A519" s="84"/>
      <c r="B519" s="84"/>
      <c r="C519" s="84"/>
      <c r="D519" s="84"/>
      <c r="E519" s="84"/>
      <c r="F519" s="84"/>
      <c r="G519" s="84"/>
      <c r="H519" s="89"/>
      <c r="I519" s="84"/>
      <c r="J519" s="84"/>
      <c r="K519" s="89"/>
      <c r="L519" s="84"/>
      <c r="M519" s="84"/>
      <c r="N519" s="84"/>
      <c r="O519" s="84"/>
      <c r="P519" s="84"/>
      <c r="Q519" s="84"/>
      <c r="R519" s="84"/>
      <c r="S519" s="84"/>
      <c r="T519" s="84"/>
      <c r="U519" s="84"/>
      <c r="V519" s="84"/>
      <c r="W519" s="84"/>
      <c r="X519" s="84"/>
      <c r="Y519" s="84"/>
      <c r="Z519" s="84"/>
      <c r="AA519" s="84"/>
      <c r="AB519" s="84"/>
      <c r="AC519" s="84"/>
      <c r="AD519" s="84"/>
      <c r="AE519" s="84"/>
      <c r="AF519" s="84"/>
      <c r="AG519" s="84"/>
      <c r="AH519" s="84"/>
    </row>
    <row r="520" ht="15.75" customHeight="1" spans="1:34">
      <c r="A520" s="84"/>
      <c r="B520" s="84"/>
      <c r="C520" s="84"/>
      <c r="D520" s="84"/>
      <c r="E520" s="84"/>
      <c r="F520" s="84"/>
      <c r="G520" s="84"/>
      <c r="H520" s="89"/>
      <c r="I520" s="84"/>
      <c r="J520" s="84"/>
      <c r="K520" s="89"/>
      <c r="L520" s="84"/>
      <c r="M520" s="84"/>
      <c r="N520" s="84"/>
      <c r="O520" s="84"/>
      <c r="P520" s="84"/>
      <c r="Q520" s="84"/>
      <c r="R520" s="84"/>
      <c r="S520" s="84"/>
      <c r="T520" s="84"/>
      <c r="U520" s="84"/>
      <c r="V520" s="84"/>
      <c r="W520" s="84"/>
      <c r="X520" s="84"/>
      <c r="Y520" s="84"/>
      <c r="Z520" s="84"/>
      <c r="AA520" s="84"/>
      <c r="AB520" s="84"/>
      <c r="AC520" s="84"/>
      <c r="AD520" s="84"/>
      <c r="AE520" s="84"/>
      <c r="AF520" s="84"/>
      <c r="AG520" s="84"/>
      <c r="AH520" s="84"/>
    </row>
    <row r="521" ht="15.75" customHeight="1" spans="1:34">
      <c r="A521" s="84"/>
      <c r="B521" s="84"/>
      <c r="C521" s="84"/>
      <c r="D521" s="84"/>
      <c r="E521" s="84"/>
      <c r="F521" s="84"/>
      <c r="G521" s="84"/>
      <c r="H521" s="89"/>
      <c r="I521" s="84"/>
      <c r="J521" s="84"/>
      <c r="K521" s="89"/>
      <c r="L521" s="84"/>
      <c r="M521" s="84"/>
      <c r="N521" s="84"/>
      <c r="O521" s="84"/>
      <c r="P521" s="84"/>
      <c r="Q521" s="84"/>
      <c r="R521" s="84"/>
      <c r="S521" s="84"/>
      <c r="T521" s="84"/>
      <c r="U521" s="84"/>
      <c r="V521" s="84"/>
      <c r="W521" s="84"/>
      <c r="X521" s="84"/>
      <c r="Y521" s="84"/>
      <c r="Z521" s="84"/>
      <c r="AA521" s="84"/>
      <c r="AB521" s="84"/>
      <c r="AC521" s="84"/>
      <c r="AD521" s="84"/>
      <c r="AE521" s="84"/>
      <c r="AF521" s="84"/>
      <c r="AG521" s="84"/>
      <c r="AH521" s="84"/>
    </row>
    <row r="522" ht="15.75" customHeight="1" spans="1:34">
      <c r="A522" s="84"/>
      <c r="B522" s="84"/>
      <c r="C522" s="84"/>
      <c r="D522" s="84"/>
      <c r="E522" s="84"/>
      <c r="F522" s="84"/>
      <c r="G522" s="84"/>
      <c r="H522" s="89"/>
      <c r="I522" s="84"/>
      <c r="J522" s="84"/>
      <c r="K522" s="89"/>
      <c r="L522" s="84"/>
      <c r="M522" s="84"/>
      <c r="N522" s="84"/>
      <c r="O522" s="84"/>
      <c r="P522" s="84"/>
      <c r="Q522" s="84"/>
      <c r="R522" s="84"/>
      <c r="S522" s="84"/>
      <c r="T522" s="84"/>
      <c r="U522" s="84"/>
      <c r="V522" s="84"/>
      <c r="W522" s="84"/>
      <c r="X522" s="84"/>
      <c r="Y522" s="84"/>
      <c r="Z522" s="84"/>
      <c r="AA522" s="84"/>
      <c r="AB522" s="84"/>
      <c r="AC522" s="84"/>
      <c r="AD522" s="84"/>
      <c r="AE522" s="84"/>
      <c r="AF522" s="84"/>
      <c r="AG522" s="84"/>
      <c r="AH522" s="84"/>
    </row>
    <row r="523" ht="15.75" customHeight="1" spans="1:34">
      <c r="A523" s="84"/>
      <c r="B523" s="84"/>
      <c r="C523" s="84"/>
      <c r="D523" s="84"/>
      <c r="E523" s="84"/>
      <c r="F523" s="84"/>
      <c r="G523" s="84"/>
      <c r="H523" s="89"/>
      <c r="I523" s="84"/>
      <c r="J523" s="84"/>
      <c r="K523" s="89"/>
      <c r="L523" s="84"/>
      <c r="M523" s="84"/>
      <c r="N523" s="84"/>
      <c r="O523" s="84"/>
      <c r="P523" s="84"/>
      <c r="Q523" s="84"/>
      <c r="R523" s="84"/>
      <c r="S523" s="84"/>
      <c r="T523" s="84"/>
      <c r="U523" s="84"/>
      <c r="V523" s="84"/>
      <c r="W523" s="84"/>
      <c r="X523" s="84"/>
      <c r="Y523" s="84"/>
      <c r="Z523" s="84"/>
      <c r="AA523" s="84"/>
      <c r="AB523" s="84"/>
      <c r="AC523" s="84"/>
      <c r="AD523" s="84"/>
      <c r="AE523" s="84"/>
      <c r="AF523" s="84"/>
      <c r="AG523" s="84"/>
      <c r="AH523" s="84"/>
    </row>
    <row r="524" ht="15.75" customHeight="1" spans="1:34">
      <c r="A524" s="84"/>
      <c r="B524" s="84"/>
      <c r="C524" s="84"/>
      <c r="D524" s="84"/>
      <c r="E524" s="84"/>
      <c r="F524" s="84"/>
      <c r="G524" s="84"/>
      <c r="H524" s="89"/>
      <c r="I524" s="84"/>
      <c r="J524" s="84"/>
      <c r="K524" s="89"/>
      <c r="L524" s="84"/>
      <c r="M524" s="84"/>
      <c r="N524" s="84"/>
      <c r="O524" s="84"/>
      <c r="P524" s="84"/>
      <c r="Q524" s="84"/>
      <c r="R524" s="84"/>
      <c r="S524" s="84"/>
      <c r="T524" s="84"/>
      <c r="U524" s="84"/>
      <c r="V524" s="84"/>
      <c r="W524" s="84"/>
      <c r="X524" s="84"/>
      <c r="Y524" s="84"/>
      <c r="Z524" s="84"/>
      <c r="AA524" s="84"/>
      <c r="AB524" s="84"/>
      <c r="AC524" s="84"/>
      <c r="AD524" s="84"/>
      <c r="AE524" s="84"/>
      <c r="AF524" s="84"/>
      <c r="AG524" s="84"/>
      <c r="AH524" s="84"/>
    </row>
    <row r="525" ht="15.75" customHeight="1" spans="1:34">
      <c r="A525" s="84"/>
      <c r="B525" s="84"/>
      <c r="C525" s="84"/>
      <c r="D525" s="84"/>
      <c r="E525" s="84"/>
      <c r="F525" s="84"/>
      <c r="G525" s="84"/>
      <c r="H525" s="89"/>
      <c r="I525" s="84"/>
      <c r="J525" s="84"/>
      <c r="K525" s="89"/>
      <c r="L525" s="84"/>
      <c r="M525" s="84"/>
      <c r="N525" s="84"/>
      <c r="O525" s="84"/>
      <c r="P525" s="84"/>
      <c r="Q525" s="84"/>
      <c r="R525" s="84"/>
      <c r="S525" s="84"/>
      <c r="T525" s="84"/>
      <c r="U525" s="84"/>
      <c r="V525" s="84"/>
      <c r="W525" s="84"/>
      <c r="X525" s="84"/>
      <c r="Y525" s="84"/>
      <c r="Z525" s="84"/>
      <c r="AA525" s="84"/>
      <c r="AB525" s="84"/>
      <c r="AC525" s="84"/>
      <c r="AD525" s="84"/>
      <c r="AE525" s="84"/>
      <c r="AF525" s="84"/>
      <c r="AG525" s="84"/>
      <c r="AH525" s="84"/>
    </row>
    <row r="526" ht="15.75" customHeight="1" spans="1:34">
      <c r="A526" s="84"/>
      <c r="B526" s="84"/>
      <c r="C526" s="84"/>
      <c r="D526" s="84"/>
      <c r="E526" s="84"/>
      <c r="F526" s="84"/>
      <c r="G526" s="84"/>
      <c r="H526" s="89"/>
      <c r="I526" s="84"/>
      <c r="J526" s="84"/>
      <c r="K526" s="89"/>
      <c r="L526" s="84"/>
      <c r="M526" s="84"/>
      <c r="N526" s="84"/>
      <c r="O526" s="84"/>
      <c r="P526" s="84"/>
      <c r="Q526" s="84"/>
      <c r="R526" s="84"/>
      <c r="S526" s="84"/>
      <c r="T526" s="84"/>
      <c r="U526" s="84"/>
      <c r="V526" s="84"/>
      <c r="W526" s="84"/>
      <c r="X526" s="84"/>
      <c r="Y526" s="84"/>
      <c r="Z526" s="84"/>
      <c r="AA526" s="84"/>
      <c r="AB526" s="84"/>
      <c r="AC526" s="84"/>
      <c r="AD526" s="84"/>
      <c r="AE526" s="84"/>
      <c r="AF526" s="84"/>
      <c r="AG526" s="84"/>
      <c r="AH526" s="84"/>
    </row>
    <row r="527" ht="15.75" customHeight="1" spans="1:34">
      <c r="A527" s="84"/>
      <c r="B527" s="84"/>
      <c r="C527" s="84"/>
      <c r="D527" s="84"/>
      <c r="E527" s="84"/>
      <c r="F527" s="84"/>
      <c r="G527" s="84"/>
      <c r="H527" s="89"/>
      <c r="I527" s="84"/>
      <c r="J527" s="84"/>
      <c r="K527" s="89"/>
      <c r="L527" s="84"/>
      <c r="M527" s="84"/>
      <c r="N527" s="84"/>
      <c r="O527" s="84"/>
      <c r="P527" s="84"/>
      <c r="Q527" s="84"/>
      <c r="R527" s="84"/>
      <c r="S527" s="84"/>
      <c r="T527" s="84"/>
      <c r="U527" s="84"/>
      <c r="V527" s="84"/>
      <c r="W527" s="84"/>
      <c r="X527" s="84"/>
      <c r="Y527" s="84"/>
      <c r="Z527" s="84"/>
      <c r="AA527" s="84"/>
      <c r="AB527" s="84"/>
      <c r="AC527" s="84"/>
      <c r="AD527" s="84"/>
      <c r="AE527" s="84"/>
      <c r="AF527" s="84"/>
      <c r="AG527" s="84"/>
      <c r="AH527" s="84"/>
    </row>
    <row r="528" ht="15.75" customHeight="1" spans="1:34">
      <c r="A528" s="84"/>
      <c r="B528" s="84"/>
      <c r="C528" s="84"/>
      <c r="D528" s="84"/>
      <c r="E528" s="84"/>
      <c r="F528" s="84"/>
      <c r="G528" s="84"/>
      <c r="H528" s="89"/>
      <c r="I528" s="84"/>
      <c r="J528" s="84"/>
      <c r="K528" s="89"/>
      <c r="L528" s="84"/>
      <c r="M528" s="84"/>
      <c r="N528" s="84"/>
      <c r="O528" s="84"/>
      <c r="P528" s="84"/>
      <c r="Q528" s="84"/>
      <c r="R528" s="84"/>
      <c r="S528" s="84"/>
      <c r="T528" s="84"/>
      <c r="U528" s="84"/>
      <c r="V528" s="84"/>
      <c r="W528" s="84"/>
      <c r="X528" s="84"/>
      <c r="Y528" s="84"/>
      <c r="Z528" s="84"/>
      <c r="AA528" s="84"/>
      <c r="AB528" s="84"/>
      <c r="AC528" s="84"/>
      <c r="AD528" s="84"/>
      <c r="AE528" s="84"/>
      <c r="AF528" s="84"/>
      <c r="AG528" s="84"/>
      <c r="AH528" s="84"/>
    </row>
    <row r="529" ht="15.75" customHeight="1" spans="1:34">
      <c r="A529" s="84"/>
      <c r="B529" s="84"/>
      <c r="C529" s="84"/>
      <c r="D529" s="84"/>
      <c r="E529" s="84"/>
      <c r="F529" s="84"/>
      <c r="G529" s="84"/>
      <c r="H529" s="89"/>
      <c r="I529" s="84"/>
      <c r="J529" s="84"/>
      <c r="K529" s="89"/>
      <c r="L529" s="84"/>
      <c r="M529" s="84"/>
      <c r="N529" s="84"/>
      <c r="O529" s="84"/>
      <c r="P529" s="84"/>
      <c r="Q529" s="84"/>
      <c r="R529" s="84"/>
      <c r="S529" s="84"/>
      <c r="T529" s="84"/>
      <c r="U529" s="84"/>
      <c r="V529" s="84"/>
      <c r="W529" s="84"/>
      <c r="X529" s="84"/>
      <c r="Y529" s="84"/>
      <c r="Z529" s="84"/>
      <c r="AA529" s="84"/>
      <c r="AB529" s="84"/>
      <c r="AC529" s="84"/>
      <c r="AD529" s="84"/>
      <c r="AE529" s="84"/>
      <c r="AF529" s="84"/>
      <c r="AG529" s="84"/>
      <c r="AH529" s="84"/>
    </row>
    <row r="530" ht="15.75" customHeight="1" spans="1:34">
      <c r="A530" s="84"/>
      <c r="B530" s="84"/>
      <c r="C530" s="84"/>
      <c r="D530" s="84"/>
      <c r="E530" s="84"/>
      <c r="F530" s="84"/>
      <c r="G530" s="84"/>
      <c r="H530" s="89"/>
      <c r="I530" s="84"/>
      <c r="J530" s="84"/>
      <c r="K530" s="89"/>
      <c r="L530" s="84"/>
      <c r="M530" s="84"/>
      <c r="N530" s="84"/>
      <c r="O530" s="84"/>
      <c r="P530" s="84"/>
      <c r="Q530" s="84"/>
      <c r="R530" s="84"/>
      <c r="S530" s="84"/>
      <c r="T530" s="84"/>
      <c r="U530" s="84"/>
      <c r="V530" s="84"/>
      <c r="W530" s="84"/>
      <c r="X530" s="84"/>
      <c r="Y530" s="84"/>
      <c r="Z530" s="84"/>
      <c r="AA530" s="84"/>
      <c r="AB530" s="84"/>
      <c r="AC530" s="84"/>
      <c r="AD530" s="84"/>
      <c r="AE530" s="84"/>
      <c r="AF530" s="84"/>
      <c r="AG530" s="84"/>
      <c r="AH530" s="84"/>
    </row>
    <row r="531" ht="15.75" customHeight="1" spans="1:34">
      <c r="A531" s="84"/>
      <c r="B531" s="84"/>
      <c r="C531" s="84"/>
      <c r="D531" s="84"/>
      <c r="E531" s="84"/>
      <c r="F531" s="84"/>
      <c r="G531" s="84"/>
      <c r="H531" s="89"/>
      <c r="I531" s="84"/>
      <c r="J531" s="84"/>
      <c r="K531" s="89"/>
      <c r="L531" s="84"/>
      <c r="M531" s="84"/>
      <c r="N531" s="84"/>
      <c r="O531" s="84"/>
      <c r="P531" s="84"/>
      <c r="Q531" s="84"/>
      <c r="R531" s="84"/>
      <c r="S531" s="84"/>
      <c r="T531" s="84"/>
      <c r="U531" s="84"/>
      <c r="V531" s="84"/>
      <c r="W531" s="84"/>
      <c r="X531" s="84"/>
      <c r="Y531" s="84"/>
      <c r="Z531" s="84"/>
      <c r="AA531" s="84"/>
      <c r="AB531" s="84"/>
      <c r="AC531" s="84"/>
      <c r="AD531" s="84"/>
      <c r="AE531" s="84"/>
      <c r="AF531" s="84"/>
      <c r="AG531" s="84"/>
      <c r="AH531" s="84"/>
    </row>
    <row r="532" ht="15.75" customHeight="1" spans="1:34">
      <c r="A532" s="84"/>
      <c r="B532" s="84"/>
      <c r="C532" s="84"/>
      <c r="D532" s="84"/>
      <c r="E532" s="84"/>
      <c r="F532" s="84"/>
      <c r="G532" s="84"/>
      <c r="H532" s="84"/>
      <c r="I532" s="84"/>
      <c r="J532" s="84"/>
      <c r="K532" s="89"/>
      <c r="L532" s="84"/>
      <c r="M532" s="84"/>
      <c r="N532" s="84"/>
      <c r="O532" s="84"/>
      <c r="P532" s="84"/>
      <c r="Q532" s="84"/>
      <c r="R532" s="84"/>
      <c r="S532" s="84"/>
      <c r="T532" s="84"/>
      <c r="U532" s="84"/>
      <c r="V532" s="84"/>
      <c r="W532" s="84"/>
      <c r="X532" s="84"/>
      <c r="Y532" s="84"/>
      <c r="Z532" s="84"/>
      <c r="AA532" s="84"/>
      <c r="AB532" s="84"/>
      <c r="AC532" s="84"/>
      <c r="AD532" s="84"/>
      <c r="AE532" s="84"/>
      <c r="AF532" s="84"/>
      <c r="AG532" s="84"/>
      <c r="AH532" s="84"/>
    </row>
    <row r="533" ht="15.75" customHeight="1" spans="1:34">
      <c r="A533" s="84"/>
      <c r="B533" s="84"/>
      <c r="C533" s="84"/>
      <c r="D533" s="84"/>
      <c r="E533" s="84"/>
      <c r="F533" s="84"/>
      <c r="G533" s="84"/>
      <c r="H533" s="84"/>
      <c r="I533" s="84"/>
      <c r="J533" s="84"/>
      <c r="K533" s="89"/>
      <c r="L533" s="84"/>
      <c r="M533" s="84"/>
      <c r="N533" s="84"/>
      <c r="O533" s="84"/>
      <c r="P533" s="84"/>
      <c r="Q533" s="84"/>
      <c r="R533" s="84"/>
      <c r="S533" s="84"/>
      <c r="T533" s="84"/>
      <c r="U533" s="84"/>
      <c r="V533" s="84"/>
      <c r="W533" s="84"/>
      <c r="X533" s="84"/>
      <c r="Y533" s="84"/>
      <c r="Z533" s="84"/>
      <c r="AA533" s="84"/>
      <c r="AB533" s="84"/>
      <c r="AC533" s="84"/>
      <c r="AD533" s="84"/>
      <c r="AE533" s="84"/>
      <c r="AF533" s="84"/>
      <c r="AG533" s="84"/>
      <c r="AH533" s="84"/>
    </row>
    <row r="534" ht="15.75" customHeight="1" spans="1:34">
      <c r="A534" s="84"/>
      <c r="B534" s="84"/>
      <c r="C534" s="84"/>
      <c r="D534" s="84"/>
      <c r="E534" s="84"/>
      <c r="F534" s="84"/>
      <c r="G534" s="84"/>
      <c r="H534" s="84"/>
      <c r="I534" s="84"/>
      <c r="J534" s="84"/>
      <c r="K534" s="89"/>
      <c r="L534" s="84"/>
      <c r="M534" s="84"/>
      <c r="N534" s="84"/>
      <c r="O534" s="84"/>
      <c r="P534" s="84"/>
      <c r="Q534" s="84"/>
      <c r="R534" s="84"/>
      <c r="S534" s="84"/>
      <c r="T534" s="84"/>
      <c r="U534" s="84"/>
      <c r="V534" s="84"/>
      <c r="W534" s="84"/>
      <c r="X534" s="84"/>
      <c r="Y534" s="84"/>
      <c r="Z534" s="84"/>
      <c r="AA534" s="84"/>
      <c r="AB534" s="84"/>
      <c r="AC534" s="84"/>
      <c r="AD534" s="84"/>
      <c r="AE534" s="84"/>
      <c r="AF534" s="84"/>
      <c r="AG534" s="84"/>
      <c r="AH534" s="84"/>
    </row>
    <row r="535" ht="15.75" customHeight="1" spans="1:34">
      <c r="A535" s="84"/>
      <c r="B535" s="84"/>
      <c r="C535" s="84"/>
      <c r="D535" s="84"/>
      <c r="E535" s="84"/>
      <c r="F535" s="84"/>
      <c r="G535" s="84"/>
      <c r="H535" s="84"/>
      <c r="I535" s="84"/>
      <c r="J535" s="84"/>
      <c r="K535" s="89"/>
      <c r="L535" s="84"/>
      <c r="M535" s="84"/>
      <c r="N535" s="84"/>
      <c r="O535" s="84"/>
      <c r="P535" s="84"/>
      <c r="Q535" s="84"/>
      <c r="R535" s="84"/>
      <c r="S535" s="84"/>
      <c r="T535" s="84"/>
      <c r="U535" s="84"/>
      <c r="V535" s="84"/>
      <c r="W535" s="84"/>
      <c r="X535" s="84"/>
      <c r="Y535" s="84"/>
      <c r="Z535" s="84"/>
      <c r="AA535" s="84"/>
      <c r="AB535" s="84"/>
      <c r="AC535" s="84"/>
      <c r="AD535" s="84"/>
      <c r="AE535" s="84"/>
      <c r="AF535" s="84"/>
      <c r="AG535" s="84"/>
      <c r="AH535" s="84"/>
    </row>
    <row r="536" ht="15.75" customHeight="1" spans="1:34">
      <c r="A536" s="84"/>
      <c r="B536" s="84"/>
      <c r="C536" s="84"/>
      <c r="D536" s="84"/>
      <c r="E536" s="84"/>
      <c r="F536" s="84"/>
      <c r="G536" s="84"/>
      <c r="H536" s="84"/>
      <c r="I536" s="84"/>
      <c r="J536" s="84"/>
      <c r="K536" s="89"/>
      <c r="L536" s="84"/>
      <c r="M536" s="84"/>
      <c r="N536" s="84"/>
      <c r="O536" s="84"/>
      <c r="P536" s="84"/>
      <c r="Q536" s="84"/>
      <c r="R536" s="84"/>
      <c r="S536" s="84"/>
      <c r="T536" s="84"/>
      <c r="U536" s="84"/>
      <c r="V536" s="84"/>
      <c r="W536" s="84"/>
      <c r="X536" s="84"/>
      <c r="Y536" s="84"/>
      <c r="Z536" s="84"/>
      <c r="AA536" s="84"/>
      <c r="AB536" s="84"/>
      <c r="AC536" s="84"/>
      <c r="AD536" s="84"/>
      <c r="AE536" s="84"/>
      <c r="AF536" s="84"/>
      <c r="AG536" s="84"/>
      <c r="AH536" s="84"/>
    </row>
    <row r="537" ht="15.75" customHeight="1" spans="1:34">
      <c r="A537" s="84"/>
      <c r="B537" s="84"/>
      <c r="C537" s="84"/>
      <c r="D537" s="84"/>
      <c r="E537" s="84"/>
      <c r="F537" s="84"/>
      <c r="G537" s="84"/>
      <c r="H537" s="84"/>
      <c r="I537" s="84"/>
      <c r="J537" s="84"/>
      <c r="K537" s="89"/>
      <c r="L537" s="84"/>
      <c r="M537" s="84"/>
      <c r="N537" s="84"/>
      <c r="O537" s="84"/>
      <c r="P537" s="84"/>
      <c r="Q537" s="84"/>
      <c r="R537" s="84"/>
      <c r="S537" s="84"/>
      <c r="T537" s="84"/>
      <c r="U537" s="84"/>
      <c r="V537" s="84"/>
      <c r="W537" s="84"/>
      <c r="X537" s="84"/>
      <c r="Y537" s="84"/>
      <c r="Z537" s="84"/>
      <c r="AA537" s="84"/>
      <c r="AB537" s="84"/>
      <c r="AC537" s="84"/>
      <c r="AD537" s="84"/>
      <c r="AE537" s="84"/>
      <c r="AF537" s="84"/>
      <c r="AG537" s="84"/>
      <c r="AH537" s="84"/>
    </row>
    <row r="538" ht="15.75" customHeight="1" spans="1:34">
      <c r="A538" s="84"/>
      <c r="B538" s="84"/>
      <c r="C538" s="84"/>
      <c r="D538" s="84"/>
      <c r="E538" s="84"/>
      <c r="F538" s="84"/>
      <c r="G538" s="84"/>
      <c r="H538" s="84"/>
      <c r="I538" s="84"/>
      <c r="J538" s="84"/>
      <c r="K538" s="84"/>
      <c r="L538" s="84"/>
      <c r="M538" s="84"/>
      <c r="N538" s="84"/>
      <c r="O538" s="84"/>
      <c r="P538" s="84"/>
      <c r="Q538" s="84"/>
      <c r="R538" s="84"/>
      <c r="S538" s="84"/>
      <c r="T538" s="84"/>
      <c r="U538" s="84"/>
      <c r="V538" s="84"/>
      <c r="W538" s="84"/>
      <c r="X538" s="84"/>
      <c r="Y538" s="84"/>
      <c r="Z538" s="84"/>
      <c r="AA538" s="84"/>
      <c r="AB538" s="84"/>
      <c r="AC538" s="84"/>
      <c r="AD538" s="84"/>
      <c r="AE538" s="84"/>
      <c r="AF538" s="148" t="s">
        <v>2710</v>
      </c>
      <c r="AG538" s="118"/>
      <c r="AH538" s="84"/>
    </row>
    <row r="539" ht="15.75" customHeight="1" spans="1:34">
      <c r="A539" s="84"/>
      <c r="B539" s="84"/>
      <c r="C539" s="84"/>
      <c r="D539" s="84"/>
      <c r="E539" s="84"/>
      <c r="F539" s="84"/>
      <c r="G539" s="84"/>
      <c r="H539" s="84"/>
      <c r="I539" s="84"/>
      <c r="J539" s="84"/>
      <c r="K539" s="84"/>
      <c r="L539" s="84"/>
      <c r="M539" s="84"/>
      <c r="N539" s="84"/>
      <c r="O539" s="84"/>
      <c r="P539" s="84"/>
      <c r="Q539" s="84"/>
      <c r="R539" s="84"/>
      <c r="S539" s="84"/>
      <c r="T539" s="84"/>
      <c r="U539" s="84"/>
      <c r="V539" s="84"/>
      <c r="W539" s="84"/>
      <c r="X539" s="84"/>
      <c r="Y539" s="84"/>
      <c r="Z539" s="84"/>
      <c r="AA539" s="84"/>
      <c r="AB539" s="84"/>
      <c r="AC539" s="84"/>
      <c r="AD539" s="84"/>
      <c r="AE539" s="84"/>
      <c r="AF539" s="84"/>
      <c r="AG539" s="84"/>
      <c r="AH539" s="84"/>
    </row>
    <row r="540" ht="15.75" customHeight="1" spans="1:34">
      <c r="A540" s="84"/>
      <c r="B540" s="84"/>
      <c r="C540" s="84"/>
      <c r="D540" s="84"/>
      <c r="E540" s="84"/>
      <c r="F540" s="84"/>
      <c r="G540" s="84"/>
      <c r="H540" s="84"/>
      <c r="I540" s="84"/>
      <c r="J540" s="84"/>
      <c r="K540" s="84"/>
      <c r="L540" s="84"/>
      <c r="M540" s="84"/>
      <c r="N540" s="84"/>
      <c r="O540" s="84"/>
      <c r="P540" s="84"/>
      <c r="Q540" s="84"/>
      <c r="R540" s="84"/>
      <c r="S540" s="84"/>
      <c r="T540" s="84"/>
      <c r="U540" s="84"/>
      <c r="V540" s="84"/>
      <c r="W540" s="84"/>
      <c r="X540" s="84"/>
      <c r="Y540" s="84"/>
      <c r="Z540" s="84"/>
      <c r="AA540" s="84"/>
      <c r="AB540" s="84"/>
      <c r="AC540" s="84"/>
      <c r="AD540" s="84"/>
      <c r="AE540" s="84"/>
      <c r="AF540" s="84"/>
      <c r="AG540" s="84"/>
      <c r="AH540" s="84"/>
    </row>
    <row r="541" ht="15.75" customHeight="1" spans="1:34">
      <c r="A541" s="84"/>
      <c r="B541" s="84"/>
      <c r="C541" s="84"/>
      <c r="D541" s="84"/>
      <c r="E541" s="84"/>
      <c r="F541" s="84"/>
      <c r="G541" s="84"/>
      <c r="H541" s="84"/>
      <c r="I541" s="84"/>
      <c r="J541" s="84"/>
      <c r="K541" s="84"/>
      <c r="L541" s="84"/>
      <c r="M541" s="84"/>
      <c r="N541" s="84"/>
      <c r="O541" s="84"/>
      <c r="P541" s="84"/>
      <c r="Q541" s="84"/>
      <c r="R541" s="84"/>
      <c r="S541" s="84"/>
      <c r="T541" s="84"/>
      <c r="U541" s="84"/>
      <c r="V541" s="84"/>
      <c r="W541" s="84"/>
      <c r="X541" s="84"/>
      <c r="Y541" s="84"/>
      <c r="Z541" s="84"/>
      <c r="AA541" s="84"/>
      <c r="AB541" s="84"/>
      <c r="AC541" s="84"/>
      <c r="AD541" s="84"/>
      <c r="AE541" s="84"/>
      <c r="AF541" s="84"/>
      <c r="AG541" s="84"/>
      <c r="AH541" s="84"/>
    </row>
    <row r="542" ht="15.75" customHeight="1" spans="1:34">
      <c r="A542" s="84"/>
      <c r="B542" s="84"/>
      <c r="C542" s="84"/>
      <c r="D542" s="84"/>
      <c r="E542" s="84"/>
      <c r="F542" s="84"/>
      <c r="G542" s="84"/>
      <c r="H542" s="84"/>
      <c r="I542" s="84"/>
      <c r="J542" s="84"/>
      <c r="K542" s="84"/>
      <c r="L542" s="84"/>
      <c r="M542" s="84"/>
      <c r="N542" s="84"/>
      <c r="O542" s="84"/>
      <c r="P542" s="84"/>
      <c r="Q542" s="84"/>
      <c r="R542" s="84"/>
      <c r="S542" s="84"/>
      <c r="T542" s="84"/>
      <c r="U542" s="84"/>
      <c r="V542" s="84"/>
      <c r="W542" s="84"/>
      <c r="X542" s="84"/>
      <c r="Y542" s="84"/>
      <c r="Z542" s="84"/>
      <c r="AA542" s="84"/>
      <c r="AB542" s="84"/>
      <c r="AC542" s="84"/>
      <c r="AD542" s="84"/>
      <c r="AE542" s="84"/>
      <c r="AF542" s="84"/>
      <c r="AG542" s="84"/>
      <c r="AH542" s="84"/>
    </row>
    <row r="543" ht="15.75" customHeight="1" spans="1:34">
      <c r="A543" s="84"/>
      <c r="B543" s="84"/>
      <c r="C543" s="84"/>
      <c r="D543" s="84"/>
      <c r="E543" s="84"/>
      <c r="F543" s="84"/>
      <c r="G543" s="84"/>
      <c r="H543" s="84"/>
      <c r="I543" s="84"/>
      <c r="J543" s="84"/>
      <c r="K543" s="84"/>
      <c r="L543" s="84"/>
      <c r="M543" s="84"/>
      <c r="N543" s="84"/>
      <c r="O543" s="84"/>
      <c r="P543" s="84"/>
      <c r="Q543" s="84"/>
      <c r="R543" s="84"/>
      <c r="S543" s="84"/>
      <c r="T543" s="84"/>
      <c r="U543" s="84"/>
      <c r="V543" s="84"/>
      <c r="W543" s="84"/>
      <c r="X543" s="84"/>
      <c r="Y543" s="84"/>
      <c r="Z543" s="84"/>
      <c r="AA543" s="84"/>
      <c r="AB543" s="84"/>
      <c r="AC543" s="84"/>
      <c r="AD543" s="84"/>
      <c r="AE543" s="84"/>
      <c r="AF543" s="84"/>
      <c r="AG543" s="84"/>
      <c r="AH543" s="84"/>
    </row>
    <row r="544" ht="15.75" customHeight="1" spans="1:34">
      <c r="A544" s="84"/>
      <c r="B544" s="84"/>
      <c r="C544" s="84"/>
      <c r="D544" s="84"/>
      <c r="E544" s="84"/>
      <c r="F544" s="84"/>
      <c r="G544" s="84"/>
      <c r="H544" s="84"/>
      <c r="I544" s="84"/>
      <c r="J544" s="84"/>
      <c r="K544" s="84"/>
      <c r="L544" s="84"/>
      <c r="M544" s="84"/>
      <c r="N544" s="84"/>
      <c r="O544" s="84"/>
      <c r="P544" s="84"/>
      <c r="Q544" s="84"/>
      <c r="R544" s="84"/>
      <c r="S544" s="84"/>
      <c r="T544" s="84"/>
      <c r="U544" s="84"/>
      <c r="V544" s="84"/>
      <c r="W544" s="84"/>
      <c r="X544" s="84"/>
      <c r="Y544" s="84"/>
      <c r="Z544" s="84"/>
      <c r="AA544" s="84"/>
      <c r="AB544" s="84"/>
      <c r="AC544" s="84"/>
      <c r="AD544" s="84"/>
      <c r="AE544" s="84"/>
      <c r="AF544" s="84"/>
      <c r="AG544" s="84"/>
      <c r="AH544" s="84"/>
    </row>
    <row r="545" ht="15.75" customHeight="1" spans="1:34">
      <c r="A545" s="84"/>
      <c r="B545" s="84"/>
      <c r="C545" s="84"/>
      <c r="D545" s="84"/>
      <c r="E545" s="84"/>
      <c r="F545" s="84"/>
      <c r="G545" s="84"/>
      <c r="H545" s="84"/>
      <c r="I545" s="84"/>
      <c r="J545" s="84"/>
      <c r="K545" s="84"/>
      <c r="L545" s="84"/>
      <c r="M545" s="84"/>
      <c r="N545" s="84"/>
      <c r="O545" s="84"/>
      <c r="P545" s="84"/>
      <c r="Q545" s="84"/>
      <c r="R545" s="84"/>
      <c r="S545" s="84"/>
      <c r="T545" s="84"/>
      <c r="U545" s="84"/>
      <c r="V545" s="84"/>
      <c r="W545" s="84"/>
      <c r="X545" s="84"/>
      <c r="Y545" s="84"/>
      <c r="Z545" s="84"/>
      <c r="AA545" s="84"/>
      <c r="AB545" s="84"/>
      <c r="AC545" s="84"/>
      <c r="AD545" s="84"/>
      <c r="AE545" s="84"/>
      <c r="AF545" s="84"/>
      <c r="AG545" s="84"/>
      <c r="AH545" s="84"/>
    </row>
    <row r="546" ht="15.75" customHeight="1" spans="1:34">
      <c r="A546" s="84"/>
      <c r="B546" s="84"/>
      <c r="C546" s="84"/>
      <c r="D546" s="84"/>
      <c r="E546" s="84"/>
      <c r="F546" s="84"/>
      <c r="G546" s="84"/>
      <c r="H546" s="84"/>
      <c r="I546" s="84"/>
      <c r="J546" s="84"/>
      <c r="K546" s="84"/>
      <c r="L546" s="84"/>
      <c r="M546" s="84"/>
      <c r="N546" s="84"/>
      <c r="O546" s="84"/>
      <c r="P546" s="84"/>
      <c r="Q546" s="84"/>
      <c r="R546" s="84"/>
      <c r="S546" s="84"/>
      <c r="T546" s="84"/>
      <c r="U546" s="84"/>
      <c r="V546" s="84"/>
      <c r="W546" s="84"/>
      <c r="X546" s="84"/>
      <c r="Y546" s="84"/>
      <c r="Z546" s="84"/>
      <c r="AA546" s="84"/>
      <c r="AB546" s="84"/>
      <c r="AC546" s="84"/>
      <c r="AD546" s="84"/>
      <c r="AE546" s="84"/>
      <c r="AF546" s="84"/>
      <c r="AG546" s="84"/>
      <c r="AH546" s="84"/>
    </row>
    <row r="547" ht="15.75" customHeight="1" spans="1:34">
      <c r="A547" s="84"/>
      <c r="B547" s="84"/>
      <c r="C547" s="84"/>
      <c r="D547" s="84"/>
      <c r="E547" s="84"/>
      <c r="F547" s="84"/>
      <c r="G547" s="84"/>
      <c r="H547" s="84"/>
      <c r="I547" s="84"/>
      <c r="J547" s="84"/>
      <c r="K547" s="84"/>
      <c r="L547" s="84"/>
      <c r="M547" s="84"/>
      <c r="N547" s="84"/>
      <c r="O547" s="84"/>
      <c r="P547" s="84"/>
      <c r="Q547" s="84"/>
      <c r="R547" s="84"/>
      <c r="S547" s="84"/>
      <c r="T547" s="84"/>
      <c r="U547" s="84"/>
      <c r="V547" s="84"/>
      <c r="W547" s="84"/>
      <c r="X547" s="84"/>
      <c r="Y547" s="84"/>
      <c r="Z547" s="84"/>
      <c r="AA547" s="84"/>
      <c r="AB547" s="84"/>
      <c r="AC547" s="84"/>
      <c r="AD547" s="84"/>
      <c r="AE547" s="84"/>
      <c r="AF547" s="84"/>
      <c r="AG547" s="84"/>
      <c r="AH547" s="84"/>
    </row>
    <row r="548" ht="15.75" customHeight="1" spans="1:34">
      <c r="A548" s="84"/>
      <c r="B548" s="84"/>
      <c r="C548" s="84"/>
      <c r="D548" s="84"/>
      <c r="E548" s="84"/>
      <c r="F548" s="84"/>
      <c r="G548" s="84"/>
      <c r="H548" s="84"/>
      <c r="I548" s="84"/>
      <c r="J548" s="84"/>
      <c r="K548" s="84"/>
      <c r="L548" s="84"/>
      <c r="M548" s="84"/>
      <c r="N548" s="84"/>
      <c r="O548" s="84"/>
      <c r="P548" s="84"/>
      <c r="Q548" s="84"/>
      <c r="R548" s="84"/>
      <c r="S548" s="84"/>
      <c r="T548" s="84"/>
      <c r="U548" s="84"/>
      <c r="V548" s="84"/>
      <c r="W548" s="84"/>
      <c r="X548" s="84"/>
      <c r="Y548" s="84"/>
      <c r="Z548" s="84"/>
      <c r="AA548" s="84"/>
      <c r="AB548" s="84"/>
      <c r="AC548" s="84"/>
      <c r="AD548" s="84"/>
      <c r="AE548" s="84"/>
      <c r="AF548" s="84"/>
      <c r="AG548" s="84"/>
      <c r="AH548" s="84"/>
    </row>
    <row r="549" ht="15.75" customHeight="1" spans="1:34">
      <c r="A549" s="84"/>
      <c r="B549" s="84"/>
      <c r="C549" s="84"/>
      <c r="D549" s="84"/>
      <c r="E549" s="84"/>
      <c r="F549" s="84"/>
      <c r="G549" s="84"/>
      <c r="H549" s="84"/>
      <c r="I549" s="84"/>
      <c r="J549" s="84"/>
      <c r="K549" s="84"/>
      <c r="L549" s="84"/>
      <c r="M549" s="84"/>
      <c r="N549" s="84"/>
      <c r="O549" s="84"/>
      <c r="P549" s="84"/>
      <c r="Q549" s="84"/>
      <c r="R549" s="84"/>
      <c r="S549" s="84"/>
      <c r="T549" s="84"/>
      <c r="U549" s="84"/>
      <c r="V549" s="84"/>
      <c r="W549" s="84"/>
      <c r="X549" s="84"/>
      <c r="Y549" s="84"/>
      <c r="Z549" s="84"/>
      <c r="AA549" s="84"/>
      <c r="AB549" s="84"/>
      <c r="AC549" s="84"/>
      <c r="AD549" s="84"/>
      <c r="AE549" s="84"/>
      <c r="AF549" s="84"/>
      <c r="AG549" s="84"/>
      <c r="AH549" s="84"/>
    </row>
    <row r="550" ht="15.75" customHeight="1" spans="1:34">
      <c r="A550" s="84"/>
      <c r="B550" s="84"/>
      <c r="C550" s="84"/>
      <c r="D550" s="84"/>
      <c r="E550" s="84"/>
      <c r="F550" s="84"/>
      <c r="G550" s="84"/>
      <c r="H550" s="84"/>
      <c r="I550" s="84"/>
      <c r="J550" s="84"/>
      <c r="K550" s="84"/>
      <c r="L550" s="84"/>
      <c r="M550" s="84"/>
      <c r="N550" s="84"/>
      <c r="O550" s="84"/>
      <c r="P550" s="84"/>
      <c r="Q550" s="84"/>
      <c r="R550" s="84"/>
      <c r="S550" s="84"/>
      <c r="T550" s="84"/>
      <c r="U550" s="84"/>
      <c r="V550" s="84"/>
      <c r="W550" s="84"/>
      <c r="X550" s="84"/>
      <c r="Y550" s="84"/>
      <c r="Z550" s="84"/>
      <c r="AA550" s="84"/>
      <c r="AB550" s="84"/>
      <c r="AC550" s="84"/>
      <c r="AD550" s="84"/>
      <c r="AE550" s="84"/>
      <c r="AF550" s="84"/>
      <c r="AG550" s="84"/>
      <c r="AH550" s="84"/>
    </row>
    <row r="551" ht="15.75" customHeight="1" spans="1:34">
      <c r="A551" s="84"/>
      <c r="B551" s="84"/>
      <c r="C551" s="84"/>
      <c r="D551" s="84"/>
      <c r="E551" s="84"/>
      <c r="F551" s="84"/>
      <c r="G551" s="84"/>
      <c r="H551" s="84"/>
      <c r="I551" s="84"/>
      <c r="J551" s="84"/>
      <c r="K551" s="84"/>
      <c r="L551" s="84"/>
      <c r="M551" s="84"/>
      <c r="N551" s="84"/>
      <c r="O551" s="84"/>
      <c r="P551" s="84"/>
      <c r="Q551" s="84"/>
      <c r="R551" s="84"/>
      <c r="S551" s="84"/>
      <c r="T551" s="84"/>
      <c r="U551" s="84"/>
      <c r="V551" s="84"/>
      <c r="W551" s="84"/>
      <c r="X551" s="84"/>
      <c r="Y551" s="84"/>
      <c r="Z551" s="84"/>
      <c r="AA551" s="84"/>
      <c r="AB551" s="84"/>
      <c r="AC551" s="84"/>
      <c r="AD551" s="84"/>
      <c r="AE551" s="84"/>
      <c r="AF551" s="84"/>
      <c r="AG551" s="84"/>
      <c r="AH551" s="84"/>
    </row>
    <row r="552" ht="15.75" customHeight="1" spans="1:34">
      <c r="A552" s="84"/>
      <c r="B552" s="84"/>
      <c r="C552" s="84"/>
      <c r="D552" s="84"/>
      <c r="E552" s="84"/>
      <c r="F552" s="84"/>
      <c r="G552" s="84"/>
      <c r="H552" s="84"/>
      <c r="I552" s="84"/>
      <c r="J552" s="84"/>
      <c r="K552" s="84"/>
      <c r="L552" s="84"/>
      <c r="M552" s="84"/>
      <c r="N552" s="84"/>
      <c r="O552" s="84"/>
      <c r="P552" s="84"/>
      <c r="Q552" s="84"/>
      <c r="R552" s="84"/>
      <c r="S552" s="84"/>
      <c r="T552" s="84"/>
      <c r="U552" s="84"/>
      <c r="V552" s="84"/>
      <c r="W552" s="84"/>
      <c r="X552" s="84"/>
      <c r="Y552" s="84"/>
      <c r="Z552" s="84"/>
      <c r="AA552" s="84"/>
      <c r="AB552" s="84"/>
      <c r="AC552" s="84"/>
      <c r="AD552" s="84"/>
      <c r="AE552" s="84"/>
      <c r="AF552" s="84"/>
      <c r="AG552" s="84"/>
      <c r="AH552" s="84"/>
    </row>
    <row r="553" ht="15.75" customHeight="1" spans="1:34">
      <c r="A553" s="84"/>
      <c r="B553" s="84"/>
      <c r="C553" s="84"/>
      <c r="D553" s="84"/>
      <c r="E553" s="84"/>
      <c r="F553" s="84"/>
      <c r="G553" s="84"/>
      <c r="H553" s="84"/>
      <c r="I553" s="84"/>
      <c r="J553" s="84"/>
      <c r="K553" s="84"/>
      <c r="L553" s="84"/>
      <c r="M553" s="84"/>
      <c r="N553" s="84"/>
      <c r="O553" s="84"/>
      <c r="P553" s="84"/>
      <c r="Q553" s="84"/>
      <c r="R553" s="84"/>
      <c r="S553" s="84"/>
      <c r="T553" s="84"/>
      <c r="U553" s="84"/>
      <c r="V553" s="84"/>
      <c r="W553" s="84"/>
      <c r="X553" s="84"/>
      <c r="Y553" s="84"/>
      <c r="Z553" s="84"/>
      <c r="AA553" s="84"/>
      <c r="AB553" s="84"/>
      <c r="AC553" s="84"/>
      <c r="AD553" s="84"/>
      <c r="AE553" s="84"/>
      <c r="AF553" s="84"/>
      <c r="AG553" s="84"/>
      <c r="AH553" s="84"/>
    </row>
    <row r="554" ht="15.75" customHeight="1" spans="1:34">
      <c r="A554" s="84"/>
      <c r="B554" s="84"/>
      <c r="C554" s="84"/>
      <c r="D554" s="84"/>
      <c r="E554" s="84"/>
      <c r="F554" s="84"/>
      <c r="G554" s="84"/>
      <c r="H554" s="84"/>
      <c r="I554" s="84"/>
      <c r="J554" s="84"/>
      <c r="K554" s="84"/>
      <c r="L554" s="84"/>
      <c r="M554" s="84"/>
      <c r="N554" s="84"/>
      <c r="O554" s="84"/>
      <c r="P554" s="84"/>
      <c r="Q554" s="84"/>
      <c r="R554" s="84"/>
      <c r="S554" s="84"/>
      <c r="T554" s="84"/>
      <c r="U554" s="84"/>
      <c r="V554" s="84"/>
      <c r="W554" s="84"/>
      <c r="X554" s="84"/>
      <c r="Y554" s="84"/>
      <c r="Z554" s="84"/>
      <c r="AA554" s="84"/>
      <c r="AB554" s="84"/>
      <c r="AC554" s="84"/>
      <c r="AD554" s="84"/>
      <c r="AE554" s="84"/>
      <c r="AF554" s="84"/>
      <c r="AG554" s="84"/>
      <c r="AH554" s="84"/>
    </row>
    <row r="555" ht="15.75" customHeight="1" spans="1:34">
      <c r="A555" s="84"/>
      <c r="B555" s="84"/>
      <c r="C555" s="84"/>
      <c r="D555" s="84"/>
      <c r="E555" s="84"/>
      <c r="F555" s="84"/>
      <c r="G555" s="84"/>
      <c r="H555" s="84"/>
      <c r="I555" s="84"/>
      <c r="J555" s="84"/>
      <c r="K555" s="84"/>
      <c r="L555" s="84"/>
      <c r="M555" s="84"/>
      <c r="N555" s="84"/>
      <c r="O555" s="84"/>
      <c r="P555" s="84"/>
      <c r="Q555" s="84"/>
      <c r="R555" s="84"/>
      <c r="S555" s="84"/>
      <c r="T555" s="84"/>
      <c r="U555" s="84"/>
      <c r="V555" s="84"/>
      <c r="W555" s="84"/>
      <c r="X555" s="84"/>
      <c r="Y555" s="84"/>
      <c r="Z555" s="84"/>
      <c r="AA555" s="84"/>
      <c r="AB555" s="84"/>
      <c r="AC555" s="84"/>
      <c r="AD555" s="84"/>
      <c r="AE555" s="84"/>
      <c r="AF555" s="84"/>
      <c r="AG555" s="84"/>
      <c r="AH555" s="84"/>
    </row>
    <row r="556" ht="15.75" customHeight="1" spans="1:34">
      <c r="A556" s="84"/>
      <c r="B556" s="84"/>
      <c r="C556" s="84"/>
      <c r="D556" s="84"/>
      <c r="E556" s="84"/>
      <c r="F556" s="84"/>
      <c r="G556" s="84"/>
      <c r="H556" s="84"/>
      <c r="I556" s="84"/>
      <c r="J556" s="84"/>
      <c r="K556" s="84"/>
      <c r="L556" s="84"/>
      <c r="M556" s="84"/>
      <c r="N556" s="84"/>
      <c r="O556" s="84"/>
      <c r="P556" s="84"/>
      <c r="Q556" s="84"/>
      <c r="R556" s="84"/>
      <c r="S556" s="84"/>
      <c r="T556" s="84"/>
      <c r="U556" s="84"/>
      <c r="V556" s="84"/>
      <c r="W556" s="84"/>
      <c r="X556" s="84"/>
      <c r="Y556" s="84"/>
      <c r="Z556" s="84"/>
      <c r="AA556" s="84"/>
      <c r="AB556" s="84"/>
      <c r="AC556" s="84"/>
      <c r="AD556" s="84"/>
      <c r="AE556" s="84"/>
      <c r="AF556" s="84"/>
      <c r="AG556" s="84"/>
      <c r="AH556" s="84"/>
    </row>
    <row r="557" ht="15.75" customHeight="1" spans="1:34">
      <c r="A557" s="84"/>
      <c r="B557" s="84"/>
      <c r="C557" s="84"/>
      <c r="D557" s="84"/>
      <c r="E557" s="84"/>
      <c r="F557" s="84"/>
      <c r="G557" s="84"/>
      <c r="H557" s="84"/>
      <c r="I557" s="84"/>
      <c r="J557" s="84"/>
      <c r="K557" s="84"/>
      <c r="L557" s="84"/>
      <c r="M557" s="84"/>
      <c r="N557" s="84"/>
      <c r="O557" s="84"/>
      <c r="P557" s="84"/>
      <c r="Q557" s="84"/>
      <c r="R557" s="84"/>
      <c r="S557" s="84"/>
      <c r="T557" s="84"/>
      <c r="U557" s="84"/>
      <c r="V557" s="84"/>
      <c r="W557" s="84"/>
      <c r="X557" s="84"/>
      <c r="Y557" s="84"/>
      <c r="Z557" s="84"/>
      <c r="AA557" s="84"/>
      <c r="AB557" s="84"/>
      <c r="AC557" s="84"/>
      <c r="AD557" s="84"/>
      <c r="AE557" s="84"/>
      <c r="AF557" s="84"/>
      <c r="AG557" s="84"/>
      <c r="AH557" s="84"/>
    </row>
    <row r="558" ht="15.75" customHeight="1" spans="1:34">
      <c r="A558" s="84"/>
      <c r="B558" s="84"/>
      <c r="C558" s="84"/>
      <c r="D558" s="84"/>
      <c r="E558" s="84"/>
      <c r="F558" s="84"/>
      <c r="G558" s="84"/>
      <c r="H558" s="84"/>
      <c r="I558" s="84"/>
      <c r="J558" s="84"/>
      <c r="K558" s="84"/>
      <c r="L558" s="84"/>
      <c r="M558" s="84"/>
      <c r="N558" s="84"/>
      <c r="O558" s="84"/>
      <c r="P558" s="84"/>
      <c r="Q558" s="84"/>
      <c r="R558" s="84"/>
      <c r="S558" s="84"/>
      <c r="T558" s="84"/>
      <c r="U558" s="84"/>
      <c r="V558" s="84"/>
      <c r="W558" s="84"/>
      <c r="X558" s="84"/>
      <c r="Y558" s="84"/>
      <c r="Z558" s="84"/>
      <c r="AA558" s="84"/>
      <c r="AB558" s="84"/>
      <c r="AC558" s="84"/>
      <c r="AD558" s="84"/>
      <c r="AE558" s="84"/>
      <c r="AF558" s="84"/>
      <c r="AG558" s="84"/>
      <c r="AH558" s="84"/>
    </row>
    <row r="559" ht="15.75" customHeight="1" spans="1:34">
      <c r="A559" s="84"/>
      <c r="B559" s="84"/>
      <c r="C559" s="84"/>
      <c r="D559" s="84"/>
      <c r="E559" s="84"/>
      <c r="F559" s="84"/>
      <c r="G559" s="84"/>
      <c r="H559" s="84"/>
      <c r="I559" s="84"/>
      <c r="J559" s="84"/>
      <c r="K559" s="84"/>
      <c r="L559" s="84"/>
      <c r="M559" s="84"/>
      <c r="N559" s="84"/>
      <c r="O559" s="84"/>
      <c r="P559" s="84"/>
      <c r="Q559" s="84"/>
      <c r="R559" s="84"/>
      <c r="S559" s="84"/>
      <c r="T559" s="84"/>
      <c r="U559" s="84"/>
      <c r="V559" s="84"/>
      <c r="W559" s="84"/>
      <c r="X559" s="84"/>
      <c r="Y559" s="84"/>
      <c r="Z559" s="84"/>
      <c r="AA559" s="84"/>
      <c r="AB559" s="84"/>
      <c r="AC559" s="84"/>
      <c r="AD559" s="84"/>
      <c r="AE559" s="84"/>
      <c r="AF559" s="84"/>
      <c r="AG559" s="84"/>
      <c r="AH559" s="84"/>
    </row>
    <row r="560" ht="15.75" customHeight="1" spans="1:34">
      <c r="A560" s="84"/>
      <c r="B560" s="84"/>
      <c r="C560" s="84"/>
      <c r="D560" s="84"/>
      <c r="E560" s="84"/>
      <c r="F560" s="84"/>
      <c r="G560" s="84"/>
      <c r="H560" s="84"/>
      <c r="I560" s="84"/>
      <c r="J560" s="84"/>
      <c r="K560" s="84"/>
      <c r="L560" s="84"/>
      <c r="M560" s="84"/>
      <c r="N560" s="84"/>
      <c r="O560" s="84"/>
      <c r="P560" s="84"/>
      <c r="Q560" s="84"/>
      <c r="R560" s="84"/>
      <c r="S560" s="84"/>
      <c r="T560" s="84"/>
      <c r="U560" s="84"/>
      <c r="V560" s="84"/>
      <c r="W560" s="84"/>
      <c r="X560" s="84"/>
      <c r="Y560" s="84"/>
      <c r="Z560" s="84"/>
      <c r="AA560" s="84"/>
      <c r="AB560" s="84"/>
      <c r="AC560" s="84"/>
      <c r="AD560" s="84"/>
      <c r="AE560" s="84"/>
      <c r="AF560" s="84"/>
      <c r="AG560" s="84"/>
      <c r="AH560" s="84"/>
    </row>
    <row r="561" ht="15.75" customHeight="1" spans="1:34">
      <c r="A561" s="84"/>
      <c r="B561" s="84"/>
      <c r="C561" s="84"/>
      <c r="D561" s="84"/>
      <c r="E561" s="84"/>
      <c r="F561" s="84"/>
      <c r="G561" s="84"/>
      <c r="H561" s="84"/>
      <c r="I561" s="84"/>
      <c r="J561" s="84"/>
      <c r="K561" s="84"/>
      <c r="L561" s="84"/>
      <c r="M561" s="84"/>
      <c r="N561" s="84"/>
      <c r="O561" s="84"/>
      <c r="P561" s="84"/>
      <c r="Q561" s="84"/>
      <c r="R561" s="84"/>
      <c r="S561" s="84"/>
      <c r="T561" s="84"/>
      <c r="U561" s="84"/>
      <c r="V561" s="84"/>
      <c r="W561" s="84"/>
      <c r="X561" s="84"/>
      <c r="Y561" s="84"/>
      <c r="Z561" s="84"/>
      <c r="AA561" s="84"/>
      <c r="AB561" s="84"/>
      <c r="AC561" s="84"/>
      <c r="AD561" s="84"/>
      <c r="AE561" s="84"/>
      <c r="AF561" s="84"/>
      <c r="AG561" s="84"/>
      <c r="AH561" s="84"/>
    </row>
    <row r="562" ht="15.75" customHeight="1" spans="1:34">
      <c r="A562" s="84"/>
      <c r="B562" s="84"/>
      <c r="C562" s="84"/>
      <c r="D562" s="84"/>
      <c r="E562" s="84"/>
      <c r="F562" s="84"/>
      <c r="G562" s="84"/>
      <c r="H562" s="84"/>
      <c r="I562" s="84"/>
      <c r="J562" s="84"/>
      <c r="K562" s="84"/>
      <c r="L562" s="84"/>
      <c r="M562" s="84"/>
      <c r="N562" s="84"/>
      <c r="O562" s="84"/>
      <c r="P562" s="84"/>
      <c r="Q562" s="84"/>
      <c r="R562" s="84"/>
      <c r="S562" s="84"/>
      <c r="T562" s="84"/>
      <c r="U562" s="84"/>
      <c r="V562" s="84"/>
      <c r="W562" s="84"/>
      <c r="X562" s="84"/>
      <c r="Y562" s="84"/>
      <c r="Z562" s="84"/>
      <c r="AA562" s="84"/>
      <c r="AB562" s="84"/>
      <c r="AC562" s="84"/>
      <c r="AD562" s="84"/>
      <c r="AE562" s="84"/>
      <c r="AF562" s="84"/>
      <c r="AG562" s="84"/>
      <c r="AH562" s="84"/>
    </row>
    <row r="563" ht="15.75" customHeight="1" spans="1:34">
      <c r="A563" s="84"/>
      <c r="B563" s="84"/>
      <c r="C563" s="84"/>
      <c r="D563" s="84"/>
      <c r="E563" s="84"/>
      <c r="F563" s="84"/>
      <c r="G563" s="84"/>
      <c r="H563" s="84"/>
      <c r="I563" s="84"/>
      <c r="J563" s="84"/>
      <c r="K563" s="84"/>
      <c r="L563" s="84"/>
      <c r="M563" s="84"/>
      <c r="N563" s="84"/>
      <c r="O563" s="84"/>
      <c r="P563" s="84"/>
      <c r="Q563" s="84"/>
      <c r="R563" s="84"/>
      <c r="S563" s="84"/>
      <c r="T563" s="84"/>
      <c r="U563" s="84"/>
      <c r="V563" s="84"/>
      <c r="W563" s="84"/>
      <c r="X563" s="84"/>
      <c r="Y563" s="84"/>
      <c r="Z563" s="84"/>
      <c r="AA563" s="84"/>
      <c r="AB563" s="84"/>
      <c r="AC563" s="84"/>
      <c r="AD563" s="84"/>
      <c r="AE563" s="84"/>
      <c r="AF563" s="84"/>
      <c r="AG563" s="84"/>
      <c r="AH563" s="84"/>
    </row>
    <row r="564" ht="15.75" customHeight="1" spans="1:34">
      <c r="A564" s="84"/>
      <c r="B564" s="84"/>
      <c r="C564" s="84"/>
      <c r="D564" s="84"/>
      <c r="E564" s="84"/>
      <c r="F564" s="84"/>
      <c r="G564" s="84"/>
      <c r="H564" s="84"/>
      <c r="I564" s="84"/>
      <c r="J564" s="84"/>
      <c r="K564" s="84"/>
      <c r="L564" s="84"/>
      <c r="M564" s="84"/>
      <c r="N564" s="84"/>
      <c r="O564" s="84"/>
      <c r="P564" s="84"/>
      <c r="Q564" s="84"/>
      <c r="R564" s="84"/>
      <c r="S564" s="84"/>
      <c r="T564" s="84"/>
      <c r="U564" s="84"/>
      <c r="V564" s="84"/>
      <c r="W564" s="84"/>
      <c r="X564" s="84"/>
      <c r="Y564" s="84"/>
      <c r="Z564" s="84"/>
      <c r="AA564" s="84"/>
      <c r="AB564" s="84"/>
      <c r="AC564" s="84"/>
      <c r="AD564" s="84"/>
      <c r="AE564" s="84"/>
      <c r="AF564" s="84"/>
      <c r="AG564" s="84"/>
      <c r="AH564" s="84"/>
    </row>
    <row r="565" ht="15.75" customHeight="1" spans="1:34">
      <c r="A565" s="84"/>
      <c r="B565" s="84"/>
      <c r="C565" s="84"/>
      <c r="D565" s="84"/>
      <c r="E565" s="84"/>
      <c r="F565" s="84"/>
      <c r="G565" s="84"/>
      <c r="H565" s="84"/>
      <c r="I565" s="84"/>
      <c r="J565" s="84"/>
      <c r="K565" s="84"/>
      <c r="L565" s="84"/>
      <c r="M565" s="84"/>
      <c r="N565" s="84"/>
      <c r="O565" s="84"/>
      <c r="P565" s="84"/>
      <c r="Q565" s="84"/>
      <c r="R565" s="84"/>
      <c r="S565" s="84"/>
      <c r="T565" s="84"/>
      <c r="U565" s="84"/>
      <c r="V565" s="84"/>
      <c r="W565" s="84"/>
      <c r="X565" s="84"/>
      <c r="Y565" s="84"/>
      <c r="Z565" s="84"/>
      <c r="AA565" s="84"/>
      <c r="AB565" s="84"/>
      <c r="AC565" s="84"/>
      <c r="AD565" s="84"/>
      <c r="AE565" s="84"/>
      <c r="AF565" s="84"/>
      <c r="AG565" s="84"/>
      <c r="AH565" s="84"/>
    </row>
    <row r="566" ht="15.75" customHeight="1" spans="1:34">
      <c r="A566" s="84"/>
      <c r="B566" s="84"/>
      <c r="C566" s="84"/>
      <c r="D566" s="84"/>
      <c r="E566" s="84"/>
      <c r="F566" s="84"/>
      <c r="G566" s="84"/>
      <c r="H566" s="84"/>
      <c r="I566" s="84"/>
      <c r="J566" s="84"/>
      <c r="K566" s="84"/>
      <c r="L566" s="84"/>
      <c r="M566" s="84"/>
      <c r="N566" s="84"/>
      <c r="O566" s="84"/>
      <c r="P566" s="84"/>
      <c r="Q566" s="84"/>
      <c r="R566" s="84"/>
      <c r="S566" s="84"/>
      <c r="T566" s="84"/>
      <c r="U566" s="84"/>
      <c r="V566" s="84"/>
      <c r="W566" s="84"/>
      <c r="X566" s="84"/>
      <c r="Y566" s="84"/>
      <c r="Z566" s="84"/>
      <c r="AA566" s="84"/>
      <c r="AB566" s="84"/>
      <c r="AC566" s="84"/>
      <c r="AD566" s="84"/>
      <c r="AE566" s="84"/>
      <c r="AF566" s="84"/>
      <c r="AG566" s="84"/>
      <c r="AH566" s="84"/>
    </row>
    <row r="567" ht="15.75" customHeight="1" spans="1:34">
      <c r="A567" s="84"/>
      <c r="B567" s="84"/>
      <c r="C567" s="84"/>
      <c r="D567" s="84"/>
      <c r="E567" s="84"/>
      <c r="F567" s="84"/>
      <c r="G567" s="84"/>
      <c r="H567" s="84"/>
      <c r="I567" s="84"/>
      <c r="J567" s="84"/>
      <c r="K567" s="84"/>
      <c r="L567" s="84"/>
      <c r="M567" s="84"/>
      <c r="N567" s="84"/>
      <c r="O567" s="84"/>
      <c r="P567" s="84"/>
      <c r="Q567" s="84"/>
      <c r="R567" s="84"/>
      <c r="S567" s="84"/>
      <c r="T567" s="84"/>
      <c r="U567" s="84"/>
      <c r="V567" s="84"/>
      <c r="W567" s="84"/>
      <c r="X567" s="84"/>
      <c r="Y567" s="84"/>
      <c r="Z567" s="84"/>
      <c r="AA567" s="84"/>
      <c r="AB567" s="84"/>
      <c r="AC567" s="84"/>
      <c r="AD567" s="84"/>
      <c r="AE567" s="84"/>
      <c r="AF567" s="84"/>
      <c r="AG567" s="84"/>
      <c r="AH567" s="84"/>
    </row>
    <row r="568" ht="15.75" customHeight="1" spans="1:34">
      <c r="A568" s="84"/>
      <c r="B568" s="84"/>
      <c r="C568" s="84"/>
      <c r="D568" s="84"/>
      <c r="E568" s="84"/>
      <c r="F568" s="84"/>
      <c r="G568" s="84"/>
      <c r="H568" s="84"/>
      <c r="I568" s="84"/>
      <c r="J568" s="84"/>
      <c r="K568" s="84"/>
      <c r="L568" s="84"/>
      <c r="M568" s="84"/>
      <c r="N568" s="84"/>
      <c r="O568" s="84"/>
      <c r="P568" s="84"/>
      <c r="Q568" s="84"/>
      <c r="R568" s="84"/>
      <c r="S568" s="84"/>
      <c r="T568" s="84"/>
      <c r="U568" s="84"/>
      <c r="V568" s="84"/>
      <c r="W568" s="84"/>
      <c r="X568" s="84"/>
      <c r="Y568" s="84"/>
      <c r="Z568" s="84"/>
      <c r="AA568" s="84"/>
      <c r="AB568" s="84"/>
      <c r="AC568" s="84"/>
      <c r="AD568" s="84"/>
      <c r="AE568" s="84"/>
      <c r="AF568" s="84"/>
      <c r="AG568" s="84"/>
      <c r="AH568" s="84"/>
    </row>
    <row r="569" ht="15.75" customHeight="1" spans="1:34">
      <c r="A569" s="84"/>
      <c r="B569" s="84"/>
      <c r="C569" s="84"/>
      <c r="D569" s="84"/>
      <c r="E569" s="84"/>
      <c r="F569" s="84"/>
      <c r="G569" s="84"/>
      <c r="H569" s="84"/>
      <c r="I569" s="84"/>
      <c r="J569" s="84"/>
      <c r="K569" s="84"/>
      <c r="L569" s="84"/>
      <c r="M569" s="84"/>
      <c r="N569" s="84"/>
      <c r="O569" s="84"/>
      <c r="P569" s="84"/>
      <c r="Q569" s="84"/>
      <c r="R569" s="84"/>
      <c r="S569" s="84"/>
      <c r="T569" s="84"/>
      <c r="U569" s="84"/>
      <c r="V569" s="84"/>
      <c r="W569" s="84"/>
      <c r="X569" s="84"/>
      <c r="Y569" s="84"/>
      <c r="Z569" s="84"/>
      <c r="AA569" s="84"/>
      <c r="AB569" s="84"/>
      <c r="AC569" s="84"/>
      <c r="AD569" s="84"/>
      <c r="AE569" s="84"/>
      <c r="AF569" s="84"/>
      <c r="AG569" s="84"/>
      <c r="AH569" s="84"/>
    </row>
    <row r="570" ht="15.75" customHeight="1" spans="1:34">
      <c r="A570" s="84"/>
      <c r="B570" s="84"/>
      <c r="C570" s="84"/>
      <c r="D570" s="84"/>
      <c r="E570" s="84"/>
      <c r="F570" s="84"/>
      <c r="G570" s="84"/>
      <c r="H570" s="84"/>
      <c r="I570" s="84"/>
      <c r="J570" s="84"/>
      <c r="K570" s="84"/>
      <c r="L570" s="84"/>
      <c r="M570" s="84"/>
      <c r="N570" s="84"/>
      <c r="O570" s="84"/>
      <c r="P570" s="84"/>
      <c r="Q570" s="84"/>
      <c r="R570" s="84"/>
      <c r="S570" s="84"/>
      <c r="T570" s="84"/>
      <c r="U570" s="84"/>
      <c r="V570" s="84"/>
      <c r="W570" s="84"/>
      <c r="X570" s="84"/>
      <c r="Y570" s="84"/>
      <c r="Z570" s="84"/>
      <c r="AA570" s="84"/>
      <c r="AB570" s="84"/>
      <c r="AC570" s="84"/>
      <c r="AD570" s="84"/>
      <c r="AE570" s="84"/>
      <c r="AF570" s="84"/>
      <c r="AG570" s="84"/>
      <c r="AH570" s="84"/>
    </row>
    <row r="571" ht="15.75" customHeight="1" spans="1:34">
      <c r="A571" s="84"/>
      <c r="B571" s="84"/>
      <c r="C571" s="84"/>
      <c r="D571" s="84"/>
      <c r="E571" s="84"/>
      <c r="F571" s="84"/>
      <c r="G571" s="84"/>
      <c r="H571" s="84"/>
      <c r="I571" s="84"/>
      <c r="J571" s="84"/>
      <c r="K571" s="84"/>
      <c r="L571" s="84"/>
      <c r="M571" s="84"/>
      <c r="N571" s="84"/>
      <c r="O571" s="84"/>
      <c r="P571" s="84"/>
      <c r="Q571" s="84"/>
      <c r="R571" s="84"/>
      <c r="S571" s="84"/>
      <c r="T571" s="84"/>
      <c r="U571" s="84"/>
      <c r="V571" s="84"/>
      <c r="W571" s="84"/>
      <c r="X571" s="84"/>
      <c r="Y571" s="84"/>
      <c r="Z571" s="84"/>
      <c r="AA571" s="84"/>
      <c r="AB571" s="84"/>
      <c r="AC571" s="84"/>
      <c r="AD571" s="84"/>
      <c r="AE571" s="84"/>
      <c r="AF571" s="84"/>
      <c r="AG571" s="84"/>
      <c r="AH571" s="84"/>
    </row>
    <row r="572" ht="15.75" customHeight="1" spans="1:34">
      <c r="A572" s="84"/>
      <c r="B572" s="84"/>
      <c r="C572" s="84"/>
      <c r="D572" s="84"/>
      <c r="E572" s="84"/>
      <c r="F572" s="84"/>
      <c r="G572" s="84"/>
      <c r="H572" s="84"/>
      <c r="I572" s="84"/>
      <c r="J572" s="84"/>
      <c r="K572" s="84"/>
      <c r="L572" s="84"/>
      <c r="M572" s="84"/>
      <c r="N572" s="84"/>
      <c r="O572" s="84"/>
      <c r="P572" s="84"/>
      <c r="Q572" s="84"/>
      <c r="R572" s="84"/>
      <c r="S572" s="84"/>
      <c r="T572" s="84"/>
      <c r="U572" s="84"/>
      <c r="V572" s="84"/>
      <c r="W572" s="84"/>
      <c r="X572" s="84"/>
      <c r="Y572" s="84"/>
      <c r="Z572" s="84"/>
      <c r="AA572" s="84"/>
      <c r="AB572" s="84"/>
      <c r="AC572" s="84"/>
      <c r="AD572" s="84"/>
      <c r="AE572" s="84"/>
      <c r="AF572" s="84"/>
      <c r="AG572" s="84"/>
      <c r="AH572" s="84"/>
    </row>
    <row r="573" ht="15.75" customHeight="1" spans="1:34">
      <c r="A573" s="84"/>
      <c r="B573" s="84"/>
      <c r="C573" s="84"/>
      <c r="D573" s="84"/>
      <c r="E573" s="84"/>
      <c r="F573" s="84"/>
      <c r="G573" s="84"/>
      <c r="H573" s="84"/>
      <c r="I573" s="84"/>
      <c r="J573" s="84"/>
      <c r="K573" s="84"/>
      <c r="L573" s="84"/>
      <c r="M573" s="84"/>
      <c r="N573" s="84"/>
      <c r="O573" s="84"/>
      <c r="P573" s="84"/>
      <c r="Q573" s="84"/>
      <c r="R573" s="84"/>
      <c r="S573" s="84"/>
      <c r="T573" s="84"/>
      <c r="U573" s="84"/>
      <c r="V573" s="84"/>
      <c r="W573" s="84"/>
      <c r="X573" s="84"/>
      <c r="Y573" s="84"/>
      <c r="Z573" s="84"/>
      <c r="AA573" s="84"/>
      <c r="AB573" s="84"/>
      <c r="AC573" s="84"/>
      <c r="AD573" s="84"/>
      <c r="AE573" s="84"/>
      <c r="AF573" s="84"/>
      <c r="AG573" s="84"/>
      <c r="AH573" s="84"/>
    </row>
    <row r="574" ht="15.75" customHeight="1" spans="1:34">
      <c r="A574" s="84"/>
      <c r="B574" s="84"/>
      <c r="C574" s="84"/>
      <c r="D574" s="84"/>
      <c r="E574" s="84"/>
      <c r="F574" s="84"/>
      <c r="G574" s="84"/>
      <c r="H574" s="84"/>
      <c r="I574" s="84"/>
      <c r="J574" s="84"/>
      <c r="K574" s="84"/>
      <c r="L574" s="84"/>
      <c r="M574" s="84"/>
      <c r="N574" s="84"/>
      <c r="O574" s="84"/>
      <c r="P574" s="84"/>
      <c r="Q574" s="84"/>
      <c r="R574" s="84"/>
      <c r="S574" s="84"/>
      <c r="T574" s="84"/>
      <c r="U574" s="84"/>
      <c r="V574" s="84"/>
      <c r="W574" s="84"/>
      <c r="X574" s="84"/>
      <c r="Y574" s="84"/>
      <c r="Z574" s="84"/>
      <c r="AA574" s="84"/>
      <c r="AB574" s="84"/>
      <c r="AC574" s="84"/>
      <c r="AD574" s="84"/>
      <c r="AE574" s="84"/>
      <c r="AF574" s="84"/>
      <c r="AG574" s="84"/>
      <c r="AH574" s="84"/>
    </row>
    <row r="575" ht="15.75" customHeight="1" spans="1:34">
      <c r="A575" s="84"/>
      <c r="B575" s="84"/>
      <c r="C575" s="84"/>
      <c r="D575" s="84"/>
      <c r="E575" s="84"/>
      <c r="F575" s="84"/>
      <c r="G575" s="84"/>
      <c r="H575" s="84"/>
      <c r="I575" s="84"/>
      <c r="J575" s="84"/>
      <c r="K575" s="84"/>
      <c r="L575" s="84"/>
      <c r="M575" s="84"/>
      <c r="N575" s="84"/>
      <c r="O575" s="84"/>
      <c r="P575" s="84"/>
      <c r="Q575" s="84"/>
      <c r="R575" s="84"/>
      <c r="S575" s="84"/>
      <c r="T575" s="84"/>
      <c r="U575" s="84"/>
      <c r="V575" s="84"/>
      <c r="W575" s="84"/>
      <c r="X575" s="84"/>
      <c r="Y575" s="84"/>
      <c r="Z575" s="84"/>
      <c r="AA575" s="84"/>
      <c r="AB575" s="84"/>
      <c r="AC575" s="84"/>
      <c r="AD575" s="84"/>
      <c r="AE575" s="84"/>
      <c r="AF575" s="84"/>
      <c r="AG575" s="84"/>
      <c r="AH575" s="84"/>
    </row>
    <row r="576" ht="15.75" customHeight="1" spans="1:34">
      <c r="A576" s="84"/>
      <c r="B576" s="84"/>
      <c r="C576" s="84"/>
      <c r="D576" s="84"/>
      <c r="E576" s="84"/>
      <c r="F576" s="84"/>
      <c r="G576" s="84"/>
      <c r="H576" s="84"/>
      <c r="I576" s="84"/>
      <c r="J576" s="84"/>
      <c r="K576" s="84"/>
      <c r="L576" s="84"/>
      <c r="M576" s="84"/>
      <c r="N576" s="84"/>
      <c r="O576" s="84"/>
      <c r="P576" s="84"/>
      <c r="Q576" s="84"/>
      <c r="R576" s="84"/>
      <c r="S576" s="84"/>
      <c r="T576" s="84"/>
      <c r="U576" s="84"/>
      <c r="V576" s="84"/>
      <c r="W576" s="84"/>
      <c r="X576" s="84"/>
      <c r="Y576" s="84"/>
      <c r="Z576" s="84"/>
      <c r="AA576" s="84"/>
      <c r="AB576" s="84"/>
      <c r="AC576" s="84"/>
      <c r="AD576" s="84"/>
      <c r="AE576" s="84"/>
      <c r="AF576" s="84"/>
      <c r="AG576" s="84"/>
      <c r="AH576" s="84"/>
    </row>
    <row r="577" ht="15.75" customHeight="1" spans="1:34">
      <c r="A577" s="84"/>
      <c r="B577" s="84"/>
      <c r="C577" s="84"/>
      <c r="D577" s="84"/>
      <c r="E577" s="84"/>
      <c r="F577" s="84"/>
      <c r="G577" s="84"/>
      <c r="H577" s="84"/>
      <c r="I577" s="84"/>
      <c r="J577" s="84"/>
      <c r="K577" s="84"/>
      <c r="L577" s="84"/>
      <c r="M577" s="84"/>
      <c r="N577" s="84"/>
      <c r="O577" s="84"/>
      <c r="P577" s="84"/>
      <c r="Q577" s="84"/>
      <c r="R577" s="84"/>
      <c r="S577" s="84"/>
      <c r="T577" s="84"/>
      <c r="U577" s="84"/>
      <c r="V577" s="84"/>
      <c r="W577" s="84"/>
      <c r="X577" s="84"/>
      <c r="Y577" s="84"/>
      <c r="Z577" s="84"/>
      <c r="AA577" s="84"/>
      <c r="AB577" s="84"/>
      <c r="AC577" s="84"/>
      <c r="AD577" s="84"/>
      <c r="AE577" s="84"/>
      <c r="AF577" s="84"/>
      <c r="AG577" s="84"/>
      <c r="AH577" s="84"/>
    </row>
    <row r="578" ht="15.75" customHeight="1" spans="1:34">
      <c r="A578" s="84"/>
      <c r="B578" s="84"/>
      <c r="C578" s="84"/>
      <c r="D578" s="84"/>
      <c r="E578" s="84"/>
      <c r="F578" s="84"/>
      <c r="G578" s="84"/>
      <c r="H578" s="84"/>
      <c r="I578" s="84"/>
      <c r="J578" s="84"/>
      <c r="K578" s="84"/>
      <c r="L578" s="84"/>
      <c r="M578" s="84"/>
      <c r="N578" s="84"/>
      <c r="O578" s="84"/>
      <c r="P578" s="84"/>
      <c r="Q578" s="84"/>
      <c r="R578" s="84"/>
      <c r="S578" s="84"/>
      <c r="T578" s="84"/>
      <c r="U578" s="84"/>
      <c r="V578" s="84"/>
      <c r="W578" s="84"/>
      <c r="X578" s="84"/>
      <c r="Y578" s="84"/>
      <c r="Z578" s="84"/>
      <c r="AA578" s="84"/>
      <c r="AB578" s="84"/>
      <c r="AC578" s="84"/>
      <c r="AD578" s="84"/>
      <c r="AE578" s="84"/>
      <c r="AF578" s="84"/>
      <c r="AG578" s="84"/>
      <c r="AH578" s="84"/>
    </row>
    <row r="579" ht="15.75" customHeight="1" spans="1:34">
      <c r="A579" s="84"/>
      <c r="B579" s="84"/>
      <c r="C579" s="84"/>
      <c r="D579" s="84"/>
      <c r="E579" s="84"/>
      <c r="F579" s="84"/>
      <c r="G579" s="84"/>
      <c r="H579" s="84"/>
      <c r="I579" s="84"/>
      <c r="J579" s="84"/>
      <c r="K579" s="84"/>
      <c r="L579" s="84"/>
      <c r="M579" s="84"/>
      <c r="N579" s="84"/>
      <c r="O579" s="84"/>
      <c r="P579" s="84"/>
      <c r="Q579" s="84"/>
      <c r="R579" s="84"/>
      <c r="S579" s="84"/>
      <c r="T579" s="84"/>
      <c r="U579" s="84"/>
      <c r="V579" s="84"/>
      <c r="W579" s="84"/>
      <c r="X579" s="84"/>
      <c r="Y579" s="84"/>
      <c r="Z579" s="84"/>
      <c r="AA579" s="84"/>
      <c r="AB579" s="84"/>
      <c r="AC579" s="84"/>
      <c r="AD579" s="84"/>
      <c r="AE579" s="84"/>
      <c r="AF579" s="84"/>
      <c r="AG579" s="84"/>
      <c r="AH579" s="84"/>
    </row>
    <row r="580" ht="15.75" customHeight="1" spans="1:34">
      <c r="A580" s="84"/>
      <c r="B580" s="84"/>
      <c r="C580" s="84"/>
      <c r="D580" s="84"/>
      <c r="E580" s="84"/>
      <c r="F580" s="84"/>
      <c r="G580" s="84"/>
      <c r="H580" s="84"/>
      <c r="I580" s="84"/>
      <c r="J580" s="84"/>
      <c r="K580" s="84"/>
      <c r="L580" s="84"/>
      <c r="M580" s="84"/>
      <c r="N580" s="84"/>
      <c r="O580" s="84"/>
      <c r="P580" s="84"/>
      <c r="Q580" s="84"/>
      <c r="R580" s="84"/>
      <c r="S580" s="84"/>
      <c r="T580" s="84"/>
      <c r="U580" s="84"/>
      <c r="V580" s="84"/>
      <c r="W580" s="84"/>
      <c r="X580" s="84"/>
      <c r="Y580" s="84"/>
      <c r="Z580" s="84"/>
      <c r="AA580" s="84"/>
      <c r="AB580" s="84"/>
      <c r="AC580" s="84"/>
      <c r="AD580" s="84"/>
      <c r="AE580" s="84"/>
      <c r="AF580" s="84"/>
      <c r="AG580" s="84"/>
      <c r="AH580" s="84"/>
    </row>
    <row r="581" ht="15.75" customHeight="1" spans="1:34">
      <c r="A581" s="84"/>
      <c r="B581" s="84"/>
      <c r="C581" s="84"/>
      <c r="D581" s="84"/>
      <c r="E581" s="84"/>
      <c r="F581" s="84"/>
      <c r="G581" s="84"/>
      <c r="H581" s="84"/>
      <c r="I581" s="84"/>
      <c r="J581" s="84"/>
      <c r="K581" s="84"/>
      <c r="L581" s="84"/>
      <c r="M581" s="84"/>
      <c r="N581" s="84"/>
      <c r="O581" s="84"/>
      <c r="P581" s="84"/>
      <c r="Q581" s="84"/>
      <c r="R581" s="84"/>
      <c r="S581" s="84"/>
      <c r="T581" s="84"/>
      <c r="U581" s="84"/>
      <c r="V581" s="84"/>
      <c r="W581" s="84"/>
      <c r="X581" s="84"/>
      <c r="Y581" s="84"/>
      <c r="Z581" s="84"/>
      <c r="AA581" s="84"/>
      <c r="AB581" s="84"/>
      <c r="AC581" s="84"/>
      <c r="AD581" s="84"/>
      <c r="AE581" s="84"/>
      <c r="AF581" s="84"/>
      <c r="AG581" s="84"/>
      <c r="AH581" s="84"/>
    </row>
    <row r="582" ht="15.75" customHeight="1" spans="1:34">
      <c r="A582" s="84"/>
      <c r="B582" s="84"/>
      <c r="C582" s="84"/>
      <c r="D582" s="84"/>
      <c r="E582" s="84"/>
      <c r="F582" s="84"/>
      <c r="G582" s="84"/>
      <c r="H582" s="84"/>
      <c r="I582" s="84"/>
      <c r="J582" s="84"/>
      <c r="K582" s="84"/>
      <c r="L582" s="84"/>
      <c r="M582" s="84"/>
      <c r="N582" s="84"/>
      <c r="O582" s="84"/>
      <c r="P582" s="84"/>
      <c r="Q582" s="84"/>
      <c r="R582" s="84"/>
      <c r="S582" s="84"/>
      <c r="T582" s="84"/>
      <c r="U582" s="84"/>
      <c r="V582" s="84"/>
      <c r="W582" s="84"/>
      <c r="X582" s="84"/>
      <c r="Y582" s="84"/>
      <c r="Z582" s="84"/>
      <c r="AA582" s="84"/>
      <c r="AB582" s="84"/>
      <c r="AC582" s="84"/>
      <c r="AD582" s="84"/>
      <c r="AE582" s="84"/>
      <c r="AF582" s="84"/>
      <c r="AG582" s="84"/>
      <c r="AH582" s="84"/>
    </row>
    <row r="583" ht="15.75" customHeight="1" spans="1:34">
      <c r="A583" s="84"/>
      <c r="B583" s="84"/>
      <c r="C583" s="84"/>
      <c r="D583" s="84"/>
      <c r="E583" s="84"/>
      <c r="F583" s="84"/>
      <c r="G583" s="84"/>
      <c r="H583" s="84"/>
      <c r="I583" s="84"/>
      <c r="J583" s="84"/>
      <c r="K583" s="84"/>
      <c r="L583" s="84"/>
      <c r="M583" s="84"/>
      <c r="N583" s="84"/>
      <c r="O583" s="84"/>
      <c r="P583" s="84"/>
      <c r="Q583" s="84"/>
      <c r="R583" s="84"/>
      <c r="S583" s="84"/>
      <c r="T583" s="84"/>
      <c r="U583" s="84"/>
      <c r="V583" s="84"/>
      <c r="W583" s="84"/>
      <c r="X583" s="84"/>
      <c r="Y583" s="84"/>
      <c r="Z583" s="84"/>
      <c r="AA583" s="84"/>
      <c r="AB583" s="84"/>
      <c r="AC583" s="84"/>
      <c r="AD583" s="84"/>
      <c r="AE583" s="84"/>
      <c r="AF583" s="84"/>
      <c r="AG583" s="84"/>
      <c r="AH583" s="84"/>
    </row>
    <row r="584" ht="15.75" customHeight="1" spans="1:34">
      <c r="A584" s="84"/>
      <c r="B584" s="84"/>
      <c r="C584" s="84"/>
      <c r="D584" s="84"/>
      <c r="E584" s="84"/>
      <c r="F584" s="84"/>
      <c r="G584" s="84"/>
      <c r="H584" s="84"/>
      <c r="I584" s="84"/>
      <c r="J584" s="84"/>
      <c r="K584" s="84"/>
      <c r="L584" s="84"/>
      <c r="M584" s="84"/>
      <c r="N584" s="84"/>
      <c r="O584" s="84"/>
      <c r="P584" s="84"/>
      <c r="Q584" s="84"/>
      <c r="R584" s="84"/>
      <c r="S584" s="84"/>
      <c r="T584" s="84"/>
      <c r="U584" s="84"/>
      <c r="V584" s="84"/>
      <c r="W584" s="84"/>
      <c r="X584" s="84"/>
      <c r="Y584" s="84"/>
      <c r="Z584" s="84"/>
      <c r="AA584" s="84"/>
      <c r="AB584" s="84"/>
      <c r="AC584" s="84"/>
      <c r="AD584" s="84"/>
      <c r="AE584" s="84"/>
      <c r="AF584" s="84"/>
      <c r="AG584" s="84"/>
      <c r="AH584" s="84"/>
    </row>
    <row r="585" ht="15.75" customHeight="1" spans="1:34">
      <c r="A585" s="84"/>
      <c r="B585" s="84"/>
      <c r="C585" s="84"/>
      <c r="D585" s="84"/>
      <c r="E585" s="84"/>
      <c r="F585" s="84"/>
      <c r="G585" s="84"/>
      <c r="H585" s="84"/>
      <c r="I585" s="84"/>
      <c r="J585" s="84"/>
      <c r="K585" s="84"/>
      <c r="L585" s="84"/>
      <c r="M585" s="84"/>
      <c r="N585" s="84"/>
      <c r="O585" s="84"/>
      <c r="P585" s="84"/>
      <c r="Q585" s="84"/>
      <c r="R585" s="84"/>
      <c r="S585" s="84"/>
      <c r="T585" s="84"/>
      <c r="U585" s="84"/>
      <c r="V585" s="84"/>
      <c r="W585" s="84"/>
      <c r="X585" s="84"/>
      <c r="Y585" s="84"/>
      <c r="Z585" s="84"/>
      <c r="AA585" s="84"/>
      <c r="AB585" s="84"/>
      <c r="AC585" s="84"/>
      <c r="AD585" s="84"/>
      <c r="AE585" s="84"/>
      <c r="AF585" s="84"/>
      <c r="AG585" s="84"/>
      <c r="AH585" s="84"/>
    </row>
    <row r="586" ht="15.75" customHeight="1" spans="1:34">
      <c r="A586" s="84"/>
      <c r="B586" s="84"/>
      <c r="C586" s="84"/>
      <c r="D586" s="84"/>
      <c r="E586" s="84"/>
      <c r="F586" s="84"/>
      <c r="G586" s="84"/>
      <c r="H586" s="84"/>
      <c r="I586" s="84"/>
      <c r="J586" s="84"/>
      <c r="K586" s="84"/>
      <c r="L586" s="84"/>
      <c r="M586" s="84"/>
      <c r="N586" s="84"/>
      <c r="O586" s="84"/>
      <c r="P586" s="84"/>
      <c r="Q586" s="84"/>
      <c r="R586" s="84"/>
      <c r="S586" s="84"/>
      <c r="T586" s="84"/>
      <c r="U586" s="84"/>
      <c r="V586" s="84"/>
      <c r="W586" s="84"/>
      <c r="X586" s="84"/>
      <c r="Y586" s="84"/>
      <c r="Z586" s="84"/>
      <c r="AA586" s="84"/>
      <c r="AB586" s="84"/>
      <c r="AC586" s="84"/>
      <c r="AD586" s="84"/>
      <c r="AE586" s="84"/>
      <c r="AF586" s="84"/>
      <c r="AG586" s="84"/>
      <c r="AH586" s="84"/>
    </row>
    <row r="587" ht="15.75" customHeight="1" spans="1:34">
      <c r="A587" s="84"/>
      <c r="B587" s="84"/>
      <c r="C587" s="84"/>
      <c r="D587" s="84"/>
      <c r="E587" s="84"/>
      <c r="F587" s="84"/>
      <c r="G587" s="84"/>
      <c r="H587" s="84"/>
      <c r="I587" s="84"/>
      <c r="J587" s="84"/>
      <c r="K587" s="84"/>
      <c r="L587" s="84"/>
      <c r="M587" s="84"/>
      <c r="N587" s="84"/>
      <c r="O587" s="84"/>
      <c r="P587" s="84"/>
      <c r="Q587" s="84"/>
      <c r="R587" s="84"/>
      <c r="S587" s="84"/>
      <c r="T587" s="84"/>
      <c r="U587" s="84"/>
      <c r="V587" s="84"/>
      <c r="W587" s="84"/>
      <c r="X587" s="84"/>
      <c r="Y587" s="84"/>
      <c r="Z587" s="84"/>
      <c r="AA587" s="84"/>
      <c r="AB587" s="84"/>
      <c r="AC587" s="84"/>
      <c r="AD587" s="84"/>
      <c r="AE587" s="84"/>
      <c r="AF587" s="84"/>
      <c r="AG587" s="84"/>
      <c r="AH587" s="84"/>
    </row>
    <row r="588" ht="15.75" customHeight="1" spans="1:34">
      <c r="A588" s="84"/>
      <c r="B588" s="84"/>
      <c r="C588" s="84"/>
      <c r="D588" s="84"/>
      <c r="E588" s="84"/>
      <c r="F588" s="84"/>
      <c r="G588" s="84"/>
      <c r="H588" s="84"/>
      <c r="I588" s="84"/>
      <c r="J588" s="84"/>
      <c r="K588" s="84"/>
      <c r="L588" s="84"/>
      <c r="M588" s="84"/>
      <c r="N588" s="84"/>
      <c r="O588" s="84"/>
      <c r="P588" s="84"/>
      <c r="Q588" s="84"/>
      <c r="R588" s="84"/>
      <c r="S588" s="84"/>
      <c r="T588" s="84"/>
      <c r="U588" s="84"/>
      <c r="V588" s="84"/>
      <c r="W588" s="84"/>
      <c r="X588" s="84"/>
      <c r="Y588" s="84"/>
      <c r="Z588" s="84"/>
      <c r="AA588" s="84"/>
      <c r="AB588" s="84"/>
      <c r="AC588" s="84"/>
      <c r="AD588" s="84"/>
      <c r="AE588" s="84"/>
      <c r="AF588" s="84"/>
      <c r="AG588" s="84"/>
      <c r="AH588" s="84"/>
    </row>
    <row r="589" ht="15.75" customHeight="1" spans="1:34">
      <c r="A589" s="84"/>
      <c r="B589" s="84"/>
      <c r="C589" s="84"/>
      <c r="D589" s="84"/>
      <c r="E589" s="84"/>
      <c r="F589" s="84"/>
      <c r="G589" s="84"/>
      <c r="H589" s="84"/>
      <c r="I589" s="84"/>
      <c r="J589" s="84"/>
      <c r="K589" s="84"/>
      <c r="L589" s="84"/>
      <c r="M589" s="84"/>
      <c r="N589" s="84"/>
      <c r="O589" s="84"/>
      <c r="P589" s="84"/>
      <c r="Q589" s="84"/>
      <c r="R589" s="84"/>
      <c r="S589" s="84"/>
      <c r="T589" s="84"/>
      <c r="U589" s="84"/>
      <c r="V589" s="84"/>
      <c r="W589" s="84"/>
      <c r="X589" s="84"/>
      <c r="Y589" s="84"/>
      <c r="Z589" s="84"/>
      <c r="AA589" s="84"/>
      <c r="AB589" s="84"/>
      <c r="AC589" s="84"/>
      <c r="AD589" s="84"/>
      <c r="AE589" s="84"/>
      <c r="AF589" s="84"/>
      <c r="AG589" s="84"/>
      <c r="AH589" s="84"/>
    </row>
    <row r="590" ht="15.75" customHeight="1" spans="1:34">
      <c r="A590" s="84"/>
      <c r="B590" s="84"/>
      <c r="C590" s="84"/>
      <c r="D590" s="84"/>
      <c r="E590" s="84"/>
      <c r="F590" s="84"/>
      <c r="G590" s="84"/>
      <c r="H590" s="84"/>
      <c r="I590" s="84"/>
      <c r="J590" s="84"/>
      <c r="K590" s="84"/>
      <c r="L590" s="84"/>
      <c r="M590" s="84"/>
      <c r="N590" s="84"/>
      <c r="O590" s="84"/>
      <c r="P590" s="84"/>
      <c r="Q590" s="84"/>
      <c r="R590" s="84"/>
      <c r="S590" s="84"/>
      <c r="T590" s="84"/>
      <c r="U590" s="84"/>
      <c r="V590" s="84"/>
      <c r="W590" s="84"/>
      <c r="X590" s="84"/>
      <c r="Y590" s="84"/>
      <c r="Z590" s="84"/>
      <c r="AA590" s="84"/>
      <c r="AB590" s="84"/>
      <c r="AC590" s="84"/>
      <c r="AD590" s="84"/>
      <c r="AE590" s="84"/>
      <c r="AF590" s="84"/>
      <c r="AG590" s="84"/>
      <c r="AH590" s="84"/>
    </row>
    <row r="591" ht="15.75" customHeight="1" spans="1:34">
      <c r="A591" s="84"/>
      <c r="B591" s="84"/>
      <c r="C591" s="84"/>
      <c r="D591" s="84"/>
      <c r="E591" s="84"/>
      <c r="F591" s="84"/>
      <c r="G591" s="84"/>
      <c r="H591" s="84"/>
      <c r="I591" s="84"/>
      <c r="J591" s="84"/>
      <c r="K591" s="84"/>
      <c r="L591" s="84"/>
      <c r="M591" s="84"/>
      <c r="N591" s="84"/>
      <c r="O591" s="84"/>
      <c r="P591" s="84"/>
      <c r="Q591" s="84"/>
      <c r="R591" s="84"/>
      <c r="S591" s="84"/>
      <c r="T591" s="84"/>
      <c r="U591" s="84"/>
      <c r="V591" s="84"/>
      <c r="W591" s="84"/>
      <c r="X591" s="84"/>
      <c r="Y591" s="84"/>
      <c r="Z591" s="84"/>
      <c r="AA591" s="84"/>
      <c r="AB591" s="84"/>
      <c r="AC591" s="84"/>
      <c r="AD591" s="84"/>
      <c r="AE591" s="84"/>
      <c r="AF591" s="84"/>
      <c r="AG591" s="84"/>
      <c r="AH591" s="84"/>
    </row>
    <row r="592" ht="15.75" customHeight="1" spans="1:34">
      <c r="A592" s="84"/>
      <c r="B592" s="84"/>
      <c r="C592" s="84"/>
      <c r="D592" s="84"/>
      <c r="E592" s="84"/>
      <c r="F592" s="84"/>
      <c r="G592" s="84"/>
      <c r="H592" s="84"/>
      <c r="I592" s="84"/>
      <c r="J592" s="84"/>
      <c r="K592" s="84"/>
      <c r="L592" s="84"/>
      <c r="M592" s="84"/>
      <c r="N592" s="84"/>
      <c r="O592" s="84"/>
      <c r="P592" s="84"/>
      <c r="Q592" s="84"/>
      <c r="R592" s="84"/>
      <c r="S592" s="84"/>
      <c r="T592" s="84"/>
      <c r="U592" s="84"/>
      <c r="V592" s="84"/>
      <c r="W592" s="84"/>
      <c r="X592" s="84"/>
      <c r="Y592" s="84"/>
      <c r="Z592" s="84"/>
      <c r="AA592" s="84"/>
      <c r="AB592" s="84"/>
      <c r="AC592" s="84"/>
      <c r="AD592" s="84"/>
      <c r="AE592" s="84"/>
      <c r="AF592" s="84"/>
      <c r="AG592" s="84"/>
      <c r="AH592" s="84"/>
    </row>
    <row r="593" ht="15.75" customHeight="1" spans="1:34">
      <c r="A593" s="84"/>
      <c r="B593" s="84"/>
      <c r="C593" s="84"/>
      <c r="D593" s="84"/>
      <c r="E593" s="84"/>
      <c r="F593" s="84"/>
      <c r="G593" s="84"/>
      <c r="H593" s="84"/>
      <c r="I593" s="84"/>
      <c r="J593" s="84"/>
      <c r="K593" s="84"/>
      <c r="L593" s="84"/>
      <c r="M593" s="84"/>
      <c r="N593" s="84"/>
      <c r="O593" s="84"/>
      <c r="P593" s="84"/>
      <c r="Q593" s="84"/>
      <c r="R593" s="84"/>
      <c r="S593" s="84"/>
      <c r="T593" s="84"/>
      <c r="U593" s="84"/>
      <c r="V593" s="84"/>
      <c r="W593" s="84"/>
      <c r="X593" s="84"/>
      <c r="Y593" s="84"/>
      <c r="Z593" s="84"/>
      <c r="AA593" s="84"/>
      <c r="AB593" s="84"/>
      <c r="AC593" s="84"/>
      <c r="AD593" s="84"/>
      <c r="AE593" s="84"/>
      <c r="AF593" s="84"/>
      <c r="AG593" s="84"/>
      <c r="AH593" s="84"/>
    </row>
    <row r="594" ht="15.75" customHeight="1" spans="1:34">
      <c r="A594" s="84"/>
      <c r="B594" s="84"/>
      <c r="C594" s="84"/>
      <c r="D594" s="84"/>
      <c r="E594" s="84"/>
      <c r="F594" s="84"/>
      <c r="G594" s="84"/>
      <c r="H594" s="84"/>
      <c r="I594" s="84"/>
      <c r="J594" s="84"/>
      <c r="K594" s="84"/>
      <c r="L594" s="84"/>
      <c r="M594" s="84"/>
      <c r="N594" s="84"/>
      <c r="O594" s="84"/>
      <c r="P594" s="84"/>
      <c r="Q594" s="84"/>
      <c r="R594" s="84"/>
      <c r="S594" s="84"/>
      <c r="T594" s="84"/>
      <c r="U594" s="84"/>
      <c r="V594" s="84"/>
      <c r="W594" s="84"/>
      <c r="X594" s="84"/>
      <c r="Y594" s="84"/>
      <c r="Z594" s="84"/>
      <c r="AA594" s="84"/>
      <c r="AB594" s="84"/>
      <c r="AC594" s="84"/>
      <c r="AD594" s="84"/>
      <c r="AE594" s="84"/>
      <c r="AF594" s="84"/>
      <c r="AG594" s="84"/>
      <c r="AH594" s="84"/>
    </row>
    <row r="595" ht="15.75" customHeight="1" spans="1:34">
      <c r="A595" s="84"/>
      <c r="B595" s="84"/>
      <c r="C595" s="84"/>
      <c r="D595" s="84"/>
      <c r="E595" s="84"/>
      <c r="F595" s="84"/>
      <c r="G595" s="84"/>
      <c r="H595" s="84"/>
      <c r="I595" s="84"/>
      <c r="J595" s="84"/>
      <c r="K595" s="84"/>
      <c r="L595" s="84"/>
      <c r="M595" s="84"/>
      <c r="N595" s="84"/>
      <c r="O595" s="84"/>
      <c r="P595" s="84"/>
      <c r="Q595" s="84"/>
      <c r="R595" s="84"/>
      <c r="S595" s="84"/>
      <c r="T595" s="84"/>
      <c r="U595" s="84"/>
      <c r="V595" s="84"/>
      <c r="W595" s="84"/>
      <c r="X595" s="84"/>
      <c r="Y595" s="84"/>
      <c r="Z595" s="84"/>
      <c r="AA595" s="84"/>
      <c r="AB595" s="84"/>
      <c r="AC595" s="84"/>
      <c r="AD595" s="84"/>
      <c r="AE595" s="84"/>
      <c r="AF595" s="84"/>
      <c r="AG595" s="84"/>
      <c r="AH595" s="84"/>
    </row>
    <row r="596" ht="15.75" customHeight="1" spans="1:34">
      <c r="A596" s="84"/>
      <c r="B596" s="84"/>
      <c r="C596" s="84"/>
      <c r="D596" s="84"/>
      <c r="E596" s="84"/>
      <c r="F596" s="84"/>
      <c r="G596" s="84"/>
      <c r="H596" s="84"/>
      <c r="I596" s="84"/>
      <c r="J596" s="84"/>
      <c r="K596" s="84"/>
      <c r="L596" s="84"/>
      <c r="M596" s="84"/>
      <c r="N596" s="84"/>
      <c r="O596" s="84"/>
      <c r="P596" s="84"/>
      <c r="Q596" s="84"/>
      <c r="R596" s="84"/>
      <c r="S596" s="84"/>
      <c r="T596" s="84"/>
      <c r="U596" s="84"/>
      <c r="V596" s="84"/>
      <c r="W596" s="84"/>
      <c r="X596" s="84"/>
      <c r="Y596" s="84"/>
      <c r="Z596" s="84"/>
      <c r="AA596" s="84"/>
      <c r="AB596" s="84"/>
      <c r="AC596" s="84"/>
      <c r="AD596" s="84"/>
      <c r="AE596" s="84"/>
      <c r="AF596" s="84"/>
      <c r="AG596" s="84"/>
      <c r="AH596" s="84"/>
    </row>
    <row r="597" ht="15.75" customHeight="1" spans="1:34">
      <c r="A597" s="84"/>
      <c r="B597" s="84"/>
      <c r="C597" s="84"/>
      <c r="D597" s="84"/>
      <c r="E597" s="84"/>
      <c r="F597" s="84"/>
      <c r="G597" s="84"/>
      <c r="H597" s="84"/>
      <c r="I597" s="84"/>
      <c r="J597" s="84"/>
      <c r="K597" s="84"/>
      <c r="L597" s="84"/>
      <c r="M597" s="84"/>
      <c r="N597" s="84"/>
      <c r="O597" s="84"/>
      <c r="P597" s="84"/>
      <c r="Q597" s="84"/>
      <c r="R597" s="84"/>
      <c r="S597" s="84"/>
      <c r="T597" s="84"/>
      <c r="U597" s="84"/>
      <c r="V597" s="84"/>
      <c r="W597" s="84"/>
      <c r="X597" s="84"/>
      <c r="Y597" s="84"/>
      <c r="Z597" s="84"/>
      <c r="AA597" s="84"/>
      <c r="AB597" s="84"/>
      <c r="AC597" s="84"/>
      <c r="AD597" s="84"/>
      <c r="AE597" s="84"/>
      <c r="AF597" s="84"/>
      <c r="AG597" s="84"/>
      <c r="AH597" s="84"/>
    </row>
    <row r="598" ht="15.75" customHeight="1" spans="1:34">
      <c r="A598" s="84"/>
      <c r="B598" s="84"/>
      <c r="C598" s="84"/>
      <c r="D598" s="84"/>
      <c r="E598" s="84"/>
      <c r="F598" s="84"/>
      <c r="G598" s="84"/>
      <c r="H598" s="84"/>
      <c r="I598" s="84"/>
      <c r="J598" s="84"/>
      <c r="K598" s="84"/>
      <c r="L598" s="84"/>
      <c r="M598" s="84"/>
      <c r="N598" s="84"/>
      <c r="O598" s="84"/>
      <c r="P598" s="84"/>
      <c r="Q598" s="84"/>
      <c r="R598" s="84"/>
      <c r="S598" s="84"/>
      <c r="T598" s="84"/>
      <c r="U598" s="84"/>
      <c r="V598" s="84"/>
      <c r="W598" s="84"/>
      <c r="X598" s="84"/>
      <c r="Y598" s="84"/>
      <c r="Z598" s="84"/>
      <c r="AA598" s="84"/>
      <c r="AB598" s="84"/>
      <c r="AC598" s="84"/>
      <c r="AD598" s="84"/>
      <c r="AE598" s="84"/>
      <c r="AF598" s="84"/>
      <c r="AG598" s="84"/>
      <c r="AH598" s="84"/>
    </row>
    <row r="599" ht="15.75" customHeight="1" spans="1:34">
      <c r="A599" s="84"/>
      <c r="B599" s="84"/>
      <c r="C599" s="84"/>
      <c r="D599" s="84"/>
      <c r="E599" s="84"/>
      <c r="F599" s="84"/>
      <c r="G599" s="84"/>
      <c r="H599" s="84"/>
      <c r="I599" s="84"/>
      <c r="J599" s="84"/>
      <c r="K599" s="84"/>
      <c r="L599" s="84"/>
      <c r="M599" s="84"/>
      <c r="N599" s="84"/>
      <c r="O599" s="84"/>
      <c r="P599" s="84"/>
      <c r="Q599" s="84"/>
      <c r="R599" s="84"/>
      <c r="S599" s="84"/>
      <c r="T599" s="84"/>
      <c r="U599" s="84"/>
      <c r="V599" s="84"/>
      <c r="W599" s="84"/>
      <c r="X599" s="84"/>
      <c r="Y599" s="84"/>
      <c r="Z599" s="84"/>
      <c r="AA599" s="84"/>
      <c r="AB599" s="84"/>
      <c r="AC599" s="84"/>
      <c r="AD599" s="84"/>
      <c r="AE599" s="84"/>
      <c r="AF599" s="84"/>
      <c r="AG599" s="84"/>
      <c r="AH599" s="84"/>
    </row>
    <row r="600" ht="15.75" customHeight="1" spans="1:34">
      <c r="A600" s="84"/>
      <c r="B600" s="84"/>
      <c r="C600" s="84"/>
      <c r="D600" s="84"/>
      <c r="E600" s="84"/>
      <c r="F600" s="84"/>
      <c r="G600" s="84"/>
      <c r="H600" s="84"/>
      <c r="I600" s="84"/>
      <c r="J600" s="84"/>
      <c r="K600" s="84"/>
      <c r="L600" s="84"/>
      <c r="M600" s="84"/>
      <c r="N600" s="84"/>
      <c r="O600" s="84"/>
      <c r="P600" s="84"/>
      <c r="Q600" s="84"/>
      <c r="R600" s="84"/>
      <c r="S600" s="84"/>
      <c r="T600" s="84"/>
      <c r="U600" s="84"/>
      <c r="V600" s="84"/>
      <c r="W600" s="84"/>
      <c r="X600" s="84"/>
      <c r="Y600" s="84"/>
      <c r="Z600" s="84"/>
      <c r="AA600" s="84"/>
      <c r="AB600" s="84"/>
      <c r="AC600" s="84"/>
      <c r="AD600" s="84"/>
      <c r="AE600" s="84"/>
      <c r="AF600" s="84"/>
      <c r="AG600" s="84"/>
      <c r="AH600" s="84"/>
    </row>
    <row r="601" ht="15.75" customHeight="1" spans="1:34">
      <c r="A601" s="84"/>
      <c r="B601" s="84"/>
      <c r="C601" s="84"/>
      <c r="D601" s="84"/>
      <c r="E601" s="84"/>
      <c r="F601" s="84"/>
      <c r="G601" s="84"/>
      <c r="H601" s="84"/>
      <c r="I601" s="84"/>
      <c r="J601" s="84"/>
      <c r="K601" s="84"/>
      <c r="L601" s="84"/>
      <c r="M601" s="84"/>
      <c r="N601" s="84"/>
      <c r="O601" s="84"/>
      <c r="P601" s="84"/>
      <c r="Q601" s="84"/>
      <c r="R601" s="84"/>
      <c r="S601" s="84"/>
      <c r="T601" s="84"/>
      <c r="U601" s="84"/>
      <c r="V601" s="84"/>
      <c r="W601" s="84"/>
      <c r="X601" s="84"/>
      <c r="Y601" s="84"/>
      <c r="Z601" s="84"/>
      <c r="AA601" s="84"/>
      <c r="AB601" s="84"/>
      <c r="AC601" s="84"/>
      <c r="AD601" s="84"/>
      <c r="AE601" s="84"/>
      <c r="AF601" s="84"/>
      <c r="AG601" s="84"/>
      <c r="AH601" s="84"/>
    </row>
    <row r="602" ht="15.75" customHeight="1" spans="1:34">
      <c r="A602" s="84"/>
      <c r="B602" s="84"/>
      <c r="C602" s="84"/>
      <c r="D602" s="84"/>
      <c r="E602" s="84"/>
      <c r="F602" s="84"/>
      <c r="G602" s="84"/>
      <c r="H602" s="84"/>
      <c r="I602" s="84"/>
      <c r="J602" s="84"/>
      <c r="K602" s="84"/>
      <c r="L602" s="84"/>
      <c r="M602" s="84"/>
      <c r="N602" s="84"/>
      <c r="O602" s="84"/>
      <c r="P602" s="84"/>
      <c r="Q602" s="84"/>
      <c r="R602" s="84"/>
      <c r="S602" s="84"/>
      <c r="T602" s="84"/>
      <c r="U602" s="84"/>
      <c r="V602" s="84"/>
      <c r="W602" s="84"/>
      <c r="X602" s="84"/>
      <c r="Y602" s="84"/>
      <c r="Z602" s="84"/>
      <c r="AA602" s="84"/>
      <c r="AB602" s="84"/>
      <c r="AC602" s="84"/>
      <c r="AD602" s="84"/>
      <c r="AE602" s="84"/>
      <c r="AF602" s="84"/>
      <c r="AG602" s="84"/>
      <c r="AH602" s="84"/>
    </row>
    <row r="603" ht="15.75" customHeight="1" spans="1:34">
      <c r="A603" s="84"/>
      <c r="B603" s="84"/>
      <c r="C603" s="84"/>
      <c r="D603" s="84"/>
      <c r="E603" s="84"/>
      <c r="F603" s="84"/>
      <c r="G603" s="84"/>
      <c r="H603" s="84"/>
      <c r="I603" s="84"/>
      <c r="J603" s="84"/>
      <c r="K603" s="84"/>
      <c r="L603" s="84"/>
      <c r="M603" s="84"/>
      <c r="N603" s="84"/>
      <c r="O603" s="84"/>
      <c r="P603" s="84"/>
      <c r="Q603" s="84"/>
      <c r="R603" s="84"/>
      <c r="S603" s="84"/>
      <c r="T603" s="84"/>
      <c r="U603" s="84"/>
      <c r="V603" s="84"/>
      <c r="W603" s="84"/>
      <c r="X603" s="84"/>
      <c r="Y603" s="84"/>
      <c r="Z603" s="84"/>
      <c r="AA603" s="84"/>
      <c r="AB603" s="84"/>
      <c r="AC603" s="84"/>
      <c r="AD603" s="84"/>
      <c r="AE603" s="84"/>
      <c r="AF603" s="84"/>
      <c r="AG603" s="84"/>
      <c r="AH603" s="84"/>
    </row>
    <row r="604" ht="15.75" customHeight="1" spans="1:34">
      <c r="A604" s="84"/>
      <c r="B604" s="84"/>
      <c r="C604" s="84"/>
      <c r="D604" s="84"/>
      <c r="E604" s="84"/>
      <c r="F604" s="84"/>
      <c r="G604" s="84"/>
      <c r="H604" s="84"/>
      <c r="I604" s="84"/>
      <c r="J604" s="84"/>
      <c r="K604" s="84"/>
      <c r="L604" s="84"/>
      <c r="M604" s="84"/>
      <c r="N604" s="84"/>
      <c r="O604" s="84"/>
      <c r="P604" s="84"/>
      <c r="Q604" s="84"/>
      <c r="R604" s="84"/>
      <c r="S604" s="84"/>
      <c r="T604" s="84"/>
      <c r="U604" s="84"/>
      <c r="V604" s="84"/>
      <c r="W604" s="84"/>
      <c r="X604" s="84"/>
      <c r="Y604" s="84"/>
      <c r="Z604" s="84"/>
      <c r="AA604" s="84"/>
      <c r="AB604" s="84"/>
      <c r="AC604" s="84"/>
      <c r="AD604" s="84"/>
      <c r="AE604" s="84"/>
      <c r="AF604" s="84"/>
      <c r="AG604" s="84"/>
      <c r="AH604" s="84"/>
    </row>
    <row r="605" ht="15.75" customHeight="1" spans="1:34">
      <c r="A605" s="84"/>
      <c r="B605" s="84"/>
      <c r="C605" s="84"/>
      <c r="D605" s="84"/>
      <c r="E605" s="84"/>
      <c r="F605" s="84"/>
      <c r="G605" s="84"/>
      <c r="H605" s="84"/>
      <c r="I605" s="84"/>
      <c r="J605" s="84"/>
      <c r="K605" s="84"/>
      <c r="L605" s="84"/>
      <c r="M605" s="84"/>
      <c r="N605" s="84"/>
      <c r="O605" s="84"/>
      <c r="P605" s="84"/>
      <c r="Q605" s="84"/>
      <c r="R605" s="84"/>
      <c r="S605" s="84"/>
      <c r="T605" s="84"/>
      <c r="U605" s="84"/>
      <c r="V605" s="84"/>
      <c r="W605" s="84"/>
      <c r="X605" s="84"/>
      <c r="Y605" s="84"/>
      <c r="Z605" s="84"/>
      <c r="AA605" s="84"/>
      <c r="AB605" s="84"/>
      <c r="AC605" s="84"/>
      <c r="AD605" s="84"/>
      <c r="AE605" s="84"/>
      <c r="AF605" s="84"/>
      <c r="AG605" s="84"/>
      <c r="AH605" s="84"/>
    </row>
    <row r="606" ht="15.75" customHeight="1" spans="1:34">
      <c r="A606" s="84"/>
      <c r="B606" s="84"/>
      <c r="C606" s="84"/>
      <c r="D606" s="84"/>
      <c r="E606" s="84"/>
      <c r="F606" s="84"/>
      <c r="G606" s="84"/>
      <c r="H606" s="84"/>
      <c r="I606" s="84"/>
      <c r="J606" s="84"/>
      <c r="K606" s="84"/>
      <c r="L606" s="84"/>
      <c r="M606" s="84"/>
      <c r="N606" s="84"/>
      <c r="O606" s="84"/>
      <c r="P606" s="84"/>
      <c r="Q606" s="84"/>
      <c r="R606" s="84"/>
      <c r="S606" s="84"/>
      <c r="T606" s="84"/>
      <c r="U606" s="84"/>
      <c r="V606" s="84"/>
      <c r="W606" s="84"/>
      <c r="X606" s="84"/>
      <c r="Y606" s="84"/>
      <c r="Z606" s="84"/>
      <c r="AA606" s="84"/>
      <c r="AB606" s="84"/>
      <c r="AC606" s="84"/>
      <c r="AD606" s="84"/>
      <c r="AE606" s="84"/>
      <c r="AF606" s="84"/>
      <c r="AG606" s="84"/>
      <c r="AH606" s="84"/>
    </row>
    <row r="607" ht="15.75" customHeight="1" spans="1:34">
      <c r="A607" s="84"/>
      <c r="B607" s="84"/>
      <c r="C607" s="84"/>
      <c r="D607" s="84"/>
      <c r="E607" s="84"/>
      <c r="F607" s="84"/>
      <c r="G607" s="84"/>
      <c r="H607" s="84"/>
      <c r="I607" s="84"/>
      <c r="J607" s="84"/>
      <c r="K607" s="84"/>
      <c r="L607" s="84"/>
      <c r="M607" s="84"/>
      <c r="N607" s="84"/>
      <c r="O607" s="84"/>
      <c r="P607" s="84"/>
      <c r="Q607" s="84"/>
      <c r="R607" s="84"/>
      <c r="S607" s="84"/>
      <c r="T607" s="84"/>
      <c r="U607" s="84"/>
      <c r="V607" s="84"/>
      <c r="W607" s="84"/>
      <c r="X607" s="84"/>
      <c r="Y607" s="84"/>
      <c r="Z607" s="84"/>
      <c r="AA607" s="84"/>
      <c r="AB607" s="84"/>
      <c r="AC607" s="84"/>
      <c r="AD607" s="84"/>
      <c r="AE607" s="84"/>
      <c r="AF607" s="84"/>
      <c r="AG607" s="84"/>
      <c r="AH607" s="84"/>
    </row>
    <row r="608" ht="15.75" customHeight="1" spans="1:34">
      <c r="A608" s="84"/>
      <c r="B608" s="84"/>
      <c r="C608" s="84"/>
      <c r="D608" s="84"/>
      <c r="E608" s="84"/>
      <c r="F608" s="84"/>
      <c r="G608" s="84"/>
      <c r="H608" s="84"/>
      <c r="I608" s="84"/>
      <c r="J608" s="84"/>
      <c r="K608" s="84"/>
      <c r="L608" s="84"/>
      <c r="M608" s="84"/>
      <c r="N608" s="84"/>
      <c r="O608" s="84"/>
      <c r="P608" s="84"/>
      <c r="Q608" s="84"/>
      <c r="R608" s="84"/>
      <c r="S608" s="84"/>
      <c r="T608" s="84"/>
      <c r="U608" s="84"/>
      <c r="V608" s="84"/>
      <c r="W608" s="84"/>
      <c r="X608" s="84"/>
      <c r="Y608" s="84"/>
      <c r="Z608" s="84"/>
      <c r="AA608" s="84"/>
      <c r="AB608" s="84"/>
      <c r="AC608" s="84"/>
      <c r="AD608" s="84"/>
      <c r="AE608" s="84"/>
      <c r="AF608" s="84"/>
      <c r="AG608" s="84"/>
      <c r="AH608" s="84"/>
    </row>
    <row r="609" ht="15.75" customHeight="1" spans="1:34">
      <c r="A609" s="84"/>
      <c r="B609" s="84"/>
      <c r="C609" s="84"/>
      <c r="D609" s="84"/>
      <c r="E609" s="84"/>
      <c r="F609" s="84"/>
      <c r="G609" s="84"/>
      <c r="H609" s="84"/>
      <c r="I609" s="84"/>
      <c r="J609" s="84"/>
      <c r="K609" s="84"/>
      <c r="L609" s="84"/>
      <c r="M609" s="84"/>
      <c r="N609" s="84"/>
      <c r="O609" s="84"/>
      <c r="P609" s="84"/>
      <c r="Q609" s="84"/>
      <c r="R609" s="84"/>
      <c r="S609" s="84"/>
      <c r="T609" s="84"/>
      <c r="U609" s="84"/>
      <c r="V609" s="84"/>
      <c r="W609" s="84"/>
      <c r="X609" s="84"/>
      <c r="Y609" s="84"/>
      <c r="Z609" s="84"/>
      <c r="AA609" s="84"/>
      <c r="AB609" s="84"/>
      <c r="AC609" s="84"/>
      <c r="AD609" s="84"/>
      <c r="AE609" s="84"/>
      <c r="AF609" s="84"/>
      <c r="AG609" s="84"/>
      <c r="AH609" s="84"/>
    </row>
    <row r="610" ht="15.75" customHeight="1" spans="1:34">
      <c r="A610" s="84"/>
      <c r="B610" s="84"/>
      <c r="C610" s="84"/>
      <c r="D610" s="84"/>
      <c r="E610" s="84"/>
      <c r="F610" s="84"/>
      <c r="G610" s="84"/>
      <c r="H610" s="84"/>
      <c r="I610" s="84"/>
      <c r="J610" s="84"/>
      <c r="K610" s="84"/>
      <c r="L610" s="84"/>
      <c r="M610" s="84"/>
      <c r="N610" s="84"/>
      <c r="O610" s="84"/>
      <c r="P610" s="84"/>
      <c r="Q610" s="84"/>
      <c r="R610" s="84"/>
      <c r="S610" s="84"/>
      <c r="T610" s="84"/>
      <c r="U610" s="84"/>
      <c r="V610" s="84"/>
      <c r="W610" s="84"/>
      <c r="X610" s="84"/>
      <c r="Y610" s="84"/>
      <c r="Z610" s="84"/>
      <c r="AA610" s="84"/>
      <c r="AB610" s="84"/>
      <c r="AC610" s="84"/>
      <c r="AD610" s="84"/>
      <c r="AE610" s="84"/>
      <c r="AF610" s="84"/>
      <c r="AG610" s="84"/>
      <c r="AH610" s="84"/>
    </row>
    <row r="611" ht="15.75" customHeight="1" spans="1:34">
      <c r="A611" s="84"/>
      <c r="B611" s="84"/>
      <c r="C611" s="84"/>
      <c r="D611" s="84"/>
      <c r="E611" s="84"/>
      <c r="F611" s="84"/>
      <c r="G611" s="84"/>
      <c r="H611" s="84"/>
      <c r="I611" s="84"/>
      <c r="J611" s="84"/>
      <c r="K611" s="84"/>
      <c r="L611" s="84"/>
      <c r="M611" s="84"/>
      <c r="N611" s="84"/>
      <c r="O611" s="84"/>
      <c r="P611" s="84"/>
      <c r="Q611" s="84"/>
      <c r="R611" s="84"/>
      <c r="S611" s="84"/>
      <c r="T611" s="84"/>
      <c r="U611" s="84"/>
      <c r="V611" s="84"/>
      <c r="W611" s="84"/>
      <c r="X611" s="84"/>
      <c r="Y611" s="84"/>
      <c r="Z611" s="84"/>
      <c r="AA611" s="84"/>
      <c r="AB611" s="84"/>
      <c r="AC611" s="84"/>
      <c r="AD611" s="84"/>
      <c r="AE611" s="84"/>
      <c r="AF611" s="84"/>
      <c r="AG611" s="84"/>
      <c r="AH611" s="84"/>
    </row>
    <row r="612" ht="15.75" customHeight="1" spans="1:34">
      <c r="A612" s="84"/>
      <c r="B612" s="84"/>
      <c r="C612" s="84"/>
      <c r="D612" s="84"/>
      <c r="E612" s="84"/>
      <c r="F612" s="84"/>
      <c r="G612" s="84"/>
      <c r="H612" s="84"/>
      <c r="I612" s="84"/>
      <c r="J612" s="84"/>
      <c r="K612" s="84"/>
      <c r="L612" s="84"/>
      <c r="M612" s="84"/>
      <c r="N612" s="84"/>
      <c r="O612" s="84"/>
      <c r="P612" s="84"/>
      <c r="Q612" s="84"/>
      <c r="R612" s="84"/>
      <c r="S612" s="84"/>
      <c r="T612" s="84"/>
      <c r="U612" s="84"/>
      <c r="V612" s="84"/>
      <c r="W612" s="84"/>
      <c r="X612" s="84"/>
      <c r="Y612" s="84"/>
      <c r="Z612" s="84"/>
      <c r="AA612" s="84"/>
      <c r="AB612" s="84"/>
      <c r="AC612" s="84"/>
      <c r="AD612" s="84"/>
      <c r="AE612" s="84"/>
      <c r="AF612" s="84"/>
      <c r="AG612" s="84"/>
      <c r="AH612" s="84"/>
    </row>
    <row r="613" ht="15.75" customHeight="1" spans="1:34">
      <c r="A613" s="84"/>
      <c r="B613" s="84"/>
      <c r="C613" s="84"/>
      <c r="D613" s="84"/>
      <c r="E613" s="84"/>
      <c r="F613" s="84"/>
      <c r="G613" s="84"/>
      <c r="H613" s="84"/>
      <c r="I613" s="84"/>
      <c r="J613" s="84"/>
      <c r="K613" s="84"/>
      <c r="L613" s="84"/>
      <c r="M613" s="84"/>
      <c r="N613" s="84"/>
      <c r="O613" s="84"/>
      <c r="P613" s="84"/>
      <c r="Q613" s="84"/>
      <c r="R613" s="84"/>
      <c r="S613" s="84"/>
      <c r="T613" s="84"/>
      <c r="U613" s="84"/>
      <c r="V613" s="84"/>
      <c r="W613" s="84"/>
      <c r="X613" s="84"/>
      <c r="Y613" s="84"/>
      <c r="Z613" s="84"/>
      <c r="AA613" s="84"/>
      <c r="AB613" s="84"/>
      <c r="AC613" s="84"/>
      <c r="AD613" s="84"/>
      <c r="AE613" s="84"/>
      <c r="AF613" s="84"/>
      <c r="AG613" s="84"/>
      <c r="AH613" s="84"/>
    </row>
    <row r="614" ht="15.75" customHeight="1" spans="1:34">
      <c r="A614" s="84"/>
      <c r="B614" s="84"/>
      <c r="C614" s="84"/>
      <c r="D614" s="84"/>
      <c r="E614" s="84"/>
      <c r="F614" s="84"/>
      <c r="G614" s="84"/>
      <c r="H614" s="84"/>
      <c r="I614" s="84"/>
      <c r="J614" s="84"/>
      <c r="K614" s="84"/>
      <c r="L614" s="84"/>
      <c r="M614" s="84"/>
      <c r="N614" s="84"/>
      <c r="O614" s="84"/>
      <c r="P614" s="84"/>
      <c r="Q614" s="84"/>
      <c r="R614" s="84"/>
      <c r="S614" s="84"/>
      <c r="T614" s="84"/>
      <c r="U614" s="84"/>
      <c r="V614" s="84"/>
      <c r="W614" s="84"/>
      <c r="X614" s="84"/>
      <c r="Y614" s="84"/>
      <c r="Z614" s="84"/>
      <c r="AA614" s="84"/>
      <c r="AB614" s="84"/>
      <c r="AC614" s="84"/>
      <c r="AD614" s="84"/>
      <c r="AE614" s="84"/>
      <c r="AF614" s="84"/>
      <c r="AG614" s="84"/>
      <c r="AH614" s="84"/>
    </row>
    <row r="615" ht="15.75" customHeight="1" spans="1:34">
      <c r="A615" s="84"/>
      <c r="B615" s="84"/>
      <c r="C615" s="84"/>
      <c r="D615" s="84"/>
      <c r="E615" s="84"/>
      <c r="F615" s="84"/>
      <c r="G615" s="84"/>
      <c r="H615" s="84"/>
      <c r="I615" s="84"/>
      <c r="J615" s="84"/>
      <c r="K615" s="84"/>
      <c r="L615" s="84"/>
      <c r="M615" s="84"/>
      <c r="N615" s="84"/>
      <c r="O615" s="84"/>
      <c r="P615" s="84"/>
      <c r="Q615" s="84"/>
      <c r="R615" s="84"/>
      <c r="S615" s="84"/>
      <c r="T615" s="84"/>
      <c r="U615" s="84"/>
      <c r="V615" s="84"/>
      <c r="W615" s="84"/>
      <c r="X615" s="84"/>
      <c r="Y615" s="84"/>
      <c r="Z615" s="84"/>
      <c r="AA615" s="84"/>
      <c r="AB615" s="84"/>
      <c r="AC615" s="84"/>
      <c r="AD615" s="84"/>
      <c r="AE615" s="84"/>
      <c r="AF615" s="84"/>
      <c r="AG615" s="84"/>
      <c r="AH615" s="84"/>
    </row>
    <row r="616" ht="15.75" customHeight="1" spans="1:34">
      <c r="A616" s="84"/>
      <c r="B616" s="84"/>
      <c r="C616" s="84"/>
      <c r="D616" s="84"/>
      <c r="E616" s="84"/>
      <c r="F616" s="84"/>
      <c r="G616" s="84"/>
      <c r="H616" s="84"/>
      <c r="I616" s="84"/>
      <c r="J616" s="84"/>
      <c r="K616" s="84"/>
      <c r="L616" s="84"/>
      <c r="M616" s="84"/>
      <c r="N616" s="84"/>
      <c r="O616" s="84"/>
      <c r="P616" s="84"/>
      <c r="Q616" s="84"/>
      <c r="R616" s="84"/>
      <c r="S616" s="84"/>
      <c r="T616" s="84"/>
      <c r="U616" s="84"/>
      <c r="V616" s="84"/>
      <c r="W616" s="84"/>
      <c r="X616" s="84"/>
      <c r="Y616" s="84"/>
      <c r="Z616" s="84"/>
      <c r="AA616" s="84"/>
      <c r="AB616" s="84"/>
      <c r="AC616" s="84"/>
      <c r="AD616" s="84"/>
      <c r="AE616" s="84"/>
      <c r="AF616" s="84"/>
      <c r="AG616" s="84"/>
      <c r="AH616" s="84"/>
    </row>
    <row r="617" ht="15.75" customHeight="1" spans="1:34">
      <c r="A617" s="84"/>
      <c r="B617" s="84"/>
      <c r="C617" s="84"/>
      <c r="D617" s="84"/>
      <c r="E617" s="84"/>
      <c r="F617" s="84"/>
      <c r="G617" s="84"/>
      <c r="H617" s="84"/>
      <c r="I617" s="84"/>
      <c r="J617" s="84"/>
      <c r="K617" s="84"/>
      <c r="L617" s="84"/>
      <c r="M617" s="84"/>
      <c r="N617" s="84"/>
      <c r="O617" s="84"/>
      <c r="P617" s="84"/>
      <c r="Q617" s="84"/>
      <c r="R617" s="84"/>
      <c r="S617" s="84"/>
      <c r="T617" s="84"/>
      <c r="U617" s="84"/>
      <c r="V617" s="84"/>
      <c r="W617" s="84"/>
      <c r="X617" s="84"/>
      <c r="Y617" s="84"/>
      <c r="Z617" s="84"/>
      <c r="AA617" s="84"/>
      <c r="AB617" s="84"/>
      <c r="AC617" s="84"/>
      <c r="AD617" s="84"/>
      <c r="AE617" s="84"/>
      <c r="AF617" s="84"/>
      <c r="AG617" s="84"/>
      <c r="AH617" s="84"/>
    </row>
    <row r="618" ht="15.75" customHeight="1" spans="1:34">
      <c r="A618" s="84"/>
      <c r="B618" s="84"/>
      <c r="C618" s="84"/>
      <c r="D618" s="84"/>
      <c r="E618" s="84"/>
      <c r="F618" s="84"/>
      <c r="G618" s="84"/>
      <c r="H618" s="84"/>
      <c r="I618" s="84"/>
      <c r="J618" s="84"/>
      <c r="K618" s="84"/>
      <c r="L618" s="84"/>
      <c r="M618" s="84"/>
      <c r="N618" s="84"/>
      <c r="O618" s="84"/>
      <c r="P618" s="84"/>
      <c r="Q618" s="84"/>
      <c r="R618" s="84"/>
      <c r="S618" s="84"/>
      <c r="T618" s="84"/>
      <c r="U618" s="84"/>
      <c r="V618" s="84"/>
      <c r="W618" s="84"/>
      <c r="X618" s="84"/>
      <c r="Y618" s="84"/>
      <c r="Z618" s="84"/>
      <c r="AA618" s="84"/>
      <c r="AB618" s="84"/>
      <c r="AC618" s="84"/>
      <c r="AD618" s="84"/>
      <c r="AE618" s="84"/>
      <c r="AF618" s="84"/>
      <c r="AG618" s="84"/>
      <c r="AH618" s="84"/>
    </row>
    <row r="619" ht="15.75" customHeight="1" spans="1:34">
      <c r="A619" s="84"/>
      <c r="B619" s="84"/>
      <c r="C619" s="84"/>
      <c r="D619" s="84"/>
      <c r="E619" s="84"/>
      <c r="F619" s="84"/>
      <c r="G619" s="84"/>
      <c r="H619" s="84"/>
      <c r="I619" s="84"/>
      <c r="J619" s="84"/>
      <c r="K619" s="84"/>
      <c r="L619" s="84"/>
      <c r="M619" s="84"/>
      <c r="N619" s="84"/>
      <c r="O619" s="84"/>
      <c r="P619" s="84"/>
      <c r="Q619" s="84"/>
      <c r="R619" s="84"/>
      <c r="S619" s="84"/>
      <c r="T619" s="84"/>
      <c r="U619" s="84"/>
      <c r="V619" s="84"/>
      <c r="W619" s="84"/>
      <c r="X619" s="84"/>
      <c r="Y619" s="84"/>
      <c r="Z619" s="84"/>
      <c r="AA619" s="84"/>
      <c r="AB619" s="84"/>
      <c r="AC619" s="84"/>
      <c r="AD619" s="84"/>
      <c r="AE619" s="84"/>
      <c r="AF619" s="84"/>
      <c r="AG619" s="84"/>
      <c r="AH619" s="84"/>
    </row>
    <row r="620" ht="15.75" customHeight="1" spans="1:34">
      <c r="A620" s="84"/>
      <c r="B620" s="84"/>
      <c r="C620" s="84"/>
      <c r="D620" s="84"/>
      <c r="E620" s="84"/>
      <c r="F620" s="84"/>
      <c r="G620" s="84"/>
      <c r="H620" s="84"/>
      <c r="I620" s="84"/>
      <c r="J620" s="84"/>
      <c r="K620" s="84"/>
      <c r="L620" s="84"/>
      <c r="M620" s="84"/>
      <c r="N620" s="84"/>
      <c r="O620" s="84"/>
      <c r="P620" s="84"/>
      <c r="Q620" s="84"/>
      <c r="R620" s="84"/>
      <c r="S620" s="84"/>
      <c r="T620" s="84"/>
      <c r="U620" s="84"/>
      <c r="V620" s="84"/>
      <c r="W620" s="84"/>
      <c r="X620" s="84"/>
      <c r="Y620" s="84"/>
      <c r="Z620" s="84"/>
      <c r="AA620" s="84"/>
      <c r="AB620" s="84"/>
      <c r="AC620" s="84"/>
      <c r="AD620" s="84"/>
      <c r="AE620" s="84"/>
      <c r="AF620" s="84"/>
      <c r="AG620" s="84"/>
      <c r="AH620" s="84"/>
    </row>
    <row r="621" ht="15.75" customHeight="1" spans="1:34">
      <c r="A621" s="84"/>
      <c r="B621" s="84"/>
      <c r="C621" s="84"/>
      <c r="D621" s="84"/>
      <c r="E621" s="84"/>
      <c r="F621" s="84"/>
      <c r="G621" s="84"/>
      <c r="H621" s="84"/>
      <c r="I621" s="84"/>
      <c r="J621" s="84"/>
      <c r="K621" s="84"/>
      <c r="L621" s="84"/>
      <c r="M621" s="84"/>
      <c r="N621" s="84"/>
      <c r="O621" s="84"/>
      <c r="P621" s="84"/>
      <c r="Q621" s="84"/>
      <c r="R621" s="84"/>
      <c r="S621" s="84"/>
      <c r="T621" s="84"/>
      <c r="U621" s="84"/>
      <c r="V621" s="84"/>
      <c r="W621" s="84"/>
      <c r="X621" s="84"/>
      <c r="Y621" s="84"/>
      <c r="Z621" s="84"/>
      <c r="AA621" s="84"/>
      <c r="AB621" s="84"/>
      <c r="AC621" s="84"/>
      <c r="AD621" s="84"/>
      <c r="AE621" s="84"/>
      <c r="AF621" s="84"/>
      <c r="AG621" s="84"/>
      <c r="AH621" s="84"/>
    </row>
    <row r="622" ht="15.75" customHeight="1" spans="1:34">
      <c r="A622" s="84"/>
      <c r="B622" s="84"/>
      <c r="C622" s="84"/>
      <c r="D622" s="84"/>
      <c r="E622" s="84"/>
      <c r="F622" s="84"/>
      <c r="G622" s="84"/>
      <c r="H622" s="84"/>
      <c r="I622" s="84"/>
      <c r="J622" s="84"/>
      <c r="K622" s="84"/>
      <c r="L622" s="84"/>
      <c r="M622" s="84"/>
      <c r="N622" s="84"/>
      <c r="O622" s="84"/>
      <c r="P622" s="84"/>
      <c r="Q622" s="84"/>
      <c r="R622" s="84"/>
      <c r="S622" s="84"/>
      <c r="T622" s="84"/>
      <c r="U622" s="84"/>
      <c r="V622" s="84"/>
      <c r="W622" s="84"/>
      <c r="X622" s="84"/>
      <c r="Y622" s="84"/>
      <c r="Z622" s="84"/>
      <c r="AA622" s="84"/>
      <c r="AB622" s="84"/>
      <c r="AC622" s="84"/>
      <c r="AD622" s="84"/>
      <c r="AE622" s="84"/>
      <c r="AF622" s="84"/>
      <c r="AG622" s="84"/>
      <c r="AH622" s="84"/>
    </row>
    <row r="623" ht="15.75" customHeight="1" spans="1:34">
      <c r="A623" s="84"/>
      <c r="B623" s="84"/>
      <c r="C623" s="84"/>
      <c r="D623" s="84"/>
      <c r="E623" s="84"/>
      <c r="F623" s="84"/>
      <c r="G623" s="84"/>
      <c r="H623" s="84"/>
      <c r="I623" s="84"/>
      <c r="J623" s="84"/>
      <c r="K623" s="84"/>
      <c r="L623" s="84"/>
      <c r="M623" s="84"/>
      <c r="N623" s="84"/>
      <c r="O623" s="84"/>
      <c r="P623" s="84"/>
      <c r="Q623" s="84"/>
      <c r="R623" s="84"/>
      <c r="S623" s="84"/>
      <c r="T623" s="84"/>
      <c r="U623" s="84"/>
      <c r="V623" s="84"/>
      <c r="W623" s="84"/>
      <c r="X623" s="84"/>
      <c r="Y623" s="84"/>
      <c r="Z623" s="84"/>
      <c r="AA623" s="84"/>
      <c r="AB623" s="84"/>
      <c r="AC623" s="84"/>
      <c r="AD623" s="84"/>
      <c r="AE623" s="84"/>
      <c r="AF623" s="84"/>
      <c r="AG623" s="84"/>
      <c r="AH623" s="84"/>
    </row>
    <row r="624" ht="15.75" customHeight="1" spans="1:34">
      <c r="A624" s="84"/>
      <c r="B624" s="84"/>
      <c r="C624" s="84"/>
      <c r="D624" s="84"/>
      <c r="E624" s="84"/>
      <c r="F624" s="84"/>
      <c r="G624" s="84"/>
      <c r="H624" s="84"/>
      <c r="I624" s="84"/>
      <c r="J624" s="84"/>
      <c r="K624" s="84"/>
      <c r="L624" s="84"/>
      <c r="M624" s="84"/>
      <c r="N624" s="84"/>
      <c r="O624" s="84"/>
      <c r="P624" s="84"/>
      <c r="Q624" s="84"/>
      <c r="R624" s="84"/>
      <c r="S624" s="84"/>
      <c r="T624" s="84"/>
      <c r="U624" s="84"/>
      <c r="V624" s="84"/>
      <c r="W624" s="84"/>
      <c r="X624" s="84"/>
      <c r="Y624" s="84"/>
      <c r="Z624" s="84"/>
      <c r="AA624" s="84"/>
      <c r="AB624" s="84"/>
      <c r="AC624" s="84"/>
      <c r="AD624" s="84"/>
      <c r="AE624" s="84"/>
      <c r="AF624" s="84"/>
      <c r="AG624" s="84"/>
      <c r="AH624" s="84"/>
    </row>
    <row r="625" ht="15.75" customHeight="1" spans="1:34">
      <c r="A625" s="84"/>
      <c r="B625" s="84"/>
      <c r="C625" s="84"/>
      <c r="D625" s="84"/>
      <c r="E625" s="84"/>
      <c r="F625" s="84"/>
      <c r="G625" s="84"/>
      <c r="H625" s="84"/>
      <c r="I625" s="84"/>
      <c r="J625" s="84"/>
      <c r="K625" s="84"/>
      <c r="L625" s="84"/>
      <c r="M625" s="84"/>
      <c r="N625" s="84"/>
      <c r="O625" s="84"/>
      <c r="P625" s="84"/>
      <c r="Q625" s="84"/>
      <c r="R625" s="84"/>
      <c r="S625" s="84"/>
      <c r="T625" s="84"/>
      <c r="U625" s="84"/>
      <c r="V625" s="84"/>
      <c r="W625" s="84"/>
      <c r="X625" s="84"/>
      <c r="Y625" s="84"/>
      <c r="Z625" s="84"/>
      <c r="AA625" s="84"/>
      <c r="AB625" s="84"/>
      <c r="AC625" s="84"/>
      <c r="AD625" s="84"/>
      <c r="AE625" s="84"/>
      <c r="AF625" s="84"/>
      <c r="AG625" s="84"/>
      <c r="AH625" s="84"/>
    </row>
    <row r="626" ht="15.75" customHeight="1" spans="1:34">
      <c r="A626" s="84"/>
      <c r="B626" s="84"/>
      <c r="C626" s="84"/>
      <c r="D626" s="84"/>
      <c r="E626" s="84"/>
      <c r="F626" s="84"/>
      <c r="G626" s="84"/>
      <c r="H626" s="84"/>
      <c r="I626" s="84"/>
      <c r="J626" s="84"/>
      <c r="K626" s="84"/>
      <c r="L626" s="84"/>
      <c r="M626" s="84"/>
      <c r="N626" s="84"/>
      <c r="O626" s="84"/>
      <c r="P626" s="84"/>
      <c r="Q626" s="84"/>
      <c r="R626" s="84"/>
      <c r="S626" s="84"/>
      <c r="T626" s="84"/>
      <c r="U626" s="84"/>
      <c r="V626" s="84"/>
      <c r="W626" s="84"/>
      <c r="X626" s="84"/>
      <c r="Y626" s="84"/>
      <c r="Z626" s="84"/>
      <c r="AA626" s="84"/>
      <c r="AB626" s="84"/>
      <c r="AC626" s="84"/>
      <c r="AD626" s="84"/>
      <c r="AE626" s="84"/>
      <c r="AF626" s="84"/>
      <c r="AG626" s="84"/>
      <c r="AH626" s="84"/>
    </row>
    <row r="627" ht="15.75" customHeight="1" spans="1:34">
      <c r="A627" s="84"/>
      <c r="B627" s="84"/>
      <c r="C627" s="84"/>
      <c r="D627" s="84"/>
      <c r="E627" s="84"/>
      <c r="F627" s="84"/>
      <c r="G627" s="84"/>
      <c r="H627" s="84"/>
      <c r="I627" s="84"/>
      <c r="J627" s="84"/>
      <c r="K627" s="84"/>
      <c r="L627" s="84"/>
      <c r="M627" s="84"/>
      <c r="N627" s="84"/>
      <c r="O627" s="84"/>
      <c r="P627" s="84"/>
      <c r="Q627" s="84"/>
      <c r="R627" s="84"/>
      <c r="S627" s="84"/>
      <c r="T627" s="84"/>
      <c r="U627" s="84"/>
      <c r="V627" s="84"/>
      <c r="W627" s="84"/>
      <c r="X627" s="84"/>
      <c r="Y627" s="84"/>
      <c r="Z627" s="84"/>
      <c r="AA627" s="84"/>
      <c r="AB627" s="84"/>
      <c r="AC627" s="84"/>
      <c r="AD627" s="84"/>
      <c r="AE627" s="84"/>
      <c r="AF627" s="84"/>
      <c r="AG627" s="84"/>
      <c r="AH627" s="84"/>
    </row>
    <row r="628" ht="15.75" customHeight="1" spans="1:34">
      <c r="A628" s="84"/>
      <c r="B628" s="84"/>
      <c r="C628" s="84"/>
      <c r="D628" s="84"/>
      <c r="E628" s="84"/>
      <c r="F628" s="84"/>
      <c r="G628" s="84"/>
      <c r="H628" s="84"/>
      <c r="I628" s="84"/>
      <c r="J628" s="84"/>
      <c r="K628" s="84"/>
      <c r="L628" s="84"/>
      <c r="M628" s="84"/>
      <c r="N628" s="84"/>
      <c r="O628" s="84"/>
      <c r="P628" s="84"/>
      <c r="Q628" s="84"/>
      <c r="R628" s="84"/>
      <c r="S628" s="84"/>
      <c r="T628" s="84"/>
      <c r="U628" s="84"/>
      <c r="V628" s="84"/>
      <c r="W628" s="84"/>
      <c r="X628" s="84"/>
      <c r="Y628" s="84"/>
      <c r="Z628" s="84"/>
      <c r="AA628" s="84"/>
      <c r="AB628" s="84"/>
      <c r="AC628" s="84"/>
      <c r="AD628" s="84"/>
      <c r="AE628" s="84"/>
      <c r="AF628" s="84"/>
      <c r="AG628" s="84"/>
      <c r="AH628" s="84"/>
    </row>
    <row r="629" ht="15.75" customHeight="1" spans="1:34">
      <c r="A629" s="84"/>
      <c r="B629" s="84"/>
      <c r="C629" s="84"/>
      <c r="D629" s="84"/>
      <c r="E629" s="84"/>
      <c r="F629" s="84"/>
      <c r="G629" s="84"/>
      <c r="H629" s="84"/>
      <c r="I629" s="84"/>
      <c r="J629" s="84"/>
      <c r="K629" s="84"/>
      <c r="L629" s="84"/>
      <c r="M629" s="84"/>
      <c r="N629" s="84"/>
      <c r="O629" s="84"/>
      <c r="P629" s="84"/>
      <c r="Q629" s="84"/>
      <c r="R629" s="84"/>
      <c r="S629" s="84"/>
      <c r="T629" s="84"/>
      <c r="U629" s="84"/>
      <c r="V629" s="84"/>
      <c r="W629" s="84"/>
      <c r="X629" s="84"/>
      <c r="Y629" s="84"/>
      <c r="Z629" s="84"/>
      <c r="AA629" s="84"/>
      <c r="AB629" s="84"/>
      <c r="AC629" s="84"/>
      <c r="AD629" s="84"/>
      <c r="AE629" s="84"/>
      <c r="AF629" s="84"/>
      <c r="AG629" s="84"/>
      <c r="AH629" s="84"/>
    </row>
    <row r="630" ht="15.75" customHeight="1" spans="1:34">
      <c r="A630" s="84"/>
      <c r="B630" s="84"/>
      <c r="C630" s="84"/>
      <c r="D630" s="84"/>
      <c r="E630" s="84"/>
      <c r="F630" s="84"/>
      <c r="G630" s="84"/>
      <c r="H630" s="84"/>
      <c r="I630" s="84"/>
      <c r="J630" s="84"/>
      <c r="K630" s="84"/>
      <c r="L630" s="84"/>
      <c r="M630" s="84"/>
      <c r="N630" s="84"/>
      <c r="O630" s="84"/>
      <c r="P630" s="84"/>
      <c r="Q630" s="84"/>
      <c r="R630" s="84"/>
      <c r="S630" s="84"/>
      <c r="T630" s="84"/>
      <c r="U630" s="84"/>
      <c r="V630" s="84"/>
      <c r="W630" s="84"/>
      <c r="X630" s="84"/>
      <c r="Y630" s="84"/>
      <c r="Z630" s="84"/>
      <c r="AA630" s="84"/>
      <c r="AB630" s="84"/>
      <c r="AC630" s="84"/>
      <c r="AD630" s="84"/>
      <c r="AE630" s="84"/>
      <c r="AF630" s="84"/>
      <c r="AG630" s="84"/>
      <c r="AH630" s="84"/>
    </row>
    <row r="631" ht="15.75" customHeight="1" spans="1:34">
      <c r="A631" s="84"/>
      <c r="B631" s="84"/>
      <c r="C631" s="84"/>
      <c r="D631" s="84"/>
      <c r="E631" s="84"/>
      <c r="F631" s="84"/>
      <c r="G631" s="84"/>
      <c r="H631" s="84"/>
      <c r="I631" s="84"/>
      <c r="J631" s="84"/>
      <c r="K631" s="84"/>
      <c r="L631" s="84"/>
      <c r="M631" s="84"/>
      <c r="N631" s="84"/>
      <c r="O631" s="84"/>
      <c r="P631" s="84"/>
      <c r="Q631" s="84"/>
      <c r="R631" s="84"/>
      <c r="S631" s="84"/>
      <c r="T631" s="84"/>
      <c r="U631" s="84"/>
      <c r="V631" s="84"/>
      <c r="W631" s="84"/>
      <c r="X631" s="84"/>
      <c r="Y631" s="84"/>
      <c r="Z631" s="84"/>
      <c r="AA631" s="84"/>
      <c r="AB631" s="84"/>
      <c r="AC631" s="84"/>
      <c r="AD631" s="84"/>
      <c r="AE631" s="84"/>
      <c r="AF631" s="84"/>
      <c r="AG631" s="84"/>
      <c r="AH631" s="84"/>
    </row>
    <row r="632" ht="15.75" customHeight="1" spans="1:34">
      <c r="A632" s="84"/>
      <c r="B632" s="84"/>
      <c r="C632" s="84"/>
      <c r="D632" s="84"/>
      <c r="E632" s="84"/>
      <c r="F632" s="84"/>
      <c r="G632" s="84"/>
      <c r="H632" s="84"/>
      <c r="I632" s="84"/>
      <c r="J632" s="84"/>
      <c r="K632" s="84"/>
      <c r="L632" s="84"/>
      <c r="M632" s="84"/>
      <c r="N632" s="84"/>
      <c r="O632" s="84"/>
      <c r="P632" s="84"/>
      <c r="Q632" s="84"/>
      <c r="R632" s="84"/>
      <c r="S632" s="84"/>
      <c r="T632" s="84"/>
      <c r="U632" s="84"/>
      <c r="V632" s="84"/>
      <c r="W632" s="84"/>
      <c r="X632" s="84"/>
      <c r="Y632" s="84"/>
      <c r="Z632" s="84"/>
      <c r="AA632" s="84"/>
      <c r="AB632" s="84"/>
      <c r="AC632" s="84"/>
      <c r="AD632" s="84"/>
      <c r="AE632" s="84"/>
      <c r="AF632" s="84"/>
      <c r="AG632" s="84"/>
      <c r="AH632" s="84"/>
    </row>
    <row r="633" ht="15.75" customHeight="1" spans="1:34">
      <c r="A633" s="84"/>
      <c r="B633" s="84"/>
      <c r="C633" s="84"/>
      <c r="D633" s="84"/>
      <c r="E633" s="84"/>
      <c r="F633" s="84"/>
      <c r="G633" s="84"/>
      <c r="H633" s="84"/>
      <c r="I633" s="84"/>
      <c r="J633" s="84"/>
      <c r="K633" s="84"/>
      <c r="L633" s="84"/>
      <c r="M633" s="84"/>
      <c r="N633" s="84"/>
      <c r="O633" s="84"/>
      <c r="P633" s="84"/>
      <c r="Q633" s="84"/>
      <c r="R633" s="84"/>
      <c r="S633" s="84"/>
      <c r="T633" s="84"/>
      <c r="U633" s="84"/>
      <c r="V633" s="84"/>
      <c r="W633" s="84"/>
      <c r="X633" s="84"/>
      <c r="Y633" s="84"/>
      <c r="Z633" s="84"/>
      <c r="AA633" s="84"/>
      <c r="AB633" s="84"/>
      <c r="AC633" s="84"/>
      <c r="AD633" s="84"/>
      <c r="AE633" s="84"/>
      <c r="AF633" s="84"/>
      <c r="AG633" s="84"/>
      <c r="AH633" s="84"/>
    </row>
    <row r="634" ht="15.75" customHeight="1" spans="1:34">
      <c r="A634" s="84"/>
      <c r="B634" s="84"/>
      <c r="C634" s="84"/>
      <c r="D634" s="84"/>
      <c r="E634" s="84"/>
      <c r="F634" s="84"/>
      <c r="G634" s="84"/>
      <c r="H634" s="84"/>
      <c r="I634" s="84"/>
      <c r="J634" s="84"/>
      <c r="K634" s="84"/>
      <c r="L634" s="84"/>
      <c r="M634" s="84"/>
      <c r="N634" s="84"/>
      <c r="O634" s="84"/>
      <c r="P634" s="84"/>
      <c r="Q634" s="84"/>
      <c r="R634" s="84"/>
      <c r="S634" s="84"/>
      <c r="T634" s="84"/>
      <c r="U634" s="84"/>
      <c r="V634" s="84"/>
      <c r="W634" s="84"/>
      <c r="X634" s="84"/>
      <c r="Y634" s="84"/>
      <c r="Z634" s="84"/>
      <c r="AA634" s="84"/>
      <c r="AB634" s="84"/>
      <c r="AC634" s="84"/>
      <c r="AD634" s="84"/>
      <c r="AE634" s="84"/>
      <c r="AF634" s="84"/>
      <c r="AG634" s="84"/>
      <c r="AH634" s="84"/>
    </row>
    <row r="635" ht="15.75" customHeight="1" spans="1:34">
      <c r="A635" s="84"/>
      <c r="B635" s="84"/>
      <c r="C635" s="84"/>
      <c r="D635" s="84"/>
      <c r="E635" s="84"/>
      <c r="F635" s="84"/>
      <c r="G635" s="84"/>
      <c r="H635" s="84"/>
      <c r="I635" s="84"/>
      <c r="J635" s="84"/>
      <c r="K635" s="84"/>
      <c r="L635" s="84"/>
      <c r="M635" s="84"/>
      <c r="N635" s="84"/>
      <c r="O635" s="84"/>
      <c r="P635" s="84"/>
      <c r="Q635" s="84"/>
      <c r="R635" s="84"/>
      <c r="S635" s="84"/>
      <c r="T635" s="84"/>
      <c r="U635" s="84"/>
      <c r="V635" s="84"/>
      <c r="W635" s="84"/>
      <c r="X635" s="84"/>
      <c r="Y635" s="84"/>
      <c r="Z635" s="84"/>
      <c r="AA635" s="84"/>
      <c r="AB635" s="84"/>
      <c r="AC635" s="84"/>
      <c r="AD635" s="84"/>
      <c r="AE635" s="84"/>
      <c r="AF635" s="84"/>
      <c r="AG635" s="84"/>
      <c r="AH635" s="84"/>
    </row>
    <row r="636" ht="15.75" customHeight="1" spans="1:34">
      <c r="A636" s="84"/>
      <c r="B636" s="84"/>
      <c r="C636" s="84"/>
      <c r="D636" s="84"/>
      <c r="E636" s="84"/>
      <c r="F636" s="84"/>
      <c r="G636" s="84"/>
      <c r="H636" s="84"/>
      <c r="I636" s="84"/>
      <c r="J636" s="84"/>
      <c r="K636" s="84"/>
      <c r="L636" s="84"/>
      <c r="M636" s="84"/>
      <c r="N636" s="84"/>
      <c r="O636" s="84"/>
      <c r="P636" s="84"/>
      <c r="Q636" s="84"/>
      <c r="R636" s="84"/>
      <c r="S636" s="84"/>
      <c r="T636" s="84"/>
      <c r="U636" s="84"/>
      <c r="V636" s="84"/>
      <c r="W636" s="84"/>
      <c r="X636" s="84"/>
      <c r="Y636" s="84"/>
      <c r="Z636" s="84"/>
      <c r="AA636" s="84"/>
      <c r="AB636" s="84"/>
      <c r="AC636" s="84"/>
      <c r="AD636" s="84"/>
      <c r="AE636" s="84"/>
      <c r="AF636" s="84"/>
      <c r="AG636" s="84"/>
      <c r="AH636" s="84"/>
    </row>
    <row r="637" ht="15.75" customHeight="1" spans="1:34">
      <c r="A637" s="84"/>
      <c r="B637" s="84"/>
      <c r="C637" s="84"/>
      <c r="D637" s="84"/>
      <c r="E637" s="84"/>
      <c r="F637" s="84"/>
      <c r="G637" s="84"/>
      <c r="H637" s="84"/>
      <c r="I637" s="84"/>
      <c r="J637" s="84"/>
      <c r="K637" s="84"/>
      <c r="L637" s="84"/>
      <c r="M637" s="84"/>
      <c r="N637" s="84"/>
      <c r="O637" s="84"/>
      <c r="P637" s="84"/>
      <c r="Q637" s="84"/>
      <c r="R637" s="84"/>
      <c r="S637" s="84"/>
      <c r="T637" s="84"/>
      <c r="U637" s="84"/>
      <c r="V637" s="84"/>
      <c r="W637" s="84"/>
      <c r="X637" s="84"/>
      <c r="Y637" s="84"/>
      <c r="Z637" s="84"/>
      <c r="AA637" s="84"/>
      <c r="AB637" s="84"/>
      <c r="AC637" s="84"/>
      <c r="AD637" s="84"/>
      <c r="AE637" s="84"/>
      <c r="AF637" s="84"/>
      <c r="AG637" s="84"/>
      <c r="AH637" s="84"/>
    </row>
    <row r="638" ht="15.75" customHeight="1" spans="1:34">
      <c r="A638" s="84"/>
      <c r="B638" s="84"/>
      <c r="C638" s="84"/>
      <c r="D638" s="84"/>
      <c r="E638" s="84"/>
      <c r="F638" s="84"/>
      <c r="G638" s="84"/>
      <c r="H638" s="84"/>
      <c r="I638" s="84"/>
      <c r="J638" s="84"/>
      <c r="K638" s="84"/>
      <c r="L638" s="84"/>
      <c r="M638" s="84"/>
      <c r="N638" s="84"/>
      <c r="O638" s="84"/>
      <c r="P638" s="84"/>
      <c r="Q638" s="84"/>
      <c r="R638" s="84"/>
      <c r="S638" s="84"/>
      <c r="T638" s="84"/>
      <c r="U638" s="84"/>
      <c r="V638" s="84"/>
      <c r="W638" s="84"/>
      <c r="X638" s="84"/>
      <c r="Y638" s="84"/>
      <c r="Z638" s="84"/>
      <c r="AA638" s="84"/>
      <c r="AB638" s="84"/>
      <c r="AC638" s="84"/>
      <c r="AD638" s="84"/>
      <c r="AE638" s="84"/>
      <c r="AF638" s="84"/>
      <c r="AG638" s="84"/>
      <c r="AH638" s="84"/>
    </row>
    <row r="639" ht="15.75" customHeight="1" spans="1:34">
      <c r="A639" s="84"/>
      <c r="B639" s="84"/>
      <c r="C639" s="84"/>
      <c r="D639" s="84"/>
      <c r="E639" s="84"/>
      <c r="F639" s="84"/>
      <c r="G639" s="84"/>
      <c r="H639" s="84"/>
      <c r="I639" s="84"/>
      <c r="J639" s="84"/>
      <c r="K639" s="84"/>
      <c r="L639" s="84"/>
      <c r="M639" s="84"/>
      <c r="N639" s="84"/>
      <c r="O639" s="84"/>
      <c r="P639" s="84"/>
      <c r="Q639" s="84"/>
      <c r="R639" s="84"/>
      <c r="S639" s="84"/>
      <c r="T639" s="84"/>
      <c r="U639" s="84"/>
      <c r="V639" s="84"/>
      <c r="W639" s="84"/>
      <c r="X639" s="84"/>
      <c r="Y639" s="84"/>
      <c r="Z639" s="84"/>
      <c r="AA639" s="84"/>
      <c r="AB639" s="84"/>
      <c r="AC639" s="84"/>
      <c r="AD639" s="84"/>
      <c r="AE639" s="84"/>
      <c r="AF639" s="84"/>
      <c r="AG639" s="84"/>
      <c r="AH639" s="84"/>
    </row>
    <row r="640" ht="15.75" customHeight="1" spans="1:34">
      <c r="A640" s="84"/>
      <c r="B640" s="84"/>
      <c r="C640" s="84"/>
      <c r="D640" s="84"/>
      <c r="E640" s="84"/>
      <c r="F640" s="84"/>
      <c r="G640" s="84"/>
      <c r="H640" s="84"/>
      <c r="I640" s="84"/>
      <c r="J640" s="84"/>
      <c r="K640" s="84"/>
      <c r="L640" s="84"/>
      <c r="M640" s="84"/>
      <c r="N640" s="84"/>
      <c r="O640" s="84"/>
      <c r="P640" s="84"/>
      <c r="Q640" s="84"/>
      <c r="R640" s="84"/>
      <c r="S640" s="84"/>
      <c r="T640" s="84"/>
      <c r="U640" s="84"/>
      <c r="V640" s="84"/>
      <c r="W640" s="84"/>
      <c r="X640" s="84"/>
      <c r="Y640" s="84"/>
      <c r="Z640" s="84"/>
      <c r="AA640" s="84"/>
      <c r="AB640" s="84"/>
      <c r="AC640" s="84"/>
      <c r="AD640" s="84"/>
      <c r="AE640" s="84"/>
      <c r="AF640" s="84"/>
      <c r="AG640" s="84"/>
      <c r="AH640" s="84"/>
    </row>
    <row r="641" ht="15.75" customHeight="1" spans="1:34">
      <c r="A641" s="84"/>
      <c r="B641" s="84"/>
      <c r="C641" s="84"/>
      <c r="D641" s="84"/>
      <c r="E641" s="84"/>
      <c r="F641" s="84"/>
      <c r="G641" s="84"/>
      <c r="H641" s="84"/>
      <c r="I641" s="84"/>
      <c r="J641" s="84"/>
      <c r="K641" s="84"/>
      <c r="L641" s="84"/>
      <c r="M641" s="84"/>
      <c r="N641" s="84"/>
      <c r="O641" s="84"/>
      <c r="P641" s="84"/>
      <c r="Q641" s="84"/>
      <c r="R641" s="84"/>
      <c r="S641" s="84"/>
      <c r="T641" s="84"/>
      <c r="U641" s="84"/>
      <c r="V641" s="84"/>
      <c r="W641" s="84"/>
      <c r="X641" s="84"/>
      <c r="Y641" s="84"/>
      <c r="Z641" s="84"/>
      <c r="AA641" s="84"/>
      <c r="AB641" s="84"/>
      <c r="AC641" s="84"/>
      <c r="AD641" s="84"/>
      <c r="AE641" s="84"/>
      <c r="AF641" s="84"/>
      <c r="AG641" s="84"/>
      <c r="AH641" s="84"/>
    </row>
    <row r="642" ht="15.75" customHeight="1" spans="1:34">
      <c r="A642" s="84"/>
      <c r="B642" s="84"/>
      <c r="C642" s="84"/>
      <c r="D642" s="84"/>
      <c r="E642" s="84"/>
      <c r="F642" s="84"/>
      <c r="G642" s="84"/>
      <c r="H642" s="84"/>
      <c r="I642" s="84"/>
      <c r="J642" s="84"/>
      <c r="K642" s="84"/>
      <c r="L642" s="84"/>
      <c r="M642" s="84"/>
      <c r="N642" s="84"/>
      <c r="O642" s="84"/>
      <c r="P642" s="84"/>
      <c r="Q642" s="84"/>
      <c r="R642" s="84"/>
      <c r="S642" s="84"/>
      <c r="T642" s="84"/>
      <c r="U642" s="84"/>
      <c r="V642" s="84"/>
      <c r="W642" s="84"/>
      <c r="X642" s="84"/>
      <c r="Y642" s="84"/>
      <c r="Z642" s="84"/>
      <c r="AA642" s="84"/>
      <c r="AB642" s="84"/>
      <c r="AC642" s="84"/>
      <c r="AD642" s="84"/>
      <c r="AE642" s="84"/>
      <c r="AF642" s="84"/>
      <c r="AG642" s="84"/>
      <c r="AH642" s="84"/>
    </row>
    <row r="643" ht="15.75" customHeight="1" spans="1:34">
      <c r="A643" s="84"/>
      <c r="B643" s="84"/>
      <c r="C643" s="84"/>
      <c r="D643" s="84"/>
      <c r="E643" s="84"/>
      <c r="F643" s="84"/>
      <c r="G643" s="84"/>
      <c r="H643" s="84"/>
      <c r="I643" s="84"/>
      <c r="J643" s="84"/>
      <c r="K643" s="84"/>
      <c r="L643" s="84"/>
      <c r="M643" s="84"/>
      <c r="N643" s="84"/>
      <c r="O643" s="84"/>
      <c r="P643" s="84"/>
      <c r="Q643" s="84"/>
      <c r="R643" s="84"/>
      <c r="S643" s="84"/>
      <c r="T643" s="84"/>
      <c r="U643" s="84"/>
      <c r="V643" s="84"/>
      <c r="W643" s="84"/>
      <c r="X643" s="84"/>
      <c r="Y643" s="84"/>
      <c r="Z643" s="84"/>
      <c r="AA643" s="84"/>
      <c r="AB643" s="84"/>
      <c r="AC643" s="84"/>
      <c r="AD643" s="84"/>
      <c r="AE643" s="84"/>
      <c r="AF643" s="84"/>
      <c r="AG643" s="84"/>
      <c r="AH643" s="84"/>
    </row>
    <row r="644" ht="15.75" customHeight="1" spans="1:34">
      <c r="A644" s="84"/>
      <c r="B644" s="84"/>
      <c r="C644" s="84"/>
      <c r="D644" s="84"/>
      <c r="E644" s="84"/>
      <c r="F644" s="84"/>
      <c r="G644" s="84"/>
      <c r="H644" s="84"/>
      <c r="I644" s="84"/>
      <c r="J644" s="84"/>
      <c r="K644" s="84"/>
      <c r="L644" s="84"/>
      <c r="M644" s="84"/>
      <c r="N644" s="84"/>
      <c r="O644" s="84"/>
      <c r="P644" s="84"/>
      <c r="Q644" s="84"/>
      <c r="R644" s="84"/>
      <c r="S644" s="84"/>
      <c r="T644" s="84"/>
      <c r="U644" s="84"/>
      <c r="V644" s="84"/>
      <c r="W644" s="84"/>
      <c r="X644" s="84"/>
      <c r="Y644" s="84"/>
      <c r="Z644" s="84"/>
      <c r="AA644" s="84"/>
      <c r="AB644" s="84"/>
      <c r="AC644" s="84"/>
      <c r="AD644" s="84"/>
      <c r="AE644" s="84"/>
      <c r="AF644" s="84"/>
      <c r="AG644" s="84"/>
      <c r="AH644" s="84"/>
    </row>
    <row r="645" ht="15.75" customHeight="1" spans="1:34">
      <c r="A645" s="84"/>
      <c r="B645" s="84"/>
      <c r="C645" s="84"/>
      <c r="D645" s="84"/>
      <c r="E645" s="84"/>
      <c r="F645" s="84"/>
      <c r="G645" s="84"/>
      <c r="H645" s="84"/>
      <c r="I645" s="84"/>
      <c r="J645" s="84"/>
      <c r="K645" s="84"/>
      <c r="L645" s="84"/>
      <c r="M645" s="84"/>
      <c r="N645" s="84"/>
      <c r="O645" s="84"/>
      <c r="P645" s="84"/>
      <c r="Q645" s="84"/>
      <c r="R645" s="84"/>
      <c r="S645" s="84"/>
      <c r="T645" s="84"/>
      <c r="U645" s="84"/>
      <c r="V645" s="84"/>
      <c r="W645" s="84"/>
      <c r="X645" s="84"/>
      <c r="Y645" s="84"/>
      <c r="Z645" s="84"/>
      <c r="AA645" s="84"/>
      <c r="AB645" s="84"/>
      <c r="AC645" s="84"/>
      <c r="AD645" s="84"/>
      <c r="AE645" s="84"/>
      <c r="AF645" s="84"/>
      <c r="AG645" s="84"/>
      <c r="AH645" s="84"/>
    </row>
    <row r="646" ht="15.75" customHeight="1" spans="1:34">
      <c r="A646" s="84"/>
      <c r="B646" s="84"/>
      <c r="C646" s="84"/>
      <c r="D646" s="84"/>
      <c r="E646" s="84"/>
      <c r="F646" s="84"/>
      <c r="G646" s="84"/>
      <c r="H646" s="84"/>
      <c r="I646" s="84"/>
      <c r="J646" s="84"/>
      <c r="K646" s="84"/>
      <c r="L646" s="84"/>
      <c r="M646" s="84"/>
      <c r="N646" s="84"/>
      <c r="O646" s="84"/>
      <c r="P646" s="84"/>
      <c r="Q646" s="84"/>
      <c r="R646" s="84"/>
      <c r="S646" s="84"/>
      <c r="T646" s="84"/>
      <c r="U646" s="84"/>
      <c r="V646" s="84"/>
      <c r="W646" s="84"/>
      <c r="X646" s="84"/>
      <c r="Y646" s="84"/>
      <c r="Z646" s="84"/>
      <c r="AA646" s="84"/>
      <c r="AB646" s="84"/>
      <c r="AC646" s="84"/>
      <c r="AD646" s="84"/>
      <c r="AE646" s="84"/>
      <c r="AF646" s="84"/>
      <c r="AG646" s="84"/>
      <c r="AH646" s="84"/>
    </row>
    <row r="647" ht="15.75" customHeight="1" spans="1:34">
      <c r="A647" s="84"/>
      <c r="B647" s="84"/>
      <c r="C647" s="84"/>
      <c r="D647" s="84"/>
      <c r="E647" s="84"/>
      <c r="F647" s="84"/>
      <c r="G647" s="84"/>
      <c r="H647" s="84"/>
      <c r="I647" s="84"/>
      <c r="J647" s="84"/>
      <c r="K647" s="84"/>
      <c r="L647" s="84"/>
      <c r="M647" s="84"/>
      <c r="N647" s="84"/>
      <c r="O647" s="84"/>
      <c r="P647" s="84"/>
      <c r="Q647" s="84"/>
      <c r="R647" s="84"/>
      <c r="S647" s="84"/>
      <c r="T647" s="84"/>
      <c r="U647" s="84"/>
      <c r="V647" s="84"/>
      <c r="W647" s="84"/>
      <c r="X647" s="84"/>
      <c r="Y647" s="84"/>
      <c r="Z647" s="84"/>
      <c r="AA647" s="84"/>
      <c r="AB647" s="84"/>
      <c r="AC647" s="84"/>
      <c r="AD647" s="84"/>
      <c r="AE647" s="84"/>
      <c r="AF647" s="84"/>
      <c r="AG647" s="84"/>
      <c r="AH647" s="84"/>
    </row>
    <row r="648" ht="15.75" customHeight="1" spans="1:34">
      <c r="A648" s="84"/>
      <c r="B648" s="84"/>
      <c r="C648" s="84"/>
      <c r="D648" s="84"/>
      <c r="E648" s="84"/>
      <c r="F648" s="84"/>
      <c r="G648" s="84"/>
      <c r="H648" s="84"/>
      <c r="I648" s="84"/>
      <c r="J648" s="84"/>
      <c r="K648" s="84"/>
      <c r="L648" s="84"/>
      <c r="M648" s="84"/>
      <c r="N648" s="84"/>
      <c r="O648" s="84"/>
      <c r="P648" s="84"/>
      <c r="Q648" s="84"/>
      <c r="R648" s="84"/>
      <c r="S648" s="84"/>
      <c r="T648" s="84"/>
      <c r="U648" s="84"/>
      <c r="V648" s="84"/>
      <c r="W648" s="84"/>
      <c r="X648" s="84"/>
      <c r="Y648" s="84"/>
      <c r="Z648" s="84"/>
      <c r="AA648" s="84"/>
      <c r="AB648" s="84"/>
      <c r="AC648" s="84"/>
      <c r="AD648" s="84"/>
      <c r="AE648" s="84"/>
      <c r="AF648" s="84"/>
      <c r="AG648" s="84"/>
      <c r="AH648" s="84"/>
    </row>
    <row r="649" ht="15.75" customHeight="1" spans="1:34">
      <c r="A649" s="84"/>
      <c r="B649" s="84"/>
      <c r="C649" s="84"/>
      <c r="D649" s="84"/>
      <c r="E649" s="84"/>
      <c r="F649" s="84"/>
      <c r="G649" s="84"/>
      <c r="H649" s="84"/>
      <c r="I649" s="84"/>
      <c r="J649" s="84"/>
      <c r="K649" s="84"/>
      <c r="L649" s="84"/>
      <c r="M649" s="84"/>
      <c r="N649" s="84"/>
      <c r="O649" s="84"/>
      <c r="P649" s="84"/>
      <c r="Q649" s="84"/>
      <c r="R649" s="84"/>
      <c r="S649" s="84"/>
      <c r="T649" s="84"/>
      <c r="U649" s="84"/>
      <c r="V649" s="84"/>
      <c r="W649" s="84"/>
      <c r="X649" s="84"/>
      <c r="Y649" s="84"/>
      <c r="Z649" s="84"/>
      <c r="AA649" s="84"/>
      <c r="AB649" s="84"/>
      <c r="AC649" s="84"/>
      <c r="AD649" s="84"/>
      <c r="AE649" s="84"/>
      <c r="AF649" s="84"/>
      <c r="AG649" s="84"/>
      <c r="AH649" s="84"/>
    </row>
    <row r="650" ht="15.75" customHeight="1" spans="1:34">
      <c r="A650" s="84"/>
      <c r="B650" s="84"/>
      <c r="C650" s="84"/>
      <c r="D650" s="84"/>
      <c r="E650" s="84"/>
      <c r="F650" s="84"/>
      <c r="G650" s="84"/>
      <c r="H650" s="84"/>
      <c r="I650" s="84"/>
      <c r="J650" s="84"/>
      <c r="K650" s="84"/>
      <c r="L650" s="84"/>
      <c r="M650" s="84"/>
      <c r="N650" s="84"/>
      <c r="O650" s="84"/>
      <c r="P650" s="84"/>
      <c r="Q650" s="84"/>
      <c r="R650" s="84"/>
      <c r="S650" s="84"/>
      <c r="T650" s="84"/>
      <c r="U650" s="84"/>
      <c r="V650" s="84"/>
      <c r="W650" s="84"/>
      <c r="X650" s="84"/>
      <c r="Y650" s="84"/>
      <c r="Z650" s="84"/>
      <c r="AA650" s="84"/>
      <c r="AB650" s="84"/>
      <c r="AC650" s="84"/>
      <c r="AD650" s="84"/>
      <c r="AE650" s="84"/>
      <c r="AF650" s="84"/>
      <c r="AG650" s="84"/>
      <c r="AH650" s="84"/>
    </row>
    <row r="651" ht="15.75" customHeight="1" spans="1:34">
      <c r="A651" s="84"/>
      <c r="B651" s="84"/>
      <c r="C651" s="84"/>
      <c r="D651" s="84"/>
      <c r="E651" s="84"/>
      <c r="F651" s="84"/>
      <c r="G651" s="84"/>
      <c r="H651" s="84"/>
      <c r="I651" s="84"/>
      <c r="J651" s="84"/>
      <c r="K651" s="84"/>
      <c r="L651" s="84"/>
      <c r="M651" s="84"/>
      <c r="N651" s="84"/>
      <c r="O651" s="84"/>
      <c r="P651" s="84"/>
      <c r="Q651" s="84"/>
      <c r="R651" s="84"/>
      <c r="S651" s="84"/>
      <c r="T651" s="84"/>
      <c r="U651" s="84"/>
      <c r="V651" s="84"/>
      <c r="W651" s="84"/>
      <c r="X651" s="84"/>
      <c r="Y651" s="84"/>
      <c r="Z651" s="84"/>
      <c r="AA651" s="84"/>
      <c r="AB651" s="84"/>
      <c r="AC651" s="84"/>
      <c r="AD651" s="84"/>
      <c r="AE651" s="84"/>
      <c r="AF651" s="84"/>
      <c r="AG651" s="84"/>
      <c r="AH651" s="84"/>
    </row>
    <row r="652" ht="15.75" customHeight="1" spans="1:34">
      <c r="A652" s="84"/>
      <c r="B652" s="84"/>
      <c r="C652" s="84"/>
      <c r="D652" s="84"/>
      <c r="E652" s="84"/>
      <c r="F652" s="84"/>
      <c r="G652" s="84"/>
      <c r="H652" s="84"/>
      <c r="I652" s="84"/>
      <c r="J652" s="84"/>
      <c r="K652" s="84"/>
      <c r="L652" s="84"/>
      <c r="M652" s="84"/>
      <c r="N652" s="84"/>
      <c r="O652" s="84"/>
      <c r="P652" s="84"/>
      <c r="Q652" s="84"/>
      <c r="R652" s="84"/>
      <c r="S652" s="84"/>
      <c r="T652" s="84"/>
      <c r="U652" s="84"/>
      <c r="V652" s="84"/>
      <c r="W652" s="84"/>
      <c r="X652" s="84"/>
      <c r="Y652" s="84"/>
      <c r="Z652" s="84"/>
      <c r="AA652" s="84"/>
      <c r="AB652" s="84"/>
      <c r="AC652" s="84"/>
      <c r="AD652" s="84"/>
      <c r="AE652" s="84"/>
      <c r="AF652" s="84"/>
      <c r="AG652" s="84"/>
      <c r="AH652" s="84"/>
    </row>
    <row r="653" ht="15.75" customHeight="1" spans="1:34">
      <c r="A653" s="84"/>
      <c r="B653" s="84"/>
      <c r="C653" s="84"/>
      <c r="D653" s="84"/>
      <c r="E653" s="84"/>
      <c r="F653" s="84"/>
      <c r="G653" s="84"/>
      <c r="H653" s="84"/>
      <c r="I653" s="84"/>
      <c r="J653" s="84"/>
      <c r="K653" s="84"/>
      <c r="L653" s="84"/>
      <c r="M653" s="84"/>
      <c r="N653" s="84"/>
      <c r="O653" s="84"/>
      <c r="P653" s="84"/>
      <c r="Q653" s="84"/>
      <c r="R653" s="84"/>
      <c r="S653" s="84"/>
      <c r="T653" s="84"/>
      <c r="U653" s="84"/>
      <c r="V653" s="84"/>
      <c r="W653" s="84"/>
      <c r="X653" s="84"/>
      <c r="Y653" s="84"/>
      <c r="Z653" s="84"/>
      <c r="AA653" s="84"/>
      <c r="AB653" s="84"/>
      <c r="AC653" s="84"/>
      <c r="AD653" s="84"/>
      <c r="AE653" s="84"/>
      <c r="AF653" s="84"/>
      <c r="AG653" s="84"/>
      <c r="AH653" s="84"/>
    </row>
    <row r="654" ht="15.75" customHeight="1" spans="1:34">
      <c r="A654" s="84"/>
      <c r="B654" s="84"/>
      <c r="C654" s="84"/>
      <c r="D654" s="84"/>
      <c r="E654" s="84"/>
      <c r="F654" s="84"/>
      <c r="G654" s="84"/>
      <c r="H654" s="84"/>
      <c r="I654" s="84"/>
      <c r="J654" s="84"/>
      <c r="K654" s="84"/>
      <c r="L654" s="84"/>
      <c r="M654" s="84"/>
      <c r="N654" s="84"/>
      <c r="O654" s="84"/>
      <c r="P654" s="84"/>
      <c r="Q654" s="84"/>
      <c r="R654" s="84"/>
      <c r="S654" s="84"/>
      <c r="T654" s="84"/>
      <c r="U654" s="84"/>
      <c r="V654" s="84"/>
      <c r="W654" s="84"/>
      <c r="X654" s="84"/>
      <c r="Y654" s="84"/>
      <c r="Z654" s="84"/>
      <c r="AA654" s="84"/>
      <c r="AB654" s="84"/>
      <c r="AC654" s="84"/>
      <c r="AD654" s="84"/>
      <c r="AE654" s="84"/>
      <c r="AF654" s="84"/>
      <c r="AG654" s="84"/>
      <c r="AH654" s="84"/>
    </row>
    <row r="655" ht="15.75" customHeight="1" spans="1:34">
      <c r="A655" s="84"/>
      <c r="B655" s="84"/>
      <c r="C655" s="84"/>
      <c r="D655" s="84"/>
      <c r="E655" s="84"/>
      <c r="F655" s="84"/>
      <c r="G655" s="84"/>
      <c r="H655" s="84"/>
      <c r="I655" s="84"/>
      <c r="J655" s="84"/>
      <c r="K655" s="84"/>
      <c r="L655" s="84"/>
      <c r="M655" s="84"/>
      <c r="N655" s="84"/>
      <c r="O655" s="84"/>
      <c r="P655" s="84"/>
      <c r="Q655" s="84"/>
      <c r="R655" s="84"/>
      <c r="S655" s="84"/>
      <c r="T655" s="84"/>
      <c r="U655" s="84"/>
      <c r="V655" s="84"/>
      <c r="W655" s="84"/>
      <c r="X655" s="84"/>
      <c r="Y655" s="84"/>
      <c r="Z655" s="84"/>
      <c r="AA655" s="84"/>
      <c r="AB655" s="84"/>
      <c r="AC655" s="84"/>
      <c r="AD655" s="84"/>
      <c r="AE655" s="84"/>
      <c r="AF655" s="84"/>
      <c r="AG655" s="84"/>
      <c r="AH655" s="84"/>
    </row>
    <row r="656" ht="15.75" customHeight="1" spans="1:34">
      <c r="A656" s="84"/>
      <c r="B656" s="84"/>
      <c r="C656" s="84"/>
      <c r="D656" s="84"/>
      <c r="E656" s="84"/>
      <c r="F656" s="84"/>
      <c r="G656" s="84"/>
      <c r="H656" s="84"/>
      <c r="I656" s="84"/>
      <c r="J656" s="84"/>
      <c r="K656" s="84"/>
      <c r="L656" s="84"/>
      <c r="M656" s="84"/>
      <c r="N656" s="84"/>
      <c r="O656" s="84"/>
      <c r="P656" s="84"/>
      <c r="Q656" s="84"/>
      <c r="R656" s="84"/>
      <c r="S656" s="84"/>
      <c r="T656" s="84"/>
      <c r="U656" s="84"/>
      <c r="V656" s="84"/>
      <c r="W656" s="84"/>
      <c r="X656" s="84"/>
      <c r="Y656" s="84"/>
      <c r="Z656" s="84"/>
      <c r="AA656" s="84"/>
      <c r="AB656" s="84"/>
      <c r="AC656" s="84"/>
      <c r="AD656" s="84"/>
      <c r="AE656" s="84"/>
      <c r="AF656" s="84"/>
      <c r="AG656" s="84"/>
      <c r="AH656" s="84"/>
    </row>
    <row r="657" ht="15.75" customHeight="1" spans="1:34">
      <c r="A657" s="84"/>
      <c r="B657" s="84"/>
      <c r="C657" s="84"/>
      <c r="D657" s="84"/>
      <c r="E657" s="84"/>
      <c r="F657" s="84"/>
      <c r="G657" s="84"/>
      <c r="H657" s="84"/>
      <c r="I657" s="84"/>
      <c r="J657" s="84"/>
      <c r="K657" s="84"/>
      <c r="L657" s="84"/>
      <c r="M657" s="84"/>
      <c r="N657" s="84"/>
      <c r="O657" s="84"/>
      <c r="P657" s="84"/>
      <c r="Q657" s="84"/>
      <c r="R657" s="84"/>
      <c r="S657" s="84"/>
      <c r="T657" s="84"/>
      <c r="U657" s="84"/>
      <c r="V657" s="84"/>
      <c r="W657" s="84"/>
      <c r="X657" s="84"/>
      <c r="Y657" s="84"/>
      <c r="Z657" s="84"/>
      <c r="AA657" s="84"/>
      <c r="AB657" s="84"/>
      <c r="AC657" s="84"/>
      <c r="AD657" s="84"/>
      <c r="AE657" s="84"/>
      <c r="AF657" s="84"/>
      <c r="AG657" s="84"/>
      <c r="AH657" s="84"/>
    </row>
    <row r="658" ht="15.75" customHeight="1" spans="1:34">
      <c r="A658" s="84"/>
      <c r="B658" s="84"/>
      <c r="C658" s="84"/>
      <c r="D658" s="84"/>
      <c r="E658" s="84"/>
      <c r="F658" s="84"/>
      <c r="G658" s="84"/>
      <c r="H658" s="84"/>
      <c r="I658" s="84"/>
      <c r="J658" s="84"/>
      <c r="K658" s="84"/>
      <c r="L658" s="84"/>
      <c r="M658" s="84"/>
      <c r="N658" s="84"/>
      <c r="O658" s="84"/>
      <c r="P658" s="84"/>
      <c r="Q658" s="84"/>
      <c r="R658" s="84"/>
      <c r="S658" s="84"/>
      <c r="T658" s="84"/>
      <c r="U658" s="84"/>
      <c r="V658" s="84"/>
      <c r="W658" s="84"/>
      <c r="X658" s="84"/>
      <c r="Y658" s="84"/>
      <c r="Z658" s="84"/>
      <c r="AA658" s="84"/>
      <c r="AB658" s="84"/>
      <c r="AC658" s="84"/>
      <c r="AD658" s="84"/>
      <c r="AE658" s="84"/>
      <c r="AF658" s="84"/>
      <c r="AG658" s="84"/>
      <c r="AH658" s="84"/>
    </row>
    <row r="659" ht="15.75" customHeight="1" spans="1:34">
      <c r="A659" s="84"/>
      <c r="B659" s="84"/>
      <c r="C659" s="84"/>
      <c r="D659" s="84"/>
      <c r="E659" s="84"/>
      <c r="F659" s="84"/>
      <c r="G659" s="84"/>
      <c r="H659" s="84"/>
      <c r="I659" s="84"/>
      <c r="J659" s="84"/>
      <c r="K659" s="84"/>
      <c r="L659" s="84"/>
      <c r="M659" s="84"/>
      <c r="N659" s="84"/>
      <c r="O659" s="84"/>
      <c r="P659" s="84"/>
      <c r="Q659" s="84"/>
      <c r="R659" s="84"/>
      <c r="S659" s="84"/>
      <c r="T659" s="84"/>
      <c r="U659" s="84"/>
      <c r="V659" s="84"/>
      <c r="W659" s="84"/>
      <c r="X659" s="84"/>
      <c r="Y659" s="84"/>
      <c r="Z659" s="84"/>
      <c r="AA659" s="84"/>
      <c r="AB659" s="84"/>
      <c r="AC659" s="84"/>
      <c r="AD659" s="84"/>
      <c r="AE659" s="84"/>
      <c r="AF659" s="84"/>
      <c r="AG659" s="84"/>
      <c r="AH659" s="84"/>
    </row>
    <row r="660" ht="15.75" customHeight="1" spans="1:34">
      <c r="A660" s="84"/>
      <c r="B660" s="84"/>
      <c r="C660" s="84"/>
      <c r="D660" s="84"/>
      <c r="E660" s="84"/>
      <c r="F660" s="84"/>
      <c r="G660" s="84"/>
      <c r="H660" s="84"/>
      <c r="I660" s="84"/>
      <c r="J660" s="84"/>
      <c r="K660" s="84"/>
      <c r="L660" s="84"/>
      <c r="M660" s="84"/>
      <c r="N660" s="84"/>
      <c r="O660" s="84"/>
      <c r="P660" s="84"/>
      <c r="Q660" s="84"/>
      <c r="R660" s="84"/>
      <c r="S660" s="84"/>
      <c r="T660" s="84"/>
      <c r="U660" s="84"/>
      <c r="V660" s="84"/>
      <c r="W660" s="84"/>
      <c r="X660" s="84"/>
      <c r="Y660" s="84"/>
      <c r="Z660" s="84"/>
      <c r="AA660" s="84"/>
      <c r="AB660" s="84"/>
      <c r="AC660" s="84"/>
      <c r="AD660" s="84"/>
      <c r="AE660" s="84"/>
      <c r="AF660" s="84"/>
      <c r="AG660" s="84"/>
      <c r="AH660" s="84"/>
    </row>
    <row r="661" ht="15.75" customHeight="1" spans="1:34">
      <c r="A661" s="84"/>
      <c r="B661" s="84"/>
      <c r="C661" s="84"/>
      <c r="D661" s="84"/>
      <c r="E661" s="84"/>
      <c r="F661" s="84"/>
      <c r="G661" s="84"/>
      <c r="H661" s="84"/>
      <c r="I661" s="84"/>
      <c r="J661" s="84"/>
      <c r="K661" s="84"/>
      <c r="L661" s="84"/>
      <c r="M661" s="84"/>
      <c r="N661" s="84"/>
      <c r="O661" s="84"/>
      <c r="P661" s="84"/>
      <c r="Q661" s="84"/>
      <c r="R661" s="84"/>
      <c r="S661" s="84"/>
      <c r="T661" s="84"/>
      <c r="U661" s="84"/>
      <c r="V661" s="84"/>
      <c r="W661" s="84"/>
      <c r="X661" s="84"/>
      <c r="Y661" s="84"/>
      <c r="Z661" s="84"/>
      <c r="AA661" s="84"/>
      <c r="AB661" s="84"/>
      <c r="AC661" s="84"/>
      <c r="AD661" s="84"/>
      <c r="AE661" s="84"/>
      <c r="AF661" s="84"/>
      <c r="AG661" s="84"/>
      <c r="AH661" s="84"/>
    </row>
    <row r="662" ht="15.75" customHeight="1" spans="1:34">
      <c r="A662" s="84"/>
      <c r="B662" s="84"/>
      <c r="C662" s="84"/>
      <c r="D662" s="84"/>
      <c r="E662" s="84"/>
      <c r="F662" s="84"/>
      <c r="G662" s="84"/>
      <c r="H662" s="84"/>
      <c r="I662" s="84"/>
      <c r="J662" s="84"/>
      <c r="K662" s="84"/>
      <c r="L662" s="84"/>
      <c r="M662" s="84"/>
      <c r="N662" s="84"/>
      <c r="O662" s="84"/>
      <c r="P662" s="84"/>
      <c r="Q662" s="84"/>
      <c r="R662" s="84"/>
      <c r="S662" s="84"/>
      <c r="T662" s="84"/>
      <c r="U662" s="84"/>
      <c r="V662" s="84"/>
      <c r="W662" s="84"/>
      <c r="X662" s="84"/>
      <c r="Y662" s="84"/>
      <c r="Z662" s="84"/>
      <c r="AA662" s="84"/>
      <c r="AB662" s="84"/>
      <c r="AC662" s="84"/>
      <c r="AD662" s="84"/>
      <c r="AE662" s="84"/>
      <c r="AF662" s="84"/>
      <c r="AG662" s="84"/>
      <c r="AH662" s="84"/>
    </row>
    <row r="663" ht="15.75" customHeight="1" spans="1:34">
      <c r="A663" s="84"/>
      <c r="B663" s="84"/>
      <c r="C663" s="84"/>
      <c r="D663" s="84"/>
      <c r="E663" s="84"/>
      <c r="F663" s="84"/>
      <c r="G663" s="84"/>
      <c r="H663" s="84"/>
      <c r="I663" s="84"/>
      <c r="J663" s="84"/>
      <c r="K663" s="84"/>
      <c r="L663" s="84"/>
      <c r="M663" s="84"/>
      <c r="N663" s="84"/>
      <c r="O663" s="84"/>
      <c r="P663" s="84"/>
      <c r="Q663" s="84"/>
      <c r="R663" s="84"/>
      <c r="S663" s="84"/>
      <c r="T663" s="84"/>
      <c r="U663" s="84"/>
      <c r="V663" s="84"/>
      <c r="W663" s="84"/>
      <c r="X663" s="84"/>
      <c r="Y663" s="84"/>
      <c r="Z663" s="84"/>
      <c r="AA663" s="84"/>
      <c r="AB663" s="84"/>
      <c r="AC663" s="84"/>
      <c r="AD663" s="84"/>
      <c r="AE663" s="84"/>
      <c r="AF663" s="84"/>
      <c r="AG663" s="84"/>
      <c r="AH663" s="84"/>
    </row>
    <row r="664" ht="15.75" customHeight="1" spans="1:34">
      <c r="A664" s="84"/>
      <c r="B664" s="84"/>
      <c r="C664" s="84"/>
      <c r="D664" s="84"/>
      <c r="E664" s="84"/>
      <c r="F664" s="84"/>
      <c r="G664" s="84"/>
      <c r="H664" s="84"/>
      <c r="I664" s="84"/>
      <c r="J664" s="84"/>
      <c r="K664" s="84"/>
      <c r="L664" s="84"/>
      <c r="M664" s="84"/>
      <c r="N664" s="84"/>
      <c r="O664" s="84"/>
      <c r="P664" s="84"/>
      <c r="Q664" s="84"/>
      <c r="R664" s="84"/>
      <c r="S664" s="84"/>
      <c r="T664" s="84"/>
      <c r="U664" s="84"/>
      <c r="V664" s="84"/>
      <c r="W664" s="84"/>
      <c r="X664" s="84"/>
      <c r="Y664" s="84"/>
      <c r="Z664" s="84"/>
      <c r="AA664" s="84"/>
      <c r="AB664" s="84"/>
      <c r="AC664" s="84"/>
      <c r="AD664" s="84"/>
      <c r="AE664" s="84"/>
      <c r="AF664" s="84"/>
      <c r="AG664" s="84"/>
      <c r="AH664" s="84"/>
    </row>
    <row r="665" ht="15.75" customHeight="1" spans="1:34">
      <c r="A665" s="84"/>
      <c r="B665" s="84"/>
      <c r="C665" s="84"/>
      <c r="D665" s="84"/>
      <c r="E665" s="84"/>
      <c r="F665" s="84"/>
      <c r="G665" s="84"/>
      <c r="H665" s="84"/>
      <c r="I665" s="84"/>
      <c r="J665" s="84"/>
      <c r="K665" s="84"/>
      <c r="L665" s="84"/>
      <c r="M665" s="84"/>
      <c r="N665" s="84"/>
      <c r="O665" s="84"/>
      <c r="P665" s="84"/>
      <c r="Q665" s="84"/>
      <c r="R665" s="84"/>
      <c r="S665" s="84"/>
      <c r="T665" s="84"/>
      <c r="U665" s="84"/>
      <c r="V665" s="84"/>
      <c r="W665" s="84"/>
      <c r="X665" s="84"/>
      <c r="Y665" s="84"/>
      <c r="Z665" s="84"/>
      <c r="AA665" s="84"/>
      <c r="AB665" s="84"/>
      <c r="AC665" s="84"/>
      <c r="AD665" s="84"/>
      <c r="AE665" s="84"/>
      <c r="AF665" s="84"/>
      <c r="AG665" s="84"/>
      <c r="AH665" s="84"/>
    </row>
    <row r="666" ht="15.75" customHeight="1" spans="1:34">
      <c r="A666" s="84"/>
      <c r="B666" s="84"/>
      <c r="C666" s="84"/>
      <c r="D666" s="84"/>
      <c r="E666" s="84"/>
      <c r="F666" s="84"/>
      <c r="G666" s="84"/>
      <c r="H666" s="84"/>
      <c r="I666" s="84"/>
      <c r="J666" s="84"/>
      <c r="K666" s="84"/>
      <c r="L666" s="84"/>
      <c r="M666" s="84"/>
      <c r="N666" s="84"/>
      <c r="O666" s="84"/>
      <c r="P666" s="84"/>
      <c r="Q666" s="84"/>
      <c r="R666" s="84"/>
      <c r="S666" s="84"/>
      <c r="T666" s="84"/>
      <c r="U666" s="84"/>
      <c r="V666" s="84"/>
      <c r="W666" s="84"/>
      <c r="X666" s="84"/>
      <c r="Y666" s="84"/>
      <c r="Z666" s="84"/>
      <c r="AA666" s="84"/>
      <c r="AB666" s="84"/>
      <c r="AC666" s="84"/>
      <c r="AD666" s="84"/>
      <c r="AE666" s="84"/>
      <c r="AF666" s="84"/>
      <c r="AG666" s="84"/>
      <c r="AH666" s="84"/>
    </row>
    <row r="667" ht="15.75" customHeight="1" spans="1:34">
      <c r="A667" s="84"/>
      <c r="B667" s="84"/>
      <c r="C667" s="84"/>
      <c r="D667" s="84"/>
      <c r="E667" s="84"/>
      <c r="F667" s="84"/>
      <c r="G667" s="84"/>
      <c r="H667" s="84"/>
      <c r="I667" s="84"/>
      <c r="J667" s="84"/>
      <c r="K667" s="84"/>
      <c r="L667" s="84"/>
      <c r="M667" s="84"/>
      <c r="N667" s="84"/>
      <c r="O667" s="84"/>
      <c r="P667" s="84"/>
      <c r="Q667" s="84"/>
      <c r="R667" s="84"/>
      <c r="S667" s="84"/>
      <c r="T667" s="84"/>
      <c r="U667" s="84"/>
      <c r="V667" s="84"/>
      <c r="W667" s="84"/>
      <c r="X667" s="84"/>
      <c r="Y667" s="84"/>
      <c r="Z667" s="84"/>
      <c r="AA667" s="84"/>
      <c r="AB667" s="84"/>
      <c r="AC667" s="84"/>
      <c r="AD667" s="84"/>
      <c r="AE667" s="84"/>
      <c r="AF667" s="84"/>
      <c r="AG667" s="84"/>
      <c r="AH667" s="84"/>
    </row>
    <row r="668" ht="15.75" customHeight="1" spans="1:34">
      <c r="A668" s="84"/>
      <c r="B668" s="84"/>
      <c r="C668" s="84"/>
      <c r="D668" s="84"/>
      <c r="E668" s="84"/>
      <c r="F668" s="84"/>
      <c r="G668" s="84"/>
      <c r="H668" s="84"/>
      <c r="I668" s="84"/>
      <c r="J668" s="84"/>
      <c r="K668" s="84"/>
      <c r="L668" s="84"/>
      <c r="M668" s="84"/>
      <c r="N668" s="84"/>
      <c r="O668" s="84"/>
      <c r="P668" s="84"/>
      <c r="Q668" s="84"/>
      <c r="R668" s="84"/>
      <c r="S668" s="84"/>
      <c r="T668" s="84"/>
      <c r="U668" s="84"/>
      <c r="V668" s="84"/>
      <c r="W668" s="84"/>
      <c r="X668" s="84"/>
      <c r="Y668" s="84"/>
      <c r="Z668" s="84"/>
      <c r="AA668" s="84"/>
      <c r="AB668" s="84"/>
      <c r="AC668" s="84"/>
      <c r="AD668" s="84"/>
      <c r="AE668" s="84"/>
      <c r="AF668" s="84"/>
      <c r="AG668" s="84"/>
      <c r="AH668" s="84"/>
    </row>
    <row r="669" ht="15.75" customHeight="1" spans="1:34">
      <c r="A669" s="84"/>
      <c r="B669" s="84"/>
      <c r="C669" s="84"/>
      <c r="D669" s="84"/>
      <c r="E669" s="84"/>
      <c r="F669" s="84"/>
      <c r="G669" s="84"/>
      <c r="H669" s="84"/>
      <c r="I669" s="84"/>
      <c r="J669" s="84"/>
      <c r="K669" s="84"/>
      <c r="L669" s="84"/>
      <c r="M669" s="84"/>
      <c r="N669" s="84"/>
      <c r="O669" s="84"/>
      <c r="P669" s="84"/>
      <c r="Q669" s="84"/>
      <c r="R669" s="84"/>
      <c r="S669" s="84"/>
      <c r="T669" s="84"/>
      <c r="U669" s="84"/>
      <c r="V669" s="84"/>
      <c r="W669" s="84"/>
      <c r="X669" s="84"/>
      <c r="Y669" s="84"/>
      <c r="Z669" s="84"/>
      <c r="AA669" s="84"/>
      <c r="AB669" s="84"/>
      <c r="AC669" s="84"/>
      <c r="AD669" s="84"/>
      <c r="AE669" s="84"/>
      <c r="AF669" s="84"/>
      <c r="AG669" s="84"/>
      <c r="AH669" s="84"/>
    </row>
    <row r="670" ht="15.75" customHeight="1" spans="1:34">
      <c r="A670" s="84"/>
      <c r="B670" s="84"/>
      <c r="C670" s="84"/>
      <c r="D670" s="84"/>
      <c r="E670" s="84"/>
      <c r="F670" s="84"/>
      <c r="G670" s="84"/>
      <c r="H670" s="84"/>
      <c r="I670" s="84"/>
      <c r="J670" s="84"/>
      <c r="K670" s="84"/>
      <c r="L670" s="84"/>
      <c r="M670" s="84"/>
      <c r="N670" s="84"/>
      <c r="O670" s="84"/>
      <c r="P670" s="84"/>
      <c r="Q670" s="84"/>
      <c r="R670" s="84"/>
      <c r="S670" s="84"/>
      <c r="T670" s="84"/>
      <c r="U670" s="84"/>
      <c r="V670" s="84"/>
      <c r="W670" s="84"/>
      <c r="X670" s="84"/>
      <c r="Y670" s="84"/>
      <c r="Z670" s="84"/>
      <c r="AA670" s="84"/>
      <c r="AB670" s="84"/>
      <c r="AC670" s="84"/>
      <c r="AD670" s="84"/>
      <c r="AE670" s="84"/>
      <c r="AF670" s="84"/>
      <c r="AG670" s="84"/>
      <c r="AH670" s="84"/>
    </row>
    <row r="671" ht="15.75" customHeight="1" spans="1:34">
      <c r="A671" s="84"/>
      <c r="B671" s="84"/>
      <c r="C671" s="84"/>
      <c r="D671" s="84"/>
      <c r="E671" s="84"/>
      <c r="F671" s="84"/>
      <c r="G671" s="84"/>
      <c r="H671" s="84"/>
      <c r="I671" s="84"/>
      <c r="J671" s="84"/>
      <c r="K671" s="84"/>
      <c r="L671" s="84"/>
      <c r="M671" s="84"/>
      <c r="N671" s="84"/>
      <c r="O671" s="84"/>
      <c r="P671" s="84"/>
      <c r="Q671" s="84"/>
      <c r="R671" s="84"/>
      <c r="S671" s="84"/>
      <c r="T671" s="84"/>
      <c r="U671" s="84"/>
      <c r="V671" s="84"/>
      <c r="W671" s="84"/>
      <c r="X671" s="84"/>
      <c r="Y671" s="84"/>
      <c r="Z671" s="84"/>
      <c r="AA671" s="84"/>
      <c r="AB671" s="84"/>
      <c r="AC671" s="84"/>
      <c r="AD671" s="84"/>
      <c r="AE671" s="84"/>
      <c r="AF671" s="84"/>
      <c r="AG671" s="84"/>
      <c r="AH671" s="84"/>
    </row>
    <row r="672" ht="15.75" customHeight="1" spans="1:34">
      <c r="A672" s="84"/>
      <c r="B672" s="84"/>
      <c r="C672" s="84"/>
      <c r="D672" s="84"/>
      <c r="E672" s="84"/>
      <c r="F672" s="84"/>
      <c r="G672" s="84"/>
      <c r="H672" s="84"/>
      <c r="I672" s="84"/>
      <c r="J672" s="84"/>
      <c r="K672" s="84"/>
      <c r="L672" s="84"/>
      <c r="M672" s="84"/>
      <c r="N672" s="84"/>
      <c r="O672" s="84"/>
      <c r="P672" s="84"/>
      <c r="Q672" s="84"/>
      <c r="R672" s="84"/>
      <c r="S672" s="84"/>
      <c r="T672" s="84"/>
      <c r="U672" s="84"/>
      <c r="V672" s="84"/>
      <c r="W672" s="84"/>
      <c r="X672" s="84"/>
      <c r="Y672" s="84"/>
      <c r="Z672" s="84"/>
      <c r="AA672" s="84"/>
      <c r="AB672" s="84"/>
      <c r="AC672" s="84"/>
      <c r="AD672" s="84"/>
      <c r="AE672" s="84"/>
      <c r="AF672" s="84"/>
      <c r="AG672" s="84"/>
      <c r="AH672" s="84"/>
    </row>
    <row r="673" ht="15.75" customHeight="1" spans="1:34">
      <c r="A673" s="84"/>
      <c r="B673" s="84"/>
      <c r="C673" s="84"/>
      <c r="D673" s="84"/>
      <c r="E673" s="84"/>
      <c r="F673" s="84"/>
      <c r="G673" s="84"/>
      <c r="H673" s="84"/>
      <c r="I673" s="84"/>
      <c r="J673" s="84"/>
      <c r="K673" s="84"/>
      <c r="L673" s="84"/>
      <c r="M673" s="84"/>
      <c r="N673" s="84"/>
      <c r="O673" s="84"/>
      <c r="P673" s="84"/>
      <c r="Q673" s="84"/>
      <c r="R673" s="84"/>
      <c r="S673" s="84"/>
      <c r="T673" s="84"/>
      <c r="U673" s="84"/>
      <c r="V673" s="84"/>
      <c r="W673" s="84"/>
      <c r="X673" s="84"/>
      <c r="Y673" s="84"/>
      <c r="Z673" s="84"/>
      <c r="AA673" s="84"/>
      <c r="AB673" s="84"/>
      <c r="AC673" s="84"/>
      <c r="AD673" s="84"/>
      <c r="AE673" s="84"/>
      <c r="AF673" s="84"/>
      <c r="AG673" s="84"/>
      <c r="AH673" s="84"/>
    </row>
    <row r="674" ht="15.75" customHeight="1" spans="1:34">
      <c r="A674" s="84"/>
      <c r="B674" s="84"/>
      <c r="C674" s="84"/>
      <c r="D674" s="84"/>
      <c r="E674" s="84"/>
      <c r="F674" s="84"/>
      <c r="G674" s="84"/>
      <c r="H674" s="84"/>
      <c r="I674" s="84"/>
      <c r="J674" s="84"/>
      <c r="K674" s="84"/>
      <c r="L674" s="84"/>
      <c r="M674" s="84"/>
      <c r="N674" s="84"/>
      <c r="O674" s="84"/>
      <c r="P674" s="84"/>
      <c r="Q674" s="84"/>
      <c r="R674" s="84"/>
      <c r="S674" s="84"/>
      <c r="T674" s="84"/>
      <c r="U674" s="84"/>
      <c r="V674" s="84"/>
      <c r="W674" s="84"/>
      <c r="X674" s="84"/>
      <c r="Y674" s="84"/>
      <c r="Z674" s="84"/>
      <c r="AA674" s="84"/>
      <c r="AB674" s="84"/>
      <c r="AC674" s="84"/>
      <c r="AD674" s="84"/>
      <c r="AE674" s="84"/>
      <c r="AF674" s="84"/>
      <c r="AG674" s="84"/>
      <c r="AH674" s="84"/>
    </row>
    <row r="675" ht="15.75" customHeight="1" spans="1:34">
      <c r="A675" s="84"/>
      <c r="B675" s="84"/>
      <c r="C675" s="84"/>
      <c r="D675" s="84"/>
      <c r="E675" s="84"/>
      <c r="F675" s="84"/>
      <c r="G675" s="84"/>
      <c r="H675" s="84"/>
      <c r="I675" s="84"/>
      <c r="J675" s="84"/>
      <c r="K675" s="84"/>
      <c r="L675" s="84"/>
      <c r="M675" s="84"/>
      <c r="N675" s="84"/>
      <c r="O675" s="84"/>
      <c r="P675" s="84"/>
      <c r="Q675" s="84"/>
      <c r="R675" s="84"/>
      <c r="S675" s="84"/>
      <c r="T675" s="84"/>
      <c r="U675" s="84"/>
      <c r="V675" s="84"/>
      <c r="W675" s="84"/>
      <c r="X675" s="84"/>
      <c r="Y675" s="84"/>
      <c r="Z675" s="84"/>
      <c r="AA675" s="84"/>
      <c r="AB675" s="84"/>
      <c r="AC675" s="84"/>
      <c r="AD675" s="84"/>
      <c r="AE675" s="84"/>
      <c r="AF675" s="84"/>
      <c r="AG675" s="84"/>
      <c r="AH675" s="84"/>
    </row>
    <row r="676" ht="15.75" customHeight="1" spans="1:34">
      <c r="A676" s="84"/>
      <c r="B676" s="84"/>
      <c r="C676" s="84"/>
      <c r="D676" s="84"/>
      <c r="E676" s="84"/>
      <c r="F676" s="84"/>
      <c r="G676" s="84"/>
      <c r="H676" s="84"/>
      <c r="I676" s="84"/>
      <c r="J676" s="84"/>
      <c r="K676" s="84"/>
      <c r="L676" s="84"/>
      <c r="M676" s="84"/>
      <c r="N676" s="84"/>
      <c r="O676" s="84"/>
      <c r="P676" s="84"/>
      <c r="Q676" s="84"/>
      <c r="R676" s="84"/>
      <c r="S676" s="84"/>
      <c r="T676" s="84"/>
      <c r="U676" s="84"/>
      <c r="V676" s="84"/>
      <c r="W676" s="84"/>
      <c r="X676" s="84"/>
      <c r="Y676" s="84"/>
      <c r="Z676" s="84"/>
      <c r="AA676" s="84"/>
      <c r="AB676" s="84"/>
      <c r="AC676" s="84"/>
      <c r="AD676" s="84"/>
      <c r="AE676" s="84"/>
      <c r="AF676" s="84"/>
      <c r="AG676" s="84"/>
      <c r="AH676" s="84"/>
    </row>
    <row r="677" ht="15.75" customHeight="1" spans="1:34">
      <c r="A677" s="84"/>
      <c r="B677" s="84"/>
      <c r="C677" s="84"/>
      <c r="D677" s="84"/>
      <c r="E677" s="84"/>
      <c r="F677" s="84"/>
      <c r="G677" s="84"/>
      <c r="H677" s="84"/>
      <c r="I677" s="84"/>
      <c r="J677" s="84"/>
      <c r="K677" s="84"/>
      <c r="L677" s="84"/>
      <c r="M677" s="84"/>
      <c r="N677" s="84"/>
      <c r="O677" s="84"/>
      <c r="P677" s="84"/>
      <c r="Q677" s="84"/>
      <c r="R677" s="84"/>
      <c r="S677" s="84"/>
      <c r="T677" s="84"/>
      <c r="U677" s="84"/>
      <c r="V677" s="84"/>
      <c r="W677" s="84"/>
      <c r="X677" s="84"/>
      <c r="Y677" s="84"/>
      <c r="Z677" s="84"/>
      <c r="AA677" s="84"/>
      <c r="AB677" s="84"/>
      <c r="AC677" s="84"/>
      <c r="AD677" s="84"/>
      <c r="AE677" s="84"/>
      <c r="AF677" s="84"/>
      <c r="AG677" s="84"/>
      <c r="AH677" s="84"/>
    </row>
    <row r="678" ht="15.75" customHeight="1" spans="1:34">
      <c r="A678" s="84"/>
      <c r="B678" s="84"/>
      <c r="C678" s="84"/>
      <c r="D678" s="84"/>
      <c r="E678" s="84"/>
      <c r="F678" s="84"/>
      <c r="G678" s="84"/>
      <c r="H678" s="84"/>
      <c r="I678" s="84"/>
      <c r="J678" s="84"/>
      <c r="K678" s="84"/>
      <c r="L678" s="84"/>
      <c r="M678" s="84"/>
      <c r="N678" s="84"/>
      <c r="O678" s="84"/>
      <c r="P678" s="84"/>
      <c r="Q678" s="84"/>
      <c r="R678" s="84"/>
      <c r="S678" s="84"/>
      <c r="T678" s="84"/>
      <c r="U678" s="84"/>
      <c r="V678" s="84"/>
      <c r="W678" s="84"/>
      <c r="X678" s="84"/>
      <c r="Y678" s="84"/>
      <c r="Z678" s="84"/>
      <c r="AA678" s="84"/>
      <c r="AB678" s="84"/>
      <c r="AC678" s="84"/>
      <c r="AD678" s="84"/>
      <c r="AE678" s="84"/>
      <c r="AF678" s="84"/>
      <c r="AG678" s="84"/>
      <c r="AH678" s="84"/>
    </row>
    <row r="679" ht="15.75" customHeight="1" spans="1:34">
      <c r="A679" s="84"/>
      <c r="B679" s="84"/>
      <c r="C679" s="84"/>
      <c r="D679" s="84"/>
      <c r="E679" s="84"/>
      <c r="F679" s="84"/>
      <c r="G679" s="84"/>
      <c r="H679" s="84"/>
      <c r="I679" s="84"/>
      <c r="J679" s="84"/>
      <c r="K679" s="84"/>
      <c r="L679" s="84"/>
      <c r="M679" s="84"/>
      <c r="N679" s="84"/>
      <c r="O679" s="84"/>
      <c r="P679" s="84"/>
      <c r="Q679" s="84"/>
      <c r="R679" s="84"/>
      <c r="S679" s="84"/>
      <c r="T679" s="84"/>
      <c r="U679" s="84"/>
      <c r="V679" s="84"/>
      <c r="W679" s="84"/>
      <c r="X679" s="84"/>
      <c r="Y679" s="84"/>
      <c r="Z679" s="84"/>
      <c r="AA679" s="84"/>
      <c r="AB679" s="84"/>
      <c r="AC679" s="84"/>
      <c r="AD679" s="84"/>
      <c r="AE679" s="84"/>
      <c r="AF679" s="84"/>
      <c r="AG679" s="84"/>
      <c r="AH679" s="84"/>
    </row>
    <row r="680" ht="15.75" customHeight="1" spans="1:34">
      <c r="A680" s="84"/>
      <c r="B680" s="84"/>
      <c r="C680" s="84"/>
      <c r="D680" s="84"/>
      <c r="E680" s="84"/>
      <c r="F680" s="84"/>
      <c r="G680" s="84"/>
      <c r="H680" s="84"/>
      <c r="I680" s="84"/>
      <c r="J680" s="84"/>
      <c r="K680" s="84"/>
      <c r="L680" s="84"/>
      <c r="M680" s="84"/>
      <c r="N680" s="84"/>
      <c r="O680" s="84"/>
      <c r="P680" s="84"/>
      <c r="Q680" s="84"/>
      <c r="R680" s="84"/>
      <c r="S680" s="84"/>
      <c r="T680" s="84"/>
      <c r="U680" s="84"/>
      <c r="V680" s="84"/>
      <c r="W680" s="84"/>
      <c r="X680" s="84"/>
      <c r="Y680" s="84"/>
      <c r="Z680" s="84"/>
      <c r="AA680" s="84"/>
      <c r="AB680" s="84"/>
      <c r="AC680" s="84"/>
      <c r="AD680" s="84"/>
      <c r="AE680" s="84"/>
      <c r="AF680" s="84"/>
      <c r="AG680" s="84"/>
      <c r="AH680" s="84"/>
    </row>
    <row r="681" ht="15.75" customHeight="1" spans="1:34">
      <c r="A681" s="84"/>
      <c r="B681" s="84"/>
      <c r="C681" s="84"/>
      <c r="D681" s="84"/>
      <c r="E681" s="84"/>
      <c r="F681" s="84"/>
      <c r="G681" s="84"/>
      <c r="H681" s="84"/>
      <c r="I681" s="84"/>
      <c r="J681" s="84"/>
      <c r="K681" s="84"/>
      <c r="L681" s="84"/>
      <c r="M681" s="84"/>
      <c r="N681" s="84"/>
      <c r="O681" s="84"/>
      <c r="P681" s="84"/>
      <c r="Q681" s="84"/>
      <c r="R681" s="84"/>
      <c r="S681" s="84"/>
      <c r="T681" s="84"/>
      <c r="U681" s="84"/>
      <c r="V681" s="84"/>
      <c r="W681" s="84"/>
      <c r="X681" s="84"/>
      <c r="Y681" s="84"/>
      <c r="Z681" s="84"/>
      <c r="AA681" s="84"/>
      <c r="AB681" s="84"/>
      <c r="AC681" s="84"/>
      <c r="AD681" s="84"/>
      <c r="AE681" s="84"/>
      <c r="AF681" s="84"/>
      <c r="AG681" s="84"/>
      <c r="AH681" s="84"/>
    </row>
    <row r="682" ht="15.75" customHeight="1" spans="1:34">
      <c r="A682" s="84"/>
      <c r="B682" s="84"/>
      <c r="C682" s="84"/>
      <c r="D682" s="84"/>
      <c r="E682" s="84"/>
      <c r="F682" s="84"/>
      <c r="G682" s="84"/>
      <c r="H682" s="84"/>
      <c r="I682" s="84"/>
      <c r="J682" s="84"/>
      <c r="K682" s="84"/>
      <c r="L682" s="84"/>
      <c r="M682" s="84"/>
      <c r="N682" s="84"/>
      <c r="O682" s="84"/>
      <c r="P682" s="84"/>
      <c r="Q682" s="84"/>
      <c r="R682" s="84"/>
      <c r="S682" s="84"/>
      <c r="T682" s="84"/>
      <c r="U682" s="84"/>
      <c r="V682" s="84"/>
      <c r="W682" s="84"/>
      <c r="X682" s="84"/>
      <c r="Y682" s="84"/>
      <c r="Z682" s="84"/>
      <c r="AA682" s="84"/>
      <c r="AB682" s="84"/>
      <c r="AC682" s="84"/>
      <c r="AD682" s="84"/>
      <c r="AE682" s="84"/>
      <c r="AF682" s="84"/>
      <c r="AG682" s="84"/>
      <c r="AH682" s="84"/>
    </row>
    <row r="683" ht="15.75" customHeight="1" spans="1:34">
      <c r="A683" s="84"/>
      <c r="B683" s="84"/>
      <c r="C683" s="84"/>
      <c r="D683" s="84"/>
      <c r="E683" s="84"/>
      <c r="F683" s="84"/>
      <c r="G683" s="84"/>
      <c r="H683" s="84"/>
      <c r="I683" s="84"/>
      <c r="J683" s="84"/>
      <c r="K683" s="84"/>
      <c r="L683" s="84"/>
      <c r="M683" s="84"/>
      <c r="N683" s="84"/>
      <c r="O683" s="84"/>
      <c r="P683" s="84"/>
      <c r="Q683" s="84"/>
      <c r="R683" s="84"/>
      <c r="S683" s="84"/>
      <c r="T683" s="84"/>
      <c r="U683" s="84"/>
      <c r="V683" s="84"/>
      <c r="W683" s="84"/>
      <c r="X683" s="84"/>
      <c r="Y683" s="84"/>
      <c r="Z683" s="84"/>
      <c r="AA683" s="84"/>
      <c r="AB683" s="84"/>
      <c r="AC683" s="84"/>
      <c r="AD683" s="84"/>
      <c r="AE683" s="84"/>
      <c r="AF683" s="84"/>
      <c r="AG683" s="84"/>
      <c r="AH683" s="84"/>
    </row>
    <row r="684" ht="15.75" customHeight="1" spans="1:34">
      <c r="A684" s="84"/>
      <c r="B684" s="84"/>
      <c r="C684" s="84"/>
      <c r="D684" s="84"/>
      <c r="E684" s="84"/>
      <c r="F684" s="84"/>
      <c r="G684" s="84"/>
      <c r="H684" s="84"/>
      <c r="I684" s="84"/>
      <c r="J684" s="84"/>
      <c r="K684" s="84"/>
      <c r="L684" s="84"/>
      <c r="M684" s="84"/>
      <c r="N684" s="84"/>
      <c r="O684" s="84"/>
      <c r="P684" s="84"/>
      <c r="Q684" s="84"/>
      <c r="R684" s="84"/>
      <c r="S684" s="84"/>
      <c r="T684" s="84"/>
      <c r="U684" s="84"/>
      <c r="V684" s="84"/>
      <c r="W684" s="84"/>
      <c r="X684" s="84"/>
      <c r="Y684" s="84"/>
      <c r="Z684" s="84"/>
      <c r="AA684" s="84"/>
      <c r="AB684" s="84"/>
      <c r="AC684" s="84"/>
      <c r="AD684" s="84"/>
      <c r="AE684" s="84"/>
      <c r="AF684" s="84"/>
      <c r="AG684" s="84"/>
      <c r="AH684" s="84"/>
    </row>
    <row r="685" ht="15.75" customHeight="1" spans="1:34">
      <c r="A685" s="84"/>
      <c r="B685" s="84"/>
      <c r="C685" s="84"/>
      <c r="D685" s="84"/>
      <c r="E685" s="84"/>
      <c r="F685" s="84"/>
      <c r="G685" s="84"/>
      <c r="H685" s="84"/>
      <c r="I685" s="84"/>
      <c r="J685" s="84"/>
      <c r="K685" s="84"/>
      <c r="L685" s="84"/>
      <c r="M685" s="84"/>
      <c r="N685" s="84"/>
      <c r="O685" s="84"/>
      <c r="P685" s="84"/>
      <c r="Q685" s="84"/>
      <c r="R685" s="84"/>
      <c r="S685" s="84"/>
      <c r="T685" s="84"/>
      <c r="U685" s="84"/>
      <c r="V685" s="84"/>
      <c r="W685" s="84"/>
      <c r="X685" s="84"/>
      <c r="Y685" s="84"/>
      <c r="Z685" s="84"/>
      <c r="AA685" s="84"/>
      <c r="AB685" s="84"/>
      <c r="AC685" s="84"/>
      <c r="AD685" s="84"/>
      <c r="AE685" s="84"/>
      <c r="AF685" s="84"/>
      <c r="AG685" s="84"/>
      <c r="AH685" s="84"/>
    </row>
    <row r="686" ht="15.75" customHeight="1" spans="1:34">
      <c r="A686" s="84"/>
      <c r="B686" s="84"/>
      <c r="C686" s="84"/>
      <c r="D686" s="84"/>
      <c r="E686" s="84"/>
      <c r="F686" s="84"/>
      <c r="G686" s="84"/>
      <c r="H686" s="84"/>
      <c r="I686" s="84"/>
      <c r="J686" s="84"/>
      <c r="K686" s="84"/>
      <c r="L686" s="84"/>
      <c r="M686" s="84"/>
      <c r="N686" s="84"/>
      <c r="O686" s="84"/>
      <c r="P686" s="84"/>
      <c r="Q686" s="84"/>
      <c r="R686" s="84"/>
      <c r="S686" s="84"/>
      <c r="T686" s="84"/>
      <c r="U686" s="84"/>
      <c r="V686" s="84"/>
      <c r="W686" s="84"/>
      <c r="X686" s="84"/>
      <c r="Y686" s="84"/>
      <c r="Z686" s="84"/>
      <c r="AA686" s="84"/>
      <c r="AB686" s="84"/>
      <c r="AC686" s="84"/>
      <c r="AD686" s="84"/>
      <c r="AE686" s="84"/>
      <c r="AF686" s="84"/>
      <c r="AG686" s="84"/>
      <c r="AH686" s="84"/>
    </row>
    <row r="687" ht="15.75" customHeight="1" spans="1:34">
      <c r="A687" s="84"/>
      <c r="B687" s="84"/>
      <c r="C687" s="84"/>
      <c r="D687" s="84"/>
      <c r="E687" s="84"/>
      <c r="F687" s="84"/>
      <c r="G687" s="84"/>
      <c r="H687" s="84"/>
      <c r="I687" s="84"/>
      <c r="J687" s="84"/>
      <c r="K687" s="84"/>
      <c r="L687" s="84"/>
      <c r="M687" s="84"/>
      <c r="N687" s="84"/>
      <c r="O687" s="84"/>
      <c r="P687" s="84"/>
      <c r="Q687" s="84"/>
      <c r="R687" s="84"/>
      <c r="S687" s="84"/>
      <c r="T687" s="84"/>
      <c r="U687" s="84"/>
      <c r="V687" s="84"/>
      <c r="W687" s="84"/>
      <c r="X687" s="84"/>
      <c r="Y687" s="84"/>
      <c r="Z687" s="84"/>
      <c r="AA687" s="84"/>
      <c r="AB687" s="84"/>
      <c r="AC687" s="84"/>
      <c r="AD687" s="84"/>
      <c r="AE687" s="84"/>
      <c r="AF687" s="84"/>
      <c r="AG687" s="84"/>
      <c r="AH687" s="84"/>
    </row>
    <row r="688" ht="15.75" customHeight="1" spans="1:34">
      <c r="A688" s="84"/>
      <c r="B688" s="84"/>
      <c r="C688" s="84"/>
      <c r="D688" s="84"/>
      <c r="E688" s="84"/>
      <c r="F688" s="84"/>
      <c r="G688" s="84"/>
      <c r="H688" s="84"/>
      <c r="I688" s="84"/>
      <c r="J688" s="84"/>
      <c r="K688" s="84"/>
      <c r="L688" s="84"/>
      <c r="M688" s="84"/>
      <c r="N688" s="84"/>
      <c r="O688" s="84"/>
      <c r="P688" s="84"/>
      <c r="Q688" s="84"/>
      <c r="R688" s="84"/>
      <c r="S688" s="84"/>
      <c r="T688" s="84"/>
      <c r="U688" s="84"/>
      <c r="V688" s="84"/>
      <c r="W688" s="84"/>
      <c r="X688" s="84"/>
      <c r="Y688" s="84"/>
      <c r="Z688" s="84"/>
      <c r="AA688" s="84"/>
      <c r="AB688" s="84"/>
      <c r="AC688" s="84"/>
      <c r="AD688" s="84"/>
      <c r="AE688" s="84"/>
      <c r="AF688" s="84"/>
      <c r="AG688" s="84"/>
      <c r="AH688" s="84"/>
    </row>
    <row r="689" ht="15.75" customHeight="1" spans="1:34">
      <c r="A689" s="84"/>
      <c r="B689" s="84"/>
      <c r="C689" s="84"/>
      <c r="D689" s="84"/>
      <c r="E689" s="84"/>
      <c r="F689" s="84"/>
      <c r="G689" s="84"/>
      <c r="H689" s="84"/>
      <c r="I689" s="84"/>
      <c r="J689" s="84"/>
      <c r="K689" s="84"/>
      <c r="L689" s="84"/>
      <c r="M689" s="84"/>
      <c r="N689" s="84"/>
      <c r="O689" s="84"/>
      <c r="P689" s="84"/>
      <c r="Q689" s="84"/>
      <c r="R689" s="84"/>
      <c r="S689" s="84"/>
      <c r="T689" s="84"/>
      <c r="U689" s="84"/>
      <c r="V689" s="84"/>
      <c r="W689" s="84"/>
      <c r="X689" s="84"/>
      <c r="Y689" s="84"/>
      <c r="Z689" s="84"/>
      <c r="AA689" s="84"/>
      <c r="AB689" s="84"/>
      <c r="AC689" s="84"/>
      <c r="AD689" s="84"/>
      <c r="AE689" s="84"/>
      <c r="AF689" s="84"/>
      <c r="AG689" s="84"/>
      <c r="AH689" s="84"/>
    </row>
    <row r="690" ht="15.75" customHeight="1" spans="1:34">
      <c r="A690" s="84"/>
      <c r="B690" s="84"/>
      <c r="C690" s="84"/>
      <c r="D690" s="84"/>
      <c r="E690" s="84"/>
      <c r="F690" s="84"/>
      <c r="G690" s="84"/>
      <c r="H690" s="84"/>
      <c r="I690" s="84"/>
      <c r="J690" s="84"/>
      <c r="K690" s="84"/>
      <c r="L690" s="84"/>
      <c r="M690" s="84"/>
      <c r="N690" s="84"/>
      <c r="O690" s="84"/>
      <c r="P690" s="84"/>
      <c r="Q690" s="84"/>
      <c r="R690" s="84"/>
      <c r="S690" s="84"/>
      <c r="T690" s="84"/>
      <c r="U690" s="84"/>
      <c r="V690" s="84"/>
      <c r="W690" s="84"/>
      <c r="X690" s="84"/>
      <c r="Y690" s="84"/>
      <c r="Z690" s="84"/>
      <c r="AA690" s="84"/>
      <c r="AB690" s="84"/>
      <c r="AC690" s="84"/>
      <c r="AD690" s="84"/>
      <c r="AE690" s="84"/>
      <c r="AF690" s="84"/>
      <c r="AG690" s="84"/>
      <c r="AH690" s="84"/>
    </row>
    <row r="691" ht="15.75" customHeight="1" spans="1:34">
      <c r="A691" s="84"/>
      <c r="B691" s="84"/>
      <c r="C691" s="84"/>
      <c r="D691" s="84"/>
      <c r="E691" s="84"/>
      <c r="F691" s="84"/>
      <c r="G691" s="84"/>
      <c r="H691" s="84"/>
      <c r="I691" s="84"/>
      <c r="J691" s="84"/>
      <c r="K691" s="84"/>
      <c r="L691" s="84"/>
      <c r="M691" s="84"/>
      <c r="N691" s="84"/>
      <c r="O691" s="84"/>
      <c r="P691" s="84"/>
      <c r="Q691" s="84"/>
      <c r="R691" s="84"/>
      <c r="S691" s="84"/>
      <c r="T691" s="84"/>
      <c r="U691" s="84"/>
      <c r="V691" s="84"/>
      <c r="W691" s="84"/>
      <c r="X691" s="84"/>
      <c r="Y691" s="84"/>
      <c r="Z691" s="84"/>
      <c r="AA691" s="84"/>
      <c r="AB691" s="84"/>
      <c r="AC691" s="84"/>
      <c r="AD691" s="84"/>
      <c r="AE691" s="84"/>
      <c r="AF691" s="84"/>
      <c r="AG691" s="84"/>
      <c r="AH691" s="84"/>
    </row>
    <row r="692" ht="15.75" customHeight="1" spans="1:34">
      <c r="A692" s="84"/>
      <c r="B692" s="84"/>
      <c r="C692" s="84"/>
      <c r="D692" s="84"/>
      <c r="E692" s="84"/>
      <c r="F692" s="84"/>
      <c r="G692" s="84"/>
      <c r="H692" s="84"/>
      <c r="I692" s="84"/>
      <c r="J692" s="84"/>
      <c r="K692" s="84"/>
      <c r="L692" s="84"/>
      <c r="M692" s="84"/>
      <c r="N692" s="84"/>
      <c r="O692" s="84"/>
      <c r="P692" s="84"/>
      <c r="Q692" s="84"/>
      <c r="R692" s="84"/>
      <c r="S692" s="84"/>
      <c r="T692" s="84"/>
      <c r="U692" s="84"/>
      <c r="V692" s="84"/>
      <c r="W692" s="84"/>
      <c r="X692" s="84"/>
      <c r="Y692" s="84"/>
      <c r="Z692" s="84"/>
      <c r="AA692" s="84"/>
      <c r="AB692" s="84"/>
      <c r="AC692" s="84"/>
      <c r="AD692" s="84"/>
      <c r="AE692" s="84"/>
      <c r="AF692" s="84"/>
      <c r="AG692" s="84"/>
      <c r="AH692" s="84"/>
    </row>
    <row r="693" ht="15.75" customHeight="1" spans="1:34">
      <c r="A693" s="84"/>
      <c r="B693" s="84"/>
      <c r="C693" s="84"/>
      <c r="D693" s="84"/>
      <c r="E693" s="84"/>
      <c r="F693" s="84"/>
      <c r="G693" s="84"/>
      <c r="H693" s="84"/>
      <c r="I693" s="84"/>
      <c r="J693" s="84"/>
      <c r="K693" s="84"/>
      <c r="L693" s="84"/>
      <c r="M693" s="84"/>
      <c r="N693" s="84"/>
      <c r="O693" s="84"/>
      <c r="P693" s="84"/>
      <c r="Q693" s="84"/>
      <c r="R693" s="84"/>
      <c r="S693" s="84"/>
      <c r="T693" s="84"/>
      <c r="U693" s="84"/>
      <c r="V693" s="84"/>
      <c r="W693" s="84"/>
      <c r="X693" s="84"/>
      <c r="Y693" s="84"/>
      <c r="Z693" s="84"/>
      <c r="AA693" s="84"/>
      <c r="AB693" s="84"/>
      <c r="AC693" s="84"/>
      <c r="AD693" s="84"/>
      <c r="AE693" s="84"/>
      <c r="AF693" s="84"/>
      <c r="AG693" s="84"/>
      <c r="AH693" s="84"/>
    </row>
    <row r="694" ht="15.75" customHeight="1" spans="1:34">
      <c r="A694" s="84"/>
      <c r="B694" s="84"/>
      <c r="C694" s="84"/>
      <c r="D694" s="84"/>
      <c r="E694" s="84"/>
      <c r="F694" s="84"/>
      <c r="G694" s="84"/>
      <c r="H694" s="84"/>
      <c r="I694" s="84"/>
      <c r="J694" s="84"/>
      <c r="K694" s="84"/>
      <c r="L694" s="84"/>
      <c r="M694" s="84"/>
      <c r="N694" s="84"/>
      <c r="O694" s="84"/>
      <c r="P694" s="84"/>
      <c r="Q694" s="84"/>
      <c r="R694" s="84"/>
      <c r="S694" s="84"/>
      <c r="T694" s="84"/>
      <c r="U694" s="84"/>
      <c r="V694" s="84"/>
      <c r="W694" s="84"/>
      <c r="X694" s="84"/>
      <c r="Y694" s="84"/>
      <c r="Z694" s="84"/>
      <c r="AA694" s="84"/>
      <c r="AB694" s="84"/>
      <c r="AC694" s="84"/>
      <c r="AD694" s="84"/>
      <c r="AE694" s="84"/>
      <c r="AF694" s="84"/>
      <c r="AG694" s="84"/>
      <c r="AH694" s="84"/>
    </row>
    <row r="695" ht="15.75" customHeight="1" spans="1:34">
      <c r="A695" s="84"/>
      <c r="B695" s="84"/>
      <c r="C695" s="84"/>
      <c r="D695" s="84"/>
      <c r="E695" s="84"/>
      <c r="F695" s="84"/>
      <c r="G695" s="84"/>
      <c r="H695" s="84"/>
      <c r="I695" s="84"/>
      <c r="J695" s="84"/>
      <c r="K695" s="84"/>
      <c r="L695" s="84"/>
      <c r="M695" s="84"/>
      <c r="N695" s="84"/>
      <c r="O695" s="84"/>
      <c r="P695" s="84"/>
      <c r="Q695" s="84"/>
      <c r="R695" s="84"/>
      <c r="S695" s="84"/>
      <c r="T695" s="84"/>
      <c r="U695" s="84"/>
      <c r="V695" s="84"/>
      <c r="W695" s="84"/>
      <c r="X695" s="84"/>
      <c r="Y695" s="84"/>
      <c r="Z695" s="84"/>
      <c r="AA695" s="84"/>
      <c r="AB695" s="84"/>
      <c r="AC695" s="84"/>
      <c r="AD695" s="84"/>
      <c r="AE695" s="84"/>
      <c r="AF695" s="84"/>
      <c r="AG695" s="84"/>
      <c r="AH695" s="84"/>
    </row>
    <row r="696" ht="15.75" customHeight="1" spans="1:34">
      <c r="A696" s="84"/>
      <c r="B696" s="84"/>
      <c r="C696" s="84"/>
      <c r="D696" s="84"/>
      <c r="E696" s="84"/>
      <c r="F696" s="84"/>
      <c r="G696" s="84"/>
      <c r="H696" s="84"/>
      <c r="I696" s="84"/>
      <c r="J696" s="84"/>
      <c r="K696" s="84"/>
      <c r="L696" s="84"/>
      <c r="M696" s="84"/>
      <c r="N696" s="84"/>
      <c r="O696" s="84"/>
      <c r="P696" s="84"/>
      <c r="Q696" s="84"/>
      <c r="R696" s="84"/>
      <c r="S696" s="84"/>
      <c r="T696" s="84"/>
      <c r="U696" s="84"/>
      <c r="V696" s="84"/>
      <c r="W696" s="84"/>
      <c r="X696" s="84"/>
      <c r="Y696" s="84"/>
      <c r="Z696" s="84"/>
      <c r="AA696" s="84"/>
      <c r="AB696" s="84"/>
      <c r="AC696" s="84"/>
      <c r="AD696" s="84"/>
      <c r="AE696" s="84"/>
      <c r="AF696" s="84"/>
      <c r="AG696" s="84"/>
      <c r="AH696" s="84"/>
    </row>
    <row r="697" ht="15.75" customHeight="1" spans="1:34">
      <c r="A697" s="84"/>
      <c r="B697" s="84"/>
      <c r="C697" s="84"/>
      <c r="D697" s="84"/>
      <c r="E697" s="84"/>
      <c r="F697" s="84"/>
      <c r="G697" s="84"/>
      <c r="H697" s="84"/>
      <c r="I697" s="84"/>
      <c r="J697" s="84"/>
      <c r="K697" s="84"/>
      <c r="L697" s="84"/>
      <c r="M697" s="84"/>
      <c r="N697" s="84"/>
      <c r="O697" s="84"/>
      <c r="P697" s="84"/>
      <c r="Q697" s="84"/>
      <c r="R697" s="84"/>
      <c r="S697" s="84"/>
      <c r="T697" s="84"/>
      <c r="U697" s="84"/>
      <c r="V697" s="84"/>
      <c r="W697" s="84"/>
      <c r="X697" s="84"/>
      <c r="Y697" s="84"/>
      <c r="Z697" s="84"/>
      <c r="AA697" s="84"/>
      <c r="AB697" s="84"/>
      <c r="AC697" s="84"/>
      <c r="AD697" s="84"/>
      <c r="AE697" s="84"/>
      <c r="AF697" s="84"/>
      <c r="AG697" s="84"/>
      <c r="AH697" s="84"/>
    </row>
    <row r="698" ht="15.75" customHeight="1" spans="1:34">
      <c r="A698" s="84"/>
      <c r="B698" s="84"/>
      <c r="C698" s="84"/>
      <c r="D698" s="84"/>
      <c r="E698" s="84"/>
      <c r="F698" s="84"/>
      <c r="G698" s="84"/>
      <c r="H698" s="84"/>
      <c r="I698" s="84"/>
      <c r="J698" s="84"/>
      <c r="K698" s="84"/>
      <c r="L698" s="84"/>
      <c r="M698" s="84"/>
      <c r="N698" s="84"/>
      <c r="O698" s="84"/>
      <c r="P698" s="84"/>
      <c r="Q698" s="84"/>
      <c r="R698" s="84"/>
      <c r="S698" s="84"/>
      <c r="T698" s="84"/>
      <c r="U698" s="84"/>
      <c r="V698" s="84"/>
      <c r="W698" s="84"/>
      <c r="X698" s="84"/>
      <c r="Y698" s="84"/>
      <c r="Z698" s="84"/>
      <c r="AA698" s="84"/>
      <c r="AB698" s="84"/>
      <c r="AC698" s="84"/>
      <c r="AD698" s="84"/>
      <c r="AE698" s="84"/>
      <c r="AF698" s="84"/>
      <c r="AG698" s="84"/>
      <c r="AH698" s="84"/>
    </row>
    <row r="699" ht="15.75" customHeight="1" spans="1:34">
      <c r="A699" s="84"/>
      <c r="B699" s="84"/>
      <c r="C699" s="84"/>
      <c r="D699" s="84"/>
      <c r="E699" s="84"/>
      <c r="F699" s="84"/>
      <c r="G699" s="84"/>
      <c r="H699" s="84"/>
      <c r="I699" s="84"/>
      <c r="J699" s="84"/>
      <c r="K699" s="84"/>
      <c r="L699" s="84"/>
      <c r="M699" s="84"/>
      <c r="N699" s="84"/>
      <c r="O699" s="84"/>
      <c r="P699" s="84"/>
      <c r="Q699" s="84"/>
      <c r="R699" s="84"/>
      <c r="S699" s="84"/>
      <c r="T699" s="84"/>
      <c r="U699" s="84"/>
      <c r="V699" s="84"/>
      <c r="W699" s="84"/>
      <c r="X699" s="84"/>
      <c r="Y699" s="84"/>
      <c r="Z699" s="84"/>
      <c r="AA699" s="84"/>
      <c r="AB699" s="84"/>
      <c r="AC699" s="84"/>
      <c r="AD699" s="84"/>
      <c r="AE699" s="84"/>
      <c r="AF699" s="84"/>
      <c r="AG699" s="84"/>
      <c r="AH699" s="84"/>
    </row>
    <row r="700" ht="15.75" customHeight="1" spans="1:34">
      <c r="A700" s="84"/>
      <c r="B700" s="84"/>
      <c r="C700" s="84"/>
      <c r="D700" s="84"/>
      <c r="E700" s="84"/>
      <c r="F700" s="84"/>
      <c r="G700" s="84"/>
      <c r="H700" s="84"/>
      <c r="I700" s="84"/>
      <c r="J700" s="84"/>
      <c r="K700" s="84"/>
      <c r="L700" s="84"/>
      <c r="M700" s="84"/>
      <c r="N700" s="84"/>
      <c r="O700" s="84"/>
      <c r="P700" s="84"/>
      <c r="Q700" s="84"/>
      <c r="R700" s="84"/>
      <c r="S700" s="84"/>
      <c r="T700" s="84"/>
      <c r="U700" s="84"/>
      <c r="V700" s="84"/>
      <c r="W700" s="84"/>
      <c r="X700" s="84"/>
      <c r="Y700" s="84"/>
      <c r="Z700" s="84"/>
      <c r="AA700" s="84"/>
      <c r="AB700" s="84"/>
      <c r="AC700" s="84"/>
      <c r="AD700" s="84"/>
      <c r="AE700" s="84"/>
      <c r="AF700" s="84"/>
      <c r="AG700" s="84"/>
      <c r="AH700" s="84"/>
    </row>
    <row r="701" ht="15.75" customHeight="1" spans="1:34">
      <c r="A701" s="84"/>
      <c r="B701" s="84"/>
      <c r="C701" s="84"/>
      <c r="D701" s="84"/>
      <c r="E701" s="84"/>
      <c r="F701" s="84"/>
      <c r="G701" s="84"/>
      <c r="H701" s="84"/>
      <c r="I701" s="84"/>
      <c r="J701" s="84"/>
      <c r="K701" s="84"/>
      <c r="L701" s="84"/>
      <c r="M701" s="84"/>
      <c r="N701" s="84"/>
      <c r="O701" s="84"/>
      <c r="P701" s="84"/>
      <c r="Q701" s="84"/>
      <c r="R701" s="84"/>
      <c r="S701" s="84"/>
      <c r="T701" s="84"/>
      <c r="U701" s="84"/>
      <c r="V701" s="84"/>
      <c r="W701" s="84"/>
      <c r="X701" s="84"/>
      <c r="Y701" s="84"/>
      <c r="Z701" s="84"/>
      <c r="AA701" s="84"/>
      <c r="AB701" s="84"/>
      <c r="AC701" s="84"/>
      <c r="AD701" s="84"/>
      <c r="AE701" s="84"/>
      <c r="AF701" s="84"/>
      <c r="AG701" s="84"/>
      <c r="AH701" s="84"/>
    </row>
    <row r="702" ht="15.75" customHeight="1" spans="1:34">
      <c r="A702" s="84"/>
      <c r="B702" s="84"/>
      <c r="C702" s="84"/>
      <c r="D702" s="84"/>
      <c r="E702" s="84"/>
      <c r="F702" s="84"/>
      <c r="G702" s="84"/>
      <c r="H702" s="84"/>
      <c r="I702" s="84"/>
      <c r="J702" s="84"/>
      <c r="K702" s="84"/>
      <c r="L702" s="84"/>
      <c r="M702" s="84"/>
      <c r="N702" s="84"/>
      <c r="O702" s="84"/>
      <c r="P702" s="84"/>
      <c r="Q702" s="84"/>
      <c r="R702" s="84"/>
      <c r="S702" s="84"/>
      <c r="T702" s="84"/>
      <c r="U702" s="84"/>
      <c r="V702" s="84"/>
      <c r="W702" s="84"/>
      <c r="X702" s="84"/>
      <c r="Y702" s="84"/>
      <c r="Z702" s="84"/>
      <c r="AA702" s="84"/>
      <c r="AB702" s="84"/>
      <c r="AC702" s="84"/>
      <c r="AD702" s="84"/>
      <c r="AE702" s="84"/>
      <c r="AF702" s="84"/>
      <c r="AG702" s="84"/>
      <c r="AH702" s="84"/>
    </row>
    <row r="703" ht="15.75" customHeight="1" spans="1:34">
      <c r="A703" s="84"/>
      <c r="B703" s="84"/>
      <c r="C703" s="84"/>
      <c r="D703" s="84"/>
      <c r="E703" s="84"/>
      <c r="F703" s="84"/>
      <c r="G703" s="84"/>
      <c r="H703" s="84"/>
      <c r="I703" s="84"/>
      <c r="J703" s="84"/>
      <c r="K703" s="84"/>
      <c r="L703" s="84"/>
      <c r="M703" s="84"/>
      <c r="N703" s="84"/>
      <c r="O703" s="84"/>
      <c r="P703" s="84"/>
      <c r="Q703" s="84"/>
      <c r="R703" s="84"/>
      <c r="S703" s="84"/>
      <c r="T703" s="84"/>
      <c r="U703" s="84"/>
      <c r="V703" s="84"/>
      <c r="W703" s="84"/>
      <c r="X703" s="84"/>
      <c r="Y703" s="84"/>
      <c r="Z703" s="84"/>
      <c r="AA703" s="84"/>
      <c r="AB703" s="84"/>
      <c r="AC703" s="84"/>
      <c r="AD703" s="84"/>
      <c r="AE703" s="84"/>
      <c r="AF703" s="84"/>
      <c r="AG703" s="84"/>
      <c r="AH703" s="84"/>
    </row>
    <row r="704" ht="15.75" customHeight="1" spans="1:34">
      <c r="A704" s="84"/>
      <c r="B704" s="84"/>
      <c r="C704" s="84"/>
      <c r="D704" s="84"/>
      <c r="E704" s="84"/>
      <c r="F704" s="84"/>
      <c r="G704" s="84"/>
      <c r="H704" s="84"/>
      <c r="I704" s="84"/>
      <c r="J704" s="84"/>
      <c r="K704" s="84"/>
      <c r="L704" s="84"/>
      <c r="M704" s="84"/>
      <c r="N704" s="84"/>
      <c r="O704" s="84"/>
      <c r="P704" s="84"/>
      <c r="Q704" s="84"/>
      <c r="R704" s="84"/>
      <c r="S704" s="84"/>
      <c r="T704" s="84"/>
      <c r="U704" s="84"/>
      <c r="V704" s="84"/>
      <c r="W704" s="84"/>
      <c r="X704" s="84"/>
      <c r="Y704" s="84"/>
      <c r="Z704" s="84"/>
      <c r="AA704" s="84"/>
      <c r="AB704" s="84"/>
      <c r="AC704" s="84"/>
      <c r="AD704" s="84"/>
      <c r="AE704" s="84"/>
      <c r="AF704" s="84"/>
      <c r="AG704" s="84"/>
      <c r="AH704" s="84"/>
    </row>
    <row r="705" ht="15.75" customHeight="1" spans="1:34">
      <c r="A705" s="84"/>
      <c r="B705" s="84"/>
      <c r="C705" s="84"/>
      <c r="D705" s="84"/>
      <c r="E705" s="84"/>
      <c r="F705" s="84"/>
      <c r="G705" s="84"/>
      <c r="H705" s="84"/>
      <c r="I705" s="84"/>
      <c r="J705" s="84"/>
      <c r="K705" s="84"/>
      <c r="L705" s="84"/>
      <c r="M705" s="84"/>
      <c r="N705" s="84"/>
      <c r="O705" s="84"/>
      <c r="P705" s="84"/>
      <c r="Q705" s="84"/>
      <c r="R705" s="84"/>
      <c r="S705" s="84"/>
      <c r="T705" s="84"/>
      <c r="U705" s="84"/>
      <c r="V705" s="84"/>
      <c r="W705" s="84"/>
      <c r="X705" s="84"/>
      <c r="Y705" s="84"/>
      <c r="Z705" s="84"/>
      <c r="AA705" s="84"/>
      <c r="AB705" s="84"/>
      <c r="AC705" s="84"/>
      <c r="AD705" s="84"/>
      <c r="AE705" s="84"/>
      <c r="AF705" s="84"/>
      <c r="AG705" s="84"/>
      <c r="AH705" s="84"/>
    </row>
    <row r="706" ht="15.75" customHeight="1" spans="1:34">
      <c r="A706" s="84"/>
      <c r="B706" s="84"/>
      <c r="C706" s="84"/>
      <c r="D706" s="84"/>
      <c r="E706" s="84"/>
      <c r="F706" s="84"/>
      <c r="G706" s="84"/>
      <c r="H706" s="84"/>
      <c r="I706" s="84"/>
      <c r="J706" s="84"/>
      <c r="K706" s="84"/>
      <c r="L706" s="84"/>
      <c r="M706" s="84"/>
      <c r="N706" s="84"/>
      <c r="O706" s="84"/>
      <c r="P706" s="84"/>
      <c r="Q706" s="84"/>
      <c r="R706" s="84"/>
      <c r="S706" s="84"/>
      <c r="T706" s="84"/>
      <c r="U706" s="84"/>
      <c r="V706" s="84"/>
      <c r="W706" s="84"/>
      <c r="X706" s="84"/>
      <c r="Y706" s="84"/>
      <c r="Z706" s="84"/>
      <c r="AA706" s="84"/>
      <c r="AB706" s="84"/>
      <c r="AC706" s="84"/>
      <c r="AD706" s="84"/>
      <c r="AE706" s="84"/>
      <c r="AF706" s="84"/>
      <c r="AG706" s="84"/>
      <c r="AH706" s="84"/>
    </row>
    <row r="707" ht="15.75" customHeight="1" spans="1:34">
      <c r="A707" s="84"/>
      <c r="B707" s="84"/>
      <c r="C707" s="84"/>
      <c r="D707" s="84"/>
      <c r="E707" s="84"/>
      <c r="F707" s="84"/>
      <c r="G707" s="84"/>
      <c r="H707" s="84"/>
      <c r="I707" s="84"/>
      <c r="J707" s="84"/>
      <c r="K707" s="84"/>
      <c r="L707" s="84"/>
      <c r="M707" s="84"/>
      <c r="N707" s="84"/>
      <c r="O707" s="84"/>
      <c r="P707" s="84"/>
      <c r="Q707" s="84"/>
      <c r="R707" s="84"/>
      <c r="S707" s="84"/>
      <c r="T707" s="84"/>
      <c r="U707" s="84"/>
      <c r="V707" s="84"/>
      <c r="W707" s="84"/>
      <c r="X707" s="84"/>
      <c r="Y707" s="84"/>
      <c r="Z707" s="84"/>
      <c r="AA707" s="84"/>
      <c r="AB707" s="84"/>
      <c r="AC707" s="84"/>
      <c r="AD707" s="84"/>
      <c r="AE707" s="84"/>
      <c r="AF707" s="84"/>
      <c r="AG707" s="84"/>
      <c r="AH707" s="84"/>
    </row>
    <row r="708" ht="15.75" customHeight="1" spans="1:34">
      <c r="A708" s="84"/>
      <c r="B708" s="84"/>
      <c r="C708" s="84"/>
      <c r="D708" s="84"/>
      <c r="E708" s="84"/>
      <c r="F708" s="84"/>
      <c r="G708" s="84"/>
      <c r="H708" s="84"/>
      <c r="I708" s="84"/>
      <c r="J708" s="84"/>
      <c r="K708" s="84"/>
      <c r="L708" s="84"/>
      <c r="M708" s="84"/>
      <c r="N708" s="84"/>
      <c r="O708" s="84"/>
      <c r="P708" s="84"/>
      <c r="Q708" s="84"/>
      <c r="R708" s="84"/>
      <c r="S708" s="84"/>
      <c r="T708" s="84"/>
      <c r="U708" s="84"/>
      <c r="V708" s="84"/>
      <c r="W708" s="84"/>
      <c r="X708" s="84"/>
      <c r="Y708" s="84"/>
      <c r="Z708" s="84"/>
      <c r="AA708" s="84"/>
      <c r="AB708" s="84"/>
      <c r="AC708" s="84"/>
      <c r="AD708" s="84"/>
      <c r="AE708" s="84"/>
      <c r="AF708" s="84"/>
      <c r="AG708" s="84"/>
      <c r="AH708" s="84"/>
    </row>
    <row r="709" ht="15.75" customHeight="1" spans="1:34">
      <c r="A709" s="84"/>
      <c r="B709" s="84"/>
      <c r="C709" s="84"/>
      <c r="D709" s="84"/>
      <c r="E709" s="84"/>
      <c r="F709" s="84"/>
      <c r="G709" s="84"/>
      <c r="H709" s="84"/>
      <c r="I709" s="84"/>
      <c r="J709" s="84"/>
      <c r="K709" s="84"/>
      <c r="L709" s="84"/>
      <c r="M709" s="84"/>
      <c r="N709" s="84"/>
      <c r="O709" s="84"/>
      <c r="P709" s="84"/>
      <c r="Q709" s="84"/>
      <c r="R709" s="84"/>
      <c r="S709" s="84"/>
      <c r="T709" s="84"/>
      <c r="U709" s="84"/>
      <c r="V709" s="84"/>
      <c r="W709" s="84"/>
      <c r="X709" s="84"/>
      <c r="Y709" s="84"/>
      <c r="Z709" s="84"/>
      <c r="AA709" s="84"/>
      <c r="AB709" s="84"/>
      <c r="AC709" s="84"/>
      <c r="AD709" s="84"/>
      <c r="AE709" s="84"/>
      <c r="AF709" s="84"/>
      <c r="AG709" s="84"/>
      <c r="AH709" s="84"/>
    </row>
    <row r="710" ht="15.75" customHeight="1" spans="1:34">
      <c r="A710" s="84"/>
      <c r="B710" s="84"/>
      <c r="C710" s="84"/>
      <c r="D710" s="84"/>
      <c r="E710" s="84"/>
      <c r="F710" s="84"/>
      <c r="G710" s="84"/>
      <c r="H710" s="84"/>
      <c r="I710" s="84"/>
      <c r="J710" s="84"/>
      <c r="K710" s="84"/>
      <c r="L710" s="84"/>
      <c r="M710" s="84"/>
      <c r="N710" s="84"/>
      <c r="O710" s="84"/>
      <c r="P710" s="84"/>
      <c r="Q710" s="84"/>
      <c r="R710" s="84"/>
      <c r="S710" s="84"/>
      <c r="T710" s="84"/>
      <c r="U710" s="84"/>
      <c r="V710" s="84"/>
      <c r="W710" s="84"/>
      <c r="X710" s="84"/>
      <c r="Y710" s="84"/>
      <c r="Z710" s="84"/>
      <c r="AA710" s="84"/>
      <c r="AB710" s="84"/>
      <c r="AC710" s="84"/>
      <c r="AD710" s="84"/>
      <c r="AE710" s="84"/>
      <c r="AF710" s="84"/>
      <c r="AG710" s="84"/>
      <c r="AH710" s="84"/>
    </row>
    <row r="711" ht="15.75" customHeight="1" spans="1:34">
      <c r="A711" s="84"/>
      <c r="B711" s="84"/>
      <c r="C711" s="84"/>
      <c r="D711" s="84"/>
      <c r="E711" s="84"/>
      <c r="F711" s="84"/>
      <c r="G711" s="84"/>
      <c r="H711" s="84"/>
      <c r="I711" s="84"/>
      <c r="J711" s="84"/>
      <c r="K711" s="84"/>
      <c r="L711" s="84"/>
      <c r="M711" s="84"/>
      <c r="N711" s="84"/>
      <c r="O711" s="84"/>
      <c r="P711" s="84"/>
      <c r="Q711" s="84"/>
      <c r="R711" s="84"/>
      <c r="S711" s="84"/>
      <c r="T711" s="84"/>
      <c r="U711" s="84"/>
      <c r="V711" s="84"/>
      <c r="W711" s="84"/>
      <c r="X711" s="84"/>
      <c r="Y711" s="84"/>
      <c r="Z711" s="84"/>
      <c r="AA711" s="84"/>
      <c r="AB711" s="84"/>
      <c r="AC711" s="84"/>
      <c r="AD711" s="84"/>
      <c r="AE711" s="84"/>
      <c r="AF711" s="84"/>
      <c r="AG711" s="84"/>
      <c r="AH711" s="84"/>
    </row>
    <row r="712" ht="15.75" customHeight="1" spans="1:34">
      <c r="A712" s="84"/>
      <c r="B712" s="84"/>
      <c r="C712" s="84"/>
      <c r="D712" s="84"/>
      <c r="E712" s="84"/>
      <c r="F712" s="84"/>
      <c r="G712" s="84"/>
      <c r="H712" s="84"/>
      <c r="I712" s="84"/>
      <c r="J712" s="84"/>
      <c r="K712" s="84"/>
      <c r="L712" s="84"/>
      <c r="M712" s="84"/>
      <c r="N712" s="84"/>
      <c r="O712" s="84"/>
      <c r="P712" s="84"/>
      <c r="Q712" s="84"/>
      <c r="R712" s="84"/>
      <c r="S712" s="84"/>
      <c r="T712" s="84"/>
      <c r="U712" s="84"/>
      <c r="V712" s="84"/>
      <c r="W712" s="84"/>
      <c r="X712" s="84"/>
      <c r="Y712" s="84"/>
      <c r="Z712" s="84"/>
      <c r="AA712" s="84"/>
      <c r="AB712" s="84"/>
      <c r="AC712" s="84"/>
      <c r="AD712" s="84"/>
      <c r="AE712" s="84"/>
      <c r="AF712" s="84"/>
      <c r="AG712" s="84"/>
      <c r="AH712" s="84"/>
    </row>
    <row r="713" ht="15.75" customHeight="1" spans="1:34">
      <c r="A713" s="84"/>
      <c r="B713" s="84"/>
      <c r="C713" s="84"/>
      <c r="D713" s="84"/>
      <c r="E713" s="84"/>
      <c r="F713" s="84"/>
      <c r="G713" s="84"/>
      <c r="H713" s="84"/>
      <c r="I713" s="84"/>
      <c r="J713" s="84"/>
      <c r="K713" s="84"/>
      <c r="L713" s="84"/>
      <c r="M713" s="84"/>
      <c r="N713" s="84"/>
      <c r="O713" s="84"/>
      <c r="P713" s="84"/>
      <c r="Q713" s="84"/>
      <c r="R713" s="84"/>
      <c r="S713" s="84"/>
      <c r="T713" s="84"/>
      <c r="U713" s="84"/>
      <c r="V713" s="84"/>
      <c r="W713" s="84"/>
      <c r="X713" s="84"/>
      <c r="Y713" s="84"/>
      <c r="Z713" s="84"/>
      <c r="AA713" s="84"/>
      <c r="AB713" s="84"/>
      <c r="AC713" s="84"/>
      <c r="AD713" s="84"/>
      <c r="AE713" s="84"/>
      <c r="AF713" s="84"/>
      <c r="AG713" s="84"/>
      <c r="AH713" s="84"/>
    </row>
    <row r="714" ht="15.75" customHeight="1" spans="1:34">
      <c r="A714" s="84"/>
      <c r="B714" s="84"/>
      <c r="C714" s="84"/>
      <c r="D714" s="84"/>
      <c r="E714" s="84"/>
      <c r="F714" s="84"/>
      <c r="G714" s="84"/>
      <c r="H714" s="84"/>
      <c r="I714" s="84"/>
      <c r="J714" s="84"/>
      <c r="K714" s="84"/>
      <c r="L714" s="84"/>
      <c r="M714" s="84"/>
      <c r="N714" s="84"/>
      <c r="O714" s="84"/>
      <c r="P714" s="84"/>
      <c r="Q714" s="84"/>
      <c r="R714" s="84"/>
      <c r="S714" s="84"/>
      <c r="T714" s="84"/>
      <c r="U714" s="84"/>
      <c r="V714" s="84"/>
      <c r="W714" s="84"/>
      <c r="X714" s="84"/>
      <c r="Y714" s="84"/>
      <c r="Z714" s="84"/>
      <c r="AA714" s="84"/>
      <c r="AB714" s="84"/>
      <c r="AC714" s="84"/>
      <c r="AD714" s="84"/>
      <c r="AE714" s="84"/>
      <c r="AF714" s="84"/>
      <c r="AG714" s="84"/>
      <c r="AH714" s="84"/>
    </row>
    <row r="715" ht="15.75" customHeight="1" spans="1:34">
      <c r="A715" s="84"/>
      <c r="B715" s="84"/>
      <c r="C715" s="84"/>
      <c r="D715" s="84"/>
      <c r="E715" s="84"/>
      <c r="F715" s="84"/>
      <c r="G715" s="84"/>
      <c r="H715" s="84"/>
      <c r="I715" s="84"/>
      <c r="J715" s="84"/>
      <c r="K715" s="84"/>
      <c r="L715" s="84"/>
      <c r="M715" s="84"/>
      <c r="N715" s="84"/>
      <c r="O715" s="84"/>
      <c r="P715" s="84"/>
      <c r="Q715" s="84"/>
      <c r="R715" s="84"/>
      <c r="S715" s="84"/>
      <c r="T715" s="84"/>
      <c r="U715" s="84"/>
      <c r="V715" s="84"/>
      <c r="W715" s="84"/>
      <c r="X715" s="84"/>
      <c r="Y715" s="84"/>
      <c r="Z715" s="84"/>
      <c r="AA715" s="84"/>
      <c r="AB715" s="84"/>
      <c r="AC715" s="84"/>
      <c r="AD715" s="84"/>
      <c r="AE715" s="84"/>
      <c r="AF715" s="84"/>
      <c r="AG715" s="84"/>
      <c r="AH715" s="84"/>
    </row>
    <row r="716" ht="15.75" customHeight="1" spans="1:34">
      <c r="A716" s="84"/>
      <c r="B716" s="84"/>
      <c r="C716" s="84"/>
      <c r="D716" s="84"/>
      <c r="E716" s="84"/>
      <c r="F716" s="84"/>
      <c r="G716" s="84"/>
      <c r="H716" s="84"/>
      <c r="I716" s="84"/>
      <c r="J716" s="84"/>
      <c r="K716" s="84"/>
      <c r="L716" s="84"/>
      <c r="M716" s="84"/>
      <c r="N716" s="84"/>
      <c r="O716" s="84"/>
      <c r="P716" s="84"/>
      <c r="Q716" s="84"/>
      <c r="R716" s="84"/>
      <c r="S716" s="84"/>
      <c r="T716" s="84"/>
      <c r="U716" s="84"/>
      <c r="V716" s="84"/>
      <c r="W716" s="84"/>
      <c r="X716" s="84"/>
      <c r="Y716" s="84"/>
      <c r="Z716" s="84"/>
      <c r="AA716" s="84"/>
      <c r="AB716" s="84"/>
      <c r="AC716" s="84"/>
      <c r="AD716" s="84"/>
      <c r="AE716" s="84"/>
      <c r="AF716" s="84"/>
      <c r="AG716" s="84"/>
      <c r="AH716" s="84"/>
    </row>
    <row r="717" ht="15.75" customHeight="1" spans="1:34">
      <c r="A717" s="84"/>
      <c r="B717" s="84"/>
      <c r="C717" s="84"/>
      <c r="D717" s="84"/>
      <c r="E717" s="84"/>
      <c r="F717" s="84"/>
      <c r="G717" s="84"/>
      <c r="H717" s="84"/>
      <c r="I717" s="84"/>
      <c r="J717" s="84"/>
      <c r="K717" s="84"/>
      <c r="L717" s="84"/>
      <c r="M717" s="84"/>
      <c r="N717" s="84"/>
      <c r="O717" s="84"/>
      <c r="P717" s="84"/>
      <c r="Q717" s="84"/>
      <c r="R717" s="84"/>
      <c r="S717" s="84"/>
      <c r="T717" s="84"/>
      <c r="U717" s="84"/>
      <c r="V717" s="84"/>
      <c r="W717" s="84"/>
      <c r="X717" s="84"/>
      <c r="Y717" s="84"/>
      <c r="Z717" s="84"/>
      <c r="AA717" s="84"/>
      <c r="AB717" s="84"/>
      <c r="AC717" s="84"/>
      <c r="AD717" s="84"/>
      <c r="AE717" s="84"/>
      <c r="AF717" s="84"/>
      <c r="AG717" s="84"/>
      <c r="AH717" s="84"/>
    </row>
    <row r="718" ht="15.75" customHeight="1" spans="1:34">
      <c r="A718" s="84"/>
      <c r="B718" s="84"/>
      <c r="C718" s="84"/>
      <c r="D718" s="84"/>
      <c r="E718" s="84"/>
      <c r="F718" s="84"/>
      <c r="G718" s="84"/>
      <c r="H718" s="84"/>
      <c r="I718" s="84"/>
      <c r="J718" s="84"/>
      <c r="K718" s="84"/>
      <c r="L718" s="84"/>
      <c r="M718" s="84"/>
      <c r="N718" s="84"/>
      <c r="O718" s="84"/>
      <c r="P718" s="84"/>
      <c r="Q718" s="84"/>
      <c r="R718" s="84"/>
      <c r="S718" s="84"/>
      <c r="T718" s="84"/>
      <c r="U718" s="84"/>
      <c r="V718" s="84"/>
      <c r="W718" s="84"/>
      <c r="X718" s="84"/>
      <c r="Y718" s="84"/>
      <c r="Z718" s="84"/>
      <c r="AA718" s="84"/>
      <c r="AB718" s="84"/>
      <c r="AC718" s="84"/>
      <c r="AD718" s="84"/>
      <c r="AE718" s="84"/>
      <c r="AF718" s="84"/>
      <c r="AG718" s="84"/>
      <c r="AH718" s="84"/>
    </row>
    <row r="719" ht="15.75" customHeight="1" spans="1:34">
      <c r="A719" s="84"/>
      <c r="B719" s="84"/>
      <c r="C719" s="84"/>
      <c r="D719" s="84"/>
      <c r="E719" s="84"/>
      <c r="F719" s="84"/>
      <c r="G719" s="84"/>
      <c r="H719" s="84"/>
      <c r="I719" s="84"/>
      <c r="J719" s="84"/>
      <c r="K719" s="84"/>
      <c r="L719" s="84"/>
      <c r="M719" s="84"/>
      <c r="N719" s="84"/>
      <c r="O719" s="84"/>
      <c r="P719" s="84"/>
      <c r="Q719" s="84"/>
      <c r="R719" s="84"/>
      <c r="S719" s="84"/>
      <c r="T719" s="84"/>
      <c r="U719" s="84"/>
      <c r="V719" s="84"/>
      <c r="W719" s="84"/>
      <c r="X719" s="84"/>
      <c r="Y719" s="84"/>
      <c r="Z719" s="84"/>
      <c r="AA719" s="84"/>
      <c r="AB719" s="84"/>
      <c r="AC719" s="84"/>
      <c r="AD719" s="84"/>
      <c r="AE719" s="84"/>
      <c r="AF719" s="84"/>
      <c r="AG719" s="84"/>
      <c r="AH719" s="84"/>
    </row>
    <row r="720" ht="15.75" customHeight="1" spans="1:34">
      <c r="A720" s="84"/>
      <c r="B720" s="84"/>
      <c r="C720" s="84"/>
      <c r="D720" s="84"/>
      <c r="E720" s="84"/>
      <c r="F720" s="84"/>
      <c r="G720" s="84"/>
      <c r="H720" s="84"/>
      <c r="I720" s="84"/>
      <c r="J720" s="84"/>
      <c r="K720" s="84"/>
      <c r="L720" s="84"/>
      <c r="M720" s="84"/>
      <c r="N720" s="84"/>
      <c r="O720" s="84"/>
      <c r="P720" s="84"/>
      <c r="Q720" s="84"/>
      <c r="R720" s="84"/>
      <c r="S720" s="84"/>
      <c r="T720" s="84"/>
      <c r="U720" s="84"/>
      <c r="V720" s="84"/>
      <c r="W720" s="84"/>
      <c r="X720" s="84"/>
      <c r="Y720" s="84"/>
      <c r="Z720" s="84"/>
      <c r="AA720" s="84"/>
      <c r="AB720" s="84"/>
      <c r="AC720" s="84"/>
      <c r="AD720" s="84"/>
      <c r="AE720" s="84"/>
      <c r="AF720" s="84"/>
      <c r="AG720" s="84"/>
      <c r="AH720" s="84"/>
    </row>
    <row r="721" ht="15.75" customHeight="1" spans="1:34">
      <c r="A721" s="84"/>
      <c r="B721" s="84"/>
      <c r="C721" s="84"/>
      <c r="D721" s="84"/>
      <c r="E721" s="84"/>
      <c r="F721" s="84"/>
      <c r="G721" s="84"/>
      <c r="H721" s="84"/>
      <c r="I721" s="84"/>
      <c r="J721" s="84"/>
      <c r="K721" s="84"/>
      <c r="L721" s="84"/>
      <c r="M721" s="84"/>
      <c r="N721" s="84"/>
      <c r="O721" s="84"/>
      <c r="P721" s="84"/>
      <c r="Q721" s="84"/>
      <c r="R721" s="84"/>
      <c r="S721" s="84"/>
      <c r="T721" s="84"/>
      <c r="U721" s="84"/>
      <c r="V721" s="84"/>
      <c r="W721" s="84"/>
      <c r="X721" s="84"/>
      <c r="Y721" s="84"/>
      <c r="Z721" s="84"/>
      <c r="AA721" s="84"/>
      <c r="AB721" s="84"/>
      <c r="AC721" s="84"/>
      <c r="AD721" s="84"/>
      <c r="AE721" s="84"/>
      <c r="AF721" s="84"/>
      <c r="AG721" s="84"/>
      <c r="AH721" s="84"/>
    </row>
    <row r="722" ht="15.75" customHeight="1" spans="1:34">
      <c r="A722" s="84"/>
      <c r="B722" s="84"/>
      <c r="C722" s="84"/>
      <c r="D722" s="84"/>
      <c r="E722" s="84"/>
      <c r="F722" s="84"/>
      <c r="G722" s="84"/>
      <c r="H722" s="84"/>
      <c r="I722" s="84"/>
      <c r="J722" s="84"/>
      <c r="K722" s="84"/>
      <c r="L722" s="84"/>
      <c r="M722" s="84"/>
      <c r="N722" s="84"/>
      <c r="O722" s="84"/>
      <c r="P722" s="84"/>
      <c r="Q722" s="84"/>
      <c r="R722" s="84"/>
      <c r="S722" s="84"/>
      <c r="T722" s="84"/>
      <c r="U722" s="84"/>
      <c r="V722" s="84"/>
      <c r="W722" s="84"/>
      <c r="X722" s="84"/>
      <c r="Y722" s="84"/>
      <c r="Z722" s="84"/>
      <c r="AA722" s="84"/>
      <c r="AB722" s="84"/>
      <c r="AC722" s="84"/>
      <c r="AD722" s="84"/>
      <c r="AE722" s="84"/>
      <c r="AF722" s="84"/>
      <c r="AG722" s="84"/>
      <c r="AH722" s="84"/>
    </row>
    <row r="723" ht="15.75" customHeight="1" spans="1:34">
      <c r="A723" s="84"/>
      <c r="B723" s="84"/>
      <c r="C723" s="84"/>
      <c r="D723" s="84"/>
      <c r="E723" s="84"/>
      <c r="F723" s="84"/>
      <c r="G723" s="84"/>
      <c r="H723" s="84"/>
      <c r="I723" s="84"/>
      <c r="J723" s="84"/>
      <c r="K723" s="84"/>
      <c r="L723" s="84"/>
      <c r="M723" s="84"/>
      <c r="N723" s="84"/>
      <c r="O723" s="84"/>
      <c r="P723" s="84"/>
      <c r="Q723" s="84"/>
      <c r="R723" s="84"/>
      <c r="S723" s="84"/>
      <c r="T723" s="84"/>
      <c r="U723" s="84"/>
      <c r="V723" s="84"/>
      <c r="W723" s="84"/>
      <c r="X723" s="84"/>
      <c r="Y723" s="84"/>
      <c r="Z723" s="84"/>
      <c r="AA723" s="84"/>
      <c r="AB723" s="84"/>
      <c r="AC723" s="84"/>
      <c r="AD723" s="84"/>
      <c r="AE723" s="84"/>
      <c r="AF723" s="84"/>
      <c r="AG723" s="84"/>
      <c r="AH723" s="84"/>
    </row>
    <row r="724" ht="15.75" customHeight="1" spans="1:34">
      <c r="A724" s="84"/>
      <c r="B724" s="84"/>
      <c r="C724" s="84"/>
      <c r="D724" s="84"/>
      <c r="E724" s="84"/>
      <c r="F724" s="84"/>
      <c r="G724" s="84"/>
      <c r="H724" s="84"/>
      <c r="I724" s="84"/>
      <c r="J724" s="84"/>
      <c r="K724" s="84"/>
      <c r="L724" s="84"/>
      <c r="M724" s="84"/>
      <c r="N724" s="84"/>
      <c r="O724" s="84"/>
      <c r="P724" s="84"/>
      <c r="Q724" s="84"/>
      <c r="R724" s="84"/>
      <c r="S724" s="84"/>
      <c r="T724" s="84"/>
      <c r="U724" s="84"/>
      <c r="V724" s="84"/>
      <c r="W724" s="84"/>
      <c r="X724" s="84"/>
      <c r="Y724" s="84"/>
      <c r="Z724" s="84"/>
      <c r="AA724" s="84"/>
      <c r="AB724" s="84"/>
      <c r="AC724" s="84"/>
      <c r="AD724" s="84"/>
      <c r="AE724" s="84"/>
      <c r="AF724" s="84"/>
      <c r="AG724" s="84"/>
      <c r="AH724" s="84"/>
    </row>
    <row r="725" ht="15.75" customHeight="1" spans="1:34">
      <c r="A725" s="84"/>
      <c r="B725" s="84"/>
      <c r="C725" s="84"/>
      <c r="D725" s="84"/>
      <c r="E725" s="84"/>
      <c r="F725" s="84"/>
      <c r="G725" s="84"/>
      <c r="H725" s="84"/>
      <c r="I725" s="84"/>
      <c r="J725" s="84"/>
      <c r="K725" s="84"/>
      <c r="L725" s="84"/>
      <c r="M725" s="84"/>
      <c r="N725" s="84"/>
      <c r="O725" s="84"/>
      <c r="P725" s="84"/>
      <c r="Q725" s="84"/>
      <c r="R725" s="84"/>
      <c r="S725" s="84"/>
      <c r="T725" s="84"/>
      <c r="U725" s="84"/>
      <c r="V725" s="84"/>
      <c r="W725" s="84"/>
      <c r="X725" s="84"/>
      <c r="Y725" s="84"/>
      <c r="Z725" s="84"/>
      <c r="AA725" s="84"/>
      <c r="AB725" s="84"/>
      <c r="AC725" s="84"/>
      <c r="AD725" s="84"/>
      <c r="AE725" s="84"/>
      <c r="AF725" s="84"/>
      <c r="AG725" s="84"/>
      <c r="AH725" s="84"/>
    </row>
    <row r="726" ht="15.75" customHeight="1" spans="1:34">
      <c r="A726" s="84"/>
      <c r="B726" s="84"/>
      <c r="C726" s="84"/>
      <c r="D726" s="84"/>
      <c r="E726" s="84"/>
      <c r="F726" s="84"/>
      <c r="G726" s="84"/>
      <c r="H726" s="84"/>
      <c r="I726" s="84"/>
      <c r="J726" s="84"/>
      <c r="K726" s="84"/>
      <c r="L726" s="84"/>
      <c r="M726" s="84"/>
      <c r="N726" s="84"/>
      <c r="O726" s="84"/>
      <c r="P726" s="84"/>
      <c r="Q726" s="84"/>
      <c r="R726" s="84"/>
      <c r="S726" s="84"/>
      <c r="T726" s="84"/>
      <c r="U726" s="84"/>
      <c r="V726" s="84"/>
      <c r="W726" s="84"/>
      <c r="X726" s="84"/>
      <c r="Y726" s="84"/>
      <c r="Z726" s="84"/>
      <c r="AA726" s="84"/>
      <c r="AB726" s="84"/>
      <c r="AC726" s="84"/>
      <c r="AD726" s="84"/>
      <c r="AE726" s="84"/>
      <c r="AF726" s="84"/>
      <c r="AG726" s="84"/>
      <c r="AH726" s="84"/>
    </row>
    <row r="727" ht="15.75" customHeight="1" spans="1:34">
      <c r="A727" s="84"/>
      <c r="B727" s="84"/>
      <c r="C727" s="84"/>
      <c r="D727" s="84"/>
      <c r="E727" s="84"/>
      <c r="F727" s="84"/>
      <c r="G727" s="84"/>
      <c r="H727" s="84"/>
      <c r="I727" s="84"/>
      <c r="J727" s="84"/>
      <c r="K727" s="84"/>
      <c r="L727" s="84"/>
      <c r="M727" s="84"/>
      <c r="N727" s="84"/>
      <c r="O727" s="84"/>
      <c r="P727" s="84"/>
      <c r="Q727" s="84"/>
      <c r="R727" s="84"/>
      <c r="S727" s="84"/>
      <c r="T727" s="84"/>
      <c r="U727" s="84"/>
      <c r="V727" s="84"/>
      <c r="W727" s="84"/>
      <c r="X727" s="84"/>
      <c r="Y727" s="84"/>
      <c r="Z727" s="84"/>
      <c r="AA727" s="84"/>
      <c r="AB727" s="84"/>
      <c r="AC727" s="84"/>
      <c r="AD727" s="84"/>
      <c r="AE727" s="84"/>
      <c r="AF727" s="84"/>
      <c r="AG727" s="84"/>
      <c r="AH727" s="84"/>
    </row>
    <row r="728" ht="15.75" customHeight="1" spans="1:34">
      <c r="A728" s="84"/>
      <c r="B728" s="84"/>
      <c r="C728" s="84"/>
      <c r="D728" s="84"/>
      <c r="E728" s="84"/>
      <c r="F728" s="84"/>
      <c r="G728" s="84"/>
      <c r="H728" s="84"/>
      <c r="I728" s="84"/>
      <c r="J728" s="84"/>
      <c r="K728" s="84"/>
      <c r="L728" s="84"/>
      <c r="M728" s="84"/>
      <c r="N728" s="84"/>
      <c r="O728" s="84"/>
      <c r="P728" s="84"/>
      <c r="Q728" s="84"/>
      <c r="R728" s="84"/>
      <c r="S728" s="84"/>
      <c r="T728" s="84"/>
      <c r="U728" s="84"/>
      <c r="V728" s="84"/>
      <c r="W728" s="84"/>
      <c r="X728" s="84"/>
      <c r="Y728" s="84"/>
      <c r="Z728" s="84"/>
      <c r="AA728" s="84"/>
      <c r="AB728" s="84"/>
      <c r="AC728" s="84"/>
      <c r="AD728" s="84"/>
      <c r="AE728" s="84"/>
      <c r="AF728" s="84"/>
      <c r="AG728" s="84"/>
      <c r="AH728" s="84"/>
    </row>
    <row r="729" ht="15.75" customHeight="1" spans="1:34">
      <c r="A729" s="84"/>
      <c r="B729" s="84"/>
      <c r="C729" s="84"/>
      <c r="D729" s="84"/>
      <c r="E729" s="84"/>
      <c r="F729" s="84"/>
      <c r="G729" s="84"/>
      <c r="H729" s="84"/>
      <c r="I729" s="84"/>
      <c r="J729" s="84"/>
      <c r="K729" s="84"/>
      <c r="L729" s="84"/>
      <c r="M729" s="84"/>
      <c r="N729" s="84"/>
      <c r="O729" s="84"/>
      <c r="P729" s="84"/>
      <c r="Q729" s="84"/>
      <c r="R729" s="84"/>
      <c r="S729" s="84"/>
      <c r="T729" s="84"/>
      <c r="U729" s="84"/>
      <c r="V729" s="84"/>
      <c r="W729" s="84"/>
      <c r="X729" s="84"/>
      <c r="Y729" s="84"/>
      <c r="Z729" s="84"/>
      <c r="AA729" s="84"/>
      <c r="AB729" s="84"/>
      <c r="AC729" s="84"/>
      <c r="AD729" s="84"/>
      <c r="AE729" s="84"/>
      <c r="AF729" s="84"/>
      <c r="AG729" s="84"/>
      <c r="AH729" s="84"/>
    </row>
    <row r="730" ht="15.75" customHeight="1" spans="1:34">
      <c r="A730" s="84"/>
      <c r="B730" s="84"/>
      <c r="C730" s="84"/>
      <c r="D730" s="84"/>
      <c r="E730" s="84"/>
      <c r="F730" s="84"/>
      <c r="G730" s="84"/>
      <c r="H730" s="84"/>
      <c r="I730" s="84"/>
      <c r="J730" s="84"/>
      <c r="K730" s="84"/>
      <c r="L730" s="84"/>
      <c r="M730" s="84"/>
      <c r="N730" s="84"/>
      <c r="O730" s="84"/>
      <c r="P730" s="84"/>
      <c r="Q730" s="84"/>
      <c r="R730" s="84"/>
      <c r="S730" s="84"/>
      <c r="T730" s="84"/>
      <c r="U730" s="84"/>
      <c r="V730" s="84"/>
      <c r="W730" s="84"/>
      <c r="X730" s="84"/>
      <c r="Y730" s="84"/>
      <c r="Z730" s="84"/>
      <c r="AA730" s="84"/>
      <c r="AB730" s="84"/>
      <c r="AC730" s="84"/>
      <c r="AD730" s="84"/>
      <c r="AE730" s="84"/>
      <c r="AF730" s="84"/>
      <c r="AG730" s="84"/>
      <c r="AH730" s="84"/>
    </row>
    <row r="731" ht="15.75" customHeight="1" spans="1:34">
      <c r="A731" s="84"/>
      <c r="B731" s="84"/>
      <c r="C731" s="84"/>
      <c r="D731" s="84"/>
      <c r="E731" s="84"/>
      <c r="F731" s="84"/>
      <c r="G731" s="84"/>
      <c r="H731" s="84"/>
      <c r="I731" s="84"/>
      <c r="J731" s="84"/>
      <c r="K731" s="84"/>
      <c r="L731" s="84"/>
      <c r="M731" s="84"/>
      <c r="N731" s="84"/>
      <c r="O731" s="84"/>
      <c r="P731" s="84"/>
      <c r="Q731" s="84"/>
      <c r="R731" s="84"/>
      <c r="S731" s="84"/>
      <c r="T731" s="84"/>
      <c r="U731" s="84"/>
      <c r="V731" s="84"/>
      <c r="W731" s="84"/>
      <c r="X731" s="84"/>
      <c r="Y731" s="84"/>
      <c r="Z731" s="84"/>
      <c r="AA731" s="84"/>
      <c r="AB731" s="84"/>
      <c r="AC731" s="84"/>
      <c r="AD731" s="84"/>
      <c r="AE731" s="84"/>
      <c r="AF731" s="84"/>
      <c r="AG731" s="84"/>
      <c r="AH731" s="84"/>
    </row>
    <row r="732" ht="15.75" customHeight="1" spans="1:34">
      <c r="A732" s="84"/>
      <c r="B732" s="84"/>
      <c r="C732" s="84"/>
      <c r="D732" s="84"/>
      <c r="E732" s="84"/>
      <c r="F732" s="84"/>
      <c r="G732" s="84"/>
      <c r="H732" s="84"/>
      <c r="I732" s="84"/>
      <c r="J732" s="84"/>
      <c r="K732" s="84"/>
      <c r="L732" s="84"/>
      <c r="M732" s="84"/>
      <c r="N732" s="84"/>
      <c r="O732" s="84"/>
      <c r="P732" s="84"/>
      <c r="Q732" s="84"/>
      <c r="R732" s="84"/>
      <c r="S732" s="84"/>
      <c r="T732" s="84"/>
      <c r="U732" s="84"/>
      <c r="V732" s="84"/>
      <c r="W732" s="84"/>
      <c r="X732" s="84"/>
      <c r="Y732" s="84"/>
      <c r="Z732" s="84"/>
      <c r="AA732" s="84"/>
      <c r="AB732" s="84"/>
      <c r="AC732" s="84"/>
      <c r="AD732" s="84"/>
      <c r="AE732" s="84"/>
      <c r="AF732" s="84"/>
      <c r="AG732" s="84"/>
      <c r="AH732" s="84"/>
    </row>
    <row r="733" ht="15.75" customHeight="1" spans="1:34">
      <c r="A733" s="84"/>
      <c r="B733" s="84"/>
      <c r="C733" s="84"/>
      <c r="D733" s="84"/>
      <c r="E733" s="84"/>
      <c r="F733" s="84"/>
      <c r="G733" s="84"/>
      <c r="H733" s="84"/>
      <c r="I733" s="84"/>
      <c r="J733" s="84"/>
      <c r="K733" s="84"/>
      <c r="L733" s="84"/>
      <c r="M733" s="84"/>
      <c r="N733" s="84"/>
      <c r="O733" s="84"/>
      <c r="P733" s="84"/>
      <c r="Q733" s="84"/>
      <c r="R733" s="84"/>
      <c r="S733" s="84"/>
      <c r="T733" s="84"/>
      <c r="U733" s="84"/>
      <c r="V733" s="84"/>
      <c r="W733" s="84"/>
      <c r="X733" s="84"/>
      <c r="Y733" s="84"/>
      <c r="Z733" s="84"/>
      <c r="AA733" s="84"/>
      <c r="AB733" s="84"/>
      <c r="AC733" s="84"/>
      <c r="AD733" s="84"/>
      <c r="AE733" s="84"/>
      <c r="AF733" s="84"/>
      <c r="AG733" s="84"/>
      <c r="AH733" s="84"/>
    </row>
    <row r="734" ht="15.75" customHeight="1" spans="1:34">
      <c r="A734" s="84"/>
      <c r="B734" s="84"/>
      <c r="C734" s="84"/>
      <c r="D734" s="84"/>
      <c r="E734" s="84"/>
      <c r="F734" s="84"/>
      <c r="G734" s="84"/>
      <c r="H734" s="84"/>
      <c r="I734" s="84"/>
      <c r="J734" s="84"/>
      <c r="K734" s="84"/>
      <c r="L734" s="84"/>
      <c r="M734" s="84"/>
      <c r="N734" s="84"/>
      <c r="O734" s="84"/>
      <c r="P734" s="84"/>
      <c r="Q734" s="84"/>
      <c r="R734" s="84"/>
      <c r="S734" s="84"/>
      <c r="T734" s="84"/>
      <c r="U734" s="84"/>
      <c r="V734" s="84"/>
      <c r="W734" s="84"/>
      <c r="X734" s="84"/>
      <c r="Y734" s="84"/>
      <c r="Z734" s="84"/>
      <c r="AA734" s="84"/>
      <c r="AB734" s="84"/>
      <c r="AC734" s="84"/>
      <c r="AD734" s="84"/>
      <c r="AE734" s="84"/>
      <c r="AF734" s="84"/>
      <c r="AG734" s="84"/>
      <c r="AH734" s="84"/>
    </row>
    <row r="735" ht="15.75" customHeight="1" spans="1:34">
      <c r="A735" s="84"/>
      <c r="B735" s="84"/>
      <c r="C735" s="84"/>
      <c r="D735" s="84"/>
      <c r="E735" s="84"/>
      <c r="F735" s="84"/>
      <c r="G735" s="84"/>
      <c r="H735" s="84"/>
      <c r="I735" s="84"/>
      <c r="J735" s="84"/>
      <c r="K735" s="84"/>
      <c r="L735" s="84"/>
      <c r="M735" s="84"/>
      <c r="N735" s="84"/>
      <c r="O735" s="84"/>
      <c r="P735" s="84"/>
      <c r="Q735" s="84"/>
      <c r="R735" s="84"/>
      <c r="S735" s="84"/>
      <c r="T735" s="84"/>
      <c r="U735" s="84"/>
      <c r="V735" s="84"/>
      <c r="W735" s="84"/>
      <c r="X735" s="84"/>
      <c r="Y735" s="84"/>
      <c r="Z735" s="84"/>
      <c r="AA735" s="84"/>
      <c r="AB735" s="84"/>
      <c r="AC735" s="84"/>
      <c r="AD735" s="84"/>
      <c r="AE735" s="84"/>
      <c r="AF735" s="84"/>
      <c r="AG735" s="84"/>
      <c r="AH735" s="84"/>
    </row>
    <row r="736" ht="15.75" customHeight="1" spans="1:34">
      <c r="A736" s="84"/>
      <c r="B736" s="84"/>
      <c r="C736" s="84"/>
      <c r="D736" s="84"/>
      <c r="E736" s="84"/>
      <c r="F736" s="84"/>
      <c r="G736" s="84"/>
      <c r="H736" s="84"/>
      <c r="I736" s="84"/>
      <c r="J736" s="84"/>
      <c r="K736" s="84"/>
      <c r="L736" s="84"/>
      <c r="M736" s="84"/>
      <c r="N736" s="84"/>
      <c r="O736" s="84"/>
      <c r="P736" s="84"/>
      <c r="Q736" s="84"/>
      <c r="R736" s="84"/>
      <c r="S736" s="84"/>
      <c r="T736" s="84"/>
      <c r="U736" s="84"/>
      <c r="V736" s="84"/>
      <c r="W736" s="84"/>
      <c r="X736" s="84"/>
      <c r="Y736" s="84"/>
      <c r="Z736" s="84"/>
      <c r="AA736" s="84"/>
      <c r="AB736" s="84"/>
      <c r="AC736" s="84"/>
      <c r="AD736" s="84"/>
      <c r="AE736" s="84"/>
      <c r="AF736" s="84"/>
      <c r="AG736" s="84"/>
      <c r="AH736" s="84"/>
    </row>
    <row r="737" ht="15.75" customHeight="1" spans="1:34">
      <c r="A737" s="84"/>
      <c r="B737" s="84"/>
      <c r="C737" s="84"/>
      <c r="D737" s="84"/>
      <c r="E737" s="84"/>
      <c r="F737" s="84"/>
      <c r="G737" s="84"/>
      <c r="H737" s="84"/>
      <c r="I737" s="84"/>
      <c r="J737" s="84"/>
      <c r="K737" s="84"/>
      <c r="L737" s="84"/>
      <c r="M737" s="84"/>
      <c r="N737" s="84"/>
      <c r="O737" s="84"/>
      <c r="P737" s="84"/>
      <c r="Q737" s="84"/>
      <c r="R737" s="84"/>
      <c r="S737" s="84"/>
      <c r="T737" s="84"/>
      <c r="U737" s="84"/>
      <c r="V737" s="84"/>
      <c r="W737" s="84"/>
      <c r="X737" s="84"/>
      <c r="Y737" s="84"/>
      <c r="Z737" s="84"/>
      <c r="AA737" s="84"/>
      <c r="AB737" s="84"/>
      <c r="AC737" s="84"/>
      <c r="AD737" s="84"/>
      <c r="AE737" s="84"/>
      <c r="AF737" s="84"/>
      <c r="AG737" s="84"/>
      <c r="AH737" s="84"/>
    </row>
    <row r="738" ht="15.75" customHeight="1" spans="1:34">
      <c r="A738" s="84"/>
      <c r="B738" s="84"/>
      <c r="C738" s="84"/>
      <c r="D738" s="84"/>
      <c r="E738" s="84"/>
      <c r="F738" s="84"/>
      <c r="G738" s="84"/>
      <c r="H738" s="84"/>
      <c r="I738" s="84"/>
      <c r="J738" s="84"/>
      <c r="K738" s="84"/>
      <c r="L738" s="84"/>
      <c r="M738" s="84"/>
      <c r="N738" s="84"/>
      <c r="O738" s="84"/>
      <c r="P738" s="84"/>
      <c r="Q738" s="84"/>
      <c r="R738" s="84"/>
      <c r="S738" s="84"/>
      <c r="T738" s="84"/>
      <c r="U738" s="84"/>
      <c r="V738" s="84"/>
      <c r="W738" s="84"/>
      <c r="X738" s="84"/>
      <c r="Y738" s="84"/>
      <c r="Z738" s="84"/>
      <c r="AA738" s="84"/>
      <c r="AB738" s="84"/>
      <c r="AC738" s="84"/>
      <c r="AD738" s="84"/>
      <c r="AE738" s="84"/>
      <c r="AF738" s="84"/>
      <c r="AG738" s="84"/>
      <c r="AH738" s="84"/>
    </row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N6:R6"/>
    <mergeCell ref="S6:T6"/>
    <mergeCell ref="U6:W6"/>
    <mergeCell ref="X6:Z6"/>
    <mergeCell ref="AA6:AD6"/>
  </mergeCells>
  <pageMargins left="0.7" right="0.7" top="0.75" bottom="0.75" header="0" footer="0"/>
  <pageSetup paperSize="1"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G3474"/>
  <sheetViews>
    <sheetView workbookViewId="0">
      <selection activeCell="A1" sqref="A1"/>
    </sheetView>
  </sheetViews>
  <sheetFormatPr defaultColWidth="14.4285714285714" defaultRowHeight="15" customHeight="1"/>
  <cols>
    <col min="1" max="11" width="8.71428571428571" customWidth="1"/>
    <col min="12" max="12" width="16.1428571428571" customWidth="1"/>
    <col min="13" max="14" width="8.71428571428571" customWidth="1"/>
    <col min="15" max="15" width="18.5714285714286" customWidth="1"/>
    <col min="16" max="16" width="16.2857142857143" customWidth="1"/>
    <col min="17" max="23" width="8.71428571428571" customWidth="1"/>
    <col min="24" max="24" width="21.8571428571429" customWidth="1"/>
    <col min="25" max="26" width="8.71428571428571" customWidth="1"/>
    <col min="27" max="27" width="18.5714285714286" customWidth="1"/>
    <col min="28" max="29" width="16.2857142857143" customWidth="1"/>
    <col min="30" max="34" width="8.71428571428571" customWidth="1"/>
  </cols>
  <sheetData>
    <row r="1" ht="15.75" spans="1:33">
      <c r="A1" s="1" t="s">
        <v>4236</v>
      </c>
      <c r="B1" s="2"/>
      <c r="C1" s="2"/>
      <c r="D1" s="3"/>
      <c r="E1" s="3"/>
      <c r="F1" s="3"/>
      <c r="G1" s="4" t="s">
        <v>4237</v>
      </c>
      <c r="H1" s="5"/>
      <c r="I1" s="5"/>
      <c r="J1" s="3"/>
      <c r="K1" s="3"/>
      <c r="L1" s="30"/>
      <c r="M1" s="31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51"/>
      <c r="AB1" s="32"/>
      <c r="AC1" s="51"/>
      <c r="AD1" s="32"/>
      <c r="AE1" s="32"/>
      <c r="AF1" s="52" t="s">
        <v>4238</v>
      </c>
      <c r="AG1" s="5"/>
    </row>
    <row r="2" spans="1:33">
      <c r="A2" s="6" t="s">
        <v>5096</v>
      </c>
      <c r="B2" s="7"/>
      <c r="C2" s="7"/>
      <c r="D2" s="3"/>
      <c r="E2" s="3"/>
      <c r="F2" s="3"/>
      <c r="G2" s="8" t="s">
        <v>5097</v>
      </c>
      <c r="H2" s="9"/>
      <c r="I2" s="9"/>
      <c r="J2" s="33"/>
      <c r="K2" s="33"/>
      <c r="L2" s="30"/>
      <c r="M2" s="31"/>
      <c r="N2" s="31"/>
      <c r="O2" s="31"/>
      <c r="P2" s="31"/>
      <c r="Q2" s="31"/>
      <c r="R2" s="31"/>
      <c r="S2" s="5"/>
      <c r="T2" s="5"/>
      <c r="U2" s="5"/>
      <c r="V2" s="5"/>
      <c r="W2" s="5"/>
      <c r="X2" s="46">
        <f>O7+P7+AC7</f>
        <v>1968544</v>
      </c>
      <c r="Y2" s="5"/>
      <c r="Z2" s="5"/>
      <c r="AA2" s="53">
        <v>-1</v>
      </c>
      <c r="AB2" s="5"/>
      <c r="AC2" s="52"/>
      <c r="AD2" s="31"/>
      <c r="AE2" s="31"/>
      <c r="AF2" s="52" t="s">
        <v>4240</v>
      </c>
      <c r="AG2" s="5"/>
    </row>
    <row r="3" spans="1:33">
      <c r="A3" s="542" t="s">
        <v>4241</v>
      </c>
      <c r="B3" s="11" t="s">
        <v>959</v>
      </c>
      <c r="C3" s="11"/>
      <c r="D3" s="12"/>
      <c r="E3" s="12"/>
      <c r="F3" s="3"/>
      <c r="G3" s="8" t="s">
        <v>6579</v>
      </c>
      <c r="H3" s="9"/>
      <c r="I3" s="9"/>
      <c r="J3" s="33"/>
      <c r="K3" s="33"/>
      <c r="L3" s="30"/>
      <c r="M3" s="31"/>
      <c r="N3" s="31"/>
      <c r="O3" s="31"/>
      <c r="P3" s="31"/>
      <c r="Q3" s="31"/>
      <c r="R3" s="31"/>
      <c r="S3" s="5"/>
      <c r="T3" s="5"/>
      <c r="U3" s="31"/>
      <c r="V3" s="31"/>
      <c r="W3" s="3"/>
      <c r="X3" s="3"/>
      <c r="Y3" s="3"/>
      <c r="Z3" s="3"/>
      <c r="AA3" s="30"/>
      <c r="AB3" s="31">
        <f>+AA7+AB7</f>
        <v>1765859</v>
      </c>
      <c r="AC3" s="30"/>
      <c r="AD3" s="31"/>
      <c r="AE3" s="31"/>
      <c r="AF3" s="52" t="s">
        <v>4243</v>
      </c>
      <c r="AG3" s="5"/>
    </row>
    <row r="4" ht="15.75" spans="1:33">
      <c r="A4" s="13" t="s">
        <v>4244</v>
      </c>
      <c r="B4" s="14">
        <v>2024</v>
      </c>
      <c r="C4" s="15"/>
      <c r="D4" s="12"/>
      <c r="E4" s="12"/>
      <c r="F4" s="3"/>
      <c r="G4" s="5"/>
      <c r="H4" s="5"/>
      <c r="I4" s="5"/>
      <c r="J4" s="3"/>
      <c r="K4" s="3"/>
      <c r="L4" s="30"/>
      <c r="M4" s="31"/>
      <c r="N4" s="5" t="s">
        <v>4245</v>
      </c>
      <c r="O4" s="5"/>
      <c r="P4" s="5"/>
      <c r="Q4" s="5"/>
      <c r="R4" s="5"/>
      <c r="S4" s="5" t="s">
        <v>4245</v>
      </c>
      <c r="T4" s="5"/>
      <c r="U4" s="47" t="s">
        <v>4246</v>
      </c>
      <c r="V4" s="47"/>
      <c r="W4" s="3"/>
      <c r="X4" s="47" t="s">
        <v>4246</v>
      </c>
      <c r="Y4" s="3"/>
      <c r="Z4" s="3"/>
      <c r="AA4" s="30" t="s">
        <v>4247</v>
      </c>
      <c r="AB4" s="3" t="s">
        <v>4248</v>
      </c>
      <c r="AC4" s="30" t="s">
        <v>4249</v>
      </c>
      <c r="AD4" s="31" t="s">
        <v>4247</v>
      </c>
      <c r="AE4" s="31"/>
      <c r="AF4" s="52" t="s">
        <v>4250</v>
      </c>
      <c r="AG4" s="5"/>
    </row>
    <row r="5" spans="1:33">
      <c r="A5" s="13" t="s">
        <v>4251</v>
      </c>
      <c r="B5" s="15" t="s">
        <v>6580</v>
      </c>
      <c r="C5" s="15"/>
      <c r="D5" s="12"/>
      <c r="E5" s="12"/>
      <c r="F5" s="16" t="s">
        <v>4253</v>
      </c>
      <c r="G5" s="17" t="s">
        <v>6581</v>
      </c>
      <c r="H5" s="5"/>
      <c r="I5" s="5"/>
      <c r="J5" s="3"/>
      <c r="K5" s="3"/>
      <c r="L5" s="30"/>
      <c r="M5" s="3"/>
      <c r="N5" s="34" t="s">
        <v>4255</v>
      </c>
      <c r="O5" s="35"/>
      <c r="P5" s="35"/>
      <c r="Q5" s="35"/>
      <c r="R5" s="35"/>
      <c r="S5" s="34" t="s">
        <v>4256</v>
      </c>
      <c r="T5" s="48"/>
      <c r="U5" s="34" t="s">
        <v>4257</v>
      </c>
      <c r="V5" s="35"/>
      <c r="W5" s="48"/>
      <c r="X5" s="49" t="s">
        <v>4258</v>
      </c>
      <c r="Y5" s="35"/>
      <c r="Z5" s="48"/>
      <c r="AA5" s="34" t="s">
        <v>4259</v>
      </c>
      <c r="AB5" s="35"/>
      <c r="AC5" s="35"/>
      <c r="AD5" s="48"/>
      <c r="AE5" s="54"/>
      <c r="AF5" s="52" t="s">
        <v>4260</v>
      </c>
      <c r="AG5" s="5"/>
    </row>
    <row r="6" ht="120" spans="1:33">
      <c r="A6" s="18" t="s">
        <v>7</v>
      </c>
      <c r="B6" s="18" t="s">
        <v>8</v>
      </c>
      <c r="C6" s="18" t="s">
        <v>4261</v>
      </c>
      <c r="D6" s="19" t="s">
        <v>4262</v>
      </c>
      <c r="E6" s="19" t="s">
        <v>4263</v>
      </c>
      <c r="F6" s="19" t="s">
        <v>4264</v>
      </c>
      <c r="G6" s="19" t="s">
        <v>4265</v>
      </c>
      <c r="H6" s="19" t="s">
        <v>4266</v>
      </c>
      <c r="I6" s="19" t="s">
        <v>3518</v>
      </c>
      <c r="J6" s="19" t="s">
        <v>5101</v>
      </c>
      <c r="K6" s="19" t="s">
        <v>4268</v>
      </c>
      <c r="L6" s="36" t="s">
        <v>4269</v>
      </c>
      <c r="M6" s="19"/>
      <c r="N6" s="37" t="s">
        <v>4270</v>
      </c>
      <c r="O6" s="37" t="s">
        <v>6582</v>
      </c>
      <c r="P6" s="37" t="s">
        <v>6583</v>
      </c>
      <c r="Q6" s="37" t="s">
        <v>4273</v>
      </c>
      <c r="R6" s="37" t="s">
        <v>4274</v>
      </c>
      <c r="S6" s="37" t="s">
        <v>4275</v>
      </c>
      <c r="T6" s="37" t="s">
        <v>4276</v>
      </c>
      <c r="U6" s="37" t="s">
        <v>3498</v>
      </c>
      <c r="V6" s="37" t="s">
        <v>3500</v>
      </c>
      <c r="W6" s="37" t="s">
        <v>3499</v>
      </c>
      <c r="X6" s="37" t="s">
        <v>4277</v>
      </c>
      <c r="Y6" s="37" t="s">
        <v>4278</v>
      </c>
      <c r="Z6" s="37" t="s">
        <v>33</v>
      </c>
      <c r="AA6" s="55" t="s">
        <v>3507</v>
      </c>
      <c r="AB6" s="37" t="s">
        <v>3524</v>
      </c>
      <c r="AC6" s="55" t="s">
        <v>37</v>
      </c>
      <c r="AD6" s="37" t="s">
        <v>38</v>
      </c>
      <c r="AE6" s="56" t="s">
        <v>4279</v>
      </c>
      <c r="AF6" s="57" t="s">
        <v>4280</v>
      </c>
      <c r="AG6" s="62" t="s">
        <v>5102</v>
      </c>
    </row>
    <row r="7" spans="1:33">
      <c r="A7" s="20" t="s">
        <v>4282</v>
      </c>
      <c r="B7" s="20"/>
      <c r="C7" s="20"/>
      <c r="D7" s="21"/>
      <c r="E7" s="21"/>
      <c r="F7" s="22"/>
      <c r="G7" s="23"/>
      <c r="H7" s="24"/>
      <c r="I7" s="23"/>
      <c r="J7" s="38"/>
      <c r="K7" s="38"/>
      <c r="L7" s="39">
        <f>SUM(L8:L3474)</f>
        <v>1968544</v>
      </c>
      <c r="M7" s="39">
        <f t="shared" ref="M7:N7" si="0">SUM(M8:M43)</f>
        <v>0</v>
      </c>
      <c r="N7" s="39">
        <f t="shared" si="0"/>
        <v>0</v>
      </c>
      <c r="O7" s="40">
        <f t="shared" ref="O7:P7" si="1">SUM(O8:O3474)</f>
        <v>1417058</v>
      </c>
      <c r="P7" s="40">
        <f t="shared" si="1"/>
        <v>348801</v>
      </c>
      <c r="Q7" s="39">
        <f t="shared" ref="Q7:Z7" si="2">SUM(Q8:Q43)</f>
        <v>0</v>
      </c>
      <c r="R7" s="39">
        <f t="shared" si="2"/>
        <v>0</v>
      </c>
      <c r="S7" s="39">
        <f t="shared" si="2"/>
        <v>0</v>
      </c>
      <c r="T7" s="39">
        <f t="shared" si="2"/>
        <v>0</v>
      </c>
      <c r="U7" s="39">
        <f t="shared" si="2"/>
        <v>0</v>
      </c>
      <c r="V7" s="39">
        <f t="shared" si="2"/>
        <v>0</v>
      </c>
      <c r="W7" s="39">
        <f t="shared" si="2"/>
        <v>0</v>
      </c>
      <c r="X7" s="39">
        <f t="shared" si="2"/>
        <v>0</v>
      </c>
      <c r="Y7" s="39">
        <f t="shared" si="2"/>
        <v>0</v>
      </c>
      <c r="Z7" s="39">
        <f t="shared" si="2"/>
        <v>0</v>
      </c>
      <c r="AA7" s="40">
        <f t="shared" ref="AA7:AC7" si="3">SUM(AA8:AA3474)</f>
        <v>1040706</v>
      </c>
      <c r="AB7" s="40">
        <f t="shared" si="3"/>
        <v>725153</v>
      </c>
      <c r="AC7" s="40">
        <f t="shared" si="3"/>
        <v>202685</v>
      </c>
      <c r="AD7" s="39">
        <f t="shared" ref="AD7:AG7" si="4">SUM(AD8:AD43)</f>
        <v>0</v>
      </c>
      <c r="AE7" s="39">
        <f t="shared" si="4"/>
        <v>50</v>
      </c>
      <c r="AF7" s="39">
        <f t="shared" si="4"/>
        <v>0</v>
      </c>
      <c r="AG7" s="39">
        <f t="shared" si="4"/>
        <v>0</v>
      </c>
    </row>
    <row r="8" spans="1:33">
      <c r="A8" s="25">
        <v>45327</v>
      </c>
      <c r="B8" s="26">
        <v>164</v>
      </c>
      <c r="C8" s="26"/>
      <c r="D8" s="27">
        <v>118157</v>
      </c>
      <c r="E8" s="28"/>
      <c r="F8" s="28"/>
      <c r="G8" s="29" t="s">
        <v>6584</v>
      </c>
      <c r="H8" s="27" t="s">
        <v>4286</v>
      </c>
      <c r="I8" s="29"/>
      <c r="J8" s="29"/>
      <c r="K8" s="29" t="s">
        <v>6585</v>
      </c>
      <c r="L8" s="41">
        <f t="shared" ref="L8:L3474" si="5">SUM(AA8:AC8)</f>
        <v>310</v>
      </c>
      <c r="M8" s="42"/>
      <c r="N8" s="42"/>
      <c r="O8" s="41">
        <v>310</v>
      </c>
      <c r="P8" s="43"/>
      <c r="Q8" s="41"/>
      <c r="R8" s="42"/>
      <c r="S8" s="42"/>
      <c r="T8" s="43"/>
      <c r="U8" s="42"/>
      <c r="V8" s="42"/>
      <c r="W8" s="42"/>
      <c r="X8" s="42"/>
      <c r="Y8" s="42"/>
      <c r="Z8" s="42"/>
      <c r="AA8" s="41">
        <v>310</v>
      </c>
      <c r="AB8" s="41"/>
      <c r="AC8" s="41"/>
      <c r="AD8" s="41"/>
      <c r="AE8" s="41">
        <v>50</v>
      </c>
      <c r="AF8" s="58"/>
      <c r="AG8" s="58"/>
    </row>
    <row r="9" spans="1:33">
      <c r="A9" s="25">
        <v>45327</v>
      </c>
      <c r="B9" s="26">
        <v>164</v>
      </c>
      <c r="C9" s="26"/>
      <c r="D9" s="27">
        <v>118157</v>
      </c>
      <c r="E9" s="28"/>
      <c r="F9" s="28"/>
      <c r="G9" s="29" t="s">
        <v>6586</v>
      </c>
      <c r="H9" s="27" t="s">
        <v>4286</v>
      </c>
      <c r="I9" s="29"/>
      <c r="J9" s="29"/>
      <c r="K9" s="29" t="s">
        <v>6585</v>
      </c>
      <c r="L9" s="41">
        <f t="shared" si="5"/>
        <v>360</v>
      </c>
      <c r="M9" s="42"/>
      <c r="N9" s="42"/>
      <c r="O9" s="41">
        <v>360</v>
      </c>
      <c r="P9" s="43"/>
      <c r="Q9" s="41"/>
      <c r="R9" s="42"/>
      <c r="S9" s="42"/>
      <c r="T9" s="43"/>
      <c r="U9" s="42"/>
      <c r="V9" s="42"/>
      <c r="W9" s="42"/>
      <c r="X9" s="42"/>
      <c r="Y9" s="42"/>
      <c r="Z9" s="42"/>
      <c r="AA9" s="41">
        <v>360</v>
      </c>
      <c r="AB9" s="41"/>
      <c r="AC9" s="41"/>
      <c r="AD9" s="41"/>
      <c r="AE9" s="59"/>
      <c r="AF9" s="58"/>
      <c r="AG9" s="58"/>
    </row>
    <row r="10" spans="1:33">
      <c r="A10" s="25">
        <v>45327</v>
      </c>
      <c r="B10" s="26">
        <v>164</v>
      </c>
      <c r="C10" s="26"/>
      <c r="D10" s="27">
        <v>118157</v>
      </c>
      <c r="E10" s="28"/>
      <c r="F10" s="28"/>
      <c r="G10" s="29" t="s">
        <v>6587</v>
      </c>
      <c r="H10" s="27" t="s">
        <v>4286</v>
      </c>
      <c r="I10" s="29"/>
      <c r="J10" s="29"/>
      <c r="K10" s="29" t="s">
        <v>6585</v>
      </c>
      <c r="L10" s="41">
        <f t="shared" si="5"/>
        <v>360</v>
      </c>
      <c r="M10" s="42"/>
      <c r="N10" s="42"/>
      <c r="O10" s="41">
        <v>360</v>
      </c>
      <c r="P10" s="43"/>
      <c r="Q10" s="41"/>
      <c r="R10" s="42"/>
      <c r="S10" s="42"/>
      <c r="T10" s="43"/>
      <c r="U10" s="42"/>
      <c r="V10" s="42"/>
      <c r="W10" s="42"/>
      <c r="X10" s="42"/>
      <c r="Y10" s="42"/>
      <c r="Z10" s="42"/>
      <c r="AA10" s="41">
        <v>360</v>
      </c>
      <c r="AB10" s="41"/>
      <c r="AC10" s="41"/>
      <c r="AD10" s="41"/>
      <c r="AE10" s="59"/>
      <c r="AF10" s="58"/>
      <c r="AG10" s="58"/>
    </row>
    <row r="11" spans="1:33">
      <c r="A11" s="25">
        <v>45327</v>
      </c>
      <c r="B11" s="26">
        <v>164</v>
      </c>
      <c r="C11" s="26"/>
      <c r="D11" s="27">
        <v>118158</v>
      </c>
      <c r="E11" s="28"/>
      <c r="F11" s="28"/>
      <c r="G11" s="29" t="s">
        <v>6588</v>
      </c>
      <c r="H11" s="27" t="s">
        <v>4286</v>
      </c>
      <c r="I11" s="29"/>
      <c r="J11" s="29"/>
      <c r="K11" s="29" t="s">
        <v>6589</v>
      </c>
      <c r="L11" s="41">
        <f t="shared" si="5"/>
        <v>350</v>
      </c>
      <c r="M11" s="42"/>
      <c r="N11" s="42"/>
      <c r="O11" s="41">
        <v>350</v>
      </c>
      <c r="P11" s="43"/>
      <c r="Q11" s="41"/>
      <c r="R11" s="42"/>
      <c r="S11" s="42"/>
      <c r="T11" s="43"/>
      <c r="U11" s="42"/>
      <c r="V11" s="42"/>
      <c r="W11" s="42"/>
      <c r="X11" s="42"/>
      <c r="Y11" s="42"/>
      <c r="Z11" s="42"/>
      <c r="AA11" s="41">
        <v>350</v>
      </c>
      <c r="AB11" s="41"/>
      <c r="AC11" s="41"/>
      <c r="AD11" s="41"/>
      <c r="AE11" s="59"/>
      <c r="AF11" s="58"/>
      <c r="AG11" s="58"/>
    </row>
    <row r="12" spans="1:33">
      <c r="A12" s="25">
        <v>45327</v>
      </c>
      <c r="B12" s="26">
        <v>164</v>
      </c>
      <c r="C12" s="26"/>
      <c r="D12" s="27">
        <v>118158</v>
      </c>
      <c r="E12" s="28"/>
      <c r="F12" s="28"/>
      <c r="G12" s="29" t="s">
        <v>6590</v>
      </c>
      <c r="H12" s="27" t="s">
        <v>4286</v>
      </c>
      <c r="I12" s="29"/>
      <c r="J12" s="29"/>
      <c r="K12" s="29" t="s">
        <v>6589</v>
      </c>
      <c r="L12" s="41">
        <f t="shared" si="5"/>
        <v>350</v>
      </c>
      <c r="M12" s="42"/>
      <c r="N12" s="42"/>
      <c r="O12" s="41">
        <v>350</v>
      </c>
      <c r="P12" s="43"/>
      <c r="Q12" s="41"/>
      <c r="R12" s="42"/>
      <c r="S12" s="42"/>
      <c r="T12" s="43"/>
      <c r="U12" s="42"/>
      <c r="V12" s="42"/>
      <c r="W12" s="42"/>
      <c r="X12" s="42"/>
      <c r="Y12" s="42"/>
      <c r="Z12" s="42"/>
      <c r="AA12" s="41">
        <v>350</v>
      </c>
      <c r="AB12" s="41"/>
      <c r="AC12" s="41"/>
      <c r="AD12" s="41"/>
      <c r="AE12" s="59"/>
      <c r="AF12" s="58"/>
      <c r="AG12" s="58"/>
    </row>
    <row r="13" spans="1:33">
      <c r="A13" s="25">
        <v>45327</v>
      </c>
      <c r="B13" s="26">
        <v>164</v>
      </c>
      <c r="C13" s="26"/>
      <c r="D13" s="27">
        <v>118158</v>
      </c>
      <c r="E13" s="28"/>
      <c r="F13" s="28"/>
      <c r="G13" s="29" t="s">
        <v>6591</v>
      </c>
      <c r="H13" s="27" t="s">
        <v>4286</v>
      </c>
      <c r="I13" s="29"/>
      <c r="J13" s="29"/>
      <c r="K13" s="29" t="s">
        <v>6589</v>
      </c>
      <c r="L13" s="41">
        <f t="shared" si="5"/>
        <v>350</v>
      </c>
      <c r="M13" s="42"/>
      <c r="N13" s="42"/>
      <c r="O13" s="41">
        <v>350</v>
      </c>
      <c r="P13" s="43"/>
      <c r="Q13" s="41"/>
      <c r="R13" s="42"/>
      <c r="S13" s="42"/>
      <c r="T13" s="43"/>
      <c r="U13" s="42"/>
      <c r="V13" s="42"/>
      <c r="W13" s="42"/>
      <c r="X13" s="42"/>
      <c r="Y13" s="42"/>
      <c r="Z13" s="42"/>
      <c r="AA13" s="41">
        <v>350</v>
      </c>
      <c r="AB13" s="41"/>
      <c r="AC13" s="41"/>
      <c r="AD13" s="41"/>
      <c r="AE13" s="59"/>
      <c r="AF13" s="58"/>
      <c r="AG13" s="58"/>
    </row>
    <row r="14" spans="1:33">
      <c r="A14" s="25">
        <v>45327</v>
      </c>
      <c r="B14" s="26">
        <v>164</v>
      </c>
      <c r="C14" s="26"/>
      <c r="D14" s="27">
        <v>118160</v>
      </c>
      <c r="E14" s="28"/>
      <c r="F14" s="28"/>
      <c r="G14" s="29" t="s">
        <v>6592</v>
      </c>
      <c r="H14" s="27" t="s">
        <v>6593</v>
      </c>
      <c r="I14" s="29"/>
      <c r="J14" s="29"/>
      <c r="K14" s="29" t="s">
        <v>6594</v>
      </c>
      <c r="L14" s="41">
        <f t="shared" si="5"/>
        <v>1500</v>
      </c>
      <c r="M14" s="42"/>
      <c r="N14" s="42"/>
      <c r="O14" s="41">
        <v>1500</v>
      </c>
      <c r="P14" s="44"/>
      <c r="Q14" s="41"/>
      <c r="R14" s="42"/>
      <c r="S14" s="42"/>
      <c r="T14" s="43"/>
      <c r="U14" s="42"/>
      <c r="V14" s="42"/>
      <c r="W14" s="42"/>
      <c r="X14" s="42"/>
      <c r="Y14" s="42"/>
      <c r="Z14" s="42"/>
      <c r="AA14" s="41">
        <v>1500</v>
      </c>
      <c r="AB14" s="60"/>
      <c r="AC14" s="41"/>
      <c r="AD14" s="41"/>
      <c r="AE14" s="59"/>
      <c r="AF14" s="58"/>
      <c r="AG14" s="58"/>
    </row>
    <row r="15" spans="1:33">
      <c r="A15" s="25">
        <v>45327</v>
      </c>
      <c r="B15" s="26">
        <v>163</v>
      </c>
      <c r="C15" s="26"/>
      <c r="D15" s="27">
        <v>118105</v>
      </c>
      <c r="E15" s="28"/>
      <c r="F15" s="28"/>
      <c r="G15" s="29" t="s">
        <v>6595</v>
      </c>
      <c r="H15" s="27" t="s">
        <v>4286</v>
      </c>
      <c r="I15" s="29"/>
      <c r="J15" s="29"/>
      <c r="K15" s="29" t="s">
        <v>6596</v>
      </c>
      <c r="L15" s="41">
        <f t="shared" si="5"/>
        <v>360</v>
      </c>
      <c r="M15" s="42"/>
      <c r="N15" s="42"/>
      <c r="O15" s="41">
        <v>280</v>
      </c>
      <c r="P15" s="44"/>
      <c r="Q15" s="41"/>
      <c r="R15" s="42"/>
      <c r="S15" s="42"/>
      <c r="T15" s="43"/>
      <c r="U15" s="42"/>
      <c r="V15" s="42"/>
      <c r="W15" s="42"/>
      <c r="X15" s="42"/>
      <c r="Y15" s="42"/>
      <c r="Z15" s="42"/>
      <c r="AA15" s="41">
        <v>280</v>
      </c>
      <c r="AB15" s="60"/>
      <c r="AC15" s="41">
        <v>80</v>
      </c>
      <c r="AD15" s="41"/>
      <c r="AE15" s="59"/>
      <c r="AF15" s="58"/>
      <c r="AG15" s="58"/>
    </row>
    <row r="16" spans="1:33">
      <c r="A16" s="25">
        <v>45327</v>
      </c>
      <c r="B16" s="26">
        <v>163</v>
      </c>
      <c r="C16" s="26"/>
      <c r="D16" s="27">
        <v>118104</v>
      </c>
      <c r="E16" s="28"/>
      <c r="F16" s="28"/>
      <c r="G16" s="29" t="s">
        <v>6597</v>
      </c>
      <c r="H16" s="27" t="s">
        <v>4286</v>
      </c>
      <c r="I16" s="29"/>
      <c r="J16" s="29"/>
      <c r="K16" s="29" t="s">
        <v>6596</v>
      </c>
      <c r="L16" s="41">
        <f t="shared" si="5"/>
        <v>360</v>
      </c>
      <c r="M16" s="42"/>
      <c r="N16" s="42"/>
      <c r="O16" s="41">
        <v>280</v>
      </c>
      <c r="P16" s="44"/>
      <c r="Q16" s="41"/>
      <c r="R16" s="42"/>
      <c r="S16" s="42"/>
      <c r="T16" s="43"/>
      <c r="U16" s="42"/>
      <c r="V16" s="42"/>
      <c r="W16" s="42"/>
      <c r="X16" s="42"/>
      <c r="Y16" s="42"/>
      <c r="Z16" s="42"/>
      <c r="AA16" s="41">
        <v>280</v>
      </c>
      <c r="AB16" s="41"/>
      <c r="AC16" s="41">
        <v>80</v>
      </c>
      <c r="AD16" s="41"/>
      <c r="AE16" s="59"/>
      <c r="AF16" s="58"/>
      <c r="AG16" s="58"/>
    </row>
    <row r="17" spans="1:33">
      <c r="A17" s="25">
        <v>45327</v>
      </c>
      <c r="B17" s="26">
        <v>163</v>
      </c>
      <c r="C17" s="26"/>
      <c r="D17" s="27">
        <v>118104</v>
      </c>
      <c r="E17" s="28"/>
      <c r="F17" s="28"/>
      <c r="G17" s="29" t="s">
        <v>6597</v>
      </c>
      <c r="H17" s="27" t="s">
        <v>183</v>
      </c>
      <c r="I17" s="29"/>
      <c r="J17" s="29"/>
      <c r="K17" s="29" t="s">
        <v>6596</v>
      </c>
      <c r="L17" s="41">
        <f t="shared" si="5"/>
        <v>2000</v>
      </c>
      <c r="M17" s="42"/>
      <c r="N17" s="42"/>
      <c r="O17" s="41">
        <v>1800</v>
      </c>
      <c r="P17" s="41"/>
      <c r="Q17" s="41"/>
      <c r="R17" s="42"/>
      <c r="S17" s="42"/>
      <c r="T17" s="43"/>
      <c r="U17" s="42"/>
      <c r="V17" s="42"/>
      <c r="W17" s="42"/>
      <c r="X17" s="42"/>
      <c r="Y17" s="42"/>
      <c r="Z17" s="42"/>
      <c r="AA17" s="41">
        <v>1800</v>
      </c>
      <c r="AB17" s="41"/>
      <c r="AC17" s="41">
        <v>200</v>
      </c>
      <c r="AD17" s="41"/>
      <c r="AE17" s="59"/>
      <c r="AF17" s="58"/>
      <c r="AG17" s="58"/>
    </row>
    <row r="18" spans="1:33">
      <c r="A18" s="25">
        <v>45327</v>
      </c>
      <c r="B18" s="26">
        <v>163</v>
      </c>
      <c r="C18" s="26"/>
      <c r="D18" s="27">
        <v>118104</v>
      </c>
      <c r="E18" s="28"/>
      <c r="F18" s="28"/>
      <c r="G18" s="29" t="s">
        <v>6598</v>
      </c>
      <c r="H18" s="27" t="s">
        <v>4286</v>
      </c>
      <c r="I18" s="29"/>
      <c r="J18" s="29"/>
      <c r="K18" s="29" t="s">
        <v>6596</v>
      </c>
      <c r="L18" s="41">
        <f t="shared" si="5"/>
        <v>360</v>
      </c>
      <c r="M18" s="42"/>
      <c r="N18" s="42"/>
      <c r="O18" s="41">
        <v>280</v>
      </c>
      <c r="P18" s="41"/>
      <c r="Q18" s="41"/>
      <c r="R18" s="42"/>
      <c r="S18" s="42"/>
      <c r="T18" s="42"/>
      <c r="U18" s="42"/>
      <c r="V18" s="42"/>
      <c r="W18" s="42"/>
      <c r="X18" s="42"/>
      <c r="Y18" s="42"/>
      <c r="Z18" s="42"/>
      <c r="AA18" s="41">
        <v>280</v>
      </c>
      <c r="AB18" s="41"/>
      <c r="AC18" s="41">
        <v>80</v>
      </c>
      <c r="AD18" s="41"/>
      <c r="AE18" s="59"/>
      <c r="AF18" s="58"/>
      <c r="AG18" s="58"/>
    </row>
    <row r="19" spans="1:33">
      <c r="A19" s="25">
        <v>45327</v>
      </c>
      <c r="B19" s="26">
        <v>163</v>
      </c>
      <c r="C19" s="26"/>
      <c r="D19" s="27">
        <v>118104</v>
      </c>
      <c r="E19" s="28"/>
      <c r="F19" s="28"/>
      <c r="G19" s="29" t="s">
        <v>6598</v>
      </c>
      <c r="H19" s="27" t="s">
        <v>183</v>
      </c>
      <c r="I19" s="29"/>
      <c r="J19" s="29"/>
      <c r="K19" s="29" t="s">
        <v>6596</v>
      </c>
      <c r="L19" s="41">
        <f t="shared" si="5"/>
        <v>2000</v>
      </c>
      <c r="M19" s="42"/>
      <c r="N19" s="42"/>
      <c r="O19" s="41">
        <v>1800</v>
      </c>
      <c r="P19" s="41"/>
      <c r="Q19" s="41"/>
      <c r="R19" s="42"/>
      <c r="S19" s="42"/>
      <c r="T19" s="42"/>
      <c r="U19" s="42"/>
      <c r="V19" s="42"/>
      <c r="W19" s="42"/>
      <c r="X19" s="42"/>
      <c r="Y19" s="42"/>
      <c r="Z19" s="42"/>
      <c r="AA19" s="41">
        <v>1800</v>
      </c>
      <c r="AB19" s="41"/>
      <c r="AC19" s="41">
        <v>200</v>
      </c>
      <c r="AD19" s="41"/>
      <c r="AE19" s="59"/>
      <c r="AF19" s="58"/>
      <c r="AG19" s="58"/>
    </row>
    <row r="20" spans="1:33">
      <c r="A20" s="25">
        <v>45327</v>
      </c>
      <c r="B20" s="26">
        <v>161</v>
      </c>
      <c r="C20" s="26"/>
      <c r="D20" s="27">
        <v>118021</v>
      </c>
      <c r="E20" s="28"/>
      <c r="F20" s="28"/>
      <c r="G20" s="29" t="s">
        <v>6599</v>
      </c>
      <c r="H20" s="27" t="s">
        <v>4313</v>
      </c>
      <c r="I20" s="29"/>
      <c r="J20" s="29"/>
      <c r="K20" s="29" t="s">
        <v>6600</v>
      </c>
      <c r="L20" s="41">
        <f t="shared" si="5"/>
        <v>350</v>
      </c>
      <c r="M20" s="42"/>
      <c r="N20" s="42"/>
      <c r="O20" s="41">
        <v>350</v>
      </c>
      <c r="P20" s="41"/>
      <c r="Q20" s="41"/>
      <c r="R20" s="42"/>
      <c r="S20" s="42"/>
      <c r="T20" s="42"/>
      <c r="U20" s="42"/>
      <c r="V20" s="42"/>
      <c r="W20" s="42"/>
      <c r="X20" s="42"/>
      <c r="Y20" s="42"/>
      <c r="Z20" s="42"/>
      <c r="AA20" s="41">
        <v>350</v>
      </c>
      <c r="AB20" s="41"/>
      <c r="AC20" s="41"/>
      <c r="AD20" s="41"/>
      <c r="AE20" s="59"/>
      <c r="AF20" s="58"/>
      <c r="AG20" s="58"/>
    </row>
    <row r="21" ht="15.75" customHeight="1" spans="1:33">
      <c r="A21" s="25">
        <v>45327</v>
      </c>
      <c r="B21" s="26">
        <v>161</v>
      </c>
      <c r="C21" s="26"/>
      <c r="D21" s="27">
        <v>118021</v>
      </c>
      <c r="E21" s="28"/>
      <c r="F21" s="28"/>
      <c r="G21" s="29" t="s">
        <v>6599</v>
      </c>
      <c r="H21" s="27" t="s">
        <v>183</v>
      </c>
      <c r="I21" s="29"/>
      <c r="J21" s="29"/>
      <c r="K21" s="29" t="s">
        <v>6600</v>
      </c>
      <c r="L21" s="41">
        <f t="shared" si="5"/>
        <v>2500</v>
      </c>
      <c r="M21" s="42"/>
      <c r="N21" s="42"/>
      <c r="O21" s="41">
        <v>2500</v>
      </c>
      <c r="P21" s="41"/>
      <c r="Q21" s="41"/>
      <c r="R21" s="42"/>
      <c r="S21" s="42"/>
      <c r="T21" s="42"/>
      <c r="U21" s="42"/>
      <c r="V21" s="42"/>
      <c r="W21" s="42"/>
      <c r="X21" s="42"/>
      <c r="Y21" s="42"/>
      <c r="Z21" s="42"/>
      <c r="AA21" s="41">
        <v>2500</v>
      </c>
      <c r="AB21" s="41"/>
      <c r="AC21" s="41"/>
      <c r="AD21" s="41"/>
      <c r="AE21" s="59"/>
      <c r="AF21" s="58"/>
      <c r="AG21" s="58"/>
    </row>
    <row r="22" ht="15.75" customHeight="1" spans="1:33">
      <c r="A22" s="25">
        <v>45327</v>
      </c>
      <c r="B22" s="26">
        <v>161</v>
      </c>
      <c r="C22" s="26"/>
      <c r="D22" s="27">
        <v>118024</v>
      </c>
      <c r="E22" s="28"/>
      <c r="F22" s="28"/>
      <c r="G22" s="29" t="s">
        <v>6601</v>
      </c>
      <c r="H22" s="27" t="s">
        <v>4313</v>
      </c>
      <c r="I22" s="29"/>
      <c r="J22" s="29"/>
      <c r="K22" s="29" t="s">
        <v>6600</v>
      </c>
      <c r="L22" s="41">
        <f t="shared" si="5"/>
        <v>350</v>
      </c>
      <c r="M22" s="42"/>
      <c r="N22" s="42"/>
      <c r="O22" s="41">
        <v>350</v>
      </c>
      <c r="P22" s="41"/>
      <c r="Q22" s="41"/>
      <c r="R22" s="42"/>
      <c r="S22" s="42"/>
      <c r="T22" s="42"/>
      <c r="U22" s="42"/>
      <c r="V22" s="42"/>
      <c r="W22" s="42"/>
      <c r="X22" s="42"/>
      <c r="Y22" s="42"/>
      <c r="Z22" s="42"/>
      <c r="AA22" s="41">
        <v>350</v>
      </c>
      <c r="AB22" s="41"/>
      <c r="AC22" s="41"/>
      <c r="AD22" s="41"/>
      <c r="AE22" s="59"/>
      <c r="AF22" s="58"/>
      <c r="AG22" s="58"/>
    </row>
    <row r="23" ht="15.75" customHeight="1" spans="1:33">
      <c r="A23" s="25">
        <v>45327</v>
      </c>
      <c r="B23" s="26">
        <v>161</v>
      </c>
      <c r="C23" s="26"/>
      <c r="D23" s="27">
        <v>118023</v>
      </c>
      <c r="E23" s="28"/>
      <c r="F23" s="28"/>
      <c r="G23" s="29" t="s">
        <v>6602</v>
      </c>
      <c r="H23" s="27" t="s">
        <v>4313</v>
      </c>
      <c r="I23" s="29"/>
      <c r="J23" s="29"/>
      <c r="K23" s="29" t="s">
        <v>6600</v>
      </c>
      <c r="L23" s="41">
        <f t="shared" si="5"/>
        <v>350</v>
      </c>
      <c r="M23" s="42"/>
      <c r="N23" s="42"/>
      <c r="O23" s="41">
        <v>350</v>
      </c>
      <c r="P23" s="41"/>
      <c r="Q23" s="41"/>
      <c r="R23" s="42"/>
      <c r="S23" s="42"/>
      <c r="T23" s="42"/>
      <c r="U23" s="42"/>
      <c r="V23" s="42"/>
      <c r="W23" s="42"/>
      <c r="X23" s="42"/>
      <c r="Y23" s="42"/>
      <c r="Z23" s="42"/>
      <c r="AA23" s="41">
        <v>350</v>
      </c>
      <c r="AB23" s="41"/>
      <c r="AC23" s="41"/>
      <c r="AD23" s="41"/>
      <c r="AE23" s="59"/>
      <c r="AF23" s="58"/>
      <c r="AG23" s="58"/>
    </row>
    <row r="24" ht="15.75" customHeight="1" spans="1:33">
      <c r="A24" s="25">
        <v>45327</v>
      </c>
      <c r="B24" s="26">
        <v>161</v>
      </c>
      <c r="C24" s="26"/>
      <c r="D24" s="27">
        <v>118022</v>
      </c>
      <c r="E24" s="28"/>
      <c r="F24" s="28"/>
      <c r="G24" s="29" t="s">
        <v>6603</v>
      </c>
      <c r="H24" s="27" t="s">
        <v>4313</v>
      </c>
      <c r="I24" s="29"/>
      <c r="J24" s="29"/>
      <c r="K24" s="29" t="s">
        <v>6600</v>
      </c>
      <c r="L24" s="41">
        <f t="shared" si="5"/>
        <v>350</v>
      </c>
      <c r="M24" s="42"/>
      <c r="N24" s="42"/>
      <c r="O24" s="41">
        <v>350</v>
      </c>
      <c r="P24" s="27"/>
      <c r="Q24" s="41"/>
      <c r="R24" s="42"/>
      <c r="S24" s="42"/>
      <c r="T24" s="42"/>
      <c r="U24" s="42"/>
      <c r="V24" s="42"/>
      <c r="W24" s="42"/>
      <c r="X24" s="42"/>
      <c r="Y24" s="42"/>
      <c r="Z24" s="42"/>
      <c r="AA24" s="41">
        <v>350</v>
      </c>
      <c r="AB24" s="41"/>
      <c r="AC24" s="41"/>
      <c r="AD24" s="41"/>
      <c r="AE24" s="59"/>
      <c r="AF24" s="58"/>
      <c r="AG24" s="58"/>
    </row>
    <row r="25" ht="15.75" customHeight="1" spans="1:33">
      <c r="A25" s="25">
        <v>45327</v>
      </c>
      <c r="B25" s="26">
        <v>161</v>
      </c>
      <c r="C25" s="26"/>
      <c r="D25" s="27">
        <v>118020</v>
      </c>
      <c r="E25" s="28"/>
      <c r="F25" s="28"/>
      <c r="G25" s="29" t="s">
        <v>6604</v>
      </c>
      <c r="H25" s="27" t="s">
        <v>4313</v>
      </c>
      <c r="I25" s="29"/>
      <c r="J25" s="29"/>
      <c r="K25" s="29" t="s">
        <v>6600</v>
      </c>
      <c r="L25" s="41">
        <f t="shared" si="5"/>
        <v>350</v>
      </c>
      <c r="M25" s="42"/>
      <c r="N25" s="42"/>
      <c r="O25" s="41">
        <v>350</v>
      </c>
      <c r="P25" s="41"/>
      <c r="Q25" s="41"/>
      <c r="R25" s="42"/>
      <c r="S25" s="42"/>
      <c r="T25" s="42"/>
      <c r="U25" s="42"/>
      <c r="V25" s="42"/>
      <c r="W25" s="42"/>
      <c r="X25" s="42"/>
      <c r="Y25" s="42"/>
      <c r="Z25" s="42"/>
      <c r="AA25" s="41">
        <v>350</v>
      </c>
      <c r="AB25" s="41"/>
      <c r="AC25" s="41"/>
      <c r="AD25" s="41"/>
      <c r="AE25" s="59"/>
      <c r="AF25" s="58"/>
      <c r="AG25" s="58"/>
    </row>
    <row r="26" ht="15.75" customHeight="1" spans="1:33">
      <c r="A26" s="25">
        <v>45327</v>
      </c>
      <c r="B26" s="26">
        <v>161</v>
      </c>
      <c r="C26" s="26"/>
      <c r="D26" s="27">
        <v>118019</v>
      </c>
      <c r="E26" s="28"/>
      <c r="F26" s="28"/>
      <c r="G26" s="29" t="s">
        <v>6605</v>
      </c>
      <c r="H26" s="27" t="s">
        <v>4313</v>
      </c>
      <c r="I26" s="29"/>
      <c r="J26" s="29"/>
      <c r="K26" s="29" t="s">
        <v>6600</v>
      </c>
      <c r="L26" s="41">
        <f t="shared" si="5"/>
        <v>350</v>
      </c>
      <c r="M26" s="42"/>
      <c r="N26" s="42"/>
      <c r="O26" s="41">
        <v>350</v>
      </c>
      <c r="P26" s="41"/>
      <c r="Q26" s="41"/>
      <c r="R26" s="42"/>
      <c r="S26" s="42"/>
      <c r="T26" s="42"/>
      <c r="U26" s="42"/>
      <c r="V26" s="42"/>
      <c r="W26" s="42"/>
      <c r="X26" s="42"/>
      <c r="Y26" s="42"/>
      <c r="Z26" s="42"/>
      <c r="AA26" s="41">
        <v>350</v>
      </c>
      <c r="AB26" s="41"/>
      <c r="AC26" s="41"/>
      <c r="AD26" s="41"/>
      <c r="AE26" s="59"/>
      <c r="AF26" s="58"/>
      <c r="AG26" s="58"/>
    </row>
    <row r="27" ht="15.75" customHeight="1" spans="1:33">
      <c r="A27" s="25">
        <v>45327</v>
      </c>
      <c r="B27" s="26">
        <v>161</v>
      </c>
      <c r="C27" s="26"/>
      <c r="D27" s="27">
        <v>118018</v>
      </c>
      <c r="E27" s="28"/>
      <c r="F27" s="28"/>
      <c r="G27" s="29" t="s">
        <v>6606</v>
      </c>
      <c r="H27" s="27" t="s">
        <v>4313</v>
      </c>
      <c r="I27" s="29"/>
      <c r="J27" s="29"/>
      <c r="K27" s="29" t="s">
        <v>6600</v>
      </c>
      <c r="L27" s="41">
        <f t="shared" si="5"/>
        <v>350</v>
      </c>
      <c r="M27" s="42"/>
      <c r="N27" s="42"/>
      <c r="O27" s="41">
        <v>350</v>
      </c>
      <c r="P27" s="41"/>
      <c r="Q27" s="41"/>
      <c r="R27" s="42"/>
      <c r="S27" s="42"/>
      <c r="T27" s="42"/>
      <c r="U27" s="42"/>
      <c r="V27" s="42"/>
      <c r="W27" s="42"/>
      <c r="X27" s="42"/>
      <c r="Y27" s="42"/>
      <c r="Z27" s="42"/>
      <c r="AA27" s="41">
        <v>350</v>
      </c>
      <c r="AB27" s="41"/>
      <c r="AC27" s="41"/>
      <c r="AD27" s="41"/>
      <c r="AE27" s="59"/>
      <c r="AF27" s="58"/>
      <c r="AG27" s="58"/>
    </row>
    <row r="28" ht="15.75" customHeight="1" spans="1:33">
      <c r="A28" s="25">
        <v>45327</v>
      </c>
      <c r="B28" s="26">
        <v>161</v>
      </c>
      <c r="C28" s="26"/>
      <c r="D28" s="27">
        <v>118017</v>
      </c>
      <c r="E28" s="28"/>
      <c r="F28" s="28"/>
      <c r="G28" s="29" t="s">
        <v>6607</v>
      </c>
      <c r="H28" s="27" t="s">
        <v>4313</v>
      </c>
      <c r="I28" s="29"/>
      <c r="J28" s="29"/>
      <c r="K28" s="29" t="s">
        <v>6600</v>
      </c>
      <c r="L28" s="41">
        <f t="shared" si="5"/>
        <v>350</v>
      </c>
      <c r="M28" s="42"/>
      <c r="N28" s="42"/>
      <c r="O28" s="41">
        <v>350</v>
      </c>
      <c r="P28" s="41"/>
      <c r="Q28" s="41"/>
      <c r="R28" s="42"/>
      <c r="S28" s="42"/>
      <c r="T28" s="42"/>
      <c r="U28" s="42"/>
      <c r="V28" s="42"/>
      <c r="W28" s="42"/>
      <c r="X28" s="42"/>
      <c r="Y28" s="42"/>
      <c r="Z28" s="42"/>
      <c r="AA28" s="41">
        <v>350</v>
      </c>
      <c r="AB28" s="41"/>
      <c r="AC28" s="41"/>
      <c r="AD28" s="41"/>
      <c r="AE28" s="59"/>
      <c r="AF28" s="58"/>
      <c r="AG28" s="58"/>
    </row>
    <row r="29" ht="15.75" customHeight="1" spans="1:33">
      <c r="A29" s="25">
        <v>45327</v>
      </c>
      <c r="B29" s="26">
        <v>161</v>
      </c>
      <c r="C29" s="26"/>
      <c r="D29" s="27">
        <v>118016</v>
      </c>
      <c r="E29" s="28"/>
      <c r="F29" s="28"/>
      <c r="G29" s="29" t="s">
        <v>6608</v>
      </c>
      <c r="H29" s="27" t="s">
        <v>4313</v>
      </c>
      <c r="I29" s="29"/>
      <c r="J29" s="29"/>
      <c r="K29" s="29" t="s">
        <v>6600</v>
      </c>
      <c r="L29" s="41">
        <f t="shared" si="5"/>
        <v>350</v>
      </c>
      <c r="M29" s="42"/>
      <c r="N29" s="42"/>
      <c r="O29" s="41">
        <v>350</v>
      </c>
      <c r="P29" s="41"/>
      <c r="Q29" s="41"/>
      <c r="R29" s="42"/>
      <c r="S29" s="42"/>
      <c r="T29" s="42"/>
      <c r="U29" s="42"/>
      <c r="V29" s="42"/>
      <c r="W29" s="42"/>
      <c r="X29" s="42"/>
      <c r="Y29" s="42"/>
      <c r="Z29" s="42"/>
      <c r="AA29" s="41">
        <v>350</v>
      </c>
      <c r="AB29" s="41"/>
      <c r="AC29" s="41"/>
      <c r="AD29" s="41"/>
      <c r="AE29" s="59"/>
      <c r="AF29" s="58"/>
      <c r="AG29" s="58"/>
    </row>
    <row r="30" ht="15.75" customHeight="1" spans="1:33">
      <c r="A30" s="25">
        <v>45327</v>
      </c>
      <c r="B30" s="26">
        <v>161</v>
      </c>
      <c r="C30" s="26"/>
      <c r="D30" s="27">
        <v>118015</v>
      </c>
      <c r="E30" s="28"/>
      <c r="F30" s="28"/>
      <c r="G30" s="29" t="s">
        <v>6609</v>
      </c>
      <c r="H30" s="27" t="s">
        <v>4313</v>
      </c>
      <c r="I30" s="29"/>
      <c r="J30" s="29"/>
      <c r="K30" s="29" t="s">
        <v>6600</v>
      </c>
      <c r="L30" s="41">
        <f t="shared" si="5"/>
        <v>350</v>
      </c>
      <c r="M30" s="42"/>
      <c r="N30" s="42"/>
      <c r="O30" s="41">
        <v>350</v>
      </c>
      <c r="P30" s="41"/>
      <c r="Q30" s="41"/>
      <c r="R30" s="42"/>
      <c r="S30" s="42"/>
      <c r="T30" s="42"/>
      <c r="U30" s="42"/>
      <c r="V30" s="42"/>
      <c r="W30" s="42"/>
      <c r="X30" s="42"/>
      <c r="Y30" s="42"/>
      <c r="Z30" s="42"/>
      <c r="AA30" s="41">
        <v>350</v>
      </c>
      <c r="AB30" s="41"/>
      <c r="AC30" s="41"/>
      <c r="AD30" s="41"/>
      <c r="AE30" s="59"/>
      <c r="AF30" s="58"/>
      <c r="AG30" s="58"/>
    </row>
    <row r="31" ht="15.75" customHeight="1" spans="1:33">
      <c r="A31" s="25">
        <v>45327</v>
      </c>
      <c r="B31" s="26">
        <v>161</v>
      </c>
      <c r="C31" s="26"/>
      <c r="D31" s="27">
        <v>118014</v>
      </c>
      <c r="E31" s="28"/>
      <c r="F31" s="28"/>
      <c r="G31" s="29" t="s">
        <v>6610</v>
      </c>
      <c r="H31" s="27" t="s">
        <v>4313</v>
      </c>
      <c r="I31" s="29"/>
      <c r="J31" s="29"/>
      <c r="K31" s="29" t="s">
        <v>6600</v>
      </c>
      <c r="L31" s="41">
        <f t="shared" si="5"/>
        <v>350</v>
      </c>
      <c r="M31" s="42"/>
      <c r="N31" s="42"/>
      <c r="O31" s="41">
        <v>350</v>
      </c>
      <c r="P31" s="41"/>
      <c r="Q31" s="41"/>
      <c r="R31" s="42"/>
      <c r="S31" s="42"/>
      <c r="T31" s="42"/>
      <c r="U31" s="42"/>
      <c r="V31" s="42"/>
      <c r="W31" s="42"/>
      <c r="X31" s="42"/>
      <c r="Y31" s="42"/>
      <c r="Z31" s="42"/>
      <c r="AA31" s="41">
        <v>350</v>
      </c>
      <c r="AB31" s="41"/>
      <c r="AC31" s="41"/>
      <c r="AD31" s="41"/>
      <c r="AE31" s="59"/>
      <c r="AF31" s="58"/>
      <c r="AG31" s="58"/>
    </row>
    <row r="32" ht="15.75" customHeight="1" spans="1:33">
      <c r="A32" s="25">
        <v>45327</v>
      </c>
      <c r="B32" s="26">
        <v>161</v>
      </c>
      <c r="C32" s="26"/>
      <c r="D32" s="27">
        <v>118013</v>
      </c>
      <c r="E32" s="28"/>
      <c r="F32" s="28"/>
      <c r="G32" s="29" t="s">
        <v>6611</v>
      </c>
      <c r="H32" s="27" t="s">
        <v>4313</v>
      </c>
      <c r="I32" s="29"/>
      <c r="J32" s="29"/>
      <c r="K32" s="29" t="s">
        <v>6600</v>
      </c>
      <c r="L32" s="41">
        <f t="shared" si="5"/>
        <v>350</v>
      </c>
      <c r="M32" s="42"/>
      <c r="N32" s="42"/>
      <c r="O32" s="41">
        <v>350</v>
      </c>
      <c r="P32" s="41"/>
      <c r="Q32" s="41"/>
      <c r="R32" s="42"/>
      <c r="S32" s="42"/>
      <c r="T32" s="42"/>
      <c r="U32" s="42"/>
      <c r="V32" s="42"/>
      <c r="W32" s="42"/>
      <c r="X32" s="42"/>
      <c r="Y32" s="42"/>
      <c r="Z32" s="42"/>
      <c r="AA32" s="41">
        <v>350</v>
      </c>
      <c r="AB32" s="41"/>
      <c r="AC32" s="41"/>
      <c r="AD32" s="41"/>
      <c r="AE32" s="59"/>
      <c r="AF32" s="58"/>
      <c r="AG32" s="58"/>
    </row>
    <row r="33" ht="15.75" customHeight="1" spans="1:33">
      <c r="A33" s="25">
        <v>45327</v>
      </c>
      <c r="B33" s="26">
        <v>161</v>
      </c>
      <c r="C33" s="26"/>
      <c r="D33" s="27">
        <v>118012</v>
      </c>
      <c r="E33" s="28"/>
      <c r="F33" s="28"/>
      <c r="G33" s="29" t="s">
        <v>6612</v>
      </c>
      <c r="H33" s="27" t="s">
        <v>4313</v>
      </c>
      <c r="I33" s="29"/>
      <c r="J33" s="29"/>
      <c r="K33" s="29" t="s">
        <v>6600</v>
      </c>
      <c r="L33" s="41">
        <f t="shared" si="5"/>
        <v>350</v>
      </c>
      <c r="M33" s="42"/>
      <c r="N33" s="42"/>
      <c r="O33" s="41">
        <v>350</v>
      </c>
      <c r="P33" s="41"/>
      <c r="Q33" s="41"/>
      <c r="R33" s="42"/>
      <c r="S33" s="42"/>
      <c r="T33" s="42"/>
      <c r="U33" s="42"/>
      <c r="V33" s="42"/>
      <c r="W33" s="42"/>
      <c r="X33" s="42"/>
      <c r="Y33" s="42"/>
      <c r="Z33" s="42"/>
      <c r="AA33" s="41">
        <v>350</v>
      </c>
      <c r="AB33" s="41"/>
      <c r="AC33" s="41"/>
      <c r="AD33" s="41"/>
      <c r="AE33" s="59"/>
      <c r="AF33" s="58"/>
      <c r="AG33" s="58"/>
    </row>
    <row r="34" ht="15.75" customHeight="1" spans="1:33">
      <c r="A34" s="25">
        <v>45327</v>
      </c>
      <c r="B34" s="26">
        <v>161</v>
      </c>
      <c r="C34" s="26"/>
      <c r="D34" s="27">
        <v>118011</v>
      </c>
      <c r="E34" s="28"/>
      <c r="F34" s="28"/>
      <c r="G34" s="29" t="s">
        <v>6613</v>
      </c>
      <c r="H34" s="27" t="s">
        <v>4313</v>
      </c>
      <c r="I34" s="29"/>
      <c r="J34" s="29"/>
      <c r="K34" s="29" t="s">
        <v>6600</v>
      </c>
      <c r="L34" s="41">
        <f t="shared" si="5"/>
        <v>350</v>
      </c>
      <c r="M34" s="42"/>
      <c r="N34" s="42"/>
      <c r="O34" s="41">
        <v>350</v>
      </c>
      <c r="P34" s="41"/>
      <c r="Q34" s="41"/>
      <c r="R34" s="42"/>
      <c r="S34" s="42"/>
      <c r="T34" s="42"/>
      <c r="U34" s="42"/>
      <c r="V34" s="42"/>
      <c r="W34" s="42"/>
      <c r="X34" s="42"/>
      <c r="Y34" s="42"/>
      <c r="Z34" s="42"/>
      <c r="AA34" s="41">
        <v>350</v>
      </c>
      <c r="AB34" s="41"/>
      <c r="AC34" s="41"/>
      <c r="AD34" s="41"/>
      <c r="AE34" s="59"/>
      <c r="AF34" s="58"/>
      <c r="AG34" s="58"/>
    </row>
    <row r="35" ht="15.75" customHeight="1" spans="1:33">
      <c r="A35" s="25">
        <v>45327</v>
      </c>
      <c r="B35" s="26">
        <v>161</v>
      </c>
      <c r="C35" s="26"/>
      <c r="D35" s="27">
        <v>118010</v>
      </c>
      <c r="E35" s="28"/>
      <c r="F35" s="28"/>
      <c r="G35" s="29" t="s">
        <v>6614</v>
      </c>
      <c r="H35" s="27" t="s">
        <v>4313</v>
      </c>
      <c r="I35" s="29"/>
      <c r="J35" s="29"/>
      <c r="K35" s="29" t="s">
        <v>6600</v>
      </c>
      <c r="L35" s="41">
        <f t="shared" si="5"/>
        <v>350</v>
      </c>
      <c r="M35" s="42"/>
      <c r="N35" s="42"/>
      <c r="O35" s="41">
        <v>350</v>
      </c>
      <c r="P35" s="41"/>
      <c r="Q35" s="41"/>
      <c r="R35" s="42"/>
      <c r="S35" s="42"/>
      <c r="T35" s="42"/>
      <c r="U35" s="42"/>
      <c r="V35" s="42"/>
      <c r="W35" s="42"/>
      <c r="X35" s="42"/>
      <c r="Y35" s="42"/>
      <c r="Z35" s="42"/>
      <c r="AA35" s="41">
        <v>350</v>
      </c>
      <c r="AB35" s="41"/>
      <c r="AC35" s="41"/>
      <c r="AD35" s="41"/>
      <c r="AE35" s="59"/>
      <c r="AF35" s="58"/>
      <c r="AG35" s="58"/>
    </row>
    <row r="36" ht="15.75" customHeight="1" spans="1:33">
      <c r="A36" s="25">
        <v>45327</v>
      </c>
      <c r="B36" s="26">
        <v>161</v>
      </c>
      <c r="C36" s="26"/>
      <c r="D36" s="27">
        <v>118009</v>
      </c>
      <c r="E36" s="28"/>
      <c r="F36" s="28"/>
      <c r="G36" s="29" t="s">
        <v>6615</v>
      </c>
      <c r="H36" s="27" t="s">
        <v>4313</v>
      </c>
      <c r="I36" s="29"/>
      <c r="J36" s="29"/>
      <c r="K36" s="29" t="s">
        <v>6600</v>
      </c>
      <c r="L36" s="41">
        <f t="shared" si="5"/>
        <v>350</v>
      </c>
      <c r="M36" s="42"/>
      <c r="N36" s="42"/>
      <c r="O36" s="41">
        <v>350</v>
      </c>
      <c r="P36" s="41"/>
      <c r="Q36" s="41"/>
      <c r="R36" s="42"/>
      <c r="S36" s="42"/>
      <c r="T36" s="42"/>
      <c r="U36" s="42"/>
      <c r="V36" s="42"/>
      <c r="W36" s="42"/>
      <c r="X36" s="42"/>
      <c r="Y36" s="42"/>
      <c r="Z36" s="42"/>
      <c r="AA36" s="41">
        <v>350</v>
      </c>
      <c r="AB36" s="41"/>
      <c r="AC36" s="41"/>
      <c r="AD36" s="41"/>
      <c r="AE36" s="59"/>
      <c r="AF36" s="58"/>
      <c r="AG36" s="58"/>
    </row>
    <row r="37" ht="15.75" customHeight="1" spans="1:33">
      <c r="A37" s="25">
        <v>45327</v>
      </c>
      <c r="B37" s="26">
        <v>162</v>
      </c>
      <c r="C37" s="26"/>
      <c r="D37" s="27">
        <v>118100</v>
      </c>
      <c r="E37" s="28"/>
      <c r="F37" s="28"/>
      <c r="G37" s="29" t="s">
        <v>6616</v>
      </c>
      <c r="H37" s="27" t="s">
        <v>4313</v>
      </c>
      <c r="I37" s="29"/>
      <c r="J37" s="29"/>
      <c r="K37" s="29" t="s">
        <v>6600</v>
      </c>
      <c r="L37" s="41">
        <f t="shared" si="5"/>
        <v>350</v>
      </c>
      <c r="M37" s="42"/>
      <c r="N37" s="42"/>
      <c r="O37" s="41">
        <v>350</v>
      </c>
      <c r="P37" s="41"/>
      <c r="Q37" s="41"/>
      <c r="R37" s="42"/>
      <c r="S37" s="42"/>
      <c r="T37" s="42"/>
      <c r="U37" s="42"/>
      <c r="V37" s="42"/>
      <c r="W37" s="42"/>
      <c r="X37" s="42"/>
      <c r="Y37" s="42"/>
      <c r="Z37" s="42"/>
      <c r="AA37" s="41">
        <v>350</v>
      </c>
      <c r="AB37" s="41"/>
      <c r="AC37" s="41"/>
      <c r="AD37" s="41"/>
      <c r="AE37" s="59"/>
      <c r="AF37" s="58"/>
      <c r="AG37" s="58"/>
    </row>
    <row r="38" ht="15.75" customHeight="1" spans="1:33">
      <c r="A38" s="25">
        <v>45327</v>
      </c>
      <c r="B38" s="26">
        <v>162</v>
      </c>
      <c r="C38" s="26"/>
      <c r="D38" s="27">
        <v>118099</v>
      </c>
      <c r="E38" s="28"/>
      <c r="F38" s="28"/>
      <c r="G38" s="29" t="s">
        <v>6617</v>
      </c>
      <c r="H38" s="27" t="s">
        <v>4313</v>
      </c>
      <c r="I38" s="29"/>
      <c r="J38" s="29"/>
      <c r="K38" s="29" t="s">
        <v>6600</v>
      </c>
      <c r="L38" s="41">
        <f t="shared" si="5"/>
        <v>350</v>
      </c>
      <c r="M38" s="42"/>
      <c r="N38" s="42"/>
      <c r="O38" s="41">
        <v>350</v>
      </c>
      <c r="P38" s="41"/>
      <c r="Q38" s="41"/>
      <c r="R38" s="42"/>
      <c r="S38" s="42"/>
      <c r="T38" s="42"/>
      <c r="U38" s="42"/>
      <c r="V38" s="42"/>
      <c r="W38" s="42"/>
      <c r="X38" s="42"/>
      <c r="Y38" s="42"/>
      <c r="Z38" s="42"/>
      <c r="AA38" s="41">
        <v>350</v>
      </c>
      <c r="AB38" s="41"/>
      <c r="AC38" s="41"/>
      <c r="AD38" s="41"/>
      <c r="AE38" s="59"/>
      <c r="AF38" s="58"/>
      <c r="AG38" s="58"/>
    </row>
    <row r="39" ht="15.75" customHeight="1" spans="1:33">
      <c r="A39" s="25">
        <v>45327</v>
      </c>
      <c r="B39" s="26">
        <v>162</v>
      </c>
      <c r="C39" s="26"/>
      <c r="D39" s="27">
        <v>118098</v>
      </c>
      <c r="E39" s="28"/>
      <c r="F39" s="28"/>
      <c r="G39" s="29" t="s">
        <v>6618</v>
      </c>
      <c r="H39" s="27" t="s">
        <v>4313</v>
      </c>
      <c r="I39" s="29"/>
      <c r="J39" s="29"/>
      <c r="K39" s="29" t="s">
        <v>6600</v>
      </c>
      <c r="L39" s="41">
        <f t="shared" si="5"/>
        <v>350</v>
      </c>
      <c r="M39" s="42"/>
      <c r="N39" s="42"/>
      <c r="O39" s="41">
        <v>350</v>
      </c>
      <c r="P39" s="41"/>
      <c r="Q39" s="41"/>
      <c r="R39" s="42"/>
      <c r="S39" s="42"/>
      <c r="T39" s="42"/>
      <c r="U39" s="42"/>
      <c r="V39" s="42"/>
      <c r="W39" s="42"/>
      <c r="X39" s="42"/>
      <c r="Y39" s="42"/>
      <c r="Z39" s="42"/>
      <c r="AA39" s="41">
        <v>350</v>
      </c>
      <c r="AB39" s="41"/>
      <c r="AC39" s="41"/>
      <c r="AD39" s="41"/>
      <c r="AE39" s="59"/>
      <c r="AF39" s="58"/>
      <c r="AG39" s="58"/>
    </row>
    <row r="40" ht="15.75" customHeight="1" spans="1:33">
      <c r="A40" s="25">
        <v>45327</v>
      </c>
      <c r="B40" s="26">
        <v>162</v>
      </c>
      <c r="C40" s="26"/>
      <c r="D40" s="27">
        <v>118097</v>
      </c>
      <c r="E40" s="28"/>
      <c r="F40" s="28"/>
      <c r="G40" s="29" t="s">
        <v>6619</v>
      </c>
      <c r="H40" s="27" t="s">
        <v>4313</v>
      </c>
      <c r="I40" s="29"/>
      <c r="J40" s="29"/>
      <c r="K40" s="29" t="s">
        <v>6600</v>
      </c>
      <c r="L40" s="41">
        <f t="shared" si="5"/>
        <v>350</v>
      </c>
      <c r="M40" s="42"/>
      <c r="N40" s="42"/>
      <c r="O40" s="41">
        <v>350</v>
      </c>
      <c r="P40" s="41"/>
      <c r="Q40" s="41"/>
      <c r="R40" s="42"/>
      <c r="S40" s="42"/>
      <c r="T40" s="42"/>
      <c r="U40" s="42"/>
      <c r="V40" s="42"/>
      <c r="W40" s="42"/>
      <c r="X40" s="42"/>
      <c r="Y40" s="42"/>
      <c r="Z40" s="42"/>
      <c r="AA40" s="41">
        <v>350</v>
      </c>
      <c r="AB40" s="59"/>
      <c r="AC40" s="41"/>
      <c r="AD40" s="41"/>
      <c r="AE40" s="59"/>
      <c r="AF40" s="58"/>
      <c r="AG40" s="58"/>
    </row>
    <row r="41" ht="15.75" customHeight="1" spans="1:33">
      <c r="A41" s="25">
        <v>45327</v>
      </c>
      <c r="B41" s="26">
        <v>162</v>
      </c>
      <c r="C41" s="26"/>
      <c r="D41" s="27">
        <v>118096</v>
      </c>
      <c r="E41" s="28"/>
      <c r="F41" s="28"/>
      <c r="G41" s="29" t="s">
        <v>6620</v>
      </c>
      <c r="H41" s="27" t="s">
        <v>4313</v>
      </c>
      <c r="I41" s="29"/>
      <c r="J41" s="29"/>
      <c r="K41" s="29" t="s">
        <v>6600</v>
      </c>
      <c r="L41" s="41">
        <f t="shared" si="5"/>
        <v>350</v>
      </c>
      <c r="M41" s="42"/>
      <c r="N41" s="42"/>
      <c r="O41" s="41">
        <v>350</v>
      </c>
      <c r="P41" s="41"/>
      <c r="Q41" s="41"/>
      <c r="R41" s="42"/>
      <c r="S41" s="42"/>
      <c r="T41" s="42"/>
      <c r="U41" s="42"/>
      <c r="V41" s="42"/>
      <c r="W41" s="42"/>
      <c r="X41" s="42"/>
      <c r="Y41" s="42"/>
      <c r="Z41" s="42"/>
      <c r="AA41" s="41">
        <v>350</v>
      </c>
      <c r="AB41" s="61"/>
      <c r="AC41" s="41"/>
      <c r="AD41" s="41"/>
      <c r="AE41" s="59"/>
      <c r="AF41" s="58"/>
      <c r="AG41" s="58"/>
    </row>
    <row r="42" ht="15.75" customHeight="1" spans="1:33">
      <c r="A42" s="25">
        <v>45327</v>
      </c>
      <c r="B42" s="26">
        <v>162</v>
      </c>
      <c r="C42" s="26"/>
      <c r="D42" s="27">
        <v>118095</v>
      </c>
      <c r="E42" s="28"/>
      <c r="F42" s="28"/>
      <c r="G42" s="29" t="s">
        <v>6621</v>
      </c>
      <c r="H42" s="27" t="s">
        <v>4313</v>
      </c>
      <c r="I42" s="29"/>
      <c r="J42" s="29"/>
      <c r="K42" s="29" t="s">
        <v>6600</v>
      </c>
      <c r="L42" s="41">
        <f t="shared" si="5"/>
        <v>350</v>
      </c>
      <c r="M42" s="42"/>
      <c r="N42" s="42"/>
      <c r="O42" s="41">
        <v>350</v>
      </c>
      <c r="P42" s="41"/>
      <c r="Q42" s="41"/>
      <c r="R42" s="42"/>
      <c r="S42" s="42"/>
      <c r="T42" s="42"/>
      <c r="U42" s="42"/>
      <c r="V42" s="42"/>
      <c r="W42" s="42"/>
      <c r="X42" s="42"/>
      <c r="Y42" s="42"/>
      <c r="Z42" s="42"/>
      <c r="AA42" s="41">
        <v>350</v>
      </c>
      <c r="AB42" s="61"/>
      <c r="AC42" s="41"/>
      <c r="AD42" s="41"/>
      <c r="AE42" s="59"/>
      <c r="AF42" s="58"/>
      <c r="AG42" s="58"/>
    </row>
    <row r="43" ht="15.75" customHeight="1" spans="1:33">
      <c r="A43" s="25">
        <v>45327</v>
      </c>
      <c r="B43" s="26">
        <v>162</v>
      </c>
      <c r="C43" s="26"/>
      <c r="D43" s="27">
        <v>118094</v>
      </c>
      <c r="E43" s="28"/>
      <c r="F43" s="28"/>
      <c r="G43" s="29" t="s">
        <v>6622</v>
      </c>
      <c r="H43" s="27" t="s">
        <v>4313</v>
      </c>
      <c r="I43" s="29"/>
      <c r="J43" s="29"/>
      <c r="K43" s="29" t="s">
        <v>6600</v>
      </c>
      <c r="L43" s="41">
        <f t="shared" si="5"/>
        <v>350</v>
      </c>
      <c r="M43" s="42"/>
      <c r="N43" s="42"/>
      <c r="O43" s="41">
        <v>350</v>
      </c>
      <c r="P43" s="41"/>
      <c r="Q43" s="41"/>
      <c r="R43" s="42"/>
      <c r="S43" s="42"/>
      <c r="T43" s="42"/>
      <c r="U43" s="42"/>
      <c r="V43" s="42"/>
      <c r="W43" s="42"/>
      <c r="X43" s="42"/>
      <c r="Y43" s="42"/>
      <c r="Z43" s="42"/>
      <c r="AA43" s="41">
        <v>350</v>
      </c>
      <c r="AB43" s="61"/>
      <c r="AC43" s="41"/>
      <c r="AD43" s="41"/>
      <c r="AE43" s="59"/>
      <c r="AF43" s="58"/>
      <c r="AG43" s="58"/>
    </row>
    <row r="44" ht="15.75" customHeight="1" spans="1:33">
      <c r="A44" s="25">
        <v>45327</v>
      </c>
      <c r="B44" s="26">
        <v>162</v>
      </c>
      <c r="C44" s="26"/>
      <c r="D44" s="27">
        <v>118093</v>
      </c>
      <c r="E44" s="28"/>
      <c r="F44" s="28"/>
      <c r="G44" s="29" t="s">
        <v>6623</v>
      </c>
      <c r="H44" s="27" t="s">
        <v>4313</v>
      </c>
      <c r="I44" s="29"/>
      <c r="J44" s="29"/>
      <c r="K44" s="29" t="s">
        <v>6600</v>
      </c>
      <c r="L44" s="41">
        <f t="shared" si="5"/>
        <v>350</v>
      </c>
      <c r="M44" s="42"/>
      <c r="N44" s="42"/>
      <c r="O44" s="41">
        <v>350</v>
      </c>
      <c r="P44" s="41"/>
      <c r="Q44" s="41"/>
      <c r="R44" s="42"/>
      <c r="S44" s="42"/>
      <c r="T44" s="42"/>
      <c r="U44" s="42"/>
      <c r="V44" s="42"/>
      <c r="W44" s="42"/>
      <c r="X44" s="42"/>
      <c r="Y44" s="42"/>
      <c r="Z44" s="42"/>
      <c r="AA44" s="41">
        <v>350</v>
      </c>
      <c r="AB44" s="61"/>
      <c r="AC44" s="41"/>
      <c r="AD44" s="41"/>
      <c r="AE44" s="59"/>
      <c r="AF44" s="58"/>
      <c r="AG44" s="58"/>
    </row>
    <row r="45" ht="15.75" customHeight="1" spans="1:33">
      <c r="A45" s="25">
        <v>45327</v>
      </c>
      <c r="B45" s="26">
        <v>162</v>
      </c>
      <c r="C45" s="26"/>
      <c r="D45" s="27">
        <v>118092</v>
      </c>
      <c r="E45" s="28"/>
      <c r="F45" s="28"/>
      <c r="G45" s="29" t="s">
        <v>6624</v>
      </c>
      <c r="H45" s="27" t="s">
        <v>4313</v>
      </c>
      <c r="I45" s="29"/>
      <c r="J45" s="29"/>
      <c r="K45" s="29" t="s">
        <v>6600</v>
      </c>
      <c r="L45" s="41">
        <f t="shared" si="5"/>
        <v>350</v>
      </c>
      <c r="M45" s="42"/>
      <c r="N45" s="42"/>
      <c r="O45" s="41">
        <v>350</v>
      </c>
      <c r="P45" s="41"/>
      <c r="Q45" s="41"/>
      <c r="R45" s="42"/>
      <c r="S45" s="42"/>
      <c r="T45" s="42"/>
      <c r="U45" s="42"/>
      <c r="V45" s="42"/>
      <c r="W45" s="42"/>
      <c r="X45" s="42"/>
      <c r="Y45" s="42"/>
      <c r="Z45" s="42"/>
      <c r="AA45" s="41">
        <v>350</v>
      </c>
      <c r="AB45" s="61"/>
      <c r="AC45" s="41"/>
      <c r="AD45" s="41"/>
      <c r="AE45" s="59"/>
      <c r="AF45" s="58"/>
      <c r="AG45" s="58"/>
    </row>
    <row r="46" ht="15.75" customHeight="1" spans="1:33">
      <c r="A46" s="25">
        <v>45327</v>
      </c>
      <c r="B46" s="26">
        <v>162</v>
      </c>
      <c r="C46" s="26"/>
      <c r="D46" s="27">
        <v>118091</v>
      </c>
      <c r="E46" s="28"/>
      <c r="F46" s="28"/>
      <c r="G46" s="29" t="s">
        <v>6625</v>
      </c>
      <c r="H46" s="27" t="s">
        <v>4313</v>
      </c>
      <c r="I46" s="29"/>
      <c r="J46" s="29"/>
      <c r="K46" s="29" t="s">
        <v>6600</v>
      </c>
      <c r="L46" s="41">
        <f t="shared" si="5"/>
        <v>350</v>
      </c>
      <c r="M46" s="42"/>
      <c r="N46" s="42"/>
      <c r="O46" s="41">
        <v>350</v>
      </c>
      <c r="P46" s="41"/>
      <c r="Q46" s="41"/>
      <c r="R46" s="42"/>
      <c r="S46" s="42"/>
      <c r="T46" s="42"/>
      <c r="U46" s="42"/>
      <c r="V46" s="42"/>
      <c r="W46" s="42"/>
      <c r="X46" s="42"/>
      <c r="Y46" s="42"/>
      <c r="Z46" s="42"/>
      <c r="AA46" s="41">
        <v>350</v>
      </c>
      <c r="AB46" s="61"/>
      <c r="AC46" s="41"/>
      <c r="AD46" s="41"/>
      <c r="AE46" s="59"/>
      <c r="AF46" s="58"/>
      <c r="AG46" s="58"/>
    </row>
    <row r="47" ht="15.75" customHeight="1" spans="1:33">
      <c r="A47" s="25">
        <v>45327</v>
      </c>
      <c r="B47" s="26">
        <v>162</v>
      </c>
      <c r="C47" s="26"/>
      <c r="D47" s="27">
        <v>118090</v>
      </c>
      <c r="E47" s="28"/>
      <c r="F47" s="28"/>
      <c r="G47" s="29" t="s">
        <v>6626</v>
      </c>
      <c r="H47" s="27" t="s">
        <v>4313</v>
      </c>
      <c r="I47" s="29"/>
      <c r="J47" s="29"/>
      <c r="K47" s="29" t="s">
        <v>6600</v>
      </c>
      <c r="L47" s="41">
        <f t="shared" si="5"/>
        <v>350</v>
      </c>
      <c r="M47" s="42"/>
      <c r="N47" s="42"/>
      <c r="O47" s="41">
        <v>350</v>
      </c>
      <c r="P47" s="41"/>
      <c r="Q47" s="41"/>
      <c r="R47" s="42"/>
      <c r="S47" s="42"/>
      <c r="T47" s="42"/>
      <c r="U47" s="42"/>
      <c r="V47" s="42"/>
      <c r="W47" s="42"/>
      <c r="X47" s="42"/>
      <c r="Y47" s="42"/>
      <c r="Z47" s="42"/>
      <c r="AA47" s="41">
        <v>350</v>
      </c>
      <c r="AB47" s="61"/>
      <c r="AC47" s="41"/>
      <c r="AD47" s="41"/>
      <c r="AE47" s="59"/>
      <c r="AF47" s="58"/>
      <c r="AG47" s="58"/>
    </row>
    <row r="48" ht="15.75" customHeight="1" spans="1:33">
      <c r="A48" s="25">
        <v>45327</v>
      </c>
      <c r="B48" s="26">
        <v>162</v>
      </c>
      <c r="C48" s="26"/>
      <c r="D48" s="27">
        <v>118089</v>
      </c>
      <c r="E48" s="28"/>
      <c r="F48" s="28"/>
      <c r="G48" s="29" t="s">
        <v>6627</v>
      </c>
      <c r="H48" s="27" t="s">
        <v>4313</v>
      </c>
      <c r="I48" s="29"/>
      <c r="J48" s="29"/>
      <c r="K48" s="29" t="s">
        <v>6600</v>
      </c>
      <c r="L48" s="41">
        <f t="shared" si="5"/>
        <v>350</v>
      </c>
      <c r="M48" s="42"/>
      <c r="N48" s="42"/>
      <c r="O48" s="41">
        <v>350</v>
      </c>
      <c r="P48" s="41"/>
      <c r="Q48" s="41"/>
      <c r="R48" s="42"/>
      <c r="S48" s="42"/>
      <c r="T48" s="43"/>
      <c r="U48" s="42"/>
      <c r="V48" s="42"/>
      <c r="W48" s="42"/>
      <c r="X48" s="42"/>
      <c r="Y48" s="42"/>
      <c r="Z48" s="42"/>
      <c r="AA48" s="41">
        <v>350</v>
      </c>
      <c r="AB48" s="61"/>
      <c r="AC48" s="41"/>
      <c r="AD48" s="41"/>
      <c r="AE48" s="59"/>
      <c r="AF48" s="58"/>
      <c r="AG48" s="58"/>
    </row>
    <row r="49" ht="15.75" customHeight="1" spans="1:33">
      <c r="A49" s="25">
        <v>45327</v>
      </c>
      <c r="B49" s="26">
        <v>162</v>
      </c>
      <c r="C49" s="26"/>
      <c r="D49" s="27">
        <v>118088</v>
      </c>
      <c r="E49" s="28"/>
      <c r="F49" s="28"/>
      <c r="G49" s="29" t="s">
        <v>6628</v>
      </c>
      <c r="H49" s="27" t="s">
        <v>4313</v>
      </c>
      <c r="I49" s="29"/>
      <c r="J49" s="29"/>
      <c r="K49" s="29" t="s">
        <v>6600</v>
      </c>
      <c r="L49" s="41">
        <f t="shared" si="5"/>
        <v>350</v>
      </c>
      <c r="M49" s="42"/>
      <c r="N49" s="42"/>
      <c r="O49" s="41">
        <v>350</v>
      </c>
      <c r="P49" s="41"/>
      <c r="Q49" s="41"/>
      <c r="R49" s="42"/>
      <c r="S49" s="42"/>
      <c r="T49" s="43"/>
      <c r="U49" s="42"/>
      <c r="V49" s="42"/>
      <c r="W49" s="42"/>
      <c r="X49" s="42"/>
      <c r="Y49" s="42"/>
      <c r="Z49" s="42"/>
      <c r="AA49" s="41">
        <v>350</v>
      </c>
      <c r="AB49" s="61"/>
      <c r="AC49" s="41"/>
      <c r="AD49" s="41"/>
      <c r="AE49" s="59"/>
      <c r="AF49" s="58"/>
      <c r="AG49" s="58"/>
    </row>
    <row r="50" ht="15.75" customHeight="1" spans="1:33">
      <c r="A50" s="25">
        <v>45327</v>
      </c>
      <c r="B50" s="26">
        <v>162</v>
      </c>
      <c r="C50" s="26"/>
      <c r="D50" s="27">
        <v>118087</v>
      </c>
      <c r="E50" s="28"/>
      <c r="F50" s="28"/>
      <c r="G50" s="29" t="s">
        <v>6629</v>
      </c>
      <c r="H50" s="27" t="s">
        <v>4313</v>
      </c>
      <c r="I50" s="29"/>
      <c r="J50" s="29"/>
      <c r="K50" s="29" t="s">
        <v>6600</v>
      </c>
      <c r="L50" s="41">
        <f t="shared" si="5"/>
        <v>350</v>
      </c>
      <c r="M50" s="42"/>
      <c r="N50" s="42"/>
      <c r="O50" s="41">
        <v>350</v>
      </c>
      <c r="P50" s="41"/>
      <c r="Q50" s="41"/>
      <c r="R50" s="42"/>
      <c r="S50" s="42"/>
      <c r="T50" s="43"/>
      <c r="U50" s="42"/>
      <c r="V50" s="42"/>
      <c r="W50" s="42"/>
      <c r="X50" s="42"/>
      <c r="Y50" s="42"/>
      <c r="Z50" s="42"/>
      <c r="AA50" s="41">
        <v>350</v>
      </c>
      <c r="AB50" s="41"/>
      <c r="AC50" s="41"/>
      <c r="AD50" s="41"/>
      <c r="AE50" s="59"/>
      <c r="AF50" s="58"/>
      <c r="AG50" s="58"/>
    </row>
    <row r="51" ht="15.75" customHeight="1" spans="1:33">
      <c r="A51" s="25">
        <v>45327</v>
      </c>
      <c r="B51" s="26">
        <v>162</v>
      </c>
      <c r="C51" s="26"/>
      <c r="D51" s="27">
        <v>118086</v>
      </c>
      <c r="E51" s="28"/>
      <c r="F51" s="28"/>
      <c r="G51" s="29" t="s">
        <v>6630</v>
      </c>
      <c r="H51" s="27" t="s">
        <v>4313</v>
      </c>
      <c r="I51" s="29"/>
      <c r="J51" s="29"/>
      <c r="K51" s="29" t="s">
        <v>6600</v>
      </c>
      <c r="L51" s="41">
        <f t="shared" si="5"/>
        <v>350</v>
      </c>
      <c r="M51" s="42"/>
      <c r="N51" s="42"/>
      <c r="O51" s="41">
        <v>350</v>
      </c>
      <c r="P51" s="41"/>
      <c r="Q51" s="41"/>
      <c r="R51" s="42"/>
      <c r="S51" s="42"/>
      <c r="T51" s="43"/>
      <c r="U51" s="42"/>
      <c r="V51" s="42"/>
      <c r="W51" s="42"/>
      <c r="X51" s="42"/>
      <c r="Y51" s="42"/>
      <c r="Z51" s="42"/>
      <c r="AA51" s="41">
        <v>350</v>
      </c>
      <c r="AB51" s="41"/>
      <c r="AC51" s="41"/>
      <c r="AD51" s="41"/>
      <c r="AE51" s="59"/>
      <c r="AF51" s="58"/>
      <c r="AG51" s="58"/>
    </row>
    <row r="52" ht="15.75" customHeight="1" spans="1:33">
      <c r="A52" s="25">
        <v>45327</v>
      </c>
      <c r="B52" s="26">
        <v>162</v>
      </c>
      <c r="C52" s="26"/>
      <c r="D52" s="27">
        <v>118085</v>
      </c>
      <c r="E52" s="28"/>
      <c r="F52" s="28"/>
      <c r="G52" s="29" t="s">
        <v>6631</v>
      </c>
      <c r="H52" s="27" t="s">
        <v>4313</v>
      </c>
      <c r="I52" s="29"/>
      <c r="J52" s="29"/>
      <c r="K52" s="29" t="s">
        <v>6600</v>
      </c>
      <c r="L52" s="41">
        <f t="shared" si="5"/>
        <v>350</v>
      </c>
      <c r="M52" s="42"/>
      <c r="N52" s="42"/>
      <c r="O52" s="41">
        <v>350</v>
      </c>
      <c r="P52" s="41"/>
      <c r="Q52" s="41"/>
      <c r="R52" s="42"/>
      <c r="S52" s="42"/>
      <c r="T52" s="43"/>
      <c r="U52" s="42"/>
      <c r="V52" s="42"/>
      <c r="W52" s="42"/>
      <c r="X52" s="42"/>
      <c r="Y52" s="42"/>
      <c r="Z52" s="42"/>
      <c r="AA52" s="41">
        <v>350</v>
      </c>
      <c r="AB52" s="41"/>
      <c r="AC52" s="41"/>
      <c r="AD52" s="41"/>
      <c r="AE52" s="59"/>
      <c r="AF52" s="58"/>
      <c r="AG52" s="58"/>
    </row>
    <row r="53" ht="15.75" customHeight="1" spans="1:33">
      <c r="A53" s="25">
        <v>45327</v>
      </c>
      <c r="B53" s="26">
        <v>162</v>
      </c>
      <c r="C53" s="26"/>
      <c r="D53" s="27">
        <v>118084</v>
      </c>
      <c r="E53" s="28"/>
      <c r="F53" s="28"/>
      <c r="G53" s="29" t="s">
        <v>6632</v>
      </c>
      <c r="H53" s="27" t="s">
        <v>4313</v>
      </c>
      <c r="I53" s="29"/>
      <c r="J53" s="29"/>
      <c r="K53" s="29" t="s">
        <v>6600</v>
      </c>
      <c r="L53" s="41">
        <f t="shared" si="5"/>
        <v>350</v>
      </c>
      <c r="M53" s="42"/>
      <c r="N53" s="42"/>
      <c r="O53" s="41">
        <v>350</v>
      </c>
      <c r="P53" s="41"/>
      <c r="Q53" s="41"/>
      <c r="R53" s="42"/>
      <c r="S53" s="42"/>
      <c r="T53" s="43"/>
      <c r="U53" s="42"/>
      <c r="V53" s="42"/>
      <c r="W53" s="42"/>
      <c r="X53" s="42"/>
      <c r="Y53" s="42"/>
      <c r="Z53" s="42"/>
      <c r="AA53" s="41">
        <v>350</v>
      </c>
      <c r="AB53" s="41"/>
      <c r="AC53" s="41"/>
      <c r="AD53" s="41"/>
      <c r="AE53" s="59"/>
      <c r="AF53" s="58"/>
      <c r="AG53" s="58"/>
    </row>
    <row r="54" ht="15.75" customHeight="1" spans="1:33">
      <c r="A54" s="25">
        <v>45327</v>
      </c>
      <c r="B54" s="26">
        <v>162</v>
      </c>
      <c r="C54" s="26"/>
      <c r="D54" s="27">
        <v>118083</v>
      </c>
      <c r="E54" s="28"/>
      <c r="F54" s="28"/>
      <c r="G54" s="29" t="s">
        <v>6633</v>
      </c>
      <c r="H54" s="27" t="s">
        <v>4313</v>
      </c>
      <c r="I54" s="29"/>
      <c r="J54" s="29"/>
      <c r="K54" s="29" t="s">
        <v>6600</v>
      </c>
      <c r="L54" s="41">
        <f t="shared" si="5"/>
        <v>350</v>
      </c>
      <c r="M54" s="42"/>
      <c r="N54" s="42"/>
      <c r="O54" s="41">
        <v>350</v>
      </c>
      <c r="P54" s="41"/>
      <c r="Q54" s="41"/>
      <c r="R54" s="42"/>
      <c r="S54" s="42"/>
      <c r="T54" s="43"/>
      <c r="U54" s="42"/>
      <c r="V54" s="42"/>
      <c r="W54" s="42"/>
      <c r="X54" s="42"/>
      <c r="Y54" s="42"/>
      <c r="Z54" s="42"/>
      <c r="AA54" s="41">
        <v>350</v>
      </c>
      <c r="AB54" s="41"/>
      <c r="AC54" s="41"/>
      <c r="AD54" s="41"/>
      <c r="AE54" s="59"/>
      <c r="AF54" s="58"/>
      <c r="AG54" s="58"/>
    </row>
    <row r="55" ht="15.75" customHeight="1" spans="1:33">
      <c r="A55" s="25">
        <v>45327</v>
      </c>
      <c r="B55" s="26">
        <v>162</v>
      </c>
      <c r="C55" s="26"/>
      <c r="D55" s="27">
        <v>118082</v>
      </c>
      <c r="E55" s="28"/>
      <c r="F55" s="28"/>
      <c r="G55" s="29" t="s">
        <v>6634</v>
      </c>
      <c r="H55" s="27" t="s">
        <v>4313</v>
      </c>
      <c r="I55" s="29"/>
      <c r="J55" s="29"/>
      <c r="K55" s="29" t="s">
        <v>6600</v>
      </c>
      <c r="L55" s="41">
        <f t="shared" si="5"/>
        <v>350</v>
      </c>
      <c r="M55" s="42"/>
      <c r="N55" s="42"/>
      <c r="O55" s="41">
        <v>350</v>
      </c>
      <c r="P55" s="41"/>
      <c r="Q55" s="41"/>
      <c r="R55" s="42"/>
      <c r="S55" s="42"/>
      <c r="T55" s="43"/>
      <c r="U55" s="42"/>
      <c r="V55" s="42"/>
      <c r="W55" s="42"/>
      <c r="X55" s="42"/>
      <c r="Y55" s="42"/>
      <c r="Z55" s="42"/>
      <c r="AA55" s="41">
        <v>350</v>
      </c>
      <c r="AB55" s="41"/>
      <c r="AC55" s="41"/>
      <c r="AD55" s="41"/>
      <c r="AE55" s="59"/>
      <c r="AF55" s="58"/>
      <c r="AG55" s="58"/>
    </row>
    <row r="56" ht="15.75" customHeight="1" spans="1:33">
      <c r="A56" s="25">
        <v>45327</v>
      </c>
      <c r="B56" s="26">
        <v>162</v>
      </c>
      <c r="C56" s="26"/>
      <c r="D56" s="27">
        <v>118081</v>
      </c>
      <c r="E56" s="28"/>
      <c r="F56" s="28"/>
      <c r="G56" s="29" t="s">
        <v>6635</v>
      </c>
      <c r="H56" s="27" t="s">
        <v>4313</v>
      </c>
      <c r="I56" s="29"/>
      <c r="J56" s="29"/>
      <c r="K56" s="29" t="s">
        <v>6600</v>
      </c>
      <c r="L56" s="41">
        <f t="shared" si="5"/>
        <v>350</v>
      </c>
      <c r="M56" s="42"/>
      <c r="N56" s="42"/>
      <c r="O56" s="41">
        <v>350</v>
      </c>
      <c r="P56" s="41"/>
      <c r="Q56" s="41"/>
      <c r="R56" s="43"/>
      <c r="S56" s="43"/>
      <c r="T56" s="43"/>
      <c r="U56" s="43"/>
      <c r="V56" s="43"/>
      <c r="W56" s="42"/>
      <c r="X56" s="42"/>
      <c r="Y56" s="42"/>
      <c r="Z56" s="42"/>
      <c r="AA56" s="41">
        <v>350</v>
      </c>
      <c r="AB56" s="41"/>
      <c r="AC56" s="41"/>
      <c r="AD56" s="41"/>
      <c r="AE56" s="59"/>
      <c r="AF56" s="58"/>
      <c r="AG56" s="58"/>
    </row>
    <row r="57" ht="15.75" customHeight="1" spans="1:33">
      <c r="A57" s="25">
        <v>45327</v>
      </c>
      <c r="B57" s="26">
        <v>162</v>
      </c>
      <c r="C57" s="26"/>
      <c r="D57" s="27">
        <v>118080</v>
      </c>
      <c r="E57" s="28"/>
      <c r="F57" s="28"/>
      <c r="G57" s="29" t="s">
        <v>6636</v>
      </c>
      <c r="H57" s="27" t="s">
        <v>4313</v>
      </c>
      <c r="I57" s="29"/>
      <c r="J57" s="29"/>
      <c r="K57" s="29" t="s">
        <v>6600</v>
      </c>
      <c r="L57" s="41">
        <f t="shared" si="5"/>
        <v>350</v>
      </c>
      <c r="M57" s="42"/>
      <c r="N57" s="42"/>
      <c r="O57" s="41">
        <v>350</v>
      </c>
      <c r="P57" s="41"/>
      <c r="Q57" s="41"/>
      <c r="R57" s="43"/>
      <c r="S57" s="43"/>
      <c r="T57" s="43"/>
      <c r="U57" s="43"/>
      <c r="V57" s="43"/>
      <c r="W57" s="42"/>
      <c r="X57" s="42"/>
      <c r="Y57" s="42"/>
      <c r="Z57" s="42"/>
      <c r="AA57" s="41">
        <v>350</v>
      </c>
      <c r="AB57" s="41"/>
      <c r="AC57" s="41"/>
      <c r="AD57" s="41"/>
      <c r="AE57" s="59"/>
      <c r="AF57" s="58"/>
      <c r="AG57" s="58"/>
    </row>
    <row r="58" ht="15.75" customHeight="1" spans="1:33">
      <c r="A58" s="25">
        <v>45327</v>
      </c>
      <c r="B58" s="26">
        <v>162</v>
      </c>
      <c r="C58" s="26"/>
      <c r="D58" s="27">
        <v>118079</v>
      </c>
      <c r="E58" s="28"/>
      <c r="F58" s="28"/>
      <c r="G58" s="29" t="s">
        <v>6637</v>
      </c>
      <c r="H58" s="27" t="s">
        <v>4313</v>
      </c>
      <c r="I58" s="29"/>
      <c r="J58" s="29"/>
      <c r="K58" s="29" t="s">
        <v>6600</v>
      </c>
      <c r="L58" s="41">
        <f t="shared" si="5"/>
        <v>350</v>
      </c>
      <c r="M58" s="42"/>
      <c r="N58" s="42"/>
      <c r="O58" s="41">
        <v>350</v>
      </c>
      <c r="P58" s="41"/>
      <c r="Q58" s="41"/>
      <c r="R58" s="42"/>
      <c r="S58" s="42"/>
      <c r="T58" s="42"/>
      <c r="U58" s="42"/>
      <c r="V58" s="42"/>
      <c r="W58" s="42"/>
      <c r="X58" s="42"/>
      <c r="Y58" s="42"/>
      <c r="Z58" s="42"/>
      <c r="AA58" s="41">
        <v>350</v>
      </c>
      <c r="AB58" s="41"/>
      <c r="AC58" s="41"/>
      <c r="AD58" s="41"/>
      <c r="AE58" s="59"/>
      <c r="AF58" s="58"/>
      <c r="AG58" s="58"/>
    </row>
    <row r="59" ht="15.75" customHeight="1" spans="1:33">
      <c r="A59" s="25">
        <v>45327</v>
      </c>
      <c r="B59" s="26">
        <v>162</v>
      </c>
      <c r="C59" s="26"/>
      <c r="D59" s="27">
        <v>118078</v>
      </c>
      <c r="E59" s="28"/>
      <c r="F59" s="28"/>
      <c r="G59" s="29" t="s">
        <v>6638</v>
      </c>
      <c r="H59" s="27" t="s">
        <v>4313</v>
      </c>
      <c r="I59" s="29"/>
      <c r="J59" s="29"/>
      <c r="K59" s="29" t="s">
        <v>6600</v>
      </c>
      <c r="L59" s="41">
        <f t="shared" si="5"/>
        <v>350</v>
      </c>
      <c r="M59" s="42"/>
      <c r="N59" s="42"/>
      <c r="O59" s="41">
        <v>350</v>
      </c>
      <c r="P59" s="41"/>
      <c r="Q59" s="41"/>
      <c r="R59" s="42"/>
      <c r="S59" s="42"/>
      <c r="T59" s="42"/>
      <c r="U59" s="42"/>
      <c r="V59" s="42"/>
      <c r="W59" s="42"/>
      <c r="X59" s="42"/>
      <c r="Y59" s="42"/>
      <c r="Z59" s="42"/>
      <c r="AA59" s="41">
        <v>350</v>
      </c>
      <c r="AB59" s="41"/>
      <c r="AC59" s="41"/>
      <c r="AD59" s="41"/>
      <c r="AE59" s="59"/>
      <c r="AF59" s="58"/>
      <c r="AG59" s="58"/>
    </row>
    <row r="60" ht="15.75" customHeight="1" spans="1:33">
      <c r="A60" s="25">
        <v>45327</v>
      </c>
      <c r="B60" s="26">
        <v>162</v>
      </c>
      <c r="C60" s="26"/>
      <c r="D60" s="27">
        <v>118077</v>
      </c>
      <c r="E60" s="28"/>
      <c r="F60" s="28"/>
      <c r="G60" s="29" t="s">
        <v>6639</v>
      </c>
      <c r="H60" s="27" t="s">
        <v>4313</v>
      </c>
      <c r="I60" s="29"/>
      <c r="J60" s="29"/>
      <c r="K60" s="29" t="s">
        <v>6600</v>
      </c>
      <c r="L60" s="41">
        <f t="shared" si="5"/>
        <v>350</v>
      </c>
      <c r="M60" s="42"/>
      <c r="N60" s="42"/>
      <c r="O60" s="41">
        <v>350</v>
      </c>
      <c r="P60" s="41"/>
      <c r="Q60" s="41"/>
      <c r="R60" s="42"/>
      <c r="S60" s="42"/>
      <c r="T60" s="42"/>
      <c r="U60" s="42"/>
      <c r="V60" s="42"/>
      <c r="W60" s="42"/>
      <c r="X60" s="42"/>
      <c r="Y60" s="42"/>
      <c r="Z60" s="42"/>
      <c r="AA60" s="41">
        <v>350</v>
      </c>
      <c r="AB60" s="41"/>
      <c r="AC60" s="41"/>
      <c r="AD60" s="41"/>
      <c r="AE60" s="59"/>
      <c r="AF60" s="58"/>
      <c r="AG60" s="58"/>
    </row>
    <row r="61" ht="15.75" customHeight="1" spans="1:33">
      <c r="A61" s="25">
        <v>45327</v>
      </c>
      <c r="B61" s="26">
        <v>165</v>
      </c>
      <c r="C61" s="26"/>
      <c r="D61" s="27">
        <v>118201</v>
      </c>
      <c r="E61" s="28"/>
      <c r="F61" s="28"/>
      <c r="G61" s="29" t="s">
        <v>6640</v>
      </c>
      <c r="H61" s="27" t="s">
        <v>4286</v>
      </c>
      <c r="I61" s="29"/>
      <c r="J61" s="29"/>
      <c r="K61" s="29" t="s">
        <v>6589</v>
      </c>
      <c r="L61" s="41">
        <f t="shared" si="5"/>
        <v>350</v>
      </c>
      <c r="M61" s="42"/>
      <c r="N61" s="42"/>
      <c r="O61" s="41">
        <v>350</v>
      </c>
      <c r="P61" s="45"/>
      <c r="Q61" s="41"/>
      <c r="R61" s="42"/>
      <c r="S61" s="42"/>
      <c r="T61" s="50"/>
      <c r="U61" s="42"/>
      <c r="V61" s="42"/>
      <c r="W61" s="42"/>
      <c r="X61" s="42"/>
      <c r="Y61" s="42"/>
      <c r="Z61" s="42"/>
      <c r="AA61" s="41"/>
      <c r="AB61" s="41">
        <v>350</v>
      </c>
      <c r="AC61" s="41"/>
      <c r="AD61" s="41"/>
      <c r="AE61" s="59"/>
      <c r="AF61" s="58"/>
      <c r="AG61" s="58"/>
    </row>
    <row r="62" ht="15.75" customHeight="1" spans="1:33">
      <c r="A62" s="25">
        <v>45327</v>
      </c>
      <c r="B62" s="26">
        <v>165</v>
      </c>
      <c r="C62" s="26"/>
      <c r="D62" s="27">
        <v>118202</v>
      </c>
      <c r="E62" s="28"/>
      <c r="F62" s="28"/>
      <c r="G62" s="29" t="s">
        <v>6641</v>
      </c>
      <c r="H62" s="27" t="s">
        <v>4286</v>
      </c>
      <c r="I62" s="29"/>
      <c r="J62" s="29"/>
      <c r="K62" s="29" t="s">
        <v>6589</v>
      </c>
      <c r="L62" s="41">
        <f t="shared" si="5"/>
        <v>350</v>
      </c>
      <c r="M62" s="42"/>
      <c r="N62" s="42"/>
      <c r="O62" s="41">
        <v>350</v>
      </c>
      <c r="P62" s="41"/>
      <c r="Q62" s="41"/>
      <c r="R62" s="42"/>
      <c r="S62" s="42"/>
      <c r="T62" s="50"/>
      <c r="U62" s="42"/>
      <c r="V62" s="42"/>
      <c r="W62" s="42"/>
      <c r="X62" s="42"/>
      <c r="Y62" s="42"/>
      <c r="Z62" s="42"/>
      <c r="AA62" s="41"/>
      <c r="AB62" s="41">
        <v>350</v>
      </c>
      <c r="AC62" s="41"/>
      <c r="AD62" s="41"/>
      <c r="AE62" s="59"/>
      <c r="AF62" s="58"/>
      <c r="AG62" s="58"/>
    </row>
    <row r="63" ht="15.75" customHeight="1" spans="1:33">
      <c r="A63" s="25">
        <v>45327</v>
      </c>
      <c r="B63" s="26">
        <v>165</v>
      </c>
      <c r="C63" s="26"/>
      <c r="D63" s="27">
        <v>118203</v>
      </c>
      <c r="E63" s="28"/>
      <c r="F63" s="28"/>
      <c r="G63" s="29" t="s">
        <v>6642</v>
      </c>
      <c r="H63" s="27" t="s">
        <v>4286</v>
      </c>
      <c r="I63" s="29"/>
      <c r="J63" s="29"/>
      <c r="K63" s="29" t="s">
        <v>6589</v>
      </c>
      <c r="L63" s="41">
        <f t="shared" si="5"/>
        <v>350</v>
      </c>
      <c r="M63" s="42"/>
      <c r="N63" s="42"/>
      <c r="O63" s="41">
        <v>350</v>
      </c>
      <c r="P63" s="45"/>
      <c r="Q63" s="41"/>
      <c r="R63" s="42"/>
      <c r="S63" s="42"/>
      <c r="T63" s="50"/>
      <c r="U63" s="42"/>
      <c r="V63" s="42"/>
      <c r="W63" s="42"/>
      <c r="X63" s="42"/>
      <c r="Y63" s="42"/>
      <c r="Z63" s="42"/>
      <c r="AA63" s="41"/>
      <c r="AB63" s="41">
        <v>350</v>
      </c>
      <c r="AC63" s="41"/>
      <c r="AD63" s="41"/>
      <c r="AE63" s="59"/>
      <c r="AF63" s="58"/>
      <c r="AG63" s="58"/>
    </row>
    <row r="64" ht="15.75" customHeight="1" spans="1:33">
      <c r="A64" s="25">
        <v>45327</v>
      </c>
      <c r="B64" s="26">
        <v>165</v>
      </c>
      <c r="C64" s="26"/>
      <c r="D64" s="27">
        <v>118204</v>
      </c>
      <c r="E64" s="28"/>
      <c r="F64" s="28"/>
      <c r="G64" s="29" t="s">
        <v>6643</v>
      </c>
      <c r="H64" s="27" t="s">
        <v>4286</v>
      </c>
      <c r="I64" s="29"/>
      <c r="J64" s="29"/>
      <c r="K64" s="29" t="s">
        <v>6589</v>
      </c>
      <c r="L64" s="41">
        <f t="shared" si="5"/>
        <v>350</v>
      </c>
      <c r="M64" s="42"/>
      <c r="N64" s="42"/>
      <c r="O64" s="41">
        <v>350</v>
      </c>
      <c r="P64" s="45"/>
      <c r="Q64" s="41"/>
      <c r="R64" s="42"/>
      <c r="S64" s="42"/>
      <c r="T64" s="50"/>
      <c r="U64" s="42"/>
      <c r="V64" s="42"/>
      <c r="W64" s="42"/>
      <c r="X64" s="42"/>
      <c r="Y64" s="42"/>
      <c r="Z64" s="42"/>
      <c r="AA64" s="41"/>
      <c r="AB64" s="41">
        <v>350</v>
      </c>
      <c r="AC64" s="41"/>
      <c r="AD64" s="41"/>
      <c r="AE64" s="59"/>
      <c r="AF64" s="58"/>
      <c r="AG64" s="58"/>
    </row>
    <row r="65" ht="15.75" customHeight="1" spans="1:33">
      <c r="A65" s="25">
        <v>45327</v>
      </c>
      <c r="B65" s="26">
        <v>165</v>
      </c>
      <c r="C65" s="26"/>
      <c r="D65" s="27">
        <v>118205</v>
      </c>
      <c r="E65" s="28"/>
      <c r="F65" s="28"/>
      <c r="G65" s="29" t="s">
        <v>6644</v>
      </c>
      <c r="H65" s="27" t="s">
        <v>4286</v>
      </c>
      <c r="I65" s="29"/>
      <c r="J65" s="29"/>
      <c r="K65" s="29" t="s">
        <v>6589</v>
      </c>
      <c r="L65" s="41">
        <f t="shared" si="5"/>
        <v>350</v>
      </c>
      <c r="M65" s="42"/>
      <c r="N65" s="42"/>
      <c r="O65" s="41">
        <v>350</v>
      </c>
      <c r="P65" s="45"/>
      <c r="Q65" s="41"/>
      <c r="R65" s="42"/>
      <c r="S65" s="42"/>
      <c r="T65" s="50"/>
      <c r="U65" s="42"/>
      <c r="V65" s="42"/>
      <c r="W65" s="42"/>
      <c r="X65" s="42"/>
      <c r="Y65" s="42"/>
      <c r="Z65" s="42"/>
      <c r="AA65" s="41"/>
      <c r="AB65" s="41">
        <v>350</v>
      </c>
      <c r="AC65" s="41"/>
      <c r="AD65" s="41"/>
      <c r="AE65" s="59"/>
      <c r="AF65" s="58"/>
      <c r="AG65" s="58"/>
    </row>
    <row r="66" ht="15.75" customHeight="1" spans="1:33">
      <c r="A66" s="25">
        <v>45327</v>
      </c>
      <c r="B66" s="26">
        <v>165</v>
      </c>
      <c r="C66" s="26"/>
      <c r="D66" s="27">
        <v>118206</v>
      </c>
      <c r="E66" s="28"/>
      <c r="F66" s="28"/>
      <c r="G66" s="29" t="s">
        <v>6645</v>
      </c>
      <c r="H66" s="27" t="s">
        <v>4286</v>
      </c>
      <c r="I66" s="29"/>
      <c r="J66" s="29"/>
      <c r="K66" s="29" t="s">
        <v>6589</v>
      </c>
      <c r="L66" s="41">
        <f t="shared" si="5"/>
        <v>350</v>
      </c>
      <c r="M66" s="42"/>
      <c r="N66" s="42"/>
      <c r="O66" s="41">
        <v>350</v>
      </c>
      <c r="P66" s="45"/>
      <c r="Q66" s="41"/>
      <c r="R66" s="42"/>
      <c r="S66" s="42"/>
      <c r="T66" s="50"/>
      <c r="U66" s="42"/>
      <c r="V66" s="42"/>
      <c r="W66" s="42"/>
      <c r="X66" s="42"/>
      <c r="Y66" s="42"/>
      <c r="Z66" s="42"/>
      <c r="AA66" s="41"/>
      <c r="AB66" s="41">
        <v>350</v>
      </c>
      <c r="AC66" s="41"/>
      <c r="AD66" s="41"/>
      <c r="AE66" s="59"/>
      <c r="AF66" s="58"/>
      <c r="AG66" s="58"/>
    </row>
    <row r="67" ht="15.75" customHeight="1" spans="1:33">
      <c r="A67" s="25">
        <v>45327</v>
      </c>
      <c r="B67" s="26">
        <v>165</v>
      </c>
      <c r="C67" s="26"/>
      <c r="D67" s="27">
        <v>118207</v>
      </c>
      <c r="E67" s="28"/>
      <c r="F67" s="28"/>
      <c r="G67" s="29" t="s">
        <v>6646</v>
      </c>
      <c r="H67" s="27" t="s">
        <v>4286</v>
      </c>
      <c r="I67" s="29"/>
      <c r="J67" s="29"/>
      <c r="K67" s="29" t="s">
        <v>6589</v>
      </c>
      <c r="L67" s="41">
        <f t="shared" si="5"/>
        <v>350</v>
      </c>
      <c r="M67" s="42"/>
      <c r="N67" s="42"/>
      <c r="O67" s="41">
        <v>350</v>
      </c>
      <c r="P67" s="45"/>
      <c r="Q67" s="41"/>
      <c r="R67" s="42"/>
      <c r="S67" s="42"/>
      <c r="T67" s="50"/>
      <c r="U67" s="42"/>
      <c r="V67" s="42"/>
      <c r="W67" s="42"/>
      <c r="X67" s="42"/>
      <c r="Y67" s="42"/>
      <c r="Z67" s="42"/>
      <c r="AA67" s="41"/>
      <c r="AB67" s="41">
        <v>350</v>
      </c>
      <c r="AC67" s="41"/>
      <c r="AD67" s="41"/>
      <c r="AE67" s="59"/>
      <c r="AF67" s="58"/>
      <c r="AG67" s="58"/>
    </row>
    <row r="68" ht="15.75" customHeight="1" spans="1:33">
      <c r="A68" s="25">
        <v>45327</v>
      </c>
      <c r="B68" s="26">
        <v>165</v>
      </c>
      <c r="C68" s="26"/>
      <c r="D68" s="27">
        <v>118208</v>
      </c>
      <c r="E68" s="28"/>
      <c r="F68" s="28"/>
      <c r="G68" s="29" t="s">
        <v>6647</v>
      </c>
      <c r="H68" s="27" t="s">
        <v>4286</v>
      </c>
      <c r="I68" s="29"/>
      <c r="J68" s="29"/>
      <c r="K68" s="29" t="s">
        <v>6589</v>
      </c>
      <c r="L68" s="41">
        <f t="shared" si="5"/>
        <v>350</v>
      </c>
      <c r="M68" s="42"/>
      <c r="N68" s="42"/>
      <c r="O68" s="41">
        <v>350</v>
      </c>
      <c r="P68" s="45"/>
      <c r="Q68" s="41"/>
      <c r="R68" s="42"/>
      <c r="S68" s="42"/>
      <c r="T68" s="50"/>
      <c r="U68" s="42"/>
      <c r="V68" s="42"/>
      <c r="W68" s="42"/>
      <c r="X68" s="42"/>
      <c r="Y68" s="42"/>
      <c r="Z68" s="42"/>
      <c r="AA68" s="41"/>
      <c r="AB68" s="41">
        <v>350</v>
      </c>
      <c r="AC68" s="41"/>
      <c r="AD68" s="41"/>
      <c r="AE68" s="59"/>
      <c r="AF68" s="58"/>
      <c r="AG68" s="58"/>
    </row>
    <row r="69" ht="15.75" customHeight="1" spans="1:33">
      <c r="A69" s="25">
        <v>45327</v>
      </c>
      <c r="B69" s="26">
        <v>165</v>
      </c>
      <c r="C69" s="26"/>
      <c r="D69" s="27">
        <v>118209</v>
      </c>
      <c r="E69" s="28"/>
      <c r="F69" s="28"/>
      <c r="G69" s="29" t="s">
        <v>6648</v>
      </c>
      <c r="H69" s="27" t="s">
        <v>4286</v>
      </c>
      <c r="I69" s="29"/>
      <c r="J69" s="29"/>
      <c r="K69" s="29" t="s">
        <v>6649</v>
      </c>
      <c r="L69" s="41">
        <f t="shared" si="5"/>
        <v>360</v>
      </c>
      <c r="M69" s="42"/>
      <c r="N69" s="42"/>
      <c r="O69" s="41">
        <v>360</v>
      </c>
      <c r="P69" s="45"/>
      <c r="Q69" s="41"/>
      <c r="R69" s="42"/>
      <c r="S69" s="42"/>
      <c r="T69" s="50"/>
      <c r="U69" s="42"/>
      <c r="V69" s="42"/>
      <c r="W69" s="42"/>
      <c r="X69" s="42"/>
      <c r="Y69" s="42"/>
      <c r="Z69" s="42"/>
      <c r="AA69" s="41"/>
      <c r="AB69" s="41">
        <v>360</v>
      </c>
      <c r="AC69" s="41"/>
      <c r="AD69" s="41"/>
      <c r="AE69" s="59"/>
      <c r="AF69" s="58"/>
      <c r="AG69" s="58"/>
    </row>
    <row r="70" ht="15.75" customHeight="1" spans="1:33">
      <c r="A70" s="25">
        <v>45327</v>
      </c>
      <c r="B70" s="26">
        <v>165</v>
      </c>
      <c r="C70" s="26"/>
      <c r="D70" s="27">
        <v>118210</v>
      </c>
      <c r="E70" s="28"/>
      <c r="F70" s="28"/>
      <c r="G70" s="29" t="s">
        <v>6650</v>
      </c>
      <c r="H70" s="27" t="s">
        <v>4286</v>
      </c>
      <c r="I70" s="29"/>
      <c r="J70" s="29"/>
      <c r="K70" s="29" t="s">
        <v>6589</v>
      </c>
      <c r="L70" s="41">
        <f t="shared" si="5"/>
        <v>350</v>
      </c>
      <c r="M70" s="42"/>
      <c r="N70" s="42"/>
      <c r="O70" s="41">
        <v>350</v>
      </c>
      <c r="P70" s="45"/>
      <c r="Q70" s="41"/>
      <c r="R70" s="42"/>
      <c r="S70" s="42"/>
      <c r="T70" s="50"/>
      <c r="U70" s="42"/>
      <c r="V70" s="42"/>
      <c r="W70" s="42"/>
      <c r="X70" s="42"/>
      <c r="Y70" s="42"/>
      <c r="Z70" s="42"/>
      <c r="AA70" s="41"/>
      <c r="AB70" s="41">
        <v>350</v>
      </c>
      <c r="AC70" s="41"/>
      <c r="AD70" s="41"/>
      <c r="AE70" s="59"/>
      <c r="AF70" s="58"/>
      <c r="AG70" s="58"/>
    </row>
    <row r="71" ht="15.75" customHeight="1" spans="1:33">
      <c r="A71" s="25">
        <v>45327</v>
      </c>
      <c r="B71" s="26">
        <v>165</v>
      </c>
      <c r="C71" s="26"/>
      <c r="D71" s="27">
        <v>118211</v>
      </c>
      <c r="E71" s="28"/>
      <c r="F71" s="28"/>
      <c r="G71" s="29" t="s">
        <v>6651</v>
      </c>
      <c r="H71" s="27" t="s">
        <v>4286</v>
      </c>
      <c r="I71" s="29"/>
      <c r="J71" s="29"/>
      <c r="K71" s="29" t="s">
        <v>6589</v>
      </c>
      <c r="L71" s="41">
        <f t="shared" si="5"/>
        <v>350</v>
      </c>
      <c r="M71" s="42"/>
      <c r="N71" s="42"/>
      <c r="O71" s="41">
        <v>350</v>
      </c>
      <c r="P71" s="41"/>
      <c r="Q71" s="41"/>
      <c r="R71" s="42"/>
      <c r="S71" s="42"/>
      <c r="T71" s="50"/>
      <c r="U71" s="42"/>
      <c r="V71" s="42"/>
      <c r="W71" s="42"/>
      <c r="X71" s="42"/>
      <c r="Y71" s="42"/>
      <c r="Z71" s="42"/>
      <c r="AA71" s="41"/>
      <c r="AB71" s="41">
        <v>350</v>
      </c>
      <c r="AC71" s="41"/>
      <c r="AD71" s="41"/>
      <c r="AE71" s="59"/>
      <c r="AF71" s="58"/>
      <c r="AG71" s="58"/>
    </row>
    <row r="72" ht="15.75" customHeight="1" spans="1:33">
      <c r="A72" s="25">
        <v>45327</v>
      </c>
      <c r="B72" s="26">
        <v>165</v>
      </c>
      <c r="C72" s="26"/>
      <c r="D72" s="27">
        <v>118212</v>
      </c>
      <c r="E72" s="28"/>
      <c r="F72" s="28"/>
      <c r="G72" s="29" t="s">
        <v>6652</v>
      </c>
      <c r="H72" s="27" t="s">
        <v>4286</v>
      </c>
      <c r="I72" s="29"/>
      <c r="J72" s="29"/>
      <c r="K72" s="29" t="s">
        <v>6589</v>
      </c>
      <c r="L72" s="41">
        <f t="shared" si="5"/>
        <v>350</v>
      </c>
      <c r="M72" s="42"/>
      <c r="N72" s="42"/>
      <c r="O72" s="41">
        <v>350</v>
      </c>
      <c r="P72" s="41"/>
      <c r="Q72" s="41"/>
      <c r="R72" s="42"/>
      <c r="S72" s="42"/>
      <c r="T72" s="50"/>
      <c r="U72" s="42"/>
      <c r="V72" s="42"/>
      <c r="W72" s="42"/>
      <c r="X72" s="42"/>
      <c r="Y72" s="42"/>
      <c r="Z72" s="42"/>
      <c r="AA72" s="41"/>
      <c r="AB72" s="41">
        <v>350</v>
      </c>
      <c r="AC72" s="41"/>
      <c r="AD72" s="41"/>
      <c r="AE72" s="59"/>
      <c r="AF72" s="58"/>
      <c r="AG72" s="58"/>
    </row>
    <row r="73" ht="15.75" customHeight="1" spans="1:33">
      <c r="A73" s="25">
        <v>45327</v>
      </c>
      <c r="B73" s="26">
        <v>165</v>
      </c>
      <c r="C73" s="26"/>
      <c r="D73" s="27">
        <v>118213</v>
      </c>
      <c r="E73" s="28"/>
      <c r="F73" s="28"/>
      <c r="G73" s="29" t="s">
        <v>6653</v>
      </c>
      <c r="H73" s="27" t="s">
        <v>4286</v>
      </c>
      <c r="I73" s="29"/>
      <c r="J73" s="29"/>
      <c r="K73" s="29" t="s">
        <v>6589</v>
      </c>
      <c r="L73" s="41">
        <f t="shared" si="5"/>
        <v>350</v>
      </c>
      <c r="M73" s="42"/>
      <c r="N73" s="42"/>
      <c r="O73" s="41">
        <v>350</v>
      </c>
      <c r="P73" s="41"/>
      <c r="Q73" s="41"/>
      <c r="R73" s="42"/>
      <c r="S73" s="42"/>
      <c r="T73" s="50"/>
      <c r="U73" s="42"/>
      <c r="V73" s="42"/>
      <c r="W73" s="42"/>
      <c r="X73" s="42"/>
      <c r="Y73" s="42"/>
      <c r="Z73" s="42"/>
      <c r="AA73" s="41"/>
      <c r="AB73" s="41">
        <v>350</v>
      </c>
      <c r="AC73" s="41"/>
      <c r="AD73" s="41"/>
      <c r="AE73" s="59"/>
      <c r="AF73" s="58"/>
      <c r="AG73" s="58"/>
    </row>
    <row r="74" ht="15.75" customHeight="1" spans="1:33">
      <c r="A74" s="25">
        <v>45327</v>
      </c>
      <c r="B74" s="26">
        <v>165</v>
      </c>
      <c r="C74" s="26"/>
      <c r="D74" s="27">
        <v>118214</v>
      </c>
      <c r="E74" s="28"/>
      <c r="F74" s="28"/>
      <c r="G74" s="29" t="s">
        <v>6654</v>
      </c>
      <c r="H74" s="27" t="s">
        <v>4286</v>
      </c>
      <c r="I74" s="29"/>
      <c r="J74" s="29"/>
      <c r="K74" s="29" t="s">
        <v>6589</v>
      </c>
      <c r="L74" s="41">
        <f t="shared" si="5"/>
        <v>350</v>
      </c>
      <c r="M74" s="42"/>
      <c r="N74" s="42"/>
      <c r="O74" s="41">
        <v>350</v>
      </c>
      <c r="P74" s="41"/>
      <c r="Q74" s="41"/>
      <c r="R74" s="42"/>
      <c r="S74" s="42"/>
      <c r="T74" s="50"/>
      <c r="U74" s="42"/>
      <c r="V74" s="42"/>
      <c r="W74" s="42"/>
      <c r="X74" s="42"/>
      <c r="Y74" s="42"/>
      <c r="Z74" s="42"/>
      <c r="AA74" s="41"/>
      <c r="AB74" s="41">
        <v>350</v>
      </c>
      <c r="AC74" s="41"/>
      <c r="AD74" s="41"/>
      <c r="AE74" s="59"/>
      <c r="AF74" s="58"/>
      <c r="AG74" s="58"/>
    </row>
    <row r="75" ht="15.75" customHeight="1" spans="1:33">
      <c r="A75" s="25">
        <v>45327</v>
      </c>
      <c r="B75" s="26">
        <v>165</v>
      </c>
      <c r="C75" s="26"/>
      <c r="D75" s="27">
        <v>118215</v>
      </c>
      <c r="E75" s="28"/>
      <c r="F75" s="28"/>
      <c r="G75" s="29" t="s">
        <v>6655</v>
      </c>
      <c r="H75" s="27" t="s">
        <v>4286</v>
      </c>
      <c r="I75" s="29"/>
      <c r="J75" s="29"/>
      <c r="K75" s="29" t="s">
        <v>6589</v>
      </c>
      <c r="L75" s="41">
        <f t="shared" si="5"/>
        <v>350</v>
      </c>
      <c r="M75" s="42"/>
      <c r="N75" s="42"/>
      <c r="O75" s="41">
        <v>350</v>
      </c>
      <c r="P75" s="41"/>
      <c r="Q75" s="41"/>
      <c r="R75" s="42"/>
      <c r="S75" s="42"/>
      <c r="T75" s="50"/>
      <c r="U75" s="42"/>
      <c r="V75" s="42"/>
      <c r="W75" s="42"/>
      <c r="X75" s="42"/>
      <c r="Y75" s="42"/>
      <c r="Z75" s="42"/>
      <c r="AA75" s="41"/>
      <c r="AB75" s="41">
        <v>350</v>
      </c>
      <c r="AC75" s="41"/>
      <c r="AD75" s="41"/>
      <c r="AE75" s="59"/>
      <c r="AF75" s="58"/>
      <c r="AG75" s="58"/>
    </row>
    <row r="76" ht="15.75" customHeight="1" spans="1:33">
      <c r="A76" s="25">
        <v>45327</v>
      </c>
      <c r="B76" s="26">
        <v>165</v>
      </c>
      <c r="C76" s="26"/>
      <c r="D76" s="27">
        <v>118216</v>
      </c>
      <c r="E76" s="28"/>
      <c r="F76" s="28"/>
      <c r="G76" s="29" t="s">
        <v>6656</v>
      </c>
      <c r="H76" s="27" t="s">
        <v>4286</v>
      </c>
      <c r="I76" s="29"/>
      <c r="J76" s="29"/>
      <c r="K76" s="29" t="s">
        <v>6589</v>
      </c>
      <c r="L76" s="41">
        <f t="shared" si="5"/>
        <v>350</v>
      </c>
      <c r="M76" s="42"/>
      <c r="N76" s="42"/>
      <c r="O76" s="41">
        <v>350</v>
      </c>
      <c r="P76" s="41"/>
      <c r="Q76" s="41"/>
      <c r="R76" s="42"/>
      <c r="S76" s="42"/>
      <c r="T76" s="50"/>
      <c r="U76" s="42"/>
      <c r="V76" s="42"/>
      <c r="W76" s="42"/>
      <c r="X76" s="42"/>
      <c r="Y76" s="42"/>
      <c r="Z76" s="42"/>
      <c r="AA76" s="41"/>
      <c r="AB76" s="41">
        <v>350</v>
      </c>
      <c r="AC76" s="41"/>
      <c r="AD76" s="41"/>
      <c r="AE76" s="59"/>
      <c r="AF76" s="58"/>
      <c r="AG76" s="58"/>
    </row>
    <row r="77" ht="15.75" customHeight="1" spans="1:33">
      <c r="A77" s="25">
        <v>45327</v>
      </c>
      <c r="B77" s="26">
        <v>165</v>
      </c>
      <c r="C77" s="26"/>
      <c r="D77" s="27">
        <v>118217</v>
      </c>
      <c r="E77" s="28"/>
      <c r="F77" s="28"/>
      <c r="G77" s="29" t="s">
        <v>6657</v>
      </c>
      <c r="H77" s="27" t="s">
        <v>4286</v>
      </c>
      <c r="I77" s="29"/>
      <c r="J77" s="29"/>
      <c r="K77" s="29" t="s">
        <v>6589</v>
      </c>
      <c r="L77" s="41">
        <f t="shared" si="5"/>
        <v>350</v>
      </c>
      <c r="M77" s="42"/>
      <c r="N77" s="42"/>
      <c r="O77" s="41">
        <v>350</v>
      </c>
      <c r="P77" s="41"/>
      <c r="Q77" s="41"/>
      <c r="R77" s="42"/>
      <c r="S77" s="42"/>
      <c r="T77" s="50"/>
      <c r="U77" s="42"/>
      <c r="V77" s="42"/>
      <c r="W77" s="42"/>
      <c r="X77" s="42"/>
      <c r="Y77" s="42"/>
      <c r="Z77" s="42"/>
      <c r="AA77" s="41"/>
      <c r="AB77" s="41">
        <v>350</v>
      </c>
      <c r="AC77" s="41"/>
      <c r="AD77" s="41"/>
      <c r="AE77" s="59"/>
      <c r="AF77" s="58"/>
      <c r="AG77" s="58"/>
    </row>
    <row r="78" ht="15.75" customHeight="1" spans="1:33">
      <c r="A78" s="25">
        <v>45327</v>
      </c>
      <c r="B78" s="26">
        <v>165</v>
      </c>
      <c r="C78" s="26"/>
      <c r="D78" s="27">
        <v>118218</v>
      </c>
      <c r="E78" s="28"/>
      <c r="F78" s="28"/>
      <c r="G78" s="29" t="s">
        <v>6658</v>
      </c>
      <c r="H78" s="27" t="s">
        <v>4286</v>
      </c>
      <c r="I78" s="29"/>
      <c r="J78" s="29"/>
      <c r="K78" s="29" t="s">
        <v>6589</v>
      </c>
      <c r="L78" s="41">
        <f t="shared" si="5"/>
        <v>350</v>
      </c>
      <c r="M78" s="42"/>
      <c r="N78" s="42"/>
      <c r="O78" s="41">
        <v>350</v>
      </c>
      <c r="P78" s="41"/>
      <c r="Q78" s="41"/>
      <c r="R78" s="42"/>
      <c r="S78" s="42"/>
      <c r="T78" s="42"/>
      <c r="U78" s="42"/>
      <c r="V78" s="42"/>
      <c r="W78" s="42"/>
      <c r="X78" s="42"/>
      <c r="Y78" s="42"/>
      <c r="Z78" s="42"/>
      <c r="AA78" s="41"/>
      <c r="AB78" s="41">
        <v>350</v>
      </c>
      <c r="AC78" s="41"/>
      <c r="AD78" s="41"/>
      <c r="AE78" s="59"/>
      <c r="AF78" s="58"/>
      <c r="AG78" s="58"/>
    </row>
    <row r="79" ht="15.75" customHeight="1" spans="1:33">
      <c r="A79" s="25">
        <v>45327</v>
      </c>
      <c r="B79" s="26">
        <v>165</v>
      </c>
      <c r="C79" s="26"/>
      <c r="D79" s="27">
        <v>118219</v>
      </c>
      <c r="E79" s="28"/>
      <c r="F79" s="28"/>
      <c r="G79" s="29" t="s">
        <v>6659</v>
      </c>
      <c r="H79" s="27" t="s">
        <v>4286</v>
      </c>
      <c r="I79" s="29"/>
      <c r="J79" s="29"/>
      <c r="K79" s="29" t="s">
        <v>6589</v>
      </c>
      <c r="L79" s="41">
        <f t="shared" si="5"/>
        <v>350</v>
      </c>
      <c r="M79" s="42"/>
      <c r="N79" s="42"/>
      <c r="O79" s="41">
        <v>350</v>
      </c>
      <c r="P79" s="41"/>
      <c r="Q79" s="41"/>
      <c r="R79" s="42"/>
      <c r="S79" s="42"/>
      <c r="T79" s="42"/>
      <c r="U79" s="42"/>
      <c r="V79" s="42"/>
      <c r="W79" s="42"/>
      <c r="X79" s="42"/>
      <c r="Y79" s="42"/>
      <c r="Z79" s="42"/>
      <c r="AA79" s="41"/>
      <c r="AB79" s="41">
        <v>350</v>
      </c>
      <c r="AC79" s="41"/>
      <c r="AD79" s="41"/>
      <c r="AE79" s="59"/>
      <c r="AF79" s="58"/>
      <c r="AG79" s="58"/>
    </row>
    <row r="80" ht="15.75" customHeight="1" spans="1:33">
      <c r="A80" s="25">
        <v>45327</v>
      </c>
      <c r="B80" s="26">
        <v>165</v>
      </c>
      <c r="C80" s="26"/>
      <c r="D80" s="27">
        <v>118219</v>
      </c>
      <c r="E80" s="28"/>
      <c r="F80" s="28"/>
      <c r="G80" s="29" t="s">
        <v>6659</v>
      </c>
      <c r="H80" s="27" t="s">
        <v>4286</v>
      </c>
      <c r="I80" s="29"/>
      <c r="J80" s="29"/>
      <c r="K80" s="29" t="s">
        <v>6589</v>
      </c>
      <c r="L80" s="41">
        <f t="shared" si="5"/>
        <v>350</v>
      </c>
      <c r="M80" s="42"/>
      <c r="N80" s="42"/>
      <c r="O80" s="41">
        <v>350</v>
      </c>
      <c r="P80" s="41"/>
      <c r="Q80" s="41"/>
      <c r="R80" s="42"/>
      <c r="S80" s="42"/>
      <c r="T80" s="42"/>
      <c r="U80" s="42"/>
      <c r="V80" s="42"/>
      <c r="W80" s="42"/>
      <c r="X80" s="42"/>
      <c r="Y80" s="42"/>
      <c r="Z80" s="42"/>
      <c r="AA80" s="41"/>
      <c r="AB80" s="41">
        <v>350</v>
      </c>
      <c r="AC80" s="41"/>
      <c r="AD80" s="41"/>
      <c r="AE80" s="59"/>
      <c r="AF80" s="58"/>
      <c r="AG80" s="58"/>
    </row>
    <row r="81" ht="15.75" customHeight="1" spans="1:33">
      <c r="A81" s="25">
        <v>45327</v>
      </c>
      <c r="B81" s="26">
        <v>165</v>
      </c>
      <c r="C81" s="26"/>
      <c r="D81" s="27">
        <v>118219</v>
      </c>
      <c r="E81" s="28"/>
      <c r="F81" s="28"/>
      <c r="G81" s="29" t="s">
        <v>6659</v>
      </c>
      <c r="H81" s="27" t="s">
        <v>4286</v>
      </c>
      <c r="I81" s="29"/>
      <c r="J81" s="29"/>
      <c r="K81" s="29" t="s">
        <v>6589</v>
      </c>
      <c r="L81" s="41">
        <f t="shared" si="5"/>
        <v>350</v>
      </c>
      <c r="M81" s="42"/>
      <c r="N81" s="42"/>
      <c r="O81" s="41">
        <v>350</v>
      </c>
      <c r="P81" s="41"/>
      <c r="Q81" s="41"/>
      <c r="R81" s="42"/>
      <c r="S81" s="42"/>
      <c r="T81" s="42"/>
      <c r="U81" s="42"/>
      <c r="V81" s="42"/>
      <c r="W81" s="42"/>
      <c r="X81" s="42"/>
      <c r="Y81" s="42"/>
      <c r="Z81" s="42"/>
      <c r="AA81" s="41"/>
      <c r="AB81" s="41">
        <v>350</v>
      </c>
      <c r="AC81" s="41"/>
      <c r="AD81" s="41"/>
      <c r="AE81" s="59"/>
      <c r="AF81" s="58"/>
      <c r="AG81" s="58"/>
    </row>
    <row r="82" ht="15.75" customHeight="1" spans="1:33">
      <c r="A82" s="25">
        <v>45327</v>
      </c>
      <c r="B82" s="26">
        <v>165</v>
      </c>
      <c r="C82" s="26"/>
      <c r="D82" s="27">
        <v>118220</v>
      </c>
      <c r="E82" s="28"/>
      <c r="F82" s="28"/>
      <c r="G82" s="29" t="s">
        <v>6660</v>
      </c>
      <c r="H82" s="27" t="s">
        <v>4286</v>
      </c>
      <c r="I82" s="29"/>
      <c r="J82" s="29"/>
      <c r="K82" s="29" t="s">
        <v>6589</v>
      </c>
      <c r="L82" s="41">
        <f t="shared" si="5"/>
        <v>350</v>
      </c>
      <c r="M82" s="42"/>
      <c r="N82" s="42"/>
      <c r="O82" s="41">
        <v>350</v>
      </c>
      <c r="P82" s="41"/>
      <c r="Q82" s="41"/>
      <c r="R82" s="42"/>
      <c r="S82" s="42"/>
      <c r="T82" s="42"/>
      <c r="U82" s="42"/>
      <c r="V82" s="42"/>
      <c r="W82" s="42"/>
      <c r="X82" s="42"/>
      <c r="Y82" s="42"/>
      <c r="Z82" s="42"/>
      <c r="AA82" s="41"/>
      <c r="AB82" s="41">
        <v>350</v>
      </c>
      <c r="AC82" s="41"/>
      <c r="AD82" s="41"/>
      <c r="AE82" s="59"/>
      <c r="AF82" s="58"/>
      <c r="AG82" s="58"/>
    </row>
    <row r="83" ht="15.75" customHeight="1" spans="1:33">
      <c r="A83" s="25">
        <v>45327</v>
      </c>
      <c r="B83" s="26">
        <v>165</v>
      </c>
      <c r="C83" s="26"/>
      <c r="D83" s="27">
        <v>118220</v>
      </c>
      <c r="E83" s="28"/>
      <c r="F83" s="28"/>
      <c r="G83" s="29" t="s">
        <v>6660</v>
      </c>
      <c r="H83" s="27" t="s">
        <v>4286</v>
      </c>
      <c r="I83" s="29"/>
      <c r="J83" s="29"/>
      <c r="K83" s="29" t="s">
        <v>6589</v>
      </c>
      <c r="L83" s="41">
        <f t="shared" si="5"/>
        <v>350</v>
      </c>
      <c r="M83" s="42"/>
      <c r="N83" s="42"/>
      <c r="O83" s="41">
        <v>350</v>
      </c>
      <c r="P83" s="41"/>
      <c r="Q83" s="41"/>
      <c r="R83" s="42"/>
      <c r="S83" s="42"/>
      <c r="T83" s="42"/>
      <c r="U83" s="42"/>
      <c r="V83" s="42"/>
      <c r="W83" s="42"/>
      <c r="X83" s="42"/>
      <c r="Y83" s="42"/>
      <c r="Z83" s="42"/>
      <c r="AA83" s="41"/>
      <c r="AB83" s="41">
        <v>350</v>
      </c>
      <c r="AC83" s="29"/>
      <c r="AD83" s="41"/>
      <c r="AE83" s="59"/>
      <c r="AF83" s="58"/>
      <c r="AG83" s="58"/>
    </row>
    <row r="84" ht="15.75" customHeight="1" spans="1:33">
      <c r="A84" s="25">
        <v>45327</v>
      </c>
      <c r="B84" s="26">
        <v>165</v>
      </c>
      <c r="C84" s="26"/>
      <c r="D84" s="27">
        <v>118221</v>
      </c>
      <c r="E84" s="28"/>
      <c r="F84" s="28"/>
      <c r="G84" s="29" t="s">
        <v>6661</v>
      </c>
      <c r="H84" s="27" t="s">
        <v>4286</v>
      </c>
      <c r="I84" s="29"/>
      <c r="J84" s="29"/>
      <c r="K84" s="29" t="s">
        <v>6589</v>
      </c>
      <c r="L84" s="41">
        <f t="shared" si="5"/>
        <v>350</v>
      </c>
      <c r="M84" s="42"/>
      <c r="N84" s="42"/>
      <c r="O84" s="41">
        <v>350</v>
      </c>
      <c r="P84" s="41"/>
      <c r="Q84" s="41"/>
      <c r="R84" s="42"/>
      <c r="S84" s="42"/>
      <c r="T84" s="42"/>
      <c r="U84" s="42"/>
      <c r="V84" s="42"/>
      <c r="W84" s="42"/>
      <c r="X84" s="42"/>
      <c r="Y84" s="42"/>
      <c r="Z84" s="42"/>
      <c r="AA84" s="41"/>
      <c r="AB84" s="41">
        <v>350</v>
      </c>
      <c r="AC84" s="41"/>
      <c r="AD84" s="41"/>
      <c r="AE84" s="59"/>
      <c r="AF84" s="58"/>
      <c r="AG84" s="58"/>
    </row>
    <row r="85" ht="15.75" customHeight="1" spans="1:33">
      <c r="A85" s="25">
        <v>45327</v>
      </c>
      <c r="B85" s="26">
        <v>165</v>
      </c>
      <c r="C85" s="26"/>
      <c r="D85" s="27">
        <v>118222</v>
      </c>
      <c r="E85" s="28"/>
      <c r="F85" s="28"/>
      <c r="G85" s="29" t="s">
        <v>6662</v>
      </c>
      <c r="H85" s="27" t="s">
        <v>4286</v>
      </c>
      <c r="I85" s="29"/>
      <c r="J85" s="29"/>
      <c r="K85" s="29" t="s">
        <v>6589</v>
      </c>
      <c r="L85" s="41">
        <f t="shared" si="5"/>
        <v>350</v>
      </c>
      <c r="M85" s="42"/>
      <c r="N85" s="42"/>
      <c r="O85" s="41">
        <v>350</v>
      </c>
      <c r="P85" s="41"/>
      <c r="Q85" s="41"/>
      <c r="R85" s="42"/>
      <c r="S85" s="42"/>
      <c r="T85" s="42"/>
      <c r="U85" s="42"/>
      <c r="V85" s="42"/>
      <c r="W85" s="42"/>
      <c r="X85" s="42"/>
      <c r="Y85" s="42"/>
      <c r="Z85" s="42"/>
      <c r="AA85" s="41"/>
      <c r="AB85" s="41">
        <v>350</v>
      </c>
      <c r="AC85" s="41"/>
      <c r="AD85" s="41"/>
      <c r="AE85" s="59"/>
      <c r="AF85" s="58"/>
      <c r="AG85" s="58"/>
    </row>
    <row r="86" ht="15.75" customHeight="1" spans="1:33">
      <c r="A86" s="25">
        <v>45327</v>
      </c>
      <c r="B86" s="26">
        <v>165</v>
      </c>
      <c r="C86" s="26"/>
      <c r="D86" s="27">
        <v>118223</v>
      </c>
      <c r="E86" s="28"/>
      <c r="F86" s="28"/>
      <c r="G86" s="29" t="s">
        <v>6663</v>
      </c>
      <c r="H86" s="27" t="s">
        <v>4286</v>
      </c>
      <c r="I86" s="29"/>
      <c r="J86" s="29"/>
      <c r="K86" s="29" t="s">
        <v>6589</v>
      </c>
      <c r="L86" s="41">
        <f t="shared" si="5"/>
        <v>350</v>
      </c>
      <c r="M86" s="42"/>
      <c r="N86" s="42"/>
      <c r="O86" s="41">
        <v>350</v>
      </c>
      <c r="P86" s="41"/>
      <c r="Q86" s="41"/>
      <c r="R86" s="42"/>
      <c r="S86" s="42"/>
      <c r="T86" s="42"/>
      <c r="U86" s="42"/>
      <c r="V86" s="42"/>
      <c r="W86" s="42"/>
      <c r="X86" s="42"/>
      <c r="Y86" s="42"/>
      <c r="Z86" s="42"/>
      <c r="AA86" s="41"/>
      <c r="AB86" s="41">
        <v>350</v>
      </c>
      <c r="AC86" s="41"/>
      <c r="AD86" s="41"/>
      <c r="AE86" s="59"/>
      <c r="AF86" s="58"/>
      <c r="AG86" s="58"/>
    </row>
    <row r="87" ht="15.75" customHeight="1" spans="1:33">
      <c r="A87" s="25">
        <v>45327</v>
      </c>
      <c r="B87" s="26">
        <v>165</v>
      </c>
      <c r="C87" s="26"/>
      <c r="D87" s="27">
        <v>118224</v>
      </c>
      <c r="E87" s="28"/>
      <c r="F87" s="28"/>
      <c r="G87" s="29" t="s">
        <v>6664</v>
      </c>
      <c r="H87" s="27" t="s">
        <v>4286</v>
      </c>
      <c r="I87" s="29"/>
      <c r="J87" s="29"/>
      <c r="K87" s="29" t="s">
        <v>6589</v>
      </c>
      <c r="L87" s="41">
        <f t="shared" si="5"/>
        <v>350</v>
      </c>
      <c r="M87" s="42"/>
      <c r="N87" s="42"/>
      <c r="O87" s="41">
        <v>350</v>
      </c>
      <c r="P87" s="41"/>
      <c r="Q87" s="41"/>
      <c r="R87" s="42"/>
      <c r="S87" s="42"/>
      <c r="T87" s="42"/>
      <c r="U87" s="42"/>
      <c r="V87" s="42"/>
      <c r="W87" s="42"/>
      <c r="X87" s="42"/>
      <c r="Y87" s="42"/>
      <c r="Z87" s="42"/>
      <c r="AA87" s="41"/>
      <c r="AB87" s="41">
        <v>350</v>
      </c>
      <c r="AC87" s="41"/>
      <c r="AD87" s="41"/>
      <c r="AE87" s="59"/>
      <c r="AF87" s="58"/>
      <c r="AG87" s="58"/>
    </row>
    <row r="88" ht="15.75" customHeight="1" spans="1:33">
      <c r="A88" s="25">
        <v>45327</v>
      </c>
      <c r="B88" s="26">
        <v>165</v>
      </c>
      <c r="C88" s="26"/>
      <c r="D88" s="27">
        <v>118225</v>
      </c>
      <c r="E88" s="28"/>
      <c r="F88" s="28"/>
      <c r="G88" s="29" t="s">
        <v>6665</v>
      </c>
      <c r="H88" s="27" t="s">
        <v>4286</v>
      </c>
      <c r="I88" s="29"/>
      <c r="J88" s="29"/>
      <c r="K88" s="29" t="s">
        <v>6589</v>
      </c>
      <c r="L88" s="41">
        <f t="shared" si="5"/>
        <v>350</v>
      </c>
      <c r="M88" s="42"/>
      <c r="N88" s="42"/>
      <c r="O88" s="41">
        <v>350</v>
      </c>
      <c r="P88" s="41"/>
      <c r="Q88" s="41"/>
      <c r="R88" s="42"/>
      <c r="S88" s="42"/>
      <c r="T88" s="42"/>
      <c r="U88" s="42"/>
      <c r="V88" s="42"/>
      <c r="W88" s="42"/>
      <c r="X88" s="42"/>
      <c r="Y88" s="42"/>
      <c r="Z88" s="42"/>
      <c r="AA88" s="41"/>
      <c r="AB88" s="41">
        <v>350</v>
      </c>
      <c r="AC88" s="41"/>
      <c r="AD88" s="41"/>
      <c r="AE88" s="59"/>
      <c r="AF88" s="58"/>
      <c r="AG88" s="58"/>
    </row>
    <row r="89" ht="15.75" customHeight="1" spans="1:33">
      <c r="A89" s="25">
        <v>45327</v>
      </c>
      <c r="B89" s="26">
        <v>165</v>
      </c>
      <c r="C89" s="26"/>
      <c r="D89" s="27">
        <v>118225</v>
      </c>
      <c r="E89" s="28"/>
      <c r="F89" s="28"/>
      <c r="G89" s="29" t="s">
        <v>6666</v>
      </c>
      <c r="H89" s="27" t="s">
        <v>4286</v>
      </c>
      <c r="I89" s="29"/>
      <c r="J89" s="29"/>
      <c r="K89" s="29" t="s">
        <v>6589</v>
      </c>
      <c r="L89" s="41">
        <f t="shared" si="5"/>
        <v>350</v>
      </c>
      <c r="M89" s="42"/>
      <c r="N89" s="42"/>
      <c r="O89" s="41">
        <v>350</v>
      </c>
      <c r="P89" s="45"/>
      <c r="Q89" s="41"/>
      <c r="R89" s="42"/>
      <c r="S89" s="42"/>
      <c r="T89" s="42"/>
      <c r="U89" s="42"/>
      <c r="V89" s="42"/>
      <c r="W89" s="42"/>
      <c r="X89" s="42"/>
      <c r="Y89" s="42"/>
      <c r="Z89" s="42"/>
      <c r="AA89" s="41"/>
      <c r="AB89" s="41">
        <v>350</v>
      </c>
      <c r="AC89" s="41"/>
      <c r="AD89" s="41"/>
      <c r="AE89" s="59"/>
      <c r="AF89" s="58"/>
      <c r="AG89" s="58"/>
    </row>
    <row r="90" ht="15.75" customHeight="1" spans="1:33">
      <c r="A90" s="25">
        <v>45327</v>
      </c>
      <c r="B90" s="26">
        <v>165</v>
      </c>
      <c r="C90" s="26"/>
      <c r="D90" s="27">
        <v>118226</v>
      </c>
      <c r="E90" s="28"/>
      <c r="F90" s="28"/>
      <c r="G90" s="29" t="s">
        <v>6667</v>
      </c>
      <c r="H90" s="27" t="s">
        <v>4286</v>
      </c>
      <c r="I90" s="29"/>
      <c r="J90" s="29"/>
      <c r="K90" s="29" t="s">
        <v>6589</v>
      </c>
      <c r="L90" s="41">
        <f t="shared" si="5"/>
        <v>350</v>
      </c>
      <c r="M90" s="42"/>
      <c r="N90" s="42"/>
      <c r="O90" s="41">
        <v>350</v>
      </c>
      <c r="P90" s="45"/>
      <c r="Q90" s="41"/>
      <c r="R90" s="42"/>
      <c r="S90" s="42"/>
      <c r="T90" s="42"/>
      <c r="U90" s="42"/>
      <c r="V90" s="42"/>
      <c r="W90" s="42"/>
      <c r="X90" s="42"/>
      <c r="Y90" s="42"/>
      <c r="Z90" s="42"/>
      <c r="AA90" s="41"/>
      <c r="AB90" s="41">
        <v>350</v>
      </c>
      <c r="AC90" s="41"/>
      <c r="AD90" s="41"/>
      <c r="AE90" s="59"/>
      <c r="AF90" s="58"/>
      <c r="AG90" s="58"/>
    </row>
    <row r="91" ht="15.75" customHeight="1" spans="1:33">
      <c r="A91" s="25">
        <v>45327</v>
      </c>
      <c r="B91" s="26">
        <v>165</v>
      </c>
      <c r="C91" s="26"/>
      <c r="D91" s="27">
        <v>118227</v>
      </c>
      <c r="E91" s="28"/>
      <c r="F91" s="28"/>
      <c r="G91" s="29" t="s">
        <v>6668</v>
      </c>
      <c r="H91" s="27" t="s">
        <v>4286</v>
      </c>
      <c r="I91" s="29"/>
      <c r="J91" s="29"/>
      <c r="K91" s="29" t="s">
        <v>6589</v>
      </c>
      <c r="L91" s="41">
        <f t="shared" si="5"/>
        <v>350</v>
      </c>
      <c r="M91" s="42"/>
      <c r="N91" s="42"/>
      <c r="O91" s="41">
        <v>350</v>
      </c>
      <c r="P91" s="45"/>
      <c r="Q91" s="41"/>
      <c r="R91" s="42"/>
      <c r="S91" s="42"/>
      <c r="T91" s="42"/>
      <c r="U91" s="42"/>
      <c r="V91" s="42"/>
      <c r="W91" s="42"/>
      <c r="X91" s="42"/>
      <c r="Y91" s="42"/>
      <c r="Z91" s="42"/>
      <c r="AA91" s="41"/>
      <c r="AB91" s="41">
        <v>350</v>
      </c>
      <c r="AC91" s="41"/>
      <c r="AD91" s="41"/>
      <c r="AE91" s="59"/>
      <c r="AF91" s="58"/>
      <c r="AG91" s="58"/>
    </row>
    <row r="92" ht="15.75" customHeight="1" spans="1:33">
      <c r="A92" s="25">
        <v>45327</v>
      </c>
      <c r="B92" s="26">
        <v>165</v>
      </c>
      <c r="C92" s="26"/>
      <c r="D92" s="27">
        <v>118227</v>
      </c>
      <c r="E92" s="28"/>
      <c r="F92" s="28"/>
      <c r="G92" s="29" t="s">
        <v>6668</v>
      </c>
      <c r="H92" s="27" t="s">
        <v>4286</v>
      </c>
      <c r="I92" s="29"/>
      <c r="J92" s="29"/>
      <c r="K92" s="29" t="s">
        <v>6589</v>
      </c>
      <c r="L92" s="41">
        <f t="shared" si="5"/>
        <v>350</v>
      </c>
      <c r="M92" s="42"/>
      <c r="N92" s="42"/>
      <c r="O92" s="41">
        <v>350</v>
      </c>
      <c r="P92" s="45"/>
      <c r="Q92" s="41"/>
      <c r="R92" s="42"/>
      <c r="S92" s="42"/>
      <c r="T92" s="42"/>
      <c r="U92" s="42"/>
      <c r="V92" s="42"/>
      <c r="W92" s="42"/>
      <c r="X92" s="42"/>
      <c r="Y92" s="42"/>
      <c r="Z92" s="42"/>
      <c r="AA92" s="41"/>
      <c r="AB92" s="41">
        <v>350</v>
      </c>
      <c r="AC92" s="41"/>
      <c r="AD92" s="41"/>
      <c r="AE92" s="59"/>
      <c r="AF92" s="58"/>
      <c r="AG92" s="58"/>
    </row>
    <row r="93" ht="15.75" customHeight="1" spans="1:33">
      <c r="A93" s="25">
        <v>45327</v>
      </c>
      <c r="B93" s="26">
        <v>165</v>
      </c>
      <c r="C93" s="26"/>
      <c r="D93" s="27">
        <v>118228</v>
      </c>
      <c r="E93" s="28"/>
      <c r="F93" s="28"/>
      <c r="G93" s="29" t="s">
        <v>6669</v>
      </c>
      <c r="H93" s="27" t="s">
        <v>4286</v>
      </c>
      <c r="I93" s="29"/>
      <c r="J93" s="29"/>
      <c r="K93" s="29" t="s">
        <v>6589</v>
      </c>
      <c r="L93" s="41">
        <f t="shared" si="5"/>
        <v>350</v>
      </c>
      <c r="M93" s="42"/>
      <c r="N93" s="42"/>
      <c r="O93" s="41">
        <v>350</v>
      </c>
      <c r="P93" s="45"/>
      <c r="Q93" s="41"/>
      <c r="R93" s="42"/>
      <c r="S93" s="42"/>
      <c r="T93" s="42"/>
      <c r="U93" s="42"/>
      <c r="V93" s="42"/>
      <c r="W93" s="42"/>
      <c r="X93" s="42"/>
      <c r="Y93" s="42"/>
      <c r="Z93" s="42"/>
      <c r="AA93" s="41"/>
      <c r="AB93" s="41">
        <v>350</v>
      </c>
      <c r="AC93" s="41"/>
      <c r="AD93" s="41"/>
      <c r="AE93" s="59"/>
      <c r="AF93" s="58"/>
      <c r="AG93" s="58"/>
    </row>
    <row r="94" ht="15.75" customHeight="1" spans="1:33">
      <c r="A94" s="25">
        <v>45327</v>
      </c>
      <c r="B94" s="26">
        <v>165</v>
      </c>
      <c r="C94" s="26"/>
      <c r="D94" s="27">
        <v>118229</v>
      </c>
      <c r="E94" s="28"/>
      <c r="F94" s="28"/>
      <c r="G94" s="29" t="s">
        <v>6670</v>
      </c>
      <c r="H94" s="27" t="s">
        <v>4286</v>
      </c>
      <c r="I94" s="29"/>
      <c r="J94" s="29"/>
      <c r="K94" s="29" t="s">
        <v>6589</v>
      </c>
      <c r="L94" s="41">
        <f t="shared" si="5"/>
        <v>350</v>
      </c>
      <c r="M94" s="42"/>
      <c r="N94" s="42"/>
      <c r="O94" s="41">
        <v>350</v>
      </c>
      <c r="P94" s="45"/>
      <c r="Q94" s="41"/>
      <c r="R94" s="42"/>
      <c r="S94" s="42"/>
      <c r="T94" s="42"/>
      <c r="U94" s="42"/>
      <c r="V94" s="42"/>
      <c r="W94" s="42"/>
      <c r="X94" s="42"/>
      <c r="Y94" s="42"/>
      <c r="Z94" s="42"/>
      <c r="AA94" s="41"/>
      <c r="AB94" s="41">
        <v>350</v>
      </c>
      <c r="AC94" s="41"/>
      <c r="AD94" s="41"/>
      <c r="AE94" s="59"/>
      <c r="AF94" s="58"/>
      <c r="AG94" s="58"/>
    </row>
    <row r="95" ht="15.75" customHeight="1" spans="1:33">
      <c r="A95" s="25">
        <v>45327</v>
      </c>
      <c r="B95" s="26">
        <v>165</v>
      </c>
      <c r="C95" s="26"/>
      <c r="D95" s="27">
        <v>118229</v>
      </c>
      <c r="E95" s="28"/>
      <c r="F95" s="28"/>
      <c r="G95" s="29" t="s">
        <v>6671</v>
      </c>
      <c r="H95" s="27" t="s">
        <v>4286</v>
      </c>
      <c r="I95" s="29"/>
      <c r="J95" s="29"/>
      <c r="K95" s="29" t="s">
        <v>6589</v>
      </c>
      <c r="L95" s="41">
        <f t="shared" si="5"/>
        <v>350</v>
      </c>
      <c r="M95" s="42"/>
      <c r="N95" s="42"/>
      <c r="O95" s="41">
        <v>350</v>
      </c>
      <c r="P95" s="45"/>
      <c r="Q95" s="41"/>
      <c r="R95" s="42"/>
      <c r="S95" s="42"/>
      <c r="T95" s="42"/>
      <c r="U95" s="42"/>
      <c r="V95" s="42"/>
      <c r="W95" s="42"/>
      <c r="X95" s="42"/>
      <c r="Y95" s="42"/>
      <c r="Z95" s="42"/>
      <c r="AA95" s="41"/>
      <c r="AB95" s="41">
        <v>350</v>
      </c>
      <c r="AC95" s="41"/>
      <c r="AD95" s="41"/>
      <c r="AE95" s="59"/>
      <c r="AF95" s="58"/>
      <c r="AG95" s="58"/>
    </row>
    <row r="96" ht="15.75" customHeight="1" spans="1:33">
      <c r="A96" s="25">
        <v>45327</v>
      </c>
      <c r="B96" s="26">
        <v>165</v>
      </c>
      <c r="C96" s="26"/>
      <c r="D96" s="27">
        <v>118230</v>
      </c>
      <c r="E96" s="28"/>
      <c r="F96" s="28"/>
      <c r="G96" s="29" t="s">
        <v>6672</v>
      </c>
      <c r="H96" s="27" t="s">
        <v>4286</v>
      </c>
      <c r="I96" s="29"/>
      <c r="J96" s="29"/>
      <c r="K96" s="29" t="s">
        <v>6589</v>
      </c>
      <c r="L96" s="41">
        <f t="shared" si="5"/>
        <v>350</v>
      </c>
      <c r="M96" s="42"/>
      <c r="N96" s="42"/>
      <c r="O96" s="41">
        <v>350</v>
      </c>
      <c r="P96" s="45"/>
      <c r="Q96" s="41"/>
      <c r="R96" s="42"/>
      <c r="S96" s="42"/>
      <c r="T96" s="42"/>
      <c r="U96" s="42"/>
      <c r="V96" s="42"/>
      <c r="W96" s="42"/>
      <c r="X96" s="42"/>
      <c r="Y96" s="42"/>
      <c r="Z96" s="42"/>
      <c r="AA96" s="41"/>
      <c r="AB96" s="41">
        <v>350</v>
      </c>
      <c r="AC96" s="41"/>
      <c r="AD96" s="41"/>
      <c r="AE96" s="59"/>
      <c r="AF96" s="58"/>
      <c r="AG96" s="58"/>
    </row>
    <row r="97" ht="15.75" customHeight="1" spans="1:33">
      <c r="A97" s="25">
        <v>45327</v>
      </c>
      <c r="B97" s="26">
        <v>165</v>
      </c>
      <c r="C97" s="26"/>
      <c r="D97" s="27">
        <v>118231</v>
      </c>
      <c r="E97" s="28"/>
      <c r="F97" s="28"/>
      <c r="G97" s="29" t="s">
        <v>6673</v>
      </c>
      <c r="H97" s="27" t="s">
        <v>4286</v>
      </c>
      <c r="I97" s="29"/>
      <c r="J97" s="29"/>
      <c r="K97" s="29" t="s">
        <v>6589</v>
      </c>
      <c r="L97" s="41">
        <f t="shared" si="5"/>
        <v>350</v>
      </c>
      <c r="M97" s="42"/>
      <c r="N97" s="42"/>
      <c r="O97" s="41">
        <v>350</v>
      </c>
      <c r="P97" s="41"/>
      <c r="Q97" s="41"/>
      <c r="R97" s="42"/>
      <c r="S97" s="42"/>
      <c r="T97" s="42"/>
      <c r="U97" s="42"/>
      <c r="V97" s="42"/>
      <c r="W97" s="42"/>
      <c r="X97" s="42"/>
      <c r="Y97" s="42"/>
      <c r="Z97" s="42"/>
      <c r="AA97" s="41"/>
      <c r="AB97" s="41">
        <v>350</v>
      </c>
      <c r="AC97" s="41"/>
      <c r="AD97" s="41"/>
      <c r="AE97" s="59"/>
      <c r="AF97" s="58"/>
      <c r="AG97" s="58"/>
    </row>
    <row r="98" ht="15.75" customHeight="1" spans="1:33">
      <c r="A98" s="25">
        <v>45327</v>
      </c>
      <c r="B98" s="26">
        <v>164</v>
      </c>
      <c r="C98" s="26"/>
      <c r="D98" s="27">
        <v>118154</v>
      </c>
      <c r="E98" s="28"/>
      <c r="F98" s="28"/>
      <c r="G98" s="29" t="s">
        <v>6674</v>
      </c>
      <c r="H98" s="27" t="s">
        <v>4286</v>
      </c>
      <c r="I98" s="29"/>
      <c r="J98" s="29"/>
      <c r="K98" s="29" t="s">
        <v>6589</v>
      </c>
      <c r="L98" s="41">
        <f t="shared" si="5"/>
        <v>350</v>
      </c>
      <c r="M98" s="42"/>
      <c r="N98" s="42"/>
      <c r="O98" s="41"/>
      <c r="P98" s="41">
        <v>350</v>
      </c>
      <c r="Q98" s="41"/>
      <c r="R98" s="42"/>
      <c r="S98" s="42"/>
      <c r="T98" s="42"/>
      <c r="U98" s="42"/>
      <c r="V98" s="42"/>
      <c r="W98" s="42"/>
      <c r="X98" s="42"/>
      <c r="Y98" s="42"/>
      <c r="Z98" s="42"/>
      <c r="AA98" s="41"/>
      <c r="AB98" s="41">
        <v>350</v>
      </c>
      <c r="AC98" s="43"/>
      <c r="AD98" s="41"/>
      <c r="AE98" s="59"/>
      <c r="AF98" s="58"/>
      <c r="AG98" s="58"/>
    </row>
    <row r="99" ht="15.75" customHeight="1" spans="1:33">
      <c r="A99" s="25">
        <v>45327</v>
      </c>
      <c r="B99" s="26">
        <v>164</v>
      </c>
      <c r="C99" s="26"/>
      <c r="D99" s="27">
        <v>118154</v>
      </c>
      <c r="E99" s="28"/>
      <c r="F99" s="28"/>
      <c r="G99" s="29" t="s">
        <v>6674</v>
      </c>
      <c r="H99" s="27" t="s">
        <v>4286</v>
      </c>
      <c r="I99" s="29"/>
      <c r="J99" s="29"/>
      <c r="K99" s="29" t="s">
        <v>6589</v>
      </c>
      <c r="L99" s="41">
        <f t="shared" si="5"/>
        <v>350</v>
      </c>
      <c r="M99" s="42"/>
      <c r="N99" s="42"/>
      <c r="O99" s="41"/>
      <c r="P99" s="41">
        <v>350</v>
      </c>
      <c r="Q99" s="41"/>
      <c r="R99" s="42"/>
      <c r="S99" s="42"/>
      <c r="T99" s="42"/>
      <c r="U99" s="42"/>
      <c r="V99" s="42"/>
      <c r="W99" s="42"/>
      <c r="X99" s="42"/>
      <c r="Y99" s="42"/>
      <c r="Z99" s="42"/>
      <c r="AA99" s="41"/>
      <c r="AB99" s="41">
        <v>350</v>
      </c>
      <c r="AC99" s="43"/>
      <c r="AD99" s="41"/>
      <c r="AE99" s="59"/>
      <c r="AF99" s="58"/>
      <c r="AG99" s="58"/>
    </row>
    <row r="100" ht="15.75" customHeight="1" spans="1:33">
      <c r="A100" s="25">
        <v>45327</v>
      </c>
      <c r="B100" s="26">
        <v>164</v>
      </c>
      <c r="C100" s="26"/>
      <c r="D100" s="27">
        <v>118154</v>
      </c>
      <c r="E100" s="28"/>
      <c r="F100" s="28"/>
      <c r="G100" s="29" t="s">
        <v>6674</v>
      </c>
      <c r="H100" s="27" t="s">
        <v>4286</v>
      </c>
      <c r="I100" s="29"/>
      <c r="J100" s="29"/>
      <c r="K100" s="29" t="s">
        <v>6589</v>
      </c>
      <c r="L100" s="41">
        <f t="shared" si="5"/>
        <v>350</v>
      </c>
      <c r="M100" s="42"/>
      <c r="N100" s="42"/>
      <c r="O100" s="41"/>
      <c r="P100" s="41">
        <v>350</v>
      </c>
      <c r="Q100" s="41"/>
      <c r="R100" s="42"/>
      <c r="S100" s="42"/>
      <c r="T100" s="42"/>
      <c r="U100" s="42"/>
      <c r="V100" s="42"/>
      <c r="W100" s="42"/>
      <c r="X100" s="42"/>
      <c r="Y100" s="42"/>
      <c r="Z100" s="42"/>
      <c r="AA100" s="41"/>
      <c r="AB100" s="41">
        <v>350</v>
      </c>
      <c r="AC100" s="43"/>
      <c r="AD100" s="41"/>
      <c r="AE100" s="59"/>
      <c r="AF100" s="58"/>
      <c r="AG100" s="58"/>
    </row>
    <row r="101" ht="15.75" customHeight="1" spans="1:33">
      <c r="A101" s="25">
        <v>45327</v>
      </c>
      <c r="B101" s="26">
        <v>164</v>
      </c>
      <c r="C101" s="26"/>
      <c r="D101" s="27">
        <v>118154</v>
      </c>
      <c r="E101" s="28"/>
      <c r="F101" s="28"/>
      <c r="G101" s="29" t="s">
        <v>6674</v>
      </c>
      <c r="H101" s="27" t="s">
        <v>4286</v>
      </c>
      <c r="I101" s="29"/>
      <c r="J101" s="29"/>
      <c r="K101" s="29" t="s">
        <v>6589</v>
      </c>
      <c r="L101" s="41">
        <f t="shared" si="5"/>
        <v>350</v>
      </c>
      <c r="M101" s="42"/>
      <c r="N101" s="42"/>
      <c r="O101" s="41"/>
      <c r="P101" s="41">
        <v>350</v>
      </c>
      <c r="Q101" s="41"/>
      <c r="R101" s="42"/>
      <c r="S101" s="42"/>
      <c r="T101" s="42"/>
      <c r="U101" s="42"/>
      <c r="V101" s="42"/>
      <c r="W101" s="42"/>
      <c r="X101" s="42"/>
      <c r="Y101" s="42"/>
      <c r="Z101" s="42"/>
      <c r="AA101" s="41"/>
      <c r="AB101" s="41">
        <v>350</v>
      </c>
      <c r="AC101" s="43"/>
      <c r="AD101" s="41"/>
      <c r="AE101" s="59"/>
      <c r="AF101" s="58"/>
      <c r="AG101" s="58"/>
    </row>
    <row r="102" ht="15.75" customHeight="1" spans="1:33">
      <c r="A102" s="25">
        <v>45327</v>
      </c>
      <c r="B102" s="26">
        <v>164</v>
      </c>
      <c r="C102" s="26"/>
      <c r="D102" s="27">
        <v>118154</v>
      </c>
      <c r="E102" s="28"/>
      <c r="F102" s="28"/>
      <c r="G102" s="29" t="s">
        <v>6674</v>
      </c>
      <c r="H102" s="27" t="s">
        <v>4286</v>
      </c>
      <c r="I102" s="29"/>
      <c r="J102" s="29"/>
      <c r="K102" s="29" t="s">
        <v>6589</v>
      </c>
      <c r="L102" s="41">
        <f t="shared" si="5"/>
        <v>350</v>
      </c>
      <c r="M102" s="42"/>
      <c r="N102" s="42"/>
      <c r="O102" s="41"/>
      <c r="P102" s="41">
        <v>350</v>
      </c>
      <c r="Q102" s="41"/>
      <c r="R102" s="42"/>
      <c r="S102" s="42"/>
      <c r="T102" s="42"/>
      <c r="U102" s="42"/>
      <c r="V102" s="42"/>
      <c r="W102" s="42"/>
      <c r="X102" s="42"/>
      <c r="Y102" s="42"/>
      <c r="Z102" s="42"/>
      <c r="AA102" s="41"/>
      <c r="AB102" s="41">
        <v>350</v>
      </c>
      <c r="AC102" s="43"/>
      <c r="AD102" s="41"/>
      <c r="AE102" s="59"/>
      <c r="AF102" s="58"/>
      <c r="AG102" s="58"/>
    </row>
    <row r="103" ht="15.75" customHeight="1" spans="1:33">
      <c r="A103" s="25">
        <v>45327</v>
      </c>
      <c r="B103" s="26">
        <v>164</v>
      </c>
      <c r="C103" s="26"/>
      <c r="D103" s="27">
        <v>118154</v>
      </c>
      <c r="E103" s="28"/>
      <c r="F103" s="28"/>
      <c r="G103" s="29" t="s">
        <v>6674</v>
      </c>
      <c r="H103" s="27" t="s">
        <v>4286</v>
      </c>
      <c r="I103" s="29"/>
      <c r="J103" s="29"/>
      <c r="K103" s="29" t="s">
        <v>6589</v>
      </c>
      <c r="L103" s="41">
        <f t="shared" si="5"/>
        <v>350</v>
      </c>
      <c r="M103" s="42"/>
      <c r="N103" s="42"/>
      <c r="O103" s="41"/>
      <c r="P103" s="41">
        <v>350</v>
      </c>
      <c r="Q103" s="41"/>
      <c r="R103" s="42"/>
      <c r="S103" s="42"/>
      <c r="T103" s="42"/>
      <c r="U103" s="42"/>
      <c r="V103" s="42"/>
      <c r="W103" s="42"/>
      <c r="X103" s="42"/>
      <c r="Y103" s="42"/>
      <c r="Z103" s="42"/>
      <c r="AA103" s="41"/>
      <c r="AB103" s="41">
        <v>350</v>
      </c>
      <c r="AC103" s="43"/>
      <c r="AD103" s="41"/>
      <c r="AE103" s="59"/>
      <c r="AF103" s="58"/>
      <c r="AG103" s="58"/>
    </row>
    <row r="104" ht="15.75" customHeight="1" spans="1:33">
      <c r="A104" s="25">
        <v>45327</v>
      </c>
      <c r="B104" s="26">
        <v>164</v>
      </c>
      <c r="C104" s="26"/>
      <c r="D104" s="27">
        <v>118154</v>
      </c>
      <c r="E104" s="28"/>
      <c r="F104" s="28"/>
      <c r="G104" s="29" t="s">
        <v>6674</v>
      </c>
      <c r="H104" s="27" t="s">
        <v>4286</v>
      </c>
      <c r="I104" s="29"/>
      <c r="J104" s="29"/>
      <c r="K104" s="29" t="s">
        <v>6589</v>
      </c>
      <c r="L104" s="41">
        <f t="shared" si="5"/>
        <v>350</v>
      </c>
      <c r="M104" s="42"/>
      <c r="N104" s="42"/>
      <c r="O104" s="41"/>
      <c r="P104" s="41">
        <v>350</v>
      </c>
      <c r="Q104" s="41"/>
      <c r="R104" s="42"/>
      <c r="S104" s="42"/>
      <c r="T104" s="42"/>
      <c r="U104" s="42"/>
      <c r="V104" s="42"/>
      <c r="W104" s="42"/>
      <c r="X104" s="42"/>
      <c r="Y104" s="42"/>
      <c r="Z104" s="42"/>
      <c r="AA104" s="41"/>
      <c r="AB104" s="41">
        <v>350</v>
      </c>
      <c r="AC104" s="43"/>
      <c r="AD104" s="41"/>
      <c r="AE104" s="59"/>
      <c r="AF104" s="58"/>
      <c r="AG104" s="58"/>
    </row>
    <row r="105" ht="15.75" customHeight="1" spans="1:33">
      <c r="A105" s="25">
        <v>45327</v>
      </c>
      <c r="B105" s="26">
        <v>164</v>
      </c>
      <c r="C105" s="26"/>
      <c r="D105" s="27">
        <v>118154</v>
      </c>
      <c r="E105" s="28"/>
      <c r="F105" s="28"/>
      <c r="G105" s="29" t="s">
        <v>6674</v>
      </c>
      <c r="H105" s="27" t="s">
        <v>4286</v>
      </c>
      <c r="I105" s="29"/>
      <c r="J105" s="29"/>
      <c r="K105" s="29" t="s">
        <v>6589</v>
      </c>
      <c r="L105" s="41">
        <f t="shared" si="5"/>
        <v>350</v>
      </c>
      <c r="M105" s="42"/>
      <c r="N105" s="42"/>
      <c r="O105" s="41"/>
      <c r="P105" s="41">
        <v>350</v>
      </c>
      <c r="Q105" s="41"/>
      <c r="R105" s="42"/>
      <c r="S105" s="42"/>
      <c r="T105" s="42"/>
      <c r="U105" s="42"/>
      <c r="V105" s="42"/>
      <c r="W105" s="42"/>
      <c r="X105" s="42"/>
      <c r="Y105" s="42"/>
      <c r="Z105" s="42"/>
      <c r="AA105" s="41"/>
      <c r="AB105" s="41">
        <v>350</v>
      </c>
      <c r="AC105" s="43"/>
      <c r="AD105" s="41"/>
      <c r="AE105" s="59"/>
      <c r="AF105" s="58"/>
      <c r="AG105" s="58"/>
    </row>
    <row r="106" ht="15.75" customHeight="1" spans="1:33">
      <c r="A106" s="25">
        <v>45327</v>
      </c>
      <c r="B106" s="26">
        <v>164</v>
      </c>
      <c r="C106" s="26"/>
      <c r="D106" s="27">
        <v>118154</v>
      </c>
      <c r="E106" s="28"/>
      <c r="F106" s="28"/>
      <c r="G106" s="29" t="s">
        <v>6674</v>
      </c>
      <c r="H106" s="27" t="s">
        <v>4286</v>
      </c>
      <c r="I106" s="29"/>
      <c r="J106" s="29"/>
      <c r="K106" s="29" t="s">
        <v>6589</v>
      </c>
      <c r="L106" s="41">
        <f t="shared" si="5"/>
        <v>350</v>
      </c>
      <c r="M106" s="42"/>
      <c r="N106" s="42"/>
      <c r="O106" s="41"/>
      <c r="P106" s="41">
        <v>350</v>
      </c>
      <c r="Q106" s="41"/>
      <c r="R106" s="42"/>
      <c r="S106" s="42"/>
      <c r="T106" s="42"/>
      <c r="U106" s="42"/>
      <c r="V106" s="42"/>
      <c r="W106" s="42"/>
      <c r="X106" s="42"/>
      <c r="Y106" s="42"/>
      <c r="Z106" s="42"/>
      <c r="AA106" s="41"/>
      <c r="AB106" s="41">
        <v>350</v>
      </c>
      <c r="AC106" s="43"/>
      <c r="AD106" s="41"/>
      <c r="AE106" s="59"/>
      <c r="AF106" s="58"/>
      <c r="AG106" s="58"/>
    </row>
    <row r="107" ht="15.75" customHeight="1" spans="1:33">
      <c r="A107" s="25">
        <v>45327</v>
      </c>
      <c r="B107" s="26">
        <v>164</v>
      </c>
      <c r="C107" s="26"/>
      <c r="D107" s="27">
        <v>118154</v>
      </c>
      <c r="E107" s="28"/>
      <c r="F107" s="28"/>
      <c r="G107" s="29" t="s">
        <v>6674</v>
      </c>
      <c r="H107" s="27" t="s">
        <v>4286</v>
      </c>
      <c r="I107" s="29"/>
      <c r="J107" s="29"/>
      <c r="K107" s="29" t="s">
        <v>6589</v>
      </c>
      <c r="L107" s="41">
        <f t="shared" si="5"/>
        <v>350</v>
      </c>
      <c r="M107" s="42"/>
      <c r="N107" s="42"/>
      <c r="O107" s="41"/>
      <c r="P107" s="41">
        <v>350</v>
      </c>
      <c r="Q107" s="41"/>
      <c r="R107" s="42"/>
      <c r="S107" s="42"/>
      <c r="T107" s="42"/>
      <c r="U107" s="42"/>
      <c r="V107" s="42"/>
      <c r="W107" s="42"/>
      <c r="X107" s="42"/>
      <c r="Y107" s="42"/>
      <c r="Z107" s="42"/>
      <c r="AA107" s="41"/>
      <c r="AB107" s="41">
        <v>350</v>
      </c>
      <c r="AC107" s="43"/>
      <c r="AD107" s="41"/>
      <c r="AE107" s="59"/>
      <c r="AF107" s="58"/>
      <c r="AG107" s="58"/>
    </row>
    <row r="108" ht="15.75" customHeight="1" spans="1:33">
      <c r="A108" s="25">
        <v>45327</v>
      </c>
      <c r="B108" s="26">
        <v>164</v>
      </c>
      <c r="C108" s="26"/>
      <c r="D108" s="27">
        <v>118154</v>
      </c>
      <c r="E108" s="28"/>
      <c r="F108" s="28"/>
      <c r="G108" s="29" t="s">
        <v>6674</v>
      </c>
      <c r="H108" s="27" t="s">
        <v>4286</v>
      </c>
      <c r="I108" s="29"/>
      <c r="J108" s="29"/>
      <c r="K108" s="29" t="s">
        <v>6589</v>
      </c>
      <c r="L108" s="41">
        <f t="shared" si="5"/>
        <v>350</v>
      </c>
      <c r="M108" s="42"/>
      <c r="N108" s="42"/>
      <c r="O108" s="41"/>
      <c r="P108" s="41">
        <v>350</v>
      </c>
      <c r="Q108" s="41"/>
      <c r="R108" s="42"/>
      <c r="S108" s="42"/>
      <c r="T108" s="42"/>
      <c r="U108" s="42"/>
      <c r="V108" s="42"/>
      <c r="W108" s="42"/>
      <c r="X108" s="42"/>
      <c r="Y108" s="42"/>
      <c r="Z108" s="42"/>
      <c r="AA108" s="41"/>
      <c r="AB108" s="41">
        <v>350</v>
      </c>
      <c r="AC108" s="43"/>
      <c r="AD108" s="41"/>
      <c r="AE108" s="59"/>
      <c r="AF108" s="58"/>
      <c r="AG108" s="58"/>
    </row>
    <row r="109" ht="15.75" customHeight="1" spans="1:33">
      <c r="A109" s="25">
        <v>45327</v>
      </c>
      <c r="B109" s="26">
        <v>164</v>
      </c>
      <c r="C109" s="26"/>
      <c r="D109" s="27">
        <v>118154</v>
      </c>
      <c r="E109" s="28"/>
      <c r="F109" s="28"/>
      <c r="G109" s="29" t="s">
        <v>6674</v>
      </c>
      <c r="H109" s="27" t="s">
        <v>4286</v>
      </c>
      <c r="I109" s="29"/>
      <c r="J109" s="29"/>
      <c r="K109" s="29" t="s">
        <v>6589</v>
      </c>
      <c r="L109" s="41">
        <f t="shared" si="5"/>
        <v>350</v>
      </c>
      <c r="M109" s="42"/>
      <c r="N109" s="42"/>
      <c r="O109" s="41"/>
      <c r="P109" s="41">
        <v>350</v>
      </c>
      <c r="Q109" s="41"/>
      <c r="R109" s="42"/>
      <c r="S109" s="42"/>
      <c r="T109" s="42"/>
      <c r="U109" s="42"/>
      <c r="V109" s="42"/>
      <c r="W109" s="42"/>
      <c r="X109" s="42"/>
      <c r="Y109" s="42"/>
      <c r="Z109" s="42"/>
      <c r="AA109" s="41"/>
      <c r="AB109" s="41">
        <v>350</v>
      </c>
      <c r="AC109" s="43"/>
      <c r="AD109" s="41"/>
      <c r="AE109" s="59"/>
      <c r="AF109" s="58"/>
      <c r="AG109" s="58"/>
    </row>
    <row r="110" ht="15.75" customHeight="1" spans="1:33">
      <c r="A110" s="25">
        <v>45327</v>
      </c>
      <c r="B110" s="26">
        <v>164</v>
      </c>
      <c r="C110" s="26"/>
      <c r="D110" s="27">
        <v>118154</v>
      </c>
      <c r="E110" s="28"/>
      <c r="F110" s="28"/>
      <c r="G110" s="29" t="s">
        <v>6674</v>
      </c>
      <c r="H110" s="27" t="s">
        <v>4286</v>
      </c>
      <c r="I110" s="29"/>
      <c r="J110" s="29"/>
      <c r="K110" s="29" t="s">
        <v>6589</v>
      </c>
      <c r="L110" s="41">
        <f t="shared" si="5"/>
        <v>350</v>
      </c>
      <c r="M110" s="42"/>
      <c r="N110" s="42"/>
      <c r="O110" s="41"/>
      <c r="P110" s="41">
        <v>350</v>
      </c>
      <c r="Q110" s="41"/>
      <c r="R110" s="42"/>
      <c r="S110" s="42"/>
      <c r="T110" s="42"/>
      <c r="U110" s="42"/>
      <c r="V110" s="42"/>
      <c r="W110" s="42"/>
      <c r="X110" s="42"/>
      <c r="Y110" s="42"/>
      <c r="Z110" s="42"/>
      <c r="AA110" s="41"/>
      <c r="AB110" s="41">
        <v>350</v>
      </c>
      <c r="AC110" s="43"/>
      <c r="AD110" s="41"/>
      <c r="AE110" s="59"/>
      <c r="AF110" s="58"/>
      <c r="AG110" s="58"/>
    </row>
    <row r="111" ht="15.75" customHeight="1" spans="1:33">
      <c r="A111" s="25">
        <v>45327</v>
      </c>
      <c r="B111" s="26">
        <v>164</v>
      </c>
      <c r="C111" s="26"/>
      <c r="D111" s="27">
        <v>118154</v>
      </c>
      <c r="E111" s="28"/>
      <c r="F111" s="28"/>
      <c r="G111" s="29" t="s">
        <v>6674</v>
      </c>
      <c r="H111" s="27" t="s">
        <v>4286</v>
      </c>
      <c r="I111" s="29"/>
      <c r="J111" s="29"/>
      <c r="K111" s="29" t="s">
        <v>6589</v>
      </c>
      <c r="L111" s="41">
        <f t="shared" si="5"/>
        <v>350</v>
      </c>
      <c r="M111" s="42"/>
      <c r="N111" s="42"/>
      <c r="O111" s="41"/>
      <c r="P111" s="41">
        <v>350</v>
      </c>
      <c r="Q111" s="41"/>
      <c r="R111" s="42"/>
      <c r="S111" s="42"/>
      <c r="T111" s="42"/>
      <c r="U111" s="42"/>
      <c r="V111" s="42"/>
      <c r="W111" s="42"/>
      <c r="X111" s="42"/>
      <c r="Y111" s="42"/>
      <c r="Z111" s="42"/>
      <c r="AA111" s="41"/>
      <c r="AB111" s="41">
        <v>350</v>
      </c>
      <c r="AC111" s="43"/>
      <c r="AD111" s="41"/>
      <c r="AE111" s="59"/>
      <c r="AF111" s="58"/>
      <c r="AG111" s="58"/>
    </row>
    <row r="112" ht="15.75" customHeight="1" spans="1:33">
      <c r="A112" s="25">
        <v>45327</v>
      </c>
      <c r="B112" s="26">
        <v>164</v>
      </c>
      <c r="C112" s="26"/>
      <c r="D112" s="27">
        <v>118154</v>
      </c>
      <c r="E112" s="28"/>
      <c r="F112" s="28"/>
      <c r="G112" s="29" t="s">
        <v>6674</v>
      </c>
      <c r="H112" s="27" t="s">
        <v>4286</v>
      </c>
      <c r="I112" s="29"/>
      <c r="J112" s="29"/>
      <c r="K112" s="29" t="s">
        <v>6589</v>
      </c>
      <c r="L112" s="41">
        <f t="shared" si="5"/>
        <v>350</v>
      </c>
      <c r="M112" s="42"/>
      <c r="N112" s="42"/>
      <c r="O112" s="41"/>
      <c r="P112" s="41">
        <v>350</v>
      </c>
      <c r="Q112" s="41"/>
      <c r="R112" s="42"/>
      <c r="S112" s="42"/>
      <c r="T112" s="42"/>
      <c r="U112" s="42"/>
      <c r="V112" s="42"/>
      <c r="W112" s="42"/>
      <c r="X112" s="42"/>
      <c r="Y112" s="42"/>
      <c r="Z112" s="42"/>
      <c r="AA112" s="41"/>
      <c r="AB112" s="41">
        <v>350</v>
      </c>
      <c r="AC112" s="43"/>
      <c r="AD112" s="41"/>
      <c r="AE112" s="59"/>
      <c r="AF112" s="58"/>
      <c r="AG112" s="58"/>
    </row>
    <row r="113" ht="15.75" customHeight="1" spans="1:33">
      <c r="A113" s="25">
        <v>45327</v>
      </c>
      <c r="B113" s="26">
        <v>164</v>
      </c>
      <c r="C113" s="26"/>
      <c r="D113" s="27">
        <v>118154</v>
      </c>
      <c r="E113" s="28"/>
      <c r="F113" s="28"/>
      <c r="G113" s="29" t="s">
        <v>6674</v>
      </c>
      <c r="H113" s="27" t="s">
        <v>4286</v>
      </c>
      <c r="I113" s="29"/>
      <c r="J113" s="29"/>
      <c r="K113" s="29" t="s">
        <v>6589</v>
      </c>
      <c r="L113" s="41">
        <f t="shared" si="5"/>
        <v>350</v>
      </c>
      <c r="M113" s="42"/>
      <c r="N113" s="42"/>
      <c r="O113" s="41"/>
      <c r="P113" s="41">
        <v>350</v>
      </c>
      <c r="Q113" s="41"/>
      <c r="R113" s="42"/>
      <c r="S113" s="42"/>
      <c r="T113" s="42"/>
      <c r="U113" s="42"/>
      <c r="V113" s="42"/>
      <c r="W113" s="42"/>
      <c r="X113" s="42"/>
      <c r="Y113" s="42"/>
      <c r="Z113" s="42"/>
      <c r="AA113" s="41"/>
      <c r="AB113" s="41">
        <v>350</v>
      </c>
      <c r="AC113" s="43"/>
      <c r="AD113" s="41"/>
      <c r="AE113" s="59"/>
      <c r="AF113" s="58"/>
      <c r="AG113" s="58"/>
    </row>
    <row r="114" ht="15.75" customHeight="1" spans="1:33">
      <c r="A114" s="25">
        <v>45327</v>
      </c>
      <c r="B114" s="26">
        <v>164</v>
      </c>
      <c r="C114" s="26"/>
      <c r="D114" s="27">
        <v>118154</v>
      </c>
      <c r="E114" s="28"/>
      <c r="F114" s="28"/>
      <c r="G114" s="29" t="s">
        <v>6674</v>
      </c>
      <c r="H114" s="27" t="s">
        <v>4286</v>
      </c>
      <c r="I114" s="29"/>
      <c r="J114" s="29"/>
      <c r="K114" s="29" t="s">
        <v>6589</v>
      </c>
      <c r="L114" s="41">
        <f t="shared" si="5"/>
        <v>350</v>
      </c>
      <c r="M114" s="42"/>
      <c r="N114" s="42"/>
      <c r="O114" s="41"/>
      <c r="P114" s="41">
        <v>350</v>
      </c>
      <c r="Q114" s="41"/>
      <c r="R114" s="42"/>
      <c r="S114" s="42"/>
      <c r="T114" s="42"/>
      <c r="U114" s="42"/>
      <c r="V114" s="42"/>
      <c r="W114" s="42"/>
      <c r="X114" s="42"/>
      <c r="Y114" s="42"/>
      <c r="Z114" s="42"/>
      <c r="AA114" s="41"/>
      <c r="AB114" s="41">
        <v>350</v>
      </c>
      <c r="AC114" s="43"/>
      <c r="AD114" s="41"/>
      <c r="AE114" s="59"/>
      <c r="AF114" s="58"/>
      <c r="AG114" s="58"/>
    </row>
    <row r="115" ht="15.75" customHeight="1" spans="1:33">
      <c r="A115" s="25">
        <v>45327</v>
      </c>
      <c r="B115" s="26">
        <v>164</v>
      </c>
      <c r="C115" s="26"/>
      <c r="D115" s="27">
        <v>118154</v>
      </c>
      <c r="E115" s="28"/>
      <c r="F115" s="28"/>
      <c r="G115" s="29" t="s">
        <v>6674</v>
      </c>
      <c r="H115" s="27" t="s">
        <v>4286</v>
      </c>
      <c r="I115" s="29"/>
      <c r="J115" s="29"/>
      <c r="K115" s="29" t="s">
        <v>6589</v>
      </c>
      <c r="L115" s="41">
        <f t="shared" si="5"/>
        <v>350</v>
      </c>
      <c r="M115" s="42"/>
      <c r="N115" s="42"/>
      <c r="O115" s="41"/>
      <c r="P115" s="41">
        <v>350</v>
      </c>
      <c r="Q115" s="41"/>
      <c r="R115" s="42"/>
      <c r="S115" s="42"/>
      <c r="T115" s="42"/>
      <c r="U115" s="42"/>
      <c r="V115" s="42"/>
      <c r="W115" s="42"/>
      <c r="X115" s="42"/>
      <c r="Y115" s="42"/>
      <c r="Z115" s="42"/>
      <c r="AA115" s="41"/>
      <c r="AB115" s="41">
        <v>350</v>
      </c>
      <c r="AC115" s="43"/>
      <c r="AD115" s="41"/>
      <c r="AE115" s="59"/>
      <c r="AF115" s="58"/>
      <c r="AG115" s="58"/>
    </row>
    <row r="116" ht="15.75" customHeight="1" spans="1:33">
      <c r="A116" s="25">
        <v>45327</v>
      </c>
      <c r="B116" s="26">
        <v>164</v>
      </c>
      <c r="C116" s="26"/>
      <c r="D116" s="27">
        <v>118154</v>
      </c>
      <c r="E116" s="28"/>
      <c r="F116" s="28"/>
      <c r="G116" s="29" t="s">
        <v>6674</v>
      </c>
      <c r="H116" s="27" t="s">
        <v>4286</v>
      </c>
      <c r="I116" s="29"/>
      <c r="J116" s="29"/>
      <c r="K116" s="29" t="s">
        <v>6589</v>
      </c>
      <c r="L116" s="41">
        <f t="shared" si="5"/>
        <v>350</v>
      </c>
      <c r="M116" s="42"/>
      <c r="N116" s="42"/>
      <c r="O116" s="41"/>
      <c r="P116" s="41">
        <v>350</v>
      </c>
      <c r="Q116" s="41"/>
      <c r="R116" s="42"/>
      <c r="S116" s="42"/>
      <c r="T116" s="42"/>
      <c r="U116" s="42"/>
      <c r="V116" s="42"/>
      <c r="W116" s="42"/>
      <c r="X116" s="42"/>
      <c r="Y116" s="42"/>
      <c r="Z116" s="42"/>
      <c r="AA116" s="41"/>
      <c r="AB116" s="41">
        <v>350</v>
      </c>
      <c r="AC116" s="43"/>
      <c r="AD116" s="41"/>
      <c r="AE116" s="59"/>
      <c r="AF116" s="58"/>
      <c r="AG116" s="58"/>
    </row>
    <row r="117" ht="15.75" customHeight="1" spans="1:33">
      <c r="A117" s="25">
        <v>45327</v>
      </c>
      <c r="B117" s="26">
        <v>164</v>
      </c>
      <c r="C117" s="26"/>
      <c r="D117" s="27">
        <v>118154</v>
      </c>
      <c r="E117" s="28"/>
      <c r="F117" s="28"/>
      <c r="G117" s="29" t="s">
        <v>6674</v>
      </c>
      <c r="H117" s="27" t="s">
        <v>4286</v>
      </c>
      <c r="I117" s="29"/>
      <c r="J117" s="29"/>
      <c r="K117" s="29" t="s">
        <v>6589</v>
      </c>
      <c r="L117" s="41">
        <f t="shared" si="5"/>
        <v>350</v>
      </c>
      <c r="M117" s="42"/>
      <c r="N117" s="42"/>
      <c r="O117" s="41"/>
      <c r="P117" s="41">
        <v>350</v>
      </c>
      <c r="Q117" s="41"/>
      <c r="R117" s="42"/>
      <c r="S117" s="42"/>
      <c r="T117" s="42"/>
      <c r="U117" s="42"/>
      <c r="V117" s="42"/>
      <c r="W117" s="42"/>
      <c r="X117" s="42"/>
      <c r="Y117" s="42"/>
      <c r="Z117" s="42"/>
      <c r="AA117" s="41"/>
      <c r="AB117" s="41">
        <v>350</v>
      </c>
      <c r="AC117" s="43"/>
      <c r="AD117" s="41"/>
      <c r="AE117" s="59"/>
      <c r="AF117" s="58"/>
      <c r="AG117" s="58"/>
    </row>
    <row r="118" ht="15.75" customHeight="1" spans="1:33">
      <c r="A118" s="25">
        <v>45327</v>
      </c>
      <c r="B118" s="26">
        <v>164</v>
      </c>
      <c r="C118" s="26"/>
      <c r="D118" s="27">
        <v>118154</v>
      </c>
      <c r="E118" s="28"/>
      <c r="F118" s="28"/>
      <c r="G118" s="29" t="s">
        <v>6674</v>
      </c>
      <c r="H118" s="27" t="s">
        <v>4286</v>
      </c>
      <c r="I118" s="29"/>
      <c r="J118" s="29"/>
      <c r="K118" s="29" t="s">
        <v>6589</v>
      </c>
      <c r="L118" s="41">
        <f t="shared" si="5"/>
        <v>350</v>
      </c>
      <c r="M118" s="42"/>
      <c r="N118" s="42"/>
      <c r="O118" s="41"/>
      <c r="P118" s="41">
        <v>350</v>
      </c>
      <c r="Q118" s="41"/>
      <c r="R118" s="42"/>
      <c r="S118" s="42"/>
      <c r="T118" s="42"/>
      <c r="U118" s="42"/>
      <c r="V118" s="42"/>
      <c r="W118" s="42"/>
      <c r="X118" s="42"/>
      <c r="Y118" s="42"/>
      <c r="Z118" s="42"/>
      <c r="AA118" s="41"/>
      <c r="AB118" s="41">
        <v>350</v>
      </c>
      <c r="AC118" s="59"/>
      <c r="AD118" s="41"/>
      <c r="AE118" s="59"/>
      <c r="AF118" s="58"/>
      <c r="AG118" s="58"/>
    </row>
    <row r="119" ht="15.75" customHeight="1" spans="1:33">
      <c r="A119" s="25">
        <v>45327</v>
      </c>
      <c r="B119" s="26">
        <v>164</v>
      </c>
      <c r="C119" s="26"/>
      <c r="D119" s="27">
        <v>118154</v>
      </c>
      <c r="E119" s="28"/>
      <c r="F119" s="28"/>
      <c r="G119" s="29" t="s">
        <v>6674</v>
      </c>
      <c r="H119" s="27" t="s">
        <v>4286</v>
      </c>
      <c r="I119" s="29"/>
      <c r="J119" s="29"/>
      <c r="K119" s="29" t="s">
        <v>6589</v>
      </c>
      <c r="L119" s="41">
        <f t="shared" si="5"/>
        <v>350</v>
      </c>
      <c r="M119" s="42"/>
      <c r="N119" s="42"/>
      <c r="O119" s="41"/>
      <c r="P119" s="41">
        <v>350</v>
      </c>
      <c r="Q119" s="41"/>
      <c r="R119" s="42"/>
      <c r="S119" s="42"/>
      <c r="T119" s="42"/>
      <c r="U119" s="42"/>
      <c r="V119" s="42"/>
      <c r="W119" s="42"/>
      <c r="X119" s="42"/>
      <c r="Y119" s="42"/>
      <c r="Z119" s="42"/>
      <c r="AA119" s="41"/>
      <c r="AB119" s="41">
        <v>350</v>
      </c>
      <c r="AC119" s="59"/>
      <c r="AD119" s="41"/>
      <c r="AE119" s="59"/>
      <c r="AF119" s="58"/>
      <c r="AG119" s="58"/>
    </row>
    <row r="120" ht="15.75" customHeight="1" spans="1:33">
      <c r="A120" s="25">
        <v>45327</v>
      </c>
      <c r="B120" s="26">
        <v>164</v>
      </c>
      <c r="C120" s="26"/>
      <c r="D120" s="27">
        <v>118155</v>
      </c>
      <c r="E120" s="28"/>
      <c r="F120" s="28"/>
      <c r="G120" s="29" t="s">
        <v>6675</v>
      </c>
      <c r="H120" s="27" t="s">
        <v>4286</v>
      </c>
      <c r="I120" s="29"/>
      <c r="J120" s="29"/>
      <c r="K120" s="29" t="s">
        <v>6589</v>
      </c>
      <c r="L120" s="41">
        <f t="shared" si="5"/>
        <v>350</v>
      </c>
      <c r="M120" s="42"/>
      <c r="N120" s="42"/>
      <c r="O120" s="41"/>
      <c r="P120" s="41">
        <v>350</v>
      </c>
      <c r="Q120" s="41"/>
      <c r="R120" s="42"/>
      <c r="S120" s="42"/>
      <c r="T120" s="42"/>
      <c r="U120" s="42"/>
      <c r="V120" s="42"/>
      <c r="W120" s="42"/>
      <c r="X120" s="42"/>
      <c r="Y120" s="42"/>
      <c r="Z120" s="42"/>
      <c r="AA120" s="41"/>
      <c r="AB120" s="41">
        <v>350</v>
      </c>
      <c r="AC120" s="41"/>
      <c r="AD120" s="41"/>
      <c r="AE120" s="59"/>
      <c r="AF120" s="58"/>
      <c r="AG120" s="58"/>
    </row>
    <row r="121" ht="15.75" customHeight="1" spans="1:33">
      <c r="A121" s="25">
        <v>45327</v>
      </c>
      <c r="B121" s="26">
        <v>164</v>
      </c>
      <c r="C121" s="26"/>
      <c r="D121" s="27">
        <v>118155</v>
      </c>
      <c r="E121" s="28"/>
      <c r="F121" s="28"/>
      <c r="G121" s="29" t="s">
        <v>6676</v>
      </c>
      <c r="H121" s="27" t="s">
        <v>4286</v>
      </c>
      <c r="I121" s="29"/>
      <c r="J121" s="29"/>
      <c r="K121" s="29" t="s">
        <v>6589</v>
      </c>
      <c r="L121" s="41">
        <f t="shared" si="5"/>
        <v>350</v>
      </c>
      <c r="M121" s="42"/>
      <c r="N121" s="42"/>
      <c r="O121" s="41"/>
      <c r="P121" s="41">
        <v>350</v>
      </c>
      <c r="Q121" s="41"/>
      <c r="R121" s="42"/>
      <c r="S121" s="42"/>
      <c r="T121" s="42"/>
      <c r="U121" s="42"/>
      <c r="V121" s="42"/>
      <c r="W121" s="42"/>
      <c r="X121" s="42"/>
      <c r="Y121" s="42"/>
      <c r="Z121" s="42"/>
      <c r="AA121" s="41"/>
      <c r="AB121" s="41">
        <v>350</v>
      </c>
      <c r="AC121" s="41"/>
      <c r="AD121" s="41"/>
      <c r="AE121" s="59"/>
      <c r="AF121" s="58"/>
      <c r="AG121" s="58"/>
    </row>
    <row r="122" ht="15.75" customHeight="1" spans="1:33">
      <c r="A122" s="25">
        <v>45327</v>
      </c>
      <c r="B122" s="26">
        <v>164</v>
      </c>
      <c r="C122" s="26"/>
      <c r="D122" s="27">
        <v>118155</v>
      </c>
      <c r="E122" s="28"/>
      <c r="F122" s="28"/>
      <c r="G122" s="29" t="s">
        <v>6677</v>
      </c>
      <c r="H122" s="27" t="s">
        <v>4286</v>
      </c>
      <c r="I122" s="29"/>
      <c r="J122" s="29"/>
      <c r="K122" s="29" t="s">
        <v>6589</v>
      </c>
      <c r="L122" s="41">
        <f t="shared" si="5"/>
        <v>350</v>
      </c>
      <c r="M122" s="42"/>
      <c r="N122" s="42"/>
      <c r="O122" s="41"/>
      <c r="P122" s="41">
        <v>350</v>
      </c>
      <c r="Q122" s="41"/>
      <c r="R122" s="42"/>
      <c r="S122" s="42"/>
      <c r="T122" s="42"/>
      <c r="U122" s="42"/>
      <c r="V122" s="42"/>
      <c r="W122" s="42"/>
      <c r="X122" s="42"/>
      <c r="Y122" s="42"/>
      <c r="Z122" s="42"/>
      <c r="AA122" s="41"/>
      <c r="AB122" s="41">
        <v>350</v>
      </c>
      <c r="AC122" s="41"/>
      <c r="AD122" s="41"/>
      <c r="AE122" s="59"/>
      <c r="AF122" s="58"/>
      <c r="AG122" s="58"/>
    </row>
    <row r="123" ht="15.75" customHeight="1" spans="1:33">
      <c r="A123" s="25">
        <v>45327</v>
      </c>
      <c r="B123" s="26">
        <v>164</v>
      </c>
      <c r="C123" s="26"/>
      <c r="D123" s="27">
        <v>118155</v>
      </c>
      <c r="E123" s="28"/>
      <c r="F123" s="28"/>
      <c r="G123" s="29" t="s">
        <v>6678</v>
      </c>
      <c r="H123" s="27" t="s">
        <v>4286</v>
      </c>
      <c r="I123" s="29"/>
      <c r="J123" s="29"/>
      <c r="K123" s="29" t="s">
        <v>6589</v>
      </c>
      <c r="L123" s="41">
        <f t="shared" si="5"/>
        <v>350</v>
      </c>
      <c r="M123" s="42"/>
      <c r="N123" s="42"/>
      <c r="O123" s="41"/>
      <c r="P123" s="41">
        <v>350</v>
      </c>
      <c r="Q123" s="41"/>
      <c r="R123" s="42"/>
      <c r="S123" s="42"/>
      <c r="T123" s="42"/>
      <c r="U123" s="42"/>
      <c r="V123" s="42"/>
      <c r="W123" s="42"/>
      <c r="X123" s="42"/>
      <c r="Y123" s="42"/>
      <c r="Z123" s="42"/>
      <c r="AA123" s="41"/>
      <c r="AB123" s="41">
        <v>350</v>
      </c>
      <c r="AC123" s="41"/>
      <c r="AD123" s="41"/>
      <c r="AE123" s="59"/>
      <c r="AF123" s="58"/>
      <c r="AG123" s="58"/>
    </row>
    <row r="124" ht="15.75" customHeight="1" spans="1:33">
      <c r="A124" s="25">
        <v>45327</v>
      </c>
      <c r="B124" s="26">
        <v>164</v>
      </c>
      <c r="C124" s="26"/>
      <c r="D124" s="27">
        <v>118155</v>
      </c>
      <c r="E124" s="28"/>
      <c r="F124" s="28"/>
      <c r="G124" s="29" t="s">
        <v>6679</v>
      </c>
      <c r="H124" s="27" t="s">
        <v>4286</v>
      </c>
      <c r="I124" s="29"/>
      <c r="J124" s="29"/>
      <c r="K124" s="29" t="s">
        <v>6589</v>
      </c>
      <c r="L124" s="41">
        <f t="shared" si="5"/>
        <v>350</v>
      </c>
      <c r="M124" s="42"/>
      <c r="N124" s="42"/>
      <c r="O124" s="41"/>
      <c r="P124" s="41">
        <v>350</v>
      </c>
      <c r="Q124" s="41"/>
      <c r="R124" s="42"/>
      <c r="S124" s="42"/>
      <c r="T124" s="42"/>
      <c r="U124" s="42"/>
      <c r="V124" s="42"/>
      <c r="W124" s="42"/>
      <c r="X124" s="42"/>
      <c r="Y124" s="42"/>
      <c r="Z124" s="42"/>
      <c r="AA124" s="41"/>
      <c r="AB124" s="41">
        <v>350</v>
      </c>
      <c r="AC124" s="41"/>
      <c r="AD124" s="41"/>
      <c r="AE124" s="41"/>
      <c r="AF124" s="58"/>
      <c r="AG124" s="58"/>
    </row>
    <row r="125" ht="15.75" customHeight="1" spans="1:33">
      <c r="A125" s="25">
        <v>45327</v>
      </c>
      <c r="B125" s="26">
        <v>164</v>
      </c>
      <c r="C125" s="26"/>
      <c r="D125" s="27">
        <v>118155</v>
      </c>
      <c r="E125" s="28"/>
      <c r="F125" s="28"/>
      <c r="G125" s="29" t="s">
        <v>6680</v>
      </c>
      <c r="H125" s="27" t="s">
        <v>4286</v>
      </c>
      <c r="I125" s="29"/>
      <c r="J125" s="29"/>
      <c r="K125" s="29" t="s">
        <v>6589</v>
      </c>
      <c r="L125" s="41">
        <f t="shared" si="5"/>
        <v>350</v>
      </c>
      <c r="M125" s="42"/>
      <c r="N125" s="42"/>
      <c r="O125" s="41"/>
      <c r="P125" s="41">
        <v>350</v>
      </c>
      <c r="Q125" s="41"/>
      <c r="R125" s="42"/>
      <c r="S125" s="42"/>
      <c r="T125" s="42"/>
      <c r="U125" s="42"/>
      <c r="V125" s="42"/>
      <c r="W125" s="42"/>
      <c r="X125" s="42"/>
      <c r="Y125" s="42"/>
      <c r="Z125" s="42"/>
      <c r="AA125" s="41"/>
      <c r="AB125" s="41">
        <v>350</v>
      </c>
      <c r="AC125" s="41"/>
      <c r="AD125" s="41"/>
      <c r="AE125" s="59"/>
      <c r="AF125" s="58"/>
      <c r="AG125" s="58"/>
    </row>
    <row r="126" ht="15.75" customHeight="1" spans="1:33">
      <c r="A126" s="25">
        <v>45327</v>
      </c>
      <c r="B126" s="26">
        <v>164</v>
      </c>
      <c r="C126" s="26"/>
      <c r="D126" s="27">
        <v>118155</v>
      </c>
      <c r="E126" s="28"/>
      <c r="F126" s="28"/>
      <c r="G126" s="29" t="s">
        <v>6681</v>
      </c>
      <c r="H126" s="27" t="s">
        <v>4286</v>
      </c>
      <c r="I126" s="29"/>
      <c r="J126" s="29"/>
      <c r="K126" s="29" t="s">
        <v>6589</v>
      </c>
      <c r="L126" s="41">
        <f t="shared" si="5"/>
        <v>350</v>
      </c>
      <c r="M126" s="42"/>
      <c r="N126" s="42"/>
      <c r="O126" s="41"/>
      <c r="P126" s="41">
        <v>350</v>
      </c>
      <c r="Q126" s="41"/>
      <c r="R126" s="42"/>
      <c r="S126" s="42"/>
      <c r="T126" s="42"/>
      <c r="U126" s="42"/>
      <c r="V126" s="42"/>
      <c r="W126" s="42"/>
      <c r="X126" s="42"/>
      <c r="Y126" s="42"/>
      <c r="Z126" s="42"/>
      <c r="AA126" s="41"/>
      <c r="AB126" s="41">
        <v>350</v>
      </c>
      <c r="AC126" s="41"/>
      <c r="AD126" s="41"/>
      <c r="AE126" s="59"/>
      <c r="AF126" s="58"/>
      <c r="AG126" s="58"/>
    </row>
    <row r="127" ht="15.75" customHeight="1" spans="1:33">
      <c r="A127" s="25">
        <v>45327</v>
      </c>
      <c r="B127" s="26">
        <v>164</v>
      </c>
      <c r="C127" s="26"/>
      <c r="D127" s="27">
        <v>118155</v>
      </c>
      <c r="E127" s="28"/>
      <c r="F127" s="28"/>
      <c r="G127" s="29" t="s">
        <v>6682</v>
      </c>
      <c r="H127" s="27" t="s">
        <v>4286</v>
      </c>
      <c r="I127" s="29"/>
      <c r="J127" s="29"/>
      <c r="K127" s="29" t="s">
        <v>6589</v>
      </c>
      <c r="L127" s="41">
        <f t="shared" si="5"/>
        <v>350</v>
      </c>
      <c r="M127" s="42"/>
      <c r="N127" s="42"/>
      <c r="O127" s="41"/>
      <c r="P127" s="41">
        <v>350</v>
      </c>
      <c r="Q127" s="41"/>
      <c r="R127" s="42"/>
      <c r="S127" s="42"/>
      <c r="T127" s="42"/>
      <c r="U127" s="42"/>
      <c r="V127" s="42"/>
      <c r="W127" s="42"/>
      <c r="X127" s="42"/>
      <c r="Y127" s="42"/>
      <c r="Z127" s="42"/>
      <c r="AA127" s="41"/>
      <c r="AB127" s="41">
        <v>350</v>
      </c>
      <c r="AC127" s="41"/>
      <c r="AD127" s="41"/>
      <c r="AE127" s="59"/>
      <c r="AF127" s="58"/>
      <c r="AG127" s="58"/>
    </row>
    <row r="128" ht="15.75" customHeight="1" spans="1:33">
      <c r="A128" s="25">
        <v>45327</v>
      </c>
      <c r="B128" s="26">
        <v>164</v>
      </c>
      <c r="C128" s="26"/>
      <c r="D128" s="27">
        <v>118155</v>
      </c>
      <c r="E128" s="28"/>
      <c r="F128" s="28"/>
      <c r="G128" s="29" t="s">
        <v>6683</v>
      </c>
      <c r="H128" s="27" t="s">
        <v>4286</v>
      </c>
      <c r="I128" s="29"/>
      <c r="J128" s="29"/>
      <c r="K128" s="29" t="s">
        <v>6589</v>
      </c>
      <c r="L128" s="41">
        <f t="shared" si="5"/>
        <v>350</v>
      </c>
      <c r="M128" s="42"/>
      <c r="N128" s="42"/>
      <c r="O128" s="41"/>
      <c r="P128" s="41">
        <v>350</v>
      </c>
      <c r="Q128" s="41"/>
      <c r="R128" s="42"/>
      <c r="S128" s="42"/>
      <c r="T128" s="42"/>
      <c r="U128" s="42"/>
      <c r="V128" s="42"/>
      <c r="W128" s="42"/>
      <c r="X128" s="42"/>
      <c r="Y128" s="42"/>
      <c r="Z128" s="42"/>
      <c r="AA128" s="41"/>
      <c r="AB128" s="41">
        <v>350</v>
      </c>
      <c r="AC128" s="41"/>
      <c r="AD128" s="41"/>
      <c r="AE128" s="59"/>
      <c r="AF128" s="58"/>
      <c r="AG128" s="58"/>
    </row>
    <row r="129" ht="15.75" customHeight="1" spans="1:33">
      <c r="A129" s="25">
        <v>45327</v>
      </c>
      <c r="B129" s="26">
        <v>164</v>
      </c>
      <c r="C129" s="26"/>
      <c r="D129" s="27">
        <v>118155</v>
      </c>
      <c r="E129" s="28"/>
      <c r="F129" s="28"/>
      <c r="G129" s="29" t="s">
        <v>6684</v>
      </c>
      <c r="H129" s="27" t="s">
        <v>4286</v>
      </c>
      <c r="I129" s="29"/>
      <c r="J129" s="29"/>
      <c r="K129" s="29" t="s">
        <v>6589</v>
      </c>
      <c r="L129" s="41">
        <f t="shared" si="5"/>
        <v>350</v>
      </c>
      <c r="M129" s="42"/>
      <c r="N129" s="42"/>
      <c r="O129" s="41"/>
      <c r="P129" s="41">
        <v>350</v>
      </c>
      <c r="Q129" s="41"/>
      <c r="R129" s="42"/>
      <c r="S129" s="42"/>
      <c r="T129" s="42"/>
      <c r="U129" s="42"/>
      <c r="V129" s="42"/>
      <c r="W129" s="42"/>
      <c r="X129" s="42"/>
      <c r="Y129" s="42"/>
      <c r="Z129" s="42"/>
      <c r="AA129" s="41"/>
      <c r="AB129" s="41">
        <v>350</v>
      </c>
      <c r="AC129" s="41"/>
      <c r="AD129" s="41"/>
      <c r="AE129" s="59"/>
      <c r="AF129" s="58"/>
      <c r="AG129" s="58"/>
    </row>
    <row r="130" ht="15.75" customHeight="1" spans="1:33">
      <c r="A130" s="25">
        <v>45327</v>
      </c>
      <c r="B130" s="26">
        <v>164</v>
      </c>
      <c r="C130" s="26"/>
      <c r="D130" s="27">
        <v>118155</v>
      </c>
      <c r="E130" s="28"/>
      <c r="F130" s="28"/>
      <c r="G130" s="29" t="s">
        <v>6685</v>
      </c>
      <c r="H130" s="27" t="s">
        <v>4286</v>
      </c>
      <c r="I130" s="29"/>
      <c r="J130" s="29"/>
      <c r="K130" s="29" t="s">
        <v>6589</v>
      </c>
      <c r="L130" s="41">
        <f t="shared" si="5"/>
        <v>350</v>
      </c>
      <c r="M130" s="42"/>
      <c r="N130" s="42"/>
      <c r="O130" s="41"/>
      <c r="P130" s="41">
        <v>350</v>
      </c>
      <c r="Q130" s="41"/>
      <c r="R130" s="42"/>
      <c r="S130" s="42"/>
      <c r="T130" s="42"/>
      <c r="U130" s="42"/>
      <c r="V130" s="42"/>
      <c r="W130" s="42"/>
      <c r="X130" s="42"/>
      <c r="Y130" s="42"/>
      <c r="Z130" s="42"/>
      <c r="AA130" s="41"/>
      <c r="AB130" s="41">
        <v>350</v>
      </c>
      <c r="AC130" s="41"/>
      <c r="AD130" s="41"/>
      <c r="AE130" s="59"/>
      <c r="AF130" s="58"/>
      <c r="AG130" s="58"/>
    </row>
    <row r="131" ht="15.75" customHeight="1" spans="1:33">
      <c r="A131" s="25">
        <v>45327</v>
      </c>
      <c r="B131" s="26">
        <v>164</v>
      </c>
      <c r="C131" s="26"/>
      <c r="D131" s="27">
        <v>118155</v>
      </c>
      <c r="E131" s="28"/>
      <c r="F131" s="28"/>
      <c r="G131" s="29" t="s">
        <v>6686</v>
      </c>
      <c r="H131" s="27" t="s">
        <v>4286</v>
      </c>
      <c r="I131" s="29"/>
      <c r="J131" s="29"/>
      <c r="K131" s="29" t="s">
        <v>6589</v>
      </c>
      <c r="L131" s="41">
        <f t="shared" si="5"/>
        <v>350</v>
      </c>
      <c r="M131" s="42"/>
      <c r="N131" s="42"/>
      <c r="O131" s="41"/>
      <c r="P131" s="41">
        <v>350</v>
      </c>
      <c r="Q131" s="41"/>
      <c r="R131" s="42"/>
      <c r="S131" s="42"/>
      <c r="T131" s="42"/>
      <c r="U131" s="42"/>
      <c r="V131" s="42"/>
      <c r="W131" s="42"/>
      <c r="X131" s="42"/>
      <c r="Y131" s="42"/>
      <c r="Z131" s="42"/>
      <c r="AA131" s="41"/>
      <c r="AB131" s="41">
        <v>350</v>
      </c>
      <c r="AC131" s="41"/>
      <c r="AD131" s="41"/>
      <c r="AE131" s="59"/>
      <c r="AF131" s="58"/>
      <c r="AG131" s="58"/>
    </row>
    <row r="132" ht="15.75" customHeight="1" spans="1:33">
      <c r="A132" s="25">
        <v>45327</v>
      </c>
      <c r="B132" s="26">
        <v>164</v>
      </c>
      <c r="C132" s="26"/>
      <c r="D132" s="27">
        <v>118155</v>
      </c>
      <c r="E132" s="28"/>
      <c r="F132" s="28"/>
      <c r="G132" s="29" t="s">
        <v>6687</v>
      </c>
      <c r="H132" s="27" t="s">
        <v>4286</v>
      </c>
      <c r="I132" s="29"/>
      <c r="J132" s="29"/>
      <c r="K132" s="29" t="s">
        <v>6589</v>
      </c>
      <c r="L132" s="41">
        <f t="shared" si="5"/>
        <v>350</v>
      </c>
      <c r="M132" s="42"/>
      <c r="N132" s="42"/>
      <c r="O132" s="41"/>
      <c r="P132" s="41">
        <v>350</v>
      </c>
      <c r="Q132" s="41"/>
      <c r="R132" s="42"/>
      <c r="S132" s="42"/>
      <c r="T132" s="42"/>
      <c r="U132" s="42"/>
      <c r="V132" s="42"/>
      <c r="W132" s="42"/>
      <c r="X132" s="42"/>
      <c r="Y132" s="42"/>
      <c r="Z132" s="42"/>
      <c r="AA132" s="41"/>
      <c r="AB132" s="41">
        <v>350</v>
      </c>
      <c r="AC132" s="41"/>
      <c r="AD132" s="41"/>
      <c r="AE132" s="59"/>
      <c r="AF132" s="58"/>
      <c r="AG132" s="58"/>
    </row>
    <row r="133" ht="15.75" customHeight="1" spans="1:33">
      <c r="A133" s="25">
        <v>45327</v>
      </c>
      <c r="B133" s="26">
        <v>164</v>
      </c>
      <c r="C133" s="26"/>
      <c r="D133" s="27">
        <v>118155</v>
      </c>
      <c r="E133" s="28"/>
      <c r="F133" s="28"/>
      <c r="G133" s="29" t="s">
        <v>6688</v>
      </c>
      <c r="H133" s="27" t="s">
        <v>4286</v>
      </c>
      <c r="I133" s="29"/>
      <c r="J133" s="29"/>
      <c r="K133" s="29" t="s">
        <v>6589</v>
      </c>
      <c r="L133" s="41">
        <f t="shared" si="5"/>
        <v>350</v>
      </c>
      <c r="M133" s="42"/>
      <c r="N133" s="42"/>
      <c r="O133" s="41"/>
      <c r="P133" s="41">
        <v>350</v>
      </c>
      <c r="Q133" s="41"/>
      <c r="R133" s="42"/>
      <c r="S133" s="42"/>
      <c r="T133" s="42"/>
      <c r="U133" s="42"/>
      <c r="V133" s="42"/>
      <c r="W133" s="42"/>
      <c r="X133" s="42"/>
      <c r="Y133" s="42"/>
      <c r="Z133" s="42"/>
      <c r="AA133" s="41"/>
      <c r="AB133" s="41">
        <v>350</v>
      </c>
      <c r="AC133" s="41"/>
      <c r="AD133" s="41"/>
      <c r="AE133" s="59"/>
      <c r="AF133" s="58"/>
      <c r="AG133" s="58"/>
    </row>
    <row r="134" ht="15.75" customHeight="1" spans="1:33">
      <c r="A134" s="25">
        <v>45327</v>
      </c>
      <c r="B134" s="26">
        <v>164</v>
      </c>
      <c r="C134" s="26"/>
      <c r="D134" s="27">
        <v>118155</v>
      </c>
      <c r="E134" s="28"/>
      <c r="F134" s="28"/>
      <c r="G134" s="29" t="s">
        <v>6689</v>
      </c>
      <c r="H134" s="27" t="s">
        <v>4286</v>
      </c>
      <c r="I134" s="29"/>
      <c r="J134" s="29"/>
      <c r="K134" s="29" t="s">
        <v>6589</v>
      </c>
      <c r="L134" s="41">
        <f t="shared" si="5"/>
        <v>350</v>
      </c>
      <c r="M134" s="42"/>
      <c r="N134" s="42"/>
      <c r="O134" s="41"/>
      <c r="P134" s="41">
        <v>350</v>
      </c>
      <c r="Q134" s="41"/>
      <c r="R134" s="42"/>
      <c r="S134" s="42"/>
      <c r="T134" s="42"/>
      <c r="U134" s="42"/>
      <c r="V134" s="42"/>
      <c r="W134" s="42"/>
      <c r="X134" s="42"/>
      <c r="Y134" s="42"/>
      <c r="Z134" s="42"/>
      <c r="AA134" s="41"/>
      <c r="AB134" s="41">
        <v>350</v>
      </c>
      <c r="AC134" s="41"/>
      <c r="AD134" s="41"/>
      <c r="AE134" s="59"/>
      <c r="AF134" s="58"/>
      <c r="AG134" s="58"/>
    </row>
    <row r="135" ht="15.75" customHeight="1" spans="1:33">
      <c r="A135" s="25">
        <v>45327</v>
      </c>
      <c r="B135" s="26">
        <v>164</v>
      </c>
      <c r="C135" s="26"/>
      <c r="D135" s="27">
        <v>118155</v>
      </c>
      <c r="E135" s="63"/>
      <c r="F135" s="29"/>
      <c r="G135" s="29" t="s">
        <v>6690</v>
      </c>
      <c r="H135" s="27" t="s">
        <v>4286</v>
      </c>
      <c r="I135" s="29"/>
      <c r="J135" s="29"/>
      <c r="K135" s="29" t="s">
        <v>6589</v>
      </c>
      <c r="L135" s="41">
        <f t="shared" si="5"/>
        <v>350</v>
      </c>
      <c r="M135" s="43"/>
      <c r="N135" s="43"/>
      <c r="O135" s="41"/>
      <c r="P135" s="41">
        <v>350</v>
      </c>
      <c r="Q135" s="41"/>
      <c r="R135" s="43"/>
      <c r="S135" s="43"/>
      <c r="T135" s="43"/>
      <c r="U135" s="43"/>
      <c r="V135" s="43"/>
      <c r="W135" s="43"/>
      <c r="X135" s="43"/>
      <c r="Y135" s="43"/>
      <c r="Z135" s="43"/>
      <c r="AA135" s="41"/>
      <c r="AB135" s="41">
        <v>350</v>
      </c>
      <c r="AC135" s="41"/>
      <c r="AD135" s="41"/>
      <c r="AE135" s="59"/>
      <c r="AF135" s="58"/>
      <c r="AG135" s="58"/>
    </row>
    <row r="136" ht="15.75" customHeight="1" spans="1:33">
      <c r="A136" s="25">
        <v>45327</v>
      </c>
      <c r="B136" s="26">
        <v>164</v>
      </c>
      <c r="C136" s="26"/>
      <c r="D136" s="27">
        <v>118155</v>
      </c>
      <c r="E136" s="63"/>
      <c r="F136" s="29"/>
      <c r="G136" s="29" t="s">
        <v>6691</v>
      </c>
      <c r="H136" s="27" t="s">
        <v>4286</v>
      </c>
      <c r="I136" s="29"/>
      <c r="J136" s="29"/>
      <c r="K136" s="29" t="s">
        <v>6589</v>
      </c>
      <c r="L136" s="41">
        <f t="shared" si="5"/>
        <v>350</v>
      </c>
      <c r="M136" s="43"/>
      <c r="N136" s="43"/>
      <c r="O136" s="41"/>
      <c r="P136" s="41">
        <v>350</v>
      </c>
      <c r="Q136" s="41"/>
      <c r="R136" s="43"/>
      <c r="S136" s="43"/>
      <c r="T136" s="43"/>
      <c r="U136" s="43"/>
      <c r="V136" s="43"/>
      <c r="W136" s="43"/>
      <c r="X136" s="43"/>
      <c r="Y136" s="43"/>
      <c r="Z136" s="43"/>
      <c r="AA136" s="41"/>
      <c r="AB136" s="41">
        <v>350</v>
      </c>
      <c r="AC136" s="41"/>
      <c r="AD136" s="41"/>
      <c r="AE136" s="59"/>
      <c r="AF136" s="58"/>
      <c r="AG136" s="58"/>
    </row>
    <row r="137" ht="15.75" customHeight="1" spans="1:33">
      <c r="A137" s="25">
        <v>45327</v>
      </c>
      <c r="B137" s="26">
        <v>164</v>
      </c>
      <c r="C137" s="26"/>
      <c r="D137" s="27">
        <v>118155</v>
      </c>
      <c r="E137" s="63"/>
      <c r="F137" s="29"/>
      <c r="G137" s="29" t="s">
        <v>6692</v>
      </c>
      <c r="H137" s="27" t="s">
        <v>4286</v>
      </c>
      <c r="I137" s="29"/>
      <c r="J137" s="29"/>
      <c r="K137" s="29" t="s">
        <v>6589</v>
      </c>
      <c r="L137" s="41">
        <f t="shared" si="5"/>
        <v>350</v>
      </c>
      <c r="M137" s="43"/>
      <c r="N137" s="43"/>
      <c r="O137" s="41"/>
      <c r="P137" s="41">
        <v>350</v>
      </c>
      <c r="Q137" s="41"/>
      <c r="R137" s="43"/>
      <c r="S137" s="43"/>
      <c r="T137" s="43"/>
      <c r="U137" s="43"/>
      <c r="V137" s="43"/>
      <c r="W137" s="43"/>
      <c r="X137" s="43"/>
      <c r="Y137" s="43"/>
      <c r="Z137" s="43"/>
      <c r="AA137" s="41"/>
      <c r="AB137" s="41">
        <v>350</v>
      </c>
      <c r="AC137" s="41"/>
      <c r="AD137" s="41"/>
      <c r="AE137" s="59"/>
      <c r="AF137" s="58"/>
      <c r="AG137" s="58"/>
    </row>
    <row r="138" ht="15.75" customHeight="1" spans="1:33">
      <c r="A138" s="25">
        <v>45327</v>
      </c>
      <c r="B138" s="26">
        <v>164</v>
      </c>
      <c r="C138" s="26"/>
      <c r="D138" s="27">
        <v>118155</v>
      </c>
      <c r="E138" s="63"/>
      <c r="F138" s="29"/>
      <c r="G138" s="29" t="s">
        <v>6693</v>
      </c>
      <c r="H138" s="27" t="s">
        <v>4286</v>
      </c>
      <c r="I138" s="29"/>
      <c r="J138" s="29"/>
      <c r="K138" s="29" t="s">
        <v>6589</v>
      </c>
      <c r="L138" s="41">
        <f t="shared" si="5"/>
        <v>350</v>
      </c>
      <c r="M138" s="43"/>
      <c r="N138" s="43"/>
      <c r="O138" s="41"/>
      <c r="P138" s="41">
        <v>350</v>
      </c>
      <c r="Q138" s="41"/>
      <c r="R138" s="43"/>
      <c r="S138" s="43"/>
      <c r="T138" s="43"/>
      <c r="U138" s="43"/>
      <c r="V138" s="43"/>
      <c r="W138" s="43"/>
      <c r="X138" s="43"/>
      <c r="Y138" s="43"/>
      <c r="Z138" s="43"/>
      <c r="AA138" s="41"/>
      <c r="AB138" s="41">
        <v>350</v>
      </c>
      <c r="AC138" s="41"/>
      <c r="AD138" s="41"/>
      <c r="AE138" s="59"/>
      <c r="AF138" s="58"/>
      <c r="AG138" s="58"/>
    </row>
    <row r="139" ht="15.75" customHeight="1" spans="1:33">
      <c r="A139" s="25">
        <v>45327</v>
      </c>
      <c r="B139" s="26">
        <v>164</v>
      </c>
      <c r="C139" s="26"/>
      <c r="D139" s="27">
        <v>118155</v>
      </c>
      <c r="E139" s="63"/>
      <c r="F139" s="29"/>
      <c r="G139" s="29" t="s">
        <v>6694</v>
      </c>
      <c r="H139" s="27" t="s">
        <v>4286</v>
      </c>
      <c r="I139" s="29"/>
      <c r="J139" s="29"/>
      <c r="K139" s="29" t="s">
        <v>6589</v>
      </c>
      <c r="L139" s="41">
        <f t="shared" si="5"/>
        <v>350</v>
      </c>
      <c r="M139" s="43"/>
      <c r="N139" s="43"/>
      <c r="O139" s="41"/>
      <c r="P139" s="41">
        <v>350</v>
      </c>
      <c r="Q139" s="41"/>
      <c r="R139" s="43"/>
      <c r="S139" s="43"/>
      <c r="T139" s="43"/>
      <c r="U139" s="43"/>
      <c r="V139" s="43"/>
      <c r="W139" s="43"/>
      <c r="X139" s="43"/>
      <c r="Y139" s="43"/>
      <c r="Z139" s="43"/>
      <c r="AA139" s="41"/>
      <c r="AB139" s="41">
        <v>350</v>
      </c>
      <c r="AC139" s="41"/>
      <c r="AD139" s="41"/>
      <c r="AE139" s="59"/>
      <c r="AF139" s="58"/>
      <c r="AG139" s="58"/>
    </row>
    <row r="140" ht="15.75" customHeight="1" spans="1:33">
      <c r="A140" s="25">
        <v>45327</v>
      </c>
      <c r="B140" s="26">
        <v>164</v>
      </c>
      <c r="C140" s="26"/>
      <c r="D140" s="27">
        <v>118155</v>
      </c>
      <c r="E140" s="63"/>
      <c r="F140" s="29"/>
      <c r="G140" s="29" t="s">
        <v>6695</v>
      </c>
      <c r="H140" s="27" t="s">
        <v>4286</v>
      </c>
      <c r="I140" s="29"/>
      <c r="J140" s="29"/>
      <c r="K140" s="29" t="s">
        <v>6589</v>
      </c>
      <c r="L140" s="41">
        <f t="shared" si="5"/>
        <v>350</v>
      </c>
      <c r="M140" s="43"/>
      <c r="N140" s="43"/>
      <c r="O140" s="41"/>
      <c r="P140" s="41">
        <v>350</v>
      </c>
      <c r="Q140" s="41"/>
      <c r="R140" s="43"/>
      <c r="S140" s="43"/>
      <c r="T140" s="43"/>
      <c r="U140" s="43"/>
      <c r="V140" s="43"/>
      <c r="W140" s="43"/>
      <c r="X140" s="43"/>
      <c r="Y140" s="43"/>
      <c r="Z140" s="43"/>
      <c r="AA140" s="41"/>
      <c r="AB140" s="41">
        <v>350</v>
      </c>
      <c r="AC140" s="41"/>
      <c r="AD140" s="41"/>
      <c r="AE140" s="59"/>
      <c r="AF140" s="58"/>
      <c r="AG140" s="58"/>
    </row>
    <row r="141" ht="15.75" customHeight="1" spans="1:33">
      <c r="A141" s="25">
        <v>45327</v>
      </c>
      <c r="B141" s="26">
        <v>164</v>
      </c>
      <c r="C141" s="26"/>
      <c r="D141" s="27">
        <v>118155</v>
      </c>
      <c r="E141" s="63"/>
      <c r="F141" s="29"/>
      <c r="G141" s="29" t="s">
        <v>6674</v>
      </c>
      <c r="H141" s="27" t="s">
        <v>183</v>
      </c>
      <c r="I141" s="29"/>
      <c r="J141" s="29"/>
      <c r="K141" s="29" t="s">
        <v>6589</v>
      </c>
      <c r="L141" s="41">
        <f t="shared" si="5"/>
        <v>2200</v>
      </c>
      <c r="M141" s="43"/>
      <c r="N141" s="43"/>
      <c r="O141" s="41"/>
      <c r="P141" s="41">
        <v>2200</v>
      </c>
      <c r="Q141" s="41"/>
      <c r="R141" s="43"/>
      <c r="S141" s="43"/>
      <c r="T141" s="43"/>
      <c r="U141" s="43"/>
      <c r="V141" s="43"/>
      <c r="W141" s="43"/>
      <c r="X141" s="43"/>
      <c r="Y141" s="43"/>
      <c r="Z141" s="43"/>
      <c r="AA141" s="41"/>
      <c r="AB141" s="41">
        <v>2200</v>
      </c>
      <c r="AC141" s="41"/>
      <c r="AD141" s="41"/>
      <c r="AE141" s="59"/>
      <c r="AF141" s="58"/>
      <c r="AG141" s="58"/>
    </row>
    <row r="142" ht="15.75" customHeight="1" spans="1:33">
      <c r="A142" s="25">
        <v>45327</v>
      </c>
      <c r="B142" s="26">
        <v>164</v>
      </c>
      <c r="C142" s="26"/>
      <c r="D142" s="27">
        <v>118155</v>
      </c>
      <c r="E142" s="63"/>
      <c r="F142" s="29"/>
      <c r="G142" s="29" t="s">
        <v>6674</v>
      </c>
      <c r="H142" s="27" t="s">
        <v>183</v>
      </c>
      <c r="I142" s="29"/>
      <c r="J142" s="29"/>
      <c r="K142" s="29" t="s">
        <v>6589</v>
      </c>
      <c r="L142" s="41">
        <f t="shared" si="5"/>
        <v>2200</v>
      </c>
      <c r="M142" s="43"/>
      <c r="N142" s="43"/>
      <c r="O142" s="41"/>
      <c r="P142" s="41">
        <v>2200</v>
      </c>
      <c r="Q142" s="41"/>
      <c r="R142" s="43"/>
      <c r="S142" s="43"/>
      <c r="T142" s="43"/>
      <c r="U142" s="43"/>
      <c r="V142" s="43"/>
      <c r="W142" s="43"/>
      <c r="X142" s="43"/>
      <c r="Y142" s="43"/>
      <c r="Z142" s="43"/>
      <c r="AA142" s="41"/>
      <c r="AB142" s="41">
        <v>2200</v>
      </c>
      <c r="AC142" s="41"/>
      <c r="AD142" s="41"/>
      <c r="AE142" s="59"/>
      <c r="AF142" s="58"/>
      <c r="AG142" s="58"/>
    </row>
    <row r="143" ht="15.75" customHeight="1" spans="1:33">
      <c r="A143" s="25">
        <v>45327</v>
      </c>
      <c r="B143" s="26">
        <v>164</v>
      </c>
      <c r="C143" s="26"/>
      <c r="D143" s="27">
        <v>118155</v>
      </c>
      <c r="E143" s="63"/>
      <c r="F143" s="29"/>
      <c r="G143" s="29" t="s">
        <v>6674</v>
      </c>
      <c r="H143" s="27" t="s">
        <v>183</v>
      </c>
      <c r="I143" s="29"/>
      <c r="J143" s="29"/>
      <c r="K143" s="29" t="s">
        <v>6589</v>
      </c>
      <c r="L143" s="41">
        <f t="shared" si="5"/>
        <v>2200</v>
      </c>
      <c r="M143" s="43"/>
      <c r="N143" s="43"/>
      <c r="O143" s="41"/>
      <c r="P143" s="41">
        <v>2200</v>
      </c>
      <c r="Q143" s="41"/>
      <c r="R143" s="43"/>
      <c r="S143" s="43"/>
      <c r="T143" s="43"/>
      <c r="U143" s="43"/>
      <c r="V143" s="43"/>
      <c r="W143" s="43"/>
      <c r="X143" s="43"/>
      <c r="Y143" s="43"/>
      <c r="Z143" s="43"/>
      <c r="AA143" s="41"/>
      <c r="AB143" s="41">
        <v>2200</v>
      </c>
      <c r="AC143" s="41"/>
      <c r="AD143" s="41"/>
      <c r="AE143" s="59"/>
      <c r="AF143" s="58"/>
      <c r="AG143" s="58"/>
    </row>
    <row r="144" ht="15.75" customHeight="1" spans="1:33">
      <c r="A144" s="25">
        <v>45327</v>
      </c>
      <c r="B144" s="26">
        <v>164</v>
      </c>
      <c r="C144" s="26"/>
      <c r="D144" s="27">
        <v>118155</v>
      </c>
      <c r="E144" s="63"/>
      <c r="F144" s="29"/>
      <c r="G144" s="29" t="s">
        <v>6674</v>
      </c>
      <c r="H144" s="27" t="s">
        <v>183</v>
      </c>
      <c r="I144" s="29"/>
      <c r="J144" s="29"/>
      <c r="K144" s="29" t="s">
        <v>6589</v>
      </c>
      <c r="L144" s="41">
        <f t="shared" si="5"/>
        <v>2200</v>
      </c>
      <c r="M144" s="43"/>
      <c r="N144" s="43"/>
      <c r="O144" s="41"/>
      <c r="P144" s="41">
        <v>2200</v>
      </c>
      <c r="Q144" s="41"/>
      <c r="R144" s="43"/>
      <c r="S144" s="43"/>
      <c r="T144" s="43"/>
      <c r="U144" s="43"/>
      <c r="V144" s="43"/>
      <c r="W144" s="43"/>
      <c r="X144" s="43"/>
      <c r="Y144" s="43"/>
      <c r="Z144" s="43"/>
      <c r="AA144" s="41"/>
      <c r="AB144" s="41">
        <v>2200</v>
      </c>
      <c r="AC144" s="41"/>
      <c r="AD144" s="41"/>
      <c r="AE144" s="59"/>
      <c r="AF144" s="58"/>
      <c r="AG144" s="58"/>
    </row>
    <row r="145" ht="15.75" customHeight="1" spans="1:33">
      <c r="A145" s="25">
        <v>45327</v>
      </c>
      <c r="B145" s="26">
        <v>164</v>
      </c>
      <c r="C145" s="26"/>
      <c r="D145" s="27">
        <v>118155</v>
      </c>
      <c r="E145" s="63"/>
      <c r="F145" s="29"/>
      <c r="G145" s="29" t="s">
        <v>6674</v>
      </c>
      <c r="H145" s="27" t="s">
        <v>183</v>
      </c>
      <c r="I145" s="29"/>
      <c r="J145" s="29"/>
      <c r="K145" s="29" t="s">
        <v>6589</v>
      </c>
      <c r="L145" s="41">
        <f t="shared" si="5"/>
        <v>2200</v>
      </c>
      <c r="M145" s="43"/>
      <c r="N145" s="43"/>
      <c r="O145" s="41"/>
      <c r="P145" s="41">
        <v>2200</v>
      </c>
      <c r="Q145" s="41"/>
      <c r="R145" s="43"/>
      <c r="S145" s="43"/>
      <c r="T145" s="43"/>
      <c r="U145" s="43"/>
      <c r="V145" s="43"/>
      <c r="W145" s="43"/>
      <c r="X145" s="43"/>
      <c r="Y145" s="43"/>
      <c r="Z145" s="43"/>
      <c r="AA145" s="41"/>
      <c r="AB145" s="41">
        <v>2200</v>
      </c>
      <c r="AC145" s="41"/>
      <c r="AD145" s="41"/>
      <c r="AE145" s="59"/>
      <c r="AF145" s="58"/>
      <c r="AG145" s="58"/>
    </row>
    <row r="146" ht="15.75" customHeight="1" spans="1:33">
      <c r="A146" s="25">
        <v>45327</v>
      </c>
      <c r="B146" s="26">
        <v>164</v>
      </c>
      <c r="C146" s="26"/>
      <c r="D146" s="27">
        <v>118155</v>
      </c>
      <c r="E146" s="63"/>
      <c r="F146" s="29"/>
      <c r="G146" s="29" t="s">
        <v>6674</v>
      </c>
      <c r="H146" s="27" t="s">
        <v>183</v>
      </c>
      <c r="I146" s="29"/>
      <c r="J146" s="29"/>
      <c r="K146" s="29" t="s">
        <v>6589</v>
      </c>
      <c r="L146" s="41">
        <f t="shared" si="5"/>
        <v>2200</v>
      </c>
      <c r="M146" s="43"/>
      <c r="N146" s="43"/>
      <c r="O146" s="41"/>
      <c r="P146" s="41">
        <v>2200</v>
      </c>
      <c r="Q146" s="41"/>
      <c r="R146" s="43"/>
      <c r="S146" s="43"/>
      <c r="T146" s="43"/>
      <c r="U146" s="43"/>
      <c r="V146" s="43"/>
      <c r="W146" s="43"/>
      <c r="X146" s="43"/>
      <c r="Y146" s="43"/>
      <c r="Z146" s="43"/>
      <c r="AA146" s="41"/>
      <c r="AB146" s="41">
        <v>2200</v>
      </c>
      <c r="AC146" s="41"/>
      <c r="AD146" s="41"/>
      <c r="AE146" s="59"/>
      <c r="AF146" s="58"/>
      <c r="AG146" s="58"/>
    </row>
    <row r="147" ht="15.75" customHeight="1" spans="1:33">
      <c r="A147" s="25">
        <v>45327</v>
      </c>
      <c r="B147" s="26">
        <v>164</v>
      </c>
      <c r="C147" s="26"/>
      <c r="D147" s="27">
        <v>118155</v>
      </c>
      <c r="E147" s="63"/>
      <c r="F147" s="29"/>
      <c r="G147" s="29" t="s">
        <v>6674</v>
      </c>
      <c r="H147" s="27" t="s">
        <v>183</v>
      </c>
      <c r="I147" s="29"/>
      <c r="J147" s="29"/>
      <c r="K147" s="29" t="s">
        <v>6589</v>
      </c>
      <c r="L147" s="41">
        <f t="shared" si="5"/>
        <v>2200</v>
      </c>
      <c r="M147" s="43"/>
      <c r="N147" s="43"/>
      <c r="O147" s="41"/>
      <c r="P147" s="41">
        <v>2200</v>
      </c>
      <c r="Q147" s="41"/>
      <c r="R147" s="43"/>
      <c r="S147" s="43"/>
      <c r="T147" s="43"/>
      <c r="U147" s="43"/>
      <c r="V147" s="43"/>
      <c r="W147" s="43"/>
      <c r="X147" s="43"/>
      <c r="Y147" s="43"/>
      <c r="Z147" s="43"/>
      <c r="AA147" s="41"/>
      <c r="AB147" s="41">
        <v>2200</v>
      </c>
      <c r="AC147" s="41"/>
      <c r="AD147" s="41"/>
      <c r="AE147" s="59"/>
      <c r="AF147" s="58"/>
      <c r="AG147" s="58"/>
    </row>
    <row r="148" ht="15.75" customHeight="1" spans="1:33">
      <c r="A148" s="25">
        <v>45327</v>
      </c>
      <c r="B148" s="26">
        <v>164</v>
      </c>
      <c r="C148" s="26"/>
      <c r="D148" s="27">
        <v>118155</v>
      </c>
      <c r="E148" s="63"/>
      <c r="F148" s="29"/>
      <c r="G148" s="29" t="s">
        <v>6674</v>
      </c>
      <c r="H148" s="27" t="s">
        <v>183</v>
      </c>
      <c r="I148" s="29"/>
      <c r="J148" s="29"/>
      <c r="K148" s="29" t="s">
        <v>6589</v>
      </c>
      <c r="L148" s="41">
        <f t="shared" si="5"/>
        <v>2200</v>
      </c>
      <c r="M148" s="43"/>
      <c r="N148" s="43"/>
      <c r="O148" s="41"/>
      <c r="P148" s="41">
        <v>2200</v>
      </c>
      <c r="Q148" s="41"/>
      <c r="R148" s="43"/>
      <c r="S148" s="43"/>
      <c r="T148" s="43"/>
      <c r="U148" s="43"/>
      <c r="V148" s="43"/>
      <c r="W148" s="43"/>
      <c r="X148" s="43"/>
      <c r="Y148" s="43"/>
      <c r="Z148" s="43"/>
      <c r="AA148" s="41"/>
      <c r="AB148" s="41">
        <v>2200</v>
      </c>
      <c r="AC148" s="41"/>
      <c r="AD148" s="41"/>
      <c r="AE148" s="59"/>
      <c r="AF148" s="58"/>
      <c r="AG148" s="58"/>
    </row>
    <row r="149" ht="15.75" customHeight="1" spans="1:33">
      <c r="A149" s="25">
        <v>45327</v>
      </c>
      <c r="B149" s="26">
        <v>164</v>
      </c>
      <c r="C149" s="26"/>
      <c r="D149" s="27">
        <v>118155</v>
      </c>
      <c r="E149" s="63"/>
      <c r="F149" s="29"/>
      <c r="G149" s="29" t="s">
        <v>6674</v>
      </c>
      <c r="H149" s="27" t="s">
        <v>183</v>
      </c>
      <c r="I149" s="29"/>
      <c r="J149" s="29"/>
      <c r="K149" s="29" t="s">
        <v>6589</v>
      </c>
      <c r="L149" s="41">
        <f t="shared" si="5"/>
        <v>2200</v>
      </c>
      <c r="M149" s="43"/>
      <c r="N149" s="43"/>
      <c r="O149" s="41"/>
      <c r="P149" s="41">
        <v>2200</v>
      </c>
      <c r="Q149" s="41"/>
      <c r="R149" s="43"/>
      <c r="S149" s="43"/>
      <c r="T149" s="43"/>
      <c r="U149" s="43"/>
      <c r="V149" s="43"/>
      <c r="W149" s="43"/>
      <c r="X149" s="43"/>
      <c r="Y149" s="43"/>
      <c r="Z149" s="43"/>
      <c r="AA149" s="41"/>
      <c r="AB149" s="41">
        <v>2200</v>
      </c>
      <c r="AC149" s="41"/>
      <c r="AD149" s="41"/>
      <c r="AE149" s="59"/>
      <c r="AF149" s="58"/>
      <c r="AG149" s="58"/>
    </row>
    <row r="150" ht="15.75" customHeight="1" spans="1:33">
      <c r="A150" s="25">
        <v>45327</v>
      </c>
      <c r="B150" s="26">
        <v>164</v>
      </c>
      <c r="C150" s="26"/>
      <c r="D150" s="27">
        <v>118156</v>
      </c>
      <c r="E150" s="63"/>
      <c r="F150" s="29"/>
      <c r="G150" s="29" t="s">
        <v>6696</v>
      </c>
      <c r="H150" s="27" t="s">
        <v>4286</v>
      </c>
      <c r="I150" s="29"/>
      <c r="J150" s="29"/>
      <c r="K150" s="29" t="s">
        <v>6697</v>
      </c>
      <c r="L150" s="41">
        <f t="shared" si="5"/>
        <v>350</v>
      </c>
      <c r="M150" s="43"/>
      <c r="N150" s="43"/>
      <c r="O150" s="41"/>
      <c r="P150" s="41">
        <v>350</v>
      </c>
      <c r="Q150" s="41"/>
      <c r="R150" s="43"/>
      <c r="S150" s="43"/>
      <c r="T150" s="43"/>
      <c r="U150" s="43"/>
      <c r="V150" s="43"/>
      <c r="W150" s="43"/>
      <c r="X150" s="43"/>
      <c r="Y150" s="43"/>
      <c r="Z150" s="43"/>
      <c r="AA150" s="41"/>
      <c r="AB150" s="41">
        <v>350</v>
      </c>
      <c r="AC150" s="41"/>
      <c r="AD150" s="41"/>
      <c r="AE150" s="59"/>
      <c r="AF150" s="58"/>
      <c r="AG150" s="58"/>
    </row>
    <row r="151" ht="15.75" customHeight="1" spans="1:33">
      <c r="A151" s="25">
        <v>45327</v>
      </c>
      <c r="B151" s="26">
        <v>164</v>
      </c>
      <c r="C151" s="26"/>
      <c r="D151" s="27">
        <v>118156</v>
      </c>
      <c r="E151" s="63"/>
      <c r="F151" s="29"/>
      <c r="G151" s="29" t="s">
        <v>6698</v>
      </c>
      <c r="H151" s="27" t="s">
        <v>4286</v>
      </c>
      <c r="I151" s="29"/>
      <c r="J151" s="29"/>
      <c r="K151" s="29" t="s">
        <v>6697</v>
      </c>
      <c r="L151" s="41">
        <f t="shared" si="5"/>
        <v>350</v>
      </c>
      <c r="M151" s="43"/>
      <c r="N151" s="43"/>
      <c r="O151" s="41"/>
      <c r="P151" s="41">
        <v>350</v>
      </c>
      <c r="Q151" s="41"/>
      <c r="R151" s="43"/>
      <c r="S151" s="43"/>
      <c r="T151" s="43"/>
      <c r="U151" s="43"/>
      <c r="V151" s="43"/>
      <c r="W151" s="43"/>
      <c r="X151" s="43"/>
      <c r="Y151" s="43"/>
      <c r="Z151" s="43"/>
      <c r="AA151" s="41"/>
      <c r="AB151" s="41">
        <v>350</v>
      </c>
      <c r="AC151" s="41"/>
      <c r="AD151" s="41"/>
      <c r="AE151" s="59"/>
      <c r="AF151" s="58"/>
      <c r="AG151" s="58"/>
    </row>
    <row r="152" ht="15.75" customHeight="1" spans="1:33">
      <c r="A152" s="25">
        <v>45327</v>
      </c>
      <c r="B152" s="26">
        <v>164</v>
      </c>
      <c r="C152" s="26"/>
      <c r="D152" s="27">
        <v>118156</v>
      </c>
      <c r="E152" s="63"/>
      <c r="F152" s="29"/>
      <c r="G152" s="29" t="s">
        <v>6699</v>
      </c>
      <c r="H152" s="27" t="s">
        <v>4286</v>
      </c>
      <c r="I152" s="29"/>
      <c r="J152" s="29"/>
      <c r="K152" s="29" t="s">
        <v>6697</v>
      </c>
      <c r="L152" s="41">
        <f t="shared" si="5"/>
        <v>350</v>
      </c>
      <c r="M152" s="43"/>
      <c r="N152" s="43"/>
      <c r="O152" s="41"/>
      <c r="P152" s="41">
        <v>350</v>
      </c>
      <c r="Q152" s="41"/>
      <c r="R152" s="43"/>
      <c r="S152" s="43"/>
      <c r="T152" s="43"/>
      <c r="U152" s="43"/>
      <c r="V152" s="43"/>
      <c r="W152" s="43"/>
      <c r="X152" s="43"/>
      <c r="Y152" s="43"/>
      <c r="Z152" s="43"/>
      <c r="AA152" s="41"/>
      <c r="AB152" s="41">
        <v>350</v>
      </c>
      <c r="AC152" s="41"/>
      <c r="AD152" s="41"/>
      <c r="AE152" s="59"/>
      <c r="AF152" s="58"/>
      <c r="AG152" s="58"/>
    </row>
    <row r="153" ht="15.75" customHeight="1" spans="1:33">
      <c r="A153" s="25">
        <v>45327</v>
      </c>
      <c r="B153" s="26">
        <v>164</v>
      </c>
      <c r="C153" s="26"/>
      <c r="D153" s="27">
        <v>118156</v>
      </c>
      <c r="E153" s="63"/>
      <c r="F153" s="29"/>
      <c r="G153" s="29" t="s">
        <v>6700</v>
      </c>
      <c r="H153" s="27" t="s">
        <v>4286</v>
      </c>
      <c r="I153" s="29"/>
      <c r="J153" s="29"/>
      <c r="K153" s="29" t="s">
        <v>6697</v>
      </c>
      <c r="L153" s="41">
        <f t="shared" si="5"/>
        <v>350</v>
      </c>
      <c r="M153" s="43"/>
      <c r="N153" s="43"/>
      <c r="O153" s="41"/>
      <c r="P153" s="41">
        <v>350</v>
      </c>
      <c r="Q153" s="41"/>
      <c r="R153" s="43"/>
      <c r="S153" s="43"/>
      <c r="T153" s="43"/>
      <c r="U153" s="43"/>
      <c r="V153" s="43"/>
      <c r="W153" s="43"/>
      <c r="X153" s="43"/>
      <c r="Y153" s="43"/>
      <c r="Z153" s="43"/>
      <c r="AA153" s="41"/>
      <c r="AB153" s="41">
        <v>350</v>
      </c>
      <c r="AC153" s="41"/>
      <c r="AD153" s="41"/>
      <c r="AE153" s="59"/>
      <c r="AF153" s="58"/>
      <c r="AG153" s="58"/>
    </row>
    <row r="154" ht="15.75" customHeight="1" spans="1:33">
      <c r="A154" s="25">
        <v>45327</v>
      </c>
      <c r="B154" s="26">
        <v>164</v>
      </c>
      <c r="C154" s="26"/>
      <c r="D154" s="27">
        <v>118156</v>
      </c>
      <c r="E154" s="63"/>
      <c r="F154" s="29"/>
      <c r="G154" s="29" t="s">
        <v>6700</v>
      </c>
      <c r="H154" s="27" t="s">
        <v>6277</v>
      </c>
      <c r="I154" s="29"/>
      <c r="J154" s="29"/>
      <c r="K154" s="29" t="s">
        <v>6697</v>
      </c>
      <c r="L154" s="41">
        <f t="shared" si="5"/>
        <v>200</v>
      </c>
      <c r="M154" s="43"/>
      <c r="N154" s="43"/>
      <c r="O154" s="41"/>
      <c r="P154" s="41">
        <v>200</v>
      </c>
      <c r="Q154" s="41"/>
      <c r="R154" s="43"/>
      <c r="S154" s="43"/>
      <c r="T154" s="43"/>
      <c r="U154" s="43"/>
      <c r="V154" s="43"/>
      <c r="W154" s="43"/>
      <c r="X154" s="43"/>
      <c r="Y154" s="43"/>
      <c r="Z154" s="43"/>
      <c r="AA154" s="41"/>
      <c r="AB154" s="41">
        <v>200</v>
      </c>
      <c r="AC154" s="41"/>
      <c r="AD154" s="41"/>
      <c r="AE154" s="59"/>
      <c r="AF154" s="58"/>
      <c r="AG154" s="58"/>
    </row>
    <row r="155" ht="15.75" customHeight="1" spans="1:33">
      <c r="A155" s="25">
        <v>45327</v>
      </c>
      <c r="B155" s="26">
        <v>164</v>
      </c>
      <c r="C155" s="26"/>
      <c r="D155" s="27">
        <v>118156</v>
      </c>
      <c r="E155" s="63"/>
      <c r="F155" s="29"/>
      <c r="G155" s="29" t="s">
        <v>6699</v>
      </c>
      <c r="H155" s="27" t="s">
        <v>4286</v>
      </c>
      <c r="I155" s="29"/>
      <c r="J155" s="29"/>
      <c r="K155" s="29" t="s">
        <v>6697</v>
      </c>
      <c r="L155" s="41">
        <f t="shared" si="5"/>
        <v>350</v>
      </c>
      <c r="M155" s="43"/>
      <c r="N155" s="43"/>
      <c r="O155" s="41"/>
      <c r="P155" s="41">
        <v>350</v>
      </c>
      <c r="Q155" s="41"/>
      <c r="R155" s="43"/>
      <c r="S155" s="43"/>
      <c r="T155" s="43"/>
      <c r="U155" s="43"/>
      <c r="V155" s="43"/>
      <c r="W155" s="43"/>
      <c r="X155" s="43"/>
      <c r="Y155" s="43"/>
      <c r="Z155" s="43"/>
      <c r="AA155" s="41"/>
      <c r="AB155" s="41">
        <v>350</v>
      </c>
      <c r="AC155" s="41"/>
      <c r="AD155" s="41"/>
      <c r="AE155" s="59"/>
      <c r="AF155" s="58"/>
      <c r="AG155" s="58"/>
    </row>
    <row r="156" ht="15.75" customHeight="1" spans="1:33">
      <c r="A156" s="25">
        <v>45327</v>
      </c>
      <c r="B156" s="26">
        <v>164</v>
      </c>
      <c r="C156" s="26"/>
      <c r="D156" s="27">
        <v>118156</v>
      </c>
      <c r="E156" s="63"/>
      <c r="F156" s="29"/>
      <c r="G156" s="29" t="s">
        <v>6701</v>
      </c>
      <c r="H156" s="27" t="s">
        <v>4286</v>
      </c>
      <c r="I156" s="29"/>
      <c r="J156" s="29"/>
      <c r="K156" s="29" t="s">
        <v>6697</v>
      </c>
      <c r="L156" s="41">
        <f t="shared" si="5"/>
        <v>350</v>
      </c>
      <c r="M156" s="43"/>
      <c r="N156" s="43"/>
      <c r="O156" s="41"/>
      <c r="P156" s="41">
        <v>350</v>
      </c>
      <c r="Q156" s="41"/>
      <c r="R156" s="43"/>
      <c r="S156" s="43"/>
      <c r="T156" s="43"/>
      <c r="U156" s="43"/>
      <c r="V156" s="43"/>
      <c r="W156" s="43"/>
      <c r="X156" s="43"/>
      <c r="Y156" s="43"/>
      <c r="Z156" s="43"/>
      <c r="AA156" s="41"/>
      <c r="AB156" s="41">
        <v>350</v>
      </c>
      <c r="AC156" s="41"/>
      <c r="AD156" s="41"/>
      <c r="AE156" s="59"/>
      <c r="AF156" s="58"/>
      <c r="AG156" s="58"/>
    </row>
    <row r="157" ht="15.75" customHeight="1" spans="1:33">
      <c r="A157" s="25">
        <v>45327</v>
      </c>
      <c r="B157" s="26">
        <v>164</v>
      </c>
      <c r="C157" s="26"/>
      <c r="D157" s="27">
        <v>118156</v>
      </c>
      <c r="E157" s="63"/>
      <c r="F157" s="29"/>
      <c r="G157" s="29" t="s">
        <v>6700</v>
      </c>
      <c r="H157" s="27" t="s">
        <v>4286</v>
      </c>
      <c r="I157" s="29"/>
      <c r="J157" s="29"/>
      <c r="K157" s="29" t="s">
        <v>6697</v>
      </c>
      <c r="L157" s="41">
        <f t="shared" si="5"/>
        <v>350</v>
      </c>
      <c r="M157" s="43"/>
      <c r="N157" s="43"/>
      <c r="O157" s="41"/>
      <c r="P157" s="41">
        <v>350</v>
      </c>
      <c r="Q157" s="41"/>
      <c r="R157" s="43"/>
      <c r="S157" s="43"/>
      <c r="T157" s="43"/>
      <c r="U157" s="43"/>
      <c r="V157" s="43"/>
      <c r="W157" s="43"/>
      <c r="X157" s="43"/>
      <c r="Y157" s="43"/>
      <c r="Z157" s="43"/>
      <c r="AA157" s="41"/>
      <c r="AB157" s="41">
        <v>350</v>
      </c>
      <c r="AC157" s="41"/>
      <c r="AD157" s="41"/>
      <c r="AE157" s="59"/>
      <c r="AF157" s="58"/>
      <c r="AG157" s="58"/>
    </row>
    <row r="158" ht="15.75" customHeight="1" spans="1:33">
      <c r="A158" s="25">
        <v>45327</v>
      </c>
      <c r="B158" s="26">
        <v>164</v>
      </c>
      <c r="C158" s="26"/>
      <c r="D158" s="27">
        <v>118156</v>
      </c>
      <c r="E158" s="63"/>
      <c r="F158" s="29"/>
      <c r="G158" s="29" t="s">
        <v>6699</v>
      </c>
      <c r="H158" s="27" t="s">
        <v>4286</v>
      </c>
      <c r="I158" s="29"/>
      <c r="J158" s="29"/>
      <c r="K158" s="29" t="s">
        <v>6697</v>
      </c>
      <c r="L158" s="41">
        <f t="shared" si="5"/>
        <v>350</v>
      </c>
      <c r="M158" s="43"/>
      <c r="N158" s="43"/>
      <c r="O158" s="41"/>
      <c r="P158" s="41">
        <v>350</v>
      </c>
      <c r="Q158" s="41"/>
      <c r="R158" s="43"/>
      <c r="S158" s="43"/>
      <c r="T158" s="43"/>
      <c r="U158" s="43"/>
      <c r="V158" s="43"/>
      <c r="W158" s="43"/>
      <c r="X158" s="43"/>
      <c r="Y158" s="43"/>
      <c r="Z158" s="43"/>
      <c r="AA158" s="41"/>
      <c r="AB158" s="41">
        <v>350</v>
      </c>
      <c r="AC158" s="41"/>
      <c r="AD158" s="41"/>
      <c r="AE158" s="41"/>
      <c r="AF158" s="58"/>
      <c r="AG158" s="58"/>
    </row>
    <row r="159" ht="15.75" customHeight="1" spans="1:33">
      <c r="A159" s="25">
        <v>45327</v>
      </c>
      <c r="B159" s="26">
        <v>164</v>
      </c>
      <c r="C159" s="26"/>
      <c r="D159" s="27">
        <v>118159</v>
      </c>
      <c r="E159" s="63"/>
      <c r="F159" s="29"/>
      <c r="G159" s="29" t="s">
        <v>6702</v>
      </c>
      <c r="H159" s="27" t="s">
        <v>4286</v>
      </c>
      <c r="I159" s="29"/>
      <c r="J159" s="29"/>
      <c r="K159" s="29" t="s">
        <v>6589</v>
      </c>
      <c r="L159" s="41">
        <f t="shared" si="5"/>
        <v>350</v>
      </c>
      <c r="M159" s="43"/>
      <c r="N159" s="43"/>
      <c r="O159" s="41">
        <v>350</v>
      </c>
      <c r="P159" s="41"/>
      <c r="Q159" s="41"/>
      <c r="R159" s="43"/>
      <c r="S159" s="43"/>
      <c r="T159" s="43"/>
      <c r="U159" s="43"/>
      <c r="V159" s="43"/>
      <c r="W159" s="43"/>
      <c r="X159" s="43"/>
      <c r="Y159" s="43"/>
      <c r="Z159" s="43"/>
      <c r="AA159" s="41"/>
      <c r="AB159" s="41">
        <v>350</v>
      </c>
      <c r="AC159" s="41"/>
      <c r="AD159" s="41"/>
      <c r="AE159" s="41"/>
      <c r="AF159" s="58"/>
      <c r="AG159" s="58"/>
    </row>
    <row r="160" ht="15.75" customHeight="1" spans="1:33">
      <c r="A160" s="25">
        <v>45327</v>
      </c>
      <c r="B160" s="26">
        <v>164</v>
      </c>
      <c r="C160" s="26"/>
      <c r="D160" s="27">
        <v>118159</v>
      </c>
      <c r="E160" s="63"/>
      <c r="F160" s="29"/>
      <c r="G160" s="29" t="s">
        <v>6703</v>
      </c>
      <c r="H160" s="27" t="s">
        <v>4286</v>
      </c>
      <c r="I160" s="29"/>
      <c r="J160" s="29"/>
      <c r="K160" s="29" t="s">
        <v>6589</v>
      </c>
      <c r="L160" s="41">
        <f t="shared" si="5"/>
        <v>350</v>
      </c>
      <c r="M160" s="43"/>
      <c r="N160" s="43"/>
      <c r="O160" s="41">
        <v>350</v>
      </c>
      <c r="P160" s="41"/>
      <c r="Q160" s="41"/>
      <c r="R160" s="43"/>
      <c r="S160" s="43"/>
      <c r="T160" s="43"/>
      <c r="U160" s="43"/>
      <c r="V160" s="43"/>
      <c r="W160" s="43"/>
      <c r="X160" s="43"/>
      <c r="Y160" s="43"/>
      <c r="Z160" s="43"/>
      <c r="AA160" s="41"/>
      <c r="AB160" s="41">
        <v>350</v>
      </c>
      <c r="AC160" s="41"/>
      <c r="AD160" s="41"/>
      <c r="AE160" s="41"/>
      <c r="AF160" s="58"/>
      <c r="AG160" s="58"/>
    </row>
    <row r="161" ht="15.75" customHeight="1" spans="1:33">
      <c r="A161" s="25">
        <v>45327</v>
      </c>
      <c r="B161" s="26">
        <v>163</v>
      </c>
      <c r="C161" s="26"/>
      <c r="D161" s="27">
        <v>118101</v>
      </c>
      <c r="E161" s="63"/>
      <c r="F161" s="29"/>
      <c r="G161" s="29" t="s">
        <v>6704</v>
      </c>
      <c r="H161" s="27" t="s">
        <v>4286</v>
      </c>
      <c r="I161" s="29"/>
      <c r="J161" s="29"/>
      <c r="K161" s="29" t="s">
        <v>6596</v>
      </c>
      <c r="L161" s="41">
        <f t="shared" si="5"/>
        <v>360</v>
      </c>
      <c r="M161" s="43"/>
      <c r="N161" s="43"/>
      <c r="O161" s="41">
        <v>280</v>
      </c>
      <c r="P161" s="45"/>
      <c r="Q161" s="41"/>
      <c r="R161" s="43"/>
      <c r="S161" s="43"/>
      <c r="T161" s="43"/>
      <c r="U161" s="43"/>
      <c r="V161" s="43"/>
      <c r="W161" s="43"/>
      <c r="X161" s="43"/>
      <c r="Y161" s="43"/>
      <c r="Z161" s="43"/>
      <c r="AA161" s="41"/>
      <c r="AB161" s="41">
        <v>280</v>
      </c>
      <c r="AC161" s="41">
        <v>80</v>
      </c>
      <c r="AD161" s="41"/>
      <c r="AE161" s="41"/>
      <c r="AF161" s="58"/>
      <c r="AG161" s="58"/>
    </row>
    <row r="162" ht="15.75" customHeight="1" spans="1:33">
      <c r="A162" s="25">
        <v>45327</v>
      </c>
      <c r="B162" s="26">
        <v>163</v>
      </c>
      <c r="C162" s="26"/>
      <c r="D162" s="27">
        <v>118102</v>
      </c>
      <c r="E162" s="63"/>
      <c r="F162" s="29"/>
      <c r="G162" s="29" t="s">
        <v>6705</v>
      </c>
      <c r="H162" s="27" t="s">
        <v>4286</v>
      </c>
      <c r="I162" s="29"/>
      <c r="J162" s="29"/>
      <c r="K162" s="29" t="s">
        <v>6596</v>
      </c>
      <c r="L162" s="41">
        <f t="shared" si="5"/>
        <v>360</v>
      </c>
      <c r="M162" s="43"/>
      <c r="N162" s="43"/>
      <c r="O162" s="41">
        <v>280</v>
      </c>
      <c r="P162" s="45"/>
      <c r="Q162" s="41"/>
      <c r="R162" s="43"/>
      <c r="S162" s="43"/>
      <c r="T162" s="43"/>
      <c r="U162" s="43"/>
      <c r="V162" s="43"/>
      <c r="W162" s="43"/>
      <c r="X162" s="43"/>
      <c r="Y162" s="43"/>
      <c r="Z162" s="43"/>
      <c r="AA162" s="41"/>
      <c r="AB162" s="41">
        <v>280</v>
      </c>
      <c r="AC162" s="41">
        <v>80</v>
      </c>
      <c r="AD162" s="41"/>
      <c r="AE162" s="41"/>
      <c r="AF162" s="58"/>
      <c r="AG162" s="58"/>
    </row>
    <row r="163" ht="15.75" customHeight="1" spans="1:33">
      <c r="A163" s="25">
        <v>45327</v>
      </c>
      <c r="B163" s="26">
        <v>163</v>
      </c>
      <c r="C163" s="26"/>
      <c r="D163" s="27">
        <v>118102</v>
      </c>
      <c r="E163" s="63"/>
      <c r="F163" s="29"/>
      <c r="G163" s="29" t="s">
        <v>6706</v>
      </c>
      <c r="H163" s="27" t="s">
        <v>4286</v>
      </c>
      <c r="I163" s="29"/>
      <c r="J163" s="29"/>
      <c r="K163" s="29" t="s">
        <v>6596</v>
      </c>
      <c r="L163" s="41">
        <f t="shared" si="5"/>
        <v>360</v>
      </c>
      <c r="M163" s="43"/>
      <c r="N163" s="43"/>
      <c r="O163" s="41">
        <v>280</v>
      </c>
      <c r="P163" s="45"/>
      <c r="Q163" s="41"/>
      <c r="R163" s="43"/>
      <c r="S163" s="43"/>
      <c r="T163" s="43"/>
      <c r="U163" s="43"/>
      <c r="V163" s="43"/>
      <c r="W163" s="43"/>
      <c r="X163" s="43"/>
      <c r="Y163" s="43"/>
      <c r="Z163" s="43"/>
      <c r="AA163" s="41"/>
      <c r="AB163" s="41">
        <v>280</v>
      </c>
      <c r="AC163" s="41">
        <v>80</v>
      </c>
      <c r="AD163" s="41"/>
      <c r="AE163" s="59"/>
      <c r="AF163" s="58"/>
      <c r="AG163" s="58"/>
    </row>
    <row r="164" ht="15.75" customHeight="1" spans="1:33">
      <c r="A164" s="25">
        <v>45327</v>
      </c>
      <c r="B164" s="26">
        <v>163</v>
      </c>
      <c r="C164" s="26"/>
      <c r="D164" s="27">
        <v>118103</v>
      </c>
      <c r="E164" s="63"/>
      <c r="F164" s="29"/>
      <c r="G164" s="29" t="s">
        <v>6707</v>
      </c>
      <c r="H164" s="27" t="s">
        <v>4286</v>
      </c>
      <c r="I164" s="29"/>
      <c r="J164" s="29"/>
      <c r="K164" s="29" t="s">
        <v>6596</v>
      </c>
      <c r="L164" s="41">
        <f t="shared" si="5"/>
        <v>360</v>
      </c>
      <c r="M164" s="43"/>
      <c r="N164" s="43"/>
      <c r="O164" s="41">
        <v>280</v>
      </c>
      <c r="P164" s="45"/>
      <c r="Q164" s="41"/>
      <c r="R164" s="43"/>
      <c r="S164" s="43"/>
      <c r="T164" s="43"/>
      <c r="U164" s="43"/>
      <c r="V164" s="43"/>
      <c r="W164" s="43"/>
      <c r="X164" s="43"/>
      <c r="Y164" s="43"/>
      <c r="Z164" s="43"/>
      <c r="AA164" s="41"/>
      <c r="AB164" s="41">
        <v>280</v>
      </c>
      <c r="AC164" s="41">
        <v>80</v>
      </c>
      <c r="AD164" s="41"/>
      <c r="AE164" s="41"/>
      <c r="AF164" s="58"/>
      <c r="AG164" s="58"/>
    </row>
    <row r="165" ht="15.75" customHeight="1" spans="1:33">
      <c r="A165" s="25">
        <v>45327</v>
      </c>
      <c r="B165" s="26">
        <v>163</v>
      </c>
      <c r="C165" s="26"/>
      <c r="D165" s="27">
        <v>118106</v>
      </c>
      <c r="E165" s="63"/>
      <c r="F165" s="29"/>
      <c r="G165" s="29" t="s">
        <v>6708</v>
      </c>
      <c r="H165" s="27" t="s">
        <v>4286</v>
      </c>
      <c r="I165" s="29"/>
      <c r="J165" s="29"/>
      <c r="K165" s="29" t="s">
        <v>6596</v>
      </c>
      <c r="L165" s="41">
        <f t="shared" si="5"/>
        <v>360</v>
      </c>
      <c r="M165" s="43"/>
      <c r="N165" s="43"/>
      <c r="O165" s="41">
        <v>280</v>
      </c>
      <c r="P165" s="45"/>
      <c r="Q165" s="41"/>
      <c r="R165" s="43"/>
      <c r="S165" s="43"/>
      <c r="T165" s="43"/>
      <c r="U165" s="43"/>
      <c r="V165" s="43"/>
      <c r="W165" s="43"/>
      <c r="X165" s="43"/>
      <c r="Y165" s="43"/>
      <c r="Z165" s="43"/>
      <c r="AA165" s="41"/>
      <c r="AB165" s="41">
        <v>280</v>
      </c>
      <c r="AC165" s="41">
        <v>80</v>
      </c>
      <c r="AD165" s="41"/>
      <c r="AE165" s="41"/>
      <c r="AF165" s="58"/>
      <c r="AG165" s="58"/>
    </row>
    <row r="166" ht="15.75" customHeight="1" spans="1:33">
      <c r="A166" s="25">
        <v>45327</v>
      </c>
      <c r="B166" s="26">
        <v>163</v>
      </c>
      <c r="C166" s="26"/>
      <c r="D166" s="27">
        <v>118107</v>
      </c>
      <c r="E166" s="63"/>
      <c r="F166" s="29"/>
      <c r="G166" s="29" t="s">
        <v>6709</v>
      </c>
      <c r="H166" s="27" t="s">
        <v>4286</v>
      </c>
      <c r="I166" s="29"/>
      <c r="J166" s="29"/>
      <c r="K166" s="29" t="s">
        <v>6596</v>
      </c>
      <c r="L166" s="41">
        <f t="shared" si="5"/>
        <v>360</v>
      </c>
      <c r="M166" s="43"/>
      <c r="N166" s="43"/>
      <c r="O166" s="41">
        <v>280</v>
      </c>
      <c r="P166" s="45"/>
      <c r="Q166" s="41"/>
      <c r="R166" s="43"/>
      <c r="S166" s="43"/>
      <c r="T166" s="43"/>
      <c r="U166" s="43"/>
      <c r="V166" s="43"/>
      <c r="W166" s="43"/>
      <c r="X166" s="43"/>
      <c r="Y166" s="43"/>
      <c r="Z166" s="43"/>
      <c r="AA166" s="41"/>
      <c r="AB166" s="41">
        <v>280</v>
      </c>
      <c r="AC166" s="41">
        <v>80</v>
      </c>
      <c r="AD166" s="41"/>
      <c r="AE166" s="41"/>
      <c r="AF166" s="58"/>
      <c r="AG166" s="58"/>
    </row>
    <row r="167" ht="15.75" customHeight="1" spans="1:33">
      <c r="A167" s="25">
        <v>45327</v>
      </c>
      <c r="B167" s="26">
        <v>163</v>
      </c>
      <c r="C167" s="26"/>
      <c r="D167" s="27">
        <v>118108</v>
      </c>
      <c r="E167" s="63"/>
      <c r="F167" s="29"/>
      <c r="G167" s="29" t="s">
        <v>6710</v>
      </c>
      <c r="H167" s="27" t="s">
        <v>4286</v>
      </c>
      <c r="I167" s="29"/>
      <c r="J167" s="29"/>
      <c r="K167" s="29" t="s">
        <v>6596</v>
      </c>
      <c r="L167" s="41">
        <f t="shared" si="5"/>
        <v>360</v>
      </c>
      <c r="M167" s="43"/>
      <c r="N167" s="43"/>
      <c r="O167" s="41">
        <v>280</v>
      </c>
      <c r="P167" s="45"/>
      <c r="Q167" s="41"/>
      <c r="R167" s="43"/>
      <c r="S167" s="43"/>
      <c r="T167" s="43"/>
      <c r="U167" s="43"/>
      <c r="V167" s="43"/>
      <c r="W167" s="43"/>
      <c r="X167" s="43"/>
      <c r="Y167" s="43"/>
      <c r="Z167" s="43"/>
      <c r="AA167" s="41"/>
      <c r="AB167" s="41">
        <v>280</v>
      </c>
      <c r="AC167" s="41">
        <v>80</v>
      </c>
      <c r="AD167" s="41"/>
      <c r="AE167" s="41"/>
      <c r="AF167" s="58"/>
      <c r="AG167" s="58"/>
    </row>
    <row r="168" ht="15.75" customHeight="1" spans="1:33">
      <c r="A168" s="25">
        <v>45327</v>
      </c>
      <c r="B168" s="26">
        <v>163</v>
      </c>
      <c r="C168" s="26"/>
      <c r="D168" s="27">
        <v>118109</v>
      </c>
      <c r="E168" s="63"/>
      <c r="F168" s="29"/>
      <c r="G168" s="29" t="s">
        <v>6711</v>
      </c>
      <c r="H168" s="27" t="s">
        <v>4286</v>
      </c>
      <c r="I168" s="29"/>
      <c r="J168" s="29"/>
      <c r="K168" s="29" t="s">
        <v>6596</v>
      </c>
      <c r="L168" s="41">
        <f t="shared" si="5"/>
        <v>360</v>
      </c>
      <c r="M168" s="43"/>
      <c r="N168" s="43"/>
      <c r="O168" s="41">
        <v>280</v>
      </c>
      <c r="P168" s="41"/>
      <c r="Q168" s="41"/>
      <c r="R168" s="43"/>
      <c r="S168" s="43"/>
      <c r="T168" s="43"/>
      <c r="U168" s="43"/>
      <c r="V168" s="43"/>
      <c r="W168" s="43"/>
      <c r="X168" s="43"/>
      <c r="Y168" s="43"/>
      <c r="Z168" s="43"/>
      <c r="AA168" s="41"/>
      <c r="AB168" s="41">
        <v>280</v>
      </c>
      <c r="AC168" s="41">
        <v>80</v>
      </c>
      <c r="AD168" s="41"/>
      <c r="AE168" s="41"/>
      <c r="AF168" s="58"/>
      <c r="AG168" s="58"/>
    </row>
    <row r="169" ht="15.75" customHeight="1" spans="1:33">
      <c r="A169" s="25">
        <v>45327</v>
      </c>
      <c r="B169" s="26">
        <v>163</v>
      </c>
      <c r="C169" s="26"/>
      <c r="D169" s="27">
        <v>118110</v>
      </c>
      <c r="E169" s="63"/>
      <c r="F169" s="29"/>
      <c r="G169" s="29" t="s">
        <v>6712</v>
      </c>
      <c r="H169" s="27" t="s">
        <v>4286</v>
      </c>
      <c r="I169" s="29"/>
      <c r="J169" s="29"/>
      <c r="K169" s="29" t="s">
        <v>6596</v>
      </c>
      <c r="L169" s="41">
        <f t="shared" si="5"/>
        <v>360</v>
      </c>
      <c r="M169" s="43"/>
      <c r="N169" s="43"/>
      <c r="O169" s="41">
        <v>280</v>
      </c>
      <c r="P169" s="41"/>
      <c r="Q169" s="41"/>
      <c r="R169" s="43"/>
      <c r="S169" s="43"/>
      <c r="T169" s="43"/>
      <c r="U169" s="43"/>
      <c r="V169" s="43"/>
      <c r="W169" s="43"/>
      <c r="X169" s="43"/>
      <c r="Y169" s="43"/>
      <c r="Z169" s="43"/>
      <c r="AA169" s="41"/>
      <c r="AB169" s="41">
        <v>280</v>
      </c>
      <c r="AC169" s="41">
        <v>80</v>
      </c>
      <c r="AD169" s="41"/>
      <c r="AE169" s="41"/>
      <c r="AF169" s="58"/>
      <c r="AG169" s="58"/>
    </row>
    <row r="170" ht="15.75" customHeight="1" spans="1:33">
      <c r="A170" s="25">
        <v>45327</v>
      </c>
      <c r="B170" s="26">
        <v>163</v>
      </c>
      <c r="C170" s="26"/>
      <c r="D170" s="27">
        <v>118110</v>
      </c>
      <c r="E170" s="63"/>
      <c r="F170" s="29"/>
      <c r="G170" s="29" t="s">
        <v>6713</v>
      </c>
      <c r="H170" s="27" t="s">
        <v>4286</v>
      </c>
      <c r="I170" s="29"/>
      <c r="J170" s="29"/>
      <c r="K170" s="29" t="s">
        <v>6596</v>
      </c>
      <c r="L170" s="41">
        <f t="shared" si="5"/>
        <v>360</v>
      </c>
      <c r="M170" s="43"/>
      <c r="N170" s="43"/>
      <c r="O170" s="41">
        <v>280</v>
      </c>
      <c r="P170" s="64"/>
      <c r="Q170" s="41"/>
      <c r="R170" s="43"/>
      <c r="S170" s="43"/>
      <c r="T170" s="43"/>
      <c r="U170" s="43"/>
      <c r="V170" s="43"/>
      <c r="W170" s="43"/>
      <c r="X170" s="43"/>
      <c r="Y170" s="43"/>
      <c r="Z170" s="43"/>
      <c r="AA170" s="41"/>
      <c r="AB170" s="41">
        <v>280</v>
      </c>
      <c r="AC170" s="41">
        <v>80</v>
      </c>
      <c r="AD170" s="41"/>
      <c r="AE170" s="41"/>
      <c r="AF170" s="58"/>
      <c r="AG170" s="58"/>
    </row>
    <row r="171" ht="15.75" customHeight="1" spans="1:33">
      <c r="A171" s="25">
        <v>45327</v>
      </c>
      <c r="B171" s="26">
        <v>163</v>
      </c>
      <c r="C171" s="26"/>
      <c r="D171" s="27">
        <v>118110</v>
      </c>
      <c r="E171" s="63"/>
      <c r="F171" s="29"/>
      <c r="G171" s="29" t="s">
        <v>6714</v>
      </c>
      <c r="H171" s="27" t="s">
        <v>4286</v>
      </c>
      <c r="I171" s="29"/>
      <c r="J171" s="29"/>
      <c r="K171" s="29" t="s">
        <v>6596</v>
      </c>
      <c r="L171" s="41">
        <f t="shared" si="5"/>
        <v>360</v>
      </c>
      <c r="M171" s="43"/>
      <c r="N171" s="43"/>
      <c r="O171" s="41">
        <v>280</v>
      </c>
      <c r="P171" s="65"/>
      <c r="Q171" s="41"/>
      <c r="R171" s="43"/>
      <c r="S171" s="43"/>
      <c r="T171" s="43"/>
      <c r="U171" s="43"/>
      <c r="V171" s="43"/>
      <c r="W171" s="43"/>
      <c r="X171" s="43"/>
      <c r="Y171" s="43"/>
      <c r="Z171" s="43"/>
      <c r="AA171" s="41"/>
      <c r="AB171" s="41">
        <v>280</v>
      </c>
      <c r="AC171" s="41">
        <v>80</v>
      </c>
      <c r="AD171" s="41"/>
      <c r="AE171" s="41"/>
      <c r="AF171" s="58"/>
      <c r="AG171" s="58"/>
    </row>
    <row r="172" ht="15.75" customHeight="1" spans="1:33">
      <c r="A172" s="25">
        <v>45327</v>
      </c>
      <c r="B172" s="26">
        <v>163</v>
      </c>
      <c r="C172" s="26"/>
      <c r="D172" s="27">
        <v>118110</v>
      </c>
      <c r="E172" s="63"/>
      <c r="F172" s="29"/>
      <c r="G172" s="29" t="s">
        <v>6715</v>
      </c>
      <c r="H172" s="27" t="s">
        <v>4286</v>
      </c>
      <c r="I172" s="29"/>
      <c r="J172" s="29"/>
      <c r="K172" s="29" t="s">
        <v>6596</v>
      </c>
      <c r="L172" s="41">
        <f t="shared" si="5"/>
        <v>360</v>
      </c>
      <c r="M172" s="43"/>
      <c r="N172" s="43"/>
      <c r="O172" s="41">
        <v>280</v>
      </c>
      <c r="P172" s="41"/>
      <c r="Q172" s="41"/>
      <c r="R172" s="43"/>
      <c r="S172" s="43"/>
      <c r="T172" s="43"/>
      <c r="U172" s="43"/>
      <c r="V172" s="43"/>
      <c r="W172" s="43"/>
      <c r="X172" s="43"/>
      <c r="Y172" s="43"/>
      <c r="Z172" s="43"/>
      <c r="AA172" s="41"/>
      <c r="AB172" s="41">
        <v>280</v>
      </c>
      <c r="AC172" s="41">
        <v>80</v>
      </c>
      <c r="AD172" s="41"/>
      <c r="AE172" s="41"/>
      <c r="AF172" s="58"/>
      <c r="AG172" s="58"/>
    </row>
    <row r="173" ht="15.75" customHeight="1" spans="1:33">
      <c r="A173" s="25">
        <v>45327</v>
      </c>
      <c r="B173" s="26">
        <v>163</v>
      </c>
      <c r="C173" s="26"/>
      <c r="D173" s="27">
        <v>118110</v>
      </c>
      <c r="E173" s="63"/>
      <c r="F173" s="29"/>
      <c r="G173" s="29" t="s">
        <v>6716</v>
      </c>
      <c r="H173" s="27" t="s">
        <v>4286</v>
      </c>
      <c r="I173" s="29"/>
      <c r="J173" s="29"/>
      <c r="K173" s="29" t="s">
        <v>6596</v>
      </c>
      <c r="L173" s="41">
        <f t="shared" si="5"/>
        <v>280</v>
      </c>
      <c r="M173" s="43"/>
      <c r="N173" s="43"/>
      <c r="O173" s="41">
        <v>280</v>
      </c>
      <c r="P173" s="43"/>
      <c r="Q173" s="41"/>
      <c r="R173" s="43"/>
      <c r="S173" s="43"/>
      <c r="T173" s="43"/>
      <c r="U173" s="43"/>
      <c r="V173" s="43"/>
      <c r="W173" s="43"/>
      <c r="X173" s="43"/>
      <c r="Y173" s="43"/>
      <c r="Z173" s="43"/>
      <c r="AA173" s="41"/>
      <c r="AB173" s="41">
        <v>280</v>
      </c>
      <c r="AC173" s="41"/>
      <c r="AD173" s="41"/>
      <c r="AE173" s="41"/>
      <c r="AF173" s="58"/>
      <c r="AG173" s="58"/>
    </row>
    <row r="174" ht="15.75" customHeight="1" spans="1:33">
      <c r="A174" s="25">
        <v>45327</v>
      </c>
      <c r="B174" s="26">
        <v>163</v>
      </c>
      <c r="C174" s="26"/>
      <c r="D174" s="27">
        <v>118111</v>
      </c>
      <c r="E174" s="63"/>
      <c r="F174" s="29"/>
      <c r="G174" s="29" t="s">
        <v>6717</v>
      </c>
      <c r="H174" s="27" t="s">
        <v>4286</v>
      </c>
      <c r="I174" s="29"/>
      <c r="J174" s="29"/>
      <c r="K174" s="29" t="s">
        <v>6596</v>
      </c>
      <c r="L174" s="41">
        <f t="shared" si="5"/>
        <v>440</v>
      </c>
      <c r="M174" s="43"/>
      <c r="N174" s="43"/>
      <c r="O174" s="41">
        <v>360</v>
      </c>
      <c r="P174" s="43"/>
      <c r="Q174" s="41"/>
      <c r="R174" s="43"/>
      <c r="S174" s="43"/>
      <c r="T174" s="43"/>
      <c r="U174" s="43"/>
      <c r="V174" s="43"/>
      <c r="W174" s="43"/>
      <c r="X174" s="43"/>
      <c r="Y174" s="43"/>
      <c r="Z174" s="43"/>
      <c r="AA174" s="41"/>
      <c r="AB174" s="41">
        <v>360</v>
      </c>
      <c r="AC174" s="41">
        <v>80</v>
      </c>
      <c r="AD174" s="41"/>
      <c r="AE174" s="41"/>
      <c r="AF174" s="58"/>
      <c r="AG174" s="58"/>
    </row>
    <row r="175" ht="15.75" customHeight="1" spans="1:33">
      <c r="A175" s="25">
        <v>45327</v>
      </c>
      <c r="B175" s="26">
        <v>163</v>
      </c>
      <c r="C175" s="26"/>
      <c r="D175" s="27">
        <v>118111</v>
      </c>
      <c r="E175" s="63"/>
      <c r="F175" s="29"/>
      <c r="G175" s="29" t="s">
        <v>6717</v>
      </c>
      <c r="H175" s="27" t="s">
        <v>486</v>
      </c>
      <c r="I175" s="29"/>
      <c r="J175" s="29"/>
      <c r="K175" s="29" t="s">
        <v>6596</v>
      </c>
      <c r="L175" s="41">
        <f t="shared" si="5"/>
        <v>500</v>
      </c>
      <c r="M175" s="43"/>
      <c r="N175" s="43"/>
      <c r="O175" s="41">
        <v>500</v>
      </c>
      <c r="P175" s="43"/>
      <c r="Q175" s="41"/>
      <c r="R175" s="43"/>
      <c r="S175" s="43"/>
      <c r="T175" s="43"/>
      <c r="U175" s="43"/>
      <c r="V175" s="43"/>
      <c r="W175" s="43"/>
      <c r="X175" s="43"/>
      <c r="Y175" s="43"/>
      <c r="Z175" s="43"/>
      <c r="AA175" s="41"/>
      <c r="AB175" s="41">
        <v>500</v>
      </c>
      <c r="AC175" s="41"/>
      <c r="AD175" s="41"/>
      <c r="AE175" s="41"/>
      <c r="AF175" s="58"/>
      <c r="AG175" s="58"/>
    </row>
    <row r="176" ht="15.75" customHeight="1" spans="1:33">
      <c r="A176" s="25">
        <v>45327</v>
      </c>
      <c r="B176" s="26">
        <v>163</v>
      </c>
      <c r="C176" s="26"/>
      <c r="D176" s="27">
        <v>118112</v>
      </c>
      <c r="E176" s="63"/>
      <c r="F176" s="29"/>
      <c r="G176" s="29" t="s">
        <v>6718</v>
      </c>
      <c r="H176" s="27" t="s">
        <v>4286</v>
      </c>
      <c r="I176" s="29"/>
      <c r="J176" s="29"/>
      <c r="K176" s="29" t="s">
        <v>6596</v>
      </c>
      <c r="L176" s="41">
        <f t="shared" si="5"/>
        <v>360</v>
      </c>
      <c r="M176" s="43"/>
      <c r="N176" s="43"/>
      <c r="O176" s="41">
        <v>280</v>
      </c>
      <c r="P176" s="43"/>
      <c r="Q176" s="41"/>
      <c r="R176" s="43"/>
      <c r="S176" s="43"/>
      <c r="T176" s="43"/>
      <c r="U176" s="43"/>
      <c r="V176" s="43"/>
      <c r="W176" s="43"/>
      <c r="X176" s="43"/>
      <c r="Y176" s="43"/>
      <c r="Z176" s="43"/>
      <c r="AA176" s="41"/>
      <c r="AB176" s="41">
        <v>280</v>
      </c>
      <c r="AC176" s="41">
        <v>80</v>
      </c>
      <c r="AD176" s="41"/>
      <c r="AE176" s="41"/>
      <c r="AF176" s="58"/>
      <c r="AG176" s="58"/>
    </row>
    <row r="177" ht="15.75" customHeight="1" spans="1:33">
      <c r="A177" s="25">
        <v>45327</v>
      </c>
      <c r="B177" s="26">
        <v>163</v>
      </c>
      <c r="C177" s="26"/>
      <c r="D177" s="27">
        <v>118113</v>
      </c>
      <c r="E177" s="63"/>
      <c r="F177" s="29"/>
      <c r="G177" s="29" t="s">
        <v>6719</v>
      </c>
      <c r="H177" s="27" t="s">
        <v>4286</v>
      </c>
      <c r="I177" s="29"/>
      <c r="J177" s="29"/>
      <c r="K177" s="29" t="s">
        <v>6596</v>
      </c>
      <c r="L177" s="41">
        <f t="shared" si="5"/>
        <v>360</v>
      </c>
      <c r="M177" s="43"/>
      <c r="N177" s="43"/>
      <c r="O177" s="41">
        <v>280</v>
      </c>
      <c r="P177" s="41"/>
      <c r="Q177" s="41"/>
      <c r="R177" s="43"/>
      <c r="S177" s="43"/>
      <c r="T177" s="43"/>
      <c r="U177" s="43"/>
      <c r="V177" s="43"/>
      <c r="W177" s="43"/>
      <c r="X177" s="43"/>
      <c r="Y177" s="43"/>
      <c r="Z177" s="43"/>
      <c r="AA177" s="41"/>
      <c r="AB177" s="41">
        <v>280</v>
      </c>
      <c r="AC177" s="41">
        <v>80</v>
      </c>
      <c r="AD177" s="41"/>
      <c r="AE177" s="41"/>
      <c r="AF177" s="58"/>
      <c r="AG177" s="58"/>
    </row>
    <row r="178" ht="15.75" customHeight="1" spans="1:33">
      <c r="A178" s="25">
        <v>45356</v>
      </c>
      <c r="B178" s="26">
        <v>164</v>
      </c>
      <c r="C178" s="26"/>
      <c r="D178" s="27">
        <v>118161</v>
      </c>
      <c r="E178" s="63"/>
      <c r="F178" s="29"/>
      <c r="G178" s="29" t="s">
        <v>6720</v>
      </c>
      <c r="H178" s="27" t="s">
        <v>4286</v>
      </c>
      <c r="I178" s="29"/>
      <c r="J178" s="29"/>
      <c r="K178" s="29" t="s">
        <v>6589</v>
      </c>
      <c r="L178" s="41">
        <f t="shared" si="5"/>
        <v>310</v>
      </c>
      <c r="M178" s="43"/>
      <c r="N178" s="43"/>
      <c r="O178" s="41">
        <v>310</v>
      </c>
      <c r="P178" s="41"/>
      <c r="Q178" s="41"/>
      <c r="R178" s="43"/>
      <c r="S178" s="43"/>
      <c r="T178" s="43"/>
      <c r="U178" s="43"/>
      <c r="V178" s="43"/>
      <c r="W178" s="43"/>
      <c r="X178" s="43"/>
      <c r="Y178" s="43"/>
      <c r="Z178" s="43"/>
      <c r="AA178" s="41">
        <v>310</v>
      </c>
      <c r="AB178" s="41"/>
      <c r="AC178" s="41"/>
      <c r="AD178" s="41"/>
      <c r="AE178" s="41">
        <v>50</v>
      </c>
      <c r="AF178" s="58"/>
      <c r="AG178" s="58"/>
    </row>
    <row r="179" ht="15.75" customHeight="1" spans="1:33">
      <c r="A179" s="25">
        <v>45356</v>
      </c>
      <c r="B179" s="26">
        <v>164</v>
      </c>
      <c r="C179" s="26"/>
      <c r="D179" s="27">
        <v>118162</v>
      </c>
      <c r="E179" s="63"/>
      <c r="F179" s="29"/>
      <c r="G179" s="29" t="s">
        <v>6721</v>
      </c>
      <c r="H179" s="27" t="s">
        <v>4286</v>
      </c>
      <c r="I179" s="29"/>
      <c r="J179" s="29"/>
      <c r="K179" s="29" t="s">
        <v>6722</v>
      </c>
      <c r="L179" s="41">
        <f t="shared" si="5"/>
        <v>360</v>
      </c>
      <c r="M179" s="43"/>
      <c r="N179" s="43"/>
      <c r="O179" s="41">
        <v>360</v>
      </c>
      <c r="P179" s="41"/>
      <c r="Q179" s="41"/>
      <c r="R179" s="43"/>
      <c r="S179" s="43"/>
      <c r="T179" s="43"/>
      <c r="U179" s="43"/>
      <c r="V179" s="43"/>
      <c r="W179" s="43"/>
      <c r="X179" s="43"/>
      <c r="Y179" s="43"/>
      <c r="Z179" s="43"/>
      <c r="AA179" s="41">
        <v>360</v>
      </c>
      <c r="AB179" s="41"/>
      <c r="AC179" s="41"/>
      <c r="AD179" s="41"/>
      <c r="AE179" s="41"/>
      <c r="AF179" s="58"/>
      <c r="AG179" s="58"/>
    </row>
    <row r="180" ht="15.75" customHeight="1" spans="1:33">
      <c r="A180" s="25">
        <v>45356</v>
      </c>
      <c r="B180" s="26">
        <v>164</v>
      </c>
      <c r="C180" s="26"/>
      <c r="D180" s="27">
        <v>118163</v>
      </c>
      <c r="E180" s="63"/>
      <c r="F180" s="29"/>
      <c r="G180" s="29" t="s">
        <v>6723</v>
      </c>
      <c r="H180" s="27" t="s">
        <v>4286</v>
      </c>
      <c r="I180" s="29"/>
      <c r="J180" s="29"/>
      <c r="K180" s="29" t="s">
        <v>6724</v>
      </c>
      <c r="L180" s="41">
        <f t="shared" si="5"/>
        <v>360</v>
      </c>
      <c r="M180" s="43"/>
      <c r="N180" s="43"/>
      <c r="O180" s="41">
        <v>360</v>
      </c>
      <c r="P180" s="41"/>
      <c r="Q180" s="41"/>
      <c r="R180" s="43"/>
      <c r="S180" s="43"/>
      <c r="T180" s="43"/>
      <c r="U180" s="43"/>
      <c r="V180" s="43"/>
      <c r="W180" s="43"/>
      <c r="X180" s="43"/>
      <c r="Y180" s="43"/>
      <c r="Z180" s="43"/>
      <c r="AA180" s="41">
        <v>360</v>
      </c>
      <c r="AB180" s="41"/>
      <c r="AC180" s="41"/>
      <c r="AD180" s="41"/>
      <c r="AE180" s="41"/>
      <c r="AF180" s="58"/>
      <c r="AG180" s="58"/>
    </row>
    <row r="181" ht="15.75" customHeight="1" spans="1:33">
      <c r="A181" s="25">
        <v>45356</v>
      </c>
      <c r="B181" s="26">
        <v>164</v>
      </c>
      <c r="C181" s="26"/>
      <c r="D181" s="27">
        <v>118164</v>
      </c>
      <c r="E181" s="63"/>
      <c r="F181" s="29"/>
      <c r="G181" s="29" t="s">
        <v>6725</v>
      </c>
      <c r="H181" s="27" t="s">
        <v>4286</v>
      </c>
      <c r="I181" s="29"/>
      <c r="J181" s="29"/>
      <c r="K181" s="29" t="s">
        <v>6726</v>
      </c>
      <c r="L181" s="41">
        <f t="shared" si="5"/>
        <v>360</v>
      </c>
      <c r="M181" s="43"/>
      <c r="N181" s="43"/>
      <c r="O181" s="41">
        <v>360</v>
      </c>
      <c r="P181" s="41"/>
      <c r="Q181" s="41"/>
      <c r="R181" s="43"/>
      <c r="S181" s="43"/>
      <c r="T181" s="43"/>
      <c r="U181" s="43"/>
      <c r="V181" s="43"/>
      <c r="W181" s="43"/>
      <c r="X181" s="43"/>
      <c r="Y181" s="43"/>
      <c r="Z181" s="43"/>
      <c r="AA181" s="41">
        <v>360</v>
      </c>
      <c r="AB181" s="41"/>
      <c r="AC181" s="41"/>
      <c r="AD181" s="41"/>
      <c r="AE181" s="41"/>
      <c r="AF181" s="58"/>
      <c r="AG181" s="58"/>
    </row>
    <row r="182" ht="15.75" customHeight="1" spans="1:33">
      <c r="A182" s="25">
        <v>45356</v>
      </c>
      <c r="B182" s="26">
        <v>164</v>
      </c>
      <c r="C182" s="26"/>
      <c r="D182" s="27">
        <v>118164</v>
      </c>
      <c r="E182" s="63"/>
      <c r="F182" s="29"/>
      <c r="G182" s="29" t="s">
        <v>6727</v>
      </c>
      <c r="H182" s="27" t="s">
        <v>4286</v>
      </c>
      <c r="I182" s="29"/>
      <c r="J182" s="29"/>
      <c r="K182" s="29" t="s">
        <v>6726</v>
      </c>
      <c r="L182" s="41">
        <f t="shared" si="5"/>
        <v>360</v>
      </c>
      <c r="M182" s="43"/>
      <c r="N182" s="43"/>
      <c r="O182" s="41">
        <v>360</v>
      </c>
      <c r="P182" s="41"/>
      <c r="Q182" s="41"/>
      <c r="R182" s="43"/>
      <c r="S182" s="43"/>
      <c r="T182" s="43"/>
      <c r="U182" s="43"/>
      <c r="V182" s="43"/>
      <c r="W182" s="43"/>
      <c r="X182" s="43"/>
      <c r="Y182" s="43"/>
      <c r="Z182" s="43"/>
      <c r="AA182" s="41">
        <v>360</v>
      </c>
      <c r="AB182" s="41"/>
      <c r="AC182" s="41"/>
      <c r="AD182" s="41"/>
      <c r="AE182" s="41"/>
      <c r="AF182" s="58"/>
      <c r="AG182" s="58"/>
    </row>
    <row r="183" ht="15.75" customHeight="1" spans="1:33">
      <c r="A183" s="25">
        <v>45356</v>
      </c>
      <c r="B183" s="26">
        <v>164</v>
      </c>
      <c r="C183" s="26"/>
      <c r="D183" s="27">
        <v>118165</v>
      </c>
      <c r="E183" s="63"/>
      <c r="F183" s="29"/>
      <c r="G183" s="29" t="s">
        <v>6728</v>
      </c>
      <c r="H183" s="27" t="s">
        <v>4286</v>
      </c>
      <c r="I183" s="29"/>
      <c r="J183" s="29"/>
      <c r="K183" s="29" t="s">
        <v>6729</v>
      </c>
      <c r="L183" s="41">
        <f t="shared" si="5"/>
        <v>360</v>
      </c>
      <c r="M183" s="43"/>
      <c r="N183" s="43"/>
      <c r="O183" s="41">
        <v>360</v>
      </c>
      <c r="P183" s="41"/>
      <c r="Q183" s="41"/>
      <c r="R183" s="43"/>
      <c r="S183" s="43"/>
      <c r="T183" s="43"/>
      <c r="U183" s="43"/>
      <c r="V183" s="43"/>
      <c r="W183" s="43"/>
      <c r="X183" s="43"/>
      <c r="Y183" s="43"/>
      <c r="Z183" s="43"/>
      <c r="AA183" s="41">
        <v>360</v>
      </c>
      <c r="AB183" s="41"/>
      <c r="AC183" s="41"/>
      <c r="AD183" s="41"/>
      <c r="AE183" s="41"/>
      <c r="AF183" s="58"/>
      <c r="AG183" s="58"/>
    </row>
    <row r="184" ht="15.75" customHeight="1" spans="1:33">
      <c r="A184" s="25">
        <v>45356</v>
      </c>
      <c r="B184" s="26">
        <v>164</v>
      </c>
      <c r="C184" s="26"/>
      <c r="D184" s="27">
        <v>118165</v>
      </c>
      <c r="E184" s="63"/>
      <c r="F184" s="29"/>
      <c r="G184" s="29" t="s">
        <v>6730</v>
      </c>
      <c r="H184" s="27" t="s">
        <v>4286</v>
      </c>
      <c r="I184" s="29"/>
      <c r="J184" s="29"/>
      <c r="K184" s="29" t="s">
        <v>6729</v>
      </c>
      <c r="L184" s="41">
        <f t="shared" si="5"/>
        <v>360</v>
      </c>
      <c r="M184" s="43"/>
      <c r="N184" s="43"/>
      <c r="O184" s="41">
        <v>360</v>
      </c>
      <c r="P184" s="41"/>
      <c r="Q184" s="41"/>
      <c r="R184" s="43"/>
      <c r="S184" s="43"/>
      <c r="T184" s="43"/>
      <c r="U184" s="43"/>
      <c r="V184" s="43"/>
      <c r="W184" s="43"/>
      <c r="X184" s="43"/>
      <c r="Y184" s="43"/>
      <c r="Z184" s="43"/>
      <c r="AA184" s="41">
        <v>360</v>
      </c>
      <c r="AB184" s="41"/>
      <c r="AC184" s="41"/>
      <c r="AD184" s="41"/>
      <c r="AE184" s="41"/>
      <c r="AF184" s="58"/>
      <c r="AG184" s="58"/>
    </row>
    <row r="185" ht="15.75" customHeight="1" spans="1:33">
      <c r="A185" s="25">
        <v>45356</v>
      </c>
      <c r="B185" s="26">
        <v>164</v>
      </c>
      <c r="C185" s="26"/>
      <c r="D185" s="27">
        <v>118165</v>
      </c>
      <c r="E185" s="63"/>
      <c r="F185" s="29"/>
      <c r="G185" s="29" t="s">
        <v>6731</v>
      </c>
      <c r="H185" s="27" t="s">
        <v>4286</v>
      </c>
      <c r="I185" s="29"/>
      <c r="J185" s="29"/>
      <c r="K185" s="29" t="s">
        <v>6729</v>
      </c>
      <c r="L185" s="41">
        <f t="shared" si="5"/>
        <v>360</v>
      </c>
      <c r="M185" s="43"/>
      <c r="N185" s="43"/>
      <c r="O185" s="41">
        <v>360</v>
      </c>
      <c r="P185" s="41"/>
      <c r="Q185" s="41"/>
      <c r="R185" s="43"/>
      <c r="S185" s="43"/>
      <c r="T185" s="43"/>
      <c r="U185" s="43"/>
      <c r="V185" s="43"/>
      <c r="W185" s="43"/>
      <c r="X185" s="43"/>
      <c r="Y185" s="43"/>
      <c r="Z185" s="43"/>
      <c r="AA185" s="41">
        <v>360</v>
      </c>
      <c r="AB185" s="41"/>
      <c r="AC185" s="41"/>
      <c r="AD185" s="41"/>
      <c r="AE185" s="41"/>
      <c r="AF185" s="58"/>
      <c r="AG185" s="58"/>
    </row>
    <row r="186" ht="15.75" customHeight="1" spans="1:33">
      <c r="A186" s="25">
        <v>45356</v>
      </c>
      <c r="B186" s="26">
        <v>157</v>
      </c>
      <c r="C186" s="26"/>
      <c r="D186" s="27">
        <v>117823</v>
      </c>
      <c r="E186" s="63"/>
      <c r="F186" s="29"/>
      <c r="G186" s="29" t="s">
        <v>6732</v>
      </c>
      <c r="H186" s="27" t="s">
        <v>4286</v>
      </c>
      <c r="I186" s="29"/>
      <c r="J186" s="29"/>
      <c r="K186" s="29" t="s">
        <v>6733</v>
      </c>
      <c r="L186" s="41">
        <f t="shared" si="5"/>
        <v>500</v>
      </c>
      <c r="M186" s="43"/>
      <c r="N186" s="43"/>
      <c r="O186" s="41">
        <v>500</v>
      </c>
      <c r="P186" s="41"/>
      <c r="Q186" s="41"/>
      <c r="R186" s="43"/>
      <c r="S186" s="43"/>
      <c r="T186" s="43"/>
      <c r="U186" s="43"/>
      <c r="V186" s="43"/>
      <c r="W186" s="43"/>
      <c r="X186" s="43"/>
      <c r="Y186" s="43"/>
      <c r="Z186" s="43"/>
      <c r="AA186" s="41">
        <v>500</v>
      </c>
      <c r="AB186" s="41"/>
      <c r="AC186" s="41"/>
      <c r="AD186" s="41"/>
      <c r="AE186" s="41"/>
      <c r="AF186" s="58"/>
      <c r="AG186" s="58"/>
    </row>
    <row r="187" ht="15.75" customHeight="1" spans="1:33">
      <c r="A187" s="25">
        <v>45356</v>
      </c>
      <c r="B187" s="26">
        <v>157</v>
      </c>
      <c r="C187" s="26"/>
      <c r="D187" s="27">
        <v>117823</v>
      </c>
      <c r="E187" s="63"/>
      <c r="F187" s="29"/>
      <c r="G187" s="29" t="s">
        <v>6734</v>
      </c>
      <c r="H187" s="27" t="s">
        <v>4286</v>
      </c>
      <c r="I187" s="29"/>
      <c r="J187" s="29"/>
      <c r="K187" s="29" t="s">
        <v>6733</v>
      </c>
      <c r="L187" s="41">
        <f t="shared" si="5"/>
        <v>500</v>
      </c>
      <c r="M187" s="43"/>
      <c r="N187" s="43"/>
      <c r="O187" s="41">
        <v>500</v>
      </c>
      <c r="P187" s="41"/>
      <c r="Q187" s="41"/>
      <c r="R187" s="43"/>
      <c r="S187" s="43"/>
      <c r="T187" s="43"/>
      <c r="U187" s="43"/>
      <c r="V187" s="43"/>
      <c r="W187" s="43"/>
      <c r="X187" s="43"/>
      <c r="Y187" s="43"/>
      <c r="Z187" s="43"/>
      <c r="AA187" s="41">
        <v>500</v>
      </c>
      <c r="AB187" s="41"/>
      <c r="AC187" s="41"/>
      <c r="AD187" s="41"/>
      <c r="AE187" s="41"/>
      <c r="AF187" s="58"/>
      <c r="AG187" s="58"/>
    </row>
    <row r="188" ht="15.75" customHeight="1" spans="1:33">
      <c r="A188" s="25">
        <v>45356</v>
      </c>
      <c r="B188" s="26">
        <v>157</v>
      </c>
      <c r="C188" s="26"/>
      <c r="D188" s="27">
        <v>117823</v>
      </c>
      <c r="E188" s="63"/>
      <c r="F188" s="29"/>
      <c r="G188" s="29" t="s">
        <v>6735</v>
      </c>
      <c r="H188" s="27" t="s">
        <v>4286</v>
      </c>
      <c r="I188" s="29"/>
      <c r="J188" s="29"/>
      <c r="K188" s="29" t="s">
        <v>6733</v>
      </c>
      <c r="L188" s="41">
        <f t="shared" si="5"/>
        <v>500</v>
      </c>
      <c r="M188" s="43"/>
      <c r="N188" s="43"/>
      <c r="O188" s="41">
        <v>500</v>
      </c>
      <c r="P188" s="41"/>
      <c r="Q188" s="41"/>
      <c r="R188" s="43"/>
      <c r="S188" s="43"/>
      <c r="T188" s="43"/>
      <c r="U188" s="43"/>
      <c r="V188" s="43"/>
      <c r="W188" s="43"/>
      <c r="X188" s="43"/>
      <c r="Y188" s="43"/>
      <c r="Z188" s="43"/>
      <c r="AA188" s="41">
        <v>500</v>
      </c>
      <c r="AB188" s="41"/>
      <c r="AC188" s="41"/>
      <c r="AD188" s="41"/>
      <c r="AE188" s="41"/>
      <c r="AF188" s="58"/>
      <c r="AG188" s="58"/>
    </row>
    <row r="189" ht="15.75" customHeight="1" spans="1:33">
      <c r="A189" s="25">
        <v>45356</v>
      </c>
      <c r="B189" s="26">
        <v>157</v>
      </c>
      <c r="C189" s="26"/>
      <c r="D189" s="27">
        <v>117822</v>
      </c>
      <c r="E189" s="63"/>
      <c r="F189" s="29"/>
      <c r="G189" s="29" t="s">
        <v>6736</v>
      </c>
      <c r="H189" s="27" t="s">
        <v>4286</v>
      </c>
      <c r="I189" s="29"/>
      <c r="J189" s="29"/>
      <c r="K189" s="29" t="s">
        <v>6737</v>
      </c>
      <c r="L189" s="41">
        <f t="shared" si="5"/>
        <v>500</v>
      </c>
      <c r="M189" s="43"/>
      <c r="N189" s="43"/>
      <c r="O189" s="41">
        <v>500</v>
      </c>
      <c r="P189" s="41"/>
      <c r="Q189" s="41"/>
      <c r="R189" s="43"/>
      <c r="S189" s="43"/>
      <c r="T189" s="43"/>
      <c r="U189" s="43"/>
      <c r="V189" s="43"/>
      <c r="W189" s="43"/>
      <c r="X189" s="43"/>
      <c r="Y189" s="43"/>
      <c r="Z189" s="43"/>
      <c r="AA189" s="41">
        <v>500</v>
      </c>
      <c r="AB189" s="41"/>
      <c r="AC189" s="41"/>
      <c r="AD189" s="41"/>
      <c r="AE189" s="41"/>
      <c r="AF189" s="58"/>
      <c r="AG189" s="58"/>
    </row>
    <row r="190" ht="15.75" customHeight="1" spans="1:33">
      <c r="A190" s="25">
        <v>45356</v>
      </c>
      <c r="B190" s="26">
        <v>157</v>
      </c>
      <c r="C190" s="26"/>
      <c r="D190" s="27">
        <v>117822</v>
      </c>
      <c r="E190" s="63"/>
      <c r="F190" s="29"/>
      <c r="G190" s="29" t="s">
        <v>6738</v>
      </c>
      <c r="H190" s="27" t="s">
        <v>4286</v>
      </c>
      <c r="I190" s="29"/>
      <c r="J190" s="29"/>
      <c r="K190" s="29" t="s">
        <v>6737</v>
      </c>
      <c r="L190" s="41">
        <f t="shared" si="5"/>
        <v>500</v>
      </c>
      <c r="M190" s="43"/>
      <c r="N190" s="43"/>
      <c r="O190" s="41">
        <v>500</v>
      </c>
      <c r="P190" s="41"/>
      <c r="Q190" s="41"/>
      <c r="R190" s="43"/>
      <c r="S190" s="43"/>
      <c r="T190" s="43"/>
      <c r="U190" s="43"/>
      <c r="V190" s="43"/>
      <c r="W190" s="43"/>
      <c r="X190" s="43"/>
      <c r="Y190" s="43"/>
      <c r="Z190" s="43"/>
      <c r="AA190" s="41">
        <v>500</v>
      </c>
      <c r="AB190" s="41"/>
      <c r="AC190" s="41"/>
      <c r="AD190" s="41"/>
      <c r="AE190" s="41"/>
      <c r="AF190" s="58"/>
      <c r="AG190" s="58"/>
    </row>
    <row r="191" ht="15.75" customHeight="1" spans="1:33">
      <c r="A191" s="25">
        <v>45356</v>
      </c>
      <c r="B191" s="26">
        <v>157</v>
      </c>
      <c r="C191" s="26"/>
      <c r="D191" s="27">
        <v>117822</v>
      </c>
      <c r="E191" s="63"/>
      <c r="F191" s="29"/>
      <c r="G191" s="29" t="s">
        <v>6739</v>
      </c>
      <c r="H191" s="27" t="s">
        <v>4286</v>
      </c>
      <c r="I191" s="29"/>
      <c r="J191" s="29"/>
      <c r="K191" s="29" t="s">
        <v>6737</v>
      </c>
      <c r="L191" s="41">
        <f t="shared" si="5"/>
        <v>500</v>
      </c>
      <c r="M191" s="43"/>
      <c r="N191" s="43"/>
      <c r="O191" s="41">
        <v>500</v>
      </c>
      <c r="P191" s="41"/>
      <c r="Q191" s="41"/>
      <c r="R191" s="43"/>
      <c r="S191" s="43"/>
      <c r="T191" s="43"/>
      <c r="U191" s="43"/>
      <c r="V191" s="43"/>
      <c r="W191" s="43"/>
      <c r="X191" s="43"/>
      <c r="Y191" s="43"/>
      <c r="Z191" s="43"/>
      <c r="AA191" s="41">
        <v>500</v>
      </c>
      <c r="AB191" s="41"/>
      <c r="AC191" s="41"/>
      <c r="AD191" s="41"/>
      <c r="AE191" s="41"/>
      <c r="AF191" s="58"/>
      <c r="AG191" s="58"/>
    </row>
    <row r="192" ht="15.75" customHeight="1" spans="1:33">
      <c r="A192" s="25">
        <v>45356</v>
      </c>
      <c r="B192" s="26">
        <v>157</v>
      </c>
      <c r="C192" s="26"/>
      <c r="D192" s="27">
        <v>117820</v>
      </c>
      <c r="E192" s="63"/>
      <c r="F192" s="29"/>
      <c r="G192" s="29" t="s">
        <v>6740</v>
      </c>
      <c r="H192" s="27" t="s">
        <v>4286</v>
      </c>
      <c r="I192" s="29"/>
      <c r="J192" s="29"/>
      <c r="K192" s="29" t="s">
        <v>6729</v>
      </c>
      <c r="L192" s="41">
        <f t="shared" si="5"/>
        <v>500</v>
      </c>
      <c r="M192" s="43"/>
      <c r="N192" s="43"/>
      <c r="O192" s="41">
        <v>500</v>
      </c>
      <c r="P192" s="41"/>
      <c r="Q192" s="41"/>
      <c r="R192" s="43"/>
      <c r="S192" s="43"/>
      <c r="T192" s="43"/>
      <c r="U192" s="43"/>
      <c r="V192" s="43"/>
      <c r="W192" s="43"/>
      <c r="X192" s="43"/>
      <c r="Y192" s="43"/>
      <c r="Z192" s="43"/>
      <c r="AA192" s="41">
        <v>500</v>
      </c>
      <c r="AB192" s="41"/>
      <c r="AC192" s="41"/>
      <c r="AD192" s="41"/>
      <c r="AE192" s="41"/>
      <c r="AF192" s="58"/>
      <c r="AG192" s="58"/>
    </row>
    <row r="193" ht="15.75" customHeight="1" spans="1:33">
      <c r="A193" s="25">
        <v>45356</v>
      </c>
      <c r="B193" s="26">
        <v>157</v>
      </c>
      <c r="C193" s="26"/>
      <c r="D193" s="27">
        <v>117820</v>
      </c>
      <c r="E193" s="63"/>
      <c r="F193" s="29"/>
      <c r="G193" s="29" t="s">
        <v>6741</v>
      </c>
      <c r="H193" s="27" t="s">
        <v>4286</v>
      </c>
      <c r="I193" s="29"/>
      <c r="J193" s="29"/>
      <c r="K193" s="29" t="s">
        <v>6729</v>
      </c>
      <c r="L193" s="41">
        <f t="shared" si="5"/>
        <v>500</v>
      </c>
      <c r="M193" s="43"/>
      <c r="N193" s="43"/>
      <c r="O193" s="41">
        <v>500</v>
      </c>
      <c r="P193" s="41"/>
      <c r="Q193" s="41"/>
      <c r="R193" s="43"/>
      <c r="S193" s="43"/>
      <c r="T193" s="43"/>
      <c r="U193" s="43"/>
      <c r="V193" s="43"/>
      <c r="W193" s="43"/>
      <c r="X193" s="43"/>
      <c r="Y193" s="43"/>
      <c r="Z193" s="43"/>
      <c r="AA193" s="41">
        <v>500</v>
      </c>
      <c r="AB193" s="41"/>
      <c r="AC193" s="41"/>
      <c r="AD193" s="41"/>
      <c r="AE193" s="41"/>
      <c r="AF193" s="58"/>
      <c r="AG193" s="58"/>
    </row>
    <row r="194" ht="15.75" customHeight="1" spans="1:33">
      <c r="A194" s="25">
        <v>45356</v>
      </c>
      <c r="B194" s="26">
        <v>157</v>
      </c>
      <c r="C194" s="26"/>
      <c r="D194" s="27">
        <v>117820</v>
      </c>
      <c r="E194" s="63"/>
      <c r="F194" s="29"/>
      <c r="G194" s="29" t="s">
        <v>6742</v>
      </c>
      <c r="H194" s="27" t="s">
        <v>4286</v>
      </c>
      <c r="I194" s="29"/>
      <c r="J194" s="29"/>
      <c r="K194" s="29" t="s">
        <v>6729</v>
      </c>
      <c r="L194" s="41">
        <f t="shared" si="5"/>
        <v>500</v>
      </c>
      <c r="M194" s="43"/>
      <c r="N194" s="43"/>
      <c r="O194" s="41">
        <v>500</v>
      </c>
      <c r="P194" s="41"/>
      <c r="Q194" s="41"/>
      <c r="R194" s="43"/>
      <c r="S194" s="43"/>
      <c r="T194" s="43"/>
      <c r="U194" s="43"/>
      <c r="V194" s="43"/>
      <c r="W194" s="43"/>
      <c r="X194" s="43"/>
      <c r="Y194" s="43"/>
      <c r="Z194" s="43"/>
      <c r="AA194" s="41">
        <v>500</v>
      </c>
      <c r="AB194" s="41"/>
      <c r="AC194" s="41"/>
      <c r="AD194" s="41"/>
      <c r="AE194" s="41"/>
      <c r="AF194" s="58"/>
      <c r="AG194" s="58"/>
    </row>
    <row r="195" ht="15.75" customHeight="1" spans="1:33">
      <c r="A195" s="25">
        <v>45356</v>
      </c>
      <c r="B195" s="26">
        <v>152</v>
      </c>
      <c r="C195" s="26"/>
      <c r="D195" s="27">
        <v>117592</v>
      </c>
      <c r="E195" s="63"/>
      <c r="F195" s="29"/>
      <c r="G195" s="29" t="s">
        <v>6743</v>
      </c>
      <c r="H195" s="27" t="s">
        <v>4286</v>
      </c>
      <c r="I195" s="29"/>
      <c r="J195" s="29"/>
      <c r="K195" s="29" t="s">
        <v>6744</v>
      </c>
      <c r="L195" s="41">
        <f t="shared" si="5"/>
        <v>360</v>
      </c>
      <c r="M195" s="43"/>
      <c r="N195" s="43"/>
      <c r="O195" s="41">
        <v>360</v>
      </c>
      <c r="P195" s="41"/>
      <c r="Q195" s="41"/>
      <c r="R195" s="43"/>
      <c r="S195" s="43"/>
      <c r="T195" s="43"/>
      <c r="U195" s="43"/>
      <c r="V195" s="43"/>
      <c r="W195" s="43"/>
      <c r="X195" s="43"/>
      <c r="Y195" s="43"/>
      <c r="Z195" s="43"/>
      <c r="AA195" s="41">
        <v>360</v>
      </c>
      <c r="AB195" s="41"/>
      <c r="AC195" s="41"/>
      <c r="AD195" s="41"/>
      <c r="AE195" s="41"/>
      <c r="AF195" s="58"/>
      <c r="AG195" s="58"/>
    </row>
    <row r="196" ht="15.75" customHeight="1" spans="1:33">
      <c r="A196" s="25">
        <v>45356</v>
      </c>
      <c r="B196" s="26">
        <v>152</v>
      </c>
      <c r="C196" s="26"/>
      <c r="D196" s="27">
        <v>117592</v>
      </c>
      <c r="E196" s="63"/>
      <c r="F196" s="29"/>
      <c r="G196" s="29" t="s">
        <v>6745</v>
      </c>
      <c r="H196" s="27" t="s">
        <v>4286</v>
      </c>
      <c r="I196" s="29"/>
      <c r="J196" s="29"/>
      <c r="K196" s="29" t="s">
        <v>6744</v>
      </c>
      <c r="L196" s="41">
        <f t="shared" si="5"/>
        <v>360</v>
      </c>
      <c r="M196" s="43"/>
      <c r="N196" s="43"/>
      <c r="O196" s="41">
        <v>360</v>
      </c>
      <c r="P196" s="41"/>
      <c r="Q196" s="41"/>
      <c r="R196" s="43"/>
      <c r="S196" s="43"/>
      <c r="T196" s="43"/>
      <c r="U196" s="43"/>
      <c r="V196" s="43"/>
      <c r="W196" s="43"/>
      <c r="X196" s="43"/>
      <c r="Y196" s="43"/>
      <c r="Z196" s="43"/>
      <c r="AA196" s="41">
        <v>360</v>
      </c>
      <c r="AB196" s="41"/>
      <c r="AC196" s="41"/>
      <c r="AD196" s="41"/>
      <c r="AE196" s="41"/>
      <c r="AF196" s="58"/>
      <c r="AG196" s="58"/>
    </row>
    <row r="197" ht="15.75" customHeight="1" spans="1:33">
      <c r="A197" s="25">
        <v>45356</v>
      </c>
      <c r="B197" s="26">
        <v>1</v>
      </c>
      <c r="C197" s="26"/>
      <c r="D197" s="27">
        <v>110025</v>
      </c>
      <c r="E197" s="63"/>
      <c r="F197" s="29"/>
      <c r="G197" s="29" t="s">
        <v>6746</v>
      </c>
      <c r="H197" s="27" t="s">
        <v>4286</v>
      </c>
      <c r="I197" s="29"/>
      <c r="J197" s="29"/>
      <c r="K197" s="29" t="s">
        <v>6747</v>
      </c>
      <c r="L197" s="41">
        <f t="shared" si="5"/>
        <v>500</v>
      </c>
      <c r="M197" s="43"/>
      <c r="N197" s="43"/>
      <c r="O197" s="41">
        <v>250</v>
      </c>
      <c r="P197" s="41"/>
      <c r="Q197" s="41"/>
      <c r="R197" s="43"/>
      <c r="S197" s="43"/>
      <c r="T197" s="43"/>
      <c r="U197" s="43"/>
      <c r="V197" s="43"/>
      <c r="W197" s="43"/>
      <c r="X197" s="43"/>
      <c r="Y197" s="43"/>
      <c r="Z197" s="43"/>
      <c r="AA197" s="41">
        <v>250</v>
      </c>
      <c r="AB197" s="41"/>
      <c r="AC197" s="41">
        <v>250</v>
      </c>
      <c r="AD197" s="41"/>
      <c r="AE197" s="41"/>
      <c r="AF197" s="58"/>
      <c r="AG197" s="58"/>
    </row>
    <row r="198" ht="15.75" customHeight="1" spans="1:33">
      <c r="A198" s="25">
        <v>45356</v>
      </c>
      <c r="B198" s="26">
        <v>1</v>
      </c>
      <c r="C198" s="26"/>
      <c r="D198" s="27">
        <v>110026</v>
      </c>
      <c r="E198" s="63"/>
      <c r="F198" s="29"/>
      <c r="G198" s="29" t="s">
        <v>6748</v>
      </c>
      <c r="H198" s="27" t="s">
        <v>4286</v>
      </c>
      <c r="I198" s="29"/>
      <c r="J198" s="29"/>
      <c r="K198" s="29" t="s">
        <v>6747</v>
      </c>
      <c r="L198" s="41">
        <f t="shared" si="5"/>
        <v>500</v>
      </c>
      <c r="M198" s="43"/>
      <c r="N198" s="43"/>
      <c r="O198" s="41">
        <v>250</v>
      </c>
      <c r="P198" s="41"/>
      <c r="Q198" s="41"/>
      <c r="R198" s="43"/>
      <c r="S198" s="43"/>
      <c r="T198" s="43"/>
      <c r="U198" s="43"/>
      <c r="V198" s="43"/>
      <c r="W198" s="43"/>
      <c r="X198" s="43"/>
      <c r="Y198" s="43"/>
      <c r="Z198" s="43"/>
      <c r="AA198" s="41">
        <v>250</v>
      </c>
      <c r="AB198" s="41"/>
      <c r="AC198" s="41">
        <v>250</v>
      </c>
      <c r="AD198" s="41"/>
      <c r="AE198" s="41"/>
      <c r="AF198" s="58"/>
      <c r="AG198" s="58"/>
    </row>
    <row r="199" ht="15.75" customHeight="1" spans="1:33">
      <c r="A199" s="25">
        <v>45356</v>
      </c>
      <c r="B199" s="26">
        <v>1</v>
      </c>
      <c r="C199" s="26"/>
      <c r="D199" s="27">
        <v>110018</v>
      </c>
      <c r="E199" s="63"/>
      <c r="F199" s="29"/>
      <c r="G199" s="29" t="s">
        <v>6749</v>
      </c>
      <c r="H199" s="27" t="s">
        <v>4286</v>
      </c>
      <c r="I199" s="29"/>
      <c r="J199" s="29"/>
      <c r="K199" s="29" t="s">
        <v>6747</v>
      </c>
      <c r="L199" s="41">
        <f t="shared" si="5"/>
        <v>500</v>
      </c>
      <c r="M199" s="43"/>
      <c r="N199" s="43"/>
      <c r="O199" s="41">
        <v>250</v>
      </c>
      <c r="P199" s="41"/>
      <c r="Q199" s="41"/>
      <c r="R199" s="43"/>
      <c r="S199" s="43"/>
      <c r="T199" s="43"/>
      <c r="U199" s="43"/>
      <c r="V199" s="43"/>
      <c r="W199" s="43"/>
      <c r="X199" s="43"/>
      <c r="Y199" s="43"/>
      <c r="Z199" s="43"/>
      <c r="AA199" s="41">
        <v>250</v>
      </c>
      <c r="AB199" s="41"/>
      <c r="AC199" s="41">
        <v>250</v>
      </c>
      <c r="AD199" s="41"/>
      <c r="AE199" s="41"/>
      <c r="AF199" s="58"/>
      <c r="AG199" s="58"/>
    </row>
    <row r="200" ht="15.75" customHeight="1" spans="1:33">
      <c r="A200" s="25">
        <v>45356</v>
      </c>
      <c r="B200" s="26">
        <v>1</v>
      </c>
      <c r="C200" s="26"/>
      <c r="D200" s="27">
        <v>110018</v>
      </c>
      <c r="E200" s="63"/>
      <c r="F200" s="29"/>
      <c r="G200" s="29" t="s">
        <v>6750</v>
      </c>
      <c r="H200" s="27" t="s">
        <v>4286</v>
      </c>
      <c r="I200" s="29"/>
      <c r="J200" s="29"/>
      <c r="K200" s="29" t="s">
        <v>6747</v>
      </c>
      <c r="L200" s="41">
        <f t="shared" si="5"/>
        <v>500</v>
      </c>
      <c r="M200" s="43"/>
      <c r="N200" s="43"/>
      <c r="O200" s="41">
        <v>250</v>
      </c>
      <c r="P200" s="41"/>
      <c r="Q200" s="41"/>
      <c r="R200" s="43"/>
      <c r="S200" s="43"/>
      <c r="T200" s="43"/>
      <c r="U200" s="43"/>
      <c r="V200" s="43"/>
      <c r="W200" s="43"/>
      <c r="X200" s="43"/>
      <c r="Y200" s="43"/>
      <c r="Z200" s="43"/>
      <c r="AA200" s="41">
        <v>250</v>
      </c>
      <c r="AB200" s="41"/>
      <c r="AC200" s="41">
        <v>250</v>
      </c>
      <c r="AD200" s="41"/>
      <c r="AE200" s="41"/>
      <c r="AF200" s="58"/>
      <c r="AG200" s="58"/>
    </row>
    <row r="201" ht="15.75" customHeight="1" spans="1:33">
      <c r="A201" s="25">
        <v>45356</v>
      </c>
      <c r="B201" s="26">
        <v>1</v>
      </c>
      <c r="C201" s="26"/>
      <c r="D201" s="27">
        <v>110016</v>
      </c>
      <c r="E201" s="63"/>
      <c r="F201" s="29"/>
      <c r="G201" s="29" t="s">
        <v>6751</v>
      </c>
      <c r="H201" s="27" t="s">
        <v>4286</v>
      </c>
      <c r="I201" s="29"/>
      <c r="J201" s="29"/>
      <c r="K201" s="29" t="s">
        <v>6747</v>
      </c>
      <c r="L201" s="41">
        <f t="shared" si="5"/>
        <v>500</v>
      </c>
      <c r="M201" s="43"/>
      <c r="N201" s="43"/>
      <c r="O201" s="41">
        <v>250</v>
      </c>
      <c r="P201" s="41"/>
      <c r="Q201" s="41"/>
      <c r="R201" s="43"/>
      <c r="S201" s="43"/>
      <c r="T201" s="43"/>
      <c r="U201" s="43"/>
      <c r="V201" s="43"/>
      <c r="W201" s="43"/>
      <c r="X201" s="43"/>
      <c r="Y201" s="43"/>
      <c r="Z201" s="43"/>
      <c r="AA201" s="41">
        <v>250</v>
      </c>
      <c r="AB201" s="41"/>
      <c r="AC201" s="41">
        <v>250</v>
      </c>
      <c r="AD201" s="41"/>
      <c r="AE201" s="41"/>
      <c r="AF201" s="58"/>
      <c r="AG201" s="58"/>
    </row>
    <row r="202" ht="15.75" customHeight="1" spans="1:33">
      <c r="A202" s="25">
        <v>45356</v>
      </c>
      <c r="B202" s="26">
        <v>1</v>
      </c>
      <c r="C202" s="26"/>
      <c r="D202" s="27">
        <v>110016</v>
      </c>
      <c r="E202" s="63"/>
      <c r="F202" s="29"/>
      <c r="G202" s="29" t="s">
        <v>6752</v>
      </c>
      <c r="H202" s="27" t="s">
        <v>4286</v>
      </c>
      <c r="I202" s="29"/>
      <c r="J202" s="29"/>
      <c r="K202" s="29" t="s">
        <v>6747</v>
      </c>
      <c r="L202" s="41">
        <f t="shared" si="5"/>
        <v>500</v>
      </c>
      <c r="M202" s="43"/>
      <c r="N202" s="43"/>
      <c r="O202" s="41">
        <v>250</v>
      </c>
      <c r="P202" s="41"/>
      <c r="Q202" s="41"/>
      <c r="R202" s="43"/>
      <c r="S202" s="43"/>
      <c r="T202" s="43"/>
      <c r="U202" s="43"/>
      <c r="V202" s="43"/>
      <c r="W202" s="43"/>
      <c r="X202" s="43"/>
      <c r="Y202" s="43"/>
      <c r="Z202" s="43"/>
      <c r="AA202" s="41">
        <v>250</v>
      </c>
      <c r="AB202" s="41"/>
      <c r="AC202" s="41">
        <v>250</v>
      </c>
      <c r="AD202" s="41"/>
      <c r="AE202" s="41"/>
      <c r="AF202" s="58"/>
      <c r="AG202" s="58"/>
    </row>
    <row r="203" ht="15.75" customHeight="1" spans="1:33">
      <c r="A203" s="25">
        <v>45356</v>
      </c>
      <c r="B203" s="26">
        <v>1</v>
      </c>
      <c r="C203" s="26"/>
      <c r="D203" s="27">
        <v>110015</v>
      </c>
      <c r="E203" s="63"/>
      <c r="F203" s="29"/>
      <c r="G203" s="29" t="s">
        <v>6753</v>
      </c>
      <c r="H203" s="27" t="s">
        <v>4286</v>
      </c>
      <c r="I203" s="29"/>
      <c r="J203" s="29"/>
      <c r="K203" s="29" t="s">
        <v>6747</v>
      </c>
      <c r="L203" s="41">
        <f t="shared" si="5"/>
        <v>500</v>
      </c>
      <c r="M203" s="43"/>
      <c r="N203" s="43"/>
      <c r="O203" s="41">
        <v>250</v>
      </c>
      <c r="P203" s="41"/>
      <c r="Q203" s="41"/>
      <c r="R203" s="43"/>
      <c r="S203" s="43"/>
      <c r="T203" s="43"/>
      <c r="U203" s="43"/>
      <c r="V203" s="43"/>
      <c r="W203" s="43"/>
      <c r="X203" s="43"/>
      <c r="Y203" s="43"/>
      <c r="Z203" s="43"/>
      <c r="AA203" s="41">
        <v>250</v>
      </c>
      <c r="AB203" s="41"/>
      <c r="AC203" s="41">
        <v>250</v>
      </c>
      <c r="AD203" s="41"/>
      <c r="AE203" s="41"/>
      <c r="AF203" s="58"/>
      <c r="AG203" s="58"/>
    </row>
    <row r="204" ht="15.75" customHeight="1" spans="1:33">
      <c r="A204" s="25">
        <v>45356</v>
      </c>
      <c r="B204" s="26">
        <v>1</v>
      </c>
      <c r="C204" s="26"/>
      <c r="D204" s="27">
        <v>110015</v>
      </c>
      <c r="E204" s="63"/>
      <c r="F204" s="29"/>
      <c r="G204" s="29" t="s">
        <v>6754</v>
      </c>
      <c r="H204" s="27" t="s">
        <v>4286</v>
      </c>
      <c r="I204" s="29"/>
      <c r="J204" s="29"/>
      <c r="K204" s="29" t="s">
        <v>6747</v>
      </c>
      <c r="L204" s="41">
        <f t="shared" si="5"/>
        <v>500</v>
      </c>
      <c r="M204" s="43"/>
      <c r="N204" s="43"/>
      <c r="O204" s="41">
        <v>250</v>
      </c>
      <c r="P204" s="41"/>
      <c r="Q204" s="41"/>
      <c r="R204" s="43"/>
      <c r="S204" s="43"/>
      <c r="T204" s="43"/>
      <c r="U204" s="43"/>
      <c r="V204" s="43"/>
      <c r="W204" s="43"/>
      <c r="X204" s="43"/>
      <c r="Y204" s="43"/>
      <c r="Z204" s="43"/>
      <c r="AA204" s="41">
        <v>250</v>
      </c>
      <c r="AB204" s="41"/>
      <c r="AC204" s="41">
        <v>250</v>
      </c>
      <c r="AD204" s="41"/>
      <c r="AE204" s="41"/>
      <c r="AF204" s="58"/>
      <c r="AG204" s="58"/>
    </row>
    <row r="205" ht="15.75" customHeight="1" spans="1:33">
      <c r="A205" s="25">
        <v>45356</v>
      </c>
      <c r="B205" s="26">
        <v>1</v>
      </c>
      <c r="C205" s="26"/>
      <c r="D205" s="27">
        <v>110022</v>
      </c>
      <c r="E205" s="63"/>
      <c r="F205" s="29"/>
      <c r="G205" s="29" t="s">
        <v>6755</v>
      </c>
      <c r="H205" s="27" t="s">
        <v>4286</v>
      </c>
      <c r="I205" s="29"/>
      <c r="J205" s="29"/>
      <c r="K205" s="29" t="s">
        <v>6747</v>
      </c>
      <c r="L205" s="41">
        <f t="shared" si="5"/>
        <v>500</v>
      </c>
      <c r="M205" s="43"/>
      <c r="N205" s="43"/>
      <c r="O205" s="41">
        <v>250</v>
      </c>
      <c r="P205" s="41"/>
      <c r="Q205" s="41"/>
      <c r="R205" s="43"/>
      <c r="S205" s="43"/>
      <c r="T205" s="43"/>
      <c r="U205" s="43"/>
      <c r="V205" s="43"/>
      <c r="W205" s="43"/>
      <c r="X205" s="43"/>
      <c r="Y205" s="43"/>
      <c r="Z205" s="43"/>
      <c r="AA205" s="41">
        <v>250</v>
      </c>
      <c r="AB205" s="41"/>
      <c r="AC205" s="41">
        <v>250</v>
      </c>
      <c r="AD205" s="41"/>
      <c r="AE205" s="41"/>
      <c r="AF205" s="58"/>
      <c r="AG205" s="58"/>
    </row>
    <row r="206" ht="15.75" customHeight="1" spans="1:33">
      <c r="A206" s="25">
        <v>45356</v>
      </c>
      <c r="B206" s="26">
        <v>1</v>
      </c>
      <c r="C206" s="26"/>
      <c r="D206" s="27">
        <v>110022</v>
      </c>
      <c r="E206" s="63"/>
      <c r="F206" s="29"/>
      <c r="G206" s="29" t="s">
        <v>6756</v>
      </c>
      <c r="H206" s="27" t="s">
        <v>4286</v>
      </c>
      <c r="I206" s="29"/>
      <c r="J206" s="29"/>
      <c r="K206" s="29" t="s">
        <v>6747</v>
      </c>
      <c r="L206" s="41">
        <f t="shared" si="5"/>
        <v>500</v>
      </c>
      <c r="M206" s="43"/>
      <c r="N206" s="43"/>
      <c r="O206" s="41">
        <v>250</v>
      </c>
      <c r="P206" s="41"/>
      <c r="Q206" s="41"/>
      <c r="R206" s="43"/>
      <c r="S206" s="43"/>
      <c r="T206" s="43"/>
      <c r="U206" s="43"/>
      <c r="V206" s="43"/>
      <c r="W206" s="43"/>
      <c r="X206" s="43"/>
      <c r="Y206" s="43"/>
      <c r="Z206" s="43"/>
      <c r="AA206" s="41">
        <v>250</v>
      </c>
      <c r="AB206" s="41"/>
      <c r="AC206" s="41">
        <v>250</v>
      </c>
      <c r="AD206" s="41"/>
      <c r="AE206" s="41"/>
      <c r="AF206" s="58"/>
      <c r="AG206" s="58"/>
    </row>
    <row r="207" ht="15.75" customHeight="1" spans="1:33">
      <c r="A207" s="25">
        <v>45356</v>
      </c>
      <c r="B207" s="26">
        <v>1</v>
      </c>
      <c r="C207" s="26"/>
      <c r="D207" s="27">
        <v>110027</v>
      </c>
      <c r="E207" s="63"/>
      <c r="F207" s="29"/>
      <c r="G207" s="29" t="s">
        <v>6757</v>
      </c>
      <c r="H207" s="27" t="s">
        <v>4286</v>
      </c>
      <c r="I207" s="29"/>
      <c r="J207" s="29"/>
      <c r="K207" s="29" t="s">
        <v>6747</v>
      </c>
      <c r="L207" s="41">
        <f t="shared" si="5"/>
        <v>500</v>
      </c>
      <c r="M207" s="43"/>
      <c r="N207" s="43"/>
      <c r="O207" s="41">
        <v>250</v>
      </c>
      <c r="P207" s="41"/>
      <c r="Q207" s="41"/>
      <c r="R207" s="43"/>
      <c r="S207" s="43"/>
      <c r="T207" s="43"/>
      <c r="U207" s="43"/>
      <c r="V207" s="43"/>
      <c r="W207" s="43"/>
      <c r="X207" s="43"/>
      <c r="Y207" s="43"/>
      <c r="Z207" s="43"/>
      <c r="AA207" s="41">
        <v>250</v>
      </c>
      <c r="AB207" s="41"/>
      <c r="AC207" s="41">
        <v>250</v>
      </c>
      <c r="AD207" s="41"/>
      <c r="AE207" s="41"/>
      <c r="AF207" s="58"/>
      <c r="AG207" s="58"/>
    </row>
    <row r="208" ht="15.75" customHeight="1" spans="1:33">
      <c r="A208" s="25">
        <v>45356</v>
      </c>
      <c r="B208" s="26">
        <v>1</v>
      </c>
      <c r="C208" s="26"/>
      <c r="D208" s="27">
        <v>110027</v>
      </c>
      <c r="E208" s="63"/>
      <c r="F208" s="29"/>
      <c r="G208" s="29" t="s">
        <v>6758</v>
      </c>
      <c r="H208" s="27" t="s">
        <v>4286</v>
      </c>
      <c r="I208" s="29"/>
      <c r="J208" s="29"/>
      <c r="K208" s="29" t="s">
        <v>6747</v>
      </c>
      <c r="L208" s="41">
        <f t="shared" si="5"/>
        <v>500</v>
      </c>
      <c r="M208" s="43"/>
      <c r="N208" s="43"/>
      <c r="O208" s="41">
        <v>250</v>
      </c>
      <c r="P208" s="41"/>
      <c r="Q208" s="41"/>
      <c r="R208" s="43"/>
      <c r="S208" s="43"/>
      <c r="T208" s="43"/>
      <c r="U208" s="43"/>
      <c r="V208" s="43"/>
      <c r="W208" s="43"/>
      <c r="X208" s="43"/>
      <c r="Y208" s="43"/>
      <c r="Z208" s="43"/>
      <c r="AA208" s="41">
        <v>250</v>
      </c>
      <c r="AB208" s="41"/>
      <c r="AC208" s="41">
        <v>250</v>
      </c>
      <c r="AD208" s="41"/>
      <c r="AE208" s="41"/>
      <c r="AF208" s="58"/>
      <c r="AG208" s="58"/>
    </row>
    <row r="209" ht="15.75" customHeight="1" spans="1:33">
      <c r="A209" s="25">
        <v>45356</v>
      </c>
      <c r="B209" s="26">
        <v>1</v>
      </c>
      <c r="C209" s="26"/>
      <c r="D209" s="27">
        <v>110024</v>
      </c>
      <c r="E209" s="63"/>
      <c r="F209" s="29"/>
      <c r="G209" s="29" t="s">
        <v>6759</v>
      </c>
      <c r="H209" s="27" t="s">
        <v>4286</v>
      </c>
      <c r="I209" s="29"/>
      <c r="J209" s="29"/>
      <c r="K209" s="29" t="s">
        <v>6747</v>
      </c>
      <c r="L209" s="41">
        <f t="shared" si="5"/>
        <v>500</v>
      </c>
      <c r="M209" s="43"/>
      <c r="N209" s="43"/>
      <c r="O209" s="41">
        <v>250</v>
      </c>
      <c r="P209" s="41"/>
      <c r="Q209" s="41"/>
      <c r="R209" s="43"/>
      <c r="S209" s="43"/>
      <c r="T209" s="43"/>
      <c r="U209" s="43"/>
      <c r="V209" s="43"/>
      <c r="W209" s="43"/>
      <c r="X209" s="43"/>
      <c r="Y209" s="43"/>
      <c r="Z209" s="43"/>
      <c r="AA209" s="41">
        <v>250</v>
      </c>
      <c r="AB209" s="41"/>
      <c r="AC209" s="41">
        <v>250</v>
      </c>
      <c r="AD209" s="41"/>
      <c r="AE209" s="41"/>
      <c r="AF209" s="58"/>
      <c r="AG209" s="58"/>
    </row>
    <row r="210" ht="15.75" customHeight="1" spans="1:33">
      <c r="A210" s="25">
        <v>45356</v>
      </c>
      <c r="B210" s="26">
        <v>1</v>
      </c>
      <c r="C210" s="26"/>
      <c r="D210" s="27">
        <v>110024</v>
      </c>
      <c r="E210" s="63"/>
      <c r="F210" s="29"/>
      <c r="G210" s="29" t="s">
        <v>6760</v>
      </c>
      <c r="H210" s="27" t="s">
        <v>4286</v>
      </c>
      <c r="I210" s="29"/>
      <c r="J210" s="29"/>
      <c r="K210" s="29" t="s">
        <v>6747</v>
      </c>
      <c r="L210" s="41">
        <f t="shared" si="5"/>
        <v>500</v>
      </c>
      <c r="M210" s="43"/>
      <c r="N210" s="43"/>
      <c r="O210" s="41">
        <v>250</v>
      </c>
      <c r="P210" s="41"/>
      <c r="Q210" s="41"/>
      <c r="R210" s="43"/>
      <c r="S210" s="43"/>
      <c r="T210" s="43"/>
      <c r="U210" s="43"/>
      <c r="V210" s="43"/>
      <c r="W210" s="43"/>
      <c r="X210" s="43"/>
      <c r="Y210" s="43"/>
      <c r="Z210" s="43"/>
      <c r="AA210" s="41">
        <v>250</v>
      </c>
      <c r="AB210" s="41"/>
      <c r="AC210" s="41">
        <v>250</v>
      </c>
      <c r="AD210" s="41"/>
      <c r="AE210" s="41"/>
      <c r="AF210" s="58"/>
      <c r="AG210" s="58"/>
    </row>
    <row r="211" ht="15.75" customHeight="1" spans="1:33">
      <c r="A211" s="25">
        <v>45356</v>
      </c>
      <c r="B211" s="26">
        <v>1</v>
      </c>
      <c r="C211" s="26"/>
      <c r="D211" s="27">
        <v>110019</v>
      </c>
      <c r="E211" s="63"/>
      <c r="F211" s="29"/>
      <c r="G211" s="29" t="s">
        <v>6761</v>
      </c>
      <c r="H211" s="27" t="s">
        <v>4286</v>
      </c>
      <c r="I211" s="29"/>
      <c r="J211" s="29"/>
      <c r="K211" s="29" t="s">
        <v>6747</v>
      </c>
      <c r="L211" s="41">
        <f t="shared" si="5"/>
        <v>500</v>
      </c>
      <c r="M211" s="43"/>
      <c r="N211" s="43"/>
      <c r="O211" s="41">
        <v>250</v>
      </c>
      <c r="P211" s="41"/>
      <c r="Q211" s="41"/>
      <c r="R211" s="43"/>
      <c r="S211" s="43"/>
      <c r="T211" s="43"/>
      <c r="U211" s="43"/>
      <c r="V211" s="43"/>
      <c r="W211" s="43"/>
      <c r="X211" s="43"/>
      <c r="Y211" s="43"/>
      <c r="Z211" s="43"/>
      <c r="AA211" s="41">
        <v>250</v>
      </c>
      <c r="AB211" s="41"/>
      <c r="AC211" s="41">
        <v>250</v>
      </c>
      <c r="AD211" s="41"/>
      <c r="AE211" s="41"/>
      <c r="AF211" s="58"/>
      <c r="AG211" s="58"/>
    </row>
    <row r="212" ht="15.75" customHeight="1" spans="1:33">
      <c r="A212" s="25">
        <v>45356</v>
      </c>
      <c r="B212" s="26">
        <v>1</v>
      </c>
      <c r="C212" s="26"/>
      <c r="D212" s="27">
        <v>110019</v>
      </c>
      <c r="E212" s="63"/>
      <c r="F212" s="29"/>
      <c r="G212" s="29" t="s">
        <v>6762</v>
      </c>
      <c r="H212" s="27" t="s">
        <v>4286</v>
      </c>
      <c r="I212" s="29"/>
      <c r="J212" s="29"/>
      <c r="K212" s="29" t="s">
        <v>6747</v>
      </c>
      <c r="L212" s="41">
        <f t="shared" si="5"/>
        <v>500</v>
      </c>
      <c r="M212" s="43"/>
      <c r="N212" s="43"/>
      <c r="O212" s="41">
        <v>250</v>
      </c>
      <c r="P212" s="41"/>
      <c r="Q212" s="41"/>
      <c r="R212" s="43"/>
      <c r="S212" s="43"/>
      <c r="T212" s="43"/>
      <c r="U212" s="43"/>
      <c r="V212" s="43"/>
      <c r="W212" s="43"/>
      <c r="X212" s="43"/>
      <c r="Y212" s="43"/>
      <c r="Z212" s="43"/>
      <c r="AA212" s="41">
        <v>250</v>
      </c>
      <c r="AB212" s="41"/>
      <c r="AC212" s="41">
        <v>250</v>
      </c>
      <c r="AD212" s="41"/>
      <c r="AE212" s="59"/>
      <c r="AF212" s="58"/>
      <c r="AG212" s="58"/>
    </row>
    <row r="213" ht="15.75" customHeight="1" spans="1:33">
      <c r="A213" s="25">
        <v>45356</v>
      </c>
      <c r="B213" s="26">
        <v>1</v>
      </c>
      <c r="C213" s="26"/>
      <c r="D213" s="27">
        <v>110020</v>
      </c>
      <c r="E213" s="63"/>
      <c r="F213" s="29"/>
      <c r="G213" s="29" t="s">
        <v>6763</v>
      </c>
      <c r="H213" s="27" t="s">
        <v>4286</v>
      </c>
      <c r="I213" s="29"/>
      <c r="J213" s="29"/>
      <c r="K213" s="29" t="s">
        <v>6747</v>
      </c>
      <c r="L213" s="41">
        <f t="shared" si="5"/>
        <v>500</v>
      </c>
      <c r="M213" s="43"/>
      <c r="N213" s="43"/>
      <c r="O213" s="41">
        <v>250</v>
      </c>
      <c r="P213" s="41"/>
      <c r="Q213" s="41"/>
      <c r="R213" s="43"/>
      <c r="S213" s="43"/>
      <c r="T213" s="43"/>
      <c r="U213" s="43"/>
      <c r="V213" s="43"/>
      <c r="W213" s="43"/>
      <c r="X213" s="43"/>
      <c r="Y213" s="43"/>
      <c r="Z213" s="43"/>
      <c r="AA213" s="41">
        <v>250</v>
      </c>
      <c r="AB213" s="41"/>
      <c r="AC213" s="41">
        <v>250</v>
      </c>
      <c r="AD213" s="41"/>
      <c r="AE213" s="41"/>
      <c r="AF213" s="58"/>
      <c r="AG213" s="58"/>
    </row>
    <row r="214" ht="15.75" customHeight="1" spans="1:33">
      <c r="A214" s="25">
        <v>45356</v>
      </c>
      <c r="B214" s="26">
        <v>1</v>
      </c>
      <c r="C214" s="26"/>
      <c r="D214" s="27">
        <v>110020</v>
      </c>
      <c r="E214" s="63"/>
      <c r="F214" s="29"/>
      <c r="G214" s="29" t="s">
        <v>6764</v>
      </c>
      <c r="H214" s="27" t="s">
        <v>4286</v>
      </c>
      <c r="I214" s="29"/>
      <c r="J214" s="29"/>
      <c r="K214" s="29" t="s">
        <v>6747</v>
      </c>
      <c r="L214" s="41">
        <f t="shared" si="5"/>
        <v>500</v>
      </c>
      <c r="M214" s="43"/>
      <c r="N214" s="43"/>
      <c r="O214" s="41">
        <v>250</v>
      </c>
      <c r="P214" s="41"/>
      <c r="Q214" s="41"/>
      <c r="R214" s="43"/>
      <c r="S214" s="43"/>
      <c r="T214" s="43"/>
      <c r="U214" s="43"/>
      <c r="V214" s="43"/>
      <c r="W214" s="43"/>
      <c r="X214" s="43"/>
      <c r="Y214" s="43"/>
      <c r="Z214" s="43"/>
      <c r="AA214" s="41">
        <v>250</v>
      </c>
      <c r="AB214" s="41"/>
      <c r="AC214" s="41">
        <v>250</v>
      </c>
      <c r="AD214" s="41"/>
      <c r="AE214" s="41"/>
      <c r="AF214" s="58"/>
      <c r="AG214" s="58"/>
    </row>
    <row r="215" ht="15.75" customHeight="1" spans="1:33">
      <c r="A215" s="25">
        <v>45356</v>
      </c>
      <c r="B215" s="26">
        <v>1</v>
      </c>
      <c r="C215" s="26"/>
      <c r="D215" s="27">
        <v>110021</v>
      </c>
      <c r="E215" s="63"/>
      <c r="F215" s="29"/>
      <c r="G215" s="29" t="s">
        <v>6765</v>
      </c>
      <c r="H215" s="27" t="s">
        <v>4286</v>
      </c>
      <c r="I215" s="29"/>
      <c r="J215" s="29"/>
      <c r="K215" s="29" t="s">
        <v>6747</v>
      </c>
      <c r="L215" s="41">
        <f t="shared" si="5"/>
        <v>500</v>
      </c>
      <c r="M215" s="43"/>
      <c r="N215" s="43"/>
      <c r="O215" s="41">
        <v>250</v>
      </c>
      <c r="P215" s="41"/>
      <c r="Q215" s="41"/>
      <c r="R215" s="43"/>
      <c r="S215" s="43"/>
      <c r="T215" s="43"/>
      <c r="U215" s="43"/>
      <c r="V215" s="43"/>
      <c r="W215" s="43"/>
      <c r="X215" s="43"/>
      <c r="Y215" s="43"/>
      <c r="Z215" s="43"/>
      <c r="AA215" s="41">
        <v>250</v>
      </c>
      <c r="AB215" s="41"/>
      <c r="AC215" s="41">
        <v>250</v>
      </c>
      <c r="AD215" s="41"/>
      <c r="AE215" s="41"/>
      <c r="AF215" s="58"/>
      <c r="AG215" s="58"/>
    </row>
    <row r="216" ht="15.75" customHeight="1" spans="1:33">
      <c r="A216" s="25">
        <v>45356</v>
      </c>
      <c r="B216" s="26">
        <v>1</v>
      </c>
      <c r="C216" s="26"/>
      <c r="D216" s="27">
        <v>110021</v>
      </c>
      <c r="E216" s="63"/>
      <c r="F216" s="29"/>
      <c r="G216" s="29" t="s">
        <v>6766</v>
      </c>
      <c r="H216" s="27" t="s">
        <v>4286</v>
      </c>
      <c r="I216" s="29"/>
      <c r="J216" s="29"/>
      <c r="K216" s="29" t="s">
        <v>6747</v>
      </c>
      <c r="L216" s="41">
        <f t="shared" si="5"/>
        <v>500</v>
      </c>
      <c r="M216" s="43"/>
      <c r="N216" s="43"/>
      <c r="O216" s="41">
        <v>250</v>
      </c>
      <c r="P216" s="41"/>
      <c r="Q216" s="41"/>
      <c r="R216" s="43"/>
      <c r="S216" s="43"/>
      <c r="T216" s="43"/>
      <c r="U216" s="43"/>
      <c r="V216" s="43"/>
      <c r="W216" s="43"/>
      <c r="X216" s="43"/>
      <c r="Y216" s="43"/>
      <c r="Z216" s="43"/>
      <c r="AA216" s="41">
        <v>250</v>
      </c>
      <c r="AB216" s="41"/>
      <c r="AC216" s="41">
        <v>250</v>
      </c>
      <c r="AD216" s="41"/>
      <c r="AE216" s="41"/>
      <c r="AF216" s="58"/>
      <c r="AG216" s="58"/>
    </row>
    <row r="217" ht="15.75" customHeight="1" spans="1:33">
      <c r="A217" s="25">
        <v>45356</v>
      </c>
      <c r="B217" s="26">
        <v>1</v>
      </c>
      <c r="C217" s="26"/>
      <c r="D217" s="27">
        <v>110023</v>
      </c>
      <c r="E217" s="63"/>
      <c r="F217" s="29"/>
      <c r="G217" s="29" t="s">
        <v>6767</v>
      </c>
      <c r="H217" s="27" t="s">
        <v>4286</v>
      </c>
      <c r="I217" s="29"/>
      <c r="J217" s="29"/>
      <c r="K217" s="29" t="s">
        <v>6747</v>
      </c>
      <c r="L217" s="41">
        <f t="shared" si="5"/>
        <v>500</v>
      </c>
      <c r="M217" s="43"/>
      <c r="N217" s="43"/>
      <c r="O217" s="41">
        <v>250</v>
      </c>
      <c r="P217" s="41"/>
      <c r="Q217" s="41"/>
      <c r="R217" s="43"/>
      <c r="S217" s="43"/>
      <c r="T217" s="43"/>
      <c r="U217" s="43"/>
      <c r="V217" s="43"/>
      <c r="W217" s="43"/>
      <c r="X217" s="43"/>
      <c r="Y217" s="43"/>
      <c r="Z217" s="43"/>
      <c r="AA217" s="41">
        <v>250</v>
      </c>
      <c r="AB217" s="41"/>
      <c r="AC217" s="41">
        <v>250</v>
      </c>
      <c r="AD217" s="41"/>
      <c r="AE217" s="41"/>
      <c r="AF217" s="58"/>
      <c r="AG217" s="58"/>
    </row>
    <row r="218" ht="15.75" customHeight="1" spans="1:33">
      <c r="A218" s="25">
        <v>45356</v>
      </c>
      <c r="B218" s="26">
        <v>1</v>
      </c>
      <c r="C218" s="26"/>
      <c r="D218" s="27">
        <v>110023</v>
      </c>
      <c r="E218" s="63"/>
      <c r="F218" s="29"/>
      <c r="G218" s="29" t="s">
        <v>6768</v>
      </c>
      <c r="H218" s="27" t="s">
        <v>4286</v>
      </c>
      <c r="I218" s="29"/>
      <c r="J218" s="29"/>
      <c r="K218" s="29" t="s">
        <v>6747</v>
      </c>
      <c r="L218" s="41">
        <f t="shared" si="5"/>
        <v>500</v>
      </c>
      <c r="M218" s="43"/>
      <c r="N218" s="43"/>
      <c r="O218" s="41">
        <v>250</v>
      </c>
      <c r="P218" s="41"/>
      <c r="Q218" s="41"/>
      <c r="R218" s="43"/>
      <c r="S218" s="43"/>
      <c r="T218" s="43"/>
      <c r="U218" s="43"/>
      <c r="V218" s="43"/>
      <c r="W218" s="43"/>
      <c r="X218" s="43"/>
      <c r="Y218" s="43"/>
      <c r="Z218" s="43"/>
      <c r="AA218" s="41">
        <v>250</v>
      </c>
      <c r="AB218" s="41"/>
      <c r="AC218" s="41">
        <v>250</v>
      </c>
      <c r="AD218" s="41"/>
      <c r="AE218" s="41"/>
      <c r="AF218" s="58"/>
      <c r="AG218" s="58"/>
    </row>
    <row r="219" ht="15.75" customHeight="1" spans="1:33">
      <c r="A219" s="25">
        <v>45356</v>
      </c>
      <c r="B219" s="26">
        <v>1</v>
      </c>
      <c r="C219" s="26"/>
      <c r="D219" s="27">
        <v>110017</v>
      </c>
      <c r="E219" s="63"/>
      <c r="F219" s="29"/>
      <c r="G219" s="29" t="s">
        <v>6769</v>
      </c>
      <c r="H219" s="27" t="s">
        <v>4286</v>
      </c>
      <c r="I219" s="29"/>
      <c r="J219" s="29"/>
      <c r="K219" s="29" t="s">
        <v>6747</v>
      </c>
      <c r="L219" s="41">
        <f t="shared" si="5"/>
        <v>500</v>
      </c>
      <c r="M219" s="43"/>
      <c r="N219" s="43"/>
      <c r="O219" s="41">
        <v>250</v>
      </c>
      <c r="P219" s="41"/>
      <c r="Q219" s="41"/>
      <c r="R219" s="43"/>
      <c r="S219" s="43"/>
      <c r="T219" s="43"/>
      <c r="U219" s="43"/>
      <c r="V219" s="43"/>
      <c r="W219" s="43"/>
      <c r="X219" s="43"/>
      <c r="Y219" s="43"/>
      <c r="Z219" s="43"/>
      <c r="AA219" s="41">
        <v>250</v>
      </c>
      <c r="AB219" s="41"/>
      <c r="AC219" s="41">
        <v>250</v>
      </c>
      <c r="AD219" s="41"/>
      <c r="AE219" s="59"/>
      <c r="AF219" s="58"/>
      <c r="AG219" s="58"/>
    </row>
    <row r="220" ht="15.75" customHeight="1" spans="1:33">
      <c r="A220" s="25">
        <v>45356</v>
      </c>
      <c r="B220" s="26">
        <v>1</v>
      </c>
      <c r="C220" s="26"/>
      <c r="D220" s="27">
        <v>110017</v>
      </c>
      <c r="E220" s="63"/>
      <c r="F220" s="29"/>
      <c r="G220" s="29" t="s">
        <v>6770</v>
      </c>
      <c r="H220" s="27" t="s">
        <v>4286</v>
      </c>
      <c r="I220" s="29"/>
      <c r="J220" s="29"/>
      <c r="K220" s="29" t="s">
        <v>6747</v>
      </c>
      <c r="L220" s="41">
        <f t="shared" si="5"/>
        <v>500</v>
      </c>
      <c r="M220" s="43"/>
      <c r="N220" s="43"/>
      <c r="O220" s="41">
        <v>250</v>
      </c>
      <c r="P220" s="41"/>
      <c r="Q220" s="41"/>
      <c r="R220" s="43"/>
      <c r="S220" s="43"/>
      <c r="T220" s="43"/>
      <c r="U220" s="43"/>
      <c r="V220" s="43"/>
      <c r="W220" s="43"/>
      <c r="X220" s="43"/>
      <c r="Y220" s="43"/>
      <c r="Z220" s="43"/>
      <c r="AA220" s="41">
        <v>250</v>
      </c>
      <c r="AB220" s="41"/>
      <c r="AC220" s="41">
        <v>250</v>
      </c>
      <c r="AD220" s="41"/>
      <c r="AE220" s="41"/>
      <c r="AF220" s="58"/>
      <c r="AG220" s="58"/>
    </row>
    <row r="221" ht="15.75" customHeight="1" spans="1:33">
      <c r="A221" s="25">
        <v>45356</v>
      </c>
      <c r="B221" s="26">
        <v>1</v>
      </c>
      <c r="C221" s="26"/>
      <c r="D221" s="27">
        <v>110014</v>
      </c>
      <c r="E221" s="63"/>
      <c r="F221" s="29"/>
      <c r="G221" s="29" t="s">
        <v>6771</v>
      </c>
      <c r="H221" s="27" t="s">
        <v>4286</v>
      </c>
      <c r="I221" s="29"/>
      <c r="J221" s="29"/>
      <c r="K221" s="29" t="s">
        <v>6772</v>
      </c>
      <c r="L221" s="41">
        <f t="shared" si="5"/>
        <v>500</v>
      </c>
      <c r="M221" s="43"/>
      <c r="N221" s="43"/>
      <c r="O221" s="41">
        <v>250</v>
      </c>
      <c r="P221" s="41"/>
      <c r="Q221" s="41"/>
      <c r="R221" s="43"/>
      <c r="S221" s="43"/>
      <c r="T221" s="43"/>
      <c r="U221" s="43"/>
      <c r="V221" s="43"/>
      <c r="W221" s="43"/>
      <c r="X221" s="43"/>
      <c r="Y221" s="43"/>
      <c r="Z221" s="43"/>
      <c r="AA221" s="41">
        <v>250</v>
      </c>
      <c r="AB221" s="41"/>
      <c r="AC221" s="41">
        <v>250</v>
      </c>
      <c r="AD221" s="41"/>
      <c r="AE221" s="41"/>
      <c r="AF221" s="58"/>
      <c r="AG221" s="58"/>
    </row>
    <row r="222" ht="15.75" customHeight="1" spans="1:33">
      <c r="A222" s="25">
        <v>45356</v>
      </c>
      <c r="B222" s="26">
        <v>1</v>
      </c>
      <c r="C222" s="26"/>
      <c r="D222" s="27">
        <v>110014</v>
      </c>
      <c r="E222" s="63"/>
      <c r="F222" s="29"/>
      <c r="G222" s="29" t="s">
        <v>6773</v>
      </c>
      <c r="H222" s="27" t="s">
        <v>4286</v>
      </c>
      <c r="I222" s="29"/>
      <c r="J222" s="29"/>
      <c r="K222" s="29" t="s">
        <v>6772</v>
      </c>
      <c r="L222" s="41">
        <f t="shared" si="5"/>
        <v>500</v>
      </c>
      <c r="M222" s="43"/>
      <c r="N222" s="43"/>
      <c r="O222" s="41">
        <v>250</v>
      </c>
      <c r="P222" s="41"/>
      <c r="Q222" s="41"/>
      <c r="R222" s="43"/>
      <c r="S222" s="43"/>
      <c r="T222" s="43"/>
      <c r="U222" s="43"/>
      <c r="V222" s="43"/>
      <c r="W222" s="43"/>
      <c r="X222" s="43"/>
      <c r="Y222" s="43"/>
      <c r="Z222" s="43"/>
      <c r="AA222" s="41">
        <v>250</v>
      </c>
      <c r="AB222" s="41"/>
      <c r="AC222" s="41">
        <v>250</v>
      </c>
      <c r="AD222" s="41"/>
      <c r="AE222" s="41"/>
      <c r="AF222" s="58"/>
      <c r="AG222" s="58"/>
    </row>
    <row r="223" ht="15.75" customHeight="1" spans="1:33">
      <c r="A223" s="25">
        <v>45356</v>
      </c>
      <c r="B223" s="26">
        <v>1</v>
      </c>
      <c r="C223" s="26"/>
      <c r="D223" s="27">
        <v>110012</v>
      </c>
      <c r="E223" s="63"/>
      <c r="F223" s="29"/>
      <c r="G223" s="29" t="s">
        <v>6774</v>
      </c>
      <c r="H223" s="27" t="s">
        <v>4286</v>
      </c>
      <c r="I223" s="29"/>
      <c r="J223" s="29"/>
      <c r="K223" s="29" t="s">
        <v>6772</v>
      </c>
      <c r="L223" s="41">
        <f t="shared" si="5"/>
        <v>500</v>
      </c>
      <c r="M223" s="43"/>
      <c r="N223" s="43"/>
      <c r="O223" s="41">
        <v>250</v>
      </c>
      <c r="P223" s="41"/>
      <c r="Q223" s="41"/>
      <c r="R223" s="43"/>
      <c r="S223" s="43"/>
      <c r="T223" s="43"/>
      <c r="U223" s="43"/>
      <c r="V223" s="43"/>
      <c r="W223" s="43"/>
      <c r="X223" s="43"/>
      <c r="Y223" s="43"/>
      <c r="Z223" s="43"/>
      <c r="AA223" s="41">
        <v>250</v>
      </c>
      <c r="AB223" s="41"/>
      <c r="AC223" s="41">
        <v>250</v>
      </c>
      <c r="AD223" s="41"/>
      <c r="AE223" s="41"/>
      <c r="AF223" s="58"/>
      <c r="AG223" s="58"/>
    </row>
    <row r="224" ht="15.75" customHeight="1" spans="1:33">
      <c r="A224" s="25">
        <v>45356</v>
      </c>
      <c r="B224" s="26">
        <v>1</v>
      </c>
      <c r="C224" s="26"/>
      <c r="D224" s="27">
        <v>110012</v>
      </c>
      <c r="E224" s="63"/>
      <c r="F224" s="29"/>
      <c r="G224" s="29" t="s">
        <v>6775</v>
      </c>
      <c r="H224" s="27" t="s">
        <v>4286</v>
      </c>
      <c r="I224" s="29"/>
      <c r="J224" s="29"/>
      <c r="K224" s="29" t="s">
        <v>6772</v>
      </c>
      <c r="L224" s="41">
        <f t="shared" si="5"/>
        <v>500</v>
      </c>
      <c r="M224" s="43"/>
      <c r="N224" s="43"/>
      <c r="O224" s="41">
        <v>250</v>
      </c>
      <c r="P224" s="41"/>
      <c r="Q224" s="41"/>
      <c r="R224" s="43"/>
      <c r="S224" s="43"/>
      <c r="T224" s="43"/>
      <c r="U224" s="43"/>
      <c r="V224" s="43"/>
      <c r="W224" s="43"/>
      <c r="X224" s="43"/>
      <c r="Y224" s="43"/>
      <c r="Z224" s="43"/>
      <c r="AA224" s="41">
        <v>250</v>
      </c>
      <c r="AB224" s="41"/>
      <c r="AC224" s="41">
        <v>250</v>
      </c>
      <c r="AD224" s="41"/>
      <c r="AE224" s="41"/>
      <c r="AF224" s="58"/>
      <c r="AG224" s="58"/>
    </row>
    <row r="225" ht="15.75" customHeight="1" spans="1:33">
      <c r="A225" s="25">
        <v>45356</v>
      </c>
      <c r="B225" s="26">
        <v>1</v>
      </c>
      <c r="C225" s="26"/>
      <c r="D225" s="27">
        <v>110011</v>
      </c>
      <c r="E225" s="63"/>
      <c r="F225" s="29"/>
      <c r="G225" s="29" t="s">
        <v>6776</v>
      </c>
      <c r="H225" s="27" t="s">
        <v>4286</v>
      </c>
      <c r="I225" s="29"/>
      <c r="J225" s="29"/>
      <c r="K225" s="29" t="s">
        <v>6772</v>
      </c>
      <c r="L225" s="41">
        <f t="shared" si="5"/>
        <v>500</v>
      </c>
      <c r="M225" s="43"/>
      <c r="N225" s="43"/>
      <c r="O225" s="41">
        <v>250</v>
      </c>
      <c r="P225" s="41"/>
      <c r="Q225" s="41"/>
      <c r="R225" s="43"/>
      <c r="S225" s="43"/>
      <c r="T225" s="43"/>
      <c r="U225" s="43"/>
      <c r="V225" s="43"/>
      <c r="W225" s="43"/>
      <c r="X225" s="43"/>
      <c r="Y225" s="43"/>
      <c r="Z225" s="43"/>
      <c r="AA225" s="41">
        <v>250</v>
      </c>
      <c r="AB225" s="41"/>
      <c r="AC225" s="41">
        <v>250</v>
      </c>
      <c r="AD225" s="41"/>
      <c r="AE225" s="41"/>
      <c r="AF225" s="58"/>
      <c r="AG225" s="58"/>
    </row>
    <row r="226" ht="15.75" customHeight="1" spans="1:33">
      <c r="A226" s="25">
        <v>45356</v>
      </c>
      <c r="B226" s="26">
        <v>1</v>
      </c>
      <c r="C226" s="26"/>
      <c r="D226" s="27">
        <v>110011</v>
      </c>
      <c r="E226" s="63"/>
      <c r="F226" s="29"/>
      <c r="G226" s="29" t="s">
        <v>6777</v>
      </c>
      <c r="H226" s="27" t="s">
        <v>4286</v>
      </c>
      <c r="I226" s="29"/>
      <c r="J226" s="29"/>
      <c r="K226" s="29" t="s">
        <v>6772</v>
      </c>
      <c r="L226" s="41">
        <f t="shared" si="5"/>
        <v>500</v>
      </c>
      <c r="M226" s="43"/>
      <c r="N226" s="43"/>
      <c r="O226" s="41">
        <v>250</v>
      </c>
      <c r="P226" s="41"/>
      <c r="Q226" s="41"/>
      <c r="R226" s="43"/>
      <c r="S226" s="43"/>
      <c r="T226" s="43"/>
      <c r="U226" s="43"/>
      <c r="V226" s="43"/>
      <c r="W226" s="43"/>
      <c r="X226" s="43"/>
      <c r="Y226" s="43"/>
      <c r="Z226" s="43"/>
      <c r="AA226" s="41">
        <v>250</v>
      </c>
      <c r="AB226" s="41"/>
      <c r="AC226" s="41">
        <v>250</v>
      </c>
      <c r="AD226" s="41"/>
      <c r="AE226" s="41"/>
      <c r="AF226" s="58"/>
      <c r="AG226" s="58"/>
    </row>
    <row r="227" ht="15.75" customHeight="1" spans="1:33">
      <c r="A227" s="25">
        <v>45356</v>
      </c>
      <c r="B227" s="26">
        <v>1</v>
      </c>
      <c r="C227" s="26"/>
      <c r="D227" s="27">
        <v>110009</v>
      </c>
      <c r="E227" s="63"/>
      <c r="F227" s="29"/>
      <c r="G227" s="29" t="s">
        <v>6778</v>
      </c>
      <c r="H227" s="27" t="s">
        <v>4286</v>
      </c>
      <c r="I227" s="29"/>
      <c r="J227" s="29"/>
      <c r="K227" s="29" t="s">
        <v>6772</v>
      </c>
      <c r="L227" s="41">
        <f t="shared" si="5"/>
        <v>500</v>
      </c>
      <c r="M227" s="43"/>
      <c r="N227" s="43"/>
      <c r="O227" s="41">
        <v>250</v>
      </c>
      <c r="P227" s="41"/>
      <c r="Q227" s="41"/>
      <c r="R227" s="43"/>
      <c r="S227" s="43"/>
      <c r="T227" s="43"/>
      <c r="U227" s="43"/>
      <c r="V227" s="43"/>
      <c r="W227" s="43"/>
      <c r="X227" s="43"/>
      <c r="Y227" s="43"/>
      <c r="Z227" s="43"/>
      <c r="AA227" s="41">
        <v>250</v>
      </c>
      <c r="AB227" s="41"/>
      <c r="AC227" s="41">
        <v>250</v>
      </c>
      <c r="AD227" s="41"/>
      <c r="AE227" s="41"/>
      <c r="AF227" s="58"/>
      <c r="AG227" s="58"/>
    </row>
    <row r="228" ht="15.75" customHeight="1" spans="1:33">
      <c r="A228" s="25">
        <v>45356</v>
      </c>
      <c r="B228" s="26">
        <v>1</v>
      </c>
      <c r="C228" s="26"/>
      <c r="D228" s="27">
        <v>110009</v>
      </c>
      <c r="E228" s="63"/>
      <c r="F228" s="29"/>
      <c r="G228" s="29" t="s">
        <v>6779</v>
      </c>
      <c r="H228" s="27" t="s">
        <v>4286</v>
      </c>
      <c r="I228" s="29"/>
      <c r="J228" s="29"/>
      <c r="K228" s="29" t="s">
        <v>6772</v>
      </c>
      <c r="L228" s="41">
        <f t="shared" si="5"/>
        <v>500</v>
      </c>
      <c r="M228" s="43"/>
      <c r="N228" s="43"/>
      <c r="O228" s="41">
        <v>250</v>
      </c>
      <c r="P228" s="41"/>
      <c r="Q228" s="41"/>
      <c r="R228" s="43"/>
      <c r="S228" s="43"/>
      <c r="T228" s="43"/>
      <c r="U228" s="43"/>
      <c r="V228" s="43"/>
      <c r="W228" s="43"/>
      <c r="X228" s="43"/>
      <c r="Y228" s="43"/>
      <c r="Z228" s="43"/>
      <c r="AA228" s="41">
        <v>250</v>
      </c>
      <c r="AB228" s="41"/>
      <c r="AC228" s="41">
        <v>250</v>
      </c>
      <c r="AD228" s="41"/>
      <c r="AE228" s="41"/>
      <c r="AF228" s="58"/>
      <c r="AG228" s="58"/>
    </row>
    <row r="229" ht="15.75" customHeight="1" spans="1:33">
      <c r="A229" s="25">
        <v>45356</v>
      </c>
      <c r="B229" s="26">
        <v>1</v>
      </c>
      <c r="C229" s="26"/>
      <c r="D229" s="27">
        <v>110010</v>
      </c>
      <c r="E229" s="63"/>
      <c r="F229" s="29"/>
      <c r="G229" s="29" t="s">
        <v>6780</v>
      </c>
      <c r="H229" s="27" t="s">
        <v>4286</v>
      </c>
      <c r="I229" s="29"/>
      <c r="J229" s="29"/>
      <c r="K229" s="29" t="s">
        <v>6772</v>
      </c>
      <c r="L229" s="41">
        <f t="shared" si="5"/>
        <v>500</v>
      </c>
      <c r="M229" s="43"/>
      <c r="N229" s="43"/>
      <c r="O229" s="41">
        <v>250</v>
      </c>
      <c r="P229" s="41"/>
      <c r="Q229" s="41"/>
      <c r="R229" s="43"/>
      <c r="S229" s="43"/>
      <c r="T229" s="43"/>
      <c r="U229" s="43"/>
      <c r="V229" s="43"/>
      <c r="W229" s="43"/>
      <c r="X229" s="43"/>
      <c r="Y229" s="43"/>
      <c r="Z229" s="43"/>
      <c r="AA229" s="41">
        <v>250</v>
      </c>
      <c r="AB229" s="41"/>
      <c r="AC229" s="41">
        <v>250</v>
      </c>
      <c r="AD229" s="41"/>
      <c r="AE229" s="41"/>
      <c r="AF229" s="58"/>
      <c r="AG229" s="58"/>
    </row>
    <row r="230" ht="15.75" customHeight="1" spans="1:33">
      <c r="A230" s="25">
        <v>45356</v>
      </c>
      <c r="B230" s="26">
        <v>1</v>
      </c>
      <c r="C230" s="26"/>
      <c r="D230" s="27">
        <v>110010</v>
      </c>
      <c r="E230" s="63"/>
      <c r="F230" s="29"/>
      <c r="G230" s="29" t="s">
        <v>6781</v>
      </c>
      <c r="H230" s="27" t="s">
        <v>4286</v>
      </c>
      <c r="I230" s="29"/>
      <c r="J230" s="29"/>
      <c r="K230" s="29" t="s">
        <v>6772</v>
      </c>
      <c r="L230" s="41">
        <f t="shared" si="5"/>
        <v>500</v>
      </c>
      <c r="M230" s="43"/>
      <c r="N230" s="43"/>
      <c r="O230" s="41">
        <v>250</v>
      </c>
      <c r="P230" s="41"/>
      <c r="Q230" s="41"/>
      <c r="R230" s="43"/>
      <c r="S230" s="43"/>
      <c r="T230" s="43"/>
      <c r="U230" s="43"/>
      <c r="V230" s="43"/>
      <c r="W230" s="43"/>
      <c r="X230" s="43"/>
      <c r="Y230" s="43"/>
      <c r="Z230" s="43"/>
      <c r="AA230" s="41">
        <v>250</v>
      </c>
      <c r="AB230" s="41"/>
      <c r="AC230" s="41">
        <v>250</v>
      </c>
      <c r="AD230" s="41"/>
      <c r="AE230" s="41"/>
      <c r="AF230" s="58"/>
      <c r="AG230" s="58"/>
    </row>
    <row r="231" ht="15.75" customHeight="1" spans="1:33">
      <c r="A231" s="25">
        <v>45356</v>
      </c>
      <c r="B231" s="26">
        <v>1</v>
      </c>
      <c r="C231" s="26"/>
      <c r="D231" s="27">
        <v>110008</v>
      </c>
      <c r="E231" s="63"/>
      <c r="F231" s="29"/>
      <c r="G231" s="29" t="s">
        <v>6782</v>
      </c>
      <c r="H231" s="27" t="s">
        <v>4286</v>
      </c>
      <c r="I231" s="29"/>
      <c r="J231" s="29"/>
      <c r="K231" s="29" t="s">
        <v>6772</v>
      </c>
      <c r="L231" s="41">
        <f t="shared" si="5"/>
        <v>500</v>
      </c>
      <c r="M231" s="43"/>
      <c r="N231" s="43"/>
      <c r="O231" s="41">
        <v>250</v>
      </c>
      <c r="P231" s="41"/>
      <c r="Q231" s="41"/>
      <c r="R231" s="43"/>
      <c r="S231" s="43"/>
      <c r="T231" s="43"/>
      <c r="U231" s="43"/>
      <c r="V231" s="43"/>
      <c r="W231" s="43"/>
      <c r="X231" s="43"/>
      <c r="Y231" s="43"/>
      <c r="Z231" s="43"/>
      <c r="AA231" s="41">
        <v>250</v>
      </c>
      <c r="AB231" s="41"/>
      <c r="AC231" s="41">
        <v>250</v>
      </c>
      <c r="AD231" s="41"/>
      <c r="AE231" s="41"/>
      <c r="AF231" s="58"/>
      <c r="AG231" s="58"/>
    </row>
    <row r="232" ht="15.75" customHeight="1" spans="1:33">
      <c r="A232" s="25">
        <v>45356</v>
      </c>
      <c r="B232" s="26">
        <v>1</v>
      </c>
      <c r="C232" s="26"/>
      <c r="D232" s="27">
        <v>110008</v>
      </c>
      <c r="E232" s="63"/>
      <c r="F232" s="29"/>
      <c r="G232" s="29" t="s">
        <v>6783</v>
      </c>
      <c r="H232" s="27" t="s">
        <v>4286</v>
      </c>
      <c r="I232" s="29"/>
      <c r="J232" s="29"/>
      <c r="K232" s="29" t="s">
        <v>6772</v>
      </c>
      <c r="L232" s="41">
        <f t="shared" si="5"/>
        <v>500</v>
      </c>
      <c r="M232" s="43"/>
      <c r="N232" s="43"/>
      <c r="O232" s="41">
        <v>250</v>
      </c>
      <c r="P232" s="41"/>
      <c r="Q232" s="41"/>
      <c r="R232" s="43"/>
      <c r="S232" s="43"/>
      <c r="T232" s="43"/>
      <c r="U232" s="43"/>
      <c r="V232" s="43"/>
      <c r="W232" s="43"/>
      <c r="X232" s="43"/>
      <c r="Y232" s="43"/>
      <c r="Z232" s="43"/>
      <c r="AA232" s="41">
        <v>250</v>
      </c>
      <c r="AB232" s="41"/>
      <c r="AC232" s="41">
        <v>250</v>
      </c>
      <c r="AD232" s="41"/>
      <c r="AE232" s="41"/>
      <c r="AF232" s="58"/>
      <c r="AG232" s="58"/>
    </row>
    <row r="233" ht="15.75" customHeight="1" spans="1:33">
      <c r="A233" s="25">
        <v>45356</v>
      </c>
      <c r="B233" s="26">
        <v>1</v>
      </c>
      <c r="C233" s="26"/>
      <c r="D233" s="27">
        <v>110007</v>
      </c>
      <c r="E233" s="63"/>
      <c r="F233" s="29"/>
      <c r="G233" s="29" t="s">
        <v>6784</v>
      </c>
      <c r="H233" s="27" t="s">
        <v>4286</v>
      </c>
      <c r="I233" s="29"/>
      <c r="J233" s="29"/>
      <c r="K233" s="29" t="s">
        <v>6772</v>
      </c>
      <c r="L233" s="41">
        <f t="shared" si="5"/>
        <v>500</v>
      </c>
      <c r="M233" s="43"/>
      <c r="N233" s="43"/>
      <c r="O233" s="41">
        <v>250</v>
      </c>
      <c r="P233" s="41"/>
      <c r="Q233" s="41"/>
      <c r="R233" s="43"/>
      <c r="S233" s="43"/>
      <c r="T233" s="43"/>
      <c r="U233" s="43"/>
      <c r="V233" s="43"/>
      <c r="W233" s="43"/>
      <c r="X233" s="43"/>
      <c r="Y233" s="43"/>
      <c r="Z233" s="43"/>
      <c r="AA233" s="41">
        <v>250</v>
      </c>
      <c r="AB233" s="41"/>
      <c r="AC233" s="41">
        <v>250</v>
      </c>
      <c r="AD233" s="41"/>
      <c r="AE233" s="41"/>
      <c r="AF233" s="58"/>
      <c r="AG233" s="58"/>
    </row>
    <row r="234" ht="15.75" customHeight="1" spans="1:33">
      <c r="A234" s="25">
        <v>45356</v>
      </c>
      <c r="B234" s="26">
        <v>1</v>
      </c>
      <c r="C234" s="26"/>
      <c r="D234" s="27">
        <v>110007</v>
      </c>
      <c r="E234" s="63"/>
      <c r="F234" s="29"/>
      <c r="G234" s="29" t="s">
        <v>6785</v>
      </c>
      <c r="H234" s="27" t="s">
        <v>4286</v>
      </c>
      <c r="I234" s="29"/>
      <c r="J234" s="29"/>
      <c r="K234" s="29" t="s">
        <v>6772</v>
      </c>
      <c r="L234" s="41">
        <f t="shared" si="5"/>
        <v>500</v>
      </c>
      <c r="M234" s="43"/>
      <c r="N234" s="43"/>
      <c r="O234" s="41">
        <v>250</v>
      </c>
      <c r="P234" s="41"/>
      <c r="Q234" s="41"/>
      <c r="R234" s="43"/>
      <c r="S234" s="43"/>
      <c r="T234" s="43"/>
      <c r="U234" s="43"/>
      <c r="V234" s="43"/>
      <c r="W234" s="43"/>
      <c r="X234" s="43"/>
      <c r="Y234" s="43"/>
      <c r="Z234" s="43"/>
      <c r="AA234" s="41">
        <v>250</v>
      </c>
      <c r="AB234" s="41"/>
      <c r="AC234" s="41">
        <v>250</v>
      </c>
      <c r="AD234" s="41"/>
      <c r="AE234" s="41"/>
      <c r="AF234" s="58"/>
      <c r="AG234" s="58"/>
    </row>
    <row r="235" ht="15.75" customHeight="1" spans="1:33">
      <c r="A235" s="25">
        <v>45356</v>
      </c>
      <c r="B235" s="26">
        <v>1</v>
      </c>
      <c r="C235" s="26"/>
      <c r="D235" s="27">
        <v>110013</v>
      </c>
      <c r="E235" s="63"/>
      <c r="F235" s="29"/>
      <c r="G235" s="29" t="s">
        <v>6786</v>
      </c>
      <c r="H235" s="27" t="s">
        <v>4286</v>
      </c>
      <c r="I235" s="29"/>
      <c r="J235" s="29"/>
      <c r="K235" s="29" t="s">
        <v>6772</v>
      </c>
      <c r="L235" s="41">
        <f t="shared" si="5"/>
        <v>500</v>
      </c>
      <c r="M235" s="43"/>
      <c r="N235" s="43"/>
      <c r="O235" s="41">
        <v>250</v>
      </c>
      <c r="P235" s="41"/>
      <c r="Q235" s="41"/>
      <c r="R235" s="43"/>
      <c r="S235" s="43"/>
      <c r="T235" s="43"/>
      <c r="U235" s="43"/>
      <c r="V235" s="43"/>
      <c r="W235" s="43"/>
      <c r="X235" s="43"/>
      <c r="Y235" s="43"/>
      <c r="Z235" s="43"/>
      <c r="AA235" s="41">
        <v>250</v>
      </c>
      <c r="AB235" s="41"/>
      <c r="AC235" s="41">
        <v>250</v>
      </c>
      <c r="AD235" s="41"/>
      <c r="AE235" s="41"/>
      <c r="AF235" s="58"/>
      <c r="AG235" s="58"/>
    </row>
    <row r="236" ht="15.75" customHeight="1" spans="1:33">
      <c r="A236" s="25">
        <v>45356</v>
      </c>
      <c r="B236" s="26">
        <v>1</v>
      </c>
      <c r="C236" s="26"/>
      <c r="D236" s="27">
        <v>110013</v>
      </c>
      <c r="E236" s="63"/>
      <c r="F236" s="29"/>
      <c r="G236" s="29" t="s">
        <v>6787</v>
      </c>
      <c r="H236" s="27" t="s">
        <v>4286</v>
      </c>
      <c r="I236" s="29"/>
      <c r="J236" s="29"/>
      <c r="K236" s="29" t="s">
        <v>6772</v>
      </c>
      <c r="L236" s="41">
        <f t="shared" si="5"/>
        <v>500</v>
      </c>
      <c r="M236" s="43"/>
      <c r="N236" s="43"/>
      <c r="O236" s="41">
        <v>250</v>
      </c>
      <c r="P236" s="41"/>
      <c r="Q236" s="41"/>
      <c r="R236" s="43"/>
      <c r="S236" s="43"/>
      <c r="T236" s="43"/>
      <c r="U236" s="43"/>
      <c r="V236" s="43"/>
      <c r="W236" s="43"/>
      <c r="X236" s="43"/>
      <c r="Y236" s="43"/>
      <c r="Z236" s="43"/>
      <c r="AA236" s="41">
        <v>250</v>
      </c>
      <c r="AB236" s="41"/>
      <c r="AC236" s="41">
        <v>250</v>
      </c>
      <c r="AD236" s="41"/>
      <c r="AE236" s="41"/>
      <c r="AF236" s="58"/>
      <c r="AG236" s="58"/>
    </row>
    <row r="237" ht="15.75" customHeight="1" spans="1:33">
      <c r="A237" s="25">
        <v>45356</v>
      </c>
      <c r="B237" s="26">
        <v>1</v>
      </c>
      <c r="C237" s="26"/>
      <c r="D237" s="27">
        <v>110005</v>
      </c>
      <c r="E237" s="63"/>
      <c r="F237" s="29"/>
      <c r="G237" s="29" t="s">
        <v>6788</v>
      </c>
      <c r="H237" s="27" t="s">
        <v>4286</v>
      </c>
      <c r="I237" s="29"/>
      <c r="J237" s="29"/>
      <c r="K237" s="29" t="s">
        <v>6772</v>
      </c>
      <c r="L237" s="41">
        <f t="shared" si="5"/>
        <v>500</v>
      </c>
      <c r="M237" s="43"/>
      <c r="N237" s="43"/>
      <c r="O237" s="41">
        <v>250</v>
      </c>
      <c r="P237" s="41"/>
      <c r="Q237" s="41"/>
      <c r="R237" s="43"/>
      <c r="S237" s="43"/>
      <c r="T237" s="43"/>
      <c r="U237" s="43"/>
      <c r="V237" s="43"/>
      <c r="W237" s="43"/>
      <c r="X237" s="43"/>
      <c r="Y237" s="43"/>
      <c r="Z237" s="43"/>
      <c r="AA237" s="41">
        <v>250</v>
      </c>
      <c r="AB237" s="41"/>
      <c r="AC237" s="41">
        <v>250</v>
      </c>
      <c r="AD237" s="41"/>
      <c r="AE237" s="41"/>
      <c r="AF237" s="58"/>
      <c r="AG237" s="58"/>
    </row>
    <row r="238" ht="15.75" customHeight="1" spans="1:33">
      <c r="A238" s="25">
        <v>45356</v>
      </c>
      <c r="B238" s="26">
        <v>1</v>
      </c>
      <c r="C238" s="26"/>
      <c r="D238" s="27">
        <v>110005</v>
      </c>
      <c r="E238" s="63"/>
      <c r="F238" s="29"/>
      <c r="G238" s="29" t="s">
        <v>6789</v>
      </c>
      <c r="H238" s="27" t="s">
        <v>4286</v>
      </c>
      <c r="I238" s="29"/>
      <c r="J238" s="29"/>
      <c r="K238" s="29" t="s">
        <v>6772</v>
      </c>
      <c r="L238" s="41">
        <f t="shared" si="5"/>
        <v>500</v>
      </c>
      <c r="M238" s="43"/>
      <c r="N238" s="43"/>
      <c r="O238" s="41">
        <v>250</v>
      </c>
      <c r="P238" s="41"/>
      <c r="Q238" s="41"/>
      <c r="R238" s="43"/>
      <c r="S238" s="43"/>
      <c r="T238" s="43"/>
      <c r="U238" s="43"/>
      <c r="V238" s="43"/>
      <c r="W238" s="43"/>
      <c r="X238" s="43"/>
      <c r="Y238" s="43"/>
      <c r="Z238" s="43"/>
      <c r="AA238" s="41">
        <v>250</v>
      </c>
      <c r="AB238" s="41"/>
      <c r="AC238" s="41">
        <v>250</v>
      </c>
      <c r="AD238" s="41"/>
      <c r="AE238" s="41"/>
      <c r="AF238" s="58"/>
      <c r="AG238" s="58"/>
    </row>
    <row r="239" ht="15.75" customHeight="1" spans="1:33">
      <c r="A239" s="25">
        <v>45356</v>
      </c>
      <c r="B239" s="26">
        <v>1</v>
      </c>
      <c r="C239" s="26"/>
      <c r="D239" s="27">
        <v>110006</v>
      </c>
      <c r="E239" s="63"/>
      <c r="F239" s="29"/>
      <c r="G239" s="29" t="s">
        <v>6790</v>
      </c>
      <c r="H239" s="27" t="s">
        <v>4286</v>
      </c>
      <c r="I239" s="29"/>
      <c r="J239" s="29"/>
      <c r="K239" s="29" t="s">
        <v>6772</v>
      </c>
      <c r="L239" s="41">
        <f t="shared" si="5"/>
        <v>500</v>
      </c>
      <c r="M239" s="43"/>
      <c r="N239" s="43"/>
      <c r="O239" s="41">
        <v>250</v>
      </c>
      <c r="P239" s="41"/>
      <c r="Q239" s="41"/>
      <c r="R239" s="43"/>
      <c r="S239" s="43"/>
      <c r="T239" s="43"/>
      <c r="U239" s="43"/>
      <c r="V239" s="43"/>
      <c r="W239" s="43"/>
      <c r="X239" s="43"/>
      <c r="Y239" s="43"/>
      <c r="Z239" s="43"/>
      <c r="AA239" s="41">
        <v>250</v>
      </c>
      <c r="AB239" s="41"/>
      <c r="AC239" s="41">
        <v>250</v>
      </c>
      <c r="AD239" s="41"/>
      <c r="AE239" s="41"/>
      <c r="AF239" s="58"/>
      <c r="AG239" s="58"/>
    </row>
    <row r="240" ht="15.75" customHeight="1" spans="1:33">
      <c r="A240" s="25">
        <v>45356</v>
      </c>
      <c r="B240" s="26">
        <v>1</v>
      </c>
      <c r="C240" s="26"/>
      <c r="D240" s="27">
        <v>110006</v>
      </c>
      <c r="E240" s="63"/>
      <c r="F240" s="29"/>
      <c r="G240" s="29" t="s">
        <v>6791</v>
      </c>
      <c r="H240" s="27" t="s">
        <v>4286</v>
      </c>
      <c r="I240" s="29"/>
      <c r="J240" s="29"/>
      <c r="K240" s="29" t="s">
        <v>6772</v>
      </c>
      <c r="L240" s="41">
        <f t="shared" si="5"/>
        <v>500</v>
      </c>
      <c r="M240" s="43"/>
      <c r="N240" s="43"/>
      <c r="O240" s="41">
        <v>250</v>
      </c>
      <c r="P240" s="41"/>
      <c r="Q240" s="41"/>
      <c r="R240" s="43"/>
      <c r="S240" s="43"/>
      <c r="T240" s="43"/>
      <c r="U240" s="43"/>
      <c r="V240" s="43"/>
      <c r="W240" s="43"/>
      <c r="X240" s="43"/>
      <c r="Y240" s="43"/>
      <c r="Z240" s="43"/>
      <c r="AA240" s="41">
        <v>250</v>
      </c>
      <c r="AB240" s="41"/>
      <c r="AC240" s="41">
        <v>250</v>
      </c>
      <c r="AD240" s="41"/>
      <c r="AE240" s="41"/>
      <c r="AF240" s="58"/>
      <c r="AG240" s="58"/>
    </row>
    <row r="241" ht="15.75" customHeight="1" spans="1:33">
      <c r="A241" s="25">
        <v>45356</v>
      </c>
      <c r="B241" s="26">
        <v>1</v>
      </c>
      <c r="C241" s="26"/>
      <c r="D241" s="27">
        <v>110004</v>
      </c>
      <c r="E241" s="63"/>
      <c r="F241" s="29"/>
      <c r="G241" s="29" t="s">
        <v>6792</v>
      </c>
      <c r="H241" s="27" t="s">
        <v>4286</v>
      </c>
      <c r="I241" s="29"/>
      <c r="J241" s="29"/>
      <c r="K241" s="29" t="s">
        <v>6772</v>
      </c>
      <c r="L241" s="41">
        <f t="shared" si="5"/>
        <v>500</v>
      </c>
      <c r="M241" s="43"/>
      <c r="N241" s="43"/>
      <c r="O241" s="41">
        <v>250</v>
      </c>
      <c r="P241" s="41"/>
      <c r="Q241" s="41"/>
      <c r="R241" s="43"/>
      <c r="S241" s="43"/>
      <c r="T241" s="43"/>
      <c r="U241" s="43"/>
      <c r="V241" s="43"/>
      <c r="W241" s="43"/>
      <c r="X241" s="43"/>
      <c r="Y241" s="43"/>
      <c r="Z241" s="43"/>
      <c r="AA241" s="41">
        <v>250</v>
      </c>
      <c r="AB241" s="41"/>
      <c r="AC241" s="41">
        <v>250</v>
      </c>
      <c r="AD241" s="41"/>
      <c r="AE241" s="41"/>
      <c r="AF241" s="58"/>
      <c r="AG241" s="58"/>
    </row>
    <row r="242" ht="15.75" customHeight="1" spans="1:33">
      <c r="A242" s="25">
        <v>45356</v>
      </c>
      <c r="B242" s="26">
        <v>1</v>
      </c>
      <c r="C242" s="26"/>
      <c r="D242" s="27">
        <v>110004</v>
      </c>
      <c r="E242" s="63"/>
      <c r="F242" s="29"/>
      <c r="G242" s="29" t="s">
        <v>6793</v>
      </c>
      <c r="H242" s="27" t="s">
        <v>4286</v>
      </c>
      <c r="I242" s="29"/>
      <c r="J242" s="29"/>
      <c r="K242" s="29" t="s">
        <v>6772</v>
      </c>
      <c r="L242" s="41">
        <f t="shared" si="5"/>
        <v>500</v>
      </c>
      <c r="M242" s="43"/>
      <c r="N242" s="43"/>
      <c r="O242" s="41">
        <v>250</v>
      </c>
      <c r="P242" s="41"/>
      <c r="Q242" s="41"/>
      <c r="R242" s="43"/>
      <c r="S242" s="43"/>
      <c r="T242" s="43"/>
      <c r="U242" s="43"/>
      <c r="V242" s="43"/>
      <c r="W242" s="43"/>
      <c r="X242" s="43"/>
      <c r="Y242" s="43"/>
      <c r="Z242" s="43"/>
      <c r="AA242" s="41">
        <v>250</v>
      </c>
      <c r="AB242" s="41"/>
      <c r="AC242" s="41">
        <v>250</v>
      </c>
      <c r="AD242" s="41"/>
      <c r="AE242" s="41"/>
      <c r="AF242" s="58"/>
      <c r="AG242" s="58"/>
    </row>
    <row r="243" ht="15.75" customHeight="1" spans="1:33">
      <c r="A243" s="25">
        <v>45356</v>
      </c>
      <c r="B243" s="26">
        <v>1</v>
      </c>
      <c r="C243" s="26"/>
      <c r="D243" s="27">
        <v>110003</v>
      </c>
      <c r="E243" s="63"/>
      <c r="F243" s="29"/>
      <c r="G243" s="29" t="s">
        <v>6794</v>
      </c>
      <c r="H243" s="27" t="s">
        <v>4286</v>
      </c>
      <c r="I243" s="29"/>
      <c r="J243" s="29"/>
      <c r="K243" s="29" t="s">
        <v>6772</v>
      </c>
      <c r="L243" s="41">
        <f t="shared" si="5"/>
        <v>500</v>
      </c>
      <c r="M243" s="43"/>
      <c r="N243" s="43"/>
      <c r="O243" s="41">
        <v>250</v>
      </c>
      <c r="P243" s="41"/>
      <c r="Q243" s="41"/>
      <c r="R243" s="43"/>
      <c r="S243" s="43"/>
      <c r="T243" s="43"/>
      <c r="U243" s="43"/>
      <c r="V243" s="43"/>
      <c r="W243" s="43"/>
      <c r="X243" s="43"/>
      <c r="Y243" s="43"/>
      <c r="Z243" s="43"/>
      <c r="AA243" s="41">
        <v>250</v>
      </c>
      <c r="AB243" s="41"/>
      <c r="AC243" s="41">
        <v>250</v>
      </c>
      <c r="AD243" s="41"/>
      <c r="AE243" s="41"/>
      <c r="AF243" s="58"/>
      <c r="AG243" s="58"/>
    </row>
    <row r="244" ht="15.75" customHeight="1" spans="1:33">
      <c r="A244" s="25">
        <v>45356</v>
      </c>
      <c r="B244" s="26">
        <v>1</v>
      </c>
      <c r="C244" s="26"/>
      <c r="D244" s="27">
        <v>110003</v>
      </c>
      <c r="E244" s="63"/>
      <c r="F244" s="29"/>
      <c r="G244" s="29" t="s">
        <v>6795</v>
      </c>
      <c r="H244" s="27" t="s">
        <v>4286</v>
      </c>
      <c r="I244" s="29"/>
      <c r="J244" s="29"/>
      <c r="K244" s="29" t="s">
        <v>6772</v>
      </c>
      <c r="L244" s="41">
        <f t="shared" si="5"/>
        <v>500</v>
      </c>
      <c r="M244" s="43"/>
      <c r="N244" s="43"/>
      <c r="O244" s="41">
        <v>250</v>
      </c>
      <c r="P244" s="41"/>
      <c r="Q244" s="41"/>
      <c r="R244" s="43"/>
      <c r="S244" s="43"/>
      <c r="T244" s="43"/>
      <c r="U244" s="43"/>
      <c r="V244" s="43"/>
      <c r="W244" s="43"/>
      <c r="X244" s="43"/>
      <c r="Y244" s="43"/>
      <c r="Z244" s="43"/>
      <c r="AA244" s="41">
        <v>250</v>
      </c>
      <c r="AB244" s="41"/>
      <c r="AC244" s="41">
        <v>250</v>
      </c>
      <c r="AD244" s="41"/>
      <c r="AE244" s="41"/>
      <c r="AF244" s="58"/>
      <c r="AG244" s="58"/>
    </row>
    <row r="245" ht="15.75" customHeight="1" spans="1:33">
      <c r="A245" s="25">
        <v>45356</v>
      </c>
      <c r="B245" s="26">
        <v>1</v>
      </c>
      <c r="C245" s="26"/>
      <c r="D245" s="27">
        <v>110002</v>
      </c>
      <c r="E245" s="63"/>
      <c r="F245" s="29"/>
      <c r="G245" s="29" t="s">
        <v>6796</v>
      </c>
      <c r="H245" s="27" t="s">
        <v>4286</v>
      </c>
      <c r="I245" s="29"/>
      <c r="J245" s="29"/>
      <c r="K245" s="29" t="s">
        <v>6772</v>
      </c>
      <c r="L245" s="41">
        <f t="shared" si="5"/>
        <v>500</v>
      </c>
      <c r="M245" s="43"/>
      <c r="N245" s="43"/>
      <c r="O245" s="41">
        <v>250</v>
      </c>
      <c r="P245" s="41"/>
      <c r="Q245" s="41"/>
      <c r="R245" s="43"/>
      <c r="S245" s="43"/>
      <c r="T245" s="43"/>
      <c r="U245" s="43"/>
      <c r="V245" s="43"/>
      <c r="W245" s="43"/>
      <c r="X245" s="43"/>
      <c r="Y245" s="43"/>
      <c r="Z245" s="43"/>
      <c r="AA245" s="41">
        <v>250</v>
      </c>
      <c r="AB245" s="41"/>
      <c r="AC245" s="41">
        <v>250</v>
      </c>
      <c r="AD245" s="41"/>
      <c r="AE245" s="41"/>
      <c r="AF245" s="58"/>
      <c r="AG245" s="58"/>
    </row>
    <row r="246" ht="15.75" customHeight="1" spans="1:33">
      <c r="A246" s="25">
        <v>45356</v>
      </c>
      <c r="B246" s="26">
        <v>1</v>
      </c>
      <c r="C246" s="26"/>
      <c r="D246" s="27">
        <v>110002</v>
      </c>
      <c r="E246" s="63"/>
      <c r="F246" s="29"/>
      <c r="G246" s="29" t="s">
        <v>6797</v>
      </c>
      <c r="H246" s="27" t="s">
        <v>4286</v>
      </c>
      <c r="I246" s="29"/>
      <c r="J246" s="29"/>
      <c r="K246" s="29" t="s">
        <v>6772</v>
      </c>
      <c r="L246" s="41">
        <f t="shared" si="5"/>
        <v>500</v>
      </c>
      <c r="M246" s="43"/>
      <c r="N246" s="43"/>
      <c r="O246" s="41">
        <v>250</v>
      </c>
      <c r="P246" s="41"/>
      <c r="Q246" s="41"/>
      <c r="R246" s="43"/>
      <c r="S246" s="43"/>
      <c r="T246" s="43"/>
      <c r="U246" s="43"/>
      <c r="V246" s="43"/>
      <c r="W246" s="43"/>
      <c r="X246" s="43"/>
      <c r="Y246" s="43"/>
      <c r="Z246" s="43"/>
      <c r="AA246" s="41">
        <v>250</v>
      </c>
      <c r="AB246" s="41"/>
      <c r="AC246" s="41">
        <v>250</v>
      </c>
      <c r="AD246" s="41"/>
      <c r="AE246" s="41"/>
      <c r="AF246" s="58"/>
      <c r="AG246" s="58"/>
    </row>
    <row r="247" ht="15.75" customHeight="1" spans="1:33">
      <c r="A247" s="25">
        <v>45356</v>
      </c>
      <c r="B247" s="26">
        <v>1</v>
      </c>
      <c r="C247" s="26"/>
      <c r="D247" s="27">
        <v>110001</v>
      </c>
      <c r="E247" s="63"/>
      <c r="F247" s="29"/>
      <c r="G247" s="29" t="s">
        <v>6798</v>
      </c>
      <c r="H247" s="27" t="s">
        <v>4286</v>
      </c>
      <c r="I247" s="29"/>
      <c r="J247" s="29"/>
      <c r="K247" s="29" t="s">
        <v>6772</v>
      </c>
      <c r="L247" s="41">
        <f t="shared" si="5"/>
        <v>500</v>
      </c>
      <c r="M247" s="43"/>
      <c r="N247" s="43"/>
      <c r="O247" s="41">
        <v>250</v>
      </c>
      <c r="P247" s="41"/>
      <c r="Q247" s="41"/>
      <c r="R247" s="43"/>
      <c r="S247" s="43"/>
      <c r="T247" s="43"/>
      <c r="U247" s="43"/>
      <c r="V247" s="43"/>
      <c r="W247" s="43"/>
      <c r="X247" s="43"/>
      <c r="Y247" s="43"/>
      <c r="Z247" s="43"/>
      <c r="AA247" s="41">
        <v>250</v>
      </c>
      <c r="AB247" s="41"/>
      <c r="AC247" s="41">
        <v>250</v>
      </c>
      <c r="AD247" s="41"/>
      <c r="AE247" s="41"/>
      <c r="AF247" s="58"/>
      <c r="AG247" s="58"/>
    </row>
    <row r="248" ht="15.75" customHeight="1" spans="1:33">
      <c r="A248" s="25">
        <v>45356</v>
      </c>
      <c r="B248" s="26">
        <v>1</v>
      </c>
      <c r="C248" s="26"/>
      <c r="D248" s="27">
        <v>110001</v>
      </c>
      <c r="E248" s="63"/>
      <c r="F248" s="29"/>
      <c r="G248" s="29" t="s">
        <v>6799</v>
      </c>
      <c r="H248" s="27" t="s">
        <v>4286</v>
      </c>
      <c r="I248" s="29"/>
      <c r="J248" s="29"/>
      <c r="K248" s="29" t="s">
        <v>6772</v>
      </c>
      <c r="L248" s="41">
        <f t="shared" si="5"/>
        <v>500</v>
      </c>
      <c r="M248" s="43"/>
      <c r="N248" s="43"/>
      <c r="O248" s="41">
        <v>250</v>
      </c>
      <c r="P248" s="41"/>
      <c r="Q248" s="41"/>
      <c r="R248" s="43"/>
      <c r="S248" s="43"/>
      <c r="T248" s="43"/>
      <c r="U248" s="43"/>
      <c r="V248" s="43"/>
      <c r="W248" s="43"/>
      <c r="X248" s="43"/>
      <c r="Y248" s="43"/>
      <c r="Z248" s="43"/>
      <c r="AA248" s="41">
        <v>250</v>
      </c>
      <c r="AB248" s="41"/>
      <c r="AC248" s="41">
        <v>250</v>
      </c>
      <c r="AD248" s="41"/>
      <c r="AE248" s="41"/>
      <c r="AF248" s="58"/>
      <c r="AG248" s="58"/>
    </row>
    <row r="249" ht="15.75" customHeight="1" spans="1:33">
      <c r="A249" s="25">
        <v>45356</v>
      </c>
      <c r="B249" s="26">
        <v>152</v>
      </c>
      <c r="C249" s="26"/>
      <c r="D249" s="27">
        <v>117600</v>
      </c>
      <c r="E249" s="63"/>
      <c r="F249" s="29"/>
      <c r="G249" s="29" t="s">
        <v>6800</v>
      </c>
      <c r="H249" s="27" t="s">
        <v>4286</v>
      </c>
      <c r="I249" s="29"/>
      <c r="J249" s="29"/>
      <c r="K249" s="29" t="s">
        <v>6772</v>
      </c>
      <c r="L249" s="41">
        <f t="shared" si="5"/>
        <v>500</v>
      </c>
      <c r="M249" s="43"/>
      <c r="N249" s="43"/>
      <c r="O249" s="41">
        <v>250</v>
      </c>
      <c r="P249" s="41"/>
      <c r="Q249" s="41"/>
      <c r="R249" s="43"/>
      <c r="S249" s="43"/>
      <c r="T249" s="43"/>
      <c r="U249" s="43"/>
      <c r="V249" s="43"/>
      <c r="W249" s="43"/>
      <c r="X249" s="43"/>
      <c r="Y249" s="43"/>
      <c r="Z249" s="43"/>
      <c r="AA249" s="41">
        <v>250</v>
      </c>
      <c r="AB249" s="41"/>
      <c r="AC249" s="41">
        <v>250</v>
      </c>
      <c r="AD249" s="41"/>
      <c r="AE249" s="41"/>
      <c r="AF249" s="58"/>
      <c r="AG249" s="58"/>
    </row>
    <row r="250" ht="15.75" customHeight="1" spans="1:33">
      <c r="A250" s="25">
        <v>45356</v>
      </c>
      <c r="B250" s="26">
        <v>152</v>
      </c>
      <c r="C250" s="26"/>
      <c r="D250" s="27">
        <v>117600</v>
      </c>
      <c r="E250" s="63"/>
      <c r="F250" s="29"/>
      <c r="G250" s="29" t="s">
        <v>6801</v>
      </c>
      <c r="H250" s="27" t="s">
        <v>4286</v>
      </c>
      <c r="I250" s="29"/>
      <c r="J250" s="29"/>
      <c r="K250" s="29" t="s">
        <v>6772</v>
      </c>
      <c r="L250" s="41">
        <f t="shared" si="5"/>
        <v>500</v>
      </c>
      <c r="M250" s="43"/>
      <c r="N250" s="43"/>
      <c r="O250" s="41">
        <v>250</v>
      </c>
      <c r="P250" s="41"/>
      <c r="Q250" s="41"/>
      <c r="R250" s="43"/>
      <c r="S250" s="43"/>
      <c r="T250" s="43"/>
      <c r="U250" s="43"/>
      <c r="V250" s="43"/>
      <c r="W250" s="43"/>
      <c r="X250" s="43"/>
      <c r="Y250" s="43"/>
      <c r="Z250" s="43"/>
      <c r="AA250" s="41">
        <v>250</v>
      </c>
      <c r="AB250" s="41"/>
      <c r="AC250" s="41">
        <v>250</v>
      </c>
      <c r="AD250" s="41"/>
      <c r="AE250" s="41"/>
      <c r="AF250" s="58"/>
      <c r="AG250" s="58"/>
    </row>
    <row r="251" ht="15.75" customHeight="1" spans="1:33">
      <c r="A251" s="25">
        <v>45356</v>
      </c>
      <c r="B251" s="26">
        <v>152</v>
      </c>
      <c r="C251" s="26"/>
      <c r="D251" s="27">
        <v>117599</v>
      </c>
      <c r="E251" s="63"/>
      <c r="F251" s="29"/>
      <c r="G251" s="29" t="s">
        <v>6802</v>
      </c>
      <c r="H251" s="27" t="s">
        <v>4286</v>
      </c>
      <c r="I251" s="29"/>
      <c r="J251" s="29"/>
      <c r="K251" s="29" t="s">
        <v>6772</v>
      </c>
      <c r="L251" s="41">
        <f t="shared" si="5"/>
        <v>500</v>
      </c>
      <c r="M251" s="43"/>
      <c r="N251" s="43"/>
      <c r="O251" s="41">
        <v>250</v>
      </c>
      <c r="P251" s="41"/>
      <c r="Q251" s="41"/>
      <c r="R251" s="43"/>
      <c r="S251" s="43"/>
      <c r="T251" s="43"/>
      <c r="U251" s="43"/>
      <c r="V251" s="43"/>
      <c r="W251" s="43"/>
      <c r="X251" s="43"/>
      <c r="Y251" s="43"/>
      <c r="Z251" s="43"/>
      <c r="AA251" s="41">
        <v>250</v>
      </c>
      <c r="AB251" s="41"/>
      <c r="AC251" s="41">
        <v>250</v>
      </c>
      <c r="AD251" s="41"/>
      <c r="AE251" s="41"/>
      <c r="AF251" s="58"/>
      <c r="AG251" s="58"/>
    </row>
    <row r="252" ht="15.75" customHeight="1" spans="1:33">
      <c r="A252" s="25">
        <v>45356</v>
      </c>
      <c r="B252" s="26">
        <v>152</v>
      </c>
      <c r="C252" s="26"/>
      <c r="D252" s="27">
        <v>117599</v>
      </c>
      <c r="E252" s="63"/>
      <c r="F252" s="29"/>
      <c r="G252" s="29" t="s">
        <v>6803</v>
      </c>
      <c r="H252" s="27" t="s">
        <v>4286</v>
      </c>
      <c r="I252" s="29"/>
      <c r="J252" s="29"/>
      <c r="K252" s="29" t="s">
        <v>6772</v>
      </c>
      <c r="L252" s="41">
        <f t="shared" si="5"/>
        <v>500</v>
      </c>
      <c r="M252" s="43"/>
      <c r="N252" s="43"/>
      <c r="O252" s="41">
        <v>250</v>
      </c>
      <c r="P252" s="41"/>
      <c r="Q252" s="41"/>
      <c r="R252" s="43"/>
      <c r="S252" s="43"/>
      <c r="T252" s="43"/>
      <c r="U252" s="43"/>
      <c r="V252" s="43"/>
      <c r="W252" s="43"/>
      <c r="X252" s="43"/>
      <c r="Y252" s="43"/>
      <c r="Z252" s="43"/>
      <c r="AA252" s="41">
        <v>250</v>
      </c>
      <c r="AB252" s="41"/>
      <c r="AC252" s="41">
        <v>250</v>
      </c>
      <c r="AD252" s="41"/>
      <c r="AE252" s="41"/>
      <c r="AF252" s="58"/>
      <c r="AG252" s="58"/>
    </row>
    <row r="253" ht="15.75" customHeight="1" spans="1:33">
      <c r="A253" s="25">
        <v>45356</v>
      </c>
      <c r="B253" s="26">
        <v>152</v>
      </c>
      <c r="C253" s="26"/>
      <c r="D253" s="27">
        <v>117598</v>
      </c>
      <c r="E253" s="63"/>
      <c r="F253" s="29"/>
      <c r="G253" s="29" t="s">
        <v>6804</v>
      </c>
      <c r="H253" s="27" t="s">
        <v>4286</v>
      </c>
      <c r="I253" s="29"/>
      <c r="J253" s="29"/>
      <c r="K253" s="29" t="s">
        <v>6772</v>
      </c>
      <c r="L253" s="41">
        <f t="shared" si="5"/>
        <v>500</v>
      </c>
      <c r="M253" s="43"/>
      <c r="N253" s="43"/>
      <c r="O253" s="41">
        <v>250</v>
      </c>
      <c r="P253" s="41"/>
      <c r="Q253" s="41"/>
      <c r="R253" s="43"/>
      <c r="S253" s="43"/>
      <c r="T253" s="43"/>
      <c r="U253" s="43"/>
      <c r="V253" s="43"/>
      <c r="W253" s="43"/>
      <c r="X253" s="43"/>
      <c r="Y253" s="43"/>
      <c r="Z253" s="43"/>
      <c r="AA253" s="41">
        <v>250</v>
      </c>
      <c r="AB253" s="41"/>
      <c r="AC253" s="41">
        <v>250</v>
      </c>
      <c r="AD253" s="41"/>
      <c r="AE253" s="41"/>
      <c r="AF253" s="58"/>
      <c r="AG253" s="58"/>
    </row>
    <row r="254" ht="15.75" customHeight="1" spans="1:33">
      <c r="A254" s="25">
        <v>45356</v>
      </c>
      <c r="B254" s="26">
        <v>152</v>
      </c>
      <c r="C254" s="26"/>
      <c r="D254" s="27">
        <v>117598</v>
      </c>
      <c r="E254" s="63"/>
      <c r="F254" s="29"/>
      <c r="G254" s="29" t="s">
        <v>6805</v>
      </c>
      <c r="H254" s="27" t="s">
        <v>4286</v>
      </c>
      <c r="I254" s="29"/>
      <c r="J254" s="29"/>
      <c r="K254" s="29" t="s">
        <v>6772</v>
      </c>
      <c r="L254" s="41">
        <f t="shared" si="5"/>
        <v>500</v>
      </c>
      <c r="M254" s="43"/>
      <c r="N254" s="43"/>
      <c r="O254" s="41">
        <v>250</v>
      </c>
      <c r="P254" s="41"/>
      <c r="Q254" s="41"/>
      <c r="R254" s="43"/>
      <c r="S254" s="43"/>
      <c r="T254" s="43"/>
      <c r="U254" s="43"/>
      <c r="V254" s="43"/>
      <c r="W254" s="43"/>
      <c r="X254" s="43"/>
      <c r="Y254" s="43"/>
      <c r="Z254" s="43"/>
      <c r="AA254" s="41">
        <v>250</v>
      </c>
      <c r="AB254" s="41"/>
      <c r="AC254" s="41">
        <v>250</v>
      </c>
      <c r="AD254" s="41"/>
      <c r="AE254" s="41"/>
      <c r="AF254" s="58"/>
      <c r="AG254" s="58"/>
    </row>
    <row r="255" ht="15.75" customHeight="1" spans="1:33">
      <c r="A255" s="25">
        <v>45356</v>
      </c>
      <c r="B255" s="26">
        <v>152</v>
      </c>
      <c r="C255" s="26"/>
      <c r="D255" s="27">
        <v>117597</v>
      </c>
      <c r="E255" s="63"/>
      <c r="F255" s="29"/>
      <c r="G255" s="29" t="s">
        <v>6806</v>
      </c>
      <c r="H255" s="27" t="s">
        <v>4286</v>
      </c>
      <c r="I255" s="29"/>
      <c r="J255" s="29"/>
      <c r="K255" s="29" t="s">
        <v>6772</v>
      </c>
      <c r="L255" s="41">
        <f t="shared" si="5"/>
        <v>500</v>
      </c>
      <c r="M255" s="43"/>
      <c r="N255" s="43"/>
      <c r="O255" s="41">
        <v>250</v>
      </c>
      <c r="P255" s="41"/>
      <c r="Q255" s="41"/>
      <c r="R255" s="43"/>
      <c r="S255" s="43"/>
      <c r="T255" s="43"/>
      <c r="U255" s="43"/>
      <c r="V255" s="43"/>
      <c r="W255" s="43"/>
      <c r="X255" s="43"/>
      <c r="Y255" s="43"/>
      <c r="Z255" s="43"/>
      <c r="AA255" s="41">
        <v>250</v>
      </c>
      <c r="AB255" s="41"/>
      <c r="AC255" s="41">
        <v>250</v>
      </c>
      <c r="AD255" s="41"/>
      <c r="AE255" s="41"/>
      <c r="AF255" s="58"/>
      <c r="AG255" s="58"/>
    </row>
    <row r="256" ht="15.75" customHeight="1" spans="1:33">
      <c r="A256" s="25">
        <v>45356</v>
      </c>
      <c r="B256" s="26">
        <v>152</v>
      </c>
      <c r="C256" s="26"/>
      <c r="D256" s="27">
        <v>117597</v>
      </c>
      <c r="E256" s="63"/>
      <c r="F256" s="29"/>
      <c r="G256" s="29" t="s">
        <v>6807</v>
      </c>
      <c r="H256" s="27" t="s">
        <v>4286</v>
      </c>
      <c r="I256" s="29"/>
      <c r="J256" s="29"/>
      <c r="K256" s="29" t="s">
        <v>6772</v>
      </c>
      <c r="L256" s="41">
        <f t="shared" si="5"/>
        <v>500</v>
      </c>
      <c r="M256" s="43"/>
      <c r="N256" s="43"/>
      <c r="O256" s="41">
        <v>250</v>
      </c>
      <c r="P256" s="41"/>
      <c r="Q256" s="41"/>
      <c r="R256" s="43"/>
      <c r="S256" s="43"/>
      <c r="T256" s="43"/>
      <c r="U256" s="43"/>
      <c r="V256" s="43"/>
      <c r="W256" s="43"/>
      <c r="X256" s="43"/>
      <c r="Y256" s="43"/>
      <c r="Z256" s="43"/>
      <c r="AA256" s="41">
        <v>250</v>
      </c>
      <c r="AB256" s="41"/>
      <c r="AC256" s="41">
        <v>250</v>
      </c>
      <c r="AD256" s="41"/>
      <c r="AE256" s="41"/>
      <c r="AF256" s="58"/>
      <c r="AG256" s="58"/>
    </row>
    <row r="257" ht="15.75" customHeight="1" spans="1:33">
      <c r="A257" s="25">
        <v>45356</v>
      </c>
      <c r="B257" s="26">
        <v>152</v>
      </c>
      <c r="C257" s="26"/>
      <c r="D257" s="27">
        <v>117596</v>
      </c>
      <c r="E257" s="63"/>
      <c r="F257" s="29"/>
      <c r="G257" s="29" t="s">
        <v>6808</v>
      </c>
      <c r="H257" s="27" t="s">
        <v>4286</v>
      </c>
      <c r="I257" s="29"/>
      <c r="J257" s="29"/>
      <c r="K257" s="29" t="s">
        <v>6772</v>
      </c>
      <c r="L257" s="41">
        <f t="shared" si="5"/>
        <v>500</v>
      </c>
      <c r="M257" s="43"/>
      <c r="N257" s="43"/>
      <c r="O257" s="41">
        <v>250</v>
      </c>
      <c r="P257" s="41"/>
      <c r="Q257" s="41"/>
      <c r="R257" s="43"/>
      <c r="S257" s="43"/>
      <c r="T257" s="43"/>
      <c r="U257" s="43"/>
      <c r="V257" s="43"/>
      <c r="W257" s="43"/>
      <c r="X257" s="43"/>
      <c r="Y257" s="43"/>
      <c r="Z257" s="43"/>
      <c r="AA257" s="41">
        <v>250</v>
      </c>
      <c r="AB257" s="41"/>
      <c r="AC257" s="41">
        <v>250</v>
      </c>
      <c r="AD257" s="41"/>
      <c r="AE257" s="41"/>
      <c r="AF257" s="58"/>
      <c r="AG257" s="58"/>
    </row>
    <row r="258" ht="15.75" customHeight="1" spans="1:33">
      <c r="A258" s="25">
        <v>45356</v>
      </c>
      <c r="B258" s="26">
        <v>152</v>
      </c>
      <c r="C258" s="26"/>
      <c r="D258" s="27">
        <v>117596</v>
      </c>
      <c r="E258" s="63"/>
      <c r="F258" s="29"/>
      <c r="G258" s="29" t="s">
        <v>6809</v>
      </c>
      <c r="H258" s="27" t="s">
        <v>4286</v>
      </c>
      <c r="I258" s="29"/>
      <c r="J258" s="29"/>
      <c r="K258" s="29" t="s">
        <v>6772</v>
      </c>
      <c r="L258" s="41">
        <f t="shared" si="5"/>
        <v>500</v>
      </c>
      <c r="M258" s="43"/>
      <c r="N258" s="43"/>
      <c r="O258" s="41">
        <v>250</v>
      </c>
      <c r="P258" s="41"/>
      <c r="Q258" s="41"/>
      <c r="R258" s="43"/>
      <c r="S258" s="43"/>
      <c r="T258" s="43"/>
      <c r="U258" s="43"/>
      <c r="V258" s="43"/>
      <c r="W258" s="43"/>
      <c r="X258" s="43"/>
      <c r="Y258" s="43"/>
      <c r="Z258" s="43"/>
      <c r="AA258" s="41">
        <v>250</v>
      </c>
      <c r="AB258" s="41"/>
      <c r="AC258" s="41">
        <v>250</v>
      </c>
      <c r="AD258" s="41"/>
      <c r="AE258" s="41"/>
      <c r="AF258" s="58"/>
      <c r="AG258" s="58"/>
    </row>
    <row r="259" ht="15.75" customHeight="1" spans="1:33">
      <c r="A259" s="25">
        <v>45356</v>
      </c>
      <c r="B259" s="26">
        <v>152</v>
      </c>
      <c r="C259" s="26"/>
      <c r="D259" s="27">
        <v>117595</v>
      </c>
      <c r="E259" s="63"/>
      <c r="F259" s="29"/>
      <c r="G259" s="29" t="s">
        <v>6810</v>
      </c>
      <c r="H259" s="27" t="s">
        <v>4286</v>
      </c>
      <c r="I259" s="29"/>
      <c r="J259" s="29"/>
      <c r="K259" s="29" t="s">
        <v>6772</v>
      </c>
      <c r="L259" s="41">
        <f t="shared" si="5"/>
        <v>500</v>
      </c>
      <c r="M259" s="43"/>
      <c r="N259" s="43"/>
      <c r="O259" s="41">
        <v>250</v>
      </c>
      <c r="P259" s="41"/>
      <c r="Q259" s="41"/>
      <c r="R259" s="43"/>
      <c r="S259" s="43"/>
      <c r="T259" s="43"/>
      <c r="U259" s="43"/>
      <c r="V259" s="43"/>
      <c r="W259" s="43"/>
      <c r="X259" s="43"/>
      <c r="Y259" s="43"/>
      <c r="Z259" s="43"/>
      <c r="AA259" s="41">
        <v>250</v>
      </c>
      <c r="AB259" s="41"/>
      <c r="AC259" s="41">
        <v>250</v>
      </c>
      <c r="AD259" s="41"/>
      <c r="AE259" s="41"/>
      <c r="AF259" s="58"/>
      <c r="AG259" s="58"/>
    </row>
    <row r="260" ht="15.75" customHeight="1" spans="1:33">
      <c r="A260" s="25">
        <v>45356</v>
      </c>
      <c r="B260" s="26">
        <v>152</v>
      </c>
      <c r="C260" s="26"/>
      <c r="D260" s="27">
        <v>117595</v>
      </c>
      <c r="E260" s="63"/>
      <c r="F260" s="29"/>
      <c r="G260" s="29" t="s">
        <v>6811</v>
      </c>
      <c r="H260" s="27" t="s">
        <v>4286</v>
      </c>
      <c r="I260" s="29"/>
      <c r="J260" s="29"/>
      <c r="K260" s="29" t="s">
        <v>6772</v>
      </c>
      <c r="L260" s="41">
        <f t="shared" si="5"/>
        <v>500</v>
      </c>
      <c r="M260" s="43"/>
      <c r="N260" s="43"/>
      <c r="O260" s="41">
        <v>250</v>
      </c>
      <c r="P260" s="41"/>
      <c r="Q260" s="41"/>
      <c r="R260" s="43"/>
      <c r="S260" s="43"/>
      <c r="T260" s="43"/>
      <c r="U260" s="43"/>
      <c r="V260" s="43"/>
      <c r="W260" s="43"/>
      <c r="X260" s="43"/>
      <c r="Y260" s="43"/>
      <c r="Z260" s="43"/>
      <c r="AA260" s="41">
        <v>250</v>
      </c>
      <c r="AB260" s="41"/>
      <c r="AC260" s="41">
        <v>250</v>
      </c>
      <c r="AD260" s="41"/>
      <c r="AE260" s="41"/>
      <c r="AF260" s="58"/>
      <c r="AG260" s="58"/>
    </row>
    <row r="261" ht="15.75" customHeight="1" spans="1:33">
      <c r="A261" s="25">
        <v>45356</v>
      </c>
      <c r="B261" s="26">
        <v>152</v>
      </c>
      <c r="C261" s="26"/>
      <c r="D261" s="27">
        <v>117594</v>
      </c>
      <c r="E261" s="63"/>
      <c r="F261" s="29"/>
      <c r="G261" s="29" t="s">
        <v>6812</v>
      </c>
      <c r="H261" s="27" t="s">
        <v>4286</v>
      </c>
      <c r="I261" s="29"/>
      <c r="J261" s="29"/>
      <c r="K261" s="29" t="s">
        <v>6772</v>
      </c>
      <c r="L261" s="41">
        <f t="shared" si="5"/>
        <v>500</v>
      </c>
      <c r="M261" s="43"/>
      <c r="N261" s="43"/>
      <c r="O261" s="41">
        <v>250</v>
      </c>
      <c r="P261" s="41"/>
      <c r="Q261" s="41"/>
      <c r="R261" s="43"/>
      <c r="S261" s="43"/>
      <c r="T261" s="43"/>
      <c r="U261" s="43"/>
      <c r="V261" s="43"/>
      <c r="W261" s="43"/>
      <c r="X261" s="43"/>
      <c r="Y261" s="43"/>
      <c r="Z261" s="43"/>
      <c r="AA261" s="41">
        <v>250</v>
      </c>
      <c r="AB261" s="41"/>
      <c r="AC261" s="41">
        <v>250</v>
      </c>
      <c r="AD261" s="41"/>
      <c r="AE261" s="41"/>
      <c r="AF261" s="58"/>
      <c r="AG261" s="58"/>
    </row>
    <row r="262" ht="15.75" customHeight="1" spans="1:33">
      <c r="A262" s="25">
        <v>45356</v>
      </c>
      <c r="B262" s="26">
        <v>152</v>
      </c>
      <c r="C262" s="26"/>
      <c r="D262" s="27">
        <v>117594</v>
      </c>
      <c r="E262" s="63"/>
      <c r="F262" s="29"/>
      <c r="G262" s="29" t="s">
        <v>6813</v>
      </c>
      <c r="H262" s="27" t="s">
        <v>4286</v>
      </c>
      <c r="I262" s="29"/>
      <c r="J262" s="29"/>
      <c r="K262" s="29" t="s">
        <v>6772</v>
      </c>
      <c r="L262" s="41">
        <f t="shared" si="5"/>
        <v>500</v>
      </c>
      <c r="M262" s="43"/>
      <c r="N262" s="43"/>
      <c r="O262" s="41">
        <v>250</v>
      </c>
      <c r="P262" s="41"/>
      <c r="Q262" s="41"/>
      <c r="R262" s="43"/>
      <c r="S262" s="43"/>
      <c r="T262" s="43"/>
      <c r="U262" s="43"/>
      <c r="V262" s="43"/>
      <c r="W262" s="43"/>
      <c r="X262" s="43"/>
      <c r="Y262" s="43"/>
      <c r="Z262" s="43"/>
      <c r="AA262" s="41">
        <v>250</v>
      </c>
      <c r="AB262" s="41"/>
      <c r="AC262" s="41">
        <v>250</v>
      </c>
      <c r="AD262" s="41"/>
      <c r="AE262" s="41"/>
      <c r="AF262" s="58"/>
      <c r="AG262" s="58"/>
    </row>
    <row r="263" ht="15.75" customHeight="1" spans="1:33">
      <c r="A263" s="25">
        <v>45356</v>
      </c>
      <c r="B263" s="26">
        <v>152</v>
      </c>
      <c r="C263" s="26"/>
      <c r="D263" s="27">
        <v>117593</v>
      </c>
      <c r="E263" s="63"/>
      <c r="F263" s="29"/>
      <c r="G263" s="29" t="s">
        <v>6814</v>
      </c>
      <c r="H263" s="27" t="s">
        <v>4286</v>
      </c>
      <c r="I263" s="29"/>
      <c r="J263" s="29"/>
      <c r="K263" s="29" t="s">
        <v>6772</v>
      </c>
      <c r="L263" s="41">
        <f t="shared" si="5"/>
        <v>500</v>
      </c>
      <c r="M263" s="43"/>
      <c r="N263" s="43"/>
      <c r="O263" s="41">
        <v>250</v>
      </c>
      <c r="P263" s="41"/>
      <c r="Q263" s="41"/>
      <c r="R263" s="43"/>
      <c r="S263" s="43"/>
      <c r="T263" s="43"/>
      <c r="U263" s="43"/>
      <c r="V263" s="43"/>
      <c r="W263" s="43"/>
      <c r="X263" s="43"/>
      <c r="Y263" s="43"/>
      <c r="Z263" s="43"/>
      <c r="AA263" s="41">
        <v>250</v>
      </c>
      <c r="AB263" s="41"/>
      <c r="AC263" s="41">
        <v>250</v>
      </c>
      <c r="AD263" s="41"/>
      <c r="AE263" s="41"/>
      <c r="AF263" s="58"/>
      <c r="AG263" s="58"/>
    </row>
    <row r="264" ht="15.75" customHeight="1" spans="1:33">
      <c r="A264" s="25">
        <v>45356</v>
      </c>
      <c r="B264" s="26">
        <v>152</v>
      </c>
      <c r="C264" s="26"/>
      <c r="D264" s="27">
        <v>117593</v>
      </c>
      <c r="E264" s="63"/>
      <c r="F264" s="29"/>
      <c r="G264" s="29" t="s">
        <v>6815</v>
      </c>
      <c r="H264" s="27" t="s">
        <v>4286</v>
      </c>
      <c r="I264" s="29"/>
      <c r="J264" s="29"/>
      <c r="K264" s="29" t="s">
        <v>6772</v>
      </c>
      <c r="L264" s="41">
        <f t="shared" si="5"/>
        <v>500</v>
      </c>
      <c r="M264" s="43"/>
      <c r="N264" s="43"/>
      <c r="O264" s="41">
        <v>250</v>
      </c>
      <c r="P264" s="41"/>
      <c r="Q264" s="41"/>
      <c r="R264" s="43"/>
      <c r="S264" s="43"/>
      <c r="T264" s="43"/>
      <c r="U264" s="43"/>
      <c r="V264" s="43"/>
      <c r="W264" s="43"/>
      <c r="X264" s="43"/>
      <c r="Y264" s="43"/>
      <c r="Z264" s="43"/>
      <c r="AA264" s="41">
        <v>250</v>
      </c>
      <c r="AB264" s="41"/>
      <c r="AC264" s="41">
        <v>250</v>
      </c>
      <c r="AD264" s="41"/>
      <c r="AE264" s="41"/>
      <c r="AF264" s="58"/>
      <c r="AG264" s="58"/>
    </row>
    <row r="265" ht="15.75" customHeight="1" spans="1:33">
      <c r="A265" s="25">
        <v>45356</v>
      </c>
      <c r="B265" s="26">
        <v>167</v>
      </c>
      <c r="C265" s="26"/>
      <c r="D265" s="27">
        <v>118311</v>
      </c>
      <c r="E265" s="63"/>
      <c r="F265" s="29"/>
      <c r="G265" s="29" t="s">
        <v>6816</v>
      </c>
      <c r="H265" s="27" t="s">
        <v>4313</v>
      </c>
      <c r="I265" s="29"/>
      <c r="J265" s="29"/>
      <c r="K265" s="29" t="s">
        <v>6600</v>
      </c>
      <c r="L265" s="41">
        <f t="shared" si="5"/>
        <v>350</v>
      </c>
      <c r="M265" s="43"/>
      <c r="N265" s="43"/>
      <c r="O265" s="41">
        <v>350</v>
      </c>
      <c r="P265" s="41"/>
      <c r="Q265" s="41"/>
      <c r="R265" s="43"/>
      <c r="S265" s="43"/>
      <c r="T265" s="43"/>
      <c r="U265" s="43"/>
      <c r="V265" s="43"/>
      <c r="W265" s="43"/>
      <c r="X265" s="43"/>
      <c r="Y265" s="43"/>
      <c r="Z265" s="43"/>
      <c r="AA265" s="41">
        <v>350</v>
      </c>
      <c r="AB265" s="41"/>
      <c r="AC265" s="41"/>
      <c r="AD265" s="41"/>
      <c r="AE265" s="41"/>
      <c r="AF265" s="58"/>
      <c r="AG265" s="58"/>
    </row>
    <row r="266" ht="15.75" customHeight="1" spans="1:33">
      <c r="A266" s="25">
        <v>45356</v>
      </c>
      <c r="B266" s="26">
        <v>167</v>
      </c>
      <c r="C266" s="26"/>
      <c r="D266" s="27">
        <v>118310</v>
      </c>
      <c r="E266" s="63"/>
      <c r="F266" s="29"/>
      <c r="G266" s="29" t="s">
        <v>6817</v>
      </c>
      <c r="H266" s="27" t="s">
        <v>4313</v>
      </c>
      <c r="I266" s="29"/>
      <c r="J266" s="29"/>
      <c r="K266" s="29" t="s">
        <v>6600</v>
      </c>
      <c r="L266" s="41">
        <f t="shared" si="5"/>
        <v>350</v>
      </c>
      <c r="M266" s="43"/>
      <c r="N266" s="43"/>
      <c r="O266" s="41">
        <v>350</v>
      </c>
      <c r="P266" s="41"/>
      <c r="Q266" s="41"/>
      <c r="R266" s="43"/>
      <c r="S266" s="43"/>
      <c r="T266" s="43"/>
      <c r="U266" s="43"/>
      <c r="V266" s="43"/>
      <c r="W266" s="43"/>
      <c r="X266" s="43"/>
      <c r="Y266" s="43"/>
      <c r="Z266" s="43"/>
      <c r="AA266" s="41">
        <v>350</v>
      </c>
      <c r="AB266" s="41"/>
      <c r="AC266" s="41"/>
      <c r="AD266" s="41"/>
      <c r="AE266" s="41"/>
      <c r="AF266" s="58"/>
      <c r="AG266" s="58"/>
    </row>
    <row r="267" ht="15.75" customHeight="1" spans="1:33">
      <c r="A267" s="25">
        <v>45356</v>
      </c>
      <c r="B267" s="26">
        <v>167</v>
      </c>
      <c r="C267" s="26"/>
      <c r="D267" s="27">
        <v>118309</v>
      </c>
      <c r="E267" s="63"/>
      <c r="F267" s="29"/>
      <c r="G267" s="29" t="s">
        <v>6818</v>
      </c>
      <c r="H267" s="27" t="s">
        <v>4313</v>
      </c>
      <c r="I267" s="29"/>
      <c r="J267" s="29"/>
      <c r="K267" s="29" t="s">
        <v>6600</v>
      </c>
      <c r="L267" s="41">
        <f t="shared" si="5"/>
        <v>350</v>
      </c>
      <c r="M267" s="43"/>
      <c r="N267" s="43"/>
      <c r="O267" s="41">
        <v>350</v>
      </c>
      <c r="P267" s="41"/>
      <c r="Q267" s="41"/>
      <c r="R267" s="43"/>
      <c r="S267" s="43"/>
      <c r="T267" s="43"/>
      <c r="U267" s="43"/>
      <c r="V267" s="43"/>
      <c r="W267" s="43"/>
      <c r="X267" s="43"/>
      <c r="Y267" s="43"/>
      <c r="Z267" s="43"/>
      <c r="AA267" s="41">
        <v>350</v>
      </c>
      <c r="AB267" s="41"/>
      <c r="AC267" s="41"/>
      <c r="AD267" s="41"/>
      <c r="AE267" s="41"/>
      <c r="AF267" s="58"/>
      <c r="AG267" s="58"/>
    </row>
    <row r="268" ht="15.75" customHeight="1" spans="1:33">
      <c r="A268" s="25">
        <v>45356</v>
      </c>
      <c r="B268" s="26">
        <v>167</v>
      </c>
      <c r="C268" s="26"/>
      <c r="D268" s="27">
        <v>118308</v>
      </c>
      <c r="E268" s="63"/>
      <c r="F268" s="29"/>
      <c r="G268" s="29" t="s">
        <v>6819</v>
      </c>
      <c r="H268" s="27" t="s">
        <v>4313</v>
      </c>
      <c r="I268" s="29"/>
      <c r="J268" s="29"/>
      <c r="K268" s="29" t="s">
        <v>6600</v>
      </c>
      <c r="L268" s="41">
        <f t="shared" si="5"/>
        <v>350</v>
      </c>
      <c r="M268" s="43"/>
      <c r="N268" s="43"/>
      <c r="O268" s="41">
        <v>350</v>
      </c>
      <c r="P268" s="41"/>
      <c r="Q268" s="41"/>
      <c r="R268" s="43"/>
      <c r="S268" s="43"/>
      <c r="T268" s="43"/>
      <c r="U268" s="43"/>
      <c r="V268" s="43"/>
      <c r="W268" s="43"/>
      <c r="X268" s="43"/>
      <c r="Y268" s="43"/>
      <c r="Z268" s="43"/>
      <c r="AA268" s="41">
        <v>350</v>
      </c>
      <c r="AB268" s="41"/>
      <c r="AC268" s="41"/>
      <c r="AD268" s="41"/>
      <c r="AE268" s="41"/>
      <c r="AF268" s="58"/>
      <c r="AG268" s="58"/>
    </row>
    <row r="269" ht="15.75" customHeight="1" spans="1:33">
      <c r="A269" s="25">
        <v>45356</v>
      </c>
      <c r="B269" s="26">
        <v>167</v>
      </c>
      <c r="C269" s="26"/>
      <c r="D269" s="27">
        <v>118307</v>
      </c>
      <c r="E269" s="63"/>
      <c r="F269" s="29"/>
      <c r="G269" s="29" t="s">
        <v>6820</v>
      </c>
      <c r="H269" s="27" t="s">
        <v>4313</v>
      </c>
      <c r="I269" s="29"/>
      <c r="J269" s="29"/>
      <c r="K269" s="29" t="s">
        <v>6600</v>
      </c>
      <c r="L269" s="41">
        <f t="shared" si="5"/>
        <v>350</v>
      </c>
      <c r="M269" s="43"/>
      <c r="N269" s="43"/>
      <c r="O269" s="41">
        <v>350</v>
      </c>
      <c r="P269" s="41"/>
      <c r="Q269" s="41"/>
      <c r="R269" s="43"/>
      <c r="S269" s="43"/>
      <c r="T269" s="43"/>
      <c r="U269" s="43"/>
      <c r="V269" s="43"/>
      <c r="W269" s="43"/>
      <c r="X269" s="43"/>
      <c r="Y269" s="43"/>
      <c r="Z269" s="43"/>
      <c r="AA269" s="41">
        <v>350</v>
      </c>
      <c r="AB269" s="41"/>
      <c r="AC269" s="41"/>
      <c r="AD269" s="41"/>
      <c r="AE269" s="41"/>
      <c r="AF269" s="58"/>
      <c r="AG269" s="58"/>
    </row>
    <row r="270" ht="15.75" customHeight="1" spans="1:33">
      <c r="A270" s="25">
        <v>45356</v>
      </c>
      <c r="B270" s="26">
        <v>167</v>
      </c>
      <c r="C270" s="26"/>
      <c r="D270" s="27">
        <v>118306</v>
      </c>
      <c r="E270" s="63"/>
      <c r="F270" s="29"/>
      <c r="G270" s="29" t="s">
        <v>6821</v>
      </c>
      <c r="H270" s="27" t="s">
        <v>4313</v>
      </c>
      <c r="I270" s="29"/>
      <c r="J270" s="29"/>
      <c r="K270" s="29" t="s">
        <v>6600</v>
      </c>
      <c r="L270" s="41">
        <f t="shared" si="5"/>
        <v>350</v>
      </c>
      <c r="M270" s="43"/>
      <c r="N270" s="43"/>
      <c r="O270" s="41">
        <v>350</v>
      </c>
      <c r="P270" s="41"/>
      <c r="Q270" s="41"/>
      <c r="R270" s="43"/>
      <c r="S270" s="43"/>
      <c r="T270" s="43"/>
      <c r="U270" s="43"/>
      <c r="V270" s="43"/>
      <c r="W270" s="43"/>
      <c r="X270" s="43"/>
      <c r="Y270" s="43"/>
      <c r="Z270" s="43"/>
      <c r="AA270" s="41">
        <v>350</v>
      </c>
      <c r="AB270" s="41"/>
      <c r="AC270" s="41"/>
      <c r="AD270" s="41"/>
      <c r="AE270" s="41"/>
      <c r="AF270" s="58"/>
      <c r="AG270" s="58"/>
    </row>
    <row r="271" ht="15.75" customHeight="1" spans="1:33">
      <c r="A271" s="25">
        <v>45356</v>
      </c>
      <c r="B271" s="26">
        <v>167</v>
      </c>
      <c r="C271" s="26"/>
      <c r="D271" s="27">
        <v>118304</v>
      </c>
      <c r="E271" s="63"/>
      <c r="F271" s="29"/>
      <c r="G271" s="29" t="s">
        <v>6822</v>
      </c>
      <c r="H271" s="27" t="s">
        <v>4313</v>
      </c>
      <c r="I271" s="29"/>
      <c r="J271" s="29"/>
      <c r="K271" s="29" t="s">
        <v>6600</v>
      </c>
      <c r="L271" s="41">
        <f t="shared" si="5"/>
        <v>350</v>
      </c>
      <c r="M271" s="43"/>
      <c r="N271" s="43"/>
      <c r="O271" s="41">
        <v>350</v>
      </c>
      <c r="P271" s="41"/>
      <c r="Q271" s="41"/>
      <c r="R271" s="43"/>
      <c r="S271" s="43"/>
      <c r="T271" s="43"/>
      <c r="U271" s="43"/>
      <c r="V271" s="43"/>
      <c r="W271" s="43"/>
      <c r="X271" s="43"/>
      <c r="Y271" s="43"/>
      <c r="Z271" s="43"/>
      <c r="AA271" s="41">
        <v>350</v>
      </c>
      <c r="AB271" s="41"/>
      <c r="AC271" s="41"/>
      <c r="AD271" s="41"/>
      <c r="AE271" s="41"/>
      <c r="AF271" s="58"/>
      <c r="AG271" s="58"/>
    </row>
    <row r="272" ht="15.75" customHeight="1" spans="1:33">
      <c r="A272" s="25">
        <v>45356</v>
      </c>
      <c r="B272" s="26">
        <v>167</v>
      </c>
      <c r="C272" s="26"/>
      <c r="D272" s="27">
        <v>118303</v>
      </c>
      <c r="E272" s="63"/>
      <c r="F272" s="29"/>
      <c r="G272" s="29" t="s">
        <v>6823</v>
      </c>
      <c r="H272" s="27" t="s">
        <v>4313</v>
      </c>
      <c r="I272" s="29"/>
      <c r="J272" s="29"/>
      <c r="K272" s="29" t="s">
        <v>6600</v>
      </c>
      <c r="L272" s="41">
        <f t="shared" si="5"/>
        <v>350</v>
      </c>
      <c r="M272" s="43"/>
      <c r="N272" s="43"/>
      <c r="O272" s="41">
        <v>350</v>
      </c>
      <c r="P272" s="41"/>
      <c r="Q272" s="41"/>
      <c r="R272" s="43"/>
      <c r="S272" s="43"/>
      <c r="T272" s="43"/>
      <c r="U272" s="43"/>
      <c r="V272" s="43"/>
      <c r="W272" s="43"/>
      <c r="X272" s="43"/>
      <c r="Y272" s="43"/>
      <c r="Z272" s="43"/>
      <c r="AA272" s="41">
        <v>350</v>
      </c>
      <c r="AB272" s="41"/>
      <c r="AC272" s="41"/>
      <c r="AD272" s="41"/>
      <c r="AE272" s="41"/>
      <c r="AF272" s="58"/>
      <c r="AG272" s="58"/>
    </row>
    <row r="273" ht="15.75" customHeight="1" spans="1:33">
      <c r="A273" s="25">
        <v>45356</v>
      </c>
      <c r="B273" s="26">
        <v>167</v>
      </c>
      <c r="C273" s="26"/>
      <c r="D273" s="27">
        <v>118302</v>
      </c>
      <c r="E273" s="63"/>
      <c r="F273" s="29"/>
      <c r="G273" s="29" t="s">
        <v>6824</v>
      </c>
      <c r="H273" s="27" t="s">
        <v>4313</v>
      </c>
      <c r="I273" s="29"/>
      <c r="J273" s="29"/>
      <c r="K273" s="29" t="s">
        <v>6600</v>
      </c>
      <c r="L273" s="41">
        <f t="shared" si="5"/>
        <v>350</v>
      </c>
      <c r="M273" s="43"/>
      <c r="N273" s="43"/>
      <c r="O273" s="41">
        <v>350</v>
      </c>
      <c r="P273" s="41"/>
      <c r="Q273" s="41"/>
      <c r="R273" s="43"/>
      <c r="S273" s="43"/>
      <c r="T273" s="43"/>
      <c r="U273" s="43"/>
      <c r="V273" s="43"/>
      <c r="W273" s="43"/>
      <c r="X273" s="43"/>
      <c r="Y273" s="43"/>
      <c r="Z273" s="43"/>
      <c r="AA273" s="41">
        <v>350</v>
      </c>
      <c r="AB273" s="41"/>
      <c r="AC273" s="41"/>
      <c r="AD273" s="41"/>
      <c r="AE273" s="41"/>
      <c r="AF273" s="58"/>
      <c r="AG273" s="58"/>
    </row>
    <row r="274" ht="15.75" customHeight="1" spans="1:33">
      <c r="A274" s="25">
        <v>45356</v>
      </c>
      <c r="B274" s="26">
        <v>167</v>
      </c>
      <c r="C274" s="26"/>
      <c r="D274" s="27">
        <v>118301</v>
      </c>
      <c r="E274" s="29"/>
      <c r="F274" s="29"/>
      <c r="G274" s="29" t="s">
        <v>6825</v>
      </c>
      <c r="H274" s="27" t="s">
        <v>4313</v>
      </c>
      <c r="I274" s="29"/>
      <c r="J274" s="29"/>
      <c r="K274" s="29" t="s">
        <v>6600</v>
      </c>
      <c r="L274" s="41">
        <f t="shared" si="5"/>
        <v>350</v>
      </c>
      <c r="M274" s="29"/>
      <c r="N274" s="29"/>
      <c r="O274" s="41">
        <v>350</v>
      </c>
      <c r="P274" s="41"/>
      <c r="Q274" s="41"/>
      <c r="R274" s="29"/>
      <c r="S274" s="29"/>
      <c r="T274" s="29"/>
      <c r="U274" s="29"/>
      <c r="V274" s="29"/>
      <c r="W274" s="29"/>
      <c r="X274" s="29"/>
      <c r="Y274" s="29"/>
      <c r="Z274" s="29"/>
      <c r="AA274" s="41">
        <v>350</v>
      </c>
      <c r="AB274" s="41"/>
      <c r="AC274" s="41"/>
      <c r="AD274" s="41"/>
      <c r="AE274" s="41"/>
      <c r="AF274" s="58"/>
      <c r="AG274" s="58"/>
    </row>
    <row r="275" ht="15.75" customHeight="1" spans="1:33">
      <c r="A275" s="25">
        <v>45356</v>
      </c>
      <c r="B275" s="26">
        <v>161</v>
      </c>
      <c r="C275" s="26"/>
      <c r="D275" s="27">
        <v>118050</v>
      </c>
      <c r="E275" s="29"/>
      <c r="F275" s="29"/>
      <c r="G275" s="29" t="s">
        <v>6826</v>
      </c>
      <c r="H275" s="27" t="s">
        <v>4313</v>
      </c>
      <c r="I275" s="29"/>
      <c r="J275" s="29"/>
      <c r="K275" s="29" t="s">
        <v>6600</v>
      </c>
      <c r="L275" s="41">
        <f t="shared" si="5"/>
        <v>350</v>
      </c>
      <c r="M275" s="29"/>
      <c r="N275" s="29"/>
      <c r="O275" s="41">
        <v>350</v>
      </c>
      <c r="P275" s="41"/>
      <c r="Q275" s="41"/>
      <c r="R275" s="29"/>
      <c r="S275" s="29"/>
      <c r="T275" s="29"/>
      <c r="U275" s="29"/>
      <c r="V275" s="29"/>
      <c r="W275" s="29"/>
      <c r="X275" s="29"/>
      <c r="Y275" s="29"/>
      <c r="Z275" s="29"/>
      <c r="AA275" s="41">
        <v>350</v>
      </c>
      <c r="AB275" s="41"/>
      <c r="AC275" s="41"/>
      <c r="AD275" s="41"/>
      <c r="AE275" s="41"/>
      <c r="AF275" s="58"/>
      <c r="AG275" s="58"/>
    </row>
    <row r="276" ht="15.75" customHeight="1" spans="1:33">
      <c r="A276" s="25">
        <v>45356</v>
      </c>
      <c r="B276" s="26">
        <v>161</v>
      </c>
      <c r="C276" s="26"/>
      <c r="D276" s="27">
        <v>118049</v>
      </c>
      <c r="E276" s="29"/>
      <c r="F276" s="29"/>
      <c r="G276" s="29" t="s">
        <v>6827</v>
      </c>
      <c r="H276" s="27" t="s">
        <v>4313</v>
      </c>
      <c r="I276" s="29"/>
      <c r="J276" s="29"/>
      <c r="K276" s="29" t="s">
        <v>6600</v>
      </c>
      <c r="L276" s="41">
        <f t="shared" si="5"/>
        <v>350</v>
      </c>
      <c r="M276" s="29"/>
      <c r="N276" s="29"/>
      <c r="O276" s="41">
        <v>350</v>
      </c>
      <c r="P276" s="41"/>
      <c r="Q276" s="41"/>
      <c r="R276" s="29"/>
      <c r="S276" s="29"/>
      <c r="T276" s="29"/>
      <c r="U276" s="29"/>
      <c r="V276" s="29"/>
      <c r="W276" s="29"/>
      <c r="X276" s="29"/>
      <c r="Y276" s="29"/>
      <c r="Z276" s="29"/>
      <c r="AA276" s="41">
        <v>350</v>
      </c>
      <c r="AB276" s="41"/>
      <c r="AC276" s="41"/>
      <c r="AD276" s="41"/>
      <c r="AE276" s="41"/>
      <c r="AF276" s="58"/>
      <c r="AG276" s="58"/>
    </row>
    <row r="277" ht="15.75" customHeight="1" spans="1:33">
      <c r="A277" s="25">
        <v>45356</v>
      </c>
      <c r="B277" s="26">
        <v>161</v>
      </c>
      <c r="C277" s="26"/>
      <c r="D277" s="27">
        <v>118048</v>
      </c>
      <c r="E277" s="29"/>
      <c r="F277" s="29"/>
      <c r="G277" s="29" t="s">
        <v>6828</v>
      </c>
      <c r="H277" s="27" t="s">
        <v>4313</v>
      </c>
      <c r="I277" s="29"/>
      <c r="J277" s="29"/>
      <c r="K277" s="29" t="s">
        <v>6600</v>
      </c>
      <c r="L277" s="41">
        <f t="shared" si="5"/>
        <v>350</v>
      </c>
      <c r="M277" s="29"/>
      <c r="N277" s="29"/>
      <c r="O277" s="41">
        <v>350</v>
      </c>
      <c r="P277" s="41"/>
      <c r="Q277" s="41"/>
      <c r="R277" s="29"/>
      <c r="S277" s="29"/>
      <c r="T277" s="29"/>
      <c r="U277" s="29"/>
      <c r="V277" s="29"/>
      <c r="W277" s="29"/>
      <c r="X277" s="29"/>
      <c r="Y277" s="29"/>
      <c r="Z277" s="29"/>
      <c r="AA277" s="41">
        <v>350</v>
      </c>
      <c r="AB277" s="41"/>
      <c r="AC277" s="41"/>
      <c r="AD277" s="41"/>
      <c r="AE277" s="41"/>
      <c r="AF277" s="58"/>
      <c r="AG277" s="58"/>
    </row>
    <row r="278" ht="15.75" customHeight="1" spans="1:33">
      <c r="A278" s="25">
        <v>45356</v>
      </c>
      <c r="B278" s="26">
        <v>161</v>
      </c>
      <c r="C278" s="26"/>
      <c r="D278" s="27">
        <v>118047</v>
      </c>
      <c r="E278" s="29"/>
      <c r="F278" s="29"/>
      <c r="G278" s="29" t="s">
        <v>6829</v>
      </c>
      <c r="H278" s="27" t="s">
        <v>4313</v>
      </c>
      <c r="I278" s="29"/>
      <c r="J278" s="29"/>
      <c r="K278" s="29" t="s">
        <v>6600</v>
      </c>
      <c r="L278" s="41">
        <f t="shared" si="5"/>
        <v>350</v>
      </c>
      <c r="M278" s="29"/>
      <c r="N278" s="29"/>
      <c r="O278" s="41">
        <v>350</v>
      </c>
      <c r="P278" s="41"/>
      <c r="Q278" s="41"/>
      <c r="R278" s="29"/>
      <c r="S278" s="29"/>
      <c r="T278" s="29"/>
      <c r="U278" s="29"/>
      <c r="V278" s="29"/>
      <c r="W278" s="29"/>
      <c r="X278" s="29"/>
      <c r="Y278" s="29"/>
      <c r="Z278" s="29"/>
      <c r="AA278" s="41">
        <v>350</v>
      </c>
      <c r="AB278" s="41"/>
      <c r="AC278" s="41"/>
      <c r="AD278" s="41"/>
      <c r="AE278" s="41"/>
      <c r="AF278" s="58"/>
      <c r="AG278" s="58"/>
    </row>
    <row r="279" ht="15.75" customHeight="1" spans="1:33">
      <c r="A279" s="25">
        <v>45356</v>
      </c>
      <c r="B279" s="26">
        <v>161</v>
      </c>
      <c r="C279" s="26"/>
      <c r="D279" s="27">
        <v>118046</v>
      </c>
      <c r="E279" s="29"/>
      <c r="F279" s="29"/>
      <c r="G279" s="29" t="s">
        <v>6830</v>
      </c>
      <c r="H279" s="27" t="s">
        <v>4313</v>
      </c>
      <c r="I279" s="29"/>
      <c r="J279" s="29"/>
      <c r="K279" s="29" t="s">
        <v>6600</v>
      </c>
      <c r="L279" s="41">
        <f t="shared" si="5"/>
        <v>350</v>
      </c>
      <c r="M279" s="29"/>
      <c r="N279" s="29"/>
      <c r="O279" s="41">
        <v>350</v>
      </c>
      <c r="P279" s="41"/>
      <c r="Q279" s="41"/>
      <c r="R279" s="29"/>
      <c r="S279" s="29"/>
      <c r="T279" s="29"/>
      <c r="U279" s="29"/>
      <c r="V279" s="29"/>
      <c r="W279" s="29"/>
      <c r="X279" s="29"/>
      <c r="Y279" s="29"/>
      <c r="Z279" s="29"/>
      <c r="AA279" s="41">
        <v>350</v>
      </c>
      <c r="AB279" s="41"/>
      <c r="AC279" s="41"/>
      <c r="AD279" s="41"/>
      <c r="AE279" s="41"/>
      <c r="AF279" s="58"/>
      <c r="AG279" s="58"/>
    </row>
    <row r="280" ht="15.75" customHeight="1" spans="1:33">
      <c r="A280" s="25">
        <v>45356</v>
      </c>
      <c r="B280" s="26">
        <v>161</v>
      </c>
      <c r="C280" s="26"/>
      <c r="D280" s="27">
        <v>118045</v>
      </c>
      <c r="E280" s="29"/>
      <c r="F280" s="29"/>
      <c r="G280" s="29" t="s">
        <v>6831</v>
      </c>
      <c r="H280" s="27" t="s">
        <v>4313</v>
      </c>
      <c r="I280" s="29"/>
      <c r="J280" s="29"/>
      <c r="K280" s="29" t="s">
        <v>6600</v>
      </c>
      <c r="L280" s="41">
        <f t="shared" si="5"/>
        <v>350</v>
      </c>
      <c r="M280" s="29"/>
      <c r="N280" s="29"/>
      <c r="O280" s="41">
        <v>350</v>
      </c>
      <c r="P280" s="41"/>
      <c r="Q280" s="41"/>
      <c r="R280" s="29"/>
      <c r="S280" s="29"/>
      <c r="T280" s="29"/>
      <c r="U280" s="29"/>
      <c r="V280" s="29"/>
      <c r="W280" s="29"/>
      <c r="X280" s="29"/>
      <c r="Y280" s="29"/>
      <c r="Z280" s="29"/>
      <c r="AA280" s="41">
        <v>350</v>
      </c>
      <c r="AB280" s="41"/>
      <c r="AC280" s="41"/>
      <c r="AD280" s="41"/>
      <c r="AE280" s="41"/>
      <c r="AF280" s="58"/>
      <c r="AG280" s="58"/>
    </row>
    <row r="281" ht="15.75" customHeight="1" spans="1:33">
      <c r="A281" s="25">
        <v>45356</v>
      </c>
      <c r="B281" s="26">
        <v>161</v>
      </c>
      <c r="C281" s="26"/>
      <c r="D281" s="27">
        <v>118044</v>
      </c>
      <c r="E281" s="29"/>
      <c r="F281" s="29"/>
      <c r="G281" s="29" t="s">
        <v>6832</v>
      </c>
      <c r="H281" s="27" t="s">
        <v>4313</v>
      </c>
      <c r="I281" s="29"/>
      <c r="J281" s="29"/>
      <c r="K281" s="29" t="s">
        <v>6600</v>
      </c>
      <c r="L281" s="41">
        <f t="shared" si="5"/>
        <v>350</v>
      </c>
      <c r="M281" s="29"/>
      <c r="N281" s="29"/>
      <c r="O281" s="41">
        <v>350</v>
      </c>
      <c r="P281" s="41"/>
      <c r="Q281" s="41"/>
      <c r="R281" s="29"/>
      <c r="S281" s="29"/>
      <c r="T281" s="29"/>
      <c r="U281" s="29"/>
      <c r="V281" s="29"/>
      <c r="W281" s="29"/>
      <c r="X281" s="29"/>
      <c r="Y281" s="29"/>
      <c r="Z281" s="29"/>
      <c r="AA281" s="41">
        <v>350</v>
      </c>
      <c r="AB281" s="41"/>
      <c r="AC281" s="41"/>
      <c r="AD281" s="41"/>
      <c r="AE281" s="41"/>
      <c r="AF281" s="58"/>
      <c r="AG281" s="58"/>
    </row>
    <row r="282" ht="15.75" customHeight="1" spans="1:33">
      <c r="A282" s="25">
        <v>45356</v>
      </c>
      <c r="B282" s="26">
        <v>161</v>
      </c>
      <c r="C282" s="26"/>
      <c r="D282" s="27">
        <v>118043</v>
      </c>
      <c r="E282" s="29"/>
      <c r="F282" s="29"/>
      <c r="G282" s="29" t="s">
        <v>6833</v>
      </c>
      <c r="H282" s="27" t="s">
        <v>4313</v>
      </c>
      <c r="I282" s="29"/>
      <c r="J282" s="29"/>
      <c r="K282" s="29" t="s">
        <v>6600</v>
      </c>
      <c r="L282" s="41">
        <f t="shared" si="5"/>
        <v>350</v>
      </c>
      <c r="M282" s="29"/>
      <c r="N282" s="29"/>
      <c r="O282" s="41">
        <v>350</v>
      </c>
      <c r="P282" s="41"/>
      <c r="Q282" s="41"/>
      <c r="R282" s="29"/>
      <c r="S282" s="29"/>
      <c r="T282" s="29"/>
      <c r="U282" s="29"/>
      <c r="V282" s="29"/>
      <c r="W282" s="29"/>
      <c r="X282" s="29"/>
      <c r="Y282" s="29"/>
      <c r="Z282" s="29"/>
      <c r="AA282" s="41">
        <v>350</v>
      </c>
      <c r="AB282" s="41"/>
      <c r="AC282" s="41"/>
      <c r="AD282" s="41"/>
      <c r="AE282" s="41"/>
      <c r="AF282" s="58"/>
      <c r="AG282" s="58"/>
    </row>
    <row r="283" ht="15.75" customHeight="1" spans="1:33">
      <c r="A283" s="25">
        <v>45356</v>
      </c>
      <c r="B283" s="26">
        <v>161</v>
      </c>
      <c r="C283" s="26"/>
      <c r="D283" s="27">
        <v>118042</v>
      </c>
      <c r="E283" s="29"/>
      <c r="F283" s="29"/>
      <c r="G283" s="29" t="s">
        <v>6834</v>
      </c>
      <c r="H283" s="27" t="s">
        <v>4313</v>
      </c>
      <c r="I283" s="29"/>
      <c r="J283" s="29"/>
      <c r="K283" s="29" t="s">
        <v>6600</v>
      </c>
      <c r="L283" s="41">
        <f t="shared" si="5"/>
        <v>350</v>
      </c>
      <c r="M283" s="29"/>
      <c r="N283" s="29"/>
      <c r="O283" s="41">
        <v>350</v>
      </c>
      <c r="P283" s="41"/>
      <c r="Q283" s="41"/>
      <c r="R283" s="29"/>
      <c r="S283" s="29"/>
      <c r="T283" s="29"/>
      <c r="U283" s="29"/>
      <c r="V283" s="29"/>
      <c r="W283" s="29"/>
      <c r="X283" s="29"/>
      <c r="Y283" s="29"/>
      <c r="Z283" s="29"/>
      <c r="AA283" s="41">
        <v>350</v>
      </c>
      <c r="AB283" s="41"/>
      <c r="AC283" s="41"/>
      <c r="AD283" s="41"/>
      <c r="AE283" s="41"/>
      <c r="AF283" s="58"/>
      <c r="AG283" s="58"/>
    </row>
    <row r="284" ht="15.75" customHeight="1" spans="1:33">
      <c r="A284" s="25">
        <v>45356</v>
      </c>
      <c r="B284" s="26">
        <v>161</v>
      </c>
      <c r="C284" s="26"/>
      <c r="D284" s="27">
        <v>118041</v>
      </c>
      <c r="E284" s="29"/>
      <c r="F284" s="29"/>
      <c r="G284" s="29" t="s">
        <v>6835</v>
      </c>
      <c r="H284" s="27" t="s">
        <v>4313</v>
      </c>
      <c r="I284" s="29"/>
      <c r="J284" s="29"/>
      <c r="K284" s="29" t="s">
        <v>6600</v>
      </c>
      <c r="L284" s="41">
        <f t="shared" si="5"/>
        <v>350</v>
      </c>
      <c r="M284" s="29"/>
      <c r="N284" s="29"/>
      <c r="O284" s="41">
        <v>350</v>
      </c>
      <c r="P284" s="41"/>
      <c r="Q284" s="41"/>
      <c r="R284" s="29"/>
      <c r="S284" s="29"/>
      <c r="T284" s="29"/>
      <c r="U284" s="29"/>
      <c r="V284" s="29"/>
      <c r="W284" s="29"/>
      <c r="X284" s="29"/>
      <c r="Y284" s="29"/>
      <c r="Z284" s="29"/>
      <c r="AA284" s="41">
        <v>350</v>
      </c>
      <c r="AB284" s="41"/>
      <c r="AC284" s="41"/>
      <c r="AD284" s="41"/>
      <c r="AE284" s="41"/>
      <c r="AF284" s="58"/>
      <c r="AG284" s="58"/>
    </row>
    <row r="285" ht="15.75" customHeight="1" spans="1:33">
      <c r="A285" s="25">
        <v>45356</v>
      </c>
      <c r="B285" s="26">
        <v>161</v>
      </c>
      <c r="C285" s="26"/>
      <c r="D285" s="27">
        <v>118040</v>
      </c>
      <c r="E285" s="29"/>
      <c r="F285" s="29"/>
      <c r="G285" s="29" t="s">
        <v>6836</v>
      </c>
      <c r="H285" s="27" t="s">
        <v>4313</v>
      </c>
      <c r="I285" s="29"/>
      <c r="J285" s="29"/>
      <c r="K285" s="29" t="s">
        <v>6600</v>
      </c>
      <c r="L285" s="41">
        <f t="shared" si="5"/>
        <v>350</v>
      </c>
      <c r="M285" s="29"/>
      <c r="N285" s="29"/>
      <c r="O285" s="41">
        <v>350</v>
      </c>
      <c r="P285" s="41"/>
      <c r="Q285" s="41"/>
      <c r="R285" s="29"/>
      <c r="S285" s="29"/>
      <c r="T285" s="29"/>
      <c r="U285" s="29"/>
      <c r="V285" s="29"/>
      <c r="W285" s="29"/>
      <c r="X285" s="29"/>
      <c r="Y285" s="29"/>
      <c r="Z285" s="29"/>
      <c r="AA285" s="41">
        <v>350</v>
      </c>
      <c r="AB285" s="41"/>
      <c r="AC285" s="41"/>
      <c r="AD285" s="41"/>
      <c r="AE285" s="41"/>
      <c r="AF285" s="58"/>
      <c r="AG285" s="58"/>
    </row>
    <row r="286" ht="15.75" customHeight="1" spans="1:33">
      <c r="A286" s="25">
        <v>45356</v>
      </c>
      <c r="B286" s="26">
        <v>161</v>
      </c>
      <c r="C286" s="26"/>
      <c r="D286" s="27">
        <v>118039</v>
      </c>
      <c r="E286" s="29"/>
      <c r="F286" s="29"/>
      <c r="G286" s="29" t="s">
        <v>6837</v>
      </c>
      <c r="H286" s="27" t="s">
        <v>4313</v>
      </c>
      <c r="I286" s="29"/>
      <c r="J286" s="29"/>
      <c r="K286" s="29" t="s">
        <v>6600</v>
      </c>
      <c r="L286" s="41">
        <f t="shared" si="5"/>
        <v>350</v>
      </c>
      <c r="M286" s="29"/>
      <c r="N286" s="29"/>
      <c r="O286" s="41">
        <v>350</v>
      </c>
      <c r="P286" s="41"/>
      <c r="Q286" s="41"/>
      <c r="R286" s="29"/>
      <c r="S286" s="29"/>
      <c r="T286" s="29"/>
      <c r="U286" s="29"/>
      <c r="V286" s="29"/>
      <c r="W286" s="29"/>
      <c r="X286" s="29"/>
      <c r="Y286" s="29"/>
      <c r="Z286" s="29"/>
      <c r="AA286" s="41">
        <v>350</v>
      </c>
      <c r="AB286" s="41"/>
      <c r="AC286" s="41"/>
      <c r="AD286" s="41"/>
      <c r="AE286" s="41"/>
      <c r="AF286" s="58"/>
      <c r="AG286" s="58"/>
    </row>
    <row r="287" ht="15.75" customHeight="1" spans="1:33">
      <c r="A287" s="25">
        <v>45356</v>
      </c>
      <c r="B287" s="26">
        <v>161</v>
      </c>
      <c r="C287" s="26"/>
      <c r="D287" s="27">
        <v>118038</v>
      </c>
      <c r="E287" s="29"/>
      <c r="F287" s="29"/>
      <c r="G287" s="29" t="s">
        <v>6838</v>
      </c>
      <c r="H287" s="27" t="s">
        <v>4313</v>
      </c>
      <c r="I287" s="29"/>
      <c r="J287" s="29"/>
      <c r="K287" s="29" t="s">
        <v>6600</v>
      </c>
      <c r="L287" s="41">
        <f t="shared" si="5"/>
        <v>350</v>
      </c>
      <c r="M287" s="29"/>
      <c r="N287" s="29"/>
      <c r="O287" s="41">
        <v>350</v>
      </c>
      <c r="P287" s="41"/>
      <c r="Q287" s="41"/>
      <c r="R287" s="29"/>
      <c r="S287" s="29"/>
      <c r="T287" s="29"/>
      <c r="U287" s="29"/>
      <c r="V287" s="29"/>
      <c r="W287" s="29"/>
      <c r="X287" s="29"/>
      <c r="Y287" s="29"/>
      <c r="Z287" s="29"/>
      <c r="AA287" s="41">
        <v>350</v>
      </c>
      <c r="AB287" s="41"/>
      <c r="AC287" s="41"/>
      <c r="AD287" s="41"/>
      <c r="AE287" s="41"/>
      <c r="AF287" s="58"/>
      <c r="AG287" s="58"/>
    </row>
    <row r="288" ht="15.75" customHeight="1" spans="1:33">
      <c r="A288" s="25">
        <v>45356</v>
      </c>
      <c r="B288" s="26">
        <v>161</v>
      </c>
      <c r="C288" s="26"/>
      <c r="D288" s="27">
        <v>118037</v>
      </c>
      <c r="E288" s="29"/>
      <c r="F288" s="29"/>
      <c r="G288" s="29" t="s">
        <v>6839</v>
      </c>
      <c r="H288" s="27" t="s">
        <v>4313</v>
      </c>
      <c r="I288" s="29"/>
      <c r="J288" s="29"/>
      <c r="K288" s="29" t="s">
        <v>6600</v>
      </c>
      <c r="L288" s="41">
        <f t="shared" si="5"/>
        <v>350</v>
      </c>
      <c r="M288" s="29"/>
      <c r="N288" s="29"/>
      <c r="O288" s="41">
        <v>350</v>
      </c>
      <c r="P288" s="41"/>
      <c r="Q288" s="41"/>
      <c r="R288" s="29"/>
      <c r="S288" s="29"/>
      <c r="T288" s="29"/>
      <c r="U288" s="29"/>
      <c r="V288" s="29"/>
      <c r="W288" s="29"/>
      <c r="X288" s="29"/>
      <c r="Y288" s="29"/>
      <c r="Z288" s="29"/>
      <c r="AA288" s="41">
        <v>350</v>
      </c>
      <c r="AB288" s="66"/>
      <c r="AC288" s="41"/>
      <c r="AD288" s="41"/>
      <c r="AE288" s="41"/>
      <c r="AF288" s="58"/>
      <c r="AG288" s="58"/>
    </row>
    <row r="289" ht="15.75" customHeight="1" spans="1:33">
      <c r="A289" s="25">
        <v>45356</v>
      </c>
      <c r="B289" s="26">
        <v>161</v>
      </c>
      <c r="C289" s="26"/>
      <c r="D289" s="27">
        <v>118036</v>
      </c>
      <c r="E289" s="29"/>
      <c r="F289" s="29"/>
      <c r="G289" s="29" t="s">
        <v>6840</v>
      </c>
      <c r="H289" s="27" t="s">
        <v>4313</v>
      </c>
      <c r="I289" s="29"/>
      <c r="J289" s="29"/>
      <c r="K289" s="29" t="s">
        <v>6600</v>
      </c>
      <c r="L289" s="41">
        <f t="shared" si="5"/>
        <v>350</v>
      </c>
      <c r="M289" s="29"/>
      <c r="N289" s="29"/>
      <c r="O289" s="41">
        <v>350</v>
      </c>
      <c r="P289" s="66"/>
      <c r="Q289" s="41"/>
      <c r="R289" s="29"/>
      <c r="S289" s="29"/>
      <c r="T289" s="29"/>
      <c r="U289" s="29"/>
      <c r="V289" s="29"/>
      <c r="W289" s="29"/>
      <c r="X289" s="29"/>
      <c r="Y289" s="29"/>
      <c r="Z289" s="29"/>
      <c r="AA289" s="41">
        <v>350</v>
      </c>
      <c r="AB289" s="66"/>
      <c r="AC289" s="41"/>
      <c r="AD289" s="41"/>
      <c r="AE289" s="41"/>
      <c r="AF289" s="58"/>
      <c r="AG289" s="58"/>
    </row>
    <row r="290" ht="15.75" customHeight="1" spans="1:33">
      <c r="A290" s="25">
        <v>45356</v>
      </c>
      <c r="B290" s="26">
        <v>161</v>
      </c>
      <c r="C290" s="26"/>
      <c r="D290" s="27">
        <v>118035</v>
      </c>
      <c r="E290" s="29"/>
      <c r="F290" s="29"/>
      <c r="G290" s="29" t="s">
        <v>6841</v>
      </c>
      <c r="H290" s="27" t="s">
        <v>4313</v>
      </c>
      <c r="I290" s="29"/>
      <c r="J290" s="29"/>
      <c r="K290" s="29" t="s">
        <v>6600</v>
      </c>
      <c r="L290" s="41">
        <f t="shared" si="5"/>
        <v>350</v>
      </c>
      <c r="M290" s="29"/>
      <c r="N290" s="29"/>
      <c r="O290" s="41">
        <v>350</v>
      </c>
      <c r="P290" s="66"/>
      <c r="Q290" s="41"/>
      <c r="R290" s="29"/>
      <c r="S290" s="29"/>
      <c r="T290" s="29"/>
      <c r="U290" s="29"/>
      <c r="V290" s="29"/>
      <c r="W290" s="29"/>
      <c r="X290" s="29"/>
      <c r="Y290" s="29"/>
      <c r="Z290" s="29"/>
      <c r="AA290" s="41">
        <v>350</v>
      </c>
      <c r="AB290" s="66"/>
      <c r="AC290" s="41"/>
      <c r="AD290" s="41"/>
      <c r="AE290" s="41"/>
      <c r="AF290" s="58"/>
      <c r="AG290" s="58"/>
    </row>
    <row r="291" ht="15.75" customHeight="1" spans="1:33">
      <c r="A291" s="25">
        <v>45356</v>
      </c>
      <c r="B291" s="26">
        <v>161</v>
      </c>
      <c r="C291" s="26"/>
      <c r="D291" s="27">
        <v>118034</v>
      </c>
      <c r="E291" s="29"/>
      <c r="F291" s="29"/>
      <c r="G291" s="29" t="s">
        <v>6842</v>
      </c>
      <c r="H291" s="27" t="s">
        <v>4313</v>
      </c>
      <c r="I291" s="29"/>
      <c r="J291" s="29"/>
      <c r="K291" s="29" t="s">
        <v>6600</v>
      </c>
      <c r="L291" s="41">
        <f t="shared" si="5"/>
        <v>350</v>
      </c>
      <c r="M291" s="29"/>
      <c r="N291" s="29"/>
      <c r="O291" s="41">
        <v>350</v>
      </c>
      <c r="P291" s="66"/>
      <c r="Q291" s="41"/>
      <c r="R291" s="29"/>
      <c r="S291" s="29"/>
      <c r="T291" s="29"/>
      <c r="U291" s="29"/>
      <c r="V291" s="29"/>
      <c r="W291" s="29"/>
      <c r="X291" s="29"/>
      <c r="Y291" s="29"/>
      <c r="Z291" s="29"/>
      <c r="AA291" s="41">
        <v>350</v>
      </c>
      <c r="AB291" s="66"/>
      <c r="AC291" s="41"/>
      <c r="AD291" s="41"/>
      <c r="AE291" s="41"/>
      <c r="AF291" s="58"/>
      <c r="AG291" s="58"/>
    </row>
    <row r="292" ht="15.75" customHeight="1" spans="1:33">
      <c r="A292" s="25">
        <v>45356</v>
      </c>
      <c r="B292" s="26">
        <v>161</v>
      </c>
      <c r="C292" s="26"/>
      <c r="D292" s="27">
        <v>118033</v>
      </c>
      <c r="E292" s="29"/>
      <c r="F292" s="29"/>
      <c r="G292" s="29" t="s">
        <v>6843</v>
      </c>
      <c r="H292" s="27" t="s">
        <v>4313</v>
      </c>
      <c r="I292" s="29"/>
      <c r="J292" s="29"/>
      <c r="K292" s="29" t="s">
        <v>6600</v>
      </c>
      <c r="L292" s="41">
        <f t="shared" si="5"/>
        <v>350</v>
      </c>
      <c r="M292" s="29"/>
      <c r="N292" s="29"/>
      <c r="O292" s="41">
        <v>350</v>
      </c>
      <c r="P292" s="66"/>
      <c r="Q292" s="41"/>
      <c r="R292" s="29"/>
      <c r="S292" s="29"/>
      <c r="T292" s="29"/>
      <c r="U292" s="29"/>
      <c r="V292" s="29"/>
      <c r="W292" s="29"/>
      <c r="X292" s="29"/>
      <c r="Y292" s="29"/>
      <c r="Z292" s="29"/>
      <c r="AA292" s="41">
        <v>350</v>
      </c>
      <c r="AB292" s="66"/>
      <c r="AC292" s="41"/>
      <c r="AD292" s="41"/>
      <c r="AE292" s="41"/>
      <c r="AF292" s="58"/>
      <c r="AG292" s="58"/>
    </row>
    <row r="293" ht="15.75" customHeight="1" spans="1:33">
      <c r="A293" s="25">
        <v>45356</v>
      </c>
      <c r="B293" s="26">
        <v>161</v>
      </c>
      <c r="C293" s="26"/>
      <c r="D293" s="27">
        <v>118032</v>
      </c>
      <c r="E293" s="29"/>
      <c r="F293" s="29"/>
      <c r="G293" s="29" t="s">
        <v>6844</v>
      </c>
      <c r="H293" s="27" t="s">
        <v>4313</v>
      </c>
      <c r="I293" s="29"/>
      <c r="J293" s="29"/>
      <c r="K293" s="29" t="s">
        <v>6600</v>
      </c>
      <c r="L293" s="41">
        <f t="shared" si="5"/>
        <v>350</v>
      </c>
      <c r="M293" s="29"/>
      <c r="N293" s="29"/>
      <c r="O293" s="41">
        <v>350</v>
      </c>
      <c r="P293" s="66"/>
      <c r="Q293" s="41"/>
      <c r="R293" s="29"/>
      <c r="S293" s="29"/>
      <c r="T293" s="29"/>
      <c r="U293" s="29"/>
      <c r="V293" s="29"/>
      <c r="W293" s="29"/>
      <c r="X293" s="29"/>
      <c r="Y293" s="29"/>
      <c r="Z293" s="29"/>
      <c r="AA293" s="41">
        <v>350</v>
      </c>
      <c r="AB293" s="66"/>
      <c r="AC293" s="41"/>
      <c r="AD293" s="41"/>
      <c r="AE293" s="41"/>
      <c r="AF293" s="58"/>
      <c r="AG293" s="58"/>
    </row>
    <row r="294" ht="15.75" customHeight="1" spans="1:33">
      <c r="A294" s="25">
        <v>45356</v>
      </c>
      <c r="B294" s="26">
        <v>161</v>
      </c>
      <c r="C294" s="26"/>
      <c r="D294" s="27">
        <v>118031</v>
      </c>
      <c r="E294" s="29"/>
      <c r="F294" s="29"/>
      <c r="G294" s="29" t="s">
        <v>6845</v>
      </c>
      <c r="H294" s="27" t="s">
        <v>4313</v>
      </c>
      <c r="I294" s="29"/>
      <c r="J294" s="29"/>
      <c r="K294" s="29" t="s">
        <v>6600</v>
      </c>
      <c r="L294" s="41">
        <f t="shared" si="5"/>
        <v>350</v>
      </c>
      <c r="M294" s="29"/>
      <c r="N294" s="29"/>
      <c r="O294" s="41">
        <v>350</v>
      </c>
      <c r="P294" s="66"/>
      <c r="Q294" s="41"/>
      <c r="R294" s="29"/>
      <c r="S294" s="29"/>
      <c r="T294" s="29"/>
      <c r="U294" s="29"/>
      <c r="V294" s="29"/>
      <c r="W294" s="29"/>
      <c r="X294" s="29"/>
      <c r="Y294" s="29"/>
      <c r="Z294" s="29"/>
      <c r="AA294" s="41">
        <v>350</v>
      </c>
      <c r="AB294" s="66"/>
      <c r="AC294" s="41"/>
      <c r="AD294" s="41"/>
      <c r="AE294" s="41"/>
      <c r="AF294" s="58"/>
      <c r="AG294" s="58"/>
    </row>
    <row r="295" ht="15.75" customHeight="1" spans="1:33">
      <c r="A295" s="25">
        <v>45356</v>
      </c>
      <c r="B295" s="26">
        <v>161</v>
      </c>
      <c r="C295" s="26"/>
      <c r="D295" s="27">
        <v>118030</v>
      </c>
      <c r="E295" s="29"/>
      <c r="F295" s="29"/>
      <c r="G295" s="29" t="s">
        <v>6846</v>
      </c>
      <c r="H295" s="27" t="s">
        <v>4313</v>
      </c>
      <c r="I295" s="29"/>
      <c r="J295" s="29"/>
      <c r="K295" s="29" t="s">
        <v>6600</v>
      </c>
      <c r="L295" s="41">
        <f t="shared" si="5"/>
        <v>350</v>
      </c>
      <c r="M295" s="29"/>
      <c r="N295" s="29"/>
      <c r="O295" s="41">
        <v>350</v>
      </c>
      <c r="P295" s="66"/>
      <c r="Q295" s="41"/>
      <c r="R295" s="29"/>
      <c r="S295" s="29"/>
      <c r="T295" s="29"/>
      <c r="U295" s="29"/>
      <c r="V295" s="29"/>
      <c r="W295" s="29"/>
      <c r="X295" s="29"/>
      <c r="Y295" s="29"/>
      <c r="Z295" s="29"/>
      <c r="AA295" s="41">
        <v>350</v>
      </c>
      <c r="AB295" s="66"/>
      <c r="AC295" s="41"/>
      <c r="AD295" s="41"/>
      <c r="AE295" s="41"/>
      <c r="AF295" s="58"/>
      <c r="AG295" s="58"/>
    </row>
    <row r="296" ht="15.75" customHeight="1" spans="1:33">
      <c r="A296" s="25">
        <v>45356</v>
      </c>
      <c r="B296" s="26">
        <v>161</v>
      </c>
      <c r="C296" s="26"/>
      <c r="D296" s="27">
        <v>118029</v>
      </c>
      <c r="E296" s="29"/>
      <c r="F296" s="29"/>
      <c r="G296" s="29" t="s">
        <v>6847</v>
      </c>
      <c r="H296" s="27" t="s">
        <v>4313</v>
      </c>
      <c r="I296" s="29"/>
      <c r="J296" s="29"/>
      <c r="K296" s="29" t="s">
        <v>6600</v>
      </c>
      <c r="L296" s="41">
        <f t="shared" si="5"/>
        <v>350</v>
      </c>
      <c r="M296" s="29"/>
      <c r="N296" s="29"/>
      <c r="O296" s="41">
        <v>350</v>
      </c>
      <c r="P296" s="66"/>
      <c r="Q296" s="41"/>
      <c r="R296" s="29"/>
      <c r="S296" s="29"/>
      <c r="T296" s="29"/>
      <c r="U296" s="29"/>
      <c r="V296" s="29"/>
      <c r="W296" s="29"/>
      <c r="X296" s="29"/>
      <c r="Y296" s="29"/>
      <c r="Z296" s="29"/>
      <c r="AA296" s="41">
        <v>350</v>
      </c>
      <c r="AB296" s="66"/>
      <c r="AC296" s="41"/>
      <c r="AD296" s="41"/>
      <c r="AE296" s="41"/>
      <c r="AF296" s="58"/>
      <c r="AG296" s="58"/>
    </row>
    <row r="297" ht="15.75" customHeight="1" spans="1:33">
      <c r="A297" s="25">
        <v>45356</v>
      </c>
      <c r="B297" s="26">
        <v>161</v>
      </c>
      <c r="C297" s="26"/>
      <c r="D297" s="27">
        <v>118028</v>
      </c>
      <c r="E297" s="29"/>
      <c r="F297" s="29"/>
      <c r="G297" s="29" t="s">
        <v>6848</v>
      </c>
      <c r="H297" s="27" t="s">
        <v>4313</v>
      </c>
      <c r="I297" s="29"/>
      <c r="J297" s="29"/>
      <c r="K297" s="29" t="s">
        <v>6600</v>
      </c>
      <c r="L297" s="41">
        <f t="shared" si="5"/>
        <v>350</v>
      </c>
      <c r="M297" s="29"/>
      <c r="N297" s="29"/>
      <c r="O297" s="41">
        <v>350</v>
      </c>
      <c r="P297" s="66"/>
      <c r="Q297" s="41"/>
      <c r="R297" s="29"/>
      <c r="S297" s="29"/>
      <c r="T297" s="29"/>
      <c r="U297" s="29"/>
      <c r="V297" s="29"/>
      <c r="W297" s="29"/>
      <c r="X297" s="29"/>
      <c r="Y297" s="29"/>
      <c r="Z297" s="29"/>
      <c r="AA297" s="41">
        <v>350</v>
      </c>
      <c r="AB297" s="66"/>
      <c r="AC297" s="41"/>
      <c r="AD297" s="41"/>
      <c r="AE297" s="41"/>
      <c r="AF297" s="58"/>
      <c r="AG297" s="58"/>
    </row>
    <row r="298" ht="15.75" customHeight="1" spans="1:33">
      <c r="A298" s="25">
        <v>45356</v>
      </c>
      <c r="B298" s="26">
        <v>161</v>
      </c>
      <c r="C298" s="26"/>
      <c r="D298" s="27">
        <v>118027</v>
      </c>
      <c r="E298" s="29"/>
      <c r="F298" s="29"/>
      <c r="G298" s="29" t="s">
        <v>6849</v>
      </c>
      <c r="H298" s="27" t="s">
        <v>4313</v>
      </c>
      <c r="I298" s="29"/>
      <c r="J298" s="29"/>
      <c r="K298" s="29" t="s">
        <v>6600</v>
      </c>
      <c r="L298" s="41">
        <f t="shared" si="5"/>
        <v>350</v>
      </c>
      <c r="M298" s="29"/>
      <c r="N298" s="29"/>
      <c r="O298" s="41">
        <v>350</v>
      </c>
      <c r="P298" s="66"/>
      <c r="Q298" s="41"/>
      <c r="R298" s="29"/>
      <c r="S298" s="29"/>
      <c r="T298" s="29"/>
      <c r="U298" s="29"/>
      <c r="V298" s="29"/>
      <c r="W298" s="29"/>
      <c r="X298" s="29"/>
      <c r="Y298" s="29"/>
      <c r="Z298" s="29"/>
      <c r="AA298" s="41">
        <v>350</v>
      </c>
      <c r="AB298" s="66"/>
      <c r="AC298" s="41"/>
      <c r="AD298" s="41"/>
      <c r="AE298" s="41"/>
      <c r="AF298" s="58"/>
      <c r="AG298" s="58"/>
    </row>
    <row r="299" ht="15.75" customHeight="1" spans="1:33">
      <c r="A299" s="25">
        <v>45356</v>
      </c>
      <c r="B299" s="26">
        <v>161</v>
      </c>
      <c r="C299" s="26"/>
      <c r="D299" s="27">
        <v>118026</v>
      </c>
      <c r="E299" s="29"/>
      <c r="F299" s="29"/>
      <c r="G299" s="29" t="s">
        <v>6850</v>
      </c>
      <c r="H299" s="27" t="s">
        <v>4313</v>
      </c>
      <c r="I299" s="29"/>
      <c r="J299" s="29"/>
      <c r="K299" s="29" t="s">
        <v>6600</v>
      </c>
      <c r="L299" s="41">
        <f t="shared" si="5"/>
        <v>350</v>
      </c>
      <c r="M299" s="29"/>
      <c r="N299" s="29"/>
      <c r="O299" s="41">
        <v>350</v>
      </c>
      <c r="P299" s="66"/>
      <c r="Q299" s="41"/>
      <c r="R299" s="29"/>
      <c r="S299" s="29"/>
      <c r="T299" s="29"/>
      <c r="U299" s="29"/>
      <c r="V299" s="29"/>
      <c r="W299" s="29"/>
      <c r="X299" s="29"/>
      <c r="Y299" s="29"/>
      <c r="Z299" s="29"/>
      <c r="AA299" s="41">
        <v>350</v>
      </c>
      <c r="AB299" s="66"/>
      <c r="AC299" s="41"/>
      <c r="AD299" s="41"/>
      <c r="AE299" s="41"/>
      <c r="AF299" s="58"/>
      <c r="AG299" s="58"/>
    </row>
    <row r="300" ht="15.75" customHeight="1" spans="1:33">
      <c r="A300" s="25">
        <v>45356</v>
      </c>
      <c r="B300" s="26">
        <v>161</v>
      </c>
      <c r="C300" s="26"/>
      <c r="D300" s="27">
        <v>118025</v>
      </c>
      <c r="E300" s="29"/>
      <c r="F300" s="29"/>
      <c r="G300" s="29" t="s">
        <v>6851</v>
      </c>
      <c r="H300" s="27" t="s">
        <v>4313</v>
      </c>
      <c r="I300" s="29"/>
      <c r="J300" s="29"/>
      <c r="K300" s="29" t="s">
        <v>6600</v>
      </c>
      <c r="L300" s="41">
        <f t="shared" si="5"/>
        <v>350</v>
      </c>
      <c r="M300" s="29"/>
      <c r="N300" s="29"/>
      <c r="O300" s="41">
        <v>350</v>
      </c>
      <c r="P300" s="66"/>
      <c r="Q300" s="41"/>
      <c r="R300" s="29"/>
      <c r="S300" s="29"/>
      <c r="T300" s="29"/>
      <c r="U300" s="29"/>
      <c r="V300" s="29"/>
      <c r="W300" s="29"/>
      <c r="X300" s="29"/>
      <c r="Y300" s="29"/>
      <c r="Z300" s="29"/>
      <c r="AA300" s="41">
        <v>350</v>
      </c>
      <c r="AB300" s="66"/>
      <c r="AC300" s="41"/>
      <c r="AD300" s="41"/>
      <c r="AE300" s="41"/>
      <c r="AF300" s="58"/>
      <c r="AG300" s="58"/>
    </row>
    <row r="301" ht="15.75" customHeight="1" spans="1:33">
      <c r="A301" s="25">
        <v>45356</v>
      </c>
      <c r="B301" s="26">
        <v>157</v>
      </c>
      <c r="C301" s="26"/>
      <c r="D301" s="27">
        <v>117821</v>
      </c>
      <c r="E301" s="29"/>
      <c r="F301" s="29"/>
      <c r="G301" s="29" t="s">
        <v>6852</v>
      </c>
      <c r="H301" s="27" t="s">
        <v>4286</v>
      </c>
      <c r="I301" s="29"/>
      <c r="J301" s="29"/>
      <c r="K301" s="29" t="s">
        <v>6585</v>
      </c>
      <c r="L301" s="41">
        <f t="shared" si="5"/>
        <v>500</v>
      </c>
      <c r="M301" s="29"/>
      <c r="N301" s="29"/>
      <c r="O301" s="41">
        <v>500</v>
      </c>
      <c r="P301" s="66"/>
      <c r="Q301" s="41"/>
      <c r="R301" s="29"/>
      <c r="S301" s="29"/>
      <c r="T301" s="29"/>
      <c r="U301" s="29"/>
      <c r="V301" s="29"/>
      <c r="W301" s="29"/>
      <c r="X301" s="29"/>
      <c r="Y301" s="29"/>
      <c r="Z301" s="29"/>
      <c r="AA301" s="41"/>
      <c r="AB301" s="41">
        <v>500</v>
      </c>
      <c r="AC301" s="41"/>
      <c r="AD301" s="41"/>
      <c r="AE301" s="41"/>
      <c r="AF301" s="58"/>
      <c r="AG301" s="58"/>
    </row>
    <row r="302" ht="15.75" customHeight="1" spans="1:33">
      <c r="A302" s="25">
        <v>45356</v>
      </c>
      <c r="B302" s="26">
        <v>157</v>
      </c>
      <c r="C302" s="26"/>
      <c r="D302" s="27">
        <v>117821</v>
      </c>
      <c r="E302" s="29"/>
      <c r="F302" s="29"/>
      <c r="G302" s="29" t="s">
        <v>6853</v>
      </c>
      <c r="H302" s="27" t="s">
        <v>4286</v>
      </c>
      <c r="I302" s="29"/>
      <c r="J302" s="29"/>
      <c r="K302" s="29" t="s">
        <v>6585</v>
      </c>
      <c r="L302" s="41">
        <f t="shared" si="5"/>
        <v>500</v>
      </c>
      <c r="M302" s="29"/>
      <c r="N302" s="29"/>
      <c r="O302" s="41">
        <v>500</v>
      </c>
      <c r="P302" s="66"/>
      <c r="Q302" s="41"/>
      <c r="R302" s="29"/>
      <c r="S302" s="29"/>
      <c r="T302" s="29"/>
      <c r="U302" s="29"/>
      <c r="V302" s="29"/>
      <c r="W302" s="29"/>
      <c r="X302" s="29"/>
      <c r="Y302" s="29"/>
      <c r="Z302" s="29"/>
      <c r="AA302" s="41"/>
      <c r="AB302" s="41">
        <v>500</v>
      </c>
      <c r="AC302" s="41"/>
      <c r="AD302" s="41"/>
      <c r="AE302" s="41"/>
      <c r="AF302" s="58"/>
      <c r="AG302" s="58"/>
    </row>
    <row r="303" ht="15.75" customHeight="1" spans="1:33">
      <c r="A303" s="25">
        <v>45356</v>
      </c>
      <c r="B303" s="26">
        <v>157</v>
      </c>
      <c r="C303" s="26"/>
      <c r="D303" s="27">
        <v>117821</v>
      </c>
      <c r="E303" s="29"/>
      <c r="F303" s="29"/>
      <c r="G303" s="29" t="s">
        <v>6854</v>
      </c>
      <c r="H303" s="27" t="s">
        <v>4286</v>
      </c>
      <c r="I303" s="29"/>
      <c r="J303" s="29"/>
      <c r="K303" s="29" t="s">
        <v>6585</v>
      </c>
      <c r="L303" s="41">
        <f t="shared" si="5"/>
        <v>500</v>
      </c>
      <c r="M303" s="29"/>
      <c r="N303" s="29"/>
      <c r="O303" s="41">
        <v>500</v>
      </c>
      <c r="P303" s="66"/>
      <c r="Q303" s="41"/>
      <c r="R303" s="29"/>
      <c r="S303" s="29"/>
      <c r="T303" s="29"/>
      <c r="U303" s="29"/>
      <c r="V303" s="29"/>
      <c r="W303" s="29"/>
      <c r="X303" s="29"/>
      <c r="Y303" s="29"/>
      <c r="Z303" s="29"/>
      <c r="AA303" s="41"/>
      <c r="AB303" s="41">
        <v>500</v>
      </c>
      <c r="AC303" s="41"/>
      <c r="AD303" s="41"/>
      <c r="AE303" s="41"/>
      <c r="AF303" s="58"/>
      <c r="AG303" s="58"/>
    </row>
    <row r="304" ht="15.75" customHeight="1" spans="1:33">
      <c r="A304" s="25">
        <v>45356</v>
      </c>
      <c r="B304" s="26">
        <v>148</v>
      </c>
      <c r="C304" s="26"/>
      <c r="D304" s="27">
        <v>117393</v>
      </c>
      <c r="E304" s="29"/>
      <c r="F304" s="29"/>
      <c r="G304" s="29" t="s">
        <v>6855</v>
      </c>
      <c r="H304" s="27" t="s">
        <v>4286</v>
      </c>
      <c r="I304" s="29"/>
      <c r="J304" s="29"/>
      <c r="K304" s="29" t="s">
        <v>6585</v>
      </c>
      <c r="L304" s="41">
        <f t="shared" si="5"/>
        <v>300</v>
      </c>
      <c r="M304" s="29"/>
      <c r="N304" s="29"/>
      <c r="O304" s="41">
        <v>300</v>
      </c>
      <c r="P304" s="66"/>
      <c r="Q304" s="41"/>
      <c r="R304" s="29"/>
      <c r="S304" s="29"/>
      <c r="T304" s="29"/>
      <c r="U304" s="29"/>
      <c r="V304" s="29"/>
      <c r="W304" s="29"/>
      <c r="X304" s="29"/>
      <c r="Y304" s="29"/>
      <c r="Z304" s="29"/>
      <c r="AA304" s="41"/>
      <c r="AB304" s="41">
        <v>300</v>
      </c>
      <c r="AC304" s="41"/>
      <c r="AD304" s="41"/>
      <c r="AE304" s="41"/>
      <c r="AF304" s="58"/>
      <c r="AG304" s="58"/>
    </row>
    <row r="305" ht="15.75" customHeight="1" spans="1:33">
      <c r="A305" s="25">
        <v>45356</v>
      </c>
      <c r="B305" s="26">
        <v>148</v>
      </c>
      <c r="C305" s="26"/>
      <c r="D305" s="27">
        <v>117393</v>
      </c>
      <c r="E305" s="29"/>
      <c r="F305" s="29"/>
      <c r="G305" s="29" t="s">
        <v>6856</v>
      </c>
      <c r="H305" s="27" t="s">
        <v>4286</v>
      </c>
      <c r="I305" s="29"/>
      <c r="J305" s="29"/>
      <c r="K305" s="29" t="s">
        <v>6585</v>
      </c>
      <c r="L305" s="41">
        <f t="shared" si="5"/>
        <v>300</v>
      </c>
      <c r="M305" s="29"/>
      <c r="N305" s="29"/>
      <c r="O305" s="41">
        <v>300</v>
      </c>
      <c r="P305" s="66"/>
      <c r="Q305" s="41"/>
      <c r="R305" s="29"/>
      <c r="S305" s="29"/>
      <c r="T305" s="29"/>
      <c r="U305" s="29"/>
      <c r="V305" s="29"/>
      <c r="W305" s="29"/>
      <c r="X305" s="29"/>
      <c r="Y305" s="29"/>
      <c r="Z305" s="29"/>
      <c r="AA305" s="41"/>
      <c r="AB305" s="41">
        <v>300</v>
      </c>
      <c r="AC305" s="41"/>
      <c r="AD305" s="41"/>
      <c r="AE305" s="41"/>
      <c r="AF305" s="58"/>
      <c r="AG305" s="58"/>
    </row>
    <row r="306" ht="15.75" customHeight="1" spans="1:33">
      <c r="A306" s="25">
        <v>45356</v>
      </c>
      <c r="B306" s="26">
        <v>148</v>
      </c>
      <c r="C306" s="26"/>
      <c r="D306" s="27">
        <v>117394</v>
      </c>
      <c r="E306" s="29"/>
      <c r="F306" s="29"/>
      <c r="G306" s="29" t="s">
        <v>6857</v>
      </c>
      <c r="H306" s="27" t="s">
        <v>4286</v>
      </c>
      <c r="I306" s="29"/>
      <c r="J306" s="29"/>
      <c r="K306" s="29" t="s">
        <v>6585</v>
      </c>
      <c r="L306" s="41">
        <f t="shared" si="5"/>
        <v>300</v>
      </c>
      <c r="M306" s="29"/>
      <c r="N306" s="29"/>
      <c r="O306" s="41">
        <v>300</v>
      </c>
      <c r="P306" s="66"/>
      <c r="Q306" s="41"/>
      <c r="R306" s="29"/>
      <c r="S306" s="29"/>
      <c r="T306" s="29"/>
      <c r="U306" s="29"/>
      <c r="V306" s="29"/>
      <c r="W306" s="29"/>
      <c r="X306" s="29"/>
      <c r="Y306" s="29"/>
      <c r="Z306" s="29"/>
      <c r="AA306" s="41"/>
      <c r="AB306" s="41">
        <v>300</v>
      </c>
      <c r="AC306" s="41"/>
      <c r="AD306" s="41"/>
      <c r="AE306" s="41"/>
      <c r="AF306" s="58"/>
      <c r="AG306" s="58"/>
    </row>
    <row r="307" ht="15.75" customHeight="1" spans="1:33">
      <c r="A307" s="25">
        <v>45356</v>
      </c>
      <c r="B307" s="26">
        <v>148</v>
      </c>
      <c r="C307" s="26"/>
      <c r="D307" s="27">
        <v>117395</v>
      </c>
      <c r="E307" s="29"/>
      <c r="F307" s="29"/>
      <c r="G307" s="29" t="s">
        <v>6858</v>
      </c>
      <c r="H307" s="27" t="s">
        <v>4286</v>
      </c>
      <c r="I307" s="29"/>
      <c r="J307" s="29"/>
      <c r="K307" s="29" t="s">
        <v>6585</v>
      </c>
      <c r="L307" s="41">
        <f t="shared" si="5"/>
        <v>300</v>
      </c>
      <c r="M307" s="29"/>
      <c r="N307" s="29"/>
      <c r="O307" s="41">
        <v>300</v>
      </c>
      <c r="P307" s="66"/>
      <c r="Q307" s="41"/>
      <c r="R307" s="29"/>
      <c r="S307" s="29"/>
      <c r="T307" s="29"/>
      <c r="U307" s="29"/>
      <c r="V307" s="29"/>
      <c r="W307" s="29"/>
      <c r="X307" s="29"/>
      <c r="Y307" s="29"/>
      <c r="Z307" s="29"/>
      <c r="AA307" s="41"/>
      <c r="AB307" s="41">
        <v>300</v>
      </c>
      <c r="AC307" s="41"/>
      <c r="AD307" s="41"/>
      <c r="AE307" s="41"/>
      <c r="AF307" s="58"/>
      <c r="AG307" s="58"/>
    </row>
    <row r="308" ht="15.75" customHeight="1" spans="1:33">
      <c r="A308" s="25">
        <v>45356</v>
      </c>
      <c r="B308" s="26">
        <v>148</v>
      </c>
      <c r="C308" s="26"/>
      <c r="D308" s="27">
        <v>117396</v>
      </c>
      <c r="E308" s="29"/>
      <c r="F308" s="29"/>
      <c r="G308" s="29" t="s">
        <v>6859</v>
      </c>
      <c r="H308" s="27" t="s">
        <v>4286</v>
      </c>
      <c r="I308" s="29"/>
      <c r="J308" s="29"/>
      <c r="K308" s="29" t="s">
        <v>6585</v>
      </c>
      <c r="L308" s="41">
        <f t="shared" si="5"/>
        <v>360</v>
      </c>
      <c r="M308" s="29"/>
      <c r="N308" s="29"/>
      <c r="O308" s="41">
        <v>360</v>
      </c>
      <c r="P308" s="66"/>
      <c r="Q308" s="41"/>
      <c r="R308" s="29"/>
      <c r="S308" s="29"/>
      <c r="T308" s="29"/>
      <c r="U308" s="29"/>
      <c r="V308" s="29"/>
      <c r="W308" s="29"/>
      <c r="X308" s="29"/>
      <c r="Y308" s="29"/>
      <c r="Z308" s="29"/>
      <c r="AA308" s="41"/>
      <c r="AB308" s="41">
        <v>360</v>
      </c>
      <c r="AC308" s="41"/>
      <c r="AD308" s="41"/>
      <c r="AE308" s="41"/>
      <c r="AF308" s="58"/>
      <c r="AG308" s="58"/>
    </row>
    <row r="309" ht="15.75" customHeight="1" spans="1:33">
      <c r="A309" s="25">
        <v>45356</v>
      </c>
      <c r="B309" s="26">
        <v>148</v>
      </c>
      <c r="C309" s="26"/>
      <c r="D309" s="27">
        <v>117397</v>
      </c>
      <c r="E309" s="29"/>
      <c r="F309" s="29"/>
      <c r="G309" s="29" t="s">
        <v>6860</v>
      </c>
      <c r="H309" s="27" t="s">
        <v>4286</v>
      </c>
      <c r="I309" s="29"/>
      <c r="J309" s="29"/>
      <c r="K309" s="29" t="s">
        <v>6585</v>
      </c>
      <c r="L309" s="41">
        <f t="shared" si="5"/>
        <v>360</v>
      </c>
      <c r="M309" s="29"/>
      <c r="N309" s="29"/>
      <c r="O309" s="41">
        <v>360</v>
      </c>
      <c r="P309" s="66"/>
      <c r="Q309" s="41"/>
      <c r="R309" s="29"/>
      <c r="S309" s="29"/>
      <c r="T309" s="29"/>
      <c r="U309" s="29"/>
      <c r="V309" s="29"/>
      <c r="W309" s="29"/>
      <c r="X309" s="29"/>
      <c r="Y309" s="29"/>
      <c r="Z309" s="29"/>
      <c r="AA309" s="41"/>
      <c r="AB309" s="41">
        <v>360</v>
      </c>
      <c r="AC309" s="41"/>
      <c r="AD309" s="41"/>
      <c r="AE309" s="41"/>
      <c r="AF309" s="58"/>
      <c r="AG309" s="58"/>
    </row>
    <row r="310" ht="15.75" customHeight="1" spans="1:33">
      <c r="A310" s="25">
        <v>45356</v>
      </c>
      <c r="B310" s="26">
        <v>148</v>
      </c>
      <c r="C310" s="26"/>
      <c r="D310" s="27">
        <v>117398</v>
      </c>
      <c r="E310" s="29"/>
      <c r="F310" s="29"/>
      <c r="G310" s="29" t="s">
        <v>6861</v>
      </c>
      <c r="H310" s="27" t="s">
        <v>4286</v>
      </c>
      <c r="I310" s="29"/>
      <c r="J310" s="29"/>
      <c r="K310" s="29" t="s">
        <v>6589</v>
      </c>
      <c r="L310" s="41">
        <f t="shared" si="5"/>
        <v>350</v>
      </c>
      <c r="M310" s="29"/>
      <c r="N310" s="29"/>
      <c r="O310" s="41">
        <v>350</v>
      </c>
      <c r="P310" s="66"/>
      <c r="Q310" s="41"/>
      <c r="R310" s="29"/>
      <c r="S310" s="29"/>
      <c r="T310" s="29"/>
      <c r="U310" s="29"/>
      <c r="V310" s="29"/>
      <c r="W310" s="29"/>
      <c r="X310" s="29"/>
      <c r="Y310" s="29"/>
      <c r="Z310" s="29"/>
      <c r="AA310" s="41"/>
      <c r="AB310" s="41">
        <v>350</v>
      </c>
      <c r="AC310" s="41"/>
      <c r="AD310" s="41"/>
      <c r="AE310" s="41"/>
      <c r="AF310" s="58"/>
      <c r="AG310" s="58"/>
    </row>
    <row r="311" ht="15.75" customHeight="1" spans="1:33">
      <c r="A311" s="25">
        <v>45356</v>
      </c>
      <c r="B311" s="26">
        <v>164</v>
      </c>
      <c r="C311" s="26"/>
      <c r="D311" s="27">
        <v>118166</v>
      </c>
      <c r="E311" s="29"/>
      <c r="F311" s="29"/>
      <c r="G311" s="29" t="s">
        <v>6862</v>
      </c>
      <c r="H311" s="27" t="s">
        <v>4286</v>
      </c>
      <c r="I311" s="29"/>
      <c r="J311" s="29"/>
      <c r="K311" s="29" t="s">
        <v>6726</v>
      </c>
      <c r="L311" s="41">
        <f t="shared" si="5"/>
        <v>360</v>
      </c>
      <c r="M311" s="29"/>
      <c r="N311" s="29"/>
      <c r="O311" s="41">
        <v>360</v>
      </c>
      <c r="P311" s="66"/>
      <c r="Q311" s="41"/>
      <c r="R311" s="29"/>
      <c r="S311" s="29"/>
      <c r="T311" s="29"/>
      <c r="U311" s="29"/>
      <c r="V311" s="29"/>
      <c r="W311" s="29"/>
      <c r="X311" s="29"/>
      <c r="Y311" s="29"/>
      <c r="Z311" s="29"/>
      <c r="AA311" s="41"/>
      <c r="AB311" s="41">
        <v>360</v>
      </c>
      <c r="AC311" s="41"/>
      <c r="AD311" s="41"/>
      <c r="AE311" s="41"/>
      <c r="AF311" s="58"/>
      <c r="AG311" s="58"/>
    </row>
    <row r="312" ht="15.75" customHeight="1" spans="1:33">
      <c r="A312" s="25">
        <v>45356</v>
      </c>
      <c r="B312" s="26">
        <v>167</v>
      </c>
      <c r="C312" s="26"/>
      <c r="D312" s="27">
        <v>118305</v>
      </c>
      <c r="E312" s="29"/>
      <c r="F312" s="29"/>
      <c r="G312" s="29" t="s">
        <v>6863</v>
      </c>
      <c r="H312" s="27" t="s">
        <v>4313</v>
      </c>
      <c r="I312" s="29"/>
      <c r="J312" s="29"/>
      <c r="K312" s="29" t="s">
        <v>6600</v>
      </c>
      <c r="L312" s="41">
        <f t="shared" si="5"/>
        <v>350</v>
      </c>
      <c r="M312" s="29"/>
      <c r="N312" s="29"/>
      <c r="O312" s="41">
        <v>350</v>
      </c>
      <c r="P312" s="66"/>
      <c r="Q312" s="41"/>
      <c r="R312" s="29"/>
      <c r="S312" s="29"/>
      <c r="T312" s="29"/>
      <c r="U312" s="29"/>
      <c r="V312" s="29"/>
      <c r="W312" s="29"/>
      <c r="X312" s="29"/>
      <c r="Y312" s="29"/>
      <c r="Z312" s="29"/>
      <c r="AA312" s="41"/>
      <c r="AB312" s="41">
        <v>350</v>
      </c>
      <c r="AC312" s="41"/>
      <c r="AD312" s="41"/>
      <c r="AE312" s="59"/>
      <c r="AF312" s="58"/>
      <c r="AG312" s="58"/>
    </row>
    <row r="313" ht="15.75" customHeight="1" spans="1:33">
      <c r="A313" s="25">
        <v>45387</v>
      </c>
      <c r="B313" s="26">
        <v>157</v>
      </c>
      <c r="C313" s="26"/>
      <c r="D313" s="27">
        <v>118834</v>
      </c>
      <c r="E313" s="29"/>
      <c r="F313" s="29"/>
      <c r="G313" s="29" t="s">
        <v>6864</v>
      </c>
      <c r="H313" s="27" t="s">
        <v>4286</v>
      </c>
      <c r="I313" s="29"/>
      <c r="J313" s="29"/>
      <c r="K313" s="29" t="s">
        <v>6729</v>
      </c>
      <c r="L313" s="41">
        <f t="shared" si="5"/>
        <v>230</v>
      </c>
      <c r="M313" s="29"/>
      <c r="N313" s="29"/>
      <c r="O313" s="41">
        <v>230</v>
      </c>
      <c r="P313" s="66"/>
      <c r="Q313" s="41"/>
      <c r="R313" s="29"/>
      <c r="S313" s="29"/>
      <c r="T313" s="29"/>
      <c r="U313" s="29"/>
      <c r="V313" s="29"/>
      <c r="W313" s="29"/>
      <c r="X313" s="29"/>
      <c r="Y313" s="29"/>
      <c r="Z313" s="29"/>
      <c r="AA313" s="41">
        <v>230</v>
      </c>
      <c r="AB313" s="66"/>
      <c r="AC313" s="41"/>
      <c r="AD313" s="41"/>
      <c r="AE313" s="41">
        <v>50</v>
      </c>
      <c r="AF313" s="58"/>
      <c r="AG313" s="58"/>
    </row>
    <row r="314" ht="15.75" customHeight="1" spans="1:33">
      <c r="A314" s="25">
        <v>45387</v>
      </c>
      <c r="B314" s="26">
        <v>157</v>
      </c>
      <c r="C314" s="26"/>
      <c r="D314" s="27">
        <v>118833</v>
      </c>
      <c r="E314" s="29"/>
      <c r="F314" s="29"/>
      <c r="G314" s="29" t="s">
        <v>6865</v>
      </c>
      <c r="H314" s="27" t="s">
        <v>4286</v>
      </c>
      <c r="I314" s="29"/>
      <c r="J314" s="29"/>
      <c r="K314" s="29" t="s">
        <v>6729</v>
      </c>
      <c r="L314" s="41">
        <f t="shared" si="5"/>
        <v>360</v>
      </c>
      <c r="M314" s="29"/>
      <c r="N314" s="29"/>
      <c r="O314" s="41">
        <v>360</v>
      </c>
      <c r="P314" s="66"/>
      <c r="Q314" s="41"/>
      <c r="R314" s="29"/>
      <c r="S314" s="29"/>
      <c r="T314" s="29"/>
      <c r="U314" s="29"/>
      <c r="V314" s="29"/>
      <c r="W314" s="29"/>
      <c r="X314" s="29"/>
      <c r="Y314" s="29"/>
      <c r="Z314" s="29"/>
      <c r="AA314" s="41">
        <v>360</v>
      </c>
      <c r="AB314" s="66"/>
      <c r="AC314" s="41"/>
      <c r="AD314" s="41"/>
      <c r="AE314" s="41"/>
      <c r="AF314" s="58"/>
      <c r="AG314" s="58"/>
    </row>
    <row r="315" ht="15.75" customHeight="1" spans="1:33">
      <c r="A315" s="25">
        <v>45387</v>
      </c>
      <c r="B315" s="26">
        <v>157</v>
      </c>
      <c r="C315" s="26"/>
      <c r="D315" s="27">
        <v>118831</v>
      </c>
      <c r="E315" s="29"/>
      <c r="F315" s="29"/>
      <c r="G315" s="29" t="s">
        <v>6866</v>
      </c>
      <c r="H315" s="27" t="s">
        <v>4286</v>
      </c>
      <c r="I315" s="29"/>
      <c r="J315" s="29"/>
      <c r="K315" s="29" t="s">
        <v>6867</v>
      </c>
      <c r="L315" s="41">
        <f t="shared" si="5"/>
        <v>360</v>
      </c>
      <c r="M315" s="29"/>
      <c r="N315" s="29"/>
      <c r="O315" s="41">
        <v>360</v>
      </c>
      <c r="P315" s="66"/>
      <c r="Q315" s="41"/>
      <c r="R315" s="29"/>
      <c r="S315" s="29"/>
      <c r="T315" s="29"/>
      <c r="U315" s="29"/>
      <c r="V315" s="29"/>
      <c r="W315" s="29"/>
      <c r="X315" s="29"/>
      <c r="Y315" s="29"/>
      <c r="Z315" s="29"/>
      <c r="AA315" s="41">
        <v>360</v>
      </c>
      <c r="AB315" s="66"/>
      <c r="AC315" s="41"/>
      <c r="AD315" s="41"/>
      <c r="AE315" s="41"/>
      <c r="AF315" s="58"/>
      <c r="AG315" s="58"/>
    </row>
    <row r="316" ht="15.75" customHeight="1" spans="1:33">
      <c r="A316" s="25">
        <v>45387</v>
      </c>
      <c r="B316" s="26">
        <v>157</v>
      </c>
      <c r="C316" s="26"/>
      <c r="D316" s="27">
        <v>118832</v>
      </c>
      <c r="E316" s="29"/>
      <c r="F316" s="29"/>
      <c r="G316" s="29" t="s">
        <v>6868</v>
      </c>
      <c r="H316" s="27" t="s">
        <v>4286</v>
      </c>
      <c r="I316" s="29"/>
      <c r="J316" s="29"/>
      <c r="K316" s="29" t="s">
        <v>6867</v>
      </c>
      <c r="L316" s="41">
        <f t="shared" si="5"/>
        <v>360</v>
      </c>
      <c r="M316" s="29"/>
      <c r="N316" s="29"/>
      <c r="O316" s="41">
        <v>360</v>
      </c>
      <c r="P316" s="66"/>
      <c r="Q316" s="41"/>
      <c r="R316" s="29"/>
      <c r="S316" s="29"/>
      <c r="T316" s="29"/>
      <c r="U316" s="29"/>
      <c r="V316" s="29"/>
      <c r="W316" s="29"/>
      <c r="X316" s="29"/>
      <c r="Y316" s="29"/>
      <c r="Z316" s="29"/>
      <c r="AA316" s="41">
        <v>360</v>
      </c>
      <c r="AB316" s="66"/>
      <c r="AC316" s="41"/>
      <c r="AD316" s="41"/>
      <c r="AE316" s="41"/>
      <c r="AF316" s="58"/>
      <c r="AG316" s="58"/>
    </row>
    <row r="317" ht="15.75" customHeight="1" spans="1:33">
      <c r="A317" s="25">
        <v>45387</v>
      </c>
      <c r="B317" s="26">
        <v>157</v>
      </c>
      <c r="C317" s="26"/>
      <c r="D317" s="27">
        <v>118830</v>
      </c>
      <c r="E317" s="29"/>
      <c r="F317" s="29"/>
      <c r="G317" s="29" t="s">
        <v>6869</v>
      </c>
      <c r="H317" s="27" t="s">
        <v>4286</v>
      </c>
      <c r="I317" s="29"/>
      <c r="J317" s="29"/>
      <c r="K317" s="29" t="s">
        <v>6867</v>
      </c>
      <c r="L317" s="41">
        <f t="shared" si="5"/>
        <v>360</v>
      </c>
      <c r="M317" s="29"/>
      <c r="N317" s="29"/>
      <c r="O317" s="41">
        <v>360</v>
      </c>
      <c r="P317" s="66"/>
      <c r="Q317" s="41"/>
      <c r="R317" s="29"/>
      <c r="S317" s="29"/>
      <c r="T317" s="29"/>
      <c r="U317" s="29"/>
      <c r="V317" s="29"/>
      <c r="W317" s="29"/>
      <c r="X317" s="29"/>
      <c r="Y317" s="29"/>
      <c r="Z317" s="29"/>
      <c r="AA317" s="41">
        <v>360</v>
      </c>
      <c r="AB317" s="66"/>
      <c r="AC317" s="41"/>
      <c r="AD317" s="41"/>
      <c r="AE317" s="41"/>
      <c r="AF317" s="58"/>
      <c r="AG317" s="58"/>
    </row>
    <row r="318" ht="15.75" customHeight="1" spans="1:33">
      <c r="A318" s="25">
        <v>45387</v>
      </c>
      <c r="B318" s="26">
        <v>157</v>
      </c>
      <c r="C318" s="26"/>
      <c r="D318" s="27">
        <v>118829</v>
      </c>
      <c r="E318" s="29"/>
      <c r="F318" s="29"/>
      <c r="G318" s="29" t="s">
        <v>6870</v>
      </c>
      <c r="H318" s="27" t="s">
        <v>4286</v>
      </c>
      <c r="I318" s="29"/>
      <c r="J318" s="29"/>
      <c r="K318" s="29" t="s">
        <v>6867</v>
      </c>
      <c r="L318" s="41">
        <f t="shared" si="5"/>
        <v>360</v>
      </c>
      <c r="M318" s="29"/>
      <c r="N318" s="29"/>
      <c r="O318" s="41">
        <v>360</v>
      </c>
      <c r="P318" s="66"/>
      <c r="Q318" s="41"/>
      <c r="R318" s="29"/>
      <c r="S318" s="29"/>
      <c r="T318" s="29"/>
      <c r="U318" s="29"/>
      <c r="V318" s="29"/>
      <c r="W318" s="29"/>
      <c r="X318" s="29"/>
      <c r="Y318" s="29"/>
      <c r="Z318" s="29"/>
      <c r="AA318" s="41">
        <v>360</v>
      </c>
      <c r="AB318" s="66"/>
      <c r="AC318" s="41"/>
      <c r="AD318" s="41"/>
      <c r="AE318" s="41"/>
      <c r="AF318" s="58"/>
      <c r="AG318" s="58"/>
    </row>
    <row r="319" ht="15.75" customHeight="1" spans="1:33">
      <c r="A319" s="25">
        <v>45387</v>
      </c>
      <c r="B319" s="26">
        <v>157</v>
      </c>
      <c r="C319" s="26"/>
      <c r="D319" s="27">
        <v>118828</v>
      </c>
      <c r="E319" s="29"/>
      <c r="F319" s="29"/>
      <c r="G319" s="29" t="s">
        <v>6871</v>
      </c>
      <c r="H319" s="27" t="s">
        <v>4286</v>
      </c>
      <c r="I319" s="29"/>
      <c r="J319" s="29"/>
      <c r="K319" s="29" t="s">
        <v>6867</v>
      </c>
      <c r="L319" s="41">
        <f t="shared" si="5"/>
        <v>360</v>
      </c>
      <c r="M319" s="29"/>
      <c r="N319" s="29"/>
      <c r="O319" s="41">
        <v>360</v>
      </c>
      <c r="P319" s="66"/>
      <c r="Q319" s="41"/>
      <c r="R319" s="29"/>
      <c r="S319" s="29"/>
      <c r="T319" s="29"/>
      <c r="U319" s="29"/>
      <c r="V319" s="29"/>
      <c r="W319" s="29"/>
      <c r="X319" s="29"/>
      <c r="Y319" s="29"/>
      <c r="Z319" s="29"/>
      <c r="AA319" s="41">
        <v>360</v>
      </c>
      <c r="AB319" s="66"/>
      <c r="AC319" s="41"/>
      <c r="AD319" s="41"/>
      <c r="AE319" s="41"/>
      <c r="AF319" s="58"/>
      <c r="AG319" s="58"/>
    </row>
    <row r="320" ht="15.75" customHeight="1" spans="1:33">
      <c r="A320" s="25">
        <v>45387</v>
      </c>
      <c r="B320" s="26">
        <v>157</v>
      </c>
      <c r="C320" s="26"/>
      <c r="D320" s="27">
        <v>118827</v>
      </c>
      <c r="E320" s="29"/>
      <c r="F320" s="29"/>
      <c r="G320" s="29" t="s">
        <v>6872</v>
      </c>
      <c r="H320" s="27" t="s">
        <v>4286</v>
      </c>
      <c r="I320" s="29"/>
      <c r="J320" s="29"/>
      <c r="K320" s="29" t="s">
        <v>6726</v>
      </c>
      <c r="L320" s="41">
        <f t="shared" si="5"/>
        <v>360</v>
      </c>
      <c r="M320" s="29"/>
      <c r="N320" s="29"/>
      <c r="O320" s="41">
        <v>360</v>
      </c>
      <c r="P320" s="66"/>
      <c r="Q320" s="41"/>
      <c r="R320" s="29"/>
      <c r="S320" s="29"/>
      <c r="T320" s="29"/>
      <c r="U320" s="29"/>
      <c r="V320" s="29"/>
      <c r="W320" s="29"/>
      <c r="X320" s="29"/>
      <c r="Y320" s="29"/>
      <c r="Z320" s="29"/>
      <c r="AA320" s="41">
        <v>360</v>
      </c>
      <c r="AB320" s="66"/>
      <c r="AC320" s="41"/>
      <c r="AD320" s="41"/>
      <c r="AE320" s="41"/>
      <c r="AF320" s="58"/>
      <c r="AG320" s="58"/>
    </row>
    <row r="321" ht="15.75" customHeight="1" spans="1:33">
      <c r="A321" s="25">
        <v>45387</v>
      </c>
      <c r="B321" s="26">
        <v>157</v>
      </c>
      <c r="C321" s="26"/>
      <c r="D321" s="27">
        <v>118826</v>
      </c>
      <c r="E321" s="29"/>
      <c r="F321" s="29"/>
      <c r="G321" s="29" t="s">
        <v>6873</v>
      </c>
      <c r="H321" s="27" t="s">
        <v>4286</v>
      </c>
      <c r="I321" s="29"/>
      <c r="J321" s="29"/>
      <c r="K321" s="29" t="s">
        <v>6726</v>
      </c>
      <c r="L321" s="41">
        <f t="shared" si="5"/>
        <v>360</v>
      </c>
      <c r="M321" s="29"/>
      <c r="N321" s="29"/>
      <c r="O321" s="41">
        <v>360</v>
      </c>
      <c r="P321" s="66"/>
      <c r="Q321" s="41"/>
      <c r="R321" s="29"/>
      <c r="S321" s="29"/>
      <c r="T321" s="29"/>
      <c r="U321" s="29"/>
      <c r="V321" s="29"/>
      <c r="W321" s="29"/>
      <c r="X321" s="29"/>
      <c r="Y321" s="29"/>
      <c r="Z321" s="29"/>
      <c r="AA321" s="41">
        <v>360</v>
      </c>
      <c r="AB321" s="66"/>
      <c r="AC321" s="41"/>
      <c r="AD321" s="41"/>
      <c r="AE321" s="41"/>
      <c r="AF321" s="58"/>
      <c r="AG321" s="58"/>
    </row>
    <row r="322" ht="15.75" customHeight="1" spans="1:33">
      <c r="A322" s="25">
        <v>45387</v>
      </c>
      <c r="B322" s="26">
        <v>157</v>
      </c>
      <c r="C322" s="26"/>
      <c r="D322" s="27">
        <v>118825</v>
      </c>
      <c r="E322" s="29"/>
      <c r="F322" s="29"/>
      <c r="G322" s="29" t="s">
        <v>6874</v>
      </c>
      <c r="H322" s="27" t="s">
        <v>4286</v>
      </c>
      <c r="I322" s="29"/>
      <c r="J322" s="29"/>
      <c r="K322" s="29" t="s">
        <v>6726</v>
      </c>
      <c r="L322" s="41">
        <f t="shared" si="5"/>
        <v>360</v>
      </c>
      <c r="M322" s="29"/>
      <c r="N322" s="29"/>
      <c r="O322" s="41">
        <v>360</v>
      </c>
      <c r="P322" s="41"/>
      <c r="Q322" s="41"/>
      <c r="R322" s="29"/>
      <c r="S322" s="29"/>
      <c r="T322" s="29"/>
      <c r="U322" s="29"/>
      <c r="V322" s="29"/>
      <c r="W322" s="29"/>
      <c r="X322" s="29"/>
      <c r="Y322" s="29"/>
      <c r="Z322" s="29"/>
      <c r="AA322" s="41">
        <v>360</v>
      </c>
      <c r="AB322" s="41"/>
      <c r="AC322" s="41"/>
      <c r="AD322" s="41"/>
      <c r="AE322" s="41"/>
      <c r="AF322" s="58"/>
      <c r="AG322" s="58"/>
    </row>
    <row r="323" ht="15.75" customHeight="1" spans="1:33">
      <c r="A323" s="25">
        <v>45387</v>
      </c>
      <c r="B323" s="26">
        <v>168</v>
      </c>
      <c r="C323" s="26"/>
      <c r="D323" s="27">
        <v>118371</v>
      </c>
      <c r="E323" s="29"/>
      <c r="F323" s="29"/>
      <c r="G323" s="29" t="s">
        <v>6875</v>
      </c>
      <c r="H323" s="27" t="s">
        <v>4286</v>
      </c>
      <c r="I323" s="29"/>
      <c r="J323" s="29"/>
      <c r="K323" s="29" t="s">
        <v>6876</v>
      </c>
      <c r="L323" s="41">
        <f t="shared" si="5"/>
        <v>400</v>
      </c>
      <c r="M323" s="29"/>
      <c r="N323" s="29"/>
      <c r="O323" s="41">
        <v>400</v>
      </c>
      <c r="P323" s="41"/>
      <c r="Q323" s="41"/>
      <c r="R323" s="29"/>
      <c r="S323" s="29"/>
      <c r="T323" s="29"/>
      <c r="U323" s="29"/>
      <c r="V323" s="29"/>
      <c r="W323" s="29"/>
      <c r="X323" s="29"/>
      <c r="Y323" s="29"/>
      <c r="Z323" s="29"/>
      <c r="AA323" s="41">
        <v>400</v>
      </c>
      <c r="AB323" s="41"/>
      <c r="AC323" s="41"/>
      <c r="AD323" s="41"/>
      <c r="AE323" s="41"/>
      <c r="AF323" s="58"/>
      <c r="AG323" s="58"/>
    </row>
    <row r="324" ht="15.75" customHeight="1" spans="1:33">
      <c r="A324" s="25">
        <v>45387</v>
      </c>
      <c r="B324" s="26">
        <v>168</v>
      </c>
      <c r="C324" s="26"/>
      <c r="D324" s="27">
        <v>118375</v>
      </c>
      <c r="E324" s="29"/>
      <c r="F324" s="29"/>
      <c r="G324" s="29" t="s">
        <v>6877</v>
      </c>
      <c r="H324" s="27" t="s">
        <v>4286</v>
      </c>
      <c r="I324" s="29"/>
      <c r="J324" s="29"/>
      <c r="K324" s="29" t="s">
        <v>6878</v>
      </c>
      <c r="L324" s="41">
        <f t="shared" si="5"/>
        <v>350</v>
      </c>
      <c r="M324" s="29"/>
      <c r="N324" s="29"/>
      <c r="O324" s="41">
        <v>350</v>
      </c>
      <c r="P324" s="41"/>
      <c r="Q324" s="41"/>
      <c r="R324" s="29"/>
      <c r="S324" s="29"/>
      <c r="T324" s="29"/>
      <c r="U324" s="29"/>
      <c r="V324" s="29"/>
      <c r="W324" s="29"/>
      <c r="X324" s="29"/>
      <c r="Y324" s="29"/>
      <c r="Z324" s="29"/>
      <c r="AA324" s="41">
        <v>350</v>
      </c>
      <c r="AB324" s="41"/>
      <c r="AC324" s="41"/>
      <c r="AD324" s="41"/>
      <c r="AE324" s="41"/>
      <c r="AF324" s="58"/>
      <c r="AG324" s="58"/>
    </row>
    <row r="325" ht="15.75" customHeight="1" spans="1:33">
      <c r="A325" s="25">
        <v>45387</v>
      </c>
      <c r="B325" s="26">
        <v>168</v>
      </c>
      <c r="C325" s="26"/>
      <c r="D325" s="27">
        <v>118374</v>
      </c>
      <c r="E325" s="29"/>
      <c r="F325" s="29"/>
      <c r="G325" s="29" t="s">
        <v>6879</v>
      </c>
      <c r="H325" s="27" t="s">
        <v>4286</v>
      </c>
      <c r="I325" s="29"/>
      <c r="J325" s="29"/>
      <c r="K325" s="29" t="s">
        <v>6878</v>
      </c>
      <c r="L325" s="41">
        <f t="shared" si="5"/>
        <v>350</v>
      </c>
      <c r="M325" s="29"/>
      <c r="N325" s="29"/>
      <c r="O325" s="41">
        <v>350</v>
      </c>
      <c r="P325" s="41"/>
      <c r="Q325" s="41"/>
      <c r="R325" s="29"/>
      <c r="S325" s="29"/>
      <c r="T325" s="29"/>
      <c r="U325" s="29"/>
      <c r="V325" s="29"/>
      <c r="W325" s="29"/>
      <c r="X325" s="29"/>
      <c r="Y325" s="29"/>
      <c r="Z325" s="29"/>
      <c r="AA325" s="41">
        <v>350</v>
      </c>
      <c r="AB325" s="41"/>
      <c r="AC325" s="41"/>
      <c r="AD325" s="41"/>
      <c r="AE325" s="41"/>
      <c r="AF325" s="58"/>
      <c r="AG325" s="58"/>
    </row>
    <row r="326" ht="15.75" customHeight="1" spans="1:33">
      <c r="A326" s="25">
        <v>45387</v>
      </c>
      <c r="B326" s="26">
        <v>168</v>
      </c>
      <c r="C326" s="26"/>
      <c r="D326" s="27">
        <v>118373</v>
      </c>
      <c r="E326" s="29"/>
      <c r="F326" s="29"/>
      <c r="G326" s="29" t="s">
        <v>6880</v>
      </c>
      <c r="H326" s="27" t="s">
        <v>4286</v>
      </c>
      <c r="I326" s="29"/>
      <c r="J326" s="29"/>
      <c r="K326" s="29" t="s">
        <v>6878</v>
      </c>
      <c r="L326" s="41">
        <f t="shared" si="5"/>
        <v>350</v>
      </c>
      <c r="M326" s="29"/>
      <c r="N326" s="29"/>
      <c r="O326" s="41">
        <v>350</v>
      </c>
      <c r="P326" s="41"/>
      <c r="Q326" s="41"/>
      <c r="R326" s="29"/>
      <c r="S326" s="29"/>
      <c r="T326" s="29"/>
      <c r="U326" s="29"/>
      <c r="V326" s="29"/>
      <c r="W326" s="29"/>
      <c r="X326" s="29"/>
      <c r="Y326" s="29"/>
      <c r="Z326" s="29"/>
      <c r="AA326" s="41">
        <v>350</v>
      </c>
      <c r="AB326" s="41"/>
      <c r="AC326" s="41"/>
      <c r="AD326" s="41"/>
      <c r="AE326" s="41"/>
      <c r="AF326" s="58"/>
      <c r="AG326" s="58"/>
    </row>
    <row r="327" ht="15.75" customHeight="1" spans="1:33">
      <c r="A327" s="25">
        <v>45387</v>
      </c>
      <c r="B327" s="26">
        <v>168</v>
      </c>
      <c r="C327" s="26"/>
      <c r="D327" s="27">
        <v>118370</v>
      </c>
      <c r="E327" s="29"/>
      <c r="F327" s="29"/>
      <c r="G327" s="29" t="s">
        <v>6881</v>
      </c>
      <c r="H327" s="27" t="s">
        <v>4286</v>
      </c>
      <c r="I327" s="29"/>
      <c r="J327" s="29"/>
      <c r="K327" s="29" t="s">
        <v>6878</v>
      </c>
      <c r="L327" s="41">
        <f t="shared" si="5"/>
        <v>350</v>
      </c>
      <c r="M327" s="29"/>
      <c r="N327" s="29"/>
      <c r="O327" s="41">
        <v>350</v>
      </c>
      <c r="P327" s="41"/>
      <c r="Q327" s="41"/>
      <c r="R327" s="29"/>
      <c r="S327" s="29"/>
      <c r="T327" s="29"/>
      <c r="U327" s="29"/>
      <c r="V327" s="29"/>
      <c r="W327" s="29"/>
      <c r="X327" s="29"/>
      <c r="Y327" s="29"/>
      <c r="Z327" s="29"/>
      <c r="AA327" s="41">
        <v>350</v>
      </c>
      <c r="AB327" s="41"/>
      <c r="AC327" s="41"/>
      <c r="AD327" s="41"/>
      <c r="AE327" s="41"/>
      <c r="AF327" s="58"/>
      <c r="AG327" s="58"/>
    </row>
    <row r="328" ht="15.75" customHeight="1" spans="1:33">
      <c r="A328" s="25">
        <v>45387</v>
      </c>
      <c r="B328" s="26">
        <v>168</v>
      </c>
      <c r="C328" s="26"/>
      <c r="D328" s="27">
        <v>118369</v>
      </c>
      <c r="E328" s="29"/>
      <c r="F328" s="29"/>
      <c r="G328" s="29" t="s">
        <v>6882</v>
      </c>
      <c r="H328" s="27" t="s">
        <v>4286</v>
      </c>
      <c r="I328" s="29"/>
      <c r="J328" s="29"/>
      <c r="K328" s="29" t="s">
        <v>6876</v>
      </c>
      <c r="L328" s="41">
        <f t="shared" si="5"/>
        <v>500</v>
      </c>
      <c r="M328" s="29"/>
      <c r="N328" s="29"/>
      <c r="O328" s="41">
        <v>500</v>
      </c>
      <c r="P328" s="41"/>
      <c r="Q328" s="41"/>
      <c r="R328" s="29"/>
      <c r="S328" s="29"/>
      <c r="T328" s="29"/>
      <c r="U328" s="29"/>
      <c r="V328" s="29"/>
      <c r="W328" s="29"/>
      <c r="X328" s="29"/>
      <c r="Y328" s="29"/>
      <c r="Z328" s="29"/>
      <c r="AA328" s="41">
        <v>500</v>
      </c>
      <c r="AB328" s="41"/>
      <c r="AC328" s="41"/>
      <c r="AD328" s="41"/>
      <c r="AE328" s="41"/>
      <c r="AF328" s="58"/>
      <c r="AG328" s="58"/>
    </row>
    <row r="329" ht="15.75" customHeight="1" spans="1:33">
      <c r="A329" s="25">
        <v>45387</v>
      </c>
      <c r="B329" s="26">
        <v>168</v>
      </c>
      <c r="C329" s="26"/>
      <c r="D329" s="27">
        <v>118369</v>
      </c>
      <c r="E329" s="29"/>
      <c r="F329" s="29"/>
      <c r="G329" s="29" t="s">
        <v>6883</v>
      </c>
      <c r="H329" s="27" t="s">
        <v>4286</v>
      </c>
      <c r="I329" s="29"/>
      <c r="J329" s="29"/>
      <c r="K329" s="29" t="s">
        <v>6876</v>
      </c>
      <c r="L329" s="41">
        <f t="shared" si="5"/>
        <v>500</v>
      </c>
      <c r="M329" s="29"/>
      <c r="N329" s="29"/>
      <c r="O329" s="41">
        <v>500</v>
      </c>
      <c r="P329" s="41"/>
      <c r="Q329" s="41"/>
      <c r="R329" s="29"/>
      <c r="S329" s="29"/>
      <c r="T329" s="29"/>
      <c r="U329" s="29"/>
      <c r="V329" s="29"/>
      <c r="W329" s="29"/>
      <c r="X329" s="29"/>
      <c r="Y329" s="29"/>
      <c r="Z329" s="29"/>
      <c r="AA329" s="41">
        <v>500</v>
      </c>
      <c r="AB329" s="41"/>
      <c r="AC329" s="41"/>
      <c r="AD329" s="41"/>
      <c r="AE329" s="41"/>
      <c r="AF329" s="58"/>
      <c r="AG329" s="58"/>
    </row>
    <row r="330" ht="15.75" customHeight="1" spans="1:33">
      <c r="A330" s="25">
        <v>45387</v>
      </c>
      <c r="B330" s="26">
        <v>168</v>
      </c>
      <c r="C330" s="26"/>
      <c r="D330" s="27">
        <v>118369</v>
      </c>
      <c r="E330" s="29"/>
      <c r="F330" s="29"/>
      <c r="G330" s="29" t="s">
        <v>6884</v>
      </c>
      <c r="H330" s="27" t="s">
        <v>4286</v>
      </c>
      <c r="I330" s="29"/>
      <c r="J330" s="29"/>
      <c r="K330" s="29" t="s">
        <v>6876</v>
      </c>
      <c r="L330" s="41">
        <f t="shared" si="5"/>
        <v>500</v>
      </c>
      <c r="M330" s="29"/>
      <c r="N330" s="29"/>
      <c r="O330" s="41">
        <v>500</v>
      </c>
      <c r="P330" s="41"/>
      <c r="Q330" s="41"/>
      <c r="R330" s="29"/>
      <c r="S330" s="29"/>
      <c r="T330" s="29"/>
      <c r="U330" s="29"/>
      <c r="V330" s="29"/>
      <c r="W330" s="29"/>
      <c r="X330" s="29"/>
      <c r="Y330" s="29"/>
      <c r="Z330" s="29"/>
      <c r="AA330" s="41">
        <v>500</v>
      </c>
      <c r="AB330" s="41"/>
      <c r="AC330" s="41"/>
      <c r="AD330" s="41"/>
      <c r="AE330" s="41"/>
      <c r="AF330" s="58"/>
      <c r="AG330" s="58"/>
    </row>
    <row r="331" ht="15.75" customHeight="1" spans="1:33">
      <c r="A331" s="25">
        <v>45387</v>
      </c>
      <c r="B331" s="26">
        <v>168</v>
      </c>
      <c r="C331" s="26"/>
      <c r="D331" s="27">
        <v>118365</v>
      </c>
      <c r="E331" s="29"/>
      <c r="F331" s="29"/>
      <c r="G331" s="29" t="s">
        <v>6885</v>
      </c>
      <c r="H331" s="27" t="s">
        <v>4286</v>
      </c>
      <c r="I331" s="29"/>
      <c r="J331" s="29"/>
      <c r="K331" s="29" t="s">
        <v>6878</v>
      </c>
      <c r="L331" s="41">
        <f t="shared" si="5"/>
        <v>350</v>
      </c>
      <c r="M331" s="29"/>
      <c r="N331" s="29"/>
      <c r="O331" s="41">
        <v>350</v>
      </c>
      <c r="P331" s="41"/>
      <c r="Q331" s="41"/>
      <c r="R331" s="29"/>
      <c r="S331" s="29"/>
      <c r="T331" s="29"/>
      <c r="U331" s="29"/>
      <c r="V331" s="29"/>
      <c r="W331" s="29"/>
      <c r="X331" s="29"/>
      <c r="Y331" s="29"/>
      <c r="Z331" s="29"/>
      <c r="AA331" s="41">
        <v>350</v>
      </c>
      <c r="AB331" s="41"/>
      <c r="AC331" s="41"/>
      <c r="AD331" s="41"/>
      <c r="AE331" s="41"/>
      <c r="AF331" s="58"/>
      <c r="AG331" s="58"/>
    </row>
    <row r="332" ht="15.75" customHeight="1" spans="1:33">
      <c r="A332" s="25">
        <v>45387</v>
      </c>
      <c r="B332" s="26">
        <v>168</v>
      </c>
      <c r="C332" s="26"/>
      <c r="D332" s="27">
        <v>118364</v>
      </c>
      <c r="E332" s="29"/>
      <c r="F332" s="29"/>
      <c r="G332" s="29" t="s">
        <v>6886</v>
      </c>
      <c r="H332" s="27" t="s">
        <v>4286</v>
      </c>
      <c r="I332" s="29"/>
      <c r="J332" s="29"/>
      <c r="K332" s="29" t="s">
        <v>6878</v>
      </c>
      <c r="L332" s="41">
        <f t="shared" si="5"/>
        <v>350</v>
      </c>
      <c r="M332" s="29"/>
      <c r="N332" s="29"/>
      <c r="O332" s="41">
        <v>350</v>
      </c>
      <c r="P332" s="41"/>
      <c r="Q332" s="41"/>
      <c r="R332" s="29"/>
      <c r="S332" s="29"/>
      <c r="T332" s="29"/>
      <c r="U332" s="29"/>
      <c r="V332" s="29"/>
      <c r="W332" s="29"/>
      <c r="X332" s="29"/>
      <c r="Y332" s="29"/>
      <c r="Z332" s="29"/>
      <c r="AA332" s="41">
        <v>350</v>
      </c>
      <c r="AB332" s="41"/>
      <c r="AC332" s="41"/>
      <c r="AD332" s="41"/>
      <c r="AE332" s="41"/>
      <c r="AF332" s="58"/>
      <c r="AG332" s="58"/>
    </row>
    <row r="333" ht="15.75" customHeight="1" spans="1:33">
      <c r="A333" s="25">
        <v>45387</v>
      </c>
      <c r="B333" s="26">
        <v>168</v>
      </c>
      <c r="C333" s="26"/>
      <c r="D333" s="27">
        <v>118360</v>
      </c>
      <c r="E333" s="29"/>
      <c r="F333" s="29"/>
      <c r="G333" s="29" t="s">
        <v>6887</v>
      </c>
      <c r="H333" s="27" t="s">
        <v>4286</v>
      </c>
      <c r="I333" s="29"/>
      <c r="J333" s="29"/>
      <c r="K333" s="29" t="s">
        <v>6878</v>
      </c>
      <c r="L333" s="41">
        <f t="shared" si="5"/>
        <v>350</v>
      </c>
      <c r="M333" s="29"/>
      <c r="N333" s="29"/>
      <c r="O333" s="41">
        <v>350</v>
      </c>
      <c r="P333" s="41"/>
      <c r="Q333" s="41"/>
      <c r="R333" s="29"/>
      <c r="S333" s="29"/>
      <c r="T333" s="29"/>
      <c r="U333" s="29"/>
      <c r="V333" s="29"/>
      <c r="W333" s="29"/>
      <c r="X333" s="29"/>
      <c r="Y333" s="29"/>
      <c r="Z333" s="29"/>
      <c r="AA333" s="41">
        <v>350</v>
      </c>
      <c r="AB333" s="41"/>
      <c r="AC333" s="41"/>
      <c r="AD333" s="41"/>
      <c r="AE333" s="41"/>
      <c r="AF333" s="58"/>
      <c r="AG333" s="58"/>
    </row>
    <row r="334" ht="15.75" customHeight="1" spans="1:33">
      <c r="A334" s="25">
        <v>45387</v>
      </c>
      <c r="B334" s="26">
        <v>168</v>
      </c>
      <c r="C334" s="26"/>
      <c r="D334" s="27">
        <v>118359</v>
      </c>
      <c r="E334" s="29"/>
      <c r="F334" s="29"/>
      <c r="G334" s="29" t="s">
        <v>6888</v>
      </c>
      <c r="H334" s="27" t="s">
        <v>4286</v>
      </c>
      <c r="I334" s="29"/>
      <c r="J334" s="29"/>
      <c r="K334" s="29" t="s">
        <v>6878</v>
      </c>
      <c r="L334" s="41">
        <f t="shared" si="5"/>
        <v>350</v>
      </c>
      <c r="M334" s="29"/>
      <c r="N334" s="29"/>
      <c r="O334" s="41">
        <v>350</v>
      </c>
      <c r="P334" s="41"/>
      <c r="Q334" s="41"/>
      <c r="R334" s="29"/>
      <c r="S334" s="29"/>
      <c r="T334" s="29"/>
      <c r="U334" s="29"/>
      <c r="V334" s="29"/>
      <c r="W334" s="29"/>
      <c r="X334" s="29"/>
      <c r="Y334" s="29"/>
      <c r="Z334" s="29"/>
      <c r="AA334" s="41">
        <v>350</v>
      </c>
      <c r="AB334" s="41"/>
      <c r="AC334" s="41"/>
      <c r="AD334" s="41"/>
      <c r="AE334" s="41"/>
      <c r="AF334" s="58"/>
      <c r="AG334" s="58"/>
    </row>
    <row r="335" ht="15.75" customHeight="1" spans="1:33">
      <c r="A335" s="25">
        <v>45387</v>
      </c>
      <c r="B335" s="26">
        <v>168</v>
      </c>
      <c r="C335" s="26"/>
      <c r="D335" s="27">
        <v>118357</v>
      </c>
      <c r="E335" s="29"/>
      <c r="F335" s="29"/>
      <c r="G335" s="29" t="s">
        <v>6889</v>
      </c>
      <c r="H335" s="27" t="s">
        <v>4286</v>
      </c>
      <c r="I335" s="29"/>
      <c r="J335" s="29"/>
      <c r="K335" s="29" t="s">
        <v>6878</v>
      </c>
      <c r="L335" s="41">
        <f t="shared" si="5"/>
        <v>350</v>
      </c>
      <c r="M335" s="29"/>
      <c r="N335" s="29"/>
      <c r="O335" s="41">
        <v>350</v>
      </c>
      <c r="P335" s="41"/>
      <c r="Q335" s="41"/>
      <c r="R335" s="29"/>
      <c r="S335" s="29"/>
      <c r="T335" s="29"/>
      <c r="U335" s="29"/>
      <c r="V335" s="29"/>
      <c r="W335" s="29"/>
      <c r="X335" s="29"/>
      <c r="Y335" s="29"/>
      <c r="Z335" s="29"/>
      <c r="AA335" s="41">
        <v>350</v>
      </c>
      <c r="AB335" s="41"/>
      <c r="AC335" s="41"/>
      <c r="AD335" s="41"/>
      <c r="AE335" s="41"/>
      <c r="AF335" s="58"/>
      <c r="AG335" s="58"/>
    </row>
    <row r="336" ht="15.75" customHeight="1" spans="1:33">
      <c r="A336" s="25">
        <v>45387</v>
      </c>
      <c r="B336" s="26">
        <v>168</v>
      </c>
      <c r="C336" s="26"/>
      <c r="D336" s="27">
        <v>118355</v>
      </c>
      <c r="E336" s="29"/>
      <c r="F336" s="29"/>
      <c r="G336" s="29" t="s">
        <v>6890</v>
      </c>
      <c r="H336" s="27" t="s">
        <v>4286</v>
      </c>
      <c r="I336" s="29"/>
      <c r="J336" s="29"/>
      <c r="K336" s="29" t="s">
        <v>6878</v>
      </c>
      <c r="L336" s="41">
        <f t="shared" si="5"/>
        <v>350</v>
      </c>
      <c r="M336" s="29"/>
      <c r="N336" s="29"/>
      <c r="O336" s="41">
        <v>350</v>
      </c>
      <c r="P336" s="41"/>
      <c r="Q336" s="41"/>
      <c r="R336" s="29"/>
      <c r="S336" s="29"/>
      <c r="T336" s="29"/>
      <c r="U336" s="29"/>
      <c r="V336" s="29"/>
      <c r="W336" s="29"/>
      <c r="X336" s="29"/>
      <c r="Y336" s="29"/>
      <c r="Z336" s="29"/>
      <c r="AA336" s="41">
        <v>350</v>
      </c>
      <c r="AB336" s="41"/>
      <c r="AC336" s="41"/>
      <c r="AD336" s="41"/>
      <c r="AE336" s="41"/>
      <c r="AF336" s="58"/>
      <c r="AG336" s="58"/>
    </row>
    <row r="337" ht="15.75" customHeight="1" spans="1:33">
      <c r="A337" s="25">
        <v>45387</v>
      </c>
      <c r="B337" s="26">
        <v>168</v>
      </c>
      <c r="C337" s="26"/>
      <c r="D337" s="27">
        <v>118354</v>
      </c>
      <c r="E337" s="29"/>
      <c r="F337" s="29"/>
      <c r="G337" s="29" t="s">
        <v>6891</v>
      </c>
      <c r="H337" s="27" t="s">
        <v>4286</v>
      </c>
      <c r="I337" s="29"/>
      <c r="J337" s="29"/>
      <c r="K337" s="29" t="s">
        <v>6878</v>
      </c>
      <c r="L337" s="41">
        <f t="shared" si="5"/>
        <v>350</v>
      </c>
      <c r="M337" s="29"/>
      <c r="N337" s="29"/>
      <c r="O337" s="41">
        <v>350</v>
      </c>
      <c r="P337" s="41"/>
      <c r="Q337" s="41"/>
      <c r="R337" s="29"/>
      <c r="S337" s="29"/>
      <c r="T337" s="29"/>
      <c r="U337" s="29"/>
      <c r="V337" s="29"/>
      <c r="W337" s="29"/>
      <c r="X337" s="29"/>
      <c r="Y337" s="29"/>
      <c r="Z337" s="29"/>
      <c r="AA337" s="41">
        <v>350</v>
      </c>
      <c r="AB337" s="41"/>
      <c r="AC337" s="41"/>
      <c r="AD337" s="41"/>
      <c r="AE337" s="41"/>
      <c r="AF337" s="58"/>
      <c r="AG337" s="58"/>
    </row>
    <row r="338" ht="15.75" customHeight="1" spans="1:33">
      <c r="A338" s="25">
        <v>45387</v>
      </c>
      <c r="B338" s="26">
        <v>168</v>
      </c>
      <c r="C338" s="26"/>
      <c r="D338" s="27">
        <v>118353</v>
      </c>
      <c r="E338" s="29"/>
      <c r="F338" s="29"/>
      <c r="G338" s="29" t="s">
        <v>6892</v>
      </c>
      <c r="H338" s="27" t="s">
        <v>4286</v>
      </c>
      <c r="I338" s="29"/>
      <c r="J338" s="29"/>
      <c r="K338" s="29" t="s">
        <v>6878</v>
      </c>
      <c r="L338" s="41">
        <f t="shared" si="5"/>
        <v>350</v>
      </c>
      <c r="M338" s="29"/>
      <c r="N338" s="29"/>
      <c r="O338" s="41">
        <v>350</v>
      </c>
      <c r="P338" s="41"/>
      <c r="Q338" s="41"/>
      <c r="R338" s="29"/>
      <c r="S338" s="29"/>
      <c r="T338" s="29"/>
      <c r="U338" s="29"/>
      <c r="V338" s="29"/>
      <c r="W338" s="29"/>
      <c r="X338" s="29"/>
      <c r="Y338" s="29"/>
      <c r="Z338" s="29"/>
      <c r="AA338" s="41">
        <v>350</v>
      </c>
      <c r="AB338" s="41"/>
      <c r="AC338" s="41"/>
      <c r="AD338" s="41"/>
      <c r="AE338" s="41"/>
      <c r="AF338" s="58"/>
      <c r="AG338" s="58"/>
    </row>
    <row r="339" ht="15.75" customHeight="1" spans="1:33">
      <c r="A339" s="25">
        <v>45387</v>
      </c>
      <c r="B339" s="26">
        <v>168</v>
      </c>
      <c r="C339" s="26"/>
      <c r="D339" s="27">
        <v>118376</v>
      </c>
      <c r="E339" s="29"/>
      <c r="F339" s="29"/>
      <c r="G339" s="29" t="s">
        <v>6893</v>
      </c>
      <c r="H339" s="27" t="s">
        <v>4286</v>
      </c>
      <c r="I339" s="29"/>
      <c r="J339" s="29"/>
      <c r="K339" s="29" t="s">
        <v>6894</v>
      </c>
      <c r="L339" s="41">
        <f t="shared" si="5"/>
        <v>500</v>
      </c>
      <c r="M339" s="29"/>
      <c r="N339" s="29"/>
      <c r="O339" s="41">
        <v>500</v>
      </c>
      <c r="P339" s="41"/>
      <c r="Q339" s="41"/>
      <c r="R339" s="29"/>
      <c r="S339" s="29"/>
      <c r="T339" s="29"/>
      <c r="U339" s="29"/>
      <c r="V339" s="29"/>
      <c r="W339" s="29"/>
      <c r="X339" s="29"/>
      <c r="Y339" s="29"/>
      <c r="Z339" s="29"/>
      <c r="AA339" s="41">
        <v>500</v>
      </c>
      <c r="AB339" s="41"/>
      <c r="AC339" s="41"/>
      <c r="AD339" s="41"/>
      <c r="AE339" s="41"/>
      <c r="AF339" s="58"/>
      <c r="AG339" s="58"/>
    </row>
    <row r="340" ht="15.75" customHeight="1" spans="1:33">
      <c r="A340" s="25">
        <v>45387</v>
      </c>
      <c r="B340" s="26">
        <v>168</v>
      </c>
      <c r="C340" s="26"/>
      <c r="D340" s="27">
        <v>118376</v>
      </c>
      <c r="E340" s="29"/>
      <c r="F340" s="29"/>
      <c r="G340" s="29" t="s">
        <v>6893</v>
      </c>
      <c r="H340" s="27" t="s">
        <v>183</v>
      </c>
      <c r="I340" s="29"/>
      <c r="J340" s="29"/>
      <c r="K340" s="29" t="s">
        <v>6894</v>
      </c>
      <c r="L340" s="41">
        <f t="shared" si="5"/>
        <v>3500</v>
      </c>
      <c r="M340" s="29"/>
      <c r="N340" s="29"/>
      <c r="O340" s="41">
        <v>3500</v>
      </c>
      <c r="P340" s="41"/>
      <c r="Q340" s="41"/>
      <c r="R340" s="29"/>
      <c r="S340" s="29"/>
      <c r="T340" s="29"/>
      <c r="U340" s="29"/>
      <c r="V340" s="29"/>
      <c r="W340" s="29"/>
      <c r="X340" s="29"/>
      <c r="Y340" s="29"/>
      <c r="Z340" s="29"/>
      <c r="AA340" s="41">
        <v>3500</v>
      </c>
      <c r="AB340" s="41"/>
      <c r="AC340" s="41"/>
      <c r="AD340" s="41"/>
      <c r="AE340" s="41"/>
      <c r="AF340" s="58"/>
      <c r="AG340" s="58"/>
    </row>
    <row r="341" ht="15.75" customHeight="1" spans="1:33">
      <c r="A341" s="25">
        <v>45387</v>
      </c>
      <c r="B341" s="26">
        <v>154</v>
      </c>
      <c r="C341" s="26"/>
      <c r="D341" s="27">
        <v>117689</v>
      </c>
      <c r="E341" s="29"/>
      <c r="F341" s="29"/>
      <c r="G341" s="29" t="s">
        <v>6895</v>
      </c>
      <c r="H341" s="27" t="s">
        <v>4286</v>
      </c>
      <c r="I341" s="29"/>
      <c r="J341" s="29"/>
      <c r="K341" s="29" t="s">
        <v>6896</v>
      </c>
      <c r="L341" s="41">
        <f t="shared" si="5"/>
        <v>350</v>
      </c>
      <c r="M341" s="29"/>
      <c r="N341" s="29"/>
      <c r="O341" s="41">
        <v>250</v>
      </c>
      <c r="P341" s="41"/>
      <c r="Q341" s="41"/>
      <c r="R341" s="29"/>
      <c r="S341" s="29"/>
      <c r="T341" s="29"/>
      <c r="U341" s="29"/>
      <c r="V341" s="29"/>
      <c r="W341" s="29"/>
      <c r="X341" s="29"/>
      <c r="Y341" s="29"/>
      <c r="Z341" s="29"/>
      <c r="AA341" s="41">
        <v>250</v>
      </c>
      <c r="AB341" s="41"/>
      <c r="AC341" s="41">
        <v>100</v>
      </c>
      <c r="AD341" s="41"/>
      <c r="AE341" s="41"/>
      <c r="AF341" s="58"/>
      <c r="AG341" s="58"/>
    </row>
    <row r="342" ht="15.75" customHeight="1" spans="1:33">
      <c r="A342" s="25">
        <v>45387</v>
      </c>
      <c r="B342" s="26">
        <v>154</v>
      </c>
      <c r="C342" s="26"/>
      <c r="D342" s="27">
        <v>117687</v>
      </c>
      <c r="E342" s="29"/>
      <c r="F342" s="29"/>
      <c r="G342" s="29" t="s">
        <v>6897</v>
      </c>
      <c r="H342" s="27" t="s">
        <v>4286</v>
      </c>
      <c r="I342" s="29"/>
      <c r="J342" s="29"/>
      <c r="K342" s="29" t="s">
        <v>6896</v>
      </c>
      <c r="L342" s="41">
        <f t="shared" si="5"/>
        <v>350</v>
      </c>
      <c r="M342" s="29"/>
      <c r="N342" s="29"/>
      <c r="O342" s="41">
        <v>250</v>
      </c>
      <c r="P342" s="41"/>
      <c r="Q342" s="41"/>
      <c r="R342" s="29"/>
      <c r="S342" s="29"/>
      <c r="T342" s="29"/>
      <c r="U342" s="29"/>
      <c r="V342" s="29"/>
      <c r="W342" s="29"/>
      <c r="X342" s="29"/>
      <c r="Y342" s="29"/>
      <c r="Z342" s="29"/>
      <c r="AA342" s="41">
        <v>250</v>
      </c>
      <c r="AB342" s="41"/>
      <c r="AC342" s="41">
        <v>100</v>
      </c>
      <c r="AD342" s="41"/>
      <c r="AE342" s="41"/>
      <c r="AF342" s="58"/>
      <c r="AG342" s="58"/>
    </row>
    <row r="343" ht="15.75" customHeight="1" spans="1:33">
      <c r="A343" s="25">
        <v>45387</v>
      </c>
      <c r="B343" s="26">
        <v>154</v>
      </c>
      <c r="C343" s="26"/>
      <c r="D343" s="27">
        <v>117685</v>
      </c>
      <c r="E343" s="29"/>
      <c r="F343" s="29"/>
      <c r="G343" s="29" t="s">
        <v>6898</v>
      </c>
      <c r="H343" s="27" t="s">
        <v>4286</v>
      </c>
      <c r="I343" s="29"/>
      <c r="J343" s="29"/>
      <c r="K343" s="29" t="s">
        <v>6896</v>
      </c>
      <c r="L343" s="41">
        <f t="shared" si="5"/>
        <v>350</v>
      </c>
      <c r="M343" s="29"/>
      <c r="N343" s="29"/>
      <c r="O343" s="41">
        <v>250</v>
      </c>
      <c r="P343" s="41"/>
      <c r="Q343" s="41"/>
      <c r="R343" s="29"/>
      <c r="S343" s="29"/>
      <c r="T343" s="29"/>
      <c r="U343" s="29"/>
      <c r="V343" s="29"/>
      <c r="W343" s="29"/>
      <c r="X343" s="29"/>
      <c r="Y343" s="29"/>
      <c r="Z343" s="29"/>
      <c r="AA343" s="41">
        <v>250</v>
      </c>
      <c r="AB343" s="41"/>
      <c r="AC343" s="41">
        <v>100</v>
      </c>
      <c r="AD343" s="41"/>
      <c r="AE343" s="41"/>
      <c r="AF343" s="58"/>
      <c r="AG343" s="58"/>
    </row>
    <row r="344" ht="15.75" customHeight="1" spans="1:33">
      <c r="A344" s="25">
        <v>45387</v>
      </c>
      <c r="B344" s="26">
        <v>154</v>
      </c>
      <c r="C344" s="26"/>
      <c r="D344" s="27">
        <v>117685</v>
      </c>
      <c r="E344" s="29"/>
      <c r="F344" s="29"/>
      <c r="G344" s="29" t="s">
        <v>6899</v>
      </c>
      <c r="H344" s="27" t="s">
        <v>4286</v>
      </c>
      <c r="I344" s="29"/>
      <c r="J344" s="29"/>
      <c r="K344" s="29" t="s">
        <v>6896</v>
      </c>
      <c r="L344" s="41">
        <f t="shared" si="5"/>
        <v>350</v>
      </c>
      <c r="M344" s="29"/>
      <c r="N344" s="29"/>
      <c r="O344" s="41">
        <v>250</v>
      </c>
      <c r="P344" s="41"/>
      <c r="Q344" s="41"/>
      <c r="R344" s="29"/>
      <c r="S344" s="29"/>
      <c r="T344" s="29"/>
      <c r="U344" s="29"/>
      <c r="V344" s="29"/>
      <c r="W344" s="29"/>
      <c r="X344" s="29"/>
      <c r="Y344" s="29"/>
      <c r="Z344" s="29"/>
      <c r="AA344" s="41">
        <v>250</v>
      </c>
      <c r="AB344" s="41"/>
      <c r="AC344" s="41">
        <v>100</v>
      </c>
      <c r="AD344" s="41"/>
      <c r="AE344" s="41"/>
      <c r="AF344" s="58"/>
      <c r="AG344" s="58"/>
    </row>
    <row r="345" ht="15.75" customHeight="1" spans="1:33">
      <c r="A345" s="25">
        <v>45387</v>
      </c>
      <c r="B345" s="26">
        <v>154</v>
      </c>
      <c r="C345" s="26"/>
      <c r="D345" s="27">
        <v>117684</v>
      </c>
      <c r="E345" s="29"/>
      <c r="F345" s="29"/>
      <c r="G345" s="29" t="s">
        <v>6900</v>
      </c>
      <c r="H345" s="27" t="s">
        <v>4286</v>
      </c>
      <c r="I345" s="29"/>
      <c r="J345" s="29"/>
      <c r="K345" s="29" t="s">
        <v>6896</v>
      </c>
      <c r="L345" s="41">
        <f t="shared" si="5"/>
        <v>350</v>
      </c>
      <c r="M345" s="29"/>
      <c r="N345" s="29"/>
      <c r="O345" s="41">
        <v>250</v>
      </c>
      <c r="P345" s="41"/>
      <c r="Q345" s="41"/>
      <c r="R345" s="29"/>
      <c r="S345" s="29"/>
      <c r="T345" s="29"/>
      <c r="U345" s="29"/>
      <c r="V345" s="29"/>
      <c r="W345" s="29"/>
      <c r="X345" s="29"/>
      <c r="Y345" s="29"/>
      <c r="Z345" s="29"/>
      <c r="AA345" s="41">
        <v>250</v>
      </c>
      <c r="AB345" s="41"/>
      <c r="AC345" s="41">
        <v>100</v>
      </c>
      <c r="AD345" s="41"/>
      <c r="AE345" s="41"/>
      <c r="AF345" s="58"/>
      <c r="AG345" s="58"/>
    </row>
    <row r="346" ht="15.75" customHeight="1" spans="1:33">
      <c r="A346" s="25">
        <v>45387</v>
      </c>
      <c r="B346" s="26">
        <v>154</v>
      </c>
      <c r="C346" s="26"/>
      <c r="D346" s="27">
        <v>117683</v>
      </c>
      <c r="E346" s="29"/>
      <c r="F346" s="29"/>
      <c r="G346" s="29" t="s">
        <v>6901</v>
      </c>
      <c r="H346" s="27" t="s">
        <v>4286</v>
      </c>
      <c r="I346" s="29"/>
      <c r="J346" s="29"/>
      <c r="K346" s="29" t="s">
        <v>6896</v>
      </c>
      <c r="L346" s="41">
        <f t="shared" si="5"/>
        <v>350</v>
      </c>
      <c r="M346" s="29"/>
      <c r="N346" s="29"/>
      <c r="O346" s="41">
        <v>250</v>
      </c>
      <c r="P346" s="41"/>
      <c r="Q346" s="41"/>
      <c r="R346" s="29"/>
      <c r="S346" s="29"/>
      <c r="T346" s="29"/>
      <c r="U346" s="29"/>
      <c r="V346" s="29"/>
      <c r="W346" s="29"/>
      <c r="X346" s="29"/>
      <c r="Y346" s="29"/>
      <c r="Z346" s="29"/>
      <c r="AA346" s="41">
        <v>250</v>
      </c>
      <c r="AB346" s="41"/>
      <c r="AC346" s="41">
        <v>100</v>
      </c>
      <c r="AD346" s="41"/>
      <c r="AE346" s="41"/>
      <c r="AF346" s="58"/>
      <c r="AG346" s="58"/>
    </row>
    <row r="347" ht="15.75" customHeight="1" spans="1:33">
      <c r="A347" s="25">
        <v>45387</v>
      </c>
      <c r="B347" s="26">
        <v>154</v>
      </c>
      <c r="C347" s="26"/>
      <c r="D347" s="27">
        <v>117683</v>
      </c>
      <c r="E347" s="29"/>
      <c r="F347" s="29"/>
      <c r="G347" s="29" t="s">
        <v>6901</v>
      </c>
      <c r="H347" s="27" t="s">
        <v>183</v>
      </c>
      <c r="I347" s="29"/>
      <c r="J347" s="29"/>
      <c r="K347" s="29" t="s">
        <v>6896</v>
      </c>
      <c r="L347" s="41">
        <f t="shared" si="5"/>
        <v>3500</v>
      </c>
      <c r="M347" s="29"/>
      <c r="N347" s="29"/>
      <c r="O347" s="41">
        <v>2000</v>
      </c>
      <c r="P347" s="41"/>
      <c r="Q347" s="41"/>
      <c r="R347" s="29"/>
      <c r="S347" s="29"/>
      <c r="T347" s="29"/>
      <c r="U347" s="29"/>
      <c r="V347" s="29"/>
      <c r="W347" s="29"/>
      <c r="X347" s="29"/>
      <c r="Y347" s="29"/>
      <c r="Z347" s="29"/>
      <c r="AA347" s="41">
        <v>2000</v>
      </c>
      <c r="AB347" s="41"/>
      <c r="AC347" s="41">
        <v>1500</v>
      </c>
      <c r="AD347" s="41"/>
      <c r="AE347" s="41"/>
      <c r="AF347" s="58"/>
      <c r="AG347" s="58"/>
    </row>
    <row r="348" ht="15.75" customHeight="1" spans="1:33">
      <c r="A348" s="25">
        <v>45387</v>
      </c>
      <c r="B348" s="26">
        <v>154</v>
      </c>
      <c r="C348" s="26"/>
      <c r="D348" s="27">
        <v>117692</v>
      </c>
      <c r="E348" s="29"/>
      <c r="F348" s="29"/>
      <c r="G348" s="29" t="s">
        <v>6902</v>
      </c>
      <c r="H348" s="27" t="s">
        <v>4286</v>
      </c>
      <c r="I348" s="29"/>
      <c r="J348" s="29"/>
      <c r="K348" s="29" t="s">
        <v>6896</v>
      </c>
      <c r="L348" s="41">
        <f t="shared" si="5"/>
        <v>350</v>
      </c>
      <c r="M348" s="29"/>
      <c r="N348" s="29"/>
      <c r="O348" s="41">
        <v>250</v>
      </c>
      <c r="P348" s="41"/>
      <c r="Q348" s="41"/>
      <c r="R348" s="29"/>
      <c r="S348" s="29"/>
      <c r="T348" s="29"/>
      <c r="U348" s="29"/>
      <c r="V348" s="29"/>
      <c r="W348" s="29"/>
      <c r="X348" s="29"/>
      <c r="Y348" s="29"/>
      <c r="Z348" s="29"/>
      <c r="AA348" s="41">
        <v>250</v>
      </c>
      <c r="AB348" s="41"/>
      <c r="AC348" s="41">
        <v>100</v>
      </c>
      <c r="AD348" s="41"/>
      <c r="AE348" s="41"/>
      <c r="AF348" s="58"/>
      <c r="AG348" s="58"/>
    </row>
    <row r="349" ht="15.75" customHeight="1" spans="1:33">
      <c r="A349" s="25">
        <v>45387</v>
      </c>
      <c r="B349" s="26">
        <v>154</v>
      </c>
      <c r="C349" s="26"/>
      <c r="D349" s="27">
        <v>117692</v>
      </c>
      <c r="E349" s="29"/>
      <c r="F349" s="29"/>
      <c r="G349" s="29" t="s">
        <v>6902</v>
      </c>
      <c r="H349" s="27" t="s">
        <v>183</v>
      </c>
      <c r="I349" s="29"/>
      <c r="J349" s="29"/>
      <c r="K349" s="29" t="s">
        <v>6896</v>
      </c>
      <c r="L349" s="41">
        <f t="shared" si="5"/>
        <v>3500</v>
      </c>
      <c r="M349" s="29"/>
      <c r="N349" s="29"/>
      <c r="O349" s="41">
        <v>2000</v>
      </c>
      <c r="P349" s="41"/>
      <c r="Q349" s="41"/>
      <c r="R349" s="29"/>
      <c r="S349" s="29"/>
      <c r="T349" s="29"/>
      <c r="U349" s="29"/>
      <c r="V349" s="29"/>
      <c r="W349" s="29"/>
      <c r="X349" s="29"/>
      <c r="Y349" s="29"/>
      <c r="Z349" s="29"/>
      <c r="AA349" s="41">
        <v>2000</v>
      </c>
      <c r="AB349" s="41"/>
      <c r="AC349" s="41">
        <v>1500</v>
      </c>
      <c r="AD349" s="41"/>
      <c r="AE349" s="41"/>
      <c r="AF349" s="58"/>
      <c r="AG349" s="58"/>
    </row>
    <row r="350" ht="15.75" customHeight="1" spans="1:33">
      <c r="A350" s="25">
        <v>45387</v>
      </c>
      <c r="B350" s="26">
        <v>154</v>
      </c>
      <c r="C350" s="26"/>
      <c r="D350" s="27">
        <v>117690</v>
      </c>
      <c r="E350" s="29"/>
      <c r="F350" s="29"/>
      <c r="G350" s="29" t="s">
        <v>6903</v>
      </c>
      <c r="H350" s="27" t="s">
        <v>4286</v>
      </c>
      <c r="I350" s="29"/>
      <c r="J350" s="29"/>
      <c r="K350" s="29" t="s">
        <v>6896</v>
      </c>
      <c r="L350" s="41">
        <f t="shared" si="5"/>
        <v>350</v>
      </c>
      <c r="M350" s="29"/>
      <c r="N350" s="29"/>
      <c r="O350" s="41">
        <v>250</v>
      </c>
      <c r="P350" s="41"/>
      <c r="Q350" s="41"/>
      <c r="R350" s="29"/>
      <c r="S350" s="29"/>
      <c r="T350" s="29"/>
      <c r="U350" s="29"/>
      <c r="V350" s="29"/>
      <c r="W350" s="29"/>
      <c r="X350" s="29"/>
      <c r="Y350" s="29"/>
      <c r="Z350" s="29"/>
      <c r="AA350" s="41">
        <v>250</v>
      </c>
      <c r="AB350" s="41"/>
      <c r="AC350" s="41">
        <v>100</v>
      </c>
      <c r="AD350" s="41"/>
      <c r="AE350" s="41"/>
      <c r="AF350" s="58"/>
      <c r="AG350" s="58"/>
    </row>
    <row r="351" ht="15.75" customHeight="1" spans="1:33">
      <c r="A351" s="25">
        <v>45387</v>
      </c>
      <c r="B351" s="26">
        <v>154</v>
      </c>
      <c r="C351" s="26"/>
      <c r="D351" s="27">
        <v>117690</v>
      </c>
      <c r="E351" s="29"/>
      <c r="F351" s="29"/>
      <c r="G351" s="29" t="s">
        <v>6903</v>
      </c>
      <c r="H351" s="27" t="s">
        <v>183</v>
      </c>
      <c r="I351" s="29"/>
      <c r="J351" s="29"/>
      <c r="K351" s="29" t="s">
        <v>6896</v>
      </c>
      <c r="L351" s="41">
        <f t="shared" si="5"/>
        <v>3500</v>
      </c>
      <c r="M351" s="29"/>
      <c r="N351" s="29"/>
      <c r="O351" s="41">
        <v>2000</v>
      </c>
      <c r="P351" s="41"/>
      <c r="Q351" s="41"/>
      <c r="R351" s="29"/>
      <c r="S351" s="29"/>
      <c r="T351" s="29"/>
      <c r="U351" s="29"/>
      <c r="V351" s="29"/>
      <c r="W351" s="29"/>
      <c r="X351" s="29"/>
      <c r="Y351" s="29"/>
      <c r="Z351" s="29"/>
      <c r="AA351" s="41">
        <v>2000</v>
      </c>
      <c r="AB351" s="41"/>
      <c r="AC351" s="41">
        <v>1500</v>
      </c>
      <c r="AD351" s="41"/>
      <c r="AE351" s="41"/>
      <c r="AF351" s="58"/>
      <c r="AG351" s="58"/>
    </row>
    <row r="352" ht="15.75" customHeight="1" spans="1:33">
      <c r="A352" s="25">
        <v>45387</v>
      </c>
      <c r="B352" s="26">
        <v>154</v>
      </c>
      <c r="C352" s="26"/>
      <c r="D352" s="27">
        <v>117682</v>
      </c>
      <c r="E352" s="29"/>
      <c r="F352" s="29"/>
      <c r="G352" s="29" t="s">
        <v>6904</v>
      </c>
      <c r="H352" s="27" t="s">
        <v>4286</v>
      </c>
      <c r="I352" s="29"/>
      <c r="J352" s="29"/>
      <c r="K352" s="29" t="s">
        <v>6896</v>
      </c>
      <c r="L352" s="41">
        <f t="shared" si="5"/>
        <v>350</v>
      </c>
      <c r="M352" s="29"/>
      <c r="N352" s="29"/>
      <c r="O352" s="41">
        <v>250</v>
      </c>
      <c r="P352" s="41"/>
      <c r="Q352" s="41"/>
      <c r="R352" s="29"/>
      <c r="S352" s="29"/>
      <c r="T352" s="29"/>
      <c r="U352" s="29"/>
      <c r="V352" s="29"/>
      <c r="W352" s="29"/>
      <c r="X352" s="29"/>
      <c r="Y352" s="29"/>
      <c r="Z352" s="29"/>
      <c r="AA352" s="41">
        <v>250</v>
      </c>
      <c r="AB352" s="41"/>
      <c r="AC352" s="41">
        <v>100</v>
      </c>
      <c r="AD352" s="41"/>
      <c r="AE352" s="41"/>
      <c r="AF352" s="58"/>
      <c r="AG352" s="58"/>
    </row>
    <row r="353" ht="15.75" customHeight="1" spans="1:33">
      <c r="A353" s="25">
        <v>45387</v>
      </c>
      <c r="B353" s="26">
        <v>154</v>
      </c>
      <c r="C353" s="26"/>
      <c r="D353" s="27">
        <v>117682</v>
      </c>
      <c r="E353" s="29"/>
      <c r="F353" s="29"/>
      <c r="G353" s="29" t="s">
        <v>6904</v>
      </c>
      <c r="H353" s="27" t="s">
        <v>183</v>
      </c>
      <c r="I353" s="29"/>
      <c r="J353" s="29"/>
      <c r="K353" s="29" t="s">
        <v>6896</v>
      </c>
      <c r="L353" s="41">
        <f t="shared" si="5"/>
        <v>3500</v>
      </c>
      <c r="M353" s="29"/>
      <c r="N353" s="29"/>
      <c r="O353" s="41">
        <v>2000</v>
      </c>
      <c r="P353" s="41"/>
      <c r="Q353" s="41"/>
      <c r="R353" s="29"/>
      <c r="S353" s="29"/>
      <c r="T353" s="29"/>
      <c r="U353" s="29"/>
      <c r="V353" s="29"/>
      <c r="W353" s="29"/>
      <c r="X353" s="29"/>
      <c r="Y353" s="29"/>
      <c r="Z353" s="29"/>
      <c r="AA353" s="41">
        <v>2000</v>
      </c>
      <c r="AB353" s="41"/>
      <c r="AC353" s="41">
        <v>1500</v>
      </c>
      <c r="AD353" s="41"/>
      <c r="AE353" s="41"/>
      <c r="AF353" s="58"/>
      <c r="AG353" s="58"/>
    </row>
    <row r="354" ht="15.75" customHeight="1" spans="1:33">
      <c r="A354" s="25">
        <v>45387</v>
      </c>
      <c r="B354" s="26">
        <v>154</v>
      </c>
      <c r="C354" s="26"/>
      <c r="D354" s="27">
        <v>117686</v>
      </c>
      <c r="E354" s="29"/>
      <c r="F354" s="29"/>
      <c r="G354" s="29" t="s">
        <v>6905</v>
      </c>
      <c r="H354" s="27" t="s">
        <v>4286</v>
      </c>
      <c r="I354" s="29"/>
      <c r="J354" s="29"/>
      <c r="K354" s="29" t="s">
        <v>6896</v>
      </c>
      <c r="L354" s="41">
        <f t="shared" si="5"/>
        <v>350</v>
      </c>
      <c r="M354" s="29"/>
      <c r="N354" s="29"/>
      <c r="O354" s="41">
        <v>250</v>
      </c>
      <c r="P354" s="41"/>
      <c r="Q354" s="41"/>
      <c r="R354" s="29"/>
      <c r="S354" s="29"/>
      <c r="T354" s="29"/>
      <c r="U354" s="29"/>
      <c r="V354" s="29"/>
      <c r="W354" s="29"/>
      <c r="X354" s="29"/>
      <c r="Y354" s="29"/>
      <c r="Z354" s="29"/>
      <c r="AA354" s="41">
        <v>250</v>
      </c>
      <c r="AB354" s="41"/>
      <c r="AC354" s="41">
        <v>100</v>
      </c>
      <c r="AD354" s="41"/>
      <c r="AE354" s="41"/>
      <c r="AF354" s="58"/>
      <c r="AG354" s="58"/>
    </row>
    <row r="355" ht="15.75" customHeight="1" spans="1:33">
      <c r="A355" s="25">
        <v>45387</v>
      </c>
      <c r="B355" s="26">
        <v>154</v>
      </c>
      <c r="C355" s="26"/>
      <c r="D355" s="27">
        <v>117686</v>
      </c>
      <c r="E355" s="29"/>
      <c r="F355" s="29"/>
      <c r="G355" s="29" t="s">
        <v>6905</v>
      </c>
      <c r="H355" s="27" t="s">
        <v>183</v>
      </c>
      <c r="I355" s="29"/>
      <c r="J355" s="29"/>
      <c r="K355" s="29" t="s">
        <v>6896</v>
      </c>
      <c r="L355" s="41">
        <f t="shared" si="5"/>
        <v>3500</v>
      </c>
      <c r="M355" s="29"/>
      <c r="N355" s="29"/>
      <c r="O355" s="41">
        <v>2000</v>
      </c>
      <c r="P355" s="41"/>
      <c r="Q355" s="41"/>
      <c r="R355" s="29"/>
      <c r="S355" s="29"/>
      <c r="T355" s="29"/>
      <c r="U355" s="29"/>
      <c r="V355" s="29"/>
      <c r="W355" s="29"/>
      <c r="X355" s="29"/>
      <c r="Y355" s="29"/>
      <c r="Z355" s="29"/>
      <c r="AA355" s="41">
        <v>2000</v>
      </c>
      <c r="AB355" s="41"/>
      <c r="AC355" s="41">
        <v>1500</v>
      </c>
      <c r="AD355" s="41"/>
      <c r="AE355" s="41"/>
      <c r="AF355" s="58"/>
      <c r="AG355" s="58"/>
    </row>
    <row r="356" ht="15.75" customHeight="1" spans="1:33">
      <c r="A356" s="25">
        <v>45387</v>
      </c>
      <c r="B356" s="26">
        <v>154</v>
      </c>
      <c r="C356" s="26"/>
      <c r="D356" s="27">
        <v>117688</v>
      </c>
      <c r="E356" s="29"/>
      <c r="F356" s="29"/>
      <c r="G356" s="29" t="s">
        <v>6906</v>
      </c>
      <c r="H356" s="27" t="s">
        <v>4286</v>
      </c>
      <c r="I356" s="29"/>
      <c r="J356" s="29"/>
      <c r="K356" s="29" t="s">
        <v>6896</v>
      </c>
      <c r="L356" s="41">
        <f t="shared" si="5"/>
        <v>350</v>
      </c>
      <c r="M356" s="29"/>
      <c r="N356" s="29"/>
      <c r="O356" s="41">
        <v>250</v>
      </c>
      <c r="P356" s="41"/>
      <c r="Q356" s="41"/>
      <c r="R356" s="29"/>
      <c r="S356" s="29"/>
      <c r="T356" s="29"/>
      <c r="U356" s="29"/>
      <c r="V356" s="29"/>
      <c r="W356" s="29"/>
      <c r="X356" s="29"/>
      <c r="Y356" s="29"/>
      <c r="Z356" s="29"/>
      <c r="AA356" s="41">
        <v>250</v>
      </c>
      <c r="AB356" s="41"/>
      <c r="AC356" s="41">
        <v>100</v>
      </c>
      <c r="AD356" s="41"/>
      <c r="AE356" s="41"/>
      <c r="AF356" s="58"/>
      <c r="AG356" s="58"/>
    </row>
    <row r="357" ht="15.75" customHeight="1" spans="1:33">
      <c r="A357" s="25">
        <v>45387</v>
      </c>
      <c r="B357" s="26">
        <v>154</v>
      </c>
      <c r="C357" s="26"/>
      <c r="D357" s="27">
        <v>117688</v>
      </c>
      <c r="E357" s="29"/>
      <c r="F357" s="29"/>
      <c r="G357" s="29" t="s">
        <v>6906</v>
      </c>
      <c r="H357" s="27" t="s">
        <v>183</v>
      </c>
      <c r="I357" s="29"/>
      <c r="J357" s="29"/>
      <c r="K357" s="29" t="s">
        <v>6896</v>
      </c>
      <c r="L357" s="41">
        <f t="shared" si="5"/>
        <v>3500</v>
      </c>
      <c r="M357" s="29"/>
      <c r="N357" s="29"/>
      <c r="O357" s="41">
        <v>2000</v>
      </c>
      <c r="P357" s="41"/>
      <c r="Q357" s="41"/>
      <c r="R357" s="29"/>
      <c r="S357" s="29"/>
      <c r="T357" s="29"/>
      <c r="U357" s="29"/>
      <c r="V357" s="29"/>
      <c r="W357" s="29"/>
      <c r="X357" s="29"/>
      <c r="Y357" s="29"/>
      <c r="Z357" s="29"/>
      <c r="AA357" s="41">
        <v>2000</v>
      </c>
      <c r="AB357" s="41"/>
      <c r="AC357" s="41">
        <v>1500</v>
      </c>
      <c r="AD357" s="41"/>
      <c r="AE357" s="41"/>
      <c r="AF357" s="58"/>
      <c r="AG357" s="58"/>
    </row>
    <row r="358" ht="15.75" customHeight="1" spans="1:33">
      <c r="A358" s="25">
        <v>45387</v>
      </c>
      <c r="B358" s="26">
        <v>154</v>
      </c>
      <c r="C358" s="26"/>
      <c r="D358" s="27">
        <v>117691</v>
      </c>
      <c r="E358" s="29"/>
      <c r="F358" s="29"/>
      <c r="G358" s="29" t="s">
        <v>6907</v>
      </c>
      <c r="H358" s="27" t="s">
        <v>4286</v>
      </c>
      <c r="I358" s="29"/>
      <c r="J358" s="29"/>
      <c r="K358" s="29" t="s">
        <v>6896</v>
      </c>
      <c r="L358" s="41">
        <f t="shared" si="5"/>
        <v>350</v>
      </c>
      <c r="M358" s="29"/>
      <c r="N358" s="29"/>
      <c r="O358" s="41">
        <v>250</v>
      </c>
      <c r="P358" s="41"/>
      <c r="Q358" s="41"/>
      <c r="R358" s="29"/>
      <c r="S358" s="29"/>
      <c r="T358" s="29"/>
      <c r="U358" s="29"/>
      <c r="V358" s="29"/>
      <c r="W358" s="29"/>
      <c r="X358" s="29"/>
      <c r="Y358" s="29"/>
      <c r="Z358" s="29"/>
      <c r="AA358" s="41">
        <v>250</v>
      </c>
      <c r="AB358" s="41"/>
      <c r="AC358" s="41">
        <v>100</v>
      </c>
      <c r="AD358" s="41"/>
      <c r="AE358" s="41"/>
      <c r="AF358" s="58"/>
      <c r="AG358" s="58"/>
    </row>
    <row r="359" ht="15.75" customHeight="1" spans="1:33">
      <c r="A359" s="25">
        <v>45387</v>
      </c>
      <c r="B359" s="26">
        <v>154</v>
      </c>
      <c r="C359" s="26"/>
      <c r="D359" s="27">
        <v>117691</v>
      </c>
      <c r="E359" s="29"/>
      <c r="F359" s="29"/>
      <c r="G359" s="29" t="s">
        <v>6907</v>
      </c>
      <c r="H359" s="27" t="s">
        <v>183</v>
      </c>
      <c r="I359" s="29"/>
      <c r="J359" s="29"/>
      <c r="K359" s="29" t="s">
        <v>6896</v>
      </c>
      <c r="L359" s="41">
        <f t="shared" si="5"/>
        <v>3500</v>
      </c>
      <c r="M359" s="29"/>
      <c r="N359" s="29"/>
      <c r="O359" s="41">
        <v>2000</v>
      </c>
      <c r="P359" s="41"/>
      <c r="Q359" s="41"/>
      <c r="R359" s="29"/>
      <c r="S359" s="29"/>
      <c r="T359" s="29"/>
      <c r="U359" s="29"/>
      <c r="V359" s="29"/>
      <c r="W359" s="29"/>
      <c r="X359" s="29"/>
      <c r="Y359" s="29"/>
      <c r="Z359" s="29"/>
      <c r="AA359" s="41">
        <v>2000</v>
      </c>
      <c r="AB359" s="41"/>
      <c r="AC359" s="41">
        <v>1500</v>
      </c>
      <c r="AD359" s="41"/>
      <c r="AE359" s="41"/>
      <c r="AF359" s="58"/>
      <c r="AG359" s="58"/>
    </row>
    <row r="360" ht="15.75" customHeight="1" spans="1:33">
      <c r="A360" s="25">
        <v>45387</v>
      </c>
      <c r="B360" s="26"/>
      <c r="C360" s="26"/>
      <c r="D360" s="27">
        <v>725590</v>
      </c>
      <c r="E360" s="29"/>
      <c r="F360" s="29"/>
      <c r="G360" s="29" t="s">
        <v>6908</v>
      </c>
      <c r="H360" s="27" t="s">
        <v>4286</v>
      </c>
      <c r="I360" s="29"/>
      <c r="J360" s="29"/>
      <c r="K360" s="29" t="s">
        <v>6909</v>
      </c>
      <c r="L360" s="41">
        <f t="shared" si="5"/>
        <v>500</v>
      </c>
      <c r="M360" s="29"/>
      <c r="N360" s="29"/>
      <c r="O360" s="41"/>
      <c r="P360" s="41">
        <v>500</v>
      </c>
      <c r="Q360" s="41"/>
      <c r="R360" s="29"/>
      <c r="S360" s="29"/>
      <c r="T360" s="29"/>
      <c r="U360" s="29"/>
      <c r="V360" s="29"/>
      <c r="W360" s="29"/>
      <c r="X360" s="29"/>
      <c r="Y360" s="29"/>
      <c r="Z360" s="29"/>
      <c r="AA360" s="41"/>
      <c r="AB360" s="41">
        <v>500</v>
      </c>
      <c r="AC360" s="41"/>
      <c r="AD360" s="41"/>
      <c r="AE360" s="41"/>
      <c r="AF360" s="58"/>
      <c r="AG360" s="58"/>
    </row>
    <row r="361" ht="15.75" customHeight="1" spans="1:33">
      <c r="A361" s="25">
        <v>45387</v>
      </c>
      <c r="B361" s="26"/>
      <c r="C361" s="26"/>
      <c r="D361" s="27">
        <v>725590</v>
      </c>
      <c r="E361" s="29"/>
      <c r="F361" s="29"/>
      <c r="G361" s="29" t="s">
        <v>6910</v>
      </c>
      <c r="H361" s="27" t="s">
        <v>4286</v>
      </c>
      <c r="I361" s="29"/>
      <c r="J361" s="29"/>
      <c r="K361" s="29" t="s">
        <v>6909</v>
      </c>
      <c r="L361" s="41">
        <f t="shared" si="5"/>
        <v>500</v>
      </c>
      <c r="M361" s="29"/>
      <c r="N361" s="29"/>
      <c r="O361" s="41"/>
      <c r="P361" s="41">
        <v>500</v>
      </c>
      <c r="Q361" s="41"/>
      <c r="R361" s="29"/>
      <c r="S361" s="29"/>
      <c r="T361" s="29"/>
      <c r="U361" s="29"/>
      <c r="V361" s="29"/>
      <c r="W361" s="29"/>
      <c r="X361" s="29"/>
      <c r="Y361" s="29"/>
      <c r="Z361" s="29"/>
      <c r="AA361" s="41"/>
      <c r="AB361" s="41">
        <v>500</v>
      </c>
      <c r="AC361" s="41"/>
      <c r="AD361" s="41"/>
      <c r="AE361" s="41"/>
      <c r="AF361" s="58"/>
      <c r="AG361" s="58"/>
    </row>
    <row r="362" ht="15.75" customHeight="1" spans="1:33">
      <c r="A362" s="25">
        <v>45387</v>
      </c>
      <c r="B362" s="26"/>
      <c r="C362" s="26"/>
      <c r="D362" s="27">
        <v>725590</v>
      </c>
      <c r="E362" s="29"/>
      <c r="F362" s="29"/>
      <c r="G362" s="29" t="s">
        <v>6911</v>
      </c>
      <c r="H362" s="27" t="s">
        <v>4286</v>
      </c>
      <c r="I362" s="29"/>
      <c r="J362" s="29"/>
      <c r="K362" s="29" t="s">
        <v>6909</v>
      </c>
      <c r="L362" s="41">
        <f t="shared" si="5"/>
        <v>500</v>
      </c>
      <c r="M362" s="29"/>
      <c r="N362" s="29"/>
      <c r="O362" s="41"/>
      <c r="P362" s="41">
        <v>500</v>
      </c>
      <c r="Q362" s="41"/>
      <c r="R362" s="29"/>
      <c r="S362" s="29"/>
      <c r="T362" s="29"/>
      <c r="U362" s="29"/>
      <c r="V362" s="29"/>
      <c r="W362" s="29"/>
      <c r="X362" s="29"/>
      <c r="Y362" s="29"/>
      <c r="Z362" s="29"/>
      <c r="AA362" s="41"/>
      <c r="AB362" s="41">
        <v>500</v>
      </c>
      <c r="AC362" s="41"/>
      <c r="AD362" s="41"/>
      <c r="AE362" s="41"/>
      <c r="AF362" s="58"/>
      <c r="AG362" s="58"/>
    </row>
    <row r="363" ht="15.75" customHeight="1" spans="1:33">
      <c r="A363" s="25">
        <v>45387</v>
      </c>
      <c r="B363" s="26"/>
      <c r="C363" s="26"/>
      <c r="D363" s="27">
        <v>725590</v>
      </c>
      <c r="E363" s="29"/>
      <c r="F363" s="29"/>
      <c r="G363" s="29" t="s">
        <v>6912</v>
      </c>
      <c r="H363" s="27" t="s">
        <v>4286</v>
      </c>
      <c r="I363" s="29"/>
      <c r="J363" s="29"/>
      <c r="K363" s="29" t="s">
        <v>6909</v>
      </c>
      <c r="L363" s="41">
        <f t="shared" si="5"/>
        <v>500</v>
      </c>
      <c r="M363" s="29"/>
      <c r="N363" s="29"/>
      <c r="O363" s="41"/>
      <c r="P363" s="41">
        <v>500</v>
      </c>
      <c r="Q363" s="41"/>
      <c r="R363" s="29"/>
      <c r="S363" s="29"/>
      <c r="T363" s="29"/>
      <c r="U363" s="29"/>
      <c r="V363" s="29"/>
      <c r="W363" s="29"/>
      <c r="X363" s="29"/>
      <c r="Y363" s="29"/>
      <c r="Z363" s="29"/>
      <c r="AA363" s="41"/>
      <c r="AB363" s="41">
        <v>500</v>
      </c>
      <c r="AC363" s="41"/>
      <c r="AD363" s="41"/>
      <c r="AE363" s="41"/>
      <c r="AF363" s="58"/>
      <c r="AG363" s="58"/>
    </row>
    <row r="364" ht="15.75" customHeight="1" spans="1:33">
      <c r="A364" s="25">
        <v>45387</v>
      </c>
      <c r="B364" s="26"/>
      <c r="C364" s="26"/>
      <c r="D364" s="27">
        <v>725590</v>
      </c>
      <c r="E364" s="29"/>
      <c r="F364" s="29"/>
      <c r="G364" s="29" t="s">
        <v>6913</v>
      </c>
      <c r="H364" s="27" t="s">
        <v>4286</v>
      </c>
      <c r="I364" s="29"/>
      <c r="J364" s="29"/>
      <c r="K364" s="29" t="s">
        <v>6589</v>
      </c>
      <c r="L364" s="41">
        <f t="shared" si="5"/>
        <v>500</v>
      </c>
      <c r="M364" s="29"/>
      <c r="N364" s="29"/>
      <c r="O364" s="41"/>
      <c r="P364" s="41">
        <v>500</v>
      </c>
      <c r="Q364" s="41"/>
      <c r="R364" s="29"/>
      <c r="S364" s="29"/>
      <c r="T364" s="29"/>
      <c r="U364" s="29"/>
      <c r="V364" s="29"/>
      <c r="W364" s="29"/>
      <c r="X364" s="29"/>
      <c r="Y364" s="29"/>
      <c r="Z364" s="29"/>
      <c r="AA364" s="41"/>
      <c r="AB364" s="41">
        <v>500</v>
      </c>
      <c r="AC364" s="41"/>
      <c r="AD364" s="41"/>
      <c r="AE364" s="41"/>
      <c r="AF364" s="58"/>
      <c r="AG364" s="58"/>
    </row>
    <row r="365" ht="15.75" customHeight="1" spans="1:33">
      <c r="A365" s="25">
        <v>45387</v>
      </c>
      <c r="B365" s="26"/>
      <c r="C365" s="26"/>
      <c r="D365" s="27">
        <v>725590</v>
      </c>
      <c r="E365" s="29"/>
      <c r="F365" s="29"/>
      <c r="G365" s="29" t="s">
        <v>6914</v>
      </c>
      <c r="H365" s="27" t="s">
        <v>4286</v>
      </c>
      <c r="I365" s="29"/>
      <c r="J365" s="29"/>
      <c r="K365" s="29" t="s">
        <v>6589</v>
      </c>
      <c r="L365" s="41">
        <f t="shared" si="5"/>
        <v>500</v>
      </c>
      <c r="M365" s="29"/>
      <c r="N365" s="29"/>
      <c r="O365" s="41"/>
      <c r="P365" s="41">
        <v>500</v>
      </c>
      <c r="Q365" s="41"/>
      <c r="R365" s="29"/>
      <c r="S365" s="29"/>
      <c r="T365" s="29"/>
      <c r="U365" s="29"/>
      <c r="V365" s="29"/>
      <c r="W365" s="29"/>
      <c r="X365" s="29"/>
      <c r="Y365" s="29"/>
      <c r="Z365" s="29"/>
      <c r="AA365" s="41"/>
      <c r="AB365" s="41">
        <v>500</v>
      </c>
      <c r="AC365" s="41"/>
      <c r="AD365" s="41"/>
      <c r="AE365" s="41"/>
      <c r="AF365" s="58"/>
      <c r="AG365" s="58"/>
    </row>
    <row r="366" ht="15.75" customHeight="1" spans="1:33">
      <c r="A366" s="25">
        <v>45387</v>
      </c>
      <c r="B366" s="26"/>
      <c r="C366" s="26"/>
      <c r="D366" s="27">
        <v>725590</v>
      </c>
      <c r="E366" s="29"/>
      <c r="F366" s="29"/>
      <c r="G366" s="29" t="s">
        <v>6915</v>
      </c>
      <c r="H366" s="27" t="s">
        <v>4286</v>
      </c>
      <c r="I366" s="29"/>
      <c r="J366" s="29"/>
      <c r="K366" s="29" t="s">
        <v>6589</v>
      </c>
      <c r="L366" s="41">
        <f t="shared" si="5"/>
        <v>500</v>
      </c>
      <c r="M366" s="29"/>
      <c r="N366" s="29"/>
      <c r="O366" s="41"/>
      <c r="P366" s="41">
        <v>500</v>
      </c>
      <c r="Q366" s="41"/>
      <c r="R366" s="29"/>
      <c r="S366" s="29"/>
      <c r="T366" s="29"/>
      <c r="U366" s="29"/>
      <c r="V366" s="29"/>
      <c r="W366" s="29"/>
      <c r="X366" s="29"/>
      <c r="Y366" s="29"/>
      <c r="Z366" s="29"/>
      <c r="AA366" s="41"/>
      <c r="AB366" s="41">
        <v>500</v>
      </c>
      <c r="AC366" s="41"/>
      <c r="AD366" s="41"/>
      <c r="AE366" s="41"/>
      <c r="AF366" s="58"/>
      <c r="AG366" s="58"/>
    </row>
    <row r="367" ht="15.75" customHeight="1" spans="1:33">
      <c r="A367" s="25">
        <v>45387</v>
      </c>
      <c r="B367" s="26"/>
      <c r="C367" s="26"/>
      <c r="D367" s="27">
        <v>725590</v>
      </c>
      <c r="E367" s="29"/>
      <c r="F367" s="29"/>
      <c r="G367" s="29" t="s">
        <v>6916</v>
      </c>
      <c r="H367" s="27" t="s">
        <v>6917</v>
      </c>
      <c r="I367" s="29"/>
      <c r="J367" s="29"/>
      <c r="K367" s="29" t="s">
        <v>6589</v>
      </c>
      <c r="L367" s="41">
        <f t="shared" si="5"/>
        <v>500</v>
      </c>
      <c r="M367" s="29"/>
      <c r="N367" s="29"/>
      <c r="O367" s="41"/>
      <c r="P367" s="41">
        <v>500</v>
      </c>
      <c r="Q367" s="41"/>
      <c r="R367" s="29"/>
      <c r="S367" s="29"/>
      <c r="T367" s="29"/>
      <c r="U367" s="29"/>
      <c r="V367" s="29"/>
      <c r="W367" s="29"/>
      <c r="X367" s="29"/>
      <c r="Y367" s="29"/>
      <c r="Z367" s="29"/>
      <c r="AA367" s="41"/>
      <c r="AB367" s="41">
        <v>500</v>
      </c>
      <c r="AC367" s="41"/>
      <c r="AD367" s="41"/>
      <c r="AE367" s="41"/>
      <c r="AF367" s="58"/>
      <c r="AG367" s="58"/>
    </row>
    <row r="368" ht="15.75" customHeight="1" spans="1:33">
      <c r="A368" s="25">
        <v>45387</v>
      </c>
      <c r="B368" s="26"/>
      <c r="C368" s="26"/>
      <c r="D368" s="27">
        <v>725590</v>
      </c>
      <c r="E368" s="29"/>
      <c r="F368" s="29"/>
      <c r="G368" s="29" t="s">
        <v>6918</v>
      </c>
      <c r="H368" s="27" t="s">
        <v>4286</v>
      </c>
      <c r="I368" s="29"/>
      <c r="J368" s="29"/>
      <c r="K368" s="29" t="s">
        <v>6919</v>
      </c>
      <c r="L368" s="41">
        <f t="shared" si="5"/>
        <v>500</v>
      </c>
      <c r="M368" s="29"/>
      <c r="N368" s="29"/>
      <c r="O368" s="41"/>
      <c r="P368" s="41">
        <v>500</v>
      </c>
      <c r="Q368" s="41"/>
      <c r="R368" s="29"/>
      <c r="S368" s="29"/>
      <c r="T368" s="29"/>
      <c r="U368" s="29"/>
      <c r="V368" s="29"/>
      <c r="W368" s="29"/>
      <c r="X368" s="29"/>
      <c r="Y368" s="29"/>
      <c r="Z368" s="29"/>
      <c r="AA368" s="41"/>
      <c r="AB368" s="41">
        <v>500</v>
      </c>
      <c r="AC368" s="41"/>
      <c r="AD368" s="41"/>
      <c r="AE368" s="41"/>
      <c r="AF368" s="58"/>
      <c r="AG368" s="58"/>
    </row>
    <row r="369" ht="15.75" customHeight="1" spans="1:33">
      <c r="A369" s="25">
        <v>45387</v>
      </c>
      <c r="B369" s="26"/>
      <c r="C369" s="26"/>
      <c r="D369" s="27">
        <v>725590</v>
      </c>
      <c r="E369" s="29"/>
      <c r="F369" s="29"/>
      <c r="G369" s="29" t="s">
        <v>6920</v>
      </c>
      <c r="H369" s="27" t="s">
        <v>4286</v>
      </c>
      <c r="I369" s="29"/>
      <c r="J369" s="29"/>
      <c r="K369" s="29" t="s">
        <v>6919</v>
      </c>
      <c r="L369" s="41">
        <f t="shared" si="5"/>
        <v>500</v>
      </c>
      <c r="M369" s="29"/>
      <c r="N369" s="29"/>
      <c r="O369" s="41"/>
      <c r="P369" s="41">
        <v>500</v>
      </c>
      <c r="Q369" s="41"/>
      <c r="R369" s="29"/>
      <c r="S369" s="29"/>
      <c r="T369" s="29"/>
      <c r="U369" s="29"/>
      <c r="V369" s="29"/>
      <c r="W369" s="29"/>
      <c r="X369" s="29"/>
      <c r="Y369" s="29"/>
      <c r="Z369" s="29"/>
      <c r="AA369" s="41"/>
      <c r="AB369" s="41">
        <v>500</v>
      </c>
      <c r="AC369" s="41"/>
      <c r="AD369" s="41"/>
      <c r="AE369" s="41"/>
      <c r="AF369" s="58"/>
      <c r="AG369" s="58"/>
    </row>
    <row r="370" ht="15.75" customHeight="1" spans="1:33">
      <c r="A370" s="25">
        <v>45387</v>
      </c>
      <c r="B370" s="26"/>
      <c r="C370" s="26"/>
      <c r="D370" s="27">
        <v>725590</v>
      </c>
      <c r="E370" s="29"/>
      <c r="F370" s="29"/>
      <c r="G370" s="29" t="s">
        <v>6921</v>
      </c>
      <c r="H370" s="27" t="s">
        <v>4286</v>
      </c>
      <c r="I370" s="29"/>
      <c r="J370" s="29"/>
      <c r="K370" s="29" t="s">
        <v>6919</v>
      </c>
      <c r="L370" s="41">
        <f t="shared" si="5"/>
        <v>500</v>
      </c>
      <c r="M370" s="29"/>
      <c r="N370" s="29"/>
      <c r="O370" s="41"/>
      <c r="P370" s="41">
        <v>500</v>
      </c>
      <c r="Q370" s="41"/>
      <c r="R370" s="29"/>
      <c r="S370" s="29"/>
      <c r="T370" s="29"/>
      <c r="U370" s="29"/>
      <c r="V370" s="29"/>
      <c r="W370" s="29"/>
      <c r="X370" s="29"/>
      <c r="Y370" s="29"/>
      <c r="Z370" s="29"/>
      <c r="AA370" s="41"/>
      <c r="AB370" s="41">
        <v>500</v>
      </c>
      <c r="AC370" s="41"/>
      <c r="AD370" s="41"/>
      <c r="AE370" s="41"/>
      <c r="AF370" s="58"/>
      <c r="AG370" s="58"/>
    </row>
    <row r="371" ht="15.75" customHeight="1" spans="1:33">
      <c r="A371" s="25">
        <v>45387</v>
      </c>
      <c r="B371" s="26"/>
      <c r="C371" s="26"/>
      <c r="D371" s="27">
        <v>725590</v>
      </c>
      <c r="E371" s="29"/>
      <c r="F371" s="29"/>
      <c r="G371" s="29" t="s">
        <v>6922</v>
      </c>
      <c r="H371" s="27" t="s">
        <v>4286</v>
      </c>
      <c r="I371" s="29"/>
      <c r="J371" s="29"/>
      <c r="K371" s="29" t="s">
        <v>6923</v>
      </c>
      <c r="L371" s="41">
        <f t="shared" si="5"/>
        <v>500</v>
      </c>
      <c r="M371" s="29"/>
      <c r="N371" s="29"/>
      <c r="O371" s="41"/>
      <c r="P371" s="41">
        <v>500</v>
      </c>
      <c r="Q371" s="41"/>
      <c r="R371" s="29"/>
      <c r="S371" s="29"/>
      <c r="T371" s="29"/>
      <c r="U371" s="29"/>
      <c r="V371" s="29"/>
      <c r="W371" s="29"/>
      <c r="X371" s="29"/>
      <c r="Y371" s="29"/>
      <c r="Z371" s="29"/>
      <c r="AA371" s="41"/>
      <c r="AB371" s="41">
        <v>500</v>
      </c>
      <c r="AC371" s="41"/>
      <c r="AD371" s="41"/>
      <c r="AE371" s="41"/>
      <c r="AF371" s="58"/>
      <c r="AG371" s="58"/>
    </row>
    <row r="372" ht="15.75" customHeight="1" spans="1:33">
      <c r="A372" s="25">
        <v>45387</v>
      </c>
      <c r="B372" s="26"/>
      <c r="C372" s="26"/>
      <c r="D372" s="27">
        <v>725590</v>
      </c>
      <c r="E372" s="29"/>
      <c r="F372" s="29"/>
      <c r="G372" s="29" t="s">
        <v>6924</v>
      </c>
      <c r="H372" s="27" t="s">
        <v>4286</v>
      </c>
      <c r="I372" s="29"/>
      <c r="J372" s="29"/>
      <c r="K372" s="29" t="s">
        <v>6923</v>
      </c>
      <c r="L372" s="41">
        <f t="shared" si="5"/>
        <v>500</v>
      </c>
      <c r="M372" s="29"/>
      <c r="N372" s="29"/>
      <c r="O372" s="41"/>
      <c r="P372" s="41">
        <v>500</v>
      </c>
      <c r="Q372" s="41"/>
      <c r="R372" s="29"/>
      <c r="S372" s="29"/>
      <c r="T372" s="29"/>
      <c r="U372" s="29"/>
      <c r="V372" s="29"/>
      <c r="W372" s="29"/>
      <c r="X372" s="29"/>
      <c r="Y372" s="29"/>
      <c r="Z372" s="29"/>
      <c r="AA372" s="41"/>
      <c r="AB372" s="41">
        <v>500</v>
      </c>
      <c r="AC372" s="41"/>
      <c r="AD372" s="41"/>
      <c r="AE372" s="41"/>
      <c r="AF372" s="58"/>
      <c r="AG372" s="58"/>
    </row>
    <row r="373" ht="15.75" customHeight="1" spans="1:33">
      <c r="A373" s="25">
        <v>45387</v>
      </c>
      <c r="B373" s="26"/>
      <c r="C373" s="26"/>
      <c r="D373" s="27">
        <v>725590</v>
      </c>
      <c r="E373" s="29"/>
      <c r="F373" s="29"/>
      <c r="G373" s="29" t="s">
        <v>6922</v>
      </c>
      <c r="H373" s="27" t="s">
        <v>4286</v>
      </c>
      <c r="I373" s="29"/>
      <c r="J373" s="29"/>
      <c r="K373" s="29" t="s">
        <v>6923</v>
      </c>
      <c r="L373" s="41">
        <f t="shared" si="5"/>
        <v>500</v>
      </c>
      <c r="M373" s="29"/>
      <c r="N373" s="29"/>
      <c r="O373" s="41"/>
      <c r="P373" s="41">
        <v>500</v>
      </c>
      <c r="Q373" s="41"/>
      <c r="R373" s="29"/>
      <c r="S373" s="29"/>
      <c r="T373" s="29"/>
      <c r="U373" s="29"/>
      <c r="V373" s="29"/>
      <c r="W373" s="29"/>
      <c r="X373" s="29"/>
      <c r="Y373" s="29"/>
      <c r="Z373" s="29"/>
      <c r="AA373" s="41"/>
      <c r="AB373" s="41">
        <v>500</v>
      </c>
      <c r="AC373" s="41"/>
      <c r="AD373" s="41"/>
      <c r="AE373" s="41"/>
      <c r="AF373" s="58"/>
      <c r="AG373" s="58"/>
    </row>
    <row r="374" ht="15.75" customHeight="1" spans="1:33">
      <c r="A374" s="25">
        <v>45387</v>
      </c>
      <c r="B374" s="26"/>
      <c r="C374" s="26"/>
      <c r="D374" s="27">
        <v>725590</v>
      </c>
      <c r="E374" s="29"/>
      <c r="F374" s="29"/>
      <c r="G374" s="29" t="s">
        <v>6925</v>
      </c>
      <c r="H374" s="27" t="s">
        <v>4286</v>
      </c>
      <c r="I374" s="29"/>
      <c r="J374" s="29"/>
      <c r="K374" s="29" t="s">
        <v>6923</v>
      </c>
      <c r="L374" s="41">
        <f t="shared" si="5"/>
        <v>500</v>
      </c>
      <c r="M374" s="29"/>
      <c r="N374" s="29"/>
      <c r="O374" s="41"/>
      <c r="P374" s="41">
        <v>500</v>
      </c>
      <c r="Q374" s="41"/>
      <c r="R374" s="29"/>
      <c r="S374" s="29"/>
      <c r="T374" s="29"/>
      <c r="U374" s="29"/>
      <c r="V374" s="29"/>
      <c r="W374" s="29"/>
      <c r="X374" s="29"/>
      <c r="Y374" s="29"/>
      <c r="Z374" s="29"/>
      <c r="AA374" s="41"/>
      <c r="AB374" s="41">
        <v>500</v>
      </c>
      <c r="AC374" s="41"/>
      <c r="AD374" s="41"/>
      <c r="AE374" s="41"/>
      <c r="AF374" s="58"/>
      <c r="AG374" s="58"/>
    </row>
    <row r="375" ht="15.75" customHeight="1" spans="1:33">
      <c r="A375" s="25">
        <v>45387</v>
      </c>
      <c r="B375" s="26">
        <v>157</v>
      </c>
      <c r="C375" s="26"/>
      <c r="D375" s="27">
        <v>117824</v>
      </c>
      <c r="E375" s="29"/>
      <c r="F375" s="29"/>
      <c r="G375" s="29" t="s">
        <v>6926</v>
      </c>
      <c r="H375" s="27" t="s">
        <v>183</v>
      </c>
      <c r="I375" s="29"/>
      <c r="J375" s="29"/>
      <c r="K375" s="29" t="s">
        <v>6927</v>
      </c>
      <c r="L375" s="41">
        <f t="shared" si="5"/>
        <v>2500</v>
      </c>
      <c r="M375" s="29"/>
      <c r="N375" s="29"/>
      <c r="O375" s="41">
        <v>2500</v>
      </c>
      <c r="P375" s="41"/>
      <c r="Q375" s="41"/>
      <c r="R375" s="29"/>
      <c r="S375" s="29"/>
      <c r="T375" s="29"/>
      <c r="U375" s="29"/>
      <c r="V375" s="29"/>
      <c r="W375" s="29"/>
      <c r="X375" s="29"/>
      <c r="Y375" s="29"/>
      <c r="Z375" s="29"/>
      <c r="AA375" s="41"/>
      <c r="AB375" s="41">
        <v>2500</v>
      </c>
      <c r="AC375" s="41"/>
      <c r="AD375" s="41"/>
      <c r="AE375" s="41"/>
      <c r="AF375" s="58"/>
      <c r="AG375" s="58"/>
    </row>
    <row r="376" ht="15.75" customHeight="1" spans="1:33">
      <c r="A376" s="25">
        <v>45387</v>
      </c>
      <c r="B376" s="26">
        <v>168</v>
      </c>
      <c r="C376" s="26"/>
      <c r="D376" s="27">
        <v>118351</v>
      </c>
      <c r="E376" s="29"/>
      <c r="F376" s="29"/>
      <c r="G376" s="29" t="s">
        <v>6928</v>
      </c>
      <c r="H376" s="27" t="s">
        <v>4286</v>
      </c>
      <c r="I376" s="29"/>
      <c r="J376" s="29"/>
      <c r="K376" s="29" t="s">
        <v>6697</v>
      </c>
      <c r="L376" s="41">
        <f t="shared" si="5"/>
        <v>350</v>
      </c>
      <c r="M376" s="29"/>
      <c r="N376" s="29"/>
      <c r="O376" s="41">
        <v>350</v>
      </c>
      <c r="P376" s="41"/>
      <c r="Q376" s="41"/>
      <c r="R376" s="29"/>
      <c r="S376" s="29"/>
      <c r="T376" s="29"/>
      <c r="U376" s="29"/>
      <c r="V376" s="29"/>
      <c r="W376" s="29"/>
      <c r="X376" s="29"/>
      <c r="Y376" s="29"/>
      <c r="Z376" s="29"/>
      <c r="AA376" s="41"/>
      <c r="AB376" s="41">
        <v>350</v>
      </c>
      <c r="AC376" s="41"/>
      <c r="AD376" s="41"/>
      <c r="AE376" s="41"/>
      <c r="AF376" s="58"/>
      <c r="AG376" s="58"/>
    </row>
    <row r="377" ht="15.75" customHeight="1" spans="1:33">
      <c r="A377" s="25">
        <v>45387</v>
      </c>
      <c r="B377" s="26">
        <v>168</v>
      </c>
      <c r="C377" s="26"/>
      <c r="D377" s="27">
        <v>118352</v>
      </c>
      <c r="E377" s="29"/>
      <c r="F377" s="29"/>
      <c r="G377" s="29" t="s">
        <v>6892</v>
      </c>
      <c r="H377" s="27" t="s">
        <v>4286</v>
      </c>
      <c r="I377" s="29"/>
      <c r="J377" s="29"/>
      <c r="K377" s="29" t="s">
        <v>6697</v>
      </c>
      <c r="L377" s="41">
        <f t="shared" si="5"/>
        <v>350</v>
      </c>
      <c r="M377" s="29"/>
      <c r="N377" s="29"/>
      <c r="O377" s="41">
        <v>350</v>
      </c>
      <c r="P377" s="41"/>
      <c r="Q377" s="41"/>
      <c r="R377" s="29"/>
      <c r="S377" s="29"/>
      <c r="T377" s="29"/>
      <c r="U377" s="29"/>
      <c r="V377" s="29"/>
      <c r="W377" s="29"/>
      <c r="X377" s="29"/>
      <c r="Y377" s="29"/>
      <c r="Z377" s="29"/>
      <c r="AA377" s="41"/>
      <c r="AB377" s="41">
        <v>350</v>
      </c>
      <c r="AC377" s="41"/>
      <c r="AD377" s="41"/>
      <c r="AE377" s="41"/>
      <c r="AF377" s="58"/>
      <c r="AG377" s="58"/>
    </row>
    <row r="378" ht="15.75" customHeight="1" spans="1:33">
      <c r="A378" s="25">
        <v>45387</v>
      </c>
      <c r="B378" s="26">
        <v>168</v>
      </c>
      <c r="C378" s="26"/>
      <c r="D378" s="27">
        <v>118356</v>
      </c>
      <c r="E378" s="29"/>
      <c r="F378" s="29"/>
      <c r="G378" s="29" t="s">
        <v>6929</v>
      </c>
      <c r="H378" s="27" t="s">
        <v>4286</v>
      </c>
      <c r="I378" s="29"/>
      <c r="J378" s="29"/>
      <c r="K378" s="29" t="s">
        <v>6697</v>
      </c>
      <c r="L378" s="41">
        <f t="shared" si="5"/>
        <v>800</v>
      </c>
      <c r="M378" s="29"/>
      <c r="N378" s="29"/>
      <c r="O378" s="41">
        <v>800</v>
      </c>
      <c r="P378" s="41"/>
      <c r="Q378" s="41"/>
      <c r="R378" s="29"/>
      <c r="S378" s="29"/>
      <c r="T378" s="29"/>
      <c r="U378" s="29"/>
      <c r="V378" s="29"/>
      <c r="W378" s="29"/>
      <c r="X378" s="29"/>
      <c r="Y378" s="29"/>
      <c r="Z378" s="29"/>
      <c r="AA378" s="41"/>
      <c r="AB378" s="41">
        <v>800</v>
      </c>
      <c r="AC378" s="41"/>
      <c r="AD378" s="41"/>
      <c r="AE378" s="41"/>
      <c r="AF378" s="58"/>
      <c r="AG378" s="58"/>
    </row>
    <row r="379" ht="15.75" customHeight="1" spans="1:33">
      <c r="A379" s="25">
        <v>45387</v>
      </c>
      <c r="B379" s="26">
        <v>168</v>
      </c>
      <c r="C379" s="26"/>
      <c r="D379" s="27">
        <v>118358</v>
      </c>
      <c r="E379" s="29"/>
      <c r="F379" s="29"/>
      <c r="G379" s="29" t="s">
        <v>6930</v>
      </c>
      <c r="H379" s="27" t="s">
        <v>4286</v>
      </c>
      <c r="I379" s="29"/>
      <c r="J379" s="29"/>
      <c r="K379" s="29" t="s">
        <v>6697</v>
      </c>
      <c r="L379" s="41">
        <f t="shared" si="5"/>
        <v>350</v>
      </c>
      <c r="M379" s="29"/>
      <c r="N379" s="29"/>
      <c r="O379" s="41">
        <v>350</v>
      </c>
      <c r="P379" s="41"/>
      <c r="Q379" s="41"/>
      <c r="R379" s="29"/>
      <c r="S379" s="29"/>
      <c r="T379" s="29"/>
      <c r="U379" s="29"/>
      <c r="V379" s="29"/>
      <c r="W379" s="29"/>
      <c r="X379" s="29"/>
      <c r="Y379" s="29"/>
      <c r="Z379" s="29"/>
      <c r="AA379" s="41"/>
      <c r="AB379" s="41">
        <v>350</v>
      </c>
      <c r="AC379" s="41"/>
      <c r="AD379" s="41"/>
      <c r="AE379" s="41"/>
      <c r="AF379" s="58"/>
      <c r="AG379" s="58"/>
    </row>
    <row r="380" ht="15.75" customHeight="1" spans="1:33">
      <c r="A380" s="25">
        <v>45387</v>
      </c>
      <c r="B380" s="26">
        <v>168</v>
      </c>
      <c r="C380" s="26"/>
      <c r="D380" s="27">
        <v>118361</v>
      </c>
      <c r="E380" s="29"/>
      <c r="F380" s="29"/>
      <c r="G380" s="29" t="s">
        <v>6931</v>
      </c>
      <c r="H380" s="27" t="s">
        <v>6932</v>
      </c>
      <c r="I380" s="29"/>
      <c r="J380" s="29"/>
      <c r="K380" s="29" t="s">
        <v>6697</v>
      </c>
      <c r="L380" s="41">
        <f t="shared" si="5"/>
        <v>3000</v>
      </c>
      <c r="M380" s="29"/>
      <c r="N380" s="29"/>
      <c r="O380" s="41">
        <v>3000</v>
      </c>
      <c r="P380" s="41"/>
      <c r="Q380" s="41"/>
      <c r="R380" s="29"/>
      <c r="S380" s="29"/>
      <c r="T380" s="29"/>
      <c r="U380" s="29"/>
      <c r="V380" s="29"/>
      <c r="W380" s="29"/>
      <c r="X380" s="29"/>
      <c r="Y380" s="29"/>
      <c r="Z380" s="29"/>
      <c r="AA380" s="41"/>
      <c r="AB380" s="41">
        <v>3000</v>
      </c>
      <c r="AC380" s="41"/>
      <c r="AD380" s="41"/>
      <c r="AE380" s="41"/>
      <c r="AF380" s="58"/>
      <c r="AG380" s="58"/>
    </row>
    <row r="381" ht="15.75" customHeight="1" spans="1:33">
      <c r="A381" s="25">
        <v>45387</v>
      </c>
      <c r="B381" s="26">
        <v>168</v>
      </c>
      <c r="C381" s="26"/>
      <c r="D381" s="27">
        <v>118363</v>
      </c>
      <c r="E381" s="29"/>
      <c r="F381" s="29"/>
      <c r="G381" s="29" t="s">
        <v>6933</v>
      </c>
      <c r="H381" s="27" t="s">
        <v>4286</v>
      </c>
      <c r="I381" s="29"/>
      <c r="J381" s="29"/>
      <c r="K381" s="29" t="s">
        <v>6697</v>
      </c>
      <c r="L381" s="41">
        <f t="shared" si="5"/>
        <v>350</v>
      </c>
      <c r="M381" s="29"/>
      <c r="N381" s="29"/>
      <c r="O381" s="41">
        <v>350</v>
      </c>
      <c r="P381" s="41"/>
      <c r="Q381" s="41"/>
      <c r="R381" s="29"/>
      <c r="S381" s="29"/>
      <c r="T381" s="29"/>
      <c r="U381" s="29"/>
      <c r="V381" s="29"/>
      <c r="W381" s="29"/>
      <c r="X381" s="29"/>
      <c r="Y381" s="29"/>
      <c r="Z381" s="29"/>
      <c r="AA381" s="41"/>
      <c r="AB381" s="41">
        <v>350</v>
      </c>
      <c r="AC381" s="41"/>
      <c r="AD381" s="41"/>
      <c r="AE381" s="41"/>
      <c r="AF381" s="58"/>
      <c r="AG381" s="58"/>
    </row>
    <row r="382" ht="15.75" customHeight="1" spans="1:33">
      <c r="A382" s="25">
        <v>45387</v>
      </c>
      <c r="B382" s="26">
        <v>168</v>
      </c>
      <c r="C382" s="26"/>
      <c r="D382" s="27">
        <v>118363</v>
      </c>
      <c r="E382" s="29"/>
      <c r="F382" s="29"/>
      <c r="G382" s="29" t="s">
        <v>6933</v>
      </c>
      <c r="H382" s="27" t="s">
        <v>4286</v>
      </c>
      <c r="I382" s="29"/>
      <c r="J382" s="29"/>
      <c r="K382" s="29" t="s">
        <v>6697</v>
      </c>
      <c r="L382" s="41">
        <f t="shared" si="5"/>
        <v>350</v>
      </c>
      <c r="M382" s="29"/>
      <c r="N382" s="29"/>
      <c r="O382" s="41">
        <v>350</v>
      </c>
      <c r="P382" s="41"/>
      <c r="Q382" s="41"/>
      <c r="R382" s="29"/>
      <c r="S382" s="29"/>
      <c r="T382" s="29"/>
      <c r="U382" s="29"/>
      <c r="V382" s="29"/>
      <c r="W382" s="29"/>
      <c r="X382" s="29"/>
      <c r="Y382" s="29"/>
      <c r="Z382" s="29"/>
      <c r="AA382" s="41"/>
      <c r="AB382" s="41">
        <v>350</v>
      </c>
      <c r="AC382" s="41"/>
      <c r="AD382" s="41"/>
      <c r="AE382" s="41"/>
      <c r="AF382" s="58"/>
      <c r="AG382" s="58"/>
    </row>
    <row r="383" ht="15.75" customHeight="1" spans="1:33">
      <c r="A383" s="25">
        <v>45387</v>
      </c>
      <c r="B383" s="26">
        <v>168</v>
      </c>
      <c r="C383" s="26"/>
      <c r="D383" s="27">
        <v>118363</v>
      </c>
      <c r="E383" s="29"/>
      <c r="F383" s="29"/>
      <c r="G383" s="29" t="s">
        <v>6934</v>
      </c>
      <c r="H383" s="27" t="s">
        <v>183</v>
      </c>
      <c r="I383" s="29"/>
      <c r="J383" s="29"/>
      <c r="K383" s="29" t="s">
        <v>6935</v>
      </c>
      <c r="L383" s="41">
        <f t="shared" si="5"/>
        <v>3000</v>
      </c>
      <c r="M383" s="29"/>
      <c r="N383" s="29"/>
      <c r="O383" s="41">
        <v>3000</v>
      </c>
      <c r="P383" s="41"/>
      <c r="Q383" s="41"/>
      <c r="R383" s="29"/>
      <c r="S383" s="29"/>
      <c r="T383" s="29"/>
      <c r="U383" s="29"/>
      <c r="V383" s="29"/>
      <c r="W383" s="29"/>
      <c r="X383" s="29"/>
      <c r="Y383" s="29"/>
      <c r="Z383" s="29"/>
      <c r="AA383" s="41"/>
      <c r="AB383" s="41">
        <v>3000</v>
      </c>
      <c r="AC383" s="41"/>
      <c r="AD383" s="41"/>
      <c r="AE383" s="41"/>
      <c r="AF383" s="58"/>
      <c r="AG383" s="58"/>
    </row>
    <row r="384" ht="15.75" customHeight="1" spans="1:33">
      <c r="A384" s="25">
        <v>45387</v>
      </c>
      <c r="B384" s="26">
        <v>168</v>
      </c>
      <c r="C384" s="26"/>
      <c r="D384" s="27">
        <v>118366</v>
      </c>
      <c r="E384" s="29"/>
      <c r="F384" s="29"/>
      <c r="G384" s="29" t="s">
        <v>6936</v>
      </c>
      <c r="H384" s="27" t="s">
        <v>4286</v>
      </c>
      <c r="I384" s="29"/>
      <c r="J384" s="29"/>
      <c r="K384" s="29" t="s">
        <v>6697</v>
      </c>
      <c r="L384" s="41">
        <f t="shared" si="5"/>
        <v>350</v>
      </c>
      <c r="M384" s="29"/>
      <c r="N384" s="29"/>
      <c r="O384" s="41">
        <v>350</v>
      </c>
      <c r="P384" s="41"/>
      <c r="Q384" s="41"/>
      <c r="R384" s="29"/>
      <c r="S384" s="29"/>
      <c r="T384" s="29"/>
      <c r="U384" s="29"/>
      <c r="V384" s="29"/>
      <c r="W384" s="29"/>
      <c r="X384" s="29"/>
      <c r="Y384" s="29"/>
      <c r="Z384" s="29"/>
      <c r="AA384" s="41"/>
      <c r="AB384" s="41">
        <v>350</v>
      </c>
      <c r="AC384" s="41"/>
      <c r="AD384" s="41"/>
      <c r="AE384" s="41"/>
      <c r="AF384" s="58"/>
      <c r="AG384" s="58"/>
    </row>
    <row r="385" ht="15.75" customHeight="1" spans="1:33">
      <c r="A385" s="25">
        <v>45387</v>
      </c>
      <c r="B385" s="26">
        <v>168</v>
      </c>
      <c r="C385" s="26"/>
      <c r="D385" s="27">
        <v>118366</v>
      </c>
      <c r="E385" s="29"/>
      <c r="F385" s="29"/>
      <c r="G385" s="29" t="s">
        <v>6937</v>
      </c>
      <c r="H385" s="27" t="s">
        <v>4286</v>
      </c>
      <c r="I385" s="29"/>
      <c r="J385" s="29"/>
      <c r="K385" s="29" t="s">
        <v>6697</v>
      </c>
      <c r="L385" s="41">
        <f t="shared" si="5"/>
        <v>350</v>
      </c>
      <c r="M385" s="29"/>
      <c r="N385" s="29"/>
      <c r="O385" s="41">
        <v>350</v>
      </c>
      <c r="P385" s="41"/>
      <c r="Q385" s="41"/>
      <c r="R385" s="29"/>
      <c r="S385" s="29"/>
      <c r="T385" s="29"/>
      <c r="U385" s="29"/>
      <c r="V385" s="29"/>
      <c r="W385" s="29"/>
      <c r="X385" s="29"/>
      <c r="Y385" s="29"/>
      <c r="Z385" s="29"/>
      <c r="AA385" s="41"/>
      <c r="AB385" s="41">
        <v>350</v>
      </c>
      <c r="AC385" s="41"/>
      <c r="AD385" s="41"/>
      <c r="AE385" s="41"/>
      <c r="AF385" s="58"/>
      <c r="AG385" s="58"/>
    </row>
    <row r="386" ht="15.75" customHeight="1" spans="1:33">
      <c r="A386" s="25">
        <v>45387</v>
      </c>
      <c r="B386" s="26">
        <v>168</v>
      </c>
      <c r="C386" s="26"/>
      <c r="D386" s="27">
        <v>118367</v>
      </c>
      <c r="E386" s="29"/>
      <c r="F386" s="29"/>
      <c r="G386" s="29" t="s">
        <v>6938</v>
      </c>
      <c r="H386" s="27" t="s">
        <v>4286</v>
      </c>
      <c r="I386" s="29"/>
      <c r="J386" s="29"/>
      <c r="K386" s="29" t="s">
        <v>6697</v>
      </c>
      <c r="L386" s="41">
        <f t="shared" si="5"/>
        <v>350</v>
      </c>
      <c r="M386" s="29"/>
      <c r="N386" s="29"/>
      <c r="O386" s="41">
        <v>350</v>
      </c>
      <c r="P386" s="41"/>
      <c r="Q386" s="41"/>
      <c r="R386" s="29"/>
      <c r="S386" s="29"/>
      <c r="T386" s="29"/>
      <c r="U386" s="29"/>
      <c r="V386" s="29"/>
      <c r="W386" s="29"/>
      <c r="X386" s="29"/>
      <c r="Y386" s="29"/>
      <c r="Z386" s="29"/>
      <c r="AA386" s="41"/>
      <c r="AB386" s="41">
        <v>350</v>
      </c>
      <c r="AC386" s="41"/>
      <c r="AD386" s="41"/>
      <c r="AE386" s="41"/>
      <c r="AF386" s="58"/>
      <c r="AG386" s="58"/>
    </row>
    <row r="387" ht="15.75" customHeight="1" spans="1:33">
      <c r="A387" s="25">
        <v>45387</v>
      </c>
      <c r="B387" s="26">
        <v>168</v>
      </c>
      <c r="C387" s="26"/>
      <c r="D387" s="27">
        <v>118368</v>
      </c>
      <c r="E387" s="29"/>
      <c r="F387" s="29"/>
      <c r="G387" s="29" t="s">
        <v>6939</v>
      </c>
      <c r="H387" s="27" t="s">
        <v>4286</v>
      </c>
      <c r="I387" s="29"/>
      <c r="J387" s="29"/>
      <c r="K387" s="29" t="s">
        <v>6697</v>
      </c>
      <c r="L387" s="41">
        <f t="shared" si="5"/>
        <v>350</v>
      </c>
      <c r="M387" s="29"/>
      <c r="N387" s="29"/>
      <c r="O387" s="41">
        <v>350</v>
      </c>
      <c r="P387" s="41"/>
      <c r="Q387" s="41"/>
      <c r="R387" s="29"/>
      <c r="S387" s="29"/>
      <c r="T387" s="29"/>
      <c r="U387" s="29"/>
      <c r="V387" s="29"/>
      <c r="W387" s="29"/>
      <c r="X387" s="29"/>
      <c r="Y387" s="29"/>
      <c r="Z387" s="29"/>
      <c r="AA387" s="41"/>
      <c r="AB387" s="41">
        <v>350</v>
      </c>
      <c r="AC387" s="41"/>
      <c r="AD387" s="41"/>
      <c r="AE387" s="41"/>
      <c r="AF387" s="58"/>
      <c r="AG387" s="58"/>
    </row>
    <row r="388" ht="15.75" customHeight="1" spans="1:33">
      <c r="A388" s="25">
        <v>45387</v>
      </c>
      <c r="B388" s="26">
        <v>168</v>
      </c>
      <c r="C388" s="26"/>
      <c r="D388" s="27">
        <v>118372</v>
      </c>
      <c r="E388" s="29"/>
      <c r="F388" s="29"/>
      <c r="G388" s="29" t="s">
        <v>6940</v>
      </c>
      <c r="H388" s="27" t="s">
        <v>4286</v>
      </c>
      <c r="I388" s="29"/>
      <c r="J388" s="29"/>
      <c r="K388" s="29" t="s">
        <v>6697</v>
      </c>
      <c r="L388" s="41">
        <f t="shared" si="5"/>
        <v>350</v>
      </c>
      <c r="M388" s="29"/>
      <c r="N388" s="29"/>
      <c r="O388" s="41">
        <v>350</v>
      </c>
      <c r="P388" s="41"/>
      <c r="Q388" s="41"/>
      <c r="R388" s="29"/>
      <c r="S388" s="29"/>
      <c r="T388" s="29"/>
      <c r="U388" s="29"/>
      <c r="V388" s="29"/>
      <c r="W388" s="29"/>
      <c r="X388" s="29"/>
      <c r="Y388" s="29"/>
      <c r="Z388" s="29"/>
      <c r="AA388" s="41"/>
      <c r="AB388" s="41">
        <v>350</v>
      </c>
      <c r="AC388" s="41"/>
      <c r="AD388" s="41"/>
      <c r="AE388" s="41"/>
      <c r="AF388" s="58"/>
      <c r="AG388" s="58"/>
    </row>
    <row r="389" ht="15.75" customHeight="1" spans="1:33">
      <c r="A389" s="25">
        <v>45387</v>
      </c>
      <c r="B389" s="26">
        <v>168</v>
      </c>
      <c r="C389" s="26"/>
      <c r="D389" s="27">
        <v>118373</v>
      </c>
      <c r="E389" s="29"/>
      <c r="F389" s="29"/>
      <c r="G389" s="29" t="s">
        <v>6941</v>
      </c>
      <c r="H389" s="27" t="s">
        <v>4286</v>
      </c>
      <c r="I389" s="29"/>
      <c r="J389" s="29"/>
      <c r="K389" s="29" t="s">
        <v>6697</v>
      </c>
      <c r="L389" s="41">
        <f t="shared" si="5"/>
        <v>350</v>
      </c>
      <c r="M389" s="29"/>
      <c r="N389" s="29"/>
      <c r="O389" s="41">
        <v>350</v>
      </c>
      <c r="P389" s="41"/>
      <c r="Q389" s="41"/>
      <c r="R389" s="29"/>
      <c r="S389" s="29"/>
      <c r="T389" s="29"/>
      <c r="U389" s="29"/>
      <c r="V389" s="29"/>
      <c r="W389" s="29"/>
      <c r="X389" s="29"/>
      <c r="Y389" s="29"/>
      <c r="Z389" s="29"/>
      <c r="AA389" s="41"/>
      <c r="AB389" s="41">
        <v>350</v>
      </c>
      <c r="AC389" s="41"/>
      <c r="AD389" s="41"/>
      <c r="AE389" s="41"/>
      <c r="AF389" s="58"/>
      <c r="AG389" s="58"/>
    </row>
    <row r="390" ht="15.75" customHeight="1" spans="1:33">
      <c r="A390" s="25">
        <v>45387</v>
      </c>
      <c r="B390" s="26">
        <v>168</v>
      </c>
      <c r="C390" s="26"/>
      <c r="D390" s="27">
        <v>118373</v>
      </c>
      <c r="E390" s="29"/>
      <c r="F390" s="29"/>
      <c r="G390" s="29" t="s">
        <v>6941</v>
      </c>
      <c r="H390" s="27" t="s">
        <v>4286</v>
      </c>
      <c r="I390" s="29"/>
      <c r="J390" s="29"/>
      <c r="K390" s="29" t="s">
        <v>6697</v>
      </c>
      <c r="L390" s="41">
        <f t="shared" si="5"/>
        <v>350</v>
      </c>
      <c r="M390" s="29"/>
      <c r="N390" s="29"/>
      <c r="O390" s="41">
        <v>350</v>
      </c>
      <c r="P390" s="41"/>
      <c r="Q390" s="41"/>
      <c r="R390" s="29"/>
      <c r="S390" s="29"/>
      <c r="T390" s="29"/>
      <c r="U390" s="29"/>
      <c r="V390" s="29"/>
      <c r="W390" s="29"/>
      <c r="X390" s="29"/>
      <c r="Y390" s="29"/>
      <c r="Z390" s="29"/>
      <c r="AA390" s="41"/>
      <c r="AB390" s="41">
        <v>350</v>
      </c>
      <c r="AC390" s="41"/>
      <c r="AD390" s="41"/>
      <c r="AE390" s="41"/>
      <c r="AF390" s="58"/>
      <c r="AG390" s="58"/>
    </row>
    <row r="391" ht="15.75" customHeight="1" spans="1:33">
      <c r="A391" s="25">
        <v>45448</v>
      </c>
      <c r="B391" s="26">
        <v>164</v>
      </c>
      <c r="C391" s="26"/>
      <c r="D391" s="27">
        <v>118168</v>
      </c>
      <c r="E391" s="29"/>
      <c r="F391" s="29"/>
      <c r="G391" s="29" t="s">
        <v>6942</v>
      </c>
      <c r="H391" s="27" t="s">
        <v>4286</v>
      </c>
      <c r="I391" s="29"/>
      <c r="J391" s="29"/>
      <c r="K391" s="29" t="s">
        <v>6943</v>
      </c>
      <c r="L391" s="41">
        <f t="shared" si="5"/>
        <v>450</v>
      </c>
      <c r="M391" s="29"/>
      <c r="N391" s="29"/>
      <c r="O391" s="41">
        <v>450</v>
      </c>
      <c r="P391" s="41"/>
      <c r="Q391" s="41"/>
      <c r="R391" s="29"/>
      <c r="S391" s="29"/>
      <c r="T391" s="29"/>
      <c r="U391" s="29"/>
      <c r="V391" s="29"/>
      <c r="W391" s="29"/>
      <c r="X391" s="29"/>
      <c r="Y391" s="29"/>
      <c r="Z391" s="29"/>
      <c r="AA391" s="41">
        <v>450</v>
      </c>
      <c r="AB391" s="41"/>
      <c r="AC391" s="41"/>
      <c r="AD391" s="41"/>
      <c r="AE391" s="41">
        <v>50</v>
      </c>
      <c r="AF391" s="58"/>
      <c r="AG391" s="58"/>
    </row>
    <row r="392" ht="15.75" customHeight="1" spans="1:33">
      <c r="A392" s="25">
        <v>45448</v>
      </c>
      <c r="B392" s="26">
        <v>164</v>
      </c>
      <c r="C392" s="26"/>
      <c r="D392" s="27">
        <v>118168</v>
      </c>
      <c r="E392" s="29"/>
      <c r="F392" s="29"/>
      <c r="G392" s="29" t="s">
        <v>6944</v>
      </c>
      <c r="H392" s="27" t="s">
        <v>4286</v>
      </c>
      <c r="I392" s="29"/>
      <c r="J392" s="29"/>
      <c r="K392" s="29" t="s">
        <v>6943</v>
      </c>
      <c r="L392" s="41">
        <f t="shared" si="5"/>
        <v>500</v>
      </c>
      <c r="M392" s="29"/>
      <c r="N392" s="29"/>
      <c r="O392" s="41">
        <v>500</v>
      </c>
      <c r="P392" s="41"/>
      <c r="Q392" s="41"/>
      <c r="R392" s="29"/>
      <c r="S392" s="29"/>
      <c r="T392" s="29"/>
      <c r="U392" s="29"/>
      <c r="V392" s="29"/>
      <c r="W392" s="29"/>
      <c r="X392" s="29"/>
      <c r="Y392" s="29"/>
      <c r="Z392" s="29"/>
      <c r="AA392" s="41">
        <v>500</v>
      </c>
      <c r="AB392" s="41"/>
      <c r="AC392" s="41"/>
      <c r="AD392" s="41"/>
      <c r="AE392" s="41"/>
      <c r="AF392" s="58"/>
      <c r="AG392" s="58"/>
    </row>
    <row r="393" ht="15.75" customHeight="1" spans="1:33">
      <c r="A393" s="25">
        <v>45448</v>
      </c>
      <c r="B393" s="26">
        <v>164</v>
      </c>
      <c r="C393" s="26"/>
      <c r="D393" s="27">
        <v>118168</v>
      </c>
      <c r="E393" s="29"/>
      <c r="F393" s="29"/>
      <c r="G393" s="29" t="s">
        <v>6945</v>
      </c>
      <c r="H393" s="27" t="s">
        <v>4286</v>
      </c>
      <c r="I393" s="29"/>
      <c r="J393" s="29"/>
      <c r="K393" s="29" t="s">
        <v>6943</v>
      </c>
      <c r="L393" s="41">
        <f t="shared" si="5"/>
        <v>500</v>
      </c>
      <c r="M393" s="29"/>
      <c r="N393" s="29"/>
      <c r="O393" s="41">
        <v>500</v>
      </c>
      <c r="P393" s="41"/>
      <c r="Q393" s="41"/>
      <c r="R393" s="29"/>
      <c r="S393" s="29"/>
      <c r="T393" s="29"/>
      <c r="U393" s="29"/>
      <c r="V393" s="29"/>
      <c r="W393" s="29"/>
      <c r="X393" s="29"/>
      <c r="Y393" s="29"/>
      <c r="Z393" s="29"/>
      <c r="AA393" s="41">
        <v>500</v>
      </c>
      <c r="AB393" s="41"/>
      <c r="AC393" s="41"/>
      <c r="AD393" s="41"/>
      <c r="AE393" s="41"/>
      <c r="AF393" s="58"/>
      <c r="AG393" s="58"/>
    </row>
    <row r="394" ht="15.75" customHeight="1" spans="1:33">
      <c r="A394" s="25">
        <v>45448</v>
      </c>
      <c r="B394" s="26">
        <v>164</v>
      </c>
      <c r="C394" s="26"/>
      <c r="D394" s="27">
        <v>118169</v>
      </c>
      <c r="E394" s="29"/>
      <c r="F394" s="29"/>
      <c r="G394" s="29" t="s">
        <v>6946</v>
      </c>
      <c r="H394" s="27" t="s">
        <v>1306</v>
      </c>
      <c r="I394" s="29"/>
      <c r="J394" s="29"/>
      <c r="K394" s="29" t="s">
        <v>6947</v>
      </c>
      <c r="L394" s="41">
        <f t="shared" si="5"/>
        <v>100</v>
      </c>
      <c r="M394" s="29"/>
      <c r="N394" s="29"/>
      <c r="O394" s="41">
        <v>100</v>
      </c>
      <c r="P394" s="41"/>
      <c r="Q394" s="41"/>
      <c r="R394" s="29"/>
      <c r="S394" s="29"/>
      <c r="T394" s="29"/>
      <c r="U394" s="29"/>
      <c r="V394" s="29"/>
      <c r="W394" s="29"/>
      <c r="X394" s="29"/>
      <c r="Y394" s="29"/>
      <c r="Z394" s="29"/>
      <c r="AA394" s="41">
        <v>100</v>
      </c>
      <c r="AB394" s="41"/>
      <c r="AC394" s="41"/>
      <c r="AD394" s="41"/>
      <c r="AE394" s="41"/>
      <c r="AF394" s="58"/>
      <c r="AG394" s="58"/>
    </row>
    <row r="395" ht="15.75" customHeight="1" spans="1:33">
      <c r="A395" s="25">
        <v>45448</v>
      </c>
      <c r="B395" s="26">
        <v>164</v>
      </c>
      <c r="C395" s="26"/>
      <c r="D395" s="27">
        <v>118170</v>
      </c>
      <c r="E395" s="29"/>
      <c r="F395" s="29"/>
      <c r="G395" s="29" t="s">
        <v>6948</v>
      </c>
      <c r="H395" s="27" t="s">
        <v>4286</v>
      </c>
      <c r="I395" s="29"/>
      <c r="J395" s="29"/>
      <c r="K395" s="29" t="s">
        <v>6589</v>
      </c>
      <c r="L395" s="41">
        <f t="shared" si="5"/>
        <v>350</v>
      </c>
      <c r="M395" s="29"/>
      <c r="N395" s="29"/>
      <c r="O395" s="41">
        <v>350</v>
      </c>
      <c r="P395" s="41"/>
      <c r="Q395" s="41"/>
      <c r="R395" s="29"/>
      <c r="S395" s="29"/>
      <c r="T395" s="29"/>
      <c r="U395" s="29"/>
      <c r="V395" s="29"/>
      <c r="W395" s="29"/>
      <c r="X395" s="29"/>
      <c r="Y395" s="29"/>
      <c r="Z395" s="29"/>
      <c r="AA395" s="41">
        <v>350</v>
      </c>
      <c r="AB395" s="41"/>
      <c r="AC395" s="41"/>
      <c r="AD395" s="41"/>
      <c r="AE395" s="41"/>
      <c r="AF395" s="58"/>
      <c r="AG395" s="58"/>
    </row>
    <row r="396" ht="15.75" customHeight="1" spans="1:33">
      <c r="A396" s="25">
        <v>45448</v>
      </c>
      <c r="B396" s="26">
        <v>164</v>
      </c>
      <c r="C396" s="26"/>
      <c r="D396" s="27">
        <v>118170</v>
      </c>
      <c r="E396" s="29"/>
      <c r="F396" s="29"/>
      <c r="G396" s="29" t="s">
        <v>6949</v>
      </c>
      <c r="H396" s="27" t="s">
        <v>4286</v>
      </c>
      <c r="I396" s="29"/>
      <c r="J396" s="29"/>
      <c r="K396" s="29" t="s">
        <v>6589</v>
      </c>
      <c r="L396" s="41">
        <f t="shared" si="5"/>
        <v>350</v>
      </c>
      <c r="M396" s="29"/>
      <c r="N396" s="29"/>
      <c r="O396" s="41">
        <v>350</v>
      </c>
      <c r="P396" s="41"/>
      <c r="Q396" s="41"/>
      <c r="R396" s="29"/>
      <c r="S396" s="29"/>
      <c r="T396" s="29"/>
      <c r="U396" s="29"/>
      <c r="V396" s="29"/>
      <c r="W396" s="29"/>
      <c r="X396" s="29"/>
      <c r="Y396" s="29"/>
      <c r="Z396" s="29"/>
      <c r="AA396" s="41">
        <v>350</v>
      </c>
      <c r="AB396" s="41"/>
      <c r="AC396" s="41"/>
      <c r="AD396" s="41"/>
      <c r="AE396" s="41"/>
      <c r="AF396" s="58"/>
      <c r="AG396" s="58"/>
    </row>
    <row r="397" ht="15.75" customHeight="1" spans="1:33">
      <c r="A397" s="25">
        <v>45448</v>
      </c>
      <c r="B397" s="26">
        <v>165</v>
      </c>
      <c r="C397" s="26"/>
      <c r="D397" s="27">
        <v>117841</v>
      </c>
      <c r="E397" s="29"/>
      <c r="F397" s="29"/>
      <c r="G397" s="29" t="s">
        <v>6950</v>
      </c>
      <c r="H397" s="27" t="s">
        <v>4286</v>
      </c>
      <c r="I397" s="29"/>
      <c r="J397" s="29"/>
      <c r="K397" s="29" t="s">
        <v>6951</v>
      </c>
      <c r="L397" s="41">
        <f t="shared" si="5"/>
        <v>360</v>
      </c>
      <c r="M397" s="29"/>
      <c r="N397" s="29"/>
      <c r="O397" s="41">
        <v>360</v>
      </c>
      <c r="P397" s="41"/>
      <c r="Q397" s="41"/>
      <c r="R397" s="29"/>
      <c r="S397" s="29"/>
      <c r="T397" s="29"/>
      <c r="U397" s="29"/>
      <c r="V397" s="29"/>
      <c r="W397" s="29"/>
      <c r="X397" s="29"/>
      <c r="Y397" s="29"/>
      <c r="Z397" s="29"/>
      <c r="AA397" s="41">
        <v>360</v>
      </c>
      <c r="AB397" s="41"/>
      <c r="AC397" s="41"/>
      <c r="AD397" s="41"/>
      <c r="AE397" s="41"/>
      <c r="AF397" s="58"/>
      <c r="AG397" s="58"/>
    </row>
    <row r="398" ht="15.75" customHeight="1" spans="1:33">
      <c r="A398" s="25">
        <v>45448</v>
      </c>
      <c r="B398" s="26">
        <v>165</v>
      </c>
      <c r="C398" s="26"/>
      <c r="D398" s="27">
        <v>117841</v>
      </c>
      <c r="E398" s="29"/>
      <c r="F398" s="29"/>
      <c r="G398" s="29" t="s">
        <v>6952</v>
      </c>
      <c r="H398" s="27" t="s">
        <v>4286</v>
      </c>
      <c r="I398" s="29"/>
      <c r="J398" s="29"/>
      <c r="K398" s="29" t="s">
        <v>6951</v>
      </c>
      <c r="L398" s="41">
        <f t="shared" si="5"/>
        <v>360</v>
      </c>
      <c r="M398" s="29"/>
      <c r="N398" s="29"/>
      <c r="O398" s="41">
        <v>360</v>
      </c>
      <c r="P398" s="41"/>
      <c r="Q398" s="41"/>
      <c r="R398" s="29"/>
      <c r="S398" s="29"/>
      <c r="T398" s="29"/>
      <c r="U398" s="29"/>
      <c r="V398" s="29"/>
      <c r="W398" s="29"/>
      <c r="X398" s="29"/>
      <c r="Y398" s="29"/>
      <c r="Z398" s="29"/>
      <c r="AA398" s="41">
        <v>360</v>
      </c>
      <c r="AB398" s="59"/>
      <c r="AC398" s="41"/>
      <c r="AD398" s="41"/>
      <c r="AE398" s="59"/>
      <c r="AF398" s="58"/>
      <c r="AG398" s="58"/>
    </row>
    <row r="399" ht="15.75" customHeight="1" spans="1:33">
      <c r="A399" s="25">
        <v>45448</v>
      </c>
      <c r="B399" s="26">
        <v>167</v>
      </c>
      <c r="C399" s="26"/>
      <c r="D399" s="27">
        <v>118342</v>
      </c>
      <c r="E399" s="29"/>
      <c r="F399" s="29"/>
      <c r="G399" s="29" t="s">
        <v>6953</v>
      </c>
      <c r="H399" s="27" t="s">
        <v>4313</v>
      </c>
      <c r="I399" s="29"/>
      <c r="J399" s="29"/>
      <c r="K399" s="29" t="s">
        <v>6600</v>
      </c>
      <c r="L399" s="41">
        <f t="shared" si="5"/>
        <v>350</v>
      </c>
      <c r="M399" s="29"/>
      <c r="N399" s="29"/>
      <c r="O399" s="41">
        <v>350</v>
      </c>
      <c r="P399" s="41"/>
      <c r="Q399" s="41"/>
      <c r="R399" s="29"/>
      <c r="S399" s="29"/>
      <c r="T399" s="29"/>
      <c r="U399" s="29"/>
      <c r="V399" s="29"/>
      <c r="W399" s="29"/>
      <c r="X399" s="29"/>
      <c r="Y399" s="29"/>
      <c r="Z399" s="29"/>
      <c r="AA399" s="41">
        <v>350</v>
      </c>
      <c r="AB399" s="29"/>
      <c r="AC399" s="41"/>
      <c r="AD399" s="41"/>
      <c r="AE399" s="41"/>
      <c r="AF399" s="58"/>
      <c r="AG399" s="58"/>
    </row>
    <row r="400" ht="15.75" customHeight="1" spans="1:33">
      <c r="A400" s="25">
        <v>45448</v>
      </c>
      <c r="B400" s="26">
        <v>167</v>
      </c>
      <c r="C400" s="26"/>
      <c r="D400" s="27">
        <v>118341</v>
      </c>
      <c r="E400" s="29"/>
      <c r="F400" s="29"/>
      <c r="G400" s="29" t="s">
        <v>6954</v>
      </c>
      <c r="H400" s="27" t="s">
        <v>4313</v>
      </c>
      <c r="I400" s="29"/>
      <c r="J400" s="29"/>
      <c r="K400" s="29" t="s">
        <v>6600</v>
      </c>
      <c r="L400" s="41">
        <f t="shared" si="5"/>
        <v>350</v>
      </c>
      <c r="M400" s="29"/>
      <c r="N400" s="29"/>
      <c r="O400" s="41">
        <v>350</v>
      </c>
      <c r="P400" s="41"/>
      <c r="Q400" s="41"/>
      <c r="R400" s="29"/>
      <c r="S400" s="29"/>
      <c r="T400" s="29"/>
      <c r="U400" s="29"/>
      <c r="V400" s="29"/>
      <c r="W400" s="29"/>
      <c r="X400" s="29"/>
      <c r="Y400" s="29"/>
      <c r="Z400" s="29"/>
      <c r="AA400" s="41">
        <v>350</v>
      </c>
      <c r="AB400" s="29"/>
      <c r="AC400" s="41"/>
      <c r="AD400" s="41"/>
      <c r="AE400" s="41"/>
      <c r="AF400" s="58"/>
      <c r="AG400" s="58"/>
    </row>
    <row r="401" ht="15.75" customHeight="1" spans="1:33">
      <c r="A401" s="25">
        <v>45448</v>
      </c>
      <c r="B401" s="26">
        <v>167</v>
      </c>
      <c r="C401" s="26"/>
      <c r="D401" s="27">
        <v>118340</v>
      </c>
      <c r="E401" s="29"/>
      <c r="F401" s="29"/>
      <c r="G401" s="29" t="s">
        <v>6955</v>
      </c>
      <c r="H401" s="27" t="s">
        <v>4313</v>
      </c>
      <c r="I401" s="29"/>
      <c r="J401" s="29"/>
      <c r="K401" s="29" t="s">
        <v>6600</v>
      </c>
      <c r="L401" s="41">
        <f t="shared" si="5"/>
        <v>350</v>
      </c>
      <c r="M401" s="29"/>
      <c r="N401" s="29"/>
      <c r="O401" s="41">
        <v>350</v>
      </c>
      <c r="P401" s="41"/>
      <c r="Q401" s="41"/>
      <c r="R401" s="29"/>
      <c r="S401" s="29"/>
      <c r="T401" s="29"/>
      <c r="U401" s="29"/>
      <c r="V401" s="29"/>
      <c r="W401" s="29"/>
      <c r="X401" s="29"/>
      <c r="Y401" s="29"/>
      <c r="Z401" s="29"/>
      <c r="AA401" s="41">
        <v>350</v>
      </c>
      <c r="AB401" s="29"/>
      <c r="AC401" s="41"/>
      <c r="AD401" s="41"/>
      <c r="AE401" s="41"/>
      <c r="AF401" s="58"/>
      <c r="AG401" s="58"/>
    </row>
    <row r="402" ht="15.75" customHeight="1" spans="1:33">
      <c r="A402" s="25">
        <v>45448</v>
      </c>
      <c r="B402" s="26">
        <v>167</v>
      </c>
      <c r="C402" s="26"/>
      <c r="D402" s="27">
        <v>118338</v>
      </c>
      <c r="E402" s="29"/>
      <c r="F402" s="29"/>
      <c r="G402" s="29" t="s">
        <v>6956</v>
      </c>
      <c r="H402" s="27" t="s">
        <v>4313</v>
      </c>
      <c r="I402" s="29"/>
      <c r="J402" s="29"/>
      <c r="K402" s="29" t="s">
        <v>6600</v>
      </c>
      <c r="L402" s="41">
        <f t="shared" si="5"/>
        <v>350</v>
      </c>
      <c r="M402" s="29"/>
      <c r="N402" s="29"/>
      <c r="O402" s="41">
        <v>350</v>
      </c>
      <c r="P402" s="41"/>
      <c r="Q402" s="41"/>
      <c r="R402" s="29"/>
      <c r="S402" s="29"/>
      <c r="T402" s="29"/>
      <c r="U402" s="29"/>
      <c r="V402" s="29"/>
      <c r="W402" s="29"/>
      <c r="X402" s="29"/>
      <c r="Y402" s="29"/>
      <c r="Z402" s="29"/>
      <c r="AA402" s="41">
        <v>350</v>
      </c>
      <c r="AB402" s="29"/>
      <c r="AC402" s="41"/>
      <c r="AD402" s="41"/>
      <c r="AE402" s="41"/>
      <c r="AF402" s="58"/>
      <c r="AG402" s="58"/>
    </row>
    <row r="403" ht="15.75" customHeight="1" spans="1:33">
      <c r="A403" s="25">
        <v>45448</v>
      </c>
      <c r="B403" s="26">
        <v>167</v>
      </c>
      <c r="C403" s="26"/>
      <c r="D403" s="27">
        <v>118337</v>
      </c>
      <c r="E403" s="29"/>
      <c r="F403" s="29"/>
      <c r="G403" s="29" t="s">
        <v>6957</v>
      </c>
      <c r="H403" s="27" t="s">
        <v>4313</v>
      </c>
      <c r="I403" s="29"/>
      <c r="J403" s="29"/>
      <c r="K403" s="29" t="s">
        <v>6600</v>
      </c>
      <c r="L403" s="41">
        <f t="shared" si="5"/>
        <v>350</v>
      </c>
      <c r="M403" s="29"/>
      <c r="N403" s="29"/>
      <c r="O403" s="41">
        <v>350</v>
      </c>
      <c r="P403" s="41"/>
      <c r="Q403" s="41"/>
      <c r="R403" s="29"/>
      <c r="S403" s="29"/>
      <c r="T403" s="29"/>
      <c r="U403" s="29"/>
      <c r="V403" s="29"/>
      <c r="W403" s="29"/>
      <c r="X403" s="29"/>
      <c r="Y403" s="29"/>
      <c r="Z403" s="29"/>
      <c r="AA403" s="41">
        <v>350</v>
      </c>
      <c r="AB403" s="29"/>
      <c r="AC403" s="41"/>
      <c r="AD403" s="41"/>
      <c r="AE403" s="41"/>
      <c r="AF403" s="58"/>
      <c r="AG403" s="58"/>
    </row>
    <row r="404" ht="15.75" customHeight="1" spans="1:33">
      <c r="A404" s="25">
        <v>45448</v>
      </c>
      <c r="B404" s="26">
        <v>167</v>
      </c>
      <c r="C404" s="26"/>
      <c r="D404" s="27">
        <v>118336</v>
      </c>
      <c r="E404" s="29"/>
      <c r="F404" s="29"/>
      <c r="G404" s="29" t="s">
        <v>6958</v>
      </c>
      <c r="H404" s="27" t="s">
        <v>4313</v>
      </c>
      <c r="I404" s="29"/>
      <c r="J404" s="29"/>
      <c r="K404" s="29" t="s">
        <v>6600</v>
      </c>
      <c r="L404" s="41">
        <f t="shared" si="5"/>
        <v>350</v>
      </c>
      <c r="M404" s="29"/>
      <c r="N404" s="29"/>
      <c r="O404" s="41">
        <v>350</v>
      </c>
      <c r="P404" s="41"/>
      <c r="Q404" s="41"/>
      <c r="R404" s="29"/>
      <c r="S404" s="29"/>
      <c r="T404" s="29"/>
      <c r="U404" s="29"/>
      <c r="V404" s="29"/>
      <c r="W404" s="29"/>
      <c r="X404" s="29"/>
      <c r="Y404" s="29"/>
      <c r="Z404" s="29"/>
      <c r="AA404" s="41">
        <v>350</v>
      </c>
      <c r="AB404" s="29"/>
      <c r="AC404" s="41"/>
      <c r="AD404" s="41"/>
      <c r="AE404" s="41"/>
      <c r="AF404" s="58"/>
      <c r="AG404" s="58"/>
    </row>
    <row r="405" ht="15.75" customHeight="1" spans="1:33">
      <c r="A405" s="25">
        <v>45448</v>
      </c>
      <c r="B405" s="26">
        <v>167</v>
      </c>
      <c r="C405" s="26"/>
      <c r="D405" s="27">
        <v>118335</v>
      </c>
      <c r="E405" s="29"/>
      <c r="F405" s="29"/>
      <c r="G405" s="29" t="s">
        <v>6959</v>
      </c>
      <c r="H405" s="27" t="s">
        <v>4313</v>
      </c>
      <c r="I405" s="29"/>
      <c r="J405" s="29"/>
      <c r="K405" s="29" t="s">
        <v>6600</v>
      </c>
      <c r="L405" s="41">
        <f t="shared" si="5"/>
        <v>350</v>
      </c>
      <c r="M405" s="29"/>
      <c r="N405" s="29"/>
      <c r="O405" s="41">
        <v>350</v>
      </c>
      <c r="P405" s="41"/>
      <c r="Q405" s="41"/>
      <c r="R405" s="29"/>
      <c r="S405" s="29"/>
      <c r="T405" s="29"/>
      <c r="U405" s="29"/>
      <c r="V405" s="29"/>
      <c r="W405" s="29"/>
      <c r="X405" s="29"/>
      <c r="Y405" s="29"/>
      <c r="Z405" s="29"/>
      <c r="AA405" s="41">
        <v>350</v>
      </c>
      <c r="AB405" s="29"/>
      <c r="AC405" s="41"/>
      <c r="AD405" s="41"/>
      <c r="AE405" s="41"/>
      <c r="AF405" s="58"/>
      <c r="AG405" s="58"/>
    </row>
    <row r="406" ht="15.75" customHeight="1" spans="1:33">
      <c r="A406" s="25">
        <v>45448</v>
      </c>
      <c r="B406" s="26">
        <v>167</v>
      </c>
      <c r="C406" s="26"/>
      <c r="D406" s="27">
        <v>118334</v>
      </c>
      <c r="E406" s="29"/>
      <c r="F406" s="29"/>
      <c r="G406" s="29" t="s">
        <v>6960</v>
      </c>
      <c r="H406" s="27" t="s">
        <v>4313</v>
      </c>
      <c r="I406" s="29"/>
      <c r="J406" s="29"/>
      <c r="K406" s="29" t="s">
        <v>6600</v>
      </c>
      <c r="L406" s="41">
        <f t="shared" si="5"/>
        <v>350</v>
      </c>
      <c r="M406" s="29"/>
      <c r="N406" s="29"/>
      <c r="O406" s="41">
        <v>350</v>
      </c>
      <c r="P406" s="41"/>
      <c r="Q406" s="41"/>
      <c r="R406" s="29"/>
      <c r="S406" s="29"/>
      <c r="T406" s="29"/>
      <c r="U406" s="29"/>
      <c r="V406" s="29"/>
      <c r="W406" s="29"/>
      <c r="X406" s="29"/>
      <c r="Y406" s="29"/>
      <c r="Z406" s="29"/>
      <c r="AA406" s="41">
        <v>350</v>
      </c>
      <c r="AB406" s="29"/>
      <c r="AC406" s="41"/>
      <c r="AD406" s="41"/>
      <c r="AE406" s="41"/>
      <c r="AF406" s="58"/>
      <c r="AG406" s="58"/>
    </row>
    <row r="407" ht="15.75" customHeight="1" spans="1:33">
      <c r="A407" s="25">
        <v>45448</v>
      </c>
      <c r="B407" s="26">
        <v>167</v>
      </c>
      <c r="C407" s="26"/>
      <c r="D407" s="27">
        <v>118333</v>
      </c>
      <c r="E407" s="29"/>
      <c r="F407" s="29"/>
      <c r="G407" s="29" t="s">
        <v>6961</v>
      </c>
      <c r="H407" s="27" t="s">
        <v>4313</v>
      </c>
      <c r="I407" s="29"/>
      <c r="J407" s="29"/>
      <c r="K407" s="29" t="s">
        <v>6600</v>
      </c>
      <c r="L407" s="41">
        <f t="shared" si="5"/>
        <v>350</v>
      </c>
      <c r="M407" s="29"/>
      <c r="N407" s="29"/>
      <c r="O407" s="41">
        <v>350</v>
      </c>
      <c r="P407" s="41"/>
      <c r="Q407" s="41"/>
      <c r="R407" s="29"/>
      <c r="S407" s="29"/>
      <c r="T407" s="29"/>
      <c r="U407" s="29"/>
      <c r="V407" s="29"/>
      <c r="W407" s="29"/>
      <c r="X407" s="29"/>
      <c r="Y407" s="29"/>
      <c r="Z407" s="29"/>
      <c r="AA407" s="41">
        <v>350</v>
      </c>
      <c r="AB407" s="41"/>
      <c r="AC407" s="41"/>
      <c r="AD407" s="41"/>
      <c r="AE407" s="41"/>
      <c r="AF407" s="58"/>
      <c r="AG407" s="58"/>
    </row>
    <row r="408" ht="15.75" customHeight="1" spans="1:33">
      <c r="A408" s="25">
        <v>45448</v>
      </c>
      <c r="B408" s="26">
        <v>167</v>
      </c>
      <c r="C408" s="26"/>
      <c r="D408" s="27">
        <v>118331</v>
      </c>
      <c r="E408" s="29"/>
      <c r="F408" s="29"/>
      <c r="G408" s="29" t="s">
        <v>6962</v>
      </c>
      <c r="H408" s="27" t="s">
        <v>4313</v>
      </c>
      <c r="I408" s="29"/>
      <c r="J408" s="29"/>
      <c r="K408" s="29" t="s">
        <v>6600</v>
      </c>
      <c r="L408" s="41">
        <f t="shared" si="5"/>
        <v>350</v>
      </c>
      <c r="M408" s="29"/>
      <c r="N408" s="29"/>
      <c r="O408" s="41">
        <v>350</v>
      </c>
      <c r="P408" s="41"/>
      <c r="Q408" s="41"/>
      <c r="R408" s="29"/>
      <c r="S408" s="29"/>
      <c r="T408" s="29"/>
      <c r="U408" s="29"/>
      <c r="V408" s="29"/>
      <c r="W408" s="29"/>
      <c r="X408" s="29"/>
      <c r="Y408" s="29"/>
      <c r="Z408" s="29"/>
      <c r="AA408" s="41">
        <v>350</v>
      </c>
      <c r="AB408" s="41"/>
      <c r="AC408" s="41"/>
      <c r="AD408" s="41"/>
      <c r="AE408" s="41"/>
      <c r="AF408" s="58"/>
      <c r="AG408" s="58"/>
    </row>
    <row r="409" ht="15.75" customHeight="1" spans="1:33">
      <c r="A409" s="25">
        <v>45448</v>
      </c>
      <c r="B409" s="26">
        <v>167</v>
      </c>
      <c r="C409" s="26"/>
      <c r="D409" s="27">
        <v>118330</v>
      </c>
      <c r="E409" s="29"/>
      <c r="F409" s="29"/>
      <c r="G409" s="29" t="s">
        <v>6963</v>
      </c>
      <c r="H409" s="27" t="s">
        <v>4313</v>
      </c>
      <c r="I409" s="29"/>
      <c r="J409" s="29"/>
      <c r="K409" s="29" t="s">
        <v>6600</v>
      </c>
      <c r="L409" s="41">
        <f t="shared" si="5"/>
        <v>350</v>
      </c>
      <c r="M409" s="29"/>
      <c r="N409" s="29"/>
      <c r="O409" s="41">
        <v>350</v>
      </c>
      <c r="P409" s="41"/>
      <c r="Q409" s="41"/>
      <c r="R409" s="29"/>
      <c r="S409" s="29"/>
      <c r="T409" s="29"/>
      <c r="U409" s="29"/>
      <c r="V409" s="29"/>
      <c r="W409" s="29"/>
      <c r="X409" s="29"/>
      <c r="Y409" s="29"/>
      <c r="Z409" s="29"/>
      <c r="AA409" s="41">
        <v>350</v>
      </c>
      <c r="AB409" s="41"/>
      <c r="AC409" s="41"/>
      <c r="AD409" s="41"/>
      <c r="AE409" s="41"/>
      <c r="AF409" s="58"/>
      <c r="AG409" s="58"/>
    </row>
    <row r="410" ht="15.75" customHeight="1" spans="1:33">
      <c r="A410" s="25">
        <v>45448</v>
      </c>
      <c r="B410" s="26">
        <v>167</v>
      </c>
      <c r="C410" s="26"/>
      <c r="D410" s="27">
        <v>118329</v>
      </c>
      <c r="E410" s="29"/>
      <c r="F410" s="29"/>
      <c r="G410" s="29" t="s">
        <v>6964</v>
      </c>
      <c r="H410" s="27" t="s">
        <v>4313</v>
      </c>
      <c r="I410" s="29"/>
      <c r="J410" s="29"/>
      <c r="K410" s="29" t="s">
        <v>6600</v>
      </c>
      <c r="L410" s="41">
        <f t="shared" si="5"/>
        <v>350</v>
      </c>
      <c r="M410" s="29"/>
      <c r="N410" s="29"/>
      <c r="O410" s="41">
        <v>350</v>
      </c>
      <c r="P410" s="41"/>
      <c r="Q410" s="41"/>
      <c r="R410" s="29"/>
      <c r="S410" s="29"/>
      <c r="T410" s="29"/>
      <c r="U410" s="29"/>
      <c r="V410" s="29"/>
      <c r="W410" s="29"/>
      <c r="X410" s="29"/>
      <c r="Y410" s="29"/>
      <c r="Z410" s="29"/>
      <c r="AA410" s="41">
        <v>350</v>
      </c>
      <c r="AB410" s="41"/>
      <c r="AC410" s="41"/>
      <c r="AD410" s="41"/>
      <c r="AE410" s="41"/>
      <c r="AF410" s="58"/>
      <c r="AG410" s="58"/>
    </row>
    <row r="411" ht="15.75" customHeight="1" spans="1:33">
      <c r="A411" s="25">
        <v>45448</v>
      </c>
      <c r="B411" s="26">
        <v>167</v>
      </c>
      <c r="C411" s="26"/>
      <c r="D411" s="27">
        <v>118328</v>
      </c>
      <c r="E411" s="29"/>
      <c r="F411" s="29"/>
      <c r="G411" s="29" t="s">
        <v>6965</v>
      </c>
      <c r="H411" s="27" t="s">
        <v>4313</v>
      </c>
      <c r="I411" s="29"/>
      <c r="J411" s="29"/>
      <c r="K411" s="29" t="s">
        <v>6600</v>
      </c>
      <c r="L411" s="41">
        <f t="shared" si="5"/>
        <v>350</v>
      </c>
      <c r="M411" s="29"/>
      <c r="N411" s="29"/>
      <c r="O411" s="41">
        <v>350</v>
      </c>
      <c r="P411" s="41"/>
      <c r="Q411" s="41"/>
      <c r="R411" s="29"/>
      <c r="S411" s="29"/>
      <c r="T411" s="29"/>
      <c r="U411" s="29"/>
      <c r="V411" s="29"/>
      <c r="W411" s="29"/>
      <c r="X411" s="29"/>
      <c r="Y411" s="29"/>
      <c r="Z411" s="29"/>
      <c r="AA411" s="41">
        <v>350</v>
      </c>
      <c r="AB411" s="41"/>
      <c r="AC411" s="41"/>
      <c r="AD411" s="41"/>
      <c r="AE411" s="41"/>
      <c r="AF411" s="58"/>
      <c r="AG411" s="58"/>
    </row>
    <row r="412" ht="15.75" customHeight="1" spans="1:33">
      <c r="A412" s="25">
        <v>45448</v>
      </c>
      <c r="B412" s="26">
        <v>167</v>
      </c>
      <c r="C412" s="26"/>
      <c r="D412" s="27">
        <v>118327</v>
      </c>
      <c r="E412" s="29"/>
      <c r="F412" s="29"/>
      <c r="G412" s="29" t="s">
        <v>6966</v>
      </c>
      <c r="H412" s="27" t="s">
        <v>4313</v>
      </c>
      <c r="I412" s="29"/>
      <c r="J412" s="29"/>
      <c r="K412" s="29" t="s">
        <v>6600</v>
      </c>
      <c r="L412" s="41">
        <f t="shared" si="5"/>
        <v>350</v>
      </c>
      <c r="M412" s="29"/>
      <c r="N412" s="29"/>
      <c r="O412" s="41">
        <v>350</v>
      </c>
      <c r="P412" s="41"/>
      <c r="Q412" s="41"/>
      <c r="R412" s="29"/>
      <c r="S412" s="29"/>
      <c r="T412" s="29"/>
      <c r="U412" s="29"/>
      <c r="V412" s="29"/>
      <c r="W412" s="29"/>
      <c r="X412" s="29"/>
      <c r="Y412" s="29"/>
      <c r="Z412" s="29"/>
      <c r="AA412" s="41">
        <v>350</v>
      </c>
      <c r="AB412" s="41"/>
      <c r="AC412" s="41"/>
      <c r="AD412" s="41"/>
      <c r="AE412" s="41"/>
      <c r="AF412" s="58"/>
      <c r="AG412" s="58"/>
    </row>
    <row r="413" ht="15.75" customHeight="1" spans="1:33">
      <c r="A413" s="25">
        <v>45448</v>
      </c>
      <c r="B413" s="26">
        <v>167</v>
      </c>
      <c r="C413" s="26"/>
      <c r="D413" s="27">
        <v>118326</v>
      </c>
      <c r="E413" s="29"/>
      <c r="F413" s="29"/>
      <c r="G413" s="29" t="s">
        <v>6967</v>
      </c>
      <c r="H413" s="27" t="s">
        <v>4313</v>
      </c>
      <c r="I413" s="29"/>
      <c r="J413" s="29"/>
      <c r="K413" s="29" t="s">
        <v>6600</v>
      </c>
      <c r="L413" s="41">
        <f t="shared" si="5"/>
        <v>350</v>
      </c>
      <c r="M413" s="29"/>
      <c r="N413" s="29"/>
      <c r="O413" s="41">
        <v>350</v>
      </c>
      <c r="P413" s="41"/>
      <c r="Q413" s="41"/>
      <c r="R413" s="29"/>
      <c r="S413" s="29"/>
      <c r="T413" s="29"/>
      <c r="U413" s="29"/>
      <c r="V413" s="29"/>
      <c r="W413" s="29"/>
      <c r="X413" s="29"/>
      <c r="Y413" s="29"/>
      <c r="Z413" s="29"/>
      <c r="AA413" s="41">
        <v>350</v>
      </c>
      <c r="AB413" s="41"/>
      <c r="AC413" s="41"/>
      <c r="AD413" s="41"/>
      <c r="AE413" s="41"/>
      <c r="AF413" s="58"/>
      <c r="AG413" s="58"/>
    </row>
    <row r="414" ht="15.75" customHeight="1" spans="1:33">
      <c r="A414" s="25">
        <v>45448</v>
      </c>
      <c r="B414" s="26">
        <v>167</v>
      </c>
      <c r="C414" s="26"/>
      <c r="D414" s="27">
        <v>118325</v>
      </c>
      <c r="E414" s="29"/>
      <c r="F414" s="29"/>
      <c r="G414" s="29" t="s">
        <v>6968</v>
      </c>
      <c r="H414" s="27" t="s">
        <v>4313</v>
      </c>
      <c r="I414" s="29"/>
      <c r="J414" s="29"/>
      <c r="K414" s="29" t="s">
        <v>6600</v>
      </c>
      <c r="L414" s="41">
        <f t="shared" si="5"/>
        <v>350</v>
      </c>
      <c r="M414" s="29"/>
      <c r="N414" s="29"/>
      <c r="O414" s="41">
        <v>350</v>
      </c>
      <c r="P414" s="41"/>
      <c r="Q414" s="41"/>
      <c r="R414" s="29"/>
      <c r="S414" s="29"/>
      <c r="T414" s="29"/>
      <c r="U414" s="29"/>
      <c r="V414" s="29"/>
      <c r="W414" s="29"/>
      <c r="X414" s="29"/>
      <c r="Y414" s="29"/>
      <c r="Z414" s="29"/>
      <c r="AA414" s="41">
        <v>350</v>
      </c>
      <c r="AB414" s="41"/>
      <c r="AC414" s="41"/>
      <c r="AD414" s="41"/>
      <c r="AE414" s="41"/>
      <c r="AF414" s="58"/>
      <c r="AG414" s="58"/>
    </row>
    <row r="415" ht="15.75" customHeight="1" spans="1:33">
      <c r="A415" s="25">
        <v>45448</v>
      </c>
      <c r="B415" s="26">
        <v>167</v>
      </c>
      <c r="C415" s="26"/>
      <c r="D415" s="27">
        <v>118339</v>
      </c>
      <c r="E415" s="29"/>
      <c r="F415" s="29"/>
      <c r="G415" s="29" t="s">
        <v>6969</v>
      </c>
      <c r="H415" s="27" t="s">
        <v>4313</v>
      </c>
      <c r="I415" s="29"/>
      <c r="J415" s="29"/>
      <c r="K415" s="29" t="s">
        <v>6600</v>
      </c>
      <c r="L415" s="41">
        <f t="shared" si="5"/>
        <v>350</v>
      </c>
      <c r="M415" s="29"/>
      <c r="N415" s="29"/>
      <c r="O415" s="41">
        <v>350</v>
      </c>
      <c r="P415" s="41"/>
      <c r="Q415" s="41"/>
      <c r="R415" s="29"/>
      <c r="S415" s="29"/>
      <c r="T415" s="29"/>
      <c r="U415" s="29"/>
      <c r="V415" s="29"/>
      <c r="W415" s="29"/>
      <c r="X415" s="29"/>
      <c r="Y415" s="29"/>
      <c r="Z415" s="29"/>
      <c r="AA415" s="41">
        <v>350</v>
      </c>
      <c r="AB415" s="41"/>
      <c r="AC415" s="41"/>
      <c r="AD415" s="41"/>
      <c r="AE415" s="41"/>
      <c r="AF415" s="58"/>
      <c r="AG415" s="58"/>
    </row>
    <row r="416" ht="15.75" customHeight="1" spans="1:33">
      <c r="A416" s="25">
        <v>45448</v>
      </c>
      <c r="B416" s="26">
        <v>167</v>
      </c>
      <c r="C416" s="26"/>
      <c r="D416" s="27">
        <v>118324</v>
      </c>
      <c r="E416" s="29"/>
      <c r="F416" s="29"/>
      <c r="G416" s="29" t="s">
        <v>6970</v>
      </c>
      <c r="H416" s="27" t="s">
        <v>4313</v>
      </c>
      <c r="I416" s="29"/>
      <c r="J416" s="29"/>
      <c r="K416" s="29" t="s">
        <v>6600</v>
      </c>
      <c r="L416" s="41">
        <f t="shared" si="5"/>
        <v>350</v>
      </c>
      <c r="M416" s="29"/>
      <c r="N416" s="29"/>
      <c r="O416" s="41">
        <v>350</v>
      </c>
      <c r="P416" s="41"/>
      <c r="Q416" s="41"/>
      <c r="R416" s="29"/>
      <c r="S416" s="29"/>
      <c r="T416" s="29"/>
      <c r="U416" s="29"/>
      <c r="V416" s="29"/>
      <c r="W416" s="29"/>
      <c r="X416" s="29"/>
      <c r="Y416" s="29"/>
      <c r="Z416" s="29"/>
      <c r="AA416" s="41">
        <v>350</v>
      </c>
      <c r="AB416" s="41"/>
      <c r="AC416" s="41"/>
      <c r="AD416" s="41"/>
      <c r="AE416" s="41"/>
      <c r="AF416" s="58"/>
      <c r="AG416" s="58"/>
    </row>
    <row r="417" ht="15.75" customHeight="1" spans="1:33">
      <c r="A417" s="25">
        <v>45448</v>
      </c>
      <c r="B417" s="26">
        <v>167</v>
      </c>
      <c r="C417" s="26"/>
      <c r="D417" s="27">
        <v>118323</v>
      </c>
      <c r="E417" s="29"/>
      <c r="F417" s="29"/>
      <c r="G417" s="29" t="s">
        <v>6971</v>
      </c>
      <c r="H417" s="27" t="s">
        <v>4313</v>
      </c>
      <c r="I417" s="29"/>
      <c r="J417" s="29"/>
      <c r="K417" s="29" t="s">
        <v>6600</v>
      </c>
      <c r="L417" s="41">
        <f t="shared" si="5"/>
        <v>350</v>
      </c>
      <c r="M417" s="29"/>
      <c r="N417" s="29"/>
      <c r="O417" s="41">
        <v>350</v>
      </c>
      <c r="P417" s="41"/>
      <c r="Q417" s="41"/>
      <c r="R417" s="29"/>
      <c r="S417" s="29"/>
      <c r="T417" s="29"/>
      <c r="U417" s="29"/>
      <c r="V417" s="29"/>
      <c r="W417" s="29"/>
      <c r="X417" s="29"/>
      <c r="Y417" s="29"/>
      <c r="Z417" s="29"/>
      <c r="AA417" s="41">
        <v>350</v>
      </c>
      <c r="AB417" s="50"/>
      <c r="AC417" s="41"/>
      <c r="AD417" s="41"/>
      <c r="AE417" s="41"/>
      <c r="AF417" s="58"/>
      <c r="AG417" s="58"/>
    </row>
    <row r="418" ht="15.75" customHeight="1" spans="1:33">
      <c r="A418" s="25">
        <v>45448</v>
      </c>
      <c r="B418" s="26">
        <v>167</v>
      </c>
      <c r="C418" s="26"/>
      <c r="D418" s="27">
        <v>118322</v>
      </c>
      <c r="E418" s="29"/>
      <c r="F418" s="29"/>
      <c r="G418" s="29" t="s">
        <v>6972</v>
      </c>
      <c r="H418" s="27" t="s">
        <v>4313</v>
      </c>
      <c r="I418" s="29"/>
      <c r="J418" s="29"/>
      <c r="K418" s="29" t="s">
        <v>6600</v>
      </c>
      <c r="L418" s="41">
        <f t="shared" si="5"/>
        <v>350</v>
      </c>
      <c r="M418" s="29"/>
      <c r="N418" s="29"/>
      <c r="O418" s="41">
        <v>350</v>
      </c>
      <c r="P418" s="41"/>
      <c r="Q418" s="41"/>
      <c r="R418" s="29"/>
      <c r="S418" s="29"/>
      <c r="T418" s="29"/>
      <c r="U418" s="29"/>
      <c r="V418" s="29"/>
      <c r="W418" s="29"/>
      <c r="X418" s="29"/>
      <c r="Y418" s="29"/>
      <c r="Z418" s="29"/>
      <c r="AA418" s="41">
        <v>350</v>
      </c>
      <c r="AB418" s="50"/>
      <c r="AC418" s="41"/>
      <c r="AD418" s="41"/>
      <c r="AE418" s="41"/>
      <c r="AF418" s="58"/>
      <c r="AG418" s="58"/>
    </row>
    <row r="419" ht="15.75" customHeight="1" spans="1:33">
      <c r="A419" s="25">
        <v>45448</v>
      </c>
      <c r="B419" s="26">
        <v>167</v>
      </c>
      <c r="C419" s="26"/>
      <c r="D419" s="27">
        <v>118321</v>
      </c>
      <c r="E419" s="29"/>
      <c r="F419" s="29"/>
      <c r="G419" s="29" t="s">
        <v>6973</v>
      </c>
      <c r="H419" s="27" t="s">
        <v>4313</v>
      </c>
      <c r="I419" s="29"/>
      <c r="J419" s="29"/>
      <c r="K419" s="29" t="s">
        <v>6600</v>
      </c>
      <c r="L419" s="41">
        <f t="shared" si="5"/>
        <v>350</v>
      </c>
      <c r="M419" s="29"/>
      <c r="N419" s="29"/>
      <c r="O419" s="41">
        <v>350</v>
      </c>
      <c r="P419" s="41"/>
      <c r="Q419" s="41"/>
      <c r="R419" s="29"/>
      <c r="S419" s="29"/>
      <c r="T419" s="29"/>
      <c r="U419" s="29"/>
      <c r="V419" s="29"/>
      <c r="W419" s="29"/>
      <c r="X419" s="29"/>
      <c r="Y419" s="29"/>
      <c r="Z419" s="29"/>
      <c r="AA419" s="41">
        <v>350</v>
      </c>
      <c r="AB419" s="50"/>
      <c r="AC419" s="41"/>
      <c r="AD419" s="41"/>
      <c r="AE419" s="41"/>
      <c r="AF419" s="58"/>
      <c r="AG419" s="58"/>
    </row>
    <row r="420" ht="15.75" customHeight="1" spans="1:33">
      <c r="A420" s="25">
        <v>45448</v>
      </c>
      <c r="B420" s="26">
        <v>167</v>
      </c>
      <c r="C420" s="26"/>
      <c r="D420" s="27">
        <v>118320</v>
      </c>
      <c r="E420" s="29"/>
      <c r="F420" s="29"/>
      <c r="G420" s="29" t="s">
        <v>6974</v>
      </c>
      <c r="H420" s="27" t="s">
        <v>4313</v>
      </c>
      <c r="I420" s="29"/>
      <c r="J420" s="29"/>
      <c r="K420" s="29" t="s">
        <v>6600</v>
      </c>
      <c r="L420" s="41">
        <f t="shared" si="5"/>
        <v>350</v>
      </c>
      <c r="M420" s="29"/>
      <c r="N420" s="29"/>
      <c r="O420" s="41">
        <v>350</v>
      </c>
      <c r="P420" s="41"/>
      <c r="Q420" s="41"/>
      <c r="R420" s="29"/>
      <c r="S420" s="29"/>
      <c r="T420" s="29"/>
      <c r="U420" s="29"/>
      <c r="V420" s="29"/>
      <c r="W420" s="29"/>
      <c r="X420" s="29"/>
      <c r="Y420" s="29"/>
      <c r="Z420" s="29"/>
      <c r="AA420" s="41">
        <v>350</v>
      </c>
      <c r="AB420" s="41"/>
      <c r="AC420" s="41"/>
      <c r="AD420" s="41"/>
      <c r="AE420" s="41"/>
      <c r="AF420" s="58"/>
      <c r="AG420" s="58"/>
    </row>
    <row r="421" ht="15.75" customHeight="1" spans="1:33">
      <c r="A421" s="25">
        <v>45448</v>
      </c>
      <c r="B421" s="26">
        <v>167</v>
      </c>
      <c r="C421" s="26"/>
      <c r="D421" s="27">
        <v>118319</v>
      </c>
      <c r="E421" s="29"/>
      <c r="F421" s="29"/>
      <c r="G421" s="29" t="s">
        <v>6975</v>
      </c>
      <c r="H421" s="27" t="s">
        <v>4313</v>
      </c>
      <c r="I421" s="29"/>
      <c r="J421" s="29"/>
      <c r="K421" s="29" t="s">
        <v>6600</v>
      </c>
      <c r="L421" s="41">
        <f t="shared" si="5"/>
        <v>350</v>
      </c>
      <c r="M421" s="29"/>
      <c r="N421" s="29"/>
      <c r="O421" s="41">
        <v>350</v>
      </c>
      <c r="P421" s="41"/>
      <c r="Q421" s="41"/>
      <c r="R421" s="29"/>
      <c r="S421" s="29"/>
      <c r="T421" s="29"/>
      <c r="U421" s="29"/>
      <c r="V421" s="29"/>
      <c r="W421" s="29"/>
      <c r="X421" s="29"/>
      <c r="Y421" s="29"/>
      <c r="Z421" s="29"/>
      <c r="AA421" s="41">
        <v>350</v>
      </c>
      <c r="AB421" s="41"/>
      <c r="AC421" s="41"/>
      <c r="AD421" s="41"/>
      <c r="AE421" s="41"/>
      <c r="AF421" s="58"/>
      <c r="AG421" s="58"/>
    </row>
    <row r="422" ht="15.75" customHeight="1" spans="1:33">
      <c r="A422" s="25">
        <v>45448</v>
      </c>
      <c r="B422" s="26">
        <v>167</v>
      </c>
      <c r="C422" s="26"/>
      <c r="D422" s="27">
        <v>118318</v>
      </c>
      <c r="E422" s="29"/>
      <c r="F422" s="29"/>
      <c r="G422" s="29" t="s">
        <v>6976</v>
      </c>
      <c r="H422" s="27" t="s">
        <v>4313</v>
      </c>
      <c r="I422" s="29"/>
      <c r="J422" s="29"/>
      <c r="K422" s="29" t="s">
        <v>6600</v>
      </c>
      <c r="L422" s="41">
        <f t="shared" si="5"/>
        <v>350</v>
      </c>
      <c r="M422" s="29"/>
      <c r="N422" s="29"/>
      <c r="O422" s="41">
        <v>350</v>
      </c>
      <c r="P422" s="41"/>
      <c r="Q422" s="41"/>
      <c r="R422" s="29"/>
      <c r="S422" s="29"/>
      <c r="T422" s="29"/>
      <c r="U422" s="29"/>
      <c r="V422" s="29"/>
      <c r="W422" s="29"/>
      <c r="X422" s="29"/>
      <c r="Y422" s="29"/>
      <c r="Z422" s="29"/>
      <c r="AA422" s="41">
        <v>350</v>
      </c>
      <c r="AB422" s="41"/>
      <c r="AC422" s="41"/>
      <c r="AD422" s="41"/>
      <c r="AE422" s="41"/>
      <c r="AF422" s="58"/>
      <c r="AG422" s="58"/>
    </row>
    <row r="423" ht="15.75" customHeight="1" spans="1:33">
      <c r="A423" s="25">
        <v>45448</v>
      </c>
      <c r="B423" s="26">
        <v>167</v>
      </c>
      <c r="C423" s="26"/>
      <c r="D423" s="27">
        <v>118317</v>
      </c>
      <c r="E423" s="29"/>
      <c r="F423" s="29"/>
      <c r="G423" s="29" t="s">
        <v>6977</v>
      </c>
      <c r="H423" s="27" t="s">
        <v>4313</v>
      </c>
      <c r="I423" s="29"/>
      <c r="J423" s="29"/>
      <c r="K423" s="29" t="s">
        <v>6600</v>
      </c>
      <c r="L423" s="41">
        <f t="shared" si="5"/>
        <v>350</v>
      </c>
      <c r="M423" s="29"/>
      <c r="N423" s="29"/>
      <c r="O423" s="41">
        <v>350</v>
      </c>
      <c r="P423" s="41"/>
      <c r="Q423" s="41"/>
      <c r="R423" s="29"/>
      <c r="S423" s="29"/>
      <c r="T423" s="29"/>
      <c r="U423" s="29"/>
      <c r="V423" s="29"/>
      <c r="W423" s="29"/>
      <c r="X423" s="29"/>
      <c r="Y423" s="29"/>
      <c r="Z423" s="29"/>
      <c r="AA423" s="41">
        <v>350</v>
      </c>
      <c r="AB423" s="41"/>
      <c r="AC423" s="41"/>
      <c r="AD423" s="41"/>
      <c r="AE423" s="41"/>
      <c r="AF423" s="58"/>
      <c r="AG423" s="58"/>
    </row>
    <row r="424" ht="15.75" customHeight="1" spans="1:33">
      <c r="A424" s="25">
        <v>45448</v>
      </c>
      <c r="B424" s="26">
        <v>167</v>
      </c>
      <c r="C424" s="26"/>
      <c r="D424" s="27">
        <v>118316</v>
      </c>
      <c r="E424" s="29"/>
      <c r="F424" s="29"/>
      <c r="G424" s="29" t="s">
        <v>6978</v>
      </c>
      <c r="H424" s="27" t="s">
        <v>4313</v>
      </c>
      <c r="I424" s="29"/>
      <c r="J424" s="29"/>
      <c r="K424" s="29" t="s">
        <v>6600</v>
      </c>
      <c r="L424" s="41">
        <f t="shared" si="5"/>
        <v>350</v>
      </c>
      <c r="M424" s="29"/>
      <c r="N424" s="29"/>
      <c r="O424" s="41">
        <v>350</v>
      </c>
      <c r="P424" s="41"/>
      <c r="Q424" s="41"/>
      <c r="R424" s="29"/>
      <c r="S424" s="29"/>
      <c r="T424" s="29"/>
      <c r="U424" s="29"/>
      <c r="V424" s="29"/>
      <c r="W424" s="29"/>
      <c r="X424" s="29"/>
      <c r="Y424" s="29"/>
      <c r="Z424" s="29"/>
      <c r="AA424" s="41">
        <v>350</v>
      </c>
      <c r="AB424" s="41"/>
      <c r="AC424" s="41"/>
      <c r="AD424" s="41"/>
      <c r="AE424" s="41"/>
      <c r="AF424" s="58"/>
      <c r="AG424" s="58"/>
    </row>
    <row r="425" ht="15.75" customHeight="1" spans="1:33">
      <c r="A425" s="25">
        <v>45448</v>
      </c>
      <c r="B425" s="26">
        <v>167</v>
      </c>
      <c r="C425" s="26"/>
      <c r="D425" s="27">
        <v>118315</v>
      </c>
      <c r="E425" s="29"/>
      <c r="F425" s="29"/>
      <c r="G425" s="29" t="s">
        <v>6979</v>
      </c>
      <c r="H425" s="27" t="s">
        <v>4313</v>
      </c>
      <c r="I425" s="29"/>
      <c r="J425" s="29"/>
      <c r="K425" s="29" t="s">
        <v>6600</v>
      </c>
      <c r="L425" s="41">
        <f t="shared" si="5"/>
        <v>350</v>
      </c>
      <c r="M425" s="29"/>
      <c r="N425" s="29"/>
      <c r="O425" s="41">
        <v>350</v>
      </c>
      <c r="P425" s="41"/>
      <c r="Q425" s="41"/>
      <c r="R425" s="29"/>
      <c r="S425" s="29"/>
      <c r="T425" s="29"/>
      <c r="U425" s="29"/>
      <c r="V425" s="29"/>
      <c r="W425" s="29"/>
      <c r="X425" s="29"/>
      <c r="Y425" s="29"/>
      <c r="Z425" s="29"/>
      <c r="AA425" s="41">
        <v>350</v>
      </c>
      <c r="AB425" s="41"/>
      <c r="AC425" s="41"/>
      <c r="AD425" s="41"/>
      <c r="AE425" s="41"/>
      <c r="AF425" s="58"/>
      <c r="AG425" s="58"/>
    </row>
    <row r="426" ht="15.75" customHeight="1" spans="1:33">
      <c r="A426" s="25">
        <v>45448</v>
      </c>
      <c r="B426" s="26">
        <v>167</v>
      </c>
      <c r="C426" s="26"/>
      <c r="D426" s="27">
        <v>118314</v>
      </c>
      <c r="E426" s="29"/>
      <c r="F426" s="29"/>
      <c r="G426" s="29" t="s">
        <v>6980</v>
      </c>
      <c r="H426" s="27" t="s">
        <v>4313</v>
      </c>
      <c r="I426" s="29"/>
      <c r="J426" s="29"/>
      <c r="K426" s="29" t="s">
        <v>6600</v>
      </c>
      <c r="L426" s="41">
        <f t="shared" si="5"/>
        <v>350</v>
      </c>
      <c r="M426" s="29"/>
      <c r="N426" s="29"/>
      <c r="O426" s="41">
        <v>350</v>
      </c>
      <c r="P426" s="41"/>
      <c r="Q426" s="41"/>
      <c r="R426" s="29"/>
      <c r="S426" s="29"/>
      <c r="T426" s="29"/>
      <c r="U426" s="29"/>
      <c r="V426" s="29"/>
      <c r="W426" s="29"/>
      <c r="X426" s="29"/>
      <c r="Y426" s="29"/>
      <c r="Z426" s="29"/>
      <c r="AA426" s="41">
        <v>350</v>
      </c>
      <c r="AB426" s="41"/>
      <c r="AC426" s="41"/>
      <c r="AD426" s="41"/>
      <c r="AE426" s="41"/>
      <c r="AF426" s="58"/>
      <c r="AG426" s="58"/>
    </row>
    <row r="427" ht="15.75" customHeight="1" spans="1:33">
      <c r="A427" s="25">
        <v>45448</v>
      </c>
      <c r="B427" s="26">
        <v>167</v>
      </c>
      <c r="C427" s="26"/>
      <c r="D427" s="27">
        <v>118313</v>
      </c>
      <c r="E427" s="29"/>
      <c r="F427" s="29"/>
      <c r="G427" s="29" t="s">
        <v>6981</v>
      </c>
      <c r="H427" s="27" t="s">
        <v>4313</v>
      </c>
      <c r="I427" s="29"/>
      <c r="J427" s="29"/>
      <c r="K427" s="29" t="s">
        <v>6600</v>
      </c>
      <c r="L427" s="41">
        <f t="shared" si="5"/>
        <v>350</v>
      </c>
      <c r="M427" s="29"/>
      <c r="N427" s="29"/>
      <c r="O427" s="41">
        <v>350</v>
      </c>
      <c r="P427" s="41"/>
      <c r="Q427" s="41"/>
      <c r="R427" s="29"/>
      <c r="S427" s="29"/>
      <c r="T427" s="29"/>
      <c r="U427" s="29"/>
      <c r="V427" s="29"/>
      <c r="W427" s="29"/>
      <c r="X427" s="29"/>
      <c r="Y427" s="29"/>
      <c r="Z427" s="29"/>
      <c r="AA427" s="41">
        <v>350</v>
      </c>
      <c r="AB427" s="41"/>
      <c r="AC427" s="41"/>
      <c r="AD427" s="41"/>
      <c r="AE427" s="41"/>
      <c r="AF427" s="58"/>
      <c r="AG427" s="58"/>
    </row>
    <row r="428" ht="15.75" customHeight="1" spans="1:33">
      <c r="A428" s="25">
        <v>45448</v>
      </c>
      <c r="B428" s="26">
        <v>167</v>
      </c>
      <c r="C428" s="26"/>
      <c r="D428" s="27">
        <v>118312</v>
      </c>
      <c r="E428" s="29"/>
      <c r="F428" s="29"/>
      <c r="G428" s="29" t="s">
        <v>6982</v>
      </c>
      <c r="H428" s="27" t="s">
        <v>4313</v>
      </c>
      <c r="I428" s="29"/>
      <c r="J428" s="29"/>
      <c r="K428" s="29" t="s">
        <v>6600</v>
      </c>
      <c r="L428" s="41">
        <f t="shared" si="5"/>
        <v>350</v>
      </c>
      <c r="M428" s="29"/>
      <c r="N428" s="29"/>
      <c r="O428" s="41">
        <v>350</v>
      </c>
      <c r="P428" s="41"/>
      <c r="Q428" s="41"/>
      <c r="R428" s="29"/>
      <c r="S428" s="29"/>
      <c r="T428" s="29"/>
      <c r="U428" s="29"/>
      <c r="V428" s="29"/>
      <c r="W428" s="29"/>
      <c r="X428" s="29"/>
      <c r="Y428" s="29"/>
      <c r="Z428" s="29"/>
      <c r="AA428" s="41">
        <v>350</v>
      </c>
      <c r="AB428" s="41"/>
      <c r="AC428" s="41"/>
      <c r="AD428" s="41"/>
      <c r="AE428" s="41"/>
      <c r="AF428" s="58"/>
      <c r="AG428" s="58"/>
    </row>
    <row r="429" ht="15.75" customHeight="1" spans="1:33">
      <c r="A429" s="25">
        <v>45448</v>
      </c>
      <c r="B429" s="26">
        <v>163</v>
      </c>
      <c r="C429" s="26"/>
      <c r="D429" s="27">
        <v>118114</v>
      </c>
      <c r="E429" s="29"/>
      <c r="F429" s="29"/>
      <c r="G429" s="29" t="s">
        <v>6983</v>
      </c>
      <c r="H429" s="27" t="s">
        <v>4286</v>
      </c>
      <c r="I429" s="29"/>
      <c r="J429" s="29"/>
      <c r="K429" s="29" t="s">
        <v>6919</v>
      </c>
      <c r="L429" s="41">
        <f t="shared" si="5"/>
        <v>360</v>
      </c>
      <c r="M429" s="29"/>
      <c r="N429" s="29"/>
      <c r="O429" s="41">
        <v>360</v>
      </c>
      <c r="P429" s="41"/>
      <c r="Q429" s="41"/>
      <c r="R429" s="29"/>
      <c r="S429" s="29"/>
      <c r="T429" s="29"/>
      <c r="U429" s="29"/>
      <c r="V429" s="29"/>
      <c r="W429" s="29"/>
      <c r="X429" s="29"/>
      <c r="Y429" s="29"/>
      <c r="Z429" s="29"/>
      <c r="AA429" s="41">
        <v>360</v>
      </c>
      <c r="AB429" s="41"/>
      <c r="AC429" s="41"/>
      <c r="AD429" s="41"/>
      <c r="AE429" s="41"/>
      <c r="AF429" s="58"/>
      <c r="AG429" s="58"/>
    </row>
    <row r="430" ht="15.75" customHeight="1" spans="1:33">
      <c r="A430" s="25">
        <v>45448</v>
      </c>
      <c r="B430" s="26">
        <v>163</v>
      </c>
      <c r="C430" s="26"/>
      <c r="D430" s="27">
        <v>118114</v>
      </c>
      <c r="E430" s="29"/>
      <c r="F430" s="29"/>
      <c r="G430" s="29" t="s">
        <v>6984</v>
      </c>
      <c r="H430" s="27" t="s">
        <v>4286</v>
      </c>
      <c r="I430" s="29"/>
      <c r="J430" s="29"/>
      <c r="K430" s="29" t="s">
        <v>6919</v>
      </c>
      <c r="L430" s="41">
        <f t="shared" si="5"/>
        <v>360</v>
      </c>
      <c r="M430" s="29"/>
      <c r="N430" s="29"/>
      <c r="O430" s="41">
        <v>360</v>
      </c>
      <c r="P430" s="41"/>
      <c r="Q430" s="41"/>
      <c r="R430" s="29"/>
      <c r="S430" s="29"/>
      <c r="T430" s="29"/>
      <c r="U430" s="29"/>
      <c r="V430" s="29"/>
      <c r="W430" s="29"/>
      <c r="X430" s="29"/>
      <c r="Y430" s="29"/>
      <c r="Z430" s="29"/>
      <c r="AA430" s="41">
        <v>360</v>
      </c>
      <c r="AB430" s="41"/>
      <c r="AC430" s="41"/>
      <c r="AD430" s="41"/>
      <c r="AE430" s="41"/>
      <c r="AF430" s="58"/>
      <c r="AG430" s="58"/>
    </row>
    <row r="431" ht="15.75" customHeight="1" spans="1:33">
      <c r="A431" s="25">
        <v>45448</v>
      </c>
      <c r="B431" s="26">
        <v>163</v>
      </c>
      <c r="C431" s="26"/>
      <c r="D431" s="27">
        <v>118118</v>
      </c>
      <c r="E431" s="29"/>
      <c r="F431" s="29"/>
      <c r="G431" s="29" t="s">
        <v>6985</v>
      </c>
      <c r="H431" s="27" t="s">
        <v>4286</v>
      </c>
      <c r="I431" s="29"/>
      <c r="J431" s="29"/>
      <c r="K431" s="29" t="s">
        <v>6919</v>
      </c>
      <c r="L431" s="41">
        <f t="shared" si="5"/>
        <v>360</v>
      </c>
      <c r="M431" s="29"/>
      <c r="N431" s="29"/>
      <c r="O431" s="41">
        <v>360</v>
      </c>
      <c r="P431" s="41"/>
      <c r="Q431" s="41"/>
      <c r="R431" s="29"/>
      <c r="S431" s="29"/>
      <c r="T431" s="29"/>
      <c r="U431" s="29"/>
      <c r="V431" s="29"/>
      <c r="W431" s="29"/>
      <c r="X431" s="29"/>
      <c r="Y431" s="29"/>
      <c r="Z431" s="29"/>
      <c r="AA431" s="41">
        <v>360</v>
      </c>
      <c r="AB431" s="41"/>
      <c r="AC431" s="41"/>
      <c r="AD431" s="41"/>
      <c r="AE431" s="41"/>
      <c r="AF431" s="58"/>
      <c r="AG431" s="58"/>
    </row>
    <row r="432" ht="15.75" customHeight="1" spans="1:33">
      <c r="A432" s="25">
        <v>45448</v>
      </c>
      <c r="B432" s="26">
        <v>163</v>
      </c>
      <c r="C432" s="26"/>
      <c r="D432" s="27">
        <v>118118</v>
      </c>
      <c r="E432" s="29"/>
      <c r="F432" s="29"/>
      <c r="G432" s="29" t="s">
        <v>6986</v>
      </c>
      <c r="H432" s="27" t="s">
        <v>4286</v>
      </c>
      <c r="I432" s="29"/>
      <c r="J432" s="29"/>
      <c r="K432" s="29" t="s">
        <v>6919</v>
      </c>
      <c r="L432" s="41">
        <f t="shared" si="5"/>
        <v>360</v>
      </c>
      <c r="M432" s="29"/>
      <c r="N432" s="29"/>
      <c r="O432" s="41">
        <v>360</v>
      </c>
      <c r="P432" s="41"/>
      <c r="Q432" s="41"/>
      <c r="R432" s="29"/>
      <c r="S432" s="29"/>
      <c r="T432" s="29"/>
      <c r="U432" s="29"/>
      <c r="V432" s="29"/>
      <c r="W432" s="29"/>
      <c r="X432" s="29"/>
      <c r="Y432" s="29"/>
      <c r="Z432" s="29"/>
      <c r="AA432" s="41">
        <v>360</v>
      </c>
      <c r="AB432" s="41"/>
      <c r="AC432" s="41"/>
      <c r="AD432" s="41"/>
      <c r="AE432" s="41"/>
      <c r="AF432" s="58"/>
      <c r="AG432" s="58"/>
    </row>
    <row r="433" ht="15.75" customHeight="1" spans="1:33">
      <c r="A433" s="25">
        <v>45448</v>
      </c>
      <c r="B433" s="26">
        <v>163</v>
      </c>
      <c r="C433" s="26"/>
      <c r="D433" s="27">
        <v>118117</v>
      </c>
      <c r="E433" s="29"/>
      <c r="F433" s="29"/>
      <c r="G433" s="29" t="s">
        <v>6987</v>
      </c>
      <c r="H433" s="27" t="s">
        <v>4286</v>
      </c>
      <c r="I433" s="29"/>
      <c r="J433" s="29"/>
      <c r="K433" s="29" t="s">
        <v>6919</v>
      </c>
      <c r="L433" s="41">
        <f t="shared" si="5"/>
        <v>360</v>
      </c>
      <c r="M433" s="29"/>
      <c r="N433" s="29"/>
      <c r="O433" s="41">
        <v>360</v>
      </c>
      <c r="P433" s="41"/>
      <c r="Q433" s="41"/>
      <c r="R433" s="29"/>
      <c r="S433" s="29"/>
      <c r="T433" s="29"/>
      <c r="U433" s="29"/>
      <c r="V433" s="29"/>
      <c r="W433" s="29"/>
      <c r="X433" s="29"/>
      <c r="Y433" s="29"/>
      <c r="Z433" s="29"/>
      <c r="AA433" s="41">
        <v>360</v>
      </c>
      <c r="AB433" s="41"/>
      <c r="AC433" s="41"/>
      <c r="AD433" s="41"/>
      <c r="AE433" s="41"/>
      <c r="AF433" s="58"/>
      <c r="AG433" s="58"/>
    </row>
    <row r="434" ht="15.75" customHeight="1" spans="1:33">
      <c r="A434" s="25">
        <v>45448</v>
      </c>
      <c r="B434" s="26">
        <v>163</v>
      </c>
      <c r="C434" s="26"/>
      <c r="D434" s="27">
        <v>118117</v>
      </c>
      <c r="E434" s="29"/>
      <c r="F434" s="29"/>
      <c r="G434" s="29" t="s">
        <v>6988</v>
      </c>
      <c r="H434" s="27" t="s">
        <v>4286</v>
      </c>
      <c r="I434" s="29"/>
      <c r="J434" s="29"/>
      <c r="K434" s="29" t="s">
        <v>6919</v>
      </c>
      <c r="L434" s="41">
        <f t="shared" si="5"/>
        <v>360</v>
      </c>
      <c r="M434" s="29"/>
      <c r="N434" s="29"/>
      <c r="O434" s="41">
        <v>360</v>
      </c>
      <c r="P434" s="41"/>
      <c r="Q434" s="41"/>
      <c r="R434" s="29"/>
      <c r="S434" s="29"/>
      <c r="T434" s="29"/>
      <c r="U434" s="29"/>
      <c r="V434" s="29"/>
      <c r="W434" s="29"/>
      <c r="X434" s="29"/>
      <c r="Y434" s="29"/>
      <c r="Z434" s="29"/>
      <c r="AA434" s="41">
        <v>360</v>
      </c>
      <c r="AB434" s="41"/>
      <c r="AC434" s="41"/>
      <c r="AD434" s="41"/>
      <c r="AE434" s="41"/>
      <c r="AF434" s="58"/>
      <c r="AG434" s="58"/>
    </row>
    <row r="435" ht="15.75" customHeight="1" spans="1:33">
      <c r="A435" s="25">
        <v>45448</v>
      </c>
      <c r="B435" s="26">
        <v>163</v>
      </c>
      <c r="C435" s="26"/>
      <c r="D435" s="27">
        <v>118116</v>
      </c>
      <c r="E435" s="29"/>
      <c r="F435" s="29"/>
      <c r="G435" s="29" t="s">
        <v>6989</v>
      </c>
      <c r="H435" s="27" t="s">
        <v>4286</v>
      </c>
      <c r="I435" s="29"/>
      <c r="J435" s="29"/>
      <c r="K435" s="29" t="s">
        <v>6919</v>
      </c>
      <c r="L435" s="41">
        <f t="shared" si="5"/>
        <v>360</v>
      </c>
      <c r="M435" s="29"/>
      <c r="N435" s="29"/>
      <c r="O435" s="41">
        <v>360</v>
      </c>
      <c r="P435" s="41"/>
      <c r="Q435" s="41"/>
      <c r="R435" s="29"/>
      <c r="S435" s="29"/>
      <c r="T435" s="29"/>
      <c r="U435" s="29"/>
      <c r="V435" s="29"/>
      <c r="W435" s="29"/>
      <c r="X435" s="29"/>
      <c r="Y435" s="29"/>
      <c r="Z435" s="29"/>
      <c r="AA435" s="41">
        <v>360</v>
      </c>
      <c r="AB435" s="41"/>
      <c r="AC435" s="41"/>
      <c r="AD435" s="41"/>
      <c r="AE435" s="41"/>
      <c r="AF435" s="58"/>
      <c r="AG435" s="58"/>
    </row>
    <row r="436" ht="15.75" customHeight="1" spans="1:33">
      <c r="A436" s="25">
        <v>45448</v>
      </c>
      <c r="B436" s="26">
        <v>163</v>
      </c>
      <c r="C436" s="26"/>
      <c r="D436" s="27">
        <v>118116</v>
      </c>
      <c r="E436" s="29"/>
      <c r="F436" s="29"/>
      <c r="G436" s="29" t="s">
        <v>6990</v>
      </c>
      <c r="H436" s="27" t="s">
        <v>4286</v>
      </c>
      <c r="I436" s="29"/>
      <c r="J436" s="29"/>
      <c r="K436" s="29" t="s">
        <v>6919</v>
      </c>
      <c r="L436" s="41">
        <f t="shared" si="5"/>
        <v>360</v>
      </c>
      <c r="M436" s="29"/>
      <c r="N436" s="29"/>
      <c r="O436" s="41">
        <v>360</v>
      </c>
      <c r="P436" s="41"/>
      <c r="Q436" s="41"/>
      <c r="R436" s="29"/>
      <c r="S436" s="29"/>
      <c r="T436" s="29"/>
      <c r="U436" s="29"/>
      <c r="V436" s="29"/>
      <c r="W436" s="29"/>
      <c r="X436" s="29"/>
      <c r="Y436" s="29"/>
      <c r="Z436" s="29"/>
      <c r="AA436" s="41">
        <v>360</v>
      </c>
      <c r="AB436" s="41"/>
      <c r="AC436" s="41"/>
      <c r="AD436" s="41"/>
      <c r="AE436" s="41"/>
      <c r="AF436" s="58"/>
      <c r="AG436" s="58"/>
    </row>
    <row r="437" ht="15.75" customHeight="1" spans="1:33">
      <c r="A437" s="25">
        <v>45448</v>
      </c>
      <c r="B437" s="26">
        <v>148</v>
      </c>
      <c r="C437" s="26"/>
      <c r="D437" s="27">
        <v>117400</v>
      </c>
      <c r="E437" s="29"/>
      <c r="F437" s="29"/>
      <c r="G437" s="29" t="s">
        <v>6991</v>
      </c>
      <c r="H437" s="27" t="s">
        <v>4286</v>
      </c>
      <c r="I437" s="29"/>
      <c r="J437" s="29"/>
      <c r="K437" s="29" t="s">
        <v>6919</v>
      </c>
      <c r="L437" s="41">
        <f t="shared" si="5"/>
        <v>360</v>
      </c>
      <c r="M437" s="29"/>
      <c r="N437" s="29"/>
      <c r="O437" s="41">
        <v>360</v>
      </c>
      <c r="P437" s="41"/>
      <c r="Q437" s="41"/>
      <c r="R437" s="29"/>
      <c r="S437" s="29"/>
      <c r="T437" s="29"/>
      <c r="U437" s="29"/>
      <c r="V437" s="29"/>
      <c r="W437" s="29"/>
      <c r="X437" s="29"/>
      <c r="Y437" s="29"/>
      <c r="Z437" s="29"/>
      <c r="AA437" s="41">
        <v>360</v>
      </c>
      <c r="AB437" s="41"/>
      <c r="AC437" s="41"/>
      <c r="AD437" s="41"/>
      <c r="AE437" s="41"/>
      <c r="AF437" s="58"/>
      <c r="AG437" s="58"/>
    </row>
    <row r="438" ht="15.75" customHeight="1" spans="1:33">
      <c r="A438" s="25">
        <v>45448</v>
      </c>
      <c r="B438" s="26">
        <v>148</v>
      </c>
      <c r="C438" s="26"/>
      <c r="D438" s="27">
        <v>117400</v>
      </c>
      <c r="E438" s="29"/>
      <c r="F438" s="29"/>
      <c r="G438" s="29" t="s">
        <v>6992</v>
      </c>
      <c r="H438" s="27" t="s">
        <v>4286</v>
      </c>
      <c r="I438" s="29"/>
      <c r="J438" s="29"/>
      <c r="K438" s="29" t="s">
        <v>6919</v>
      </c>
      <c r="L438" s="41">
        <f t="shared" si="5"/>
        <v>360</v>
      </c>
      <c r="M438" s="29"/>
      <c r="N438" s="29"/>
      <c r="O438" s="41">
        <v>360</v>
      </c>
      <c r="P438" s="41"/>
      <c r="Q438" s="41"/>
      <c r="R438" s="29"/>
      <c r="S438" s="29"/>
      <c r="T438" s="29"/>
      <c r="U438" s="29"/>
      <c r="V438" s="29"/>
      <c r="W438" s="29"/>
      <c r="X438" s="29"/>
      <c r="Y438" s="29"/>
      <c r="Z438" s="29"/>
      <c r="AA438" s="41">
        <v>360</v>
      </c>
      <c r="AB438" s="41"/>
      <c r="AC438" s="41"/>
      <c r="AD438" s="41"/>
      <c r="AE438" s="41"/>
      <c r="AF438" s="58"/>
      <c r="AG438" s="58"/>
    </row>
    <row r="439" ht="15.75" customHeight="1" spans="1:33">
      <c r="A439" s="25">
        <v>45448</v>
      </c>
      <c r="B439" s="26">
        <v>148</v>
      </c>
      <c r="C439" s="26"/>
      <c r="D439" s="27">
        <v>117399</v>
      </c>
      <c r="E439" s="29"/>
      <c r="F439" s="29"/>
      <c r="G439" s="29" t="s">
        <v>6993</v>
      </c>
      <c r="H439" s="27" t="s">
        <v>4286</v>
      </c>
      <c r="I439" s="29"/>
      <c r="J439" s="29"/>
      <c r="K439" s="29" t="s">
        <v>6919</v>
      </c>
      <c r="L439" s="41">
        <f t="shared" si="5"/>
        <v>360</v>
      </c>
      <c r="M439" s="29"/>
      <c r="N439" s="29"/>
      <c r="O439" s="41">
        <v>360</v>
      </c>
      <c r="P439" s="41"/>
      <c r="Q439" s="41"/>
      <c r="R439" s="29"/>
      <c r="S439" s="29"/>
      <c r="T439" s="29"/>
      <c r="U439" s="29"/>
      <c r="V439" s="29"/>
      <c r="W439" s="29"/>
      <c r="X439" s="29"/>
      <c r="Y439" s="29"/>
      <c r="Z439" s="29"/>
      <c r="AA439" s="41">
        <v>360</v>
      </c>
      <c r="AB439" s="41"/>
      <c r="AC439" s="41"/>
      <c r="AD439" s="41"/>
      <c r="AE439" s="41"/>
      <c r="AF439" s="58"/>
      <c r="AG439" s="58"/>
    </row>
    <row r="440" ht="15.75" customHeight="1" spans="1:33">
      <c r="A440" s="25">
        <v>45448</v>
      </c>
      <c r="B440" s="26">
        <v>148</v>
      </c>
      <c r="C440" s="26"/>
      <c r="D440" s="27">
        <v>117399</v>
      </c>
      <c r="E440" s="29"/>
      <c r="F440" s="29"/>
      <c r="G440" s="29" t="s">
        <v>6994</v>
      </c>
      <c r="H440" s="27" t="s">
        <v>4286</v>
      </c>
      <c r="I440" s="29"/>
      <c r="J440" s="29"/>
      <c r="K440" s="29" t="s">
        <v>6919</v>
      </c>
      <c r="L440" s="41">
        <f t="shared" si="5"/>
        <v>360</v>
      </c>
      <c r="M440" s="29"/>
      <c r="N440" s="29"/>
      <c r="O440" s="41">
        <v>360</v>
      </c>
      <c r="P440" s="41"/>
      <c r="Q440" s="41"/>
      <c r="R440" s="29"/>
      <c r="S440" s="29"/>
      <c r="T440" s="29"/>
      <c r="U440" s="29"/>
      <c r="V440" s="29"/>
      <c r="W440" s="29"/>
      <c r="X440" s="29"/>
      <c r="Y440" s="29"/>
      <c r="Z440" s="29"/>
      <c r="AA440" s="41">
        <v>360</v>
      </c>
      <c r="AB440" s="41"/>
      <c r="AC440" s="41"/>
      <c r="AD440" s="41"/>
      <c r="AE440" s="41"/>
      <c r="AF440" s="58"/>
      <c r="AG440" s="58"/>
    </row>
    <row r="441" ht="15.75" customHeight="1" spans="1:33">
      <c r="A441" s="25">
        <v>45448</v>
      </c>
      <c r="B441" s="26">
        <v>163</v>
      </c>
      <c r="C441" s="26"/>
      <c r="D441" s="27">
        <v>118115</v>
      </c>
      <c r="E441" s="29"/>
      <c r="F441" s="29"/>
      <c r="G441" s="29" t="s">
        <v>6995</v>
      </c>
      <c r="H441" s="27" t="s">
        <v>4286</v>
      </c>
      <c r="I441" s="29"/>
      <c r="J441" s="29"/>
      <c r="K441" s="29" t="s">
        <v>6919</v>
      </c>
      <c r="L441" s="41">
        <f t="shared" si="5"/>
        <v>360</v>
      </c>
      <c r="M441" s="29"/>
      <c r="N441" s="29"/>
      <c r="O441" s="41">
        <v>360</v>
      </c>
      <c r="P441" s="41"/>
      <c r="Q441" s="41"/>
      <c r="R441" s="29"/>
      <c r="S441" s="29"/>
      <c r="T441" s="29"/>
      <c r="U441" s="29"/>
      <c r="V441" s="29"/>
      <c r="W441" s="29"/>
      <c r="X441" s="29"/>
      <c r="Y441" s="29"/>
      <c r="Z441" s="29"/>
      <c r="AA441" s="41">
        <v>360</v>
      </c>
      <c r="AB441" s="41"/>
      <c r="AC441" s="41"/>
      <c r="AD441" s="41"/>
      <c r="AE441" s="41"/>
      <c r="AF441" s="58"/>
      <c r="AG441" s="58"/>
    </row>
    <row r="442" ht="15.75" customHeight="1" spans="1:33">
      <c r="A442" s="25">
        <v>45448</v>
      </c>
      <c r="B442" s="26">
        <v>163</v>
      </c>
      <c r="C442" s="26"/>
      <c r="D442" s="27">
        <v>118115</v>
      </c>
      <c r="E442" s="29"/>
      <c r="F442" s="29"/>
      <c r="G442" s="29" t="s">
        <v>6996</v>
      </c>
      <c r="H442" s="27" t="s">
        <v>4286</v>
      </c>
      <c r="I442" s="29"/>
      <c r="J442" s="29"/>
      <c r="K442" s="29" t="s">
        <v>6919</v>
      </c>
      <c r="L442" s="41">
        <f t="shared" si="5"/>
        <v>360</v>
      </c>
      <c r="M442" s="29"/>
      <c r="N442" s="29"/>
      <c r="O442" s="41">
        <v>360</v>
      </c>
      <c r="P442" s="41"/>
      <c r="Q442" s="41"/>
      <c r="R442" s="29"/>
      <c r="S442" s="29"/>
      <c r="T442" s="29"/>
      <c r="U442" s="29"/>
      <c r="V442" s="29"/>
      <c r="W442" s="29"/>
      <c r="X442" s="29"/>
      <c r="Y442" s="29"/>
      <c r="Z442" s="29"/>
      <c r="AA442" s="41">
        <v>360</v>
      </c>
      <c r="AB442" s="41"/>
      <c r="AC442" s="41"/>
      <c r="AD442" s="41"/>
      <c r="AE442" s="41"/>
      <c r="AF442" s="58"/>
      <c r="AG442" s="58"/>
    </row>
    <row r="443" ht="15.75" customHeight="1" spans="1:33">
      <c r="A443" s="25">
        <v>45448</v>
      </c>
      <c r="B443" s="26">
        <v>163</v>
      </c>
      <c r="C443" s="26"/>
      <c r="D443" s="27">
        <v>118129</v>
      </c>
      <c r="E443" s="29"/>
      <c r="F443" s="29"/>
      <c r="G443" s="29" t="s">
        <v>6997</v>
      </c>
      <c r="H443" s="27" t="s">
        <v>4286</v>
      </c>
      <c r="I443" s="29"/>
      <c r="J443" s="29"/>
      <c r="K443" s="29" t="s">
        <v>6919</v>
      </c>
      <c r="L443" s="41">
        <f t="shared" si="5"/>
        <v>360</v>
      </c>
      <c r="M443" s="29"/>
      <c r="N443" s="29"/>
      <c r="O443" s="41">
        <v>360</v>
      </c>
      <c r="P443" s="41"/>
      <c r="Q443" s="41"/>
      <c r="R443" s="29"/>
      <c r="S443" s="29"/>
      <c r="T443" s="29"/>
      <c r="U443" s="29"/>
      <c r="V443" s="29"/>
      <c r="W443" s="29"/>
      <c r="X443" s="29"/>
      <c r="Y443" s="29"/>
      <c r="Z443" s="29"/>
      <c r="AA443" s="41">
        <v>360</v>
      </c>
      <c r="AB443" s="41"/>
      <c r="AC443" s="41"/>
      <c r="AD443" s="41"/>
      <c r="AE443" s="41"/>
      <c r="AF443" s="58"/>
      <c r="AG443" s="58"/>
    </row>
    <row r="444" ht="15.75" customHeight="1" spans="1:33">
      <c r="A444" s="25">
        <v>45448</v>
      </c>
      <c r="B444" s="26">
        <v>163</v>
      </c>
      <c r="C444" s="26"/>
      <c r="D444" s="27">
        <v>118129</v>
      </c>
      <c r="E444" s="29"/>
      <c r="F444" s="29"/>
      <c r="G444" s="29" t="s">
        <v>6998</v>
      </c>
      <c r="H444" s="27" t="s">
        <v>4286</v>
      </c>
      <c r="I444" s="29"/>
      <c r="J444" s="29"/>
      <c r="K444" s="29" t="s">
        <v>6919</v>
      </c>
      <c r="L444" s="41">
        <f t="shared" si="5"/>
        <v>360</v>
      </c>
      <c r="M444" s="29"/>
      <c r="N444" s="29"/>
      <c r="O444" s="41">
        <v>360</v>
      </c>
      <c r="P444" s="41"/>
      <c r="Q444" s="41"/>
      <c r="R444" s="29"/>
      <c r="S444" s="29"/>
      <c r="T444" s="29"/>
      <c r="U444" s="29"/>
      <c r="V444" s="29"/>
      <c r="W444" s="29"/>
      <c r="X444" s="29"/>
      <c r="Y444" s="29"/>
      <c r="Z444" s="29"/>
      <c r="AA444" s="41">
        <v>360</v>
      </c>
      <c r="AB444" s="41"/>
      <c r="AC444" s="41"/>
      <c r="AD444" s="41"/>
      <c r="AE444" s="41"/>
      <c r="AF444" s="58"/>
      <c r="AG444" s="58"/>
    </row>
    <row r="445" ht="15.75" customHeight="1" spans="1:33">
      <c r="A445" s="25">
        <v>45448</v>
      </c>
      <c r="B445" s="26">
        <v>163</v>
      </c>
      <c r="C445" s="26"/>
      <c r="D445" s="27">
        <v>118127</v>
      </c>
      <c r="E445" s="29"/>
      <c r="F445" s="29"/>
      <c r="G445" s="29" t="s">
        <v>6999</v>
      </c>
      <c r="H445" s="27" t="s">
        <v>4286</v>
      </c>
      <c r="I445" s="29"/>
      <c r="J445" s="29"/>
      <c r="K445" s="29" t="s">
        <v>6919</v>
      </c>
      <c r="L445" s="41">
        <f t="shared" si="5"/>
        <v>360</v>
      </c>
      <c r="M445" s="29"/>
      <c r="N445" s="29"/>
      <c r="O445" s="41">
        <v>360</v>
      </c>
      <c r="P445" s="41"/>
      <c r="Q445" s="41"/>
      <c r="R445" s="29"/>
      <c r="S445" s="29"/>
      <c r="T445" s="29"/>
      <c r="U445" s="29"/>
      <c r="V445" s="29"/>
      <c r="W445" s="29"/>
      <c r="X445" s="29"/>
      <c r="Y445" s="29"/>
      <c r="Z445" s="29"/>
      <c r="AA445" s="41">
        <v>360</v>
      </c>
      <c r="AB445" s="41"/>
      <c r="AC445" s="41"/>
      <c r="AD445" s="41"/>
      <c r="AE445" s="41"/>
      <c r="AF445" s="58"/>
      <c r="AG445" s="58"/>
    </row>
    <row r="446" ht="15.75" customHeight="1" spans="1:33">
      <c r="A446" s="25">
        <v>45448</v>
      </c>
      <c r="B446" s="26">
        <v>163</v>
      </c>
      <c r="C446" s="26"/>
      <c r="D446" s="27">
        <v>118127</v>
      </c>
      <c r="E446" s="29"/>
      <c r="F446" s="29"/>
      <c r="G446" s="29" t="s">
        <v>7000</v>
      </c>
      <c r="H446" s="27" t="s">
        <v>4286</v>
      </c>
      <c r="I446" s="29"/>
      <c r="J446" s="29"/>
      <c r="K446" s="29" t="s">
        <v>6919</v>
      </c>
      <c r="L446" s="41">
        <f t="shared" si="5"/>
        <v>360</v>
      </c>
      <c r="M446" s="29"/>
      <c r="N446" s="29"/>
      <c r="O446" s="41">
        <v>360</v>
      </c>
      <c r="P446" s="41"/>
      <c r="Q446" s="41"/>
      <c r="R446" s="29"/>
      <c r="S446" s="29"/>
      <c r="T446" s="29"/>
      <c r="U446" s="29"/>
      <c r="V446" s="29"/>
      <c r="W446" s="29"/>
      <c r="X446" s="29"/>
      <c r="Y446" s="29"/>
      <c r="Z446" s="29"/>
      <c r="AA446" s="41">
        <v>360</v>
      </c>
      <c r="AB446" s="41"/>
      <c r="AC446" s="41"/>
      <c r="AD446" s="41"/>
      <c r="AE446" s="59"/>
      <c r="AF446" s="58"/>
      <c r="AG446" s="58"/>
    </row>
    <row r="447" ht="15.75" customHeight="1" spans="1:33">
      <c r="A447" s="25">
        <v>45448</v>
      </c>
      <c r="B447" s="26">
        <v>163</v>
      </c>
      <c r="C447" s="26"/>
      <c r="D447" s="27">
        <v>118126</v>
      </c>
      <c r="E447" s="29"/>
      <c r="F447" s="29"/>
      <c r="G447" s="29" t="s">
        <v>7001</v>
      </c>
      <c r="H447" s="27" t="s">
        <v>4286</v>
      </c>
      <c r="I447" s="29"/>
      <c r="J447" s="29"/>
      <c r="K447" s="29" t="s">
        <v>6919</v>
      </c>
      <c r="L447" s="41">
        <f t="shared" si="5"/>
        <v>360</v>
      </c>
      <c r="M447" s="29"/>
      <c r="N447" s="29"/>
      <c r="O447" s="41">
        <v>360</v>
      </c>
      <c r="P447" s="41"/>
      <c r="Q447" s="41"/>
      <c r="R447" s="29"/>
      <c r="S447" s="29"/>
      <c r="T447" s="29"/>
      <c r="U447" s="29"/>
      <c r="V447" s="29"/>
      <c r="W447" s="29"/>
      <c r="X447" s="29"/>
      <c r="Y447" s="29"/>
      <c r="Z447" s="29"/>
      <c r="AA447" s="41">
        <v>360</v>
      </c>
      <c r="AB447" s="41"/>
      <c r="AC447" s="41"/>
      <c r="AD447" s="41"/>
      <c r="AE447" s="41"/>
      <c r="AF447" s="58"/>
      <c r="AG447" s="58"/>
    </row>
    <row r="448" ht="15.75" customHeight="1" spans="1:33">
      <c r="A448" s="25">
        <v>45448</v>
      </c>
      <c r="B448" s="26">
        <v>163</v>
      </c>
      <c r="C448" s="26"/>
      <c r="D448" s="27">
        <v>118126</v>
      </c>
      <c r="E448" s="29"/>
      <c r="F448" s="29"/>
      <c r="G448" s="29" t="s">
        <v>7002</v>
      </c>
      <c r="H448" s="27" t="s">
        <v>4286</v>
      </c>
      <c r="I448" s="29"/>
      <c r="J448" s="29"/>
      <c r="K448" s="29" t="s">
        <v>6919</v>
      </c>
      <c r="L448" s="41">
        <f t="shared" si="5"/>
        <v>360</v>
      </c>
      <c r="M448" s="29"/>
      <c r="N448" s="29"/>
      <c r="O448" s="41">
        <v>360</v>
      </c>
      <c r="P448" s="41"/>
      <c r="Q448" s="41"/>
      <c r="R448" s="29"/>
      <c r="S448" s="29"/>
      <c r="T448" s="29"/>
      <c r="U448" s="29"/>
      <c r="V448" s="29"/>
      <c r="W448" s="29"/>
      <c r="X448" s="29"/>
      <c r="Y448" s="29"/>
      <c r="Z448" s="29"/>
      <c r="AA448" s="41">
        <v>360</v>
      </c>
      <c r="AB448" s="41"/>
      <c r="AC448" s="41"/>
      <c r="AD448" s="41"/>
      <c r="AE448" s="41"/>
      <c r="AF448" s="58"/>
      <c r="AG448" s="58"/>
    </row>
    <row r="449" ht="15.75" customHeight="1" spans="1:33">
      <c r="A449" s="25">
        <v>45448</v>
      </c>
      <c r="B449" s="26">
        <v>163</v>
      </c>
      <c r="C449" s="26"/>
      <c r="D449" s="27">
        <v>118130</v>
      </c>
      <c r="E449" s="29"/>
      <c r="F449" s="29"/>
      <c r="G449" s="29" t="s">
        <v>7003</v>
      </c>
      <c r="H449" s="27" t="s">
        <v>4286</v>
      </c>
      <c r="I449" s="29"/>
      <c r="J449" s="29"/>
      <c r="K449" s="29" t="s">
        <v>6919</v>
      </c>
      <c r="L449" s="41">
        <f t="shared" si="5"/>
        <v>360</v>
      </c>
      <c r="M449" s="29"/>
      <c r="N449" s="29"/>
      <c r="O449" s="41">
        <v>360</v>
      </c>
      <c r="P449" s="41"/>
      <c r="Q449" s="41"/>
      <c r="R449" s="29"/>
      <c r="S449" s="29"/>
      <c r="T449" s="29"/>
      <c r="U449" s="29"/>
      <c r="V449" s="29"/>
      <c r="W449" s="29"/>
      <c r="X449" s="29"/>
      <c r="Y449" s="29"/>
      <c r="Z449" s="29"/>
      <c r="AA449" s="41">
        <v>360</v>
      </c>
      <c r="AB449" s="41"/>
      <c r="AC449" s="41"/>
      <c r="AD449" s="41"/>
      <c r="AE449" s="41"/>
      <c r="AF449" s="58"/>
      <c r="AG449" s="58"/>
    </row>
    <row r="450" ht="15.75" customHeight="1" spans="1:33">
      <c r="A450" s="25">
        <v>45448</v>
      </c>
      <c r="B450" s="26">
        <v>163</v>
      </c>
      <c r="C450" s="26"/>
      <c r="D450" s="27">
        <v>118130</v>
      </c>
      <c r="E450" s="29"/>
      <c r="F450" s="29"/>
      <c r="G450" s="29" t="s">
        <v>7004</v>
      </c>
      <c r="H450" s="27" t="s">
        <v>4286</v>
      </c>
      <c r="I450" s="29"/>
      <c r="J450" s="29"/>
      <c r="K450" s="29" t="s">
        <v>6919</v>
      </c>
      <c r="L450" s="41">
        <f t="shared" si="5"/>
        <v>360</v>
      </c>
      <c r="M450" s="29"/>
      <c r="N450" s="29"/>
      <c r="O450" s="41">
        <v>360</v>
      </c>
      <c r="P450" s="41"/>
      <c r="Q450" s="41"/>
      <c r="R450" s="29"/>
      <c r="S450" s="29"/>
      <c r="T450" s="29"/>
      <c r="U450" s="29"/>
      <c r="V450" s="29"/>
      <c r="W450" s="29"/>
      <c r="X450" s="29"/>
      <c r="Y450" s="29"/>
      <c r="Z450" s="29"/>
      <c r="AA450" s="41">
        <v>360</v>
      </c>
      <c r="AB450" s="41"/>
      <c r="AC450" s="41"/>
      <c r="AD450" s="41"/>
      <c r="AE450" s="41"/>
      <c r="AF450" s="58"/>
      <c r="AG450" s="58"/>
    </row>
    <row r="451" ht="15.75" customHeight="1" spans="1:33">
      <c r="A451" s="25">
        <v>45448</v>
      </c>
      <c r="B451" s="26">
        <v>163</v>
      </c>
      <c r="C451" s="26"/>
      <c r="D451" s="27">
        <v>118130</v>
      </c>
      <c r="E451" s="29"/>
      <c r="F451" s="29"/>
      <c r="G451" s="29" t="s">
        <v>7005</v>
      </c>
      <c r="H451" s="27" t="s">
        <v>4286</v>
      </c>
      <c r="I451" s="29"/>
      <c r="J451" s="29"/>
      <c r="K451" s="29" t="s">
        <v>6919</v>
      </c>
      <c r="L451" s="41">
        <f t="shared" si="5"/>
        <v>360</v>
      </c>
      <c r="M451" s="29"/>
      <c r="N451" s="29"/>
      <c r="O451" s="41">
        <v>360</v>
      </c>
      <c r="P451" s="41"/>
      <c r="Q451" s="41"/>
      <c r="R451" s="29"/>
      <c r="S451" s="29"/>
      <c r="T451" s="29"/>
      <c r="U451" s="29"/>
      <c r="V451" s="29"/>
      <c r="W451" s="29"/>
      <c r="X451" s="29"/>
      <c r="Y451" s="29"/>
      <c r="Z451" s="29"/>
      <c r="AA451" s="41">
        <v>360</v>
      </c>
      <c r="AB451" s="41"/>
      <c r="AC451" s="41"/>
      <c r="AD451" s="41"/>
      <c r="AE451" s="41"/>
      <c r="AF451" s="58"/>
      <c r="AG451" s="58"/>
    </row>
    <row r="452" ht="15.75" customHeight="1" spans="1:33">
      <c r="A452" s="25">
        <v>45448</v>
      </c>
      <c r="B452" s="26">
        <v>163</v>
      </c>
      <c r="C452" s="26"/>
      <c r="D452" s="27">
        <v>118131</v>
      </c>
      <c r="E452" s="29"/>
      <c r="F452" s="29"/>
      <c r="G452" s="29" t="s">
        <v>7006</v>
      </c>
      <c r="H452" s="27" t="s">
        <v>4286</v>
      </c>
      <c r="I452" s="29"/>
      <c r="J452" s="29"/>
      <c r="K452" s="29" t="s">
        <v>6919</v>
      </c>
      <c r="L452" s="41">
        <f t="shared" si="5"/>
        <v>360</v>
      </c>
      <c r="M452" s="29"/>
      <c r="N452" s="29"/>
      <c r="O452" s="41">
        <v>360</v>
      </c>
      <c r="P452" s="41"/>
      <c r="Q452" s="41"/>
      <c r="R452" s="29"/>
      <c r="S452" s="29"/>
      <c r="T452" s="29"/>
      <c r="U452" s="29"/>
      <c r="V452" s="29"/>
      <c r="W452" s="29"/>
      <c r="X452" s="29"/>
      <c r="Y452" s="29"/>
      <c r="Z452" s="29"/>
      <c r="AA452" s="41">
        <v>360</v>
      </c>
      <c r="AB452" s="41"/>
      <c r="AC452" s="41"/>
      <c r="AD452" s="41"/>
      <c r="AE452" s="41"/>
      <c r="AF452" s="58"/>
      <c r="AG452" s="58"/>
    </row>
    <row r="453" ht="15.75" customHeight="1" spans="1:33">
      <c r="A453" s="25">
        <v>45448</v>
      </c>
      <c r="B453" s="26">
        <v>163</v>
      </c>
      <c r="C453" s="26"/>
      <c r="D453" s="27">
        <v>118131</v>
      </c>
      <c r="E453" s="29"/>
      <c r="F453" s="29"/>
      <c r="G453" s="29" t="s">
        <v>7007</v>
      </c>
      <c r="H453" s="27" t="s">
        <v>4286</v>
      </c>
      <c r="I453" s="29"/>
      <c r="J453" s="29"/>
      <c r="K453" s="29" t="s">
        <v>6919</v>
      </c>
      <c r="L453" s="41">
        <f t="shared" si="5"/>
        <v>360</v>
      </c>
      <c r="M453" s="29"/>
      <c r="N453" s="29"/>
      <c r="O453" s="41">
        <v>360</v>
      </c>
      <c r="P453" s="41"/>
      <c r="Q453" s="41"/>
      <c r="R453" s="29"/>
      <c r="S453" s="29"/>
      <c r="T453" s="29"/>
      <c r="U453" s="29"/>
      <c r="V453" s="29"/>
      <c r="W453" s="29"/>
      <c r="X453" s="29"/>
      <c r="Y453" s="29"/>
      <c r="Z453" s="29"/>
      <c r="AA453" s="41">
        <v>360</v>
      </c>
      <c r="AB453" s="41"/>
      <c r="AC453" s="41"/>
      <c r="AD453" s="41"/>
      <c r="AE453" s="41"/>
      <c r="AF453" s="58"/>
      <c r="AG453" s="58"/>
    </row>
    <row r="454" ht="15.75" customHeight="1" spans="1:33">
      <c r="A454" s="25">
        <v>45448</v>
      </c>
      <c r="B454" s="26">
        <v>163</v>
      </c>
      <c r="C454" s="26"/>
      <c r="D454" s="27">
        <v>118131</v>
      </c>
      <c r="E454" s="29"/>
      <c r="F454" s="29"/>
      <c r="G454" s="29" t="s">
        <v>7008</v>
      </c>
      <c r="H454" s="27" t="s">
        <v>4286</v>
      </c>
      <c r="I454" s="29"/>
      <c r="J454" s="29"/>
      <c r="K454" s="29" t="s">
        <v>6919</v>
      </c>
      <c r="L454" s="41">
        <f t="shared" si="5"/>
        <v>360</v>
      </c>
      <c r="M454" s="29"/>
      <c r="N454" s="29"/>
      <c r="O454" s="41">
        <v>360</v>
      </c>
      <c r="P454" s="41"/>
      <c r="Q454" s="41"/>
      <c r="R454" s="29"/>
      <c r="S454" s="29"/>
      <c r="T454" s="29"/>
      <c r="U454" s="29"/>
      <c r="V454" s="29"/>
      <c r="W454" s="29"/>
      <c r="X454" s="29"/>
      <c r="Y454" s="29"/>
      <c r="Z454" s="29"/>
      <c r="AA454" s="41">
        <v>360</v>
      </c>
      <c r="AB454" s="41"/>
      <c r="AC454" s="41"/>
      <c r="AD454" s="41"/>
      <c r="AE454" s="41"/>
      <c r="AF454" s="58"/>
      <c r="AG454" s="58"/>
    </row>
    <row r="455" ht="15.75" customHeight="1" spans="1:33">
      <c r="A455" s="25">
        <v>45448</v>
      </c>
      <c r="B455" s="26">
        <v>163</v>
      </c>
      <c r="C455" s="26"/>
      <c r="D455" s="27">
        <v>118132</v>
      </c>
      <c r="E455" s="29"/>
      <c r="F455" s="29"/>
      <c r="G455" s="29" t="s">
        <v>7009</v>
      </c>
      <c r="H455" s="27" t="s">
        <v>4286</v>
      </c>
      <c r="I455" s="29"/>
      <c r="J455" s="29"/>
      <c r="K455" s="29" t="s">
        <v>6919</v>
      </c>
      <c r="L455" s="41">
        <f t="shared" si="5"/>
        <v>360</v>
      </c>
      <c r="M455" s="29"/>
      <c r="N455" s="29"/>
      <c r="O455" s="41">
        <v>360</v>
      </c>
      <c r="P455" s="41"/>
      <c r="Q455" s="41"/>
      <c r="R455" s="29"/>
      <c r="S455" s="29"/>
      <c r="T455" s="29"/>
      <c r="U455" s="29"/>
      <c r="V455" s="29"/>
      <c r="W455" s="29"/>
      <c r="X455" s="29"/>
      <c r="Y455" s="29"/>
      <c r="Z455" s="29"/>
      <c r="AA455" s="41">
        <v>360</v>
      </c>
      <c r="AB455" s="41"/>
      <c r="AC455" s="41"/>
      <c r="AD455" s="41"/>
      <c r="AE455" s="41"/>
      <c r="AF455" s="58"/>
      <c r="AG455" s="58"/>
    </row>
    <row r="456" ht="15.75" customHeight="1" spans="1:33">
      <c r="A456" s="25">
        <v>45448</v>
      </c>
      <c r="B456" s="26">
        <v>163</v>
      </c>
      <c r="C456" s="26"/>
      <c r="D456" s="27">
        <v>118132</v>
      </c>
      <c r="E456" s="29"/>
      <c r="F456" s="29"/>
      <c r="G456" s="29" t="s">
        <v>7010</v>
      </c>
      <c r="H456" s="27" t="s">
        <v>4286</v>
      </c>
      <c r="I456" s="29"/>
      <c r="J456" s="29"/>
      <c r="K456" s="29" t="s">
        <v>6919</v>
      </c>
      <c r="L456" s="41">
        <f t="shared" si="5"/>
        <v>360</v>
      </c>
      <c r="M456" s="29"/>
      <c r="N456" s="29"/>
      <c r="O456" s="41">
        <v>360</v>
      </c>
      <c r="P456" s="41"/>
      <c r="Q456" s="41"/>
      <c r="R456" s="29"/>
      <c r="S456" s="29"/>
      <c r="T456" s="29"/>
      <c r="U456" s="29"/>
      <c r="V456" s="29"/>
      <c r="W456" s="29"/>
      <c r="X456" s="29"/>
      <c r="Y456" s="29"/>
      <c r="Z456" s="29"/>
      <c r="AA456" s="41">
        <v>360</v>
      </c>
      <c r="AB456" s="41"/>
      <c r="AC456" s="41"/>
      <c r="AD456" s="41"/>
      <c r="AE456" s="59"/>
      <c r="AF456" s="58"/>
      <c r="AG456" s="58"/>
    </row>
    <row r="457" ht="15.75" customHeight="1" spans="1:33">
      <c r="A457" s="25">
        <v>45448</v>
      </c>
      <c r="B457" s="26">
        <v>163</v>
      </c>
      <c r="C457" s="26"/>
      <c r="D457" s="27">
        <v>118120</v>
      </c>
      <c r="E457" s="29"/>
      <c r="F457" s="29"/>
      <c r="G457" s="29" t="s">
        <v>7011</v>
      </c>
      <c r="H457" s="27" t="s">
        <v>4286</v>
      </c>
      <c r="I457" s="29"/>
      <c r="J457" s="29"/>
      <c r="K457" s="29" t="s">
        <v>6919</v>
      </c>
      <c r="L457" s="41">
        <f t="shared" si="5"/>
        <v>360</v>
      </c>
      <c r="M457" s="29"/>
      <c r="N457" s="29"/>
      <c r="O457" s="41">
        <v>360</v>
      </c>
      <c r="P457" s="41"/>
      <c r="Q457" s="41"/>
      <c r="R457" s="29"/>
      <c r="S457" s="29"/>
      <c r="T457" s="29"/>
      <c r="U457" s="29"/>
      <c r="V457" s="29"/>
      <c r="W457" s="29"/>
      <c r="X457" s="29"/>
      <c r="Y457" s="29"/>
      <c r="Z457" s="29"/>
      <c r="AA457" s="41">
        <v>360</v>
      </c>
      <c r="AB457" s="41"/>
      <c r="AC457" s="41"/>
      <c r="AD457" s="41"/>
      <c r="AE457" s="41"/>
      <c r="AF457" s="58"/>
      <c r="AG457" s="58"/>
    </row>
    <row r="458" ht="15.75" customHeight="1" spans="1:33">
      <c r="A458" s="25">
        <v>45448</v>
      </c>
      <c r="B458" s="26">
        <v>163</v>
      </c>
      <c r="C458" s="26"/>
      <c r="D458" s="27">
        <v>118120</v>
      </c>
      <c r="E458" s="29"/>
      <c r="F458" s="29"/>
      <c r="G458" s="29" t="s">
        <v>7012</v>
      </c>
      <c r="H458" s="27" t="s">
        <v>4286</v>
      </c>
      <c r="I458" s="29"/>
      <c r="J458" s="29"/>
      <c r="K458" s="29" t="s">
        <v>6919</v>
      </c>
      <c r="L458" s="41">
        <f t="shared" si="5"/>
        <v>360</v>
      </c>
      <c r="M458" s="29"/>
      <c r="N458" s="29"/>
      <c r="O458" s="41">
        <v>360</v>
      </c>
      <c r="P458" s="41"/>
      <c r="Q458" s="41"/>
      <c r="R458" s="29"/>
      <c r="S458" s="29"/>
      <c r="T458" s="29"/>
      <c r="U458" s="29"/>
      <c r="V458" s="29"/>
      <c r="W458" s="29"/>
      <c r="X458" s="29"/>
      <c r="Y458" s="29"/>
      <c r="Z458" s="29"/>
      <c r="AA458" s="41">
        <v>360</v>
      </c>
      <c r="AB458" s="41"/>
      <c r="AC458" s="41"/>
      <c r="AD458" s="41"/>
      <c r="AE458" s="41"/>
      <c r="AF458" s="58"/>
      <c r="AG458" s="58"/>
    </row>
    <row r="459" ht="15.75" customHeight="1" spans="1:33">
      <c r="A459" s="25">
        <v>45448</v>
      </c>
      <c r="B459" s="26">
        <v>163</v>
      </c>
      <c r="C459" s="26"/>
      <c r="D459" s="27">
        <v>118119</v>
      </c>
      <c r="E459" s="29"/>
      <c r="F459" s="29"/>
      <c r="G459" s="29" t="s">
        <v>7013</v>
      </c>
      <c r="H459" s="27" t="s">
        <v>4286</v>
      </c>
      <c r="I459" s="29"/>
      <c r="J459" s="29"/>
      <c r="K459" s="29" t="s">
        <v>6919</v>
      </c>
      <c r="L459" s="41">
        <f t="shared" si="5"/>
        <v>360</v>
      </c>
      <c r="M459" s="29"/>
      <c r="N459" s="29"/>
      <c r="O459" s="41">
        <v>360</v>
      </c>
      <c r="P459" s="41"/>
      <c r="Q459" s="41"/>
      <c r="R459" s="29"/>
      <c r="S459" s="29"/>
      <c r="T459" s="29"/>
      <c r="U459" s="29"/>
      <c r="V459" s="29"/>
      <c r="W459" s="29"/>
      <c r="X459" s="29"/>
      <c r="Y459" s="29"/>
      <c r="Z459" s="29"/>
      <c r="AA459" s="41">
        <v>360</v>
      </c>
      <c r="AB459" s="41"/>
      <c r="AC459" s="41"/>
      <c r="AD459" s="41"/>
      <c r="AE459" s="41"/>
      <c r="AF459" s="58"/>
      <c r="AG459" s="58"/>
    </row>
    <row r="460" ht="15.75" customHeight="1" spans="1:33">
      <c r="A460" s="25">
        <v>45448</v>
      </c>
      <c r="B460" s="26">
        <v>163</v>
      </c>
      <c r="C460" s="26"/>
      <c r="D460" s="27">
        <v>118119</v>
      </c>
      <c r="E460" s="29"/>
      <c r="F460" s="29"/>
      <c r="G460" s="29" t="s">
        <v>7014</v>
      </c>
      <c r="H460" s="27" t="s">
        <v>4286</v>
      </c>
      <c r="I460" s="29"/>
      <c r="J460" s="29"/>
      <c r="K460" s="29" t="s">
        <v>6919</v>
      </c>
      <c r="L460" s="41">
        <f t="shared" si="5"/>
        <v>360</v>
      </c>
      <c r="M460" s="29"/>
      <c r="N460" s="29"/>
      <c r="O460" s="41">
        <v>360</v>
      </c>
      <c r="P460" s="41"/>
      <c r="Q460" s="41"/>
      <c r="R460" s="29"/>
      <c r="S460" s="29"/>
      <c r="T460" s="29"/>
      <c r="U460" s="29"/>
      <c r="V460" s="29"/>
      <c r="W460" s="29"/>
      <c r="X460" s="29"/>
      <c r="Y460" s="29"/>
      <c r="Z460" s="29"/>
      <c r="AA460" s="41">
        <v>360</v>
      </c>
      <c r="AB460" s="41"/>
      <c r="AC460" s="41"/>
      <c r="AD460" s="41"/>
      <c r="AE460" s="41"/>
      <c r="AF460" s="58"/>
      <c r="AG460" s="58"/>
    </row>
    <row r="461" ht="15.75" customHeight="1" spans="1:33">
      <c r="A461" s="25">
        <v>45448</v>
      </c>
      <c r="B461" s="26">
        <v>163</v>
      </c>
      <c r="C461" s="26"/>
      <c r="D461" s="27">
        <v>118122</v>
      </c>
      <c r="E461" s="29"/>
      <c r="F461" s="29"/>
      <c r="G461" s="29" t="s">
        <v>7015</v>
      </c>
      <c r="H461" s="27" t="s">
        <v>4286</v>
      </c>
      <c r="I461" s="29"/>
      <c r="J461" s="29"/>
      <c r="K461" s="29" t="s">
        <v>6919</v>
      </c>
      <c r="L461" s="41">
        <f t="shared" si="5"/>
        <v>360</v>
      </c>
      <c r="M461" s="29"/>
      <c r="N461" s="29"/>
      <c r="O461" s="41">
        <v>360</v>
      </c>
      <c r="P461" s="41"/>
      <c r="Q461" s="41"/>
      <c r="R461" s="29"/>
      <c r="S461" s="29"/>
      <c r="T461" s="29"/>
      <c r="U461" s="29"/>
      <c r="V461" s="29"/>
      <c r="W461" s="29"/>
      <c r="X461" s="29"/>
      <c r="Y461" s="29"/>
      <c r="Z461" s="29"/>
      <c r="AA461" s="41">
        <v>360</v>
      </c>
      <c r="AB461" s="41"/>
      <c r="AC461" s="41"/>
      <c r="AD461" s="41"/>
      <c r="AE461" s="41"/>
      <c r="AF461" s="58"/>
      <c r="AG461" s="58"/>
    </row>
    <row r="462" ht="15.75" customHeight="1" spans="1:33">
      <c r="A462" s="25">
        <v>45448</v>
      </c>
      <c r="B462" s="26">
        <v>163</v>
      </c>
      <c r="C462" s="26"/>
      <c r="D462" s="27">
        <v>118122</v>
      </c>
      <c r="E462" s="29"/>
      <c r="F462" s="29"/>
      <c r="G462" s="29" t="s">
        <v>7016</v>
      </c>
      <c r="H462" s="27" t="s">
        <v>4286</v>
      </c>
      <c r="I462" s="29"/>
      <c r="J462" s="29"/>
      <c r="K462" s="29" t="s">
        <v>6919</v>
      </c>
      <c r="L462" s="41">
        <f t="shared" si="5"/>
        <v>360</v>
      </c>
      <c r="M462" s="29"/>
      <c r="N462" s="29"/>
      <c r="O462" s="41">
        <v>360</v>
      </c>
      <c r="P462" s="41"/>
      <c r="Q462" s="41"/>
      <c r="R462" s="29"/>
      <c r="S462" s="29"/>
      <c r="T462" s="29"/>
      <c r="U462" s="29"/>
      <c r="V462" s="29"/>
      <c r="W462" s="29"/>
      <c r="X462" s="29"/>
      <c r="Y462" s="29"/>
      <c r="Z462" s="29"/>
      <c r="AA462" s="41">
        <v>360</v>
      </c>
      <c r="AB462" s="41"/>
      <c r="AC462" s="41"/>
      <c r="AD462" s="41"/>
      <c r="AE462" s="41"/>
      <c r="AF462" s="58"/>
      <c r="AG462" s="58"/>
    </row>
    <row r="463" ht="15.75" customHeight="1" spans="1:33">
      <c r="A463" s="25">
        <v>45448</v>
      </c>
      <c r="B463" s="26">
        <v>163</v>
      </c>
      <c r="C463" s="26"/>
      <c r="D463" s="27">
        <v>118123</v>
      </c>
      <c r="E463" s="29"/>
      <c r="F463" s="29"/>
      <c r="G463" s="29" t="s">
        <v>7017</v>
      </c>
      <c r="H463" s="27" t="s">
        <v>4286</v>
      </c>
      <c r="I463" s="29"/>
      <c r="J463" s="29"/>
      <c r="K463" s="29" t="s">
        <v>6919</v>
      </c>
      <c r="L463" s="41">
        <f t="shared" si="5"/>
        <v>360</v>
      </c>
      <c r="M463" s="29"/>
      <c r="N463" s="29"/>
      <c r="O463" s="41">
        <v>360</v>
      </c>
      <c r="P463" s="41"/>
      <c r="Q463" s="41"/>
      <c r="R463" s="29"/>
      <c r="S463" s="29"/>
      <c r="T463" s="29"/>
      <c r="U463" s="29"/>
      <c r="V463" s="29"/>
      <c r="W463" s="29"/>
      <c r="X463" s="29"/>
      <c r="Y463" s="29"/>
      <c r="Z463" s="29"/>
      <c r="AA463" s="41">
        <v>360</v>
      </c>
      <c r="AB463" s="41"/>
      <c r="AC463" s="41"/>
      <c r="AD463" s="41"/>
      <c r="AE463" s="41"/>
      <c r="AF463" s="58"/>
      <c r="AG463" s="58"/>
    </row>
    <row r="464" ht="15.75" customHeight="1" spans="1:33">
      <c r="A464" s="25">
        <v>45448</v>
      </c>
      <c r="B464" s="26">
        <v>163</v>
      </c>
      <c r="C464" s="26"/>
      <c r="D464" s="27">
        <v>118123</v>
      </c>
      <c r="E464" s="29"/>
      <c r="F464" s="29"/>
      <c r="G464" s="29" t="s">
        <v>7018</v>
      </c>
      <c r="H464" s="27" t="s">
        <v>4286</v>
      </c>
      <c r="I464" s="29"/>
      <c r="J464" s="29"/>
      <c r="K464" s="29" t="s">
        <v>6919</v>
      </c>
      <c r="L464" s="41">
        <f t="shared" si="5"/>
        <v>360</v>
      </c>
      <c r="M464" s="29"/>
      <c r="N464" s="29"/>
      <c r="O464" s="41">
        <v>360</v>
      </c>
      <c r="P464" s="41"/>
      <c r="Q464" s="41"/>
      <c r="R464" s="29"/>
      <c r="S464" s="29"/>
      <c r="T464" s="29"/>
      <c r="U464" s="29"/>
      <c r="V464" s="29"/>
      <c r="W464" s="29"/>
      <c r="X464" s="29"/>
      <c r="Y464" s="29"/>
      <c r="Z464" s="29"/>
      <c r="AA464" s="41">
        <v>360</v>
      </c>
      <c r="AB464" s="41"/>
      <c r="AC464" s="41"/>
      <c r="AD464" s="41"/>
      <c r="AE464" s="41"/>
      <c r="AF464" s="58"/>
      <c r="AG464" s="58"/>
    </row>
    <row r="465" ht="15.75" customHeight="1" spans="1:33">
      <c r="A465" s="25">
        <v>45448</v>
      </c>
      <c r="B465" s="26">
        <v>163</v>
      </c>
      <c r="C465" s="26"/>
      <c r="D465" s="27">
        <v>118121</v>
      </c>
      <c r="E465" s="29"/>
      <c r="F465" s="29"/>
      <c r="G465" s="29" t="s">
        <v>7019</v>
      </c>
      <c r="H465" s="27" t="s">
        <v>4286</v>
      </c>
      <c r="I465" s="29"/>
      <c r="J465" s="29"/>
      <c r="K465" s="29" t="s">
        <v>6919</v>
      </c>
      <c r="L465" s="41">
        <f t="shared" si="5"/>
        <v>360</v>
      </c>
      <c r="M465" s="29"/>
      <c r="N465" s="29"/>
      <c r="O465" s="41">
        <v>360</v>
      </c>
      <c r="P465" s="41"/>
      <c r="Q465" s="41"/>
      <c r="R465" s="29"/>
      <c r="S465" s="29"/>
      <c r="T465" s="29"/>
      <c r="U465" s="29"/>
      <c r="V465" s="29"/>
      <c r="W465" s="29"/>
      <c r="X465" s="29"/>
      <c r="Y465" s="29"/>
      <c r="Z465" s="29"/>
      <c r="AA465" s="41">
        <v>360</v>
      </c>
      <c r="AB465" s="41"/>
      <c r="AC465" s="41"/>
      <c r="AD465" s="41"/>
      <c r="AE465" s="41"/>
      <c r="AF465" s="58"/>
      <c r="AG465" s="58"/>
    </row>
    <row r="466" ht="15.75" customHeight="1" spans="1:33">
      <c r="A466" s="25">
        <v>45448</v>
      </c>
      <c r="B466" s="26">
        <v>163</v>
      </c>
      <c r="C466" s="26"/>
      <c r="D466" s="27">
        <v>118121</v>
      </c>
      <c r="E466" s="29"/>
      <c r="F466" s="29"/>
      <c r="G466" s="29" t="s">
        <v>7020</v>
      </c>
      <c r="H466" s="27" t="s">
        <v>4286</v>
      </c>
      <c r="I466" s="29"/>
      <c r="J466" s="29"/>
      <c r="K466" s="29" t="s">
        <v>6919</v>
      </c>
      <c r="L466" s="41">
        <f t="shared" si="5"/>
        <v>360</v>
      </c>
      <c r="M466" s="29"/>
      <c r="N466" s="29"/>
      <c r="O466" s="41">
        <v>360</v>
      </c>
      <c r="P466" s="41"/>
      <c r="Q466" s="41"/>
      <c r="R466" s="29"/>
      <c r="S466" s="29"/>
      <c r="T466" s="29"/>
      <c r="U466" s="29"/>
      <c r="V466" s="29"/>
      <c r="W466" s="29"/>
      <c r="X466" s="29"/>
      <c r="Y466" s="29"/>
      <c r="Z466" s="29"/>
      <c r="AA466" s="41">
        <v>360</v>
      </c>
      <c r="AB466" s="41"/>
      <c r="AC466" s="41"/>
      <c r="AD466" s="41"/>
      <c r="AE466" s="41"/>
      <c r="AF466" s="58"/>
      <c r="AG466" s="58"/>
    </row>
    <row r="467" ht="15.75" customHeight="1" spans="1:33">
      <c r="A467" s="25">
        <v>45448</v>
      </c>
      <c r="B467" s="26">
        <v>163</v>
      </c>
      <c r="C467" s="26"/>
      <c r="D467" s="27">
        <v>118124</v>
      </c>
      <c r="E467" s="29"/>
      <c r="F467" s="29"/>
      <c r="G467" s="29" t="s">
        <v>7021</v>
      </c>
      <c r="H467" s="27" t="s">
        <v>4286</v>
      </c>
      <c r="I467" s="29"/>
      <c r="J467" s="29"/>
      <c r="K467" s="29" t="s">
        <v>6919</v>
      </c>
      <c r="L467" s="41">
        <f t="shared" si="5"/>
        <v>360</v>
      </c>
      <c r="M467" s="29"/>
      <c r="N467" s="29"/>
      <c r="O467" s="41">
        <v>360</v>
      </c>
      <c r="P467" s="41"/>
      <c r="Q467" s="41"/>
      <c r="R467" s="29"/>
      <c r="S467" s="29"/>
      <c r="T467" s="29"/>
      <c r="U467" s="29"/>
      <c r="V467" s="29"/>
      <c r="W467" s="29"/>
      <c r="X467" s="29"/>
      <c r="Y467" s="29"/>
      <c r="Z467" s="29"/>
      <c r="AA467" s="41">
        <v>360</v>
      </c>
      <c r="AB467" s="41"/>
      <c r="AC467" s="41"/>
      <c r="AD467" s="41"/>
      <c r="AE467" s="41"/>
      <c r="AF467" s="58"/>
      <c r="AG467" s="58"/>
    </row>
    <row r="468" ht="15.75" customHeight="1" spans="1:33">
      <c r="A468" s="25">
        <v>45448</v>
      </c>
      <c r="B468" s="26">
        <v>163</v>
      </c>
      <c r="C468" s="26"/>
      <c r="D468" s="27">
        <v>118124</v>
      </c>
      <c r="E468" s="29"/>
      <c r="F468" s="29"/>
      <c r="G468" s="29" t="s">
        <v>7022</v>
      </c>
      <c r="H468" s="27" t="s">
        <v>4286</v>
      </c>
      <c r="I468" s="29"/>
      <c r="J468" s="29"/>
      <c r="K468" s="29" t="s">
        <v>6919</v>
      </c>
      <c r="L468" s="41">
        <f t="shared" si="5"/>
        <v>360</v>
      </c>
      <c r="M468" s="29"/>
      <c r="N468" s="29"/>
      <c r="O468" s="41">
        <v>360</v>
      </c>
      <c r="P468" s="41"/>
      <c r="Q468" s="41"/>
      <c r="R468" s="29"/>
      <c r="S468" s="29"/>
      <c r="T468" s="29"/>
      <c r="U468" s="29"/>
      <c r="V468" s="29"/>
      <c r="W468" s="29"/>
      <c r="X468" s="29"/>
      <c r="Y468" s="29"/>
      <c r="Z468" s="29"/>
      <c r="AA468" s="41">
        <v>360</v>
      </c>
      <c r="AB468" s="41"/>
      <c r="AC468" s="41"/>
      <c r="AD468" s="41"/>
      <c r="AE468" s="41"/>
      <c r="AF468" s="58"/>
      <c r="AG468" s="58"/>
    </row>
    <row r="469" ht="15.75" customHeight="1" spans="1:33">
      <c r="A469" s="25">
        <v>45448</v>
      </c>
      <c r="B469" s="26">
        <v>163</v>
      </c>
      <c r="C469" s="26"/>
      <c r="D469" s="27">
        <v>118125</v>
      </c>
      <c r="E469" s="27"/>
      <c r="F469" s="29"/>
      <c r="G469" s="29" t="s">
        <v>7023</v>
      </c>
      <c r="H469" s="27" t="s">
        <v>4286</v>
      </c>
      <c r="I469" s="29"/>
      <c r="J469" s="29"/>
      <c r="K469" s="29" t="s">
        <v>6919</v>
      </c>
      <c r="L469" s="41">
        <f t="shared" si="5"/>
        <v>360</v>
      </c>
      <c r="M469" s="29"/>
      <c r="N469" s="29"/>
      <c r="O469" s="41">
        <v>360</v>
      </c>
      <c r="P469" s="41"/>
      <c r="Q469" s="41"/>
      <c r="R469" s="29"/>
      <c r="S469" s="29"/>
      <c r="T469" s="29"/>
      <c r="U469" s="29"/>
      <c r="V469" s="29"/>
      <c r="W469" s="29"/>
      <c r="X469" s="29"/>
      <c r="Y469" s="29"/>
      <c r="Z469" s="29"/>
      <c r="AA469" s="41">
        <v>360</v>
      </c>
      <c r="AB469" s="41"/>
      <c r="AC469" s="41"/>
      <c r="AD469" s="41"/>
      <c r="AE469" s="41"/>
      <c r="AF469" s="58"/>
      <c r="AG469" s="58"/>
    </row>
    <row r="470" ht="15.75" customHeight="1" spans="1:33">
      <c r="A470" s="25">
        <v>45448</v>
      </c>
      <c r="B470" s="26">
        <v>163</v>
      </c>
      <c r="C470" s="26"/>
      <c r="D470" s="27">
        <v>118125</v>
      </c>
      <c r="E470" s="29"/>
      <c r="F470" s="29"/>
      <c r="G470" s="29" t="s">
        <v>7024</v>
      </c>
      <c r="H470" s="27" t="s">
        <v>4286</v>
      </c>
      <c r="I470" s="29"/>
      <c r="J470" s="29"/>
      <c r="K470" s="29" t="s">
        <v>6919</v>
      </c>
      <c r="L470" s="41">
        <f t="shared" si="5"/>
        <v>360</v>
      </c>
      <c r="M470" s="29"/>
      <c r="N470" s="29"/>
      <c r="O470" s="41">
        <v>360</v>
      </c>
      <c r="P470" s="41"/>
      <c r="Q470" s="41"/>
      <c r="R470" s="29"/>
      <c r="S470" s="29"/>
      <c r="T470" s="29"/>
      <c r="U470" s="29"/>
      <c r="V470" s="29"/>
      <c r="W470" s="29"/>
      <c r="X470" s="29"/>
      <c r="Y470" s="29"/>
      <c r="Z470" s="29"/>
      <c r="AA470" s="41">
        <v>360</v>
      </c>
      <c r="AB470" s="41"/>
      <c r="AC470" s="41"/>
      <c r="AD470" s="41"/>
      <c r="AE470" s="41"/>
      <c r="AF470" s="58"/>
      <c r="AG470" s="58"/>
    </row>
    <row r="471" ht="15.75" customHeight="1" spans="1:33">
      <c r="A471" s="25">
        <v>45448</v>
      </c>
      <c r="B471" s="26">
        <v>163</v>
      </c>
      <c r="C471" s="26"/>
      <c r="D471" s="27">
        <v>118128</v>
      </c>
      <c r="E471" s="29"/>
      <c r="F471" s="29"/>
      <c r="G471" s="29" t="s">
        <v>7025</v>
      </c>
      <c r="H471" s="27" t="s">
        <v>4286</v>
      </c>
      <c r="I471" s="29"/>
      <c r="J471" s="29"/>
      <c r="K471" s="29" t="s">
        <v>6919</v>
      </c>
      <c r="L471" s="41">
        <f t="shared" si="5"/>
        <v>360</v>
      </c>
      <c r="M471" s="29"/>
      <c r="N471" s="29"/>
      <c r="O471" s="41">
        <v>360</v>
      </c>
      <c r="P471" s="41"/>
      <c r="Q471" s="41"/>
      <c r="R471" s="29"/>
      <c r="S471" s="29"/>
      <c r="T471" s="29"/>
      <c r="U471" s="29"/>
      <c r="V471" s="29"/>
      <c r="W471" s="29"/>
      <c r="X471" s="29"/>
      <c r="Y471" s="29"/>
      <c r="Z471" s="29"/>
      <c r="AA471" s="41">
        <v>360</v>
      </c>
      <c r="AB471" s="41"/>
      <c r="AC471" s="41"/>
      <c r="AD471" s="41"/>
      <c r="AE471" s="41"/>
      <c r="AF471" s="58"/>
      <c r="AG471" s="58"/>
    </row>
    <row r="472" ht="15.75" customHeight="1" spans="1:33">
      <c r="A472" s="25">
        <v>45448</v>
      </c>
      <c r="B472" s="26">
        <v>163</v>
      </c>
      <c r="C472" s="26"/>
      <c r="D472" s="27">
        <v>118128</v>
      </c>
      <c r="E472" s="29"/>
      <c r="F472" s="29"/>
      <c r="G472" s="29" t="s">
        <v>7025</v>
      </c>
      <c r="H472" s="27" t="s">
        <v>183</v>
      </c>
      <c r="I472" s="29"/>
      <c r="J472" s="29"/>
      <c r="K472" s="29" t="s">
        <v>6919</v>
      </c>
      <c r="L472" s="41">
        <f t="shared" si="5"/>
        <v>1800</v>
      </c>
      <c r="M472" s="29"/>
      <c r="N472" s="29"/>
      <c r="O472" s="41">
        <v>1800</v>
      </c>
      <c r="P472" s="41"/>
      <c r="Q472" s="41"/>
      <c r="R472" s="29"/>
      <c r="S472" s="29"/>
      <c r="T472" s="29"/>
      <c r="U472" s="29"/>
      <c r="V472" s="29"/>
      <c r="W472" s="29"/>
      <c r="X472" s="29"/>
      <c r="Y472" s="29"/>
      <c r="Z472" s="29"/>
      <c r="AA472" s="41">
        <v>1800</v>
      </c>
      <c r="AB472" s="41"/>
      <c r="AC472" s="41"/>
      <c r="AD472" s="41"/>
      <c r="AE472" s="41"/>
      <c r="AF472" s="58"/>
      <c r="AG472" s="58"/>
    </row>
    <row r="473" ht="15.75" customHeight="1" spans="1:33">
      <c r="A473" s="25">
        <v>45448</v>
      </c>
      <c r="B473" s="26">
        <v>163</v>
      </c>
      <c r="C473" s="26"/>
      <c r="D473" s="27">
        <v>118128</v>
      </c>
      <c r="E473" s="29"/>
      <c r="F473" s="29"/>
      <c r="G473" s="29" t="s">
        <v>7026</v>
      </c>
      <c r="H473" s="27" t="s">
        <v>4286</v>
      </c>
      <c r="I473" s="29"/>
      <c r="J473" s="29"/>
      <c r="K473" s="29" t="s">
        <v>6919</v>
      </c>
      <c r="L473" s="41">
        <f t="shared" si="5"/>
        <v>360</v>
      </c>
      <c r="M473" s="29"/>
      <c r="N473" s="29"/>
      <c r="O473" s="41">
        <v>360</v>
      </c>
      <c r="P473" s="41"/>
      <c r="Q473" s="41"/>
      <c r="R473" s="29"/>
      <c r="S473" s="29"/>
      <c r="T473" s="29"/>
      <c r="U473" s="29"/>
      <c r="V473" s="29"/>
      <c r="W473" s="29"/>
      <c r="X473" s="29"/>
      <c r="Y473" s="29"/>
      <c r="Z473" s="29"/>
      <c r="AA473" s="41">
        <v>360</v>
      </c>
      <c r="AB473" s="41"/>
      <c r="AC473" s="41"/>
      <c r="AD473" s="41"/>
      <c r="AE473" s="41"/>
      <c r="AF473" s="58"/>
      <c r="AG473" s="58"/>
    </row>
    <row r="474" ht="15.75" customHeight="1" spans="1:33">
      <c r="A474" s="25">
        <v>45448</v>
      </c>
      <c r="B474" s="26">
        <v>163</v>
      </c>
      <c r="C474" s="26"/>
      <c r="D474" s="27">
        <v>118128</v>
      </c>
      <c r="E474" s="29"/>
      <c r="F474" s="29"/>
      <c r="G474" s="29" t="s">
        <v>7026</v>
      </c>
      <c r="H474" s="27" t="s">
        <v>183</v>
      </c>
      <c r="I474" s="29"/>
      <c r="J474" s="29"/>
      <c r="K474" s="29" t="s">
        <v>6919</v>
      </c>
      <c r="L474" s="41">
        <f t="shared" si="5"/>
        <v>1800</v>
      </c>
      <c r="M474" s="29"/>
      <c r="N474" s="29"/>
      <c r="O474" s="41">
        <v>1800</v>
      </c>
      <c r="P474" s="41"/>
      <c r="Q474" s="41"/>
      <c r="R474" s="29"/>
      <c r="S474" s="29"/>
      <c r="T474" s="29"/>
      <c r="U474" s="29"/>
      <c r="V474" s="29"/>
      <c r="W474" s="29"/>
      <c r="X474" s="29"/>
      <c r="Y474" s="29"/>
      <c r="Z474" s="29"/>
      <c r="AA474" s="41">
        <v>1800</v>
      </c>
      <c r="AB474" s="41"/>
      <c r="AC474" s="41"/>
      <c r="AD474" s="41"/>
      <c r="AE474" s="41"/>
      <c r="AF474" s="58"/>
      <c r="AG474" s="58"/>
    </row>
    <row r="475" ht="15.75" customHeight="1" spans="1:33">
      <c r="A475" s="25">
        <v>45448</v>
      </c>
      <c r="B475" s="26">
        <v>1</v>
      </c>
      <c r="C475" s="26"/>
      <c r="D475" s="27">
        <v>110040</v>
      </c>
      <c r="E475" s="29"/>
      <c r="F475" s="29"/>
      <c r="G475" s="29" t="s">
        <v>7027</v>
      </c>
      <c r="H475" s="27" t="s">
        <v>4286</v>
      </c>
      <c r="I475" s="29"/>
      <c r="J475" s="29"/>
      <c r="K475" s="29" t="s">
        <v>6919</v>
      </c>
      <c r="L475" s="41">
        <f t="shared" si="5"/>
        <v>360</v>
      </c>
      <c r="M475" s="29"/>
      <c r="N475" s="29"/>
      <c r="O475" s="41">
        <v>360</v>
      </c>
      <c r="P475" s="41"/>
      <c r="Q475" s="41"/>
      <c r="R475" s="29"/>
      <c r="S475" s="29"/>
      <c r="T475" s="29"/>
      <c r="U475" s="29"/>
      <c r="V475" s="29"/>
      <c r="W475" s="29"/>
      <c r="X475" s="29"/>
      <c r="Y475" s="29"/>
      <c r="Z475" s="29"/>
      <c r="AA475" s="41">
        <v>360</v>
      </c>
      <c r="AB475" s="41"/>
      <c r="AC475" s="41"/>
      <c r="AD475" s="41"/>
      <c r="AE475" s="41"/>
      <c r="AF475" s="58"/>
      <c r="AG475" s="58"/>
    </row>
    <row r="476" ht="15.75" customHeight="1" spans="1:33">
      <c r="A476" s="25">
        <v>45448</v>
      </c>
      <c r="B476" s="26">
        <v>1</v>
      </c>
      <c r="C476" s="26"/>
      <c r="D476" s="27">
        <v>110040</v>
      </c>
      <c r="E476" s="29"/>
      <c r="F476" s="29"/>
      <c r="G476" s="29" t="s">
        <v>7027</v>
      </c>
      <c r="H476" s="27" t="s">
        <v>183</v>
      </c>
      <c r="I476" s="29"/>
      <c r="J476" s="29"/>
      <c r="K476" s="29" t="s">
        <v>6919</v>
      </c>
      <c r="L476" s="41">
        <f t="shared" si="5"/>
        <v>1800</v>
      </c>
      <c r="M476" s="29"/>
      <c r="N476" s="29"/>
      <c r="O476" s="41">
        <v>1800</v>
      </c>
      <c r="P476" s="41"/>
      <c r="Q476" s="41"/>
      <c r="R476" s="29"/>
      <c r="S476" s="29"/>
      <c r="T476" s="29"/>
      <c r="U476" s="29"/>
      <c r="V476" s="29"/>
      <c r="W476" s="29"/>
      <c r="X476" s="29"/>
      <c r="Y476" s="29"/>
      <c r="Z476" s="29"/>
      <c r="AA476" s="41">
        <v>1800</v>
      </c>
      <c r="AB476" s="41"/>
      <c r="AC476" s="41"/>
      <c r="AD476" s="41"/>
      <c r="AE476" s="41"/>
      <c r="AF476" s="58"/>
      <c r="AG476" s="58"/>
    </row>
    <row r="477" ht="15.75" customHeight="1" spans="1:33">
      <c r="A477" s="25">
        <v>45448</v>
      </c>
      <c r="B477" s="26">
        <v>1</v>
      </c>
      <c r="C477" s="26"/>
      <c r="D477" s="27">
        <v>110040</v>
      </c>
      <c r="E477" s="29"/>
      <c r="F477" s="29"/>
      <c r="G477" s="29" t="s">
        <v>7028</v>
      </c>
      <c r="H477" s="27" t="s">
        <v>4286</v>
      </c>
      <c r="I477" s="29"/>
      <c r="J477" s="29"/>
      <c r="K477" s="29" t="s">
        <v>6919</v>
      </c>
      <c r="L477" s="41">
        <f t="shared" si="5"/>
        <v>360</v>
      </c>
      <c r="M477" s="29"/>
      <c r="N477" s="29"/>
      <c r="O477" s="41">
        <v>360</v>
      </c>
      <c r="P477" s="41"/>
      <c r="Q477" s="41"/>
      <c r="R477" s="29"/>
      <c r="S477" s="29"/>
      <c r="T477" s="29"/>
      <c r="U477" s="29"/>
      <c r="V477" s="29"/>
      <c r="W477" s="29"/>
      <c r="X477" s="29"/>
      <c r="Y477" s="29"/>
      <c r="Z477" s="29"/>
      <c r="AA477" s="41">
        <v>360</v>
      </c>
      <c r="AB477" s="41"/>
      <c r="AC477" s="41"/>
      <c r="AD477" s="41"/>
      <c r="AE477" s="41"/>
      <c r="AF477" s="58"/>
      <c r="AG477" s="58"/>
    </row>
    <row r="478" ht="15.75" customHeight="1" spans="1:33">
      <c r="A478" s="25">
        <v>45448</v>
      </c>
      <c r="B478" s="26">
        <v>1</v>
      </c>
      <c r="C478" s="26"/>
      <c r="D478" s="27">
        <v>110040</v>
      </c>
      <c r="E478" s="29"/>
      <c r="F478" s="29"/>
      <c r="G478" s="29" t="s">
        <v>7028</v>
      </c>
      <c r="H478" s="27" t="s">
        <v>183</v>
      </c>
      <c r="I478" s="29"/>
      <c r="J478" s="29"/>
      <c r="K478" s="29" t="s">
        <v>6919</v>
      </c>
      <c r="L478" s="41">
        <f t="shared" si="5"/>
        <v>1800</v>
      </c>
      <c r="M478" s="29"/>
      <c r="N478" s="29"/>
      <c r="O478" s="41">
        <v>1800</v>
      </c>
      <c r="P478" s="41"/>
      <c r="Q478" s="41"/>
      <c r="R478" s="29"/>
      <c r="S478" s="29"/>
      <c r="T478" s="29"/>
      <c r="U478" s="29"/>
      <c r="V478" s="29"/>
      <c r="W478" s="29"/>
      <c r="X478" s="29"/>
      <c r="Y478" s="29"/>
      <c r="Z478" s="29"/>
      <c r="AA478" s="41">
        <v>1800</v>
      </c>
      <c r="AB478" s="41"/>
      <c r="AC478" s="41"/>
      <c r="AD478" s="41"/>
      <c r="AE478" s="41"/>
      <c r="AF478" s="58"/>
      <c r="AG478" s="58"/>
    </row>
    <row r="479" ht="15.75" customHeight="1" spans="1:33">
      <c r="A479" s="25">
        <v>45448</v>
      </c>
      <c r="B479" s="26">
        <v>1</v>
      </c>
      <c r="C479" s="26"/>
      <c r="D479" s="27">
        <v>110032</v>
      </c>
      <c r="E479" s="29"/>
      <c r="F479" s="29"/>
      <c r="G479" s="29" t="s">
        <v>7029</v>
      </c>
      <c r="H479" s="27" t="s">
        <v>4286</v>
      </c>
      <c r="I479" s="29"/>
      <c r="J479" s="29"/>
      <c r="K479" s="29" t="s">
        <v>6919</v>
      </c>
      <c r="L479" s="41">
        <f t="shared" si="5"/>
        <v>360</v>
      </c>
      <c r="M479" s="29"/>
      <c r="N479" s="29"/>
      <c r="O479" s="41">
        <v>360</v>
      </c>
      <c r="P479" s="41"/>
      <c r="Q479" s="41"/>
      <c r="R479" s="29"/>
      <c r="S479" s="29"/>
      <c r="T479" s="29"/>
      <c r="U479" s="29"/>
      <c r="V479" s="29"/>
      <c r="W479" s="29"/>
      <c r="X479" s="29"/>
      <c r="Y479" s="29"/>
      <c r="Z479" s="29"/>
      <c r="AA479" s="41">
        <v>360</v>
      </c>
      <c r="AB479" s="41"/>
      <c r="AC479" s="41"/>
      <c r="AD479" s="41"/>
      <c r="AE479" s="41"/>
      <c r="AF479" s="58"/>
      <c r="AG479" s="58"/>
    </row>
    <row r="480" ht="15.75" customHeight="1" spans="1:33">
      <c r="A480" s="25">
        <v>45448</v>
      </c>
      <c r="B480" s="26">
        <v>1</v>
      </c>
      <c r="C480" s="26"/>
      <c r="D480" s="27">
        <v>110032</v>
      </c>
      <c r="E480" s="29"/>
      <c r="F480" s="29"/>
      <c r="G480" s="29" t="s">
        <v>7029</v>
      </c>
      <c r="H480" s="27" t="s">
        <v>183</v>
      </c>
      <c r="I480" s="29"/>
      <c r="J480" s="29"/>
      <c r="K480" s="29" t="s">
        <v>6919</v>
      </c>
      <c r="L480" s="41">
        <f t="shared" si="5"/>
        <v>1800</v>
      </c>
      <c r="M480" s="29"/>
      <c r="N480" s="29"/>
      <c r="O480" s="41">
        <v>1800</v>
      </c>
      <c r="P480" s="41"/>
      <c r="Q480" s="41"/>
      <c r="R480" s="29"/>
      <c r="S480" s="29"/>
      <c r="T480" s="29"/>
      <c r="U480" s="29"/>
      <c r="V480" s="29"/>
      <c r="W480" s="29"/>
      <c r="X480" s="29"/>
      <c r="Y480" s="29"/>
      <c r="Z480" s="29"/>
      <c r="AA480" s="41">
        <v>1800</v>
      </c>
      <c r="AB480" s="41"/>
      <c r="AC480" s="41"/>
      <c r="AD480" s="41"/>
      <c r="AE480" s="41"/>
      <c r="AF480" s="58"/>
      <c r="AG480" s="58"/>
    </row>
    <row r="481" ht="15.75" customHeight="1" spans="1:33">
      <c r="A481" s="25">
        <v>45448</v>
      </c>
      <c r="B481" s="26">
        <v>1</v>
      </c>
      <c r="C481" s="26"/>
      <c r="D481" s="27">
        <v>110032</v>
      </c>
      <c r="E481" s="29"/>
      <c r="F481" s="29"/>
      <c r="G481" s="29" t="s">
        <v>7030</v>
      </c>
      <c r="H481" s="27" t="s">
        <v>4286</v>
      </c>
      <c r="I481" s="29"/>
      <c r="J481" s="29"/>
      <c r="K481" s="29" t="s">
        <v>6919</v>
      </c>
      <c r="L481" s="41">
        <f t="shared" si="5"/>
        <v>360</v>
      </c>
      <c r="M481" s="29"/>
      <c r="N481" s="29"/>
      <c r="O481" s="41">
        <v>360</v>
      </c>
      <c r="P481" s="41"/>
      <c r="Q481" s="41"/>
      <c r="R481" s="29"/>
      <c r="S481" s="29"/>
      <c r="T481" s="29"/>
      <c r="U481" s="29"/>
      <c r="V481" s="29"/>
      <c r="W481" s="29"/>
      <c r="X481" s="29"/>
      <c r="Y481" s="29"/>
      <c r="Z481" s="29"/>
      <c r="AA481" s="41">
        <v>360</v>
      </c>
      <c r="AB481" s="41"/>
      <c r="AC481" s="41"/>
      <c r="AD481" s="59"/>
      <c r="AE481" s="59"/>
      <c r="AF481" s="58"/>
      <c r="AG481" s="58"/>
    </row>
    <row r="482" ht="15.75" customHeight="1" spans="1:33">
      <c r="A482" s="25">
        <v>45448</v>
      </c>
      <c r="B482" s="26">
        <v>1</v>
      </c>
      <c r="C482" s="26"/>
      <c r="D482" s="27">
        <v>110032</v>
      </c>
      <c r="E482" s="29"/>
      <c r="F482" s="29"/>
      <c r="G482" s="29" t="s">
        <v>7030</v>
      </c>
      <c r="H482" s="27" t="s">
        <v>183</v>
      </c>
      <c r="I482" s="29"/>
      <c r="J482" s="29"/>
      <c r="K482" s="29" t="s">
        <v>6919</v>
      </c>
      <c r="L482" s="41">
        <f t="shared" si="5"/>
        <v>1800</v>
      </c>
      <c r="M482" s="29"/>
      <c r="N482" s="29"/>
      <c r="O482" s="41">
        <v>1800</v>
      </c>
      <c r="P482" s="41"/>
      <c r="Q482" s="41"/>
      <c r="R482" s="29"/>
      <c r="S482" s="29"/>
      <c r="T482" s="29"/>
      <c r="U482" s="29"/>
      <c r="V482" s="29"/>
      <c r="W482" s="29"/>
      <c r="X482" s="29"/>
      <c r="Y482" s="29"/>
      <c r="Z482" s="29"/>
      <c r="AA482" s="41">
        <v>1800</v>
      </c>
      <c r="AB482" s="41"/>
      <c r="AC482" s="41"/>
      <c r="AD482" s="41"/>
      <c r="AE482" s="41"/>
      <c r="AF482" s="58"/>
      <c r="AG482" s="58"/>
    </row>
    <row r="483" ht="15.75" customHeight="1" spans="1:33">
      <c r="A483" s="25">
        <v>45448</v>
      </c>
      <c r="B483" s="26">
        <v>1</v>
      </c>
      <c r="C483" s="26"/>
      <c r="D483" s="27">
        <v>110031</v>
      </c>
      <c r="E483" s="29"/>
      <c r="F483" s="29"/>
      <c r="G483" s="29" t="s">
        <v>7031</v>
      </c>
      <c r="H483" s="27" t="s">
        <v>4286</v>
      </c>
      <c r="I483" s="29"/>
      <c r="J483" s="29"/>
      <c r="K483" s="29" t="s">
        <v>6919</v>
      </c>
      <c r="L483" s="41">
        <f t="shared" si="5"/>
        <v>360</v>
      </c>
      <c r="M483" s="29"/>
      <c r="N483" s="29"/>
      <c r="O483" s="41">
        <v>360</v>
      </c>
      <c r="P483" s="41"/>
      <c r="Q483" s="41"/>
      <c r="R483" s="29"/>
      <c r="S483" s="29"/>
      <c r="T483" s="29"/>
      <c r="U483" s="29"/>
      <c r="V483" s="29"/>
      <c r="W483" s="29"/>
      <c r="X483" s="29"/>
      <c r="Y483" s="29"/>
      <c r="Z483" s="29"/>
      <c r="AA483" s="41">
        <v>360</v>
      </c>
      <c r="AB483" s="41"/>
      <c r="AC483" s="41"/>
      <c r="AD483" s="41"/>
      <c r="AE483" s="41"/>
      <c r="AF483" s="58"/>
      <c r="AG483" s="58"/>
    </row>
    <row r="484" ht="15.75" customHeight="1" spans="1:33">
      <c r="A484" s="25">
        <v>45448</v>
      </c>
      <c r="B484" s="26">
        <v>1</v>
      </c>
      <c r="C484" s="26"/>
      <c r="D484" s="27">
        <v>110031</v>
      </c>
      <c r="E484" s="29"/>
      <c r="F484" s="29"/>
      <c r="G484" s="29" t="s">
        <v>7032</v>
      </c>
      <c r="H484" s="27" t="s">
        <v>4286</v>
      </c>
      <c r="I484" s="29"/>
      <c r="J484" s="29"/>
      <c r="K484" s="29" t="s">
        <v>6919</v>
      </c>
      <c r="L484" s="41">
        <f t="shared" si="5"/>
        <v>360</v>
      </c>
      <c r="M484" s="29"/>
      <c r="N484" s="29"/>
      <c r="O484" s="41">
        <v>360</v>
      </c>
      <c r="P484" s="41"/>
      <c r="Q484" s="41"/>
      <c r="R484" s="29"/>
      <c r="S484" s="29"/>
      <c r="T484" s="29"/>
      <c r="U484" s="29"/>
      <c r="V484" s="29"/>
      <c r="W484" s="29"/>
      <c r="X484" s="29"/>
      <c r="Y484" s="29"/>
      <c r="Z484" s="29"/>
      <c r="AA484" s="41">
        <v>360</v>
      </c>
      <c r="AB484" s="41"/>
      <c r="AC484" s="41"/>
      <c r="AD484" s="41"/>
      <c r="AE484" s="41"/>
      <c r="AF484" s="58"/>
      <c r="AG484" s="58"/>
    </row>
    <row r="485" ht="15.75" customHeight="1" spans="1:33">
      <c r="A485" s="25">
        <v>45448</v>
      </c>
      <c r="B485" s="26">
        <v>1</v>
      </c>
      <c r="C485" s="26"/>
      <c r="D485" s="27">
        <v>110029</v>
      </c>
      <c r="E485" s="29"/>
      <c r="F485" s="29"/>
      <c r="G485" s="29" t="s">
        <v>7033</v>
      </c>
      <c r="H485" s="27" t="s">
        <v>4286</v>
      </c>
      <c r="I485" s="29"/>
      <c r="J485" s="29"/>
      <c r="K485" s="29" t="s">
        <v>6919</v>
      </c>
      <c r="L485" s="41">
        <f t="shared" si="5"/>
        <v>360</v>
      </c>
      <c r="M485" s="29"/>
      <c r="N485" s="29"/>
      <c r="O485" s="41">
        <v>360</v>
      </c>
      <c r="P485" s="41"/>
      <c r="Q485" s="41"/>
      <c r="R485" s="29"/>
      <c r="S485" s="29"/>
      <c r="T485" s="29"/>
      <c r="U485" s="29"/>
      <c r="V485" s="29"/>
      <c r="W485" s="29"/>
      <c r="X485" s="29"/>
      <c r="Y485" s="29"/>
      <c r="Z485" s="29"/>
      <c r="AA485" s="41">
        <v>360</v>
      </c>
      <c r="AB485" s="41"/>
      <c r="AC485" s="41"/>
      <c r="AD485" s="41"/>
      <c r="AE485" s="41"/>
      <c r="AF485" s="58"/>
      <c r="AG485" s="58"/>
    </row>
    <row r="486" ht="15.75" customHeight="1" spans="1:33">
      <c r="A486" s="25">
        <v>45448</v>
      </c>
      <c r="B486" s="26">
        <v>1</v>
      </c>
      <c r="C486" s="26"/>
      <c r="D486" s="27">
        <v>110029</v>
      </c>
      <c r="E486" s="29"/>
      <c r="F486" s="29"/>
      <c r="G486" s="29" t="s">
        <v>7033</v>
      </c>
      <c r="H486" s="27" t="s">
        <v>183</v>
      </c>
      <c r="I486" s="29"/>
      <c r="J486" s="29"/>
      <c r="K486" s="29" t="s">
        <v>6919</v>
      </c>
      <c r="L486" s="41">
        <f t="shared" si="5"/>
        <v>1800</v>
      </c>
      <c r="M486" s="29"/>
      <c r="N486" s="29"/>
      <c r="O486" s="41">
        <v>1800</v>
      </c>
      <c r="P486" s="41"/>
      <c r="Q486" s="41"/>
      <c r="R486" s="29"/>
      <c r="S486" s="29"/>
      <c r="T486" s="29"/>
      <c r="U486" s="29"/>
      <c r="V486" s="29"/>
      <c r="W486" s="29"/>
      <c r="X486" s="29"/>
      <c r="Y486" s="29"/>
      <c r="Z486" s="29"/>
      <c r="AA486" s="41">
        <v>1800</v>
      </c>
      <c r="AB486" s="41"/>
      <c r="AC486" s="41"/>
      <c r="AD486" s="41"/>
      <c r="AE486" s="41"/>
      <c r="AF486" s="58"/>
      <c r="AG486" s="58"/>
    </row>
    <row r="487" ht="15.75" customHeight="1" spans="1:33">
      <c r="A487" s="25">
        <v>45448</v>
      </c>
      <c r="B487" s="26">
        <v>1</v>
      </c>
      <c r="C487" s="26"/>
      <c r="D487" s="27">
        <v>110029</v>
      </c>
      <c r="E487" s="29"/>
      <c r="F487" s="29"/>
      <c r="G487" s="29" t="s">
        <v>7034</v>
      </c>
      <c r="H487" s="27" t="s">
        <v>4286</v>
      </c>
      <c r="I487" s="29"/>
      <c r="J487" s="29"/>
      <c r="K487" s="29" t="s">
        <v>6919</v>
      </c>
      <c r="L487" s="41">
        <f t="shared" si="5"/>
        <v>360</v>
      </c>
      <c r="M487" s="29"/>
      <c r="N487" s="29"/>
      <c r="O487" s="41">
        <v>360</v>
      </c>
      <c r="P487" s="41"/>
      <c r="Q487" s="41"/>
      <c r="R487" s="29"/>
      <c r="S487" s="29"/>
      <c r="T487" s="29"/>
      <c r="U487" s="29"/>
      <c r="V487" s="29"/>
      <c r="W487" s="29"/>
      <c r="X487" s="29"/>
      <c r="Y487" s="29"/>
      <c r="Z487" s="29"/>
      <c r="AA487" s="41">
        <v>360</v>
      </c>
      <c r="AB487" s="41"/>
      <c r="AC487" s="41"/>
      <c r="AD487" s="41"/>
      <c r="AE487" s="41"/>
      <c r="AF487" s="58"/>
      <c r="AG487" s="58"/>
    </row>
    <row r="488" ht="15.75" customHeight="1" spans="1:33">
      <c r="A488" s="25">
        <v>45448</v>
      </c>
      <c r="B488" s="26">
        <v>1</v>
      </c>
      <c r="C488" s="26"/>
      <c r="D488" s="27">
        <v>110029</v>
      </c>
      <c r="E488" s="29"/>
      <c r="F488" s="29"/>
      <c r="G488" s="29" t="s">
        <v>7034</v>
      </c>
      <c r="H488" s="27" t="s">
        <v>183</v>
      </c>
      <c r="I488" s="29"/>
      <c r="J488" s="29"/>
      <c r="K488" s="29" t="s">
        <v>6919</v>
      </c>
      <c r="L488" s="41">
        <f t="shared" si="5"/>
        <v>1800</v>
      </c>
      <c r="M488" s="29"/>
      <c r="N488" s="29"/>
      <c r="O488" s="41">
        <v>1800</v>
      </c>
      <c r="P488" s="41"/>
      <c r="Q488" s="41"/>
      <c r="R488" s="29"/>
      <c r="S488" s="29"/>
      <c r="T488" s="29"/>
      <c r="U488" s="29"/>
      <c r="V488" s="29"/>
      <c r="W488" s="29"/>
      <c r="X488" s="29"/>
      <c r="Y488" s="29"/>
      <c r="Z488" s="29"/>
      <c r="AA488" s="41">
        <v>1800</v>
      </c>
      <c r="AB488" s="41"/>
      <c r="AC488" s="41"/>
      <c r="AD488" s="41"/>
      <c r="AE488" s="41"/>
      <c r="AF488" s="58"/>
      <c r="AG488" s="58"/>
    </row>
    <row r="489" ht="15.75" customHeight="1" spans="1:33">
      <c r="A489" s="25">
        <v>45448</v>
      </c>
      <c r="B489" s="26">
        <v>1</v>
      </c>
      <c r="C489" s="26"/>
      <c r="D489" s="27">
        <v>110043</v>
      </c>
      <c r="E489" s="29"/>
      <c r="F489" s="29"/>
      <c r="G489" s="29" t="s">
        <v>7035</v>
      </c>
      <c r="H489" s="27" t="s">
        <v>4286</v>
      </c>
      <c r="I489" s="29"/>
      <c r="J489" s="29"/>
      <c r="K489" s="29" t="s">
        <v>6919</v>
      </c>
      <c r="L489" s="41">
        <f t="shared" si="5"/>
        <v>400</v>
      </c>
      <c r="M489" s="29"/>
      <c r="N489" s="29"/>
      <c r="O489" s="41">
        <v>400</v>
      </c>
      <c r="P489" s="41"/>
      <c r="Q489" s="41"/>
      <c r="R489" s="29"/>
      <c r="S489" s="29"/>
      <c r="T489" s="29"/>
      <c r="U489" s="29"/>
      <c r="V489" s="29"/>
      <c r="W489" s="29"/>
      <c r="X489" s="29"/>
      <c r="Y489" s="29"/>
      <c r="Z489" s="29"/>
      <c r="AA489" s="41">
        <v>400</v>
      </c>
      <c r="AB489" s="41"/>
      <c r="AC489" s="41"/>
      <c r="AD489" s="41"/>
      <c r="AE489" s="41"/>
      <c r="AF489" s="58"/>
      <c r="AG489" s="58"/>
    </row>
    <row r="490" ht="15.75" customHeight="1" spans="1:33">
      <c r="A490" s="25">
        <v>45448</v>
      </c>
      <c r="B490" s="26">
        <v>1</v>
      </c>
      <c r="C490" s="26"/>
      <c r="D490" s="27">
        <v>110042</v>
      </c>
      <c r="E490" s="29"/>
      <c r="F490" s="29"/>
      <c r="G490" s="29" t="s">
        <v>7036</v>
      </c>
      <c r="H490" s="27" t="s">
        <v>4286</v>
      </c>
      <c r="I490" s="29"/>
      <c r="J490" s="29"/>
      <c r="K490" s="29" t="s">
        <v>6919</v>
      </c>
      <c r="L490" s="41">
        <f t="shared" si="5"/>
        <v>400</v>
      </c>
      <c r="M490" s="29"/>
      <c r="N490" s="29"/>
      <c r="O490" s="41">
        <v>400</v>
      </c>
      <c r="P490" s="41"/>
      <c r="Q490" s="41"/>
      <c r="R490" s="29"/>
      <c r="S490" s="29"/>
      <c r="T490" s="29"/>
      <c r="U490" s="29"/>
      <c r="V490" s="29"/>
      <c r="W490" s="29"/>
      <c r="X490" s="29"/>
      <c r="Y490" s="29"/>
      <c r="Z490" s="29"/>
      <c r="AA490" s="41">
        <v>400</v>
      </c>
      <c r="AB490" s="41"/>
      <c r="AC490" s="41"/>
      <c r="AD490" s="41"/>
      <c r="AE490" s="41"/>
      <c r="AF490" s="58"/>
      <c r="AG490" s="58"/>
    </row>
    <row r="491" ht="15.75" customHeight="1" spans="1:33">
      <c r="A491" s="25">
        <v>45448</v>
      </c>
      <c r="B491" s="26">
        <v>1</v>
      </c>
      <c r="C491" s="26"/>
      <c r="D491" s="27">
        <v>110041</v>
      </c>
      <c r="E491" s="29"/>
      <c r="F491" s="29"/>
      <c r="G491" s="29" t="s">
        <v>7037</v>
      </c>
      <c r="H491" s="27" t="s">
        <v>4286</v>
      </c>
      <c r="I491" s="29"/>
      <c r="J491" s="29"/>
      <c r="K491" s="29" t="s">
        <v>6919</v>
      </c>
      <c r="L491" s="41">
        <f t="shared" si="5"/>
        <v>400</v>
      </c>
      <c r="M491" s="29"/>
      <c r="N491" s="29"/>
      <c r="O491" s="41">
        <v>400</v>
      </c>
      <c r="P491" s="41"/>
      <c r="Q491" s="41"/>
      <c r="R491" s="29"/>
      <c r="S491" s="29"/>
      <c r="T491" s="29"/>
      <c r="U491" s="29"/>
      <c r="V491" s="29"/>
      <c r="W491" s="29"/>
      <c r="X491" s="29"/>
      <c r="Y491" s="29"/>
      <c r="Z491" s="29"/>
      <c r="AA491" s="41">
        <v>400</v>
      </c>
      <c r="AB491" s="41"/>
      <c r="AC491" s="41"/>
      <c r="AD491" s="41"/>
      <c r="AE491" s="41"/>
      <c r="AF491" s="58"/>
      <c r="AG491" s="58"/>
    </row>
    <row r="492" ht="15.75" customHeight="1" spans="1:33">
      <c r="A492" s="25">
        <v>45448</v>
      </c>
      <c r="B492" s="26">
        <v>1</v>
      </c>
      <c r="C492" s="26"/>
      <c r="D492" s="27">
        <v>110039</v>
      </c>
      <c r="E492" s="29"/>
      <c r="F492" s="29"/>
      <c r="G492" s="29" t="s">
        <v>7038</v>
      </c>
      <c r="H492" s="27" t="s">
        <v>4286</v>
      </c>
      <c r="I492" s="29"/>
      <c r="J492" s="29"/>
      <c r="K492" s="29" t="s">
        <v>6919</v>
      </c>
      <c r="L492" s="41">
        <f t="shared" si="5"/>
        <v>360</v>
      </c>
      <c r="M492" s="29"/>
      <c r="N492" s="29"/>
      <c r="O492" s="41">
        <v>360</v>
      </c>
      <c r="P492" s="41"/>
      <c r="Q492" s="41"/>
      <c r="R492" s="29"/>
      <c r="S492" s="29"/>
      <c r="T492" s="29"/>
      <c r="U492" s="29"/>
      <c r="V492" s="29"/>
      <c r="W492" s="29"/>
      <c r="X492" s="29"/>
      <c r="Y492" s="29"/>
      <c r="Z492" s="29"/>
      <c r="AA492" s="41">
        <v>360</v>
      </c>
      <c r="AB492" s="41"/>
      <c r="AC492" s="41"/>
      <c r="AD492" s="41"/>
      <c r="AE492" s="41"/>
      <c r="AF492" s="58"/>
      <c r="AG492" s="58"/>
    </row>
    <row r="493" ht="15.75" customHeight="1" spans="1:33">
      <c r="A493" s="25">
        <v>45448</v>
      </c>
      <c r="B493" s="26">
        <v>1</v>
      </c>
      <c r="C493" s="26"/>
      <c r="D493" s="27">
        <v>110039</v>
      </c>
      <c r="E493" s="29"/>
      <c r="F493" s="29"/>
      <c r="G493" s="29" t="s">
        <v>7039</v>
      </c>
      <c r="H493" s="27" t="s">
        <v>4286</v>
      </c>
      <c r="I493" s="29"/>
      <c r="J493" s="29"/>
      <c r="K493" s="29" t="s">
        <v>6919</v>
      </c>
      <c r="L493" s="41">
        <f t="shared" si="5"/>
        <v>360</v>
      </c>
      <c r="M493" s="29"/>
      <c r="N493" s="29"/>
      <c r="O493" s="41">
        <v>360</v>
      </c>
      <c r="P493" s="41"/>
      <c r="Q493" s="41"/>
      <c r="R493" s="29"/>
      <c r="S493" s="29"/>
      <c r="T493" s="29"/>
      <c r="U493" s="29"/>
      <c r="V493" s="29"/>
      <c r="W493" s="29"/>
      <c r="X493" s="29"/>
      <c r="Y493" s="29"/>
      <c r="Z493" s="29"/>
      <c r="AA493" s="41">
        <v>360</v>
      </c>
      <c r="AB493" s="41"/>
      <c r="AC493" s="41"/>
      <c r="AD493" s="41"/>
      <c r="AE493" s="41"/>
      <c r="AF493" s="58"/>
      <c r="AG493" s="58"/>
    </row>
    <row r="494" ht="15.75" customHeight="1" spans="1:33">
      <c r="A494" s="25">
        <v>45448</v>
      </c>
      <c r="B494" s="26">
        <v>1</v>
      </c>
      <c r="C494" s="26"/>
      <c r="D494" s="27">
        <v>110038</v>
      </c>
      <c r="E494" s="29"/>
      <c r="F494" s="29"/>
      <c r="G494" s="29" t="s">
        <v>7040</v>
      </c>
      <c r="H494" s="27" t="s">
        <v>4286</v>
      </c>
      <c r="I494" s="29"/>
      <c r="J494" s="29"/>
      <c r="K494" s="29" t="s">
        <v>6919</v>
      </c>
      <c r="L494" s="41">
        <f t="shared" si="5"/>
        <v>360</v>
      </c>
      <c r="M494" s="29"/>
      <c r="N494" s="29"/>
      <c r="O494" s="41">
        <v>360</v>
      </c>
      <c r="P494" s="41"/>
      <c r="Q494" s="41"/>
      <c r="R494" s="29"/>
      <c r="S494" s="29"/>
      <c r="T494" s="29"/>
      <c r="U494" s="29"/>
      <c r="V494" s="29"/>
      <c r="W494" s="29"/>
      <c r="X494" s="29"/>
      <c r="Y494" s="29"/>
      <c r="Z494" s="29"/>
      <c r="AA494" s="41">
        <v>360</v>
      </c>
      <c r="AB494" s="41"/>
      <c r="AC494" s="41"/>
      <c r="AD494" s="41"/>
      <c r="AE494" s="41"/>
      <c r="AF494" s="58"/>
      <c r="AG494" s="58"/>
    </row>
    <row r="495" ht="15.75" customHeight="1" spans="1:33">
      <c r="A495" s="25">
        <v>45448</v>
      </c>
      <c r="B495" s="26">
        <v>1</v>
      </c>
      <c r="C495" s="26"/>
      <c r="D495" s="27">
        <v>110038</v>
      </c>
      <c r="E495" s="29"/>
      <c r="F495" s="29"/>
      <c r="G495" s="29" t="s">
        <v>7041</v>
      </c>
      <c r="H495" s="27" t="s">
        <v>4286</v>
      </c>
      <c r="I495" s="29"/>
      <c r="J495" s="29"/>
      <c r="K495" s="29" t="s">
        <v>6919</v>
      </c>
      <c r="L495" s="41">
        <f t="shared" si="5"/>
        <v>360</v>
      </c>
      <c r="M495" s="29"/>
      <c r="N495" s="29"/>
      <c r="O495" s="41">
        <v>360</v>
      </c>
      <c r="P495" s="41"/>
      <c r="Q495" s="41"/>
      <c r="R495" s="29"/>
      <c r="S495" s="29"/>
      <c r="T495" s="29"/>
      <c r="U495" s="29"/>
      <c r="V495" s="29"/>
      <c r="W495" s="29"/>
      <c r="X495" s="29"/>
      <c r="Y495" s="29"/>
      <c r="Z495" s="29"/>
      <c r="AA495" s="41">
        <v>360</v>
      </c>
      <c r="AB495" s="41"/>
      <c r="AC495" s="41"/>
      <c r="AD495" s="41"/>
      <c r="AE495" s="41"/>
      <c r="AF495" s="58"/>
      <c r="AG495" s="58"/>
    </row>
    <row r="496" ht="15.75" customHeight="1" spans="1:33">
      <c r="A496" s="25">
        <v>45448</v>
      </c>
      <c r="B496" s="26">
        <v>1</v>
      </c>
      <c r="C496" s="26"/>
      <c r="D496" s="27">
        <v>110037</v>
      </c>
      <c r="E496" s="29"/>
      <c r="F496" s="29"/>
      <c r="G496" s="29" t="s">
        <v>7042</v>
      </c>
      <c r="H496" s="27" t="s">
        <v>4286</v>
      </c>
      <c r="I496" s="29"/>
      <c r="J496" s="29"/>
      <c r="K496" s="29" t="s">
        <v>6919</v>
      </c>
      <c r="L496" s="41">
        <f t="shared" si="5"/>
        <v>360</v>
      </c>
      <c r="M496" s="29"/>
      <c r="N496" s="29"/>
      <c r="O496" s="41">
        <v>360</v>
      </c>
      <c r="P496" s="41"/>
      <c r="Q496" s="41"/>
      <c r="R496" s="29"/>
      <c r="S496" s="29"/>
      <c r="T496" s="29"/>
      <c r="U496" s="29"/>
      <c r="V496" s="29"/>
      <c r="W496" s="29"/>
      <c r="X496" s="29"/>
      <c r="Y496" s="29"/>
      <c r="Z496" s="29"/>
      <c r="AA496" s="41">
        <v>360</v>
      </c>
      <c r="AB496" s="41"/>
      <c r="AC496" s="41"/>
      <c r="AD496" s="41"/>
      <c r="AE496" s="41"/>
      <c r="AF496" s="58"/>
      <c r="AG496" s="58"/>
    </row>
    <row r="497" ht="15.75" customHeight="1" spans="1:33">
      <c r="A497" s="25">
        <v>45448</v>
      </c>
      <c r="B497" s="26">
        <v>1</v>
      </c>
      <c r="C497" s="26"/>
      <c r="D497" s="27">
        <v>110037</v>
      </c>
      <c r="E497" s="29"/>
      <c r="F497" s="29"/>
      <c r="G497" s="29" t="s">
        <v>7043</v>
      </c>
      <c r="H497" s="27" t="s">
        <v>4286</v>
      </c>
      <c r="I497" s="29"/>
      <c r="J497" s="29"/>
      <c r="K497" s="29" t="s">
        <v>6919</v>
      </c>
      <c r="L497" s="41">
        <f t="shared" si="5"/>
        <v>360</v>
      </c>
      <c r="M497" s="29"/>
      <c r="N497" s="29"/>
      <c r="O497" s="41">
        <v>360</v>
      </c>
      <c r="P497" s="41"/>
      <c r="Q497" s="41"/>
      <c r="R497" s="29"/>
      <c r="S497" s="29"/>
      <c r="T497" s="29"/>
      <c r="U497" s="29"/>
      <c r="V497" s="29"/>
      <c r="W497" s="29"/>
      <c r="X497" s="29"/>
      <c r="Y497" s="29"/>
      <c r="Z497" s="29"/>
      <c r="AA497" s="41">
        <v>360</v>
      </c>
      <c r="AB497" s="41"/>
      <c r="AC497" s="41"/>
      <c r="AD497" s="41"/>
      <c r="AE497" s="41"/>
      <c r="AF497" s="58"/>
      <c r="AG497" s="58"/>
    </row>
    <row r="498" ht="15.75" customHeight="1" spans="1:33">
      <c r="A498" s="25">
        <v>45448</v>
      </c>
      <c r="B498" s="26">
        <v>1</v>
      </c>
      <c r="C498" s="26"/>
      <c r="D498" s="27">
        <v>110036</v>
      </c>
      <c r="E498" s="29"/>
      <c r="F498" s="29"/>
      <c r="G498" s="29" t="s">
        <v>7044</v>
      </c>
      <c r="H498" s="27" t="s">
        <v>4286</v>
      </c>
      <c r="I498" s="29"/>
      <c r="J498" s="29"/>
      <c r="K498" s="29" t="s">
        <v>6919</v>
      </c>
      <c r="L498" s="41">
        <f t="shared" si="5"/>
        <v>360</v>
      </c>
      <c r="M498" s="29"/>
      <c r="N498" s="29"/>
      <c r="O498" s="41">
        <v>360</v>
      </c>
      <c r="P498" s="41"/>
      <c r="Q498" s="41"/>
      <c r="R498" s="29"/>
      <c r="S498" s="29"/>
      <c r="T498" s="29"/>
      <c r="U498" s="29"/>
      <c r="V498" s="29"/>
      <c r="W498" s="29"/>
      <c r="X498" s="29"/>
      <c r="Y498" s="29"/>
      <c r="Z498" s="29"/>
      <c r="AA498" s="41">
        <v>360</v>
      </c>
      <c r="AB498" s="41"/>
      <c r="AC498" s="41"/>
      <c r="AD498" s="41"/>
      <c r="AE498" s="41"/>
      <c r="AF498" s="58"/>
      <c r="AG498" s="58"/>
    </row>
    <row r="499" ht="15.75" customHeight="1" spans="1:33">
      <c r="A499" s="25">
        <v>45448</v>
      </c>
      <c r="B499" s="26">
        <v>1</v>
      </c>
      <c r="C499" s="26"/>
      <c r="D499" s="27">
        <v>110036</v>
      </c>
      <c r="E499" s="29"/>
      <c r="F499" s="29"/>
      <c r="G499" s="29" t="s">
        <v>7045</v>
      </c>
      <c r="H499" s="27" t="s">
        <v>4286</v>
      </c>
      <c r="I499" s="29"/>
      <c r="J499" s="29"/>
      <c r="K499" s="29" t="s">
        <v>6919</v>
      </c>
      <c r="L499" s="41">
        <f t="shared" si="5"/>
        <v>360</v>
      </c>
      <c r="M499" s="29"/>
      <c r="N499" s="29"/>
      <c r="O499" s="41">
        <v>360</v>
      </c>
      <c r="P499" s="41"/>
      <c r="Q499" s="41"/>
      <c r="R499" s="29"/>
      <c r="S499" s="29"/>
      <c r="T499" s="29"/>
      <c r="U499" s="29"/>
      <c r="V499" s="29"/>
      <c r="W499" s="29"/>
      <c r="X499" s="29"/>
      <c r="Y499" s="29"/>
      <c r="Z499" s="29"/>
      <c r="AA499" s="41">
        <v>360</v>
      </c>
      <c r="AB499" s="41"/>
      <c r="AC499" s="41"/>
      <c r="AD499" s="41"/>
      <c r="AE499" s="41"/>
      <c r="AF499" s="58"/>
      <c r="AG499" s="58"/>
    </row>
    <row r="500" ht="15.75" customHeight="1" spans="1:33">
      <c r="A500" s="25">
        <v>45448</v>
      </c>
      <c r="B500" s="26">
        <v>1</v>
      </c>
      <c r="C500" s="26"/>
      <c r="D500" s="27">
        <v>110035</v>
      </c>
      <c r="E500" s="29"/>
      <c r="F500" s="29"/>
      <c r="G500" s="29" t="s">
        <v>7046</v>
      </c>
      <c r="H500" s="27" t="s">
        <v>4286</v>
      </c>
      <c r="I500" s="29"/>
      <c r="J500" s="29"/>
      <c r="K500" s="29" t="s">
        <v>6919</v>
      </c>
      <c r="L500" s="41">
        <f t="shared" si="5"/>
        <v>360</v>
      </c>
      <c r="M500" s="29"/>
      <c r="N500" s="29"/>
      <c r="O500" s="41">
        <v>360</v>
      </c>
      <c r="P500" s="41"/>
      <c r="Q500" s="41"/>
      <c r="R500" s="29"/>
      <c r="S500" s="29"/>
      <c r="T500" s="29"/>
      <c r="U500" s="29"/>
      <c r="V500" s="29"/>
      <c r="W500" s="29"/>
      <c r="X500" s="29"/>
      <c r="Y500" s="29"/>
      <c r="Z500" s="29"/>
      <c r="AA500" s="41">
        <v>360</v>
      </c>
      <c r="AB500" s="41"/>
      <c r="AC500" s="41"/>
      <c r="AD500" s="41"/>
      <c r="AE500" s="41"/>
      <c r="AF500" s="58"/>
      <c r="AG500" s="58"/>
    </row>
    <row r="501" ht="15.75" customHeight="1" spans="1:33">
      <c r="A501" s="25">
        <v>45448</v>
      </c>
      <c r="B501" s="26">
        <v>1</v>
      </c>
      <c r="C501" s="26"/>
      <c r="D501" s="27">
        <v>110035</v>
      </c>
      <c r="E501" s="29"/>
      <c r="F501" s="29"/>
      <c r="G501" s="29" t="s">
        <v>7047</v>
      </c>
      <c r="H501" s="27" t="s">
        <v>4286</v>
      </c>
      <c r="I501" s="29"/>
      <c r="J501" s="29"/>
      <c r="K501" s="29" t="s">
        <v>6919</v>
      </c>
      <c r="L501" s="41">
        <f t="shared" si="5"/>
        <v>360</v>
      </c>
      <c r="M501" s="29"/>
      <c r="N501" s="29"/>
      <c r="O501" s="41">
        <v>360</v>
      </c>
      <c r="P501" s="41"/>
      <c r="Q501" s="41"/>
      <c r="R501" s="29"/>
      <c r="S501" s="29"/>
      <c r="T501" s="29"/>
      <c r="U501" s="29"/>
      <c r="V501" s="29"/>
      <c r="W501" s="29"/>
      <c r="X501" s="29"/>
      <c r="Y501" s="29"/>
      <c r="Z501" s="29"/>
      <c r="AA501" s="41">
        <v>360</v>
      </c>
      <c r="AB501" s="41"/>
      <c r="AC501" s="41"/>
      <c r="AD501" s="41"/>
      <c r="AE501" s="41"/>
      <c r="AF501" s="58"/>
      <c r="AG501" s="58"/>
    </row>
    <row r="502" ht="15.75" customHeight="1" spans="1:33">
      <c r="A502" s="25">
        <v>45448</v>
      </c>
      <c r="B502" s="26">
        <v>1</v>
      </c>
      <c r="C502" s="26"/>
      <c r="D502" s="27">
        <v>110034</v>
      </c>
      <c r="E502" s="29"/>
      <c r="F502" s="29"/>
      <c r="G502" s="29" t="s">
        <v>7048</v>
      </c>
      <c r="H502" s="27" t="s">
        <v>4286</v>
      </c>
      <c r="I502" s="29"/>
      <c r="J502" s="29"/>
      <c r="K502" s="29" t="s">
        <v>6919</v>
      </c>
      <c r="L502" s="41">
        <f t="shared" si="5"/>
        <v>360</v>
      </c>
      <c r="M502" s="29"/>
      <c r="N502" s="29"/>
      <c r="O502" s="41">
        <v>360</v>
      </c>
      <c r="P502" s="41"/>
      <c r="Q502" s="41"/>
      <c r="R502" s="29"/>
      <c r="S502" s="29"/>
      <c r="T502" s="29"/>
      <c r="U502" s="29"/>
      <c r="V502" s="29"/>
      <c r="W502" s="29"/>
      <c r="X502" s="29"/>
      <c r="Y502" s="29"/>
      <c r="Z502" s="29"/>
      <c r="AA502" s="41">
        <v>360</v>
      </c>
      <c r="AB502" s="41"/>
      <c r="AC502" s="41"/>
      <c r="AD502" s="41"/>
      <c r="AE502" s="41"/>
      <c r="AF502" s="58"/>
      <c r="AG502" s="58"/>
    </row>
    <row r="503" ht="15.75" customHeight="1" spans="1:33">
      <c r="A503" s="25">
        <v>45448</v>
      </c>
      <c r="B503" s="26">
        <v>1</v>
      </c>
      <c r="C503" s="26"/>
      <c r="D503" s="27">
        <v>110034</v>
      </c>
      <c r="E503" s="29"/>
      <c r="F503" s="29"/>
      <c r="G503" s="29" t="s">
        <v>7049</v>
      </c>
      <c r="H503" s="27" t="s">
        <v>4286</v>
      </c>
      <c r="I503" s="29"/>
      <c r="J503" s="29"/>
      <c r="K503" s="29" t="s">
        <v>6919</v>
      </c>
      <c r="L503" s="41">
        <f t="shared" si="5"/>
        <v>360</v>
      </c>
      <c r="M503" s="29"/>
      <c r="N503" s="29"/>
      <c r="O503" s="41">
        <v>360</v>
      </c>
      <c r="P503" s="41"/>
      <c r="Q503" s="41"/>
      <c r="R503" s="29"/>
      <c r="S503" s="29"/>
      <c r="T503" s="29"/>
      <c r="U503" s="29"/>
      <c r="V503" s="29"/>
      <c r="W503" s="29"/>
      <c r="X503" s="29"/>
      <c r="Y503" s="29"/>
      <c r="Z503" s="29"/>
      <c r="AA503" s="41">
        <v>360</v>
      </c>
      <c r="AB503" s="41"/>
      <c r="AC503" s="41"/>
      <c r="AD503" s="41"/>
      <c r="AE503" s="41"/>
      <c r="AF503" s="58"/>
      <c r="AG503" s="58"/>
    </row>
    <row r="504" ht="15.75" customHeight="1" spans="1:33">
      <c r="A504" s="25">
        <v>45448</v>
      </c>
      <c r="B504" s="26">
        <v>1</v>
      </c>
      <c r="C504" s="26"/>
      <c r="D504" s="27">
        <v>110033</v>
      </c>
      <c r="E504" s="29"/>
      <c r="F504" s="29"/>
      <c r="G504" s="29" t="s">
        <v>7050</v>
      </c>
      <c r="H504" s="27" t="s">
        <v>4286</v>
      </c>
      <c r="I504" s="29"/>
      <c r="J504" s="29"/>
      <c r="K504" s="29" t="s">
        <v>6919</v>
      </c>
      <c r="L504" s="41">
        <f t="shared" si="5"/>
        <v>360</v>
      </c>
      <c r="M504" s="29"/>
      <c r="N504" s="29"/>
      <c r="O504" s="41">
        <v>360</v>
      </c>
      <c r="P504" s="41"/>
      <c r="Q504" s="41"/>
      <c r="R504" s="29"/>
      <c r="S504" s="29"/>
      <c r="T504" s="29"/>
      <c r="U504" s="29"/>
      <c r="V504" s="29"/>
      <c r="W504" s="29"/>
      <c r="X504" s="29"/>
      <c r="Y504" s="29"/>
      <c r="Z504" s="29"/>
      <c r="AA504" s="41">
        <v>360</v>
      </c>
      <c r="AB504" s="41"/>
      <c r="AC504" s="41"/>
      <c r="AD504" s="41"/>
      <c r="AE504" s="41"/>
      <c r="AF504" s="58"/>
      <c r="AG504" s="58"/>
    </row>
    <row r="505" ht="15.75" customHeight="1" spans="1:33">
      <c r="A505" s="25">
        <v>45448</v>
      </c>
      <c r="B505" s="26">
        <v>1</v>
      </c>
      <c r="C505" s="26"/>
      <c r="D505" s="27">
        <v>110033</v>
      </c>
      <c r="E505" s="29"/>
      <c r="F505" s="29"/>
      <c r="G505" s="29" t="s">
        <v>7051</v>
      </c>
      <c r="H505" s="27" t="s">
        <v>4286</v>
      </c>
      <c r="I505" s="29"/>
      <c r="J505" s="29"/>
      <c r="K505" s="29" t="s">
        <v>6919</v>
      </c>
      <c r="L505" s="41">
        <f t="shared" si="5"/>
        <v>360</v>
      </c>
      <c r="M505" s="29"/>
      <c r="N505" s="29"/>
      <c r="O505" s="41">
        <v>360</v>
      </c>
      <c r="P505" s="41"/>
      <c r="Q505" s="41"/>
      <c r="R505" s="29"/>
      <c r="S505" s="29"/>
      <c r="T505" s="29"/>
      <c r="U505" s="29"/>
      <c r="V505" s="29"/>
      <c r="W505" s="29"/>
      <c r="X505" s="29"/>
      <c r="Y505" s="29"/>
      <c r="Z505" s="29"/>
      <c r="AA505" s="41">
        <v>360</v>
      </c>
      <c r="AB505" s="41"/>
      <c r="AC505" s="41"/>
      <c r="AD505" s="41"/>
      <c r="AE505" s="41"/>
      <c r="AF505" s="58"/>
      <c r="AG505" s="58"/>
    </row>
    <row r="506" ht="15.75" customHeight="1" spans="1:33">
      <c r="A506" s="25">
        <v>45448</v>
      </c>
      <c r="B506" s="26">
        <v>1</v>
      </c>
      <c r="C506" s="26"/>
      <c r="D506" s="27">
        <v>110030</v>
      </c>
      <c r="E506" s="29"/>
      <c r="F506" s="29"/>
      <c r="G506" s="29" t="s">
        <v>7052</v>
      </c>
      <c r="H506" s="27" t="s">
        <v>4286</v>
      </c>
      <c r="I506" s="29"/>
      <c r="J506" s="29"/>
      <c r="K506" s="29" t="s">
        <v>6919</v>
      </c>
      <c r="L506" s="41">
        <f t="shared" si="5"/>
        <v>360</v>
      </c>
      <c r="M506" s="29"/>
      <c r="N506" s="29"/>
      <c r="O506" s="41">
        <v>360</v>
      </c>
      <c r="P506" s="41"/>
      <c r="Q506" s="41"/>
      <c r="R506" s="29"/>
      <c r="S506" s="29"/>
      <c r="T506" s="29"/>
      <c r="U506" s="29"/>
      <c r="V506" s="29"/>
      <c r="W506" s="29"/>
      <c r="X506" s="29"/>
      <c r="Y506" s="29"/>
      <c r="Z506" s="29"/>
      <c r="AA506" s="41">
        <v>360</v>
      </c>
      <c r="AB506" s="41"/>
      <c r="AC506" s="41"/>
      <c r="AD506" s="41"/>
      <c r="AE506" s="41"/>
      <c r="AF506" s="58"/>
      <c r="AG506" s="58"/>
    </row>
    <row r="507" ht="15.75" customHeight="1" spans="1:33">
      <c r="A507" s="25">
        <v>45448</v>
      </c>
      <c r="B507" s="26">
        <v>1</v>
      </c>
      <c r="C507" s="26"/>
      <c r="D507" s="27">
        <v>110030</v>
      </c>
      <c r="E507" s="29"/>
      <c r="F507" s="29"/>
      <c r="G507" s="29" t="s">
        <v>7053</v>
      </c>
      <c r="H507" s="27" t="s">
        <v>4286</v>
      </c>
      <c r="I507" s="29"/>
      <c r="J507" s="29"/>
      <c r="K507" s="29" t="s">
        <v>6919</v>
      </c>
      <c r="L507" s="41">
        <f t="shared" si="5"/>
        <v>360</v>
      </c>
      <c r="M507" s="29"/>
      <c r="N507" s="29"/>
      <c r="O507" s="41">
        <v>360</v>
      </c>
      <c r="P507" s="41"/>
      <c r="Q507" s="41"/>
      <c r="R507" s="29"/>
      <c r="S507" s="29"/>
      <c r="T507" s="29"/>
      <c r="U507" s="29"/>
      <c r="V507" s="29"/>
      <c r="W507" s="29"/>
      <c r="X507" s="29"/>
      <c r="Y507" s="29"/>
      <c r="Z507" s="29"/>
      <c r="AA507" s="41">
        <v>360</v>
      </c>
      <c r="AB507" s="41"/>
      <c r="AC507" s="41"/>
      <c r="AD507" s="41"/>
      <c r="AE507" s="41"/>
      <c r="AF507" s="58"/>
      <c r="AG507" s="58"/>
    </row>
    <row r="508" ht="15.75" customHeight="1" spans="1:33">
      <c r="A508" s="25">
        <v>45448</v>
      </c>
      <c r="B508" s="26">
        <v>1</v>
      </c>
      <c r="C508" s="26"/>
      <c r="D508" s="27">
        <v>110028</v>
      </c>
      <c r="E508" s="29"/>
      <c r="F508" s="29"/>
      <c r="G508" s="29" t="s">
        <v>7054</v>
      </c>
      <c r="H508" s="27" t="s">
        <v>4286</v>
      </c>
      <c r="I508" s="29"/>
      <c r="J508" s="29"/>
      <c r="K508" s="29" t="s">
        <v>6919</v>
      </c>
      <c r="L508" s="41">
        <f t="shared" si="5"/>
        <v>360</v>
      </c>
      <c r="M508" s="29"/>
      <c r="N508" s="29"/>
      <c r="O508" s="41">
        <v>360</v>
      </c>
      <c r="P508" s="41"/>
      <c r="Q508" s="41"/>
      <c r="R508" s="29"/>
      <c r="S508" s="29"/>
      <c r="T508" s="29"/>
      <c r="U508" s="29"/>
      <c r="V508" s="29"/>
      <c r="W508" s="29"/>
      <c r="X508" s="29"/>
      <c r="Y508" s="29"/>
      <c r="Z508" s="29"/>
      <c r="AA508" s="41">
        <v>360</v>
      </c>
      <c r="AB508" s="41"/>
      <c r="AC508" s="41"/>
      <c r="AD508" s="41"/>
      <c r="AE508" s="41"/>
      <c r="AF508" s="58"/>
      <c r="AG508" s="58"/>
    </row>
    <row r="509" ht="15.75" customHeight="1" spans="1:33">
      <c r="A509" s="25">
        <v>45448</v>
      </c>
      <c r="B509" s="26">
        <v>1</v>
      </c>
      <c r="C509" s="26"/>
      <c r="D509" s="27">
        <v>110028</v>
      </c>
      <c r="E509" s="29"/>
      <c r="F509" s="29"/>
      <c r="G509" s="29" t="s">
        <v>7055</v>
      </c>
      <c r="H509" s="27" t="s">
        <v>4286</v>
      </c>
      <c r="I509" s="29"/>
      <c r="J509" s="29"/>
      <c r="K509" s="29" t="s">
        <v>6919</v>
      </c>
      <c r="L509" s="41">
        <f t="shared" si="5"/>
        <v>360</v>
      </c>
      <c r="M509" s="29"/>
      <c r="N509" s="29"/>
      <c r="O509" s="41">
        <v>360</v>
      </c>
      <c r="P509" s="41"/>
      <c r="Q509" s="41"/>
      <c r="R509" s="29"/>
      <c r="S509" s="29"/>
      <c r="T509" s="29"/>
      <c r="U509" s="29"/>
      <c r="V509" s="29"/>
      <c r="W509" s="29"/>
      <c r="X509" s="29"/>
      <c r="Y509" s="29"/>
      <c r="Z509" s="29"/>
      <c r="AA509" s="41">
        <v>360</v>
      </c>
      <c r="AB509" s="41"/>
      <c r="AC509" s="41"/>
      <c r="AD509" s="41"/>
      <c r="AE509" s="41"/>
      <c r="AF509" s="58"/>
      <c r="AG509" s="58"/>
    </row>
    <row r="510" ht="15.75" customHeight="1" spans="1:33">
      <c r="A510" s="25">
        <v>45448</v>
      </c>
      <c r="B510" s="26">
        <v>165</v>
      </c>
      <c r="C510" s="26"/>
      <c r="D510" s="27">
        <v>117835</v>
      </c>
      <c r="E510" s="29"/>
      <c r="F510" s="29"/>
      <c r="G510" s="29" t="s">
        <v>7056</v>
      </c>
      <c r="H510" s="27" t="s">
        <v>4286</v>
      </c>
      <c r="I510" s="29"/>
      <c r="J510" s="29"/>
      <c r="K510" s="29" t="s">
        <v>7057</v>
      </c>
      <c r="L510" s="41">
        <f t="shared" si="5"/>
        <v>350</v>
      </c>
      <c r="M510" s="29"/>
      <c r="N510" s="29"/>
      <c r="O510" s="41">
        <v>350</v>
      </c>
      <c r="P510" s="41"/>
      <c r="Q510" s="41"/>
      <c r="R510" s="29"/>
      <c r="S510" s="29"/>
      <c r="T510" s="29"/>
      <c r="U510" s="29"/>
      <c r="V510" s="29"/>
      <c r="W510" s="29"/>
      <c r="X510" s="29"/>
      <c r="Y510" s="29"/>
      <c r="Z510" s="29"/>
      <c r="AA510" s="41"/>
      <c r="AB510" s="41">
        <v>350</v>
      </c>
      <c r="AC510" s="41"/>
      <c r="AD510" s="41"/>
      <c r="AE510" s="41"/>
      <c r="AF510" s="58"/>
      <c r="AG510" s="58"/>
    </row>
    <row r="511" ht="15.75" customHeight="1" spans="1:33">
      <c r="A511" s="25">
        <v>45448</v>
      </c>
      <c r="B511" s="26">
        <v>165</v>
      </c>
      <c r="C511" s="26"/>
      <c r="D511" s="27">
        <v>117836</v>
      </c>
      <c r="E511" s="29"/>
      <c r="F511" s="29"/>
      <c r="G511" s="29" t="s">
        <v>7058</v>
      </c>
      <c r="H511" s="27" t="s">
        <v>4286</v>
      </c>
      <c r="I511" s="29"/>
      <c r="J511" s="29"/>
      <c r="K511" s="29" t="s">
        <v>6951</v>
      </c>
      <c r="L511" s="41">
        <f t="shared" si="5"/>
        <v>360</v>
      </c>
      <c r="M511" s="29"/>
      <c r="N511" s="29"/>
      <c r="O511" s="41">
        <v>360</v>
      </c>
      <c r="P511" s="41"/>
      <c r="Q511" s="41"/>
      <c r="R511" s="29"/>
      <c r="S511" s="29"/>
      <c r="T511" s="29"/>
      <c r="U511" s="29"/>
      <c r="V511" s="29"/>
      <c r="W511" s="29"/>
      <c r="X511" s="29"/>
      <c r="Y511" s="29"/>
      <c r="Z511" s="29"/>
      <c r="AA511" s="41"/>
      <c r="AB511" s="41">
        <v>360</v>
      </c>
      <c r="AC511" s="41"/>
      <c r="AD511" s="41"/>
      <c r="AE511" s="41"/>
      <c r="AF511" s="58"/>
      <c r="AG511" s="58"/>
    </row>
    <row r="512" ht="15.75" customHeight="1" spans="1:33">
      <c r="A512" s="25">
        <v>45448</v>
      </c>
      <c r="B512" s="26">
        <v>165</v>
      </c>
      <c r="C512" s="26"/>
      <c r="D512" s="27">
        <v>117837</v>
      </c>
      <c r="E512" s="29"/>
      <c r="F512" s="29"/>
      <c r="G512" s="29" t="s">
        <v>7059</v>
      </c>
      <c r="H512" s="27" t="s">
        <v>4286</v>
      </c>
      <c r="I512" s="29"/>
      <c r="J512" s="29"/>
      <c r="K512" s="29" t="s">
        <v>6951</v>
      </c>
      <c r="L512" s="41">
        <f t="shared" si="5"/>
        <v>360</v>
      </c>
      <c r="M512" s="29"/>
      <c r="N512" s="29"/>
      <c r="O512" s="41">
        <v>360</v>
      </c>
      <c r="P512" s="41"/>
      <c r="Q512" s="41"/>
      <c r="R512" s="29"/>
      <c r="S512" s="29"/>
      <c r="T512" s="29"/>
      <c r="U512" s="29"/>
      <c r="V512" s="29"/>
      <c r="W512" s="29"/>
      <c r="X512" s="29"/>
      <c r="Y512" s="29"/>
      <c r="Z512" s="29"/>
      <c r="AA512" s="41"/>
      <c r="AB512" s="41">
        <v>360</v>
      </c>
      <c r="AC512" s="41"/>
      <c r="AD512" s="41"/>
      <c r="AE512" s="41"/>
      <c r="AF512" s="58"/>
      <c r="AG512" s="58"/>
    </row>
    <row r="513" ht="15.75" customHeight="1" spans="1:33">
      <c r="A513" s="25">
        <v>45448</v>
      </c>
      <c r="B513" s="26">
        <v>165</v>
      </c>
      <c r="C513" s="26"/>
      <c r="D513" s="27">
        <v>117838</v>
      </c>
      <c r="E513" s="29"/>
      <c r="F513" s="29"/>
      <c r="G513" s="29" t="s">
        <v>7060</v>
      </c>
      <c r="H513" s="27" t="s">
        <v>4286</v>
      </c>
      <c r="I513" s="29"/>
      <c r="J513" s="29"/>
      <c r="K513" s="29" t="s">
        <v>6951</v>
      </c>
      <c r="L513" s="41">
        <f t="shared" si="5"/>
        <v>360</v>
      </c>
      <c r="M513" s="29"/>
      <c r="N513" s="29"/>
      <c r="O513" s="41">
        <v>360</v>
      </c>
      <c r="P513" s="41"/>
      <c r="Q513" s="41"/>
      <c r="R513" s="29"/>
      <c r="S513" s="29"/>
      <c r="T513" s="29"/>
      <c r="U513" s="29"/>
      <c r="V513" s="29"/>
      <c r="W513" s="29"/>
      <c r="X513" s="29"/>
      <c r="Y513" s="29"/>
      <c r="Z513" s="29"/>
      <c r="AA513" s="41"/>
      <c r="AB513" s="41">
        <v>360</v>
      </c>
      <c r="AC513" s="41"/>
      <c r="AD513" s="41"/>
      <c r="AE513" s="41"/>
      <c r="AF513" s="58"/>
      <c r="AG513" s="58"/>
    </row>
    <row r="514" ht="15.75" customHeight="1" spans="1:33">
      <c r="A514" s="25">
        <v>45448</v>
      </c>
      <c r="B514" s="26">
        <v>165</v>
      </c>
      <c r="C514" s="26"/>
      <c r="D514" s="27">
        <v>117838</v>
      </c>
      <c r="E514" s="29"/>
      <c r="F514" s="29"/>
      <c r="G514" s="29" t="s">
        <v>7061</v>
      </c>
      <c r="H514" s="27" t="s">
        <v>4286</v>
      </c>
      <c r="I514" s="29"/>
      <c r="J514" s="29"/>
      <c r="K514" s="29" t="s">
        <v>6951</v>
      </c>
      <c r="L514" s="41">
        <f t="shared" si="5"/>
        <v>360</v>
      </c>
      <c r="M514" s="29"/>
      <c r="N514" s="29"/>
      <c r="O514" s="41">
        <v>360</v>
      </c>
      <c r="P514" s="41"/>
      <c r="Q514" s="41"/>
      <c r="R514" s="29"/>
      <c r="S514" s="29"/>
      <c r="T514" s="29"/>
      <c r="U514" s="29"/>
      <c r="V514" s="29"/>
      <c r="W514" s="29"/>
      <c r="X514" s="29"/>
      <c r="Y514" s="29"/>
      <c r="Z514" s="29"/>
      <c r="AA514" s="41"/>
      <c r="AB514" s="41">
        <v>360</v>
      </c>
      <c r="AC514" s="41"/>
      <c r="AD514" s="41"/>
      <c r="AE514" s="41"/>
      <c r="AF514" s="58"/>
      <c r="AG514" s="58"/>
    </row>
    <row r="515" ht="15.75" customHeight="1" spans="1:33">
      <c r="A515" s="25">
        <v>45448</v>
      </c>
      <c r="B515" s="26">
        <v>165</v>
      </c>
      <c r="C515" s="26"/>
      <c r="D515" s="27">
        <v>117839</v>
      </c>
      <c r="E515" s="29"/>
      <c r="F515" s="29"/>
      <c r="G515" s="29" t="s">
        <v>7062</v>
      </c>
      <c r="H515" s="27" t="s">
        <v>4286</v>
      </c>
      <c r="I515" s="29"/>
      <c r="J515" s="29"/>
      <c r="K515" s="29" t="s">
        <v>6951</v>
      </c>
      <c r="L515" s="41">
        <f t="shared" si="5"/>
        <v>360</v>
      </c>
      <c r="M515" s="29"/>
      <c r="N515" s="29"/>
      <c r="O515" s="41">
        <v>360</v>
      </c>
      <c r="P515" s="41"/>
      <c r="Q515" s="41"/>
      <c r="R515" s="29"/>
      <c r="S515" s="29"/>
      <c r="T515" s="29"/>
      <c r="U515" s="29"/>
      <c r="V515" s="29"/>
      <c r="W515" s="29"/>
      <c r="X515" s="29"/>
      <c r="Y515" s="29"/>
      <c r="Z515" s="29"/>
      <c r="AA515" s="41"/>
      <c r="AB515" s="41">
        <v>360</v>
      </c>
      <c r="AC515" s="41"/>
      <c r="AD515" s="41"/>
      <c r="AE515" s="41"/>
      <c r="AF515" s="58"/>
      <c r="AG515" s="58"/>
    </row>
    <row r="516" ht="15.75" customHeight="1" spans="1:33">
      <c r="A516" s="25">
        <v>45448</v>
      </c>
      <c r="B516" s="26">
        <v>165</v>
      </c>
      <c r="C516" s="26"/>
      <c r="D516" s="27">
        <v>117840</v>
      </c>
      <c r="E516" s="29"/>
      <c r="F516" s="29"/>
      <c r="G516" s="29" t="s">
        <v>7063</v>
      </c>
      <c r="H516" s="27" t="s">
        <v>4286</v>
      </c>
      <c r="I516" s="29"/>
      <c r="J516" s="29"/>
      <c r="K516" s="29" t="s">
        <v>6951</v>
      </c>
      <c r="L516" s="41">
        <f t="shared" si="5"/>
        <v>360</v>
      </c>
      <c r="M516" s="29"/>
      <c r="N516" s="29"/>
      <c r="O516" s="66">
        <v>360</v>
      </c>
      <c r="P516" s="41"/>
      <c r="Q516" s="41"/>
      <c r="R516" s="29"/>
      <c r="S516" s="29"/>
      <c r="T516" s="29"/>
      <c r="U516" s="29"/>
      <c r="V516" s="29"/>
      <c r="W516" s="29"/>
      <c r="X516" s="29"/>
      <c r="Y516" s="29"/>
      <c r="Z516" s="29"/>
      <c r="AA516" s="41"/>
      <c r="AB516" s="66">
        <v>360</v>
      </c>
      <c r="AC516" s="41"/>
      <c r="AD516" s="41"/>
      <c r="AE516" s="41"/>
      <c r="AF516" s="58"/>
      <c r="AG516" s="58"/>
    </row>
    <row r="517" ht="15.75" customHeight="1" spans="1:33">
      <c r="A517" s="25">
        <v>45448</v>
      </c>
      <c r="B517" s="26">
        <v>164</v>
      </c>
      <c r="C517" s="26"/>
      <c r="D517" s="27">
        <v>118167</v>
      </c>
      <c r="E517" s="29"/>
      <c r="F517" s="29"/>
      <c r="G517" s="29" t="s">
        <v>7064</v>
      </c>
      <c r="H517" s="27" t="s">
        <v>4286</v>
      </c>
      <c r="I517" s="29"/>
      <c r="J517" s="29"/>
      <c r="K517" s="29" t="s">
        <v>6589</v>
      </c>
      <c r="L517" s="41">
        <f t="shared" si="5"/>
        <v>350</v>
      </c>
      <c r="M517" s="29"/>
      <c r="N517" s="29"/>
      <c r="O517" s="41">
        <v>350</v>
      </c>
      <c r="P517" s="41"/>
      <c r="Q517" s="41"/>
      <c r="R517" s="29"/>
      <c r="S517" s="29"/>
      <c r="T517" s="29"/>
      <c r="U517" s="29"/>
      <c r="V517" s="29"/>
      <c r="W517" s="29"/>
      <c r="X517" s="29"/>
      <c r="Y517" s="29"/>
      <c r="Z517" s="29"/>
      <c r="AA517" s="41"/>
      <c r="AB517" s="41">
        <v>350</v>
      </c>
      <c r="AC517" s="41"/>
      <c r="AD517" s="41"/>
      <c r="AE517" s="41"/>
      <c r="AF517" s="58"/>
      <c r="AG517" s="58"/>
    </row>
    <row r="518" ht="15.75" customHeight="1" spans="1:33">
      <c r="A518" s="25">
        <v>45448</v>
      </c>
      <c r="B518" s="26">
        <v>167</v>
      </c>
      <c r="C518" s="26"/>
      <c r="D518" s="27">
        <v>118333</v>
      </c>
      <c r="E518" s="29"/>
      <c r="F518" s="29"/>
      <c r="G518" s="29" t="s">
        <v>7065</v>
      </c>
      <c r="H518" s="27" t="s">
        <v>7066</v>
      </c>
      <c r="I518" s="29"/>
      <c r="J518" s="29"/>
      <c r="K518" s="29" t="s">
        <v>6600</v>
      </c>
      <c r="L518" s="41">
        <f t="shared" si="5"/>
        <v>4100</v>
      </c>
      <c r="M518" s="29"/>
      <c r="N518" s="29"/>
      <c r="O518" s="41">
        <v>4100</v>
      </c>
      <c r="P518" s="41"/>
      <c r="Q518" s="41"/>
      <c r="R518" s="29"/>
      <c r="S518" s="29"/>
      <c r="T518" s="29"/>
      <c r="U518" s="29"/>
      <c r="V518" s="29"/>
      <c r="W518" s="29"/>
      <c r="X518" s="29"/>
      <c r="Y518" s="29"/>
      <c r="Z518" s="29"/>
      <c r="AA518" s="41"/>
      <c r="AB518" s="41">
        <v>4100</v>
      </c>
      <c r="AC518" s="41"/>
      <c r="AD518" s="41"/>
      <c r="AE518" s="41"/>
      <c r="AF518" s="58"/>
      <c r="AG518" s="58"/>
    </row>
    <row r="519" ht="15.75" customHeight="1" spans="1:33">
      <c r="A519" s="25">
        <v>45448</v>
      </c>
      <c r="B519" s="26">
        <v>167</v>
      </c>
      <c r="C519" s="26"/>
      <c r="D519" s="27">
        <v>118343</v>
      </c>
      <c r="E519" s="29"/>
      <c r="F519" s="29"/>
      <c r="G519" s="29" t="s">
        <v>7067</v>
      </c>
      <c r="H519" s="27" t="s">
        <v>4313</v>
      </c>
      <c r="I519" s="29"/>
      <c r="J519" s="29"/>
      <c r="K519" s="29" t="s">
        <v>6600</v>
      </c>
      <c r="L519" s="41">
        <f t="shared" si="5"/>
        <v>350</v>
      </c>
      <c r="M519" s="29"/>
      <c r="N519" s="29"/>
      <c r="O519" s="41">
        <v>350</v>
      </c>
      <c r="P519" s="41"/>
      <c r="Q519" s="41"/>
      <c r="R519" s="29"/>
      <c r="S519" s="29"/>
      <c r="T519" s="29"/>
      <c r="U519" s="29"/>
      <c r="V519" s="29"/>
      <c r="W519" s="29"/>
      <c r="X519" s="29"/>
      <c r="Y519" s="29"/>
      <c r="Z519" s="29"/>
      <c r="AA519" s="41"/>
      <c r="AB519" s="41">
        <v>350</v>
      </c>
      <c r="AC519" s="41"/>
      <c r="AD519" s="41"/>
      <c r="AE519" s="41"/>
      <c r="AF519" s="58"/>
      <c r="AG519" s="58"/>
    </row>
    <row r="520" ht="15.75" customHeight="1" spans="1:33">
      <c r="A520" s="25">
        <v>45448</v>
      </c>
      <c r="B520" s="26">
        <v>167</v>
      </c>
      <c r="C520" s="26"/>
      <c r="D520" s="27">
        <v>118344</v>
      </c>
      <c r="E520" s="29"/>
      <c r="F520" s="29"/>
      <c r="G520" s="29" t="s">
        <v>7068</v>
      </c>
      <c r="H520" s="27" t="s">
        <v>4313</v>
      </c>
      <c r="I520" s="29"/>
      <c r="J520" s="29"/>
      <c r="K520" s="29" t="s">
        <v>6600</v>
      </c>
      <c r="L520" s="41">
        <f t="shared" si="5"/>
        <v>300</v>
      </c>
      <c r="M520" s="29"/>
      <c r="N520" s="29"/>
      <c r="O520" s="41">
        <v>300</v>
      </c>
      <c r="P520" s="41"/>
      <c r="Q520" s="41"/>
      <c r="R520" s="29"/>
      <c r="S520" s="29"/>
      <c r="T520" s="29"/>
      <c r="U520" s="29"/>
      <c r="V520" s="29"/>
      <c r="W520" s="29"/>
      <c r="X520" s="29"/>
      <c r="Y520" s="29"/>
      <c r="Z520" s="29"/>
      <c r="AA520" s="41"/>
      <c r="AB520" s="41">
        <v>300</v>
      </c>
      <c r="AC520" s="41"/>
      <c r="AD520" s="41"/>
      <c r="AE520" s="41"/>
      <c r="AF520" s="58"/>
      <c r="AG520" s="58"/>
    </row>
    <row r="521" ht="15.75" customHeight="1" spans="1:33">
      <c r="A521" s="25">
        <v>45448</v>
      </c>
      <c r="B521" s="26">
        <v>1</v>
      </c>
      <c r="C521" s="26"/>
      <c r="D521" s="27">
        <v>110031</v>
      </c>
      <c r="E521" s="29"/>
      <c r="F521" s="29"/>
      <c r="G521" s="29" t="s">
        <v>7031</v>
      </c>
      <c r="H521" s="27" t="s">
        <v>183</v>
      </c>
      <c r="I521" s="29"/>
      <c r="J521" s="29"/>
      <c r="K521" s="29" t="s">
        <v>6919</v>
      </c>
      <c r="L521" s="41">
        <f t="shared" si="5"/>
        <v>1300</v>
      </c>
      <c r="M521" s="29"/>
      <c r="N521" s="29"/>
      <c r="O521" s="41">
        <v>1300</v>
      </c>
      <c r="P521" s="41"/>
      <c r="Q521" s="41"/>
      <c r="R521" s="29"/>
      <c r="S521" s="29"/>
      <c r="T521" s="29"/>
      <c r="U521" s="29"/>
      <c r="V521" s="29"/>
      <c r="W521" s="29"/>
      <c r="X521" s="29"/>
      <c r="Y521" s="29"/>
      <c r="Z521" s="29"/>
      <c r="AA521" s="41"/>
      <c r="AB521" s="41">
        <v>1300</v>
      </c>
      <c r="AC521" s="41"/>
      <c r="AD521" s="41"/>
      <c r="AE521" s="41"/>
      <c r="AF521" s="58"/>
      <c r="AG521" s="58"/>
    </row>
    <row r="522" ht="15.75" customHeight="1" spans="1:33">
      <c r="A522" s="25">
        <v>45448</v>
      </c>
      <c r="B522" s="26">
        <v>1</v>
      </c>
      <c r="C522" s="26"/>
      <c r="D522" s="27">
        <v>110031</v>
      </c>
      <c r="E522" s="29"/>
      <c r="F522" s="29"/>
      <c r="G522" s="29" t="s">
        <v>7032</v>
      </c>
      <c r="H522" s="27" t="s">
        <v>183</v>
      </c>
      <c r="I522" s="29"/>
      <c r="J522" s="29"/>
      <c r="K522" s="29" t="s">
        <v>6919</v>
      </c>
      <c r="L522" s="41">
        <f t="shared" si="5"/>
        <v>1300</v>
      </c>
      <c r="M522" s="29"/>
      <c r="N522" s="29"/>
      <c r="O522" s="41">
        <v>1300</v>
      </c>
      <c r="P522" s="41"/>
      <c r="Q522" s="41"/>
      <c r="R522" s="29"/>
      <c r="S522" s="29"/>
      <c r="T522" s="29"/>
      <c r="U522" s="29"/>
      <c r="V522" s="29"/>
      <c r="W522" s="29"/>
      <c r="X522" s="29"/>
      <c r="Y522" s="29"/>
      <c r="Z522" s="29"/>
      <c r="AA522" s="41"/>
      <c r="AB522" s="41">
        <v>1300</v>
      </c>
      <c r="AC522" s="41"/>
      <c r="AD522" s="41"/>
      <c r="AE522" s="41"/>
      <c r="AF522" s="58"/>
      <c r="AG522" s="58"/>
    </row>
    <row r="523" ht="15.75" customHeight="1" spans="1:33">
      <c r="A523" s="25">
        <v>45448</v>
      </c>
      <c r="B523" s="26">
        <v>1</v>
      </c>
      <c r="C523" s="26"/>
      <c r="D523" s="27">
        <v>110040</v>
      </c>
      <c r="E523" s="29"/>
      <c r="F523" s="29"/>
      <c r="G523" s="29" t="s">
        <v>7027</v>
      </c>
      <c r="H523" s="27" t="s">
        <v>4286</v>
      </c>
      <c r="I523" s="29"/>
      <c r="J523" s="29"/>
      <c r="K523" s="29" t="s">
        <v>6919</v>
      </c>
      <c r="L523" s="41">
        <f t="shared" si="5"/>
        <v>360</v>
      </c>
      <c r="M523" s="29"/>
      <c r="N523" s="29"/>
      <c r="O523" s="41">
        <v>360</v>
      </c>
      <c r="P523" s="41"/>
      <c r="Q523" s="41"/>
      <c r="R523" s="29"/>
      <c r="S523" s="29"/>
      <c r="T523" s="29"/>
      <c r="U523" s="29"/>
      <c r="V523" s="29"/>
      <c r="W523" s="29"/>
      <c r="X523" s="29"/>
      <c r="Y523" s="29"/>
      <c r="Z523" s="29"/>
      <c r="AA523" s="41"/>
      <c r="AB523" s="41">
        <v>360</v>
      </c>
      <c r="AC523" s="41"/>
      <c r="AD523" s="41"/>
      <c r="AE523" s="41"/>
      <c r="AF523" s="58"/>
      <c r="AG523" s="58"/>
    </row>
    <row r="524" ht="15.75" customHeight="1" spans="1:33">
      <c r="A524" s="25">
        <v>45448</v>
      </c>
      <c r="B524" s="26">
        <v>1</v>
      </c>
      <c r="C524" s="26"/>
      <c r="D524" s="27">
        <v>110040</v>
      </c>
      <c r="E524" s="29"/>
      <c r="F524" s="29"/>
      <c r="G524" s="29" t="s">
        <v>7028</v>
      </c>
      <c r="H524" s="27" t="s">
        <v>4286</v>
      </c>
      <c r="I524" s="29"/>
      <c r="J524" s="29"/>
      <c r="K524" s="29" t="s">
        <v>6919</v>
      </c>
      <c r="L524" s="41">
        <f t="shared" si="5"/>
        <v>360</v>
      </c>
      <c r="M524" s="29"/>
      <c r="N524" s="29"/>
      <c r="O524" s="41">
        <v>360</v>
      </c>
      <c r="P524" s="41"/>
      <c r="Q524" s="41"/>
      <c r="R524" s="29"/>
      <c r="S524" s="29"/>
      <c r="T524" s="29"/>
      <c r="U524" s="29"/>
      <c r="V524" s="29"/>
      <c r="W524" s="29"/>
      <c r="X524" s="29"/>
      <c r="Y524" s="29"/>
      <c r="Z524" s="29"/>
      <c r="AA524" s="41"/>
      <c r="AB524" s="41">
        <v>360</v>
      </c>
      <c r="AC524" s="41"/>
      <c r="AD524" s="41"/>
      <c r="AE524" s="41"/>
      <c r="AF524" s="58"/>
      <c r="AG524" s="58"/>
    </row>
    <row r="525" ht="15.75" customHeight="1" spans="1:33">
      <c r="A525" s="25">
        <v>45478</v>
      </c>
      <c r="B525" s="26">
        <v>164</v>
      </c>
      <c r="C525" s="26"/>
      <c r="D525" s="27">
        <v>118172</v>
      </c>
      <c r="E525" s="29"/>
      <c r="F525" s="29"/>
      <c r="G525" s="29" t="s">
        <v>7069</v>
      </c>
      <c r="H525" s="27" t="s">
        <v>4286</v>
      </c>
      <c r="I525" s="29"/>
      <c r="J525" s="29"/>
      <c r="K525" s="29" t="s">
        <v>6589</v>
      </c>
      <c r="L525" s="41">
        <f t="shared" si="5"/>
        <v>300</v>
      </c>
      <c r="M525" s="29"/>
      <c r="N525" s="29"/>
      <c r="O525" s="41">
        <v>300</v>
      </c>
      <c r="P525" s="41"/>
      <c r="Q525" s="41"/>
      <c r="R525" s="29"/>
      <c r="S525" s="29"/>
      <c r="T525" s="29"/>
      <c r="U525" s="29"/>
      <c r="V525" s="29"/>
      <c r="W525" s="29"/>
      <c r="X525" s="29"/>
      <c r="Y525" s="29"/>
      <c r="Z525" s="29"/>
      <c r="AA525" s="41">
        <v>300</v>
      </c>
      <c r="AB525" s="41"/>
      <c r="AC525" s="41"/>
      <c r="AD525" s="41"/>
      <c r="AE525" s="41">
        <v>50</v>
      </c>
      <c r="AF525" s="58"/>
      <c r="AG525" s="58"/>
    </row>
    <row r="526" ht="15.75" customHeight="1" spans="1:33">
      <c r="A526" s="25">
        <v>45478</v>
      </c>
      <c r="B526" s="26">
        <v>164</v>
      </c>
      <c r="C526" s="26"/>
      <c r="D526" s="27">
        <v>118173</v>
      </c>
      <c r="E526" s="29"/>
      <c r="F526" s="29"/>
      <c r="G526" s="29" t="s">
        <v>7070</v>
      </c>
      <c r="H526" s="27" t="s">
        <v>4286</v>
      </c>
      <c r="I526" s="29"/>
      <c r="J526" s="29"/>
      <c r="K526" s="29" t="s">
        <v>6947</v>
      </c>
      <c r="L526" s="41">
        <f t="shared" si="5"/>
        <v>310</v>
      </c>
      <c r="M526" s="29"/>
      <c r="N526" s="29"/>
      <c r="O526" s="41">
        <v>310</v>
      </c>
      <c r="P526" s="41"/>
      <c r="Q526" s="41"/>
      <c r="R526" s="29"/>
      <c r="S526" s="29"/>
      <c r="T526" s="29"/>
      <c r="U526" s="29"/>
      <c r="V526" s="29"/>
      <c r="W526" s="29"/>
      <c r="X526" s="29"/>
      <c r="Y526" s="29"/>
      <c r="Z526" s="29"/>
      <c r="AA526" s="41">
        <v>310</v>
      </c>
      <c r="AB526" s="41"/>
      <c r="AC526" s="41"/>
      <c r="AD526" s="41"/>
      <c r="AE526" s="41"/>
      <c r="AF526" s="58"/>
      <c r="AG526" s="58"/>
    </row>
    <row r="527" ht="15.75" customHeight="1" spans="1:33">
      <c r="A527" s="25">
        <v>45478</v>
      </c>
      <c r="B527" s="26">
        <v>164</v>
      </c>
      <c r="C527" s="26"/>
      <c r="D527" s="27">
        <v>118173</v>
      </c>
      <c r="E527" s="29"/>
      <c r="F527" s="29"/>
      <c r="G527" s="29" t="s">
        <v>7071</v>
      </c>
      <c r="H527" s="27" t="s">
        <v>4286</v>
      </c>
      <c r="I527" s="29"/>
      <c r="J527" s="29"/>
      <c r="K527" s="29" t="s">
        <v>6947</v>
      </c>
      <c r="L527" s="41">
        <f t="shared" si="5"/>
        <v>310</v>
      </c>
      <c r="M527" s="29"/>
      <c r="N527" s="29"/>
      <c r="O527" s="41">
        <v>310</v>
      </c>
      <c r="P527" s="41"/>
      <c r="Q527" s="41"/>
      <c r="R527" s="29"/>
      <c r="S527" s="29"/>
      <c r="T527" s="29"/>
      <c r="U527" s="29"/>
      <c r="V527" s="29"/>
      <c r="W527" s="29"/>
      <c r="X527" s="29"/>
      <c r="Y527" s="29"/>
      <c r="Z527" s="29"/>
      <c r="AA527" s="41">
        <v>310</v>
      </c>
      <c r="AB527" s="41"/>
      <c r="AC527" s="41"/>
      <c r="AD527" s="41"/>
      <c r="AE527" s="41"/>
      <c r="AF527" s="58"/>
      <c r="AG527" s="58"/>
    </row>
    <row r="528" ht="15.75" customHeight="1" spans="1:33">
      <c r="A528" s="25">
        <v>45478</v>
      </c>
      <c r="B528" s="26">
        <v>164</v>
      </c>
      <c r="C528" s="26"/>
      <c r="D528" s="27">
        <v>118171</v>
      </c>
      <c r="E528" s="29"/>
      <c r="F528" s="29"/>
      <c r="G528" s="29" t="s">
        <v>7072</v>
      </c>
      <c r="H528" s="27" t="s">
        <v>4286</v>
      </c>
      <c r="I528" s="29"/>
      <c r="J528" s="29"/>
      <c r="K528" s="29" t="s">
        <v>6589</v>
      </c>
      <c r="L528" s="41">
        <f t="shared" si="5"/>
        <v>350</v>
      </c>
      <c r="M528" s="29"/>
      <c r="N528" s="29"/>
      <c r="O528" s="41">
        <v>350</v>
      </c>
      <c r="P528" s="41"/>
      <c r="Q528" s="41"/>
      <c r="R528" s="29"/>
      <c r="S528" s="29"/>
      <c r="T528" s="29"/>
      <c r="U528" s="29"/>
      <c r="V528" s="29"/>
      <c r="W528" s="29"/>
      <c r="X528" s="29"/>
      <c r="Y528" s="29"/>
      <c r="Z528" s="29"/>
      <c r="AA528" s="41">
        <v>350</v>
      </c>
      <c r="AB528" s="41"/>
      <c r="AC528" s="41"/>
      <c r="AD528" s="41"/>
      <c r="AE528" s="41"/>
      <c r="AF528" s="58"/>
      <c r="AG528" s="58"/>
    </row>
    <row r="529" ht="15.75" customHeight="1" spans="1:33">
      <c r="A529" s="25">
        <v>45478</v>
      </c>
      <c r="B529" s="26">
        <v>171</v>
      </c>
      <c r="C529" s="26"/>
      <c r="D529" s="27">
        <v>118502</v>
      </c>
      <c r="E529" s="29"/>
      <c r="F529" s="29"/>
      <c r="G529" s="29" t="s">
        <v>7073</v>
      </c>
      <c r="H529" s="27" t="s">
        <v>4313</v>
      </c>
      <c r="I529" s="29"/>
      <c r="J529" s="29"/>
      <c r="K529" s="29" t="s">
        <v>6600</v>
      </c>
      <c r="L529" s="41">
        <f t="shared" si="5"/>
        <v>350</v>
      </c>
      <c r="M529" s="29"/>
      <c r="N529" s="29"/>
      <c r="O529" s="41">
        <v>350</v>
      </c>
      <c r="P529" s="41"/>
      <c r="Q529" s="41"/>
      <c r="R529" s="29"/>
      <c r="S529" s="29"/>
      <c r="T529" s="29"/>
      <c r="U529" s="29"/>
      <c r="V529" s="29"/>
      <c r="W529" s="29"/>
      <c r="X529" s="29"/>
      <c r="Y529" s="29"/>
      <c r="Z529" s="29"/>
      <c r="AA529" s="41">
        <v>350</v>
      </c>
      <c r="AB529" s="41"/>
      <c r="AC529" s="41"/>
      <c r="AD529" s="41"/>
      <c r="AE529" s="41"/>
      <c r="AF529" s="58"/>
      <c r="AG529" s="58"/>
    </row>
    <row r="530" ht="15.75" customHeight="1" spans="1:33">
      <c r="A530" s="25">
        <v>45478</v>
      </c>
      <c r="B530" s="26">
        <v>171</v>
      </c>
      <c r="C530" s="26"/>
      <c r="D530" s="27">
        <v>118501</v>
      </c>
      <c r="E530" s="29"/>
      <c r="F530" s="29"/>
      <c r="G530" s="29" t="s">
        <v>7074</v>
      </c>
      <c r="H530" s="27" t="s">
        <v>4313</v>
      </c>
      <c r="I530" s="29"/>
      <c r="J530" s="29"/>
      <c r="K530" s="29" t="s">
        <v>6600</v>
      </c>
      <c r="L530" s="41">
        <f t="shared" si="5"/>
        <v>350</v>
      </c>
      <c r="M530" s="29"/>
      <c r="N530" s="29"/>
      <c r="O530" s="41">
        <v>350</v>
      </c>
      <c r="P530" s="41"/>
      <c r="Q530" s="41"/>
      <c r="R530" s="29"/>
      <c r="S530" s="29"/>
      <c r="T530" s="29"/>
      <c r="U530" s="29"/>
      <c r="V530" s="29"/>
      <c r="W530" s="29"/>
      <c r="X530" s="29"/>
      <c r="Y530" s="29"/>
      <c r="Z530" s="29"/>
      <c r="AA530" s="41">
        <v>350</v>
      </c>
      <c r="AB530" s="41"/>
      <c r="AC530" s="41"/>
      <c r="AD530" s="41"/>
      <c r="AE530" s="41"/>
      <c r="AF530" s="58"/>
      <c r="AG530" s="58"/>
    </row>
    <row r="531" ht="15.75" customHeight="1" spans="1:33">
      <c r="A531" s="25">
        <v>45478</v>
      </c>
      <c r="B531" s="26">
        <v>171</v>
      </c>
      <c r="C531" s="26"/>
      <c r="D531" s="27">
        <v>118503</v>
      </c>
      <c r="E531" s="29"/>
      <c r="F531" s="29"/>
      <c r="G531" s="29" t="s">
        <v>7075</v>
      </c>
      <c r="H531" s="27" t="s">
        <v>4313</v>
      </c>
      <c r="I531" s="29"/>
      <c r="J531" s="29"/>
      <c r="K531" s="29" t="s">
        <v>6600</v>
      </c>
      <c r="L531" s="41">
        <f t="shared" si="5"/>
        <v>350</v>
      </c>
      <c r="M531" s="29"/>
      <c r="N531" s="29"/>
      <c r="O531" s="41">
        <v>350</v>
      </c>
      <c r="P531" s="41"/>
      <c r="Q531" s="41"/>
      <c r="R531" s="29"/>
      <c r="S531" s="29"/>
      <c r="T531" s="29"/>
      <c r="U531" s="29"/>
      <c r="V531" s="29"/>
      <c r="W531" s="29"/>
      <c r="X531" s="29"/>
      <c r="Y531" s="29"/>
      <c r="Z531" s="29"/>
      <c r="AA531" s="41">
        <v>350</v>
      </c>
      <c r="AB531" s="41"/>
      <c r="AC531" s="41"/>
      <c r="AD531" s="41"/>
      <c r="AE531" s="41"/>
      <c r="AF531" s="58"/>
      <c r="AG531" s="58"/>
    </row>
    <row r="532" ht="15.75" customHeight="1" spans="1:33">
      <c r="A532" s="25">
        <v>45478</v>
      </c>
      <c r="B532" s="26">
        <v>171</v>
      </c>
      <c r="C532" s="26"/>
      <c r="D532" s="27">
        <v>118504</v>
      </c>
      <c r="E532" s="29"/>
      <c r="F532" s="29"/>
      <c r="G532" s="29" t="s">
        <v>7076</v>
      </c>
      <c r="H532" s="27" t="s">
        <v>4313</v>
      </c>
      <c r="I532" s="29"/>
      <c r="J532" s="29"/>
      <c r="K532" s="29" t="s">
        <v>6600</v>
      </c>
      <c r="L532" s="41">
        <f t="shared" si="5"/>
        <v>350</v>
      </c>
      <c r="M532" s="29"/>
      <c r="N532" s="29"/>
      <c r="O532" s="41">
        <v>350</v>
      </c>
      <c r="P532" s="41"/>
      <c r="Q532" s="41"/>
      <c r="R532" s="29"/>
      <c r="S532" s="29"/>
      <c r="T532" s="29"/>
      <c r="U532" s="29"/>
      <c r="V532" s="29"/>
      <c r="W532" s="29"/>
      <c r="X532" s="29"/>
      <c r="Y532" s="29"/>
      <c r="Z532" s="29"/>
      <c r="AA532" s="41">
        <v>350</v>
      </c>
      <c r="AB532" s="41"/>
      <c r="AC532" s="41"/>
      <c r="AD532" s="41"/>
      <c r="AE532" s="41"/>
      <c r="AF532" s="58"/>
      <c r="AG532" s="58"/>
    </row>
    <row r="533" ht="15.75" customHeight="1" spans="1:33">
      <c r="A533" s="25">
        <v>45478</v>
      </c>
      <c r="B533" s="26">
        <v>171</v>
      </c>
      <c r="C533" s="26"/>
      <c r="D533" s="27">
        <v>118505</v>
      </c>
      <c r="E533" s="29"/>
      <c r="F533" s="29"/>
      <c r="G533" s="29" t="s">
        <v>7077</v>
      </c>
      <c r="H533" s="27" t="s">
        <v>4313</v>
      </c>
      <c r="I533" s="29"/>
      <c r="J533" s="29"/>
      <c r="K533" s="29" t="s">
        <v>6600</v>
      </c>
      <c r="L533" s="41">
        <f t="shared" si="5"/>
        <v>350</v>
      </c>
      <c r="M533" s="29"/>
      <c r="N533" s="29"/>
      <c r="O533" s="41">
        <v>350</v>
      </c>
      <c r="P533" s="41"/>
      <c r="Q533" s="41"/>
      <c r="R533" s="29"/>
      <c r="S533" s="29"/>
      <c r="T533" s="29"/>
      <c r="U533" s="29"/>
      <c r="V533" s="29"/>
      <c r="W533" s="29"/>
      <c r="X533" s="29"/>
      <c r="Y533" s="29"/>
      <c r="Z533" s="29"/>
      <c r="AA533" s="41">
        <v>350</v>
      </c>
      <c r="AB533" s="41"/>
      <c r="AC533" s="41"/>
      <c r="AD533" s="41"/>
      <c r="AE533" s="41"/>
      <c r="AF533" s="58"/>
      <c r="AG533" s="58"/>
    </row>
    <row r="534" ht="15.75" customHeight="1" spans="1:33">
      <c r="A534" s="25">
        <v>45478</v>
      </c>
      <c r="B534" s="26">
        <v>171</v>
      </c>
      <c r="C534" s="26"/>
      <c r="D534" s="27">
        <v>118516</v>
      </c>
      <c r="E534" s="29"/>
      <c r="F534" s="29"/>
      <c r="G534" s="29" t="s">
        <v>7078</v>
      </c>
      <c r="H534" s="27" t="s">
        <v>4313</v>
      </c>
      <c r="I534" s="29"/>
      <c r="J534" s="29"/>
      <c r="K534" s="29" t="s">
        <v>6600</v>
      </c>
      <c r="L534" s="41">
        <f t="shared" si="5"/>
        <v>350</v>
      </c>
      <c r="M534" s="29"/>
      <c r="N534" s="29"/>
      <c r="O534" s="41">
        <v>350</v>
      </c>
      <c r="P534" s="41"/>
      <c r="Q534" s="41"/>
      <c r="R534" s="29"/>
      <c r="S534" s="29"/>
      <c r="T534" s="29"/>
      <c r="U534" s="29"/>
      <c r="V534" s="29"/>
      <c r="W534" s="29"/>
      <c r="X534" s="29"/>
      <c r="Y534" s="29"/>
      <c r="Z534" s="29"/>
      <c r="AA534" s="41">
        <v>350</v>
      </c>
      <c r="AB534" s="41"/>
      <c r="AC534" s="41"/>
      <c r="AD534" s="41"/>
      <c r="AE534" s="41"/>
      <c r="AF534" s="58"/>
      <c r="AG534" s="58"/>
    </row>
    <row r="535" ht="15.75" customHeight="1" spans="1:33">
      <c r="A535" s="25">
        <v>45478</v>
      </c>
      <c r="B535" s="26">
        <v>171</v>
      </c>
      <c r="C535" s="26"/>
      <c r="D535" s="27">
        <v>118515</v>
      </c>
      <c r="E535" s="29"/>
      <c r="F535" s="29"/>
      <c r="G535" s="29" t="s">
        <v>7079</v>
      </c>
      <c r="H535" s="27" t="s">
        <v>4313</v>
      </c>
      <c r="I535" s="29"/>
      <c r="J535" s="29"/>
      <c r="K535" s="29" t="s">
        <v>6600</v>
      </c>
      <c r="L535" s="41">
        <f t="shared" si="5"/>
        <v>350</v>
      </c>
      <c r="M535" s="29"/>
      <c r="N535" s="29"/>
      <c r="O535" s="41">
        <v>350</v>
      </c>
      <c r="P535" s="41"/>
      <c r="Q535" s="41"/>
      <c r="R535" s="29"/>
      <c r="S535" s="29"/>
      <c r="T535" s="29"/>
      <c r="U535" s="29"/>
      <c r="V535" s="29"/>
      <c r="W535" s="29"/>
      <c r="X535" s="29"/>
      <c r="Y535" s="29"/>
      <c r="Z535" s="29"/>
      <c r="AA535" s="41">
        <v>350</v>
      </c>
      <c r="AB535" s="41"/>
      <c r="AC535" s="41"/>
      <c r="AD535" s="41"/>
      <c r="AE535" s="41"/>
      <c r="AF535" s="58"/>
      <c r="AG535" s="58"/>
    </row>
    <row r="536" ht="15.75" customHeight="1" spans="1:33">
      <c r="A536" s="25">
        <v>45478</v>
      </c>
      <c r="B536" s="26">
        <v>171</v>
      </c>
      <c r="C536" s="26"/>
      <c r="D536" s="27">
        <v>118514</v>
      </c>
      <c r="E536" s="29"/>
      <c r="F536" s="29"/>
      <c r="G536" s="29" t="s">
        <v>7080</v>
      </c>
      <c r="H536" s="27" t="s">
        <v>4313</v>
      </c>
      <c r="I536" s="29"/>
      <c r="J536" s="29"/>
      <c r="K536" s="29" t="s">
        <v>6600</v>
      </c>
      <c r="L536" s="41">
        <f t="shared" si="5"/>
        <v>350</v>
      </c>
      <c r="M536" s="29"/>
      <c r="N536" s="29"/>
      <c r="O536" s="41">
        <v>350</v>
      </c>
      <c r="P536" s="41"/>
      <c r="Q536" s="41"/>
      <c r="R536" s="29"/>
      <c r="S536" s="29"/>
      <c r="T536" s="29"/>
      <c r="U536" s="29"/>
      <c r="V536" s="29"/>
      <c r="W536" s="29"/>
      <c r="X536" s="29"/>
      <c r="Y536" s="29"/>
      <c r="Z536" s="29"/>
      <c r="AA536" s="41">
        <v>350</v>
      </c>
      <c r="AB536" s="41"/>
      <c r="AC536" s="41"/>
      <c r="AD536" s="41"/>
      <c r="AE536" s="41"/>
      <c r="AF536" s="58"/>
      <c r="AG536" s="58"/>
    </row>
    <row r="537" ht="15.75" customHeight="1" spans="1:33">
      <c r="A537" s="25">
        <v>45478</v>
      </c>
      <c r="B537" s="26">
        <v>171</v>
      </c>
      <c r="C537" s="26"/>
      <c r="D537" s="27">
        <v>118513</v>
      </c>
      <c r="E537" s="29"/>
      <c r="F537" s="29"/>
      <c r="G537" s="29" t="s">
        <v>7081</v>
      </c>
      <c r="H537" s="27" t="s">
        <v>4313</v>
      </c>
      <c r="I537" s="29"/>
      <c r="J537" s="29"/>
      <c r="K537" s="29" t="s">
        <v>6600</v>
      </c>
      <c r="L537" s="41">
        <f t="shared" si="5"/>
        <v>350</v>
      </c>
      <c r="M537" s="29"/>
      <c r="N537" s="29"/>
      <c r="O537" s="41">
        <v>350</v>
      </c>
      <c r="P537" s="41"/>
      <c r="Q537" s="41"/>
      <c r="R537" s="29"/>
      <c r="S537" s="29"/>
      <c r="T537" s="29"/>
      <c r="U537" s="29"/>
      <c r="V537" s="29"/>
      <c r="W537" s="29"/>
      <c r="X537" s="29"/>
      <c r="Y537" s="29"/>
      <c r="Z537" s="29"/>
      <c r="AA537" s="41">
        <v>350</v>
      </c>
      <c r="AB537" s="41"/>
      <c r="AC537" s="41"/>
      <c r="AD537" s="41"/>
      <c r="AE537" s="41"/>
      <c r="AF537" s="58"/>
      <c r="AG537" s="58"/>
    </row>
    <row r="538" ht="15.75" customHeight="1" spans="1:33">
      <c r="A538" s="25">
        <v>45478</v>
      </c>
      <c r="B538" s="26">
        <v>171</v>
      </c>
      <c r="C538" s="26"/>
      <c r="D538" s="27">
        <v>118512</v>
      </c>
      <c r="E538" s="29"/>
      <c r="F538" s="29"/>
      <c r="G538" s="29" t="s">
        <v>7082</v>
      </c>
      <c r="H538" s="27" t="s">
        <v>4313</v>
      </c>
      <c r="I538" s="29"/>
      <c r="J538" s="29"/>
      <c r="K538" s="29" t="s">
        <v>6600</v>
      </c>
      <c r="L538" s="41">
        <f t="shared" si="5"/>
        <v>350</v>
      </c>
      <c r="M538" s="29"/>
      <c r="N538" s="29"/>
      <c r="O538" s="41">
        <v>350</v>
      </c>
      <c r="P538" s="41"/>
      <c r="Q538" s="41"/>
      <c r="R538" s="29"/>
      <c r="S538" s="29"/>
      <c r="T538" s="29"/>
      <c r="U538" s="29"/>
      <c r="V538" s="29"/>
      <c r="W538" s="29"/>
      <c r="X538" s="29"/>
      <c r="Y538" s="29"/>
      <c r="Z538" s="29"/>
      <c r="AA538" s="41">
        <v>350</v>
      </c>
      <c r="AB538" s="41"/>
      <c r="AC538" s="41"/>
      <c r="AD538" s="41"/>
      <c r="AE538" s="41"/>
      <c r="AF538" s="58"/>
      <c r="AG538" s="58"/>
    </row>
    <row r="539" ht="15.75" customHeight="1" spans="1:33">
      <c r="A539" s="25">
        <v>45478</v>
      </c>
      <c r="B539" s="26">
        <v>171</v>
      </c>
      <c r="C539" s="26"/>
      <c r="D539" s="27">
        <v>118511</v>
      </c>
      <c r="E539" s="29"/>
      <c r="F539" s="29"/>
      <c r="G539" s="29" t="s">
        <v>7083</v>
      </c>
      <c r="H539" s="27" t="s">
        <v>4313</v>
      </c>
      <c r="I539" s="29"/>
      <c r="J539" s="29"/>
      <c r="K539" s="29" t="s">
        <v>6600</v>
      </c>
      <c r="L539" s="41">
        <f t="shared" si="5"/>
        <v>350</v>
      </c>
      <c r="M539" s="29"/>
      <c r="N539" s="29"/>
      <c r="O539" s="41">
        <v>350</v>
      </c>
      <c r="P539" s="41"/>
      <c r="Q539" s="41"/>
      <c r="R539" s="29"/>
      <c r="S539" s="29"/>
      <c r="T539" s="29"/>
      <c r="U539" s="29"/>
      <c r="V539" s="29"/>
      <c r="W539" s="29"/>
      <c r="X539" s="29"/>
      <c r="Y539" s="29"/>
      <c r="Z539" s="29"/>
      <c r="AA539" s="41">
        <v>350</v>
      </c>
      <c r="AB539" s="41"/>
      <c r="AC539" s="41"/>
      <c r="AD539" s="41"/>
      <c r="AE539" s="41"/>
      <c r="AF539" s="58"/>
      <c r="AG539" s="58"/>
    </row>
    <row r="540" ht="15.75" customHeight="1" spans="1:33">
      <c r="A540" s="25">
        <v>45478</v>
      </c>
      <c r="B540" s="26">
        <v>171</v>
      </c>
      <c r="C540" s="26"/>
      <c r="D540" s="27">
        <v>118510</v>
      </c>
      <c r="E540" s="29"/>
      <c r="F540" s="29"/>
      <c r="G540" s="29" t="s">
        <v>7084</v>
      </c>
      <c r="H540" s="27" t="s">
        <v>4313</v>
      </c>
      <c r="I540" s="29"/>
      <c r="J540" s="29"/>
      <c r="K540" s="29" t="s">
        <v>6600</v>
      </c>
      <c r="L540" s="41">
        <f t="shared" si="5"/>
        <v>350</v>
      </c>
      <c r="M540" s="29"/>
      <c r="N540" s="29"/>
      <c r="O540" s="41">
        <v>350</v>
      </c>
      <c r="P540" s="41"/>
      <c r="Q540" s="41"/>
      <c r="R540" s="29"/>
      <c r="S540" s="29"/>
      <c r="T540" s="29"/>
      <c r="U540" s="29"/>
      <c r="V540" s="29"/>
      <c r="W540" s="29"/>
      <c r="X540" s="29"/>
      <c r="Y540" s="29"/>
      <c r="Z540" s="29"/>
      <c r="AA540" s="41">
        <v>350</v>
      </c>
      <c r="AB540" s="41"/>
      <c r="AC540" s="41"/>
      <c r="AD540" s="41"/>
      <c r="AE540" s="41"/>
      <c r="AF540" s="58"/>
      <c r="AG540" s="58"/>
    </row>
    <row r="541" ht="15.75" customHeight="1" spans="1:33">
      <c r="A541" s="25">
        <v>45478</v>
      </c>
      <c r="B541" s="26">
        <v>171</v>
      </c>
      <c r="C541" s="26"/>
      <c r="D541" s="27">
        <v>118509</v>
      </c>
      <c r="E541" s="29"/>
      <c r="F541" s="29"/>
      <c r="G541" s="29" t="s">
        <v>7085</v>
      </c>
      <c r="H541" s="27" t="s">
        <v>4313</v>
      </c>
      <c r="I541" s="29"/>
      <c r="J541" s="29"/>
      <c r="K541" s="29" t="s">
        <v>6600</v>
      </c>
      <c r="L541" s="41">
        <f t="shared" si="5"/>
        <v>350</v>
      </c>
      <c r="M541" s="29"/>
      <c r="N541" s="29"/>
      <c r="O541" s="41">
        <v>350</v>
      </c>
      <c r="P541" s="41"/>
      <c r="Q541" s="41"/>
      <c r="R541" s="29"/>
      <c r="S541" s="29"/>
      <c r="T541" s="29"/>
      <c r="U541" s="29"/>
      <c r="V541" s="29"/>
      <c r="W541" s="29"/>
      <c r="X541" s="29"/>
      <c r="Y541" s="29"/>
      <c r="Z541" s="29"/>
      <c r="AA541" s="41">
        <v>350</v>
      </c>
      <c r="AB541" s="41"/>
      <c r="AC541" s="41"/>
      <c r="AD541" s="41"/>
      <c r="AE541" s="41"/>
      <c r="AF541" s="58"/>
      <c r="AG541" s="58"/>
    </row>
    <row r="542" ht="15.75" customHeight="1" spans="1:33">
      <c r="A542" s="25">
        <v>45478</v>
      </c>
      <c r="B542" s="26">
        <v>171</v>
      </c>
      <c r="C542" s="26"/>
      <c r="D542" s="27">
        <v>118508</v>
      </c>
      <c r="E542" s="29"/>
      <c r="F542" s="29"/>
      <c r="G542" s="29" t="s">
        <v>7086</v>
      </c>
      <c r="H542" s="27" t="s">
        <v>4313</v>
      </c>
      <c r="I542" s="29"/>
      <c r="J542" s="29"/>
      <c r="K542" s="29" t="s">
        <v>6600</v>
      </c>
      <c r="L542" s="41">
        <f t="shared" si="5"/>
        <v>350</v>
      </c>
      <c r="M542" s="29"/>
      <c r="N542" s="29"/>
      <c r="O542" s="41">
        <v>350</v>
      </c>
      <c r="P542" s="41"/>
      <c r="Q542" s="41"/>
      <c r="R542" s="29"/>
      <c r="S542" s="29"/>
      <c r="T542" s="29"/>
      <c r="U542" s="29"/>
      <c r="V542" s="29"/>
      <c r="W542" s="29"/>
      <c r="X542" s="29"/>
      <c r="Y542" s="29"/>
      <c r="Z542" s="29"/>
      <c r="AA542" s="41">
        <v>350</v>
      </c>
      <c r="AB542" s="41"/>
      <c r="AC542" s="41"/>
      <c r="AD542" s="41"/>
      <c r="AE542" s="41"/>
      <c r="AF542" s="58"/>
      <c r="AG542" s="58"/>
    </row>
    <row r="543" ht="15.75" customHeight="1" spans="1:33">
      <c r="A543" s="25">
        <v>45478</v>
      </c>
      <c r="B543" s="26">
        <v>171</v>
      </c>
      <c r="C543" s="26"/>
      <c r="D543" s="27">
        <v>118507</v>
      </c>
      <c r="E543" s="29"/>
      <c r="F543" s="29"/>
      <c r="G543" s="29" t="s">
        <v>7087</v>
      </c>
      <c r="H543" s="27" t="s">
        <v>4313</v>
      </c>
      <c r="I543" s="29"/>
      <c r="J543" s="29"/>
      <c r="K543" s="29" t="s">
        <v>6600</v>
      </c>
      <c r="L543" s="41">
        <f t="shared" si="5"/>
        <v>350</v>
      </c>
      <c r="M543" s="29"/>
      <c r="N543" s="29"/>
      <c r="O543" s="41">
        <v>350</v>
      </c>
      <c r="P543" s="41"/>
      <c r="Q543" s="41"/>
      <c r="R543" s="29"/>
      <c r="S543" s="29"/>
      <c r="T543" s="29"/>
      <c r="U543" s="29"/>
      <c r="V543" s="29"/>
      <c r="W543" s="29"/>
      <c r="X543" s="29"/>
      <c r="Y543" s="29"/>
      <c r="Z543" s="29"/>
      <c r="AA543" s="41">
        <v>350</v>
      </c>
      <c r="AB543" s="41"/>
      <c r="AC543" s="41"/>
      <c r="AD543" s="41"/>
      <c r="AE543" s="41"/>
      <c r="AF543" s="58"/>
      <c r="AG543" s="58"/>
    </row>
    <row r="544" ht="15.75" customHeight="1" spans="1:33">
      <c r="A544" s="25">
        <v>45478</v>
      </c>
      <c r="B544" s="26">
        <v>171</v>
      </c>
      <c r="C544" s="26"/>
      <c r="D544" s="27">
        <v>118506</v>
      </c>
      <c r="E544" s="29"/>
      <c r="F544" s="29"/>
      <c r="G544" s="29" t="s">
        <v>7088</v>
      </c>
      <c r="H544" s="27" t="s">
        <v>4313</v>
      </c>
      <c r="I544" s="29"/>
      <c r="J544" s="29"/>
      <c r="K544" s="29" t="s">
        <v>6600</v>
      </c>
      <c r="L544" s="41">
        <f t="shared" si="5"/>
        <v>350</v>
      </c>
      <c r="M544" s="29"/>
      <c r="N544" s="29"/>
      <c r="O544" s="41">
        <v>350</v>
      </c>
      <c r="P544" s="41"/>
      <c r="Q544" s="41"/>
      <c r="R544" s="29"/>
      <c r="S544" s="29"/>
      <c r="T544" s="29"/>
      <c r="U544" s="29"/>
      <c r="V544" s="29"/>
      <c r="W544" s="29"/>
      <c r="X544" s="29"/>
      <c r="Y544" s="29"/>
      <c r="Z544" s="29"/>
      <c r="AA544" s="41">
        <v>350</v>
      </c>
      <c r="AB544" s="41"/>
      <c r="AC544" s="41"/>
      <c r="AD544" s="41"/>
      <c r="AE544" s="41"/>
      <c r="AF544" s="58"/>
      <c r="AG544" s="58"/>
    </row>
    <row r="545" ht="15.75" customHeight="1" spans="1:33">
      <c r="A545" s="25">
        <v>45478</v>
      </c>
      <c r="B545" s="26">
        <v>166</v>
      </c>
      <c r="C545" s="26"/>
      <c r="D545" s="27">
        <v>118256</v>
      </c>
      <c r="E545" s="29"/>
      <c r="F545" s="29"/>
      <c r="G545" s="29" t="s">
        <v>7089</v>
      </c>
      <c r="H545" s="27" t="s">
        <v>4286</v>
      </c>
      <c r="I545" s="29"/>
      <c r="J545" s="29"/>
      <c r="K545" s="29" t="s">
        <v>6919</v>
      </c>
      <c r="L545" s="41">
        <f t="shared" si="5"/>
        <v>360</v>
      </c>
      <c r="M545" s="29"/>
      <c r="N545" s="29"/>
      <c r="O545" s="41">
        <v>360</v>
      </c>
      <c r="P545" s="41"/>
      <c r="Q545" s="41"/>
      <c r="R545" s="29"/>
      <c r="S545" s="29"/>
      <c r="T545" s="29"/>
      <c r="U545" s="29"/>
      <c r="V545" s="29"/>
      <c r="W545" s="29"/>
      <c r="X545" s="29"/>
      <c r="Y545" s="29"/>
      <c r="Z545" s="29"/>
      <c r="AA545" s="41">
        <v>360</v>
      </c>
      <c r="AB545" s="41"/>
      <c r="AC545" s="41"/>
      <c r="AD545" s="41"/>
      <c r="AE545" s="41"/>
      <c r="AF545" s="58"/>
      <c r="AG545" s="58"/>
    </row>
    <row r="546" ht="15.75" customHeight="1" spans="1:33">
      <c r="A546" s="25">
        <v>45478</v>
      </c>
      <c r="B546" s="26">
        <v>166</v>
      </c>
      <c r="C546" s="26"/>
      <c r="D546" s="27">
        <v>118256</v>
      </c>
      <c r="E546" s="29"/>
      <c r="F546" s="29"/>
      <c r="G546" s="29" t="s">
        <v>7090</v>
      </c>
      <c r="H546" s="27" t="s">
        <v>4286</v>
      </c>
      <c r="I546" s="29"/>
      <c r="J546" s="29"/>
      <c r="K546" s="29" t="s">
        <v>6919</v>
      </c>
      <c r="L546" s="41">
        <f t="shared" si="5"/>
        <v>360</v>
      </c>
      <c r="M546" s="29"/>
      <c r="N546" s="29"/>
      <c r="O546" s="41">
        <v>360</v>
      </c>
      <c r="P546" s="41"/>
      <c r="Q546" s="41"/>
      <c r="R546" s="29"/>
      <c r="S546" s="29"/>
      <c r="T546" s="29"/>
      <c r="U546" s="29"/>
      <c r="V546" s="29"/>
      <c r="W546" s="29"/>
      <c r="X546" s="29"/>
      <c r="Y546" s="29"/>
      <c r="Z546" s="29"/>
      <c r="AA546" s="41">
        <v>360</v>
      </c>
      <c r="AB546" s="41"/>
      <c r="AC546" s="41"/>
      <c r="AD546" s="41"/>
      <c r="AE546" s="41"/>
      <c r="AF546" s="58"/>
      <c r="AG546" s="58"/>
    </row>
    <row r="547" ht="15.75" customHeight="1" spans="1:33">
      <c r="A547" s="25">
        <v>45478</v>
      </c>
      <c r="B547" s="26">
        <v>166</v>
      </c>
      <c r="C547" s="26"/>
      <c r="D547" s="27">
        <v>118255</v>
      </c>
      <c r="E547" s="29"/>
      <c r="F547" s="29"/>
      <c r="G547" s="29" t="s">
        <v>7091</v>
      </c>
      <c r="H547" s="27" t="s">
        <v>4286</v>
      </c>
      <c r="I547" s="29"/>
      <c r="J547" s="29"/>
      <c r="K547" s="29" t="s">
        <v>6919</v>
      </c>
      <c r="L547" s="41">
        <f t="shared" si="5"/>
        <v>360</v>
      </c>
      <c r="M547" s="29"/>
      <c r="N547" s="29"/>
      <c r="O547" s="41">
        <v>360</v>
      </c>
      <c r="P547" s="41"/>
      <c r="Q547" s="41"/>
      <c r="R547" s="29"/>
      <c r="S547" s="29"/>
      <c r="T547" s="29"/>
      <c r="U547" s="29"/>
      <c r="V547" s="29"/>
      <c r="W547" s="29"/>
      <c r="X547" s="29"/>
      <c r="Y547" s="29"/>
      <c r="Z547" s="29"/>
      <c r="AA547" s="41">
        <v>360</v>
      </c>
      <c r="AB547" s="41"/>
      <c r="AC547" s="41"/>
      <c r="AD547" s="41"/>
      <c r="AE547" s="41"/>
      <c r="AF547" s="58"/>
      <c r="AG547" s="58"/>
    </row>
    <row r="548" ht="15.75" customHeight="1" spans="1:33">
      <c r="A548" s="25">
        <v>45478</v>
      </c>
      <c r="B548" s="26">
        <v>166</v>
      </c>
      <c r="C548" s="26"/>
      <c r="D548" s="27">
        <v>118255</v>
      </c>
      <c r="E548" s="29"/>
      <c r="F548" s="29"/>
      <c r="G548" s="29" t="s">
        <v>7092</v>
      </c>
      <c r="H548" s="27" t="s">
        <v>4286</v>
      </c>
      <c r="I548" s="29"/>
      <c r="J548" s="29"/>
      <c r="K548" s="29" t="s">
        <v>6919</v>
      </c>
      <c r="L548" s="41">
        <f t="shared" si="5"/>
        <v>360</v>
      </c>
      <c r="M548" s="29"/>
      <c r="N548" s="29"/>
      <c r="O548" s="41">
        <v>360</v>
      </c>
      <c r="P548" s="41"/>
      <c r="Q548" s="41"/>
      <c r="R548" s="29"/>
      <c r="S548" s="29"/>
      <c r="T548" s="29"/>
      <c r="U548" s="29"/>
      <c r="V548" s="29"/>
      <c r="W548" s="29"/>
      <c r="X548" s="29"/>
      <c r="Y548" s="29"/>
      <c r="Z548" s="29"/>
      <c r="AA548" s="41">
        <v>360</v>
      </c>
      <c r="AB548" s="41"/>
      <c r="AC548" s="41"/>
      <c r="AD548" s="41"/>
      <c r="AE548" s="41"/>
      <c r="AF548" s="58"/>
      <c r="AG548" s="58"/>
    </row>
    <row r="549" ht="15.75" customHeight="1" spans="1:33">
      <c r="A549" s="25">
        <v>45478</v>
      </c>
      <c r="B549" s="26">
        <v>166</v>
      </c>
      <c r="C549" s="26"/>
      <c r="D549" s="27">
        <v>118254</v>
      </c>
      <c r="E549" s="29"/>
      <c r="F549" s="29"/>
      <c r="G549" s="29" t="s">
        <v>7093</v>
      </c>
      <c r="H549" s="27" t="s">
        <v>4286</v>
      </c>
      <c r="I549" s="29"/>
      <c r="J549" s="29"/>
      <c r="K549" s="29" t="s">
        <v>6919</v>
      </c>
      <c r="L549" s="41">
        <f t="shared" si="5"/>
        <v>360</v>
      </c>
      <c r="M549" s="29"/>
      <c r="N549" s="29"/>
      <c r="O549" s="41">
        <v>360</v>
      </c>
      <c r="P549" s="41"/>
      <c r="Q549" s="41"/>
      <c r="R549" s="29"/>
      <c r="S549" s="29"/>
      <c r="T549" s="29"/>
      <c r="U549" s="29"/>
      <c r="V549" s="29"/>
      <c r="W549" s="29"/>
      <c r="X549" s="29"/>
      <c r="Y549" s="29"/>
      <c r="Z549" s="29"/>
      <c r="AA549" s="41">
        <v>360</v>
      </c>
      <c r="AB549" s="41"/>
      <c r="AC549" s="41"/>
      <c r="AD549" s="41"/>
      <c r="AE549" s="41"/>
      <c r="AF549" s="58"/>
      <c r="AG549" s="58"/>
    </row>
    <row r="550" ht="15.75" customHeight="1" spans="1:33">
      <c r="A550" s="25">
        <v>45478</v>
      </c>
      <c r="B550" s="26">
        <v>166</v>
      </c>
      <c r="C550" s="26"/>
      <c r="D550" s="27">
        <v>118254</v>
      </c>
      <c r="E550" s="29"/>
      <c r="F550" s="29"/>
      <c r="G550" s="29" t="s">
        <v>7094</v>
      </c>
      <c r="H550" s="27" t="s">
        <v>4286</v>
      </c>
      <c r="I550" s="29"/>
      <c r="J550" s="29"/>
      <c r="K550" s="29" t="s">
        <v>6919</v>
      </c>
      <c r="L550" s="41">
        <f t="shared" si="5"/>
        <v>360</v>
      </c>
      <c r="M550" s="29"/>
      <c r="N550" s="29"/>
      <c r="O550" s="41">
        <v>360</v>
      </c>
      <c r="P550" s="41"/>
      <c r="Q550" s="41"/>
      <c r="R550" s="29"/>
      <c r="S550" s="29"/>
      <c r="T550" s="29"/>
      <c r="U550" s="29"/>
      <c r="V550" s="29"/>
      <c r="W550" s="29"/>
      <c r="X550" s="29"/>
      <c r="Y550" s="29"/>
      <c r="Z550" s="29"/>
      <c r="AA550" s="41">
        <v>360</v>
      </c>
      <c r="AB550" s="41"/>
      <c r="AC550" s="41"/>
      <c r="AD550" s="41"/>
      <c r="AE550" s="41"/>
      <c r="AF550" s="58"/>
      <c r="AG550" s="58"/>
    </row>
    <row r="551" ht="15.75" customHeight="1" spans="1:33">
      <c r="A551" s="25">
        <v>45478</v>
      </c>
      <c r="B551" s="26">
        <v>166</v>
      </c>
      <c r="C551" s="26"/>
      <c r="D551" s="27">
        <v>118253</v>
      </c>
      <c r="E551" s="29"/>
      <c r="F551" s="29"/>
      <c r="G551" s="29" t="s">
        <v>7095</v>
      </c>
      <c r="H551" s="27" t="s">
        <v>4286</v>
      </c>
      <c r="I551" s="29"/>
      <c r="J551" s="29"/>
      <c r="K551" s="29" t="s">
        <v>6919</v>
      </c>
      <c r="L551" s="41">
        <f t="shared" si="5"/>
        <v>360</v>
      </c>
      <c r="M551" s="29"/>
      <c r="N551" s="29"/>
      <c r="O551" s="41">
        <v>360</v>
      </c>
      <c r="P551" s="41"/>
      <c r="Q551" s="41"/>
      <c r="R551" s="29"/>
      <c r="S551" s="29"/>
      <c r="T551" s="29"/>
      <c r="U551" s="29"/>
      <c r="V551" s="29"/>
      <c r="W551" s="29"/>
      <c r="X551" s="29"/>
      <c r="Y551" s="29"/>
      <c r="Z551" s="29"/>
      <c r="AA551" s="41">
        <v>360</v>
      </c>
      <c r="AB551" s="41"/>
      <c r="AC551" s="41"/>
      <c r="AD551" s="41"/>
      <c r="AE551" s="41"/>
      <c r="AF551" s="58"/>
      <c r="AG551" s="58"/>
    </row>
    <row r="552" ht="15.75" customHeight="1" spans="1:33">
      <c r="A552" s="25">
        <v>45478</v>
      </c>
      <c r="B552" s="26">
        <v>166</v>
      </c>
      <c r="C552" s="26"/>
      <c r="D552" s="27">
        <v>118253</v>
      </c>
      <c r="E552" s="29"/>
      <c r="F552" s="29"/>
      <c r="G552" s="29" t="s">
        <v>7096</v>
      </c>
      <c r="H552" s="27" t="s">
        <v>4286</v>
      </c>
      <c r="I552" s="29"/>
      <c r="J552" s="29"/>
      <c r="K552" s="29" t="s">
        <v>6919</v>
      </c>
      <c r="L552" s="41">
        <f t="shared" si="5"/>
        <v>360</v>
      </c>
      <c r="M552" s="29"/>
      <c r="N552" s="29"/>
      <c r="O552" s="41">
        <v>360</v>
      </c>
      <c r="P552" s="41"/>
      <c r="Q552" s="41"/>
      <c r="R552" s="29"/>
      <c r="S552" s="29"/>
      <c r="T552" s="29"/>
      <c r="U552" s="29"/>
      <c r="V552" s="29"/>
      <c r="W552" s="29"/>
      <c r="X552" s="29"/>
      <c r="Y552" s="29"/>
      <c r="Z552" s="29"/>
      <c r="AA552" s="41">
        <v>360</v>
      </c>
      <c r="AB552" s="41"/>
      <c r="AC552" s="41"/>
      <c r="AD552" s="41"/>
      <c r="AE552" s="41"/>
      <c r="AF552" s="58"/>
      <c r="AG552" s="58"/>
    </row>
    <row r="553" ht="15.75" customHeight="1" spans="1:33">
      <c r="A553" s="25">
        <v>45478</v>
      </c>
      <c r="B553" s="26">
        <v>166</v>
      </c>
      <c r="C553" s="26"/>
      <c r="D553" s="27">
        <v>118252</v>
      </c>
      <c r="E553" s="29"/>
      <c r="F553" s="29"/>
      <c r="G553" s="29" t="s">
        <v>7097</v>
      </c>
      <c r="H553" s="27" t="s">
        <v>4286</v>
      </c>
      <c r="I553" s="29"/>
      <c r="J553" s="29"/>
      <c r="K553" s="29" t="s">
        <v>6919</v>
      </c>
      <c r="L553" s="41">
        <f t="shared" si="5"/>
        <v>360</v>
      </c>
      <c r="M553" s="29"/>
      <c r="N553" s="29"/>
      <c r="O553" s="41">
        <v>360</v>
      </c>
      <c r="P553" s="41"/>
      <c r="Q553" s="41"/>
      <c r="R553" s="29"/>
      <c r="S553" s="29"/>
      <c r="T553" s="29"/>
      <c r="U553" s="29"/>
      <c r="V553" s="29"/>
      <c r="W553" s="29"/>
      <c r="X553" s="29"/>
      <c r="Y553" s="29"/>
      <c r="Z553" s="29"/>
      <c r="AA553" s="41">
        <v>360</v>
      </c>
      <c r="AB553" s="41"/>
      <c r="AC553" s="41"/>
      <c r="AD553" s="41"/>
      <c r="AE553" s="41"/>
      <c r="AF553" s="58"/>
      <c r="AG553" s="58"/>
    </row>
    <row r="554" ht="15.75" customHeight="1" spans="1:33">
      <c r="A554" s="25">
        <v>45478</v>
      </c>
      <c r="B554" s="26">
        <v>166</v>
      </c>
      <c r="C554" s="26"/>
      <c r="D554" s="27">
        <v>118252</v>
      </c>
      <c r="E554" s="29"/>
      <c r="F554" s="29"/>
      <c r="G554" s="29" t="s">
        <v>7098</v>
      </c>
      <c r="H554" s="27" t="s">
        <v>4286</v>
      </c>
      <c r="I554" s="29"/>
      <c r="J554" s="29"/>
      <c r="K554" s="29" t="s">
        <v>6919</v>
      </c>
      <c r="L554" s="41">
        <f t="shared" si="5"/>
        <v>360</v>
      </c>
      <c r="M554" s="29"/>
      <c r="N554" s="29"/>
      <c r="O554" s="41">
        <v>360</v>
      </c>
      <c r="P554" s="41"/>
      <c r="Q554" s="41"/>
      <c r="R554" s="29"/>
      <c r="S554" s="29"/>
      <c r="T554" s="29"/>
      <c r="U554" s="29"/>
      <c r="V554" s="29"/>
      <c r="W554" s="29"/>
      <c r="X554" s="29"/>
      <c r="Y554" s="29"/>
      <c r="Z554" s="29"/>
      <c r="AA554" s="41">
        <v>360</v>
      </c>
      <c r="AB554" s="41"/>
      <c r="AC554" s="41"/>
      <c r="AD554" s="41"/>
      <c r="AE554" s="41"/>
      <c r="AF554" s="58"/>
      <c r="AG554" s="58"/>
    </row>
    <row r="555" ht="15.75" customHeight="1" spans="1:33">
      <c r="A555" s="25">
        <v>45478</v>
      </c>
      <c r="B555" s="26">
        <v>166</v>
      </c>
      <c r="C555" s="26"/>
      <c r="D555" s="27">
        <v>118251</v>
      </c>
      <c r="E555" s="29"/>
      <c r="F555" s="29"/>
      <c r="G555" s="29" t="s">
        <v>7099</v>
      </c>
      <c r="H555" s="27" t="s">
        <v>4286</v>
      </c>
      <c r="I555" s="29"/>
      <c r="J555" s="29"/>
      <c r="K555" s="29" t="s">
        <v>6919</v>
      </c>
      <c r="L555" s="41">
        <f t="shared" si="5"/>
        <v>360</v>
      </c>
      <c r="M555" s="29"/>
      <c r="N555" s="29"/>
      <c r="O555" s="41">
        <v>360</v>
      </c>
      <c r="P555" s="41"/>
      <c r="Q555" s="41"/>
      <c r="R555" s="29"/>
      <c r="S555" s="29"/>
      <c r="T555" s="29"/>
      <c r="U555" s="29"/>
      <c r="V555" s="29"/>
      <c r="W555" s="29"/>
      <c r="X555" s="29"/>
      <c r="Y555" s="29"/>
      <c r="Z555" s="29"/>
      <c r="AA555" s="41">
        <v>360</v>
      </c>
      <c r="AB555" s="41"/>
      <c r="AC555" s="41"/>
      <c r="AD555" s="41"/>
      <c r="AE555" s="41"/>
      <c r="AF555" s="58"/>
      <c r="AG555" s="58"/>
    </row>
    <row r="556" ht="15.75" customHeight="1" spans="1:33">
      <c r="A556" s="25">
        <v>45478</v>
      </c>
      <c r="B556" s="26">
        <v>166</v>
      </c>
      <c r="C556" s="26"/>
      <c r="D556" s="27">
        <v>118251</v>
      </c>
      <c r="E556" s="29"/>
      <c r="F556" s="29"/>
      <c r="G556" s="29" t="s">
        <v>7100</v>
      </c>
      <c r="H556" s="27" t="s">
        <v>4286</v>
      </c>
      <c r="I556" s="29"/>
      <c r="J556" s="29"/>
      <c r="K556" s="29" t="s">
        <v>6919</v>
      </c>
      <c r="L556" s="41">
        <f t="shared" si="5"/>
        <v>360</v>
      </c>
      <c r="M556" s="29"/>
      <c r="N556" s="29"/>
      <c r="O556" s="41">
        <v>360</v>
      </c>
      <c r="P556" s="41"/>
      <c r="Q556" s="41"/>
      <c r="R556" s="29"/>
      <c r="S556" s="29"/>
      <c r="T556" s="29"/>
      <c r="U556" s="29"/>
      <c r="V556" s="29"/>
      <c r="W556" s="29"/>
      <c r="X556" s="29"/>
      <c r="Y556" s="29"/>
      <c r="Z556" s="29"/>
      <c r="AA556" s="41">
        <v>360</v>
      </c>
      <c r="AB556" s="41"/>
      <c r="AC556" s="41"/>
      <c r="AD556" s="41"/>
      <c r="AE556" s="41"/>
      <c r="AF556" s="58"/>
      <c r="AG556" s="58"/>
    </row>
    <row r="557" ht="15.75" customHeight="1" spans="1:33">
      <c r="A557" s="25">
        <v>45478</v>
      </c>
      <c r="B557" s="26">
        <v>166</v>
      </c>
      <c r="C557" s="26"/>
      <c r="D557" s="27">
        <v>118262</v>
      </c>
      <c r="E557" s="29"/>
      <c r="F557" s="29"/>
      <c r="G557" s="29" t="s">
        <v>7101</v>
      </c>
      <c r="H557" s="27" t="s">
        <v>4286</v>
      </c>
      <c r="I557" s="29"/>
      <c r="J557" s="29"/>
      <c r="K557" s="29" t="s">
        <v>6919</v>
      </c>
      <c r="L557" s="41">
        <f t="shared" si="5"/>
        <v>360</v>
      </c>
      <c r="M557" s="29"/>
      <c r="N557" s="29"/>
      <c r="O557" s="41">
        <v>360</v>
      </c>
      <c r="P557" s="41"/>
      <c r="Q557" s="41"/>
      <c r="R557" s="29"/>
      <c r="S557" s="29"/>
      <c r="T557" s="29"/>
      <c r="U557" s="29"/>
      <c r="V557" s="29"/>
      <c r="W557" s="29"/>
      <c r="X557" s="29"/>
      <c r="Y557" s="29"/>
      <c r="Z557" s="29"/>
      <c r="AA557" s="41">
        <v>360</v>
      </c>
      <c r="AB557" s="41"/>
      <c r="AC557" s="41"/>
      <c r="AD557" s="41"/>
      <c r="AE557" s="41"/>
      <c r="AF557" s="58"/>
      <c r="AG557" s="58"/>
    </row>
    <row r="558" ht="15.75" customHeight="1" spans="1:33">
      <c r="A558" s="25">
        <v>45478</v>
      </c>
      <c r="B558" s="26">
        <v>166</v>
      </c>
      <c r="C558" s="26"/>
      <c r="D558" s="27">
        <v>118262</v>
      </c>
      <c r="E558" s="29"/>
      <c r="F558" s="29"/>
      <c r="G558" s="29" t="s">
        <v>7102</v>
      </c>
      <c r="H558" s="27" t="s">
        <v>4286</v>
      </c>
      <c r="I558" s="29"/>
      <c r="J558" s="29"/>
      <c r="K558" s="29" t="s">
        <v>6919</v>
      </c>
      <c r="L558" s="41">
        <f t="shared" si="5"/>
        <v>360</v>
      </c>
      <c r="M558" s="29"/>
      <c r="N558" s="29"/>
      <c r="O558" s="41">
        <v>360</v>
      </c>
      <c r="P558" s="41"/>
      <c r="Q558" s="41"/>
      <c r="R558" s="29"/>
      <c r="S558" s="29"/>
      <c r="T558" s="29"/>
      <c r="U558" s="29"/>
      <c r="V558" s="29"/>
      <c r="W558" s="29"/>
      <c r="X558" s="29"/>
      <c r="Y558" s="29"/>
      <c r="Z558" s="29"/>
      <c r="AA558" s="41">
        <v>360</v>
      </c>
      <c r="AB558" s="41"/>
      <c r="AC558" s="41"/>
      <c r="AD558" s="41"/>
      <c r="AE558" s="41"/>
      <c r="AF558" s="58"/>
      <c r="AG558" s="58"/>
    </row>
    <row r="559" ht="15.75" customHeight="1" spans="1:33">
      <c r="A559" s="25">
        <v>45478</v>
      </c>
      <c r="B559" s="26">
        <v>166</v>
      </c>
      <c r="C559" s="26"/>
      <c r="D559" s="27">
        <v>118261</v>
      </c>
      <c r="E559" s="29"/>
      <c r="F559" s="29"/>
      <c r="G559" s="29" t="s">
        <v>7103</v>
      </c>
      <c r="H559" s="27" t="s">
        <v>4286</v>
      </c>
      <c r="I559" s="29"/>
      <c r="J559" s="29"/>
      <c r="K559" s="29" t="s">
        <v>6919</v>
      </c>
      <c r="L559" s="41">
        <f t="shared" si="5"/>
        <v>360</v>
      </c>
      <c r="M559" s="29"/>
      <c r="N559" s="29"/>
      <c r="O559" s="41">
        <v>360</v>
      </c>
      <c r="P559" s="41"/>
      <c r="Q559" s="41"/>
      <c r="R559" s="29"/>
      <c r="S559" s="29"/>
      <c r="T559" s="29"/>
      <c r="U559" s="29"/>
      <c r="V559" s="29"/>
      <c r="W559" s="29"/>
      <c r="X559" s="29"/>
      <c r="Y559" s="29"/>
      <c r="Z559" s="29"/>
      <c r="AA559" s="41">
        <v>360</v>
      </c>
      <c r="AB559" s="41"/>
      <c r="AC559" s="41"/>
      <c r="AD559" s="41"/>
      <c r="AE559" s="41"/>
      <c r="AF559" s="58"/>
      <c r="AG559" s="58"/>
    </row>
    <row r="560" ht="15.75" customHeight="1" spans="1:33">
      <c r="A560" s="25">
        <v>45478</v>
      </c>
      <c r="B560" s="26">
        <v>166</v>
      </c>
      <c r="C560" s="26"/>
      <c r="D560" s="27">
        <v>118261</v>
      </c>
      <c r="E560" s="29"/>
      <c r="F560" s="29"/>
      <c r="G560" s="29" t="s">
        <v>7104</v>
      </c>
      <c r="H560" s="27" t="s">
        <v>4286</v>
      </c>
      <c r="I560" s="29"/>
      <c r="J560" s="29"/>
      <c r="K560" s="29" t="s">
        <v>6919</v>
      </c>
      <c r="L560" s="41">
        <f t="shared" si="5"/>
        <v>360</v>
      </c>
      <c r="M560" s="29"/>
      <c r="N560" s="29"/>
      <c r="O560" s="41">
        <v>360</v>
      </c>
      <c r="P560" s="41"/>
      <c r="Q560" s="41"/>
      <c r="R560" s="29"/>
      <c r="S560" s="29"/>
      <c r="T560" s="29"/>
      <c r="U560" s="29"/>
      <c r="V560" s="29"/>
      <c r="W560" s="29"/>
      <c r="X560" s="29"/>
      <c r="Y560" s="29"/>
      <c r="Z560" s="29"/>
      <c r="AA560" s="41">
        <v>360</v>
      </c>
      <c r="AB560" s="41"/>
      <c r="AC560" s="41"/>
      <c r="AD560" s="41"/>
      <c r="AE560" s="41"/>
      <c r="AF560" s="58"/>
      <c r="AG560" s="58"/>
    </row>
    <row r="561" ht="15.75" customHeight="1" spans="1:33">
      <c r="A561" s="25">
        <v>45478</v>
      </c>
      <c r="B561" s="26">
        <v>166</v>
      </c>
      <c r="C561" s="26"/>
      <c r="D561" s="27">
        <v>118260</v>
      </c>
      <c r="E561" s="29"/>
      <c r="F561" s="29"/>
      <c r="G561" s="29" t="s">
        <v>7105</v>
      </c>
      <c r="H561" s="27" t="s">
        <v>4286</v>
      </c>
      <c r="I561" s="29"/>
      <c r="J561" s="29"/>
      <c r="K561" s="29" t="s">
        <v>6919</v>
      </c>
      <c r="L561" s="41">
        <f t="shared" si="5"/>
        <v>360</v>
      </c>
      <c r="M561" s="29"/>
      <c r="N561" s="29"/>
      <c r="O561" s="41">
        <v>360</v>
      </c>
      <c r="P561" s="41"/>
      <c r="Q561" s="41"/>
      <c r="R561" s="29"/>
      <c r="S561" s="29"/>
      <c r="T561" s="29"/>
      <c r="U561" s="29"/>
      <c r="V561" s="29"/>
      <c r="W561" s="29"/>
      <c r="X561" s="29"/>
      <c r="Y561" s="29"/>
      <c r="Z561" s="29"/>
      <c r="AA561" s="41">
        <v>360</v>
      </c>
      <c r="AB561" s="41"/>
      <c r="AC561" s="41"/>
      <c r="AD561" s="41"/>
      <c r="AE561" s="41"/>
      <c r="AF561" s="58"/>
      <c r="AG561" s="58"/>
    </row>
    <row r="562" ht="15.75" customHeight="1" spans="1:33">
      <c r="A562" s="25">
        <v>45478</v>
      </c>
      <c r="B562" s="26">
        <v>166</v>
      </c>
      <c r="C562" s="26"/>
      <c r="D562" s="27">
        <v>118260</v>
      </c>
      <c r="E562" s="29"/>
      <c r="F562" s="29"/>
      <c r="G562" s="29" t="s">
        <v>7106</v>
      </c>
      <c r="H562" s="27" t="s">
        <v>4286</v>
      </c>
      <c r="I562" s="29"/>
      <c r="J562" s="29"/>
      <c r="K562" s="29" t="s">
        <v>6919</v>
      </c>
      <c r="L562" s="41">
        <f t="shared" si="5"/>
        <v>360</v>
      </c>
      <c r="M562" s="29"/>
      <c r="N562" s="29"/>
      <c r="O562" s="41">
        <v>360</v>
      </c>
      <c r="P562" s="41"/>
      <c r="Q562" s="41"/>
      <c r="R562" s="29"/>
      <c r="S562" s="29"/>
      <c r="T562" s="29"/>
      <c r="U562" s="29"/>
      <c r="V562" s="29"/>
      <c r="W562" s="29"/>
      <c r="X562" s="29"/>
      <c r="Y562" s="29"/>
      <c r="Z562" s="29"/>
      <c r="AA562" s="41">
        <v>360</v>
      </c>
      <c r="AB562" s="41"/>
      <c r="AC562" s="41"/>
      <c r="AD562" s="41"/>
      <c r="AE562" s="41"/>
      <c r="AF562" s="58"/>
      <c r="AG562" s="58"/>
    </row>
    <row r="563" ht="15.75" customHeight="1" spans="1:33">
      <c r="A563" s="25">
        <v>45478</v>
      </c>
      <c r="B563" s="26">
        <v>166</v>
      </c>
      <c r="C563" s="26"/>
      <c r="D563" s="27">
        <v>118260</v>
      </c>
      <c r="E563" s="29"/>
      <c r="F563" s="29"/>
      <c r="G563" s="29" t="s">
        <v>7107</v>
      </c>
      <c r="H563" s="27" t="s">
        <v>4286</v>
      </c>
      <c r="I563" s="29"/>
      <c r="J563" s="29"/>
      <c r="K563" s="29" t="s">
        <v>6919</v>
      </c>
      <c r="L563" s="41">
        <f t="shared" si="5"/>
        <v>360</v>
      </c>
      <c r="M563" s="29"/>
      <c r="N563" s="29"/>
      <c r="O563" s="41">
        <v>360</v>
      </c>
      <c r="P563" s="41"/>
      <c r="Q563" s="41"/>
      <c r="R563" s="29"/>
      <c r="S563" s="29"/>
      <c r="T563" s="29"/>
      <c r="U563" s="29"/>
      <c r="V563" s="29"/>
      <c r="W563" s="29"/>
      <c r="X563" s="29"/>
      <c r="Y563" s="29"/>
      <c r="Z563" s="29"/>
      <c r="AA563" s="41">
        <v>360</v>
      </c>
      <c r="AB563" s="41"/>
      <c r="AC563" s="41"/>
      <c r="AD563" s="41"/>
      <c r="AE563" s="41"/>
      <c r="AF563" s="58"/>
      <c r="AG563" s="58"/>
    </row>
    <row r="564" ht="15.75" customHeight="1" spans="1:33">
      <c r="A564" s="25">
        <v>45478</v>
      </c>
      <c r="B564" s="26">
        <v>166</v>
      </c>
      <c r="C564" s="26"/>
      <c r="D564" s="27">
        <v>118259</v>
      </c>
      <c r="E564" s="29"/>
      <c r="F564" s="29"/>
      <c r="G564" s="29" t="s">
        <v>7108</v>
      </c>
      <c r="H564" s="27" t="s">
        <v>4286</v>
      </c>
      <c r="I564" s="29"/>
      <c r="J564" s="29"/>
      <c r="K564" s="29" t="s">
        <v>6919</v>
      </c>
      <c r="L564" s="41">
        <f t="shared" si="5"/>
        <v>360</v>
      </c>
      <c r="M564" s="29"/>
      <c r="N564" s="29"/>
      <c r="O564" s="41">
        <v>360</v>
      </c>
      <c r="P564" s="41"/>
      <c r="Q564" s="41"/>
      <c r="R564" s="29"/>
      <c r="S564" s="29"/>
      <c r="T564" s="29"/>
      <c r="U564" s="29"/>
      <c r="V564" s="29"/>
      <c r="W564" s="29"/>
      <c r="X564" s="29"/>
      <c r="Y564" s="29"/>
      <c r="Z564" s="29"/>
      <c r="AA564" s="41">
        <v>360</v>
      </c>
      <c r="AB564" s="41"/>
      <c r="AC564" s="41"/>
      <c r="AD564" s="41"/>
      <c r="AE564" s="41"/>
      <c r="AF564" s="58"/>
      <c r="AG564" s="58"/>
    </row>
    <row r="565" ht="15.75" customHeight="1" spans="1:33">
      <c r="A565" s="25">
        <v>45478</v>
      </c>
      <c r="B565" s="26">
        <v>166</v>
      </c>
      <c r="C565" s="26"/>
      <c r="D565" s="27">
        <v>118259</v>
      </c>
      <c r="E565" s="29"/>
      <c r="F565" s="29"/>
      <c r="G565" s="29" t="s">
        <v>7109</v>
      </c>
      <c r="H565" s="27" t="s">
        <v>4286</v>
      </c>
      <c r="I565" s="29"/>
      <c r="J565" s="29"/>
      <c r="K565" s="29" t="s">
        <v>6919</v>
      </c>
      <c r="L565" s="41">
        <f t="shared" si="5"/>
        <v>360</v>
      </c>
      <c r="M565" s="29"/>
      <c r="N565" s="29"/>
      <c r="O565" s="41">
        <v>360</v>
      </c>
      <c r="P565" s="41"/>
      <c r="Q565" s="41"/>
      <c r="R565" s="29"/>
      <c r="S565" s="29"/>
      <c r="T565" s="29"/>
      <c r="U565" s="29"/>
      <c r="V565" s="29"/>
      <c r="W565" s="29"/>
      <c r="X565" s="29"/>
      <c r="Y565" s="29"/>
      <c r="Z565" s="29"/>
      <c r="AA565" s="41">
        <v>360</v>
      </c>
      <c r="AB565" s="41"/>
      <c r="AC565" s="41"/>
      <c r="AD565" s="41"/>
      <c r="AE565" s="41"/>
      <c r="AF565" s="58"/>
      <c r="AG565" s="58"/>
    </row>
    <row r="566" ht="15.75" customHeight="1" spans="1:33">
      <c r="A566" s="25">
        <v>45478</v>
      </c>
      <c r="B566" s="26">
        <v>166</v>
      </c>
      <c r="C566" s="26"/>
      <c r="D566" s="27">
        <v>118258</v>
      </c>
      <c r="E566" s="29"/>
      <c r="F566" s="29"/>
      <c r="G566" s="29" t="s">
        <v>7110</v>
      </c>
      <c r="H566" s="27" t="s">
        <v>4286</v>
      </c>
      <c r="I566" s="29"/>
      <c r="J566" s="29"/>
      <c r="K566" s="29" t="s">
        <v>6919</v>
      </c>
      <c r="L566" s="41">
        <f t="shared" si="5"/>
        <v>360</v>
      </c>
      <c r="M566" s="29"/>
      <c r="N566" s="29"/>
      <c r="O566" s="41">
        <v>360</v>
      </c>
      <c r="P566" s="41"/>
      <c r="Q566" s="41"/>
      <c r="R566" s="29"/>
      <c r="S566" s="29"/>
      <c r="T566" s="29"/>
      <c r="U566" s="29"/>
      <c r="V566" s="29"/>
      <c r="W566" s="29"/>
      <c r="X566" s="29"/>
      <c r="Y566" s="29"/>
      <c r="Z566" s="29"/>
      <c r="AA566" s="41">
        <v>360</v>
      </c>
      <c r="AB566" s="41"/>
      <c r="AC566" s="41"/>
      <c r="AD566" s="41"/>
      <c r="AE566" s="41"/>
      <c r="AF566" s="58"/>
      <c r="AG566" s="58"/>
    </row>
    <row r="567" ht="15.75" customHeight="1" spans="1:33">
      <c r="A567" s="25">
        <v>45478</v>
      </c>
      <c r="B567" s="26">
        <v>166</v>
      </c>
      <c r="C567" s="26"/>
      <c r="D567" s="27">
        <v>118258</v>
      </c>
      <c r="E567" s="29"/>
      <c r="F567" s="29"/>
      <c r="G567" s="29" t="s">
        <v>7111</v>
      </c>
      <c r="H567" s="27" t="s">
        <v>4286</v>
      </c>
      <c r="I567" s="29"/>
      <c r="J567" s="29"/>
      <c r="K567" s="29" t="s">
        <v>6919</v>
      </c>
      <c r="L567" s="41">
        <f t="shared" si="5"/>
        <v>360</v>
      </c>
      <c r="M567" s="29"/>
      <c r="N567" s="29"/>
      <c r="O567" s="41">
        <v>360</v>
      </c>
      <c r="P567" s="41"/>
      <c r="Q567" s="41"/>
      <c r="R567" s="29"/>
      <c r="S567" s="29"/>
      <c r="T567" s="29"/>
      <c r="U567" s="29"/>
      <c r="V567" s="29"/>
      <c r="W567" s="29"/>
      <c r="X567" s="29"/>
      <c r="Y567" s="29"/>
      <c r="Z567" s="29"/>
      <c r="AA567" s="41">
        <v>360</v>
      </c>
      <c r="AB567" s="41"/>
      <c r="AC567" s="41"/>
      <c r="AD567" s="41"/>
      <c r="AE567" s="41"/>
      <c r="AF567" s="58"/>
      <c r="AG567" s="58"/>
    </row>
    <row r="568" ht="15.75" customHeight="1" spans="1:33">
      <c r="A568" s="25">
        <v>45478</v>
      </c>
      <c r="B568" s="26">
        <v>166</v>
      </c>
      <c r="C568" s="26"/>
      <c r="D568" s="27">
        <v>118264</v>
      </c>
      <c r="E568" s="29"/>
      <c r="F568" s="29"/>
      <c r="G568" s="29" t="s">
        <v>7112</v>
      </c>
      <c r="H568" s="27" t="s">
        <v>4286</v>
      </c>
      <c r="I568" s="29"/>
      <c r="J568" s="29"/>
      <c r="K568" s="29" t="s">
        <v>6919</v>
      </c>
      <c r="L568" s="41">
        <f t="shared" si="5"/>
        <v>360</v>
      </c>
      <c r="M568" s="29"/>
      <c r="N568" s="29"/>
      <c r="O568" s="41">
        <v>360</v>
      </c>
      <c r="P568" s="41"/>
      <c r="Q568" s="41"/>
      <c r="R568" s="29"/>
      <c r="S568" s="29"/>
      <c r="T568" s="29"/>
      <c r="U568" s="29"/>
      <c r="V568" s="29"/>
      <c r="W568" s="29"/>
      <c r="X568" s="29"/>
      <c r="Y568" s="29"/>
      <c r="Z568" s="29"/>
      <c r="AA568" s="41">
        <v>360</v>
      </c>
      <c r="AB568" s="41"/>
      <c r="AC568" s="41"/>
      <c r="AD568" s="41"/>
      <c r="AE568" s="41"/>
      <c r="AF568" s="58"/>
      <c r="AG568" s="58"/>
    </row>
    <row r="569" ht="15.75" customHeight="1" spans="1:33">
      <c r="A569" s="25">
        <v>45478</v>
      </c>
      <c r="B569" s="26">
        <v>166</v>
      </c>
      <c r="C569" s="26"/>
      <c r="D569" s="27">
        <v>118264</v>
      </c>
      <c r="E569" s="29"/>
      <c r="F569" s="29"/>
      <c r="G569" s="29" t="s">
        <v>7113</v>
      </c>
      <c r="H569" s="27" t="s">
        <v>4286</v>
      </c>
      <c r="I569" s="29"/>
      <c r="J569" s="29"/>
      <c r="K569" s="29" t="s">
        <v>6919</v>
      </c>
      <c r="L569" s="41">
        <f t="shared" si="5"/>
        <v>360</v>
      </c>
      <c r="M569" s="29"/>
      <c r="N569" s="29"/>
      <c r="O569" s="41">
        <v>360</v>
      </c>
      <c r="P569" s="41"/>
      <c r="Q569" s="41"/>
      <c r="R569" s="29"/>
      <c r="S569" s="29"/>
      <c r="T569" s="29"/>
      <c r="U569" s="29"/>
      <c r="V569" s="29"/>
      <c r="W569" s="29"/>
      <c r="X569" s="29"/>
      <c r="Y569" s="29"/>
      <c r="Z569" s="29"/>
      <c r="AA569" s="41">
        <v>360</v>
      </c>
      <c r="AB569" s="41"/>
      <c r="AC569" s="41"/>
      <c r="AD569" s="41"/>
      <c r="AE569" s="41"/>
      <c r="AF569" s="58"/>
      <c r="AG569" s="58"/>
    </row>
    <row r="570" ht="15.75" customHeight="1" spans="1:33">
      <c r="A570" s="25">
        <v>45478</v>
      </c>
      <c r="B570" s="26">
        <v>166</v>
      </c>
      <c r="C570" s="26"/>
      <c r="D570" s="27">
        <v>118257</v>
      </c>
      <c r="E570" s="29"/>
      <c r="F570" s="29"/>
      <c r="G570" s="29" t="s">
        <v>7114</v>
      </c>
      <c r="H570" s="27" t="s">
        <v>4286</v>
      </c>
      <c r="I570" s="29"/>
      <c r="J570" s="29"/>
      <c r="K570" s="29" t="s">
        <v>6919</v>
      </c>
      <c r="L570" s="41">
        <f t="shared" si="5"/>
        <v>360</v>
      </c>
      <c r="M570" s="29"/>
      <c r="N570" s="29"/>
      <c r="O570" s="41">
        <v>360</v>
      </c>
      <c r="P570" s="41"/>
      <c r="Q570" s="41"/>
      <c r="R570" s="29"/>
      <c r="S570" s="29"/>
      <c r="T570" s="29"/>
      <c r="U570" s="29"/>
      <c r="V570" s="29"/>
      <c r="W570" s="29"/>
      <c r="X570" s="29"/>
      <c r="Y570" s="29"/>
      <c r="Z570" s="29"/>
      <c r="AA570" s="41">
        <v>360</v>
      </c>
      <c r="AB570" s="41"/>
      <c r="AC570" s="41"/>
      <c r="AD570" s="41"/>
      <c r="AE570" s="41"/>
      <c r="AF570" s="58"/>
      <c r="AG570" s="58"/>
    </row>
    <row r="571" ht="15.75" customHeight="1" spans="1:33">
      <c r="A571" s="25">
        <v>45478</v>
      </c>
      <c r="B571" s="26">
        <v>166</v>
      </c>
      <c r="C571" s="26"/>
      <c r="D571" s="27">
        <v>118257</v>
      </c>
      <c r="E571" s="29"/>
      <c r="F571" s="29"/>
      <c r="G571" s="29" t="s">
        <v>7114</v>
      </c>
      <c r="H571" s="27" t="s">
        <v>183</v>
      </c>
      <c r="I571" s="29"/>
      <c r="J571" s="29"/>
      <c r="K571" s="29" t="s">
        <v>6919</v>
      </c>
      <c r="L571" s="41">
        <f t="shared" si="5"/>
        <v>1800</v>
      </c>
      <c r="M571" s="29"/>
      <c r="N571" s="29"/>
      <c r="O571" s="41">
        <v>1800</v>
      </c>
      <c r="P571" s="41"/>
      <c r="Q571" s="41"/>
      <c r="R571" s="29"/>
      <c r="S571" s="29"/>
      <c r="T571" s="29"/>
      <c r="U571" s="29"/>
      <c r="V571" s="29"/>
      <c r="W571" s="29"/>
      <c r="X571" s="29"/>
      <c r="Y571" s="29"/>
      <c r="Z571" s="29"/>
      <c r="AA571" s="41">
        <v>1800</v>
      </c>
      <c r="AB571" s="41"/>
      <c r="AC571" s="41"/>
      <c r="AD571" s="41"/>
      <c r="AE571" s="41"/>
      <c r="AF571" s="58"/>
      <c r="AG571" s="58"/>
    </row>
    <row r="572" ht="15.75" customHeight="1" spans="1:33">
      <c r="A572" s="25">
        <v>45478</v>
      </c>
      <c r="B572" s="26">
        <v>166</v>
      </c>
      <c r="C572" s="26"/>
      <c r="D572" s="27">
        <v>118257</v>
      </c>
      <c r="E572" s="29"/>
      <c r="F572" s="29"/>
      <c r="G572" s="29" t="s">
        <v>7115</v>
      </c>
      <c r="H572" s="27" t="s">
        <v>4286</v>
      </c>
      <c r="I572" s="29"/>
      <c r="J572" s="29"/>
      <c r="K572" s="29" t="s">
        <v>6919</v>
      </c>
      <c r="L572" s="41">
        <f t="shared" si="5"/>
        <v>360</v>
      </c>
      <c r="M572" s="29"/>
      <c r="N572" s="29"/>
      <c r="O572" s="41">
        <v>360</v>
      </c>
      <c r="P572" s="41"/>
      <c r="Q572" s="41"/>
      <c r="R572" s="29"/>
      <c r="S572" s="29"/>
      <c r="T572" s="29"/>
      <c r="U572" s="29"/>
      <c r="V572" s="29"/>
      <c r="W572" s="29"/>
      <c r="X572" s="29"/>
      <c r="Y572" s="29"/>
      <c r="Z572" s="29"/>
      <c r="AA572" s="41">
        <v>360</v>
      </c>
      <c r="AB572" s="41"/>
      <c r="AC572" s="41"/>
      <c r="AD572" s="41"/>
      <c r="AE572" s="41"/>
      <c r="AF572" s="58"/>
      <c r="AG572" s="58"/>
    </row>
    <row r="573" ht="15.75" customHeight="1" spans="1:33">
      <c r="A573" s="25">
        <v>45478</v>
      </c>
      <c r="B573" s="26">
        <v>166</v>
      </c>
      <c r="C573" s="26"/>
      <c r="D573" s="27">
        <v>118257</v>
      </c>
      <c r="E573" s="29"/>
      <c r="F573" s="29"/>
      <c r="G573" s="29" t="s">
        <v>7115</v>
      </c>
      <c r="H573" s="27" t="s">
        <v>183</v>
      </c>
      <c r="I573" s="29"/>
      <c r="J573" s="29"/>
      <c r="K573" s="29" t="s">
        <v>6919</v>
      </c>
      <c r="L573" s="41">
        <f t="shared" si="5"/>
        <v>1800</v>
      </c>
      <c r="M573" s="29"/>
      <c r="N573" s="29"/>
      <c r="O573" s="41">
        <v>1800</v>
      </c>
      <c r="P573" s="41"/>
      <c r="Q573" s="41"/>
      <c r="R573" s="29"/>
      <c r="S573" s="29"/>
      <c r="T573" s="29"/>
      <c r="U573" s="29"/>
      <c r="V573" s="29"/>
      <c r="W573" s="29"/>
      <c r="X573" s="29"/>
      <c r="Y573" s="29"/>
      <c r="Z573" s="29"/>
      <c r="AA573" s="41">
        <v>1800</v>
      </c>
      <c r="AB573" s="41"/>
      <c r="AC573" s="41"/>
      <c r="AD573" s="41"/>
      <c r="AE573" s="41"/>
      <c r="AF573" s="58"/>
      <c r="AG573" s="58"/>
    </row>
    <row r="574" ht="15.75" customHeight="1" spans="1:33">
      <c r="A574" s="25">
        <v>45478</v>
      </c>
      <c r="B574" s="26">
        <v>154</v>
      </c>
      <c r="C574" s="26"/>
      <c r="D574" s="27">
        <v>117693</v>
      </c>
      <c r="E574" s="29"/>
      <c r="F574" s="29"/>
      <c r="G574" s="29" t="s">
        <v>7116</v>
      </c>
      <c r="H574" s="27" t="s">
        <v>4286</v>
      </c>
      <c r="I574" s="29"/>
      <c r="J574" s="29"/>
      <c r="K574" s="29" t="s">
        <v>6919</v>
      </c>
      <c r="L574" s="41">
        <f t="shared" si="5"/>
        <v>360</v>
      </c>
      <c r="M574" s="29"/>
      <c r="N574" s="29"/>
      <c r="O574" s="41">
        <v>360</v>
      </c>
      <c r="P574" s="41"/>
      <c r="Q574" s="41"/>
      <c r="R574" s="29"/>
      <c r="S574" s="29"/>
      <c r="T574" s="29"/>
      <c r="U574" s="29"/>
      <c r="V574" s="29"/>
      <c r="W574" s="29"/>
      <c r="X574" s="29"/>
      <c r="Y574" s="29"/>
      <c r="Z574" s="29"/>
      <c r="AA574" s="41">
        <v>360</v>
      </c>
      <c r="AB574" s="41"/>
      <c r="AC574" s="41"/>
      <c r="AD574" s="41"/>
      <c r="AE574" s="41"/>
      <c r="AF574" s="58"/>
      <c r="AG574" s="58"/>
    </row>
    <row r="575" ht="15.75" customHeight="1" spans="1:33">
      <c r="A575" s="25">
        <v>45478</v>
      </c>
      <c r="B575" s="26">
        <v>154</v>
      </c>
      <c r="C575" s="26"/>
      <c r="D575" s="27">
        <v>117693</v>
      </c>
      <c r="E575" s="29"/>
      <c r="F575" s="29"/>
      <c r="G575" s="29" t="s">
        <v>7117</v>
      </c>
      <c r="H575" s="27" t="s">
        <v>4286</v>
      </c>
      <c r="I575" s="29"/>
      <c r="J575" s="29"/>
      <c r="K575" s="29" t="s">
        <v>6919</v>
      </c>
      <c r="L575" s="41">
        <f t="shared" si="5"/>
        <v>360</v>
      </c>
      <c r="M575" s="29"/>
      <c r="N575" s="29"/>
      <c r="O575" s="41">
        <v>360</v>
      </c>
      <c r="P575" s="41"/>
      <c r="Q575" s="41"/>
      <c r="R575" s="29"/>
      <c r="S575" s="29"/>
      <c r="T575" s="29"/>
      <c r="U575" s="29"/>
      <c r="V575" s="29"/>
      <c r="W575" s="29"/>
      <c r="X575" s="29"/>
      <c r="Y575" s="29"/>
      <c r="Z575" s="29"/>
      <c r="AA575" s="41">
        <v>360</v>
      </c>
      <c r="AB575" s="41"/>
      <c r="AC575" s="41"/>
      <c r="AD575" s="41"/>
      <c r="AE575" s="41"/>
      <c r="AF575" s="58"/>
      <c r="AG575" s="58"/>
    </row>
    <row r="576" ht="15.75" customHeight="1" spans="1:33">
      <c r="A576" s="25">
        <v>45478</v>
      </c>
      <c r="B576" s="26">
        <v>154</v>
      </c>
      <c r="C576" s="26"/>
      <c r="D576" s="27">
        <v>117694</v>
      </c>
      <c r="E576" s="29"/>
      <c r="F576" s="29"/>
      <c r="G576" s="29" t="s">
        <v>7118</v>
      </c>
      <c r="H576" s="27" t="s">
        <v>4286</v>
      </c>
      <c r="I576" s="29"/>
      <c r="J576" s="29"/>
      <c r="K576" s="29" t="s">
        <v>6919</v>
      </c>
      <c r="L576" s="41">
        <f t="shared" si="5"/>
        <v>360</v>
      </c>
      <c r="M576" s="29"/>
      <c r="N576" s="29"/>
      <c r="O576" s="41">
        <v>360</v>
      </c>
      <c r="P576" s="41"/>
      <c r="Q576" s="41"/>
      <c r="R576" s="29"/>
      <c r="S576" s="29"/>
      <c r="T576" s="29"/>
      <c r="U576" s="29"/>
      <c r="V576" s="29"/>
      <c r="W576" s="29"/>
      <c r="X576" s="29"/>
      <c r="Y576" s="29"/>
      <c r="Z576" s="29"/>
      <c r="AA576" s="41">
        <v>360</v>
      </c>
      <c r="AB576" s="41"/>
      <c r="AC576" s="41"/>
      <c r="AD576" s="41"/>
      <c r="AE576" s="41"/>
      <c r="AF576" s="58"/>
      <c r="AG576" s="58"/>
    </row>
    <row r="577" ht="15.75" customHeight="1" spans="1:33">
      <c r="A577" s="25">
        <v>45478</v>
      </c>
      <c r="B577" s="26">
        <v>154</v>
      </c>
      <c r="C577" s="26"/>
      <c r="D577" s="27">
        <v>117694</v>
      </c>
      <c r="E577" s="29"/>
      <c r="F577" s="29"/>
      <c r="G577" s="29" t="s">
        <v>7119</v>
      </c>
      <c r="H577" s="27" t="s">
        <v>4286</v>
      </c>
      <c r="I577" s="29"/>
      <c r="J577" s="29"/>
      <c r="K577" s="29" t="s">
        <v>6919</v>
      </c>
      <c r="L577" s="41">
        <f t="shared" si="5"/>
        <v>360</v>
      </c>
      <c r="M577" s="29"/>
      <c r="N577" s="29"/>
      <c r="O577" s="41">
        <v>360</v>
      </c>
      <c r="P577" s="41"/>
      <c r="Q577" s="41"/>
      <c r="R577" s="29"/>
      <c r="S577" s="29"/>
      <c r="T577" s="29"/>
      <c r="U577" s="29"/>
      <c r="V577" s="29"/>
      <c r="W577" s="29"/>
      <c r="X577" s="29"/>
      <c r="Y577" s="29"/>
      <c r="Z577" s="29"/>
      <c r="AA577" s="41">
        <v>360</v>
      </c>
      <c r="AB577" s="41"/>
      <c r="AC577" s="41"/>
      <c r="AD577" s="41"/>
      <c r="AE577" s="41"/>
      <c r="AF577" s="58"/>
      <c r="AG577" s="58"/>
    </row>
    <row r="578" ht="15.75" customHeight="1" spans="1:33">
      <c r="A578" s="25">
        <v>45478</v>
      </c>
      <c r="B578" s="26">
        <v>154</v>
      </c>
      <c r="C578" s="26"/>
      <c r="D578" s="27">
        <v>117695</v>
      </c>
      <c r="E578" s="29"/>
      <c r="F578" s="29"/>
      <c r="G578" s="29" t="s">
        <v>7120</v>
      </c>
      <c r="H578" s="27" t="s">
        <v>4286</v>
      </c>
      <c r="I578" s="29"/>
      <c r="J578" s="29"/>
      <c r="K578" s="29" t="s">
        <v>6919</v>
      </c>
      <c r="L578" s="41">
        <f t="shared" si="5"/>
        <v>360</v>
      </c>
      <c r="M578" s="29"/>
      <c r="N578" s="29"/>
      <c r="O578" s="41">
        <v>360</v>
      </c>
      <c r="P578" s="41"/>
      <c r="Q578" s="41"/>
      <c r="R578" s="29"/>
      <c r="S578" s="29"/>
      <c r="T578" s="29"/>
      <c r="U578" s="29"/>
      <c r="V578" s="29"/>
      <c r="W578" s="29"/>
      <c r="X578" s="29"/>
      <c r="Y578" s="29"/>
      <c r="Z578" s="29"/>
      <c r="AA578" s="41">
        <v>360</v>
      </c>
      <c r="AB578" s="41"/>
      <c r="AC578" s="41"/>
      <c r="AD578" s="41"/>
      <c r="AE578" s="41"/>
      <c r="AF578" s="58"/>
      <c r="AG578" s="58"/>
    </row>
    <row r="579" ht="15.75" customHeight="1" spans="1:33">
      <c r="A579" s="25">
        <v>45478</v>
      </c>
      <c r="B579" s="26">
        <v>154</v>
      </c>
      <c r="C579" s="26"/>
      <c r="D579" s="27">
        <v>117695</v>
      </c>
      <c r="E579" s="29"/>
      <c r="F579" s="29"/>
      <c r="G579" s="29" t="s">
        <v>7121</v>
      </c>
      <c r="H579" s="27" t="s">
        <v>4286</v>
      </c>
      <c r="I579" s="29"/>
      <c r="J579" s="29"/>
      <c r="K579" s="29" t="s">
        <v>6919</v>
      </c>
      <c r="L579" s="41">
        <f t="shared" si="5"/>
        <v>360</v>
      </c>
      <c r="M579" s="29"/>
      <c r="N579" s="29"/>
      <c r="O579" s="41">
        <v>360</v>
      </c>
      <c r="P579" s="41"/>
      <c r="Q579" s="41"/>
      <c r="R579" s="29"/>
      <c r="S579" s="29"/>
      <c r="T579" s="29"/>
      <c r="U579" s="29"/>
      <c r="V579" s="29"/>
      <c r="W579" s="29"/>
      <c r="X579" s="29"/>
      <c r="Y579" s="29"/>
      <c r="Z579" s="29"/>
      <c r="AA579" s="41">
        <v>360</v>
      </c>
      <c r="AB579" s="41"/>
      <c r="AC579" s="41"/>
      <c r="AD579" s="41"/>
      <c r="AE579" s="41"/>
      <c r="AF579" s="58"/>
      <c r="AG579" s="58"/>
    </row>
    <row r="580" ht="15.75" customHeight="1" spans="1:33">
      <c r="A580" s="25">
        <v>45478</v>
      </c>
      <c r="B580" s="26">
        <v>154</v>
      </c>
      <c r="C580" s="26"/>
      <c r="D580" s="27">
        <v>117696</v>
      </c>
      <c r="E580" s="29"/>
      <c r="F580" s="29"/>
      <c r="G580" s="29" t="s">
        <v>7122</v>
      </c>
      <c r="H580" s="27" t="s">
        <v>4286</v>
      </c>
      <c r="I580" s="29"/>
      <c r="J580" s="29"/>
      <c r="K580" s="29" t="s">
        <v>6919</v>
      </c>
      <c r="L580" s="41">
        <f t="shared" si="5"/>
        <v>360</v>
      </c>
      <c r="M580" s="29"/>
      <c r="N580" s="29"/>
      <c r="O580" s="41">
        <v>360</v>
      </c>
      <c r="P580" s="41"/>
      <c r="Q580" s="41"/>
      <c r="R580" s="29"/>
      <c r="S580" s="29"/>
      <c r="T580" s="29"/>
      <c r="U580" s="29"/>
      <c r="V580" s="29"/>
      <c r="W580" s="29"/>
      <c r="X580" s="29"/>
      <c r="Y580" s="29"/>
      <c r="Z580" s="29"/>
      <c r="AA580" s="41">
        <v>360</v>
      </c>
      <c r="AB580" s="41"/>
      <c r="AC580" s="41"/>
      <c r="AD580" s="41"/>
      <c r="AE580" s="41"/>
      <c r="AF580" s="58"/>
      <c r="AG580" s="58"/>
    </row>
    <row r="581" ht="15.75" customHeight="1" spans="1:33">
      <c r="A581" s="25">
        <v>45478</v>
      </c>
      <c r="B581" s="26">
        <v>154</v>
      </c>
      <c r="C581" s="26"/>
      <c r="D581" s="27">
        <v>117696</v>
      </c>
      <c r="E581" s="29"/>
      <c r="F581" s="29"/>
      <c r="G581" s="29" t="s">
        <v>7123</v>
      </c>
      <c r="H581" s="27" t="s">
        <v>4286</v>
      </c>
      <c r="I581" s="29"/>
      <c r="J581" s="29"/>
      <c r="K581" s="29" t="s">
        <v>6919</v>
      </c>
      <c r="L581" s="41">
        <f t="shared" si="5"/>
        <v>360</v>
      </c>
      <c r="M581" s="29"/>
      <c r="N581" s="29"/>
      <c r="O581" s="41">
        <v>360</v>
      </c>
      <c r="P581" s="41"/>
      <c r="Q581" s="41"/>
      <c r="R581" s="29"/>
      <c r="S581" s="29"/>
      <c r="T581" s="29"/>
      <c r="U581" s="29"/>
      <c r="V581" s="29"/>
      <c r="W581" s="29"/>
      <c r="X581" s="29"/>
      <c r="Y581" s="29"/>
      <c r="Z581" s="29"/>
      <c r="AA581" s="41">
        <v>360</v>
      </c>
      <c r="AB581" s="41"/>
      <c r="AC581" s="41"/>
      <c r="AD581" s="41"/>
      <c r="AE581" s="41"/>
      <c r="AF581" s="58"/>
      <c r="AG581" s="58"/>
    </row>
    <row r="582" ht="15.75" customHeight="1" spans="1:33">
      <c r="A582" s="25">
        <v>45478</v>
      </c>
      <c r="B582" s="26">
        <v>154</v>
      </c>
      <c r="C582" s="26"/>
      <c r="D582" s="27">
        <v>117697</v>
      </c>
      <c r="E582" s="29"/>
      <c r="F582" s="29"/>
      <c r="G582" s="29" t="s">
        <v>7124</v>
      </c>
      <c r="H582" s="27" t="s">
        <v>4286</v>
      </c>
      <c r="I582" s="29"/>
      <c r="J582" s="29"/>
      <c r="K582" s="29" t="s">
        <v>6919</v>
      </c>
      <c r="L582" s="41">
        <f t="shared" si="5"/>
        <v>360</v>
      </c>
      <c r="M582" s="29"/>
      <c r="N582" s="29"/>
      <c r="O582" s="41">
        <v>360</v>
      </c>
      <c r="P582" s="41"/>
      <c r="Q582" s="41"/>
      <c r="R582" s="29"/>
      <c r="S582" s="29"/>
      <c r="T582" s="29"/>
      <c r="U582" s="29"/>
      <c r="V582" s="29"/>
      <c r="W582" s="29"/>
      <c r="X582" s="29"/>
      <c r="Y582" s="29"/>
      <c r="Z582" s="29"/>
      <c r="AA582" s="41">
        <v>360</v>
      </c>
      <c r="AB582" s="41"/>
      <c r="AC582" s="29"/>
      <c r="AD582" s="41"/>
      <c r="AE582" s="41"/>
      <c r="AF582" s="58"/>
      <c r="AG582" s="58"/>
    </row>
    <row r="583" ht="15.75" customHeight="1" spans="1:33">
      <c r="A583" s="25">
        <v>45478</v>
      </c>
      <c r="B583" s="26">
        <v>154</v>
      </c>
      <c r="C583" s="26"/>
      <c r="D583" s="27">
        <v>117697</v>
      </c>
      <c r="E583" s="29"/>
      <c r="F583" s="29"/>
      <c r="G583" s="29" t="s">
        <v>7125</v>
      </c>
      <c r="H583" s="27" t="s">
        <v>4286</v>
      </c>
      <c r="I583" s="29"/>
      <c r="J583" s="29"/>
      <c r="K583" s="29" t="s">
        <v>6919</v>
      </c>
      <c r="L583" s="41">
        <f t="shared" si="5"/>
        <v>360</v>
      </c>
      <c r="M583" s="29"/>
      <c r="N583" s="29"/>
      <c r="O583" s="41">
        <v>360</v>
      </c>
      <c r="P583" s="41"/>
      <c r="Q583" s="41"/>
      <c r="R583" s="29"/>
      <c r="S583" s="29"/>
      <c r="T583" s="29"/>
      <c r="U583" s="29"/>
      <c r="V583" s="29"/>
      <c r="W583" s="29"/>
      <c r="X583" s="29"/>
      <c r="Y583" s="29"/>
      <c r="Z583" s="29"/>
      <c r="AA583" s="41">
        <v>360</v>
      </c>
      <c r="AB583" s="41"/>
      <c r="AC583" s="41"/>
      <c r="AD583" s="41"/>
      <c r="AE583" s="41"/>
      <c r="AF583" s="58"/>
      <c r="AG583" s="58"/>
    </row>
    <row r="584" ht="15.75" customHeight="1" spans="1:33">
      <c r="A584" s="25">
        <v>45478</v>
      </c>
      <c r="B584" s="26">
        <v>154</v>
      </c>
      <c r="C584" s="26"/>
      <c r="D584" s="27">
        <v>117698</v>
      </c>
      <c r="E584" s="29"/>
      <c r="F584" s="29"/>
      <c r="G584" s="29" t="s">
        <v>7126</v>
      </c>
      <c r="H584" s="27" t="s">
        <v>4286</v>
      </c>
      <c r="I584" s="29"/>
      <c r="J584" s="29"/>
      <c r="K584" s="29" t="s">
        <v>6919</v>
      </c>
      <c r="L584" s="41">
        <f t="shared" si="5"/>
        <v>360</v>
      </c>
      <c r="M584" s="29"/>
      <c r="N584" s="29"/>
      <c r="O584" s="41">
        <v>360</v>
      </c>
      <c r="P584" s="41"/>
      <c r="Q584" s="41"/>
      <c r="R584" s="29"/>
      <c r="S584" s="29"/>
      <c r="T584" s="29"/>
      <c r="U584" s="29"/>
      <c r="V584" s="29"/>
      <c r="W584" s="29"/>
      <c r="X584" s="29"/>
      <c r="Y584" s="29"/>
      <c r="Z584" s="29"/>
      <c r="AA584" s="41">
        <v>360</v>
      </c>
      <c r="AB584" s="41"/>
      <c r="AC584" s="41"/>
      <c r="AD584" s="41"/>
      <c r="AE584" s="41"/>
      <c r="AF584" s="58"/>
      <c r="AG584" s="58"/>
    </row>
    <row r="585" ht="15.75" customHeight="1" spans="1:33">
      <c r="A585" s="25">
        <v>45478</v>
      </c>
      <c r="B585" s="26">
        <v>154</v>
      </c>
      <c r="C585" s="26"/>
      <c r="D585" s="27">
        <v>117698</v>
      </c>
      <c r="E585" s="29"/>
      <c r="F585" s="29"/>
      <c r="G585" s="29" t="s">
        <v>7127</v>
      </c>
      <c r="H585" s="27" t="s">
        <v>4286</v>
      </c>
      <c r="I585" s="29"/>
      <c r="J585" s="29"/>
      <c r="K585" s="29" t="s">
        <v>6919</v>
      </c>
      <c r="L585" s="41">
        <f t="shared" si="5"/>
        <v>360</v>
      </c>
      <c r="M585" s="29"/>
      <c r="N585" s="29"/>
      <c r="O585" s="41">
        <v>360</v>
      </c>
      <c r="P585" s="41"/>
      <c r="Q585" s="41"/>
      <c r="R585" s="29"/>
      <c r="S585" s="29"/>
      <c r="T585" s="29"/>
      <c r="U585" s="29"/>
      <c r="V585" s="29"/>
      <c r="W585" s="29"/>
      <c r="X585" s="29"/>
      <c r="Y585" s="29"/>
      <c r="Z585" s="29"/>
      <c r="AA585" s="41">
        <v>360</v>
      </c>
      <c r="AB585" s="41"/>
      <c r="AC585" s="41"/>
      <c r="AD585" s="41"/>
      <c r="AE585" s="41"/>
      <c r="AF585" s="58"/>
      <c r="AG585" s="58"/>
    </row>
    <row r="586" ht="15.75" customHeight="1" spans="1:33">
      <c r="A586" s="25">
        <v>45478</v>
      </c>
      <c r="B586" s="26">
        <v>154</v>
      </c>
      <c r="C586" s="26"/>
      <c r="D586" s="27">
        <v>117699</v>
      </c>
      <c r="E586" s="29"/>
      <c r="F586" s="29"/>
      <c r="G586" s="29" t="s">
        <v>7128</v>
      </c>
      <c r="H586" s="27" t="s">
        <v>4286</v>
      </c>
      <c r="I586" s="29"/>
      <c r="J586" s="29"/>
      <c r="K586" s="29" t="s">
        <v>6919</v>
      </c>
      <c r="L586" s="41">
        <f t="shared" si="5"/>
        <v>360</v>
      </c>
      <c r="M586" s="29"/>
      <c r="N586" s="29"/>
      <c r="O586" s="41">
        <v>360</v>
      </c>
      <c r="P586" s="41"/>
      <c r="Q586" s="41"/>
      <c r="R586" s="29"/>
      <c r="S586" s="29"/>
      <c r="T586" s="29"/>
      <c r="U586" s="29"/>
      <c r="V586" s="29"/>
      <c r="W586" s="29"/>
      <c r="X586" s="29"/>
      <c r="Y586" s="29"/>
      <c r="Z586" s="29"/>
      <c r="AA586" s="41">
        <v>360</v>
      </c>
      <c r="AB586" s="41"/>
      <c r="AC586" s="41"/>
      <c r="AD586" s="41"/>
      <c r="AE586" s="41"/>
      <c r="AF586" s="58"/>
      <c r="AG586" s="58"/>
    </row>
    <row r="587" ht="15.75" customHeight="1" spans="1:33">
      <c r="A587" s="25">
        <v>45478</v>
      </c>
      <c r="B587" s="26">
        <v>154</v>
      </c>
      <c r="C587" s="26"/>
      <c r="D587" s="27">
        <v>117699</v>
      </c>
      <c r="E587" s="29"/>
      <c r="F587" s="29"/>
      <c r="G587" s="29" t="s">
        <v>7129</v>
      </c>
      <c r="H587" s="27" t="s">
        <v>4286</v>
      </c>
      <c r="I587" s="29"/>
      <c r="J587" s="29"/>
      <c r="K587" s="29" t="s">
        <v>6919</v>
      </c>
      <c r="L587" s="41">
        <f t="shared" si="5"/>
        <v>360</v>
      </c>
      <c r="M587" s="29"/>
      <c r="N587" s="29"/>
      <c r="O587" s="41">
        <v>360</v>
      </c>
      <c r="P587" s="41"/>
      <c r="Q587" s="41"/>
      <c r="R587" s="29"/>
      <c r="S587" s="29"/>
      <c r="T587" s="29"/>
      <c r="U587" s="29"/>
      <c r="V587" s="29"/>
      <c r="W587" s="29"/>
      <c r="X587" s="29"/>
      <c r="Y587" s="29"/>
      <c r="Z587" s="29"/>
      <c r="AA587" s="41">
        <v>360</v>
      </c>
      <c r="AB587" s="41"/>
      <c r="AC587" s="41"/>
      <c r="AD587" s="41"/>
      <c r="AE587" s="41"/>
      <c r="AF587" s="58"/>
      <c r="AG587" s="58"/>
    </row>
    <row r="588" ht="15.75" customHeight="1" spans="1:33">
      <c r="A588" s="25">
        <v>45478</v>
      </c>
      <c r="B588" s="26">
        <v>154</v>
      </c>
      <c r="C588" s="26"/>
      <c r="D588" s="27">
        <v>117700</v>
      </c>
      <c r="E588" s="29"/>
      <c r="F588" s="29"/>
      <c r="G588" s="29" t="s">
        <v>7130</v>
      </c>
      <c r="H588" s="27" t="s">
        <v>4286</v>
      </c>
      <c r="I588" s="29"/>
      <c r="J588" s="29"/>
      <c r="K588" s="29" t="s">
        <v>6919</v>
      </c>
      <c r="L588" s="41">
        <f t="shared" si="5"/>
        <v>360</v>
      </c>
      <c r="M588" s="29"/>
      <c r="N588" s="29"/>
      <c r="O588" s="41">
        <v>360</v>
      </c>
      <c r="P588" s="41"/>
      <c r="Q588" s="41"/>
      <c r="R588" s="29"/>
      <c r="S588" s="29"/>
      <c r="T588" s="29"/>
      <c r="U588" s="29"/>
      <c r="V588" s="29"/>
      <c r="W588" s="29"/>
      <c r="X588" s="29"/>
      <c r="Y588" s="29"/>
      <c r="Z588" s="29"/>
      <c r="AA588" s="41">
        <v>360</v>
      </c>
      <c r="AB588" s="41"/>
      <c r="AC588" s="41"/>
      <c r="AD588" s="41"/>
      <c r="AE588" s="41"/>
      <c r="AF588" s="58"/>
      <c r="AG588" s="58"/>
    </row>
    <row r="589" ht="15.75" customHeight="1" spans="1:33">
      <c r="A589" s="25">
        <v>45478</v>
      </c>
      <c r="B589" s="26">
        <v>154</v>
      </c>
      <c r="C589" s="26"/>
      <c r="D589" s="27">
        <v>117700</v>
      </c>
      <c r="E589" s="29"/>
      <c r="F589" s="29"/>
      <c r="G589" s="29" t="s">
        <v>7131</v>
      </c>
      <c r="H589" s="27" t="s">
        <v>4286</v>
      </c>
      <c r="I589" s="29"/>
      <c r="J589" s="29"/>
      <c r="K589" s="29" t="s">
        <v>6919</v>
      </c>
      <c r="L589" s="41">
        <f t="shared" si="5"/>
        <v>360</v>
      </c>
      <c r="M589" s="29"/>
      <c r="N589" s="29"/>
      <c r="O589" s="41">
        <v>360</v>
      </c>
      <c r="P589" s="41"/>
      <c r="Q589" s="41"/>
      <c r="R589" s="29"/>
      <c r="S589" s="29"/>
      <c r="T589" s="29"/>
      <c r="U589" s="29"/>
      <c r="V589" s="29"/>
      <c r="W589" s="29"/>
      <c r="X589" s="29"/>
      <c r="Y589" s="29"/>
      <c r="Z589" s="29"/>
      <c r="AA589" s="41">
        <v>360</v>
      </c>
      <c r="AB589" s="41"/>
      <c r="AC589" s="41"/>
      <c r="AD589" s="41"/>
      <c r="AE589" s="41"/>
      <c r="AF589" s="58"/>
      <c r="AG589" s="58"/>
    </row>
    <row r="590" ht="15.75" customHeight="1" spans="1:33">
      <c r="A590" s="25">
        <v>45478</v>
      </c>
      <c r="B590" s="26">
        <v>169</v>
      </c>
      <c r="C590" s="26"/>
      <c r="D590" s="27">
        <v>118401</v>
      </c>
      <c r="E590" s="29"/>
      <c r="F590" s="29"/>
      <c r="G590" s="29" t="s">
        <v>7132</v>
      </c>
      <c r="H590" s="27" t="s">
        <v>4286</v>
      </c>
      <c r="I590" s="29"/>
      <c r="J590" s="29"/>
      <c r="K590" s="29" t="s">
        <v>6919</v>
      </c>
      <c r="L590" s="41">
        <f t="shared" si="5"/>
        <v>360</v>
      </c>
      <c r="M590" s="29"/>
      <c r="N590" s="29"/>
      <c r="O590" s="41">
        <v>360</v>
      </c>
      <c r="P590" s="41"/>
      <c r="Q590" s="41"/>
      <c r="R590" s="29"/>
      <c r="S590" s="29"/>
      <c r="T590" s="29"/>
      <c r="U590" s="29"/>
      <c r="V590" s="29"/>
      <c r="W590" s="29"/>
      <c r="X590" s="29"/>
      <c r="Y590" s="29"/>
      <c r="Z590" s="29"/>
      <c r="AA590" s="41">
        <v>360</v>
      </c>
      <c r="AB590" s="41"/>
      <c r="AC590" s="41"/>
      <c r="AD590" s="41"/>
      <c r="AE590" s="41"/>
      <c r="AF590" s="58"/>
      <c r="AG590" s="58"/>
    </row>
    <row r="591" ht="15.75" customHeight="1" spans="1:33">
      <c r="A591" s="25">
        <v>45478</v>
      </c>
      <c r="B591" s="26">
        <v>169</v>
      </c>
      <c r="C591" s="26"/>
      <c r="D591" s="27">
        <v>118401</v>
      </c>
      <c r="E591" s="29"/>
      <c r="F591" s="29"/>
      <c r="G591" s="29" t="s">
        <v>7133</v>
      </c>
      <c r="H591" s="27" t="s">
        <v>4286</v>
      </c>
      <c r="I591" s="29"/>
      <c r="J591" s="29"/>
      <c r="K591" s="29" t="s">
        <v>6919</v>
      </c>
      <c r="L591" s="41">
        <f t="shared" si="5"/>
        <v>360</v>
      </c>
      <c r="M591" s="29"/>
      <c r="N591" s="29"/>
      <c r="O591" s="41">
        <v>360</v>
      </c>
      <c r="P591" s="41"/>
      <c r="Q591" s="41"/>
      <c r="R591" s="29"/>
      <c r="S591" s="29"/>
      <c r="T591" s="29"/>
      <c r="U591" s="29"/>
      <c r="V591" s="29"/>
      <c r="W591" s="29"/>
      <c r="X591" s="29"/>
      <c r="Y591" s="29"/>
      <c r="Z591" s="29"/>
      <c r="AA591" s="41">
        <v>360</v>
      </c>
      <c r="AB591" s="41"/>
      <c r="AC591" s="41"/>
      <c r="AD591" s="41"/>
      <c r="AE591" s="41"/>
      <c r="AF591" s="58"/>
      <c r="AG591" s="58"/>
    </row>
    <row r="592" ht="15.75" customHeight="1" spans="1:33">
      <c r="A592" s="25">
        <v>45478</v>
      </c>
      <c r="B592" s="26">
        <v>169</v>
      </c>
      <c r="C592" s="26"/>
      <c r="D592" s="27">
        <v>118402</v>
      </c>
      <c r="E592" s="29"/>
      <c r="F592" s="29"/>
      <c r="G592" s="29" t="s">
        <v>7134</v>
      </c>
      <c r="H592" s="27" t="s">
        <v>4286</v>
      </c>
      <c r="I592" s="29"/>
      <c r="J592" s="29"/>
      <c r="K592" s="29" t="s">
        <v>6919</v>
      </c>
      <c r="L592" s="41">
        <f t="shared" si="5"/>
        <v>360</v>
      </c>
      <c r="M592" s="29"/>
      <c r="N592" s="29"/>
      <c r="O592" s="41">
        <v>360</v>
      </c>
      <c r="P592" s="41"/>
      <c r="Q592" s="41"/>
      <c r="R592" s="29"/>
      <c r="S592" s="29"/>
      <c r="T592" s="29"/>
      <c r="U592" s="29"/>
      <c r="V592" s="29"/>
      <c r="W592" s="29"/>
      <c r="X592" s="29"/>
      <c r="Y592" s="29"/>
      <c r="Z592" s="29"/>
      <c r="AA592" s="41">
        <v>360</v>
      </c>
      <c r="AB592" s="41"/>
      <c r="AC592" s="41"/>
      <c r="AD592" s="41"/>
      <c r="AE592" s="41"/>
      <c r="AF592" s="58"/>
      <c r="AG592" s="58"/>
    </row>
    <row r="593" ht="15.75" customHeight="1" spans="1:33">
      <c r="A593" s="25">
        <v>45478</v>
      </c>
      <c r="B593" s="26">
        <v>169</v>
      </c>
      <c r="C593" s="26"/>
      <c r="D593" s="27">
        <v>118402</v>
      </c>
      <c r="E593" s="29"/>
      <c r="F593" s="29"/>
      <c r="G593" s="29" t="s">
        <v>7135</v>
      </c>
      <c r="H593" s="27" t="s">
        <v>4286</v>
      </c>
      <c r="I593" s="29"/>
      <c r="J593" s="29"/>
      <c r="K593" s="29" t="s">
        <v>6919</v>
      </c>
      <c r="L593" s="41">
        <f t="shared" si="5"/>
        <v>360</v>
      </c>
      <c r="M593" s="29"/>
      <c r="N593" s="29"/>
      <c r="O593" s="41">
        <v>360</v>
      </c>
      <c r="P593" s="41"/>
      <c r="Q593" s="41"/>
      <c r="R593" s="29"/>
      <c r="S593" s="29"/>
      <c r="T593" s="29"/>
      <c r="U593" s="29"/>
      <c r="V593" s="29"/>
      <c r="W593" s="29"/>
      <c r="X593" s="29"/>
      <c r="Y593" s="29"/>
      <c r="Z593" s="29"/>
      <c r="AA593" s="41">
        <v>360</v>
      </c>
      <c r="AB593" s="41"/>
      <c r="AC593" s="29"/>
      <c r="AD593" s="41"/>
      <c r="AE593" s="41"/>
      <c r="AF593" s="58"/>
      <c r="AG593" s="58"/>
    </row>
    <row r="594" ht="15.75" customHeight="1" spans="1:33">
      <c r="A594" s="25">
        <v>45478</v>
      </c>
      <c r="B594" s="26">
        <v>169</v>
      </c>
      <c r="C594" s="26"/>
      <c r="D594" s="27">
        <v>118403</v>
      </c>
      <c r="E594" s="29"/>
      <c r="F594" s="29"/>
      <c r="G594" s="29" t="s">
        <v>7136</v>
      </c>
      <c r="H594" s="27" t="s">
        <v>4286</v>
      </c>
      <c r="I594" s="29"/>
      <c r="J594" s="29"/>
      <c r="K594" s="29" t="s">
        <v>6919</v>
      </c>
      <c r="L594" s="41">
        <f t="shared" si="5"/>
        <v>360</v>
      </c>
      <c r="M594" s="29"/>
      <c r="N594" s="29"/>
      <c r="O594" s="41">
        <v>360</v>
      </c>
      <c r="P594" s="41"/>
      <c r="Q594" s="41"/>
      <c r="R594" s="29"/>
      <c r="S594" s="29"/>
      <c r="T594" s="29"/>
      <c r="U594" s="29"/>
      <c r="V594" s="29"/>
      <c r="W594" s="29"/>
      <c r="X594" s="29"/>
      <c r="Y594" s="29"/>
      <c r="Z594" s="29"/>
      <c r="AA594" s="41">
        <v>360</v>
      </c>
      <c r="AB594" s="41"/>
      <c r="AC594" s="41"/>
      <c r="AD594" s="41"/>
      <c r="AE594" s="41"/>
      <c r="AF594" s="58"/>
      <c r="AG594" s="58"/>
    </row>
    <row r="595" ht="15.75" customHeight="1" spans="1:33">
      <c r="A595" s="25">
        <v>45478</v>
      </c>
      <c r="B595" s="26">
        <v>169</v>
      </c>
      <c r="C595" s="26"/>
      <c r="D595" s="27">
        <v>118403</v>
      </c>
      <c r="E595" s="29"/>
      <c r="F595" s="29"/>
      <c r="G595" s="29" t="s">
        <v>7137</v>
      </c>
      <c r="H595" s="27" t="s">
        <v>4286</v>
      </c>
      <c r="I595" s="29"/>
      <c r="J595" s="29"/>
      <c r="K595" s="29" t="s">
        <v>6919</v>
      </c>
      <c r="L595" s="41">
        <f t="shared" si="5"/>
        <v>360</v>
      </c>
      <c r="M595" s="29"/>
      <c r="N595" s="29"/>
      <c r="O595" s="41">
        <v>360</v>
      </c>
      <c r="P595" s="41"/>
      <c r="Q595" s="41"/>
      <c r="R595" s="29"/>
      <c r="S595" s="29"/>
      <c r="T595" s="29"/>
      <c r="U595" s="29"/>
      <c r="V595" s="29"/>
      <c r="W595" s="29"/>
      <c r="X595" s="29"/>
      <c r="Y595" s="29"/>
      <c r="Z595" s="29"/>
      <c r="AA595" s="41">
        <v>360</v>
      </c>
      <c r="AB595" s="41"/>
      <c r="AC595" s="41"/>
      <c r="AD595" s="41"/>
      <c r="AE595" s="41"/>
      <c r="AF595" s="58"/>
      <c r="AG595" s="58"/>
    </row>
    <row r="596" ht="15.75" customHeight="1" spans="1:33">
      <c r="A596" s="25">
        <v>45478</v>
      </c>
      <c r="B596" s="26">
        <v>169</v>
      </c>
      <c r="C596" s="26"/>
      <c r="D596" s="27">
        <v>118404</v>
      </c>
      <c r="E596" s="29"/>
      <c r="F596" s="29"/>
      <c r="G596" s="29" t="s">
        <v>7138</v>
      </c>
      <c r="H596" s="27" t="s">
        <v>4286</v>
      </c>
      <c r="I596" s="29"/>
      <c r="J596" s="29"/>
      <c r="K596" s="29" t="s">
        <v>6919</v>
      </c>
      <c r="L596" s="41">
        <f t="shared" si="5"/>
        <v>360</v>
      </c>
      <c r="M596" s="29"/>
      <c r="N596" s="29"/>
      <c r="O596" s="41">
        <v>360</v>
      </c>
      <c r="P596" s="41"/>
      <c r="Q596" s="41"/>
      <c r="R596" s="29"/>
      <c r="S596" s="29"/>
      <c r="T596" s="29"/>
      <c r="U596" s="29"/>
      <c r="V596" s="29"/>
      <c r="W596" s="29"/>
      <c r="X596" s="29"/>
      <c r="Y596" s="29"/>
      <c r="Z596" s="29"/>
      <c r="AA596" s="41">
        <v>360</v>
      </c>
      <c r="AB596" s="41"/>
      <c r="AC596" s="41"/>
      <c r="AD596" s="41"/>
      <c r="AE596" s="41"/>
      <c r="AF596" s="58"/>
      <c r="AG596" s="58"/>
    </row>
    <row r="597" ht="15.75" customHeight="1" spans="1:33">
      <c r="A597" s="25">
        <v>45478</v>
      </c>
      <c r="B597" s="26">
        <v>169</v>
      </c>
      <c r="C597" s="26"/>
      <c r="D597" s="27">
        <v>118404</v>
      </c>
      <c r="E597" s="29"/>
      <c r="F597" s="29"/>
      <c r="G597" s="29" t="s">
        <v>7139</v>
      </c>
      <c r="H597" s="27" t="s">
        <v>4286</v>
      </c>
      <c r="I597" s="29"/>
      <c r="J597" s="29"/>
      <c r="K597" s="29" t="s">
        <v>6919</v>
      </c>
      <c r="L597" s="41">
        <f t="shared" si="5"/>
        <v>360</v>
      </c>
      <c r="M597" s="29"/>
      <c r="N597" s="29"/>
      <c r="O597" s="41">
        <v>360</v>
      </c>
      <c r="P597" s="41"/>
      <c r="Q597" s="41"/>
      <c r="R597" s="29"/>
      <c r="S597" s="29"/>
      <c r="T597" s="29"/>
      <c r="U597" s="29"/>
      <c r="V597" s="29"/>
      <c r="W597" s="29"/>
      <c r="X597" s="29"/>
      <c r="Y597" s="29"/>
      <c r="Z597" s="29"/>
      <c r="AA597" s="41">
        <v>360</v>
      </c>
      <c r="AB597" s="41"/>
      <c r="AC597" s="41"/>
      <c r="AD597" s="41"/>
      <c r="AE597" s="41"/>
      <c r="AF597" s="58"/>
      <c r="AG597" s="58"/>
    </row>
    <row r="598" ht="15.75" customHeight="1" spans="1:33">
      <c r="A598" s="25">
        <v>45478</v>
      </c>
      <c r="B598" s="26">
        <v>169</v>
      </c>
      <c r="C598" s="26"/>
      <c r="D598" s="27">
        <v>118405</v>
      </c>
      <c r="E598" s="29"/>
      <c r="F598" s="29"/>
      <c r="G598" s="29" t="s">
        <v>7140</v>
      </c>
      <c r="H598" s="27" t="s">
        <v>4286</v>
      </c>
      <c r="I598" s="29"/>
      <c r="J598" s="29"/>
      <c r="K598" s="29" t="s">
        <v>6919</v>
      </c>
      <c r="L598" s="41">
        <f t="shared" si="5"/>
        <v>360</v>
      </c>
      <c r="M598" s="29"/>
      <c r="N598" s="29"/>
      <c r="O598" s="41">
        <v>360</v>
      </c>
      <c r="P598" s="41"/>
      <c r="Q598" s="41"/>
      <c r="R598" s="29"/>
      <c r="S598" s="29"/>
      <c r="T598" s="29"/>
      <c r="U598" s="29"/>
      <c r="V598" s="29"/>
      <c r="W598" s="29"/>
      <c r="X598" s="29"/>
      <c r="Y598" s="29"/>
      <c r="Z598" s="29"/>
      <c r="AA598" s="41">
        <v>360</v>
      </c>
      <c r="AB598" s="41"/>
      <c r="AC598" s="41"/>
      <c r="AD598" s="41"/>
      <c r="AE598" s="41"/>
      <c r="AF598" s="58"/>
      <c r="AG598" s="58"/>
    </row>
    <row r="599" ht="15.75" customHeight="1" spans="1:33">
      <c r="A599" s="25">
        <v>45478</v>
      </c>
      <c r="B599" s="26">
        <v>169</v>
      </c>
      <c r="C599" s="26"/>
      <c r="D599" s="27">
        <v>118405</v>
      </c>
      <c r="E599" s="29"/>
      <c r="F599" s="29"/>
      <c r="G599" s="29" t="s">
        <v>7141</v>
      </c>
      <c r="H599" s="27" t="s">
        <v>4286</v>
      </c>
      <c r="I599" s="29"/>
      <c r="J599" s="29"/>
      <c r="K599" s="29" t="s">
        <v>6919</v>
      </c>
      <c r="L599" s="41">
        <f t="shared" si="5"/>
        <v>360</v>
      </c>
      <c r="M599" s="29"/>
      <c r="N599" s="29"/>
      <c r="O599" s="41">
        <v>360</v>
      </c>
      <c r="P599" s="41"/>
      <c r="Q599" s="41"/>
      <c r="R599" s="29"/>
      <c r="S599" s="29"/>
      <c r="T599" s="29"/>
      <c r="U599" s="29"/>
      <c r="V599" s="29"/>
      <c r="W599" s="29"/>
      <c r="X599" s="29"/>
      <c r="Y599" s="29"/>
      <c r="Z599" s="29"/>
      <c r="AA599" s="41">
        <v>360</v>
      </c>
      <c r="AB599" s="41"/>
      <c r="AC599" s="41"/>
      <c r="AD599" s="41"/>
      <c r="AE599" s="41"/>
      <c r="AF599" s="58"/>
      <c r="AG599" s="58"/>
    </row>
    <row r="600" ht="15.75" customHeight="1" spans="1:33">
      <c r="A600" s="25">
        <v>45478</v>
      </c>
      <c r="B600" s="26">
        <v>169</v>
      </c>
      <c r="C600" s="26"/>
      <c r="D600" s="27">
        <v>118406</v>
      </c>
      <c r="E600" s="29"/>
      <c r="F600" s="29"/>
      <c r="G600" s="29" t="s">
        <v>7142</v>
      </c>
      <c r="H600" s="27" t="s">
        <v>4286</v>
      </c>
      <c r="I600" s="29"/>
      <c r="J600" s="29"/>
      <c r="K600" s="29" t="s">
        <v>6919</v>
      </c>
      <c r="L600" s="41">
        <f t="shared" si="5"/>
        <v>360</v>
      </c>
      <c r="M600" s="29"/>
      <c r="N600" s="29"/>
      <c r="O600" s="41">
        <v>360</v>
      </c>
      <c r="P600" s="41"/>
      <c r="Q600" s="41"/>
      <c r="R600" s="29"/>
      <c r="S600" s="29"/>
      <c r="T600" s="29"/>
      <c r="U600" s="29"/>
      <c r="V600" s="29"/>
      <c r="W600" s="29"/>
      <c r="X600" s="29"/>
      <c r="Y600" s="29"/>
      <c r="Z600" s="29"/>
      <c r="AA600" s="41">
        <v>360</v>
      </c>
      <c r="AB600" s="41"/>
      <c r="AC600" s="41"/>
      <c r="AD600" s="41"/>
      <c r="AE600" s="41"/>
      <c r="AF600" s="58"/>
      <c r="AG600" s="58"/>
    </row>
    <row r="601" ht="15.75" customHeight="1" spans="1:33">
      <c r="A601" s="25">
        <v>45478</v>
      </c>
      <c r="B601" s="26">
        <v>169</v>
      </c>
      <c r="C601" s="26"/>
      <c r="D601" s="27">
        <v>118406</v>
      </c>
      <c r="E601" s="29"/>
      <c r="F601" s="29"/>
      <c r="G601" s="29" t="s">
        <v>7143</v>
      </c>
      <c r="H601" s="27" t="s">
        <v>4286</v>
      </c>
      <c r="I601" s="29"/>
      <c r="J601" s="29"/>
      <c r="K601" s="29" t="s">
        <v>6919</v>
      </c>
      <c r="L601" s="41">
        <f t="shared" si="5"/>
        <v>360</v>
      </c>
      <c r="M601" s="29"/>
      <c r="N601" s="29"/>
      <c r="O601" s="41">
        <v>360</v>
      </c>
      <c r="P601" s="41"/>
      <c r="Q601" s="41"/>
      <c r="R601" s="29"/>
      <c r="S601" s="29"/>
      <c r="T601" s="29"/>
      <c r="U601" s="29"/>
      <c r="V601" s="29"/>
      <c r="W601" s="29"/>
      <c r="X601" s="29"/>
      <c r="Y601" s="29"/>
      <c r="Z601" s="29"/>
      <c r="AA601" s="41">
        <v>360</v>
      </c>
      <c r="AB601" s="41"/>
      <c r="AC601" s="41"/>
      <c r="AD601" s="41"/>
      <c r="AE601" s="41"/>
      <c r="AF601" s="58"/>
      <c r="AG601" s="58"/>
    </row>
    <row r="602" ht="15.75" customHeight="1" spans="1:33">
      <c r="A602" s="25">
        <v>45478</v>
      </c>
      <c r="B602" s="26">
        <v>169</v>
      </c>
      <c r="C602" s="26"/>
      <c r="D602" s="27">
        <v>118407</v>
      </c>
      <c r="E602" s="29"/>
      <c r="F602" s="29"/>
      <c r="G602" s="29" t="s">
        <v>7144</v>
      </c>
      <c r="H602" s="27" t="s">
        <v>4286</v>
      </c>
      <c r="I602" s="29"/>
      <c r="J602" s="29"/>
      <c r="K602" s="29" t="s">
        <v>6919</v>
      </c>
      <c r="L602" s="41">
        <f t="shared" si="5"/>
        <v>360</v>
      </c>
      <c r="M602" s="29"/>
      <c r="N602" s="29"/>
      <c r="O602" s="41">
        <v>360</v>
      </c>
      <c r="P602" s="41"/>
      <c r="Q602" s="41"/>
      <c r="R602" s="29"/>
      <c r="S602" s="29"/>
      <c r="T602" s="29"/>
      <c r="U602" s="29"/>
      <c r="V602" s="29"/>
      <c r="W602" s="29"/>
      <c r="X602" s="29"/>
      <c r="Y602" s="29"/>
      <c r="Z602" s="29"/>
      <c r="AA602" s="41">
        <v>360</v>
      </c>
      <c r="AB602" s="41"/>
      <c r="AC602" s="41"/>
      <c r="AD602" s="41"/>
      <c r="AE602" s="41"/>
      <c r="AF602" s="58"/>
      <c r="AG602" s="58"/>
    </row>
    <row r="603" ht="15.75" customHeight="1" spans="1:33">
      <c r="A603" s="25">
        <v>45478</v>
      </c>
      <c r="B603" s="26">
        <v>169</v>
      </c>
      <c r="C603" s="26"/>
      <c r="D603" s="27">
        <v>118407</v>
      </c>
      <c r="E603" s="29"/>
      <c r="F603" s="29"/>
      <c r="G603" s="29" t="s">
        <v>7145</v>
      </c>
      <c r="H603" s="27" t="s">
        <v>4286</v>
      </c>
      <c r="I603" s="29"/>
      <c r="J603" s="29"/>
      <c r="K603" s="29" t="s">
        <v>6919</v>
      </c>
      <c r="L603" s="41">
        <f t="shared" si="5"/>
        <v>360</v>
      </c>
      <c r="M603" s="29"/>
      <c r="N603" s="29"/>
      <c r="O603" s="41">
        <v>360</v>
      </c>
      <c r="P603" s="41"/>
      <c r="Q603" s="41"/>
      <c r="R603" s="29"/>
      <c r="S603" s="29"/>
      <c r="T603" s="29"/>
      <c r="U603" s="29"/>
      <c r="V603" s="29"/>
      <c r="W603" s="29"/>
      <c r="X603" s="29"/>
      <c r="Y603" s="29"/>
      <c r="Z603" s="29"/>
      <c r="AA603" s="41">
        <v>360</v>
      </c>
      <c r="AB603" s="41"/>
      <c r="AC603" s="41"/>
      <c r="AD603" s="41"/>
      <c r="AE603" s="41"/>
      <c r="AF603" s="58"/>
      <c r="AG603" s="58"/>
    </row>
    <row r="604" ht="15.75" customHeight="1" spans="1:33">
      <c r="A604" s="25">
        <v>45478</v>
      </c>
      <c r="B604" s="26">
        <v>169</v>
      </c>
      <c r="C604" s="26"/>
      <c r="D604" s="27">
        <v>118408</v>
      </c>
      <c r="E604" s="29"/>
      <c r="F604" s="29"/>
      <c r="G604" s="29" t="s">
        <v>7146</v>
      </c>
      <c r="H604" s="27" t="s">
        <v>4286</v>
      </c>
      <c r="I604" s="29"/>
      <c r="J604" s="29"/>
      <c r="K604" s="29" t="s">
        <v>6919</v>
      </c>
      <c r="L604" s="41">
        <f t="shared" si="5"/>
        <v>360</v>
      </c>
      <c r="M604" s="29"/>
      <c r="N604" s="29"/>
      <c r="O604" s="41">
        <v>360</v>
      </c>
      <c r="P604" s="41"/>
      <c r="Q604" s="41"/>
      <c r="R604" s="29"/>
      <c r="S604" s="29"/>
      <c r="T604" s="29"/>
      <c r="U604" s="29"/>
      <c r="V604" s="29"/>
      <c r="W604" s="29"/>
      <c r="X604" s="29"/>
      <c r="Y604" s="29"/>
      <c r="Z604" s="29"/>
      <c r="AA604" s="41">
        <v>360</v>
      </c>
      <c r="AB604" s="41"/>
      <c r="AC604" s="41"/>
      <c r="AD604" s="41"/>
      <c r="AE604" s="41"/>
      <c r="AF604" s="58"/>
      <c r="AG604" s="58"/>
    </row>
    <row r="605" ht="15.75" customHeight="1" spans="1:33">
      <c r="A605" s="25">
        <v>45478</v>
      </c>
      <c r="B605" s="26">
        <v>169</v>
      </c>
      <c r="C605" s="26"/>
      <c r="D605" s="27">
        <v>118408</v>
      </c>
      <c r="E605" s="29"/>
      <c r="F605" s="29"/>
      <c r="G605" s="29" t="s">
        <v>7147</v>
      </c>
      <c r="H605" s="27" t="s">
        <v>4286</v>
      </c>
      <c r="I605" s="29"/>
      <c r="J605" s="29"/>
      <c r="K605" s="29" t="s">
        <v>6919</v>
      </c>
      <c r="L605" s="41">
        <f t="shared" si="5"/>
        <v>360</v>
      </c>
      <c r="M605" s="29"/>
      <c r="N605" s="29"/>
      <c r="O605" s="41">
        <v>360</v>
      </c>
      <c r="P605" s="41"/>
      <c r="Q605" s="41"/>
      <c r="R605" s="29"/>
      <c r="S605" s="29"/>
      <c r="T605" s="29"/>
      <c r="U605" s="29"/>
      <c r="V605" s="29"/>
      <c r="W605" s="29"/>
      <c r="X605" s="29"/>
      <c r="Y605" s="29"/>
      <c r="Z605" s="29"/>
      <c r="AA605" s="41">
        <v>360</v>
      </c>
      <c r="AB605" s="41"/>
      <c r="AC605" s="41"/>
      <c r="AD605" s="41"/>
      <c r="AE605" s="41"/>
      <c r="AF605" s="58"/>
      <c r="AG605" s="58"/>
    </row>
    <row r="606" ht="15.75" customHeight="1" spans="1:33">
      <c r="A606" s="25">
        <v>45478</v>
      </c>
      <c r="B606" s="26">
        <v>169</v>
      </c>
      <c r="C606" s="26"/>
      <c r="D606" s="27">
        <v>118409</v>
      </c>
      <c r="E606" s="29"/>
      <c r="F606" s="29"/>
      <c r="G606" s="29" t="s">
        <v>7148</v>
      </c>
      <c r="H606" s="27" t="s">
        <v>4286</v>
      </c>
      <c r="I606" s="29"/>
      <c r="J606" s="29"/>
      <c r="K606" s="29" t="s">
        <v>6919</v>
      </c>
      <c r="L606" s="41">
        <f t="shared" si="5"/>
        <v>360</v>
      </c>
      <c r="M606" s="29"/>
      <c r="N606" s="29"/>
      <c r="O606" s="41">
        <v>360</v>
      </c>
      <c r="P606" s="41"/>
      <c r="Q606" s="41"/>
      <c r="R606" s="29"/>
      <c r="S606" s="29"/>
      <c r="T606" s="29"/>
      <c r="U606" s="29"/>
      <c r="V606" s="29"/>
      <c r="W606" s="29"/>
      <c r="X606" s="29"/>
      <c r="Y606" s="29"/>
      <c r="Z606" s="29"/>
      <c r="AA606" s="41">
        <v>360</v>
      </c>
      <c r="AB606" s="41"/>
      <c r="AC606" s="41"/>
      <c r="AD606" s="41"/>
      <c r="AE606" s="41"/>
      <c r="AF606" s="58"/>
      <c r="AG606" s="58"/>
    </row>
    <row r="607" ht="15.75" customHeight="1" spans="1:33">
      <c r="A607" s="25">
        <v>45478</v>
      </c>
      <c r="B607" s="26">
        <v>169</v>
      </c>
      <c r="C607" s="26"/>
      <c r="D607" s="27">
        <v>118409</v>
      </c>
      <c r="E607" s="29"/>
      <c r="F607" s="29"/>
      <c r="G607" s="29" t="s">
        <v>7149</v>
      </c>
      <c r="H607" s="27" t="s">
        <v>4286</v>
      </c>
      <c r="I607" s="29"/>
      <c r="J607" s="29"/>
      <c r="K607" s="29" t="s">
        <v>6919</v>
      </c>
      <c r="L607" s="41">
        <f t="shared" si="5"/>
        <v>360</v>
      </c>
      <c r="M607" s="29"/>
      <c r="N607" s="29"/>
      <c r="O607" s="41">
        <v>360</v>
      </c>
      <c r="P607" s="41"/>
      <c r="Q607" s="41"/>
      <c r="R607" s="29"/>
      <c r="S607" s="29"/>
      <c r="T607" s="29"/>
      <c r="U607" s="29"/>
      <c r="V607" s="29"/>
      <c r="W607" s="29"/>
      <c r="X607" s="29"/>
      <c r="Y607" s="29"/>
      <c r="Z607" s="29"/>
      <c r="AA607" s="41">
        <v>360</v>
      </c>
      <c r="AB607" s="41"/>
      <c r="AC607" s="41"/>
      <c r="AD607" s="41"/>
      <c r="AE607" s="41"/>
      <c r="AF607" s="58"/>
      <c r="AG607" s="58"/>
    </row>
    <row r="608" ht="15.75" customHeight="1" spans="1:33">
      <c r="A608" s="25">
        <v>45478</v>
      </c>
      <c r="B608" s="26">
        <v>169</v>
      </c>
      <c r="C608" s="26"/>
      <c r="D608" s="27">
        <v>118410</v>
      </c>
      <c r="E608" s="29"/>
      <c r="F608" s="29"/>
      <c r="G608" s="29" t="s">
        <v>7150</v>
      </c>
      <c r="H608" s="27" t="s">
        <v>4286</v>
      </c>
      <c r="I608" s="29"/>
      <c r="J608" s="29"/>
      <c r="K608" s="29" t="s">
        <v>6919</v>
      </c>
      <c r="L608" s="41">
        <f t="shared" si="5"/>
        <v>360</v>
      </c>
      <c r="M608" s="29"/>
      <c r="N608" s="29"/>
      <c r="O608" s="41">
        <v>360</v>
      </c>
      <c r="P608" s="41"/>
      <c r="Q608" s="41"/>
      <c r="R608" s="29"/>
      <c r="S608" s="29"/>
      <c r="T608" s="29"/>
      <c r="U608" s="29"/>
      <c r="V608" s="29"/>
      <c r="W608" s="29"/>
      <c r="X608" s="29"/>
      <c r="Y608" s="29"/>
      <c r="Z608" s="29"/>
      <c r="AA608" s="41">
        <v>360</v>
      </c>
      <c r="AB608" s="41"/>
      <c r="AC608" s="41"/>
      <c r="AD608" s="41"/>
      <c r="AE608" s="41"/>
      <c r="AF608" s="58"/>
      <c r="AG608" s="58"/>
    </row>
    <row r="609" ht="15.75" customHeight="1" spans="1:33">
      <c r="A609" s="25">
        <v>45478</v>
      </c>
      <c r="B609" s="26">
        <v>169</v>
      </c>
      <c r="C609" s="26"/>
      <c r="D609" s="27">
        <v>118410</v>
      </c>
      <c r="E609" s="29"/>
      <c r="F609" s="29"/>
      <c r="G609" s="29" t="s">
        <v>7151</v>
      </c>
      <c r="H609" s="27" t="s">
        <v>4286</v>
      </c>
      <c r="I609" s="29"/>
      <c r="J609" s="29"/>
      <c r="K609" s="29" t="s">
        <v>6919</v>
      </c>
      <c r="L609" s="41">
        <f t="shared" si="5"/>
        <v>360</v>
      </c>
      <c r="M609" s="29"/>
      <c r="N609" s="29"/>
      <c r="O609" s="41">
        <v>360</v>
      </c>
      <c r="P609" s="41"/>
      <c r="Q609" s="41"/>
      <c r="R609" s="29"/>
      <c r="S609" s="29"/>
      <c r="T609" s="29"/>
      <c r="U609" s="29"/>
      <c r="V609" s="29"/>
      <c r="W609" s="29"/>
      <c r="X609" s="29"/>
      <c r="Y609" s="29"/>
      <c r="Z609" s="29"/>
      <c r="AA609" s="41">
        <v>360</v>
      </c>
      <c r="AB609" s="41"/>
      <c r="AC609" s="41"/>
      <c r="AD609" s="41"/>
      <c r="AE609" s="41"/>
      <c r="AF609" s="58"/>
      <c r="AG609" s="58"/>
    </row>
    <row r="610" ht="15.75" customHeight="1" spans="1:33">
      <c r="A610" s="25">
        <v>45478</v>
      </c>
      <c r="B610" s="26">
        <v>169</v>
      </c>
      <c r="C610" s="26"/>
      <c r="D610" s="27">
        <v>118411</v>
      </c>
      <c r="E610" s="29"/>
      <c r="F610" s="29"/>
      <c r="G610" s="29" t="s">
        <v>7152</v>
      </c>
      <c r="H610" s="27" t="s">
        <v>4286</v>
      </c>
      <c r="I610" s="29"/>
      <c r="J610" s="29"/>
      <c r="K610" s="29" t="s">
        <v>6919</v>
      </c>
      <c r="L610" s="41">
        <f t="shared" si="5"/>
        <v>360</v>
      </c>
      <c r="M610" s="29"/>
      <c r="N610" s="29"/>
      <c r="O610" s="41">
        <v>360</v>
      </c>
      <c r="P610" s="41"/>
      <c r="Q610" s="41"/>
      <c r="R610" s="29"/>
      <c r="S610" s="29"/>
      <c r="T610" s="29"/>
      <c r="U610" s="29"/>
      <c r="V610" s="29"/>
      <c r="W610" s="29"/>
      <c r="X610" s="29"/>
      <c r="Y610" s="29"/>
      <c r="Z610" s="29"/>
      <c r="AA610" s="41">
        <v>360</v>
      </c>
      <c r="AB610" s="41"/>
      <c r="AC610" s="41"/>
      <c r="AD610" s="41"/>
      <c r="AE610" s="41"/>
      <c r="AF610" s="58"/>
      <c r="AG610" s="58"/>
    </row>
    <row r="611" ht="15.75" customHeight="1" spans="1:33">
      <c r="A611" s="25">
        <v>45478</v>
      </c>
      <c r="B611" s="26">
        <v>169</v>
      </c>
      <c r="C611" s="26"/>
      <c r="D611" s="27">
        <v>118411</v>
      </c>
      <c r="E611" s="29"/>
      <c r="F611" s="29"/>
      <c r="G611" s="29" t="s">
        <v>7153</v>
      </c>
      <c r="H611" s="27" t="s">
        <v>4286</v>
      </c>
      <c r="I611" s="29"/>
      <c r="J611" s="29"/>
      <c r="K611" s="29" t="s">
        <v>6919</v>
      </c>
      <c r="L611" s="41">
        <f t="shared" si="5"/>
        <v>360</v>
      </c>
      <c r="M611" s="29"/>
      <c r="N611" s="29"/>
      <c r="O611" s="41">
        <v>360</v>
      </c>
      <c r="P611" s="41"/>
      <c r="Q611" s="41"/>
      <c r="R611" s="29"/>
      <c r="S611" s="29"/>
      <c r="T611" s="29"/>
      <c r="U611" s="29"/>
      <c r="V611" s="29"/>
      <c r="W611" s="29"/>
      <c r="X611" s="29"/>
      <c r="Y611" s="29"/>
      <c r="Z611" s="29"/>
      <c r="AA611" s="41">
        <v>360</v>
      </c>
      <c r="AB611" s="41"/>
      <c r="AC611" s="41"/>
      <c r="AD611" s="41"/>
      <c r="AE611" s="41"/>
      <c r="AF611" s="58"/>
      <c r="AG611" s="58"/>
    </row>
    <row r="612" ht="15.75" customHeight="1" spans="1:33">
      <c r="A612" s="25">
        <v>45478</v>
      </c>
      <c r="B612" s="26">
        <v>169</v>
      </c>
      <c r="C612" s="26"/>
      <c r="D612" s="27">
        <v>118412</v>
      </c>
      <c r="E612" s="29"/>
      <c r="F612" s="29"/>
      <c r="G612" s="29" t="s">
        <v>7154</v>
      </c>
      <c r="H612" s="27" t="s">
        <v>4286</v>
      </c>
      <c r="I612" s="29"/>
      <c r="J612" s="29"/>
      <c r="K612" s="29" t="s">
        <v>6919</v>
      </c>
      <c r="L612" s="41">
        <f t="shared" si="5"/>
        <v>360</v>
      </c>
      <c r="M612" s="29"/>
      <c r="N612" s="29"/>
      <c r="O612" s="41">
        <v>360</v>
      </c>
      <c r="P612" s="41"/>
      <c r="Q612" s="41"/>
      <c r="R612" s="29"/>
      <c r="S612" s="29"/>
      <c r="T612" s="29"/>
      <c r="U612" s="29"/>
      <c r="V612" s="29"/>
      <c r="W612" s="29"/>
      <c r="X612" s="29"/>
      <c r="Y612" s="29"/>
      <c r="Z612" s="29"/>
      <c r="AA612" s="41">
        <v>360</v>
      </c>
      <c r="AB612" s="41"/>
      <c r="AC612" s="41"/>
      <c r="AD612" s="41"/>
      <c r="AE612" s="41"/>
      <c r="AF612" s="58"/>
      <c r="AG612" s="58"/>
    </row>
    <row r="613" ht="15.75" customHeight="1" spans="1:33">
      <c r="A613" s="25">
        <v>45478</v>
      </c>
      <c r="B613" s="26">
        <v>169</v>
      </c>
      <c r="C613" s="26"/>
      <c r="D613" s="27">
        <v>118412</v>
      </c>
      <c r="E613" s="29"/>
      <c r="F613" s="29"/>
      <c r="G613" s="29" t="s">
        <v>7155</v>
      </c>
      <c r="H613" s="27" t="s">
        <v>4286</v>
      </c>
      <c r="I613" s="29"/>
      <c r="J613" s="29"/>
      <c r="K613" s="29" t="s">
        <v>6919</v>
      </c>
      <c r="L613" s="41">
        <f t="shared" si="5"/>
        <v>360</v>
      </c>
      <c r="M613" s="29"/>
      <c r="N613" s="29"/>
      <c r="O613" s="41">
        <v>360</v>
      </c>
      <c r="P613" s="41"/>
      <c r="Q613" s="41"/>
      <c r="R613" s="29"/>
      <c r="S613" s="29"/>
      <c r="T613" s="29"/>
      <c r="U613" s="29"/>
      <c r="V613" s="29"/>
      <c r="W613" s="29"/>
      <c r="X613" s="29"/>
      <c r="Y613" s="29"/>
      <c r="Z613" s="29"/>
      <c r="AA613" s="41">
        <v>360</v>
      </c>
      <c r="AB613" s="41"/>
      <c r="AC613" s="41"/>
      <c r="AD613" s="41"/>
      <c r="AE613" s="41"/>
      <c r="AF613" s="58"/>
      <c r="AG613" s="58"/>
    </row>
    <row r="614" ht="15.75" customHeight="1" spans="1:33">
      <c r="A614" s="25">
        <v>45478</v>
      </c>
      <c r="B614" s="26">
        <v>169</v>
      </c>
      <c r="C614" s="26"/>
      <c r="D614" s="27">
        <v>118413</v>
      </c>
      <c r="E614" s="29"/>
      <c r="F614" s="29"/>
      <c r="G614" s="29" t="s">
        <v>7156</v>
      </c>
      <c r="H614" s="27" t="s">
        <v>4286</v>
      </c>
      <c r="I614" s="29"/>
      <c r="J614" s="29"/>
      <c r="K614" s="29" t="s">
        <v>6919</v>
      </c>
      <c r="L614" s="41">
        <f t="shared" si="5"/>
        <v>360</v>
      </c>
      <c r="M614" s="29"/>
      <c r="N614" s="29"/>
      <c r="O614" s="41">
        <v>360</v>
      </c>
      <c r="P614" s="41"/>
      <c r="Q614" s="41"/>
      <c r="R614" s="29"/>
      <c r="S614" s="29"/>
      <c r="T614" s="29"/>
      <c r="U614" s="29"/>
      <c r="V614" s="29"/>
      <c r="W614" s="29"/>
      <c r="X614" s="29"/>
      <c r="Y614" s="29"/>
      <c r="Z614" s="29"/>
      <c r="AA614" s="41">
        <v>360</v>
      </c>
      <c r="AB614" s="41"/>
      <c r="AC614" s="41"/>
      <c r="AD614" s="41"/>
      <c r="AE614" s="41"/>
      <c r="AF614" s="58"/>
      <c r="AG614" s="58"/>
    </row>
    <row r="615" ht="15.75" customHeight="1" spans="1:33">
      <c r="A615" s="25">
        <v>45478</v>
      </c>
      <c r="B615" s="26">
        <v>169</v>
      </c>
      <c r="C615" s="26"/>
      <c r="D615" s="27">
        <v>118413</v>
      </c>
      <c r="E615" s="29"/>
      <c r="F615" s="29"/>
      <c r="G615" s="29" t="s">
        <v>7157</v>
      </c>
      <c r="H615" s="27" t="s">
        <v>4286</v>
      </c>
      <c r="I615" s="29"/>
      <c r="J615" s="29"/>
      <c r="K615" s="29" t="s">
        <v>6919</v>
      </c>
      <c r="L615" s="41">
        <f t="shared" si="5"/>
        <v>360</v>
      </c>
      <c r="M615" s="29"/>
      <c r="N615" s="29"/>
      <c r="O615" s="41">
        <v>360</v>
      </c>
      <c r="P615" s="41"/>
      <c r="Q615" s="41"/>
      <c r="R615" s="29"/>
      <c r="S615" s="29"/>
      <c r="T615" s="29"/>
      <c r="U615" s="29"/>
      <c r="V615" s="29"/>
      <c r="W615" s="29"/>
      <c r="X615" s="29"/>
      <c r="Y615" s="29"/>
      <c r="Z615" s="29"/>
      <c r="AA615" s="41">
        <v>360</v>
      </c>
      <c r="AB615" s="41"/>
      <c r="AC615" s="41"/>
      <c r="AD615" s="41"/>
      <c r="AE615" s="41"/>
      <c r="AF615" s="58"/>
      <c r="AG615" s="58"/>
    </row>
    <row r="616" ht="15.75" customHeight="1" spans="1:33">
      <c r="A616" s="25">
        <v>45478</v>
      </c>
      <c r="B616" s="26">
        <v>169</v>
      </c>
      <c r="C616" s="26"/>
      <c r="D616" s="27">
        <v>118414</v>
      </c>
      <c r="E616" s="29"/>
      <c r="F616" s="29"/>
      <c r="G616" s="29" t="s">
        <v>7158</v>
      </c>
      <c r="H616" s="27" t="s">
        <v>4286</v>
      </c>
      <c r="I616" s="29"/>
      <c r="J616" s="29"/>
      <c r="K616" s="29" t="s">
        <v>6919</v>
      </c>
      <c r="L616" s="41">
        <f t="shared" si="5"/>
        <v>400</v>
      </c>
      <c r="M616" s="29"/>
      <c r="N616" s="29"/>
      <c r="O616" s="41">
        <v>400</v>
      </c>
      <c r="P616" s="41"/>
      <c r="Q616" s="41"/>
      <c r="R616" s="29"/>
      <c r="S616" s="29"/>
      <c r="T616" s="29"/>
      <c r="U616" s="29"/>
      <c r="V616" s="29"/>
      <c r="W616" s="29"/>
      <c r="X616" s="29"/>
      <c r="Y616" s="29"/>
      <c r="Z616" s="29"/>
      <c r="AA616" s="41">
        <v>400</v>
      </c>
      <c r="AB616" s="41"/>
      <c r="AC616" s="41"/>
      <c r="AD616" s="41"/>
      <c r="AE616" s="41"/>
      <c r="AF616" s="58"/>
      <c r="AG616" s="58"/>
    </row>
    <row r="617" ht="15.75" customHeight="1" spans="1:33">
      <c r="A617" s="25">
        <v>45478</v>
      </c>
      <c r="B617" s="26">
        <v>169</v>
      </c>
      <c r="C617" s="26"/>
      <c r="D617" s="27">
        <v>118415</v>
      </c>
      <c r="E617" s="29"/>
      <c r="F617" s="29"/>
      <c r="G617" s="29" t="s">
        <v>7159</v>
      </c>
      <c r="H617" s="27" t="s">
        <v>4286</v>
      </c>
      <c r="I617" s="29"/>
      <c r="J617" s="29"/>
      <c r="K617" s="29" t="s">
        <v>6919</v>
      </c>
      <c r="L617" s="41">
        <f t="shared" si="5"/>
        <v>400</v>
      </c>
      <c r="M617" s="29"/>
      <c r="N617" s="29"/>
      <c r="O617" s="41">
        <v>400</v>
      </c>
      <c r="P617" s="41"/>
      <c r="Q617" s="41"/>
      <c r="R617" s="29"/>
      <c r="S617" s="29"/>
      <c r="T617" s="29"/>
      <c r="U617" s="29"/>
      <c r="V617" s="29"/>
      <c r="W617" s="29"/>
      <c r="X617" s="29"/>
      <c r="Y617" s="29"/>
      <c r="Z617" s="29"/>
      <c r="AA617" s="41">
        <v>400</v>
      </c>
      <c r="AB617" s="41"/>
      <c r="AC617" s="41"/>
      <c r="AD617" s="41"/>
      <c r="AE617" s="41"/>
      <c r="AF617" s="58"/>
      <c r="AG617" s="58"/>
    </row>
    <row r="618" ht="15.75" customHeight="1" spans="1:33">
      <c r="A618" s="25">
        <v>45478</v>
      </c>
      <c r="B618" s="26">
        <v>168</v>
      </c>
      <c r="C618" s="26"/>
      <c r="D618" s="27">
        <v>118378</v>
      </c>
      <c r="E618" s="29"/>
      <c r="F618" s="29"/>
      <c r="G618" s="29" t="s">
        <v>7160</v>
      </c>
      <c r="H618" s="27" t="s">
        <v>4286</v>
      </c>
      <c r="I618" s="29"/>
      <c r="J618" s="29"/>
      <c r="K618" s="29" t="s">
        <v>7161</v>
      </c>
      <c r="L618" s="41">
        <f t="shared" si="5"/>
        <v>500</v>
      </c>
      <c r="M618" s="29"/>
      <c r="N618" s="29"/>
      <c r="O618" s="41">
        <v>500</v>
      </c>
      <c r="P618" s="41"/>
      <c r="Q618" s="41"/>
      <c r="R618" s="29"/>
      <c r="S618" s="29"/>
      <c r="T618" s="29"/>
      <c r="U618" s="29"/>
      <c r="V618" s="29"/>
      <c r="W618" s="29"/>
      <c r="X618" s="29"/>
      <c r="Y618" s="29"/>
      <c r="Z618" s="29"/>
      <c r="AA618" s="41">
        <v>500</v>
      </c>
      <c r="AB618" s="41"/>
      <c r="AC618" s="41"/>
      <c r="AD618" s="41"/>
      <c r="AE618" s="41"/>
      <c r="AF618" s="58"/>
      <c r="AG618" s="58"/>
    </row>
    <row r="619" ht="15.75" customHeight="1" spans="1:33">
      <c r="A619" s="25">
        <v>45478</v>
      </c>
      <c r="B619" s="26">
        <v>168</v>
      </c>
      <c r="C619" s="26"/>
      <c r="D619" s="27">
        <v>118378</v>
      </c>
      <c r="E619" s="29"/>
      <c r="F619" s="29"/>
      <c r="G619" s="29" t="s">
        <v>7162</v>
      </c>
      <c r="H619" s="27" t="s">
        <v>4286</v>
      </c>
      <c r="I619" s="29"/>
      <c r="J619" s="29"/>
      <c r="K619" s="29" t="s">
        <v>7161</v>
      </c>
      <c r="L619" s="41">
        <f t="shared" si="5"/>
        <v>500</v>
      </c>
      <c r="M619" s="29"/>
      <c r="N619" s="29"/>
      <c r="O619" s="41">
        <v>500</v>
      </c>
      <c r="P619" s="41"/>
      <c r="Q619" s="41"/>
      <c r="R619" s="29"/>
      <c r="S619" s="29"/>
      <c r="T619" s="29"/>
      <c r="U619" s="29"/>
      <c r="V619" s="29"/>
      <c r="W619" s="29"/>
      <c r="X619" s="29"/>
      <c r="Y619" s="29"/>
      <c r="Z619" s="29"/>
      <c r="AA619" s="41">
        <v>500</v>
      </c>
      <c r="AB619" s="41"/>
      <c r="AC619" s="41"/>
      <c r="AD619" s="41"/>
      <c r="AE619" s="41"/>
      <c r="AF619" s="58"/>
      <c r="AG619" s="58"/>
    </row>
    <row r="620" ht="15.75" customHeight="1" spans="1:33">
      <c r="A620" s="25">
        <v>45478</v>
      </c>
      <c r="B620" s="26">
        <v>168</v>
      </c>
      <c r="C620" s="26"/>
      <c r="D620" s="27">
        <v>118378</v>
      </c>
      <c r="E620" s="29"/>
      <c r="F620" s="29"/>
      <c r="G620" s="29" t="s">
        <v>7163</v>
      </c>
      <c r="H620" s="27" t="s">
        <v>4286</v>
      </c>
      <c r="I620" s="29"/>
      <c r="J620" s="29"/>
      <c r="K620" s="29" t="s">
        <v>7161</v>
      </c>
      <c r="L620" s="41">
        <f t="shared" si="5"/>
        <v>500</v>
      </c>
      <c r="M620" s="29"/>
      <c r="N620" s="29"/>
      <c r="O620" s="41">
        <v>500</v>
      </c>
      <c r="P620" s="41"/>
      <c r="Q620" s="41"/>
      <c r="R620" s="29"/>
      <c r="S620" s="29"/>
      <c r="T620" s="29"/>
      <c r="U620" s="29"/>
      <c r="V620" s="29"/>
      <c r="W620" s="29"/>
      <c r="X620" s="29"/>
      <c r="Y620" s="29"/>
      <c r="Z620" s="29"/>
      <c r="AA620" s="41">
        <v>500</v>
      </c>
      <c r="AB620" s="41"/>
      <c r="AC620" s="41"/>
      <c r="AD620" s="41"/>
      <c r="AE620" s="41"/>
      <c r="AF620" s="58"/>
      <c r="AG620" s="58"/>
    </row>
    <row r="621" ht="15.75" customHeight="1" spans="1:33">
      <c r="A621" s="25">
        <v>45478</v>
      </c>
      <c r="B621" s="26">
        <v>168</v>
      </c>
      <c r="C621" s="26"/>
      <c r="D621" s="27">
        <v>118387</v>
      </c>
      <c r="E621" s="29"/>
      <c r="F621" s="29"/>
      <c r="G621" s="29" t="s">
        <v>7164</v>
      </c>
      <c r="H621" s="27" t="s">
        <v>4286</v>
      </c>
      <c r="I621" s="29"/>
      <c r="J621" s="29"/>
      <c r="K621" s="29" t="s">
        <v>7165</v>
      </c>
      <c r="L621" s="41">
        <f t="shared" si="5"/>
        <v>500</v>
      </c>
      <c r="M621" s="29"/>
      <c r="N621" s="29"/>
      <c r="O621" s="41">
        <v>500</v>
      </c>
      <c r="P621" s="41"/>
      <c r="Q621" s="41"/>
      <c r="R621" s="29"/>
      <c r="S621" s="29"/>
      <c r="T621" s="29"/>
      <c r="U621" s="29"/>
      <c r="V621" s="29"/>
      <c r="W621" s="29"/>
      <c r="X621" s="29"/>
      <c r="Y621" s="29"/>
      <c r="Z621" s="29"/>
      <c r="AA621" s="41">
        <v>500</v>
      </c>
      <c r="AB621" s="41"/>
      <c r="AC621" s="41"/>
      <c r="AD621" s="41"/>
      <c r="AE621" s="41"/>
      <c r="AF621" s="58"/>
      <c r="AG621" s="58"/>
    </row>
    <row r="622" ht="15.75" customHeight="1" spans="1:33">
      <c r="A622" s="25">
        <v>45478</v>
      </c>
      <c r="B622" s="26">
        <v>168</v>
      </c>
      <c r="C622" s="26"/>
      <c r="D622" s="27">
        <v>118377</v>
      </c>
      <c r="E622" s="29"/>
      <c r="F622" s="29"/>
      <c r="G622" s="29" t="s">
        <v>7166</v>
      </c>
      <c r="H622" s="27" t="s">
        <v>4286</v>
      </c>
      <c r="I622" s="29"/>
      <c r="J622" s="29"/>
      <c r="K622" s="29" t="s">
        <v>7167</v>
      </c>
      <c r="L622" s="41">
        <f t="shared" si="5"/>
        <v>500</v>
      </c>
      <c r="M622" s="29"/>
      <c r="N622" s="29"/>
      <c r="O622" s="41">
        <v>500</v>
      </c>
      <c r="P622" s="41"/>
      <c r="Q622" s="41"/>
      <c r="R622" s="29"/>
      <c r="S622" s="29"/>
      <c r="T622" s="29"/>
      <c r="U622" s="29"/>
      <c r="V622" s="29"/>
      <c r="W622" s="29"/>
      <c r="X622" s="29"/>
      <c r="Y622" s="29"/>
      <c r="Z622" s="29"/>
      <c r="AA622" s="41">
        <v>500</v>
      </c>
      <c r="AB622" s="41"/>
      <c r="AC622" s="41"/>
      <c r="AD622" s="41"/>
      <c r="AE622" s="67"/>
      <c r="AF622" s="58"/>
      <c r="AG622" s="58"/>
    </row>
    <row r="623" ht="15.75" customHeight="1" spans="1:33">
      <c r="A623" s="25">
        <v>45478</v>
      </c>
      <c r="B623" s="26">
        <v>168</v>
      </c>
      <c r="C623" s="26"/>
      <c r="D623" s="27">
        <v>118377</v>
      </c>
      <c r="E623" s="29"/>
      <c r="F623" s="29"/>
      <c r="G623" s="29" t="s">
        <v>7168</v>
      </c>
      <c r="H623" s="27" t="s">
        <v>4286</v>
      </c>
      <c r="I623" s="29"/>
      <c r="J623" s="29"/>
      <c r="K623" s="29" t="s">
        <v>7167</v>
      </c>
      <c r="L623" s="41">
        <f t="shared" si="5"/>
        <v>500</v>
      </c>
      <c r="M623" s="29"/>
      <c r="N623" s="29"/>
      <c r="O623" s="41">
        <v>500</v>
      </c>
      <c r="P623" s="41"/>
      <c r="Q623" s="41"/>
      <c r="R623" s="29"/>
      <c r="S623" s="29"/>
      <c r="T623" s="29"/>
      <c r="U623" s="29"/>
      <c r="V623" s="29"/>
      <c r="W623" s="29"/>
      <c r="X623" s="29"/>
      <c r="Y623" s="29"/>
      <c r="Z623" s="29"/>
      <c r="AA623" s="41">
        <v>500</v>
      </c>
      <c r="AB623" s="41"/>
      <c r="AC623" s="41"/>
      <c r="AD623" s="41"/>
      <c r="AE623" s="41"/>
      <c r="AF623" s="58"/>
      <c r="AG623" s="58"/>
    </row>
    <row r="624" ht="15.75" customHeight="1" spans="1:33">
      <c r="A624" s="25">
        <v>45478</v>
      </c>
      <c r="B624" s="26">
        <v>168</v>
      </c>
      <c r="C624" s="26"/>
      <c r="D624" s="27">
        <v>118377</v>
      </c>
      <c r="E624" s="29"/>
      <c r="F624" s="29"/>
      <c r="G624" s="29" t="s">
        <v>7169</v>
      </c>
      <c r="H624" s="27" t="s">
        <v>4286</v>
      </c>
      <c r="I624" s="29"/>
      <c r="J624" s="29"/>
      <c r="K624" s="29" t="s">
        <v>7167</v>
      </c>
      <c r="L624" s="41">
        <f t="shared" si="5"/>
        <v>500</v>
      </c>
      <c r="M624" s="29"/>
      <c r="N624" s="29"/>
      <c r="O624" s="41">
        <v>500</v>
      </c>
      <c r="P624" s="41"/>
      <c r="Q624" s="41"/>
      <c r="R624" s="29"/>
      <c r="S624" s="29"/>
      <c r="T624" s="29"/>
      <c r="U624" s="29"/>
      <c r="V624" s="29"/>
      <c r="W624" s="29"/>
      <c r="X624" s="29"/>
      <c r="Y624" s="29"/>
      <c r="Z624" s="29"/>
      <c r="AA624" s="41">
        <v>500</v>
      </c>
      <c r="AB624" s="41"/>
      <c r="AC624" s="41"/>
      <c r="AD624" s="41"/>
      <c r="AE624" s="41"/>
      <c r="AF624" s="58"/>
      <c r="AG624" s="58"/>
    </row>
    <row r="625" ht="15.75" customHeight="1" spans="1:33">
      <c r="A625" s="25">
        <v>45478</v>
      </c>
      <c r="B625" s="26">
        <v>168</v>
      </c>
      <c r="C625" s="26"/>
      <c r="D625" s="27">
        <v>118377</v>
      </c>
      <c r="E625" s="29"/>
      <c r="F625" s="29"/>
      <c r="G625" s="29" t="s">
        <v>7170</v>
      </c>
      <c r="H625" s="27" t="s">
        <v>4286</v>
      </c>
      <c r="I625" s="29"/>
      <c r="J625" s="29"/>
      <c r="K625" s="29" t="s">
        <v>7165</v>
      </c>
      <c r="L625" s="41">
        <f t="shared" si="5"/>
        <v>500</v>
      </c>
      <c r="M625" s="29"/>
      <c r="N625" s="29"/>
      <c r="O625" s="41">
        <v>500</v>
      </c>
      <c r="P625" s="41"/>
      <c r="Q625" s="41"/>
      <c r="R625" s="29"/>
      <c r="S625" s="29"/>
      <c r="T625" s="29"/>
      <c r="U625" s="29"/>
      <c r="V625" s="29"/>
      <c r="W625" s="29"/>
      <c r="X625" s="29"/>
      <c r="Y625" s="29"/>
      <c r="Z625" s="29"/>
      <c r="AA625" s="41">
        <v>500</v>
      </c>
      <c r="AB625" s="41"/>
      <c r="AC625" s="41"/>
      <c r="AD625" s="41"/>
      <c r="AE625" s="41"/>
      <c r="AF625" s="58"/>
      <c r="AG625" s="58"/>
    </row>
    <row r="626" ht="15.75" customHeight="1" spans="1:33">
      <c r="A626" s="25">
        <v>45478</v>
      </c>
      <c r="B626" s="26">
        <v>168</v>
      </c>
      <c r="C626" s="26"/>
      <c r="D626" s="27">
        <v>118400</v>
      </c>
      <c r="E626" s="29"/>
      <c r="F626" s="29"/>
      <c r="G626" s="29" t="s">
        <v>7171</v>
      </c>
      <c r="H626" s="27" t="s">
        <v>4286</v>
      </c>
      <c r="I626" s="29"/>
      <c r="J626" s="29"/>
      <c r="K626" s="29" t="s">
        <v>7165</v>
      </c>
      <c r="L626" s="41">
        <f t="shared" si="5"/>
        <v>500</v>
      </c>
      <c r="M626" s="29"/>
      <c r="N626" s="29"/>
      <c r="O626" s="41">
        <v>500</v>
      </c>
      <c r="P626" s="41"/>
      <c r="Q626" s="41"/>
      <c r="R626" s="29"/>
      <c r="S626" s="29"/>
      <c r="T626" s="29"/>
      <c r="U626" s="29"/>
      <c r="V626" s="29"/>
      <c r="W626" s="29"/>
      <c r="X626" s="29"/>
      <c r="Y626" s="29"/>
      <c r="Z626" s="29"/>
      <c r="AA626" s="41">
        <v>500</v>
      </c>
      <c r="AB626" s="41"/>
      <c r="AC626" s="41"/>
      <c r="AD626" s="41"/>
      <c r="AE626" s="41"/>
      <c r="AF626" s="58"/>
      <c r="AG626" s="58"/>
    </row>
    <row r="627" ht="15.75" customHeight="1" spans="1:33">
      <c r="A627" s="25">
        <v>45478</v>
      </c>
      <c r="B627" s="26">
        <v>168</v>
      </c>
      <c r="C627" s="26"/>
      <c r="D627" s="27">
        <v>118383</v>
      </c>
      <c r="E627" s="29"/>
      <c r="F627" s="29"/>
      <c r="G627" s="29" t="s">
        <v>7172</v>
      </c>
      <c r="H627" s="27" t="s">
        <v>4286</v>
      </c>
      <c r="I627" s="29"/>
      <c r="J627" s="29"/>
      <c r="K627" s="29" t="s">
        <v>7165</v>
      </c>
      <c r="L627" s="41">
        <f t="shared" si="5"/>
        <v>500</v>
      </c>
      <c r="M627" s="29"/>
      <c r="N627" s="29"/>
      <c r="O627" s="41">
        <v>500</v>
      </c>
      <c r="P627" s="41"/>
      <c r="Q627" s="41"/>
      <c r="R627" s="29"/>
      <c r="S627" s="29"/>
      <c r="T627" s="29"/>
      <c r="U627" s="29"/>
      <c r="V627" s="29"/>
      <c r="W627" s="29"/>
      <c r="X627" s="29"/>
      <c r="Y627" s="29"/>
      <c r="Z627" s="29"/>
      <c r="AA627" s="41">
        <v>500</v>
      </c>
      <c r="AB627" s="41"/>
      <c r="AC627" s="41"/>
      <c r="AD627" s="41"/>
      <c r="AE627" s="41"/>
      <c r="AF627" s="58"/>
      <c r="AG627" s="58"/>
    </row>
    <row r="628" ht="15.75" customHeight="1" spans="1:33">
      <c r="A628" s="25">
        <v>45478</v>
      </c>
      <c r="B628" s="26">
        <v>168</v>
      </c>
      <c r="C628" s="26"/>
      <c r="D628" s="27">
        <v>118398</v>
      </c>
      <c r="E628" s="29"/>
      <c r="F628" s="29"/>
      <c r="G628" s="29" t="s">
        <v>7173</v>
      </c>
      <c r="H628" s="27" t="s">
        <v>4286</v>
      </c>
      <c r="I628" s="29"/>
      <c r="J628" s="29"/>
      <c r="K628" s="29" t="s">
        <v>7165</v>
      </c>
      <c r="L628" s="41">
        <f t="shared" si="5"/>
        <v>500</v>
      </c>
      <c r="M628" s="29"/>
      <c r="N628" s="29"/>
      <c r="O628" s="41">
        <v>500</v>
      </c>
      <c r="P628" s="41"/>
      <c r="Q628" s="41"/>
      <c r="R628" s="29"/>
      <c r="S628" s="29"/>
      <c r="T628" s="29"/>
      <c r="U628" s="29"/>
      <c r="V628" s="29"/>
      <c r="W628" s="29"/>
      <c r="X628" s="29"/>
      <c r="Y628" s="29"/>
      <c r="Z628" s="29"/>
      <c r="AA628" s="41">
        <v>500</v>
      </c>
      <c r="AB628" s="41"/>
      <c r="AC628" s="41"/>
      <c r="AD628" s="41"/>
      <c r="AE628" s="41"/>
      <c r="AF628" s="58"/>
      <c r="AG628" s="58"/>
    </row>
    <row r="629" ht="15.75" customHeight="1" spans="1:33">
      <c r="A629" s="25">
        <v>45478</v>
      </c>
      <c r="B629" s="26">
        <v>168</v>
      </c>
      <c r="C629" s="26"/>
      <c r="D629" s="27">
        <v>118385</v>
      </c>
      <c r="E629" s="29"/>
      <c r="F629" s="29"/>
      <c r="G629" s="29" t="s">
        <v>7174</v>
      </c>
      <c r="H629" s="27" t="s">
        <v>4286</v>
      </c>
      <c r="I629" s="29"/>
      <c r="J629" s="29"/>
      <c r="K629" s="29" t="s">
        <v>7165</v>
      </c>
      <c r="L629" s="41">
        <f t="shared" si="5"/>
        <v>500</v>
      </c>
      <c r="M629" s="29"/>
      <c r="N629" s="29"/>
      <c r="O629" s="41">
        <v>500</v>
      </c>
      <c r="P629" s="41"/>
      <c r="Q629" s="41"/>
      <c r="R629" s="29"/>
      <c r="S629" s="29"/>
      <c r="T629" s="29"/>
      <c r="U629" s="29"/>
      <c r="V629" s="29"/>
      <c r="W629" s="29"/>
      <c r="X629" s="29"/>
      <c r="Y629" s="29"/>
      <c r="Z629" s="29"/>
      <c r="AA629" s="41">
        <v>500</v>
      </c>
      <c r="AB629" s="41"/>
      <c r="AC629" s="41"/>
      <c r="AD629" s="41"/>
      <c r="AE629" s="41"/>
      <c r="AF629" s="58"/>
      <c r="AG629" s="58"/>
    </row>
    <row r="630" ht="15.75" customHeight="1" spans="1:33">
      <c r="A630" s="25">
        <v>45478</v>
      </c>
      <c r="B630" s="26">
        <v>168</v>
      </c>
      <c r="C630" s="26"/>
      <c r="D630" s="27">
        <v>118395</v>
      </c>
      <c r="E630" s="29"/>
      <c r="F630" s="29"/>
      <c r="G630" s="29" t="s">
        <v>7175</v>
      </c>
      <c r="H630" s="27" t="s">
        <v>4286</v>
      </c>
      <c r="I630" s="29"/>
      <c r="J630" s="29"/>
      <c r="K630" s="29" t="s">
        <v>7165</v>
      </c>
      <c r="L630" s="41">
        <f t="shared" si="5"/>
        <v>500</v>
      </c>
      <c r="M630" s="29"/>
      <c r="N630" s="29"/>
      <c r="O630" s="41">
        <v>500</v>
      </c>
      <c r="P630" s="41"/>
      <c r="Q630" s="41"/>
      <c r="R630" s="29"/>
      <c r="S630" s="29"/>
      <c r="T630" s="29"/>
      <c r="U630" s="29"/>
      <c r="V630" s="29"/>
      <c r="W630" s="29"/>
      <c r="X630" s="29"/>
      <c r="Y630" s="29"/>
      <c r="Z630" s="29"/>
      <c r="AA630" s="41">
        <v>500</v>
      </c>
      <c r="AB630" s="41"/>
      <c r="AC630" s="41"/>
      <c r="AD630" s="41"/>
      <c r="AE630" s="41"/>
      <c r="AF630" s="58"/>
      <c r="AG630" s="58"/>
    </row>
    <row r="631" ht="15.75" customHeight="1" spans="1:33">
      <c r="A631" s="25">
        <v>45478</v>
      </c>
      <c r="B631" s="26">
        <v>168</v>
      </c>
      <c r="C631" s="26"/>
      <c r="D631" s="27">
        <v>118380</v>
      </c>
      <c r="E631" s="29"/>
      <c r="F631" s="29"/>
      <c r="G631" s="29" t="s">
        <v>7176</v>
      </c>
      <c r="H631" s="27" t="s">
        <v>4286</v>
      </c>
      <c r="I631" s="29"/>
      <c r="J631" s="29"/>
      <c r="K631" s="29" t="s">
        <v>7165</v>
      </c>
      <c r="L631" s="41">
        <f t="shared" si="5"/>
        <v>500</v>
      </c>
      <c r="M631" s="29"/>
      <c r="N631" s="29"/>
      <c r="O631" s="41">
        <v>500</v>
      </c>
      <c r="P631" s="41"/>
      <c r="Q631" s="41"/>
      <c r="R631" s="29"/>
      <c r="S631" s="29"/>
      <c r="T631" s="29"/>
      <c r="U631" s="29"/>
      <c r="V631" s="29"/>
      <c r="W631" s="29"/>
      <c r="X631" s="29"/>
      <c r="Y631" s="29"/>
      <c r="Z631" s="29"/>
      <c r="AA631" s="41">
        <v>500</v>
      </c>
      <c r="AB631" s="41"/>
      <c r="AC631" s="41"/>
      <c r="AD631" s="41"/>
      <c r="AE631" s="41"/>
      <c r="AF631" s="58"/>
      <c r="AG631" s="58"/>
    </row>
    <row r="632" ht="15.75" customHeight="1" spans="1:33">
      <c r="A632" s="25">
        <v>45478</v>
      </c>
      <c r="B632" s="26">
        <v>170</v>
      </c>
      <c r="C632" s="26"/>
      <c r="D632" s="27">
        <v>118451</v>
      </c>
      <c r="E632" s="29"/>
      <c r="F632" s="29"/>
      <c r="G632" s="29" t="s">
        <v>7177</v>
      </c>
      <c r="H632" s="27" t="s">
        <v>4286</v>
      </c>
      <c r="I632" s="29"/>
      <c r="J632" s="29"/>
      <c r="K632" s="29" t="s">
        <v>7165</v>
      </c>
      <c r="L632" s="41">
        <f t="shared" si="5"/>
        <v>500</v>
      </c>
      <c r="M632" s="29"/>
      <c r="N632" s="29"/>
      <c r="O632" s="41">
        <v>500</v>
      </c>
      <c r="P632" s="41"/>
      <c r="Q632" s="41"/>
      <c r="R632" s="29"/>
      <c r="S632" s="29"/>
      <c r="T632" s="29"/>
      <c r="U632" s="29"/>
      <c r="V632" s="29"/>
      <c r="W632" s="29"/>
      <c r="X632" s="29"/>
      <c r="Y632" s="29"/>
      <c r="Z632" s="29"/>
      <c r="AA632" s="41">
        <v>500</v>
      </c>
      <c r="AB632" s="41"/>
      <c r="AC632" s="41"/>
      <c r="AD632" s="41"/>
      <c r="AE632" s="41"/>
      <c r="AF632" s="58"/>
      <c r="AG632" s="58"/>
    </row>
    <row r="633" ht="15.75" customHeight="1" spans="1:33">
      <c r="A633" s="25">
        <v>45478</v>
      </c>
      <c r="B633" s="26">
        <v>168</v>
      </c>
      <c r="C633" s="26"/>
      <c r="D633" s="27">
        <v>118399</v>
      </c>
      <c r="E633" s="29"/>
      <c r="F633" s="29"/>
      <c r="G633" s="29" t="s">
        <v>7178</v>
      </c>
      <c r="H633" s="27" t="s">
        <v>4286</v>
      </c>
      <c r="I633" s="29"/>
      <c r="J633" s="29"/>
      <c r="K633" s="29" t="s">
        <v>7165</v>
      </c>
      <c r="L633" s="41">
        <f t="shared" si="5"/>
        <v>500</v>
      </c>
      <c r="M633" s="29"/>
      <c r="N633" s="29"/>
      <c r="O633" s="41">
        <v>500</v>
      </c>
      <c r="P633" s="41"/>
      <c r="Q633" s="41"/>
      <c r="R633" s="29"/>
      <c r="S633" s="29"/>
      <c r="T633" s="29"/>
      <c r="U633" s="29"/>
      <c r="V633" s="29"/>
      <c r="W633" s="29"/>
      <c r="X633" s="29"/>
      <c r="Y633" s="29"/>
      <c r="Z633" s="29"/>
      <c r="AA633" s="41">
        <v>500</v>
      </c>
      <c r="AB633" s="45"/>
      <c r="AC633" s="41"/>
      <c r="AD633" s="41"/>
      <c r="AE633" s="41"/>
      <c r="AF633" s="58"/>
      <c r="AG633" s="58"/>
    </row>
    <row r="634" ht="15.75" customHeight="1" spans="1:33">
      <c r="A634" s="25">
        <v>45478</v>
      </c>
      <c r="B634" s="26">
        <v>168</v>
      </c>
      <c r="C634" s="26"/>
      <c r="D634" s="27">
        <v>118393</v>
      </c>
      <c r="E634" s="29"/>
      <c r="F634" s="29"/>
      <c r="G634" s="29" t="s">
        <v>7179</v>
      </c>
      <c r="H634" s="27" t="s">
        <v>4286</v>
      </c>
      <c r="I634" s="29"/>
      <c r="J634" s="29"/>
      <c r="K634" s="29" t="s">
        <v>7165</v>
      </c>
      <c r="L634" s="41">
        <f t="shared" si="5"/>
        <v>500</v>
      </c>
      <c r="M634" s="29"/>
      <c r="N634" s="29"/>
      <c r="O634" s="41">
        <v>500</v>
      </c>
      <c r="P634" s="41"/>
      <c r="Q634" s="41"/>
      <c r="R634" s="29"/>
      <c r="S634" s="29"/>
      <c r="T634" s="29"/>
      <c r="U634" s="29"/>
      <c r="V634" s="29"/>
      <c r="W634" s="29"/>
      <c r="X634" s="29"/>
      <c r="Y634" s="29"/>
      <c r="Z634" s="29"/>
      <c r="AA634" s="41">
        <v>500</v>
      </c>
      <c r="AB634" s="45"/>
      <c r="AC634" s="41"/>
      <c r="AD634" s="41"/>
      <c r="AE634" s="41"/>
      <c r="AF634" s="58"/>
      <c r="AG634" s="58"/>
    </row>
    <row r="635" ht="15.75" customHeight="1" spans="1:33">
      <c r="A635" s="25">
        <v>45478</v>
      </c>
      <c r="B635" s="26">
        <v>168</v>
      </c>
      <c r="C635" s="26"/>
      <c r="D635" s="27">
        <v>118384</v>
      </c>
      <c r="E635" s="29"/>
      <c r="F635" s="29"/>
      <c r="G635" s="29" t="s">
        <v>7180</v>
      </c>
      <c r="H635" s="27" t="s">
        <v>4286</v>
      </c>
      <c r="I635" s="29"/>
      <c r="J635" s="29"/>
      <c r="K635" s="29" t="s">
        <v>7165</v>
      </c>
      <c r="L635" s="41">
        <f t="shared" si="5"/>
        <v>500</v>
      </c>
      <c r="M635" s="29"/>
      <c r="N635" s="29"/>
      <c r="O635" s="41">
        <v>500</v>
      </c>
      <c r="P635" s="41"/>
      <c r="Q635" s="41"/>
      <c r="R635" s="29"/>
      <c r="S635" s="29"/>
      <c r="T635" s="29"/>
      <c r="U635" s="29"/>
      <c r="V635" s="29"/>
      <c r="W635" s="29"/>
      <c r="X635" s="29"/>
      <c r="Y635" s="29"/>
      <c r="Z635" s="29"/>
      <c r="AA635" s="41">
        <v>500</v>
      </c>
      <c r="AB635" s="45"/>
      <c r="AC635" s="41"/>
      <c r="AD635" s="41"/>
      <c r="AE635" s="41"/>
      <c r="AF635" s="58"/>
      <c r="AG635" s="58"/>
    </row>
    <row r="636" ht="15.75" customHeight="1" spans="1:33">
      <c r="A636" s="25">
        <v>45478</v>
      </c>
      <c r="B636" s="26">
        <v>168</v>
      </c>
      <c r="C636" s="26"/>
      <c r="D636" s="27">
        <v>118397</v>
      </c>
      <c r="E636" s="29"/>
      <c r="F636" s="29"/>
      <c r="G636" s="29" t="s">
        <v>7181</v>
      </c>
      <c r="H636" s="27" t="s">
        <v>4286</v>
      </c>
      <c r="I636" s="29"/>
      <c r="J636" s="29"/>
      <c r="K636" s="29" t="s">
        <v>7165</v>
      </c>
      <c r="L636" s="41">
        <f t="shared" si="5"/>
        <v>500</v>
      </c>
      <c r="M636" s="29"/>
      <c r="N636" s="29"/>
      <c r="O636" s="41">
        <v>500</v>
      </c>
      <c r="P636" s="41"/>
      <c r="Q636" s="41"/>
      <c r="R636" s="29"/>
      <c r="S636" s="29"/>
      <c r="T636" s="29"/>
      <c r="U636" s="29"/>
      <c r="V636" s="29"/>
      <c r="W636" s="29"/>
      <c r="X636" s="29"/>
      <c r="Y636" s="29"/>
      <c r="Z636" s="29"/>
      <c r="AA636" s="41">
        <v>500</v>
      </c>
      <c r="AB636" s="45"/>
      <c r="AC636" s="41"/>
      <c r="AD636" s="41"/>
      <c r="AE636" s="41"/>
      <c r="AF636" s="58"/>
      <c r="AG636" s="58"/>
    </row>
    <row r="637" ht="15.75" customHeight="1" spans="1:33">
      <c r="A637" s="25">
        <v>45478</v>
      </c>
      <c r="B637" s="26">
        <v>168</v>
      </c>
      <c r="C637" s="26"/>
      <c r="D637" s="27">
        <v>118386</v>
      </c>
      <c r="E637" s="29"/>
      <c r="F637" s="29"/>
      <c r="G637" s="29" t="s">
        <v>7182</v>
      </c>
      <c r="H637" s="27" t="s">
        <v>4286</v>
      </c>
      <c r="I637" s="29"/>
      <c r="J637" s="29"/>
      <c r="K637" s="29" t="s">
        <v>7165</v>
      </c>
      <c r="L637" s="41">
        <f t="shared" si="5"/>
        <v>500</v>
      </c>
      <c r="M637" s="29"/>
      <c r="N637" s="29"/>
      <c r="O637" s="41">
        <v>500</v>
      </c>
      <c r="P637" s="41"/>
      <c r="Q637" s="41"/>
      <c r="R637" s="29"/>
      <c r="S637" s="29"/>
      <c r="T637" s="29"/>
      <c r="U637" s="29"/>
      <c r="V637" s="29"/>
      <c r="W637" s="29"/>
      <c r="X637" s="29"/>
      <c r="Y637" s="29"/>
      <c r="Z637" s="29"/>
      <c r="AA637" s="41">
        <v>500</v>
      </c>
      <c r="AB637" s="45"/>
      <c r="AC637" s="41"/>
      <c r="AD637" s="41"/>
      <c r="AE637" s="41"/>
      <c r="AF637" s="58"/>
      <c r="AG637" s="58"/>
    </row>
    <row r="638" ht="15.75" customHeight="1" spans="1:33">
      <c r="A638" s="25">
        <v>45478</v>
      </c>
      <c r="B638" s="26">
        <v>168</v>
      </c>
      <c r="C638" s="26"/>
      <c r="D638" s="27">
        <v>118389</v>
      </c>
      <c r="E638" s="29"/>
      <c r="F638" s="29"/>
      <c r="G638" s="29" t="s">
        <v>7183</v>
      </c>
      <c r="H638" s="27" t="s">
        <v>4286</v>
      </c>
      <c r="I638" s="29"/>
      <c r="J638" s="29"/>
      <c r="K638" s="29" t="s">
        <v>7165</v>
      </c>
      <c r="L638" s="41">
        <f t="shared" si="5"/>
        <v>500</v>
      </c>
      <c r="M638" s="29"/>
      <c r="N638" s="29"/>
      <c r="O638" s="41">
        <v>500</v>
      </c>
      <c r="P638" s="41"/>
      <c r="Q638" s="41"/>
      <c r="R638" s="29"/>
      <c r="S638" s="29"/>
      <c r="T638" s="29"/>
      <c r="U638" s="29"/>
      <c r="V638" s="29"/>
      <c r="W638" s="29"/>
      <c r="X638" s="29"/>
      <c r="Y638" s="29"/>
      <c r="Z638" s="29"/>
      <c r="AA638" s="41">
        <v>500</v>
      </c>
      <c r="AB638" s="45"/>
      <c r="AC638" s="41"/>
      <c r="AD638" s="41"/>
      <c r="AE638" s="41"/>
      <c r="AF638" s="58"/>
      <c r="AG638" s="58"/>
    </row>
    <row r="639" ht="15.75" customHeight="1" spans="1:33">
      <c r="A639" s="25">
        <v>45478</v>
      </c>
      <c r="B639" s="26">
        <v>168</v>
      </c>
      <c r="C639" s="26"/>
      <c r="D639" s="27">
        <v>118379</v>
      </c>
      <c r="E639" s="29"/>
      <c r="F639" s="29"/>
      <c r="G639" s="29" t="s">
        <v>7184</v>
      </c>
      <c r="H639" s="27" t="s">
        <v>4286</v>
      </c>
      <c r="I639" s="29"/>
      <c r="J639" s="29"/>
      <c r="K639" s="29" t="s">
        <v>7165</v>
      </c>
      <c r="L639" s="41">
        <f t="shared" si="5"/>
        <v>500</v>
      </c>
      <c r="M639" s="29"/>
      <c r="N639" s="29"/>
      <c r="O639" s="41">
        <v>500</v>
      </c>
      <c r="P639" s="41"/>
      <c r="Q639" s="41"/>
      <c r="R639" s="29"/>
      <c r="S639" s="29"/>
      <c r="T639" s="29"/>
      <c r="U639" s="29"/>
      <c r="V639" s="29"/>
      <c r="W639" s="29"/>
      <c r="X639" s="29"/>
      <c r="Y639" s="29"/>
      <c r="Z639" s="29"/>
      <c r="AA639" s="41">
        <v>500</v>
      </c>
      <c r="AB639" s="45"/>
      <c r="AC639" s="41"/>
      <c r="AD639" s="41"/>
      <c r="AE639" s="41"/>
      <c r="AF639" s="58"/>
      <c r="AG639" s="58"/>
    </row>
    <row r="640" ht="15.75" customHeight="1" spans="1:33">
      <c r="A640" s="25">
        <v>45478</v>
      </c>
      <c r="B640" s="26">
        <v>168</v>
      </c>
      <c r="C640" s="26"/>
      <c r="D640" s="27">
        <v>118392</v>
      </c>
      <c r="E640" s="29"/>
      <c r="F640" s="29"/>
      <c r="G640" s="29" t="s">
        <v>7185</v>
      </c>
      <c r="H640" s="27" t="s">
        <v>4286</v>
      </c>
      <c r="I640" s="29"/>
      <c r="J640" s="29"/>
      <c r="K640" s="29" t="s">
        <v>7165</v>
      </c>
      <c r="L640" s="41">
        <f t="shared" si="5"/>
        <v>500</v>
      </c>
      <c r="M640" s="29"/>
      <c r="N640" s="29"/>
      <c r="O640" s="41">
        <v>500</v>
      </c>
      <c r="P640" s="41"/>
      <c r="Q640" s="41"/>
      <c r="R640" s="29"/>
      <c r="S640" s="29"/>
      <c r="T640" s="29"/>
      <c r="U640" s="29"/>
      <c r="V640" s="29"/>
      <c r="W640" s="29"/>
      <c r="X640" s="29"/>
      <c r="Y640" s="29"/>
      <c r="Z640" s="29"/>
      <c r="AA640" s="41">
        <v>500</v>
      </c>
      <c r="AB640" s="45"/>
      <c r="AC640" s="41"/>
      <c r="AD640" s="41"/>
      <c r="AE640" s="41"/>
      <c r="AF640" s="58"/>
      <c r="AG640" s="58"/>
    </row>
    <row r="641" ht="15.75" customHeight="1" spans="1:33">
      <c r="A641" s="25">
        <v>45478</v>
      </c>
      <c r="B641" s="26">
        <v>170</v>
      </c>
      <c r="C641" s="26"/>
      <c r="D641" s="27">
        <v>118452</v>
      </c>
      <c r="E641" s="29"/>
      <c r="F641" s="29"/>
      <c r="G641" s="29" t="s">
        <v>7186</v>
      </c>
      <c r="H641" s="27" t="s">
        <v>4286</v>
      </c>
      <c r="I641" s="29"/>
      <c r="J641" s="29"/>
      <c r="K641" s="29" t="s">
        <v>7165</v>
      </c>
      <c r="L641" s="41">
        <f t="shared" si="5"/>
        <v>500</v>
      </c>
      <c r="M641" s="29"/>
      <c r="N641" s="29"/>
      <c r="O641" s="41">
        <v>500</v>
      </c>
      <c r="P641" s="41"/>
      <c r="Q641" s="41"/>
      <c r="R641" s="29"/>
      <c r="S641" s="29"/>
      <c r="T641" s="29"/>
      <c r="U641" s="29"/>
      <c r="V641" s="29"/>
      <c r="W641" s="29"/>
      <c r="X641" s="29"/>
      <c r="Y641" s="29"/>
      <c r="Z641" s="29"/>
      <c r="AA641" s="41">
        <v>500</v>
      </c>
      <c r="AB641" s="45"/>
      <c r="AC641" s="41"/>
      <c r="AD641" s="41"/>
      <c r="AE641" s="41"/>
      <c r="AF641" s="58"/>
      <c r="AG641" s="58"/>
    </row>
    <row r="642" ht="15.75" customHeight="1" spans="1:33">
      <c r="A642" s="25">
        <v>45478</v>
      </c>
      <c r="B642" s="26">
        <v>168</v>
      </c>
      <c r="C642" s="26"/>
      <c r="D642" s="27">
        <v>118381</v>
      </c>
      <c r="E642" s="29"/>
      <c r="F642" s="29"/>
      <c r="G642" s="29" t="s">
        <v>7187</v>
      </c>
      <c r="H642" s="27" t="s">
        <v>4286</v>
      </c>
      <c r="I642" s="29"/>
      <c r="J642" s="29"/>
      <c r="K642" s="29" t="s">
        <v>7165</v>
      </c>
      <c r="L642" s="41">
        <f t="shared" si="5"/>
        <v>500</v>
      </c>
      <c r="M642" s="29"/>
      <c r="N642" s="29"/>
      <c r="O642" s="41">
        <v>500</v>
      </c>
      <c r="P642" s="41"/>
      <c r="Q642" s="41"/>
      <c r="R642" s="29"/>
      <c r="S642" s="29"/>
      <c r="T642" s="29"/>
      <c r="U642" s="29"/>
      <c r="V642" s="29"/>
      <c r="W642" s="29"/>
      <c r="X642" s="29"/>
      <c r="Y642" s="29"/>
      <c r="Z642" s="29"/>
      <c r="AA642" s="41">
        <v>500</v>
      </c>
      <c r="AB642" s="45"/>
      <c r="AC642" s="41"/>
      <c r="AD642" s="41"/>
      <c r="AE642" s="41"/>
      <c r="AF642" s="58"/>
      <c r="AG642" s="58"/>
    </row>
    <row r="643" ht="15.75" customHeight="1" spans="1:33">
      <c r="A643" s="25">
        <v>45478</v>
      </c>
      <c r="B643" s="26">
        <v>168</v>
      </c>
      <c r="C643" s="26"/>
      <c r="D643" s="27">
        <v>118394</v>
      </c>
      <c r="E643" s="29"/>
      <c r="F643" s="29"/>
      <c r="G643" s="29" t="s">
        <v>7188</v>
      </c>
      <c r="H643" s="27" t="s">
        <v>4286</v>
      </c>
      <c r="I643" s="29"/>
      <c r="J643" s="29"/>
      <c r="K643" s="29" t="s">
        <v>7165</v>
      </c>
      <c r="L643" s="41">
        <f t="shared" si="5"/>
        <v>500</v>
      </c>
      <c r="M643" s="29"/>
      <c r="N643" s="29"/>
      <c r="O643" s="41">
        <v>500</v>
      </c>
      <c r="P643" s="41"/>
      <c r="Q643" s="41"/>
      <c r="R643" s="29"/>
      <c r="S643" s="29"/>
      <c r="T643" s="29"/>
      <c r="U643" s="29"/>
      <c r="V643" s="29"/>
      <c r="W643" s="29"/>
      <c r="X643" s="29"/>
      <c r="Y643" s="29"/>
      <c r="Z643" s="29"/>
      <c r="AA643" s="41">
        <v>500</v>
      </c>
      <c r="AB643" s="45"/>
      <c r="AC643" s="41"/>
      <c r="AD643" s="41"/>
      <c r="AE643" s="41"/>
      <c r="AF643" s="58"/>
      <c r="AG643" s="58"/>
    </row>
    <row r="644" ht="15.75" customHeight="1" spans="1:33">
      <c r="A644" s="25">
        <v>45478</v>
      </c>
      <c r="B644" s="26">
        <v>168</v>
      </c>
      <c r="C644" s="26"/>
      <c r="D644" s="27">
        <v>118388</v>
      </c>
      <c r="E644" s="29"/>
      <c r="F644" s="29"/>
      <c r="G644" s="29" t="s">
        <v>7189</v>
      </c>
      <c r="H644" s="27" t="s">
        <v>4286</v>
      </c>
      <c r="I644" s="29"/>
      <c r="J644" s="29"/>
      <c r="K644" s="29" t="s">
        <v>7165</v>
      </c>
      <c r="L644" s="41">
        <f t="shared" si="5"/>
        <v>500</v>
      </c>
      <c r="M644" s="29"/>
      <c r="N644" s="29"/>
      <c r="O644" s="41">
        <v>500</v>
      </c>
      <c r="P644" s="41"/>
      <c r="Q644" s="41"/>
      <c r="R644" s="29"/>
      <c r="S644" s="29"/>
      <c r="T644" s="29"/>
      <c r="U644" s="29"/>
      <c r="V644" s="29"/>
      <c r="W644" s="29"/>
      <c r="X644" s="29"/>
      <c r="Y644" s="29"/>
      <c r="Z644" s="29"/>
      <c r="AA644" s="41">
        <v>500</v>
      </c>
      <c r="AB644" s="41"/>
      <c r="AC644" s="41"/>
      <c r="AD644" s="41"/>
      <c r="AE644" s="41"/>
      <c r="AF644" s="58"/>
      <c r="AG644" s="58"/>
    </row>
    <row r="645" ht="15.75" customHeight="1" spans="1:33">
      <c r="A645" s="25">
        <v>45478</v>
      </c>
      <c r="B645" s="26">
        <v>168</v>
      </c>
      <c r="C645" s="26"/>
      <c r="D645" s="27">
        <v>118391</v>
      </c>
      <c r="E645" s="29"/>
      <c r="F645" s="29"/>
      <c r="G645" s="29" t="s">
        <v>7190</v>
      </c>
      <c r="H645" s="27" t="s">
        <v>4286</v>
      </c>
      <c r="I645" s="29"/>
      <c r="J645" s="29"/>
      <c r="K645" s="29" t="s">
        <v>7165</v>
      </c>
      <c r="L645" s="41">
        <f t="shared" si="5"/>
        <v>500</v>
      </c>
      <c r="M645" s="29"/>
      <c r="N645" s="29"/>
      <c r="O645" s="41">
        <v>500</v>
      </c>
      <c r="P645" s="41"/>
      <c r="Q645" s="41"/>
      <c r="R645" s="29"/>
      <c r="S645" s="29"/>
      <c r="T645" s="29"/>
      <c r="U645" s="29"/>
      <c r="V645" s="29"/>
      <c r="W645" s="29"/>
      <c r="X645" s="29"/>
      <c r="Y645" s="29"/>
      <c r="Z645" s="29"/>
      <c r="AA645" s="41">
        <v>500</v>
      </c>
      <c r="AB645" s="41"/>
      <c r="AC645" s="41"/>
      <c r="AD645" s="41"/>
      <c r="AE645" s="41"/>
      <c r="AF645" s="58"/>
      <c r="AG645" s="58"/>
    </row>
    <row r="646" ht="15.75" customHeight="1" spans="1:33">
      <c r="A646" s="25">
        <v>45478</v>
      </c>
      <c r="B646" s="26">
        <v>168</v>
      </c>
      <c r="C646" s="26"/>
      <c r="D646" s="27">
        <v>118382</v>
      </c>
      <c r="E646" s="29"/>
      <c r="F646" s="29"/>
      <c r="G646" s="29" t="s">
        <v>7191</v>
      </c>
      <c r="H646" s="27" t="s">
        <v>4286</v>
      </c>
      <c r="I646" s="29"/>
      <c r="J646" s="29"/>
      <c r="K646" s="29" t="s">
        <v>7165</v>
      </c>
      <c r="L646" s="41">
        <f t="shared" si="5"/>
        <v>500</v>
      </c>
      <c r="M646" s="29"/>
      <c r="N646" s="29"/>
      <c r="O646" s="41">
        <v>500</v>
      </c>
      <c r="P646" s="41"/>
      <c r="Q646" s="41"/>
      <c r="R646" s="29"/>
      <c r="S646" s="29"/>
      <c r="T646" s="29"/>
      <c r="U646" s="29"/>
      <c r="V646" s="29"/>
      <c r="W646" s="29"/>
      <c r="X646" s="29"/>
      <c r="Y646" s="29"/>
      <c r="Z646" s="29"/>
      <c r="AA646" s="41">
        <v>500</v>
      </c>
      <c r="AB646" s="41"/>
      <c r="AC646" s="41"/>
      <c r="AD646" s="41"/>
      <c r="AE646" s="41"/>
      <c r="AF646" s="58"/>
      <c r="AG646" s="58"/>
    </row>
    <row r="647" ht="15.75" customHeight="1" spans="1:33">
      <c r="A647" s="25">
        <v>45478</v>
      </c>
      <c r="B647" s="26">
        <v>168</v>
      </c>
      <c r="C647" s="26"/>
      <c r="D647" s="27">
        <v>118396</v>
      </c>
      <c r="E647" s="29"/>
      <c r="F647" s="29"/>
      <c r="G647" s="29" t="s">
        <v>7192</v>
      </c>
      <c r="H647" s="27" t="s">
        <v>4286</v>
      </c>
      <c r="I647" s="29"/>
      <c r="J647" s="29"/>
      <c r="K647" s="29" t="s">
        <v>7165</v>
      </c>
      <c r="L647" s="41">
        <f t="shared" si="5"/>
        <v>500</v>
      </c>
      <c r="M647" s="29"/>
      <c r="N647" s="29"/>
      <c r="O647" s="41">
        <v>500</v>
      </c>
      <c r="P647" s="41"/>
      <c r="Q647" s="41"/>
      <c r="R647" s="29"/>
      <c r="S647" s="29"/>
      <c r="T647" s="29"/>
      <c r="U647" s="29"/>
      <c r="V647" s="29"/>
      <c r="W647" s="29"/>
      <c r="X647" s="29"/>
      <c r="Y647" s="29"/>
      <c r="Z647" s="29"/>
      <c r="AA647" s="41">
        <v>500</v>
      </c>
      <c r="AB647" s="41"/>
      <c r="AC647" s="41"/>
      <c r="AD647" s="41"/>
      <c r="AE647" s="41"/>
      <c r="AF647" s="58"/>
      <c r="AG647" s="58"/>
    </row>
    <row r="648" ht="15.75" customHeight="1" spans="1:33">
      <c r="A648" s="25">
        <v>45478</v>
      </c>
      <c r="B648" s="26">
        <v>170</v>
      </c>
      <c r="C648" s="26"/>
      <c r="D648" s="27">
        <v>118456</v>
      </c>
      <c r="E648" s="29"/>
      <c r="F648" s="29"/>
      <c r="G648" s="29" t="s">
        <v>7193</v>
      </c>
      <c r="H648" s="27" t="s">
        <v>183</v>
      </c>
      <c r="I648" s="29"/>
      <c r="J648" s="29"/>
      <c r="K648" s="29" t="s">
        <v>7194</v>
      </c>
      <c r="L648" s="41">
        <f t="shared" si="5"/>
        <v>3500</v>
      </c>
      <c r="M648" s="29"/>
      <c r="N648" s="29"/>
      <c r="O648" s="41">
        <v>3500</v>
      </c>
      <c r="P648" s="41"/>
      <c r="Q648" s="41"/>
      <c r="R648" s="29"/>
      <c r="S648" s="29"/>
      <c r="T648" s="29"/>
      <c r="U648" s="29"/>
      <c r="V648" s="29"/>
      <c r="W648" s="29"/>
      <c r="X648" s="29"/>
      <c r="Y648" s="29"/>
      <c r="Z648" s="29"/>
      <c r="AA648" s="41">
        <v>3500</v>
      </c>
      <c r="AB648" s="41"/>
      <c r="AC648" s="41"/>
      <c r="AD648" s="41"/>
      <c r="AE648" s="41"/>
      <c r="AF648" s="58"/>
      <c r="AG648" s="58"/>
    </row>
    <row r="649" ht="15.75" customHeight="1" spans="1:33">
      <c r="A649" s="25">
        <v>45478</v>
      </c>
      <c r="B649" s="26">
        <v>170</v>
      </c>
      <c r="C649" s="26"/>
      <c r="D649" s="27">
        <v>118453</v>
      </c>
      <c r="E649" s="29"/>
      <c r="F649" s="29"/>
      <c r="G649" s="29" t="s">
        <v>7195</v>
      </c>
      <c r="H649" s="27" t="s">
        <v>183</v>
      </c>
      <c r="I649" s="29"/>
      <c r="J649" s="29"/>
      <c r="K649" s="29" t="s">
        <v>7194</v>
      </c>
      <c r="L649" s="41">
        <f t="shared" si="5"/>
        <v>3500</v>
      </c>
      <c r="M649" s="29"/>
      <c r="N649" s="29"/>
      <c r="O649" s="41">
        <v>3500</v>
      </c>
      <c r="P649" s="41"/>
      <c r="Q649" s="41"/>
      <c r="R649" s="29"/>
      <c r="S649" s="29"/>
      <c r="T649" s="29"/>
      <c r="U649" s="29"/>
      <c r="V649" s="29"/>
      <c r="W649" s="29"/>
      <c r="X649" s="29"/>
      <c r="Y649" s="29"/>
      <c r="Z649" s="29"/>
      <c r="AA649" s="41">
        <v>3500</v>
      </c>
      <c r="AB649" s="41"/>
      <c r="AC649" s="41"/>
      <c r="AD649" s="41"/>
      <c r="AE649" s="41"/>
      <c r="AF649" s="58"/>
      <c r="AG649" s="58"/>
    </row>
    <row r="650" ht="15.75" customHeight="1" spans="1:33">
      <c r="A650" s="25">
        <v>45478</v>
      </c>
      <c r="B650" s="26">
        <v>170</v>
      </c>
      <c r="C650" s="26"/>
      <c r="D650" s="27">
        <v>118462</v>
      </c>
      <c r="E650" s="29"/>
      <c r="F650" s="29"/>
      <c r="G650" s="29" t="s">
        <v>7196</v>
      </c>
      <c r="H650" s="27" t="s">
        <v>183</v>
      </c>
      <c r="I650" s="29"/>
      <c r="J650" s="29"/>
      <c r="K650" s="29" t="s">
        <v>7194</v>
      </c>
      <c r="L650" s="41">
        <f t="shared" si="5"/>
        <v>3500</v>
      </c>
      <c r="M650" s="29"/>
      <c r="N650" s="29"/>
      <c r="O650" s="41">
        <v>3500</v>
      </c>
      <c r="P650" s="41"/>
      <c r="Q650" s="41"/>
      <c r="R650" s="29"/>
      <c r="S650" s="29"/>
      <c r="T650" s="29"/>
      <c r="U650" s="29"/>
      <c r="V650" s="29"/>
      <c r="W650" s="29"/>
      <c r="X650" s="29"/>
      <c r="Y650" s="29"/>
      <c r="Z650" s="29"/>
      <c r="AA650" s="41">
        <v>3500</v>
      </c>
      <c r="AB650" s="41"/>
      <c r="AC650" s="41"/>
      <c r="AD650" s="41"/>
      <c r="AE650" s="41"/>
      <c r="AF650" s="58"/>
      <c r="AG650" s="58"/>
    </row>
    <row r="651" ht="15.75" customHeight="1" spans="1:33">
      <c r="A651" s="25">
        <v>45478</v>
      </c>
      <c r="B651" s="26">
        <v>170</v>
      </c>
      <c r="C651" s="26"/>
      <c r="D651" s="27">
        <v>118462</v>
      </c>
      <c r="E651" s="29"/>
      <c r="F651" s="29"/>
      <c r="G651" s="29" t="s">
        <v>7196</v>
      </c>
      <c r="H651" s="27" t="s">
        <v>183</v>
      </c>
      <c r="I651" s="29"/>
      <c r="J651" s="29"/>
      <c r="K651" s="29" t="s">
        <v>7194</v>
      </c>
      <c r="L651" s="41">
        <f t="shared" si="5"/>
        <v>3500</v>
      </c>
      <c r="M651" s="29"/>
      <c r="N651" s="29"/>
      <c r="O651" s="41">
        <v>3500</v>
      </c>
      <c r="P651" s="41"/>
      <c r="Q651" s="41"/>
      <c r="R651" s="29"/>
      <c r="S651" s="29"/>
      <c r="T651" s="29"/>
      <c r="U651" s="29"/>
      <c r="V651" s="29"/>
      <c r="W651" s="29"/>
      <c r="X651" s="29"/>
      <c r="Y651" s="29"/>
      <c r="Z651" s="29"/>
      <c r="AA651" s="41">
        <v>3500</v>
      </c>
      <c r="AB651" s="41"/>
      <c r="AC651" s="41"/>
      <c r="AD651" s="41"/>
      <c r="AE651" s="41"/>
      <c r="AF651" s="58"/>
      <c r="AG651" s="58"/>
    </row>
    <row r="652" ht="15.75" customHeight="1" spans="1:33">
      <c r="A652" s="25">
        <v>45478</v>
      </c>
      <c r="B652" s="26">
        <v>170</v>
      </c>
      <c r="C652" s="26"/>
      <c r="D652" s="27">
        <v>118461</v>
      </c>
      <c r="E652" s="29"/>
      <c r="F652" s="29"/>
      <c r="G652" s="29" t="s">
        <v>7197</v>
      </c>
      <c r="H652" s="27" t="s">
        <v>183</v>
      </c>
      <c r="I652" s="29"/>
      <c r="J652" s="29"/>
      <c r="K652" s="29" t="s">
        <v>7194</v>
      </c>
      <c r="L652" s="41">
        <f t="shared" si="5"/>
        <v>3500</v>
      </c>
      <c r="M652" s="29"/>
      <c r="N652" s="29"/>
      <c r="O652" s="41">
        <v>3500</v>
      </c>
      <c r="P652" s="41"/>
      <c r="Q652" s="41"/>
      <c r="R652" s="29"/>
      <c r="S652" s="29"/>
      <c r="T652" s="29"/>
      <c r="U652" s="29"/>
      <c r="V652" s="29"/>
      <c r="W652" s="29"/>
      <c r="X652" s="29"/>
      <c r="Y652" s="29"/>
      <c r="Z652" s="29"/>
      <c r="AA652" s="41">
        <v>3500</v>
      </c>
      <c r="AB652" s="41"/>
      <c r="AC652" s="41"/>
      <c r="AD652" s="41"/>
      <c r="AE652" s="41"/>
      <c r="AF652" s="58"/>
      <c r="AG652" s="58"/>
    </row>
    <row r="653" ht="15.75" customHeight="1" spans="1:33">
      <c r="A653" s="25">
        <v>45478</v>
      </c>
      <c r="B653" s="26">
        <v>170</v>
      </c>
      <c r="C653" s="26"/>
      <c r="D653" s="27">
        <v>118460</v>
      </c>
      <c r="E653" s="29"/>
      <c r="F653" s="29"/>
      <c r="G653" s="29" t="s">
        <v>7198</v>
      </c>
      <c r="H653" s="27" t="s">
        <v>183</v>
      </c>
      <c r="I653" s="29"/>
      <c r="J653" s="29"/>
      <c r="K653" s="29" t="s">
        <v>7194</v>
      </c>
      <c r="L653" s="41">
        <f t="shared" si="5"/>
        <v>3500</v>
      </c>
      <c r="M653" s="29"/>
      <c r="N653" s="29"/>
      <c r="O653" s="41">
        <v>3500</v>
      </c>
      <c r="P653" s="41"/>
      <c r="Q653" s="41"/>
      <c r="R653" s="29"/>
      <c r="S653" s="29"/>
      <c r="T653" s="29"/>
      <c r="U653" s="29"/>
      <c r="V653" s="29"/>
      <c r="W653" s="29"/>
      <c r="X653" s="29"/>
      <c r="Y653" s="29"/>
      <c r="Z653" s="29"/>
      <c r="AA653" s="41">
        <v>3500</v>
      </c>
      <c r="AB653" s="41"/>
      <c r="AC653" s="41"/>
      <c r="AD653" s="41"/>
      <c r="AE653" s="41"/>
      <c r="AF653" s="58"/>
      <c r="AG653" s="58"/>
    </row>
    <row r="654" ht="15.75" customHeight="1" spans="1:33">
      <c r="A654" s="25">
        <v>45478</v>
      </c>
      <c r="B654" s="26">
        <v>170</v>
      </c>
      <c r="C654" s="26"/>
      <c r="D654" s="27">
        <v>118459</v>
      </c>
      <c r="E654" s="29"/>
      <c r="F654" s="29"/>
      <c r="G654" s="29" t="s">
        <v>7199</v>
      </c>
      <c r="H654" s="27" t="s">
        <v>183</v>
      </c>
      <c r="I654" s="29"/>
      <c r="J654" s="29"/>
      <c r="K654" s="29" t="s">
        <v>7194</v>
      </c>
      <c r="L654" s="41">
        <f t="shared" si="5"/>
        <v>3500</v>
      </c>
      <c r="M654" s="29"/>
      <c r="N654" s="29"/>
      <c r="O654" s="41">
        <v>3500</v>
      </c>
      <c r="P654" s="41"/>
      <c r="Q654" s="41"/>
      <c r="R654" s="29"/>
      <c r="S654" s="29"/>
      <c r="T654" s="29"/>
      <c r="U654" s="29"/>
      <c r="V654" s="29"/>
      <c r="W654" s="29"/>
      <c r="X654" s="29"/>
      <c r="Y654" s="29"/>
      <c r="Z654" s="29"/>
      <c r="AA654" s="41">
        <v>3500</v>
      </c>
      <c r="AB654" s="41"/>
      <c r="AC654" s="41"/>
      <c r="AD654" s="41"/>
      <c r="AE654" s="41"/>
      <c r="AF654" s="58"/>
      <c r="AG654" s="58"/>
    </row>
    <row r="655" ht="15.75" customHeight="1" spans="1:33">
      <c r="A655" s="25">
        <v>45478</v>
      </c>
      <c r="B655" s="26">
        <v>170</v>
      </c>
      <c r="C655" s="26"/>
      <c r="D655" s="27">
        <v>118458</v>
      </c>
      <c r="E655" s="29"/>
      <c r="F655" s="29"/>
      <c r="G655" s="29" t="s">
        <v>7200</v>
      </c>
      <c r="H655" s="27" t="s">
        <v>183</v>
      </c>
      <c r="I655" s="29"/>
      <c r="J655" s="29"/>
      <c r="K655" s="29" t="s">
        <v>7194</v>
      </c>
      <c r="L655" s="41">
        <f t="shared" si="5"/>
        <v>3500</v>
      </c>
      <c r="M655" s="29"/>
      <c r="N655" s="29"/>
      <c r="O655" s="41">
        <v>3500</v>
      </c>
      <c r="P655" s="41"/>
      <c r="Q655" s="41"/>
      <c r="R655" s="29"/>
      <c r="S655" s="29"/>
      <c r="T655" s="29"/>
      <c r="U655" s="29"/>
      <c r="V655" s="29"/>
      <c r="W655" s="29"/>
      <c r="X655" s="29"/>
      <c r="Y655" s="29"/>
      <c r="Z655" s="29"/>
      <c r="AA655" s="41">
        <v>3500</v>
      </c>
      <c r="AB655" s="41"/>
      <c r="AC655" s="41"/>
      <c r="AD655" s="41"/>
      <c r="AE655" s="41"/>
      <c r="AF655" s="58"/>
      <c r="AG655" s="58"/>
    </row>
    <row r="656" ht="15.75" customHeight="1" spans="1:33">
      <c r="A656" s="25">
        <v>45478</v>
      </c>
      <c r="B656" s="26">
        <v>170</v>
      </c>
      <c r="C656" s="26"/>
      <c r="D656" s="27">
        <v>118464</v>
      </c>
      <c r="E656" s="29"/>
      <c r="F656" s="29"/>
      <c r="G656" s="29" t="s">
        <v>7201</v>
      </c>
      <c r="H656" s="27" t="s">
        <v>183</v>
      </c>
      <c r="I656" s="29"/>
      <c r="J656" s="29"/>
      <c r="K656" s="29" t="s">
        <v>7194</v>
      </c>
      <c r="L656" s="41">
        <f t="shared" si="5"/>
        <v>3500</v>
      </c>
      <c r="M656" s="29"/>
      <c r="N656" s="29"/>
      <c r="O656" s="41">
        <v>3500</v>
      </c>
      <c r="P656" s="41"/>
      <c r="Q656" s="41"/>
      <c r="R656" s="29"/>
      <c r="S656" s="29"/>
      <c r="T656" s="29"/>
      <c r="U656" s="29"/>
      <c r="V656" s="29"/>
      <c r="W656" s="29"/>
      <c r="X656" s="29"/>
      <c r="Y656" s="29"/>
      <c r="Z656" s="29"/>
      <c r="AA656" s="41">
        <v>3500</v>
      </c>
      <c r="AB656" s="41"/>
      <c r="AC656" s="41"/>
      <c r="AD656" s="41"/>
      <c r="AE656" s="41"/>
      <c r="AF656" s="58"/>
      <c r="AG656" s="58"/>
    </row>
    <row r="657" ht="15.75" customHeight="1" spans="1:33">
      <c r="A657" s="25">
        <v>45478</v>
      </c>
      <c r="B657" s="26">
        <v>170</v>
      </c>
      <c r="C657" s="26"/>
      <c r="D657" s="27">
        <v>118457</v>
      </c>
      <c r="E657" s="29"/>
      <c r="F657" s="29"/>
      <c r="G657" s="29" t="s">
        <v>7202</v>
      </c>
      <c r="H657" s="27" t="s">
        <v>183</v>
      </c>
      <c r="I657" s="29"/>
      <c r="J657" s="29"/>
      <c r="K657" s="29" t="s">
        <v>7194</v>
      </c>
      <c r="L657" s="41">
        <f t="shared" si="5"/>
        <v>3500</v>
      </c>
      <c r="M657" s="29"/>
      <c r="N657" s="29"/>
      <c r="O657" s="41">
        <v>3500</v>
      </c>
      <c r="P657" s="41"/>
      <c r="Q657" s="41"/>
      <c r="R657" s="29"/>
      <c r="S657" s="29"/>
      <c r="T657" s="29"/>
      <c r="U657" s="29"/>
      <c r="V657" s="29"/>
      <c r="W657" s="29"/>
      <c r="X657" s="29"/>
      <c r="Y657" s="29"/>
      <c r="Z657" s="29"/>
      <c r="AA657" s="41">
        <v>3500</v>
      </c>
      <c r="AB657" s="41"/>
      <c r="AC657" s="41"/>
      <c r="AD657" s="41"/>
      <c r="AE657" s="41"/>
      <c r="AF657" s="58"/>
      <c r="AG657" s="58"/>
    </row>
    <row r="658" ht="15.75" customHeight="1" spans="1:33">
      <c r="A658" s="25">
        <v>45478</v>
      </c>
      <c r="B658" s="26">
        <v>170</v>
      </c>
      <c r="C658" s="26"/>
      <c r="D658" s="27">
        <v>118456</v>
      </c>
      <c r="E658" s="29"/>
      <c r="F658" s="29"/>
      <c r="G658" s="29" t="s">
        <v>7203</v>
      </c>
      <c r="H658" s="27" t="s">
        <v>183</v>
      </c>
      <c r="I658" s="29"/>
      <c r="J658" s="29"/>
      <c r="K658" s="29" t="s">
        <v>7194</v>
      </c>
      <c r="L658" s="41">
        <f t="shared" si="5"/>
        <v>3500</v>
      </c>
      <c r="M658" s="29"/>
      <c r="N658" s="29"/>
      <c r="O658" s="41">
        <v>3500</v>
      </c>
      <c r="P658" s="41"/>
      <c r="Q658" s="41"/>
      <c r="R658" s="29"/>
      <c r="S658" s="29"/>
      <c r="T658" s="29"/>
      <c r="U658" s="29"/>
      <c r="V658" s="29"/>
      <c r="W658" s="29"/>
      <c r="X658" s="29"/>
      <c r="Y658" s="29"/>
      <c r="Z658" s="29"/>
      <c r="AA658" s="41">
        <v>3500</v>
      </c>
      <c r="AB658" s="41"/>
      <c r="AC658" s="41"/>
      <c r="AD658" s="41"/>
      <c r="AE658" s="41"/>
      <c r="AF658" s="58"/>
      <c r="AG658" s="58"/>
    </row>
    <row r="659" ht="15.75" customHeight="1" spans="1:33">
      <c r="A659" s="25">
        <v>45478</v>
      </c>
      <c r="B659" s="26">
        <v>170</v>
      </c>
      <c r="C659" s="26"/>
      <c r="D659" s="27">
        <v>118455</v>
      </c>
      <c r="E659" s="29"/>
      <c r="F659" s="29"/>
      <c r="G659" s="29" t="s">
        <v>7204</v>
      </c>
      <c r="H659" s="27" t="s">
        <v>183</v>
      </c>
      <c r="I659" s="29"/>
      <c r="J659" s="29"/>
      <c r="K659" s="29" t="s">
        <v>7194</v>
      </c>
      <c r="L659" s="41">
        <f t="shared" si="5"/>
        <v>3500</v>
      </c>
      <c r="M659" s="29"/>
      <c r="N659" s="29"/>
      <c r="O659" s="41">
        <v>3500</v>
      </c>
      <c r="P659" s="41"/>
      <c r="Q659" s="41"/>
      <c r="R659" s="29"/>
      <c r="S659" s="29"/>
      <c r="T659" s="29"/>
      <c r="U659" s="29"/>
      <c r="V659" s="29"/>
      <c r="W659" s="29"/>
      <c r="X659" s="29"/>
      <c r="Y659" s="29"/>
      <c r="Z659" s="29"/>
      <c r="AA659" s="41">
        <v>3500</v>
      </c>
      <c r="AB659" s="41"/>
      <c r="AC659" s="41"/>
      <c r="AD659" s="41"/>
      <c r="AE659" s="41"/>
      <c r="AF659" s="58"/>
      <c r="AG659" s="58"/>
    </row>
    <row r="660" ht="15.75" customHeight="1" spans="1:33">
      <c r="A660" s="25">
        <v>45478</v>
      </c>
      <c r="B660" s="26">
        <v>170</v>
      </c>
      <c r="C660" s="26"/>
      <c r="D660" s="27">
        <v>118454</v>
      </c>
      <c r="E660" s="29"/>
      <c r="F660" s="29"/>
      <c r="G660" s="29" t="s">
        <v>7205</v>
      </c>
      <c r="H660" s="27" t="s">
        <v>183</v>
      </c>
      <c r="I660" s="29"/>
      <c r="J660" s="29"/>
      <c r="K660" s="29" t="s">
        <v>7194</v>
      </c>
      <c r="L660" s="41">
        <f t="shared" si="5"/>
        <v>3500</v>
      </c>
      <c r="M660" s="29"/>
      <c r="N660" s="29"/>
      <c r="O660" s="41">
        <v>3500</v>
      </c>
      <c r="P660" s="41"/>
      <c r="Q660" s="41"/>
      <c r="R660" s="29"/>
      <c r="S660" s="29"/>
      <c r="T660" s="29"/>
      <c r="U660" s="29"/>
      <c r="V660" s="29"/>
      <c r="W660" s="29"/>
      <c r="X660" s="29"/>
      <c r="Y660" s="29"/>
      <c r="Z660" s="29"/>
      <c r="AA660" s="41">
        <v>3500</v>
      </c>
      <c r="AB660" s="41"/>
      <c r="AC660" s="41"/>
      <c r="AD660" s="41"/>
      <c r="AE660" s="41"/>
      <c r="AF660" s="58"/>
      <c r="AG660" s="58"/>
    </row>
    <row r="661" ht="15.75" customHeight="1" spans="1:33">
      <c r="A661" s="25">
        <v>45478</v>
      </c>
      <c r="B661" s="26">
        <v>170</v>
      </c>
      <c r="C661" s="26"/>
      <c r="D661" s="27">
        <v>118463</v>
      </c>
      <c r="E661" s="29"/>
      <c r="F661" s="29"/>
      <c r="G661" s="29" t="s">
        <v>7206</v>
      </c>
      <c r="H661" s="27" t="s">
        <v>183</v>
      </c>
      <c r="I661" s="29"/>
      <c r="J661" s="29"/>
      <c r="K661" s="29" t="s">
        <v>7194</v>
      </c>
      <c r="L661" s="41">
        <f t="shared" si="5"/>
        <v>3500</v>
      </c>
      <c r="M661" s="29"/>
      <c r="N661" s="29"/>
      <c r="O661" s="41">
        <v>3500</v>
      </c>
      <c r="P661" s="41"/>
      <c r="Q661" s="41"/>
      <c r="R661" s="29"/>
      <c r="S661" s="29"/>
      <c r="T661" s="29"/>
      <c r="U661" s="29"/>
      <c r="V661" s="29"/>
      <c r="W661" s="29"/>
      <c r="X661" s="29"/>
      <c r="Y661" s="29"/>
      <c r="Z661" s="29"/>
      <c r="AA661" s="41">
        <v>3500</v>
      </c>
      <c r="AB661" s="41"/>
      <c r="AC661" s="41"/>
      <c r="AD661" s="41"/>
      <c r="AE661" s="41"/>
      <c r="AF661" s="58"/>
      <c r="AG661" s="58"/>
    </row>
    <row r="662" ht="15.75" customHeight="1" spans="1:33">
      <c r="A662" s="25">
        <v>45478</v>
      </c>
      <c r="B662" s="26">
        <v>157</v>
      </c>
      <c r="C662" s="26"/>
      <c r="D662" s="27">
        <v>117842</v>
      </c>
      <c r="E662" s="29"/>
      <c r="F662" s="29"/>
      <c r="G662" s="29" t="s">
        <v>7207</v>
      </c>
      <c r="H662" s="27" t="s">
        <v>4286</v>
      </c>
      <c r="I662" s="29"/>
      <c r="J662" s="29"/>
      <c r="K662" s="29" t="s">
        <v>7208</v>
      </c>
      <c r="L662" s="41">
        <f t="shared" si="5"/>
        <v>300</v>
      </c>
      <c r="M662" s="29"/>
      <c r="N662" s="29"/>
      <c r="O662" s="41">
        <v>300</v>
      </c>
      <c r="P662" s="41"/>
      <c r="Q662" s="41"/>
      <c r="R662" s="29"/>
      <c r="S662" s="29"/>
      <c r="T662" s="29"/>
      <c r="U662" s="29"/>
      <c r="V662" s="29"/>
      <c r="W662" s="29"/>
      <c r="X662" s="29"/>
      <c r="Y662" s="29"/>
      <c r="Z662" s="29"/>
      <c r="AA662" s="41"/>
      <c r="AB662" s="41">
        <v>300</v>
      </c>
      <c r="AC662" s="41"/>
      <c r="AD662" s="41"/>
      <c r="AE662" s="41"/>
      <c r="AF662" s="58"/>
      <c r="AG662" s="58"/>
    </row>
    <row r="663" ht="15.75" customHeight="1" spans="1:33">
      <c r="A663" s="25">
        <v>45478</v>
      </c>
      <c r="B663" s="26">
        <v>157</v>
      </c>
      <c r="C663" s="26"/>
      <c r="D663" s="27">
        <v>117842</v>
      </c>
      <c r="E663" s="29"/>
      <c r="F663" s="29"/>
      <c r="G663" s="29" t="s">
        <v>7209</v>
      </c>
      <c r="H663" s="27" t="s">
        <v>4286</v>
      </c>
      <c r="I663" s="29"/>
      <c r="J663" s="29"/>
      <c r="K663" s="29" t="s">
        <v>7208</v>
      </c>
      <c r="L663" s="41">
        <f t="shared" si="5"/>
        <v>300</v>
      </c>
      <c r="M663" s="29"/>
      <c r="N663" s="29"/>
      <c r="O663" s="41">
        <v>300</v>
      </c>
      <c r="P663" s="41"/>
      <c r="Q663" s="41"/>
      <c r="R663" s="29"/>
      <c r="S663" s="29"/>
      <c r="T663" s="29"/>
      <c r="U663" s="29"/>
      <c r="V663" s="29"/>
      <c r="W663" s="29"/>
      <c r="X663" s="29"/>
      <c r="Y663" s="29"/>
      <c r="Z663" s="29"/>
      <c r="AA663" s="41"/>
      <c r="AB663" s="41">
        <v>300</v>
      </c>
      <c r="AC663" s="41"/>
      <c r="AD663" s="41"/>
      <c r="AE663" s="41"/>
      <c r="AF663" s="58"/>
      <c r="AG663" s="58"/>
    </row>
    <row r="664" ht="15.75" customHeight="1" spans="1:33">
      <c r="A664" s="25">
        <v>45478</v>
      </c>
      <c r="B664" s="26">
        <v>157</v>
      </c>
      <c r="C664" s="26"/>
      <c r="D664" s="27">
        <v>117843</v>
      </c>
      <c r="E664" s="29"/>
      <c r="F664" s="29"/>
      <c r="G664" s="29" t="s">
        <v>7210</v>
      </c>
      <c r="H664" s="27" t="s">
        <v>4286</v>
      </c>
      <c r="I664" s="29"/>
      <c r="J664" s="29"/>
      <c r="K664" s="29" t="s">
        <v>7208</v>
      </c>
      <c r="L664" s="41">
        <f t="shared" si="5"/>
        <v>300</v>
      </c>
      <c r="M664" s="29"/>
      <c r="N664" s="29"/>
      <c r="O664" s="41">
        <v>300</v>
      </c>
      <c r="P664" s="41"/>
      <c r="Q664" s="41"/>
      <c r="R664" s="29"/>
      <c r="S664" s="29"/>
      <c r="T664" s="29"/>
      <c r="U664" s="29"/>
      <c r="V664" s="29"/>
      <c r="W664" s="29"/>
      <c r="X664" s="29"/>
      <c r="Y664" s="29"/>
      <c r="Z664" s="29"/>
      <c r="AA664" s="41"/>
      <c r="AB664" s="41">
        <v>300</v>
      </c>
      <c r="AC664" s="41"/>
      <c r="AD664" s="41"/>
      <c r="AE664" s="41"/>
      <c r="AF664" s="58"/>
      <c r="AG664" s="58"/>
    </row>
    <row r="665" ht="15.75" customHeight="1" spans="1:33">
      <c r="A665" s="25">
        <v>45478</v>
      </c>
      <c r="B665" s="26">
        <v>157</v>
      </c>
      <c r="C665" s="26"/>
      <c r="D665" s="27">
        <v>117843</v>
      </c>
      <c r="E665" s="29"/>
      <c r="F665" s="29"/>
      <c r="G665" s="29" t="s">
        <v>7211</v>
      </c>
      <c r="H665" s="27" t="s">
        <v>4286</v>
      </c>
      <c r="I665" s="29"/>
      <c r="J665" s="29"/>
      <c r="K665" s="29" t="s">
        <v>7208</v>
      </c>
      <c r="L665" s="41">
        <f t="shared" si="5"/>
        <v>300</v>
      </c>
      <c r="M665" s="29"/>
      <c r="N665" s="29"/>
      <c r="O665" s="41">
        <v>300</v>
      </c>
      <c r="P665" s="41"/>
      <c r="Q665" s="41"/>
      <c r="R665" s="29"/>
      <c r="S665" s="29"/>
      <c r="T665" s="29"/>
      <c r="U665" s="29"/>
      <c r="V665" s="29"/>
      <c r="W665" s="29"/>
      <c r="X665" s="29"/>
      <c r="Y665" s="29"/>
      <c r="Z665" s="29"/>
      <c r="AA665" s="41"/>
      <c r="AB665" s="41">
        <v>300</v>
      </c>
      <c r="AC665" s="41"/>
      <c r="AD665" s="41"/>
      <c r="AE665" s="41"/>
      <c r="AF665" s="58"/>
      <c r="AG665" s="58"/>
    </row>
    <row r="666" ht="15.75" customHeight="1" spans="1:33">
      <c r="A666" s="25">
        <v>45478</v>
      </c>
      <c r="B666" s="26">
        <v>157</v>
      </c>
      <c r="C666" s="26"/>
      <c r="D666" s="27">
        <v>117844</v>
      </c>
      <c r="E666" s="29"/>
      <c r="F666" s="29"/>
      <c r="G666" s="29" t="s">
        <v>7212</v>
      </c>
      <c r="H666" s="27" t="s">
        <v>4286</v>
      </c>
      <c r="I666" s="29"/>
      <c r="J666" s="29"/>
      <c r="K666" s="29" t="s">
        <v>7208</v>
      </c>
      <c r="L666" s="41">
        <f t="shared" si="5"/>
        <v>300</v>
      </c>
      <c r="M666" s="29"/>
      <c r="N666" s="29"/>
      <c r="O666" s="41">
        <v>300</v>
      </c>
      <c r="P666" s="41"/>
      <c r="Q666" s="41"/>
      <c r="R666" s="29"/>
      <c r="S666" s="29"/>
      <c r="T666" s="29"/>
      <c r="U666" s="29"/>
      <c r="V666" s="29"/>
      <c r="W666" s="29"/>
      <c r="X666" s="29"/>
      <c r="Y666" s="29"/>
      <c r="Z666" s="29"/>
      <c r="AA666" s="41"/>
      <c r="AB666" s="41">
        <v>300</v>
      </c>
      <c r="AC666" s="41"/>
      <c r="AD666" s="41"/>
      <c r="AE666" s="41"/>
      <c r="AF666" s="58"/>
      <c r="AG666" s="58"/>
    </row>
    <row r="667" ht="15.75" customHeight="1" spans="1:33">
      <c r="A667" s="25">
        <v>45478</v>
      </c>
      <c r="B667" s="26">
        <v>157</v>
      </c>
      <c r="C667" s="26"/>
      <c r="D667" s="27">
        <v>117844</v>
      </c>
      <c r="E667" s="29"/>
      <c r="F667" s="29"/>
      <c r="G667" s="29" t="s">
        <v>7213</v>
      </c>
      <c r="H667" s="27" t="s">
        <v>4286</v>
      </c>
      <c r="I667" s="29"/>
      <c r="J667" s="29"/>
      <c r="K667" s="29" t="s">
        <v>7208</v>
      </c>
      <c r="L667" s="41">
        <f t="shared" si="5"/>
        <v>300</v>
      </c>
      <c r="M667" s="29"/>
      <c r="N667" s="29"/>
      <c r="O667" s="41">
        <v>300</v>
      </c>
      <c r="P667" s="41"/>
      <c r="Q667" s="41"/>
      <c r="R667" s="29"/>
      <c r="S667" s="29"/>
      <c r="T667" s="29"/>
      <c r="U667" s="29"/>
      <c r="V667" s="29"/>
      <c r="W667" s="29"/>
      <c r="X667" s="29"/>
      <c r="Y667" s="29"/>
      <c r="Z667" s="29"/>
      <c r="AA667" s="41"/>
      <c r="AB667" s="41">
        <v>300</v>
      </c>
      <c r="AC667" s="41"/>
      <c r="AD667" s="41"/>
      <c r="AE667" s="41"/>
      <c r="AF667" s="58"/>
      <c r="AG667" s="58"/>
    </row>
    <row r="668" ht="15.75" customHeight="1" spans="1:33">
      <c r="A668" s="25">
        <v>45478</v>
      </c>
      <c r="B668" s="26">
        <v>157</v>
      </c>
      <c r="C668" s="26"/>
      <c r="D668" s="27">
        <v>117845</v>
      </c>
      <c r="E668" s="29"/>
      <c r="F668" s="29"/>
      <c r="G668" s="29" t="s">
        <v>7214</v>
      </c>
      <c r="H668" s="27" t="s">
        <v>4286</v>
      </c>
      <c r="I668" s="29"/>
      <c r="J668" s="29"/>
      <c r="K668" s="29" t="s">
        <v>7208</v>
      </c>
      <c r="L668" s="41">
        <f t="shared" si="5"/>
        <v>300</v>
      </c>
      <c r="M668" s="29"/>
      <c r="N668" s="29"/>
      <c r="O668" s="41">
        <v>300</v>
      </c>
      <c r="P668" s="41"/>
      <c r="Q668" s="41"/>
      <c r="R668" s="29"/>
      <c r="S668" s="29"/>
      <c r="T668" s="29"/>
      <c r="U668" s="29"/>
      <c r="V668" s="29"/>
      <c r="W668" s="29"/>
      <c r="X668" s="29"/>
      <c r="Y668" s="29"/>
      <c r="Z668" s="29"/>
      <c r="AA668" s="41"/>
      <c r="AB668" s="41">
        <v>300</v>
      </c>
      <c r="AC668" s="41"/>
      <c r="AD668" s="41"/>
      <c r="AE668" s="41"/>
      <c r="AF668" s="58"/>
      <c r="AG668" s="58"/>
    </row>
    <row r="669" ht="15.75" customHeight="1" spans="1:33">
      <c r="A669" s="25">
        <v>45478</v>
      </c>
      <c r="B669" s="26">
        <v>157</v>
      </c>
      <c r="C669" s="26"/>
      <c r="D669" s="27">
        <v>117845</v>
      </c>
      <c r="E669" s="29"/>
      <c r="F669" s="29"/>
      <c r="G669" s="29" t="s">
        <v>7215</v>
      </c>
      <c r="H669" s="27" t="s">
        <v>4286</v>
      </c>
      <c r="I669" s="29"/>
      <c r="J669" s="29"/>
      <c r="K669" s="29" t="s">
        <v>7208</v>
      </c>
      <c r="L669" s="41">
        <f t="shared" si="5"/>
        <v>300</v>
      </c>
      <c r="M669" s="29"/>
      <c r="N669" s="29"/>
      <c r="O669" s="41">
        <v>300</v>
      </c>
      <c r="P669" s="41"/>
      <c r="Q669" s="41"/>
      <c r="R669" s="29"/>
      <c r="S669" s="29"/>
      <c r="T669" s="29"/>
      <c r="U669" s="29"/>
      <c r="V669" s="29"/>
      <c r="W669" s="29"/>
      <c r="X669" s="29"/>
      <c r="Y669" s="29"/>
      <c r="Z669" s="29"/>
      <c r="AA669" s="41"/>
      <c r="AB669" s="41">
        <v>300</v>
      </c>
      <c r="AC669" s="41"/>
      <c r="AD669" s="41"/>
      <c r="AE669" s="41"/>
      <c r="AF669" s="58"/>
      <c r="AG669" s="58"/>
    </row>
    <row r="670" ht="15.75" customHeight="1" spans="1:33">
      <c r="A670" s="25">
        <v>45478</v>
      </c>
      <c r="B670" s="26">
        <v>157</v>
      </c>
      <c r="C670" s="26"/>
      <c r="D670" s="27">
        <v>117846</v>
      </c>
      <c r="E670" s="29"/>
      <c r="F670" s="29"/>
      <c r="G670" s="29" t="s">
        <v>7216</v>
      </c>
      <c r="H670" s="27" t="s">
        <v>4286</v>
      </c>
      <c r="I670" s="29"/>
      <c r="J670" s="29"/>
      <c r="K670" s="29" t="s">
        <v>7208</v>
      </c>
      <c r="L670" s="41">
        <f t="shared" si="5"/>
        <v>300</v>
      </c>
      <c r="M670" s="29"/>
      <c r="N670" s="29"/>
      <c r="O670" s="41">
        <v>300</v>
      </c>
      <c r="P670" s="41"/>
      <c r="Q670" s="41"/>
      <c r="R670" s="29"/>
      <c r="S670" s="29"/>
      <c r="T670" s="29"/>
      <c r="U670" s="29"/>
      <c r="V670" s="29"/>
      <c r="W670" s="29"/>
      <c r="X670" s="29"/>
      <c r="Y670" s="29"/>
      <c r="Z670" s="29"/>
      <c r="AA670" s="41"/>
      <c r="AB670" s="41">
        <v>300</v>
      </c>
      <c r="AC670" s="41"/>
      <c r="AD670" s="41"/>
      <c r="AE670" s="41"/>
      <c r="AF670" s="58"/>
      <c r="AG670" s="58"/>
    </row>
    <row r="671" ht="15.75" customHeight="1" spans="1:33">
      <c r="A671" s="25">
        <v>45478</v>
      </c>
      <c r="B671" s="26">
        <v>157</v>
      </c>
      <c r="C671" s="26"/>
      <c r="D671" s="27">
        <v>117846</v>
      </c>
      <c r="E671" s="29"/>
      <c r="F671" s="29"/>
      <c r="G671" s="29" t="s">
        <v>7217</v>
      </c>
      <c r="H671" s="27" t="s">
        <v>4286</v>
      </c>
      <c r="I671" s="29"/>
      <c r="J671" s="29"/>
      <c r="K671" s="29" t="s">
        <v>7208</v>
      </c>
      <c r="L671" s="41">
        <f t="shared" si="5"/>
        <v>300</v>
      </c>
      <c r="M671" s="29"/>
      <c r="N671" s="29"/>
      <c r="O671" s="41">
        <v>300</v>
      </c>
      <c r="P671" s="41"/>
      <c r="Q671" s="41"/>
      <c r="R671" s="29"/>
      <c r="S671" s="29"/>
      <c r="T671" s="29"/>
      <c r="U671" s="29"/>
      <c r="V671" s="29"/>
      <c r="W671" s="29"/>
      <c r="X671" s="29"/>
      <c r="Y671" s="29"/>
      <c r="Z671" s="29"/>
      <c r="AA671" s="41"/>
      <c r="AB671" s="41">
        <v>300</v>
      </c>
      <c r="AC671" s="41"/>
      <c r="AD671" s="41"/>
      <c r="AE671" s="41"/>
      <c r="AF671" s="58"/>
      <c r="AG671" s="58"/>
    </row>
    <row r="672" ht="15.75" customHeight="1" spans="1:33">
      <c r="A672" s="25">
        <v>45478</v>
      </c>
      <c r="B672" s="26">
        <v>157</v>
      </c>
      <c r="C672" s="26"/>
      <c r="D672" s="27">
        <v>117847</v>
      </c>
      <c r="E672" s="29"/>
      <c r="F672" s="29"/>
      <c r="G672" s="29" t="s">
        <v>7218</v>
      </c>
      <c r="H672" s="27" t="s">
        <v>4286</v>
      </c>
      <c r="I672" s="29"/>
      <c r="J672" s="29"/>
      <c r="K672" s="29" t="s">
        <v>7208</v>
      </c>
      <c r="L672" s="41">
        <f t="shared" si="5"/>
        <v>300</v>
      </c>
      <c r="M672" s="29"/>
      <c r="N672" s="29"/>
      <c r="O672" s="41">
        <v>300</v>
      </c>
      <c r="P672" s="41"/>
      <c r="Q672" s="41"/>
      <c r="R672" s="29"/>
      <c r="S672" s="29"/>
      <c r="T672" s="29"/>
      <c r="U672" s="29"/>
      <c r="V672" s="29"/>
      <c r="W672" s="29"/>
      <c r="X672" s="29"/>
      <c r="Y672" s="29"/>
      <c r="Z672" s="29"/>
      <c r="AA672" s="41"/>
      <c r="AB672" s="41">
        <v>300</v>
      </c>
      <c r="AC672" s="41"/>
      <c r="AD672" s="41"/>
      <c r="AE672" s="41"/>
      <c r="AF672" s="58"/>
      <c r="AG672" s="58"/>
    </row>
    <row r="673" ht="15.75" customHeight="1" spans="1:33">
      <c r="A673" s="25">
        <v>45478</v>
      </c>
      <c r="B673" s="26">
        <v>157</v>
      </c>
      <c r="C673" s="26"/>
      <c r="D673" s="27">
        <v>117847</v>
      </c>
      <c r="E673" s="29"/>
      <c r="F673" s="29"/>
      <c r="G673" s="29" t="s">
        <v>7219</v>
      </c>
      <c r="H673" s="27" t="s">
        <v>4286</v>
      </c>
      <c r="I673" s="29"/>
      <c r="J673" s="29"/>
      <c r="K673" s="29" t="s">
        <v>7208</v>
      </c>
      <c r="L673" s="41">
        <f t="shared" si="5"/>
        <v>300</v>
      </c>
      <c r="M673" s="29"/>
      <c r="N673" s="29"/>
      <c r="O673" s="41">
        <v>300</v>
      </c>
      <c r="P673" s="41"/>
      <c r="Q673" s="41"/>
      <c r="R673" s="29"/>
      <c r="S673" s="29"/>
      <c r="T673" s="29"/>
      <c r="U673" s="29"/>
      <c r="V673" s="29"/>
      <c r="W673" s="29"/>
      <c r="X673" s="29"/>
      <c r="Y673" s="29"/>
      <c r="Z673" s="29"/>
      <c r="AA673" s="41"/>
      <c r="AB673" s="41">
        <v>300</v>
      </c>
      <c r="AC673" s="41"/>
      <c r="AD673" s="41"/>
      <c r="AE673" s="41"/>
      <c r="AF673" s="58"/>
      <c r="AG673" s="58"/>
    </row>
    <row r="674" ht="15.75" customHeight="1" spans="1:33">
      <c r="A674" s="25">
        <v>45478</v>
      </c>
      <c r="B674" s="26">
        <v>157</v>
      </c>
      <c r="C674" s="26"/>
      <c r="D674" s="27">
        <v>117848</v>
      </c>
      <c r="E674" s="29"/>
      <c r="F674" s="29"/>
      <c r="G674" s="29" t="s">
        <v>7220</v>
      </c>
      <c r="H674" s="27" t="s">
        <v>4286</v>
      </c>
      <c r="I674" s="29"/>
      <c r="J674" s="29"/>
      <c r="K674" s="29" t="s">
        <v>7208</v>
      </c>
      <c r="L674" s="41">
        <f t="shared" si="5"/>
        <v>300</v>
      </c>
      <c r="M674" s="29"/>
      <c r="N674" s="29"/>
      <c r="O674" s="41">
        <v>300</v>
      </c>
      <c r="P674" s="41"/>
      <c r="Q674" s="41"/>
      <c r="R674" s="29"/>
      <c r="S674" s="29"/>
      <c r="T674" s="29"/>
      <c r="U674" s="29"/>
      <c r="V674" s="29"/>
      <c r="W674" s="29"/>
      <c r="X674" s="29"/>
      <c r="Y674" s="29"/>
      <c r="Z674" s="29"/>
      <c r="AA674" s="41"/>
      <c r="AB674" s="41">
        <v>300</v>
      </c>
      <c r="AC674" s="41"/>
      <c r="AD674" s="41"/>
      <c r="AE674" s="41"/>
      <c r="AF674" s="58"/>
      <c r="AG674" s="58"/>
    </row>
    <row r="675" ht="15.75" customHeight="1" spans="1:33">
      <c r="A675" s="25">
        <v>45478</v>
      </c>
      <c r="B675" s="26">
        <v>157</v>
      </c>
      <c r="C675" s="26"/>
      <c r="D675" s="27">
        <v>117848</v>
      </c>
      <c r="E675" s="29"/>
      <c r="F675" s="29"/>
      <c r="G675" s="29" t="s">
        <v>7221</v>
      </c>
      <c r="H675" s="27" t="s">
        <v>4286</v>
      </c>
      <c r="I675" s="29"/>
      <c r="J675" s="29"/>
      <c r="K675" s="29" t="s">
        <v>7208</v>
      </c>
      <c r="L675" s="41">
        <f t="shared" si="5"/>
        <v>300</v>
      </c>
      <c r="M675" s="29"/>
      <c r="N675" s="29"/>
      <c r="O675" s="41">
        <v>300</v>
      </c>
      <c r="P675" s="41"/>
      <c r="Q675" s="41"/>
      <c r="R675" s="29"/>
      <c r="S675" s="29"/>
      <c r="T675" s="29"/>
      <c r="U675" s="29"/>
      <c r="V675" s="29"/>
      <c r="W675" s="29"/>
      <c r="X675" s="29"/>
      <c r="Y675" s="29"/>
      <c r="Z675" s="29"/>
      <c r="AA675" s="41"/>
      <c r="AB675" s="41">
        <v>300</v>
      </c>
      <c r="AC675" s="41"/>
      <c r="AD675" s="41"/>
      <c r="AE675" s="41"/>
      <c r="AF675" s="58"/>
      <c r="AG675" s="58"/>
    </row>
    <row r="676" ht="15.75" customHeight="1" spans="1:33">
      <c r="A676" s="25">
        <v>45478</v>
      </c>
      <c r="B676" s="26">
        <v>157</v>
      </c>
      <c r="C676" s="26"/>
      <c r="D676" s="27">
        <v>117849</v>
      </c>
      <c r="E676" s="29"/>
      <c r="F676" s="29"/>
      <c r="G676" s="29" t="s">
        <v>7222</v>
      </c>
      <c r="H676" s="27" t="s">
        <v>4286</v>
      </c>
      <c r="I676" s="29"/>
      <c r="J676" s="29"/>
      <c r="K676" s="29" t="s">
        <v>7208</v>
      </c>
      <c r="L676" s="41">
        <f t="shared" si="5"/>
        <v>300</v>
      </c>
      <c r="M676" s="29"/>
      <c r="N676" s="29"/>
      <c r="O676" s="41">
        <v>300</v>
      </c>
      <c r="P676" s="41"/>
      <c r="Q676" s="41"/>
      <c r="R676" s="29"/>
      <c r="S676" s="29"/>
      <c r="T676" s="29"/>
      <c r="U676" s="29"/>
      <c r="V676" s="29"/>
      <c r="W676" s="29"/>
      <c r="X676" s="29"/>
      <c r="Y676" s="29"/>
      <c r="Z676" s="29"/>
      <c r="AA676" s="41"/>
      <c r="AB676" s="41">
        <v>300</v>
      </c>
      <c r="AC676" s="41"/>
      <c r="AD676" s="41"/>
      <c r="AE676" s="41"/>
      <c r="AF676" s="58"/>
      <c r="AG676" s="58"/>
    </row>
    <row r="677" ht="15.75" customHeight="1" spans="1:33">
      <c r="A677" s="25">
        <v>45478</v>
      </c>
      <c r="B677" s="26">
        <v>157</v>
      </c>
      <c r="C677" s="26"/>
      <c r="D677" s="27">
        <v>117849</v>
      </c>
      <c r="E677" s="29"/>
      <c r="F677" s="29"/>
      <c r="G677" s="29" t="s">
        <v>7223</v>
      </c>
      <c r="H677" s="27" t="s">
        <v>4286</v>
      </c>
      <c r="I677" s="29"/>
      <c r="J677" s="29"/>
      <c r="K677" s="29" t="s">
        <v>7208</v>
      </c>
      <c r="L677" s="41">
        <f t="shared" si="5"/>
        <v>300</v>
      </c>
      <c r="M677" s="29"/>
      <c r="N677" s="41"/>
      <c r="O677" s="41">
        <v>300</v>
      </c>
      <c r="P677" s="41"/>
      <c r="Q677" s="41"/>
      <c r="R677" s="29"/>
      <c r="S677" s="29"/>
      <c r="T677" s="29"/>
      <c r="U677" s="29"/>
      <c r="V677" s="29"/>
      <c r="W677" s="29"/>
      <c r="X677" s="29"/>
      <c r="Y677" s="29"/>
      <c r="Z677" s="29"/>
      <c r="AA677" s="41"/>
      <c r="AB677" s="41">
        <v>300</v>
      </c>
      <c r="AC677" s="41"/>
      <c r="AD677" s="41"/>
      <c r="AE677" s="41"/>
      <c r="AF677" s="58"/>
      <c r="AG677" s="58"/>
    </row>
    <row r="678" ht="15.75" customHeight="1" spans="1:33">
      <c r="A678" s="25">
        <v>45478</v>
      </c>
      <c r="B678" s="68">
        <v>154</v>
      </c>
      <c r="C678" s="68"/>
      <c r="D678" s="27">
        <v>117700</v>
      </c>
      <c r="E678" s="29"/>
      <c r="F678" s="29"/>
      <c r="G678" s="29" t="s">
        <v>7130</v>
      </c>
      <c r="H678" s="27" t="s">
        <v>183</v>
      </c>
      <c r="I678" s="29"/>
      <c r="J678" s="29"/>
      <c r="K678" s="29" t="s">
        <v>6919</v>
      </c>
      <c r="L678" s="41">
        <f t="shared" si="5"/>
        <v>800</v>
      </c>
      <c r="M678" s="29"/>
      <c r="N678" s="41"/>
      <c r="O678" s="41">
        <v>800</v>
      </c>
      <c r="P678" s="41"/>
      <c r="Q678" s="41"/>
      <c r="R678" s="29"/>
      <c r="S678" s="29"/>
      <c r="T678" s="29"/>
      <c r="U678" s="29"/>
      <c r="V678" s="29"/>
      <c r="W678" s="29"/>
      <c r="X678" s="29"/>
      <c r="Y678" s="29"/>
      <c r="Z678" s="29"/>
      <c r="AA678" s="41"/>
      <c r="AB678" s="41">
        <v>800</v>
      </c>
      <c r="AC678" s="41"/>
      <c r="AD678" s="41"/>
      <c r="AE678" s="41"/>
      <c r="AF678" s="58"/>
      <c r="AG678" s="58"/>
    </row>
    <row r="679" ht="15.75" customHeight="1" spans="1:33">
      <c r="A679" s="25">
        <v>45478</v>
      </c>
      <c r="B679" s="68">
        <v>154</v>
      </c>
      <c r="C679" s="68"/>
      <c r="D679" s="27">
        <v>117700</v>
      </c>
      <c r="E679" s="29"/>
      <c r="F679" s="29"/>
      <c r="G679" s="29" t="s">
        <v>7131</v>
      </c>
      <c r="H679" s="27" t="s">
        <v>183</v>
      </c>
      <c r="I679" s="29"/>
      <c r="J679" s="29"/>
      <c r="K679" s="29" t="s">
        <v>6919</v>
      </c>
      <c r="L679" s="41">
        <f t="shared" si="5"/>
        <v>800</v>
      </c>
      <c r="M679" s="29"/>
      <c r="N679" s="29"/>
      <c r="O679" s="41">
        <v>800</v>
      </c>
      <c r="P679" s="41"/>
      <c r="Q679" s="41"/>
      <c r="R679" s="29"/>
      <c r="S679" s="29"/>
      <c r="T679" s="29"/>
      <c r="U679" s="29"/>
      <c r="V679" s="29"/>
      <c r="W679" s="29"/>
      <c r="X679" s="29"/>
      <c r="Y679" s="29"/>
      <c r="Z679" s="29"/>
      <c r="AA679" s="41"/>
      <c r="AB679" s="41">
        <v>800</v>
      </c>
      <c r="AC679" s="41"/>
      <c r="AD679" s="41"/>
      <c r="AE679" s="41"/>
      <c r="AF679" s="58"/>
      <c r="AG679" s="58"/>
    </row>
    <row r="680" ht="15.75" customHeight="1" spans="1:33">
      <c r="A680" s="25">
        <v>45478</v>
      </c>
      <c r="B680" s="68">
        <v>154</v>
      </c>
      <c r="C680" s="68"/>
      <c r="D680" s="27">
        <v>117700</v>
      </c>
      <c r="E680" s="29"/>
      <c r="F680" s="29"/>
      <c r="G680" s="29" t="s">
        <v>7130</v>
      </c>
      <c r="H680" s="27" t="s">
        <v>4286</v>
      </c>
      <c r="I680" s="29"/>
      <c r="J680" s="29"/>
      <c r="K680" s="29" t="s">
        <v>7224</v>
      </c>
      <c r="L680" s="41">
        <f t="shared" si="5"/>
        <v>360</v>
      </c>
      <c r="M680" s="29"/>
      <c r="N680" s="29"/>
      <c r="O680" s="41">
        <v>360</v>
      </c>
      <c r="P680" s="41"/>
      <c r="Q680" s="41"/>
      <c r="R680" s="29"/>
      <c r="S680" s="29"/>
      <c r="T680" s="29"/>
      <c r="U680" s="29"/>
      <c r="V680" s="29"/>
      <c r="W680" s="29"/>
      <c r="X680" s="29"/>
      <c r="Y680" s="29"/>
      <c r="Z680" s="29"/>
      <c r="AA680" s="41"/>
      <c r="AB680" s="41">
        <v>360</v>
      </c>
      <c r="AC680" s="41"/>
      <c r="AD680" s="41"/>
      <c r="AE680" s="41"/>
      <c r="AF680" s="58"/>
      <c r="AG680" s="58"/>
    </row>
    <row r="681" ht="15.75" customHeight="1" spans="1:33">
      <c r="A681" s="25">
        <v>45478</v>
      </c>
      <c r="B681" s="68">
        <v>154</v>
      </c>
      <c r="C681" s="68"/>
      <c r="D681" s="27">
        <v>117700</v>
      </c>
      <c r="E681" s="29"/>
      <c r="F681" s="29"/>
      <c r="G681" s="29" t="s">
        <v>7131</v>
      </c>
      <c r="H681" s="27" t="s">
        <v>4286</v>
      </c>
      <c r="I681" s="29"/>
      <c r="J681" s="29"/>
      <c r="K681" s="29" t="s">
        <v>7224</v>
      </c>
      <c r="L681" s="41">
        <f t="shared" si="5"/>
        <v>360</v>
      </c>
      <c r="M681" s="29"/>
      <c r="N681" s="29"/>
      <c r="O681" s="41">
        <v>360</v>
      </c>
      <c r="P681" s="41"/>
      <c r="Q681" s="41"/>
      <c r="R681" s="29"/>
      <c r="S681" s="29"/>
      <c r="T681" s="29"/>
      <c r="U681" s="29"/>
      <c r="V681" s="29"/>
      <c r="W681" s="29"/>
      <c r="X681" s="29"/>
      <c r="Y681" s="29"/>
      <c r="Z681" s="29"/>
      <c r="AA681" s="41"/>
      <c r="AB681" s="41">
        <v>360</v>
      </c>
      <c r="AC681" s="41"/>
      <c r="AD681" s="41"/>
      <c r="AE681" s="41"/>
      <c r="AF681" s="58"/>
      <c r="AG681" s="58"/>
    </row>
    <row r="682" ht="15.75" customHeight="1" spans="1:33">
      <c r="A682" s="25">
        <v>45478</v>
      </c>
      <c r="B682" s="26">
        <v>157</v>
      </c>
      <c r="C682" s="26"/>
      <c r="D682" s="27">
        <v>117700</v>
      </c>
      <c r="E682" s="29"/>
      <c r="F682" s="29"/>
      <c r="G682" s="29" t="s">
        <v>7130</v>
      </c>
      <c r="H682" s="27" t="s">
        <v>4286</v>
      </c>
      <c r="I682" s="29"/>
      <c r="J682" s="29"/>
      <c r="K682" s="29" t="s">
        <v>7225</v>
      </c>
      <c r="L682" s="41">
        <f t="shared" si="5"/>
        <v>360</v>
      </c>
      <c r="M682" s="29"/>
      <c r="N682" s="29"/>
      <c r="O682" s="41">
        <v>360</v>
      </c>
      <c r="P682" s="41"/>
      <c r="Q682" s="41"/>
      <c r="R682" s="29"/>
      <c r="S682" s="29"/>
      <c r="T682" s="29"/>
      <c r="U682" s="29"/>
      <c r="V682" s="29"/>
      <c r="W682" s="29"/>
      <c r="X682" s="29"/>
      <c r="Y682" s="29"/>
      <c r="Z682" s="29"/>
      <c r="AA682" s="41"/>
      <c r="AB682" s="41">
        <v>360</v>
      </c>
      <c r="AC682" s="41"/>
      <c r="AD682" s="41"/>
      <c r="AE682" s="41"/>
      <c r="AF682" s="58"/>
      <c r="AG682" s="58"/>
    </row>
    <row r="683" ht="15.75" customHeight="1" spans="1:33">
      <c r="A683" s="25">
        <v>45478</v>
      </c>
      <c r="B683" s="26">
        <v>157</v>
      </c>
      <c r="C683" s="26"/>
      <c r="D683" s="27">
        <v>117700</v>
      </c>
      <c r="E683" s="29"/>
      <c r="F683" s="29"/>
      <c r="G683" s="29" t="s">
        <v>7131</v>
      </c>
      <c r="H683" s="27" t="s">
        <v>4286</v>
      </c>
      <c r="I683" s="29"/>
      <c r="J683" s="29"/>
      <c r="K683" s="29" t="s">
        <v>7225</v>
      </c>
      <c r="L683" s="41">
        <f t="shared" si="5"/>
        <v>360</v>
      </c>
      <c r="M683" s="29"/>
      <c r="N683" s="29"/>
      <c r="O683" s="41">
        <v>360</v>
      </c>
      <c r="P683" s="41"/>
      <c r="Q683" s="41"/>
      <c r="R683" s="29"/>
      <c r="S683" s="29"/>
      <c r="T683" s="29"/>
      <c r="U683" s="29"/>
      <c r="V683" s="29"/>
      <c r="W683" s="29"/>
      <c r="X683" s="29"/>
      <c r="Y683" s="29"/>
      <c r="Z683" s="29"/>
      <c r="AA683" s="41"/>
      <c r="AB683" s="41">
        <v>360</v>
      </c>
      <c r="AC683" s="41"/>
      <c r="AD683" s="41"/>
      <c r="AE683" s="41"/>
      <c r="AF683" s="58"/>
      <c r="AG683" s="58"/>
    </row>
    <row r="684" ht="15.75" customHeight="1" spans="1:33">
      <c r="A684" s="25">
        <v>45478</v>
      </c>
      <c r="B684" s="26">
        <v>157</v>
      </c>
      <c r="C684" s="26"/>
      <c r="D684" s="27">
        <v>117700</v>
      </c>
      <c r="E684" s="29"/>
      <c r="F684" s="29"/>
      <c r="G684" s="29" t="s">
        <v>7130</v>
      </c>
      <c r="H684" s="27" t="s">
        <v>4286</v>
      </c>
      <c r="I684" s="29"/>
      <c r="J684" s="29"/>
      <c r="K684" s="29" t="s">
        <v>7226</v>
      </c>
      <c r="L684" s="41">
        <f t="shared" si="5"/>
        <v>360</v>
      </c>
      <c r="M684" s="29"/>
      <c r="N684" s="29"/>
      <c r="O684" s="41">
        <v>360</v>
      </c>
      <c r="P684" s="41"/>
      <c r="Q684" s="41"/>
      <c r="R684" s="29"/>
      <c r="S684" s="29"/>
      <c r="T684" s="29"/>
      <c r="U684" s="29"/>
      <c r="V684" s="29"/>
      <c r="W684" s="29"/>
      <c r="X684" s="29"/>
      <c r="Y684" s="29"/>
      <c r="Z684" s="29"/>
      <c r="AA684" s="41"/>
      <c r="AB684" s="41">
        <v>360</v>
      </c>
      <c r="AC684" s="41"/>
      <c r="AD684" s="41"/>
      <c r="AE684" s="59"/>
      <c r="AF684" s="58"/>
      <c r="AG684" s="58"/>
    </row>
    <row r="685" ht="15.75" customHeight="1" spans="1:33">
      <c r="A685" s="25">
        <v>45478</v>
      </c>
      <c r="B685" s="26">
        <v>157</v>
      </c>
      <c r="C685" s="26"/>
      <c r="D685" s="27">
        <v>117700</v>
      </c>
      <c r="E685" s="29"/>
      <c r="F685" s="29"/>
      <c r="G685" s="29" t="s">
        <v>7131</v>
      </c>
      <c r="H685" s="27" t="s">
        <v>4286</v>
      </c>
      <c r="I685" s="29"/>
      <c r="J685" s="29"/>
      <c r="K685" s="29" t="s">
        <v>7226</v>
      </c>
      <c r="L685" s="41">
        <f t="shared" si="5"/>
        <v>360</v>
      </c>
      <c r="M685" s="29"/>
      <c r="N685" s="29"/>
      <c r="O685" s="41">
        <v>360</v>
      </c>
      <c r="P685" s="41"/>
      <c r="Q685" s="41"/>
      <c r="R685" s="29"/>
      <c r="S685" s="29"/>
      <c r="T685" s="29"/>
      <c r="U685" s="29"/>
      <c r="V685" s="29"/>
      <c r="W685" s="29"/>
      <c r="X685" s="29"/>
      <c r="Y685" s="29"/>
      <c r="Z685" s="29"/>
      <c r="AA685" s="41"/>
      <c r="AB685" s="41">
        <v>360</v>
      </c>
      <c r="AC685" s="41"/>
      <c r="AD685" s="41"/>
      <c r="AE685" s="41"/>
      <c r="AF685" s="58"/>
      <c r="AG685" s="58"/>
    </row>
    <row r="686" ht="15.75" customHeight="1" spans="1:33">
      <c r="A686" s="25">
        <v>45478</v>
      </c>
      <c r="B686" s="26">
        <v>169</v>
      </c>
      <c r="C686" s="26"/>
      <c r="D686" s="27">
        <v>118402</v>
      </c>
      <c r="E686" s="29"/>
      <c r="F686" s="29"/>
      <c r="G686" s="29" t="s">
        <v>7095</v>
      </c>
      <c r="H686" s="27" t="s">
        <v>183</v>
      </c>
      <c r="I686" s="29"/>
      <c r="J686" s="29"/>
      <c r="K686" s="29" t="s">
        <v>7224</v>
      </c>
      <c r="L686" s="41">
        <f t="shared" si="5"/>
        <v>1800</v>
      </c>
      <c r="M686" s="29"/>
      <c r="N686" s="29"/>
      <c r="O686" s="41">
        <v>1800</v>
      </c>
      <c r="P686" s="41"/>
      <c r="Q686" s="41"/>
      <c r="R686" s="29"/>
      <c r="S686" s="29"/>
      <c r="T686" s="29"/>
      <c r="U686" s="29"/>
      <c r="V686" s="29"/>
      <c r="W686" s="29"/>
      <c r="X686" s="29"/>
      <c r="Y686" s="29"/>
      <c r="Z686" s="29"/>
      <c r="AA686" s="41"/>
      <c r="AB686" s="41">
        <v>1800</v>
      </c>
      <c r="AC686" s="41"/>
      <c r="AD686" s="41"/>
      <c r="AE686" s="41"/>
      <c r="AF686" s="58"/>
      <c r="AG686" s="58"/>
    </row>
    <row r="687" ht="15.75" customHeight="1" spans="1:33">
      <c r="A687" s="25">
        <v>45478</v>
      </c>
      <c r="B687" s="26">
        <v>169</v>
      </c>
      <c r="C687" s="26"/>
      <c r="D687" s="27">
        <v>118402</v>
      </c>
      <c r="E687" s="29"/>
      <c r="F687" s="29"/>
      <c r="G687" s="29" t="s">
        <v>7096</v>
      </c>
      <c r="H687" s="27" t="s">
        <v>183</v>
      </c>
      <c r="I687" s="29"/>
      <c r="J687" s="29"/>
      <c r="K687" s="29" t="s">
        <v>7224</v>
      </c>
      <c r="L687" s="41">
        <f t="shared" si="5"/>
        <v>1800</v>
      </c>
      <c r="M687" s="29"/>
      <c r="N687" s="29"/>
      <c r="O687" s="41">
        <v>1800</v>
      </c>
      <c r="P687" s="41"/>
      <c r="Q687" s="41"/>
      <c r="R687" s="29"/>
      <c r="S687" s="29"/>
      <c r="T687" s="29"/>
      <c r="U687" s="29"/>
      <c r="V687" s="29"/>
      <c r="W687" s="29"/>
      <c r="X687" s="29"/>
      <c r="Y687" s="29"/>
      <c r="Z687" s="29"/>
      <c r="AA687" s="41"/>
      <c r="AB687" s="41">
        <v>1800</v>
      </c>
      <c r="AC687" s="41"/>
      <c r="AD687" s="41"/>
      <c r="AE687" s="41"/>
      <c r="AF687" s="58"/>
      <c r="AG687" s="58"/>
    </row>
    <row r="688" ht="15.75" customHeight="1" spans="1:33">
      <c r="A688" s="25">
        <v>45478</v>
      </c>
      <c r="B688" s="26">
        <v>169</v>
      </c>
      <c r="C688" s="26"/>
      <c r="D688" s="27">
        <v>118406</v>
      </c>
      <c r="E688" s="29"/>
      <c r="F688" s="29"/>
      <c r="G688" s="29" t="s">
        <v>7142</v>
      </c>
      <c r="H688" s="27" t="s">
        <v>183</v>
      </c>
      <c r="I688" s="29"/>
      <c r="J688" s="29"/>
      <c r="K688" s="29" t="s">
        <v>6919</v>
      </c>
      <c r="L688" s="41">
        <f t="shared" si="5"/>
        <v>250</v>
      </c>
      <c r="M688" s="29"/>
      <c r="N688" s="29"/>
      <c r="O688" s="41">
        <v>250</v>
      </c>
      <c r="P688" s="41"/>
      <c r="Q688" s="41"/>
      <c r="R688" s="29"/>
      <c r="S688" s="29"/>
      <c r="T688" s="29"/>
      <c r="U688" s="29"/>
      <c r="V688" s="29"/>
      <c r="W688" s="29"/>
      <c r="X688" s="29"/>
      <c r="Y688" s="29"/>
      <c r="Z688" s="29"/>
      <c r="AA688" s="41"/>
      <c r="AB688" s="41">
        <v>250</v>
      </c>
      <c r="AC688" s="41"/>
      <c r="AD688" s="41"/>
      <c r="AE688" s="41"/>
      <c r="AF688" s="58"/>
      <c r="AG688" s="58"/>
    </row>
    <row r="689" ht="15.75" customHeight="1" spans="1:33">
      <c r="A689" s="25">
        <v>45478</v>
      </c>
      <c r="B689" s="26">
        <v>169</v>
      </c>
      <c r="C689" s="26"/>
      <c r="D689" s="27">
        <v>118406</v>
      </c>
      <c r="E689" s="29"/>
      <c r="F689" s="29"/>
      <c r="G689" s="29" t="s">
        <v>7143</v>
      </c>
      <c r="H689" s="27" t="s">
        <v>183</v>
      </c>
      <c r="I689" s="29"/>
      <c r="J689" s="29"/>
      <c r="K689" s="29" t="s">
        <v>6919</v>
      </c>
      <c r="L689" s="41">
        <f t="shared" si="5"/>
        <v>250</v>
      </c>
      <c r="M689" s="29"/>
      <c r="N689" s="29"/>
      <c r="O689" s="41">
        <v>250</v>
      </c>
      <c r="P689" s="41"/>
      <c r="Q689" s="41"/>
      <c r="R689" s="29"/>
      <c r="S689" s="29"/>
      <c r="T689" s="29"/>
      <c r="U689" s="29"/>
      <c r="V689" s="29"/>
      <c r="W689" s="29"/>
      <c r="X689" s="29"/>
      <c r="Y689" s="29"/>
      <c r="Z689" s="29"/>
      <c r="AA689" s="41"/>
      <c r="AB689" s="41">
        <v>250</v>
      </c>
      <c r="AC689" s="41"/>
      <c r="AD689" s="41"/>
      <c r="AE689" s="41"/>
      <c r="AF689" s="58"/>
      <c r="AG689" s="58"/>
    </row>
    <row r="690" ht="15.75" customHeight="1" spans="1:33">
      <c r="A690" s="25">
        <v>45478</v>
      </c>
      <c r="B690" s="26">
        <v>169</v>
      </c>
      <c r="C690" s="26"/>
      <c r="D690" s="27">
        <v>118408</v>
      </c>
      <c r="E690" s="29"/>
      <c r="F690" s="29"/>
      <c r="G690" s="29" t="s">
        <v>7227</v>
      </c>
      <c r="H690" s="27" t="s">
        <v>183</v>
      </c>
      <c r="I690" s="29"/>
      <c r="J690" s="29"/>
      <c r="K690" s="29" t="s">
        <v>7224</v>
      </c>
      <c r="L690" s="41">
        <f t="shared" si="5"/>
        <v>500</v>
      </c>
      <c r="M690" s="29"/>
      <c r="N690" s="41"/>
      <c r="O690" s="41">
        <v>500</v>
      </c>
      <c r="P690" s="41"/>
      <c r="Q690" s="41"/>
      <c r="R690" s="29"/>
      <c r="S690" s="29"/>
      <c r="T690" s="29"/>
      <c r="U690" s="29"/>
      <c r="V690" s="29"/>
      <c r="W690" s="29"/>
      <c r="X690" s="29"/>
      <c r="Y690" s="29"/>
      <c r="Z690" s="29"/>
      <c r="AA690" s="41"/>
      <c r="AB690" s="41">
        <v>500</v>
      </c>
      <c r="AC690" s="41"/>
      <c r="AD690" s="41"/>
      <c r="AE690" s="41"/>
      <c r="AF690" s="58"/>
      <c r="AG690" s="58"/>
    </row>
    <row r="691" ht="15.75" customHeight="1" spans="1:33">
      <c r="A691" s="25">
        <v>45478</v>
      </c>
      <c r="B691" s="26">
        <v>169</v>
      </c>
      <c r="C691" s="26"/>
      <c r="D691" s="27">
        <v>118408</v>
      </c>
      <c r="E691" s="29"/>
      <c r="F691" s="29"/>
      <c r="G691" s="29" t="s">
        <v>7228</v>
      </c>
      <c r="H691" s="27" t="s">
        <v>183</v>
      </c>
      <c r="I691" s="29"/>
      <c r="J691" s="29"/>
      <c r="K691" s="29" t="s">
        <v>7224</v>
      </c>
      <c r="L691" s="41">
        <f t="shared" si="5"/>
        <v>500</v>
      </c>
      <c r="M691" s="29"/>
      <c r="N691" s="29"/>
      <c r="O691" s="41">
        <v>500</v>
      </c>
      <c r="P691" s="41"/>
      <c r="Q691" s="41"/>
      <c r="R691" s="29"/>
      <c r="S691" s="29"/>
      <c r="T691" s="29"/>
      <c r="U691" s="29"/>
      <c r="V691" s="29"/>
      <c r="W691" s="29"/>
      <c r="X691" s="29"/>
      <c r="Y691" s="29"/>
      <c r="Z691" s="29"/>
      <c r="AA691" s="41"/>
      <c r="AB691" s="41">
        <v>500</v>
      </c>
      <c r="AC691" s="41"/>
      <c r="AD691" s="41"/>
      <c r="AE691" s="41"/>
      <c r="AF691" s="58"/>
      <c r="AG691" s="58"/>
    </row>
    <row r="692" ht="15.75" customHeight="1" spans="1:33">
      <c r="A692" s="25">
        <v>45478</v>
      </c>
      <c r="B692" s="26">
        <v>166</v>
      </c>
      <c r="C692" s="26"/>
      <c r="D692" s="27">
        <v>118263</v>
      </c>
      <c r="E692" s="29"/>
      <c r="F692" s="29"/>
      <c r="G692" s="29" t="s">
        <v>7229</v>
      </c>
      <c r="H692" s="27" t="s">
        <v>4286</v>
      </c>
      <c r="I692" s="29"/>
      <c r="J692" s="29"/>
      <c r="K692" s="29" t="s">
        <v>6919</v>
      </c>
      <c r="L692" s="41">
        <f t="shared" si="5"/>
        <v>360</v>
      </c>
      <c r="M692" s="29"/>
      <c r="N692" s="29"/>
      <c r="O692" s="41">
        <v>360</v>
      </c>
      <c r="P692" s="41"/>
      <c r="Q692" s="41"/>
      <c r="R692" s="29"/>
      <c r="S692" s="29"/>
      <c r="T692" s="29"/>
      <c r="U692" s="29"/>
      <c r="V692" s="29"/>
      <c r="W692" s="29"/>
      <c r="X692" s="29"/>
      <c r="Y692" s="29"/>
      <c r="Z692" s="29"/>
      <c r="AA692" s="41"/>
      <c r="AB692" s="41">
        <v>360</v>
      </c>
      <c r="AC692" s="41"/>
      <c r="AD692" s="41"/>
      <c r="AE692" s="41"/>
      <c r="AF692" s="58"/>
      <c r="AG692" s="58"/>
    </row>
    <row r="693" ht="15.75" customHeight="1" spans="1:33">
      <c r="A693" s="25">
        <v>45478</v>
      </c>
      <c r="B693" s="26">
        <v>166</v>
      </c>
      <c r="C693" s="26"/>
      <c r="D693" s="27">
        <v>118263</v>
      </c>
      <c r="E693" s="29"/>
      <c r="F693" s="29"/>
      <c r="G693" s="29" t="s">
        <v>7229</v>
      </c>
      <c r="H693" s="27" t="s">
        <v>183</v>
      </c>
      <c r="I693" s="29"/>
      <c r="J693" s="29"/>
      <c r="K693" s="29" t="s">
        <v>6919</v>
      </c>
      <c r="L693" s="41">
        <f t="shared" si="5"/>
        <v>1800</v>
      </c>
      <c r="M693" s="29"/>
      <c r="N693" s="29"/>
      <c r="O693" s="41">
        <v>1800</v>
      </c>
      <c r="P693" s="41"/>
      <c r="Q693" s="41"/>
      <c r="R693" s="29"/>
      <c r="S693" s="29"/>
      <c r="T693" s="29"/>
      <c r="U693" s="29"/>
      <c r="V693" s="29"/>
      <c r="W693" s="29"/>
      <c r="X693" s="29"/>
      <c r="Y693" s="29"/>
      <c r="Z693" s="29"/>
      <c r="AA693" s="41"/>
      <c r="AB693" s="41">
        <v>1800</v>
      </c>
      <c r="AC693" s="41"/>
      <c r="AD693" s="41"/>
      <c r="AE693" s="41"/>
      <c r="AF693" s="58"/>
      <c r="AG693" s="58"/>
    </row>
    <row r="694" ht="15.75" customHeight="1" spans="1:33">
      <c r="A694" s="25">
        <v>45478</v>
      </c>
      <c r="B694" s="26">
        <v>166</v>
      </c>
      <c r="C694" s="26"/>
      <c r="D694" s="27">
        <v>118263</v>
      </c>
      <c r="E694" s="29"/>
      <c r="F694" s="29"/>
      <c r="G694" s="29" t="s">
        <v>7230</v>
      </c>
      <c r="H694" s="27" t="s">
        <v>4286</v>
      </c>
      <c r="I694" s="29"/>
      <c r="J694" s="29"/>
      <c r="K694" s="29" t="s">
        <v>6919</v>
      </c>
      <c r="L694" s="41">
        <f t="shared" si="5"/>
        <v>360</v>
      </c>
      <c r="M694" s="29"/>
      <c r="N694" s="29"/>
      <c r="O694" s="41">
        <v>360</v>
      </c>
      <c r="P694" s="41"/>
      <c r="Q694" s="41"/>
      <c r="R694" s="29"/>
      <c r="S694" s="29"/>
      <c r="T694" s="29"/>
      <c r="U694" s="29"/>
      <c r="V694" s="29"/>
      <c r="W694" s="29"/>
      <c r="X694" s="29"/>
      <c r="Y694" s="29"/>
      <c r="Z694" s="29"/>
      <c r="AA694" s="41"/>
      <c r="AB694" s="41">
        <v>360</v>
      </c>
      <c r="AC694" s="41"/>
      <c r="AD694" s="41"/>
      <c r="AE694" s="41"/>
      <c r="AF694" s="58"/>
      <c r="AG694" s="58"/>
    </row>
    <row r="695" ht="15.75" customHeight="1" spans="1:33">
      <c r="A695" s="25">
        <v>45478</v>
      </c>
      <c r="B695" s="26">
        <v>166</v>
      </c>
      <c r="C695" s="26"/>
      <c r="D695" s="27">
        <v>118263</v>
      </c>
      <c r="E695" s="29"/>
      <c r="F695" s="29"/>
      <c r="G695" s="29" t="s">
        <v>7230</v>
      </c>
      <c r="H695" s="27" t="s">
        <v>183</v>
      </c>
      <c r="I695" s="29"/>
      <c r="J695" s="29"/>
      <c r="K695" s="29" t="s">
        <v>6919</v>
      </c>
      <c r="L695" s="41">
        <f t="shared" si="5"/>
        <v>1800</v>
      </c>
      <c r="M695" s="29"/>
      <c r="N695" s="29"/>
      <c r="O695" s="41">
        <v>1800</v>
      </c>
      <c r="P695" s="41"/>
      <c r="Q695" s="41"/>
      <c r="R695" s="29"/>
      <c r="S695" s="29"/>
      <c r="T695" s="29"/>
      <c r="U695" s="29"/>
      <c r="V695" s="29"/>
      <c r="W695" s="29"/>
      <c r="X695" s="29"/>
      <c r="Y695" s="29"/>
      <c r="Z695" s="29"/>
      <c r="AA695" s="41"/>
      <c r="AB695" s="41">
        <v>1800</v>
      </c>
      <c r="AC695" s="41"/>
      <c r="AD695" s="41"/>
      <c r="AE695" s="41"/>
      <c r="AF695" s="58"/>
      <c r="AG695" s="58"/>
    </row>
    <row r="696" ht="15.75" customHeight="1" spans="1:33">
      <c r="A696" s="25">
        <v>45509</v>
      </c>
      <c r="B696" s="26">
        <v>157</v>
      </c>
      <c r="C696" s="26"/>
      <c r="D696" s="27">
        <v>117850</v>
      </c>
      <c r="E696" s="29"/>
      <c r="F696" s="29"/>
      <c r="G696" s="29" t="s">
        <v>7231</v>
      </c>
      <c r="H696" s="27" t="s">
        <v>4286</v>
      </c>
      <c r="I696" s="29"/>
      <c r="J696" s="29"/>
      <c r="K696" s="29" t="s">
        <v>7232</v>
      </c>
      <c r="L696" s="41">
        <f t="shared" si="5"/>
        <v>310</v>
      </c>
      <c r="M696" s="29"/>
      <c r="N696" s="29"/>
      <c r="O696" s="41">
        <v>310</v>
      </c>
      <c r="P696" s="41"/>
      <c r="Q696" s="41"/>
      <c r="R696" s="29"/>
      <c r="S696" s="29"/>
      <c r="T696" s="29"/>
      <c r="U696" s="29"/>
      <c r="V696" s="29"/>
      <c r="W696" s="29"/>
      <c r="X696" s="29"/>
      <c r="Y696" s="29"/>
      <c r="Z696" s="29"/>
      <c r="AA696" s="41">
        <v>310</v>
      </c>
      <c r="AB696" s="41"/>
      <c r="AC696" s="41"/>
      <c r="AD696" s="41"/>
      <c r="AE696" s="41">
        <v>50</v>
      </c>
      <c r="AF696" s="58"/>
      <c r="AG696" s="58"/>
    </row>
    <row r="697" ht="15.75" customHeight="1" spans="1:33">
      <c r="A697" s="25">
        <v>45509</v>
      </c>
      <c r="B697" s="26">
        <v>157</v>
      </c>
      <c r="C697" s="26"/>
      <c r="D697" s="27">
        <v>117850</v>
      </c>
      <c r="E697" s="29"/>
      <c r="F697" s="29"/>
      <c r="G697" s="29" t="s">
        <v>7233</v>
      </c>
      <c r="H697" s="27" t="s">
        <v>4286</v>
      </c>
      <c r="I697" s="29"/>
      <c r="J697" s="29"/>
      <c r="K697" s="29" t="s">
        <v>7232</v>
      </c>
      <c r="L697" s="41">
        <f t="shared" si="5"/>
        <v>360</v>
      </c>
      <c r="M697" s="29"/>
      <c r="N697" s="29"/>
      <c r="O697" s="41">
        <v>360</v>
      </c>
      <c r="P697" s="41"/>
      <c r="Q697" s="41"/>
      <c r="R697" s="29"/>
      <c r="S697" s="29"/>
      <c r="T697" s="29"/>
      <c r="U697" s="29"/>
      <c r="V697" s="29"/>
      <c r="W697" s="29"/>
      <c r="X697" s="29"/>
      <c r="Y697" s="29"/>
      <c r="Z697" s="29"/>
      <c r="AA697" s="41">
        <v>360</v>
      </c>
      <c r="AB697" s="41"/>
      <c r="AC697" s="41"/>
      <c r="AD697" s="41"/>
      <c r="AE697" s="41"/>
      <c r="AF697" s="58"/>
      <c r="AG697" s="58"/>
    </row>
    <row r="698" ht="15.75" customHeight="1" spans="1:33">
      <c r="A698" s="25">
        <v>45509</v>
      </c>
      <c r="B698" s="26">
        <v>1</v>
      </c>
      <c r="C698" s="26"/>
      <c r="D698" s="27">
        <v>110047</v>
      </c>
      <c r="E698" s="29"/>
      <c r="F698" s="29"/>
      <c r="G698" s="29" t="s">
        <v>7234</v>
      </c>
      <c r="H698" s="27" t="s">
        <v>4286</v>
      </c>
      <c r="I698" s="29"/>
      <c r="J698" s="29"/>
      <c r="K698" s="29" t="s">
        <v>7235</v>
      </c>
      <c r="L698" s="41">
        <f t="shared" si="5"/>
        <v>360</v>
      </c>
      <c r="M698" s="29"/>
      <c r="N698" s="29"/>
      <c r="O698" s="41">
        <v>210</v>
      </c>
      <c r="P698" s="41"/>
      <c r="Q698" s="41"/>
      <c r="R698" s="29"/>
      <c r="S698" s="29"/>
      <c r="T698" s="29"/>
      <c r="U698" s="29"/>
      <c r="V698" s="29"/>
      <c r="W698" s="29"/>
      <c r="X698" s="29"/>
      <c r="Y698" s="29"/>
      <c r="Z698" s="29"/>
      <c r="AA698" s="41">
        <v>210</v>
      </c>
      <c r="AB698" s="41"/>
      <c r="AC698" s="41">
        <v>150</v>
      </c>
      <c r="AD698" s="41"/>
      <c r="AE698" s="41"/>
      <c r="AF698" s="58"/>
      <c r="AG698" s="58"/>
    </row>
    <row r="699" ht="15.75" customHeight="1" spans="1:33">
      <c r="A699" s="25">
        <v>45509</v>
      </c>
      <c r="B699" s="26">
        <v>1</v>
      </c>
      <c r="C699" s="26"/>
      <c r="D699" s="27">
        <v>110047</v>
      </c>
      <c r="E699" s="29"/>
      <c r="F699" s="29"/>
      <c r="G699" s="29" t="s">
        <v>7234</v>
      </c>
      <c r="H699" s="27" t="s">
        <v>183</v>
      </c>
      <c r="I699" s="29"/>
      <c r="J699" s="29"/>
      <c r="K699" s="29" t="s">
        <v>7235</v>
      </c>
      <c r="L699" s="41">
        <f t="shared" si="5"/>
        <v>1800</v>
      </c>
      <c r="M699" s="29"/>
      <c r="N699" s="29"/>
      <c r="O699" s="41">
        <v>1300</v>
      </c>
      <c r="P699" s="41"/>
      <c r="Q699" s="41"/>
      <c r="R699" s="29"/>
      <c r="S699" s="29"/>
      <c r="T699" s="29"/>
      <c r="U699" s="29"/>
      <c r="V699" s="29"/>
      <c r="W699" s="29"/>
      <c r="X699" s="29"/>
      <c r="Y699" s="29"/>
      <c r="Z699" s="29"/>
      <c r="AA699" s="41">
        <v>1300</v>
      </c>
      <c r="AB699" s="41"/>
      <c r="AC699" s="41">
        <v>500</v>
      </c>
      <c r="AD699" s="41"/>
      <c r="AE699" s="41"/>
      <c r="AF699" s="58"/>
      <c r="AG699" s="58"/>
    </row>
    <row r="700" ht="15.75" customHeight="1" spans="1:33">
      <c r="A700" s="25">
        <v>45509</v>
      </c>
      <c r="B700" s="26">
        <v>1</v>
      </c>
      <c r="C700" s="26"/>
      <c r="D700" s="27">
        <v>110047</v>
      </c>
      <c r="E700" s="29"/>
      <c r="F700" s="29"/>
      <c r="G700" s="29" t="s">
        <v>7236</v>
      </c>
      <c r="H700" s="27" t="s">
        <v>4286</v>
      </c>
      <c r="I700" s="29"/>
      <c r="J700" s="29"/>
      <c r="K700" s="29" t="s">
        <v>7235</v>
      </c>
      <c r="L700" s="41">
        <f t="shared" si="5"/>
        <v>360</v>
      </c>
      <c r="M700" s="29"/>
      <c r="N700" s="29"/>
      <c r="O700" s="41">
        <v>210</v>
      </c>
      <c r="P700" s="41"/>
      <c r="Q700" s="41"/>
      <c r="R700" s="29"/>
      <c r="S700" s="29"/>
      <c r="T700" s="29"/>
      <c r="U700" s="29"/>
      <c r="V700" s="29"/>
      <c r="W700" s="29"/>
      <c r="X700" s="29"/>
      <c r="Y700" s="29"/>
      <c r="Z700" s="29"/>
      <c r="AA700" s="41">
        <v>210</v>
      </c>
      <c r="AB700" s="41"/>
      <c r="AC700" s="41">
        <v>150</v>
      </c>
      <c r="AD700" s="41"/>
      <c r="AE700" s="41"/>
      <c r="AF700" s="58"/>
      <c r="AG700" s="58"/>
    </row>
    <row r="701" ht="15.75" customHeight="1" spans="1:33">
      <c r="A701" s="25">
        <v>45509</v>
      </c>
      <c r="B701" s="26">
        <v>1</v>
      </c>
      <c r="C701" s="26"/>
      <c r="D701" s="27">
        <v>110047</v>
      </c>
      <c r="E701" s="29"/>
      <c r="F701" s="29"/>
      <c r="G701" s="29" t="s">
        <v>7236</v>
      </c>
      <c r="H701" s="27" t="s">
        <v>183</v>
      </c>
      <c r="I701" s="29"/>
      <c r="J701" s="29"/>
      <c r="K701" s="29" t="s">
        <v>7235</v>
      </c>
      <c r="L701" s="41">
        <f t="shared" si="5"/>
        <v>1800</v>
      </c>
      <c r="M701" s="29"/>
      <c r="N701" s="29"/>
      <c r="O701" s="41">
        <v>1300</v>
      </c>
      <c r="P701" s="41"/>
      <c r="Q701" s="41"/>
      <c r="R701" s="29"/>
      <c r="S701" s="29"/>
      <c r="T701" s="29"/>
      <c r="U701" s="29"/>
      <c r="V701" s="29"/>
      <c r="W701" s="29"/>
      <c r="X701" s="29"/>
      <c r="Y701" s="29"/>
      <c r="Z701" s="29"/>
      <c r="AA701" s="41">
        <v>1300</v>
      </c>
      <c r="AB701" s="41"/>
      <c r="AC701" s="41">
        <v>500</v>
      </c>
      <c r="AD701" s="41"/>
      <c r="AE701" s="41"/>
      <c r="AF701" s="58"/>
      <c r="AG701" s="58"/>
    </row>
    <row r="702" ht="15.75" customHeight="1" spans="1:33">
      <c r="A702" s="25">
        <v>45509</v>
      </c>
      <c r="B702" s="26">
        <v>1</v>
      </c>
      <c r="C702" s="26"/>
      <c r="D702" s="27">
        <v>110048</v>
      </c>
      <c r="E702" s="29"/>
      <c r="F702" s="29"/>
      <c r="G702" s="29" t="s">
        <v>7237</v>
      </c>
      <c r="H702" s="27" t="s">
        <v>4286</v>
      </c>
      <c r="I702" s="29"/>
      <c r="J702" s="29"/>
      <c r="K702" s="29" t="s">
        <v>7235</v>
      </c>
      <c r="L702" s="41">
        <f t="shared" si="5"/>
        <v>360</v>
      </c>
      <c r="M702" s="29"/>
      <c r="N702" s="29"/>
      <c r="O702" s="41">
        <v>210</v>
      </c>
      <c r="P702" s="41"/>
      <c r="Q702" s="41"/>
      <c r="R702" s="29"/>
      <c r="S702" s="29"/>
      <c r="T702" s="29"/>
      <c r="U702" s="29"/>
      <c r="V702" s="29"/>
      <c r="W702" s="29"/>
      <c r="X702" s="29"/>
      <c r="Y702" s="29"/>
      <c r="Z702" s="29"/>
      <c r="AA702" s="41">
        <v>210</v>
      </c>
      <c r="AB702" s="41"/>
      <c r="AC702" s="41">
        <v>150</v>
      </c>
      <c r="AD702" s="41"/>
      <c r="AE702" s="41"/>
      <c r="AF702" s="58"/>
      <c r="AG702" s="58"/>
    </row>
    <row r="703" ht="15.75" customHeight="1" spans="1:33">
      <c r="A703" s="25">
        <v>45509</v>
      </c>
      <c r="B703" s="26">
        <v>1</v>
      </c>
      <c r="C703" s="26"/>
      <c r="D703" s="27">
        <v>110048</v>
      </c>
      <c r="E703" s="29"/>
      <c r="F703" s="29"/>
      <c r="G703" s="29" t="s">
        <v>7237</v>
      </c>
      <c r="H703" s="27" t="s">
        <v>183</v>
      </c>
      <c r="I703" s="29"/>
      <c r="J703" s="29"/>
      <c r="K703" s="29" t="s">
        <v>7235</v>
      </c>
      <c r="L703" s="41">
        <f t="shared" si="5"/>
        <v>1800</v>
      </c>
      <c r="M703" s="29"/>
      <c r="N703" s="29"/>
      <c r="O703" s="41">
        <v>1300</v>
      </c>
      <c r="P703" s="41"/>
      <c r="Q703" s="41"/>
      <c r="R703" s="29"/>
      <c r="S703" s="29"/>
      <c r="T703" s="29"/>
      <c r="U703" s="29"/>
      <c r="V703" s="29"/>
      <c r="W703" s="29"/>
      <c r="X703" s="29"/>
      <c r="Y703" s="29"/>
      <c r="Z703" s="29"/>
      <c r="AA703" s="41">
        <v>1300</v>
      </c>
      <c r="AB703" s="41"/>
      <c r="AC703" s="41">
        <v>500</v>
      </c>
      <c r="AD703" s="41"/>
      <c r="AE703" s="41"/>
      <c r="AF703" s="58"/>
      <c r="AG703" s="58"/>
    </row>
    <row r="704" ht="15.75" customHeight="1" spans="1:33">
      <c r="A704" s="25">
        <v>45509</v>
      </c>
      <c r="B704" s="26">
        <v>1</v>
      </c>
      <c r="C704" s="26"/>
      <c r="D704" s="27">
        <v>110048</v>
      </c>
      <c r="E704" s="29"/>
      <c r="F704" s="29"/>
      <c r="G704" s="29" t="s">
        <v>7238</v>
      </c>
      <c r="H704" s="27" t="s">
        <v>4286</v>
      </c>
      <c r="I704" s="29"/>
      <c r="J704" s="29"/>
      <c r="K704" s="29" t="s">
        <v>7235</v>
      </c>
      <c r="L704" s="41">
        <f t="shared" si="5"/>
        <v>360</v>
      </c>
      <c r="M704" s="29"/>
      <c r="N704" s="29"/>
      <c r="O704" s="41">
        <v>210</v>
      </c>
      <c r="P704" s="41"/>
      <c r="Q704" s="41"/>
      <c r="R704" s="29"/>
      <c r="S704" s="29"/>
      <c r="T704" s="29"/>
      <c r="U704" s="29"/>
      <c r="V704" s="29"/>
      <c r="W704" s="29"/>
      <c r="X704" s="29"/>
      <c r="Y704" s="29"/>
      <c r="Z704" s="29"/>
      <c r="AA704" s="41">
        <v>210</v>
      </c>
      <c r="AB704" s="41"/>
      <c r="AC704" s="41">
        <v>150</v>
      </c>
      <c r="AD704" s="41"/>
      <c r="AE704" s="41"/>
      <c r="AF704" s="58"/>
      <c r="AG704" s="58"/>
    </row>
    <row r="705" ht="15.75" customHeight="1" spans="1:33">
      <c r="A705" s="25">
        <v>45509</v>
      </c>
      <c r="B705" s="26">
        <v>1</v>
      </c>
      <c r="C705" s="26"/>
      <c r="D705" s="27">
        <v>110048</v>
      </c>
      <c r="E705" s="29"/>
      <c r="F705" s="29"/>
      <c r="G705" s="29" t="s">
        <v>7238</v>
      </c>
      <c r="H705" s="27" t="s">
        <v>183</v>
      </c>
      <c r="I705" s="29"/>
      <c r="J705" s="29"/>
      <c r="K705" s="29" t="s">
        <v>7235</v>
      </c>
      <c r="L705" s="41">
        <f t="shared" si="5"/>
        <v>1800</v>
      </c>
      <c r="M705" s="29"/>
      <c r="N705" s="29"/>
      <c r="O705" s="41">
        <v>1300</v>
      </c>
      <c r="P705" s="41"/>
      <c r="Q705" s="41"/>
      <c r="R705" s="29"/>
      <c r="S705" s="29"/>
      <c r="T705" s="29"/>
      <c r="U705" s="29"/>
      <c r="V705" s="29"/>
      <c r="W705" s="29"/>
      <c r="X705" s="29"/>
      <c r="Y705" s="29"/>
      <c r="Z705" s="29"/>
      <c r="AA705" s="41">
        <v>1300</v>
      </c>
      <c r="AB705" s="41"/>
      <c r="AC705" s="41">
        <v>500</v>
      </c>
      <c r="AD705" s="41"/>
      <c r="AE705" s="41"/>
      <c r="AF705" s="58"/>
      <c r="AG705" s="58"/>
    </row>
    <row r="706" ht="15.75" customHeight="1" spans="1:33">
      <c r="A706" s="25">
        <v>45509</v>
      </c>
      <c r="B706" s="26">
        <v>1</v>
      </c>
      <c r="C706" s="26"/>
      <c r="D706" s="27">
        <v>110049</v>
      </c>
      <c r="E706" s="29"/>
      <c r="F706" s="29"/>
      <c r="G706" s="29" t="s">
        <v>7239</v>
      </c>
      <c r="H706" s="27" t="s">
        <v>4286</v>
      </c>
      <c r="I706" s="29"/>
      <c r="J706" s="29"/>
      <c r="K706" s="29" t="s">
        <v>7235</v>
      </c>
      <c r="L706" s="41">
        <f t="shared" si="5"/>
        <v>360</v>
      </c>
      <c r="M706" s="29"/>
      <c r="N706" s="29"/>
      <c r="O706" s="41">
        <v>210</v>
      </c>
      <c r="P706" s="41"/>
      <c r="Q706" s="41"/>
      <c r="R706" s="29"/>
      <c r="S706" s="29"/>
      <c r="T706" s="29"/>
      <c r="U706" s="29"/>
      <c r="V706" s="29"/>
      <c r="W706" s="29"/>
      <c r="X706" s="29"/>
      <c r="Y706" s="29"/>
      <c r="Z706" s="29"/>
      <c r="AA706" s="41">
        <v>210</v>
      </c>
      <c r="AB706" s="41"/>
      <c r="AC706" s="41">
        <v>150</v>
      </c>
      <c r="AD706" s="41"/>
      <c r="AE706" s="41"/>
      <c r="AF706" s="58"/>
      <c r="AG706" s="58"/>
    </row>
    <row r="707" ht="15.75" customHeight="1" spans="1:33">
      <c r="A707" s="25">
        <v>45509</v>
      </c>
      <c r="B707" s="26">
        <v>1</v>
      </c>
      <c r="C707" s="26"/>
      <c r="D707" s="27">
        <v>110049</v>
      </c>
      <c r="E707" s="29"/>
      <c r="F707" s="29"/>
      <c r="G707" s="29" t="s">
        <v>7240</v>
      </c>
      <c r="H707" s="27" t="s">
        <v>4286</v>
      </c>
      <c r="I707" s="29"/>
      <c r="J707" s="29"/>
      <c r="K707" s="29" t="s">
        <v>7235</v>
      </c>
      <c r="L707" s="41">
        <f t="shared" si="5"/>
        <v>360</v>
      </c>
      <c r="M707" s="29"/>
      <c r="N707" s="29"/>
      <c r="O707" s="41">
        <v>210</v>
      </c>
      <c r="P707" s="41"/>
      <c r="Q707" s="41"/>
      <c r="R707" s="29"/>
      <c r="S707" s="29"/>
      <c r="T707" s="29"/>
      <c r="U707" s="29"/>
      <c r="V707" s="29"/>
      <c r="W707" s="29"/>
      <c r="X707" s="29"/>
      <c r="Y707" s="29"/>
      <c r="Z707" s="29"/>
      <c r="AA707" s="41">
        <v>210</v>
      </c>
      <c r="AB707" s="41"/>
      <c r="AC707" s="41">
        <v>150</v>
      </c>
      <c r="AD707" s="41"/>
      <c r="AE707" s="41"/>
      <c r="AF707" s="58"/>
      <c r="AG707" s="58"/>
    </row>
    <row r="708" ht="15.75" customHeight="1" spans="1:33">
      <c r="A708" s="25">
        <v>45509</v>
      </c>
      <c r="B708" s="26">
        <v>1</v>
      </c>
      <c r="C708" s="26"/>
      <c r="D708" s="27">
        <v>110050</v>
      </c>
      <c r="E708" s="29"/>
      <c r="F708" s="29"/>
      <c r="G708" s="29" t="s">
        <v>7241</v>
      </c>
      <c r="H708" s="27" t="s">
        <v>4286</v>
      </c>
      <c r="I708" s="29"/>
      <c r="J708" s="29"/>
      <c r="K708" s="29" t="s">
        <v>7235</v>
      </c>
      <c r="L708" s="41">
        <f t="shared" si="5"/>
        <v>360</v>
      </c>
      <c r="M708" s="29"/>
      <c r="N708" s="29"/>
      <c r="O708" s="41">
        <v>210</v>
      </c>
      <c r="P708" s="41"/>
      <c r="Q708" s="41"/>
      <c r="R708" s="29"/>
      <c r="S708" s="29"/>
      <c r="T708" s="29"/>
      <c r="U708" s="29"/>
      <c r="V708" s="29"/>
      <c r="W708" s="29"/>
      <c r="X708" s="29"/>
      <c r="Y708" s="29"/>
      <c r="Z708" s="29"/>
      <c r="AA708" s="41">
        <v>210</v>
      </c>
      <c r="AB708" s="41"/>
      <c r="AC708" s="41">
        <v>150</v>
      </c>
      <c r="AD708" s="41"/>
      <c r="AE708" s="41"/>
      <c r="AF708" s="58"/>
      <c r="AG708" s="58"/>
    </row>
    <row r="709" ht="15.75" customHeight="1" spans="1:33">
      <c r="A709" s="25">
        <v>45509</v>
      </c>
      <c r="B709" s="26">
        <v>1</v>
      </c>
      <c r="C709" s="26"/>
      <c r="D709" s="27">
        <v>110050</v>
      </c>
      <c r="E709" s="29"/>
      <c r="F709" s="29"/>
      <c r="G709" s="29" t="s">
        <v>7241</v>
      </c>
      <c r="H709" s="27" t="s">
        <v>183</v>
      </c>
      <c r="I709" s="29"/>
      <c r="J709" s="29"/>
      <c r="K709" s="29" t="s">
        <v>7235</v>
      </c>
      <c r="L709" s="41">
        <f t="shared" si="5"/>
        <v>1800</v>
      </c>
      <c r="M709" s="29"/>
      <c r="N709" s="29"/>
      <c r="O709" s="41">
        <v>1300</v>
      </c>
      <c r="P709" s="41"/>
      <c r="Q709" s="41"/>
      <c r="R709" s="29"/>
      <c r="S709" s="29"/>
      <c r="T709" s="29"/>
      <c r="U709" s="29"/>
      <c r="V709" s="29"/>
      <c r="W709" s="29"/>
      <c r="X709" s="29"/>
      <c r="Y709" s="29"/>
      <c r="Z709" s="29"/>
      <c r="AA709" s="41">
        <v>1300</v>
      </c>
      <c r="AB709" s="41"/>
      <c r="AC709" s="41">
        <v>500</v>
      </c>
      <c r="AD709" s="41"/>
      <c r="AE709" s="41"/>
      <c r="AF709" s="58"/>
      <c r="AG709" s="58"/>
    </row>
    <row r="710" ht="15.75" customHeight="1" spans="1:33">
      <c r="A710" s="25">
        <v>45509</v>
      </c>
      <c r="B710" s="26">
        <v>1</v>
      </c>
      <c r="C710" s="26"/>
      <c r="D710" s="27">
        <v>110050</v>
      </c>
      <c r="E710" s="29"/>
      <c r="F710" s="29"/>
      <c r="G710" s="29" t="s">
        <v>7242</v>
      </c>
      <c r="H710" s="27" t="s">
        <v>4286</v>
      </c>
      <c r="I710" s="29"/>
      <c r="J710" s="29"/>
      <c r="K710" s="29" t="s">
        <v>7235</v>
      </c>
      <c r="L710" s="41">
        <f t="shared" si="5"/>
        <v>360</v>
      </c>
      <c r="M710" s="29"/>
      <c r="N710" s="29"/>
      <c r="O710" s="41">
        <v>210</v>
      </c>
      <c r="P710" s="41"/>
      <c r="Q710" s="41"/>
      <c r="R710" s="29"/>
      <c r="S710" s="29"/>
      <c r="T710" s="29"/>
      <c r="U710" s="29"/>
      <c r="V710" s="29"/>
      <c r="W710" s="29"/>
      <c r="X710" s="29"/>
      <c r="Y710" s="29"/>
      <c r="Z710" s="29"/>
      <c r="AA710" s="41">
        <v>210</v>
      </c>
      <c r="AB710" s="41"/>
      <c r="AC710" s="41">
        <v>150</v>
      </c>
      <c r="AD710" s="41"/>
      <c r="AE710" s="41"/>
      <c r="AF710" s="58"/>
      <c r="AG710" s="58"/>
    </row>
    <row r="711" ht="15.75" customHeight="1" spans="1:33">
      <c r="A711" s="25">
        <v>45509</v>
      </c>
      <c r="B711" s="26">
        <v>1</v>
      </c>
      <c r="C711" s="26"/>
      <c r="D711" s="27">
        <v>110050</v>
      </c>
      <c r="E711" s="29"/>
      <c r="F711" s="29"/>
      <c r="G711" s="29" t="s">
        <v>7242</v>
      </c>
      <c r="H711" s="27" t="s">
        <v>183</v>
      </c>
      <c r="I711" s="29"/>
      <c r="J711" s="29"/>
      <c r="K711" s="29" t="s">
        <v>7235</v>
      </c>
      <c r="L711" s="41">
        <f t="shared" si="5"/>
        <v>1800</v>
      </c>
      <c r="M711" s="29"/>
      <c r="N711" s="29"/>
      <c r="O711" s="41">
        <v>1300</v>
      </c>
      <c r="P711" s="41"/>
      <c r="Q711" s="41"/>
      <c r="R711" s="29"/>
      <c r="S711" s="29"/>
      <c r="T711" s="29"/>
      <c r="U711" s="29"/>
      <c r="V711" s="29"/>
      <c r="W711" s="29"/>
      <c r="X711" s="29"/>
      <c r="Y711" s="29"/>
      <c r="Z711" s="29"/>
      <c r="AA711" s="41">
        <v>1300</v>
      </c>
      <c r="AB711" s="41"/>
      <c r="AC711" s="41">
        <v>500</v>
      </c>
      <c r="AD711" s="41"/>
      <c r="AE711" s="41"/>
      <c r="AF711" s="58"/>
      <c r="AG711" s="58"/>
    </row>
    <row r="712" ht="15.75" customHeight="1" spans="1:33">
      <c r="A712" s="25">
        <v>45509</v>
      </c>
      <c r="B712" s="26">
        <v>163</v>
      </c>
      <c r="C712" s="26"/>
      <c r="D712" s="27">
        <v>118138</v>
      </c>
      <c r="E712" s="29"/>
      <c r="F712" s="29"/>
      <c r="G712" s="29" t="s">
        <v>7243</v>
      </c>
      <c r="H712" s="27" t="s">
        <v>4286</v>
      </c>
      <c r="I712" s="29"/>
      <c r="J712" s="29"/>
      <c r="K712" s="29" t="s">
        <v>7235</v>
      </c>
      <c r="L712" s="41">
        <f t="shared" si="5"/>
        <v>360</v>
      </c>
      <c r="M712" s="29"/>
      <c r="N712" s="29"/>
      <c r="O712" s="41">
        <v>210</v>
      </c>
      <c r="P712" s="41"/>
      <c r="Q712" s="41"/>
      <c r="R712" s="29"/>
      <c r="S712" s="29"/>
      <c r="T712" s="29"/>
      <c r="U712" s="29"/>
      <c r="V712" s="29"/>
      <c r="W712" s="29"/>
      <c r="X712" s="29"/>
      <c r="Y712" s="29"/>
      <c r="Z712" s="29"/>
      <c r="AA712" s="41">
        <v>210</v>
      </c>
      <c r="AB712" s="41"/>
      <c r="AC712" s="41">
        <v>150</v>
      </c>
      <c r="AD712" s="41"/>
      <c r="AE712" s="41"/>
      <c r="AF712" s="58"/>
      <c r="AG712" s="58"/>
    </row>
    <row r="713" ht="15.75" customHeight="1" spans="1:33">
      <c r="A713" s="25">
        <v>45509</v>
      </c>
      <c r="B713" s="26">
        <v>163</v>
      </c>
      <c r="C713" s="26"/>
      <c r="D713" s="27">
        <v>118138</v>
      </c>
      <c r="E713" s="29"/>
      <c r="F713" s="29"/>
      <c r="G713" s="29" t="s">
        <v>7243</v>
      </c>
      <c r="H713" s="27" t="s">
        <v>183</v>
      </c>
      <c r="I713" s="29"/>
      <c r="J713" s="29"/>
      <c r="K713" s="29" t="s">
        <v>7235</v>
      </c>
      <c r="L713" s="41">
        <f t="shared" si="5"/>
        <v>1800</v>
      </c>
      <c r="M713" s="29"/>
      <c r="N713" s="29"/>
      <c r="O713" s="41">
        <v>1300</v>
      </c>
      <c r="P713" s="41"/>
      <c r="Q713" s="41"/>
      <c r="R713" s="29"/>
      <c r="S713" s="29"/>
      <c r="T713" s="29"/>
      <c r="U713" s="29"/>
      <c r="V713" s="29"/>
      <c r="W713" s="29"/>
      <c r="X713" s="29"/>
      <c r="Y713" s="29"/>
      <c r="Z713" s="29"/>
      <c r="AA713" s="41">
        <v>1300</v>
      </c>
      <c r="AB713" s="41"/>
      <c r="AC713" s="41">
        <v>500</v>
      </c>
      <c r="AD713" s="41"/>
      <c r="AE713" s="41"/>
      <c r="AF713" s="58"/>
      <c r="AG713" s="58"/>
    </row>
    <row r="714" ht="15.75" customHeight="1" spans="1:33">
      <c r="A714" s="25">
        <v>45509</v>
      </c>
      <c r="B714" s="26">
        <v>163</v>
      </c>
      <c r="C714" s="26"/>
      <c r="D714" s="27">
        <v>118138</v>
      </c>
      <c r="E714" s="29"/>
      <c r="F714" s="29"/>
      <c r="G714" s="29" t="s">
        <v>7244</v>
      </c>
      <c r="H714" s="27" t="s">
        <v>4286</v>
      </c>
      <c r="I714" s="29"/>
      <c r="J714" s="29"/>
      <c r="K714" s="29" t="s">
        <v>7235</v>
      </c>
      <c r="L714" s="41">
        <f t="shared" si="5"/>
        <v>360</v>
      </c>
      <c r="M714" s="29"/>
      <c r="N714" s="29"/>
      <c r="O714" s="41">
        <v>210</v>
      </c>
      <c r="P714" s="41"/>
      <c r="Q714" s="41"/>
      <c r="R714" s="29"/>
      <c r="S714" s="29"/>
      <c r="T714" s="29"/>
      <c r="U714" s="29"/>
      <c r="V714" s="29"/>
      <c r="W714" s="29"/>
      <c r="X714" s="29"/>
      <c r="Y714" s="29"/>
      <c r="Z714" s="29"/>
      <c r="AA714" s="41">
        <v>210</v>
      </c>
      <c r="AB714" s="41"/>
      <c r="AC714" s="41">
        <v>150</v>
      </c>
      <c r="AD714" s="41"/>
      <c r="AE714" s="41"/>
      <c r="AF714" s="58"/>
      <c r="AG714" s="58"/>
    </row>
    <row r="715" ht="15.75" customHeight="1" spans="1:33">
      <c r="A715" s="25">
        <v>45509</v>
      </c>
      <c r="B715" s="26">
        <v>163</v>
      </c>
      <c r="C715" s="26"/>
      <c r="D715" s="27">
        <v>118138</v>
      </c>
      <c r="E715" s="29"/>
      <c r="F715" s="29"/>
      <c r="G715" s="29" t="s">
        <v>7244</v>
      </c>
      <c r="H715" s="27" t="s">
        <v>183</v>
      </c>
      <c r="I715" s="29"/>
      <c r="J715" s="29"/>
      <c r="K715" s="29" t="s">
        <v>7235</v>
      </c>
      <c r="L715" s="41">
        <f t="shared" si="5"/>
        <v>1800</v>
      </c>
      <c r="M715" s="29"/>
      <c r="N715" s="29"/>
      <c r="O715" s="41">
        <v>1300</v>
      </c>
      <c r="P715" s="41"/>
      <c r="Q715" s="41"/>
      <c r="R715" s="29"/>
      <c r="S715" s="29"/>
      <c r="T715" s="29"/>
      <c r="U715" s="29"/>
      <c r="V715" s="29"/>
      <c r="W715" s="29"/>
      <c r="X715" s="29"/>
      <c r="Y715" s="29"/>
      <c r="Z715" s="29"/>
      <c r="AA715" s="41">
        <v>1300</v>
      </c>
      <c r="AB715" s="41"/>
      <c r="AC715" s="41">
        <v>500</v>
      </c>
      <c r="AD715" s="41"/>
      <c r="AE715" s="41"/>
      <c r="AF715" s="58"/>
      <c r="AG715" s="58"/>
    </row>
    <row r="716" ht="15.75" customHeight="1" spans="1:33">
      <c r="A716" s="25">
        <v>45509</v>
      </c>
      <c r="B716" s="26">
        <v>163</v>
      </c>
      <c r="C716" s="26"/>
      <c r="D716" s="27">
        <v>118137</v>
      </c>
      <c r="E716" s="29"/>
      <c r="F716" s="29"/>
      <c r="G716" s="29" t="s">
        <v>7245</v>
      </c>
      <c r="H716" s="27" t="s">
        <v>4286</v>
      </c>
      <c r="I716" s="29"/>
      <c r="J716" s="29"/>
      <c r="K716" s="29" t="s">
        <v>7235</v>
      </c>
      <c r="L716" s="41">
        <f t="shared" si="5"/>
        <v>360</v>
      </c>
      <c r="M716" s="29"/>
      <c r="N716" s="29"/>
      <c r="O716" s="41">
        <v>210</v>
      </c>
      <c r="P716" s="41"/>
      <c r="Q716" s="41"/>
      <c r="R716" s="29"/>
      <c r="S716" s="29"/>
      <c r="T716" s="29"/>
      <c r="U716" s="29"/>
      <c r="V716" s="29"/>
      <c r="W716" s="29"/>
      <c r="X716" s="29"/>
      <c r="Y716" s="29"/>
      <c r="Z716" s="29"/>
      <c r="AA716" s="41">
        <v>210</v>
      </c>
      <c r="AB716" s="41"/>
      <c r="AC716" s="41">
        <v>150</v>
      </c>
      <c r="AD716" s="41"/>
      <c r="AE716" s="41"/>
      <c r="AF716" s="58"/>
      <c r="AG716" s="58"/>
    </row>
    <row r="717" ht="15.75" customHeight="1" spans="1:33">
      <c r="A717" s="25">
        <v>45509</v>
      </c>
      <c r="B717" s="26">
        <v>163</v>
      </c>
      <c r="C717" s="26"/>
      <c r="D717" s="27">
        <v>118137</v>
      </c>
      <c r="E717" s="29"/>
      <c r="F717" s="29"/>
      <c r="G717" s="29" t="s">
        <v>7245</v>
      </c>
      <c r="H717" s="27" t="s">
        <v>183</v>
      </c>
      <c r="I717" s="29"/>
      <c r="J717" s="29"/>
      <c r="K717" s="29" t="s">
        <v>7235</v>
      </c>
      <c r="L717" s="41">
        <f t="shared" si="5"/>
        <v>1800</v>
      </c>
      <c r="M717" s="29"/>
      <c r="N717" s="29"/>
      <c r="O717" s="41">
        <v>1300</v>
      </c>
      <c r="P717" s="41"/>
      <c r="Q717" s="41"/>
      <c r="R717" s="29"/>
      <c r="S717" s="29"/>
      <c r="T717" s="29"/>
      <c r="U717" s="29"/>
      <c r="V717" s="29"/>
      <c r="W717" s="29"/>
      <c r="X717" s="29"/>
      <c r="Y717" s="29"/>
      <c r="Z717" s="29"/>
      <c r="AA717" s="41">
        <v>1300</v>
      </c>
      <c r="AB717" s="41"/>
      <c r="AC717" s="41">
        <v>500</v>
      </c>
      <c r="AD717" s="41"/>
      <c r="AE717" s="41"/>
      <c r="AF717" s="58"/>
      <c r="AG717" s="58"/>
    </row>
    <row r="718" ht="15.75" customHeight="1" spans="1:33">
      <c r="A718" s="25">
        <v>45509</v>
      </c>
      <c r="B718" s="26">
        <v>163</v>
      </c>
      <c r="C718" s="26"/>
      <c r="D718" s="27">
        <v>118137</v>
      </c>
      <c r="E718" s="29"/>
      <c r="F718" s="29"/>
      <c r="G718" s="29" t="s">
        <v>7246</v>
      </c>
      <c r="H718" s="27" t="s">
        <v>4286</v>
      </c>
      <c r="I718" s="29"/>
      <c r="J718" s="29"/>
      <c r="K718" s="29" t="s">
        <v>7235</v>
      </c>
      <c r="L718" s="41">
        <f t="shared" si="5"/>
        <v>360</v>
      </c>
      <c r="M718" s="29"/>
      <c r="N718" s="29"/>
      <c r="O718" s="41">
        <v>210</v>
      </c>
      <c r="P718" s="41"/>
      <c r="Q718" s="41"/>
      <c r="R718" s="29"/>
      <c r="S718" s="29"/>
      <c r="T718" s="29"/>
      <c r="U718" s="29"/>
      <c r="V718" s="29"/>
      <c r="W718" s="29"/>
      <c r="X718" s="29"/>
      <c r="Y718" s="29"/>
      <c r="Z718" s="29"/>
      <c r="AA718" s="41">
        <v>210</v>
      </c>
      <c r="AB718" s="41"/>
      <c r="AC718" s="41">
        <v>150</v>
      </c>
      <c r="AD718" s="41"/>
      <c r="AE718" s="41"/>
      <c r="AF718" s="58"/>
      <c r="AG718" s="58"/>
    </row>
    <row r="719" ht="15.75" customHeight="1" spans="1:33">
      <c r="A719" s="25">
        <v>45509</v>
      </c>
      <c r="B719" s="26">
        <v>163</v>
      </c>
      <c r="C719" s="26"/>
      <c r="D719" s="27">
        <v>118137</v>
      </c>
      <c r="E719" s="29"/>
      <c r="F719" s="29"/>
      <c r="G719" s="29" t="s">
        <v>7246</v>
      </c>
      <c r="H719" s="27" t="s">
        <v>183</v>
      </c>
      <c r="I719" s="29"/>
      <c r="J719" s="29"/>
      <c r="K719" s="29" t="s">
        <v>7235</v>
      </c>
      <c r="L719" s="41">
        <f t="shared" si="5"/>
        <v>1800</v>
      </c>
      <c r="M719" s="29"/>
      <c r="N719" s="29"/>
      <c r="O719" s="41">
        <v>1300</v>
      </c>
      <c r="P719" s="41"/>
      <c r="Q719" s="41"/>
      <c r="R719" s="29"/>
      <c r="S719" s="29"/>
      <c r="T719" s="29"/>
      <c r="U719" s="29"/>
      <c r="V719" s="29"/>
      <c r="W719" s="29"/>
      <c r="X719" s="29"/>
      <c r="Y719" s="29"/>
      <c r="Z719" s="29"/>
      <c r="AA719" s="41">
        <v>1300</v>
      </c>
      <c r="AB719" s="41"/>
      <c r="AC719" s="41">
        <v>500</v>
      </c>
      <c r="AD719" s="41"/>
      <c r="AE719" s="41"/>
      <c r="AF719" s="58"/>
      <c r="AG719" s="58"/>
    </row>
    <row r="720" ht="15.75" customHeight="1" spans="1:33">
      <c r="A720" s="25">
        <v>45509</v>
      </c>
      <c r="B720" s="26">
        <v>163</v>
      </c>
      <c r="C720" s="26"/>
      <c r="D720" s="27">
        <v>118136</v>
      </c>
      <c r="E720" s="29"/>
      <c r="F720" s="29"/>
      <c r="G720" s="29" t="s">
        <v>7247</v>
      </c>
      <c r="H720" s="27" t="s">
        <v>4286</v>
      </c>
      <c r="I720" s="29"/>
      <c r="J720" s="29"/>
      <c r="K720" s="29" t="s">
        <v>7235</v>
      </c>
      <c r="L720" s="41">
        <f t="shared" si="5"/>
        <v>360</v>
      </c>
      <c r="M720" s="29"/>
      <c r="N720" s="29"/>
      <c r="O720" s="41">
        <v>210</v>
      </c>
      <c r="P720" s="41"/>
      <c r="Q720" s="41"/>
      <c r="R720" s="29"/>
      <c r="S720" s="29"/>
      <c r="T720" s="29"/>
      <c r="U720" s="29"/>
      <c r="V720" s="29"/>
      <c r="W720" s="29"/>
      <c r="X720" s="29"/>
      <c r="Y720" s="29"/>
      <c r="Z720" s="29"/>
      <c r="AA720" s="41">
        <v>210</v>
      </c>
      <c r="AB720" s="41"/>
      <c r="AC720" s="41">
        <v>150</v>
      </c>
      <c r="AD720" s="41"/>
      <c r="AE720" s="41"/>
      <c r="AF720" s="58"/>
      <c r="AG720" s="58"/>
    </row>
    <row r="721" ht="15.75" customHeight="1" spans="1:33">
      <c r="A721" s="25">
        <v>45509</v>
      </c>
      <c r="B721" s="26">
        <v>163</v>
      </c>
      <c r="C721" s="26"/>
      <c r="D721" s="27">
        <v>118136</v>
      </c>
      <c r="E721" s="29"/>
      <c r="F721" s="29"/>
      <c r="G721" s="29" t="s">
        <v>7247</v>
      </c>
      <c r="H721" s="27" t="s">
        <v>183</v>
      </c>
      <c r="I721" s="29"/>
      <c r="J721" s="29"/>
      <c r="K721" s="29" t="s">
        <v>7235</v>
      </c>
      <c r="L721" s="41">
        <f t="shared" si="5"/>
        <v>1800</v>
      </c>
      <c r="M721" s="29"/>
      <c r="N721" s="29"/>
      <c r="O721" s="41">
        <v>1300</v>
      </c>
      <c r="P721" s="41"/>
      <c r="Q721" s="41"/>
      <c r="R721" s="29"/>
      <c r="S721" s="29"/>
      <c r="T721" s="29"/>
      <c r="U721" s="29"/>
      <c r="V721" s="29"/>
      <c r="W721" s="29"/>
      <c r="X721" s="29"/>
      <c r="Y721" s="29"/>
      <c r="Z721" s="29"/>
      <c r="AA721" s="41">
        <v>1300</v>
      </c>
      <c r="AB721" s="41"/>
      <c r="AC721" s="41">
        <v>500</v>
      </c>
      <c r="AD721" s="41"/>
      <c r="AE721" s="41"/>
      <c r="AF721" s="58"/>
      <c r="AG721" s="58"/>
    </row>
    <row r="722" ht="15.75" customHeight="1" spans="1:33">
      <c r="A722" s="25">
        <v>45509</v>
      </c>
      <c r="B722" s="26">
        <v>163</v>
      </c>
      <c r="C722" s="26"/>
      <c r="D722" s="27">
        <v>118136</v>
      </c>
      <c r="E722" s="29"/>
      <c r="F722" s="29"/>
      <c r="G722" s="29" t="s">
        <v>7248</v>
      </c>
      <c r="H722" s="27" t="s">
        <v>4286</v>
      </c>
      <c r="I722" s="29"/>
      <c r="J722" s="29"/>
      <c r="K722" s="29" t="s">
        <v>7235</v>
      </c>
      <c r="L722" s="41">
        <f t="shared" si="5"/>
        <v>360</v>
      </c>
      <c r="M722" s="29"/>
      <c r="N722" s="29"/>
      <c r="O722" s="41">
        <v>210</v>
      </c>
      <c r="P722" s="41"/>
      <c r="Q722" s="41"/>
      <c r="R722" s="29"/>
      <c r="S722" s="29"/>
      <c r="T722" s="29"/>
      <c r="U722" s="29"/>
      <c r="V722" s="29"/>
      <c r="W722" s="29"/>
      <c r="X722" s="29"/>
      <c r="Y722" s="29"/>
      <c r="Z722" s="29"/>
      <c r="AA722" s="41">
        <v>210</v>
      </c>
      <c r="AB722" s="41"/>
      <c r="AC722" s="41">
        <v>150</v>
      </c>
      <c r="AD722" s="41"/>
      <c r="AE722" s="41"/>
      <c r="AF722" s="58"/>
      <c r="AG722" s="58"/>
    </row>
    <row r="723" ht="15.75" customHeight="1" spans="1:33">
      <c r="A723" s="25">
        <v>45509</v>
      </c>
      <c r="B723" s="26">
        <v>163</v>
      </c>
      <c r="C723" s="26"/>
      <c r="D723" s="27">
        <v>118136</v>
      </c>
      <c r="E723" s="29"/>
      <c r="F723" s="29"/>
      <c r="G723" s="29" t="s">
        <v>7248</v>
      </c>
      <c r="H723" s="27" t="s">
        <v>183</v>
      </c>
      <c r="I723" s="29"/>
      <c r="J723" s="29"/>
      <c r="K723" s="29" t="s">
        <v>7235</v>
      </c>
      <c r="L723" s="41">
        <f t="shared" si="5"/>
        <v>1800</v>
      </c>
      <c r="M723" s="29"/>
      <c r="N723" s="29"/>
      <c r="O723" s="41">
        <v>1300</v>
      </c>
      <c r="P723" s="41"/>
      <c r="Q723" s="41"/>
      <c r="R723" s="29"/>
      <c r="S723" s="29"/>
      <c r="T723" s="29"/>
      <c r="U723" s="29"/>
      <c r="V723" s="29"/>
      <c r="W723" s="29"/>
      <c r="X723" s="29"/>
      <c r="Y723" s="29"/>
      <c r="Z723" s="29"/>
      <c r="AA723" s="41">
        <v>1300</v>
      </c>
      <c r="AB723" s="41"/>
      <c r="AC723" s="41">
        <v>500</v>
      </c>
      <c r="AD723" s="41"/>
      <c r="AE723" s="41"/>
      <c r="AF723" s="58"/>
      <c r="AG723" s="58"/>
    </row>
    <row r="724" ht="15.75" customHeight="1" spans="1:33">
      <c r="A724" s="25">
        <v>45509</v>
      </c>
      <c r="B724" s="26">
        <v>163</v>
      </c>
      <c r="C724" s="26"/>
      <c r="D724" s="27">
        <v>118136</v>
      </c>
      <c r="E724" s="29"/>
      <c r="F724" s="29"/>
      <c r="G724" s="29" t="s">
        <v>7249</v>
      </c>
      <c r="H724" s="27" t="s">
        <v>4286</v>
      </c>
      <c r="I724" s="29"/>
      <c r="J724" s="29"/>
      <c r="K724" s="29" t="s">
        <v>7235</v>
      </c>
      <c r="L724" s="41">
        <f t="shared" si="5"/>
        <v>360</v>
      </c>
      <c r="M724" s="29"/>
      <c r="N724" s="29"/>
      <c r="O724" s="41">
        <v>210</v>
      </c>
      <c r="P724" s="41"/>
      <c r="Q724" s="41"/>
      <c r="R724" s="29"/>
      <c r="S724" s="29"/>
      <c r="T724" s="29"/>
      <c r="U724" s="29"/>
      <c r="V724" s="29"/>
      <c r="W724" s="29"/>
      <c r="X724" s="29"/>
      <c r="Y724" s="29"/>
      <c r="Z724" s="29"/>
      <c r="AA724" s="41">
        <v>210</v>
      </c>
      <c r="AB724" s="41"/>
      <c r="AC724" s="41">
        <v>150</v>
      </c>
      <c r="AD724" s="41"/>
      <c r="AE724" s="41"/>
      <c r="AF724" s="58"/>
      <c r="AG724" s="58"/>
    </row>
    <row r="725" ht="15.75" customHeight="1" spans="1:33">
      <c r="A725" s="25">
        <v>45509</v>
      </c>
      <c r="B725" s="26">
        <v>163</v>
      </c>
      <c r="C725" s="26"/>
      <c r="D725" s="27">
        <v>118136</v>
      </c>
      <c r="E725" s="29"/>
      <c r="F725" s="29"/>
      <c r="G725" s="29" t="s">
        <v>7249</v>
      </c>
      <c r="H725" s="27" t="s">
        <v>183</v>
      </c>
      <c r="I725" s="29"/>
      <c r="J725" s="29"/>
      <c r="K725" s="29" t="s">
        <v>7235</v>
      </c>
      <c r="L725" s="41">
        <f t="shared" si="5"/>
        <v>1800</v>
      </c>
      <c r="M725" s="29"/>
      <c r="N725" s="29"/>
      <c r="O725" s="41">
        <v>1300</v>
      </c>
      <c r="P725" s="41"/>
      <c r="Q725" s="41"/>
      <c r="R725" s="29"/>
      <c r="S725" s="29"/>
      <c r="T725" s="29"/>
      <c r="U725" s="29"/>
      <c r="V725" s="29"/>
      <c r="W725" s="29"/>
      <c r="X725" s="29"/>
      <c r="Y725" s="29"/>
      <c r="Z725" s="29"/>
      <c r="AA725" s="41">
        <v>1300</v>
      </c>
      <c r="AB725" s="41"/>
      <c r="AC725" s="41">
        <v>500</v>
      </c>
      <c r="AD725" s="41"/>
      <c r="AE725" s="41"/>
      <c r="AF725" s="58"/>
      <c r="AG725" s="58"/>
    </row>
    <row r="726" ht="15.75" customHeight="1" spans="1:33">
      <c r="A726" s="25">
        <v>45509</v>
      </c>
      <c r="B726" s="26">
        <v>163</v>
      </c>
      <c r="C726" s="26"/>
      <c r="D726" s="27">
        <v>118135</v>
      </c>
      <c r="E726" s="29"/>
      <c r="F726" s="29"/>
      <c r="G726" s="29" t="s">
        <v>7250</v>
      </c>
      <c r="H726" s="27" t="s">
        <v>4286</v>
      </c>
      <c r="I726" s="29"/>
      <c r="J726" s="29"/>
      <c r="K726" s="29" t="s">
        <v>7235</v>
      </c>
      <c r="L726" s="41">
        <f t="shared" si="5"/>
        <v>360</v>
      </c>
      <c r="M726" s="29"/>
      <c r="N726" s="29"/>
      <c r="O726" s="41">
        <v>210</v>
      </c>
      <c r="P726" s="41"/>
      <c r="Q726" s="41"/>
      <c r="R726" s="29"/>
      <c r="S726" s="29"/>
      <c r="T726" s="29"/>
      <c r="U726" s="29"/>
      <c r="V726" s="29"/>
      <c r="W726" s="29"/>
      <c r="X726" s="29"/>
      <c r="Y726" s="29"/>
      <c r="Z726" s="29"/>
      <c r="AA726" s="41">
        <v>210</v>
      </c>
      <c r="AB726" s="41"/>
      <c r="AC726" s="41">
        <v>150</v>
      </c>
      <c r="AD726" s="41"/>
      <c r="AE726" s="41"/>
      <c r="AF726" s="58"/>
      <c r="AG726" s="58"/>
    </row>
    <row r="727" ht="15.75" customHeight="1" spans="1:33">
      <c r="A727" s="25">
        <v>45509</v>
      </c>
      <c r="B727" s="26">
        <v>163</v>
      </c>
      <c r="C727" s="26"/>
      <c r="D727" s="27">
        <v>118135</v>
      </c>
      <c r="E727" s="29"/>
      <c r="F727" s="29"/>
      <c r="G727" s="29" t="s">
        <v>7250</v>
      </c>
      <c r="H727" s="27" t="s">
        <v>183</v>
      </c>
      <c r="I727" s="29"/>
      <c r="J727" s="29"/>
      <c r="K727" s="29" t="s">
        <v>7235</v>
      </c>
      <c r="L727" s="41">
        <f t="shared" si="5"/>
        <v>1800</v>
      </c>
      <c r="M727" s="29"/>
      <c r="N727" s="29"/>
      <c r="O727" s="41">
        <v>1300</v>
      </c>
      <c r="P727" s="41"/>
      <c r="Q727" s="41"/>
      <c r="R727" s="29"/>
      <c r="S727" s="29"/>
      <c r="T727" s="29"/>
      <c r="U727" s="29"/>
      <c r="V727" s="29"/>
      <c r="W727" s="29"/>
      <c r="X727" s="29"/>
      <c r="Y727" s="29"/>
      <c r="Z727" s="29"/>
      <c r="AA727" s="41">
        <v>1300</v>
      </c>
      <c r="AB727" s="41"/>
      <c r="AC727" s="41">
        <v>500</v>
      </c>
      <c r="AD727" s="41"/>
      <c r="AE727" s="41"/>
      <c r="AF727" s="58"/>
      <c r="AG727" s="58"/>
    </row>
    <row r="728" ht="15.75" customHeight="1" spans="1:33">
      <c r="A728" s="25">
        <v>45509</v>
      </c>
      <c r="B728" s="26">
        <v>163</v>
      </c>
      <c r="C728" s="26"/>
      <c r="D728" s="27">
        <v>118135</v>
      </c>
      <c r="E728" s="29"/>
      <c r="F728" s="29"/>
      <c r="G728" s="29" t="s">
        <v>7251</v>
      </c>
      <c r="H728" s="27" t="s">
        <v>4286</v>
      </c>
      <c r="I728" s="29"/>
      <c r="J728" s="29"/>
      <c r="K728" s="29" t="s">
        <v>7235</v>
      </c>
      <c r="L728" s="41">
        <f t="shared" si="5"/>
        <v>360</v>
      </c>
      <c r="M728" s="29"/>
      <c r="N728" s="29"/>
      <c r="O728" s="41">
        <v>210</v>
      </c>
      <c r="P728" s="41"/>
      <c r="Q728" s="41"/>
      <c r="R728" s="29"/>
      <c r="S728" s="29"/>
      <c r="T728" s="29"/>
      <c r="U728" s="29"/>
      <c r="V728" s="29"/>
      <c r="W728" s="29"/>
      <c r="X728" s="29"/>
      <c r="Y728" s="29"/>
      <c r="Z728" s="29"/>
      <c r="AA728" s="41">
        <v>210</v>
      </c>
      <c r="AB728" s="41"/>
      <c r="AC728" s="41">
        <v>150</v>
      </c>
      <c r="AD728" s="41"/>
      <c r="AE728" s="41"/>
      <c r="AF728" s="58"/>
      <c r="AG728" s="58"/>
    </row>
    <row r="729" ht="15.75" customHeight="1" spans="1:33">
      <c r="A729" s="25">
        <v>45509</v>
      </c>
      <c r="B729" s="26">
        <v>163</v>
      </c>
      <c r="C729" s="26"/>
      <c r="D729" s="27">
        <v>118135</v>
      </c>
      <c r="E729" s="29"/>
      <c r="F729" s="29"/>
      <c r="G729" s="29" t="s">
        <v>7251</v>
      </c>
      <c r="H729" s="27" t="s">
        <v>183</v>
      </c>
      <c r="I729" s="29"/>
      <c r="J729" s="29"/>
      <c r="K729" s="29" t="s">
        <v>7235</v>
      </c>
      <c r="L729" s="41">
        <f t="shared" si="5"/>
        <v>1800</v>
      </c>
      <c r="M729" s="29"/>
      <c r="N729" s="29"/>
      <c r="O729" s="41">
        <v>1300</v>
      </c>
      <c r="P729" s="41"/>
      <c r="Q729" s="41"/>
      <c r="R729" s="29"/>
      <c r="S729" s="29"/>
      <c r="T729" s="29"/>
      <c r="U729" s="29"/>
      <c r="V729" s="29"/>
      <c r="W729" s="29"/>
      <c r="X729" s="29"/>
      <c r="Y729" s="29"/>
      <c r="Z729" s="29"/>
      <c r="AA729" s="41">
        <v>1300</v>
      </c>
      <c r="AB729" s="41"/>
      <c r="AC729" s="41">
        <v>500</v>
      </c>
      <c r="AD729" s="41"/>
      <c r="AE729" s="41"/>
      <c r="AF729" s="58"/>
      <c r="AG729" s="58"/>
    </row>
    <row r="730" ht="15.75" customHeight="1" spans="1:33">
      <c r="A730" s="25">
        <v>45509</v>
      </c>
      <c r="B730" s="26">
        <v>163</v>
      </c>
      <c r="C730" s="26"/>
      <c r="D730" s="27">
        <v>118134</v>
      </c>
      <c r="E730" s="29"/>
      <c r="F730" s="29"/>
      <c r="G730" s="29" t="s">
        <v>7252</v>
      </c>
      <c r="H730" s="27" t="s">
        <v>4286</v>
      </c>
      <c r="I730" s="29"/>
      <c r="J730" s="29"/>
      <c r="K730" s="29" t="s">
        <v>7235</v>
      </c>
      <c r="L730" s="41">
        <f t="shared" si="5"/>
        <v>360</v>
      </c>
      <c r="M730" s="29"/>
      <c r="N730" s="29"/>
      <c r="O730" s="41">
        <v>210</v>
      </c>
      <c r="P730" s="41"/>
      <c r="Q730" s="41"/>
      <c r="R730" s="29"/>
      <c r="S730" s="29"/>
      <c r="T730" s="29"/>
      <c r="U730" s="29"/>
      <c r="V730" s="29"/>
      <c r="W730" s="29"/>
      <c r="X730" s="29"/>
      <c r="Y730" s="29"/>
      <c r="Z730" s="29"/>
      <c r="AA730" s="41">
        <v>210</v>
      </c>
      <c r="AB730" s="41"/>
      <c r="AC730" s="41">
        <v>150</v>
      </c>
      <c r="AD730" s="41"/>
      <c r="AE730" s="41"/>
      <c r="AF730" s="58"/>
      <c r="AG730" s="58"/>
    </row>
    <row r="731" ht="15.75" customHeight="1" spans="1:33">
      <c r="A731" s="25">
        <v>45509</v>
      </c>
      <c r="B731" s="26">
        <v>163</v>
      </c>
      <c r="C731" s="26"/>
      <c r="D731" s="27">
        <v>118134</v>
      </c>
      <c r="E731" s="29"/>
      <c r="F731" s="29"/>
      <c r="G731" s="29" t="s">
        <v>7252</v>
      </c>
      <c r="H731" s="27" t="s">
        <v>183</v>
      </c>
      <c r="I731" s="29"/>
      <c r="J731" s="29"/>
      <c r="K731" s="29" t="s">
        <v>7235</v>
      </c>
      <c r="L731" s="41">
        <f t="shared" si="5"/>
        <v>1800</v>
      </c>
      <c r="M731" s="29"/>
      <c r="N731" s="29"/>
      <c r="O731" s="41">
        <v>1300</v>
      </c>
      <c r="P731" s="41"/>
      <c r="Q731" s="41"/>
      <c r="R731" s="29"/>
      <c r="S731" s="29"/>
      <c r="T731" s="29"/>
      <c r="U731" s="29"/>
      <c r="V731" s="29"/>
      <c r="W731" s="29"/>
      <c r="X731" s="29"/>
      <c r="Y731" s="29"/>
      <c r="Z731" s="29"/>
      <c r="AA731" s="41">
        <v>1300</v>
      </c>
      <c r="AB731" s="41"/>
      <c r="AC731" s="41">
        <v>500</v>
      </c>
      <c r="AD731" s="41"/>
      <c r="AE731" s="41"/>
      <c r="AF731" s="58"/>
      <c r="AG731" s="58"/>
    </row>
    <row r="732" ht="15.75" customHeight="1" spans="1:33">
      <c r="A732" s="25">
        <v>45509</v>
      </c>
      <c r="B732" s="26">
        <v>163</v>
      </c>
      <c r="C732" s="26"/>
      <c r="D732" s="27">
        <v>118134</v>
      </c>
      <c r="E732" s="69"/>
      <c r="F732" s="29"/>
      <c r="G732" s="29" t="s">
        <v>7253</v>
      </c>
      <c r="H732" s="27" t="s">
        <v>4286</v>
      </c>
      <c r="I732" s="29"/>
      <c r="J732" s="29"/>
      <c r="K732" s="29" t="s">
        <v>7235</v>
      </c>
      <c r="L732" s="41">
        <f t="shared" si="5"/>
        <v>360</v>
      </c>
      <c r="M732" s="29"/>
      <c r="N732" s="29"/>
      <c r="O732" s="41">
        <v>210</v>
      </c>
      <c r="P732" s="41"/>
      <c r="Q732" s="41"/>
      <c r="R732" s="29"/>
      <c r="S732" s="29"/>
      <c r="T732" s="29"/>
      <c r="U732" s="29"/>
      <c r="V732" s="29"/>
      <c r="W732" s="29"/>
      <c r="X732" s="29"/>
      <c r="Y732" s="29"/>
      <c r="Z732" s="29"/>
      <c r="AA732" s="41">
        <v>210</v>
      </c>
      <c r="AB732" s="41"/>
      <c r="AC732" s="41">
        <v>150</v>
      </c>
      <c r="AD732" s="41"/>
      <c r="AE732" s="41"/>
      <c r="AF732" s="58"/>
      <c r="AG732" s="58"/>
    </row>
    <row r="733" ht="15.75" customHeight="1" spans="1:33">
      <c r="A733" s="25">
        <v>45509</v>
      </c>
      <c r="B733" s="26">
        <v>163</v>
      </c>
      <c r="C733" s="26"/>
      <c r="D733" s="27">
        <v>118134</v>
      </c>
      <c r="E733" s="69"/>
      <c r="F733" s="29"/>
      <c r="G733" s="29" t="s">
        <v>7253</v>
      </c>
      <c r="H733" s="27" t="s">
        <v>183</v>
      </c>
      <c r="I733" s="29"/>
      <c r="J733" s="29"/>
      <c r="K733" s="29" t="s">
        <v>7235</v>
      </c>
      <c r="L733" s="41">
        <f t="shared" si="5"/>
        <v>1800</v>
      </c>
      <c r="M733" s="29"/>
      <c r="N733" s="29"/>
      <c r="O733" s="41">
        <v>1300</v>
      </c>
      <c r="P733" s="41"/>
      <c r="Q733" s="41"/>
      <c r="R733" s="29"/>
      <c r="S733" s="29"/>
      <c r="T733" s="29"/>
      <c r="U733" s="29"/>
      <c r="V733" s="29"/>
      <c r="W733" s="29"/>
      <c r="X733" s="29"/>
      <c r="Y733" s="29"/>
      <c r="Z733" s="29"/>
      <c r="AA733" s="41">
        <v>1300</v>
      </c>
      <c r="AB733" s="41"/>
      <c r="AC733" s="41">
        <v>500</v>
      </c>
      <c r="AD733" s="41"/>
      <c r="AE733" s="41"/>
      <c r="AF733" s="58"/>
      <c r="AG733" s="58"/>
    </row>
    <row r="734" ht="15.75" customHeight="1" spans="1:33">
      <c r="A734" s="25">
        <v>45509</v>
      </c>
      <c r="B734" s="26">
        <v>163</v>
      </c>
      <c r="C734" s="26"/>
      <c r="D734" s="27">
        <v>118143</v>
      </c>
      <c r="E734" s="69"/>
      <c r="F734" s="29"/>
      <c r="G734" s="29" t="s">
        <v>7254</v>
      </c>
      <c r="H734" s="27" t="s">
        <v>4286</v>
      </c>
      <c r="I734" s="29"/>
      <c r="J734" s="29"/>
      <c r="K734" s="29" t="s">
        <v>7235</v>
      </c>
      <c r="L734" s="41">
        <f t="shared" si="5"/>
        <v>360</v>
      </c>
      <c r="M734" s="29"/>
      <c r="N734" s="29"/>
      <c r="O734" s="41">
        <v>210</v>
      </c>
      <c r="P734" s="41"/>
      <c r="Q734" s="41"/>
      <c r="R734" s="29"/>
      <c r="S734" s="29"/>
      <c r="T734" s="29"/>
      <c r="U734" s="29"/>
      <c r="V734" s="29"/>
      <c r="W734" s="29"/>
      <c r="X734" s="29"/>
      <c r="Y734" s="29"/>
      <c r="Z734" s="29"/>
      <c r="AA734" s="41">
        <v>210</v>
      </c>
      <c r="AB734" s="41"/>
      <c r="AC734" s="41">
        <v>150</v>
      </c>
      <c r="AD734" s="41"/>
      <c r="AE734" s="41"/>
      <c r="AF734" s="58"/>
      <c r="AG734" s="58"/>
    </row>
    <row r="735" ht="15.75" customHeight="1" spans="1:33">
      <c r="A735" s="25">
        <v>45509</v>
      </c>
      <c r="B735" s="26">
        <v>163</v>
      </c>
      <c r="C735" s="26"/>
      <c r="D735" s="27">
        <v>118143</v>
      </c>
      <c r="E735" s="69"/>
      <c r="F735" s="29"/>
      <c r="G735" s="29" t="s">
        <v>7254</v>
      </c>
      <c r="H735" s="27" t="s">
        <v>183</v>
      </c>
      <c r="I735" s="29"/>
      <c r="J735" s="29"/>
      <c r="K735" s="29" t="s">
        <v>7235</v>
      </c>
      <c r="L735" s="41">
        <f t="shared" si="5"/>
        <v>1800</v>
      </c>
      <c r="M735" s="29"/>
      <c r="N735" s="29"/>
      <c r="O735" s="41">
        <v>1300</v>
      </c>
      <c r="P735" s="41"/>
      <c r="Q735" s="41"/>
      <c r="R735" s="29"/>
      <c r="S735" s="29"/>
      <c r="T735" s="29"/>
      <c r="U735" s="29"/>
      <c r="V735" s="29"/>
      <c r="W735" s="29"/>
      <c r="X735" s="29"/>
      <c r="Y735" s="29"/>
      <c r="Z735" s="29"/>
      <c r="AA735" s="41">
        <v>1300</v>
      </c>
      <c r="AB735" s="41"/>
      <c r="AC735" s="41">
        <v>500</v>
      </c>
      <c r="AD735" s="41"/>
      <c r="AE735" s="41"/>
      <c r="AF735" s="58"/>
      <c r="AG735" s="58"/>
    </row>
    <row r="736" ht="15.75" customHeight="1" spans="1:33">
      <c r="A736" s="25">
        <v>45509</v>
      </c>
      <c r="B736" s="26">
        <v>163</v>
      </c>
      <c r="C736" s="26"/>
      <c r="D736" s="27">
        <v>118143</v>
      </c>
      <c r="E736" s="69"/>
      <c r="F736" s="29"/>
      <c r="G736" s="29" t="s">
        <v>7255</v>
      </c>
      <c r="H736" s="27" t="s">
        <v>4286</v>
      </c>
      <c r="I736" s="29"/>
      <c r="J736" s="29"/>
      <c r="K736" s="29" t="s">
        <v>7235</v>
      </c>
      <c r="L736" s="41">
        <f t="shared" si="5"/>
        <v>360</v>
      </c>
      <c r="M736" s="29"/>
      <c r="N736" s="29"/>
      <c r="O736" s="41">
        <v>210</v>
      </c>
      <c r="P736" s="41"/>
      <c r="Q736" s="41"/>
      <c r="R736" s="29"/>
      <c r="S736" s="29"/>
      <c r="T736" s="29"/>
      <c r="U736" s="29"/>
      <c r="V736" s="29"/>
      <c r="W736" s="29"/>
      <c r="X736" s="29"/>
      <c r="Y736" s="29"/>
      <c r="Z736" s="29"/>
      <c r="AA736" s="41">
        <v>210</v>
      </c>
      <c r="AB736" s="41"/>
      <c r="AC736" s="41">
        <v>150</v>
      </c>
      <c r="AD736" s="41"/>
      <c r="AE736" s="41"/>
      <c r="AF736" s="58"/>
      <c r="AG736" s="58"/>
    </row>
    <row r="737" ht="15.75" customHeight="1" spans="1:33">
      <c r="A737" s="25">
        <v>45509</v>
      </c>
      <c r="B737" s="26">
        <v>163</v>
      </c>
      <c r="C737" s="26"/>
      <c r="D737" s="27">
        <v>118143</v>
      </c>
      <c r="E737" s="69"/>
      <c r="F737" s="29"/>
      <c r="G737" s="29" t="s">
        <v>7255</v>
      </c>
      <c r="H737" s="27" t="s">
        <v>183</v>
      </c>
      <c r="I737" s="29"/>
      <c r="J737" s="29"/>
      <c r="K737" s="29" t="s">
        <v>7235</v>
      </c>
      <c r="L737" s="41">
        <f t="shared" si="5"/>
        <v>1800</v>
      </c>
      <c r="M737" s="29"/>
      <c r="N737" s="29"/>
      <c r="O737" s="41">
        <v>1300</v>
      </c>
      <c r="P737" s="41"/>
      <c r="Q737" s="41"/>
      <c r="R737" s="29"/>
      <c r="S737" s="29"/>
      <c r="T737" s="29"/>
      <c r="U737" s="29"/>
      <c r="V737" s="29"/>
      <c r="W737" s="29"/>
      <c r="X737" s="29"/>
      <c r="Y737" s="29"/>
      <c r="Z737" s="29"/>
      <c r="AA737" s="41">
        <v>1300</v>
      </c>
      <c r="AB737" s="41"/>
      <c r="AC737" s="41">
        <v>500</v>
      </c>
      <c r="AD737" s="41"/>
      <c r="AE737" s="41"/>
      <c r="AF737" s="58"/>
      <c r="AG737" s="58"/>
    </row>
    <row r="738" ht="15.75" customHeight="1" spans="1:33">
      <c r="A738" s="25">
        <v>45509</v>
      </c>
      <c r="B738" s="26">
        <v>163</v>
      </c>
      <c r="C738" s="26"/>
      <c r="D738" s="27">
        <v>118142</v>
      </c>
      <c r="E738" s="69"/>
      <c r="F738" s="29"/>
      <c r="G738" s="29" t="s">
        <v>7256</v>
      </c>
      <c r="H738" s="27" t="s">
        <v>4286</v>
      </c>
      <c r="I738" s="29"/>
      <c r="J738" s="29"/>
      <c r="K738" s="29" t="s">
        <v>7235</v>
      </c>
      <c r="L738" s="41">
        <f t="shared" si="5"/>
        <v>360</v>
      </c>
      <c r="M738" s="29"/>
      <c r="N738" s="29"/>
      <c r="O738" s="41">
        <v>210</v>
      </c>
      <c r="P738" s="41"/>
      <c r="Q738" s="41"/>
      <c r="R738" s="29"/>
      <c r="S738" s="29"/>
      <c r="T738" s="29"/>
      <c r="U738" s="29"/>
      <c r="V738" s="29"/>
      <c r="W738" s="29"/>
      <c r="X738" s="29"/>
      <c r="Y738" s="29"/>
      <c r="Z738" s="29"/>
      <c r="AA738" s="41">
        <v>210</v>
      </c>
      <c r="AB738" s="41"/>
      <c r="AC738" s="41">
        <v>150</v>
      </c>
      <c r="AD738" s="41"/>
      <c r="AE738" s="41"/>
      <c r="AF738" s="58"/>
      <c r="AG738" s="58"/>
    </row>
    <row r="739" ht="15.75" customHeight="1" spans="1:33">
      <c r="A739" s="25">
        <v>45509</v>
      </c>
      <c r="B739" s="26">
        <v>163</v>
      </c>
      <c r="C739" s="26"/>
      <c r="D739" s="27">
        <v>118142</v>
      </c>
      <c r="E739" s="69"/>
      <c r="F739" s="29"/>
      <c r="G739" s="29" t="s">
        <v>7256</v>
      </c>
      <c r="H739" s="27" t="s">
        <v>183</v>
      </c>
      <c r="I739" s="29"/>
      <c r="J739" s="29"/>
      <c r="K739" s="29" t="s">
        <v>7235</v>
      </c>
      <c r="L739" s="41">
        <f t="shared" si="5"/>
        <v>1800</v>
      </c>
      <c r="M739" s="29"/>
      <c r="N739" s="29"/>
      <c r="O739" s="41">
        <v>1300</v>
      </c>
      <c r="P739" s="41"/>
      <c r="Q739" s="41"/>
      <c r="R739" s="29"/>
      <c r="S739" s="29"/>
      <c r="T739" s="29"/>
      <c r="U739" s="29"/>
      <c r="V739" s="29"/>
      <c r="W739" s="29"/>
      <c r="X739" s="29"/>
      <c r="Y739" s="29"/>
      <c r="Z739" s="29"/>
      <c r="AA739" s="41">
        <v>1300</v>
      </c>
      <c r="AB739" s="41"/>
      <c r="AC739" s="41">
        <v>500</v>
      </c>
      <c r="AD739" s="41"/>
      <c r="AE739" s="41"/>
      <c r="AF739" s="58"/>
      <c r="AG739" s="58"/>
    </row>
    <row r="740" ht="15.75" customHeight="1" spans="1:33">
      <c r="A740" s="25">
        <v>45509</v>
      </c>
      <c r="B740" s="26">
        <v>163</v>
      </c>
      <c r="C740" s="26"/>
      <c r="D740" s="27">
        <v>118142</v>
      </c>
      <c r="E740" s="69"/>
      <c r="F740" s="29"/>
      <c r="G740" s="29" t="s">
        <v>7257</v>
      </c>
      <c r="H740" s="27" t="s">
        <v>4286</v>
      </c>
      <c r="I740" s="29"/>
      <c r="J740" s="29"/>
      <c r="K740" s="29" t="s">
        <v>7235</v>
      </c>
      <c r="L740" s="41">
        <f t="shared" si="5"/>
        <v>360</v>
      </c>
      <c r="M740" s="29"/>
      <c r="N740" s="29"/>
      <c r="O740" s="41">
        <v>210</v>
      </c>
      <c r="P740" s="41"/>
      <c r="Q740" s="41"/>
      <c r="R740" s="29"/>
      <c r="S740" s="29"/>
      <c r="T740" s="29"/>
      <c r="U740" s="29"/>
      <c r="V740" s="29"/>
      <c r="W740" s="29"/>
      <c r="X740" s="29"/>
      <c r="Y740" s="29"/>
      <c r="Z740" s="29"/>
      <c r="AA740" s="41">
        <v>210</v>
      </c>
      <c r="AB740" s="41"/>
      <c r="AC740" s="41">
        <v>150</v>
      </c>
      <c r="AD740" s="41"/>
      <c r="AE740" s="41"/>
      <c r="AF740" s="58"/>
      <c r="AG740" s="58"/>
    </row>
    <row r="741" ht="15.75" customHeight="1" spans="1:33">
      <c r="A741" s="25">
        <v>45509</v>
      </c>
      <c r="B741" s="26">
        <v>163</v>
      </c>
      <c r="C741" s="26"/>
      <c r="D741" s="27">
        <v>118142</v>
      </c>
      <c r="E741" s="69"/>
      <c r="F741" s="29"/>
      <c r="G741" s="29" t="s">
        <v>7257</v>
      </c>
      <c r="H741" s="27" t="s">
        <v>183</v>
      </c>
      <c r="I741" s="29"/>
      <c r="J741" s="29"/>
      <c r="K741" s="29" t="s">
        <v>7235</v>
      </c>
      <c r="L741" s="41">
        <f t="shared" si="5"/>
        <v>1800</v>
      </c>
      <c r="M741" s="29"/>
      <c r="N741" s="29"/>
      <c r="O741" s="41">
        <v>1300</v>
      </c>
      <c r="P741" s="41"/>
      <c r="Q741" s="41"/>
      <c r="R741" s="29"/>
      <c r="S741" s="29"/>
      <c r="T741" s="29"/>
      <c r="U741" s="29"/>
      <c r="V741" s="29"/>
      <c r="W741" s="29"/>
      <c r="X741" s="29"/>
      <c r="Y741" s="29"/>
      <c r="Z741" s="29"/>
      <c r="AA741" s="41">
        <v>1300</v>
      </c>
      <c r="AB741" s="41"/>
      <c r="AC741" s="41">
        <v>500</v>
      </c>
      <c r="AD741" s="41"/>
      <c r="AE741" s="41"/>
      <c r="AF741" s="58"/>
      <c r="AG741" s="58"/>
    </row>
    <row r="742" ht="15.75" customHeight="1" spans="1:33">
      <c r="A742" s="25">
        <v>45509</v>
      </c>
      <c r="B742" s="26">
        <v>163</v>
      </c>
      <c r="C742" s="26"/>
      <c r="D742" s="27">
        <v>118141</v>
      </c>
      <c r="E742" s="69"/>
      <c r="F742" s="29"/>
      <c r="G742" s="29" t="s">
        <v>7258</v>
      </c>
      <c r="H742" s="27" t="s">
        <v>4286</v>
      </c>
      <c r="I742" s="29"/>
      <c r="J742" s="29"/>
      <c r="K742" s="29" t="s">
        <v>7235</v>
      </c>
      <c r="L742" s="41">
        <f t="shared" si="5"/>
        <v>360</v>
      </c>
      <c r="M742" s="29"/>
      <c r="N742" s="29"/>
      <c r="O742" s="41">
        <v>210</v>
      </c>
      <c r="P742" s="41"/>
      <c r="Q742" s="41"/>
      <c r="R742" s="29"/>
      <c r="S742" s="29"/>
      <c r="T742" s="29"/>
      <c r="U742" s="29"/>
      <c r="V742" s="29"/>
      <c r="W742" s="29"/>
      <c r="X742" s="29"/>
      <c r="Y742" s="29"/>
      <c r="Z742" s="29"/>
      <c r="AA742" s="41">
        <v>210</v>
      </c>
      <c r="AB742" s="41"/>
      <c r="AC742" s="41">
        <v>150</v>
      </c>
      <c r="AD742" s="41"/>
      <c r="AE742" s="41"/>
      <c r="AF742" s="58"/>
      <c r="AG742" s="58"/>
    </row>
    <row r="743" ht="15.75" customHeight="1" spans="1:33">
      <c r="A743" s="25">
        <v>45509</v>
      </c>
      <c r="B743" s="26">
        <v>163</v>
      </c>
      <c r="C743" s="26"/>
      <c r="D743" s="27">
        <v>118141</v>
      </c>
      <c r="E743" s="69"/>
      <c r="F743" s="29"/>
      <c r="G743" s="29" t="s">
        <v>7258</v>
      </c>
      <c r="H743" s="27" t="s">
        <v>183</v>
      </c>
      <c r="I743" s="29"/>
      <c r="J743" s="29"/>
      <c r="K743" s="29" t="s">
        <v>7235</v>
      </c>
      <c r="L743" s="41">
        <f t="shared" si="5"/>
        <v>1800</v>
      </c>
      <c r="M743" s="29"/>
      <c r="N743" s="29"/>
      <c r="O743" s="41">
        <v>1300</v>
      </c>
      <c r="P743" s="41"/>
      <c r="Q743" s="41"/>
      <c r="R743" s="29"/>
      <c r="S743" s="29"/>
      <c r="T743" s="29"/>
      <c r="U743" s="29"/>
      <c r="V743" s="29"/>
      <c r="W743" s="29"/>
      <c r="X743" s="29"/>
      <c r="Y743" s="29"/>
      <c r="Z743" s="29"/>
      <c r="AA743" s="41">
        <v>1300</v>
      </c>
      <c r="AB743" s="41"/>
      <c r="AC743" s="41">
        <v>500</v>
      </c>
      <c r="AD743" s="41"/>
      <c r="AE743" s="41"/>
      <c r="AF743" s="58"/>
      <c r="AG743" s="58"/>
    </row>
    <row r="744" ht="15.75" customHeight="1" spans="1:33">
      <c r="A744" s="25">
        <v>45509</v>
      </c>
      <c r="B744" s="26">
        <v>163</v>
      </c>
      <c r="C744" s="26"/>
      <c r="D744" s="27">
        <v>118141</v>
      </c>
      <c r="E744" s="69"/>
      <c r="F744" s="29"/>
      <c r="G744" s="29" t="s">
        <v>7259</v>
      </c>
      <c r="H744" s="27" t="s">
        <v>4286</v>
      </c>
      <c r="I744" s="29"/>
      <c r="J744" s="29"/>
      <c r="K744" s="29" t="s">
        <v>7235</v>
      </c>
      <c r="L744" s="41">
        <f t="shared" si="5"/>
        <v>360</v>
      </c>
      <c r="M744" s="29"/>
      <c r="N744" s="29"/>
      <c r="O744" s="41">
        <v>210</v>
      </c>
      <c r="P744" s="41"/>
      <c r="Q744" s="41"/>
      <c r="R744" s="29"/>
      <c r="S744" s="29"/>
      <c r="T744" s="29"/>
      <c r="U744" s="29"/>
      <c r="V744" s="29"/>
      <c r="W744" s="29"/>
      <c r="X744" s="29"/>
      <c r="Y744" s="29"/>
      <c r="Z744" s="29"/>
      <c r="AA744" s="41">
        <v>210</v>
      </c>
      <c r="AB744" s="41"/>
      <c r="AC744" s="41">
        <v>150</v>
      </c>
      <c r="AD744" s="41"/>
      <c r="AE744" s="41"/>
      <c r="AF744" s="58"/>
      <c r="AG744" s="58"/>
    </row>
    <row r="745" ht="15.75" customHeight="1" spans="1:33">
      <c r="A745" s="25">
        <v>45509</v>
      </c>
      <c r="B745" s="26">
        <v>163</v>
      </c>
      <c r="C745" s="26"/>
      <c r="D745" s="27">
        <v>118141</v>
      </c>
      <c r="E745" s="69"/>
      <c r="F745" s="29"/>
      <c r="G745" s="29" t="s">
        <v>7259</v>
      </c>
      <c r="H745" s="27" t="s">
        <v>183</v>
      </c>
      <c r="I745" s="29"/>
      <c r="J745" s="29"/>
      <c r="K745" s="29" t="s">
        <v>7235</v>
      </c>
      <c r="L745" s="41">
        <f t="shared" si="5"/>
        <v>1800</v>
      </c>
      <c r="M745" s="29"/>
      <c r="N745" s="29"/>
      <c r="O745" s="41">
        <v>1300</v>
      </c>
      <c r="P745" s="41"/>
      <c r="Q745" s="41"/>
      <c r="R745" s="29"/>
      <c r="S745" s="29"/>
      <c r="T745" s="29"/>
      <c r="U745" s="29"/>
      <c r="V745" s="29"/>
      <c r="W745" s="29"/>
      <c r="X745" s="29"/>
      <c r="Y745" s="29"/>
      <c r="Z745" s="29"/>
      <c r="AA745" s="41">
        <v>1300</v>
      </c>
      <c r="AB745" s="41"/>
      <c r="AC745" s="41">
        <v>500</v>
      </c>
      <c r="AD745" s="41"/>
      <c r="AE745" s="41"/>
      <c r="AF745" s="58"/>
      <c r="AG745" s="58"/>
    </row>
    <row r="746" ht="15.75" customHeight="1" spans="1:33">
      <c r="A746" s="25">
        <v>45509</v>
      </c>
      <c r="B746" s="26">
        <v>163</v>
      </c>
      <c r="C746" s="26"/>
      <c r="D746" s="27">
        <v>118140</v>
      </c>
      <c r="E746" s="69"/>
      <c r="F746" s="29"/>
      <c r="G746" s="29" t="s">
        <v>7260</v>
      </c>
      <c r="H746" s="27" t="s">
        <v>4286</v>
      </c>
      <c r="I746" s="29"/>
      <c r="J746" s="29"/>
      <c r="K746" s="29" t="s">
        <v>7235</v>
      </c>
      <c r="L746" s="41">
        <f t="shared" si="5"/>
        <v>360</v>
      </c>
      <c r="M746" s="29"/>
      <c r="N746" s="29"/>
      <c r="O746" s="41">
        <v>210</v>
      </c>
      <c r="P746" s="41"/>
      <c r="Q746" s="41"/>
      <c r="R746" s="29"/>
      <c r="S746" s="29"/>
      <c r="T746" s="29"/>
      <c r="U746" s="29"/>
      <c r="V746" s="29"/>
      <c r="W746" s="29"/>
      <c r="X746" s="29"/>
      <c r="Y746" s="29"/>
      <c r="Z746" s="29"/>
      <c r="AA746" s="41">
        <v>210</v>
      </c>
      <c r="AB746" s="41"/>
      <c r="AC746" s="41">
        <v>150</v>
      </c>
      <c r="AD746" s="41"/>
      <c r="AE746" s="41"/>
      <c r="AF746" s="58"/>
      <c r="AG746" s="58"/>
    </row>
    <row r="747" ht="15.75" customHeight="1" spans="1:33">
      <c r="A747" s="25">
        <v>45509</v>
      </c>
      <c r="B747" s="26">
        <v>163</v>
      </c>
      <c r="C747" s="26"/>
      <c r="D747" s="27">
        <v>118140</v>
      </c>
      <c r="E747" s="69"/>
      <c r="F747" s="29"/>
      <c r="G747" s="29" t="s">
        <v>7260</v>
      </c>
      <c r="H747" s="27" t="s">
        <v>183</v>
      </c>
      <c r="I747" s="29"/>
      <c r="J747" s="29"/>
      <c r="K747" s="29" t="s">
        <v>7235</v>
      </c>
      <c r="L747" s="41">
        <f t="shared" si="5"/>
        <v>1800</v>
      </c>
      <c r="M747" s="29"/>
      <c r="N747" s="29"/>
      <c r="O747" s="41">
        <v>1300</v>
      </c>
      <c r="P747" s="41"/>
      <c r="Q747" s="41"/>
      <c r="R747" s="29"/>
      <c r="S747" s="29"/>
      <c r="T747" s="29"/>
      <c r="U747" s="29"/>
      <c r="V747" s="29"/>
      <c r="W747" s="29"/>
      <c r="X747" s="29"/>
      <c r="Y747" s="29"/>
      <c r="Z747" s="29"/>
      <c r="AA747" s="41">
        <v>1300</v>
      </c>
      <c r="AB747" s="41"/>
      <c r="AC747" s="41">
        <v>500</v>
      </c>
      <c r="AD747" s="41"/>
      <c r="AE747" s="41"/>
      <c r="AF747" s="58"/>
      <c r="AG747" s="58"/>
    </row>
    <row r="748" ht="15.75" customHeight="1" spans="1:33">
      <c r="A748" s="25">
        <v>45509</v>
      </c>
      <c r="B748" s="26">
        <v>163</v>
      </c>
      <c r="C748" s="26"/>
      <c r="D748" s="27">
        <v>118140</v>
      </c>
      <c r="E748" s="69"/>
      <c r="F748" s="29"/>
      <c r="G748" s="29" t="s">
        <v>7261</v>
      </c>
      <c r="H748" s="27" t="s">
        <v>4286</v>
      </c>
      <c r="I748" s="29"/>
      <c r="J748" s="29"/>
      <c r="K748" s="29" t="s">
        <v>7235</v>
      </c>
      <c r="L748" s="41">
        <f t="shared" si="5"/>
        <v>360</v>
      </c>
      <c r="M748" s="29"/>
      <c r="N748" s="29"/>
      <c r="O748" s="41">
        <v>210</v>
      </c>
      <c r="P748" s="41"/>
      <c r="Q748" s="41"/>
      <c r="R748" s="29"/>
      <c r="S748" s="29"/>
      <c r="T748" s="29"/>
      <c r="U748" s="29"/>
      <c r="V748" s="29"/>
      <c r="W748" s="29"/>
      <c r="X748" s="29"/>
      <c r="Y748" s="29"/>
      <c r="Z748" s="29"/>
      <c r="AA748" s="41">
        <v>210</v>
      </c>
      <c r="AB748" s="41"/>
      <c r="AC748" s="41">
        <v>150</v>
      </c>
      <c r="AD748" s="41"/>
      <c r="AE748" s="41"/>
      <c r="AF748" s="58"/>
      <c r="AG748" s="58"/>
    </row>
    <row r="749" ht="15.75" customHeight="1" spans="1:33">
      <c r="A749" s="25">
        <v>45509</v>
      </c>
      <c r="B749" s="26">
        <v>163</v>
      </c>
      <c r="C749" s="26"/>
      <c r="D749" s="27">
        <v>118140</v>
      </c>
      <c r="E749" s="69"/>
      <c r="F749" s="29"/>
      <c r="G749" s="29" t="s">
        <v>7261</v>
      </c>
      <c r="H749" s="27" t="s">
        <v>183</v>
      </c>
      <c r="I749" s="29"/>
      <c r="J749" s="29"/>
      <c r="K749" s="29" t="s">
        <v>7235</v>
      </c>
      <c r="L749" s="41">
        <f t="shared" si="5"/>
        <v>1800</v>
      </c>
      <c r="M749" s="29"/>
      <c r="N749" s="29"/>
      <c r="O749" s="41">
        <v>1300</v>
      </c>
      <c r="P749" s="41"/>
      <c r="Q749" s="41"/>
      <c r="R749" s="29"/>
      <c r="S749" s="29"/>
      <c r="T749" s="29"/>
      <c r="U749" s="29"/>
      <c r="V749" s="29"/>
      <c r="W749" s="29"/>
      <c r="X749" s="29"/>
      <c r="Y749" s="29"/>
      <c r="Z749" s="29"/>
      <c r="AA749" s="41">
        <v>1300</v>
      </c>
      <c r="AB749" s="41"/>
      <c r="AC749" s="41">
        <v>500</v>
      </c>
      <c r="AD749" s="41"/>
      <c r="AE749" s="41"/>
      <c r="AF749" s="58"/>
      <c r="AG749" s="58"/>
    </row>
    <row r="750" ht="15.75" customHeight="1" spans="1:33">
      <c r="A750" s="25">
        <v>45509</v>
      </c>
      <c r="B750" s="26">
        <v>163</v>
      </c>
      <c r="C750" s="26"/>
      <c r="D750" s="27">
        <v>118139</v>
      </c>
      <c r="E750" s="69"/>
      <c r="F750" s="29"/>
      <c r="G750" s="29" t="s">
        <v>7262</v>
      </c>
      <c r="H750" s="27" t="s">
        <v>4286</v>
      </c>
      <c r="I750" s="29"/>
      <c r="J750" s="29"/>
      <c r="K750" s="29" t="s">
        <v>7235</v>
      </c>
      <c r="L750" s="41">
        <f t="shared" si="5"/>
        <v>360</v>
      </c>
      <c r="M750" s="29"/>
      <c r="N750" s="29"/>
      <c r="O750" s="41">
        <v>210</v>
      </c>
      <c r="P750" s="41"/>
      <c r="Q750" s="41"/>
      <c r="R750" s="29"/>
      <c r="S750" s="29"/>
      <c r="T750" s="29"/>
      <c r="U750" s="29"/>
      <c r="V750" s="29"/>
      <c r="W750" s="29"/>
      <c r="X750" s="29"/>
      <c r="Y750" s="29"/>
      <c r="Z750" s="29"/>
      <c r="AA750" s="41">
        <v>210</v>
      </c>
      <c r="AB750" s="41"/>
      <c r="AC750" s="41">
        <v>150</v>
      </c>
      <c r="AD750" s="41"/>
      <c r="AE750" s="41"/>
      <c r="AF750" s="58"/>
      <c r="AG750" s="58"/>
    </row>
    <row r="751" ht="15.75" customHeight="1" spans="1:33">
      <c r="A751" s="25">
        <v>45509</v>
      </c>
      <c r="B751" s="26">
        <v>163</v>
      </c>
      <c r="C751" s="26"/>
      <c r="D751" s="27">
        <v>118139</v>
      </c>
      <c r="E751" s="69"/>
      <c r="F751" s="29"/>
      <c r="G751" s="29" t="s">
        <v>7262</v>
      </c>
      <c r="H751" s="27" t="s">
        <v>183</v>
      </c>
      <c r="I751" s="29"/>
      <c r="J751" s="29"/>
      <c r="K751" s="29" t="s">
        <v>7235</v>
      </c>
      <c r="L751" s="41">
        <f t="shared" si="5"/>
        <v>1800</v>
      </c>
      <c r="M751" s="29"/>
      <c r="N751" s="29"/>
      <c r="O751" s="41">
        <v>1300</v>
      </c>
      <c r="P751" s="41"/>
      <c r="Q751" s="41"/>
      <c r="R751" s="29"/>
      <c r="S751" s="29"/>
      <c r="T751" s="29"/>
      <c r="U751" s="29"/>
      <c r="V751" s="29"/>
      <c r="W751" s="29"/>
      <c r="X751" s="29"/>
      <c r="Y751" s="29"/>
      <c r="Z751" s="29"/>
      <c r="AA751" s="41">
        <v>1300</v>
      </c>
      <c r="AB751" s="41"/>
      <c r="AC751" s="41">
        <v>500</v>
      </c>
      <c r="AD751" s="41"/>
      <c r="AE751" s="41"/>
      <c r="AF751" s="58"/>
      <c r="AG751" s="58"/>
    </row>
    <row r="752" ht="15.75" customHeight="1" spans="1:33">
      <c r="A752" s="25">
        <v>45509</v>
      </c>
      <c r="B752" s="26">
        <v>163</v>
      </c>
      <c r="C752" s="26"/>
      <c r="D752" s="27">
        <v>118139</v>
      </c>
      <c r="E752" s="69"/>
      <c r="F752" s="29"/>
      <c r="G752" s="29" t="s">
        <v>7263</v>
      </c>
      <c r="H752" s="27" t="s">
        <v>4286</v>
      </c>
      <c r="I752" s="29"/>
      <c r="J752" s="29"/>
      <c r="K752" s="29" t="s">
        <v>7235</v>
      </c>
      <c r="L752" s="41">
        <f t="shared" si="5"/>
        <v>360</v>
      </c>
      <c r="M752" s="29"/>
      <c r="N752" s="29"/>
      <c r="O752" s="41">
        <v>210</v>
      </c>
      <c r="P752" s="41"/>
      <c r="Q752" s="41"/>
      <c r="R752" s="29"/>
      <c r="S752" s="29"/>
      <c r="T752" s="29"/>
      <c r="U752" s="29"/>
      <c r="V752" s="29"/>
      <c r="W752" s="29"/>
      <c r="X752" s="29"/>
      <c r="Y752" s="29"/>
      <c r="Z752" s="29"/>
      <c r="AA752" s="41">
        <v>210</v>
      </c>
      <c r="AB752" s="41"/>
      <c r="AC752" s="41">
        <v>150</v>
      </c>
      <c r="AD752" s="41"/>
      <c r="AE752" s="41"/>
      <c r="AF752" s="58"/>
      <c r="AG752" s="58"/>
    </row>
    <row r="753" ht="15.75" customHeight="1" spans="1:33">
      <c r="A753" s="25">
        <v>45509</v>
      </c>
      <c r="B753" s="26">
        <v>163</v>
      </c>
      <c r="C753" s="26"/>
      <c r="D753" s="27">
        <v>118139</v>
      </c>
      <c r="E753" s="69"/>
      <c r="F753" s="29"/>
      <c r="G753" s="29" t="s">
        <v>7263</v>
      </c>
      <c r="H753" s="27" t="s">
        <v>183</v>
      </c>
      <c r="I753" s="29"/>
      <c r="J753" s="29"/>
      <c r="K753" s="29" t="s">
        <v>7235</v>
      </c>
      <c r="L753" s="41">
        <f t="shared" si="5"/>
        <v>1800</v>
      </c>
      <c r="M753" s="29"/>
      <c r="N753" s="29"/>
      <c r="O753" s="41">
        <v>1300</v>
      </c>
      <c r="P753" s="41"/>
      <c r="Q753" s="41"/>
      <c r="R753" s="29"/>
      <c r="S753" s="29"/>
      <c r="T753" s="29"/>
      <c r="U753" s="29"/>
      <c r="V753" s="29"/>
      <c r="W753" s="29"/>
      <c r="X753" s="29"/>
      <c r="Y753" s="29"/>
      <c r="Z753" s="29"/>
      <c r="AA753" s="41">
        <v>1300</v>
      </c>
      <c r="AB753" s="41"/>
      <c r="AC753" s="41">
        <v>500</v>
      </c>
      <c r="AD753" s="41"/>
      <c r="AE753" s="41"/>
      <c r="AF753" s="58"/>
      <c r="AG753" s="58"/>
    </row>
    <row r="754" ht="15.75" customHeight="1" spans="1:33">
      <c r="A754" s="25">
        <v>45509</v>
      </c>
      <c r="B754" s="26">
        <v>163</v>
      </c>
      <c r="C754" s="26"/>
      <c r="D754" s="27">
        <v>118148</v>
      </c>
      <c r="E754" s="69"/>
      <c r="F754" s="29"/>
      <c r="G754" s="29" t="s">
        <v>7264</v>
      </c>
      <c r="H754" s="27" t="s">
        <v>4286</v>
      </c>
      <c r="I754" s="29"/>
      <c r="J754" s="29"/>
      <c r="K754" s="29" t="s">
        <v>7235</v>
      </c>
      <c r="L754" s="41">
        <f t="shared" si="5"/>
        <v>360</v>
      </c>
      <c r="M754" s="29"/>
      <c r="N754" s="29"/>
      <c r="O754" s="41">
        <v>210</v>
      </c>
      <c r="P754" s="41"/>
      <c r="Q754" s="41"/>
      <c r="R754" s="29"/>
      <c r="S754" s="29"/>
      <c r="T754" s="29"/>
      <c r="U754" s="29"/>
      <c r="V754" s="29"/>
      <c r="W754" s="29"/>
      <c r="X754" s="29"/>
      <c r="Y754" s="29"/>
      <c r="Z754" s="29"/>
      <c r="AA754" s="41">
        <v>210</v>
      </c>
      <c r="AB754" s="41"/>
      <c r="AC754" s="41">
        <v>150</v>
      </c>
      <c r="AD754" s="41"/>
      <c r="AE754" s="41"/>
      <c r="AF754" s="58"/>
      <c r="AG754" s="58"/>
    </row>
    <row r="755" ht="15.75" customHeight="1" spans="1:33">
      <c r="A755" s="25">
        <v>45509</v>
      </c>
      <c r="B755" s="26">
        <v>163</v>
      </c>
      <c r="C755" s="26"/>
      <c r="D755" s="27">
        <v>118148</v>
      </c>
      <c r="E755" s="69"/>
      <c r="F755" s="29"/>
      <c r="G755" s="29" t="s">
        <v>7264</v>
      </c>
      <c r="H755" s="27" t="s">
        <v>183</v>
      </c>
      <c r="I755" s="29"/>
      <c r="J755" s="29"/>
      <c r="K755" s="29" t="s">
        <v>7235</v>
      </c>
      <c r="L755" s="41">
        <f t="shared" si="5"/>
        <v>1800</v>
      </c>
      <c r="M755" s="29"/>
      <c r="N755" s="29"/>
      <c r="O755" s="41">
        <v>1300</v>
      </c>
      <c r="P755" s="41"/>
      <c r="Q755" s="41"/>
      <c r="R755" s="29"/>
      <c r="S755" s="29"/>
      <c r="T755" s="29"/>
      <c r="U755" s="29"/>
      <c r="V755" s="29"/>
      <c r="W755" s="29"/>
      <c r="X755" s="29"/>
      <c r="Y755" s="29"/>
      <c r="Z755" s="29"/>
      <c r="AA755" s="41">
        <v>1300</v>
      </c>
      <c r="AB755" s="41"/>
      <c r="AC755" s="41">
        <v>500</v>
      </c>
      <c r="AD755" s="41"/>
      <c r="AE755" s="41"/>
      <c r="AF755" s="58"/>
      <c r="AG755" s="58"/>
    </row>
    <row r="756" ht="15.75" customHeight="1" spans="1:33">
      <c r="A756" s="25">
        <v>45509</v>
      </c>
      <c r="B756" s="26">
        <v>163</v>
      </c>
      <c r="C756" s="26"/>
      <c r="D756" s="27">
        <v>118148</v>
      </c>
      <c r="E756" s="69"/>
      <c r="F756" s="29"/>
      <c r="G756" s="29" t="s">
        <v>7265</v>
      </c>
      <c r="H756" s="27" t="s">
        <v>4286</v>
      </c>
      <c r="I756" s="29"/>
      <c r="J756" s="29"/>
      <c r="K756" s="29" t="s">
        <v>7235</v>
      </c>
      <c r="L756" s="41">
        <f t="shared" si="5"/>
        <v>360</v>
      </c>
      <c r="M756" s="29"/>
      <c r="N756" s="29"/>
      <c r="O756" s="41">
        <v>210</v>
      </c>
      <c r="P756" s="41"/>
      <c r="Q756" s="41"/>
      <c r="R756" s="29"/>
      <c r="S756" s="29"/>
      <c r="T756" s="29"/>
      <c r="U756" s="29"/>
      <c r="V756" s="29"/>
      <c r="W756" s="29"/>
      <c r="X756" s="29"/>
      <c r="Y756" s="29"/>
      <c r="Z756" s="29"/>
      <c r="AA756" s="41">
        <v>210</v>
      </c>
      <c r="AB756" s="41"/>
      <c r="AC756" s="41">
        <v>150</v>
      </c>
      <c r="AD756" s="41"/>
      <c r="AE756" s="41"/>
      <c r="AF756" s="58"/>
      <c r="AG756" s="58"/>
    </row>
    <row r="757" ht="15.75" customHeight="1" spans="1:33">
      <c r="A757" s="25">
        <v>45509</v>
      </c>
      <c r="B757" s="26">
        <v>163</v>
      </c>
      <c r="C757" s="26"/>
      <c r="D757" s="27">
        <v>118148</v>
      </c>
      <c r="E757" s="69"/>
      <c r="F757" s="29"/>
      <c r="G757" s="29" t="s">
        <v>7265</v>
      </c>
      <c r="H757" s="27" t="s">
        <v>183</v>
      </c>
      <c r="I757" s="29"/>
      <c r="J757" s="29"/>
      <c r="K757" s="29" t="s">
        <v>7235</v>
      </c>
      <c r="L757" s="41">
        <f t="shared" si="5"/>
        <v>1800</v>
      </c>
      <c r="M757" s="29"/>
      <c r="N757" s="29"/>
      <c r="O757" s="41">
        <v>1300</v>
      </c>
      <c r="P757" s="41"/>
      <c r="Q757" s="41"/>
      <c r="R757" s="29"/>
      <c r="S757" s="29"/>
      <c r="T757" s="29"/>
      <c r="U757" s="29"/>
      <c r="V757" s="29"/>
      <c r="W757" s="29"/>
      <c r="X757" s="29"/>
      <c r="Y757" s="29"/>
      <c r="Z757" s="29"/>
      <c r="AA757" s="41">
        <v>1300</v>
      </c>
      <c r="AB757" s="41"/>
      <c r="AC757" s="41">
        <v>500</v>
      </c>
      <c r="AD757" s="41"/>
      <c r="AE757" s="41"/>
      <c r="AF757" s="58"/>
      <c r="AG757" s="58"/>
    </row>
    <row r="758" ht="15.75" customHeight="1" spans="1:33">
      <c r="A758" s="25">
        <v>45509</v>
      </c>
      <c r="B758" s="26">
        <v>163</v>
      </c>
      <c r="C758" s="26"/>
      <c r="D758" s="27">
        <v>118147</v>
      </c>
      <c r="E758" s="69"/>
      <c r="F758" s="29"/>
      <c r="G758" s="29" t="s">
        <v>7266</v>
      </c>
      <c r="H758" s="27" t="s">
        <v>4286</v>
      </c>
      <c r="I758" s="29"/>
      <c r="J758" s="29"/>
      <c r="K758" s="29" t="s">
        <v>7235</v>
      </c>
      <c r="L758" s="41">
        <f t="shared" si="5"/>
        <v>360</v>
      </c>
      <c r="M758" s="29"/>
      <c r="N758" s="29"/>
      <c r="O758" s="41">
        <v>210</v>
      </c>
      <c r="P758" s="41"/>
      <c r="Q758" s="41"/>
      <c r="R758" s="29"/>
      <c r="S758" s="29"/>
      <c r="T758" s="29"/>
      <c r="U758" s="29"/>
      <c r="V758" s="29"/>
      <c r="W758" s="29"/>
      <c r="X758" s="29"/>
      <c r="Y758" s="29"/>
      <c r="Z758" s="29"/>
      <c r="AA758" s="41">
        <v>210</v>
      </c>
      <c r="AB758" s="41"/>
      <c r="AC758" s="41">
        <v>150</v>
      </c>
      <c r="AD758" s="41"/>
      <c r="AE758" s="41"/>
      <c r="AF758" s="58"/>
      <c r="AG758" s="58"/>
    </row>
    <row r="759" ht="15.75" customHeight="1" spans="1:33">
      <c r="A759" s="25">
        <v>45509</v>
      </c>
      <c r="B759" s="26">
        <v>163</v>
      </c>
      <c r="C759" s="26"/>
      <c r="D759" s="27">
        <v>118147</v>
      </c>
      <c r="E759" s="69"/>
      <c r="F759" s="29"/>
      <c r="G759" s="29" t="s">
        <v>7266</v>
      </c>
      <c r="H759" s="27" t="s">
        <v>183</v>
      </c>
      <c r="I759" s="29"/>
      <c r="J759" s="29"/>
      <c r="K759" s="29" t="s">
        <v>7235</v>
      </c>
      <c r="L759" s="41">
        <f t="shared" si="5"/>
        <v>1800</v>
      </c>
      <c r="M759" s="29"/>
      <c r="N759" s="29"/>
      <c r="O759" s="41">
        <v>1300</v>
      </c>
      <c r="P759" s="41"/>
      <c r="Q759" s="41"/>
      <c r="R759" s="29"/>
      <c r="S759" s="29"/>
      <c r="T759" s="29"/>
      <c r="U759" s="29"/>
      <c r="V759" s="29"/>
      <c r="W759" s="29"/>
      <c r="X759" s="29"/>
      <c r="Y759" s="29"/>
      <c r="Z759" s="29"/>
      <c r="AA759" s="41">
        <v>1300</v>
      </c>
      <c r="AB759" s="41"/>
      <c r="AC759" s="41">
        <v>500</v>
      </c>
      <c r="AD759" s="41"/>
      <c r="AE759" s="59"/>
      <c r="AF759" s="58"/>
      <c r="AG759" s="58"/>
    </row>
    <row r="760" ht="15.75" customHeight="1" spans="1:33">
      <c r="A760" s="25">
        <v>45509</v>
      </c>
      <c r="B760" s="26">
        <v>163</v>
      </c>
      <c r="C760" s="26"/>
      <c r="D760" s="27">
        <v>118147</v>
      </c>
      <c r="E760" s="69"/>
      <c r="F760" s="29"/>
      <c r="G760" s="29" t="s">
        <v>7267</v>
      </c>
      <c r="H760" s="27" t="s">
        <v>4286</v>
      </c>
      <c r="I760" s="29"/>
      <c r="J760" s="29"/>
      <c r="K760" s="29" t="s">
        <v>7235</v>
      </c>
      <c r="L760" s="41">
        <f t="shared" si="5"/>
        <v>360</v>
      </c>
      <c r="M760" s="29"/>
      <c r="N760" s="29"/>
      <c r="O760" s="41">
        <v>210</v>
      </c>
      <c r="P760" s="41"/>
      <c r="Q760" s="41"/>
      <c r="R760" s="29"/>
      <c r="S760" s="29"/>
      <c r="T760" s="29"/>
      <c r="U760" s="29"/>
      <c r="V760" s="29"/>
      <c r="W760" s="29"/>
      <c r="X760" s="29"/>
      <c r="Y760" s="29"/>
      <c r="Z760" s="29"/>
      <c r="AA760" s="41">
        <v>210</v>
      </c>
      <c r="AB760" s="41"/>
      <c r="AC760" s="41">
        <v>150</v>
      </c>
      <c r="AD760" s="41"/>
      <c r="AE760" s="41"/>
      <c r="AF760" s="58"/>
      <c r="AG760" s="58"/>
    </row>
    <row r="761" ht="15.75" customHeight="1" spans="1:33">
      <c r="A761" s="25">
        <v>45509</v>
      </c>
      <c r="B761" s="26">
        <v>163</v>
      </c>
      <c r="C761" s="26"/>
      <c r="D761" s="27">
        <v>118147</v>
      </c>
      <c r="E761" s="69"/>
      <c r="F761" s="29"/>
      <c r="G761" s="29" t="s">
        <v>7267</v>
      </c>
      <c r="H761" s="27" t="s">
        <v>183</v>
      </c>
      <c r="I761" s="29"/>
      <c r="J761" s="29"/>
      <c r="K761" s="29" t="s">
        <v>7235</v>
      </c>
      <c r="L761" s="41">
        <f t="shared" si="5"/>
        <v>1800</v>
      </c>
      <c r="M761" s="29"/>
      <c r="N761" s="29"/>
      <c r="O761" s="41">
        <v>1300</v>
      </c>
      <c r="P761" s="41"/>
      <c r="Q761" s="41"/>
      <c r="R761" s="29"/>
      <c r="S761" s="29"/>
      <c r="T761" s="29"/>
      <c r="U761" s="29"/>
      <c r="V761" s="29"/>
      <c r="W761" s="29"/>
      <c r="X761" s="29"/>
      <c r="Y761" s="29"/>
      <c r="Z761" s="29"/>
      <c r="AA761" s="41">
        <v>1300</v>
      </c>
      <c r="AB761" s="41"/>
      <c r="AC761" s="41">
        <v>500</v>
      </c>
      <c r="AD761" s="41"/>
      <c r="AE761" s="41"/>
      <c r="AF761" s="58"/>
      <c r="AG761" s="58"/>
    </row>
    <row r="762" ht="15.75" customHeight="1" spans="1:33">
      <c r="A762" s="25">
        <v>45509</v>
      </c>
      <c r="B762" s="26">
        <v>163</v>
      </c>
      <c r="C762" s="26"/>
      <c r="D762" s="27">
        <v>118146</v>
      </c>
      <c r="E762" s="69"/>
      <c r="F762" s="29"/>
      <c r="G762" s="29" t="s">
        <v>7268</v>
      </c>
      <c r="H762" s="27" t="s">
        <v>4286</v>
      </c>
      <c r="I762" s="29"/>
      <c r="J762" s="29"/>
      <c r="K762" s="29" t="s">
        <v>7235</v>
      </c>
      <c r="L762" s="41">
        <f t="shared" si="5"/>
        <v>360</v>
      </c>
      <c r="M762" s="29"/>
      <c r="N762" s="29"/>
      <c r="O762" s="41">
        <v>210</v>
      </c>
      <c r="P762" s="41"/>
      <c r="Q762" s="41"/>
      <c r="R762" s="29"/>
      <c r="S762" s="29"/>
      <c r="T762" s="29"/>
      <c r="U762" s="29"/>
      <c r="V762" s="29"/>
      <c r="W762" s="29"/>
      <c r="X762" s="29"/>
      <c r="Y762" s="29"/>
      <c r="Z762" s="29"/>
      <c r="AA762" s="41">
        <v>210</v>
      </c>
      <c r="AB762" s="41"/>
      <c r="AC762" s="41">
        <v>150</v>
      </c>
      <c r="AD762" s="41"/>
      <c r="AE762" s="41"/>
      <c r="AF762" s="58"/>
      <c r="AG762" s="58"/>
    </row>
    <row r="763" ht="15.75" customHeight="1" spans="1:33">
      <c r="A763" s="25">
        <v>45509</v>
      </c>
      <c r="B763" s="26">
        <v>163</v>
      </c>
      <c r="C763" s="26"/>
      <c r="D763" s="27">
        <v>118146</v>
      </c>
      <c r="E763" s="69"/>
      <c r="F763" s="29"/>
      <c r="G763" s="29" t="s">
        <v>7268</v>
      </c>
      <c r="H763" s="27" t="s">
        <v>183</v>
      </c>
      <c r="I763" s="29"/>
      <c r="J763" s="29"/>
      <c r="K763" s="29" t="s">
        <v>7235</v>
      </c>
      <c r="L763" s="41">
        <f t="shared" si="5"/>
        <v>1800</v>
      </c>
      <c r="M763" s="29"/>
      <c r="N763" s="29"/>
      <c r="O763" s="41">
        <v>1300</v>
      </c>
      <c r="P763" s="41"/>
      <c r="Q763" s="41"/>
      <c r="R763" s="29"/>
      <c r="S763" s="29"/>
      <c r="T763" s="29"/>
      <c r="U763" s="29"/>
      <c r="V763" s="29"/>
      <c r="W763" s="29"/>
      <c r="X763" s="29"/>
      <c r="Y763" s="29"/>
      <c r="Z763" s="29"/>
      <c r="AA763" s="41">
        <v>1300</v>
      </c>
      <c r="AB763" s="41"/>
      <c r="AC763" s="41">
        <v>500</v>
      </c>
      <c r="AD763" s="41"/>
      <c r="AE763" s="41"/>
      <c r="AF763" s="58"/>
      <c r="AG763" s="58"/>
    </row>
    <row r="764" ht="15.75" customHeight="1" spans="1:33">
      <c r="A764" s="25">
        <v>45509</v>
      </c>
      <c r="B764" s="26">
        <v>163</v>
      </c>
      <c r="C764" s="26"/>
      <c r="D764" s="27">
        <v>118146</v>
      </c>
      <c r="E764" s="69"/>
      <c r="F764" s="29"/>
      <c r="G764" s="29" t="s">
        <v>7269</v>
      </c>
      <c r="H764" s="27" t="s">
        <v>4286</v>
      </c>
      <c r="I764" s="29"/>
      <c r="J764" s="29"/>
      <c r="K764" s="29" t="s">
        <v>7235</v>
      </c>
      <c r="L764" s="41">
        <f t="shared" si="5"/>
        <v>360</v>
      </c>
      <c r="M764" s="29"/>
      <c r="N764" s="29"/>
      <c r="O764" s="41">
        <v>210</v>
      </c>
      <c r="P764" s="41"/>
      <c r="Q764" s="41"/>
      <c r="R764" s="29"/>
      <c r="S764" s="29"/>
      <c r="T764" s="29"/>
      <c r="U764" s="29"/>
      <c r="V764" s="29"/>
      <c r="W764" s="29"/>
      <c r="X764" s="29"/>
      <c r="Y764" s="29"/>
      <c r="Z764" s="29"/>
      <c r="AA764" s="41">
        <v>210</v>
      </c>
      <c r="AB764" s="41"/>
      <c r="AC764" s="41">
        <v>150</v>
      </c>
      <c r="AD764" s="41"/>
      <c r="AE764" s="41"/>
      <c r="AF764" s="58"/>
      <c r="AG764" s="58"/>
    </row>
    <row r="765" ht="15.75" customHeight="1" spans="1:33">
      <c r="A765" s="25">
        <v>45509</v>
      </c>
      <c r="B765" s="26">
        <v>163</v>
      </c>
      <c r="C765" s="26"/>
      <c r="D765" s="27">
        <v>118146</v>
      </c>
      <c r="E765" s="69"/>
      <c r="F765" s="29"/>
      <c r="G765" s="29" t="s">
        <v>7269</v>
      </c>
      <c r="H765" s="27" t="s">
        <v>183</v>
      </c>
      <c r="I765" s="29"/>
      <c r="J765" s="29"/>
      <c r="K765" s="29" t="s">
        <v>7235</v>
      </c>
      <c r="L765" s="41">
        <f t="shared" si="5"/>
        <v>1800</v>
      </c>
      <c r="M765" s="29"/>
      <c r="N765" s="29"/>
      <c r="O765" s="41">
        <v>1300</v>
      </c>
      <c r="P765" s="41"/>
      <c r="Q765" s="41"/>
      <c r="R765" s="29"/>
      <c r="S765" s="29"/>
      <c r="T765" s="29"/>
      <c r="U765" s="29"/>
      <c r="V765" s="29"/>
      <c r="W765" s="29"/>
      <c r="X765" s="29"/>
      <c r="Y765" s="29"/>
      <c r="Z765" s="29"/>
      <c r="AA765" s="41">
        <v>1300</v>
      </c>
      <c r="AB765" s="41"/>
      <c r="AC765" s="41">
        <v>500</v>
      </c>
      <c r="AD765" s="41"/>
      <c r="AE765" s="41"/>
      <c r="AF765" s="58"/>
      <c r="AG765" s="58"/>
    </row>
    <row r="766" ht="15.75" customHeight="1" spans="1:33">
      <c r="A766" s="25">
        <v>45509</v>
      </c>
      <c r="B766" s="26">
        <v>163</v>
      </c>
      <c r="C766" s="26"/>
      <c r="D766" s="27">
        <v>118145</v>
      </c>
      <c r="E766" s="69"/>
      <c r="F766" s="29"/>
      <c r="G766" s="29" t="s">
        <v>7270</v>
      </c>
      <c r="H766" s="27" t="s">
        <v>4286</v>
      </c>
      <c r="I766" s="29"/>
      <c r="J766" s="29"/>
      <c r="K766" s="29" t="s">
        <v>7235</v>
      </c>
      <c r="L766" s="41">
        <f t="shared" si="5"/>
        <v>360</v>
      </c>
      <c r="M766" s="29"/>
      <c r="N766" s="29"/>
      <c r="O766" s="41">
        <v>210</v>
      </c>
      <c r="P766" s="41"/>
      <c r="Q766" s="41"/>
      <c r="R766" s="29"/>
      <c r="S766" s="29"/>
      <c r="T766" s="29"/>
      <c r="U766" s="29"/>
      <c r="V766" s="29"/>
      <c r="W766" s="29"/>
      <c r="X766" s="29"/>
      <c r="Y766" s="29"/>
      <c r="Z766" s="29"/>
      <c r="AA766" s="41">
        <v>210</v>
      </c>
      <c r="AB766" s="41"/>
      <c r="AC766" s="41">
        <v>150</v>
      </c>
      <c r="AD766" s="41"/>
      <c r="AE766" s="41"/>
      <c r="AF766" s="58"/>
      <c r="AG766" s="58"/>
    </row>
    <row r="767" ht="15.75" customHeight="1" spans="1:33">
      <c r="A767" s="25">
        <v>45509</v>
      </c>
      <c r="B767" s="26">
        <v>163</v>
      </c>
      <c r="C767" s="26"/>
      <c r="D767" s="27">
        <v>118145</v>
      </c>
      <c r="E767" s="69"/>
      <c r="F767" s="29"/>
      <c r="G767" s="29" t="s">
        <v>7270</v>
      </c>
      <c r="H767" s="27" t="s">
        <v>183</v>
      </c>
      <c r="I767" s="29"/>
      <c r="J767" s="29"/>
      <c r="K767" s="29" t="s">
        <v>7235</v>
      </c>
      <c r="L767" s="41">
        <f t="shared" si="5"/>
        <v>1800</v>
      </c>
      <c r="M767" s="29"/>
      <c r="N767" s="29"/>
      <c r="O767" s="41">
        <v>1300</v>
      </c>
      <c r="P767" s="41"/>
      <c r="Q767" s="41"/>
      <c r="R767" s="29"/>
      <c r="S767" s="29"/>
      <c r="T767" s="29"/>
      <c r="U767" s="29"/>
      <c r="V767" s="29"/>
      <c r="W767" s="29"/>
      <c r="X767" s="29"/>
      <c r="Y767" s="29"/>
      <c r="Z767" s="29"/>
      <c r="AA767" s="41">
        <v>1300</v>
      </c>
      <c r="AB767" s="41"/>
      <c r="AC767" s="41">
        <v>500</v>
      </c>
      <c r="AD767" s="41"/>
      <c r="AE767" s="41"/>
      <c r="AF767" s="58"/>
      <c r="AG767" s="58"/>
    </row>
    <row r="768" ht="15.75" customHeight="1" spans="1:33">
      <c r="A768" s="25">
        <v>45509</v>
      </c>
      <c r="B768" s="26">
        <v>163</v>
      </c>
      <c r="C768" s="26"/>
      <c r="D768" s="27">
        <v>118145</v>
      </c>
      <c r="E768" s="69"/>
      <c r="F768" s="29"/>
      <c r="G768" s="29" t="s">
        <v>7271</v>
      </c>
      <c r="H768" s="27" t="s">
        <v>4286</v>
      </c>
      <c r="I768" s="29"/>
      <c r="J768" s="29"/>
      <c r="K768" s="29" t="s">
        <v>7235</v>
      </c>
      <c r="L768" s="41">
        <f t="shared" si="5"/>
        <v>360</v>
      </c>
      <c r="M768" s="29"/>
      <c r="N768" s="29"/>
      <c r="O768" s="41">
        <v>210</v>
      </c>
      <c r="P768" s="41"/>
      <c r="Q768" s="41"/>
      <c r="R768" s="29"/>
      <c r="S768" s="29"/>
      <c r="T768" s="29"/>
      <c r="U768" s="29"/>
      <c r="V768" s="29"/>
      <c r="W768" s="29"/>
      <c r="X768" s="29"/>
      <c r="Y768" s="29"/>
      <c r="Z768" s="29"/>
      <c r="AA768" s="41">
        <v>210</v>
      </c>
      <c r="AB768" s="41"/>
      <c r="AC768" s="41">
        <v>150</v>
      </c>
      <c r="AD768" s="41"/>
      <c r="AE768" s="41"/>
      <c r="AF768" s="58"/>
      <c r="AG768" s="58"/>
    </row>
    <row r="769" ht="15.75" customHeight="1" spans="1:33">
      <c r="A769" s="25">
        <v>45509</v>
      </c>
      <c r="B769" s="26">
        <v>163</v>
      </c>
      <c r="C769" s="26"/>
      <c r="D769" s="27">
        <v>118145</v>
      </c>
      <c r="E769" s="69"/>
      <c r="F769" s="29"/>
      <c r="G769" s="29" t="s">
        <v>7271</v>
      </c>
      <c r="H769" s="27" t="s">
        <v>183</v>
      </c>
      <c r="I769" s="29"/>
      <c r="J769" s="29"/>
      <c r="K769" s="29" t="s">
        <v>7235</v>
      </c>
      <c r="L769" s="41">
        <f t="shared" si="5"/>
        <v>1800</v>
      </c>
      <c r="M769" s="29"/>
      <c r="N769" s="29"/>
      <c r="O769" s="41">
        <v>1300</v>
      </c>
      <c r="P769" s="41"/>
      <c r="Q769" s="41"/>
      <c r="R769" s="29"/>
      <c r="S769" s="29"/>
      <c r="T769" s="29"/>
      <c r="U769" s="29"/>
      <c r="V769" s="29"/>
      <c r="W769" s="29"/>
      <c r="X769" s="29"/>
      <c r="Y769" s="29"/>
      <c r="Z769" s="29"/>
      <c r="AA769" s="41">
        <v>1300</v>
      </c>
      <c r="AB769" s="41"/>
      <c r="AC769" s="41">
        <v>500</v>
      </c>
      <c r="AD769" s="41"/>
      <c r="AE769" s="41"/>
      <c r="AF769" s="58"/>
      <c r="AG769" s="58"/>
    </row>
    <row r="770" ht="15.75" customHeight="1" spans="1:33">
      <c r="A770" s="25">
        <v>45509</v>
      </c>
      <c r="B770" s="26">
        <v>163</v>
      </c>
      <c r="C770" s="26"/>
      <c r="D770" s="27">
        <v>118144</v>
      </c>
      <c r="E770" s="69"/>
      <c r="F770" s="29"/>
      <c r="G770" s="29" t="s">
        <v>7272</v>
      </c>
      <c r="H770" s="27" t="s">
        <v>4286</v>
      </c>
      <c r="I770" s="29"/>
      <c r="J770" s="29"/>
      <c r="K770" s="29" t="s">
        <v>7235</v>
      </c>
      <c r="L770" s="41">
        <f t="shared" si="5"/>
        <v>360</v>
      </c>
      <c r="M770" s="29"/>
      <c r="N770" s="29"/>
      <c r="O770" s="41">
        <v>210</v>
      </c>
      <c r="P770" s="41"/>
      <c r="Q770" s="41"/>
      <c r="R770" s="29"/>
      <c r="S770" s="29"/>
      <c r="T770" s="29"/>
      <c r="U770" s="29"/>
      <c r="V770" s="29"/>
      <c r="W770" s="29"/>
      <c r="X770" s="29"/>
      <c r="Y770" s="29"/>
      <c r="Z770" s="29"/>
      <c r="AA770" s="41">
        <v>210</v>
      </c>
      <c r="AB770" s="41"/>
      <c r="AC770" s="41">
        <v>150</v>
      </c>
      <c r="AD770" s="41"/>
      <c r="AE770" s="41"/>
      <c r="AF770" s="58"/>
      <c r="AG770" s="58"/>
    </row>
    <row r="771" ht="15.75" customHeight="1" spans="1:33">
      <c r="A771" s="25">
        <v>45509</v>
      </c>
      <c r="B771" s="26">
        <v>163</v>
      </c>
      <c r="C771" s="26"/>
      <c r="D771" s="27">
        <v>118144</v>
      </c>
      <c r="E771" s="69"/>
      <c r="F771" s="29"/>
      <c r="G771" s="29" t="s">
        <v>7272</v>
      </c>
      <c r="H771" s="27" t="s">
        <v>183</v>
      </c>
      <c r="I771" s="29"/>
      <c r="J771" s="29"/>
      <c r="K771" s="29" t="s">
        <v>7235</v>
      </c>
      <c r="L771" s="41">
        <f t="shared" si="5"/>
        <v>1800</v>
      </c>
      <c r="M771" s="29"/>
      <c r="N771" s="29"/>
      <c r="O771" s="41">
        <v>1300</v>
      </c>
      <c r="P771" s="41"/>
      <c r="Q771" s="41"/>
      <c r="R771" s="29"/>
      <c r="S771" s="29"/>
      <c r="T771" s="29"/>
      <c r="U771" s="29"/>
      <c r="V771" s="29"/>
      <c r="W771" s="29"/>
      <c r="X771" s="29"/>
      <c r="Y771" s="29"/>
      <c r="Z771" s="29"/>
      <c r="AA771" s="41">
        <v>1300</v>
      </c>
      <c r="AB771" s="41"/>
      <c r="AC771" s="41">
        <v>500</v>
      </c>
      <c r="AD771" s="41"/>
      <c r="AE771" s="41"/>
      <c r="AF771" s="58"/>
      <c r="AG771" s="58"/>
    </row>
    <row r="772" ht="15.75" customHeight="1" spans="1:33">
      <c r="A772" s="25">
        <v>45509</v>
      </c>
      <c r="B772" s="26">
        <v>163</v>
      </c>
      <c r="C772" s="26"/>
      <c r="D772" s="27">
        <v>118144</v>
      </c>
      <c r="E772" s="69"/>
      <c r="F772" s="29"/>
      <c r="G772" s="29" t="s">
        <v>7273</v>
      </c>
      <c r="H772" s="27" t="s">
        <v>4286</v>
      </c>
      <c r="I772" s="29"/>
      <c r="J772" s="29"/>
      <c r="K772" s="29" t="s">
        <v>7235</v>
      </c>
      <c r="L772" s="41">
        <f t="shared" si="5"/>
        <v>360</v>
      </c>
      <c r="M772" s="29"/>
      <c r="N772" s="29"/>
      <c r="O772" s="41">
        <v>210</v>
      </c>
      <c r="P772" s="41"/>
      <c r="Q772" s="41"/>
      <c r="R772" s="29"/>
      <c r="S772" s="29"/>
      <c r="T772" s="29"/>
      <c r="U772" s="29"/>
      <c r="V772" s="29"/>
      <c r="W772" s="29"/>
      <c r="X772" s="29"/>
      <c r="Y772" s="29"/>
      <c r="Z772" s="29"/>
      <c r="AA772" s="41">
        <v>210</v>
      </c>
      <c r="AB772" s="41"/>
      <c r="AC772" s="41">
        <v>150</v>
      </c>
      <c r="AD772" s="41"/>
      <c r="AE772" s="41"/>
      <c r="AF772" s="58"/>
      <c r="AG772" s="58"/>
    </row>
    <row r="773" ht="15.75" customHeight="1" spans="1:33">
      <c r="A773" s="25">
        <v>45509</v>
      </c>
      <c r="B773" s="26">
        <v>163</v>
      </c>
      <c r="C773" s="26"/>
      <c r="D773" s="27">
        <v>118144</v>
      </c>
      <c r="E773" s="69"/>
      <c r="F773" s="29"/>
      <c r="G773" s="29" t="s">
        <v>7273</v>
      </c>
      <c r="H773" s="27" t="s">
        <v>183</v>
      </c>
      <c r="I773" s="29"/>
      <c r="J773" s="29"/>
      <c r="K773" s="29" t="s">
        <v>7235</v>
      </c>
      <c r="L773" s="41">
        <f t="shared" si="5"/>
        <v>1800</v>
      </c>
      <c r="M773" s="29"/>
      <c r="N773" s="29"/>
      <c r="O773" s="41">
        <v>1300</v>
      </c>
      <c r="P773" s="41"/>
      <c r="Q773" s="41"/>
      <c r="R773" s="29"/>
      <c r="S773" s="29"/>
      <c r="T773" s="29"/>
      <c r="U773" s="29"/>
      <c r="V773" s="29"/>
      <c r="W773" s="29"/>
      <c r="X773" s="29"/>
      <c r="Y773" s="29"/>
      <c r="Z773" s="29"/>
      <c r="AA773" s="41">
        <v>1300</v>
      </c>
      <c r="AB773" s="41"/>
      <c r="AC773" s="41">
        <v>500</v>
      </c>
      <c r="AD773" s="41"/>
      <c r="AE773" s="41"/>
      <c r="AF773" s="58"/>
      <c r="AG773" s="58"/>
    </row>
    <row r="774" ht="15.75" customHeight="1" spans="1:33">
      <c r="A774" s="25">
        <v>45509</v>
      </c>
      <c r="B774" s="26">
        <v>166</v>
      </c>
      <c r="C774" s="26"/>
      <c r="D774" s="27">
        <v>118266</v>
      </c>
      <c r="E774" s="69"/>
      <c r="F774" s="29"/>
      <c r="G774" s="29" t="s">
        <v>7274</v>
      </c>
      <c r="H774" s="27" t="s">
        <v>4286</v>
      </c>
      <c r="I774" s="29"/>
      <c r="J774" s="29"/>
      <c r="K774" s="29" t="s">
        <v>7235</v>
      </c>
      <c r="L774" s="41">
        <f t="shared" si="5"/>
        <v>360</v>
      </c>
      <c r="M774" s="29"/>
      <c r="N774" s="29"/>
      <c r="O774" s="41">
        <v>210</v>
      </c>
      <c r="P774" s="41"/>
      <c r="Q774" s="41"/>
      <c r="R774" s="29"/>
      <c r="S774" s="29"/>
      <c r="T774" s="29"/>
      <c r="U774" s="29"/>
      <c r="V774" s="29"/>
      <c r="W774" s="29"/>
      <c r="X774" s="29"/>
      <c r="Y774" s="29"/>
      <c r="Z774" s="29"/>
      <c r="AA774" s="41">
        <v>210</v>
      </c>
      <c r="AB774" s="41"/>
      <c r="AC774" s="41">
        <v>150</v>
      </c>
      <c r="AD774" s="41"/>
      <c r="AE774" s="41"/>
      <c r="AF774" s="58"/>
      <c r="AG774" s="58"/>
    </row>
    <row r="775" ht="15.75" customHeight="1" spans="1:33">
      <c r="A775" s="25">
        <v>45509</v>
      </c>
      <c r="B775" s="26">
        <v>166</v>
      </c>
      <c r="C775" s="26"/>
      <c r="D775" s="27">
        <v>118266</v>
      </c>
      <c r="E775" s="69"/>
      <c r="F775" s="29"/>
      <c r="G775" s="29" t="s">
        <v>7274</v>
      </c>
      <c r="H775" s="27" t="s">
        <v>183</v>
      </c>
      <c r="I775" s="29"/>
      <c r="J775" s="29"/>
      <c r="K775" s="29" t="s">
        <v>7235</v>
      </c>
      <c r="L775" s="41">
        <f t="shared" si="5"/>
        <v>1800</v>
      </c>
      <c r="M775" s="29"/>
      <c r="N775" s="29"/>
      <c r="O775" s="41">
        <v>1300</v>
      </c>
      <c r="P775" s="41"/>
      <c r="Q775" s="41"/>
      <c r="R775" s="29"/>
      <c r="S775" s="29"/>
      <c r="T775" s="29"/>
      <c r="U775" s="29"/>
      <c r="V775" s="29"/>
      <c r="W775" s="29"/>
      <c r="X775" s="29"/>
      <c r="Y775" s="29"/>
      <c r="Z775" s="29"/>
      <c r="AA775" s="41">
        <v>1300</v>
      </c>
      <c r="AB775" s="41"/>
      <c r="AC775" s="41">
        <v>500</v>
      </c>
      <c r="AD775" s="41"/>
      <c r="AE775" s="41"/>
      <c r="AF775" s="58"/>
      <c r="AG775" s="58"/>
    </row>
    <row r="776" ht="15.75" customHeight="1" spans="1:33">
      <c r="A776" s="25">
        <v>45509</v>
      </c>
      <c r="B776" s="26">
        <v>166</v>
      </c>
      <c r="C776" s="26"/>
      <c r="D776" s="27">
        <v>118266</v>
      </c>
      <c r="E776" s="69"/>
      <c r="F776" s="29"/>
      <c r="G776" s="29" t="s">
        <v>7275</v>
      </c>
      <c r="H776" s="27" t="s">
        <v>4286</v>
      </c>
      <c r="I776" s="29"/>
      <c r="J776" s="29"/>
      <c r="K776" s="29" t="s">
        <v>7235</v>
      </c>
      <c r="L776" s="41">
        <f t="shared" si="5"/>
        <v>360</v>
      </c>
      <c r="M776" s="29"/>
      <c r="N776" s="29"/>
      <c r="O776" s="41">
        <v>210</v>
      </c>
      <c r="P776" s="41"/>
      <c r="Q776" s="41"/>
      <c r="R776" s="29"/>
      <c r="S776" s="29"/>
      <c r="T776" s="29"/>
      <c r="U776" s="29"/>
      <c r="V776" s="29"/>
      <c r="W776" s="29"/>
      <c r="X776" s="29"/>
      <c r="Y776" s="29"/>
      <c r="Z776" s="29"/>
      <c r="AA776" s="41">
        <v>210</v>
      </c>
      <c r="AB776" s="41"/>
      <c r="AC776" s="41">
        <v>150</v>
      </c>
      <c r="AD776" s="41"/>
      <c r="AE776" s="41"/>
      <c r="AF776" s="58"/>
      <c r="AG776" s="58"/>
    </row>
    <row r="777" ht="15.75" customHeight="1" spans="1:33">
      <c r="A777" s="25">
        <v>45509</v>
      </c>
      <c r="B777" s="26">
        <v>166</v>
      </c>
      <c r="C777" s="26"/>
      <c r="D777" s="27">
        <v>118266</v>
      </c>
      <c r="E777" s="69"/>
      <c r="F777" s="29"/>
      <c r="G777" s="29" t="s">
        <v>7275</v>
      </c>
      <c r="H777" s="27" t="s">
        <v>183</v>
      </c>
      <c r="I777" s="29"/>
      <c r="J777" s="29"/>
      <c r="K777" s="29" t="s">
        <v>7235</v>
      </c>
      <c r="L777" s="41">
        <f t="shared" si="5"/>
        <v>1800</v>
      </c>
      <c r="M777" s="29"/>
      <c r="N777" s="29"/>
      <c r="O777" s="41">
        <v>1300</v>
      </c>
      <c r="P777" s="41"/>
      <c r="Q777" s="41"/>
      <c r="R777" s="29"/>
      <c r="S777" s="29"/>
      <c r="T777" s="29"/>
      <c r="U777" s="29"/>
      <c r="V777" s="29"/>
      <c r="W777" s="29"/>
      <c r="X777" s="29"/>
      <c r="Y777" s="29"/>
      <c r="Z777" s="29"/>
      <c r="AA777" s="41">
        <v>1300</v>
      </c>
      <c r="AB777" s="41"/>
      <c r="AC777" s="41">
        <v>500</v>
      </c>
      <c r="AD777" s="41"/>
      <c r="AE777" s="41"/>
      <c r="AF777" s="58"/>
      <c r="AG777" s="58"/>
    </row>
    <row r="778" ht="15.75" customHeight="1" spans="1:33">
      <c r="A778" s="25">
        <v>45509</v>
      </c>
      <c r="B778" s="26">
        <v>166</v>
      </c>
      <c r="C778" s="26"/>
      <c r="D778" s="27">
        <v>118265</v>
      </c>
      <c r="E778" s="69"/>
      <c r="F778" s="29"/>
      <c r="G778" s="29" t="s">
        <v>7276</v>
      </c>
      <c r="H778" s="27" t="s">
        <v>4286</v>
      </c>
      <c r="I778" s="29"/>
      <c r="J778" s="29"/>
      <c r="K778" s="29" t="s">
        <v>7235</v>
      </c>
      <c r="L778" s="41">
        <f t="shared" si="5"/>
        <v>360</v>
      </c>
      <c r="M778" s="29"/>
      <c r="N778" s="29"/>
      <c r="O778" s="41">
        <v>210</v>
      </c>
      <c r="P778" s="41"/>
      <c r="Q778" s="41"/>
      <c r="R778" s="29"/>
      <c r="S778" s="29"/>
      <c r="T778" s="29"/>
      <c r="U778" s="29"/>
      <c r="V778" s="29"/>
      <c r="W778" s="29"/>
      <c r="X778" s="29"/>
      <c r="Y778" s="29"/>
      <c r="Z778" s="29"/>
      <c r="AA778" s="41">
        <v>210</v>
      </c>
      <c r="AB778" s="41"/>
      <c r="AC778" s="41">
        <v>150</v>
      </c>
      <c r="AD778" s="41"/>
      <c r="AE778" s="41"/>
      <c r="AF778" s="58"/>
      <c r="AG778" s="58"/>
    </row>
    <row r="779" ht="15.75" customHeight="1" spans="1:33">
      <c r="A779" s="25">
        <v>45509</v>
      </c>
      <c r="B779" s="26">
        <v>166</v>
      </c>
      <c r="C779" s="26"/>
      <c r="D779" s="27">
        <v>118265</v>
      </c>
      <c r="E779" s="69"/>
      <c r="F779" s="29"/>
      <c r="G779" s="29" t="s">
        <v>7276</v>
      </c>
      <c r="H779" s="27" t="s">
        <v>183</v>
      </c>
      <c r="I779" s="29"/>
      <c r="J779" s="29"/>
      <c r="K779" s="29" t="s">
        <v>7235</v>
      </c>
      <c r="L779" s="41">
        <f t="shared" si="5"/>
        <v>1800</v>
      </c>
      <c r="M779" s="29"/>
      <c r="N779" s="29"/>
      <c r="O779" s="41">
        <v>1300</v>
      </c>
      <c r="P779" s="41"/>
      <c r="Q779" s="41"/>
      <c r="R779" s="29"/>
      <c r="S779" s="29"/>
      <c r="T779" s="29"/>
      <c r="U779" s="29"/>
      <c r="V779" s="29"/>
      <c r="W779" s="29"/>
      <c r="X779" s="29"/>
      <c r="Y779" s="29"/>
      <c r="Z779" s="29"/>
      <c r="AA779" s="41">
        <v>1300</v>
      </c>
      <c r="AB779" s="41"/>
      <c r="AC779" s="41">
        <v>500</v>
      </c>
      <c r="AD779" s="41"/>
      <c r="AE779" s="41"/>
      <c r="AF779" s="58"/>
      <c r="AG779" s="58"/>
    </row>
    <row r="780" ht="15.75" customHeight="1" spans="1:33">
      <c r="A780" s="25">
        <v>45509</v>
      </c>
      <c r="B780" s="26">
        <v>166</v>
      </c>
      <c r="C780" s="26"/>
      <c r="D780" s="27">
        <v>118265</v>
      </c>
      <c r="E780" s="69"/>
      <c r="F780" s="29"/>
      <c r="G780" s="29" t="s">
        <v>7277</v>
      </c>
      <c r="H780" s="27" t="s">
        <v>4286</v>
      </c>
      <c r="I780" s="29"/>
      <c r="J780" s="29"/>
      <c r="K780" s="29" t="s">
        <v>7235</v>
      </c>
      <c r="L780" s="41">
        <f t="shared" si="5"/>
        <v>360</v>
      </c>
      <c r="M780" s="29"/>
      <c r="N780" s="29"/>
      <c r="O780" s="41">
        <v>210</v>
      </c>
      <c r="P780" s="41"/>
      <c r="Q780" s="41"/>
      <c r="R780" s="29"/>
      <c r="S780" s="29"/>
      <c r="T780" s="29"/>
      <c r="U780" s="29"/>
      <c r="V780" s="29"/>
      <c r="W780" s="29"/>
      <c r="X780" s="29"/>
      <c r="Y780" s="29"/>
      <c r="Z780" s="29"/>
      <c r="AA780" s="41">
        <v>210</v>
      </c>
      <c r="AB780" s="41"/>
      <c r="AC780" s="41">
        <v>150</v>
      </c>
      <c r="AD780" s="41"/>
      <c r="AE780" s="41"/>
      <c r="AF780" s="58"/>
      <c r="AG780" s="58"/>
    </row>
    <row r="781" ht="15.75" customHeight="1" spans="1:33">
      <c r="A781" s="25">
        <v>45509</v>
      </c>
      <c r="B781" s="26">
        <v>166</v>
      </c>
      <c r="C781" s="26"/>
      <c r="D781" s="27">
        <v>118265</v>
      </c>
      <c r="E781" s="69"/>
      <c r="F781" s="29"/>
      <c r="G781" s="29" t="s">
        <v>7277</v>
      </c>
      <c r="H781" s="27" t="s">
        <v>183</v>
      </c>
      <c r="I781" s="29"/>
      <c r="J781" s="29"/>
      <c r="K781" s="29" t="s">
        <v>7235</v>
      </c>
      <c r="L781" s="41">
        <f t="shared" si="5"/>
        <v>1800</v>
      </c>
      <c r="M781" s="29"/>
      <c r="N781" s="29"/>
      <c r="O781" s="41">
        <v>1300</v>
      </c>
      <c r="P781" s="41"/>
      <c r="Q781" s="41"/>
      <c r="R781" s="29"/>
      <c r="S781" s="29"/>
      <c r="T781" s="29"/>
      <c r="U781" s="29"/>
      <c r="V781" s="29"/>
      <c r="W781" s="29"/>
      <c r="X781" s="29"/>
      <c r="Y781" s="29"/>
      <c r="Z781" s="29"/>
      <c r="AA781" s="41">
        <v>1300</v>
      </c>
      <c r="AB781" s="41"/>
      <c r="AC781" s="41">
        <v>500</v>
      </c>
      <c r="AD781" s="41"/>
      <c r="AE781" s="41"/>
      <c r="AF781" s="58"/>
      <c r="AG781" s="58"/>
    </row>
    <row r="782" ht="15.75" customHeight="1" spans="1:33">
      <c r="A782" s="25">
        <v>45509</v>
      </c>
      <c r="B782" s="26">
        <v>163</v>
      </c>
      <c r="C782" s="26"/>
      <c r="D782" s="27">
        <v>118150</v>
      </c>
      <c r="E782" s="69"/>
      <c r="F782" s="29"/>
      <c r="G782" s="29" t="s">
        <v>7278</v>
      </c>
      <c r="H782" s="27" t="s">
        <v>4286</v>
      </c>
      <c r="I782" s="29"/>
      <c r="J782" s="29"/>
      <c r="K782" s="29" t="s">
        <v>7235</v>
      </c>
      <c r="L782" s="41">
        <f t="shared" si="5"/>
        <v>360</v>
      </c>
      <c r="M782" s="29"/>
      <c r="N782" s="29"/>
      <c r="O782" s="41">
        <v>210</v>
      </c>
      <c r="P782" s="41"/>
      <c r="Q782" s="41"/>
      <c r="R782" s="29"/>
      <c r="S782" s="29"/>
      <c r="T782" s="29"/>
      <c r="U782" s="29"/>
      <c r="V782" s="29"/>
      <c r="W782" s="29"/>
      <c r="X782" s="29"/>
      <c r="Y782" s="29"/>
      <c r="Z782" s="29"/>
      <c r="AA782" s="41">
        <v>210</v>
      </c>
      <c r="AB782" s="41"/>
      <c r="AC782" s="41">
        <v>150</v>
      </c>
      <c r="AD782" s="41"/>
      <c r="AE782" s="41"/>
      <c r="AF782" s="58"/>
      <c r="AG782" s="58"/>
    </row>
    <row r="783" ht="15.75" customHeight="1" spans="1:33">
      <c r="A783" s="25">
        <v>45509</v>
      </c>
      <c r="B783" s="26">
        <v>163</v>
      </c>
      <c r="C783" s="26"/>
      <c r="D783" s="27">
        <v>118150</v>
      </c>
      <c r="E783" s="69"/>
      <c r="F783" s="29"/>
      <c r="G783" s="29" t="s">
        <v>7278</v>
      </c>
      <c r="H783" s="27" t="s">
        <v>183</v>
      </c>
      <c r="I783" s="29"/>
      <c r="J783" s="29"/>
      <c r="K783" s="29" t="s">
        <v>7235</v>
      </c>
      <c r="L783" s="41">
        <f t="shared" si="5"/>
        <v>1800</v>
      </c>
      <c r="M783" s="29"/>
      <c r="N783" s="29"/>
      <c r="O783" s="41">
        <v>1300</v>
      </c>
      <c r="P783" s="41"/>
      <c r="Q783" s="41"/>
      <c r="R783" s="29"/>
      <c r="S783" s="29"/>
      <c r="T783" s="29"/>
      <c r="U783" s="29"/>
      <c r="V783" s="29"/>
      <c r="W783" s="29"/>
      <c r="X783" s="29"/>
      <c r="Y783" s="29"/>
      <c r="Z783" s="29"/>
      <c r="AA783" s="41">
        <v>1300</v>
      </c>
      <c r="AB783" s="41"/>
      <c r="AC783" s="41">
        <v>500</v>
      </c>
      <c r="AD783" s="41"/>
      <c r="AE783" s="41"/>
      <c r="AF783" s="58"/>
      <c r="AG783" s="58"/>
    </row>
    <row r="784" ht="15.75" customHeight="1" spans="1:33">
      <c r="A784" s="25">
        <v>45509</v>
      </c>
      <c r="B784" s="26">
        <v>163</v>
      </c>
      <c r="C784" s="26"/>
      <c r="D784" s="27">
        <v>118150</v>
      </c>
      <c r="E784" s="69"/>
      <c r="F784" s="29"/>
      <c r="G784" s="29" t="s">
        <v>7279</v>
      </c>
      <c r="H784" s="27" t="s">
        <v>4286</v>
      </c>
      <c r="I784" s="29"/>
      <c r="J784" s="29"/>
      <c r="K784" s="29" t="s">
        <v>7235</v>
      </c>
      <c r="L784" s="41">
        <f t="shared" si="5"/>
        <v>360</v>
      </c>
      <c r="M784" s="29"/>
      <c r="N784" s="29"/>
      <c r="O784" s="41">
        <v>210</v>
      </c>
      <c r="P784" s="41"/>
      <c r="Q784" s="41"/>
      <c r="R784" s="29"/>
      <c r="S784" s="29"/>
      <c r="T784" s="29"/>
      <c r="U784" s="29"/>
      <c r="V784" s="29"/>
      <c r="W784" s="29"/>
      <c r="X784" s="29"/>
      <c r="Y784" s="29"/>
      <c r="Z784" s="29"/>
      <c r="AA784" s="41">
        <v>210</v>
      </c>
      <c r="AB784" s="41"/>
      <c r="AC784" s="41">
        <v>150</v>
      </c>
      <c r="AD784" s="41"/>
      <c r="AE784" s="41"/>
      <c r="AF784" s="58"/>
      <c r="AG784" s="58"/>
    </row>
    <row r="785" ht="15.75" customHeight="1" spans="1:33">
      <c r="A785" s="25">
        <v>45509</v>
      </c>
      <c r="B785" s="26">
        <v>163</v>
      </c>
      <c r="C785" s="26"/>
      <c r="D785" s="27">
        <v>118150</v>
      </c>
      <c r="E785" s="69"/>
      <c r="F785" s="29"/>
      <c r="G785" s="29" t="s">
        <v>7279</v>
      </c>
      <c r="H785" s="27" t="s">
        <v>183</v>
      </c>
      <c r="I785" s="29"/>
      <c r="J785" s="29"/>
      <c r="K785" s="29" t="s">
        <v>7235</v>
      </c>
      <c r="L785" s="41">
        <f t="shared" si="5"/>
        <v>1800</v>
      </c>
      <c r="M785" s="29"/>
      <c r="N785" s="29"/>
      <c r="O785" s="41">
        <v>1300</v>
      </c>
      <c r="P785" s="41"/>
      <c r="Q785" s="41"/>
      <c r="R785" s="29"/>
      <c r="S785" s="29"/>
      <c r="T785" s="29"/>
      <c r="U785" s="29"/>
      <c r="V785" s="29"/>
      <c r="W785" s="29"/>
      <c r="X785" s="29"/>
      <c r="Y785" s="29"/>
      <c r="Z785" s="29"/>
      <c r="AA785" s="41">
        <v>1300</v>
      </c>
      <c r="AB785" s="41"/>
      <c r="AC785" s="41">
        <v>500</v>
      </c>
      <c r="AD785" s="41"/>
      <c r="AE785" s="41"/>
      <c r="AF785" s="58"/>
      <c r="AG785" s="58"/>
    </row>
    <row r="786" ht="15.75" customHeight="1" spans="1:33">
      <c r="A786" s="25">
        <v>45509</v>
      </c>
      <c r="B786" s="26">
        <v>163</v>
      </c>
      <c r="C786" s="26"/>
      <c r="D786" s="27">
        <v>118149</v>
      </c>
      <c r="E786" s="69"/>
      <c r="F786" s="29"/>
      <c r="G786" s="29" t="s">
        <v>7280</v>
      </c>
      <c r="H786" s="27" t="s">
        <v>4286</v>
      </c>
      <c r="I786" s="29"/>
      <c r="J786" s="29"/>
      <c r="K786" s="29" t="s">
        <v>7235</v>
      </c>
      <c r="L786" s="41">
        <f t="shared" si="5"/>
        <v>360</v>
      </c>
      <c r="M786" s="29"/>
      <c r="N786" s="29"/>
      <c r="O786" s="41">
        <v>210</v>
      </c>
      <c r="P786" s="41"/>
      <c r="Q786" s="41"/>
      <c r="R786" s="29"/>
      <c r="S786" s="29"/>
      <c r="T786" s="29"/>
      <c r="U786" s="29"/>
      <c r="V786" s="29"/>
      <c r="W786" s="29"/>
      <c r="X786" s="29"/>
      <c r="Y786" s="29"/>
      <c r="Z786" s="29"/>
      <c r="AA786" s="41">
        <v>210</v>
      </c>
      <c r="AB786" s="41"/>
      <c r="AC786" s="41">
        <v>150</v>
      </c>
      <c r="AD786" s="41"/>
      <c r="AE786" s="41"/>
      <c r="AF786" s="58"/>
      <c r="AG786" s="58"/>
    </row>
    <row r="787" ht="15.75" customHeight="1" spans="1:33">
      <c r="A787" s="25">
        <v>45509</v>
      </c>
      <c r="B787" s="26">
        <v>163</v>
      </c>
      <c r="C787" s="26"/>
      <c r="D787" s="27">
        <v>118149</v>
      </c>
      <c r="E787" s="69"/>
      <c r="F787" s="29"/>
      <c r="G787" s="29" t="s">
        <v>7280</v>
      </c>
      <c r="H787" s="27" t="s">
        <v>183</v>
      </c>
      <c r="I787" s="29"/>
      <c r="J787" s="29"/>
      <c r="K787" s="29" t="s">
        <v>7235</v>
      </c>
      <c r="L787" s="41">
        <f t="shared" si="5"/>
        <v>1800</v>
      </c>
      <c r="M787" s="29"/>
      <c r="N787" s="29"/>
      <c r="O787" s="41">
        <v>1300</v>
      </c>
      <c r="P787" s="41"/>
      <c r="Q787" s="41"/>
      <c r="R787" s="29"/>
      <c r="S787" s="29"/>
      <c r="T787" s="29"/>
      <c r="U787" s="29"/>
      <c r="V787" s="29"/>
      <c r="W787" s="29"/>
      <c r="X787" s="29"/>
      <c r="Y787" s="29"/>
      <c r="Z787" s="29"/>
      <c r="AA787" s="41">
        <v>1300</v>
      </c>
      <c r="AB787" s="41"/>
      <c r="AC787" s="41">
        <v>500</v>
      </c>
      <c r="AD787" s="41"/>
      <c r="AE787" s="41"/>
      <c r="AF787" s="58"/>
      <c r="AG787" s="58"/>
    </row>
    <row r="788" ht="15.75" customHeight="1" spans="1:33">
      <c r="A788" s="25">
        <v>45509</v>
      </c>
      <c r="B788" s="26">
        <v>163</v>
      </c>
      <c r="C788" s="26"/>
      <c r="D788" s="27">
        <v>118149</v>
      </c>
      <c r="E788" s="69"/>
      <c r="F788" s="29"/>
      <c r="G788" s="29" t="s">
        <v>7281</v>
      </c>
      <c r="H788" s="27" t="s">
        <v>4286</v>
      </c>
      <c r="I788" s="29"/>
      <c r="J788" s="29"/>
      <c r="K788" s="29" t="s">
        <v>7235</v>
      </c>
      <c r="L788" s="41">
        <f t="shared" si="5"/>
        <v>360</v>
      </c>
      <c r="M788" s="29"/>
      <c r="N788" s="29"/>
      <c r="O788" s="41">
        <v>210</v>
      </c>
      <c r="P788" s="41"/>
      <c r="Q788" s="41"/>
      <c r="R788" s="29"/>
      <c r="S788" s="29"/>
      <c r="T788" s="29"/>
      <c r="U788" s="29"/>
      <c r="V788" s="29"/>
      <c r="W788" s="29"/>
      <c r="X788" s="29"/>
      <c r="Y788" s="29"/>
      <c r="Z788" s="29"/>
      <c r="AA788" s="41">
        <v>210</v>
      </c>
      <c r="AB788" s="41"/>
      <c r="AC788" s="41">
        <v>150</v>
      </c>
      <c r="AD788" s="41"/>
      <c r="AE788" s="41"/>
      <c r="AF788" s="58"/>
      <c r="AG788" s="58"/>
    </row>
    <row r="789" ht="15.75" customHeight="1" spans="1:33">
      <c r="A789" s="25">
        <v>45509</v>
      </c>
      <c r="B789" s="26">
        <v>163</v>
      </c>
      <c r="C789" s="26"/>
      <c r="D789" s="27">
        <v>118149</v>
      </c>
      <c r="E789" s="69"/>
      <c r="F789" s="29"/>
      <c r="G789" s="29" t="s">
        <v>7281</v>
      </c>
      <c r="H789" s="27" t="s">
        <v>183</v>
      </c>
      <c r="I789" s="29"/>
      <c r="J789" s="29"/>
      <c r="K789" s="29" t="s">
        <v>7235</v>
      </c>
      <c r="L789" s="41">
        <f t="shared" si="5"/>
        <v>1800</v>
      </c>
      <c r="M789" s="29"/>
      <c r="N789" s="29"/>
      <c r="O789" s="41">
        <v>1300</v>
      </c>
      <c r="P789" s="41"/>
      <c r="Q789" s="41"/>
      <c r="R789" s="29"/>
      <c r="S789" s="29"/>
      <c r="T789" s="29"/>
      <c r="U789" s="29"/>
      <c r="V789" s="29"/>
      <c r="W789" s="29"/>
      <c r="X789" s="29"/>
      <c r="Y789" s="29"/>
      <c r="Z789" s="29"/>
      <c r="AA789" s="41">
        <v>1300</v>
      </c>
      <c r="AB789" s="41"/>
      <c r="AC789" s="41">
        <v>500</v>
      </c>
      <c r="AD789" s="41"/>
      <c r="AE789" s="41"/>
      <c r="AF789" s="58"/>
      <c r="AG789" s="58"/>
    </row>
    <row r="790" ht="15.75" customHeight="1" spans="1:33">
      <c r="A790" s="25">
        <v>45509</v>
      </c>
      <c r="B790" s="26">
        <v>166</v>
      </c>
      <c r="C790" s="26"/>
      <c r="D790" s="27">
        <v>118270</v>
      </c>
      <c r="E790" s="69"/>
      <c r="F790" s="29"/>
      <c r="G790" s="29" t="s">
        <v>7282</v>
      </c>
      <c r="H790" s="27" t="s">
        <v>4286</v>
      </c>
      <c r="I790" s="29"/>
      <c r="J790" s="29"/>
      <c r="K790" s="29" t="s">
        <v>7235</v>
      </c>
      <c r="L790" s="41">
        <f t="shared" si="5"/>
        <v>360</v>
      </c>
      <c r="M790" s="29"/>
      <c r="N790" s="29"/>
      <c r="O790" s="41">
        <v>210</v>
      </c>
      <c r="P790" s="41"/>
      <c r="Q790" s="41"/>
      <c r="R790" s="29"/>
      <c r="S790" s="29"/>
      <c r="T790" s="29"/>
      <c r="U790" s="29"/>
      <c r="V790" s="29"/>
      <c r="W790" s="29"/>
      <c r="X790" s="29"/>
      <c r="Y790" s="29"/>
      <c r="Z790" s="29"/>
      <c r="AA790" s="41">
        <v>210</v>
      </c>
      <c r="AB790" s="41"/>
      <c r="AC790" s="41">
        <v>150</v>
      </c>
      <c r="AD790" s="41"/>
      <c r="AE790" s="41"/>
      <c r="AF790" s="58"/>
      <c r="AG790" s="58"/>
    </row>
    <row r="791" ht="15.75" customHeight="1" spans="1:33">
      <c r="A791" s="25">
        <v>45509</v>
      </c>
      <c r="B791" s="26">
        <v>166</v>
      </c>
      <c r="C791" s="26"/>
      <c r="D791" s="27">
        <v>118270</v>
      </c>
      <c r="E791" s="69"/>
      <c r="F791" s="29"/>
      <c r="G791" s="29" t="s">
        <v>7282</v>
      </c>
      <c r="H791" s="27" t="s">
        <v>183</v>
      </c>
      <c r="I791" s="29"/>
      <c r="J791" s="29"/>
      <c r="K791" s="29" t="s">
        <v>7235</v>
      </c>
      <c r="L791" s="41">
        <f t="shared" si="5"/>
        <v>1800</v>
      </c>
      <c r="M791" s="29"/>
      <c r="N791" s="29"/>
      <c r="O791" s="41">
        <v>1300</v>
      </c>
      <c r="P791" s="41"/>
      <c r="Q791" s="41"/>
      <c r="R791" s="29"/>
      <c r="S791" s="29"/>
      <c r="T791" s="29"/>
      <c r="U791" s="29"/>
      <c r="V791" s="29"/>
      <c r="W791" s="29"/>
      <c r="X791" s="29"/>
      <c r="Y791" s="29"/>
      <c r="Z791" s="29"/>
      <c r="AA791" s="41">
        <v>1300</v>
      </c>
      <c r="AB791" s="29"/>
      <c r="AC791" s="41">
        <v>500</v>
      </c>
      <c r="AD791" s="41"/>
      <c r="AE791" s="41"/>
      <c r="AF791" s="58"/>
      <c r="AG791" s="58"/>
    </row>
    <row r="792" ht="15.75" customHeight="1" spans="1:33">
      <c r="A792" s="25">
        <v>45509</v>
      </c>
      <c r="B792" s="26">
        <v>166</v>
      </c>
      <c r="C792" s="26"/>
      <c r="D792" s="27">
        <v>118270</v>
      </c>
      <c r="E792" s="69"/>
      <c r="F792" s="29"/>
      <c r="G792" s="29" t="s">
        <v>7283</v>
      </c>
      <c r="H792" s="27" t="s">
        <v>4286</v>
      </c>
      <c r="I792" s="29"/>
      <c r="J792" s="29"/>
      <c r="K792" s="29" t="s">
        <v>7235</v>
      </c>
      <c r="L792" s="41">
        <f t="shared" si="5"/>
        <v>360</v>
      </c>
      <c r="M792" s="29"/>
      <c r="N792" s="29"/>
      <c r="O792" s="41">
        <v>210</v>
      </c>
      <c r="P792" s="41"/>
      <c r="Q792" s="41"/>
      <c r="R792" s="29"/>
      <c r="S792" s="29"/>
      <c r="T792" s="29"/>
      <c r="U792" s="29"/>
      <c r="V792" s="29"/>
      <c r="W792" s="29"/>
      <c r="X792" s="29"/>
      <c r="Y792" s="29"/>
      <c r="Z792" s="29"/>
      <c r="AA792" s="41">
        <v>210</v>
      </c>
      <c r="AB792" s="29"/>
      <c r="AC792" s="41">
        <v>150</v>
      </c>
      <c r="AD792" s="41"/>
      <c r="AE792" s="41"/>
      <c r="AF792" s="58"/>
      <c r="AG792" s="58"/>
    </row>
    <row r="793" ht="15.75" customHeight="1" spans="1:33">
      <c r="A793" s="25">
        <v>45509</v>
      </c>
      <c r="B793" s="26">
        <v>166</v>
      </c>
      <c r="C793" s="26"/>
      <c r="D793" s="27">
        <v>118270</v>
      </c>
      <c r="E793" s="69"/>
      <c r="F793" s="29"/>
      <c r="G793" s="29" t="s">
        <v>7283</v>
      </c>
      <c r="H793" s="27" t="s">
        <v>183</v>
      </c>
      <c r="I793" s="29"/>
      <c r="J793" s="29"/>
      <c r="K793" s="29" t="s">
        <v>7235</v>
      </c>
      <c r="L793" s="41">
        <f t="shared" si="5"/>
        <v>1800</v>
      </c>
      <c r="M793" s="29"/>
      <c r="N793" s="29"/>
      <c r="O793" s="41">
        <v>1300</v>
      </c>
      <c r="P793" s="41"/>
      <c r="Q793" s="41"/>
      <c r="R793" s="29"/>
      <c r="S793" s="29"/>
      <c r="T793" s="29"/>
      <c r="U793" s="29"/>
      <c r="V793" s="29"/>
      <c r="W793" s="29"/>
      <c r="X793" s="29"/>
      <c r="Y793" s="29"/>
      <c r="Z793" s="29"/>
      <c r="AA793" s="41">
        <v>1300</v>
      </c>
      <c r="AB793" s="29"/>
      <c r="AC793" s="41">
        <v>500</v>
      </c>
      <c r="AD793" s="41"/>
      <c r="AE793" s="41"/>
      <c r="AF793" s="58"/>
      <c r="AG793" s="58"/>
    </row>
    <row r="794" ht="15.75" customHeight="1" spans="1:33">
      <c r="A794" s="25">
        <v>45509</v>
      </c>
      <c r="B794" s="26">
        <v>166</v>
      </c>
      <c r="C794" s="26"/>
      <c r="D794" s="27">
        <v>118269</v>
      </c>
      <c r="E794" s="69"/>
      <c r="F794" s="29"/>
      <c r="G794" s="29" t="s">
        <v>7284</v>
      </c>
      <c r="H794" s="27" t="s">
        <v>4286</v>
      </c>
      <c r="I794" s="29"/>
      <c r="J794" s="29"/>
      <c r="K794" s="29" t="s">
        <v>7235</v>
      </c>
      <c r="L794" s="41">
        <f t="shared" si="5"/>
        <v>360</v>
      </c>
      <c r="M794" s="29"/>
      <c r="N794" s="29"/>
      <c r="O794" s="41">
        <v>210</v>
      </c>
      <c r="P794" s="41"/>
      <c r="Q794" s="41"/>
      <c r="R794" s="29"/>
      <c r="S794" s="29"/>
      <c r="T794" s="29"/>
      <c r="U794" s="29"/>
      <c r="V794" s="29"/>
      <c r="W794" s="29"/>
      <c r="X794" s="29"/>
      <c r="Y794" s="29"/>
      <c r="Z794" s="29"/>
      <c r="AA794" s="41">
        <v>210</v>
      </c>
      <c r="AB794" s="29"/>
      <c r="AC794" s="41">
        <v>150</v>
      </c>
      <c r="AD794" s="41"/>
      <c r="AE794" s="41"/>
      <c r="AF794" s="58"/>
      <c r="AG794" s="58"/>
    </row>
    <row r="795" ht="15.75" customHeight="1" spans="1:33">
      <c r="A795" s="25">
        <v>45509</v>
      </c>
      <c r="B795" s="26">
        <v>166</v>
      </c>
      <c r="C795" s="26"/>
      <c r="D795" s="27">
        <v>118269</v>
      </c>
      <c r="E795" s="69"/>
      <c r="F795" s="29"/>
      <c r="G795" s="29" t="s">
        <v>7284</v>
      </c>
      <c r="H795" s="27" t="s">
        <v>183</v>
      </c>
      <c r="I795" s="29"/>
      <c r="J795" s="29"/>
      <c r="K795" s="29" t="s">
        <v>7235</v>
      </c>
      <c r="L795" s="41">
        <f t="shared" si="5"/>
        <v>1800</v>
      </c>
      <c r="M795" s="29"/>
      <c r="N795" s="29"/>
      <c r="O795" s="41">
        <v>1300</v>
      </c>
      <c r="P795" s="41"/>
      <c r="Q795" s="41"/>
      <c r="R795" s="29"/>
      <c r="S795" s="29"/>
      <c r="T795" s="29"/>
      <c r="U795" s="29"/>
      <c r="V795" s="29"/>
      <c r="W795" s="29"/>
      <c r="X795" s="29"/>
      <c r="Y795" s="29"/>
      <c r="Z795" s="29"/>
      <c r="AA795" s="41">
        <v>1300</v>
      </c>
      <c r="AB795" s="29"/>
      <c r="AC795" s="41">
        <v>500</v>
      </c>
      <c r="AD795" s="41"/>
      <c r="AE795" s="41"/>
      <c r="AF795" s="58"/>
      <c r="AG795" s="58"/>
    </row>
    <row r="796" ht="15.75" customHeight="1" spans="1:33">
      <c r="A796" s="25">
        <v>45509</v>
      </c>
      <c r="B796" s="26">
        <v>166</v>
      </c>
      <c r="C796" s="26"/>
      <c r="D796" s="27">
        <v>118269</v>
      </c>
      <c r="E796" s="69"/>
      <c r="F796" s="29"/>
      <c r="G796" s="29" t="s">
        <v>7285</v>
      </c>
      <c r="H796" s="27" t="s">
        <v>4286</v>
      </c>
      <c r="I796" s="29"/>
      <c r="J796" s="29"/>
      <c r="K796" s="29" t="s">
        <v>7235</v>
      </c>
      <c r="L796" s="41">
        <f t="shared" si="5"/>
        <v>360</v>
      </c>
      <c r="M796" s="29"/>
      <c r="N796" s="29"/>
      <c r="O796" s="41">
        <v>210</v>
      </c>
      <c r="P796" s="41"/>
      <c r="Q796" s="41"/>
      <c r="R796" s="29"/>
      <c r="S796" s="29"/>
      <c r="T796" s="29"/>
      <c r="U796" s="29"/>
      <c r="V796" s="29"/>
      <c r="W796" s="29"/>
      <c r="X796" s="29"/>
      <c r="Y796" s="29"/>
      <c r="Z796" s="29"/>
      <c r="AA796" s="41">
        <v>210</v>
      </c>
      <c r="AB796" s="41"/>
      <c r="AC796" s="41">
        <v>150</v>
      </c>
      <c r="AD796" s="41"/>
      <c r="AE796" s="41"/>
      <c r="AF796" s="58"/>
      <c r="AG796" s="58"/>
    </row>
    <row r="797" ht="15.75" customHeight="1" spans="1:33">
      <c r="A797" s="25">
        <v>45509</v>
      </c>
      <c r="B797" s="26">
        <v>166</v>
      </c>
      <c r="C797" s="26"/>
      <c r="D797" s="27">
        <v>118269</v>
      </c>
      <c r="E797" s="69"/>
      <c r="F797" s="29"/>
      <c r="G797" s="29" t="s">
        <v>7285</v>
      </c>
      <c r="H797" s="27" t="s">
        <v>183</v>
      </c>
      <c r="I797" s="29"/>
      <c r="J797" s="29"/>
      <c r="K797" s="29" t="s">
        <v>7235</v>
      </c>
      <c r="L797" s="41">
        <f t="shared" si="5"/>
        <v>1800</v>
      </c>
      <c r="M797" s="29"/>
      <c r="N797" s="29"/>
      <c r="O797" s="41">
        <v>1300</v>
      </c>
      <c r="P797" s="41"/>
      <c r="Q797" s="41"/>
      <c r="R797" s="29"/>
      <c r="S797" s="29"/>
      <c r="T797" s="29"/>
      <c r="U797" s="29"/>
      <c r="V797" s="29"/>
      <c r="W797" s="29"/>
      <c r="X797" s="29"/>
      <c r="Y797" s="29"/>
      <c r="Z797" s="29"/>
      <c r="AA797" s="41">
        <v>1300</v>
      </c>
      <c r="AB797" s="41"/>
      <c r="AC797" s="41">
        <v>500</v>
      </c>
      <c r="AD797" s="41"/>
      <c r="AE797" s="41"/>
      <c r="AF797" s="58"/>
      <c r="AG797" s="58"/>
    </row>
    <row r="798" ht="15.75" customHeight="1" spans="1:33">
      <c r="A798" s="25">
        <v>45509</v>
      </c>
      <c r="B798" s="26">
        <v>166</v>
      </c>
      <c r="C798" s="26"/>
      <c r="D798" s="27">
        <v>118268</v>
      </c>
      <c r="E798" s="69"/>
      <c r="F798" s="29"/>
      <c r="G798" s="29" t="s">
        <v>7286</v>
      </c>
      <c r="H798" s="27" t="s">
        <v>4286</v>
      </c>
      <c r="I798" s="29"/>
      <c r="J798" s="29"/>
      <c r="K798" s="29" t="s">
        <v>7235</v>
      </c>
      <c r="L798" s="41">
        <f t="shared" si="5"/>
        <v>360</v>
      </c>
      <c r="M798" s="29"/>
      <c r="N798" s="29"/>
      <c r="O798" s="41">
        <v>210</v>
      </c>
      <c r="P798" s="41"/>
      <c r="Q798" s="41"/>
      <c r="R798" s="29"/>
      <c r="S798" s="29"/>
      <c r="T798" s="29"/>
      <c r="U798" s="29"/>
      <c r="V798" s="29"/>
      <c r="W798" s="29"/>
      <c r="X798" s="29"/>
      <c r="Y798" s="29"/>
      <c r="Z798" s="29"/>
      <c r="AA798" s="41">
        <v>210</v>
      </c>
      <c r="AB798" s="41"/>
      <c r="AC798" s="41">
        <v>150</v>
      </c>
      <c r="AD798" s="41"/>
      <c r="AE798" s="41"/>
      <c r="AF798" s="58"/>
      <c r="AG798" s="58"/>
    </row>
    <row r="799" ht="15.75" customHeight="1" spans="1:33">
      <c r="A799" s="25">
        <v>45509</v>
      </c>
      <c r="B799" s="26">
        <v>166</v>
      </c>
      <c r="C799" s="26"/>
      <c r="D799" s="27">
        <v>118268</v>
      </c>
      <c r="E799" s="69"/>
      <c r="F799" s="29"/>
      <c r="G799" s="29" t="s">
        <v>7286</v>
      </c>
      <c r="H799" s="27" t="s">
        <v>183</v>
      </c>
      <c r="I799" s="29"/>
      <c r="J799" s="29"/>
      <c r="K799" s="29" t="s">
        <v>7235</v>
      </c>
      <c r="L799" s="41">
        <f t="shared" si="5"/>
        <v>1800</v>
      </c>
      <c r="M799" s="29"/>
      <c r="N799" s="29"/>
      <c r="O799" s="41">
        <v>1300</v>
      </c>
      <c r="P799" s="41"/>
      <c r="Q799" s="41"/>
      <c r="R799" s="29"/>
      <c r="S799" s="29"/>
      <c r="T799" s="29"/>
      <c r="U799" s="29"/>
      <c r="V799" s="29"/>
      <c r="W799" s="29"/>
      <c r="X799" s="29"/>
      <c r="Y799" s="29"/>
      <c r="Z799" s="29"/>
      <c r="AA799" s="41">
        <v>1300</v>
      </c>
      <c r="AB799" s="41"/>
      <c r="AC799" s="41">
        <v>500</v>
      </c>
      <c r="AD799" s="41"/>
      <c r="AE799" s="41"/>
      <c r="AF799" s="58"/>
      <c r="AG799" s="58"/>
    </row>
    <row r="800" ht="15.75" customHeight="1" spans="1:33">
      <c r="A800" s="25">
        <v>45509</v>
      </c>
      <c r="B800" s="26">
        <v>166</v>
      </c>
      <c r="C800" s="26"/>
      <c r="D800" s="27">
        <v>118268</v>
      </c>
      <c r="E800" s="69"/>
      <c r="F800" s="29"/>
      <c r="G800" s="29" t="s">
        <v>7287</v>
      </c>
      <c r="H800" s="27" t="s">
        <v>4286</v>
      </c>
      <c r="I800" s="29"/>
      <c r="J800" s="29"/>
      <c r="K800" s="29" t="s">
        <v>7235</v>
      </c>
      <c r="L800" s="41">
        <f t="shared" si="5"/>
        <v>360</v>
      </c>
      <c r="M800" s="29"/>
      <c r="N800" s="29"/>
      <c r="O800" s="41">
        <v>210</v>
      </c>
      <c r="P800" s="41"/>
      <c r="Q800" s="41"/>
      <c r="R800" s="29"/>
      <c r="S800" s="29"/>
      <c r="T800" s="29"/>
      <c r="U800" s="29"/>
      <c r="V800" s="29"/>
      <c r="W800" s="29"/>
      <c r="X800" s="29"/>
      <c r="Y800" s="29"/>
      <c r="Z800" s="29"/>
      <c r="AA800" s="41">
        <v>210</v>
      </c>
      <c r="AB800" s="45"/>
      <c r="AC800" s="41">
        <v>150</v>
      </c>
      <c r="AD800" s="41"/>
      <c r="AE800" s="41"/>
      <c r="AF800" s="58"/>
      <c r="AG800" s="58"/>
    </row>
    <row r="801" ht="15.75" customHeight="1" spans="1:33">
      <c r="A801" s="25">
        <v>45509</v>
      </c>
      <c r="B801" s="26">
        <v>166</v>
      </c>
      <c r="C801" s="26"/>
      <c r="D801" s="27">
        <v>118268</v>
      </c>
      <c r="E801" s="69"/>
      <c r="F801" s="29"/>
      <c r="G801" s="29" t="s">
        <v>7287</v>
      </c>
      <c r="H801" s="27" t="s">
        <v>183</v>
      </c>
      <c r="I801" s="29"/>
      <c r="J801" s="29"/>
      <c r="K801" s="29" t="s">
        <v>7235</v>
      </c>
      <c r="L801" s="41">
        <f t="shared" si="5"/>
        <v>1800</v>
      </c>
      <c r="M801" s="29"/>
      <c r="N801" s="29"/>
      <c r="O801" s="41">
        <v>1300</v>
      </c>
      <c r="P801" s="41"/>
      <c r="Q801" s="41"/>
      <c r="R801" s="29"/>
      <c r="S801" s="29"/>
      <c r="T801" s="29"/>
      <c r="U801" s="29"/>
      <c r="V801" s="29"/>
      <c r="W801" s="29"/>
      <c r="X801" s="29"/>
      <c r="Y801" s="29"/>
      <c r="Z801" s="29"/>
      <c r="AA801" s="41">
        <v>1300</v>
      </c>
      <c r="AB801" s="45"/>
      <c r="AC801" s="41">
        <v>500</v>
      </c>
      <c r="AD801" s="41"/>
      <c r="AE801" s="41"/>
      <c r="AF801" s="58"/>
      <c r="AG801" s="58"/>
    </row>
    <row r="802" ht="15.75" customHeight="1" spans="1:33">
      <c r="A802" s="25">
        <v>45509</v>
      </c>
      <c r="B802" s="26">
        <v>166</v>
      </c>
      <c r="C802" s="26"/>
      <c r="D802" s="27">
        <v>118267</v>
      </c>
      <c r="E802" s="69"/>
      <c r="F802" s="29"/>
      <c r="G802" s="29" t="s">
        <v>7288</v>
      </c>
      <c r="H802" s="27" t="s">
        <v>4286</v>
      </c>
      <c r="I802" s="29"/>
      <c r="J802" s="29"/>
      <c r="K802" s="29" t="s">
        <v>7235</v>
      </c>
      <c r="L802" s="41">
        <f t="shared" si="5"/>
        <v>360</v>
      </c>
      <c r="M802" s="29"/>
      <c r="N802" s="29"/>
      <c r="O802" s="41">
        <v>210</v>
      </c>
      <c r="P802" s="41"/>
      <c r="Q802" s="70"/>
      <c r="R802" s="29"/>
      <c r="S802" s="29"/>
      <c r="T802" s="29"/>
      <c r="U802" s="29"/>
      <c r="V802" s="29"/>
      <c r="W802" s="29"/>
      <c r="X802" s="29"/>
      <c r="Y802" s="29"/>
      <c r="Z802" s="29"/>
      <c r="AA802" s="41">
        <v>210</v>
      </c>
      <c r="AB802" s="41"/>
      <c r="AC802" s="41">
        <v>150</v>
      </c>
      <c r="AD802" s="41"/>
      <c r="AE802" s="41"/>
      <c r="AF802" s="58"/>
      <c r="AG802" s="58"/>
    </row>
    <row r="803" ht="15.75" customHeight="1" spans="1:33">
      <c r="A803" s="25">
        <v>45509</v>
      </c>
      <c r="B803" s="26">
        <v>166</v>
      </c>
      <c r="C803" s="26"/>
      <c r="D803" s="27">
        <v>118267</v>
      </c>
      <c r="E803" s="69"/>
      <c r="F803" s="29"/>
      <c r="G803" s="29" t="s">
        <v>7288</v>
      </c>
      <c r="H803" s="27" t="s">
        <v>183</v>
      </c>
      <c r="I803" s="29"/>
      <c r="J803" s="29"/>
      <c r="K803" s="29" t="s">
        <v>7235</v>
      </c>
      <c r="L803" s="41">
        <f t="shared" si="5"/>
        <v>1800</v>
      </c>
      <c r="M803" s="29"/>
      <c r="N803" s="29"/>
      <c r="O803" s="41">
        <v>1300</v>
      </c>
      <c r="P803" s="41"/>
      <c r="Q803" s="41"/>
      <c r="R803" s="29"/>
      <c r="S803" s="29"/>
      <c r="T803" s="29"/>
      <c r="U803" s="29"/>
      <c r="V803" s="29"/>
      <c r="W803" s="29"/>
      <c r="X803" s="29"/>
      <c r="Y803" s="29"/>
      <c r="Z803" s="29"/>
      <c r="AA803" s="41">
        <v>1300</v>
      </c>
      <c r="AB803" s="41"/>
      <c r="AC803" s="41">
        <v>500</v>
      </c>
      <c r="AD803" s="41"/>
      <c r="AE803" s="41"/>
      <c r="AF803" s="58"/>
      <c r="AG803" s="58"/>
    </row>
    <row r="804" ht="15.75" customHeight="1" spans="1:33">
      <c r="A804" s="25">
        <v>45509</v>
      </c>
      <c r="B804" s="26">
        <v>166</v>
      </c>
      <c r="C804" s="26"/>
      <c r="D804" s="27">
        <v>118267</v>
      </c>
      <c r="E804" s="69"/>
      <c r="F804" s="29"/>
      <c r="G804" s="29" t="s">
        <v>7289</v>
      </c>
      <c r="H804" s="27" t="s">
        <v>4286</v>
      </c>
      <c r="I804" s="29"/>
      <c r="J804" s="29"/>
      <c r="K804" s="29" t="s">
        <v>7235</v>
      </c>
      <c r="L804" s="41">
        <f t="shared" si="5"/>
        <v>360</v>
      </c>
      <c r="M804" s="29"/>
      <c r="N804" s="29"/>
      <c r="O804" s="41">
        <v>210</v>
      </c>
      <c r="P804" s="41"/>
      <c r="Q804" s="41"/>
      <c r="R804" s="29"/>
      <c r="S804" s="29"/>
      <c r="T804" s="29"/>
      <c r="U804" s="29"/>
      <c r="V804" s="29"/>
      <c r="W804" s="29"/>
      <c r="X804" s="29"/>
      <c r="Y804" s="29"/>
      <c r="Z804" s="29"/>
      <c r="AA804" s="41">
        <v>210</v>
      </c>
      <c r="AB804" s="41"/>
      <c r="AC804" s="41">
        <v>150</v>
      </c>
      <c r="AD804" s="41"/>
      <c r="AE804" s="41"/>
      <c r="AF804" s="58"/>
      <c r="AG804" s="58"/>
    </row>
    <row r="805" ht="15.75" customHeight="1" spans="1:33">
      <c r="A805" s="25">
        <v>45509</v>
      </c>
      <c r="B805" s="26">
        <v>166</v>
      </c>
      <c r="C805" s="26"/>
      <c r="D805" s="27">
        <v>118267</v>
      </c>
      <c r="E805" s="69"/>
      <c r="F805" s="29"/>
      <c r="G805" s="29" t="s">
        <v>7289</v>
      </c>
      <c r="H805" s="27" t="s">
        <v>183</v>
      </c>
      <c r="I805" s="29"/>
      <c r="J805" s="29"/>
      <c r="K805" s="29" t="s">
        <v>7235</v>
      </c>
      <c r="L805" s="41">
        <f t="shared" si="5"/>
        <v>1800</v>
      </c>
      <c r="M805" s="29"/>
      <c r="N805" s="29"/>
      <c r="O805" s="41">
        <v>1300</v>
      </c>
      <c r="P805" s="41"/>
      <c r="Q805" s="41"/>
      <c r="R805" s="29"/>
      <c r="S805" s="29"/>
      <c r="T805" s="29"/>
      <c r="U805" s="29"/>
      <c r="V805" s="29"/>
      <c r="W805" s="29"/>
      <c r="X805" s="29"/>
      <c r="Y805" s="29"/>
      <c r="Z805" s="29"/>
      <c r="AA805" s="41">
        <v>1300</v>
      </c>
      <c r="AB805" s="41"/>
      <c r="AC805" s="41">
        <v>500</v>
      </c>
      <c r="AD805" s="41"/>
      <c r="AE805" s="41"/>
      <c r="AF805" s="58"/>
      <c r="AG805" s="58"/>
    </row>
    <row r="806" ht="15.75" customHeight="1" spans="1:33">
      <c r="A806" s="25">
        <v>45509</v>
      </c>
      <c r="B806" s="26">
        <v>166</v>
      </c>
      <c r="C806" s="26"/>
      <c r="D806" s="27">
        <v>118271</v>
      </c>
      <c r="E806" s="69"/>
      <c r="F806" s="29"/>
      <c r="G806" s="29" t="s">
        <v>7290</v>
      </c>
      <c r="H806" s="27" t="s">
        <v>4286</v>
      </c>
      <c r="I806" s="29"/>
      <c r="J806" s="29"/>
      <c r="K806" s="29" t="s">
        <v>7235</v>
      </c>
      <c r="L806" s="41">
        <f t="shared" si="5"/>
        <v>450</v>
      </c>
      <c r="M806" s="29"/>
      <c r="N806" s="29"/>
      <c r="O806" s="41">
        <v>450</v>
      </c>
      <c r="P806" s="41"/>
      <c r="Q806" s="41"/>
      <c r="R806" s="29"/>
      <c r="S806" s="29"/>
      <c r="T806" s="29"/>
      <c r="U806" s="29"/>
      <c r="V806" s="29"/>
      <c r="W806" s="29"/>
      <c r="X806" s="29"/>
      <c r="Y806" s="29"/>
      <c r="Z806" s="29"/>
      <c r="AA806" s="41">
        <v>450</v>
      </c>
      <c r="AB806" s="41"/>
      <c r="AC806" s="41"/>
      <c r="AD806" s="41"/>
      <c r="AE806" s="41"/>
      <c r="AF806" s="58"/>
      <c r="AG806" s="58"/>
    </row>
    <row r="807" ht="15.75" customHeight="1" spans="1:33">
      <c r="A807" s="25">
        <v>45509</v>
      </c>
      <c r="B807" s="26">
        <v>166</v>
      </c>
      <c r="C807" s="26"/>
      <c r="D807" s="27">
        <v>118271</v>
      </c>
      <c r="E807" s="69"/>
      <c r="F807" s="29"/>
      <c r="G807" s="29" t="s">
        <v>7291</v>
      </c>
      <c r="H807" s="27" t="s">
        <v>4286</v>
      </c>
      <c r="I807" s="29"/>
      <c r="J807" s="29"/>
      <c r="K807" s="29" t="s">
        <v>7235</v>
      </c>
      <c r="L807" s="41">
        <f t="shared" si="5"/>
        <v>450</v>
      </c>
      <c r="M807" s="29"/>
      <c r="N807" s="29"/>
      <c r="O807" s="41">
        <v>450</v>
      </c>
      <c r="P807" s="41"/>
      <c r="Q807" s="41"/>
      <c r="R807" s="29"/>
      <c r="S807" s="29"/>
      <c r="T807" s="29"/>
      <c r="U807" s="29"/>
      <c r="V807" s="29"/>
      <c r="W807" s="29"/>
      <c r="X807" s="29"/>
      <c r="Y807" s="29"/>
      <c r="Z807" s="29"/>
      <c r="AA807" s="41">
        <v>450</v>
      </c>
      <c r="AB807" s="41"/>
      <c r="AC807" s="41"/>
      <c r="AD807" s="41"/>
      <c r="AE807" s="41"/>
      <c r="AF807" s="58"/>
      <c r="AG807" s="58"/>
    </row>
    <row r="808" ht="15.75" customHeight="1" spans="1:33">
      <c r="A808" s="25">
        <v>45509</v>
      </c>
      <c r="B808" s="26">
        <v>166</v>
      </c>
      <c r="C808" s="26"/>
      <c r="D808" s="27">
        <v>118271</v>
      </c>
      <c r="E808" s="69"/>
      <c r="F808" s="29"/>
      <c r="G808" s="29" t="s">
        <v>7292</v>
      </c>
      <c r="H808" s="27" t="s">
        <v>4286</v>
      </c>
      <c r="I808" s="29"/>
      <c r="J808" s="29"/>
      <c r="K808" s="29" t="s">
        <v>7235</v>
      </c>
      <c r="L808" s="41">
        <f t="shared" si="5"/>
        <v>450</v>
      </c>
      <c r="M808" s="29"/>
      <c r="N808" s="29"/>
      <c r="O808" s="41">
        <v>450</v>
      </c>
      <c r="P808" s="41"/>
      <c r="Q808" s="41"/>
      <c r="R808" s="29"/>
      <c r="S808" s="29"/>
      <c r="T808" s="29"/>
      <c r="U808" s="29"/>
      <c r="V808" s="29"/>
      <c r="W808" s="29"/>
      <c r="X808" s="29"/>
      <c r="Y808" s="29"/>
      <c r="Z808" s="29"/>
      <c r="AA808" s="41">
        <v>450</v>
      </c>
      <c r="AB808" s="41"/>
      <c r="AC808" s="41"/>
      <c r="AD808" s="41"/>
      <c r="AE808" s="41"/>
      <c r="AF808" s="58"/>
      <c r="AG808" s="58"/>
    </row>
    <row r="809" ht="15.75" customHeight="1" spans="1:33">
      <c r="A809" s="25">
        <v>45509</v>
      </c>
      <c r="B809" s="26">
        <v>166</v>
      </c>
      <c r="C809" s="26"/>
      <c r="D809" s="27">
        <v>118271</v>
      </c>
      <c r="E809" s="69"/>
      <c r="F809" s="29"/>
      <c r="G809" s="29" t="s">
        <v>7293</v>
      </c>
      <c r="H809" s="27" t="s">
        <v>4286</v>
      </c>
      <c r="I809" s="29"/>
      <c r="J809" s="29"/>
      <c r="K809" s="29" t="s">
        <v>7235</v>
      </c>
      <c r="L809" s="41">
        <f t="shared" si="5"/>
        <v>450</v>
      </c>
      <c r="M809" s="29"/>
      <c r="N809" s="29"/>
      <c r="O809" s="41">
        <v>450</v>
      </c>
      <c r="P809" s="41"/>
      <c r="Q809" s="41"/>
      <c r="R809" s="29"/>
      <c r="S809" s="29"/>
      <c r="T809" s="29"/>
      <c r="U809" s="29"/>
      <c r="V809" s="29"/>
      <c r="W809" s="29"/>
      <c r="X809" s="29"/>
      <c r="Y809" s="29"/>
      <c r="Z809" s="29"/>
      <c r="AA809" s="41">
        <v>450</v>
      </c>
      <c r="AB809" s="41"/>
      <c r="AC809" s="41"/>
      <c r="AD809" s="41"/>
      <c r="AE809" s="41"/>
      <c r="AF809" s="58"/>
      <c r="AG809" s="58"/>
    </row>
    <row r="810" ht="15.75" customHeight="1" spans="1:33">
      <c r="A810" s="25">
        <v>45509</v>
      </c>
      <c r="B810" s="26">
        <v>166</v>
      </c>
      <c r="C810" s="26"/>
      <c r="D810" s="27">
        <v>118272</v>
      </c>
      <c r="E810" s="69"/>
      <c r="F810" s="29"/>
      <c r="G810" s="29" t="s">
        <v>7294</v>
      </c>
      <c r="H810" s="27" t="s">
        <v>4286</v>
      </c>
      <c r="I810" s="29"/>
      <c r="J810" s="29"/>
      <c r="K810" s="29" t="s">
        <v>7295</v>
      </c>
      <c r="L810" s="41">
        <f t="shared" si="5"/>
        <v>450</v>
      </c>
      <c r="M810" s="29"/>
      <c r="N810" s="29"/>
      <c r="O810" s="41">
        <v>450</v>
      </c>
      <c r="P810" s="41"/>
      <c r="Q810" s="41"/>
      <c r="R810" s="29"/>
      <c r="S810" s="29"/>
      <c r="T810" s="29"/>
      <c r="U810" s="29"/>
      <c r="V810" s="29"/>
      <c r="W810" s="29"/>
      <c r="X810" s="29"/>
      <c r="Y810" s="29"/>
      <c r="Z810" s="29"/>
      <c r="AA810" s="41">
        <v>450</v>
      </c>
      <c r="AB810" s="41"/>
      <c r="AC810" s="41"/>
      <c r="AD810" s="41"/>
      <c r="AE810" s="41"/>
      <c r="AF810" s="58"/>
      <c r="AG810" s="58"/>
    </row>
    <row r="811" ht="15.75" customHeight="1" spans="1:33">
      <c r="A811" s="25">
        <v>45509</v>
      </c>
      <c r="B811" s="26">
        <v>166</v>
      </c>
      <c r="C811" s="26"/>
      <c r="D811" s="27">
        <v>118273</v>
      </c>
      <c r="E811" s="69"/>
      <c r="F811" s="29"/>
      <c r="G811" s="29" t="s">
        <v>7296</v>
      </c>
      <c r="H811" s="27" t="s">
        <v>4286</v>
      </c>
      <c r="I811" s="29"/>
      <c r="J811" s="29"/>
      <c r="K811" s="29" t="s">
        <v>7297</v>
      </c>
      <c r="L811" s="41">
        <f t="shared" si="5"/>
        <v>400</v>
      </c>
      <c r="M811" s="29"/>
      <c r="N811" s="29"/>
      <c r="O811" s="41">
        <v>400</v>
      </c>
      <c r="P811" s="41"/>
      <c r="Q811" s="41"/>
      <c r="R811" s="29"/>
      <c r="S811" s="29"/>
      <c r="T811" s="29"/>
      <c r="U811" s="29"/>
      <c r="V811" s="29"/>
      <c r="W811" s="29"/>
      <c r="X811" s="29"/>
      <c r="Y811" s="29"/>
      <c r="Z811" s="29"/>
      <c r="AA811" s="41">
        <v>400</v>
      </c>
      <c r="AB811" s="41"/>
      <c r="AC811" s="41"/>
      <c r="AD811" s="41"/>
      <c r="AE811" s="41"/>
      <c r="AF811" s="58"/>
      <c r="AG811" s="58"/>
    </row>
    <row r="812" ht="15.75" customHeight="1" spans="1:33">
      <c r="A812" s="25">
        <v>45509</v>
      </c>
      <c r="B812" s="26">
        <v>1</v>
      </c>
      <c r="C812" s="26"/>
      <c r="D812" s="27">
        <v>110044</v>
      </c>
      <c r="E812" s="69"/>
      <c r="F812" s="29"/>
      <c r="G812" s="29" t="s">
        <v>7298</v>
      </c>
      <c r="H812" s="27" t="s">
        <v>4286</v>
      </c>
      <c r="I812" s="29"/>
      <c r="J812" s="29"/>
      <c r="K812" s="29" t="s">
        <v>7299</v>
      </c>
      <c r="L812" s="41">
        <f t="shared" si="5"/>
        <v>400</v>
      </c>
      <c r="M812" s="29"/>
      <c r="N812" s="29"/>
      <c r="O812" s="41">
        <v>400</v>
      </c>
      <c r="P812" s="41"/>
      <c r="Q812" s="41"/>
      <c r="R812" s="29"/>
      <c r="S812" s="29"/>
      <c r="T812" s="29"/>
      <c r="U812" s="29"/>
      <c r="V812" s="29"/>
      <c r="W812" s="29"/>
      <c r="X812" s="29"/>
      <c r="Y812" s="29"/>
      <c r="Z812" s="29"/>
      <c r="AA812" s="41">
        <v>400</v>
      </c>
      <c r="AB812" s="41"/>
      <c r="AC812" s="41"/>
      <c r="AD812" s="41"/>
      <c r="AE812" s="41"/>
      <c r="AF812" s="58"/>
      <c r="AG812" s="58"/>
    </row>
    <row r="813" ht="15.75" customHeight="1" spans="1:33">
      <c r="A813" s="25">
        <v>45509</v>
      </c>
      <c r="B813" s="26">
        <v>1</v>
      </c>
      <c r="C813" s="26"/>
      <c r="D813" s="27">
        <v>110044</v>
      </c>
      <c r="E813" s="69"/>
      <c r="F813" s="29"/>
      <c r="G813" s="29" t="s">
        <v>7300</v>
      </c>
      <c r="H813" s="27" t="s">
        <v>4286</v>
      </c>
      <c r="I813" s="29"/>
      <c r="J813" s="29"/>
      <c r="K813" s="29" t="s">
        <v>7299</v>
      </c>
      <c r="L813" s="41">
        <f t="shared" si="5"/>
        <v>400</v>
      </c>
      <c r="M813" s="29"/>
      <c r="N813" s="29"/>
      <c r="O813" s="41">
        <v>400</v>
      </c>
      <c r="P813" s="41"/>
      <c r="Q813" s="41"/>
      <c r="R813" s="29"/>
      <c r="S813" s="29"/>
      <c r="T813" s="29"/>
      <c r="U813" s="29"/>
      <c r="V813" s="29"/>
      <c r="W813" s="29"/>
      <c r="X813" s="29"/>
      <c r="Y813" s="29"/>
      <c r="Z813" s="29"/>
      <c r="AA813" s="41">
        <v>400</v>
      </c>
      <c r="AB813" s="41"/>
      <c r="AC813" s="41"/>
      <c r="AD813" s="41"/>
      <c r="AE813" s="41"/>
      <c r="AF813" s="58"/>
      <c r="AG813" s="58"/>
    </row>
    <row r="814" ht="15.75" customHeight="1" spans="1:33">
      <c r="A814" s="25">
        <v>45509</v>
      </c>
      <c r="B814" s="26">
        <v>163</v>
      </c>
      <c r="C814" s="26"/>
      <c r="D814" s="27">
        <v>118133</v>
      </c>
      <c r="E814" s="69"/>
      <c r="F814" s="29"/>
      <c r="G814" s="29" t="s">
        <v>7301</v>
      </c>
      <c r="H814" s="27" t="s">
        <v>4286</v>
      </c>
      <c r="I814" s="29"/>
      <c r="J814" s="29"/>
      <c r="K814" s="29" t="s">
        <v>7235</v>
      </c>
      <c r="L814" s="41">
        <f t="shared" si="5"/>
        <v>360</v>
      </c>
      <c r="M814" s="29"/>
      <c r="N814" s="29"/>
      <c r="O814" s="41">
        <v>210</v>
      </c>
      <c r="P814" s="41"/>
      <c r="Q814" s="41"/>
      <c r="R814" s="29"/>
      <c r="S814" s="29"/>
      <c r="T814" s="29"/>
      <c r="U814" s="29"/>
      <c r="V814" s="29"/>
      <c r="W814" s="29"/>
      <c r="X814" s="29"/>
      <c r="Y814" s="29"/>
      <c r="Z814" s="29"/>
      <c r="AA814" s="41">
        <v>210</v>
      </c>
      <c r="AB814" s="41"/>
      <c r="AC814" s="41">
        <v>150</v>
      </c>
      <c r="AD814" s="41"/>
      <c r="AE814" s="41"/>
      <c r="AF814" s="58"/>
      <c r="AG814" s="58"/>
    </row>
    <row r="815" ht="15.75" customHeight="1" spans="1:33">
      <c r="A815" s="25">
        <v>45509</v>
      </c>
      <c r="B815" s="26">
        <v>163</v>
      </c>
      <c r="C815" s="26"/>
      <c r="D815" s="27">
        <v>118133</v>
      </c>
      <c r="E815" s="69"/>
      <c r="F815" s="29"/>
      <c r="G815" s="29" t="s">
        <v>7302</v>
      </c>
      <c r="H815" s="27" t="s">
        <v>4286</v>
      </c>
      <c r="I815" s="29"/>
      <c r="J815" s="29"/>
      <c r="K815" s="29" t="s">
        <v>7235</v>
      </c>
      <c r="L815" s="41">
        <f t="shared" si="5"/>
        <v>360</v>
      </c>
      <c r="M815" s="29"/>
      <c r="N815" s="29"/>
      <c r="O815" s="41">
        <v>210</v>
      </c>
      <c r="P815" s="41"/>
      <c r="Q815" s="41"/>
      <c r="R815" s="29"/>
      <c r="S815" s="29"/>
      <c r="T815" s="29"/>
      <c r="U815" s="29"/>
      <c r="V815" s="29"/>
      <c r="W815" s="29"/>
      <c r="X815" s="29"/>
      <c r="Y815" s="29"/>
      <c r="Z815" s="29"/>
      <c r="AA815" s="41">
        <v>210</v>
      </c>
      <c r="AB815" s="41"/>
      <c r="AC815" s="41">
        <v>150</v>
      </c>
      <c r="AD815" s="41"/>
      <c r="AE815" s="41"/>
      <c r="AF815" s="58"/>
      <c r="AG815" s="58"/>
    </row>
    <row r="816" ht="15.75" customHeight="1" spans="1:33">
      <c r="A816" s="25">
        <v>45509</v>
      </c>
      <c r="B816" s="26">
        <v>1</v>
      </c>
      <c r="C816" s="26"/>
      <c r="D816" s="27">
        <v>110045</v>
      </c>
      <c r="E816" s="69"/>
      <c r="F816" s="29"/>
      <c r="G816" s="29" t="s">
        <v>7303</v>
      </c>
      <c r="H816" s="27" t="s">
        <v>4286</v>
      </c>
      <c r="I816" s="29"/>
      <c r="J816" s="29"/>
      <c r="K816" s="29" t="s">
        <v>7235</v>
      </c>
      <c r="L816" s="41">
        <f t="shared" si="5"/>
        <v>800</v>
      </c>
      <c r="M816" s="29"/>
      <c r="N816" s="29"/>
      <c r="O816" s="41"/>
      <c r="P816" s="41">
        <v>800</v>
      </c>
      <c r="Q816" s="41"/>
      <c r="R816" s="29"/>
      <c r="S816" s="29"/>
      <c r="T816" s="29"/>
      <c r="U816" s="29"/>
      <c r="V816" s="29"/>
      <c r="W816" s="29"/>
      <c r="X816" s="29"/>
      <c r="Y816" s="29"/>
      <c r="Z816" s="29"/>
      <c r="AA816" s="41">
        <v>800</v>
      </c>
      <c r="AB816" s="41"/>
      <c r="AC816" s="41"/>
      <c r="AD816" s="41"/>
      <c r="AE816" s="41"/>
      <c r="AF816" s="58"/>
      <c r="AG816" s="58"/>
    </row>
    <row r="817" ht="15.75" customHeight="1" spans="1:33">
      <c r="A817" s="25">
        <v>45509</v>
      </c>
      <c r="B817" s="27" t="s">
        <v>7304</v>
      </c>
      <c r="C817" s="27"/>
      <c r="D817" s="27">
        <v>729141</v>
      </c>
      <c r="E817" s="69"/>
      <c r="F817" s="29"/>
      <c r="G817" s="29" t="s">
        <v>7305</v>
      </c>
      <c r="H817" s="27" t="s">
        <v>4286</v>
      </c>
      <c r="I817" s="29"/>
      <c r="J817" s="29"/>
      <c r="K817" s="29" t="s">
        <v>6589</v>
      </c>
      <c r="L817" s="41">
        <f t="shared" si="5"/>
        <v>686</v>
      </c>
      <c r="M817" s="29"/>
      <c r="N817" s="29"/>
      <c r="O817" s="41"/>
      <c r="P817" s="41">
        <v>686</v>
      </c>
      <c r="Q817" s="41"/>
      <c r="R817" s="29"/>
      <c r="S817" s="29"/>
      <c r="T817" s="29"/>
      <c r="U817" s="29"/>
      <c r="V817" s="29"/>
      <c r="W817" s="29"/>
      <c r="X817" s="29"/>
      <c r="Y817" s="29"/>
      <c r="Z817" s="29"/>
      <c r="AA817" s="41"/>
      <c r="AB817" s="41">
        <v>686</v>
      </c>
      <c r="AC817" s="29"/>
      <c r="AD817" s="41"/>
      <c r="AE817" s="41"/>
      <c r="AF817" s="58"/>
      <c r="AG817" s="58"/>
    </row>
    <row r="818" ht="15.75" customHeight="1" spans="1:33">
      <c r="A818" s="25">
        <v>45509</v>
      </c>
      <c r="B818" s="27" t="s">
        <v>7304</v>
      </c>
      <c r="C818" s="27"/>
      <c r="D818" s="27">
        <v>729141</v>
      </c>
      <c r="E818" s="29"/>
      <c r="F818" s="29"/>
      <c r="G818" s="29" t="s">
        <v>7306</v>
      </c>
      <c r="H818" s="27" t="s">
        <v>4286</v>
      </c>
      <c r="I818" s="29"/>
      <c r="J818" s="29"/>
      <c r="K818" s="29" t="s">
        <v>6589</v>
      </c>
      <c r="L818" s="41">
        <f t="shared" si="5"/>
        <v>686</v>
      </c>
      <c r="M818" s="29"/>
      <c r="N818" s="29"/>
      <c r="O818" s="41"/>
      <c r="P818" s="41">
        <v>686</v>
      </c>
      <c r="Q818" s="41"/>
      <c r="R818" s="29"/>
      <c r="S818" s="29"/>
      <c r="T818" s="29"/>
      <c r="U818" s="29"/>
      <c r="V818" s="29"/>
      <c r="W818" s="29"/>
      <c r="X818" s="29"/>
      <c r="Y818" s="29"/>
      <c r="Z818" s="29"/>
      <c r="AA818" s="41"/>
      <c r="AB818" s="41">
        <v>686</v>
      </c>
      <c r="AC818" s="29"/>
      <c r="AD818" s="29"/>
      <c r="AE818" s="41"/>
      <c r="AF818" s="58"/>
      <c r="AG818" s="58"/>
    </row>
    <row r="819" ht="15.75" customHeight="1" spans="1:33">
      <c r="A819" s="25">
        <v>45509</v>
      </c>
      <c r="B819" s="27" t="s">
        <v>7304</v>
      </c>
      <c r="C819" s="27"/>
      <c r="D819" s="27">
        <v>729141</v>
      </c>
      <c r="E819" s="29"/>
      <c r="F819" s="29"/>
      <c r="G819" s="29" t="s">
        <v>7306</v>
      </c>
      <c r="H819" s="27" t="s">
        <v>183</v>
      </c>
      <c r="I819" s="29"/>
      <c r="J819" s="29"/>
      <c r="K819" s="29" t="s">
        <v>6589</v>
      </c>
      <c r="L819" s="41">
        <f t="shared" si="5"/>
        <v>3430</v>
      </c>
      <c r="M819" s="29"/>
      <c r="N819" s="29"/>
      <c r="O819" s="41"/>
      <c r="P819" s="41">
        <v>3430</v>
      </c>
      <c r="Q819" s="41"/>
      <c r="R819" s="29"/>
      <c r="S819" s="29"/>
      <c r="T819" s="29"/>
      <c r="U819" s="29"/>
      <c r="V819" s="29"/>
      <c r="W819" s="29"/>
      <c r="X819" s="29"/>
      <c r="Y819" s="29"/>
      <c r="Z819" s="29"/>
      <c r="AA819" s="41"/>
      <c r="AB819" s="41">
        <v>3430</v>
      </c>
      <c r="AC819" s="29"/>
      <c r="AD819" s="29"/>
      <c r="AE819" s="41"/>
      <c r="AF819" s="58"/>
      <c r="AG819" s="58"/>
    </row>
    <row r="820" ht="15.75" customHeight="1" spans="1:33">
      <c r="A820" s="25">
        <v>45509</v>
      </c>
      <c r="B820" s="27" t="s">
        <v>7304</v>
      </c>
      <c r="C820" s="27"/>
      <c r="D820" s="27">
        <v>729141</v>
      </c>
      <c r="E820" s="29"/>
      <c r="F820" s="29"/>
      <c r="G820" s="29" t="s">
        <v>7307</v>
      </c>
      <c r="H820" s="27" t="s">
        <v>4286</v>
      </c>
      <c r="I820" s="29"/>
      <c r="J820" s="29"/>
      <c r="K820" s="29" t="s">
        <v>6589</v>
      </c>
      <c r="L820" s="41">
        <f t="shared" si="5"/>
        <v>686</v>
      </c>
      <c r="M820" s="29"/>
      <c r="N820" s="29"/>
      <c r="O820" s="41"/>
      <c r="P820" s="41">
        <v>686</v>
      </c>
      <c r="Q820" s="41"/>
      <c r="R820" s="29"/>
      <c r="S820" s="29"/>
      <c r="T820" s="29"/>
      <c r="U820" s="29"/>
      <c r="V820" s="29"/>
      <c r="W820" s="29"/>
      <c r="X820" s="29"/>
      <c r="Y820" s="29"/>
      <c r="Z820" s="29"/>
      <c r="AA820" s="41"/>
      <c r="AB820" s="41">
        <v>686</v>
      </c>
      <c r="AC820" s="29"/>
      <c r="AD820" s="29"/>
      <c r="AE820" s="41"/>
      <c r="AF820" s="58"/>
      <c r="AG820" s="58"/>
    </row>
    <row r="821" ht="15.75" customHeight="1" spans="1:33">
      <c r="A821" s="25">
        <v>45509</v>
      </c>
      <c r="B821" s="27" t="s">
        <v>7304</v>
      </c>
      <c r="C821" s="27"/>
      <c r="D821" s="27">
        <v>729141</v>
      </c>
      <c r="E821" s="29"/>
      <c r="F821" s="29"/>
      <c r="G821" s="29" t="s">
        <v>7308</v>
      </c>
      <c r="H821" s="27" t="s">
        <v>4286</v>
      </c>
      <c r="I821" s="29"/>
      <c r="J821" s="29"/>
      <c r="K821" s="29" t="s">
        <v>6589</v>
      </c>
      <c r="L821" s="41">
        <f t="shared" si="5"/>
        <v>686</v>
      </c>
      <c r="M821" s="29"/>
      <c r="N821" s="29"/>
      <c r="O821" s="41"/>
      <c r="P821" s="41">
        <v>686</v>
      </c>
      <c r="Q821" s="41"/>
      <c r="R821" s="29"/>
      <c r="S821" s="29"/>
      <c r="T821" s="29"/>
      <c r="U821" s="29"/>
      <c r="V821" s="29"/>
      <c r="W821" s="29"/>
      <c r="X821" s="29"/>
      <c r="Y821" s="29"/>
      <c r="Z821" s="29"/>
      <c r="AA821" s="41"/>
      <c r="AB821" s="41">
        <v>686</v>
      </c>
      <c r="AC821" s="29"/>
      <c r="AD821" s="29"/>
      <c r="AE821" s="41"/>
      <c r="AF821" s="58"/>
      <c r="AG821" s="58"/>
    </row>
    <row r="822" ht="15.75" customHeight="1" spans="1:33">
      <c r="A822" s="25">
        <v>45509</v>
      </c>
      <c r="B822" s="27" t="s">
        <v>7304</v>
      </c>
      <c r="C822" s="27"/>
      <c r="D822" s="27">
        <v>729141</v>
      </c>
      <c r="E822" s="29"/>
      <c r="F822" s="29"/>
      <c r="G822" s="29" t="s">
        <v>7307</v>
      </c>
      <c r="H822" s="27" t="s">
        <v>183</v>
      </c>
      <c r="I822" s="29"/>
      <c r="J822" s="29"/>
      <c r="K822" s="29" t="s">
        <v>6589</v>
      </c>
      <c r="L822" s="41">
        <f t="shared" si="5"/>
        <v>3430</v>
      </c>
      <c r="M822" s="29"/>
      <c r="N822" s="29"/>
      <c r="O822" s="41"/>
      <c r="P822" s="41">
        <v>3430</v>
      </c>
      <c r="Q822" s="41"/>
      <c r="R822" s="29"/>
      <c r="S822" s="29"/>
      <c r="T822" s="29"/>
      <c r="U822" s="29"/>
      <c r="V822" s="29"/>
      <c r="W822" s="29"/>
      <c r="X822" s="29"/>
      <c r="Y822" s="29"/>
      <c r="Z822" s="29"/>
      <c r="AA822" s="41"/>
      <c r="AB822" s="41">
        <v>3430</v>
      </c>
      <c r="AC822" s="29"/>
      <c r="AD822" s="29"/>
      <c r="AE822" s="41"/>
      <c r="AF822" s="58"/>
      <c r="AG822" s="58"/>
    </row>
    <row r="823" ht="15.75" customHeight="1" spans="1:33">
      <c r="A823" s="25">
        <v>45509</v>
      </c>
      <c r="B823" s="27" t="s">
        <v>7304</v>
      </c>
      <c r="C823" s="27"/>
      <c r="D823" s="27">
        <v>729141</v>
      </c>
      <c r="E823" s="29"/>
      <c r="F823" s="29"/>
      <c r="G823" s="29" t="s">
        <v>7309</v>
      </c>
      <c r="H823" s="27" t="s">
        <v>4286</v>
      </c>
      <c r="I823" s="29"/>
      <c r="J823" s="29"/>
      <c r="K823" s="29" t="s">
        <v>7232</v>
      </c>
      <c r="L823" s="41">
        <f t="shared" si="5"/>
        <v>686</v>
      </c>
      <c r="M823" s="29"/>
      <c r="N823" s="29"/>
      <c r="O823" s="41"/>
      <c r="P823" s="41">
        <v>686</v>
      </c>
      <c r="Q823" s="41"/>
      <c r="R823" s="29"/>
      <c r="S823" s="29"/>
      <c r="T823" s="29"/>
      <c r="U823" s="29"/>
      <c r="V823" s="29"/>
      <c r="W823" s="29"/>
      <c r="X823" s="29"/>
      <c r="Y823" s="29"/>
      <c r="Z823" s="29"/>
      <c r="AA823" s="41"/>
      <c r="AB823" s="41">
        <v>686</v>
      </c>
      <c r="AC823" s="41"/>
      <c r="AD823" s="29"/>
      <c r="AE823" s="41"/>
      <c r="AF823" s="58"/>
      <c r="AG823" s="58"/>
    </row>
    <row r="824" ht="15.75" customHeight="1" spans="1:33">
      <c r="A824" s="25">
        <v>45509</v>
      </c>
      <c r="B824" s="27" t="s">
        <v>7304</v>
      </c>
      <c r="C824" s="27"/>
      <c r="D824" s="27">
        <v>729141</v>
      </c>
      <c r="E824" s="29"/>
      <c r="F824" s="29"/>
      <c r="G824" s="29" t="s">
        <v>7310</v>
      </c>
      <c r="H824" s="27" t="s">
        <v>4286</v>
      </c>
      <c r="I824" s="29"/>
      <c r="J824" s="29"/>
      <c r="K824" s="29" t="s">
        <v>7232</v>
      </c>
      <c r="L824" s="41">
        <f t="shared" si="5"/>
        <v>686</v>
      </c>
      <c r="M824" s="29"/>
      <c r="N824" s="29"/>
      <c r="O824" s="41"/>
      <c r="P824" s="41">
        <v>686</v>
      </c>
      <c r="Q824" s="41"/>
      <c r="R824" s="29"/>
      <c r="S824" s="29"/>
      <c r="T824" s="29"/>
      <c r="U824" s="29"/>
      <c r="V824" s="29"/>
      <c r="W824" s="29"/>
      <c r="X824" s="29"/>
      <c r="Y824" s="41"/>
      <c r="Z824" s="29"/>
      <c r="AA824" s="41"/>
      <c r="AB824" s="41">
        <v>686</v>
      </c>
      <c r="AC824" s="41"/>
      <c r="AD824" s="29"/>
      <c r="AE824" s="41"/>
      <c r="AF824" s="58"/>
      <c r="AG824" s="58"/>
    </row>
    <row r="825" ht="15.75" customHeight="1" spans="1:33">
      <c r="A825" s="25">
        <v>45509</v>
      </c>
      <c r="B825" s="27" t="s">
        <v>7304</v>
      </c>
      <c r="C825" s="27"/>
      <c r="D825" s="27">
        <v>729141</v>
      </c>
      <c r="E825" s="29"/>
      <c r="F825" s="29"/>
      <c r="G825" s="29" t="s">
        <v>7309</v>
      </c>
      <c r="H825" s="27" t="s">
        <v>183</v>
      </c>
      <c r="I825" s="29"/>
      <c r="J825" s="29"/>
      <c r="K825" s="29" t="s">
        <v>7232</v>
      </c>
      <c r="L825" s="41">
        <f t="shared" si="5"/>
        <v>3430</v>
      </c>
      <c r="M825" s="29"/>
      <c r="N825" s="29"/>
      <c r="O825" s="41"/>
      <c r="P825" s="41">
        <v>3430</v>
      </c>
      <c r="Q825" s="41"/>
      <c r="R825" s="29"/>
      <c r="S825" s="29"/>
      <c r="T825" s="29"/>
      <c r="U825" s="29"/>
      <c r="V825" s="29"/>
      <c r="W825" s="29"/>
      <c r="X825" s="29"/>
      <c r="Y825" s="41"/>
      <c r="Z825" s="29"/>
      <c r="AA825" s="41"/>
      <c r="AB825" s="41">
        <v>3430</v>
      </c>
      <c r="AC825" s="41"/>
      <c r="AD825" s="29"/>
      <c r="AE825" s="41"/>
      <c r="AF825" s="58"/>
      <c r="AG825" s="58"/>
    </row>
    <row r="826" ht="15.75" customHeight="1" spans="1:33">
      <c r="A826" s="25">
        <v>45509</v>
      </c>
      <c r="B826" s="27" t="s">
        <v>7304</v>
      </c>
      <c r="C826" s="27"/>
      <c r="D826" s="27">
        <v>729141</v>
      </c>
      <c r="E826" s="29"/>
      <c r="F826" s="29"/>
      <c r="G826" s="29" t="s">
        <v>7311</v>
      </c>
      <c r="H826" s="27" t="s">
        <v>4286</v>
      </c>
      <c r="I826" s="29"/>
      <c r="J826" s="29"/>
      <c r="K826" s="29" t="s">
        <v>6585</v>
      </c>
      <c r="L826" s="41">
        <f t="shared" si="5"/>
        <v>686</v>
      </c>
      <c r="M826" s="29"/>
      <c r="N826" s="29"/>
      <c r="O826" s="41"/>
      <c r="P826" s="41">
        <v>686</v>
      </c>
      <c r="Q826" s="41"/>
      <c r="R826" s="29"/>
      <c r="S826" s="29"/>
      <c r="T826" s="29"/>
      <c r="U826" s="29"/>
      <c r="V826" s="29"/>
      <c r="W826" s="29"/>
      <c r="X826" s="29"/>
      <c r="Y826" s="41"/>
      <c r="Z826" s="29"/>
      <c r="AA826" s="41"/>
      <c r="AB826" s="41">
        <v>686</v>
      </c>
      <c r="AC826" s="29"/>
      <c r="AD826" s="29"/>
      <c r="AE826" s="41"/>
      <c r="AF826" s="58"/>
      <c r="AG826" s="58"/>
    </row>
    <row r="827" ht="15.75" customHeight="1" spans="1:33">
      <c r="A827" s="25">
        <v>45509</v>
      </c>
      <c r="B827" s="27" t="s">
        <v>7304</v>
      </c>
      <c r="C827" s="27"/>
      <c r="D827" s="27">
        <v>729141</v>
      </c>
      <c r="E827" s="29"/>
      <c r="F827" s="29"/>
      <c r="G827" s="29" t="s">
        <v>7312</v>
      </c>
      <c r="H827" s="27" t="s">
        <v>4286</v>
      </c>
      <c r="I827" s="29"/>
      <c r="J827" s="29"/>
      <c r="K827" s="29" t="s">
        <v>6585</v>
      </c>
      <c r="L827" s="41">
        <f t="shared" si="5"/>
        <v>686</v>
      </c>
      <c r="M827" s="29"/>
      <c r="N827" s="29"/>
      <c r="O827" s="41"/>
      <c r="P827" s="41">
        <v>686</v>
      </c>
      <c r="Q827" s="41"/>
      <c r="R827" s="29"/>
      <c r="S827" s="29"/>
      <c r="T827" s="29"/>
      <c r="U827" s="29"/>
      <c r="V827" s="29"/>
      <c r="W827" s="29"/>
      <c r="X827" s="29"/>
      <c r="Y827" s="41"/>
      <c r="Z827" s="29"/>
      <c r="AA827" s="41"/>
      <c r="AB827" s="41">
        <v>686</v>
      </c>
      <c r="AC827" s="29"/>
      <c r="AD827" s="29"/>
      <c r="AE827" s="41"/>
      <c r="AF827" s="58"/>
      <c r="AG827" s="58"/>
    </row>
    <row r="828" ht="15.75" customHeight="1" spans="1:33">
      <c r="A828" s="25">
        <v>45509</v>
      </c>
      <c r="B828" s="27" t="s">
        <v>7304</v>
      </c>
      <c r="C828" s="27"/>
      <c r="D828" s="27">
        <v>729141</v>
      </c>
      <c r="E828" s="29"/>
      <c r="F828" s="29"/>
      <c r="G828" s="29" t="s">
        <v>7311</v>
      </c>
      <c r="H828" s="27" t="s">
        <v>183</v>
      </c>
      <c r="I828" s="29"/>
      <c r="J828" s="29"/>
      <c r="K828" s="29" t="s">
        <v>6585</v>
      </c>
      <c r="L828" s="41">
        <f t="shared" si="5"/>
        <v>3430</v>
      </c>
      <c r="M828" s="29"/>
      <c r="N828" s="29"/>
      <c r="O828" s="41"/>
      <c r="P828" s="41">
        <v>3430</v>
      </c>
      <c r="Q828" s="41"/>
      <c r="R828" s="29"/>
      <c r="S828" s="29"/>
      <c r="T828" s="29"/>
      <c r="U828" s="29"/>
      <c r="V828" s="29"/>
      <c r="W828" s="29"/>
      <c r="X828" s="29"/>
      <c r="Y828" s="41"/>
      <c r="Z828" s="29"/>
      <c r="AA828" s="41"/>
      <c r="AB828" s="41">
        <v>3430</v>
      </c>
      <c r="AC828" s="29"/>
      <c r="AD828" s="29"/>
      <c r="AE828" s="41"/>
      <c r="AF828" s="58"/>
      <c r="AG828" s="58"/>
    </row>
    <row r="829" ht="15.75" customHeight="1" spans="1:33">
      <c r="A829" s="25">
        <v>45509</v>
      </c>
      <c r="B829" s="27" t="s">
        <v>7304</v>
      </c>
      <c r="C829" s="27"/>
      <c r="D829" s="27">
        <v>729141</v>
      </c>
      <c r="E829" s="29"/>
      <c r="F829" s="29"/>
      <c r="G829" s="29" t="s">
        <v>7313</v>
      </c>
      <c r="H829" s="27" t="s">
        <v>4286</v>
      </c>
      <c r="I829" s="29"/>
      <c r="J829" s="29"/>
      <c r="K829" s="29" t="s">
        <v>6724</v>
      </c>
      <c r="L829" s="41">
        <f t="shared" si="5"/>
        <v>686</v>
      </c>
      <c r="M829" s="29"/>
      <c r="N829" s="29"/>
      <c r="O829" s="41"/>
      <c r="P829" s="41">
        <v>686</v>
      </c>
      <c r="Q829" s="41"/>
      <c r="R829" s="29"/>
      <c r="S829" s="29"/>
      <c r="T829" s="29"/>
      <c r="U829" s="29"/>
      <c r="V829" s="29"/>
      <c r="W829" s="29"/>
      <c r="X829" s="29"/>
      <c r="Y829" s="41"/>
      <c r="Z829" s="29"/>
      <c r="AA829" s="41"/>
      <c r="AB829" s="41">
        <v>686</v>
      </c>
      <c r="AC829" s="41"/>
      <c r="AD829" s="29"/>
      <c r="AE829" s="41"/>
      <c r="AF829" s="58"/>
      <c r="AG829" s="58"/>
    </row>
    <row r="830" ht="15.75" customHeight="1" spans="1:33">
      <c r="A830" s="25">
        <v>45509</v>
      </c>
      <c r="B830" s="27" t="s">
        <v>7304</v>
      </c>
      <c r="C830" s="27"/>
      <c r="D830" s="27">
        <v>729141</v>
      </c>
      <c r="E830" s="29"/>
      <c r="F830" s="29"/>
      <c r="G830" s="29" t="s">
        <v>7314</v>
      </c>
      <c r="H830" s="27" t="s">
        <v>4286</v>
      </c>
      <c r="I830" s="29"/>
      <c r="J830" s="29"/>
      <c r="K830" s="29" t="s">
        <v>6724</v>
      </c>
      <c r="L830" s="41">
        <f t="shared" si="5"/>
        <v>686</v>
      </c>
      <c r="M830" s="29"/>
      <c r="N830" s="29"/>
      <c r="O830" s="41"/>
      <c r="P830" s="41">
        <v>686</v>
      </c>
      <c r="Q830" s="41"/>
      <c r="R830" s="29"/>
      <c r="S830" s="29"/>
      <c r="T830" s="29"/>
      <c r="U830" s="29"/>
      <c r="V830" s="29"/>
      <c r="W830" s="29"/>
      <c r="X830" s="29"/>
      <c r="Y830" s="41"/>
      <c r="Z830" s="29"/>
      <c r="AA830" s="41"/>
      <c r="AB830" s="41">
        <v>686</v>
      </c>
      <c r="AC830" s="41"/>
      <c r="AD830" s="29"/>
      <c r="AE830" s="41"/>
      <c r="AF830" s="58"/>
      <c r="AG830" s="58"/>
    </row>
    <row r="831" ht="15.75" customHeight="1" spans="1:33">
      <c r="A831" s="25">
        <v>45509</v>
      </c>
      <c r="B831" s="27" t="s">
        <v>7304</v>
      </c>
      <c r="C831" s="27"/>
      <c r="D831" s="27">
        <v>729141</v>
      </c>
      <c r="E831" s="29"/>
      <c r="F831" s="29"/>
      <c r="G831" s="29" t="s">
        <v>7313</v>
      </c>
      <c r="H831" s="27" t="s">
        <v>183</v>
      </c>
      <c r="I831" s="29"/>
      <c r="J831" s="29"/>
      <c r="K831" s="29" t="s">
        <v>6724</v>
      </c>
      <c r="L831" s="41">
        <f t="shared" si="5"/>
        <v>3430</v>
      </c>
      <c r="M831" s="29"/>
      <c r="N831" s="29"/>
      <c r="O831" s="41"/>
      <c r="P831" s="41">
        <v>3430</v>
      </c>
      <c r="Q831" s="41"/>
      <c r="R831" s="29"/>
      <c r="S831" s="29"/>
      <c r="T831" s="29"/>
      <c r="U831" s="29"/>
      <c r="V831" s="29"/>
      <c r="W831" s="29"/>
      <c r="X831" s="29"/>
      <c r="Y831" s="41"/>
      <c r="Z831" s="29"/>
      <c r="AA831" s="41"/>
      <c r="AB831" s="41">
        <v>3430</v>
      </c>
      <c r="AC831" s="41"/>
      <c r="AD831" s="29"/>
      <c r="AE831" s="41"/>
      <c r="AF831" s="58"/>
      <c r="AG831" s="58"/>
    </row>
    <row r="832" ht="15.75" customHeight="1" spans="1:33">
      <c r="A832" s="25">
        <v>45509</v>
      </c>
      <c r="B832" s="27" t="s">
        <v>7304</v>
      </c>
      <c r="C832" s="27"/>
      <c r="D832" s="27">
        <v>729141</v>
      </c>
      <c r="E832" s="29"/>
      <c r="F832" s="29"/>
      <c r="G832" s="29" t="s">
        <v>7315</v>
      </c>
      <c r="H832" s="27" t="s">
        <v>4286</v>
      </c>
      <c r="I832" s="29"/>
      <c r="J832" s="29"/>
      <c r="K832" s="29" t="s">
        <v>6935</v>
      </c>
      <c r="L832" s="41">
        <f t="shared" si="5"/>
        <v>686</v>
      </c>
      <c r="M832" s="29"/>
      <c r="N832" s="29"/>
      <c r="O832" s="41"/>
      <c r="P832" s="41">
        <v>686</v>
      </c>
      <c r="Q832" s="41"/>
      <c r="R832" s="29"/>
      <c r="S832" s="29"/>
      <c r="T832" s="29"/>
      <c r="U832" s="29"/>
      <c r="V832" s="29"/>
      <c r="W832" s="29"/>
      <c r="X832" s="29"/>
      <c r="Y832" s="41"/>
      <c r="Z832" s="29"/>
      <c r="AA832" s="41"/>
      <c r="AB832" s="41">
        <v>686</v>
      </c>
      <c r="AC832" s="29"/>
      <c r="AD832" s="29"/>
      <c r="AE832" s="41"/>
      <c r="AF832" s="58"/>
      <c r="AG832" s="58"/>
    </row>
    <row r="833" ht="15.75" customHeight="1" spans="1:33">
      <c r="A833" s="25">
        <v>45509</v>
      </c>
      <c r="B833" s="27" t="s">
        <v>7304</v>
      </c>
      <c r="C833" s="27"/>
      <c r="D833" s="27">
        <v>729141</v>
      </c>
      <c r="E833" s="29"/>
      <c r="F833" s="29"/>
      <c r="G833" s="29" t="s">
        <v>7316</v>
      </c>
      <c r="H833" s="27" t="s">
        <v>4286</v>
      </c>
      <c r="I833" s="29"/>
      <c r="J833" s="29"/>
      <c r="K833" s="29" t="s">
        <v>6935</v>
      </c>
      <c r="L833" s="41">
        <f t="shared" si="5"/>
        <v>686</v>
      </c>
      <c r="M833" s="29"/>
      <c r="N833" s="29"/>
      <c r="O833" s="41"/>
      <c r="P833" s="41">
        <v>686</v>
      </c>
      <c r="Q833" s="41"/>
      <c r="R833" s="29"/>
      <c r="S833" s="29"/>
      <c r="T833" s="29"/>
      <c r="U833" s="29"/>
      <c r="V833" s="29"/>
      <c r="W833" s="29"/>
      <c r="X833" s="29"/>
      <c r="Y833" s="41"/>
      <c r="Z833" s="29"/>
      <c r="AA833" s="41"/>
      <c r="AB833" s="41">
        <v>686</v>
      </c>
      <c r="AC833" s="29"/>
      <c r="AD833" s="29"/>
      <c r="AE833" s="41"/>
      <c r="AF833" s="58"/>
      <c r="AG833" s="58"/>
    </row>
    <row r="834" ht="15.75" customHeight="1" spans="1:33">
      <c r="A834" s="25">
        <v>45509</v>
      </c>
      <c r="B834" s="27" t="s">
        <v>7304</v>
      </c>
      <c r="C834" s="27"/>
      <c r="D834" s="27">
        <v>729141</v>
      </c>
      <c r="E834" s="29"/>
      <c r="F834" s="29"/>
      <c r="G834" s="29" t="s">
        <v>7316</v>
      </c>
      <c r="H834" s="27" t="s">
        <v>183</v>
      </c>
      <c r="I834" s="29"/>
      <c r="J834" s="29"/>
      <c r="K834" s="29" t="s">
        <v>6935</v>
      </c>
      <c r="L834" s="41">
        <f t="shared" si="5"/>
        <v>3430</v>
      </c>
      <c r="M834" s="29"/>
      <c r="N834" s="29"/>
      <c r="O834" s="41"/>
      <c r="P834" s="41">
        <v>3430</v>
      </c>
      <c r="Q834" s="41"/>
      <c r="R834" s="29"/>
      <c r="S834" s="29"/>
      <c r="T834" s="29"/>
      <c r="U834" s="29"/>
      <c r="V834" s="29"/>
      <c r="W834" s="29"/>
      <c r="X834" s="29"/>
      <c r="Y834" s="41"/>
      <c r="Z834" s="29"/>
      <c r="AA834" s="41"/>
      <c r="AB834" s="41">
        <v>3430</v>
      </c>
      <c r="AC834" s="29"/>
      <c r="AD834" s="29"/>
      <c r="AE834" s="41"/>
      <c r="AF834" s="58"/>
      <c r="AG834" s="58"/>
    </row>
    <row r="835" ht="15.75" customHeight="1" spans="1:33">
      <c r="A835" s="25">
        <v>45509</v>
      </c>
      <c r="B835" s="27" t="s">
        <v>7304</v>
      </c>
      <c r="C835" s="27"/>
      <c r="D835" s="27">
        <v>729141</v>
      </c>
      <c r="E835" s="29"/>
      <c r="F835" s="29"/>
      <c r="G835" s="29" t="s">
        <v>7317</v>
      </c>
      <c r="H835" s="27" t="s">
        <v>4286</v>
      </c>
      <c r="I835" s="29"/>
      <c r="J835" s="29"/>
      <c r="K835" s="29" t="s">
        <v>6919</v>
      </c>
      <c r="L835" s="41">
        <f t="shared" si="5"/>
        <v>686</v>
      </c>
      <c r="M835" s="29"/>
      <c r="N835" s="29"/>
      <c r="O835" s="41"/>
      <c r="P835" s="41">
        <v>686</v>
      </c>
      <c r="Q835" s="41"/>
      <c r="R835" s="29"/>
      <c r="S835" s="29"/>
      <c r="T835" s="29"/>
      <c r="U835" s="29"/>
      <c r="V835" s="29"/>
      <c r="W835" s="29"/>
      <c r="X835" s="29"/>
      <c r="Y835" s="41"/>
      <c r="Z835" s="29"/>
      <c r="AA835" s="41"/>
      <c r="AB835" s="41">
        <v>686</v>
      </c>
      <c r="AC835" s="29"/>
      <c r="AD835" s="29"/>
      <c r="AE835" s="41"/>
      <c r="AF835" s="58"/>
      <c r="AG835" s="58"/>
    </row>
    <row r="836" ht="15.75" customHeight="1" spans="1:33">
      <c r="A836" s="25">
        <v>45509</v>
      </c>
      <c r="B836" s="27" t="s">
        <v>7304</v>
      </c>
      <c r="C836" s="27"/>
      <c r="D836" s="27">
        <v>729141</v>
      </c>
      <c r="E836" s="29"/>
      <c r="F836" s="29"/>
      <c r="G836" s="29" t="s">
        <v>7318</v>
      </c>
      <c r="H836" s="27" t="s">
        <v>4286</v>
      </c>
      <c r="I836" s="29"/>
      <c r="J836" s="29"/>
      <c r="K836" s="29" t="s">
        <v>6919</v>
      </c>
      <c r="L836" s="41">
        <f t="shared" si="5"/>
        <v>686</v>
      </c>
      <c r="M836" s="29"/>
      <c r="N836" s="29"/>
      <c r="O836" s="41"/>
      <c r="P836" s="41">
        <v>686</v>
      </c>
      <c r="Q836" s="41"/>
      <c r="R836" s="29"/>
      <c r="S836" s="29"/>
      <c r="T836" s="29"/>
      <c r="U836" s="29"/>
      <c r="V836" s="29"/>
      <c r="W836" s="29"/>
      <c r="X836" s="29"/>
      <c r="Y836" s="41"/>
      <c r="Z836" s="29"/>
      <c r="AA836" s="41"/>
      <c r="AB836" s="41">
        <v>686</v>
      </c>
      <c r="AC836" s="29"/>
      <c r="AD836" s="29"/>
      <c r="AE836" s="41"/>
      <c r="AF836" s="58"/>
      <c r="AG836" s="58"/>
    </row>
    <row r="837" ht="15.75" customHeight="1" spans="1:33">
      <c r="A837" s="25">
        <v>45509</v>
      </c>
      <c r="B837" s="27" t="s">
        <v>7304</v>
      </c>
      <c r="C837" s="27"/>
      <c r="D837" s="27">
        <v>729141</v>
      </c>
      <c r="E837" s="29"/>
      <c r="F837" s="29"/>
      <c r="G837" s="29" t="s">
        <v>7317</v>
      </c>
      <c r="H837" s="27" t="s">
        <v>183</v>
      </c>
      <c r="I837" s="29"/>
      <c r="J837" s="29"/>
      <c r="K837" s="29" t="s">
        <v>6919</v>
      </c>
      <c r="L837" s="41">
        <f t="shared" si="5"/>
        <v>3430</v>
      </c>
      <c r="M837" s="29"/>
      <c r="N837" s="29"/>
      <c r="O837" s="41"/>
      <c r="P837" s="41">
        <v>3430</v>
      </c>
      <c r="Q837" s="41"/>
      <c r="R837" s="29"/>
      <c r="S837" s="29"/>
      <c r="T837" s="29"/>
      <c r="U837" s="29"/>
      <c r="V837" s="29"/>
      <c r="W837" s="29"/>
      <c r="X837" s="29"/>
      <c r="Y837" s="41"/>
      <c r="Z837" s="29"/>
      <c r="AA837" s="41"/>
      <c r="AB837" s="41">
        <v>3430</v>
      </c>
      <c r="AC837" s="29"/>
      <c r="AD837" s="29"/>
      <c r="AE837" s="41"/>
      <c r="AF837" s="58"/>
      <c r="AG837" s="58"/>
    </row>
    <row r="838" ht="15.75" customHeight="1" spans="1:33">
      <c r="A838" s="25">
        <v>45509</v>
      </c>
      <c r="B838" s="71" t="s">
        <v>7304</v>
      </c>
      <c r="C838" s="71"/>
      <c r="D838" s="27">
        <v>729140</v>
      </c>
      <c r="E838" s="29"/>
      <c r="F838" s="29"/>
      <c r="G838" s="29" t="s">
        <v>7306</v>
      </c>
      <c r="H838" s="27" t="s">
        <v>4286</v>
      </c>
      <c r="I838" s="29"/>
      <c r="J838" s="29"/>
      <c r="K838" s="29" t="s">
        <v>6589</v>
      </c>
      <c r="L838" s="41">
        <f t="shared" si="5"/>
        <v>686</v>
      </c>
      <c r="M838" s="29"/>
      <c r="N838" s="29"/>
      <c r="O838" s="41"/>
      <c r="P838" s="41">
        <v>686</v>
      </c>
      <c r="Q838" s="41"/>
      <c r="R838" s="29"/>
      <c r="S838" s="29"/>
      <c r="T838" s="29"/>
      <c r="U838" s="29"/>
      <c r="V838" s="29"/>
      <c r="W838" s="29"/>
      <c r="X838" s="29"/>
      <c r="Y838" s="41"/>
      <c r="Z838" s="29"/>
      <c r="AA838" s="41"/>
      <c r="AB838" s="41">
        <v>686</v>
      </c>
      <c r="AC838" s="41"/>
      <c r="AD838" s="29"/>
      <c r="AE838" s="41"/>
      <c r="AF838" s="58"/>
      <c r="AG838" s="58"/>
    </row>
    <row r="839" ht="15.75" customHeight="1" spans="1:33">
      <c r="A839" s="25">
        <v>45509</v>
      </c>
      <c r="B839" s="71" t="s">
        <v>7304</v>
      </c>
      <c r="C839" s="71"/>
      <c r="D839" s="27">
        <v>729140</v>
      </c>
      <c r="E839" s="29"/>
      <c r="F839" s="29"/>
      <c r="G839" s="29" t="s">
        <v>7305</v>
      </c>
      <c r="H839" s="27" t="s">
        <v>4286</v>
      </c>
      <c r="I839" s="29"/>
      <c r="J839" s="29"/>
      <c r="K839" s="29" t="s">
        <v>7319</v>
      </c>
      <c r="L839" s="41">
        <f t="shared" si="5"/>
        <v>686</v>
      </c>
      <c r="M839" s="29"/>
      <c r="N839" s="29"/>
      <c r="O839" s="41"/>
      <c r="P839" s="41">
        <v>686</v>
      </c>
      <c r="Q839" s="41"/>
      <c r="R839" s="29"/>
      <c r="S839" s="29"/>
      <c r="T839" s="29"/>
      <c r="U839" s="29"/>
      <c r="V839" s="29"/>
      <c r="W839" s="29"/>
      <c r="X839" s="29"/>
      <c r="Y839" s="41"/>
      <c r="Z839" s="29"/>
      <c r="AA839" s="41"/>
      <c r="AB839" s="41">
        <v>686</v>
      </c>
      <c r="AC839" s="41"/>
      <c r="AD839" s="29"/>
      <c r="AE839" s="41"/>
      <c r="AF839" s="58"/>
      <c r="AG839" s="58"/>
    </row>
    <row r="840" ht="15.75" customHeight="1" spans="1:33">
      <c r="A840" s="25">
        <v>45509</v>
      </c>
      <c r="B840" s="71" t="s">
        <v>7304</v>
      </c>
      <c r="C840" s="71"/>
      <c r="D840" s="27">
        <v>729140</v>
      </c>
      <c r="E840" s="29"/>
      <c r="F840" s="29"/>
      <c r="G840" s="29" t="s">
        <v>7306</v>
      </c>
      <c r="H840" s="27" t="s">
        <v>4313</v>
      </c>
      <c r="I840" s="29"/>
      <c r="J840" s="29"/>
      <c r="K840" s="29" t="s">
        <v>6589</v>
      </c>
      <c r="L840" s="41">
        <f t="shared" si="5"/>
        <v>343</v>
      </c>
      <c r="M840" s="29"/>
      <c r="N840" s="29"/>
      <c r="O840" s="41"/>
      <c r="P840" s="41">
        <v>343</v>
      </c>
      <c r="Q840" s="41"/>
      <c r="R840" s="29"/>
      <c r="S840" s="29"/>
      <c r="T840" s="29"/>
      <c r="U840" s="29"/>
      <c r="V840" s="29"/>
      <c r="W840" s="29"/>
      <c r="X840" s="29"/>
      <c r="Y840" s="41"/>
      <c r="Z840" s="29"/>
      <c r="AA840" s="41"/>
      <c r="AB840" s="41">
        <v>343</v>
      </c>
      <c r="AC840" s="41"/>
      <c r="AD840" s="29"/>
      <c r="AE840" s="41"/>
      <c r="AF840" s="58"/>
      <c r="AG840" s="58"/>
    </row>
    <row r="841" ht="15.75" customHeight="1" spans="1:33">
      <c r="A841" s="25">
        <v>45509</v>
      </c>
      <c r="B841" s="71" t="s">
        <v>7304</v>
      </c>
      <c r="C841" s="71"/>
      <c r="D841" s="27">
        <v>729140</v>
      </c>
      <c r="E841" s="29"/>
      <c r="F841" s="29"/>
      <c r="G841" s="29" t="s">
        <v>7306</v>
      </c>
      <c r="H841" s="27" t="s">
        <v>4286</v>
      </c>
      <c r="I841" s="29"/>
      <c r="J841" s="29"/>
      <c r="K841" s="29" t="s">
        <v>6589</v>
      </c>
      <c r="L841" s="41">
        <f t="shared" si="5"/>
        <v>686</v>
      </c>
      <c r="M841" s="29"/>
      <c r="N841" s="29"/>
      <c r="O841" s="41"/>
      <c r="P841" s="41">
        <v>686</v>
      </c>
      <c r="Q841" s="41"/>
      <c r="R841" s="29"/>
      <c r="S841" s="29"/>
      <c r="T841" s="29"/>
      <c r="U841" s="29"/>
      <c r="V841" s="29"/>
      <c r="W841" s="29"/>
      <c r="X841" s="29"/>
      <c r="Y841" s="41"/>
      <c r="Z841" s="29"/>
      <c r="AA841" s="41"/>
      <c r="AB841" s="41">
        <v>686</v>
      </c>
      <c r="AC841" s="41"/>
      <c r="AD841" s="29"/>
      <c r="AE841" s="41"/>
      <c r="AF841" s="58"/>
      <c r="AG841" s="58"/>
    </row>
    <row r="842" ht="15.75" customHeight="1" spans="1:33">
      <c r="A842" s="25">
        <v>45509</v>
      </c>
      <c r="B842" s="71" t="s">
        <v>7304</v>
      </c>
      <c r="C842" s="71"/>
      <c r="D842" s="27">
        <v>729140</v>
      </c>
      <c r="E842" s="29"/>
      <c r="F842" s="29"/>
      <c r="G842" s="29" t="s">
        <v>7310</v>
      </c>
      <c r="H842" s="27" t="s">
        <v>4286</v>
      </c>
      <c r="I842" s="29"/>
      <c r="J842" s="29"/>
      <c r="K842" s="29" t="s">
        <v>7232</v>
      </c>
      <c r="L842" s="41">
        <f t="shared" si="5"/>
        <v>686</v>
      </c>
      <c r="M842" s="29"/>
      <c r="N842" s="29"/>
      <c r="O842" s="41"/>
      <c r="P842" s="41">
        <v>686</v>
      </c>
      <c r="Q842" s="41"/>
      <c r="R842" s="29"/>
      <c r="S842" s="29"/>
      <c r="T842" s="29"/>
      <c r="U842" s="29"/>
      <c r="V842" s="29"/>
      <c r="W842" s="29"/>
      <c r="X842" s="29"/>
      <c r="Y842" s="29"/>
      <c r="Z842" s="29"/>
      <c r="AA842" s="41"/>
      <c r="AB842" s="41">
        <v>686</v>
      </c>
      <c r="AC842" s="41"/>
      <c r="AD842" s="29"/>
      <c r="AE842" s="41"/>
      <c r="AF842" s="58"/>
      <c r="AG842" s="58"/>
    </row>
    <row r="843" ht="15.75" customHeight="1" spans="1:33">
      <c r="A843" s="25">
        <v>45509</v>
      </c>
      <c r="B843" s="71" t="s">
        <v>7304</v>
      </c>
      <c r="C843" s="71"/>
      <c r="D843" s="27">
        <v>729140</v>
      </c>
      <c r="E843" s="29"/>
      <c r="F843" s="29"/>
      <c r="G843" s="29" t="s">
        <v>7309</v>
      </c>
      <c r="H843" s="27" t="s">
        <v>4286</v>
      </c>
      <c r="I843" s="29"/>
      <c r="J843" s="29"/>
      <c r="K843" s="29" t="s">
        <v>6724</v>
      </c>
      <c r="L843" s="41">
        <f t="shared" si="5"/>
        <v>686</v>
      </c>
      <c r="M843" s="29"/>
      <c r="N843" s="29"/>
      <c r="O843" s="41"/>
      <c r="P843" s="41">
        <v>686</v>
      </c>
      <c r="Q843" s="29"/>
      <c r="R843" s="29"/>
      <c r="S843" s="29"/>
      <c r="T843" s="29"/>
      <c r="U843" s="29"/>
      <c r="V843" s="29"/>
      <c r="W843" s="29"/>
      <c r="X843" s="29"/>
      <c r="Y843" s="29"/>
      <c r="Z843" s="29"/>
      <c r="AA843" s="41"/>
      <c r="AB843" s="41">
        <v>686</v>
      </c>
      <c r="AC843" s="41"/>
      <c r="AD843" s="29"/>
      <c r="AE843" s="41"/>
      <c r="AF843" s="58"/>
      <c r="AG843" s="58"/>
    </row>
    <row r="844" ht="15.75" customHeight="1" spans="1:33">
      <c r="A844" s="25">
        <v>45509</v>
      </c>
      <c r="B844" s="71" t="s">
        <v>7304</v>
      </c>
      <c r="C844" s="71"/>
      <c r="D844" s="27">
        <v>729140</v>
      </c>
      <c r="E844" s="29"/>
      <c r="F844" s="29"/>
      <c r="G844" s="29" t="s">
        <v>7320</v>
      </c>
      <c r="H844" s="27" t="s">
        <v>4286</v>
      </c>
      <c r="I844" s="29"/>
      <c r="J844" s="29"/>
      <c r="K844" s="29" t="s">
        <v>6585</v>
      </c>
      <c r="L844" s="41">
        <f t="shared" si="5"/>
        <v>686</v>
      </c>
      <c r="M844" s="29"/>
      <c r="N844" s="29"/>
      <c r="O844" s="41"/>
      <c r="P844" s="41">
        <v>686</v>
      </c>
      <c r="Q844" s="29"/>
      <c r="R844" s="29"/>
      <c r="S844" s="29"/>
      <c r="T844" s="29"/>
      <c r="U844" s="29"/>
      <c r="V844" s="29"/>
      <c r="W844" s="29"/>
      <c r="X844" s="29"/>
      <c r="Y844" s="29"/>
      <c r="Z844" s="29"/>
      <c r="AA844" s="41"/>
      <c r="AB844" s="41">
        <v>686</v>
      </c>
      <c r="AC844" s="41"/>
      <c r="AD844" s="29"/>
      <c r="AE844" s="41"/>
      <c r="AF844" s="58"/>
      <c r="AG844" s="58"/>
    </row>
    <row r="845" ht="15.75" customHeight="1" spans="1:33">
      <c r="A845" s="25">
        <v>45509</v>
      </c>
      <c r="B845" s="71" t="s">
        <v>7304</v>
      </c>
      <c r="C845" s="71"/>
      <c r="D845" s="27">
        <v>729140</v>
      </c>
      <c r="E845" s="29"/>
      <c r="F845" s="29"/>
      <c r="G845" s="29" t="s">
        <v>7321</v>
      </c>
      <c r="H845" s="27" t="s">
        <v>4286</v>
      </c>
      <c r="I845" s="29"/>
      <c r="J845" s="29"/>
      <c r="K845" s="29" t="s">
        <v>6585</v>
      </c>
      <c r="L845" s="41">
        <f t="shared" si="5"/>
        <v>686</v>
      </c>
      <c r="M845" s="29"/>
      <c r="N845" s="29"/>
      <c r="O845" s="41"/>
      <c r="P845" s="41">
        <v>686</v>
      </c>
      <c r="Q845" s="29"/>
      <c r="R845" s="29"/>
      <c r="S845" s="29"/>
      <c r="T845" s="29"/>
      <c r="U845" s="29"/>
      <c r="V845" s="29"/>
      <c r="W845" s="29"/>
      <c r="X845" s="29"/>
      <c r="Y845" s="29"/>
      <c r="Z845" s="29"/>
      <c r="AA845" s="41"/>
      <c r="AB845" s="41">
        <v>686</v>
      </c>
      <c r="AC845" s="41"/>
      <c r="AD845" s="29"/>
      <c r="AE845" s="41"/>
      <c r="AF845" s="58"/>
      <c r="AG845" s="58"/>
    </row>
    <row r="846" ht="15.75" customHeight="1" spans="1:33">
      <c r="A846" s="25">
        <v>45509</v>
      </c>
      <c r="B846" s="71" t="s">
        <v>7304</v>
      </c>
      <c r="C846" s="71"/>
      <c r="D846" s="27">
        <v>729140</v>
      </c>
      <c r="E846" s="29"/>
      <c r="F846" s="29"/>
      <c r="G846" s="29" t="s">
        <v>7312</v>
      </c>
      <c r="H846" s="27" t="s">
        <v>4286</v>
      </c>
      <c r="I846" s="29"/>
      <c r="J846" s="29"/>
      <c r="K846" s="29" t="s">
        <v>6585</v>
      </c>
      <c r="L846" s="41">
        <f t="shared" si="5"/>
        <v>686</v>
      </c>
      <c r="M846" s="29"/>
      <c r="N846" s="29"/>
      <c r="O846" s="41"/>
      <c r="P846" s="41">
        <v>686</v>
      </c>
      <c r="Q846" s="29"/>
      <c r="R846" s="29"/>
      <c r="S846" s="29"/>
      <c r="T846" s="29"/>
      <c r="U846" s="29"/>
      <c r="V846" s="29"/>
      <c r="W846" s="29"/>
      <c r="X846" s="29"/>
      <c r="Y846" s="29"/>
      <c r="Z846" s="29"/>
      <c r="AA846" s="41"/>
      <c r="AB846" s="41">
        <v>686</v>
      </c>
      <c r="AC846" s="41"/>
      <c r="AD846" s="29"/>
      <c r="AE846" s="41"/>
      <c r="AF846" s="58"/>
      <c r="AG846" s="58"/>
    </row>
    <row r="847" ht="15.75" customHeight="1" spans="1:33">
      <c r="A847" s="25">
        <v>45509</v>
      </c>
      <c r="B847" s="71" t="s">
        <v>7304</v>
      </c>
      <c r="C847" s="71"/>
      <c r="D847" s="27">
        <v>729140</v>
      </c>
      <c r="E847" s="29"/>
      <c r="F847" s="29"/>
      <c r="G847" s="29" t="s">
        <v>7314</v>
      </c>
      <c r="H847" s="27" t="s">
        <v>4286</v>
      </c>
      <c r="I847" s="29"/>
      <c r="J847" s="29"/>
      <c r="K847" s="29" t="s">
        <v>6724</v>
      </c>
      <c r="L847" s="41">
        <f t="shared" si="5"/>
        <v>686</v>
      </c>
      <c r="M847" s="29"/>
      <c r="N847" s="29"/>
      <c r="O847" s="41"/>
      <c r="P847" s="41">
        <v>686</v>
      </c>
      <c r="Q847" s="29"/>
      <c r="R847" s="29"/>
      <c r="S847" s="29"/>
      <c r="T847" s="29"/>
      <c r="U847" s="29"/>
      <c r="V847" s="29"/>
      <c r="W847" s="29"/>
      <c r="X847" s="29"/>
      <c r="Y847" s="29"/>
      <c r="Z847" s="29"/>
      <c r="AA847" s="41"/>
      <c r="AB847" s="41">
        <v>686</v>
      </c>
      <c r="AC847" s="41"/>
      <c r="AD847" s="29"/>
      <c r="AE847" s="41"/>
      <c r="AF847" s="58"/>
      <c r="AG847" s="58"/>
    </row>
    <row r="848" ht="15.75" customHeight="1" spans="1:33">
      <c r="A848" s="25">
        <v>45509</v>
      </c>
      <c r="B848" s="71" t="s">
        <v>7304</v>
      </c>
      <c r="C848" s="71"/>
      <c r="D848" s="27">
        <v>729140</v>
      </c>
      <c r="E848" s="29"/>
      <c r="F848" s="29"/>
      <c r="G848" s="29" t="s">
        <v>7313</v>
      </c>
      <c r="H848" s="27" t="s">
        <v>4286</v>
      </c>
      <c r="I848" s="29"/>
      <c r="J848" s="29"/>
      <c r="K848" s="29" t="s">
        <v>6724</v>
      </c>
      <c r="L848" s="41">
        <f t="shared" si="5"/>
        <v>686</v>
      </c>
      <c r="M848" s="29"/>
      <c r="N848" s="29"/>
      <c r="O848" s="41"/>
      <c r="P848" s="41">
        <v>686</v>
      </c>
      <c r="Q848" s="29"/>
      <c r="R848" s="29"/>
      <c r="S848" s="29"/>
      <c r="T848" s="29"/>
      <c r="U848" s="29"/>
      <c r="V848" s="29"/>
      <c r="W848" s="29"/>
      <c r="X848" s="29"/>
      <c r="Y848" s="29"/>
      <c r="Z848" s="29"/>
      <c r="AA848" s="41"/>
      <c r="AB848" s="41">
        <v>686</v>
      </c>
      <c r="AC848" s="41"/>
      <c r="AD848" s="29"/>
      <c r="AE848" s="41"/>
      <c r="AF848" s="58"/>
      <c r="AG848" s="58"/>
    </row>
    <row r="849" ht="15.75" customHeight="1" spans="1:33">
      <c r="A849" s="25">
        <v>45509</v>
      </c>
      <c r="B849" s="71" t="s">
        <v>7304</v>
      </c>
      <c r="C849" s="71"/>
      <c r="D849" s="27">
        <v>729140</v>
      </c>
      <c r="E849" s="29"/>
      <c r="F849" s="29"/>
      <c r="G849" s="29" t="s">
        <v>7316</v>
      </c>
      <c r="H849" s="27" t="s">
        <v>4286</v>
      </c>
      <c r="I849" s="29"/>
      <c r="J849" s="29"/>
      <c r="K849" s="29" t="s">
        <v>6697</v>
      </c>
      <c r="L849" s="41">
        <f t="shared" si="5"/>
        <v>686</v>
      </c>
      <c r="M849" s="29"/>
      <c r="N849" s="29"/>
      <c r="O849" s="41"/>
      <c r="P849" s="41">
        <v>686</v>
      </c>
      <c r="Q849" s="29"/>
      <c r="R849" s="29"/>
      <c r="S849" s="29"/>
      <c r="T849" s="29"/>
      <c r="U849" s="29"/>
      <c r="V849" s="29"/>
      <c r="W849" s="29"/>
      <c r="X849" s="29"/>
      <c r="Y849" s="29"/>
      <c r="Z849" s="29"/>
      <c r="AA849" s="41"/>
      <c r="AB849" s="41">
        <v>686</v>
      </c>
      <c r="AC849" s="41"/>
      <c r="AD849" s="29"/>
      <c r="AE849" s="41"/>
      <c r="AF849" s="58"/>
      <c r="AG849" s="58"/>
    </row>
    <row r="850" ht="15.75" customHeight="1" spans="1:33">
      <c r="A850" s="25">
        <v>45509</v>
      </c>
      <c r="B850" s="71" t="s">
        <v>7304</v>
      </c>
      <c r="C850" s="71"/>
      <c r="D850" s="27">
        <v>729140</v>
      </c>
      <c r="E850" s="29"/>
      <c r="F850" s="29"/>
      <c r="G850" s="29" t="s">
        <v>7315</v>
      </c>
      <c r="H850" s="27" t="s">
        <v>4286</v>
      </c>
      <c r="I850" s="29"/>
      <c r="J850" s="29"/>
      <c r="K850" s="29" t="s">
        <v>6697</v>
      </c>
      <c r="L850" s="41">
        <f t="shared" si="5"/>
        <v>686</v>
      </c>
      <c r="M850" s="29"/>
      <c r="N850" s="29"/>
      <c r="O850" s="41"/>
      <c r="P850" s="41">
        <v>686</v>
      </c>
      <c r="Q850" s="29"/>
      <c r="R850" s="29"/>
      <c r="S850" s="29"/>
      <c r="T850" s="29"/>
      <c r="U850" s="29"/>
      <c r="V850" s="29"/>
      <c r="W850" s="29"/>
      <c r="X850" s="29"/>
      <c r="Y850" s="29"/>
      <c r="Z850" s="29"/>
      <c r="AA850" s="41"/>
      <c r="AB850" s="41">
        <v>686</v>
      </c>
      <c r="AC850" s="41"/>
      <c r="AD850" s="29"/>
      <c r="AE850" s="41"/>
      <c r="AF850" s="58"/>
      <c r="AG850" s="58"/>
    </row>
    <row r="851" ht="15.75" customHeight="1" spans="1:33">
      <c r="A851" s="25">
        <v>45509</v>
      </c>
      <c r="B851" s="71" t="s">
        <v>7304</v>
      </c>
      <c r="C851" s="71"/>
      <c r="D851" s="27">
        <v>729140</v>
      </c>
      <c r="E851" s="29"/>
      <c r="F851" s="29"/>
      <c r="G851" s="29" t="s">
        <v>7316</v>
      </c>
      <c r="H851" s="27" t="s">
        <v>4313</v>
      </c>
      <c r="I851" s="29"/>
      <c r="J851" s="29"/>
      <c r="K851" s="29" t="s">
        <v>6697</v>
      </c>
      <c r="L851" s="41">
        <f t="shared" si="5"/>
        <v>343</v>
      </c>
      <c r="M851" s="29"/>
      <c r="N851" s="29"/>
      <c r="O851" s="41"/>
      <c r="P851" s="41">
        <v>343</v>
      </c>
      <c r="Q851" s="29"/>
      <c r="R851" s="29"/>
      <c r="S851" s="29"/>
      <c r="T851" s="29"/>
      <c r="U851" s="29"/>
      <c r="V851" s="29"/>
      <c r="W851" s="29"/>
      <c r="X851" s="29"/>
      <c r="Y851" s="29"/>
      <c r="Z851" s="29"/>
      <c r="AA851" s="41"/>
      <c r="AB851" s="41">
        <v>343</v>
      </c>
      <c r="AC851" s="41"/>
      <c r="AD851" s="29"/>
      <c r="AE851" s="41"/>
      <c r="AF851" s="58"/>
      <c r="AG851" s="58"/>
    </row>
    <row r="852" ht="15.75" customHeight="1" spans="1:33">
      <c r="A852" s="25">
        <v>45509</v>
      </c>
      <c r="B852" s="71" t="s">
        <v>7322</v>
      </c>
      <c r="C852" s="71"/>
      <c r="D852" s="27">
        <v>729140</v>
      </c>
      <c r="E852" s="29"/>
      <c r="F852" s="29"/>
      <c r="G852" s="29" t="s">
        <v>7318</v>
      </c>
      <c r="H852" s="27" t="s">
        <v>4286</v>
      </c>
      <c r="I852" s="29"/>
      <c r="J852" s="29"/>
      <c r="K852" s="29" t="s">
        <v>7323</v>
      </c>
      <c r="L852" s="41">
        <f t="shared" si="5"/>
        <v>686</v>
      </c>
      <c r="M852" s="29"/>
      <c r="N852" s="29"/>
      <c r="O852" s="41"/>
      <c r="P852" s="41">
        <v>686</v>
      </c>
      <c r="Q852" s="29"/>
      <c r="R852" s="29"/>
      <c r="S852" s="29"/>
      <c r="T852" s="29"/>
      <c r="U852" s="29"/>
      <c r="V852" s="29"/>
      <c r="W852" s="29"/>
      <c r="X852" s="29"/>
      <c r="Y852" s="29"/>
      <c r="Z852" s="29"/>
      <c r="AA852" s="41"/>
      <c r="AB852" s="41">
        <v>686</v>
      </c>
      <c r="AC852" s="41"/>
      <c r="AD852" s="29"/>
      <c r="AE852" s="41"/>
      <c r="AF852" s="58"/>
      <c r="AG852" s="58"/>
    </row>
    <row r="853" ht="15.75" customHeight="1" spans="1:33">
      <c r="A853" s="25">
        <v>45509</v>
      </c>
      <c r="B853" s="71" t="s">
        <v>7322</v>
      </c>
      <c r="C853" s="71"/>
      <c r="D853" s="27">
        <v>729140</v>
      </c>
      <c r="E853" s="29"/>
      <c r="F853" s="29"/>
      <c r="G853" s="29" t="s">
        <v>7317</v>
      </c>
      <c r="H853" s="27" t="s">
        <v>4286</v>
      </c>
      <c r="I853" s="29"/>
      <c r="J853" s="29"/>
      <c r="K853" s="29" t="s">
        <v>7323</v>
      </c>
      <c r="L853" s="41">
        <f t="shared" si="5"/>
        <v>686</v>
      </c>
      <c r="M853" s="29"/>
      <c r="N853" s="29"/>
      <c r="O853" s="41"/>
      <c r="P853" s="41">
        <v>686</v>
      </c>
      <c r="Q853" s="29"/>
      <c r="R853" s="29"/>
      <c r="S853" s="29"/>
      <c r="T853" s="29"/>
      <c r="U853" s="29"/>
      <c r="V853" s="29"/>
      <c r="W853" s="29"/>
      <c r="X853" s="29"/>
      <c r="Y853" s="29"/>
      <c r="Z853" s="29"/>
      <c r="AA853" s="41"/>
      <c r="AB853" s="41">
        <v>686</v>
      </c>
      <c r="AC853" s="41"/>
      <c r="AD853" s="29"/>
      <c r="AE853" s="41"/>
      <c r="AF853" s="58"/>
      <c r="AG853" s="58"/>
    </row>
    <row r="854" ht="15.75" customHeight="1" spans="1:33">
      <c r="A854" s="25">
        <v>45509</v>
      </c>
      <c r="B854" s="71" t="s">
        <v>7304</v>
      </c>
      <c r="C854" s="71"/>
      <c r="D854" s="27">
        <v>729142</v>
      </c>
      <c r="E854" s="29"/>
      <c r="F854" s="29"/>
      <c r="G854" s="29" t="s">
        <v>7306</v>
      </c>
      <c r="H854" s="27" t="s">
        <v>4286</v>
      </c>
      <c r="I854" s="29"/>
      <c r="J854" s="29"/>
      <c r="K854" s="29" t="s">
        <v>6589</v>
      </c>
      <c r="L854" s="41">
        <f t="shared" si="5"/>
        <v>686</v>
      </c>
      <c r="M854" s="29"/>
      <c r="N854" s="29"/>
      <c r="O854" s="41"/>
      <c r="P854" s="41">
        <v>686</v>
      </c>
      <c r="Q854" s="29"/>
      <c r="R854" s="29"/>
      <c r="S854" s="29"/>
      <c r="T854" s="29"/>
      <c r="U854" s="29"/>
      <c r="V854" s="29"/>
      <c r="W854" s="29"/>
      <c r="X854" s="29"/>
      <c r="Y854" s="29"/>
      <c r="Z854" s="29"/>
      <c r="AA854" s="41"/>
      <c r="AB854" s="41">
        <v>686</v>
      </c>
      <c r="AC854" s="41"/>
      <c r="AD854" s="29"/>
      <c r="AE854" s="41"/>
      <c r="AF854" s="58"/>
      <c r="AG854" s="58"/>
    </row>
    <row r="855" ht="15.75" customHeight="1" spans="1:33">
      <c r="A855" s="25">
        <v>45509</v>
      </c>
      <c r="B855" s="71" t="s">
        <v>7304</v>
      </c>
      <c r="C855" s="71"/>
      <c r="D855" s="27">
        <v>729142</v>
      </c>
      <c r="E855" s="29"/>
      <c r="F855" s="29"/>
      <c r="G855" s="29" t="s">
        <v>7305</v>
      </c>
      <c r="H855" s="27" t="s">
        <v>4286</v>
      </c>
      <c r="I855" s="29"/>
      <c r="J855" s="29"/>
      <c r="K855" s="29" t="s">
        <v>6589</v>
      </c>
      <c r="L855" s="41">
        <f t="shared" si="5"/>
        <v>686</v>
      </c>
      <c r="M855" s="29"/>
      <c r="N855" s="29"/>
      <c r="O855" s="41"/>
      <c r="P855" s="41">
        <v>686</v>
      </c>
      <c r="Q855" s="29"/>
      <c r="R855" s="29"/>
      <c r="S855" s="29"/>
      <c r="T855" s="29"/>
      <c r="U855" s="29"/>
      <c r="V855" s="29"/>
      <c r="W855" s="29"/>
      <c r="X855" s="29"/>
      <c r="Y855" s="29"/>
      <c r="Z855" s="29"/>
      <c r="AA855" s="41"/>
      <c r="AB855" s="41">
        <v>686</v>
      </c>
      <c r="AC855" s="41"/>
      <c r="AD855" s="29"/>
      <c r="AE855" s="41"/>
      <c r="AF855" s="58"/>
      <c r="AG855" s="58"/>
    </row>
    <row r="856" ht="15.75" customHeight="1" spans="1:33">
      <c r="A856" s="25">
        <v>45509</v>
      </c>
      <c r="B856" s="71" t="s">
        <v>7304</v>
      </c>
      <c r="C856" s="71"/>
      <c r="D856" s="27">
        <v>729142</v>
      </c>
      <c r="E856" s="29"/>
      <c r="F856" s="29"/>
      <c r="G856" s="29" t="s">
        <v>7308</v>
      </c>
      <c r="H856" s="27" t="s">
        <v>4286</v>
      </c>
      <c r="I856" s="29"/>
      <c r="J856" s="29"/>
      <c r="K856" s="29" t="s">
        <v>6589</v>
      </c>
      <c r="L856" s="41">
        <f t="shared" si="5"/>
        <v>686</v>
      </c>
      <c r="M856" s="29"/>
      <c r="N856" s="29"/>
      <c r="O856" s="41"/>
      <c r="P856" s="41">
        <v>686</v>
      </c>
      <c r="Q856" s="29"/>
      <c r="R856" s="29"/>
      <c r="S856" s="29"/>
      <c r="T856" s="29"/>
      <c r="U856" s="29"/>
      <c r="V856" s="29"/>
      <c r="W856" s="29"/>
      <c r="X856" s="29"/>
      <c r="Y856" s="29"/>
      <c r="Z856" s="29"/>
      <c r="AA856" s="41"/>
      <c r="AB856" s="41">
        <v>686</v>
      </c>
      <c r="AC856" s="41"/>
      <c r="AD856" s="29"/>
      <c r="AE856" s="41"/>
      <c r="AF856" s="58"/>
      <c r="AG856" s="58"/>
    </row>
    <row r="857" ht="15.75" customHeight="1" spans="1:33">
      <c r="A857" s="25">
        <v>45509</v>
      </c>
      <c r="B857" s="71" t="s">
        <v>7304</v>
      </c>
      <c r="C857" s="71"/>
      <c r="D857" s="27">
        <v>729142</v>
      </c>
      <c r="E857" s="29"/>
      <c r="F857" s="29"/>
      <c r="G857" s="29" t="s">
        <v>7324</v>
      </c>
      <c r="H857" s="27" t="s">
        <v>4286</v>
      </c>
      <c r="I857" s="29"/>
      <c r="J857" s="29"/>
      <c r="K857" s="29" t="s">
        <v>6589</v>
      </c>
      <c r="L857" s="41">
        <f t="shared" si="5"/>
        <v>686</v>
      </c>
      <c r="M857" s="29"/>
      <c r="N857" s="29"/>
      <c r="O857" s="41"/>
      <c r="P857" s="41">
        <v>686</v>
      </c>
      <c r="Q857" s="29"/>
      <c r="R857" s="29"/>
      <c r="S857" s="29"/>
      <c r="T857" s="29"/>
      <c r="U857" s="29"/>
      <c r="V857" s="29"/>
      <c r="W857" s="29"/>
      <c r="X857" s="29"/>
      <c r="Y857" s="29"/>
      <c r="Z857" s="29"/>
      <c r="AA857" s="41"/>
      <c r="AB857" s="41">
        <v>686</v>
      </c>
      <c r="AC857" s="41"/>
      <c r="AD857" s="29"/>
      <c r="AE857" s="41"/>
      <c r="AF857" s="58"/>
      <c r="AG857" s="58"/>
    </row>
    <row r="858" ht="15.75" customHeight="1" spans="1:33">
      <c r="A858" s="25">
        <v>45509</v>
      </c>
      <c r="B858" s="71" t="s">
        <v>7304</v>
      </c>
      <c r="C858" s="71"/>
      <c r="D858" s="27">
        <v>729142</v>
      </c>
      <c r="E858" s="29"/>
      <c r="F858" s="29"/>
      <c r="G858" s="29" t="s">
        <v>7309</v>
      </c>
      <c r="H858" s="27" t="s">
        <v>4286</v>
      </c>
      <c r="I858" s="29"/>
      <c r="J858" s="29"/>
      <c r="K858" s="29" t="s">
        <v>7232</v>
      </c>
      <c r="L858" s="41">
        <f t="shared" si="5"/>
        <v>686</v>
      </c>
      <c r="M858" s="29"/>
      <c r="N858" s="29"/>
      <c r="O858" s="41"/>
      <c r="P858" s="41">
        <v>686</v>
      </c>
      <c r="Q858" s="29"/>
      <c r="R858" s="29"/>
      <c r="S858" s="29"/>
      <c r="T858" s="29"/>
      <c r="U858" s="29"/>
      <c r="V858" s="29"/>
      <c r="W858" s="29"/>
      <c r="X858" s="29"/>
      <c r="Y858" s="29"/>
      <c r="Z858" s="29"/>
      <c r="AA858" s="41"/>
      <c r="AB858" s="41">
        <v>686</v>
      </c>
      <c r="AC858" s="41"/>
      <c r="AD858" s="29"/>
      <c r="AE858" s="41"/>
      <c r="AF858" s="58"/>
      <c r="AG858" s="58"/>
    </row>
    <row r="859" ht="15.75" customHeight="1" spans="1:33">
      <c r="A859" s="25">
        <v>45509</v>
      </c>
      <c r="B859" s="26" t="s">
        <v>7304</v>
      </c>
      <c r="C859" s="26"/>
      <c r="D859" s="27">
        <v>729142</v>
      </c>
      <c r="E859" s="29"/>
      <c r="F859" s="29"/>
      <c r="G859" s="29" t="s">
        <v>7309</v>
      </c>
      <c r="H859" s="27" t="s">
        <v>4286</v>
      </c>
      <c r="I859" s="29"/>
      <c r="J859" s="29"/>
      <c r="K859" s="29" t="s">
        <v>7232</v>
      </c>
      <c r="L859" s="41">
        <f t="shared" si="5"/>
        <v>686</v>
      </c>
      <c r="M859" s="29"/>
      <c r="N859" s="29"/>
      <c r="O859" s="41"/>
      <c r="P859" s="41">
        <v>686</v>
      </c>
      <c r="Q859" s="29"/>
      <c r="R859" s="29"/>
      <c r="S859" s="29"/>
      <c r="T859" s="29"/>
      <c r="U859" s="29"/>
      <c r="V859" s="29"/>
      <c r="W859" s="29"/>
      <c r="X859" s="29"/>
      <c r="Y859" s="29"/>
      <c r="Z859" s="29"/>
      <c r="AA859" s="41"/>
      <c r="AB859" s="41">
        <v>686</v>
      </c>
      <c r="AC859" s="41"/>
      <c r="AD859" s="29"/>
      <c r="AE859" s="41"/>
      <c r="AF859" s="58"/>
      <c r="AG859" s="58"/>
    </row>
    <row r="860" ht="15.75" customHeight="1" spans="1:33">
      <c r="A860" s="25">
        <v>45509</v>
      </c>
      <c r="B860" s="71" t="s">
        <v>7304</v>
      </c>
      <c r="C860" s="71"/>
      <c r="D860" s="27">
        <v>729142</v>
      </c>
      <c r="E860" s="29"/>
      <c r="F860" s="29"/>
      <c r="G860" s="29" t="s">
        <v>7312</v>
      </c>
      <c r="H860" s="27" t="s">
        <v>4286</v>
      </c>
      <c r="I860" s="29"/>
      <c r="J860" s="29"/>
      <c r="K860" s="29" t="s">
        <v>6585</v>
      </c>
      <c r="L860" s="41">
        <f t="shared" si="5"/>
        <v>686</v>
      </c>
      <c r="M860" s="29"/>
      <c r="N860" s="29"/>
      <c r="O860" s="41"/>
      <c r="P860" s="41">
        <v>686</v>
      </c>
      <c r="Q860" s="29"/>
      <c r="R860" s="29"/>
      <c r="S860" s="29"/>
      <c r="T860" s="29"/>
      <c r="U860" s="29"/>
      <c r="V860" s="29"/>
      <c r="W860" s="29"/>
      <c r="X860" s="29"/>
      <c r="Y860" s="29"/>
      <c r="Z860" s="29"/>
      <c r="AA860" s="41"/>
      <c r="AB860" s="41">
        <v>686</v>
      </c>
      <c r="AC860" s="41"/>
      <c r="AD860" s="29"/>
      <c r="AE860" s="41"/>
      <c r="AF860" s="58"/>
      <c r="AG860" s="58"/>
    </row>
    <row r="861" ht="15.75" customHeight="1" spans="1:33">
      <c r="A861" s="25">
        <v>45509</v>
      </c>
      <c r="B861" s="71" t="s">
        <v>7304</v>
      </c>
      <c r="C861" s="71"/>
      <c r="D861" s="27">
        <v>729142</v>
      </c>
      <c r="E861" s="29"/>
      <c r="F861" s="29"/>
      <c r="G861" s="29" t="s">
        <v>7311</v>
      </c>
      <c r="H861" s="27" t="s">
        <v>4286</v>
      </c>
      <c r="I861" s="29"/>
      <c r="J861" s="29"/>
      <c r="K861" s="29" t="s">
        <v>6585</v>
      </c>
      <c r="L861" s="41">
        <f t="shared" si="5"/>
        <v>686</v>
      </c>
      <c r="M861" s="29"/>
      <c r="N861" s="29"/>
      <c r="O861" s="41"/>
      <c r="P861" s="41">
        <v>686</v>
      </c>
      <c r="Q861" s="29"/>
      <c r="R861" s="29"/>
      <c r="S861" s="29"/>
      <c r="T861" s="29"/>
      <c r="U861" s="29"/>
      <c r="V861" s="29"/>
      <c r="W861" s="29"/>
      <c r="X861" s="29"/>
      <c r="Y861" s="29"/>
      <c r="Z861" s="29"/>
      <c r="AA861" s="41"/>
      <c r="AB861" s="41">
        <v>686</v>
      </c>
      <c r="AC861" s="41"/>
      <c r="AD861" s="29"/>
      <c r="AE861" s="41"/>
      <c r="AF861" s="58"/>
      <c r="AG861" s="58"/>
    </row>
    <row r="862" ht="15.75" customHeight="1" spans="1:33">
      <c r="A862" s="25">
        <v>45509</v>
      </c>
      <c r="B862" s="71" t="s">
        <v>7304</v>
      </c>
      <c r="C862" s="71"/>
      <c r="D862" s="27">
        <v>729142</v>
      </c>
      <c r="E862" s="29"/>
      <c r="F862" s="29"/>
      <c r="G862" s="29" t="s">
        <v>7313</v>
      </c>
      <c r="H862" s="27" t="s">
        <v>4286</v>
      </c>
      <c r="I862" s="29"/>
      <c r="J862" s="29"/>
      <c r="K862" s="29" t="s">
        <v>6724</v>
      </c>
      <c r="L862" s="41">
        <f t="shared" si="5"/>
        <v>686</v>
      </c>
      <c r="M862" s="29"/>
      <c r="N862" s="29"/>
      <c r="O862" s="41"/>
      <c r="P862" s="41">
        <v>686</v>
      </c>
      <c r="Q862" s="29"/>
      <c r="R862" s="29"/>
      <c r="S862" s="29"/>
      <c r="T862" s="29"/>
      <c r="U862" s="29"/>
      <c r="V862" s="29"/>
      <c r="W862" s="29"/>
      <c r="X862" s="29"/>
      <c r="Y862" s="29"/>
      <c r="Z862" s="29"/>
      <c r="AA862" s="41"/>
      <c r="AB862" s="41">
        <v>686</v>
      </c>
      <c r="AC862" s="41"/>
      <c r="AD862" s="29"/>
      <c r="AE862" s="41"/>
      <c r="AF862" s="58"/>
      <c r="AG862" s="58"/>
    </row>
    <row r="863" ht="15.75" customHeight="1" spans="1:33">
      <c r="A863" s="25">
        <v>45509</v>
      </c>
      <c r="B863" s="26" t="s">
        <v>7304</v>
      </c>
      <c r="C863" s="26"/>
      <c r="D863" s="27">
        <v>729142</v>
      </c>
      <c r="E863" s="29"/>
      <c r="F863" s="29"/>
      <c r="G863" s="29" t="s">
        <v>7313</v>
      </c>
      <c r="H863" s="27" t="s">
        <v>4286</v>
      </c>
      <c r="I863" s="29"/>
      <c r="J863" s="29"/>
      <c r="K863" s="29" t="s">
        <v>6724</v>
      </c>
      <c r="L863" s="41">
        <f t="shared" si="5"/>
        <v>686</v>
      </c>
      <c r="M863" s="29"/>
      <c r="N863" s="29"/>
      <c r="O863" s="41"/>
      <c r="P863" s="41">
        <v>686</v>
      </c>
      <c r="Q863" s="29"/>
      <c r="R863" s="29"/>
      <c r="S863" s="29"/>
      <c r="T863" s="29"/>
      <c r="U863" s="29"/>
      <c r="V863" s="29"/>
      <c r="W863" s="29"/>
      <c r="X863" s="29"/>
      <c r="Y863" s="29"/>
      <c r="Z863" s="29"/>
      <c r="AA863" s="41"/>
      <c r="AB863" s="41">
        <v>686</v>
      </c>
      <c r="AC863" s="41"/>
      <c r="AD863" s="29"/>
      <c r="AE863" s="41"/>
      <c r="AF863" s="58"/>
      <c r="AG863" s="58"/>
    </row>
    <row r="864" ht="15.75" customHeight="1" spans="1:33">
      <c r="A864" s="25">
        <v>45509</v>
      </c>
      <c r="B864" s="71" t="s">
        <v>7304</v>
      </c>
      <c r="C864" s="71"/>
      <c r="D864" s="27">
        <v>729142</v>
      </c>
      <c r="E864" s="29"/>
      <c r="F864" s="29"/>
      <c r="G864" s="29" t="s">
        <v>7315</v>
      </c>
      <c r="H864" s="27" t="s">
        <v>4286</v>
      </c>
      <c r="I864" s="29"/>
      <c r="J864" s="29"/>
      <c r="K864" s="29" t="s">
        <v>6697</v>
      </c>
      <c r="L864" s="41">
        <f t="shared" si="5"/>
        <v>686</v>
      </c>
      <c r="M864" s="29"/>
      <c r="N864" s="29"/>
      <c r="O864" s="41"/>
      <c r="P864" s="41">
        <v>686</v>
      </c>
      <c r="Q864" s="29"/>
      <c r="R864" s="29"/>
      <c r="S864" s="29"/>
      <c r="T864" s="29"/>
      <c r="U864" s="29"/>
      <c r="V864" s="29"/>
      <c r="W864" s="29"/>
      <c r="X864" s="29"/>
      <c r="Y864" s="29"/>
      <c r="Z864" s="29"/>
      <c r="AA864" s="41"/>
      <c r="AB864" s="41">
        <v>686</v>
      </c>
      <c r="AC864" s="41"/>
      <c r="AD864" s="29"/>
      <c r="AE864" s="41"/>
      <c r="AF864" s="58"/>
      <c r="AG864" s="58"/>
    </row>
    <row r="865" ht="15.75" customHeight="1" spans="1:33">
      <c r="A865" s="25">
        <v>45509</v>
      </c>
      <c r="B865" s="71" t="s">
        <v>7304</v>
      </c>
      <c r="C865" s="71"/>
      <c r="D865" s="27">
        <v>729142</v>
      </c>
      <c r="E865" s="29"/>
      <c r="F865" s="29"/>
      <c r="G865" s="29" t="s">
        <v>7316</v>
      </c>
      <c r="H865" s="27" t="s">
        <v>4286</v>
      </c>
      <c r="I865" s="29"/>
      <c r="J865" s="29"/>
      <c r="K865" s="29" t="s">
        <v>6697</v>
      </c>
      <c r="L865" s="41">
        <f t="shared" si="5"/>
        <v>686</v>
      </c>
      <c r="M865" s="29"/>
      <c r="N865" s="29"/>
      <c r="O865" s="41"/>
      <c r="P865" s="41">
        <v>686</v>
      </c>
      <c r="Q865" s="29"/>
      <c r="R865" s="29"/>
      <c r="S865" s="29"/>
      <c r="T865" s="29"/>
      <c r="U865" s="29"/>
      <c r="V865" s="29"/>
      <c r="W865" s="29"/>
      <c r="X865" s="29"/>
      <c r="Y865" s="29"/>
      <c r="Z865" s="29"/>
      <c r="AA865" s="41"/>
      <c r="AB865" s="41">
        <v>686</v>
      </c>
      <c r="AC865" s="41"/>
      <c r="AD865" s="29"/>
      <c r="AE865" s="41"/>
      <c r="AF865" s="58"/>
      <c r="AG865" s="58"/>
    </row>
    <row r="866" ht="15.75" customHeight="1" spans="1:33">
      <c r="A866" s="25">
        <v>45509</v>
      </c>
      <c r="B866" s="71" t="s">
        <v>7304</v>
      </c>
      <c r="C866" s="71"/>
      <c r="D866" s="27">
        <v>729142</v>
      </c>
      <c r="E866" s="29"/>
      <c r="F866" s="29"/>
      <c r="G866" s="29" t="s">
        <v>7325</v>
      </c>
      <c r="H866" s="27" t="s">
        <v>4286</v>
      </c>
      <c r="I866" s="29"/>
      <c r="J866" s="29"/>
      <c r="K866" s="29" t="s">
        <v>6919</v>
      </c>
      <c r="L866" s="41">
        <f t="shared" si="5"/>
        <v>686</v>
      </c>
      <c r="M866" s="29"/>
      <c r="N866" s="29"/>
      <c r="O866" s="41"/>
      <c r="P866" s="41">
        <v>686</v>
      </c>
      <c r="Q866" s="29"/>
      <c r="R866" s="29"/>
      <c r="S866" s="29"/>
      <c r="T866" s="29"/>
      <c r="U866" s="29"/>
      <c r="V866" s="29"/>
      <c r="W866" s="29"/>
      <c r="X866" s="29"/>
      <c r="Y866" s="29"/>
      <c r="Z866" s="29"/>
      <c r="AA866" s="41"/>
      <c r="AB866" s="41">
        <v>686</v>
      </c>
      <c r="AC866" s="41"/>
      <c r="AD866" s="29"/>
      <c r="AE866" s="41"/>
      <c r="AF866" s="58"/>
      <c r="AG866" s="58"/>
    </row>
    <row r="867" ht="15.75" customHeight="1" spans="1:33">
      <c r="A867" s="25">
        <v>45509</v>
      </c>
      <c r="B867" s="71" t="s">
        <v>7304</v>
      </c>
      <c r="C867" s="71"/>
      <c r="D867" s="27">
        <v>729142</v>
      </c>
      <c r="E867" s="29"/>
      <c r="F867" s="29"/>
      <c r="G867" s="29" t="s">
        <v>7326</v>
      </c>
      <c r="H867" s="27" t="s">
        <v>4286</v>
      </c>
      <c r="I867" s="29"/>
      <c r="J867" s="29"/>
      <c r="K867" s="29" t="s">
        <v>6919</v>
      </c>
      <c r="L867" s="41">
        <f t="shared" si="5"/>
        <v>686</v>
      </c>
      <c r="M867" s="29"/>
      <c r="N867" s="29"/>
      <c r="O867" s="41"/>
      <c r="P867" s="41">
        <v>686</v>
      </c>
      <c r="Q867" s="29"/>
      <c r="R867" s="29"/>
      <c r="S867" s="29"/>
      <c r="T867" s="29"/>
      <c r="U867" s="29"/>
      <c r="V867" s="29"/>
      <c r="W867" s="29"/>
      <c r="X867" s="29"/>
      <c r="Y867" s="29"/>
      <c r="Z867" s="29"/>
      <c r="AA867" s="41"/>
      <c r="AB867" s="41">
        <v>686</v>
      </c>
      <c r="AC867" s="41"/>
      <c r="AD867" s="29"/>
      <c r="AE867" s="41"/>
      <c r="AF867" s="58"/>
      <c r="AG867" s="58"/>
    </row>
    <row r="868" ht="15.75" customHeight="1" spans="1:33">
      <c r="A868" s="25">
        <v>45509</v>
      </c>
      <c r="B868" s="26">
        <v>165</v>
      </c>
      <c r="C868" s="26"/>
      <c r="D868" s="27">
        <v>118232</v>
      </c>
      <c r="E868" s="29"/>
      <c r="F868" s="29"/>
      <c r="G868" s="29" t="s">
        <v>7327</v>
      </c>
      <c r="H868" s="27" t="s">
        <v>4286</v>
      </c>
      <c r="I868" s="29"/>
      <c r="J868" s="29"/>
      <c r="K868" s="29" t="s">
        <v>7328</v>
      </c>
      <c r="L868" s="41">
        <f t="shared" si="5"/>
        <v>360</v>
      </c>
      <c r="M868" s="29"/>
      <c r="N868" s="29"/>
      <c r="O868" s="41">
        <v>360</v>
      </c>
      <c r="P868" s="69"/>
      <c r="Q868" s="29"/>
      <c r="R868" s="29"/>
      <c r="S868" s="29"/>
      <c r="T868" s="29"/>
      <c r="U868" s="29"/>
      <c r="V868" s="29"/>
      <c r="W868" s="29"/>
      <c r="X868" s="29"/>
      <c r="Y868" s="29"/>
      <c r="Z868" s="29"/>
      <c r="AA868" s="41"/>
      <c r="AB868" s="41">
        <v>360</v>
      </c>
      <c r="AC868" s="41"/>
      <c r="AD868" s="29"/>
      <c r="AE868" s="41"/>
      <c r="AF868" s="58"/>
      <c r="AG868" s="58"/>
    </row>
    <row r="869" ht="15.75" customHeight="1" spans="1:33">
      <c r="A869" s="25">
        <v>45509</v>
      </c>
      <c r="B869" s="26">
        <v>165</v>
      </c>
      <c r="C869" s="26"/>
      <c r="D869" s="27">
        <v>118232</v>
      </c>
      <c r="E869" s="29"/>
      <c r="F869" s="29"/>
      <c r="G869" s="29" t="s">
        <v>7329</v>
      </c>
      <c r="H869" s="27" t="s">
        <v>4313</v>
      </c>
      <c r="I869" s="29"/>
      <c r="J869" s="29"/>
      <c r="K869" s="29" t="s">
        <v>7328</v>
      </c>
      <c r="L869" s="41">
        <f t="shared" si="5"/>
        <v>200</v>
      </c>
      <c r="M869" s="29"/>
      <c r="N869" s="29"/>
      <c r="O869" s="41">
        <v>200</v>
      </c>
      <c r="P869" s="69"/>
      <c r="Q869" s="29"/>
      <c r="R869" s="29"/>
      <c r="S869" s="29"/>
      <c r="T869" s="29"/>
      <c r="U869" s="29"/>
      <c r="V869" s="29"/>
      <c r="W869" s="29"/>
      <c r="X869" s="29"/>
      <c r="Y869" s="29"/>
      <c r="Z869" s="29"/>
      <c r="AA869" s="41"/>
      <c r="AB869" s="41">
        <v>200</v>
      </c>
      <c r="AC869" s="41"/>
      <c r="AD869" s="29"/>
      <c r="AE869" s="41"/>
      <c r="AF869" s="58"/>
      <c r="AG869" s="58"/>
    </row>
    <row r="870" ht="15.75" customHeight="1" spans="1:33">
      <c r="A870" s="25">
        <v>45509</v>
      </c>
      <c r="B870" s="72">
        <v>164</v>
      </c>
      <c r="C870" s="72"/>
      <c r="D870" s="27">
        <v>118176</v>
      </c>
      <c r="E870" s="29"/>
      <c r="F870" s="29"/>
      <c r="G870" s="29" t="s">
        <v>7330</v>
      </c>
      <c r="H870" s="27" t="s">
        <v>4313</v>
      </c>
      <c r="I870" s="29"/>
      <c r="J870" s="29"/>
      <c r="K870" s="29"/>
      <c r="L870" s="41">
        <f t="shared" si="5"/>
        <v>300</v>
      </c>
      <c r="M870" s="29"/>
      <c r="N870" s="29"/>
      <c r="O870" s="41"/>
      <c r="P870" s="41">
        <v>300</v>
      </c>
      <c r="Q870" s="29"/>
      <c r="R870" s="29"/>
      <c r="S870" s="29"/>
      <c r="T870" s="29"/>
      <c r="U870" s="29"/>
      <c r="V870" s="29"/>
      <c r="W870" s="29"/>
      <c r="X870" s="29"/>
      <c r="Y870" s="29"/>
      <c r="Z870" s="29"/>
      <c r="AA870" s="41"/>
      <c r="AB870" s="41">
        <v>300</v>
      </c>
      <c r="AC870" s="41"/>
      <c r="AD870" s="29"/>
      <c r="AE870" s="41"/>
      <c r="AF870" s="58"/>
      <c r="AG870" s="58"/>
    </row>
    <row r="871" ht="15.75" customHeight="1" spans="1:33">
      <c r="A871" s="25">
        <v>45509</v>
      </c>
      <c r="B871" s="72">
        <v>164</v>
      </c>
      <c r="C871" s="72"/>
      <c r="D871" s="27">
        <v>118176</v>
      </c>
      <c r="E871" s="29"/>
      <c r="F871" s="29"/>
      <c r="G871" s="29" t="s">
        <v>7331</v>
      </c>
      <c r="H871" s="27" t="s">
        <v>4313</v>
      </c>
      <c r="I871" s="29"/>
      <c r="J871" s="29"/>
      <c r="K871" s="29"/>
      <c r="L871" s="41">
        <f t="shared" si="5"/>
        <v>300</v>
      </c>
      <c r="M871" s="29"/>
      <c r="N871" s="29"/>
      <c r="O871" s="41"/>
      <c r="P871" s="41">
        <v>300</v>
      </c>
      <c r="Q871" s="29"/>
      <c r="R871" s="29"/>
      <c r="S871" s="29"/>
      <c r="T871" s="29"/>
      <c r="U871" s="29"/>
      <c r="V871" s="29"/>
      <c r="W871" s="29"/>
      <c r="X871" s="29"/>
      <c r="Y871" s="29"/>
      <c r="Z871" s="29"/>
      <c r="AA871" s="41"/>
      <c r="AB871" s="41">
        <v>300</v>
      </c>
      <c r="AC871" s="41"/>
      <c r="AD871" s="29"/>
      <c r="AE871" s="41"/>
      <c r="AF871" s="58"/>
      <c r="AG871" s="58"/>
    </row>
    <row r="872" ht="15.75" customHeight="1" spans="1:33">
      <c r="A872" s="25">
        <v>45509</v>
      </c>
      <c r="B872" s="72">
        <v>164</v>
      </c>
      <c r="C872" s="72"/>
      <c r="D872" s="27">
        <v>118176</v>
      </c>
      <c r="E872" s="29"/>
      <c r="F872" s="29"/>
      <c r="G872" s="29" t="s">
        <v>7332</v>
      </c>
      <c r="H872" s="27" t="s">
        <v>4313</v>
      </c>
      <c r="I872" s="29"/>
      <c r="J872" s="29"/>
      <c r="K872" s="29"/>
      <c r="L872" s="41">
        <f t="shared" si="5"/>
        <v>300</v>
      </c>
      <c r="M872" s="29"/>
      <c r="N872" s="29"/>
      <c r="O872" s="41"/>
      <c r="P872" s="41">
        <v>300</v>
      </c>
      <c r="Q872" s="29"/>
      <c r="R872" s="29"/>
      <c r="S872" s="29"/>
      <c r="T872" s="29"/>
      <c r="U872" s="29"/>
      <c r="V872" s="29"/>
      <c r="W872" s="29"/>
      <c r="X872" s="29"/>
      <c r="Y872" s="29"/>
      <c r="Z872" s="29"/>
      <c r="AA872" s="41"/>
      <c r="AB872" s="41">
        <v>300</v>
      </c>
      <c r="AC872" s="41"/>
      <c r="AD872" s="29"/>
      <c r="AE872" s="41"/>
      <c r="AF872" s="58"/>
      <c r="AG872" s="58"/>
    </row>
    <row r="873" ht="15.75" customHeight="1" spans="1:33">
      <c r="A873" s="25">
        <v>45509</v>
      </c>
      <c r="B873" s="72">
        <v>164</v>
      </c>
      <c r="C873" s="72"/>
      <c r="D873" s="27">
        <v>118176</v>
      </c>
      <c r="E873" s="29"/>
      <c r="F873" s="29"/>
      <c r="G873" s="29" t="s">
        <v>7333</v>
      </c>
      <c r="H873" s="27" t="s">
        <v>4313</v>
      </c>
      <c r="I873" s="29"/>
      <c r="J873" s="29"/>
      <c r="K873" s="29"/>
      <c r="L873" s="41">
        <f t="shared" si="5"/>
        <v>300</v>
      </c>
      <c r="M873" s="29"/>
      <c r="N873" s="29"/>
      <c r="O873" s="41"/>
      <c r="P873" s="41">
        <v>300</v>
      </c>
      <c r="Q873" s="29"/>
      <c r="R873" s="29"/>
      <c r="S873" s="29"/>
      <c r="T873" s="29"/>
      <c r="U873" s="29"/>
      <c r="V873" s="29"/>
      <c r="W873" s="29"/>
      <c r="X873" s="29"/>
      <c r="Y873" s="29"/>
      <c r="Z873" s="29"/>
      <c r="AA873" s="41"/>
      <c r="AB873" s="41">
        <v>300</v>
      </c>
      <c r="AC873" s="41"/>
      <c r="AD873" s="29"/>
      <c r="AE873" s="41"/>
      <c r="AF873" s="58"/>
      <c r="AG873" s="58"/>
    </row>
    <row r="874" ht="15.75" customHeight="1" spans="1:33">
      <c r="A874" s="25">
        <v>45509</v>
      </c>
      <c r="B874" s="72">
        <v>164</v>
      </c>
      <c r="C874" s="72"/>
      <c r="D874" s="27">
        <v>118176</v>
      </c>
      <c r="E874" s="29"/>
      <c r="F874" s="29"/>
      <c r="G874" s="29" t="s">
        <v>7334</v>
      </c>
      <c r="H874" s="27" t="s">
        <v>4313</v>
      </c>
      <c r="I874" s="29"/>
      <c r="J874" s="29"/>
      <c r="K874" s="29"/>
      <c r="L874" s="41">
        <f t="shared" si="5"/>
        <v>300</v>
      </c>
      <c r="M874" s="29"/>
      <c r="N874" s="29"/>
      <c r="O874" s="41"/>
      <c r="P874" s="41">
        <v>300</v>
      </c>
      <c r="Q874" s="29"/>
      <c r="R874" s="29"/>
      <c r="S874" s="29"/>
      <c r="T874" s="29"/>
      <c r="U874" s="29"/>
      <c r="V874" s="29"/>
      <c r="W874" s="29"/>
      <c r="X874" s="29"/>
      <c r="Y874" s="29"/>
      <c r="Z874" s="29"/>
      <c r="AA874" s="41"/>
      <c r="AB874" s="41">
        <v>300</v>
      </c>
      <c r="AC874" s="41"/>
      <c r="AD874" s="29"/>
      <c r="AE874" s="41"/>
      <c r="AF874" s="58"/>
      <c r="AG874" s="58"/>
    </row>
    <row r="875" ht="15.75" customHeight="1" spans="1:33">
      <c r="A875" s="25">
        <v>45509</v>
      </c>
      <c r="B875" s="72">
        <v>164</v>
      </c>
      <c r="C875" s="72"/>
      <c r="D875" s="27">
        <v>118176</v>
      </c>
      <c r="E875" s="29"/>
      <c r="F875" s="29"/>
      <c r="G875" s="29" t="s">
        <v>7335</v>
      </c>
      <c r="H875" s="27" t="s">
        <v>4313</v>
      </c>
      <c r="I875" s="29"/>
      <c r="J875" s="29"/>
      <c r="K875" s="29"/>
      <c r="L875" s="41">
        <f t="shared" si="5"/>
        <v>300</v>
      </c>
      <c r="M875" s="29"/>
      <c r="N875" s="29"/>
      <c r="O875" s="41"/>
      <c r="P875" s="41">
        <v>300</v>
      </c>
      <c r="Q875" s="29"/>
      <c r="R875" s="29"/>
      <c r="S875" s="29"/>
      <c r="T875" s="29"/>
      <c r="U875" s="29"/>
      <c r="V875" s="29"/>
      <c r="W875" s="29"/>
      <c r="X875" s="29"/>
      <c r="Y875" s="29"/>
      <c r="Z875" s="29"/>
      <c r="AA875" s="41"/>
      <c r="AB875" s="41">
        <v>300</v>
      </c>
      <c r="AC875" s="41"/>
      <c r="AD875" s="29"/>
      <c r="AE875" s="41"/>
      <c r="AF875" s="58"/>
      <c r="AG875" s="58"/>
    </row>
    <row r="876" ht="15.75" customHeight="1" spans="1:33">
      <c r="A876" s="25">
        <v>45509</v>
      </c>
      <c r="B876" s="72">
        <v>164</v>
      </c>
      <c r="C876" s="72"/>
      <c r="D876" s="27">
        <v>118176</v>
      </c>
      <c r="E876" s="29"/>
      <c r="F876" s="29"/>
      <c r="G876" s="29" t="s">
        <v>7336</v>
      </c>
      <c r="H876" s="27" t="s">
        <v>4313</v>
      </c>
      <c r="I876" s="29"/>
      <c r="J876" s="29"/>
      <c r="K876" s="29"/>
      <c r="L876" s="41">
        <f t="shared" si="5"/>
        <v>300</v>
      </c>
      <c r="M876" s="29"/>
      <c r="N876" s="29"/>
      <c r="O876" s="41"/>
      <c r="P876" s="41">
        <v>300</v>
      </c>
      <c r="Q876" s="29"/>
      <c r="R876" s="29"/>
      <c r="S876" s="29"/>
      <c r="T876" s="29"/>
      <c r="U876" s="29"/>
      <c r="V876" s="29"/>
      <c r="W876" s="29"/>
      <c r="X876" s="29"/>
      <c r="Y876" s="29"/>
      <c r="Z876" s="29"/>
      <c r="AA876" s="41"/>
      <c r="AB876" s="41">
        <v>300</v>
      </c>
      <c r="AC876" s="41"/>
      <c r="AD876" s="29"/>
      <c r="AE876" s="41"/>
      <c r="AF876" s="58"/>
      <c r="AG876" s="58"/>
    </row>
    <row r="877" ht="15.75" customHeight="1" spans="1:33">
      <c r="A877" s="25">
        <v>45509</v>
      </c>
      <c r="B877" s="72">
        <v>164</v>
      </c>
      <c r="C877" s="72"/>
      <c r="D877" s="27">
        <v>118176</v>
      </c>
      <c r="E877" s="29"/>
      <c r="F877" s="29"/>
      <c r="G877" s="29" t="s">
        <v>7337</v>
      </c>
      <c r="H877" s="27" t="s">
        <v>183</v>
      </c>
      <c r="I877" s="29"/>
      <c r="J877" s="29"/>
      <c r="K877" s="29"/>
      <c r="L877" s="41">
        <f t="shared" si="5"/>
        <v>2500</v>
      </c>
      <c r="M877" s="29"/>
      <c r="N877" s="29"/>
      <c r="O877" s="41"/>
      <c r="P877" s="41">
        <v>2500</v>
      </c>
      <c r="Q877" s="29"/>
      <c r="R877" s="29"/>
      <c r="S877" s="29"/>
      <c r="T877" s="29"/>
      <c r="U877" s="29"/>
      <c r="V877" s="29"/>
      <c r="W877" s="29"/>
      <c r="X877" s="29"/>
      <c r="Y877" s="29"/>
      <c r="Z877" s="29"/>
      <c r="AA877" s="41"/>
      <c r="AB877" s="41">
        <v>2500</v>
      </c>
      <c r="AC877" s="41"/>
      <c r="AD877" s="29"/>
      <c r="AE877" s="41"/>
      <c r="AF877" s="58"/>
      <c r="AG877" s="58"/>
    </row>
    <row r="878" ht="15.75" customHeight="1" spans="1:33">
      <c r="A878" s="25">
        <v>45509</v>
      </c>
      <c r="B878" s="72">
        <v>164</v>
      </c>
      <c r="C878" s="72"/>
      <c r="D878" s="27">
        <v>118176</v>
      </c>
      <c r="E878" s="29"/>
      <c r="F878" s="29"/>
      <c r="G878" s="29" t="s">
        <v>7338</v>
      </c>
      <c r="H878" s="27" t="s">
        <v>183</v>
      </c>
      <c r="I878" s="29"/>
      <c r="J878" s="29"/>
      <c r="K878" s="29"/>
      <c r="L878" s="41">
        <f t="shared" si="5"/>
        <v>2500</v>
      </c>
      <c r="M878" s="29"/>
      <c r="N878" s="29"/>
      <c r="O878" s="41"/>
      <c r="P878" s="41">
        <v>2500</v>
      </c>
      <c r="Q878" s="29"/>
      <c r="R878" s="29"/>
      <c r="S878" s="29"/>
      <c r="T878" s="29"/>
      <c r="U878" s="29"/>
      <c r="V878" s="29"/>
      <c r="W878" s="29"/>
      <c r="X878" s="29"/>
      <c r="Y878" s="29"/>
      <c r="Z878" s="29"/>
      <c r="AA878" s="41"/>
      <c r="AB878" s="41">
        <v>2500</v>
      </c>
      <c r="AC878" s="41"/>
      <c r="AD878" s="29"/>
      <c r="AE878" s="41"/>
      <c r="AF878" s="58"/>
      <c r="AG878" s="58"/>
    </row>
    <row r="879" ht="15.75" customHeight="1" spans="1:33">
      <c r="A879" s="25">
        <v>45509</v>
      </c>
      <c r="B879" s="72">
        <v>164</v>
      </c>
      <c r="C879" s="72"/>
      <c r="D879" s="27">
        <v>118176</v>
      </c>
      <c r="E879" s="29"/>
      <c r="F879" s="29"/>
      <c r="G879" s="29" t="s">
        <v>7339</v>
      </c>
      <c r="H879" s="27" t="s">
        <v>183</v>
      </c>
      <c r="I879" s="29"/>
      <c r="J879" s="29"/>
      <c r="K879" s="29"/>
      <c r="L879" s="41">
        <f t="shared" si="5"/>
        <v>2500</v>
      </c>
      <c r="M879" s="29"/>
      <c r="N879" s="29"/>
      <c r="O879" s="41"/>
      <c r="P879" s="41">
        <v>2500</v>
      </c>
      <c r="Q879" s="29"/>
      <c r="R879" s="29"/>
      <c r="S879" s="29"/>
      <c r="T879" s="29"/>
      <c r="U879" s="29"/>
      <c r="V879" s="29"/>
      <c r="W879" s="29"/>
      <c r="X879" s="29"/>
      <c r="Y879" s="29"/>
      <c r="Z879" s="29"/>
      <c r="AA879" s="41"/>
      <c r="AB879" s="41">
        <v>2500</v>
      </c>
      <c r="AC879" s="41"/>
      <c r="AD879" s="29"/>
      <c r="AE879" s="41"/>
      <c r="AF879" s="58"/>
      <c r="AG879" s="58"/>
    </row>
    <row r="880" ht="15.75" customHeight="1" spans="1:33">
      <c r="A880" s="25">
        <v>45509</v>
      </c>
      <c r="B880" s="72">
        <v>164</v>
      </c>
      <c r="C880" s="72"/>
      <c r="D880" s="27">
        <v>118176</v>
      </c>
      <c r="E880" s="29"/>
      <c r="F880" s="29"/>
      <c r="G880" s="29" t="s">
        <v>7340</v>
      </c>
      <c r="H880" s="27" t="s">
        <v>183</v>
      </c>
      <c r="I880" s="29"/>
      <c r="J880" s="29"/>
      <c r="K880" s="29"/>
      <c r="L880" s="41">
        <f t="shared" si="5"/>
        <v>2500</v>
      </c>
      <c r="M880" s="29"/>
      <c r="N880" s="29"/>
      <c r="O880" s="41"/>
      <c r="P880" s="41">
        <v>2500</v>
      </c>
      <c r="Q880" s="29"/>
      <c r="R880" s="29"/>
      <c r="S880" s="29"/>
      <c r="T880" s="29"/>
      <c r="U880" s="29"/>
      <c r="V880" s="29"/>
      <c r="W880" s="29"/>
      <c r="X880" s="29"/>
      <c r="Y880" s="29"/>
      <c r="Z880" s="29"/>
      <c r="AA880" s="41"/>
      <c r="AB880" s="41">
        <v>2500</v>
      </c>
      <c r="AC880" s="41"/>
      <c r="AD880" s="29"/>
      <c r="AE880" s="41"/>
      <c r="AF880" s="58"/>
      <c r="AG880" s="58"/>
    </row>
    <row r="881" ht="15.75" customHeight="1" spans="1:33">
      <c r="A881" s="25">
        <v>45509</v>
      </c>
      <c r="B881" s="72">
        <v>164</v>
      </c>
      <c r="C881" s="72"/>
      <c r="D881" s="27">
        <v>118176</v>
      </c>
      <c r="E881" s="29"/>
      <c r="F881" s="29"/>
      <c r="G881" s="29" t="s">
        <v>7341</v>
      </c>
      <c r="H881" s="27" t="s">
        <v>183</v>
      </c>
      <c r="I881" s="29"/>
      <c r="J881" s="29"/>
      <c r="K881" s="29"/>
      <c r="L881" s="41">
        <f t="shared" si="5"/>
        <v>2500</v>
      </c>
      <c r="M881" s="29"/>
      <c r="N881" s="29"/>
      <c r="O881" s="41"/>
      <c r="P881" s="41">
        <v>2500</v>
      </c>
      <c r="Q881" s="29"/>
      <c r="R881" s="29"/>
      <c r="S881" s="29"/>
      <c r="T881" s="29"/>
      <c r="U881" s="29"/>
      <c r="V881" s="29"/>
      <c r="W881" s="29"/>
      <c r="X881" s="29"/>
      <c r="Y881" s="29"/>
      <c r="Z881" s="29"/>
      <c r="AA881" s="41"/>
      <c r="AB881" s="41">
        <v>2500</v>
      </c>
      <c r="AC881" s="41"/>
      <c r="AD881" s="29"/>
      <c r="AE881" s="41"/>
      <c r="AF881" s="58"/>
      <c r="AG881" s="58"/>
    </row>
    <row r="882" ht="15.75" customHeight="1" spans="1:33">
      <c r="A882" s="25">
        <v>45509</v>
      </c>
      <c r="B882" s="72">
        <v>164</v>
      </c>
      <c r="C882" s="72"/>
      <c r="D882" s="27">
        <v>118176</v>
      </c>
      <c r="E882" s="29"/>
      <c r="F882" s="29"/>
      <c r="G882" s="29" t="s">
        <v>7342</v>
      </c>
      <c r="H882" s="27" t="s">
        <v>2713</v>
      </c>
      <c r="I882" s="29"/>
      <c r="J882" s="29"/>
      <c r="K882" s="29"/>
      <c r="L882" s="41">
        <f t="shared" si="5"/>
        <v>500</v>
      </c>
      <c r="M882" s="29"/>
      <c r="N882" s="29"/>
      <c r="O882" s="41"/>
      <c r="P882" s="41">
        <v>500</v>
      </c>
      <c r="Q882" s="29"/>
      <c r="R882" s="29"/>
      <c r="S882" s="29"/>
      <c r="T882" s="29"/>
      <c r="U882" s="29"/>
      <c r="V882" s="29"/>
      <c r="W882" s="29"/>
      <c r="X882" s="29"/>
      <c r="Y882" s="29"/>
      <c r="Z882" s="29"/>
      <c r="AA882" s="41"/>
      <c r="AB882" s="41">
        <v>500</v>
      </c>
      <c r="AC882" s="41"/>
      <c r="AD882" s="29"/>
      <c r="AE882" s="41"/>
      <c r="AF882" s="58"/>
      <c r="AG882" s="58"/>
    </row>
    <row r="883" ht="15.75" customHeight="1" spans="1:33">
      <c r="A883" s="25">
        <v>45509</v>
      </c>
      <c r="B883" s="26">
        <v>164</v>
      </c>
      <c r="C883" s="26"/>
      <c r="D883" s="27">
        <v>118175</v>
      </c>
      <c r="E883" s="29"/>
      <c r="F883" s="29"/>
      <c r="G883" s="29" t="s">
        <v>7343</v>
      </c>
      <c r="H883" s="27" t="s">
        <v>183</v>
      </c>
      <c r="I883" s="29"/>
      <c r="J883" s="29"/>
      <c r="K883" s="29" t="s">
        <v>7344</v>
      </c>
      <c r="L883" s="41">
        <f t="shared" si="5"/>
        <v>2500</v>
      </c>
      <c r="M883" s="29"/>
      <c r="N883" s="29"/>
      <c r="O883" s="41"/>
      <c r="P883" s="41">
        <v>2500</v>
      </c>
      <c r="Q883" s="29"/>
      <c r="R883" s="29"/>
      <c r="S883" s="29"/>
      <c r="T883" s="29"/>
      <c r="U883" s="29"/>
      <c r="V883" s="29"/>
      <c r="W883" s="29"/>
      <c r="X883" s="29"/>
      <c r="Y883" s="29"/>
      <c r="Z883" s="29"/>
      <c r="AA883" s="41"/>
      <c r="AB883" s="41">
        <v>2500</v>
      </c>
      <c r="AC883" s="41"/>
      <c r="AD883" s="29"/>
      <c r="AE883" s="41"/>
      <c r="AF883" s="58"/>
      <c r="AG883" s="58"/>
    </row>
    <row r="884" ht="15.75" customHeight="1" spans="1:33">
      <c r="A884" s="25">
        <v>45509</v>
      </c>
      <c r="B884" s="26">
        <v>164</v>
      </c>
      <c r="C884" s="26"/>
      <c r="D884" s="27">
        <v>118175</v>
      </c>
      <c r="E884" s="29"/>
      <c r="F884" s="29"/>
      <c r="G884" s="29" t="s">
        <v>7345</v>
      </c>
      <c r="H884" s="27" t="s">
        <v>183</v>
      </c>
      <c r="I884" s="29"/>
      <c r="J884" s="29"/>
      <c r="K884" s="29" t="s">
        <v>7344</v>
      </c>
      <c r="L884" s="41">
        <f t="shared" si="5"/>
        <v>2500</v>
      </c>
      <c r="M884" s="29"/>
      <c r="N884" s="29"/>
      <c r="O884" s="41"/>
      <c r="P884" s="41">
        <v>2500</v>
      </c>
      <c r="Q884" s="29"/>
      <c r="R884" s="29"/>
      <c r="S884" s="29"/>
      <c r="T884" s="29"/>
      <c r="U884" s="29"/>
      <c r="V884" s="29"/>
      <c r="W884" s="29"/>
      <c r="X884" s="29"/>
      <c r="Y884" s="29"/>
      <c r="Z884" s="29"/>
      <c r="AA884" s="41"/>
      <c r="AB884" s="41">
        <v>2500</v>
      </c>
      <c r="AC884" s="41"/>
      <c r="AD884" s="29"/>
      <c r="AE884" s="41"/>
      <c r="AF884" s="58"/>
      <c r="AG884" s="58"/>
    </row>
    <row r="885" ht="15.75" customHeight="1" spans="1:33">
      <c r="A885" s="25">
        <v>45509</v>
      </c>
      <c r="B885" s="71">
        <v>1</v>
      </c>
      <c r="C885" s="71"/>
      <c r="D885" s="27">
        <v>110049</v>
      </c>
      <c r="E885" s="29"/>
      <c r="F885" s="29"/>
      <c r="G885" s="29" t="s">
        <v>7346</v>
      </c>
      <c r="H885" s="27" t="s">
        <v>183</v>
      </c>
      <c r="I885" s="29"/>
      <c r="J885" s="29"/>
      <c r="K885" s="29" t="s">
        <v>7235</v>
      </c>
      <c r="L885" s="41">
        <f t="shared" si="5"/>
        <v>500</v>
      </c>
      <c r="M885" s="29"/>
      <c r="N885" s="29"/>
      <c r="O885" s="41">
        <v>0</v>
      </c>
      <c r="P885" s="69"/>
      <c r="Q885" s="29"/>
      <c r="R885" s="29"/>
      <c r="S885" s="29"/>
      <c r="T885" s="29"/>
      <c r="U885" s="29"/>
      <c r="V885" s="29"/>
      <c r="W885" s="29"/>
      <c r="X885" s="29"/>
      <c r="Y885" s="29"/>
      <c r="Z885" s="29"/>
      <c r="AA885" s="41"/>
      <c r="AB885" s="41">
        <v>0</v>
      </c>
      <c r="AC885" s="41">
        <v>500</v>
      </c>
      <c r="AD885" s="29"/>
      <c r="AE885" s="41"/>
      <c r="AF885" s="58"/>
      <c r="AG885" s="58"/>
    </row>
    <row r="886" ht="15.75" customHeight="1" spans="1:33">
      <c r="A886" s="25">
        <v>45509</v>
      </c>
      <c r="B886" s="71">
        <v>1</v>
      </c>
      <c r="C886" s="71"/>
      <c r="D886" s="27">
        <v>110049</v>
      </c>
      <c r="E886" s="29"/>
      <c r="F886" s="29"/>
      <c r="G886" s="29" t="s">
        <v>7347</v>
      </c>
      <c r="H886" s="27" t="s">
        <v>183</v>
      </c>
      <c r="I886" s="29"/>
      <c r="J886" s="29"/>
      <c r="K886" s="29" t="s">
        <v>7235</v>
      </c>
      <c r="L886" s="41">
        <f t="shared" si="5"/>
        <v>500</v>
      </c>
      <c r="M886" s="29"/>
      <c r="N886" s="29"/>
      <c r="O886" s="41">
        <v>0</v>
      </c>
      <c r="P886" s="69"/>
      <c r="Q886" s="29"/>
      <c r="R886" s="29"/>
      <c r="S886" s="29"/>
      <c r="T886" s="29"/>
      <c r="U886" s="29"/>
      <c r="V886" s="29"/>
      <c r="W886" s="29"/>
      <c r="X886" s="29"/>
      <c r="Y886" s="29"/>
      <c r="Z886" s="29"/>
      <c r="AA886" s="41"/>
      <c r="AB886" s="41">
        <v>0</v>
      </c>
      <c r="AC886" s="41">
        <v>500</v>
      </c>
      <c r="AD886" s="29"/>
      <c r="AE886" s="41"/>
      <c r="AF886" s="58"/>
      <c r="AG886" s="58"/>
    </row>
    <row r="887" ht="15.75" customHeight="1" spans="1:33">
      <c r="A887" s="25">
        <v>45509</v>
      </c>
      <c r="B887" s="26">
        <v>1</v>
      </c>
      <c r="C887" s="26"/>
      <c r="D887" s="27">
        <v>110045</v>
      </c>
      <c r="E887" s="29"/>
      <c r="F887" s="29"/>
      <c r="G887" s="29" t="s">
        <v>7348</v>
      </c>
      <c r="H887" s="27" t="s">
        <v>4286</v>
      </c>
      <c r="I887" s="29"/>
      <c r="J887" s="29"/>
      <c r="K887" s="29" t="s">
        <v>7235</v>
      </c>
      <c r="L887" s="41">
        <f t="shared" si="5"/>
        <v>400</v>
      </c>
      <c r="M887" s="29"/>
      <c r="N887" s="29"/>
      <c r="O887" s="41"/>
      <c r="P887" s="41">
        <v>400</v>
      </c>
      <c r="Q887" s="29"/>
      <c r="R887" s="29"/>
      <c r="S887" s="29"/>
      <c r="T887" s="29"/>
      <c r="U887" s="29"/>
      <c r="V887" s="29"/>
      <c r="W887" s="29"/>
      <c r="X887" s="29"/>
      <c r="Y887" s="29"/>
      <c r="Z887" s="29"/>
      <c r="AA887" s="41"/>
      <c r="AB887" s="41">
        <v>400</v>
      </c>
      <c r="AC887" s="41"/>
      <c r="AD887" s="29"/>
      <c r="AE887" s="41"/>
      <c r="AF887" s="58"/>
      <c r="AG887" s="58"/>
    </row>
    <row r="888" ht="15.75" customHeight="1" spans="1:33">
      <c r="A888" s="25">
        <v>45509</v>
      </c>
      <c r="B888" s="26">
        <v>1</v>
      </c>
      <c r="C888" s="26"/>
      <c r="D888" s="27">
        <v>110045</v>
      </c>
      <c r="E888" s="29"/>
      <c r="F888" s="29"/>
      <c r="G888" s="29" t="s">
        <v>7349</v>
      </c>
      <c r="H888" s="27" t="s">
        <v>4286</v>
      </c>
      <c r="I888" s="29"/>
      <c r="J888" s="29"/>
      <c r="K888" s="29" t="s">
        <v>7235</v>
      </c>
      <c r="L888" s="41">
        <f t="shared" si="5"/>
        <v>400</v>
      </c>
      <c r="M888" s="29"/>
      <c r="N888" s="29"/>
      <c r="O888" s="41"/>
      <c r="P888" s="41">
        <v>400</v>
      </c>
      <c r="Q888" s="29"/>
      <c r="R888" s="29"/>
      <c r="S888" s="29"/>
      <c r="T888" s="29"/>
      <c r="U888" s="29"/>
      <c r="V888" s="29"/>
      <c r="W888" s="29"/>
      <c r="X888" s="29"/>
      <c r="Y888" s="29"/>
      <c r="Z888" s="29"/>
      <c r="AA888" s="41"/>
      <c r="AB888" s="41">
        <v>400</v>
      </c>
      <c r="AC888" s="41"/>
      <c r="AD888" s="29"/>
      <c r="AE888" s="41"/>
      <c r="AF888" s="58"/>
      <c r="AG888" s="58"/>
    </row>
    <row r="889" ht="15.75" customHeight="1" spans="1:33">
      <c r="A889" s="25">
        <v>45509</v>
      </c>
      <c r="B889" s="26">
        <v>1</v>
      </c>
      <c r="C889" s="26"/>
      <c r="D889" s="27">
        <v>110045</v>
      </c>
      <c r="E889" s="29"/>
      <c r="F889" s="29"/>
      <c r="G889" s="29" t="s">
        <v>7350</v>
      </c>
      <c r="H889" s="27" t="s">
        <v>4286</v>
      </c>
      <c r="I889" s="29"/>
      <c r="J889" s="29"/>
      <c r="K889" s="29" t="s">
        <v>7235</v>
      </c>
      <c r="L889" s="41">
        <f t="shared" si="5"/>
        <v>400</v>
      </c>
      <c r="M889" s="29"/>
      <c r="N889" s="29"/>
      <c r="O889" s="41"/>
      <c r="P889" s="41">
        <v>400</v>
      </c>
      <c r="Q889" s="29"/>
      <c r="R889" s="29"/>
      <c r="S889" s="29"/>
      <c r="T889" s="29"/>
      <c r="U889" s="29"/>
      <c r="V889" s="29"/>
      <c r="W889" s="29"/>
      <c r="X889" s="29"/>
      <c r="Y889" s="29"/>
      <c r="Z889" s="29"/>
      <c r="AA889" s="41"/>
      <c r="AB889" s="41">
        <v>400</v>
      </c>
      <c r="AC889" s="41"/>
      <c r="AD889" s="29"/>
      <c r="AE889" s="41"/>
      <c r="AF889" s="58"/>
      <c r="AG889" s="58"/>
    </row>
    <row r="890" ht="15.75" customHeight="1" spans="1:33">
      <c r="A890" s="25">
        <v>45509</v>
      </c>
      <c r="B890" s="26">
        <v>1</v>
      </c>
      <c r="C890" s="26"/>
      <c r="D890" s="27">
        <v>110045</v>
      </c>
      <c r="E890" s="29"/>
      <c r="F890" s="29"/>
      <c r="G890" s="29" t="s">
        <v>7351</v>
      </c>
      <c r="H890" s="27" t="s">
        <v>4286</v>
      </c>
      <c r="I890" s="29"/>
      <c r="J890" s="29"/>
      <c r="K890" s="29" t="s">
        <v>7235</v>
      </c>
      <c r="L890" s="41">
        <f t="shared" si="5"/>
        <v>400</v>
      </c>
      <c r="M890" s="29"/>
      <c r="N890" s="29"/>
      <c r="O890" s="41"/>
      <c r="P890" s="41">
        <v>400</v>
      </c>
      <c r="Q890" s="29"/>
      <c r="R890" s="29"/>
      <c r="S890" s="29"/>
      <c r="T890" s="29"/>
      <c r="U890" s="29"/>
      <c r="V890" s="29"/>
      <c r="W890" s="29"/>
      <c r="X890" s="29"/>
      <c r="Y890" s="29"/>
      <c r="Z890" s="29"/>
      <c r="AA890" s="41"/>
      <c r="AB890" s="41">
        <v>400</v>
      </c>
      <c r="AC890" s="41"/>
      <c r="AD890" s="29"/>
      <c r="AE890" s="41"/>
      <c r="AF890" s="58"/>
      <c r="AG890" s="58"/>
    </row>
    <row r="891" ht="15.75" customHeight="1" spans="1:33">
      <c r="A891" s="25">
        <v>45509</v>
      </c>
      <c r="B891" s="26">
        <v>1</v>
      </c>
      <c r="C891" s="26"/>
      <c r="D891" s="27">
        <v>110045</v>
      </c>
      <c r="E891" s="29"/>
      <c r="F891" s="29"/>
      <c r="G891" s="29" t="s">
        <v>7352</v>
      </c>
      <c r="H891" s="27" t="s">
        <v>4286</v>
      </c>
      <c r="I891" s="29"/>
      <c r="J891" s="29"/>
      <c r="K891" s="29" t="s">
        <v>7235</v>
      </c>
      <c r="L891" s="41">
        <f t="shared" si="5"/>
        <v>400</v>
      </c>
      <c r="M891" s="29"/>
      <c r="N891" s="29"/>
      <c r="O891" s="41"/>
      <c r="P891" s="41">
        <v>400</v>
      </c>
      <c r="Q891" s="29"/>
      <c r="R891" s="29"/>
      <c r="S891" s="29"/>
      <c r="T891" s="29"/>
      <c r="U891" s="29"/>
      <c r="V891" s="29"/>
      <c r="W891" s="29"/>
      <c r="X891" s="29"/>
      <c r="Y891" s="29"/>
      <c r="Z891" s="29"/>
      <c r="AA891" s="41"/>
      <c r="AB891" s="41">
        <v>400</v>
      </c>
      <c r="AC891" s="41"/>
      <c r="AD891" s="29"/>
      <c r="AE891" s="41"/>
      <c r="AF891" s="58"/>
      <c r="AG891" s="58"/>
    </row>
    <row r="892" ht="15.75" customHeight="1" spans="1:33">
      <c r="A892" s="25">
        <v>45509</v>
      </c>
      <c r="B892" s="26">
        <v>1</v>
      </c>
      <c r="C892" s="26"/>
      <c r="D892" s="27">
        <v>110045</v>
      </c>
      <c r="E892" s="29"/>
      <c r="F892" s="29"/>
      <c r="G892" s="29" t="s">
        <v>7353</v>
      </c>
      <c r="H892" s="27" t="s">
        <v>4286</v>
      </c>
      <c r="I892" s="29"/>
      <c r="J892" s="29"/>
      <c r="K892" s="29" t="s">
        <v>7235</v>
      </c>
      <c r="L892" s="41">
        <f t="shared" si="5"/>
        <v>400</v>
      </c>
      <c r="M892" s="29"/>
      <c r="N892" s="29"/>
      <c r="O892" s="41"/>
      <c r="P892" s="41">
        <v>400</v>
      </c>
      <c r="Q892" s="29"/>
      <c r="R892" s="29"/>
      <c r="S892" s="29"/>
      <c r="T892" s="29"/>
      <c r="U892" s="29"/>
      <c r="V892" s="29"/>
      <c r="W892" s="29"/>
      <c r="X892" s="29"/>
      <c r="Y892" s="29"/>
      <c r="Z892" s="29"/>
      <c r="AA892" s="41"/>
      <c r="AB892" s="41">
        <v>400</v>
      </c>
      <c r="AC892" s="41"/>
      <c r="AD892" s="29"/>
      <c r="AE892" s="41"/>
      <c r="AF892" s="58"/>
      <c r="AG892" s="58"/>
    </row>
    <row r="893" ht="15.75" customHeight="1" spans="1:33">
      <c r="A893" s="25">
        <v>45509</v>
      </c>
      <c r="B893" s="26">
        <v>1</v>
      </c>
      <c r="C893" s="26"/>
      <c r="D893" s="27">
        <v>110045</v>
      </c>
      <c r="E893" s="29"/>
      <c r="F893" s="29"/>
      <c r="G893" s="29" t="s">
        <v>7354</v>
      </c>
      <c r="H893" s="27" t="s">
        <v>4286</v>
      </c>
      <c r="I893" s="29"/>
      <c r="J893" s="29"/>
      <c r="K893" s="29" t="s">
        <v>7235</v>
      </c>
      <c r="L893" s="41">
        <f t="shared" si="5"/>
        <v>400</v>
      </c>
      <c r="M893" s="29"/>
      <c r="N893" s="29"/>
      <c r="O893" s="41"/>
      <c r="P893" s="41">
        <v>400</v>
      </c>
      <c r="Q893" s="29"/>
      <c r="R893" s="29"/>
      <c r="S893" s="29"/>
      <c r="T893" s="29"/>
      <c r="U893" s="29"/>
      <c r="V893" s="29"/>
      <c r="W893" s="29"/>
      <c r="X893" s="29"/>
      <c r="Y893" s="29"/>
      <c r="Z893" s="29"/>
      <c r="AA893" s="41"/>
      <c r="AB893" s="41">
        <v>400</v>
      </c>
      <c r="AC893" s="41"/>
      <c r="AD893" s="29"/>
      <c r="AE893" s="41"/>
      <c r="AF893" s="58"/>
      <c r="AG893" s="58"/>
    </row>
    <row r="894" ht="15.75" customHeight="1" spans="1:33">
      <c r="A894" s="25">
        <v>45509</v>
      </c>
      <c r="B894" s="26">
        <v>1</v>
      </c>
      <c r="C894" s="26"/>
      <c r="D894" s="27">
        <v>110045</v>
      </c>
      <c r="E894" s="29"/>
      <c r="F894" s="29"/>
      <c r="G894" s="29" t="s">
        <v>7355</v>
      </c>
      <c r="H894" s="27" t="s">
        <v>4286</v>
      </c>
      <c r="I894" s="29"/>
      <c r="J894" s="29"/>
      <c r="K894" s="29" t="s">
        <v>7235</v>
      </c>
      <c r="L894" s="41">
        <f t="shared" si="5"/>
        <v>400</v>
      </c>
      <c r="M894" s="29"/>
      <c r="N894" s="29"/>
      <c r="O894" s="41"/>
      <c r="P894" s="41">
        <v>400</v>
      </c>
      <c r="Q894" s="29"/>
      <c r="R894" s="29"/>
      <c r="S894" s="29"/>
      <c r="T894" s="29"/>
      <c r="U894" s="29"/>
      <c r="V894" s="29"/>
      <c r="W894" s="29"/>
      <c r="X894" s="29"/>
      <c r="Y894" s="29"/>
      <c r="Z894" s="29"/>
      <c r="AA894" s="41"/>
      <c r="AB894" s="41">
        <v>400</v>
      </c>
      <c r="AC894" s="41"/>
      <c r="AD894" s="29"/>
      <c r="AE894" s="41"/>
      <c r="AF894" s="58"/>
      <c r="AG894" s="58"/>
    </row>
    <row r="895" ht="15.75" customHeight="1" spans="1:33">
      <c r="A895" s="25">
        <v>45509</v>
      </c>
      <c r="B895" s="26">
        <v>1</v>
      </c>
      <c r="C895" s="26"/>
      <c r="D895" s="27">
        <v>110045</v>
      </c>
      <c r="E895" s="29"/>
      <c r="F895" s="29"/>
      <c r="G895" s="29" t="s">
        <v>7356</v>
      </c>
      <c r="H895" s="27" t="s">
        <v>4286</v>
      </c>
      <c r="I895" s="29"/>
      <c r="J895" s="29"/>
      <c r="K895" s="29" t="s">
        <v>7235</v>
      </c>
      <c r="L895" s="41">
        <f t="shared" si="5"/>
        <v>400</v>
      </c>
      <c r="M895" s="29"/>
      <c r="N895" s="29"/>
      <c r="O895" s="41"/>
      <c r="P895" s="41">
        <v>400</v>
      </c>
      <c r="Q895" s="29"/>
      <c r="R895" s="29"/>
      <c r="S895" s="29"/>
      <c r="T895" s="29"/>
      <c r="U895" s="29"/>
      <c r="V895" s="29"/>
      <c r="W895" s="29"/>
      <c r="X895" s="29"/>
      <c r="Y895" s="29"/>
      <c r="Z895" s="29"/>
      <c r="AA895" s="41"/>
      <c r="AB895" s="41">
        <v>400</v>
      </c>
      <c r="AC895" s="41"/>
      <c r="AD895" s="29"/>
      <c r="AE895" s="41"/>
      <c r="AF895" s="58"/>
      <c r="AG895" s="58"/>
    </row>
    <row r="896" ht="15.75" customHeight="1" spans="1:33">
      <c r="A896" s="25">
        <v>45509</v>
      </c>
      <c r="B896" s="26">
        <v>1</v>
      </c>
      <c r="C896" s="26"/>
      <c r="D896" s="27">
        <v>110045</v>
      </c>
      <c r="E896" s="29"/>
      <c r="F896" s="29"/>
      <c r="G896" s="29" t="s">
        <v>7357</v>
      </c>
      <c r="H896" s="27" t="s">
        <v>4286</v>
      </c>
      <c r="I896" s="29"/>
      <c r="J896" s="29"/>
      <c r="K896" s="29" t="s">
        <v>7235</v>
      </c>
      <c r="L896" s="41">
        <f t="shared" si="5"/>
        <v>400</v>
      </c>
      <c r="M896" s="29"/>
      <c r="N896" s="29"/>
      <c r="O896" s="41"/>
      <c r="P896" s="41">
        <v>400</v>
      </c>
      <c r="Q896" s="29"/>
      <c r="R896" s="29"/>
      <c r="S896" s="29"/>
      <c r="T896" s="29"/>
      <c r="U896" s="29"/>
      <c r="V896" s="29"/>
      <c r="W896" s="29"/>
      <c r="X896" s="29"/>
      <c r="Y896" s="29"/>
      <c r="Z896" s="29"/>
      <c r="AA896" s="41"/>
      <c r="AB896" s="41">
        <v>400</v>
      </c>
      <c r="AC896" s="41"/>
      <c r="AD896" s="29"/>
      <c r="AE896" s="41"/>
      <c r="AF896" s="58"/>
      <c r="AG896" s="58"/>
    </row>
    <row r="897" ht="15.75" customHeight="1" spans="1:33">
      <c r="A897" s="25">
        <v>45509</v>
      </c>
      <c r="B897" s="26">
        <v>1</v>
      </c>
      <c r="C897" s="26"/>
      <c r="D897" s="27">
        <v>110045</v>
      </c>
      <c r="E897" s="29"/>
      <c r="F897" s="29"/>
      <c r="G897" s="29" t="s">
        <v>7358</v>
      </c>
      <c r="H897" s="27" t="s">
        <v>4286</v>
      </c>
      <c r="I897" s="29"/>
      <c r="J897" s="29"/>
      <c r="K897" s="29" t="s">
        <v>7235</v>
      </c>
      <c r="L897" s="41">
        <f t="shared" si="5"/>
        <v>400</v>
      </c>
      <c r="M897" s="29"/>
      <c r="N897" s="29"/>
      <c r="O897" s="41"/>
      <c r="P897" s="41">
        <v>400</v>
      </c>
      <c r="Q897" s="29"/>
      <c r="R897" s="29"/>
      <c r="S897" s="29"/>
      <c r="T897" s="29"/>
      <c r="U897" s="29"/>
      <c r="V897" s="29"/>
      <c r="W897" s="29"/>
      <c r="X897" s="29"/>
      <c r="Y897" s="29"/>
      <c r="Z897" s="29"/>
      <c r="AA897" s="41"/>
      <c r="AB897" s="41">
        <v>400</v>
      </c>
      <c r="AC897" s="41"/>
      <c r="AD897" s="29"/>
      <c r="AE897" s="41"/>
      <c r="AF897" s="58"/>
      <c r="AG897" s="58"/>
    </row>
    <row r="898" ht="15.75" customHeight="1" spans="1:33">
      <c r="A898" s="25">
        <v>45509</v>
      </c>
      <c r="B898" s="26">
        <v>1</v>
      </c>
      <c r="C898" s="26"/>
      <c r="D898" s="27">
        <v>110045</v>
      </c>
      <c r="E898" s="29"/>
      <c r="F898" s="29"/>
      <c r="G898" s="29" t="s">
        <v>7359</v>
      </c>
      <c r="H898" s="27" t="s">
        <v>4286</v>
      </c>
      <c r="I898" s="29"/>
      <c r="J898" s="29"/>
      <c r="K898" s="29" t="s">
        <v>7235</v>
      </c>
      <c r="L898" s="41">
        <f t="shared" si="5"/>
        <v>400</v>
      </c>
      <c r="M898" s="29"/>
      <c r="N898" s="29"/>
      <c r="O898" s="41"/>
      <c r="P898" s="41">
        <v>400</v>
      </c>
      <c r="Q898" s="29"/>
      <c r="R898" s="29"/>
      <c r="S898" s="29"/>
      <c r="T898" s="29"/>
      <c r="U898" s="29"/>
      <c r="V898" s="29"/>
      <c r="W898" s="29"/>
      <c r="X898" s="29"/>
      <c r="Y898" s="29"/>
      <c r="Z898" s="29"/>
      <c r="AA898" s="41"/>
      <c r="AB898" s="41">
        <v>400</v>
      </c>
      <c r="AC898" s="41"/>
      <c r="AD898" s="29"/>
      <c r="AE898" s="41"/>
      <c r="AF898" s="58"/>
      <c r="AG898" s="58"/>
    </row>
    <row r="899" ht="15.75" customHeight="1" spans="1:33">
      <c r="A899" s="25">
        <v>45509</v>
      </c>
      <c r="B899" s="26">
        <v>1</v>
      </c>
      <c r="C899" s="26"/>
      <c r="D899" s="27">
        <v>110045</v>
      </c>
      <c r="E899" s="29"/>
      <c r="F899" s="29"/>
      <c r="G899" s="29" t="s">
        <v>7360</v>
      </c>
      <c r="H899" s="27" t="s">
        <v>4286</v>
      </c>
      <c r="I899" s="29"/>
      <c r="J899" s="29"/>
      <c r="K899" s="29" t="s">
        <v>7235</v>
      </c>
      <c r="L899" s="41">
        <f t="shared" si="5"/>
        <v>400</v>
      </c>
      <c r="M899" s="29"/>
      <c r="N899" s="29"/>
      <c r="O899" s="41"/>
      <c r="P899" s="41">
        <v>400</v>
      </c>
      <c r="Q899" s="29"/>
      <c r="R899" s="29"/>
      <c r="S899" s="29"/>
      <c r="T899" s="29"/>
      <c r="U899" s="29"/>
      <c r="V899" s="29"/>
      <c r="W899" s="29"/>
      <c r="X899" s="29"/>
      <c r="Y899" s="29"/>
      <c r="Z899" s="29"/>
      <c r="AA899" s="41"/>
      <c r="AB899" s="41">
        <v>400</v>
      </c>
      <c r="AC899" s="41"/>
      <c r="AD899" s="29"/>
      <c r="AE899" s="41"/>
      <c r="AF899" s="58"/>
      <c r="AG899" s="58"/>
    </row>
    <row r="900" ht="15.75" customHeight="1" spans="1:33">
      <c r="A900" s="25">
        <v>45509</v>
      </c>
      <c r="B900" s="26">
        <v>1</v>
      </c>
      <c r="C900" s="26"/>
      <c r="D900" s="27">
        <v>110045</v>
      </c>
      <c r="E900" s="29"/>
      <c r="F900" s="29"/>
      <c r="G900" s="29" t="s">
        <v>7361</v>
      </c>
      <c r="H900" s="27" t="s">
        <v>4286</v>
      </c>
      <c r="I900" s="29"/>
      <c r="J900" s="29"/>
      <c r="K900" s="29" t="s">
        <v>7235</v>
      </c>
      <c r="L900" s="41">
        <f t="shared" si="5"/>
        <v>400</v>
      </c>
      <c r="M900" s="29"/>
      <c r="N900" s="29"/>
      <c r="O900" s="41"/>
      <c r="P900" s="41">
        <v>400</v>
      </c>
      <c r="Q900" s="29"/>
      <c r="R900" s="29"/>
      <c r="S900" s="29"/>
      <c r="T900" s="29"/>
      <c r="U900" s="29"/>
      <c r="V900" s="29"/>
      <c r="W900" s="29"/>
      <c r="X900" s="29"/>
      <c r="Y900" s="29"/>
      <c r="Z900" s="29"/>
      <c r="AA900" s="41"/>
      <c r="AB900" s="41">
        <v>400</v>
      </c>
      <c r="AC900" s="41"/>
      <c r="AD900" s="29"/>
      <c r="AE900" s="41"/>
      <c r="AF900" s="58"/>
      <c r="AG900" s="58"/>
    </row>
    <row r="901" ht="15.75" customHeight="1" spans="1:33">
      <c r="A901" s="25">
        <v>45509</v>
      </c>
      <c r="B901" s="26">
        <v>1</v>
      </c>
      <c r="C901" s="26"/>
      <c r="D901" s="27">
        <v>110045</v>
      </c>
      <c r="E901" s="29"/>
      <c r="F901" s="29"/>
      <c r="G901" s="29" t="s">
        <v>7362</v>
      </c>
      <c r="H901" s="27" t="s">
        <v>4286</v>
      </c>
      <c r="I901" s="29"/>
      <c r="J901" s="29"/>
      <c r="K901" s="29" t="s">
        <v>7235</v>
      </c>
      <c r="L901" s="41">
        <f t="shared" si="5"/>
        <v>400</v>
      </c>
      <c r="M901" s="29"/>
      <c r="N901" s="29"/>
      <c r="O901" s="41"/>
      <c r="P901" s="41">
        <v>400</v>
      </c>
      <c r="Q901" s="29"/>
      <c r="R901" s="29"/>
      <c r="S901" s="29"/>
      <c r="T901" s="29"/>
      <c r="U901" s="29"/>
      <c r="V901" s="29"/>
      <c r="W901" s="29"/>
      <c r="X901" s="29"/>
      <c r="Y901" s="29"/>
      <c r="Z901" s="29"/>
      <c r="AA901" s="41"/>
      <c r="AB901" s="41">
        <v>400</v>
      </c>
      <c r="AC901" s="41"/>
      <c r="AD901" s="29"/>
      <c r="AE901" s="41"/>
      <c r="AF901" s="58"/>
      <c r="AG901" s="58"/>
    </row>
    <row r="902" ht="15.75" customHeight="1" spans="1:33">
      <c r="A902" s="25">
        <v>45509</v>
      </c>
      <c r="B902" s="26">
        <v>1</v>
      </c>
      <c r="C902" s="26"/>
      <c r="D902" s="27">
        <v>110045</v>
      </c>
      <c r="E902" s="29"/>
      <c r="F902" s="29"/>
      <c r="G902" s="29" t="s">
        <v>7363</v>
      </c>
      <c r="H902" s="27" t="s">
        <v>4286</v>
      </c>
      <c r="I902" s="29"/>
      <c r="J902" s="29"/>
      <c r="K902" s="29" t="s">
        <v>7235</v>
      </c>
      <c r="L902" s="41">
        <f t="shared" si="5"/>
        <v>400</v>
      </c>
      <c r="M902" s="29"/>
      <c r="N902" s="29"/>
      <c r="O902" s="41"/>
      <c r="P902" s="41">
        <v>400</v>
      </c>
      <c r="Q902" s="29"/>
      <c r="R902" s="29"/>
      <c r="S902" s="29"/>
      <c r="T902" s="29"/>
      <c r="U902" s="29"/>
      <c r="V902" s="29"/>
      <c r="W902" s="29"/>
      <c r="X902" s="29"/>
      <c r="Y902" s="29"/>
      <c r="Z902" s="29"/>
      <c r="AA902" s="41"/>
      <c r="AB902" s="41">
        <v>400</v>
      </c>
      <c r="AC902" s="41"/>
      <c r="AD902" s="29"/>
      <c r="AE902" s="41"/>
      <c r="AF902" s="58"/>
      <c r="AG902" s="58"/>
    </row>
    <row r="903" ht="15.75" customHeight="1" spans="1:33">
      <c r="A903" s="25">
        <v>45509</v>
      </c>
      <c r="B903" s="26">
        <v>1</v>
      </c>
      <c r="C903" s="26"/>
      <c r="D903" s="27">
        <v>110045</v>
      </c>
      <c r="E903" s="29"/>
      <c r="F903" s="29"/>
      <c r="G903" s="29" t="s">
        <v>7364</v>
      </c>
      <c r="H903" s="27" t="s">
        <v>4286</v>
      </c>
      <c r="I903" s="29"/>
      <c r="J903" s="29"/>
      <c r="K903" s="29" t="s">
        <v>7235</v>
      </c>
      <c r="L903" s="41">
        <f t="shared" si="5"/>
        <v>400</v>
      </c>
      <c r="M903" s="29"/>
      <c r="N903" s="29"/>
      <c r="O903" s="41"/>
      <c r="P903" s="41">
        <v>400</v>
      </c>
      <c r="Q903" s="29"/>
      <c r="R903" s="29"/>
      <c r="S903" s="29"/>
      <c r="T903" s="29"/>
      <c r="U903" s="29"/>
      <c r="V903" s="29"/>
      <c r="W903" s="29"/>
      <c r="X903" s="29"/>
      <c r="Y903" s="29"/>
      <c r="Z903" s="29"/>
      <c r="AA903" s="41"/>
      <c r="AB903" s="41">
        <v>400</v>
      </c>
      <c r="AC903" s="41"/>
      <c r="AD903" s="29"/>
      <c r="AE903" s="41"/>
      <c r="AF903" s="58"/>
      <c r="AG903" s="58"/>
    </row>
    <row r="904" ht="15.75" customHeight="1" spans="1:33">
      <c r="A904" s="25">
        <v>45509</v>
      </c>
      <c r="B904" s="26">
        <v>1</v>
      </c>
      <c r="C904" s="26"/>
      <c r="D904" s="27">
        <v>110045</v>
      </c>
      <c r="E904" s="29"/>
      <c r="F904" s="29"/>
      <c r="G904" s="29" t="s">
        <v>7365</v>
      </c>
      <c r="H904" s="27" t="s">
        <v>4286</v>
      </c>
      <c r="I904" s="29"/>
      <c r="J904" s="29"/>
      <c r="K904" s="29" t="s">
        <v>7235</v>
      </c>
      <c r="L904" s="41">
        <f t="shared" si="5"/>
        <v>400</v>
      </c>
      <c r="M904" s="29"/>
      <c r="N904" s="29"/>
      <c r="O904" s="41"/>
      <c r="P904" s="41">
        <v>400</v>
      </c>
      <c r="Q904" s="29"/>
      <c r="R904" s="29"/>
      <c r="S904" s="29"/>
      <c r="T904" s="29"/>
      <c r="U904" s="29"/>
      <c r="V904" s="29"/>
      <c r="W904" s="29"/>
      <c r="X904" s="29"/>
      <c r="Y904" s="29"/>
      <c r="Z904" s="29"/>
      <c r="AA904" s="41"/>
      <c r="AB904" s="41">
        <v>400</v>
      </c>
      <c r="AC904" s="41"/>
      <c r="AD904" s="29"/>
      <c r="AE904" s="41"/>
      <c r="AF904" s="58"/>
      <c r="AG904" s="58"/>
    </row>
    <row r="905" ht="15.75" customHeight="1" spans="1:33">
      <c r="A905" s="25">
        <v>45509</v>
      </c>
      <c r="B905" s="26">
        <v>1</v>
      </c>
      <c r="C905" s="26"/>
      <c r="D905" s="27">
        <v>110045</v>
      </c>
      <c r="E905" s="29"/>
      <c r="F905" s="29"/>
      <c r="G905" s="29" t="s">
        <v>7366</v>
      </c>
      <c r="H905" s="27" t="s">
        <v>4286</v>
      </c>
      <c r="I905" s="29"/>
      <c r="J905" s="29"/>
      <c r="K905" s="29" t="s">
        <v>7235</v>
      </c>
      <c r="L905" s="41">
        <f t="shared" si="5"/>
        <v>400</v>
      </c>
      <c r="M905" s="29"/>
      <c r="N905" s="29"/>
      <c r="O905" s="41"/>
      <c r="P905" s="41">
        <v>400</v>
      </c>
      <c r="Q905" s="29"/>
      <c r="R905" s="29"/>
      <c r="S905" s="29"/>
      <c r="T905" s="29"/>
      <c r="U905" s="29"/>
      <c r="V905" s="29"/>
      <c r="W905" s="29"/>
      <c r="X905" s="29"/>
      <c r="Y905" s="29"/>
      <c r="Z905" s="29"/>
      <c r="AA905" s="41"/>
      <c r="AB905" s="41">
        <v>400</v>
      </c>
      <c r="AC905" s="41"/>
      <c r="AD905" s="29"/>
      <c r="AE905" s="41"/>
      <c r="AF905" s="58"/>
      <c r="AG905" s="58"/>
    </row>
    <row r="906" ht="15.75" customHeight="1" spans="1:33">
      <c r="A906" s="25">
        <v>45509</v>
      </c>
      <c r="B906" s="26">
        <v>1</v>
      </c>
      <c r="C906" s="26"/>
      <c r="D906" s="27">
        <v>110046</v>
      </c>
      <c r="E906" s="29"/>
      <c r="F906" s="29"/>
      <c r="G906" s="29" t="s">
        <v>7363</v>
      </c>
      <c r="H906" s="27" t="s">
        <v>4286</v>
      </c>
      <c r="I906" s="29"/>
      <c r="J906" s="29"/>
      <c r="K906" s="29" t="s">
        <v>7235</v>
      </c>
      <c r="L906" s="41">
        <f t="shared" si="5"/>
        <v>400</v>
      </c>
      <c r="M906" s="29"/>
      <c r="N906" s="29"/>
      <c r="O906" s="41"/>
      <c r="P906" s="41">
        <v>400</v>
      </c>
      <c r="Q906" s="29"/>
      <c r="R906" s="29"/>
      <c r="S906" s="29"/>
      <c r="T906" s="29"/>
      <c r="U906" s="29"/>
      <c r="V906" s="29"/>
      <c r="W906" s="29"/>
      <c r="X906" s="29"/>
      <c r="Y906" s="29"/>
      <c r="Z906" s="29"/>
      <c r="AA906" s="41"/>
      <c r="AB906" s="41">
        <v>400</v>
      </c>
      <c r="AC906" s="29"/>
      <c r="AD906" s="29"/>
      <c r="AE906" s="41"/>
      <c r="AF906" s="58"/>
      <c r="AG906" s="58"/>
    </row>
    <row r="907" ht="15.75" customHeight="1" spans="1:33">
      <c r="A907" s="25">
        <v>45509</v>
      </c>
      <c r="B907" s="26">
        <v>1</v>
      </c>
      <c r="C907" s="26"/>
      <c r="D907" s="27">
        <v>110046</v>
      </c>
      <c r="E907" s="29"/>
      <c r="F907" s="29"/>
      <c r="G907" s="29" t="s">
        <v>7364</v>
      </c>
      <c r="H907" s="27" t="s">
        <v>4286</v>
      </c>
      <c r="I907" s="29"/>
      <c r="J907" s="29"/>
      <c r="K907" s="29" t="s">
        <v>7235</v>
      </c>
      <c r="L907" s="41">
        <f t="shared" si="5"/>
        <v>400</v>
      </c>
      <c r="M907" s="29"/>
      <c r="N907" s="29"/>
      <c r="O907" s="41"/>
      <c r="P907" s="41">
        <v>400</v>
      </c>
      <c r="Q907" s="29"/>
      <c r="R907" s="29"/>
      <c r="S907" s="29"/>
      <c r="T907" s="29"/>
      <c r="U907" s="29"/>
      <c r="V907" s="29"/>
      <c r="W907" s="29"/>
      <c r="X907" s="29"/>
      <c r="Y907" s="29"/>
      <c r="Z907" s="29"/>
      <c r="AA907" s="41"/>
      <c r="AB907" s="41">
        <v>400</v>
      </c>
      <c r="AC907" s="29"/>
      <c r="AD907" s="29"/>
      <c r="AE907" s="41"/>
      <c r="AF907" s="58"/>
      <c r="AG907" s="58"/>
    </row>
    <row r="908" ht="15.75" customHeight="1" spans="1:33">
      <c r="A908" s="25">
        <v>45509</v>
      </c>
      <c r="B908" s="26">
        <v>1</v>
      </c>
      <c r="C908" s="26"/>
      <c r="D908" s="27">
        <v>110046</v>
      </c>
      <c r="E908" s="29"/>
      <c r="F908" s="29"/>
      <c r="G908" s="29" t="s">
        <v>7366</v>
      </c>
      <c r="H908" s="27" t="s">
        <v>4286</v>
      </c>
      <c r="I908" s="29"/>
      <c r="J908" s="29"/>
      <c r="K908" s="29" t="s">
        <v>7235</v>
      </c>
      <c r="L908" s="41">
        <f t="shared" si="5"/>
        <v>400</v>
      </c>
      <c r="M908" s="29"/>
      <c r="N908" s="29"/>
      <c r="O908" s="41"/>
      <c r="P908" s="41">
        <v>400</v>
      </c>
      <c r="Q908" s="29"/>
      <c r="R908" s="29"/>
      <c r="S908" s="29"/>
      <c r="T908" s="29"/>
      <c r="U908" s="29"/>
      <c r="V908" s="29"/>
      <c r="W908" s="29"/>
      <c r="X908" s="29"/>
      <c r="Y908" s="29"/>
      <c r="Z908" s="29"/>
      <c r="AA908" s="41"/>
      <c r="AB908" s="41">
        <v>400</v>
      </c>
      <c r="AC908" s="29"/>
      <c r="AD908" s="29"/>
      <c r="AE908" s="41"/>
      <c r="AF908" s="58"/>
      <c r="AG908" s="58"/>
    </row>
    <row r="909" ht="15.75" customHeight="1" spans="1:33">
      <c r="A909" s="25">
        <v>45509</v>
      </c>
      <c r="B909" s="26">
        <v>1</v>
      </c>
      <c r="C909" s="26"/>
      <c r="D909" s="27">
        <v>110046</v>
      </c>
      <c r="E909" s="29"/>
      <c r="F909" s="29"/>
      <c r="G909" s="29" t="s">
        <v>7367</v>
      </c>
      <c r="H909" s="27" t="s">
        <v>4286</v>
      </c>
      <c r="I909" s="29"/>
      <c r="J909" s="29"/>
      <c r="K909" s="29" t="s">
        <v>7235</v>
      </c>
      <c r="L909" s="41">
        <f t="shared" si="5"/>
        <v>400</v>
      </c>
      <c r="M909" s="29"/>
      <c r="N909" s="29"/>
      <c r="O909" s="41"/>
      <c r="P909" s="41">
        <v>400</v>
      </c>
      <c r="Q909" s="29"/>
      <c r="R909" s="29"/>
      <c r="S909" s="29"/>
      <c r="T909" s="29"/>
      <c r="U909" s="29"/>
      <c r="V909" s="29"/>
      <c r="W909" s="29"/>
      <c r="X909" s="29"/>
      <c r="Y909" s="29"/>
      <c r="Z909" s="29"/>
      <c r="AA909" s="41"/>
      <c r="AB909" s="41">
        <v>400</v>
      </c>
      <c r="AC909" s="29"/>
      <c r="AD909" s="29"/>
      <c r="AE909" s="41"/>
      <c r="AF909" s="58"/>
      <c r="AG909" s="58"/>
    </row>
    <row r="910" ht="15.75" customHeight="1" spans="1:33">
      <c r="A910" s="25">
        <v>45509</v>
      </c>
      <c r="B910" s="26">
        <v>1</v>
      </c>
      <c r="C910" s="26"/>
      <c r="D910" s="27">
        <v>110046</v>
      </c>
      <c r="E910" s="29"/>
      <c r="F910" s="29"/>
      <c r="G910" s="29" t="s">
        <v>7356</v>
      </c>
      <c r="H910" s="27" t="s">
        <v>4286</v>
      </c>
      <c r="I910" s="29"/>
      <c r="J910" s="29"/>
      <c r="K910" s="29" t="s">
        <v>7235</v>
      </c>
      <c r="L910" s="41">
        <f t="shared" si="5"/>
        <v>400</v>
      </c>
      <c r="M910" s="29"/>
      <c r="N910" s="29"/>
      <c r="O910" s="41"/>
      <c r="P910" s="41">
        <v>400</v>
      </c>
      <c r="Q910" s="29"/>
      <c r="R910" s="29"/>
      <c r="S910" s="29"/>
      <c r="T910" s="29"/>
      <c r="U910" s="29"/>
      <c r="V910" s="29"/>
      <c r="W910" s="29"/>
      <c r="X910" s="29"/>
      <c r="Y910" s="29"/>
      <c r="Z910" s="29"/>
      <c r="AA910" s="41"/>
      <c r="AB910" s="41">
        <v>400</v>
      </c>
      <c r="AC910" s="29"/>
      <c r="AD910" s="29"/>
      <c r="AE910" s="41"/>
      <c r="AF910" s="58"/>
      <c r="AG910" s="58"/>
    </row>
    <row r="911" ht="15.75" customHeight="1" spans="1:33">
      <c r="A911" s="25">
        <v>45509</v>
      </c>
      <c r="B911" s="26">
        <v>1</v>
      </c>
      <c r="C911" s="26"/>
      <c r="D911" s="27">
        <v>110046</v>
      </c>
      <c r="E911" s="29"/>
      <c r="F911" s="29"/>
      <c r="G911" s="29" t="s">
        <v>7355</v>
      </c>
      <c r="H911" s="27" t="s">
        <v>4286</v>
      </c>
      <c r="I911" s="29"/>
      <c r="J911" s="29"/>
      <c r="K911" s="29" t="s">
        <v>7235</v>
      </c>
      <c r="L911" s="41">
        <f t="shared" si="5"/>
        <v>400</v>
      </c>
      <c r="M911" s="29"/>
      <c r="N911" s="29"/>
      <c r="O911" s="41"/>
      <c r="P911" s="41">
        <v>400</v>
      </c>
      <c r="Q911" s="29"/>
      <c r="R911" s="29"/>
      <c r="S911" s="29"/>
      <c r="T911" s="29"/>
      <c r="U911" s="29"/>
      <c r="V911" s="29"/>
      <c r="W911" s="29"/>
      <c r="X911" s="29"/>
      <c r="Y911" s="29"/>
      <c r="Z911" s="29"/>
      <c r="AA911" s="41"/>
      <c r="AB911" s="41">
        <v>400</v>
      </c>
      <c r="AC911" s="29"/>
      <c r="AD911" s="29"/>
      <c r="AE911" s="41"/>
      <c r="AF911" s="58"/>
      <c r="AG911" s="58"/>
    </row>
    <row r="912" ht="15.75" customHeight="1" spans="1:33">
      <c r="A912" s="25">
        <v>45509</v>
      </c>
      <c r="B912" s="26">
        <v>1</v>
      </c>
      <c r="C912" s="26"/>
      <c r="D912" s="27">
        <v>110046</v>
      </c>
      <c r="E912" s="29"/>
      <c r="F912" s="29"/>
      <c r="G912" s="29" t="s">
        <v>7354</v>
      </c>
      <c r="H912" s="27" t="s">
        <v>4286</v>
      </c>
      <c r="I912" s="29"/>
      <c r="J912" s="29"/>
      <c r="K912" s="29" t="s">
        <v>7235</v>
      </c>
      <c r="L912" s="41">
        <f t="shared" si="5"/>
        <v>400</v>
      </c>
      <c r="M912" s="29"/>
      <c r="N912" s="29"/>
      <c r="O912" s="41"/>
      <c r="P912" s="41">
        <v>400</v>
      </c>
      <c r="Q912" s="29"/>
      <c r="R912" s="29"/>
      <c r="S912" s="29"/>
      <c r="T912" s="29"/>
      <c r="U912" s="29"/>
      <c r="V912" s="29"/>
      <c r="W912" s="29"/>
      <c r="X912" s="29"/>
      <c r="Y912" s="29"/>
      <c r="Z912" s="29"/>
      <c r="AA912" s="41"/>
      <c r="AB912" s="41">
        <v>400</v>
      </c>
      <c r="AC912" s="29"/>
      <c r="AD912" s="29"/>
      <c r="AE912" s="41"/>
      <c r="AF912" s="58"/>
      <c r="AG912" s="58"/>
    </row>
    <row r="913" ht="15.75" customHeight="1" spans="1:33">
      <c r="A913" s="25">
        <v>45509</v>
      </c>
      <c r="B913" s="26">
        <v>1</v>
      </c>
      <c r="C913" s="26"/>
      <c r="D913" s="27">
        <v>110046</v>
      </c>
      <c r="E913" s="29"/>
      <c r="F913" s="29"/>
      <c r="G913" s="29" t="s">
        <v>7368</v>
      </c>
      <c r="H913" s="27" t="s">
        <v>4286</v>
      </c>
      <c r="I913" s="29"/>
      <c r="J913" s="29"/>
      <c r="K913" s="29" t="s">
        <v>7235</v>
      </c>
      <c r="L913" s="41">
        <f t="shared" si="5"/>
        <v>400</v>
      </c>
      <c r="M913" s="29"/>
      <c r="N913" s="29"/>
      <c r="O913" s="41"/>
      <c r="P913" s="41">
        <v>400</v>
      </c>
      <c r="Q913" s="29"/>
      <c r="R913" s="29"/>
      <c r="S913" s="29"/>
      <c r="T913" s="29"/>
      <c r="U913" s="29"/>
      <c r="V913" s="29"/>
      <c r="W913" s="29"/>
      <c r="X913" s="29"/>
      <c r="Y913" s="29"/>
      <c r="Z913" s="29"/>
      <c r="AA913" s="41"/>
      <c r="AB913" s="41">
        <v>400</v>
      </c>
      <c r="AC913" s="29"/>
      <c r="AD913" s="29"/>
      <c r="AE913" s="41"/>
      <c r="AF913" s="58"/>
      <c r="AG913" s="58"/>
    </row>
    <row r="914" ht="15.75" customHeight="1" spans="1:33">
      <c r="A914" s="25">
        <v>45509</v>
      </c>
      <c r="B914" s="26">
        <v>1</v>
      </c>
      <c r="C914" s="26"/>
      <c r="D914" s="27">
        <v>110046</v>
      </c>
      <c r="E914" s="29"/>
      <c r="F914" s="29"/>
      <c r="G914" s="29" t="s">
        <v>7352</v>
      </c>
      <c r="H914" s="27" t="s">
        <v>4286</v>
      </c>
      <c r="I914" s="29"/>
      <c r="J914" s="29"/>
      <c r="K914" s="29" t="s">
        <v>7235</v>
      </c>
      <c r="L914" s="41">
        <f t="shared" si="5"/>
        <v>400</v>
      </c>
      <c r="M914" s="29"/>
      <c r="N914" s="29"/>
      <c r="O914" s="41"/>
      <c r="P914" s="41">
        <v>400</v>
      </c>
      <c r="Q914" s="29"/>
      <c r="R914" s="29"/>
      <c r="S914" s="29"/>
      <c r="T914" s="29"/>
      <c r="U914" s="29"/>
      <c r="V914" s="29"/>
      <c r="W914" s="29"/>
      <c r="X914" s="29"/>
      <c r="Y914" s="29"/>
      <c r="Z914" s="29"/>
      <c r="AA914" s="41"/>
      <c r="AB914" s="41">
        <v>400</v>
      </c>
      <c r="AC914" s="29"/>
      <c r="AD914" s="29"/>
      <c r="AE914" s="41"/>
      <c r="AF914" s="58"/>
      <c r="AG914" s="58"/>
    </row>
    <row r="915" ht="15.75" customHeight="1" spans="1:33">
      <c r="A915" s="25">
        <v>45509</v>
      </c>
      <c r="B915" s="26">
        <v>1</v>
      </c>
      <c r="C915" s="26"/>
      <c r="D915" s="27">
        <v>110046</v>
      </c>
      <c r="E915" s="29"/>
      <c r="F915" s="29"/>
      <c r="G915" s="29" t="s">
        <v>7351</v>
      </c>
      <c r="H915" s="27" t="s">
        <v>4286</v>
      </c>
      <c r="I915" s="29"/>
      <c r="J915" s="29"/>
      <c r="K915" s="29" t="s">
        <v>7235</v>
      </c>
      <c r="L915" s="41">
        <f t="shared" si="5"/>
        <v>400</v>
      </c>
      <c r="M915" s="29"/>
      <c r="N915" s="29"/>
      <c r="O915" s="41"/>
      <c r="P915" s="41">
        <v>400</v>
      </c>
      <c r="Q915" s="29"/>
      <c r="R915" s="29"/>
      <c r="S915" s="29"/>
      <c r="T915" s="29"/>
      <c r="U915" s="29"/>
      <c r="V915" s="29"/>
      <c r="W915" s="29"/>
      <c r="X915" s="29"/>
      <c r="Y915" s="29"/>
      <c r="Z915" s="29"/>
      <c r="AA915" s="41"/>
      <c r="AB915" s="41">
        <v>400</v>
      </c>
      <c r="AC915" s="29"/>
      <c r="AD915" s="29"/>
      <c r="AE915" s="41"/>
      <c r="AF915" s="58"/>
      <c r="AG915" s="58"/>
    </row>
    <row r="916" ht="15.75" customHeight="1" spans="1:33">
      <c r="A916" s="25">
        <v>45509</v>
      </c>
      <c r="B916" s="26">
        <v>1</v>
      </c>
      <c r="C916" s="26"/>
      <c r="D916" s="27">
        <v>110046</v>
      </c>
      <c r="E916" s="29"/>
      <c r="F916" s="29"/>
      <c r="G916" s="29" t="s">
        <v>7369</v>
      </c>
      <c r="H916" s="27" t="s">
        <v>4286</v>
      </c>
      <c r="I916" s="29"/>
      <c r="J916" s="29"/>
      <c r="K916" s="29" t="s">
        <v>7235</v>
      </c>
      <c r="L916" s="41">
        <f t="shared" si="5"/>
        <v>400</v>
      </c>
      <c r="M916" s="29"/>
      <c r="N916" s="29"/>
      <c r="O916" s="41"/>
      <c r="P916" s="41">
        <v>400</v>
      </c>
      <c r="Q916" s="29"/>
      <c r="R916" s="29"/>
      <c r="S916" s="29"/>
      <c r="T916" s="29"/>
      <c r="U916" s="29"/>
      <c r="V916" s="29"/>
      <c r="W916" s="29"/>
      <c r="X916" s="29"/>
      <c r="Y916" s="29"/>
      <c r="Z916" s="29"/>
      <c r="AA916" s="41"/>
      <c r="AB916" s="41">
        <v>400</v>
      </c>
      <c r="AC916" s="29"/>
      <c r="AD916" s="29"/>
      <c r="AE916" s="41"/>
      <c r="AF916" s="58"/>
      <c r="AG916" s="58"/>
    </row>
    <row r="917" ht="15.75" customHeight="1" spans="1:33">
      <c r="A917" s="25">
        <v>45509</v>
      </c>
      <c r="B917" s="26">
        <v>1</v>
      </c>
      <c r="C917" s="26"/>
      <c r="D917" s="27">
        <v>110046</v>
      </c>
      <c r="E917" s="29"/>
      <c r="F917" s="29"/>
      <c r="G917" s="29" t="s">
        <v>7358</v>
      </c>
      <c r="H917" s="27" t="s">
        <v>4286</v>
      </c>
      <c r="I917" s="29"/>
      <c r="J917" s="29"/>
      <c r="K917" s="29" t="s">
        <v>7235</v>
      </c>
      <c r="L917" s="41">
        <f t="shared" si="5"/>
        <v>400</v>
      </c>
      <c r="M917" s="29"/>
      <c r="N917" s="29"/>
      <c r="O917" s="41"/>
      <c r="P917" s="41">
        <v>400</v>
      </c>
      <c r="Q917" s="29"/>
      <c r="R917" s="29"/>
      <c r="S917" s="29"/>
      <c r="T917" s="29"/>
      <c r="U917" s="29"/>
      <c r="V917" s="29"/>
      <c r="W917" s="29"/>
      <c r="X917" s="29"/>
      <c r="Y917" s="29"/>
      <c r="Z917" s="29"/>
      <c r="AA917" s="41"/>
      <c r="AB917" s="41">
        <v>400</v>
      </c>
      <c r="AC917" s="29"/>
      <c r="AD917" s="29"/>
      <c r="AE917" s="41"/>
      <c r="AF917" s="58"/>
      <c r="AG917" s="58"/>
    </row>
    <row r="918" ht="15.75" customHeight="1" spans="1:33">
      <c r="A918" s="25">
        <v>45509</v>
      </c>
      <c r="B918" s="26">
        <v>1</v>
      </c>
      <c r="C918" s="26"/>
      <c r="D918" s="27">
        <v>110046</v>
      </c>
      <c r="E918" s="29"/>
      <c r="F918" s="29"/>
      <c r="G918" s="29" t="s">
        <v>7359</v>
      </c>
      <c r="H918" s="27" t="s">
        <v>4286</v>
      </c>
      <c r="I918" s="29"/>
      <c r="J918" s="29"/>
      <c r="K918" s="29" t="s">
        <v>7235</v>
      </c>
      <c r="L918" s="41">
        <f t="shared" si="5"/>
        <v>400</v>
      </c>
      <c r="M918" s="29"/>
      <c r="N918" s="29"/>
      <c r="O918" s="41"/>
      <c r="P918" s="41">
        <v>400</v>
      </c>
      <c r="Q918" s="29"/>
      <c r="R918" s="29"/>
      <c r="S918" s="29"/>
      <c r="T918" s="29"/>
      <c r="U918" s="29"/>
      <c r="V918" s="29"/>
      <c r="W918" s="29"/>
      <c r="X918" s="29"/>
      <c r="Y918" s="29"/>
      <c r="Z918" s="29"/>
      <c r="AA918" s="41"/>
      <c r="AB918" s="41">
        <v>400</v>
      </c>
      <c r="AC918" s="29"/>
      <c r="AD918" s="29"/>
      <c r="AE918" s="41"/>
      <c r="AF918" s="58"/>
      <c r="AG918" s="58"/>
    </row>
    <row r="919" ht="15.75" customHeight="1" spans="1:33">
      <c r="A919" s="25">
        <v>45509</v>
      </c>
      <c r="B919" s="26">
        <v>1</v>
      </c>
      <c r="C919" s="26"/>
      <c r="D919" s="27">
        <v>110046</v>
      </c>
      <c r="E919" s="29"/>
      <c r="F919" s="29"/>
      <c r="G919" s="29" t="s">
        <v>7360</v>
      </c>
      <c r="H919" s="27" t="s">
        <v>4286</v>
      </c>
      <c r="I919" s="29"/>
      <c r="J919" s="29"/>
      <c r="K919" s="29" t="s">
        <v>7235</v>
      </c>
      <c r="L919" s="41">
        <f t="shared" si="5"/>
        <v>400</v>
      </c>
      <c r="M919" s="29"/>
      <c r="N919" s="29"/>
      <c r="O919" s="41"/>
      <c r="P919" s="41">
        <v>400</v>
      </c>
      <c r="Q919" s="29"/>
      <c r="R919" s="29"/>
      <c r="S919" s="29"/>
      <c r="T919" s="29"/>
      <c r="U919" s="29"/>
      <c r="V919" s="29"/>
      <c r="W919" s="29"/>
      <c r="X919" s="29"/>
      <c r="Y919" s="29"/>
      <c r="Z919" s="29"/>
      <c r="AA919" s="41"/>
      <c r="AB919" s="41">
        <v>400</v>
      </c>
      <c r="AC919" s="29"/>
      <c r="AD919" s="29"/>
      <c r="AE919" s="41"/>
      <c r="AF919" s="58"/>
      <c r="AG919" s="58"/>
    </row>
    <row r="920" ht="15.75" customHeight="1" spans="1:33">
      <c r="A920" s="25">
        <v>45509</v>
      </c>
      <c r="B920" s="26">
        <v>1</v>
      </c>
      <c r="C920" s="26"/>
      <c r="D920" s="27">
        <v>110046</v>
      </c>
      <c r="E920" s="29"/>
      <c r="F920" s="29"/>
      <c r="G920" s="29" t="s">
        <v>7370</v>
      </c>
      <c r="H920" s="27" t="s">
        <v>4286</v>
      </c>
      <c r="I920" s="29"/>
      <c r="J920" s="29"/>
      <c r="K920" s="29" t="s">
        <v>7235</v>
      </c>
      <c r="L920" s="41">
        <f t="shared" si="5"/>
        <v>400</v>
      </c>
      <c r="M920" s="29"/>
      <c r="N920" s="29"/>
      <c r="O920" s="41"/>
      <c r="P920" s="41">
        <v>400</v>
      </c>
      <c r="Q920" s="29"/>
      <c r="R920" s="29"/>
      <c r="S920" s="29"/>
      <c r="T920" s="29"/>
      <c r="U920" s="29"/>
      <c r="V920" s="29"/>
      <c r="W920" s="29"/>
      <c r="X920" s="29"/>
      <c r="Y920" s="29"/>
      <c r="Z920" s="29"/>
      <c r="AA920" s="41"/>
      <c r="AB920" s="41">
        <v>400</v>
      </c>
      <c r="AC920" s="29"/>
      <c r="AD920" s="29"/>
      <c r="AE920" s="41"/>
      <c r="AF920" s="58"/>
      <c r="AG920" s="58"/>
    </row>
    <row r="921" ht="15.75" customHeight="1" spans="1:33">
      <c r="A921" s="25">
        <v>45509</v>
      </c>
      <c r="B921" s="26">
        <v>1</v>
      </c>
      <c r="C921" s="26"/>
      <c r="D921" s="27">
        <v>110046</v>
      </c>
      <c r="E921" s="29"/>
      <c r="F921" s="29"/>
      <c r="G921" s="29" t="s">
        <v>7361</v>
      </c>
      <c r="H921" s="27" t="s">
        <v>4286</v>
      </c>
      <c r="I921" s="29"/>
      <c r="J921" s="29"/>
      <c r="K921" s="29" t="s">
        <v>7235</v>
      </c>
      <c r="L921" s="41">
        <f t="shared" si="5"/>
        <v>400</v>
      </c>
      <c r="M921" s="29"/>
      <c r="N921" s="29"/>
      <c r="O921" s="41"/>
      <c r="P921" s="41">
        <v>400</v>
      </c>
      <c r="Q921" s="29"/>
      <c r="R921" s="29"/>
      <c r="S921" s="29"/>
      <c r="T921" s="29"/>
      <c r="U921" s="29"/>
      <c r="V921" s="29"/>
      <c r="W921" s="29"/>
      <c r="X921" s="29"/>
      <c r="Y921" s="29"/>
      <c r="Z921" s="29"/>
      <c r="AA921" s="41"/>
      <c r="AB921" s="41">
        <v>400</v>
      </c>
      <c r="AC921" s="29"/>
      <c r="AD921" s="29"/>
      <c r="AE921" s="41"/>
      <c r="AF921" s="58"/>
      <c r="AG921" s="58"/>
    </row>
    <row r="922" ht="15.75" customHeight="1" spans="1:33">
      <c r="A922" s="25">
        <v>45509</v>
      </c>
      <c r="B922" s="26">
        <v>1</v>
      </c>
      <c r="C922" s="26"/>
      <c r="D922" s="27">
        <v>110046</v>
      </c>
      <c r="E922" s="29"/>
      <c r="F922" s="29"/>
      <c r="G922" s="29" t="s">
        <v>7349</v>
      </c>
      <c r="H922" s="27" t="s">
        <v>4286</v>
      </c>
      <c r="I922" s="29"/>
      <c r="J922" s="29"/>
      <c r="K922" s="29" t="s">
        <v>7235</v>
      </c>
      <c r="L922" s="41">
        <f t="shared" si="5"/>
        <v>400</v>
      </c>
      <c r="M922" s="29"/>
      <c r="N922" s="29"/>
      <c r="O922" s="41"/>
      <c r="P922" s="41">
        <v>400</v>
      </c>
      <c r="Q922" s="29"/>
      <c r="R922" s="29"/>
      <c r="S922" s="29"/>
      <c r="T922" s="29"/>
      <c r="U922" s="29"/>
      <c r="V922" s="29"/>
      <c r="W922" s="29"/>
      <c r="X922" s="29"/>
      <c r="Y922" s="29"/>
      <c r="Z922" s="29"/>
      <c r="AA922" s="41"/>
      <c r="AB922" s="41">
        <v>400</v>
      </c>
      <c r="AC922" s="29"/>
      <c r="AD922" s="29"/>
      <c r="AE922" s="41"/>
      <c r="AF922" s="58"/>
      <c r="AG922" s="58"/>
    </row>
    <row r="923" ht="15.75" customHeight="1" spans="1:33">
      <c r="A923" s="25">
        <v>45540</v>
      </c>
      <c r="B923" s="26">
        <v>170</v>
      </c>
      <c r="C923" s="26"/>
      <c r="D923" s="27">
        <v>28452</v>
      </c>
      <c r="E923" s="29"/>
      <c r="F923" s="29"/>
      <c r="G923" s="29" t="s">
        <v>7371</v>
      </c>
      <c r="H923" s="27" t="s">
        <v>4286</v>
      </c>
      <c r="I923" s="29"/>
      <c r="J923" s="29"/>
      <c r="K923" s="29" t="s">
        <v>7372</v>
      </c>
      <c r="L923" s="41">
        <f t="shared" si="5"/>
        <v>400</v>
      </c>
      <c r="M923" s="29"/>
      <c r="N923" s="29"/>
      <c r="O923" s="41">
        <v>400</v>
      </c>
      <c r="P923" s="41"/>
      <c r="Q923" s="29"/>
      <c r="R923" s="29"/>
      <c r="S923" s="29"/>
      <c r="T923" s="29"/>
      <c r="U923" s="29"/>
      <c r="V923" s="29"/>
      <c r="W923" s="29"/>
      <c r="X923" s="29"/>
      <c r="Y923" s="29"/>
      <c r="Z923" s="29"/>
      <c r="AA923" s="41">
        <v>400</v>
      </c>
      <c r="AB923" s="41"/>
      <c r="AC923" s="41"/>
      <c r="AD923" s="29"/>
      <c r="AE923" s="41">
        <v>50</v>
      </c>
      <c r="AF923" s="58"/>
      <c r="AG923" s="58"/>
    </row>
    <row r="924" ht="15.75" customHeight="1" spans="1:33">
      <c r="A924" s="25">
        <v>45540</v>
      </c>
      <c r="B924" s="26">
        <v>170</v>
      </c>
      <c r="C924" s="26"/>
      <c r="D924" s="27">
        <v>28453</v>
      </c>
      <c r="E924" s="29"/>
      <c r="F924" s="29"/>
      <c r="G924" s="29" t="s">
        <v>7373</v>
      </c>
      <c r="H924" s="27" t="s">
        <v>183</v>
      </c>
      <c r="I924" s="29"/>
      <c r="J924" s="29"/>
      <c r="K924" s="29" t="s">
        <v>7374</v>
      </c>
      <c r="L924" s="41">
        <f t="shared" si="5"/>
        <v>8820</v>
      </c>
      <c r="M924" s="29"/>
      <c r="N924" s="29"/>
      <c r="O924" s="41">
        <v>8820</v>
      </c>
      <c r="P924" s="41"/>
      <c r="Q924" s="29"/>
      <c r="R924" s="29"/>
      <c r="S924" s="29"/>
      <c r="T924" s="29"/>
      <c r="U924" s="29"/>
      <c r="V924" s="29"/>
      <c r="W924" s="29"/>
      <c r="X924" s="29"/>
      <c r="Y924" s="29"/>
      <c r="Z924" s="29"/>
      <c r="AA924" s="41">
        <v>8820</v>
      </c>
      <c r="AB924" s="29"/>
      <c r="AC924" s="41"/>
      <c r="AD924" s="29"/>
      <c r="AE924" s="41"/>
      <c r="AF924" s="58"/>
      <c r="AG924" s="58"/>
    </row>
    <row r="925" ht="15.75" customHeight="1" spans="1:33">
      <c r="A925" s="25">
        <v>45540</v>
      </c>
      <c r="B925" s="26">
        <v>170</v>
      </c>
      <c r="C925" s="26"/>
      <c r="D925" s="27">
        <v>28451</v>
      </c>
      <c r="E925" s="29"/>
      <c r="F925" s="29"/>
      <c r="G925" s="29" t="s">
        <v>7375</v>
      </c>
      <c r="H925" s="27" t="s">
        <v>183</v>
      </c>
      <c r="I925" s="29"/>
      <c r="J925" s="29"/>
      <c r="K925" s="29" t="s">
        <v>6729</v>
      </c>
      <c r="L925" s="41">
        <f t="shared" si="5"/>
        <v>9000</v>
      </c>
      <c r="M925" s="29"/>
      <c r="N925" s="29"/>
      <c r="O925" s="41">
        <v>9000</v>
      </c>
      <c r="P925" s="29"/>
      <c r="Q925" s="29"/>
      <c r="R925" s="29"/>
      <c r="S925" s="29"/>
      <c r="T925" s="29"/>
      <c r="U925" s="29"/>
      <c r="V925" s="29"/>
      <c r="W925" s="29"/>
      <c r="X925" s="29"/>
      <c r="Y925" s="29"/>
      <c r="Z925" s="29"/>
      <c r="AA925" s="41">
        <v>9000</v>
      </c>
      <c r="AB925" s="29"/>
      <c r="AC925" s="41"/>
      <c r="AD925" s="29"/>
      <c r="AE925" s="41"/>
      <c r="AF925" s="58"/>
      <c r="AG925" s="58"/>
    </row>
    <row r="926" ht="15.75" customHeight="1" spans="1:33">
      <c r="A926" s="25">
        <v>45540</v>
      </c>
      <c r="B926" s="26">
        <v>170</v>
      </c>
      <c r="C926" s="26"/>
      <c r="D926" s="27">
        <v>28457</v>
      </c>
      <c r="E926" s="29"/>
      <c r="F926" s="29"/>
      <c r="G926" s="29" t="s">
        <v>7376</v>
      </c>
      <c r="H926" s="27" t="s">
        <v>4286</v>
      </c>
      <c r="I926" s="29"/>
      <c r="J926" s="29"/>
      <c r="K926" s="29" t="s">
        <v>6589</v>
      </c>
      <c r="L926" s="41">
        <f t="shared" si="5"/>
        <v>350</v>
      </c>
      <c r="M926" s="29"/>
      <c r="N926" s="29"/>
      <c r="O926" s="41">
        <v>350</v>
      </c>
      <c r="P926" s="29"/>
      <c r="Q926" s="29"/>
      <c r="R926" s="29"/>
      <c r="S926" s="29"/>
      <c r="T926" s="29"/>
      <c r="U926" s="29"/>
      <c r="V926" s="29"/>
      <c r="W926" s="29"/>
      <c r="X926" s="29"/>
      <c r="Y926" s="29"/>
      <c r="Z926" s="29"/>
      <c r="AA926" s="41">
        <v>350</v>
      </c>
      <c r="AB926" s="29"/>
      <c r="AC926" s="41"/>
      <c r="AD926" s="29"/>
      <c r="AE926" s="41"/>
      <c r="AF926" s="58"/>
      <c r="AG926" s="58"/>
    </row>
    <row r="927" ht="15.75" customHeight="1" spans="1:33">
      <c r="A927" s="25">
        <v>45540</v>
      </c>
      <c r="B927" s="26">
        <v>170</v>
      </c>
      <c r="C927" s="26"/>
      <c r="D927" s="27">
        <v>28457</v>
      </c>
      <c r="E927" s="29"/>
      <c r="F927" s="29"/>
      <c r="G927" s="29" t="s">
        <v>7377</v>
      </c>
      <c r="H927" s="27" t="s">
        <v>4286</v>
      </c>
      <c r="I927" s="29"/>
      <c r="J927" s="29"/>
      <c r="K927" s="29" t="s">
        <v>6589</v>
      </c>
      <c r="L927" s="41">
        <f t="shared" si="5"/>
        <v>350</v>
      </c>
      <c r="M927" s="29"/>
      <c r="N927" s="29"/>
      <c r="O927" s="41">
        <v>350</v>
      </c>
      <c r="P927" s="29"/>
      <c r="Q927" s="29"/>
      <c r="R927" s="29"/>
      <c r="S927" s="29"/>
      <c r="T927" s="29"/>
      <c r="U927" s="29"/>
      <c r="V927" s="29"/>
      <c r="W927" s="29"/>
      <c r="X927" s="29"/>
      <c r="Y927" s="29"/>
      <c r="Z927" s="29"/>
      <c r="AA927" s="41">
        <v>350</v>
      </c>
      <c r="AB927" s="29"/>
      <c r="AC927" s="41"/>
      <c r="AD927" s="29"/>
      <c r="AE927" s="41"/>
      <c r="AF927" s="58"/>
      <c r="AG927" s="58"/>
    </row>
    <row r="928" ht="15.75" customHeight="1" spans="1:33">
      <c r="A928" s="25">
        <v>45540</v>
      </c>
      <c r="B928" s="26">
        <v>170</v>
      </c>
      <c r="C928" s="26"/>
      <c r="D928" s="27">
        <v>28458</v>
      </c>
      <c r="E928" s="29"/>
      <c r="F928" s="29"/>
      <c r="G928" s="29" t="s">
        <v>7378</v>
      </c>
      <c r="H928" s="27" t="s">
        <v>4286</v>
      </c>
      <c r="I928" s="29"/>
      <c r="J928" s="29"/>
      <c r="K928" s="29" t="s">
        <v>6589</v>
      </c>
      <c r="L928" s="41">
        <f t="shared" si="5"/>
        <v>350</v>
      </c>
      <c r="M928" s="29"/>
      <c r="N928" s="29"/>
      <c r="O928" s="41">
        <v>350</v>
      </c>
      <c r="P928" s="29"/>
      <c r="Q928" s="29"/>
      <c r="R928" s="29"/>
      <c r="S928" s="29"/>
      <c r="T928" s="29"/>
      <c r="U928" s="29"/>
      <c r="V928" s="29"/>
      <c r="W928" s="29"/>
      <c r="X928" s="29"/>
      <c r="Y928" s="29"/>
      <c r="Z928" s="29"/>
      <c r="AA928" s="41">
        <v>350</v>
      </c>
      <c r="AB928" s="29"/>
      <c r="AC928" s="41"/>
      <c r="AD928" s="29"/>
      <c r="AE928" s="41"/>
      <c r="AF928" s="58"/>
      <c r="AG928" s="58"/>
    </row>
    <row r="929" ht="15.75" customHeight="1" spans="1:33">
      <c r="A929" s="25">
        <v>45540</v>
      </c>
      <c r="B929" s="26">
        <v>169</v>
      </c>
      <c r="C929" s="26"/>
      <c r="D929" s="27">
        <v>28431</v>
      </c>
      <c r="E929" s="29"/>
      <c r="F929" s="29"/>
      <c r="G929" s="29" t="s">
        <v>7379</v>
      </c>
      <c r="H929" s="27" t="s">
        <v>4286</v>
      </c>
      <c r="I929" s="29"/>
      <c r="J929" s="29"/>
      <c r="K929" s="29" t="s">
        <v>6585</v>
      </c>
      <c r="L929" s="41">
        <f t="shared" si="5"/>
        <v>300</v>
      </c>
      <c r="M929" s="29"/>
      <c r="N929" s="29"/>
      <c r="O929" s="41">
        <v>300</v>
      </c>
      <c r="P929" s="29"/>
      <c r="Q929" s="29"/>
      <c r="R929" s="29"/>
      <c r="S929" s="29"/>
      <c r="T929" s="29"/>
      <c r="U929" s="29"/>
      <c r="V929" s="29"/>
      <c r="W929" s="29"/>
      <c r="X929" s="29"/>
      <c r="Y929" s="29"/>
      <c r="Z929" s="29"/>
      <c r="AA929" s="41">
        <v>300</v>
      </c>
      <c r="AB929" s="29"/>
      <c r="AC929" s="41"/>
      <c r="AD929" s="29"/>
      <c r="AE929" s="41"/>
      <c r="AF929" s="58"/>
      <c r="AG929" s="58"/>
    </row>
    <row r="930" ht="15.75" customHeight="1" spans="1:33">
      <c r="A930" s="25">
        <v>45540</v>
      </c>
      <c r="B930" s="26">
        <v>169</v>
      </c>
      <c r="C930" s="26"/>
      <c r="D930" s="27">
        <v>28431</v>
      </c>
      <c r="E930" s="29"/>
      <c r="F930" s="29"/>
      <c r="G930" s="29" t="s">
        <v>7380</v>
      </c>
      <c r="H930" s="27" t="s">
        <v>4286</v>
      </c>
      <c r="I930" s="29"/>
      <c r="J930" s="29"/>
      <c r="K930" s="29" t="s">
        <v>6585</v>
      </c>
      <c r="L930" s="41">
        <f t="shared" si="5"/>
        <v>300</v>
      </c>
      <c r="M930" s="29"/>
      <c r="N930" s="29"/>
      <c r="O930" s="41">
        <v>300</v>
      </c>
      <c r="P930" s="29"/>
      <c r="Q930" s="29"/>
      <c r="R930" s="29"/>
      <c r="S930" s="29"/>
      <c r="T930" s="29"/>
      <c r="U930" s="29"/>
      <c r="V930" s="29"/>
      <c r="W930" s="29"/>
      <c r="X930" s="29"/>
      <c r="Y930" s="29"/>
      <c r="Z930" s="29"/>
      <c r="AA930" s="41">
        <v>300</v>
      </c>
      <c r="AB930" s="29"/>
      <c r="AC930" s="41"/>
      <c r="AD930" s="29"/>
      <c r="AE930" s="41"/>
      <c r="AF930" s="58"/>
      <c r="AG930" s="58"/>
    </row>
    <row r="931" ht="15.75" customHeight="1" spans="1:33">
      <c r="A931" s="25">
        <v>45540</v>
      </c>
      <c r="B931" s="26">
        <v>169</v>
      </c>
      <c r="C931" s="26"/>
      <c r="D931" s="27">
        <v>28430</v>
      </c>
      <c r="E931" s="29"/>
      <c r="F931" s="29"/>
      <c r="G931" s="29" t="s">
        <v>7381</v>
      </c>
      <c r="H931" s="27" t="s">
        <v>4286</v>
      </c>
      <c r="I931" s="29"/>
      <c r="J931" s="29"/>
      <c r="K931" s="29" t="s">
        <v>6585</v>
      </c>
      <c r="L931" s="41">
        <f t="shared" si="5"/>
        <v>300</v>
      </c>
      <c r="M931" s="29"/>
      <c r="N931" s="29"/>
      <c r="O931" s="41">
        <v>300</v>
      </c>
      <c r="P931" s="29"/>
      <c r="Q931" s="29"/>
      <c r="R931" s="29"/>
      <c r="S931" s="29"/>
      <c r="T931" s="29"/>
      <c r="U931" s="29"/>
      <c r="V931" s="29"/>
      <c r="W931" s="29"/>
      <c r="X931" s="29"/>
      <c r="Y931" s="29"/>
      <c r="Z931" s="29"/>
      <c r="AA931" s="41">
        <v>300</v>
      </c>
      <c r="AB931" s="29"/>
      <c r="AC931" s="41"/>
      <c r="AD931" s="29"/>
      <c r="AE931" s="41"/>
      <c r="AF931" s="58"/>
      <c r="AG931" s="58"/>
    </row>
    <row r="932" ht="15.75" customHeight="1" spans="1:33">
      <c r="A932" s="25">
        <v>45540</v>
      </c>
      <c r="B932" s="26">
        <v>169</v>
      </c>
      <c r="C932" s="26"/>
      <c r="D932" s="27">
        <v>28430</v>
      </c>
      <c r="E932" s="29"/>
      <c r="F932" s="29"/>
      <c r="G932" s="29" t="s">
        <v>7382</v>
      </c>
      <c r="H932" s="27" t="s">
        <v>4286</v>
      </c>
      <c r="I932" s="29"/>
      <c r="J932" s="29"/>
      <c r="K932" s="29" t="s">
        <v>6585</v>
      </c>
      <c r="L932" s="41">
        <f t="shared" si="5"/>
        <v>300</v>
      </c>
      <c r="M932" s="29"/>
      <c r="N932" s="29"/>
      <c r="O932" s="41">
        <v>300</v>
      </c>
      <c r="P932" s="29"/>
      <c r="Q932" s="29"/>
      <c r="R932" s="29"/>
      <c r="S932" s="29"/>
      <c r="T932" s="29"/>
      <c r="U932" s="29"/>
      <c r="V932" s="29"/>
      <c r="W932" s="29"/>
      <c r="X932" s="29"/>
      <c r="Y932" s="29"/>
      <c r="Z932" s="29"/>
      <c r="AA932" s="41">
        <v>300</v>
      </c>
      <c r="AB932" s="29"/>
      <c r="AC932" s="41"/>
      <c r="AD932" s="29"/>
      <c r="AE932" s="41"/>
      <c r="AF932" s="58"/>
      <c r="AG932" s="58"/>
    </row>
    <row r="933" ht="15.75" customHeight="1" spans="1:33">
      <c r="A933" s="25">
        <v>45540</v>
      </c>
      <c r="B933" s="26">
        <v>169</v>
      </c>
      <c r="C933" s="26"/>
      <c r="D933" s="27">
        <v>28429</v>
      </c>
      <c r="E933" s="29"/>
      <c r="F933" s="29"/>
      <c r="G933" s="29" t="s">
        <v>7383</v>
      </c>
      <c r="H933" s="27" t="s">
        <v>4286</v>
      </c>
      <c r="I933" s="29"/>
      <c r="J933" s="29"/>
      <c r="K933" s="29" t="s">
        <v>6585</v>
      </c>
      <c r="L933" s="41">
        <f t="shared" si="5"/>
        <v>300</v>
      </c>
      <c r="M933" s="29"/>
      <c r="N933" s="29"/>
      <c r="O933" s="41">
        <v>300</v>
      </c>
      <c r="P933" s="29"/>
      <c r="Q933" s="29"/>
      <c r="R933" s="29"/>
      <c r="S933" s="29"/>
      <c r="T933" s="29"/>
      <c r="U933" s="29"/>
      <c r="V933" s="29"/>
      <c r="W933" s="29"/>
      <c r="X933" s="29"/>
      <c r="Y933" s="29"/>
      <c r="Z933" s="29"/>
      <c r="AA933" s="41">
        <v>300</v>
      </c>
      <c r="AB933" s="29"/>
      <c r="AC933" s="41"/>
      <c r="AD933" s="29"/>
      <c r="AE933" s="41"/>
      <c r="AF933" s="58"/>
      <c r="AG933" s="58"/>
    </row>
    <row r="934" ht="15.75" customHeight="1" spans="1:33">
      <c r="A934" s="25">
        <v>45540</v>
      </c>
      <c r="B934" s="26">
        <v>169</v>
      </c>
      <c r="C934" s="26"/>
      <c r="D934" s="27">
        <v>28429</v>
      </c>
      <c r="E934" s="29"/>
      <c r="F934" s="29"/>
      <c r="G934" s="29" t="s">
        <v>7384</v>
      </c>
      <c r="H934" s="27" t="s">
        <v>4286</v>
      </c>
      <c r="I934" s="29"/>
      <c r="J934" s="29"/>
      <c r="K934" s="29" t="s">
        <v>6585</v>
      </c>
      <c r="L934" s="41">
        <f t="shared" si="5"/>
        <v>300</v>
      </c>
      <c r="M934" s="29"/>
      <c r="N934" s="29"/>
      <c r="O934" s="41">
        <v>300</v>
      </c>
      <c r="P934" s="29"/>
      <c r="Q934" s="29"/>
      <c r="R934" s="29"/>
      <c r="S934" s="29"/>
      <c r="T934" s="29"/>
      <c r="U934" s="29"/>
      <c r="V934" s="29"/>
      <c r="W934" s="29"/>
      <c r="X934" s="29"/>
      <c r="Y934" s="29"/>
      <c r="Z934" s="29"/>
      <c r="AA934" s="41">
        <v>300</v>
      </c>
      <c r="AB934" s="29"/>
      <c r="AC934" s="41"/>
      <c r="AD934" s="29"/>
      <c r="AE934" s="41"/>
      <c r="AF934" s="58"/>
      <c r="AG934" s="58"/>
    </row>
    <row r="935" ht="15.75" customHeight="1" spans="1:33">
      <c r="A935" s="25">
        <v>45540</v>
      </c>
      <c r="B935" s="26">
        <v>169</v>
      </c>
      <c r="C935" s="26"/>
      <c r="D935" s="27">
        <v>28428</v>
      </c>
      <c r="E935" s="29"/>
      <c r="F935" s="29"/>
      <c r="G935" s="29" t="s">
        <v>7385</v>
      </c>
      <c r="H935" s="27" t="s">
        <v>4286</v>
      </c>
      <c r="I935" s="29"/>
      <c r="J935" s="29"/>
      <c r="K935" s="29" t="s">
        <v>6585</v>
      </c>
      <c r="L935" s="41">
        <f t="shared" si="5"/>
        <v>300</v>
      </c>
      <c r="M935" s="29"/>
      <c r="N935" s="29"/>
      <c r="O935" s="41">
        <v>300</v>
      </c>
      <c r="P935" s="29"/>
      <c r="Q935" s="29"/>
      <c r="R935" s="29"/>
      <c r="S935" s="29"/>
      <c r="T935" s="29"/>
      <c r="U935" s="29"/>
      <c r="V935" s="29"/>
      <c r="W935" s="29"/>
      <c r="X935" s="29"/>
      <c r="Y935" s="29"/>
      <c r="Z935" s="29"/>
      <c r="AA935" s="41">
        <v>300</v>
      </c>
      <c r="AB935" s="29"/>
      <c r="AC935" s="41"/>
      <c r="AD935" s="29"/>
      <c r="AE935" s="41"/>
      <c r="AF935" s="58"/>
      <c r="AG935" s="58"/>
    </row>
    <row r="936" ht="15.75" customHeight="1" spans="1:33">
      <c r="A936" s="25">
        <v>45540</v>
      </c>
      <c r="B936" s="26">
        <v>169</v>
      </c>
      <c r="C936" s="26"/>
      <c r="D936" s="27">
        <v>28427</v>
      </c>
      <c r="E936" s="29"/>
      <c r="F936" s="29"/>
      <c r="G936" s="29" t="s">
        <v>7386</v>
      </c>
      <c r="H936" s="27" t="s">
        <v>4286</v>
      </c>
      <c r="I936" s="29"/>
      <c r="J936" s="29"/>
      <c r="K936" s="29" t="s">
        <v>6585</v>
      </c>
      <c r="L936" s="41">
        <f t="shared" si="5"/>
        <v>300</v>
      </c>
      <c r="M936" s="29"/>
      <c r="N936" s="29"/>
      <c r="O936" s="41">
        <v>300</v>
      </c>
      <c r="P936" s="29"/>
      <c r="Q936" s="29"/>
      <c r="R936" s="29"/>
      <c r="S936" s="29"/>
      <c r="T936" s="29"/>
      <c r="U936" s="29"/>
      <c r="V936" s="29"/>
      <c r="W936" s="29"/>
      <c r="X936" s="29"/>
      <c r="Y936" s="29"/>
      <c r="Z936" s="29"/>
      <c r="AA936" s="41">
        <v>300</v>
      </c>
      <c r="AB936" s="29"/>
      <c r="AC936" s="41"/>
      <c r="AD936" s="29"/>
      <c r="AE936" s="41"/>
      <c r="AF936" s="58"/>
      <c r="AG936" s="58"/>
    </row>
    <row r="937" ht="15.75" customHeight="1" spans="1:33">
      <c r="A937" s="25">
        <v>45540</v>
      </c>
      <c r="B937" s="26">
        <v>169</v>
      </c>
      <c r="C937" s="26"/>
      <c r="D937" s="27">
        <v>28427</v>
      </c>
      <c r="E937" s="29"/>
      <c r="F937" s="29"/>
      <c r="G937" s="29" t="s">
        <v>7387</v>
      </c>
      <c r="H937" s="27" t="s">
        <v>4286</v>
      </c>
      <c r="I937" s="29"/>
      <c r="J937" s="29"/>
      <c r="K937" s="29" t="s">
        <v>6585</v>
      </c>
      <c r="L937" s="41">
        <f t="shared" si="5"/>
        <v>300</v>
      </c>
      <c r="M937" s="29"/>
      <c r="N937" s="29"/>
      <c r="O937" s="41">
        <v>300</v>
      </c>
      <c r="P937" s="29"/>
      <c r="Q937" s="29"/>
      <c r="R937" s="29"/>
      <c r="S937" s="29"/>
      <c r="T937" s="29"/>
      <c r="U937" s="29"/>
      <c r="V937" s="29"/>
      <c r="W937" s="29"/>
      <c r="X937" s="29"/>
      <c r="Y937" s="29"/>
      <c r="Z937" s="29"/>
      <c r="AA937" s="41">
        <v>300</v>
      </c>
      <c r="AB937" s="29"/>
      <c r="AC937" s="41"/>
      <c r="AD937" s="29"/>
      <c r="AE937" s="41"/>
      <c r="AF937" s="58"/>
      <c r="AG937" s="58"/>
    </row>
    <row r="938" ht="15.75" customHeight="1" spans="1:33">
      <c r="A938" s="25">
        <v>45540</v>
      </c>
      <c r="B938" s="26">
        <v>169</v>
      </c>
      <c r="C938" s="26"/>
      <c r="D938" s="27">
        <v>28426</v>
      </c>
      <c r="E938" s="29"/>
      <c r="F938" s="29"/>
      <c r="G938" s="29" t="s">
        <v>7388</v>
      </c>
      <c r="H938" s="27" t="s">
        <v>4286</v>
      </c>
      <c r="I938" s="29"/>
      <c r="J938" s="29"/>
      <c r="K938" s="29" t="s">
        <v>6585</v>
      </c>
      <c r="L938" s="41">
        <f t="shared" si="5"/>
        <v>300</v>
      </c>
      <c r="M938" s="29"/>
      <c r="N938" s="29"/>
      <c r="O938" s="41">
        <v>300</v>
      </c>
      <c r="P938" s="29"/>
      <c r="Q938" s="29"/>
      <c r="R938" s="29"/>
      <c r="S938" s="29"/>
      <c r="T938" s="29"/>
      <c r="U938" s="29"/>
      <c r="V938" s="29"/>
      <c r="W938" s="29"/>
      <c r="X938" s="29"/>
      <c r="Y938" s="29"/>
      <c r="Z938" s="29"/>
      <c r="AA938" s="41">
        <v>300</v>
      </c>
      <c r="AB938" s="29"/>
      <c r="AC938" s="41"/>
      <c r="AD938" s="29"/>
      <c r="AE938" s="41"/>
      <c r="AF938" s="58"/>
      <c r="AG938" s="58"/>
    </row>
    <row r="939" ht="15.75" customHeight="1" spans="1:33">
      <c r="A939" s="25">
        <v>45540</v>
      </c>
      <c r="B939" s="26">
        <v>169</v>
      </c>
      <c r="C939" s="26"/>
      <c r="D939" s="27">
        <v>28426</v>
      </c>
      <c r="E939" s="29"/>
      <c r="F939" s="29"/>
      <c r="G939" s="29" t="s">
        <v>7389</v>
      </c>
      <c r="H939" s="27" t="s">
        <v>4286</v>
      </c>
      <c r="I939" s="29"/>
      <c r="J939" s="29"/>
      <c r="K939" s="29" t="s">
        <v>6585</v>
      </c>
      <c r="L939" s="41">
        <f t="shared" si="5"/>
        <v>300</v>
      </c>
      <c r="M939" s="29"/>
      <c r="N939" s="29"/>
      <c r="O939" s="41">
        <v>300</v>
      </c>
      <c r="P939" s="41"/>
      <c r="Q939" s="29"/>
      <c r="R939" s="29"/>
      <c r="S939" s="29"/>
      <c r="T939" s="29"/>
      <c r="U939" s="29"/>
      <c r="V939" s="29"/>
      <c r="W939" s="29"/>
      <c r="X939" s="29"/>
      <c r="Y939" s="29"/>
      <c r="Z939" s="29"/>
      <c r="AA939" s="41">
        <v>300</v>
      </c>
      <c r="AB939" s="41"/>
      <c r="AC939" s="41"/>
      <c r="AD939" s="29"/>
      <c r="AE939" s="41"/>
      <c r="AF939" s="58"/>
      <c r="AG939" s="58"/>
    </row>
    <row r="940" ht="15.75" customHeight="1" spans="1:33">
      <c r="A940" s="25">
        <v>45540</v>
      </c>
      <c r="B940" s="26">
        <v>169</v>
      </c>
      <c r="C940" s="26"/>
      <c r="D940" s="27">
        <v>28425</v>
      </c>
      <c r="E940" s="29"/>
      <c r="F940" s="29"/>
      <c r="G940" s="29" t="s">
        <v>7390</v>
      </c>
      <c r="H940" s="27" t="s">
        <v>4286</v>
      </c>
      <c r="I940" s="29"/>
      <c r="J940" s="29"/>
      <c r="K940" s="29" t="s">
        <v>6585</v>
      </c>
      <c r="L940" s="41">
        <f t="shared" si="5"/>
        <v>300</v>
      </c>
      <c r="M940" s="29"/>
      <c r="N940" s="29"/>
      <c r="O940" s="41">
        <v>300</v>
      </c>
      <c r="P940" s="41"/>
      <c r="Q940" s="29"/>
      <c r="R940" s="29"/>
      <c r="S940" s="29"/>
      <c r="T940" s="29"/>
      <c r="U940" s="29"/>
      <c r="V940" s="29"/>
      <c r="W940" s="29"/>
      <c r="X940" s="29"/>
      <c r="Y940" s="29"/>
      <c r="Z940" s="29"/>
      <c r="AA940" s="41">
        <v>300</v>
      </c>
      <c r="AB940" s="41"/>
      <c r="AC940" s="41"/>
      <c r="AD940" s="29"/>
      <c r="AE940" s="41"/>
      <c r="AF940" s="58"/>
      <c r="AG940" s="58"/>
    </row>
    <row r="941" ht="15.75" customHeight="1" spans="1:33">
      <c r="A941" s="25">
        <v>45540</v>
      </c>
      <c r="B941" s="26">
        <v>169</v>
      </c>
      <c r="C941" s="26"/>
      <c r="D941" s="27">
        <v>28424</v>
      </c>
      <c r="E941" s="29"/>
      <c r="F941" s="29"/>
      <c r="G941" s="29" t="s">
        <v>7391</v>
      </c>
      <c r="H941" s="27" t="s">
        <v>4286</v>
      </c>
      <c r="I941" s="29"/>
      <c r="J941" s="29"/>
      <c r="K941" s="29" t="s">
        <v>6585</v>
      </c>
      <c r="L941" s="41">
        <f t="shared" si="5"/>
        <v>300</v>
      </c>
      <c r="M941" s="29"/>
      <c r="N941" s="29"/>
      <c r="O941" s="41">
        <v>300</v>
      </c>
      <c r="P941" s="41"/>
      <c r="Q941" s="29"/>
      <c r="R941" s="29"/>
      <c r="S941" s="29"/>
      <c r="T941" s="29"/>
      <c r="U941" s="29"/>
      <c r="V941" s="29"/>
      <c r="W941" s="29"/>
      <c r="X941" s="29"/>
      <c r="Y941" s="29"/>
      <c r="Z941" s="29"/>
      <c r="AA941" s="41">
        <v>300</v>
      </c>
      <c r="AB941" s="41"/>
      <c r="AC941" s="41"/>
      <c r="AD941" s="29"/>
      <c r="AE941" s="41"/>
      <c r="AF941" s="58"/>
      <c r="AG941" s="58"/>
    </row>
    <row r="942" ht="15.75" customHeight="1" spans="1:33">
      <c r="A942" s="25">
        <v>45540</v>
      </c>
      <c r="B942" s="26">
        <v>169</v>
      </c>
      <c r="C942" s="26"/>
      <c r="D942" s="27">
        <v>28423</v>
      </c>
      <c r="E942" s="29"/>
      <c r="F942" s="29"/>
      <c r="G942" s="29" t="s">
        <v>7392</v>
      </c>
      <c r="H942" s="27" t="s">
        <v>4286</v>
      </c>
      <c r="I942" s="29"/>
      <c r="J942" s="29"/>
      <c r="K942" s="29" t="s">
        <v>6585</v>
      </c>
      <c r="L942" s="41">
        <f t="shared" si="5"/>
        <v>300</v>
      </c>
      <c r="M942" s="29"/>
      <c r="N942" s="29"/>
      <c r="O942" s="41">
        <v>300</v>
      </c>
      <c r="P942" s="41"/>
      <c r="Q942" s="29"/>
      <c r="R942" s="29"/>
      <c r="S942" s="29"/>
      <c r="T942" s="29"/>
      <c r="U942" s="29"/>
      <c r="V942" s="29"/>
      <c r="W942" s="29"/>
      <c r="X942" s="29"/>
      <c r="Y942" s="29"/>
      <c r="Z942" s="29"/>
      <c r="AA942" s="41">
        <v>300</v>
      </c>
      <c r="AB942" s="41"/>
      <c r="AC942" s="41"/>
      <c r="AD942" s="29"/>
      <c r="AE942" s="41"/>
      <c r="AF942" s="58"/>
      <c r="AG942" s="58"/>
    </row>
    <row r="943" ht="15.75" customHeight="1" spans="1:33">
      <c r="A943" s="25">
        <v>45540</v>
      </c>
      <c r="B943" s="26">
        <v>169</v>
      </c>
      <c r="C943" s="26"/>
      <c r="D943" s="27">
        <v>28422</v>
      </c>
      <c r="E943" s="29"/>
      <c r="F943" s="29"/>
      <c r="G943" s="29" t="s">
        <v>7393</v>
      </c>
      <c r="H943" s="27" t="s">
        <v>4286</v>
      </c>
      <c r="I943" s="29"/>
      <c r="J943" s="29"/>
      <c r="K943" s="29" t="s">
        <v>6585</v>
      </c>
      <c r="L943" s="41">
        <f t="shared" si="5"/>
        <v>300</v>
      </c>
      <c r="M943" s="29"/>
      <c r="N943" s="29"/>
      <c r="O943" s="41">
        <v>300</v>
      </c>
      <c r="P943" s="41"/>
      <c r="Q943" s="29"/>
      <c r="R943" s="29"/>
      <c r="S943" s="29"/>
      <c r="T943" s="29"/>
      <c r="U943" s="29"/>
      <c r="V943" s="29"/>
      <c r="W943" s="29"/>
      <c r="X943" s="29"/>
      <c r="Y943" s="29"/>
      <c r="Z943" s="29"/>
      <c r="AA943" s="41">
        <v>300</v>
      </c>
      <c r="AB943" s="41"/>
      <c r="AC943" s="41"/>
      <c r="AD943" s="29"/>
      <c r="AE943" s="41"/>
      <c r="AF943" s="58"/>
      <c r="AG943" s="58"/>
    </row>
    <row r="944" ht="15.75" customHeight="1" spans="1:33">
      <c r="A944" s="25">
        <v>45540</v>
      </c>
      <c r="B944" s="26">
        <v>169</v>
      </c>
      <c r="C944" s="26"/>
      <c r="D944" s="27">
        <v>28420</v>
      </c>
      <c r="E944" s="29"/>
      <c r="F944" s="29"/>
      <c r="G944" s="29" t="s">
        <v>7394</v>
      </c>
      <c r="H944" s="27" t="s">
        <v>4286</v>
      </c>
      <c r="I944" s="29"/>
      <c r="J944" s="29"/>
      <c r="K944" s="29" t="s">
        <v>6585</v>
      </c>
      <c r="L944" s="41">
        <f t="shared" si="5"/>
        <v>300</v>
      </c>
      <c r="M944" s="29"/>
      <c r="N944" s="29"/>
      <c r="O944" s="41">
        <v>300</v>
      </c>
      <c r="P944" s="41"/>
      <c r="Q944" s="29"/>
      <c r="R944" s="29"/>
      <c r="S944" s="29"/>
      <c r="T944" s="29"/>
      <c r="U944" s="29"/>
      <c r="V944" s="29"/>
      <c r="W944" s="29"/>
      <c r="X944" s="29"/>
      <c r="Y944" s="29"/>
      <c r="Z944" s="29"/>
      <c r="AA944" s="41">
        <v>300</v>
      </c>
      <c r="AB944" s="41"/>
      <c r="AC944" s="41"/>
      <c r="AD944" s="29"/>
      <c r="AE944" s="41"/>
      <c r="AF944" s="58"/>
      <c r="AG944" s="58"/>
    </row>
    <row r="945" ht="15.75" customHeight="1" spans="1:33">
      <c r="A945" s="25">
        <v>45540</v>
      </c>
      <c r="B945" s="26">
        <v>169</v>
      </c>
      <c r="C945" s="26"/>
      <c r="D945" s="27">
        <v>28419</v>
      </c>
      <c r="E945" s="29"/>
      <c r="F945" s="29"/>
      <c r="G945" s="29" t="s">
        <v>7395</v>
      </c>
      <c r="H945" s="27" t="s">
        <v>4286</v>
      </c>
      <c r="I945" s="29"/>
      <c r="J945" s="29"/>
      <c r="K945" s="29" t="s">
        <v>6585</v>
      </c>
      <c r="L945" s="41">
        <f t="shared" si="5"/>
        <v>300</v>
      </c>
      <c r="M945" s="29"/>
      <c r="N945" s="29"/>
      <c r="O945" s="41">
        <v>300</v>
      </c>
      <c r="P945" s="41"/>
      <c r="Q945" s="29"/>
      <c r="R945" s="29"/>
      <c r="S945" s="29"/>
      <c r="T945" s="29"/>
      <c r="U945" s="29"/>
      <c r="V945" s="29"/>
      <c r="W945" s="29"/>
      <c r="X945" s="29"/>
      <c r="Y945" s="29"/>
      <c r="Z945" s="29"/>
      <c r="AA945" s="41">
        <v>300</v>
      </c>
      <c r="AB945" s="41"/>
      <c r="AC945" s="41"/>
      <c r="AD945" s="29"/>
      <c r="AE945" s="41"/>
      <c r="AF945" s="58"/>
      <c r="AG945" s="58"/>
    </row>
    <row r="946" ht="15.75" customHeight="1" spans="1:33">
      <c r="A946" s="25">
        <v>45540</v>
      </c>
      <c r="B946" s="26">
        <v>169</v>
      </c>
      <c r="C946" s="26"/>
      <c r="D946" s="27">
        <v>28419</v>
      </c>
      <c r="E946" s="29"/>
      <c r="F946" s="29"/>
      <c r="G946" s="29" t="s">
        <v>7396</v>
      </c>
      <c r="H946" s="27" t="s">
        <v>4286</v>
      </c>
      <c r="I946" s="29"/>
      <c r="J946" s="29"/>
      <c r="K946" s="29" t="s">
        <v>6585</v>
      </c>
      <c r="L946" s="41">
        <f t="shared" si="5"/>
        <v>300</v>
      </c>
      <c r="M946" s="29"/>
      <c r="N946" s="29"/>
      <c r="O946" s="41">
        <v>300</v>
      </c>
      <c r="P946" s="41"/>
      <c r="Q946" s="29"/>
      <c r="R946" s="29"/>
      <c r="S946" s="29"/>
      <c r="T946" s="29"/>
      <c r="U946" s="29"/>
      <c r="V946" s="29"/>
      <c r="W946" s="29"/>
      <c r="X946" s="29"/>
      <c r="Y946" s="29"/>
      <c r="Z946" s="29"/>
      <c r="AA946" s="41">
        <v>300</v>
      </c>
      <c r="AB946" s="41"/>
      <c r="AC946" s="41"/>
      <c r="AD946" s="29"/>
      <c r="AE946" s="41"/>
      <c r="AF946" s="58"/>
      <c r="AG946" s="58"/>
    </row>
    <row r="947" ht="15.75" customHeight="1" spans="1:33">
      <c r="A947" s="25">
        <v>45540</v>
      </c>
      <c r="B947" s="26">
        <v>169</v>
      </c>
      <c r="C947" s="26"/>
      <c r="D947" s="27">
        <v>28418</v>
      </c>
      <c r="E947" s="29"/>
      <c r="F947" s="29"/>
      <c r="G947" s="29" t="s">
        <v>7397</v>
      </c>
      <c r="H947" s="27" t="s">
        <v>4286</v>
      </c>
      <c r="I947" s="29"/>
      <c r="J947" s="29"/>
      <c r="K947" s="29" t="s">
        <v>6585</v>
      </c>
      <c r="L947" s="41">
        <f t="shared" si="5"/>
        <v>300</v>
      </c>
      <c r="M947" s="29"/>
      <c r="N947" s="29"/>
      <c r="O947" s="41">
        <v>300</v>
      </c>
      <c r="P947" s="41"/>
      <c r="Q947" s="29"/>
      <c r="R947" s="29"/>
      <c r="S947" s="29"/>
      <c r="T947" s="29"/>
      <c r="U947" s="29"/>
      <c r="V947" s="29"/>
      <c r="W947" s="29"/>
      <c r="X947" s="29"/>
      <c r="Y947" s="29"/>
      <c r="Z947" s="29"/>
      <c r="AA947" s="41">
        <v>300</v>
      </c>
      <c r="AB947" s="41"/>
      <c r="AC947" s="41"/>
      <c r="AD947" s="29"/>
      <c r="AE947" s="41"/>
      <c r="AF947" s="58"/>
      <c r="AG947" s="58"/>
    </row>
    <row r="948" ht="15.75" customHeight="1" spans="1:33">
      <c r="A948" s="25">
        <v>45540</v>
      </c>
      <c r="B948" s="26">
        <v>169</v>
      </c>
      <c r="C948" s="26"/>
      <c r="D948" s="27">
        <v>28418</v>
      </c>
      <c r="E948" s="29"/>
      <c r="F948" s="29"/>
      <c r="G948" s="29" t="s">
        <v>7398</v>
      </c>
      <c r="H948" s="27" t="s">
        <v>4286</v>
      </c>
      <c r="I948" s="29"/>
      <c r="J948" s="29"/>
      <c r="K948" s="29" t="s">
        <v>6585</v>
      </c>
      <c r="L948" s="41">
        <f t="shared" si="5"/>
        <v>300</v>
      </c>
      <c r="M948" s="29"/>
      <c r="N948" s="29"/>
      <c r="O948" s="41">
        <v>300</v>
      </c>
      <c r="P948" s="41"/>
      <c r="Q948" s="29"/>
      <c r="R948" s="29"/>
      <c r="S948" s="29"/>
      <c r="T948" s="29"/>
      <c r="U948" s="29"/>
      <c r="V948" s="29"/>
      <c r="W948" s="29"/>
      <c r="X948" s="29"/>
      <c r="Y948" s="29"/>
      <c r="Z948" s="29"/>
      <c r="AA948" s="41">
        <v>300</v>
      </c>
      <c r="AB948" s="41"/>
      <c r="AC948" s="41"/>
      <c r="AD948" s="29"/>
      <c r="AE948" s="41"/>
      <c r="AF948" s="58"/>
      <c r="AG948" s="58"/>
    </row>
    <row r="949" ht="15.75" customHeight="1" spans="1:33">
      <c r="A949" s="25">
        <v>45540</v>
      </c>
      <c r="B949" s="26">
        <v>169</v>
      </c>
      <c r="C949" s="26"/>
      <c r="D949" s="27">
        <v>28417</v>
      </c>
      <c r="E949" s="29"/>
      <c r="F949" s="29"/>
      <c r="G949" s="29" t="s">
        <v>7399</v>
      </c>
      <c r="H949" s="27" t="s">
        <v>4286</v>
      </c>
      <c r="I949" s="29"/>
      <c r="J949" s="29"/>
      <c r="K949" s="29" t="s">
        <v>6585</v>
      </c>
      <c r="L949" s="41">
        <f t="shared" si="5"/>
        <v>300</v>
      </c>
      <c r="M949" s="29"/>
      <c r="N949" s="29"/>
      <c r="O949" s="41">
        <v>300</v>
      </c>
      <c r="P949" s="41"/>
      <c r="Q949" s="29"/>
      <c r="R949" s="29"/>
      <c r="S949" s="29"/>
      <c r="T949" s="29"/>
      <c r="U949" s="29"/>
      <c r="V949" s="29"/>
      <c r="W949" s="29"/>
      <c r="X949" s="29"/>
      <c r="Y949" s="29"/>
      <c r="Z949" s="29"/>
      <c r="AA949" s="41">
        <v>300</v>
      </c>
      <c r="AB949" s="41"/>
      <c r="AC949" s="41"/>
      <c r="AD949" s="29"/>
      <c r="AE949" s="41"/>
      <c r="AF949" s="58"/>
      <c r="AG949" s="58"/>
    </row>
    <row r="950" ht="15.75" customHeight="1" spans="1:33">
      <c r="A950" s="25">
        <v>45540</v>
      </c>
      <c r="B950" s="26">
        <v>169</v>
      </c>
      <c r="C950" s="26"/>
      <c r="D950" s="27">
        <v>28417</v>
      </c>
      <c r="E950" s="29"/>
      <c r="F950" s="29"/>
      <c r="G950" s="29" t="s">
        <v>7400</v>
      </c>
      <c r="H950" s="27" t="s">
        <v>4286</v>
      </c>
      <c r="I950" s="29"/>
      <c r="J950" s="29"/>
      <c r="K950" s="29" t="s">
        <v>6585</v>
      </c>
      <c r="L950" s="41">
        <f t="shared" si="5"/>
        <v>300</v>
      </c>
      <c r="M950" s="29"/>
      <c r="N950" s="29"/>
      <c r="O950" s="41">
        <v>300</v>
      </c>
      <c r="P950" s="41"/>
      <c r="Q950" s="29"/>
      <c r="R950" s="29"/>
      <c r="S950" s="29"/>
      <c r="T950" s="29"/>
      <c r="U950" s="29"/>
      <c r="V950" s="29"/>
      <c r="W950" s="29"/>
      <c r="X950" s="29"/>
      <c r="Y950" s="29"/>
      <c r="Z950" s="29"/>
      <c r="AA950" s="41">
        <v>300</v>
      </c>
      <c r="AB950" s="41"/>
      <c r="AC950" s="41"/>
      <c r="AD950" s="29"/>
      <c r="AE950" s="41"/>
      <c r="AF950" s="58"/>
      <c r="AG950" s="58"/>
    </row>
    <row r="951" ht="15.75" customHeight="1" spans="1:33">
      <c r="A951" s="25">
        <v>45540</v>
      </c>
      <c r="B951" s="26">
        <v>169</v>
      </c>
      <c r="C951" s="26"/>
      <c r="D951" s="27">
        <v>28416</v>
      </c>
      <c r="E951" s="29"/>
      <c r="F951" s="29"/>
      <c r="G951" s="29" t="s">
        <v>7401</v>
      </c>
      <c r="H951" s="27" t="s">
        <v>4286</v>
      </c>
      <c r="I951" s="29"/>
      <c r="J951" s="29"/>
      <c r="K951" s="29" t="s">
        <v>6585</v>
      </c>
      <c r="L951" s="41">
        <f t="shared" si="5"/>
        <v>300</v>
      </c>
      <c r="M951" s="29"/>
      <c r="N951" s="29"/>
      <c r="O951" s="41">
        <v>300</v>
      </c>
      <c r="P951" s="41"/>
      <c r="Q951" s="29"/>
      <c r="R951" s="29"/>
      <c r="S951" s="29"/>
      <c r="T951" s="29"/>
      <c r="U951" s="29"/>
      <c r="V951" s="29"/>
      <c r="W951" s="29"/>
      <c r="X951" s="29"/>
      <c r="Y951" s="29"/>
      <c r="Z951" s="29"/>
      <c r="AA951" s="41">
        <v>300</v>
      </c>
      <c r="AB951" s="41"/>
      <c r="AC951" s="41"/>
      <c r="AD951" s="29"/>
      <c r="AE951" s="41"/>
      <c r="AF951" s="58"/>
      <c r="AG951" s="58"/>
    </row>
    <row r="952" ht="15.75" customHeight="1" spans="1:33">
      <c r="A952" s="25">
        <v>45540</v>
      </c>
      <c r="B952" s="26">
        <v>169</v>
      </c>
      <c r="C952" s="26"/>
      <c r="D952" s="27">
        <v>28416</v>
      </c>
      <c r="E952" s="29"/>
      <c r="F952" s="29"/>
      <c r="G952" s="29" t="s">
        <v>7402</v>
      </c>
      <c r="H952" s="27" t="s">
        <v>4286</v>
      </c>
      <c r="I952" s="29"/>
      <c r="J952" s="29"/>
      <c r="K952" s="29" t="s">
        <v>6585</v>
      </c>
      <c r="L952" s="41">
        <f t="shared" si="5"/>
        <v>300</v>
      </c>
      <c r="M952" s="29"/>
      <c r="N952" s="29"/>
      <c r="O952" s="41">
        <v>300</v>
      </c>
      <c r="P952" s="41"/>
      <c r="Q952" s="29"/>
      <c r="R952" s="29"/>
      <c r="S952" s="29"/>
      <c r="T952" s="29"/>
      <c r="U952" s="29"/>
      <c r="V952" s="29"/>
      <c r="W952" s="29"/>
      <c r="X952" s="29"/>
      <c r="Y952" s="29"/>
      <c r="Z952" s="29"/>
      <c r="AA952" s="41">
        <v>300</v>
      </c>
      <c r="AB952" s="41"/>
      <c r="AC952" s="41"/>
      <c r="AD952" s="29"/>
      <c r="AE952" s="41"/>
      <c r="AF952" s="58"/>
      <c r="AG952" s="58"/>
    </row>
    <row r="953" ht="15.75" customHeight="1" spans="1:33">
      <c r="A953" s="25">
        <v>45540</v>
      </c>
      <c r="B953" s="26">
        <v>169</v>
      </c>
      <c r="C953" s="26"/>
      <c r="D953" s="27">
        <v>28415</v>
      </c>
      <c r="E953" s="29"/>
      <c r="F953" s="29"/>
      <c r="G953" s="29" t="s">
        <v>7403</v>
      </c>
      <c r="H953" s="27" t="s">
        <v>4286</v>
      </c>
      <c r="I953" s="29"/>
      <c r="J953" s="29"/>
      <c r="K953" s="29" t="s">
        <v>6585</v>
      </c>
      <c r="L953" s="41">
        <f t="shared" si="5"/>
        <v>300</v>
      </c>
      <c r="M953" s="29"/>
      <c r="N953" s="29"/>
      <c r="O953" s="41">
        <v>300</v>
      </c>
      <c r="P953" s="41"/>
      <c r="Q953" s="29"/>
      <c r="R953" s="29"/>
      <c r="S953" s="29"/>
      <c r="T953" s="29"/>
      <c r="U953" s="29"/>
      <c r="V953" s="29"/>
      <c r="W953" s="29"/>
      <c r="X953" s="29"/>
      <c r="Y953" s="29"/>
      <c r="Z953" s="29"/>
      <c r="AA953" s="41">
        <v>300</v>
      </c>
      <c r="AB953" s="41"/>
      <c r="AC953" s="41"/>
      <c r="AD953" s="29"/>
      <c r="AE953" s="41"/>
      <c r="AF953" s="58"/>
      <c r="AG953" s="58"/>
    </row>
    <row r="954" ht="15.75" customHeight="1" spans="1:33">
      <c r="A954" s="25">
        <v>45540</v>
      </c>
      <c r="B954" s="26">
        <v>169</v>
      </c>
      <c r="C954" s="26"/>
      <c r="D954" s="27">
        <v>28413</v>
      </c>
      <c r="E954" s="29"/>
      <c r="F954" s="29"/>
      <c r="G954" s="29" t="s">
        <v>7404</v>
      </c>
      <c r="H954" s="27" t="s">
        <v>4286</v>
      </c>
      <c r="I954" s="29"/>
      <c r="J954" s="29"/>
      <c r="K954" s="29" t="s">
        <v>6585</v>
      </c>
      <c r="L954" s="41">
        <f t="shared" si="5"/>
        <v>300</v>
      </c>
      <c r="M954" s="29"/>
      <c r="N954" s="29"/>
      <c r="O954" s="41">
        <v>300</v>
      </c>
      <c r="P954" s="41"/>
      <c r="Q954" s="29"/>
      <c r="R954" s="29"/>
      <c r="S954" s="29"/>
      <c r="T954" s="29"/>
      <c r="U954" s="29"/>
      <c r="V954" s="29"/>
      <c r="W954" s="29"/>
      <c r="X954" s="29"/>
      <c r="Y954" s="29"/>
      <c r="Z954" s="29"/>
      <c r="AA954" s="41">
        <v>300</v>
      </c>
      <c r="AB954" s="41"/>
      <c r="AC954" s="41"/>
      <c r="AD954" s="29"/>
      <c r="AE954" s="41"/>
      <c r="AF954" s="58"/>
      <c r="AG954" s="58"/>
    </row>
    <row r="955" ht="15.75" customHeight="1" spans="1:33">
      <c r="A955" s="25">
        <v>45540</v>
      </c>
      <c r="B955" s="26">
        <v>169</v>
      </c>
      <c r="C955" s="26"/>
      <c r="D955" s="27">
        <v>28412</v>
      </c>
      <c r="E955" s="29"/>
      <c r="F955" s="29"/>
      <c r="G955" s="29" t="s">
        <v>7405</v>
      </c>
      <c r="H955" s="27" t="s">
        <v>4286</v>
      </c>
      <c r="I955" s="29"/>
      <c r="J955" s="29"/>
      <c r="K955" s="29" t="s">
        <v>6585</v>
      </c>
      <c r="L955" s="41">
        <f t="shared" si="5"/>
        <v>300</v>
      </c>
      <c r="M955" s="29"/>
      <c r="N955" s="29"/>
      <c r="O955" s="41">
        <v>300</v>
      </c>
      <c r="P955" s="29"/>
      <c r="Q955" s="29"/>
      <c r="R955" s="29"/>
      <c r="S955" s="29"/>
      <c r="T955" s="29"/>
      <c r="U955" s="29"/>
      <c r="V955" s="29"/>
      <c r="W955" s="29"/>
      <c r="X955" s="29"/>
      <c r="Y955" s="29"/>
      <c r="Z955" s="29"/>
      <c r="AA955" s="41">
        <v>300</v>
      </c>
      <c r="AB955" s="41"/>
      <c r="AC955" s="41"/>
      <c r="AD955" s="29"/>
      <c r="AE955" s="41"/>
      <c r="AF955" s="58"/>
      <c r="AG955" s="58"/>
    </row>
    <row r="956" ht="15.75" customHeight="1" spans="1:33">
      <c r="A956" s="25">
        <v>45540</v>
      </c>
      <c r="B956" s="26">
        <v>169</v>
      </c>
      <c r="C956" s="26"/>
      <c r="D956" s="27">
        <v>28414</v>
      </c>
      <c r="E956" s="29"/>
      <c r="F956" s="29"/>
      <c r="G956" s="29" t="s">
        <v>7406</v>
      </c>
      <c r="H956" s="27" t="s">
        <v>4286</v>
      </c>
      <c r="I956" s="29"/>
      <c r="J956" s="29"/>
      <c r="K956" s="29" t="s">
        <v>6585</v>
      </c>
      <c r="L956" s="41">
        <f t="shared" si="5"/>
        <v>300</v>
      </c>
      <c r="M956" s="29"/>
      <c r="N956" s="29"/>
      <c r="O956" s="41">
        <v>300</v>
      </c>
      <c r="P956" s="29"/>
      <c r="Q956" s="29"/>
      <c r="R956" s="29"/>
      <c r="S956" s="29"/>
      <c r="T956" s="29"/>
      <c r="U956" s="29"/>
      <c r="V956" s="29"/>
      <c r="W956" s="29"/>
      <c r="X956" s="29"/>
      <c r="Y956" s="29"/>
      <c r="Z956" s="29"/>
      <c r="AA956" s="41">
        <v>300</v>
      </c>
      <c r="AB956" s="41"/>
      <c r="AC956" s="41"/>
      <c r="AD956" s="29"/>
      <c r="AE956" s="41"/>
      <c r="AF956" s="58"/>
      <c r="AG956" s="58"/>
    </row>
    <row r="957" ht="15.75" customHeight="1" spans="1:33">
      <c r="A957" s="25">
        <v>45540</v>
      </c>
      <c r="B957" s="26">
        <v>169</v>
      </c>
      <c r="C957" s="26"/>
      <c r="D957" s="27">
        <v>28411</v>
      </c>
      <c r="E957" s="29"/>
      <c r="F957" s="29"/>
      <c r="G957" s="29" t="s">
        <v>7407</v>
      </c>
      <c r="H957" s="27" t="s">
        <v>4286</v>
      </c>
      <c r="I957" s="29"/>
      <c r="J957" s="29"/>
      <c r="K957" s="29" t="s">
        <v>6585</v>
      </c>
      <c r="L957" s="41">
        <f t="shared" si="5"/>
        <v>300</v>
      </c>
      <c r="M957" s="29"/>
      <c r="N957" s="29"/>
      <c r="O957" s="41">
        <v>300</v>
      </c>
      <c r="P957" s="29"/>
      <c r="Q957" s="29"/>
      <c r="R957" s="29"/>
      <c r="S957" s="29"/>
      <c r="T957" s="29"/>
      <c r="U957" s="29"/>
      <c r="V957" s="29"/>
      <c r="W957" s="29"/>
      <c r="X957" s="29"/>
      <c r="Y957" s="29"/>
      <c r="Z957" s="29"/>
      <c r="AA957" s="41">
        <v>300</v>
      </c>
      <c r="AB957" s="41"/>
      <c r="AC957" s="41"/>
      <c r="AD957" s="29"/>
      <c r="AE957" s="41"/>
      <c r="AF957" s="58"/>
      <c r="AG957" s="58"/>
    </row>
    <row r="958" ht="15.75" customHeight="1" spans="1:33">
      <c r="A958" s="25">
        <v>45540</v>
      </c>
      <c r="B958" s="26">
        <v>169</v>
      </c>
      <c r="C958" s="26"/>
      <c r="D958" s="27">
        <v>28410</v>
      </c>
      <c r="E958" s="29"/>
      <c r="F958" s="29"/>
      <c r="G958" s="29" t="s">
        <v>7408</v>
      </c>
      <c r="H958" s="27" t="s">
        <v>4286</v>
      </c>
      <c r="I958" s="29"/>
      <c r="J958" s="29"/>
      <c r="K958" s="29" t="s">
        <v>6585</v>
      </c>
      <c r="L958" s="41">
        <f t="shared" si="5"/>
        <v>300</v>
      </c>
      <c r="M958" s="29"/>
      <c r="N958" s="29"/>
      <c r="O958" s="41">
        <v>300</v>
      </c>
      <c r="P958" s="29"/>
      <c r="Q958" s="29"/>
      <c r="R958" s="29"/>
      <c r="S958" s="29"/>
      <c r="T958" s="29"/>
      <c r="U958" s="29"/>
      <c r="V958" s="29"/>
      <c r="W958" s="29"/>
      <c r="X958" s="29"/>
      <c r="Y958" s="29"/>
      <c r="Z958" s="29"/>
      <c r="AA958" s="41">
        <v>300</v>
      </c>
      <c r="AB958" s="41"/>
      <c r="AC958" s="41"/>
      <c r="AD958" s="29"/>
      <c r="AE958" s="41"/>
      <c r="AF958" s="58"/>
      <c r="AG958" s="58"/>
    </row>
    <row r="959" ht="15.75" customHeight="1" spans="1:33">
      <c r="A959" s="25">
        <v>45540</v>
      </c>
      <c r="B959" s="26">
        <v>169</v>
      </c>
      <c r="C959" s="26"/>
      <c r="D959" s="27">
        <v>28409</v>
      </c>
      <c r="E959" s="29"/>
      <c r="F959" s="29"/>
      <c r="G959" s="29" t="s">
        <v>7409</v>
      </c>
      <c r="H959" s="27" t="s">
        <v>4286</v>
      </c>
      <c r="I959" s="29"/>
      <c r="J959" s="29"/>
      <c r="K959" s="29" t="s">
        <v>6585</v>
      </c>
      <c r="L959" s="41">
        <f t="shared" si="5"/>
        <v>300</v>
      </c>
      <c r="M959" s="29"/>
      <c r="N959" s="29"/>
      <c r="O959" s="41">
        <v>300</v>
      </c>
      <c r="P959" s="29"/>
      <c r="Q959" s="29"/>
      <c r="R959" s="29"/>
      <c r="S959" s="29"/>
      <c r="T959" s="29"/>
      <c r="U959" s="29"/>
      <c r="V959" s="29"/>
      <c r="W959" s="29"/>
      <c r="X959" s="29"/>
      <c r="Y959" s="29"/>
      <c r="Z959" s="29"/>
      <c r="AA959" s="41">
        <v>300</v>
      </c>
      <c r="AB959" s="41"/>
      <c r="AC959" s="41"/>
      <c r="AD959" s="29"/>
      <c r="AE959" s="41"/>
      <c r="AF959" s="58"/>
      <c r="AG959" s="58"/>
    </row>
    <row r="960" ht="15.75" customHeight="1" spans="1:33">
      <c r="A960" s="25">
        <v>45540</v>
      </c>
      <c r="B960" s="26">
        <v>169</v>
      </c>
      <c r="C960" s="26"/>
      <c r="D960" s="27">
        <v>28408</v>
      </c>
      <c r="E960" s="29"/>
      <c r="F960" s="29"/>
      <c r="G960" s="29" t="s">
        <v>7410</v>
      </c>
      <c r="H960" s="27" t="s">
        <v>4286</v>
      </c>
      <c r="I960" s="29"/>
      <c r="J960" s="29"/>
      <c r="K960" s="29" t="s">
        <v>6585</v>
      </c>
      <c r="L960" s="41">
        <f t="shared" si="5"/>
        <v>300</v>
      </c>
      <c r="M960" s="29"/>
      <c r="N960" s="29"/>
      <c r="O960" s="41">
        <v>300</v>
      </c>
      <c r="P960" s="29"/>
      <c r="Q960" s="29"/>
      <c r="R960" s="29"/>
      <c r="S960" s="29"/>
      <c r="T960" s="29"/>
      <c r="U960" s="29"/>
      <c r="V960" s="29"/>
      <c r="W960" s="29"/>
      <c r="X960" s="29"/>
      <c r="Y960" s="29"/>
      <c r="Z960" s="29"/>
      <c r="AA960" s="41">
        <v>300</v>
      </c>
      <c r="AB960" s="41"/>
      <c r="AC960" s="41"/>
      <c r="AD960" s="29"/>
      <c r="AE960" s="41"/>
      <c r="AF960" s="58"/>
      <c r="AG960" s="58"/>
    </row>
    <row r="961" ht="15.75" customHeight="1" spans="1:33">
      <c r="A961" s="25">
        <v>45540</v>
      </c>
      <c r="B961" s="26">
        <v>169</v>
      </c>
      <c r="C961" s="26"/>
      <c r="D961" s="27">
        <v>28407</v>
      </c>
      <c r="E961" s="29"/>
      <c r="F961" s="29"/>
      <c r="G961" s="29" t="s">
        <v>7411</v>
      </c>
      <c r="H961" s="27" t="s">
        <v>4286</v>
      </c>
      <c r="I961" s="29"/>
      <c r="J961" s="29"/>
      <c r="K961" s="29" t="s">
        <v>6585</v>
      </c>
      <c r="L961" s="41">
        <f t="shared" si="5"/>
        <v>300</v>
      </c>
      <c r="M961" s="29"/>
      <c r="N961" s="29"/>
      <c r="O961" s="41">
        <v>300</v>
      </c>
      <c r="P961" s="29"/>
      <c r="Q961" s="29"/>
      <c r="R961" s="29"/>
      <c r="S961" s="29"/>
      <c r="T961" s="29"/>
      <c r="U961" s="29"/>
      <c r="V961" s="29"/>
      <c r="W961" s="29"/>
      <c r="X961" s="29"/>
      <c r="Y961" s="29"/>
      <c r="Z961" s="29"/>
      <c r="AA961" s="41">
        <v>300</v>
      </c>
      <c r="AB961" s="41"/>
      <c r="AC961" s="41"/>
      <c r="AD961" s="29"/>
      <c r="AE961" s="41"/>
      <c r="AF961" s="58"/>
      <c r="AG961" s="58"/>
    </row>
    <row r="962" ht="15.75" customHeight="1" spans="1:33">
      <c r="A962" s="25">
        <v>45540</v>
      </c>
      <c r="B962" s="26">
        <v>169</v>
      </c>
      <c r="C962" s="26"/>
      <c r="D962" s="27">
        <v>28405</v>
      </c>
      <c r="E962" s="29"/>
      <c r="F962" s="29"/>
      <c r="G962" s="29" t="s">
        <v>7412</v>
      </c>
      <c r="H962" s="27" t="s">
        <v>4286</v>
      </c>
      <c r="I962" s="29"/>
      <c r="J962" s="29"/>
      <c r="K962" s="29" t="s">
        <v>6585</v>
      </c>
      <c r="L962" s="41">
        <f t="shared" si="5"/>
        <v>300</v>
      </c>
      <c r="M962" s="29"/>
      <c r="N962" s="29"/>
      <c r="O962" s="41">
        <v>300</v>
      </c>
      <c r="P962" s="29"/>
      <c r="Q962" s="29"/>
      <c r="R962" s="29"/>
      <c r="S962" s="29"/>
      <c r="T962" s="29"/>
      <c r="U962" s="29"/>
      <c r="V962" s="29"/>
      <c r="W962" s="29"/>
      <c r="X962" s="29"/>
      <c r="Y962" s="29"/>
      <c r="Z962" s="29"/>
      <c r="AA962" s="41">
        <v>300</v>
      </c>
      <c r="AB962" s="41"/>
      <c r="AC962" s="41"/>
      <c r="AD962" s="29"/>
      <c r="AE962" s="41"/>
      <c r="AF962" s="58"/>
      <c r="AG962" s="58"/>
    </row>
    <row r="963" ht="15.75" customHeight="1" spans="1:33">
      <c r="A963" s="25">
        <v>45540</v>
      </c>
      <c r="B963" s="26">
        <v>169</v>
      </c>
      <c r="C963" s="26"/>
      <c r="D963" s="27">
        <v>28404</v>
      </c>
      <c r="E963" s="29"/>
      <c r="F963" s="29"/>
      <c r="G963" s="29" t="s">
        <v>7413</v>
      </c>
      <c r="H963" s="27" t="s">
        <v>4286</v>
      </c>
      <c r="I963" s="29"/>
      <c r="J963" s="29"/>
      <c r="K963" s="29" t="s">
        <v>6585</v>
      </c>
      <c r="L963" s="41">
        <f t="shared" si="5"/>
        <v>300</v>
      </c>
      <c r="M963" s="29"/>
      <c r="N963" s="29"/>
      <c r="O963" s="41">
        <v>300</v>
      </c>
      <c r="P963" s="29"/>
      <c r="Q963" s="29"/>
      <c r="R963" s="29"/>
      <c r="S963" s="29"/>
      <c r="T963" s="29"/>
      <c r="U963" s="29"/>
      <c r="V963" s="29"/>
      <c r="W963" s="29"/>
      <c r="X963" s="29"/>
      <c r="Y963" s="29"/>
      <c r="Z963" s="29"/>
      <c r="AA963" s="41">
        <v>300</v>
      </c>
      <c r="AB963" s="41"/>
      <c r="AC963" s="41"/>
      <c r="AD963" s="29"/>
      <c r="AE963" s="41"/>
      <c r="AF963" s="58"/>
      <c r="AG963" s="58"/>
    </row>
    <row r="964" ht="15.75" customHeight="1" spans="1:33">
      <c r="A964" s="25">
        <v>45540</v>
      </c>
      <c r="B964" s="26">
        <v>169</v>
      </c>
      <c r="C964" s="26"/>
      <c r="D964" s="27">
        <v>28401</v>
      </c>
      <c r="E964" s="29"/>
      <c r="F964" s="29"/>
      <c r="G964" s="29" t="s">
        <v>7414</v>
      </c>
      <c r="H964" s="27" t="s">
        <v>4286</v>
      </c>
      <c r="I964" s="29"/>
      <c r="J964" s="29"/>
      <c r="K964" s="29" t="s">
        <v>6585</v>
      </c>
      <c r="L964" s="41">
        <f t="shared" si="5"/>
        <v>300</v>
      </c>
      <c r="M964" s="29"/>
      <c r="N964" s="29"/>
      <c r="O964" s="41">
        <v>300</v>
      </c>
      <c r="P964" s="29"/>
      <c r="Q964" s="29"/>
      <c r="R964" s="29"/>
      <c r="S964" s="29"/>
      <c r="T964" s="29"/>
      <c r="U964" s="29"/>
      <c r="V964" s="29"/>
      <c r="W964" s="29"/>
      <c r="X964" s="29"/>
      <c r="Y964" s="29"/>
      <c r="Z964" s="29"/>
      <c r="AA964" s="41">
        <v>300</v>
      </c>
      <c r="AB964" s="41"/>
      <c r="AC964" s="41"/>
      <c r="AD964" s="29"/>
      <c r="AE964" s="41"/>
      <c r="AF964" s="58"/>
      <c r="AG964" s="58"/>
    </row>
    <row r="965" ht="15.75" customHeight="1" spans="1:33">
      <c r="A965" s="25">
        <v>45540</v>
      </c>
      <c r="B965" s="26">
        <v>167</v>
      </c>
      <c r="C965" s="26"/>
      <c r="D965" s="27">
        <v>28301</v>
      </c>
      <c r="E965" s="29"/>
      <c r="F965" s="29"/>
      <c r="G965" s="73" t="s">
        <v>187</v>
      </c>
      <c r="H965" s="27"/>
      <c r="I965" s="73"/>
      <c r="J965" s="73"/>
      <c r="K965" s="29"/>
      <c r="L965" s="41">
        <f t="shared" si="5"/>
        <v>0</v>
      </c>
      <c r="M965" s="29"/>
      <c r="N965" s="29"/>
      <c r="O965" s="41"/>
      <c r="P965" s="41"/>
      <c r="Q965" s="29"/>
      <c r="R965" s="29"/>
      <c r="S965" s="29"/>
      <c r="T965" s="29"/>
      <c r="U965" s="29"/>
      <c r="V965" s="29"/>
      <c r="W965" s="29"/>
      <c r="X965" s="29"/>
      <c r="Y965" s="29"/>
      <c r="Z965" s="29"/>
      <c r="AA965" s="41"/>
      <c r="AB965" s="41"/>
      <c r="AC965" s="41"/>
      <c r="AD965" s="29"/>
      <c r="AE965" s="41"/>
      <c r="AF965" s="58"/>
      <c r="AG965" s="58"/>
    </row>
    <row r="966" ht="15.75" customHeight="1" spans="1:33">
      <c r="A966" s="25">
        <v>45540</v>
      </c>
      <c r="B966" s="26">
        <v>167</v>
      </c>
      <c r="C966" s="26"/>
      <c r="D966" s="27">
        <v>28302</v>
      </c>
      <c r="E966" s="29"/>
      <c r="F966" s="29"/>
      <c r="G966" s="29" t="s">
        <v>7415</v>
      </c>
      <c r="H966" s="27" t="s">
        <v>4286</v>
      </c>
      <c r="I966" s="29"/>
      <c r="J966" s="29"/>
      <c r="K966" s="29" t="s">
        <v>7226</v>
      </c>
      <c r="L966" s="41">
        <f t="shared" si="5"/>
        <v>500</v>
      </c>
      <c r="M966" s="29"/>
      <c r="N966" s="29"/>
      <c r="O966" s="41">
        <v>500</v>
      </c>
      <c r="P966" s="41"/>
      <c r="Q966" s="29"/>
      <c r="R966" s="29"/>
      <c r="S966" s="29"/>
      <c r="T966" s="29"/>
      <c r="U966" s="29"/>
      <c r="V966" s="29"/>
      <c r="W966" s="29"/>
      <c r="X966" s="29"/>
      <c r="Y966" s="29"/>
      <c r="Z966" s="29"/>
      <c r="AA966" s="41">
        <v>500</v>
      </c>
      <c r="AB966" s="41"/>
      <c r="AC966" s="41"/>
      <c r="AD966" s="29"/>
      <c r="AE966" s="41"/>
      <c r="AF966" s="58"/>
      <c r="AG966" s="58"/>
    </row>
    <row r="967" ht="15.75" customHeight="1" spans="1:33">
      <c r="A967" s="25">
        <v>45540</v>
      </c>
      <c r="B967" s="26">
        <v>167</v>
      </c>
      <c r="C967" s="26"/>
      <c r="D967" s="27">
        <v>28302</v>
      </c>
      <c r="E967" s="29"/>
      <c r="F967" s="29"/>
      <c r="G967" s="29" t="s">
        <v>7416</v>
      </c>
      <c r="H967" s="27" t="s">
        <v>4286</v>
      </c>
      <c r="I967" s="29"/>
      <c r="J967" s="29"/>
      <c r="K967" s="29" t="s">
        <v>7226</v>
      </c>
      <c r="L967" s="41">
        <f t="shared" si="5"/>
        <v>500</v>
      </c>
      <c r="M967" s="29"/>
      <c r="N967" s="29"/>
      <c r="O967" s="41">
        <v>500</v>
      </c>
      <c r="P967" s="41"/>
      <c r="Q967" s="29"/>
      <c r="R967" s="29"/>
      <c r="S967" s="29"/>
      <c r="T967" s="29"/>
      <c r="U967" s="29"/>
      <c r="V967" s="29"/>
      <c r="W967" s="29"/>
      <c r="X967" s="29"/>
      <c r="Y967" s="29"/>
      <c r="Z967" s="29"/>
      <c r="AA967" s="41">
        <v>500</v>
      </c>
      <c r="AB967" s="41"/>
      <c r="AC967" s="41"/>
      <c r="AD967" s="29"/>
      <c r="AE967" s="41"/>
      <c r="AF967" s="58"/>
      <c r="AG967" s="58"/>
    </row>
    <row r="968" ht="15.75" customHeight="1" spans="1:33">
      <c r="A968" s="25">
        <v>45540</v>
      </c>
      <c r="B968" s="26">
        <v>167</v>
      </c>
      <c r="C968" s="26"/>
      <c r="D968" s="27">
        <v>28302</v>
      </c>
      <c r="E968" s="29"/>
      <c r="F968" s="29"/>
      <c r="G968" s="29" t="s">
        <v>7417</v>
      </c>
      <c r="H968" s="27" t="s">
        <v>4286</v>
      </c>
      <c r="I968" s="29"/>
      <c r="J968" s="29"/>
      <c r="K968" s="29" t="s">
        <v>7226</v>
      </c>
      <c r="L968" s="41">
        <f t="shared" si="5"/>
        <v>500</v>
      </c>
      <c r="M968" s="29"/>
      <c r="N968" s="29"/>
      <c r="O968" s="41">
        <v>500</v>
      </c>
      <c r="P968" s="41"/>
      <c r="Q968" s="29"/>
      <c r="R968" s="29"/>
      <c r="S968" s="29"/>
      <c r="T968" s="29"/>
      <c r="U968" s="29"/>
      <c r="V968" s="29"/>
      <c r="W968" s="29"/>
      <c r="X968" s="29"/>
      <c r="Y968" s="29"/>
      <c r="Z968" s="29"/>
      <c r="AA968" s="41">
        <v>500</v>
      </c>
      <c r="AB968" s="41"/>
      <c r="AC968" s="41"/>
      <c r="AD968" s="29"/>
      <c r="AE968" s="41"/>
      <c r="AF968" s="58"/>
      <c r="AG968" s="58"/>
    </row>
    <row r="969" ht="15.75" customHeight="1" spans="1:33">
      <c r="A969" s="25">
        <v>45540</v>
      </c>
      <c r="B969" s="26">
        <v>167</v>
      </c>
      <c r="C969" s="26"/>
      <c r="D969" s="27">
        <v>28316</v>
      </c>
      <c r="E969" s="29"/>
      <c r="F969" s="29"/>
      <c r="G969" s="29" t="s">
        <v>7418</v>
      </c>
      <c r="H969" s="27" t="s">
        <v>4286</v>
      </c>
      <c r="I969" s="29"/>
      <c r="J969" s="29"/>
      <c r="K969" s="29" t="s">
        <v>7419</v>
      </c>
      <c r="L969" s="41">
        <f t="shared" si="5"/>
        <v>490</v>
      </c>
      <c r="M969" s="29"/>
      <c r="N969" s="29"/>
      <c r="O969" s="41">
        <v>340</v>
      </c>
      <c r="P969" s="41"/>
      <c r="Q969" s="29"/>
      <c r="R969" s="29"/>
      <c r="S969" s="29"/>
      <c r="T969" s="29"/>
      <c r="U969" s="29"/>
      <c r="V969" s="29"/>
      <c r="W969" s="29"/>
      <c r="X969" s="29"/>
      <c r="Y969" s="29"/>
      <c r="Z969" s="29"/>
      <c r="AA969" s="41">
        <v>340</v>
      </c>
      <c r="AB969" s="41"/>
      <c r="AC969" s="41">
        <v>150</v>
      </c>
      <c r="AD969" s="29"/>
      <c r="AE969" s="41"/>
      <c r="AF969" s="58"/>
      <c r="AG969" s="58"/>
    </row>
    <row r="970" ht="15.75" customHeight="1" spans="1:33">
      <c r="A970" s="25">
        <v>45540</v>
      </c>
      <c r="B970" s="26">
        <v>167</v>
      </c>
      <c r="C970" s="26"/>
      <c r="D970" s="27">
        <v>28316</v>
      </c>
      <c r="E970" s="29"/>
      <c r="F970" s="29"/>
      <c r="G970" s="29" t="s">
        <v>7420</v>
      </c>
      <c r="H970" s="27" t="s">
        <v>4286</v>
      </c>
      <c r="I970" s="29"/>
      <c r="J970" s="29"/>
      <c r="K970" s="29" t="s">
        <v>7419</v>
      </c>
      <c r="L970" s="41">
        <f t="shared" si="5"/>
        <v>490</v>
      </c>
      <c r="M970" s="29"/>
      <c r="N970" s="29"/>
      <c r="O970" s="41">
        <v>340</v>
      </c>
      <c r="P970" s="41"/>
      <c r="Q970" s="29"/>
      <c r="R970" s="29"/>
      <c r="S970" s="29"/>
      <c r="T970" s="29"/>
      <c r="U970" s="29"/>
      <c r="V970" s="29"/>
      <c r="W970" s="29"/>
      <c r="X970" s="29"/>
      <c r="Y970" s="29"/>
      <c r="Z970" s="29"/>
      <c r="AA970" s="41">
        <v>340</v>
      </c>
      <c r="AB970" s="41"/>
      <c r="AC970" s="41">
        <v>150</v>
      </c>
      <c r="AD970" s="29"/>
      <c r="AE970" s="41"/>
      <c r="AF970" s="58"/>
      <c r="AG970" s="58"/>
    </row>
    <row r="971" ht="15.75" customHeight="1" spans="1:33">
      <c r="A971" s="25">
        <v>45540</v>
      </c>
      <c r="B971" s="26">
        <v>167</v>
      </c>
      <c r="C971" s="26"/>
      <c r="D971" s="27">
        <v>28324</v>
      </c>
      <c r="E971" s="29"/>
      <c r="F971" s="29"/>
      <c r="G971" s="29" t="s">
        <v>7421</v>
      </c>
      <c r="H971" s="27" t="s">
        <v>4286</v>
      </c>
      <c r="I971" s="29"/>
      <c r="J971" s="29"/>
      <c r="K971" s="29" t="s">
        <v>7422</v>
      </c>
      <c r="L971" s="41">
        <f t="shared" si="5"/>
        <v>400</v>
      </c>
      <c r="M971" s="29"/>
      <c r="N971" s="29"/>
      <c r="O971" s="41">
        <v>400</v>
      </c>
      <c r="P971" s="41"/>
      <c r="Q971" s="29"/>
      <c r="R971" s="29"/>
      <c r="S971" s="29"/>
      <c r="T971" s="29"/>
      <c r="U971" s="29"/>
      <c r="V971" s="29"/>
      <c r="W971" s="29"/>
      <c r="X971" s="29"/>
      <c r="Y971" s="29"/>
      <c r="Z971" s="29"/>
      <c r="AA971" s="41">
        <v>400</v>
      </c>
      <c r="AB971" s="41"/>
      <c r="AC971" s="41"/>
      <c r="AD971" s="29"/>
      <c r="AE971" s="41"/>
      <c r="AF971" s="58"/>
      <c r="AG971" s="58"/>
    </row>
    <row r="972" ht="15.75" customHeight="1" spans="1:33">
      <c r="A972" s="25">
        <v>45540</v>
      </c>
      <c r="B972" s="26">
        <v>167</v>
      </c>
      <c r="C972" s="26"/>
      <c r="D972" s="27">
        <v>28324</v>
      </c>
      <c r="E972" s="29"/>
      <c r="F972" s="29"/>
      <c r="G972" s="29" t="s">
        <v>7423</v>
      </c>
      <c r="H972" s="27" t="s">
        <v>4286</v>
      </c>
      <c r="I972" s="29"/>
      <c r="J972" s="29"/>
      <c r="K972" s="29" t="s">
        <v>7422</v>
      </c>
      <c r="L972" s="41">
        <f t="shared" si="5"/>
        <v>400</v>
      </c>
      <c r="M972" s="29"/>
      <c r="N972" s="29"/>
      <c r="O972" s="41">
        <v>400</v>
      </c>
      <c r="P972" s="41"/>
      <c r="Q972" s="29"/>
      <c r="R972" s="29"/>
      <c r="S972" s="29"/>
      <c r="T972" s="29"/>
      <c r="U972" s="29"/>
      <c r="V972" s="29"/>
      <c r="W972" s="29"/>
      <c r="X972" s="29"/>
      <c r="Y972" s="29"/>
      <c r="Z972" s="29"/>
      <c r="AA972" s="41">
        <v>400</v>
      </c>
      <c r="AB972" s="41"/>
      <c r="AC972" s="41"/>
      <c r="AD972" s="29"/>
      <c r="AE972" s="41"/>
      <c r="AF972" s="58"/>
      <c r="AG972" s="58"/>
    </row>
    <row r="973" ht="15.75" customHeight="1" spans="1:33">
      <c r="A973" s="25">
        <v>45540</v>
      </c>
      <c r="B973" s="26">
        <v>167</v>
      </c>
      <c r="C973" s="26"/>
      <c r="D973" s="27">
        <v>28323</v>
      </c>
      <c r="E973" s="29"/>
      <c r="F973" s="29"/>
      <c r="G973" s="29" t="s">
        <v>7424</v>
      </c>
      <c r="H973" s="27" t="s">
        <v>4286</v>
      </c>
      <c r="I973" s="29"/>
      <c r="J973" s="29"/>
      <c r="K973" s="29" t="s">
        <v>7422</v>
      </c>
      <c r="L973" s="41">
        <f t="shared" si="5"/>
        <v>400</v>
      </c>
      <c r="M973" s="29"/>
      <c r="N973" s="29"/>
      <c r="O973" s="41">
        <v>400</v>
      </c>
      <c r="P973" s="41"/>
      <c r="Q973" s="29"/>
      <c r="R973" s="29"/>
      <c r="S973" s="29"/>
      <c r="T973" s="29"/>
      <c r="U973" s="29"/>
      <c r="V973" s="29"/>
      <c r="W973" s="29"/>
      <c r="X973" s="29"/>
      <c r="Y973" s="29"/>
      <c r="Z973" s="29"/>
      <c r="AA973" s="41">
        <v>400</v>
      </c>
      <c r="AB973" s="41"/>
      <c r="AC973" s="41"/>
      <c r="AD973" s="29"/>
      <c r="AE973" s="41"/>
      <c r="AF973" s="58"/>
      <c r="AG973" s="58"/>
    </row>
    <row r="974" ht="15.75" customHeight="1" spans="1:33">
      <c r="A974" s="25">
        <v>45540</v>
      </c>
      <c r="B974" s="26">
        <v>167</v>
      </c>
      <c r="C974" s="26"/>
      <c r="D974" s="27">
        <v>28323</v>
      </c>
      <c r="E974" s="29"/>
      <c r="F974" s="29"/>
      <c r="G974" s="29" t="s">
        <v>7425</v>
      </c>
      <c r="H974" s="27" t="s">
        <v>4286</v>
      </c>
      <c r="I974" s="29"/>
      <c r="J974" s="29"/>
      <c r="K974" s="29" t="s">
        <v>7422</v>
      </c>
      <c r="L974" s="41">
        <f t="shared" si="5"/>
        <v>400</v>
      </c>
      <c r="M974" s="29"/>
      <c r="N974" s="29"/>
      <c r="O974" s="41">
        <v>400</v>
      </c>
      <c r="P974" s="41"/>
      <c r="Q974" s="29"/>
      <c r="R974" s="29"/>
      <c r="S974" s="29"/>
      <c r="T974" s="29"/>
      <c r="U974" s="29"/>
      <c r="V974" s="29"/>
      <c r="W974" s="29"/>
      <c r="X974" s="29"/>
      <c r="Y974" s="29"/>
      <c r="Z974" s="29"/>
      <c r="AA974" s="41">
        <v>400</v>
      </c>
      <c r="AB974" s="41"/>
      <c r="AC974" s="41"/>
      <c r="AD974" s="29"/>
      <c r="AE974" s="41"/>
      <c r="AF974" s="58"/>
      <c r="AG974" s="58"/>
    </row>
    <row r="975" ht="15.75" customHeight="1" spans="1:33">
      <c r="A975" s="25">
        <v>45540</v>
      </c>
      <c r="B975" s="26">
        <v>167</v>
      </c>
      <c r="C975" s="26"/>
      <c r="D975" s="27">
        <v>28322</v>
      </c>
      <c r="E975" s="29"/>
      <c r="F975" s="29"/>
      <c r="G975" s="29" t="s">
        <v>7426</v>
      </c>
      <c r="H975" s="27" t="s">
        <v>4286</v>
      </c>
      <c r="I975" s="29"/>
      <c r="J975" s="29"/>
      <c r="K975" s="29" t="s">
        <v>7422</v>
      </c>
      <c r="L975" s="41">
        <f t="shared" si="5"/>
        <v>400</v>
      </c>
      <c r="M975" s="29"/>
      <c r="N975" s="29"/>
      <c r="O975" s="41">
        <v>400</v>
      </c>
      <c r="P975" s="41"/>
      <c r="Q975" s="29"/>
      <c r="R975" s="29"/>
      <c r="S975" s="29"/>
      <c r="T975" s="29"/>
      <c r="U975" s="29"/>
      <c r="V975" s="29"/>
      <c r="W975" s="29"/>
      <c r="X975" s="29"/>
      <c r="Y975" s="29"/>
      <c r="Z975" s="29"/>
      <c r="AA975" s="41">
        <v>400</v>
      </c>
      <c r="AB975" s="41"/>
      <c r="AC975" s="41"/>
      <c r="AD975" s="29"/>
      <c r="AE975" s="41"/>
      <c r="AF975" s="58"/>
      <c r="AG975" s="58"/>
    </row>
    <row r="976" ht="15.75" customHeight="1" spans="1:33">
      <c r="A976" s="25">
        <v>45540</v>
      </c>
      <c r="B976" s="26">
        <v>167</v>
      </c>
      <c r="C976" s="26"/>
      <c r="D976" s="27">
        <v>28322</v>
      </c>
      <c r="E976" s="29"/>
      <c r="F976" s="29"/>
      <c r="G976" s="29" t="s">
        <v>7427</v>
      </c>
      <c r="H976" s="27" t="s">
        <v>4286</v>
      </c>
      <c r="I976" s="29"/>
      <c r="J976" s="29"/>
      <c r="K976" s="29" t="s">
        <v>7422</v>
      </c>
      <c r="L976" s="41">
        <f t="shared" si="5"/>
        <v>400</v>
      </c>
      <c r="M976" s="29"/>
      <c r="N976" s="29"/>
      <c r="O976" s="41">
        <v>400</v>
      </c>
      <c r="P976" s="41"/>
      <c r="Q976" s="29"/>
      <c r="R976" s="29"/>
      <c r="S976" s="29"/>
      <c r="T976" s="29"/>
      <c r="U976" s="29"/>
      <c r="V976" s="29"/>
      <c r="W976" s="29"/>
      <c r="X976" s="29"/>
      <c r="Y976" s="29"/>
      <c r="Z976" s="29"/>
      <c r="AA976" s="41">
        <v>400</v>
      </c>
      <c r="AB976" s="41"/>
      <c r="AC976" s="41"/>
      <c r="AD976" s="29"/>
      <c r="AE976" s="41"/>
      <c r="AF976" s="58"/>
      <c r="AG976" s="58"/>
    </row>
    <row r="977" ht="15.75" customHeight="1" spans="1:33">
      <c r="A977" s="25">
        <v>45540</v>
      </c>
      <c r="B977" s="26">
        <v>167</v>
      </c>
      <c r="C977" s="26"/>
      <c r="D977" s="27">
        <v>28321</v>
      </c>
      <c r="E977" s="29"/>
      <c r="F977" s="29"/>
      <c r="G977" s="29" t="s">
        <v>7428</v>
      </c>
      <c r="H977" s="27" t="s">
        <v>4286</v>
      </c>
      <c r="I977" s="29"/>
      <c r="J977" s="29"/>
      <c r="K977" s="29" t="s">
        <v>7422</v>
      </c>
      <c r="L977" s="41">
        <f t="shared" si="5"/>
        <v>400</v>
      </c>
      <c r="M977" s="29"/>
      <c r="N977" s="29"/>
      <c r="O977" s="41">
        <v>400</v>
      </c>
      <c r="P977" s="41"/>
      <c r="Q977" s="29"/>
      <c r="R977" s="29"/>
      <c r="S977" s="29"/>
      <c r="T977" s="29"/>
      <c r="U977" s="29"/>
      <c r="V977" s="29"/>
      <c r="W977" s="29"/>
      <c r="X977" s="29"/>
      <c r="Y977" s="29"/>
      <c r="Z977" s="29"/>
      <c r="AA977" s="41">
        <v>400</v>
      </c>
      <c r="AB977" s="41"/>
      <c r="AC977" s="41"/>
      <c r="AD977" s="29"/>
      <c r="AE977" s="41"/>
      <c r="AF977" s="58"/>
      <c r="AG977" s="58"/>
    </row>
    <row r="978" ht="15.75" customHeight="1" spans="1:33">
      <c r="A978" s="25">
        <v>45540</v>
      </c>
      <c r="B978" s="26">
        <v>167</v>
      </c>
      <c r="C978" s="26"/>
      <c r="D978" s="27">
        <v>28321</v>
      </c>
      <c r="E978" s="29"/>
      <c r="F978" s="29"/>
      <c r="G978" s="29" t="s">
        <v>7429</v>
      </c>
      <c r="H978" s="27" t="s">
        <v>4286</v>
      </c>
      <c r="I978" s="29"/>
      <c r="J978" s="29"/>
      <c r="K978" s="29" t="s">
        <v>7422</v>
      </c>
      <c r="L978" s="41">
        <f t="shared" si="5"/>
        <v>400</v>
      </c>
      <c r="M978" s="29"/>
      <c r="N978" s="29"/>
      <c r="O978" s="41">
        <v>400</v>
      </c>
      <c r="P978" s="41"/>
      <c r="Q978" s="29"/>
      <c r="R978" s="29"/>
      <c r="S978" s="29"/>
      <c r="T978" s="29"/>
      <c r="U978" s="29"/>
      <c r="V978" s="29"/>
      <c r="W978" s="29"/>
      <c r="X978" s="29"/>
      <c r="Y978" s="29"/>
      <c r="Z978" s="29"/>
      <c r="AA978" s="41">
        <v>400</v>
      </c>
      <c r="AB978" s="41"/>
      <c r="AC978" s="41"/>
      <c r="AD978" s="29"/>
      <c r="AE978" s="41"/>
      <c r="AF978" s="58"/>
      <c r="AG978" s="58"/>
    </row>
    <row r="979" ht="15.75" customHeight="1" spans="1:33">
      <c r="A979" s="25">
        <v>45540</v>
      </c>
      <c r="B979" s="26">
        <v>167</v>
      </c>
      <c r="C979" s="26"/>
      <c r="D979" s="27">
        <v>28320</v>
      </c>
      <c r="E979" s="29"/>
      <c r="F979" s="29"/>
      <c r="G979" s="29" t="s">
        <v>7430</v>
      </c>
      <c r="H979" s="27" t="s">
        <v>4286</v>
      </c>
      <c r="I979" s="29"/>
      <c r="J979" s="29"/>
      <c r="K979" s="29" t="s">
        <v>7422</v>
      </c>
      <c r="L979" s="41">
        <f t="shared" si="5"/>
        <v>400</v>
      </c>
      <c r="M979" s="29"/>
      <c r="N979" s="29"/>
      <c r="O979" s="41">
        <v>400</v>
      </c>
      <c r="P979" s="41"/>
      <c r="Q979" s="29"/>
      <c r="R979" s="29"/>
      <c r="S979" s="29"/>
      <c r="T979" s="29"/>
      <c r="U979" s="29"/>
      <c r="V979" s="29"/>
      <c r="W979" s="29"/>
      <c r="X979" s="29"/>
      <c r="Y979" s="29"/>
      <c r="Z979" s="29"/>
      <c r="AA979" s="41">
        <v>400</v>
      </c>
      <c r="AB979" s="41"/>
      <c r="AC979" s="41"/>
      <c r="AD979" s="29"/>
      <c r="AE979" s="41"/>
      <c r="AF979" s="58"/>
      <c r="AG979" s="58"/>
    </row>
    <row r="980" ht="15.75" customHeight="1" spans="1:33">
      <c r="A980" s="25">
        <v>45540</v>
      </c>
      <c r="B980" s="26">
        <v>167</v>
      </c>
      <c r="C980" s="26"/>
      <c r="D980" s="27">
        <v>28320</v>
      </c>
      <c r="E980" s="29"/>
      <c r="F980" s="29"/>
      <c r="G980" s="29" t="s">
        <v>7431</v>
      </c>
      <c r="H980" s="27" t="s">
        <v>4286</v>
      </c>
      <c r="I980" s="29"/>
      <c r="J980" s="29"/>
      <c r="K980" s="29" t="s">
        <v>7422</v>
      </c>
      <c r="L980" s="41">
        <f t="shared" si="5"/>
        <v>400</v>
      </c>
      <c r="M980" s="29"/>
      <c r="N980" s="29"/>
      <c r="O980" s="41">
        <v>400</v>
      </c>
      <c r="P980" s="41"/>
      <c r="Q980" s="29"/>
      <c r="R980" s="29"/>
      <c r="S980" s="29"/>
      <c r="T980" s="29"/>
      <c r="U980" s="29"/>
      <c r="V980" s="29"/>
      <c r="W980" s="29"/>
      <c r="X980" s="29"/>
      <c r="Y980" s="29"/>
      <c r="Z980" s="29"/>
      <c r="AA980" s="41">
        <v>400</v>
      </c>
      <c r="AB980" s="41"/>
      <c r="AC980" s="41"/>
      <c r="AD980" s="29"/>
      <c r="AE980" s="41"/>
      <c r="AF980" s="58"/>
      <c r="AG980" s="58"/>
    </row>
    <row r="981" ht="15.75" customHeight="1" spans="1:33">
      <c r="A981" s="25">
        <v>45540</v>
      </c>
      <c r="B981" s="26">
        <v>167</v>
      </c>
      <c r="C981" s="26"/>
      <c r="D981" s="27">
        <v>28319</v>
      </c>
      <c r="E981" s="29"/>
      <c r="F981" s="29"/>
      <c r="G981" s="29" t="s">
        <v>7432</v>
      </c>
      <c r="H981" s="27" t="s">
        <v>4286</v>
      </c>
      <c r="I981" s="29"/>
      <c r="J981" s="29"/>
      <c r="K981" s="29" t="s">
        <v>7422</v>
      </c>
      <c r="L981" s="41">
        <f t="shared" si="5"/>
        <v>400</v>
      </c>
      <c r="M981" s="29"/>
      <c r="N981" s="29"/>
      <c r="O981" s="41">
        <v>400</v>
      </c>
      <c r="P981" s="29"/>
      <c r="Q981" s="29"/>
      <c r="R981" s="29"/>
      <c r="S981" s="29"/>
      <c r="T981" s="29"/>
      <c r="U981" s="29"/>
      <c r="V981" s="29"/>
      <c r="W981" s="29"/>
      <c r="X981" s="29"/>
      <c r="Y981" s="29"/>
      <c r="Z981" s="29"/>
      <c r="AA981" s="41">
        <v>400</v>
      </c>
      <c r="AB981" s="41"/>
      <c r="AC981" s="41"/>
      <c r="AD981" s="29"/>
      <c r="AE981" s="41"/>
      <c r="AF981" s="58"/>
      <c r="AG981" s="58"/>
    </row>
    <row r="982" ht="15.75" customHeight="1" spans="1:33">
      <c r="A982" s="25">
        <v>45540</v>
      </c>
      <c r="B982" s="26">
        <v>167</v>
      </c>
      <c r="C982" s="26"/>
      <c r="D982" s="27">
        <v>28319</v>
      </c>
      <c r="E982" s="29"/>
      <c r="F982" s="29"/>
      <c r="G982" s="29" t="s">
        <v>7433</v>
      </c>
      <c r="H982" s="27" t="s">
        <v>4286</v>
      </c>
      <c r="I982" s="29"/>
      <c r="J982" s="29"/>
      <c r="K982" s="29" t="s">
        <v>7422</v>
      </c>
      <c r="L982" s="41">
        <f t="shared" si="5"/>
        <v>400</v>
      </c>
      <c r="M982" s="29"/>
      <c r="N982" s="29"/>
      <c r="O982" s="41">
        <v>400</v>
      </c>
      <c r="P982" s="41"/>
      <c r="Q982" s="29"/>
      <c r="R982" s="29"/>
      <c r="S982" s="29"/>
      <c r="T982" s="29"/>
      <c r="U982" s="29"/>
      <c r="V982" s="29"/>
      <c r="W982" s="29"/>
      <c r="X982" s="29"/>
      <c r="Y982" s="29"/>
      <c r="Z982" s="29"/>
      <c r="AA982" s="41">
        <v>400</v>
      </c>
      <c r="AB982" s="41"/>
      <c r="AC982" s="41"/>
      <c r="AD982" s="41"/>
      <c r="AE982" s="41"/>
      <c r="AF982" s="58"/>
      <c r="AG982" s="58"/>
    </row>
    <row r="983" ht="15.75" customHeight="1" spans="1:33">
      <c r="A983" s="25">
        <v>45540</v>
      </c>
      <c r="B983" s="26">
        <v>167</v>
      </c>
      <c r="C983" s="26"/>
      <c r="D983" s="27">
        <v>28318</v>
      </c>
      <c r="E983" s="29"/>
      <c r="F983" s="29"/>
      <c r="G983" s="29" t="s">
        <v>7434</v>
      </c>
      <c r="H983" s="27" t="s">
        <v>4286</v>
      </c>
      <c r="I983" s="29"/>
      <c r="J983" s="29"/>
      <c r="K983" s="29" t="s">
        <v>7422</v>
      </c>
      <c r="L983" s="41">
        <f t="shared" si="5"/>
        <v>400</v>
      </c>
      <c r="M983" s="29"/>
      <c r="N983" s="29"/>
      <c r="O983" s="41">
        <v>400</v>
      </c>
      <c r="P983" s="41"/>
      <c r="Q983" s="29"/>
      <c r="R983" s="29"/>
      <c r="S983" s="29"/>
      <c r="T983" s="29"/>
      <c r="U983" s="29"/>
      <c r="V983" s="29"/>
      <c r="W983" s="29"/>
      <c r="X983" s="29"/>
      <c r="Y983" s="29"/>
      <c r="Z983" s="29"/>
      <c r="AA983" s="41">
        <v>400</v>
      </c>
      <c r="AB983" s="41"/>
      <c r="AC983" s="41"/>
      <c r="AD983" s="41"/>
      <c r="AE983" s="41"/>
      <c r="AF983" s="58"/>
      <c r="AG983" s="58"/>
    </row>
    <row r="984" ht="15.75" customHeight="1" spans="1:33">
      <c r="A984" s="25">
        <v>45540</v>
      </c>
      <c r="B984" s="26">
        <v>167</v>
      </c>
      <c r="C984" s="26"/>
      <c r="D984" s="27">
        <v>28318</v>
      </c>
      <c r="E984" s="29"/>
      <c r="F984" s="29"/>
      <c r="G984" s="29" t="s">
        <v>7435</v>
      </c>
      <c r="H984" s="27" t="s">
        <v>4286</v>
      </c>
      <c r="I984" s="29"/>
      <c r="J984" s="29"/>
      <c r="K984" s="29" t="s">
        <v>7422</v>
      </c>
      <c r="L984" s="41">
        <f t="shared" si="5"/>
        <v>400</v>
      </c>
      <c r="M984" s="29"/>
      <c r="N984" s="29"/>
      <c r="O984" s="41">
        <v>400</v>
      </c>
      <c r="P984" s="41"/>
      <c r="Q984" s="29"/>
      <c r="R984" s="29"/>
      <c r="S984" s="29"/>
      <c r="T984" s="29"/>
      <c r="U984" s="29"/>
      <c r="V984" s="29"/>
      <c r="W984" s="29"/>
      <c r="X984" s="29"/>
      <c r="Y984" s="29"/>
      <c r="Z984" s="29"/>
      <c r="AA984" s="41">
        <v>400</v>
      </c>
      <c r="AB984" s="41"/>
      <c r="AC984" s="41"/>
      <c r="AD984" s="41"/>
      <c r="AE984" s="41"/>
      <c r="AF984" s="58"/>
      <c r="AG984" s="58"/>
    </row>
    <row r="985" ht="15.75" customHeight="1" spans="1:33">
      <c r="A985" s="25">
        <v>45540</v>
      </c>
      <c r="B985" s="26">
        <v>167</v>
      </c>
      <c r="C985" s="26"/>
      <c r="D985" s="27">
        <v>28317</v>
      </c>
      <c r="E985" s="29"/>
      <c r="F985" s="29"/>
      <c r="G985" s="29" t="s">
        <v>7436</v>
      </c>
      <c r="H985" s="27" t="s">
        <v>4286</v>
      </c>
      <c r="I985" s="29"/>
      <c r="J985" s="29"/>
      <c r="K985" s="29" t="s">
        <v>7422</v>
      </c>
      <c r="L985" s="41">
        <f t="shared" si="5"/>
        <v>400</v>
      </c>
      <c r="M985" s="29"/>
      <c r="N985" s="29"/>
      <c r="O985" s="41">
        <v>400</v>
      </c>
      <c r="P985" s="41"/>
      <c r="Q985" s="29"/>
      <c r="R985" s="29"/>
      <c r="S985" s="29"/>
      <c r="T985" s="29"/>
      <c r="U985" s="29"/>
      <c r="V985" s="29"/>
      <c r="W985" s="29"/>
      <c r="X985" s="29"/>
      <c r="Y985" s="29"/>
      <c r="Z985" s="29"/>
      <c r="AA985" s="41">
        <v>400</v>
      </c>
      <c r="AB985" s="41"/>
      <c r="AC985" s="41"/>
      <c r="AD985" s="41"/>
      <c r="AE985" s="41"/>
      <c r="AF985" s="58"/>
      <c r="AG985" s="58"/>
    </row>
    <row r="986" ht="15.75" customHeight="1" spans="1:33">
      <c r="A986" s="25">
        <v>45540</v>
      </c>
      <c r="B986" s="26">
        <v>167</v>
      </c>
      <c r="C986" s="26"/>
      <c r="D986" s="27">
        <v>28317</v>
      </c>
      <c r="E986" s="29"/>
      <c r="F986" s="29"/>
      <c r="G986" s="29" t="s">
        <v>7437</v>
      </c>
      <c r="H986" s="27" t="s">
        <v>4286</v>
      </c>
      <c r="I986" s="29"/>
      <c r="J986" s="29"/>
      <c r="K986" s="29" t="s">
        <v>7422</v>
      </c>
      <c r="L986" s="41">
        <f t="shared" si="5"/>
        <v>400</v>
      </c>
      <c r="M986" s="29"/>
      <c r="N986" s="29"/>
      <c r="O986" s="41">
        <v>400</v>
      </c>
      <c r="P986" s="41"/>
      <c r="Q986" s="29"/>
      <c r="R986" s="29"/>
      <c r="S986" s="29"/>
      <c r="T986" s="29"/>
      <c r="U986" s="29"/>
      <c r="V986" s="29"/>
      <c r="W986" s="29"/>
      <c r="X986" s="29"/>
      <c r="Y986" s="29"/>
      <c r="Z986" s="29"/>
      <c r="AA986" s="41">
        <v>400</v>
      </c>
      <c r="AB986" s="41"/>
      <c r="AC986" s="41"/>
      <c r="AD986" s="41"/>
      <c r="AE986" s="41"/>
      <c r="AF986" s="58"/>
      <c r="AG986" s="58"/>
    </row>
    <row r="987" ht="15.75" customHeight="1" spans="1:33">
      <c r="A987" s="25">
        <v>45540</v>
      </c>
      <c r="B987" s="26">
        <v>167</v>
      </c>
      <c r="C987" s="26"/>
      <c r="D987" s="27">
        <v>28311</v>
      </c>
      <c r="E987" s="29"/>
      <c r="F987" s="29"/>
      <c r="G987" s="29" t="s">
        <v>7438</v>
      </c>
      <c r="H987" s="27" t="s">
        <v>4286</v>
      </c>
      <c r="I987" s="29"/>
      <c r="J987" s="29"/>
      <c r="K987" s="29" t="s">
        <v>7419</v>
      </c>
      <c r="L987" s="41">
        <f t="shared" si="5"/>
        <v>400</v>
      </c>
      <c r="M987" s="29"/>
      <c r="N987" s="29"/>
      <c r="O987" s="41">
        <v>250</v>
      </c>
      <c r="P987" s="41"/>
      <c r="Q987" s="29"/>
      <c r="R987" s="29"/>
      <c r="S987" s="29"/>
      <c r="T987" s="29"/>
      <c r="U987" s="29"/>
      <c r="V987" s="29"/>
      <c r="W987" s="29"/>
      <c r="X987" s="29"/>
      <c r="Y987" s="29"/>
      <c r="Z987" s="29"/>
      <c r="AA987" s="41">
        <v>250</v>
      </c>
      <c r="AB987" s="41"/>
      <c r="AC987" s="41">
        <v>150</v>
      </c>
      <c r="AD987" s="41"/>
      <c r="AE987" s="41"/>
      <c r="AF987" s="58"/>
      <c r="AG987" s="58"/>
    </row>
    <row r="988" ht="15.75" customHeight="1" spans="1:33">
      <c r="A988" s="25">
        <v>45540</v>
      </c>
      <c r="B988" s="26">
        <v>167</v>
      </c>
      <c r="C988" s="26"/>
      <c r="D988" s="27">
        <v>28311</v>
      </c>
      <c r="E988" s="29"/>
      <c r="F988" s="29"/>
      <c r="G988" s="29" t="s">
        <v>7439</v>
      </c>
      <c r="H988" s="27" t="s">
        <v>4286</v>
      </c>
      <c r="I988" s="29"/>
      <c r="J988" s="29"/>
      <c r="K988" s="29" t="s">
        <v>7419</v>
      </c>
      <c r="L988" s="41">
        <f t="shared" si="5"/>
        <v>400</v>
      </c>
      <c r="M988" s="29"/>
      <c r="N988" s="29"/>
      <c r="O988" s="41">
        <v>250</v>
      </c>
      <c r="P988" s="41"/>
      <c r="Q988" s="29"/>
      <c r="R988" s="29"/>
      <c r="S988" s="29"/>
      <c r="T988" s="29"/>
      <c r="U988" s="29"/>
      <c r="V988" s="29"/>
      <c r="W988" s="29"/>
      <c r="X988" s="29"/>
      <c r="Y988" s="29"/>
      <c r="Z988" s="29"/>
      <c r="AA988" s="41">
        <v>250</v>
      </c>
      <c r="AB988" s="41"/>
      <c r="AC988" s="41">
        <v>150</v>
      </c>
      <c r="AD988" s="41"/>
      <c r="AE988" s="41"/>
      <c r="AF988" s="58"/>
      <c r="AG988" s="58"/>
    </row>
    <row r="989" ht="15.75" customHeight="1" spans="1:33">
      <c r="A989" s="25">
        <v>45540</v>
      </c>
      <c r="B989" s="26">
        <v>167</v>
      </c>
      <c r="C989" s="26"/>
      <c r="D989" s="27">
        <v>28313</v>
      </c>
      <c r="E989" s="29"/>
      <c r="F989" s="29"/>
      <c r="G989" s="29" t="s">
        <v>7440</v>
      </c>
      <c r="H989" s="27" t="s">
        <v>4286</v>
      </c>
      <c r="I989" s="29"/>
      <c r="J989" s="29"/>
      <c r="K989" s="29" t="s">
        <v>7419</v>
      </c>
      <c r="L989" s="41">
        <f t="shared" si="5"/>
        <v>400</v>
      </c>
      <c r="M989" s="29"/>
      <c r="N989" s="29"/>
      <c r="O989" s="41">
        <v>250</v>
      </c>
      <c r="P989" s="41"/>
      <c r="Q989" s="29"/>
      <c r="R989" s="29"/>
      <c r="S989" s="29"/>
      <c r="T989" s="29"/>
      <c r="U989" s="29"/>
      <c r="V989" s="29"/>
      <c r="W989" s="29"/>
      <c r="X989" s="29"/>
      <c r="Y989" s="29"/>
      <c r="Z989" s="29"/>
      <c r="AA989" s="41">
        <v>250</v>
      </c>
      <c r="AB989" s="41"/>
      <c r="AC989" s="41">
        <v>150</v>
      </c>
      <c r="AD989" s="41"/>
      <c r="AE989" s="41"/>
      <c r="AF989" s="58"/>
      <c r="AG989" s="58"/>
    </row>
    <row r="990" ht="15.75" customHeight="1" spans="1:33">
      <c r="A990" s="25">
        <v>45540</v>
      </c>
      <c r="B990" s="26">
        <v>167</v>
      </c>
      <c r="C990" s="26"/>
      <c r="D990" s="27">
        <v>28313</v>
      </c>
      <c r="E990" s="29"/>
      <c r="F990" s="29"/>
      <c r="G990" s="29" t="s">
        <v>7441</v>
      </c>
      <c r="H990" s="27" t="s">
        <v>4286</v>
      </c>
      <c r="I990" s="29"/>
      <c r="J990" s="29"/>
      <c r="K990" s="29" t="s">
        <v>7419</v>
      </c>
      <c r="L990" s="41">
        <f t="shared" si="5"/>
        <v>400</v>
      </c>
      <c r="M990" s="29"/>
      <c r="N990" s="29"/>
      <c r="O990" s="41">
        <v>250</v>
      </c>
      <c r="P990" s="41"/>
      <c r="Q990" s="29"/>
      <c r="R990" s="29"/>
      <c r="S990" s="29"/>
      <c r="T990" s="29"/>
      <c r="U990" s="29"/>
      <c r="V990" s="29"/>
      <c r="W990" s="29"/>
      <c r="X990" s="29"/>
      <c r="Y990" s="29"/>
      <c r="Z990" s="29"/>
      <c r="AA990" s="41">
        <v>250</v>
      </c>
      <c r="AB990" s="41"/>
      <c r="AC990" s="41">
        <v>150</v>
      </c>
      <c r="AD990" s="41"/>
      <c r="AE990" s="41"/>
      <c r="AF990" s="58"/>
      <c r="AG990" s="58"/>
    </row>
    <row r="991" ht="15.75" customHeight="1" spans="1:33">
      <c r="A991" s="25">
        <v>45540</v>
      </c>
      <c r="B991" s="26">
        <v>167</v>
      </c>
      <c r="C991" s="26"/>
      <c r="D991" s="27">
        <v>28312</v>
      </c>
      <c r="E991" s="29"/>
      <c r="F991" s="29"/>
      <c r="G991" s="29" t="s">
        <v>7442</v>
      </c>
      <c r="H991" s="27" t="s">
        <v>4286</v>
      </c>
      <c r="I991" s="29"/>
      <c r="J991" s="29"/>
      <c r="K991" s="29" t="s">
        <v>7419</v>
      </c>
      <c r="L991" s="41">
        <f t="shared" si="5"/>
        <v>400</v>
      </c>
      <c r="M991" s="29"/>
      <c r="N991" s="29"/>
      <c r="O991" s="41">
        <v>250</v>
      </c>
      <c r="P991" s="41"/>
      <c r="Q991" s="29"/>
      <c r="R991" s="29"/>
      <c r="S991" s="29"/>
      <c r="T991" s="29"/>
      <c r="U991" s="29"/>
      <c r="V991" s="29"/>
      <c r="W991" s="29"/>
      <c r="X991" s="29"/>
      <c r="Y991" s="29"/>
      <c r="Z991" s="29"/>
      <c r="AA991" s="41">
        <v>250</v>
      </c>
      <c r="AB991" s="41"/>
      <c r="AC991" s="41">
        <v>150</v>
      </c>
      <c r="AD991" s="41"/>
      <c r="AE991" s="41"/>
      <c r="AF991" s="58"/>
      <c r="AG991" s="58"/>
    </row>
    <row r="992" ht="15.75" customHeight="1" spans="1:33">
      <c r="A992" s="25">
        <v>45540</v>
      </c>
      <c r="B992" s="26">
        <v>167</v>
      </c>
      <c r="C992" s="26"/>
      <c r="D992" s="27">
        <v>28312</v>
      </c>
      <c r="E992" s="29"/>
      <c r="F992" s="29"/>
      <c r="G992" s="29" t="s">
        <v>7443</v>
      </c>
      <c r="H992" s="27" t="s">
        <v>4286</v>
      </c>
      <c r="I992" s="29"/>
      <c r="J992" s="29"/>
      <c r="K992" s="29" t="s">
        <v>7419</v>
      </c>
      <c r="L992" s="41">
        <f t="shared" si="5"/>
        <v>400</v>
      </c>
      <c r="M992" s="29"/>
      <c r="N992" s="29"/>
      <c r="O992" s="41">
        <v>250</v>
      </c>
      <c r="P992" s="41"/>
      <c r="Q992" s="29"/>
      <c r="R992" s="29"/>
      <c r="S992" s="29"/>
      <c r="T992" s="29"/>
      <c r="U992" s="29"/>
      <c r="V992" s="29"/>
      <c r="W992" s="29"/>
      <c r="X992" s="29"/>
      <c r="Y992" s="29"/>
      <c r="Z992" s="29"/>
      <c r="AA992" s="41">
        <v>250</v>
      </c>
      <c r="AB992" s="41"/>
      <c r="AC992" s="41">
        <v>150</v>
      </c>
      <c r="AD992" s="41"/>
      <c r="AE992" s="41"/>
      <c r="AF992" s="58"/>
      <c r="AG992" s="58"/>
    </row>
    <row r="993" ht="15.75" customHeight="1" spans="1:33">
      <c r="A993" s="25">
        <v>45540</v>
      </c>
      <c r="B993" s="26">
        <v>167</v>
      </c>
      <c r="C993" s="26"/>
      <c r="D993" s="27">
        <v>28314</v>
      </c>
      <c r="E993" s="29"/>
      <c r="F993" s="29"/>
      <c r="G993" s="29" t="s">
        <v>7444</v>
      </c>
      <c r="H993" s="27" t="s">
        <v>4286</v>
      </c>
      <c r="I993" s="29"/>
      <c r="J993" s="29"/>
      <c r="K993" s="29" t="s">
        <v>7419</v>
      </c>
      <c r="L993" s="41">
        <f t="shared" si="5"/>
        <v>400</v>
      </c>
      <c r="M993" s="29"/>
      <c r="N993" s="29"/>
      <c r="O993" s="41">
        <v>250</v>
      </c>
      <c r="P993" s="41"/>
      <c r="Q993" s="29"/>
      <c r="R993" s="29"/>
      <c r="S993" s="29"/>
      <c r="T993" s="29"/>
      <c r="U993" s="29"/>
      <c r="V993" s="29"/>
      <c r="W993" s="29"/>
      <c r="X993" s="29"/>
      <c r="Y993" s="29"/>
      <c r="Z993" s="29"/>
      <c r="AA993" s="41">
        <v>250</v>
      </c>
      <c r="AB993" s="41"/>
      <c r="AC993" s="41">
        <v>150</v>
      </c>
      <c r="AD993" s="41"/>
      <c r="AE993" s="41"/>
      <c r="AF993" s="58"/>
      <c r="AG993" s="58"/>
    </row>
    <row r="994" ht="15.75" customHeight="1" spans="1:33">
      <c r="A994" s="25">
        <v>45540</v>
      </c>
      <c r="B994" s="26">
        <v>167</v>
      </c>
      <c r="C994" s="26"/>
      <c r="D994" s="27">
        <v>28314</v>
      </c>
      <c r="E994" s="29"/>
      <c r="F994" s="29"/>
      <c r="G994" s="29" t="s">
        <v>7445</v>
      </c>
      <c r="H994" s="27" t="s">
        <v>4286</v>
      </c>
      <c r="I994" s="29"/>
      <c r="J994" s="29"/>
      <c r="K994" s="29" t="s">
        <v>7419</v>
      </c>
      <c r="L994" s="41">
        <f t="shared" si="5"/>
        <v>400</v>
      </c>
      <c r="M994" s="29"/>
      <c r="N994" s="29"/>
      <c r="O994" s="41">
        <v>250</v>
      </c>
      <c r="P994" s="41"/>
      <c r="Q994" s="29"/>
      <c r="R994" s="29"/>
      <c r="S994" s="29"/>
      <c r="T994" s="29"/>
      <c r="U994" s="29"/>
      <c r="V994" s="29"/>
      <c r="W994" s="29"/>
      <c r="X994" s="29"/>
      <c r="Y994" s="29"/>
      <c r="Z994" s="29"/>
      <c r="AA994" s="41">
        <v>250</v>
      </c>
      <c r="AB994" s="41"/>
      <c r="AC994" s="41">
        <v>150</v>
      </c>
      <c r="AD994" s="41"/>
      <c r="AE994" s="41"/>
      <c r="AF994" s="58"/>
      <c r="AG994" s="58"/>
    </row>
    <row r="995" ht="15.75" customHeight="1" spans="1:33">
      <c r="A995" s="25">
        <v>45540</v>
      </c>
      <c r="B995" s="26">
        <v>167</v>
      </c>
      <c r="C995" s="26"/>
      <c r="D995" s="27">
        <v>28315</v>
      </c>
      <c r="E995" s="29"/>
      <c r="F995" s="29"/>
      <c r="G995" s="29" t="s">
        <v>7446</v>
      </c>
      <c r="H995" s="27" t="s">
        <v>4286</v>
      </c>
      <c r="I995" s="29"/>
      <c r="J995" s="29"/>
      <c r="K995" s="29" t="s">
        <v>7419</v>
      </c>
      <c r="L995" s="41">
        <f t="shared" si="5"/>
        <v>500</v>
      </c>
      <c r="M995" s="29"/>
      <c r="N995" s="29"/>
      <c r="O995" s="41">
        <v>350</v>
      </c>
      <c r="P995" s="41"/>
      <c r="Q995" s="29"/>
      <c r="R995" s="29"/>
      <c r="S995" s="29"/>
      <c r="T995" s="29"/>
      <c r="U995" s="29"/>
      <c r="V995" s="29"/>
      <c r="W995" s="29"/>
      <c r="X995" s="29"/>
      <c r="Y995" s="29"/>
      <c r="Z995" s="29"/>
      <c r="AA995" s="41">
        <v>350</v>
      </c>
      <c r="AB995" s="41"/>
      <c r="AC995" s="41">
        <v>150</v>
      </c>
      <c r="AD995" s="41"/>
      <c r="AE995" s="41"/>
      <c r="AF995" s="58"/>
      <c r="AG995" s="58"/>
    </row>
    <row r="996" ht="15.75" customHeight="1" spans="1:33">
      <c r="A996" s="25">
        <v>45540</v>
      </c>
      <c r="B996" s="26">
        <v>167</v>
      </c>
      <c r="C996" s="26"/>
      <c r="D996" s="27">
        <v>28315</v>
      </c>
      <c r="E996" s="29"/>
      <c r="F996" s="29"/>
      <c r="G996" s="29" t="s">
        <v>7447</v>
      </c>
      <c r="H996" s="27" t="s">
        <v>4286</v>
      </c>
      <c r="I996" s="29"/>
      <c r="J996" s="29"/>
      <c r="K996" s="29" t="s">
        <v>7419</v>
      </c>
      <c r="L996" s="41">
        <f t="shared" si="5"/>
        <v>500</v>
      </c>
      <c r="M996" s="29"/>
      <c r="N996" s="29"/>
      <c r="O996" s="41">
        <v>350</v>
      </c>
      <c r="P996" s="41"/>
      <c r="Q996" s="29"/>
      <c r="R996" s="29"/>
      <c r="S996" s="29"/>
      <c r="T996" s="29"/>
      <c r="U996" s="29"/>
      <c r="V996" s="29"/>
      <c r="W996" s="29"/>
      <c r="X996" s="29"/>
      <c r="Y996" s="29"/>
      <c r="Z996" s="29"/>
      <c r="AA996" s="41">
        <v>350</v>
      </c>
      <c r="AB996" s="41"/>
      <c r="AC996" s="41">
        <v>150</v>
      </c>
      <c r="AD996" s="41"/>
      <c r="AE996" s="41"/>
      <c r="AF996" s="58"/>
      <c r="AG996" s="58"/>
    </row>
    <row r="997" ht="15.75" customHeight="1" spans="1:33">
      <c r="A997" s="25">
        <v>45540</v>
      </c>
      <c r="B997" s="26">
        <v>167</v>
      </c>
      <c r="C997" s="26"/>
      <c r="D997" s="27">
        <v>28310</v>
      </c>
      <c r="E997" s="29"/>
      <c r="F997" s="29"/>
      <c r="G997" s="29" t="s">
        <v>7448</v>
      </c>
      <c r="H997" s="27" t="s">
        <v>4286</v>
      </c>
      <c r="I997" s="29"/>
      <c r="J997" s="29"/>
      <c r="K997" s="29" t="s">
        <v>7419</v>
      </c>
      <c r="L997" s="41">
        <f t="shared" si="5"/>
        <v>400</v>
      </c>
      <c r="M997" s="29"/>
      <c r="N997" s="29"/>
      <c r="O997" s="41">
        <v>250</v>
      </c>
      <c r="P997" s="41"/>
      <c r="Q997" s="29"/>
      <c r="R997" s="29"/>
      <c r="S997" s="29"/>
      <c r="T997" s="29"/>
      <c r="U997" s="29"/>
      <c r="V997" s="29"/>
      <c r="W997" s="29"/>
      <c r="X997" s="29"/>
      <c r="Y997" s="29"/>
      <c r="Z997" s="29"/>
      <c r="AA997" s="41">
        <v>250</v>
      </c>
      <c r="AB997" s="41"/>
      <c r="AC997" s="41">
        <v>150</v>
      </c>
      <c r="AD997" s="41"/>
      <c r="AE997" s="41"/>
      <c r="AF997" s="58"/>
      <c r="AG997" s="58"/>
    </row>
    <row r="998" ht="15.75" customHeight="1" spans="1:33">
      <c r="A998" s="25">
        <v>45540</v>
      </c>
      <c r="B998" s="26">
        <v>167</v>
      </c>
      <c r="C998" s="26"/>
      <c r="D998" s="27">
        <v>28310</v>
      </c>
      <c r="E998" s="29"/>
      <c r="F998" s="29"/>
      <c r="G998" s="29" t="s">
        <v>7449</v>
      </c>
      <c r="H998" s="27" t="s">
        <v>4286</v>
      </c>
      <c r="I998" s="29"/>
      <c r="J998" s="29"/>
      <c r="K998" s="29" t="s">
        <v>7419</v>
      </c>
      <c r="L998" s="41">
        <f t="shared" si="5"/>
        <v>400</v>
      </c>
      <c r="M998" s="29"/>
      <c r="N998" s="29"/>
      <c r="O998" s="41">
        <v>250</v>
      </c>
      <c r="P998" s="41"/>
      <c r="Q998" s="29"/>
      <c r="R998" s="29"/>
      <c r="S998" s="29"/>
      <c r="T998" s="29"/>
      <c r="U998" s="29"/>
      <c r="V998" s="29"/>
      <c r="W998" s="29"/>
      <c r="X998" s="29"/>
      <c r="Y998" s="29"/>
      <c r="Z998" s="29"/>
      <c r="AA998" s="41">
        <v>250</v>
      </c>
      <c r="AB998" s="41"/>
      <c r="AC998" s="41">
        <v>150</v>
      </c>
      <c r="AD998" s="41"/>
      <c r="AE998" s="41"/>
      <c r="AF998" s="58"/>
      <c r="AG998" s="58"/>
    </row>
    <row r="999" ht="15.75" customHeight="1" spans="1:33">
      <c r="A999" s="25">
        <v>45540</v>
      </c>
      <c r="B999" s="26">
        <v>167</v>
      </c>
      <c r="C999" s="26"/>
      <c r="D999" s="27">
        <v>28308</v>
      </c>
      <c r="E999" s="29"/>
      <c r="F999" s="29"/>
      <c r="G999" s="29" t="s">
        <v>7450</v>
      </c>
      <c r="H999" s="27" t="s">
        <v>4286</v>
      </c>
      <c r="I999" s="29"/>
      <c r="J999" s="29"/>
      <c r="K999" s="29" t="s">
        <v>7419</v>
      </c>
      <c r="L999" s="41">
        <f t="shared" si="5"/>
        <v>400</v>
      </c>
      <c r="M999" s="29"/>
      <c r="N999" s="29"/>
      <c r="O999" s="41">
        <v>250</v>
      </c>
      <c r="P999" s="41"/>
      <c r="Q999" s="29"/>
      <c r="R999" s="29"/>
      <c r="S999" s="29"/>
      <c r="T999" s="29"/>
      <c r="U999" s="29"/>
      <c r="V999" s="29"/>
      <c r="W999" s="29"/>
      <c r="X999" s="29"/>
      <c r="Y999" s="29"/>
      <c r="Z999" s="29"/>
      <c r="AA999" s="41">
        <v>250</v>
      </c>
      <c r="AB999" s="41"/>
      <c r="AC999" s="41">
        <v>150</v>
      </c>
      <c r="AD999" s="41"/>
      <c r="AE999" s="41"/>
      <c r="AF999" s="58"/>
      <c r="AG999" s="58"/>
    </row>
    <row r="1000" ht="15.75" customHeight="1" spans="1:33">
      <c r="A1000" s="25">
        <v>45540</v>
      </c>
      <c r="B1000" s="26">
        <v>167</v>
      </c>
      <c r="C1000" s="26"/>
      <c r="D1000" s="27">
        <v>28308</v>
      </c>
      <c r="E1000" s="29"/>
      <c r="F1000" s="29"/>
      <c r="G1000" s="29" t="s">
        <v>7451</v>
      </c>
      <c r="H1000" s="27" t="s">
        <v>4286</v>
      </c>
      <c r="I1000" s="29"/>
      <c r="J1000" s="29"/>
      <c r="K1000" s="29" t="s">
        <v>7419</v>
      </c>
      <c r="L1000" s="41">
        <f t="shared" si="5"/>
        <v>400</v>
      </c>
      <c r="M1000" s="29"/>
      <c r="N1000" s="29"/>
      <c r="O1000" s="41">
        <v>250</v>
      </c>
      <c r="P1000" s="41"/>
      <c r="Q1000" s="29"/>
      <c r="R1000" s="29"/>
      <c r="S1000" s="29"/>
      <c r="T1000" s="29"/>
      <c r="U1000" s="29"/>
      <c r="V1000" s="29"/>
      <c r="W1000" s="29"/>
      <c r="X1000" s="29"/>
      <c r="Y1000" s="29"/>
      <c r="Z1000" s="29"/>
      <c r="AA1000" s="41">
        <v>250</v>
      </c>
      <c r="AB1000" s="41"/>
      <c r="AC1000" s="41">
        <v>150</v>
      </c>
      <c r="AD1000" s="41"/>
      <c r="AE1000" s="41"/>
      <c r="AF1000" s="58"/>
      <c r="AG1000" s="58"/>
    </row>
    <row r="1001" ht="15.75" customHeight="1" spans="1:33">
      <c r="A1001" s="25">
        <v>45540</v>
      </c>
      <c r="B1001" s="26">
        <v>167</v>
      </c>
      <c r="C1001" s="26"/>
      <c r="D1001" s="27">
        <v>28309</v>
      </c>
      <c r="E1001" s="29"/>
      <c r="F1001" s="29"/>
      <c r="G1001" s="29" t="s">
        <v>7452</v>
      </c>
      <c r="H1001" s="27" t="s">
        <v>4286</v>
      </c>
      <c r="I1001" s="29"/>
      <c r="J1001" s="29"/>
      <c r="K1001" s="29" t="s">
        <v>7419</v>
      </c>
      <c r="L1001" s="41">
        <f t="shared" si="5"/>
        <v>500</v>
      </c>
      <c r="M1001" s="29"/>
      <c r="N1001" s="29"/>
      <c r="O1001" s="41">
        <v>350</v>
      </c>
      <c r="P1001" s="41"/>
      <c r="Q1001" s="41"/>
      <c r="R1001" s="29"/>
      <c r="S1001" s="29"/>
      <c r="T1001" s="29"/>
      <c r="U1001" s="29"/>
      <c r="V1001" s="29"/>
      <c r="W1001" s="29"/>
      <c r="X1001" s="29"/>
      <c r="Y1001" s="29"/>
      <c r="Z1001" s="29"/>
      <c r="AA1001" s="41">
        <v>350</v>
      </c>
      <c r="AB1001" s="41"/>
      <c r="AC1001" s="41">
        <v>150</v>
      </c>
      <c r="AD1001" s="41"/>
      <c r="AE1001" s="41"/>
      <c r="AF1001" s="58"/>
      <c r="AG1001" s="58"/>
    </row>
    <row r="1002" ht="15.75" customHeight="1" spans="1:33">
      <c r="A1002" s="25">
        <v>45540</v>
      </c>
      <c r="B1002" s="26">
        <v>167</v>
      </c>
      <c r="C1002" s="26"/>
      <c r="D1002" s="27">
        <v>28306</v>
      </c>
      <c r="E1002" s="29"/>
      <c r="F1002" s="29"/>
      <c r="G1002" s="29" t="s">
        <v>7453</v>
      </c>
      <c r="H1002" s="27" t="s">
        <v>4286</v>
      </c>
      <c r="I1002" s="29"/>
      <c r="J1002" s="29"/>
      <c r="K1002" s="29" t="s">
        <v>7419</v>
      </c>
      <c r="L1002" s="41">
        <f t="shared" si="5"/>
        <v>500</v>
      </c>
      <c r="M1002" s="29"/>
      <c r="N1002" s="29"/>
      <c r="O1002" s="41">
        <v>350</v>
      </c>
      <c r="P1002" s="41"/>
      <c r="Q1002" s="29"/>
      <c r="R1002" s="29"/>
      <c r="S1002" s="29"/>
      <c r="T1002" s="29"/>
      <c r="U1002" s="29"/>
      <c r="V1002" s="29"/>
      <c r="W1002" s="29"/>
      <c r="X1002" s="29"/>
      <c r="Y1002" s="29"/>
      <c r="Z1002" s="29"/>
      <c r="AA1002" s="41">
        <v>350</v>
      </c>
      <c r="AB1002" s="41"/>
      <c r="AC1002" s="41">
        <v>150</v>
      </c>
      <c r="AD1002" s="41"/>
      <c r="AE1002" s="41"/>
      <c r="AF1002" s="58"/>
      <c r="AG1002" s="58"/>
    </row>
    <row r="1003" ht="15.75" customHeight="1" spans="1:33">
      <c r="A1003" s="25">
        <v>45540</v>
      </c>
      <c r="B1003" s="26">
        <v>167</v>
      </c>
      <c r="C1003" s="26"/>
      <c r="D1003" s="27">
        <v>28305</v>
      </c>
      <c r="E1003" s="29"/>
      <c r="F1003" s="29"/>
      <c r="G1003" s="29" t="s">
        <v>7454</v>
      </c>
      <c r="H1003" s="27" t="s">
        <v>4286</v>
      </c>
      <c r="I1003" s="29"/>
      <c r="J1003" s="29"/>
      <c r="K1003" s="29" t="s">
        <v>7419</v>
      </c>
      <c r="L1003" s="41">
        <f t="shared" si="5"/>
        <v>500</v>
      </c>
      <c r="M1003" s="29"/>
      <c r="N1003" s="29"/>
      <c r="O1003" s="41">
        <v>350</v>
      </c>
      <c r="P1003" s="41"/>
      <c r="Q1003" s="29"/>
      <c r="R1003" s="29"/>
      <c r="S1003" s="29"/>
      <c r="T1003" s="29"/>
      <c r="U1003" s="29"/>
      <c r="V1003" s="29"/>
      <c r="W1003" s="29"/>
      <c r="X1003" s="29"/>
      <c r="Y1003" s="29"/>
      <c r="Z1003" s="29"/>
      <c r="AA1003" s="41">
        <v>350</v>
      </c>
      <c r="AB1003" s="41"/>
      <c r="AC1003" s="41">
        <v>150</v>
      </c>
      <c r="AD1003" s="41"/>
      <c r="AE1003" s="41"/>
      <c r="AF1003" s="58"/>
      <c r="AG1003" s="58"/>
    </row>
    <row r="1004" ht="15.75" customHeight="1" spans="1:33">
      <c r="A1004" s="25">
        <v>45540</v>
      </c>
      <c r="B1004" s="26">
        <v>167</v>
      </c>
      <c r="C1004" s="26"/>
      <c r="D1004" s="27">
        <v>28304</v>
      </c>
      <c r="E1004" s="29"/>
      <c r="F1004" s="29"/>
      <c r="G1004" s="29" t="s">
        <v>7455</v>
      </c>
      <c r="H1004" s="27" t="s">
        <v>4286</v>
      </c>
      <c r="I1004" s="29"/>
      <c r="J1004" s="29"/>
      <c r="K1004" s="29" t="s">
        <v>7419</v>
      </c>
      <c r="L1004" s="41">
        <f t="shared" si="5"/>
        <v>400</v>
      </c>
      <c r="M1004" s="29"/>
      <c r="N1004" s="29"/>
      <c r="O1004" s="41">
        <v>250</v>
      </c>
      <c r="P1004" s="41"/>
      <c r="Q1004" s="29"/>
      <c r="R1004" s="29"/>
      <c r="S1004" s="29"/>
      <c r="T1004" s="29"/>
      <c r="U1004" s="29"/>
      <c r="V1004" s="29"/>
      <c r="W1004" s="29"/>
      <c r="X1004" s="29"/>
      <c r="Y1004" s="29"/>
      <c r="Z1004" s="29"/>
      <c r="AA1004" s="41">
        <v>250</v>
      </c>
      <c r="AB1004" s="41"/>
      <c r="AC1004" s="41">
        <v>150</v>
      </c>
      <c r="AD1004" s="41"/>
      <c r="AE1004" s="41"/>
      <c r="AF1004" s="58"/>
      <c r="AG1004" s="58"/>
    </row>
    <row r="1005" ht="15.75" customHeight="1" spans="1:33">
      <c r="A1005" s="25">
        <v>45540</v>
      </c>
      <c r="B1005" s="26">
        <v>167</v>
      </c>
      <c r="C1005" s="26"/>
      <c r="D1005" s="27">
        <v>28304</v>
      </c>
      <c r="E1005" s="29"/>
      <c r="F1005" s="29"/>
      <c r="G1005" s="29" t="s">
        <v>7456</v>
      </c>
      <c r="H1005" s="27" t="s">
        <v>4286</v>
      </c>
      <c r="I1005" s="29"/>
      <c r="J1005" s="29"/>
      <c r="K1005" s="29" t="s">
        <v>7419</v>
      </c>
      <c r="L1005" s="41">
        <f t="shared" si="5"/>
        <v>400</v>
      </c>
      <c r="M1005" s="29"/>
      <c r="N1005" s="29"/>
      <c r="O1005" s="41">
        <v>250</v>
      </c>
      <c r="P1005" s="41"/>
      <c r="Q1005" s="29"/>
      <c r="R1005" s="29"/>
      <c r="S1005" s="29"/>
      <c r="T1005" s="29"/>
      <c r="U1005" s="29"/>
      <c r="V1005" s="29"/>
      <c r="W1005" s="29"/>
      <c r="X1005" s="29"/>
      <c r="Y1005" s="29"/>
      <c r="Z1005" s="29"/>
      <c r="AA1005" s="41">
        <v>250</v>
      </c>
      <c r="AB1005" s="41"/>
      <c r="AC1005" s="41">
        <v>150</v>
      </c>
      <c r="AD1005" s="41"/>
      <c r="AE1005" s="41"/>
      <c r="AF1005" s="58"/>
      <c r="AG1005" s="58"/>
    </row>
    <row r="1006" ht="15.75" customHeight="1" spans="1:33">
      <c r="A1006" s="25">
        <v>45540</v>
      </c>
      <c r="B1006" s="26">
        <v>167</v>
      </c>
      <c r="C1006" s="26"/>
      <c r="D1006" s="27">
        <v>28303</v>
      </c>
      <c r="E1006" s="29"/>
      <c r="F1006" s="29"/>
      <c r="G1006" s="29" t="s">
        <v>7457</v>
      </c>
      <c r="H1006" s="27" t="s">
        <v>4286</v>
      </c>
      <c r="I1006" s="29"/>
      <c r="J1006" s="29"/>
      <c r="K1006" s="29" t="s">
        <v>7419</v>
      </c>
      <c r="L1006" s="41">
        <f t="shared" si="5"/>
        <v>400</v>
      </c>
      <c r="M1006" s="29"/>
      <c r="N1006" s="29"/>
      <c r="O1006" s="41">
        <v>250</v>
      </c>
      <c r="P1006" s="41"/>
      <c r="Q1006" s="29"/>
      <c r="R1006" s="29"/>
      <c r="S1006" s="29"/>
      <c r="T1006" s="29"/>
      <c r="U1006" s="29"/>
      <c r="V1006" s="29"/>
      <c r="W1006" s="29"/>
      <c r="X1006" s="29"/>
      <c r="Y1006" s="29"/>
      <c r="Z1006" s="29"/>
      <c r="AA1006" s="41">
        <v>250</v>
      </c>
      <c r="AB1006" s="41"/>
      <c r="AC1006" s="41">
        <v>150</v>
      </c>
      <c r="AD1006" s="41"/>
      <c r="AE1006" s="41"/>
      <c r="AF1006" s="58"/>
      <c r="AG1006" s="58"/>
    </row>
    <row r="1007" ht="15.75" customHeight="1" spans="1:33">
      <c r="A1007" s="25">
        <v>45540</v>
      </c>
      <c r="B1007" s="26">
        <v>167</v>
      </c>
      <c r="C1007" s="26"/>
      <c r="D1007" s="27">
        <v>28303</v>
      </c>
      <c r="E1007" s="29"/>
      <c r="F1007" s="29"/>
      <c r="G1007" s="29" t="s">
        <v>7458</v>
      </c>
      <c r="H1007" s="27" t="s">
        <v>4286</v>
      </c>
      <c r="I1007" s="29"/>
      <c r="J1007" s="29"/>
      <c r="K1007" s="29" t="s">
        <v>7419</v>
      </c>
      <c r="L1007" s="41">
        <f t="shared" si="5"/>
        <v>400</v>
      </c>
      <c r="M1007" s="29"/>
      <c r="N1007" s="29"/>
      <c r="O1007" s="41">
        <v>250</v>
      </c>
      <c r="P1007" s="41"/>
      <c r="Q1007" s="29"/>
      <c r="R1007" s="29"/>
      <c r="S1007" s="29"/>
      <c r="T1007" s="29"/>
      <c r="U1007" s="29"/>
      <c r="V1007" s="29"/>
      <c r="W1007" s="29"/>
      <c r="X1007" s="29"/>
      <c r="Y1007" s="29"/>
      <c r="Z1007" s="29"/>
      <c r="AA1007" s="41">
        <v>250</v>
      </c>
      <c r="AB1007" s="41"/>
      <c r="AC1007" s="41">
        <v>150</v>
      </c>
      <c r="AD1007" s="41"/>
      <c r="AE1007" s="41"/>
      <c r="AF1007" s="58"/>
      <c r="AG1007" s="58"/>
    </row>
    <row r="1008" ht="15.75" customHeight="1" spans="1:33">
      <c r="A1008" s="25">
        <v>45540</v>
      </c>
      <c r="B1008" s="26">
        <v>167</v>
      </c>
      <c r="C1008" s="26"/>
      <c r="D1008" s="27">
        <v>28307</v>
      </c>
      <c r="E1008" s="29"/>
      <c r="F1008" s="29"/>
      <c r="G1008" s="29" t="s">
        <v>7459</v>
      </c>
      <c r="H1008" s="27" t="s">
        <v>4286</v>
      </c>
      <c r="I1008" s="29"/>
      <c r="J1008" s="29"/>
      <c r="K1008" s="29" t="s">
        <v>7419</v>
      </c>
      <c r="L1008" s="41">
        <f t="shared" si="5"/>
        <v>500</v>
      </c>
      <c r="M1008" s="29"/>
      <c r="N1008" s="29"/>
      <c r="O1008" s="41">
        <v>350</v>
      </c>
      <c r="P1008" s="41"/>
      <c r="Q1008" s="29"/>
      <c r="R1008" s="29"/>
      <c r="S1008" s="29"/>
      <c r="T1008" s="29"/>
      <c r="U1008" s="29"/>
      <c r="V1008" s="29"/>
      <c r="W1008" s="29"/>
      <c r="X1008" s="29"/>
      <c r="Y1008" s="29"/>
      <c r="Z1008" s="29"/>
      <c r="AA1008" s="41">
        <v>350</v>
      </c>
      <c r="AB1008" s="41"/>
      <c r="AC1008" s="41">
        <v>150</v>
      </c>
      <c r="AD1008" s="41"/>
      <c r="AE1008" s="41"/>
      <c r="AF1008" s="58"/>
      <c r="AG1008" s="58"/>
    </row>
    <row r="1009" ht="15.75" customHeight="1" spans="1:33">
      <c r="A1009" s="25">
        <v>45540</v>
      </c>
      <c r="B1009" s="26">
        <v>168</v>
      </c>
      <c r="C1009" s="26"/>
      <c r="D1009" s="27">
        <v>28382</v>
      </c>
      <c r="E1009" s="29"/>
      <c r="F1009" s="29"/>
      <c r="G1009" s="29" t="s">
        <v>7460</v>
      </c>
      <c r="H1009" s="27" t="s">
        <v>4313</v>
      </c>
      <c r="I1009" s="29"/>
      <c r="J1009" s="29"/>
      <c r="K1009" s="29" t="s">
        <v>6600</v>
      </c>
      <c r="L1009" s="41">
        <f t="shared" si="5"/>
        <v>350</v>
      </c>
      <c r="M1009" s="29"/>
      <c r="N1009" s="29"/>
      <c r="O1009" s="41">
        <v>350</v>
      </c>
      <c r="P1009" s="41"/>
      <c r="Q1009" s="29"/>
      <c r="R1009" s="29"/>
      <c r="S1009" s="29"/>
      <c r="T1009" s="29"/>
      <c r="U1009" s="29"/>
      <c r="V1009" s="29"/>
      <c r="W1009" s="29"/>
      <c r="X1009" s="29"/>
      <c r="Y1009" s="29"/>
      <c r="Z1009" s="29"/>
      <c r="AA1009" s="41">
        <v>350</v>
      </c>
      <c r="AB1009" s="41"/>
      <c r="AC1009" s="41"/>
      <c r="AD1009" s="41"/>
      <c r="AE1009" s="41"/>
      <c r="AF1009" s="58"/>
      <c r="AG1009" s="58"/>
    </row>
    <row r="1010" ht="15.75" customHeight="1" spans="1:33">
      <c r="A1010" s="25">
        <v>45540</v>
      </c>
      <c r="B1010" s="26">
        <v>168</v>
      </c>
      <c r="C1010" s="26"/>
      <c r="D1010" s="27">
        <v>28383</v>
      </c>
      <c r="E1010" s="29"/>
      <c r="F1010" s="29"/>
      <c r="G1010" s="29" t="s">
        <v>7461</v>
      </c>
      <c r="H1010" s="27" t="s">
        <v>4313</v>
      </c>
      <c r="I1010" s="29"/>
      <c r="J1010" s="29"/>
      <c r="K1010" s="29" t="s">
        <v>6600</v>
      </c>
      <c r="L1010" s="41">
        <f t="shared" si="5"/>
        <v>350</v>
      </c>
      <c r="M1010" s="29"/>
      <c r="N1010" s="29"/>
      <c r="O1010" s="41">
        <v>350</v>
      </c>
      <c r="P1010" s="41"/>
      <c r="Q1010" s="29"/>
      <c r="R1010" s="29"/>
      <c r="S1010" s="29"/>
      <c r="T1010" s="29"/>
      <c r="U1010" s="29"/>
      <c r="V1010" s="29"/>
      <c r="W1010" s="29"/>
      <c r="X1010" s="29"/>
      <c r="Y1010" s="29"/>
      <c r="Z1010" s="29"/>
      <c r="AA1010" s="41">
        <v>350</v>
      </c>
      <c r="AB1010" s="41"/>
      <c r="AC1010" s="41"/>
      <c r="AD1010" s="41"/>
      <c r="AE1010" s="41"/>
      <c r="AF1010" s="58"/>
      <c r="AG1010" s="58"/>
    </row>
    <row r="1011" ht="15.75" customHeight="1" spans="1:33">
      <c r="A1011" s="25">
        <v>45540</v>
      </c>
      <c r="B1011" s="26">
        <v>168</v>
      </c>
      <c r="C1011" s="26"/>
      <c r="D1011" s="27">
        <v>28384</v>
      </c>
      <c r="E1011" s="29"/>
      <c r="F1011" s="29"/>
      <c r="G1011" s="29" t="s">
        <v>7462</v>
      </c>
      <c r="H1011" s="27" t="s">
        <v>4313</v>
      </c>
      <c r="I1011" s="29"/>
      <c r="J1011" s="29"/>
      <c r="K1011" s="29" t="s">
        <v>6600</v>
      </c>
      <c r="L1011" s="41">
        <f t="shared" si="5"/>
        <v>350</v>
      </c>
      <c r="M1011" s="29"/>
      <c r="N1011" s="29"/>
      <c r="O1011" s="41">
        <v>350</v>
      </c>
      <c r="P1011" s="41"/>
      <c r="Q1011" s="29"/>
      <c r="R1011" s="29"/>
      <c r="S1011" s="29"/>
      <c r="T1011" s="29"/>
      <c r="U1011" s="29"/>
      <c r="V1011" s="29"/>
      <c r="W1011" s="29"/>
      <c r="X1011" s="29"/>
      <c r="Y1011" s="29"/>
      <c r="Z1011" s="29"/>
      <c r="AA1011" s="41">
        <v>350</v>
      </c>
      <c r="AB1011" s="41"/>
      <c r="AC1011" s="41"/>
      <c r="AD1011" s="41"/>
      <c r="AE1011" s="41"/>
      <c r="AF1011" s="58"/>
      <c r="AG1011" s="58"/>
    </row>
    <row r="1012" ht="15.75" customHeight="1" spans="1:33">
      <c r="A1012" s="25">
        <v>45540</v>
      </c>
      <c r="B1012" s="26">
        <v>168</v>
      </c>
      <c r="C1012" s="26"/>
      <c r="D1012" s="27">
        <v>28385</v>
      </c>
      <c r="E1012" s="29"/>
      <c r="F1012" s="29"/>
      <c r="G1012" s="29" t="s">
        <v>7463</v>
      </c>
      <c r="H1012" s="27" t="s">
        <v>4313</v>
      </c>
      <c r="I1012" s="29"/>
      <c r="J1012" s="29"/>
      <c r="K1012" s="29" t="s">
        <v>6600</v>
      </c>
      <c r="L1012" s="41">
        <f t="shared" si="5"/>
        <v>350</v>
      </c>
      <c r="M1012" s="29"/>
      <c r="N1012" s="29"/>
      <c r="O1012" s="41">
        <v>350</v>
      </c>
      <c r="P1012" s="41"/>
      <c r="Q1012" s="29"/>
      <c r="R1012" s="29"/>
      <c r="S1012" s="29"/>
      <c r="T1012" s="29"/>
      <c r="U1012" s="29"/>
      <c r="V1012" s="29"/>
      <c r="W1012" s="29"/>
      <c r="X1012" s="29"/>
      <c r="Y1012" s="29"/>
      <c r="Z1012" s="29"/>
      <c r="AA1012" s="41">
        <v>350</v>
      </c>
      <c r="AB1012" s="41"/>
      <c r="AC1012" s="41"/>
      <c r="AD1012" s="41"/>
      <c r="AE1012" s="41"/>
      <c r="AF1012" s="58"/>
      <c r="AG1012" s="58"/>
    </row>
    <row r="1013" ht="15.75" customHeight="1" spans="1:33">
      <c r="A1013" s="25">
        <v>45540</v>
      </c>
      <c r="B1013" s="26">
        <v>168</v>
      </c>
      <c r="C1013" s="26"/>
      <c r="D1013" s="27">
        <v>28386</v>
      </c>
      <c r="E1013" s="29"/>
      <c r="F1013" s="29"/>
      <c r="G1013" s="29" t="s">
        <v>7464</v>
      </c>
      <c r="H1013" s="27" t="s">
        <v>4313</v>
      </c>
      <c r="I1013" s="29"/>
      <c r="J1013" s="29"/>
      <c r="K1013" s="29" t="s">
        <v>6600</v>
      </c>
      <c r="L1013" s="41">
        <f t="shared" si="5"/>
        <v>350</v>
      </c>
      <c r="M1013" s="29"/>
      <c r="N1013" s="29"/>
      <c r="O1013" s="41">
        <v>350</v>
      </c>
      <c r="P1013" s="41"/>
      <c r="Q1013" s="29"/>
      <c r="R1013" s="29"/>
      <c r="S1013" s="29"/>
      <c r="T1013" s="29"/>
      <c r="U1013" s="29"/>
      <c r="V1013" s="29"/>
      <c r="W1013" s="29"/>
      <c r="X1013" s="29"/>
      <c r="Y1013" s="29"/>
      <c r="Z1013" s="29"/>
      <c r="AA1013" s="41">
        <v>350</v>
      </c>
      <c r="AB1013" s="41"/>
      <c r="AC1013" s="41"/>
      <c r="AD1013" s="41"/>
      <c r="AE1013" s="41"/>
      <c r="AF1013" s="58"/>
      <c r="AG1013" s="58"/>
    </row>
    <row r="1014" ht="15.75" customHeight="1" spans="1:33">
      <c r="A1014" s="25">
        <v>45540</v>
      </c>
      <c r="B1014" s="26">
        <v>168</v>
      </c>
      <c r="C1014" s="26"/>
      <c r="D1014" s="27">
        <v>28388</v>
      </c>
      <c r="E1014" s="29"/>
      <c r="F1014" s="29"/>
      <c r="G1014" s="29" t="s">
        <v>7465</v>
      </c>
      <c r="H1014" s="27" t="s">
        <v>4313</v>
      </c>
      <c r="I1014" s="29"/>
      <c r="J1014" s="29"/>
      <c r="K1014" s="29" t="s">
        <v>6600</v>
      </c>
      <c r="L1014" s="41">
        <f t="shared" si="5"/>
        <v>350</v>
      </c>
      <c r="M1014" s="29"/>
      <c r="N1014" s="29"/>
      <c r="O1014" s="41">
        <v>350</v>
      </c>
      <c r="P1014" s="41"/>
      <c r="Q1014" s="29"/>
      <c r="R1014" s="29"/>
      <c r="S1014" s="29"/>
      <c r="T1014" s="29"/>
      <c r="U1014" s="29"/>
      <c r="V1014" s="29"/>
      <c r="W1014" s="29"/>
      <c r="X1014" s="29"/>
      <c r="Y1014" s="29"/>
      <c r="Z1014" s="29"/>
      <c r="AA1014" s="41">
        <v>350</v>
      </c>
      <c r="AB1014" s="41"/>
      <c r="AC1014" s="41"/>
      <c r="AD1014" s="41"/>
      <c r="AE1014" s="41"/>
      <c r="AF1014" s="58"/>
      <c r="AG1014" s="58"/>
    </row>
    <row r="1015" ht="15.75" customHeight="1" spans="1:33">
      <c r="A1015" s="25">
        <v>45540</v>
      </c>
      <c r="B1015" s="26">
        <v>168</v>
      </c>
      <c r="C1015" s="26"/>
      <c r="D1015" s="27">
        <v>28389</v>
      </c>
      <c r="E1015" s="29"/>
      <c r="F1015" s="29"/>
      <c r="G1015" s="29" t="s">
        <v>7466</v>
      </c>
      <c r="H1015" s="27" t="s">
        <v>4313</v>
      </c>
      <c r="I1015" s="29"/>
      <c r="J1015" s="29"/>
      <c r="K1015" s="29" t="s">
        <v>6600</v>
      </c>
      <c r="L1015" s="41">
        <f t="shared" si="5"/>
        <v>350</v>
      </c>
      <c r="M1015" s="29"/>
      <c r="N1015" s="29"/>
      <c r="O1015" s="41">
        <v>350</v>
      </c>
      <c r="P1015" s="41"/>
      <c r="Q1015" s="29"/>
      <c r="R1015" s="29"/>
      <c r="S1015" s="29"/>
      <c r="T1015" s="29"/>
      <c r="U1015" s="29"/>
      <c r="V1015" s="29"/>
      <c r="W1015" s="29"/>
      <c r="X1015" s="29"/>
      <c r="Y1015" s="29"/>
      <c r="Z1015" s="29"/>
      <c r="AA1015" s="41">
        <v>350</v>
      </c>
      <c r="AB1015" s="41"/>
      <c r="AC1015" s="41"/>
      <c r="AD1015" s="41"/>
      <c r="AE1015" s="41"/>
      <c r="AF1015" s="58"/>
      <c r="AG1015" s="58"/>
    </row>
    <row r="1016" ht="15.75" customHeight="1" spans="1:33">
      <c r="A1016" s="25">
        <v>45540</v>
      </c>
      <c r="B1016" s="26">
        <v>168</v>
      </c>
      <c r="C1016" s="26"/>
      <c r="D1016" s="27">
        <v>28390</v>
      </c>
      <c r="E1016" s="29"/>
      <c r="F1016" s="29"/>
      <c r="G1016" s="29" t="s">
        <v>7467</v>
      </c>
      <c r="H1016" s="27" t="s">
        <v>4313</v>
      </c>
      <c r="I1016" s="29"/>
      <c r="J1016" s="29"/>
      <c r="K1016" s="29" t="s">
        <v>6600</v>
      </c>
      <c r="L1016" s="41">
        <f t="shared" si="5"/>
        <v>350</v>
      </c>
      <c r="M1016" s="29"/>
      <c r="N1016" s="29"/>
      <c r="O1016" s="41">
        <v>350</v>
      </c>
      <c r="P1016" s="41"/>
      <c r="Q1016" s="29"/>
      <c r="R1016" s="29"/>
      <c r="S1016" s="29"/>
      <c r="T1016" s="29"/>
      <c r="U1016" s="29"/>
      <c r="V1016" s="29"/>
      <c r="W1016" s="29"/>
      <c r="X1016" s="29"/>
      <c r="Y1016" s="29"/>
      <c r="Z1016" s="29"/>
      <c r="AA1016" s="41">
        <v>350</v>
      </c>
      <c r="AB1016" s="41"/>
      <c r="AC1016" s="41"/>
      <c r="AD1016" s="41"/>
      <c r="AE1016" s="41"/>
      <c r="AF1016" s="58"/>
      <c r="AG1016" s="58"/>
    </row>
    <row r="1017" ht="15.75" customHeight="1" spans="1:33">
      <c r="A1017" s="25">
        <v>45540</v>
      </c>
      <c r="B1017" s="26">
        <v>168</v>
      </c>
      <c r="C1017" s="26"/>
      <c r="D1017" s="27">
        <v>28393</v>
      </c>
      <c r="E1017" s="29"/>
      <c r="F1017" s="29"/>
      <c r="G1017" s="29" t="s">
        <v>7468</v>
      </c>
      <c r="H1017" s="27" t="s">
        <v>4313</v>
      </c>
      <c r="I1017" s="29"/>
      <c r="J1017" s="29"/>
      <c r="K1017" s="29" t="s">
        <v>6600</v>
      </c>
      <c r="L1017" s="41">
        <f t="shared" si="5"/>
        <v>350</v>
      </c>
      <c r="M1017" s="29"/>
      <c r="N1017" s="29"/>
      <c r="O1017" s="41">
        <v>350</v>
      </c>
      <c r="P1017" s="41"/>
      <c r="Q1017" s="29"/>
      <c r="R1017" s="29"/>
      <c r="S1017" s="29"/>
      <c r="T1017" s="29"/>
      <c r="U1017" s="29"/>
      <c r="V1017" s="29"/>
      <c r="W1017" s="29"/>
      <c r="X1017" s="29"/>
      <c r="Y1017" s="29"/>
      <c r="Z1017" s="29"/>
      <c r="AA1017" s="41">
        <v>350</v>
      </c>
      <c r="AB1017" s="41"/>
      <c r="AC1017" s="41"/>
      <c r="AD1017" s="41"/>
      <c r="AE1017" s="41"/>
      <c r="AF1017" s="58"/>
      <c r="AG1017" s="58"/>
    </row>
    <row r="1018" ht="15.75" customHeight="1" spans="1:33">
      <c r="A1018" s="25">
        <v>45540</v>
      </c>
      <c r="B1018" s="26">
        <v>168</v>
      </c>
      <c r="C1018" s="26"/>
      <c r="D1018" s="27">
        <v>28391</v>
      </c>
      <c r="E1018" s="29"/>
      <c r="F1018" s="29"/>
      <c r="G1018" s="29" t="s">
        <v>7469</v>
      </c>
      <c r="H1018" s="27" t="s">
        <v>4313</v>
      </c>
      <c r="I1018" s="29"/>
      <c r="J1018" s="29"/>
      <c r="K1018" s="29" t="s">
        <v>6600</v>
      </c>
      <c r="L1018" s="41">
        <f t="shared" si="5"/>
        <v>350</v>
      </c>
      <c r="M1018" s="29"/>
      <c r="N1018" s="29"/>
      <c r="O1018" s="41">
        <v>350</v>
      </c>
      <c r="P1018" s="41"/>
      <c r="Q1018" s="29"/>
      <c r="R1018" s="29"/>
      <c r="S1018" s="29"/>
      <c r="T1018" s="29"/>
      <c r="U1018" s="29"/>
      <c r="V1018" s="29"/>
      <c r="W1018" s="29"/>
      <c r="X1018" s="29"/>
      <c r="Y1018" s="29"/>
      <c r="Z1018" s="29"/>
      <c r="AA1018" s="41">
        <v>350</v>
      </c>
      <c r="AB1018" s="41"/>
      <c r="AC1018" s="41"/>
      <c r="AD1018" s="41"/>
      <c r="AE1018" s="41"/>
      <c r="AF1018" s="58"/>
      <c r="AG1018" s="58"/>
    </row>
    <row r="1019" ht="15.75" customHeight="1" spans="1:33">
      <c r="A1019" s="25">
        <v>45540</v>
      </c>
      <c r="B1019" s="26">
        <v>168</v>
      </c>
      <c r="C1019" s="26"/>
      <c r="D1019" s="27">
        <v>28392</v>
      </c>
      <c r="E1019" s="29"/>
      <c r="F1019" s="29"/>
      <c r="G1019" s="29" t="s">
        <v>7470</v>
      </c>
      <c r="H1019" s="27" t="s">
        <v>4313</v>
      </c>
      <c r="I1019" s="29"/>
      <c r="J1019" s="29"/>
      <c r="K1019" s="29" t="s">
        <v>6600</v>
      </c>
      <c r="L1019" s="41">
        <f t="shared" si="5"/>
        <v>350</v>
      </c>
      <c r="M1019" s="29"/>
      <c r="N1019" s="29"/>
      <c r="O1019" s="41">
        <v>350</v>
      </c>
      <c r="P1019" s="41"/>
      <c r="Q1019" s="29"/>
      <c r="R1019" s="29"/>
      <c r="S1019" s="29"/>
      <c r="T1019" s="29"/>
      <c r="U1019" s="29"/>
      <c r="V1019" s="29"/>
      <c r="W1019" s="29"/>
      <c r="X1019" s="29"/>
      <c r="Y1019" s="29"/>
      <c r="Z1019" s="29"/>
      <c r="AA1019" s="41">
        <v>350</v>
      </c>
      <c r="AB1019" s="41"/>
      <c r="AC1019" s="41"/>
      <c r="AD1019" s="41"/>
      <c r="AE1019" s="41"/>
      <c r="AF1019" s="58"/>
      <c r="AG1019" s="58"/>
    </row>
    <row r="1020" ht="15.75" customHeight="1" spans="1:33">
      <c r="A1020" s="25">
        <v>45540</v>
      </c>
      <c r="B1020" s="26">
        <v>174</v>
      </c>
      <c r="C1020" s="26"/>
      <c r="D1020" s="27">
        <v>118664</v>
      </c>
      <c r="E1020" s="29"/>
      <c r="F1020" s="29"/>
      <c r="G1020" s="29" t="s">
        <v>7471</v>
      </c>
      <c r="H1020" s="27" t="s">
        <v>4286</v>
      </c>
      <c r="I1020" s="29"/>
      <c r="J1020" s="29"/>
      <c r="K1020" s="29" t="s">
        <v>7472</v>
      </c>
      <c r="L1020" s="41">
        <f t="shared" si="5"/>
        <v>500</v>
      </c>
      <c r="M1020" s="29"/>
      <c r="N1020" s="29"/>
      <c r="O1020" s="41">
        <v>500</v>
      </c>
      <c r="P1020" s="41"/>
      <c r="Q1020" s="29"/>
      <c r="R1020" s="29"/>
      <c r="S1020" s="29"/>
      <c r="T1020" s="29"/>
      <c r="U1020" s="29"/>
      <c r="V1020" s="29"/>
      <c r="W1020" s="29"/>
      <c r="X1020" s="29"/>
      <c r="Y1020" s="29"/>
      <c r="Z1020" s="29"/>
      <c r="AA1020" s="41">
        <v>500</v>
      </c>
      <c r="AB1020" s="41"/>
      <c r="AC1020" s="41"/>
      <c r="AD1020" s="41"/>
      <c r="AE1020" s="41"/>
      <c r="AF1020" s="58"/>
      <c r="AG1020" s="58"/>
    </row>
    <row r="1021" ht="15.75" customHeight="1" spans="1:33">
      <c r="A1021" s="25">
        <v>45540</v>
      </c>
      <c r="B1021" s="26">
        <v>174</v>
      </c>
      <c r="C1021" s="26"/>
      <c r="D1021" s="27">
        <v>118664</v>
      </c>
      <c r="E1021" s="29"/>
      <c r="F1021" s="29"/>
      <c r="G1021" s="29" t="s">
        <v>7473</v>
      </c>
      <c r="H1021" s="27" t="s">
        <v>4286</v>
      </c>
      <c r="I1021" s="29"/>
      <c r="J1021" s="29"/>
      <c r="K1021" s="29" t="s">
        <v>7472</v>
      </c>
      <c r="L1021" s="41">
        <f t="shared" si="5"/>
        <v>500</v>
      </c>
      <c r="M1021" s="29"/>
      <c r="N1021" s="29"/>
      <c r="O1021" s="41">
        <v>500</v>
      </c>
      <c r="P1021" s="41"/>
      <c r="Q1021" s="29"/>
      <c r="R1021" s="29"/>
      <c r="S1021" s="29"/>
      <c r="T1021" s="29"/>
      <c r="U1021" s="29"/>
      <c r="V1021" s="29"/>
      <c r="W1021" s="29"/>
      <c r="X1021" s="29"/>
      <c r="Y1021" s="29"/>
      <c r="Z1021" s="29"/>
      <c r="AA1021" s="41">
        <v>500</v>
      </c>
      <c r="AB1021" s="41"/>
      <c r="AC1021" s="41"/>
      <c r="AD1021" s="41"/>
      <c r="AE1021" s="41"/>
      <c r="AF1021" s="58"/>
      <c r="AG1021" s="58"/>
    </row>
    <row r="1022" ht="15.75" customHeight="1" spans="1:33">
      <c r="A1022" s="25">
        <v>45540</v>
      </c>
      <c r="B1022" s="26">
        <v>174</v>
      </c>
      <c r="C1022" s="26"/>
      <c r="D1022" s="27">
        <v>118664</v>
      </c>
      <c r="E1022" s="29"/>
      <c r="F1022" s="29"/>
      <c r="G1022" s="29" t="s">
        <v>7474</v>
      </c>
      <c r="H1022" s="27" t="s">
        <v>4286</v>
      </c>
      <c r="I1022" s="29"/>
      <c r="J1022" s="29"/>
      <c r="K1022" s="29" t="s">
        <v>7472</v>
      </c>
      <c r="L1022" s="41">
        <f t="shared" si="5"/>
        <v>500</v>
      </c>
      <c r="M1022" s="29"/>
      <c r="N1022" s="29"/>
      <c r="O1022" s="41">
        <v>500</v>
      </c>
      <c r="P1022" s="41"/>
      <c r="Q1022" s="29"/>
      <c r="R1022" s="29"/>
      <c r="S1022" s="29"/>
      <c r="T1022" s="29"/>
      <c r="U1022" s="29"/>
      <c r="V1022" s="29"/>
      <c r="W1022" s="29"/>
      <c r="X1022" s="29"/>
      <c r="Y1022" s="29"/>
      <c r="Z1022" s="29"/>
      <c r="AA1022" s="41">
        <v>500</v>
      </c>
      <c r="AB1022" s="41"/>
      <c r="AC1022" s="41"/>
      <c r="AD1022" s="41"/>
      <c r="AE1022" s="41"/>
      <c r="AF1022" s="58"/>
      <c r="AG1022" s="58"/>
    </row>
    <row r="1023" ht="15.75" customHeight="1" spans="1:33">
      <c r="A1023" s="25">
        <v>45540</v>
      </c>
      <c r="B1023" s="26">
        <v>174</v>
      </c>
      <c r="C1023" s="26"/>
      <c r="D1023" s="27">
        <v>118679</v>
      </c>
      <c r="E1023" s="29"/>
      <c r="F1023" s="29"/>
      <c r="G1023" s="29" t="s">
        <v>7475</v>
      </c>
      <c r="H1023" s="27" t="s">
        <v>4286</v>
      </c>
      <c r="I1023" s="29"/>
      <c r="J1023" s="29"/>
      <c r="K1023" s="29" t="s">
        <v>7476</v>
      </c>
      <c r="L1023" s="41">
        <f t="shared" si="5"/>
        <v>500</v>
      </c>
      <c r="M1023" s="29"/>
      <c r="N1023" s="29"/>
      <c r="O1023" s="41">
        <v>500</v>
      </c>
      <c r="P1023" s="41"/>
      <c r="Q1023" s="29"/>
      <c r="R1023" s="29"/>
      <c r="S1023" s="29"/>
      <c r="T1023" s="29"/>
      <c r="U1023" s="29"/>
      <c r="V1023" s="29"/>
      <c r="W1023" s="29"/>
      <c r="X1023" s="29"/>
      <c r="Y1023" s="29"/>
      <c r="Z1023" s="29"/>
      <c r="AA1023" s="41">
        <v>500</v>
      </c>
      <c r="AB1023" s="41"/>
      <c r="AC1023" s="41"/>
      <c r="AD1023" s="41"/>
      <c r="AE1023" s="41"/>
      <c r="AF1023" s="58"/>
      <c r="AG1023" s="58"/>
    </row>
    <row r="1024" ht="15.75" customHeight="1" spans="1:33">
      <c r="A1024" s="25">
        <v>45540</v>
      </c>
      <c r="B1024" s="26">
        <v>174</v>
      </c>
      <c r="C1024" s="26"/>
      <c r="D1024" s="27">
        <v>118679</v>
      </c>
      <c r="E1024" s="29"/>
      <c r="F1024" s="29"/>
      <c r="G1024" s="29" t="s">
        <v>7477</v>
      </c>
      <c r="H1024" s="27" t="s">
        <v>4286</v>
      </c>
      <c r="I1024" s="29"/>
      <c r="J1024" s="29"/>
      <c r="K1024" s="29" t="s">
        <v>7476</v>
      </c>
      <c r="L1024" s="41">
        <f t="shared" si="5"/>
        <v>500</v>
      </c>
      <c r="M1024" s="29"/>
      <c r="N1024" s="29"/>
      <c r="O1024" s="41">
        <v>500</v>
      </c>
      <c r="P1024" s="41"/>
      <c r="Q1024" s="29"/>
      <c r="R1024" s="29"/>
      <c r="S1024" s="29"/>
      <c r="T1024" s="29"/>
      <c r="U1024" s="29"/>
      <c r="V1024" s="29"/>
      <c r="W1024" s="29"/>
      <c r="X1024" s="29"/>
      <c r="Y1024" s="29"/>
      <c r="Z1024" s="29"/>
      <c r="AA1024" s="41">
        <v>500</v>
      </c>
      <c r="AB1024" s="41"/>
      <c r="AC1024" s="41"/>
      <c r="AD1024" s="41"/>
      <c r="AE1024" s="41"/>
      <c r="AF1024" s="58"/>
      <c r="AG1024" s="58"/>
    </row>
    <row r="1025" ht="15.75" customHeight="1" spans="1:33">
      <c r="A1025" s="25">
        <v>45540</v>
      </c>
      <c r="B1025" s="26">
        <v>174</v>
      </c>
      <c r="C1025" s="26"/>
      <c r="D1025" s="27">
        <v>118679</v>
      </c>
      <c r="E1025" s="29"/>
      <c r="F1025" s="29"/>
      <c r="G1025" s="29" t="s">
        <v>7478</v>
      </c>
      <c r="H1025" s="27" t="s">
        <v>4286</v>
      </c>
      <c r="I1025" s="29"/>
      <c r="J1025" s="29"/>
      <c r="K1025" s="29" t="s">
        <v>7476</v>
      </c>
      <c r="L1025" s="41">
        <f t="shared" si="5"/>
        <v>500</v>
      </c>
      <c r="M1025" s="29"/>
      <c r="N1025" s="29"/>
      <c r="O1025" s="41">
        <v>500</v>
      </c>
      <c r="P1025" s="41"/>
      <c r="Q1025" s="29"/>
      <c r="R1025" s="29"/>
      <c r="S1025" s="29"/>
      <c r="T1025" s="29"/>
      <c r="U1025" s="29"/>
      <c r="V1025" s="29"/>
      <c r="W1025" s="29"/>
      <c r="X1025" s="29"/>
      <c r="Y1025" s="29"/>
      <c r="Z1025" s="29"/>
      <c r="AA1025" s="41">
        <v>500</v>
      </c>
      <c r="AB1025" s="41"/>
      <c r="AC1025" s="41"/>
      <c r="AD1025" s="41"/>
      <c r="AE1025" s="41"/>
      <c r="AF1025" s="58"/>
      <c r="AG1025" s="58"/>
    </row>
    <row r="1026" ht="15.75" customHeight="1" spans="1:33">
      <c r="A1026" s="25">
        <v>45540</v>
      </c>
      <c r="B1026" s="26">
        <v>174</v>
      </c>
      <c r="C1026" s="26"/>
      <c r="D1026" s="27">
        <v>118677</v>
      </c>
      <c r="E1026" s="29"/>
      <c r="F1026" s="29"/>
      <c r="G1026" s="29" t="s">
        <v>7479</v>
      </c>
      <c r="H1026" s="27" t="s">
        <v>4286</v>
      </c>
      <c r="I1026" s="29"/>
      <c r="J1026" s="29"/>
      <c r="K1026" s="29" t="s">
        <v>7480</v>
      </c>
      <c r="L1026" s="41">
        <f t="shared" si="5"/>
        <v>500</v>
      </c>
      <c r="M1026" s="29"/>
      <c r="N1026" s="29"/>
      <c r="O1026" s="41">
        <v>500</v>
      </c>
      <c r="P1026" s="41"/>
      <c r="Q1026" s="29"/>
      <c r="R1026" s="29"/>
      <c r="S1026" s="29"/>
      <c r="T1026" s="29"/>
      <c r="U1026" s="29"/>
      <c r="V1026" s="29"/>
      <c r="W1026" s="29"/>
      <c r="X1026" s="29"/>
      <c r="Y1026" s="29"/>
      <c r="Z1026" s="29"/>
      <c r="AA1026" s="41">
        <v>500</v>
      </c>
      <c r="AB1026" s="41"/>
      <c r="AC1026" s="41"/>
      <c r="AD1026" s="41"/>
      <c r="AE1026" s="41"/>
      <c r="AF1026" s="58"/>
      <c r="AG1026" s="58"/>
    </row>
    <row r="1027" ht="15.75" customHeight="1" spans="1:33">
      <c r="A1027" s="25">
        <v>45540</v>
      </c>
      <c r="B1027" s="26">
        <v>174</v>
      </c>
      <c r="C1027" s="26"/>
      <c r="D1027" s="27">
        <v>118677</v>
      </c>
      <c r="E1027" s="29"/>
      <c r="F1027" s="29"/>
      <c r="G1027" s="29" t="s">
        <v>7481</v>
      </c>
      <c r="H1027" s="27" t="s">
        <v>4286</v>
      </c>
      <c r="I1027" s="29"/>
      <c r="J1027" s="29"/>
      <c r="K1027" s="29" t="s">
        <v>7480</v>
      </c>
      <c r="L1027" s="41">
        <f t="shared" si="5"/>
        <v>500</v>
      </c>
      <c r="M1027" s="29"/>
      <c r="N1027" s="29"/>
      <c r="O1027" s="41">
        <v>500</v>
      </c>
      <c r="P1027" s="41"/>
      <c r="Q1027" s="29"/>
      <c r="R1027" s="29"/>
      <c r="S1027" s="29"/>
      <c r="T1027" s="29"/>
      <c r="U1027" s="29"/>
      <c r="V1027" s="29"/>
      <c r="W1027" s="29"/>
      <c r="X1027" s="29"/>
      <c r="Y1027" s="29"/>
      <c r="Z1027" s="29"/>
      <c r="AA1027" s="41">
        <v>500</v>
      </c>
      <c r="AB1027" s="41"/>
      <c r="AC1027" s="41"/>
      <c r="AD1027" s="41"/>
      <c r="AE1027" s="41"/>
      <c r="AF1027" s="58"/>
      <c r="AG1027" s="58"/>
    </row>
    <row r="1028" ht="15.75" customHeight="1" spans="1:33">
      <c r="A1028" s="25">
        <v>45540</v>
      </c>
      <c r="B1028" s="26">
        <v>174</v>
      </c>
      <c r="C1028" s="26"/>
      <c r="D1028" s="27">
        <v>118677</v>
      </c>
      <c r="E1028" s="29"/>
      <c r="F1028" s="29"/>
      <c r="G1028" s="29" t="s">
        <v>7482</v>
      </c>
      <c r="H1028" s="27" t="s">
        <v>4286</v>
      </c>
      <c r="I1028" s="29"/>
      <c r="J1028" s="29"/>
      <c r="K1028" s="29" t="s">
        <v>7480</v>
      </c>
      <c r="L1028" s="41">
        <f t="shared" si="5"/>
        <v>500</v>
      </c>
      <c r="M1028" s="29"/>
      <c r="N1028" s="29"/>
      <c r="O1028" s="41">
        <v>500</v>
      </c>
      <c r="P1028" s="41"/>
      <c r="Q1028" s="29"/>
      <c r="R1028" s="29"/>
      <c r="S1028" s="29"/>
      <c r="T1028" s="29"/>
      <c r="U1028" s="29"/>
      <c r="V1028" s="29"/>
      <c r="W1028" s="29"/>
      <c r="X1028" s="29"/>
      <c r="Y1028" s="29"/>
      <c r="Z1028" s="29"/>
      <c r="AA1028" s="41">
        <v>500</v>
      </c>
      <c r="AB1028" s="41"/>
      <c r="AC1028" s="41"/>
      <c r="AD1028" s="41"/>
      <c r="AE1028" s="41"/>
      <c r="AF1028" s="58"/>
      <c r="AG1028" s="58"/>
    </row>
    <row r="1029" ht="15.75" customHeight="1" spans="1:33">
      <c r="A1029" s="25">
        <v>45540</v>
      </c>
      <c r="B1029" s="26">
        <v>174</v>
      </c>
      <c r="C1029" s="26"/>
      <c r="D1029" s="27">
        <v>118678</v>
      </c>
      <c r="E1029" s="29"/>
      <c r="F1029" s="29"/>
      <c r="G1029" s="29" t="s">
        <v>7483</v>
      </c>
      <c r="H1029" s="27" t="s">
        <v>4286</v>
      </c>
      <c r="I1029" s="29"/>
      <c r="J1029" s="29"/>
      <c r="K1029" s="29" t="s">
        <v>7484</v>
      </c>
      <c r="L1029" s="41">
        <f t="shared" si="5"/>
        <v>500</v>
      </c>
      <c r="M1029" s="29"/>
      <c r="N1029" s="29"/>
      <c r="O1029" s="41">
        <v>500</v>
      </c>
      <c r="P1029" s="41"/>
      <c r="Q1029" s="29"/>
      <c r="R1029" s="29"/>
      <c r="S1029" s="29"/>
      <c r="T1029" s="29"/>
      <c r="U1029" s="29"/>
      <c r="V1029" s="29"/>
      <c r="W1029" s="29"/>
      <c r="X1029" s="29"/>
      <c r="Y1029" s="29"/>
      <c r="Z1029" s="29"/>
      <c r="AA1029" s="41">
        <v>500</v>
      </c>
      <c r="AB1029" s="41"/>
      <c r="AC1029" s="41"/>
      <c r="AD1029" s="41"/>
      <c r="AE1029" s="41"/>
      <c r="AF1029" s="58"/>
      <c r="AG1029" s="58"/>
    </row>
    <row r="1030" ht="15.75" customHeight="1" spans="1:33">
      <c r="A1030" s="25">
        <v>45540</v>
      </c>
      <c r="B1030" s="26">
        <v>174</v>
      </c>
      <c r="C1030" s="26"/>
      <c r="D1030" s="27">
        <v>118678</v>
      </c>
      <c r="E1030" s="29"/>
      <c r="F1030" s="29"/>
      <c r="G1030" s="29" t="s">
        <v>7485</v>
      </c>
      <c r="H1030" s="27" t="s">
        <v>4286</v>
      </c>
      <c r="I1030" s="29"/>
      <c r="J1030" s="29"/>
      <c r="K1030" s="29" t="s">
        <v>7484</v>
      </c>
      <c r="L1030" s="41">
        <f t="shared" si="5"/>
        <v>500</v>
      </c>
      <c r="M1030" s="29"/>
      <c r="N1030" s="29"/>
      <c r="O1030" s="41">
        <v>500</v>
      </c>
      <c r="P1030" s="41"/>
      <c r="Q1030" s="29"/>
      <c r="R1030" s="29"/>
      <c r="S1030" s="29"/>
      <c r="T1030" s="29"/>
      <c r="U1030" s="29"/>
      <c r="V1030" s="29"/>
      <c r="W1030" s="29"/>
      <c r="X1030" s="29"/>
      <c r="Y1030" s="29"/>
      <c r="Z1030" s="29"/>
      <c r="AA1030" s="41">
        <v>500</v>
      </c>
      <c r="AB1030" s="41"/>
      <c r="AC1030" s="41"/>
      <c r="AD1030" s="41"/>
      <c r="AE1030" s="41"/>
      <c r="AF1030" s="58"/>
      <c r="AG1030" s="58"/>
    </row>
    <row r="1031" ht="15.75" customHeight="1" spans="1:33">
      <c r="A1031" s="25">
        <v>45540</v>
      </c>
      <c r="B1031" s="26">
        <v>174</v>
      </c>
      <c r="C1031" s="26"/>
      <c r="D1031" s="27">
        <v>118678</v>
      </c>
      <c r="E1031" s="29"/>
      <c r="F1031" s="29"/>
      <c r="G1031" s="29" t="s">
        <v>7486</v>
      </c>
      <c r="H1031" s="27" t="s">
        <v>4286</v>
      </c>
      <c r="I1031" s="29"/>
      <c r="J1031" s="29"/>
      <c r="K1031" s="29" t="s">
        <v>7484</v>
      </c>
      <c r="L1031" s="41">
        <f t="shared" si="5"/>
        <v>500</v>
      </c>
      <c r="M1031" s="29"/>
      <c r="N1031" s="29"/>
      <c r="O1031" s="41">
        <v>500</v>
      </c>
      <c r="P1031" s="41"/>
      <c r="Q1031" s="29"/>
      <c r="R1031" s="29"/>
      <c r="S1031" s="29"/>
      <c r="T1031" s="29"/>
      <c r="U1031" s="29"/>
      <c r="V1031" s="29"/>
      <c r="W1031" s="29"/>
      <c r="X1031" s="29"/>
      <c r="Y1031" s="29"/>
      <c r="Z1031" s="29"/>
      <c r="AA1031" s="41">
        <v>500</v>
      </c>
      <c r="AB1031" s="41"/>
      <c r="AC1031" s="41"/>
      <c r="AD1031" s="41"/>
      <c r="AE1031" s="41"/>
      <c r="AF1031" s="58"/>
      <c r="AG1031" s="58"/>
    </row>
    <row r="1032" ht="15.75" customHeight="1" spans="1:33">
      <c r="A1032" s="25">
        <v>45540</v>
      </c>
      <c r="B1032" s="26">
        <v>174</v>
      </c>
      <c r="C1032" s="26"/>
      <c r="D1032" s="27">
        <v>118681</v>
      </c>
      <c r="E1032" s="29"/>
      <c r="F1032" s="29"/>
      <c r="G1032" s="29" t="s">
        <v>7487</v>
      </c>
      <c r="H1032" s="27" t="s">
        <v>4286</v>
      </c>
      <c r="I1032" s="29"/>
      <c r="J1032" s="29"/>
      <c r="K1032" s="29" t="s">
        <v>7488</v>
      </c>
      <c r="L1032" s="41">
        <f t="shared" si="5"/>
        <v>500</v>
      </c>
      <c r="M1032" s="29"/>
      <c r="N1032" s="29"/>
      <c r="O1032" s="41">
        <v>500</v>
      </c>
      <c r="P1032" s="41"/>
      <c r="Q1032" s="29"/>
      <c r="R1032" s="29"/>
      <c r="S1032" s="29"/>
      <c r="T1032" s="29"/>
      <c r="U1032" s="29"/>
      <c r="V1032" s="29"/>
      <c r="W1032" s="29"/>
      <c r="X1032" s="29"/>
      <c r="Y1032" s="29"/>
      <c r="Z1032" s="29"/>
      <c r="AA1032" s="41">
        <v>500</v>
      </c>
      <c r="AB1032" s="41"/>
      <c r="AC1032" s="41"/>
      <c r="AD1032" s="41"/>
      <c r="AE1032" s="41"/>
      <c r="AF1032" s="58"/>
      <c r="AG1032" s="58"/>
    </row>
    <row r="1033" ht="15.75" customHeight="1" spans="1:33">
      <c r="A1033" s="25">
        <v>45540</v>
      </c>
      <c r="B1033" s="26">
        <v>174</v>
      </c>
      <c r="C1033" s="26"/>
      <c r="D1033" s="27">
        <v>118681</v>
      </c>
      <c r="E1033" s="29"/>
      <c r="F1033" s="29"/>
      <c r="G1033" s="29" t="s">
        <v>7489</v>
      </c>
      <c r="H1033" s="27" t="s">
        <v>4286</v>
      </c>
      <c r="I1033" s="29"/>
      <c r="J1033" s="29"/>
      <c r="K1033" s="29" t="s">
        <v>7488</v>
      </c>
      <c r="L1033" s="41">
        <f t="shared" si="5"/>
        <v>500</v>
      </c>
      <c r="M1033" s="29"/>
      <c r="N1033" s="29"/>
      <c r="O1033" s="41">
        <v>500</v>
      </c>
      <c r="P1033" s="41"/>
      <c r="Q1033" s="29"/>
      <c r="R1033" s="29"/>
      <c r="S1033" s="29"/>
      <c r="T1033" s="29"/>
      <c r="U1033" s="29"/>
      <c r="V1033" s="29"/>
      <c r="W1033" s="29"/>
      <c r="X1033" s="29"/>
      <c r="Y1033" s="29"/>
      <c r="Z1033" s="29"/>
      <c r="AA1033" s="41">
        <v>500</v>
      </c>
      <c r="AB1033" s="41"/>
      <c r="AC1033" s="41"/>
      <c r="AD1033" s="41"/>
      <c r="AE1033" s="41"/>
      <c r="AF1033" s="58"/>
      <c r="AG1033" s="58"/>
    </row>
    <row r="1034" ht="15.75" customHeight="1" spans="1:33">
      <c r="A1034" s="25">
        <v>45540</v>
      </c>
      <c r="B1034" s="26">
        <v>174</v>
      </c>
      <c r="C1034" s="26"/>
      <c r="D1034" s="27">
        <v>118681</v>
      </c>
      <c r="E1034" s="29"/>
      <c r="F1034" s="29"/>
      <c r="G1034" s="29" t="s">
        <v>7490</v>
      </c>
      <c r="H1034" s="27" t="s">
        <v>4286</v>
      </c>
      <c r="I1034" s="29"/>
      <c r="J1034" s="29"/>
      <c r="K1034" s="29" t="s">
        <v>7488</v>
      </c>
      <c r="L1034" s="41">
        <f t="shared" si="5"/>
        <v>500</v>
      </c>
      <c r="M1034" s="29"/>
      <c r="N1034" s="29"/>
      <c r="O1034" s="41">
        <v>500</v>
      </c>
      <c r="P1034" s="41"/>
      <c r="Q1034" s="29"/>
      <c r="R1034" s="29"/>
      <c r="S1034" s="29"/>
      <c r="T1034" s="29"/>
      <c r="U1034" s="29"/>
      <c r="V1034" s="29"/>
      <c r="W1034" s="29"/>
      <c r="X1034" s="29"/>
      <c r="Y1034" s="29"/>
      <c r="Z1034" s="29"/>
      <c r="AA1034" s="41">
        <v>500</v>
      </c>
      <c r="AB1034" s="41"/>
      <c r="AC1034" s="41"/>
      <c r="AD1034" s="41"/>
      <c r="AE1034" s="41"/>
      <c r="AF1034" s="58"/>
      <c r="AG1034" s="58"/>
    </row>
    <row r="1035" ht="15.75" customHeight="1" spans="1:33">
      <c r="A1035" s="25">
        <v>45540</v>
      </c>
      <c r="B1035" s="26">
        <v>174</v>
      </c>
      <c r="C1035" s="26"/>
      <c r="D1035" s="27">
        <v>118676</v>
      </c>
      <c r="E1035" s="29"/>
      <c r="F1035" s="29"/>
      <c r="G1035" s="29" t="s">
        <v>7491</v>
      </c>
      <c r="H1035" s="27" t="s">
        <v>4286</v>
      </c>
      <c r="I1035" s="29"/>
      <c r="J1035" s="29"/>
      <c r="K1035" s="29" t="s">
        <v>7492</v>
      </c>
      <c r="L1035" s="41">
        <f t="shared" si="5"/>
        <v>500</v>
      </c>
      <c r="M1035" s="29"/>
      <c r="N1035" s="29"/>
      <c r="O1035" s="41">
        <v>500</v>
      </c>
      <c r="P1035" s="41"/>
      <c r="Q1035" s="29"/>
      <c r="R1035" s="29"/>
      <c r="S1035" s="29"/>
      <c r="T1035" s="29"/>
      <c r="U1035" s="29"/>
      <c r="V1035" s="29"/>
      <c r="W1035" s="29"/>
      <c r="X1035" s="29"/>
      <c r="Y1035" s="29"/>
      <c r="Z1035" s="29"/>
      <c r="AA1035" s="41">
        <v>500</v>
      </c>
      <c r="AB1035" s="41"/>
      <c r="AC1035" s="41"/>
      <c r="AD1035" s="41"/>
      <c r="AE1035" s="41"/>
      <c r="AF1035" s="58"/>
      <c r="AG1035" s="58"/>
    </row>
    <row r="1036" ht="15.75" customHeight="1" spans="1:33">
      <c r="A1036" s="25">
        <v>45540</v>
      </c>
      <c r="B1036" s="26">
        <v>174</v>
      </c>
      <c r="C1036" s="26"/>
      <c r="D1036" s="27">
        <v>118676</v>
      </c>
      <c r="E1036" s="29"/>
      <c r="F1036" s="29"/>
      <c r="G1036" s="29" t="s">
        <v>7493</v>
      </c>
      <c r="H1036" s="27" t="s">
        <v>4286</v>
      </c>
      <c r="I1036" s="29"/>
      <c r="J1036" s="29"/>
      <c r="K1036" s="29" t="s">
        <v>7492</v>
      </c>
      <c r="L1036" s="41">
        <f t="shared" si="5"/>
        <v>500</v>
      </c>
      <c r="M1036" s="29"/>
      <c r="N1036" s="29"/>
      <c r="O1036" s="41">
        <v>500</v>
      </c>
      <c r="P1036" s="41"/>
      <c r="Q1036" s="29"/>
      <c r="R1036" s="29"/>
      <c r="S1036" s="29"/>
      <c r="T1036" s="29"/>
      <c r="U1036" s="29"/>
      <c r="V1036" s="29"/>
      <c r="W1036" s="29"/>
      <c r="X1036" s="29"/>
      <c r="Y1036" s="29"/>
      <c r="Z1036" s="29"/>
      <c r="AA1036" s="41">
        <v>500</v>
      </c>
      <c r="AB1036" s="41"/>
      <c r="AC1036" s="41"/>
      <c r="AD1036" s="41"/>
      <c r="AE1036" s="41"/>
      <c r="AF1036" s="58"/>
      <c r="AG1036" s="58"/>
    </row>
    <row r="1037" ht="15.75" customHeight="1" spans="1:33">
      <c r="A1037" s="25">
        <v>45540</v>
      </c>
      <c r="B1037" s="26">
        <v>174</v>
      </c>
      <c r="C1037" s="26"/>
      <c r="D1037" s="27">
        <v>118676</v>
      </c>
      <c r="E1037" s="29"/>
      <c r="F1037" s="29"/>
      <c r="G1037" s="29" t="s">
        <v>7494</v>
      </c>
      <c r="H1037" s="27" t="s">
        <v>4286</v>
      </c>
      <c r="I1037" s="29"/>
      <c r="J1037" s="29"/>
      <c r="K1037" s="29" t="s">
        <v>7492</v>
      </c>
      <c r="L1037" s="41">
        <f t="shared" si="5"/>
        <v>500</v>
      </c>
      <c r="M1037" s="29"/>
      <c r="N1037" s="29"/>
      <c r="O1037" s="41">
        <v>500</v>
      </c>
      <c r="P1037" s="41"/>
      <c r="Q1037" s="29"/>
      <c r="R1037" s="29"/>
      <c r="S1037" s="29"/>
      <c r="T1037" s="29"/>
      <c r="U1037" s="29"/>
      <c r="V1037" s="29"/>
      <c r="W1037" s="29"/>
      <c r="X1037" s="29"/>
      <c r="Y1037" s="29"/>
      <c r="Z1037" s="29"/>
      <c r="AA1037" s="41">
        <v>500</v>
      </c>
      <c r="AB1037" s="41"/>
      <c r="AC1037" s="41"/>
      <c r="AD1037" s="41"/>
      <c r="AE1037" s="41"/>
      <c r="AF1037" s="58"/>
      <c r="AG1037" s="58"/>
    </row>
    <row r="1038" ht="15.75" customHeight="1" spans="1:33">
      <c r="A1038" s="25">
        <v>45540</v>
      </c>
      <c r="B1038" s="26">
        <v>174</v>
      </c>
      <c r="C1038" s="26"/>
      <c r="D1038" s="27">
        <v>118667</v>
      </c>
      <c r="E1038" s="29"/>
      <c r="F1038" s="29"/>
      <c r="G1038" s="29" t="s">
        <v>7495</v>
      </c>
      <c r="H1038" s="27" t="s">
        <v>4286</v>
      </c>
      <c r="I1038" s="29"/>
      <c r="J1038" s="29"/>
      <c r="K1038" s="29" t="s">
        <v>7492</v>
      </c>
      <c r="L1038" s="41">
        <f t="shared" si="5"/>
        <v>500</v>
      </c>
      <c r="M1038" s="29"/>
      <c r="N1038" s="29"/>
      <c r="O1038" s="41">
        <v>500</v>
      </c>
      <c r="P1038" s="41"/>
      <c r="Q1038" s="29"/>
      <c r="R1038" s="29"/>
      <c r="S1038" s="29"/>
      <c r="T1038" s="29"/>
      <c r="U1038" s="29"/>
      <c r="V1038" s="29"/>
      <c r="W1038" s="29"/>
      <c r="X1038" s="29"/>
      <c r="Y1038" s="29"/>
      <c r="Z1038" s="29"/>
      <c r="AA1038" s="41">
        <v>500</v>
      </c>
      <c r="AB1038" s="41"/>
      <c r="AC1038" s="41"/>
      <c r="AD1038" s="41"/>
      <c r="AE1038" s="41"/>
      <c r="AF1038" s="58"/>
      <c r="AG1038" s="58"/>
    </row>
    <row r="1039" ht="15.75" customHeight="1" spans="1:33">
      <c r="A1039" s="25">
        <v>45540</v>
      </c>
      <c r="B1039" s="26">
        <v>174</v>
      </c>
      <c r="C1039" s="26"/>
      <c r="D1039" s="27">
        <v>118662</v>
      </c>
      <c r="E1039" s="29"/>
      <c r="F1039" s="29"/>
      <c r="G1039" s="29" t="s">
        <v>7496</v>
      </c>
      <c r="H1039" s="27" t="s">
        <v>4286</v>
      </c>
      <c r="I1039" s="29"/>
      <c r="J1039" s="29"/>
      <c r="K1039" s="29" t="s">
        <v>7492</v>
      </c>
      <c r="L1039" s="41">
        <f t="shared" si="5"/>
        <v>500</v>
      </c>
      <c r="M1039" s="29"/>
      <c r="N1039" s="29"/>
      <c r="O1039" s="41">
        <v>500</v>
      </c>
      <c r="P1039" s="41"/>
      <c r="Q1039" s="29"/>
      <c r="R1039" s="29"/>
      <c r="S1039" s="29"/>
      <c r="T1039" s="29"/>
      <c r="U1039" s="29"/>
      <c r="V1039" s="29"/>
      <c r="W1039" s="29"/>
      <c r="X1039" s="29"/>
      <c r="Y1039" s="29"/>
      <c r="Z1039" s="29"/>
      <c r="AA1039" s="41">
        <v>500</v>
      </c>
      <c r="AB1039" s="59"/>
      <c r="AC1039" s="41"/>
      <c r="AD1039" s="59"/>
      <c r="AE1039" s="59"/>
      <c r="AF1039" s="58"/>
      <c r="AG1039" s="58"/>
    </row>
    <row r="1040" ht="15.75" customHeight="1" spans="1:33">
      <c r="A1040" s="25">
        <v>45540</v>
      </c>
      <c r="B1040" s="26">
        <v>174</v>
      </c>
      <c r="C1040" s="26"/>
      <c r="D1040" s="27">
        <v>118661</v>
      </c>
      <c r="E1040" s="29"/>
      <c r="F1040" s="29"/>
      <c r="G1040" s="29" t="s">
        <v>7497</v>
      </c>
      <c r="H1040" s="27" t="s">
        <v>4286</v>
      </c>
      <c r="I1040" s="29"/>
      <c r="J1040" s="29"/>
      <c r="K1040" s="29" t="s">
        <v>7492</v>
      </c>
      <c r="L1040" s="41">
        <f t="shared" si="5"/>
        <v>500</v>
      </c>
      <c r="M1040" s="29"/>
      <c r="N1040" s="29"/>
      <c r="O1040" s="41">
        <v>500</v>
      </c>
      <c r="P1040" s="41"/>
      <c r="Q1040" s="29"/>
      <c r="R1040" s="29"/>
      <c r="S1040" s="29"/>
      <c r="T1040" s="29"/>
      <c r="U1040" s="29"/>
      <c r="V1040" s="29"/>
      <c r="W1040" s="29"/>
      <c r="X1040" s="29"/>
      <c r="Y1040" s="29"/>
      <c r="Z1040" s="29"/>
      <c r="AA1040" s="41">
        <v>500</v>
      </c>
      <c r="AB1040" s="59"/>
      <c r="AC1040" s="41"/>
      <c r="AD1040" s="59"/>
      <c r="AE1040" s="59"/>
      <c r="AF1040" s="58"/>
      <c r="AG1040" s="58"/>
    </row>
    <row r="1041" ht="15.75" customHeight="1" spans="1:33">
      <c r="A1041" s="25">
        <v>45540</v>
      </c>
      <c r="B1041" s="26">
        <v>174</v>
      </c>
      <c r="C1041" s="26"/>
      <c r="D1041" s="27">
        <v>118674</v>
      </c>
      <c r="E1041" s="29"/>
      <c r="F1041" s="29"/>
      <c r="G1041" s="29" t="s">
        <v>7498</v>
      </c>
      <c r="H1041" s="27" t="s">
        <v>4286</v>
      </c>
      <c r="I1041" s="29"/>
      <c r="J1041" s="29"/>
      <c r="K1041" s="29" t="s">
        <v>7492</v>
      </c>
      <c r="L1041" s="41">
        <f t="shared" si="5"/>
        <v>500</v>
      </c>
      <c r="M1041" s="29"/>
      <c r="N1041" s="29"/>
      <c r="O1041" s="41">
        <v>500</v>
      </c>
      <c r="P1041" s="41"/>
      <c r="Q1041" s="29"/>
      <c r="R1041" s="29"/>
      <c r="S1041" s="29"/>
      <c r="T1041" s="29"/>
      <c r="U1041" s="29"/>
      <c r="V1041" s="29"/>
      <c r="W1041" s="29"/>
      <c r="X1041" s="29"/>
      <c r="Y1041" s="29"/>
      <c r="Z1041" s="29"/>
      <c r="AA1041" s="41">
        <v>500</v>
      </c>
      <c r="AB1041" s="59"/>
      <c r="AC1041" s="41"/>
      <c r="AD1041" s="59"/>
      <c r="AE1041" s="59"/>
      <c r="AF1041" s="58"/>
      <c r="AG1041" s="58"/>
    </row>
    <row r="1042" ht="15.75" customHeight="1" spans="1:33">
      <c r="A1042" s="25">
        <v>45540</v>
      </c>
      <c r="B1042" s="26">
        <v>174</v>
      </c>
      <c r="C1042" s="26"/>
      <c r="D1042" s="27">
        <v>118673</v>
      </c>
      <c r="E1042" s="29"/>
      <c r="F1042" s="29"/>
      <c r="G1042" s="29" t="s">
        <v>7499</v>
      </c>
      <c r="H1042" s="27" t="s">
        <v>4286</v>
      </c>
      <c r="I1042" s="29"/>
      <c r="J1042" s="29"/>
      <c r="K1042" s="29" t="s">
        <v>7492</v>
      </c>
      <c r="L1042" s="41">
        <f t="shared" si="5"/>
        <v>500</v>
      </c>
      <c r="M1042" s="29"/>
      <c r="N1042" s="29"/>
      <c r="O1042" s="41">
        <v>500</v>
      </c>
      <c r="P1042" s="41"/>
      <c r="Q1042" s="29"/>
      <c r="R1042" s="29"/>
      <c r="S1042" s="29"/>
      <c r="T1042" s="29"/>
      <c r="U1042" s="29"/>
      <c r="V1042" s="29"/>
      <c r="W1042" s="29"/>
      <c r="X1042" s="29"/>
      <c r="Y1042" s="29"/>
      <c r="Z1042" s="29"/>
      <c r="AA1042" s="41">
        <v>500</v>
      </c>
      <c r="AB1042" s="41"/>
      <c r="AC1042" s="41"/>
      <c r="AD1042" s="41"/>
      <c r="AE1042" s="41"/>
      <c r="AF1042" s="58"/>
      <c r="AG1042" s="58"/>
    </row>
    <row r="1043" ht="15.75" customHeight="1" spans="1:33">
      <c r="A1043" s="25">
        <v>45540</v>
      </c>
      <c r="B1043" s="26">
        <v>174</v>
      </c>
      <c r="C1043" s="26"/>
      <c r="D1043" s="27">
        <v>118671</v>
      </c>
      <c r="E1043" s="29"/>
      <c r="F1043" s="29"/>
      <c r="G1043" s="29" t="s">
        <v>7500</v>
      </c>
      <c r="H1043" s="27" t="s">
        <v>4286</v>
      </c>
      <c r="I1043" s="29"/>
      <c r="J1043" s="29"/>
      <c r="K1043" s="29" t="s">
        <v>7492</v>
      </c>
      <c r="L1043" s="41">
        <f t="shared" si="5"/>
        <v>500</v>
      </c>
      <c r="M1043" s="29"/>
      <c r="N1043" s="29"/>
      <c r="O1043" s="41">
        <v>500</v>
      </c>
      <c r="P1043" s="41"/>
      <c r="Q1043" s="29"/>
      <c r="R1043" s="29"/>
      <c r="S1043" s="29"/>
      <c r="T1043" s="29"/>
      <c r="U1043" s="29"/>
      <c r="V1043" s="29"/>
      <c r="W1043" s="29"/>
      <c r="X1043" s="29"/>
      <c r="Y1043" s="29"/>
      <c r="Z1043" s="29"/>
      <c r="AA1043" s="41">
        <v>500</v>
      </c>
      <c r="AB1043" s="41"/>
      <c r="AC1043" s="41"/>
      <c r="AD1043" s="41"/>
      <c r="AE1043" s="41"/>
      <c r="AF1043" s="58"/>
      <c r="AG1043" s="58"/>
    </row>
    <row r="1044" ht="15.75" customHeight="1" spans="1:33">
      <c r="A1044" s="25">
        <v>45540</v>
      </c>
      <c r="B1044" s="26">
        <v>174</v>
      </c>
      <c r="C1044" s="26"/>
      <c r="D1044" s="27">
        <v>118670</v>
      </c>
      <c r="E1044" s="29"/>
      <c r="F1044" s="29"/>
      <c r="G1044" s="29" t="s">
        <v>7501</v>
      </c>
      <c r="H1044" s="27" t="s">
        <v>4286</v>
      </c>
      <c r="I1044" s="29"/>
      <c r="J1044" s="29"/>
      <c r="K1044" s="29" t="s">
        <v>7492</v>
      </c>
      <c r="L1044" s="41">
        <f t="shared" si="5"/>
        <v>500</v>
      </c>
      <c r="M1044" s="29"/>
      <c r="N1044" s="29"/>
      <c r="O1044" s="41">
        <v>500</v>
      </c>
      <c r="P1044" s="41"/>
      <c r="Q1044" s="29"/>
      <c r="R1044" s="29"/>
      <c r="S1044" s="29"/>
      <c r="T1044" s="29"/>
      <c r="U1044" s="29"/>
      <c r="V1044" s="29"/>
      <c r="W1044" s="29"/>
      <c r="X1044" s="29"/>
      <c r="Y1044" s="29"/>
      <c r="Z1044" s="29"/>
      <c r="AA1044" s="41">
        <v>500</v>
      </c>
      <c r="AB1044" s="41"/>
      <c r="AC1044" s="41"/>
      <c r="AD1044" s="41"/>
      <c r="AE1044" s="41"/>
      <c r="AF1044" s="58"/>
      <c r="AG1044" s="58"/>
    </row>
    <row r="1045" ht="15.75" customHeight="1" spans="1:33">
      <c r="A1045" s="25">
        <v>45540</v>
      </c>
      <c r="B1045" s="26">
        <v>174</v>
      </c>
      <c r="C1045" s="26"/>
      <c r="D1045" s="27">
        <v>118669</v>
      </c>
      <c r="E1045" s="29"/>
      <c r="F1045" s="29"/>
      <c r="G1045" s="29" t="s">
        <v>7502</v>
      </c>
      <c r="H1045" s="27" t="s">
        <v>4286</v>
      </c>
      <c r="I1045" s="29"/>
      <c r="J1045" s="29"/>
      <c r="K1045" s="29" t="s">
        <v>7492</v>
      </c>
      <c r="L1045" s="41">
        <f t="shared" si="5"/>
        <v>500</v>
      </c>
      <c r="M1045" s="29"/>
      <c r="N1045" s="29"/>
      <c r="O1045" s="41">
        <v>500</v>
      </c>
      <c r="P1045" s="41"/>
      <c r="Q1045" s="29"/>
      <c r="R1045" s="29"/>
      <c r="S1045" s="29"/>
      <c r="T1045" s="29"/>
      <c r="U1045" s="29"/>
      <c r="V1045" s="29"/>
      <c r="W1045" s="29"/>
      <c r="X1045" s="29"/>
      <c r="Y1045" s="29"/>
      <c r="Z1045" s="29"/>
      <c r="AA1045" s="41">
        <v>500</v>
      </c>
      <c r="AB1045" s="41"/>
      <c r="AC1045" s="41"/>
      <c r="AD1045" s="41"/>
      <c r="AE1045" s="41"/>
      <c r="AF1045" s="58"/>
      <c r="AG1045" s="58"/>
    </row>
    <row r="1046" ht="15.75" customHeight="1" spans="1:33">
      <c r="A1046" s="25">
        <v>45540</v>
      </c>
      <c r="B1046" s="26">
        <v>174</v>
      </c>
      <c r="C1046" s="26"/>
      <c r="D1046" s="27">
        <v>118668</v>
      </c>
      <c r="E1046" s="29"/>
      <c r="F1046" s="29"/>
      <c r="G1046" s="29" t="s">
        <v>7503</v>
      </c>
      <c r="H1046" s="27" t="s">
        <v>4286</v>
      </c>
      <c r="I1046" s="29"/>
      <c r="J1046" s="29"/>
      <c r="K1046" s="29" t="s">
        <v>7492</v>
      </c>
      <c r="L1046" s="41">
        <f t="shared" si="5"/>
        <v>500</v>
      </c>
      <c r="M1046" s="29"/>
      <c r="N1046" s="29"/>
      <c r="O1046" s="41">
        <v>500</v>
      </c>
      <c r="P1046" s="41"/>
      <c r="Q1046" s="29"/>
      <c r="R1046" s="29"/>
      <c r="S1046" s="29"/>
      <c r="T1046" s="29"/>
      <c r="U1046" s="29"/>
      <c r="V1046" s="29"/>
      <c r="W1046" s="29"/>
      <c r="X1046" s="29"/>
      <c r="Y1046" s="29"/>
      <c r="Z1046" s="29"/>
      <c r="AA1046" s="41">
        <v>500</v>
      </c>
      <c r="AB1046" s="41"/>
      <c r="AC1046" s="41"/>
      <c r="AD1046" s="41"/>
      <c r="AE1046" s="41"/>
      <c r="AF1046" s="58"/>
      <c r="AG1046" s="58"/>
    </row>
    <row r="1047" ht="15.75" customHeight="1" spans="1:33">
      <c r="A1047" s="25">
        <v>45540</v>
      </c>
      <c r="B1047" s="26">
        <v>174</v>
      </c>
      <c r="C1047" s="26"/>
      <c r="D1047" s="27">
        <v>118666</v>
      </c>
      <c r="E1047" s="29"/>
      <c r="F1047" s="29"/>
      <c r="G1047" s="29" t="s">
        <v>7504</v>
      </c>
      <c r="H1047" s="27" t="s">
        <v>4286</v>
      </c>
      <c r="I1047" s="29"/>
      <c r="J1047" s="29"/>
      <c r="K1047" s="29" t="s">
        <v>7492</v>
      </c>
      <c r="L1047" s="41">
        <f t="shared" si="5"/>
        <v>500</v>
      </c>
      <c r="M1047" s="29"/>
      <c r="N1047" s="29"/>
      <c r="O1047" s="41">
        <v>500</v>
      </c>
      <c r="P1047" s="41"/>
      <c r="Q1047" s="29"/>
      <c r="R1047" s="29"/>
      <c r="S1047" s="29"/>
      <c r="T1047" s="29"/>
      <c r="U1047" s="29"/>
      <c r="V1047" s="29"/>
      <c r="W1047" s="29"/>
      <c r="X1047" s="29"/>
      <c r="Y1047" s="29"/>
      <c r="Z1047" s="29"/>
      <c r="AA1047" s="41">
        <v>500</v>
      </c>
      <c r="AB1047" s="41"/>
      <c r="AC1047" s="41"/>
      <c r="AD1047" s="41"/>
      <c r="AE1047" s="41"/>
      <c r="AF1047" s="58"/>
      <c r="AG1047" s="58"/>
    </row>
    <row r="1048" ht="15.75" customHeight="1" spans="1:33">
      <c r="A1048" s="25">
        <v>45540</v>
      </c>
      <c r="B1048" s="26">
        <v>174</v>
      </c>
      <c r="C1048" s="26"/>
      <c r="D1048" s="27">
        <v>118665</v>
      </c>
      <c r="E1048" s="29"/>
      <c r="F1048" s="29"/>
      <c r="G1048" s="29" t="s">
        <v>7505</v>
      </c>
      <c r="H1048" s="27" t="s">
        <v>4286</v>
      </c>
      <c r="I1048" s="29"/>
      <c r="J1048" s="29"/>
      <c r="K1048" s="29" t="s">
        <v>7492</v>
      </c>
      <c r="L1048" s="41">
        <f t="shared" si="5"/>
        <v>500</v>
      </c>
      <c r="M1048" s="29"/>
      <c r="N1048" s="29"/>
      <c r="O1048" s="41">
        <v>500</v>
      </c>
      <c r="P1048" s="41"/>
      <c r="Q1048" s="29"/>
      <c r="R1048" s="29"/>
      <c r="S1048" s="29"/>
      <c r="T1048" s="29"/>
      <c r="U1048" s="29"/>
      <c r="V1048" s="29"/>
      <c r="W1048" s="29"/>
      <c r="X1048" s="29"/>
      <c r="Y1048" s="29"/>
      <c r="Z1048" s="29"/>
      <c r="AA1048" s="41">
        <v>500</v>
      </c>
      <c r="AB1048" s="41"/>
      <c r="AC1048" s="41"/>
      <c r="AD1048" s="41"/>
      <c r="AE1048" s="41"/>
      <c r="AF1048" s="58"/>
      <c r="AG1048" s="58"/>
    </row>
    <row r="1049" ht="15.75" customHeight="1" spans="1:33">
      <c r="A1049" s="25">
        <v>45540</v>
      </c>
      <c r="B1049" s="26">
        <v>174</v>
      </c>
      <c r="C1049" s="26"/>
      <c r="D1049" s="27">
        <v>118663</v>
      </c>
      <c r="E1049" s="29"/>
      <c r="F1049" s="29"/>
      <c r="G1049" s="29" t="s">
        <v>7506</v>
      </c>
      <c r="H1049" s="27" t="s">
        <v>4286</v>
      </c>
      <c r="I1049" s="29"/>
      <c r="J1049" s="29"/>
      <c r="K1049" s="29" t="s">
        <v>7492</v>
      </c>
      <c r="L1049" s="41">
        <f t="shared" si="5"/>
        <v>500</v>
      </c>
      <c r="M1049" s="29"/>
      <c r="N1049" s="29"/>
      <c r="O1049" s="41">
        <v>500</v>
      </c>
      <c r="P1049" s="41"/>
      <c r="Q1049" s="29"/>
      <c r="R1049" s="29"/>
      <c r="S1049" s="29"/>
      <c r="T1049" s="29"/>
      <c r="U1049" s="29"/>
      <c r="V1049" s="29"/>
      <c r="W1049" s="29"/>
      <c r="X1049" s="29"/>
      <c r="Y1049" s="29"/>
      <c r="Z1049" s="29"/>
      <c r="AA1049" s="41">
        <v>500</v>
      </c>
      <c r="AB1049" s="41"/>
      <c r="AC1049" s="41"/>
      <c r="AD1049" s="41"/>
      <c r="AE1049" s="41"/>
      <c r="AF1049" s="58"/>
      <c r="AG1049" s="58"/>
    </row>
    <row r="1050" ht="15.75" customHeight="1" spans="1:33">
      <c r="A1050" s="25">
        <v>45540</v>
      </c>
      <c r="B1050" s="26">
        <v>174</v>
      </c>
      <c r="C1050" s="26"/>
      <c r="D1050" s="27">
        <v>118660</v>
      </c>
      <c r="E1050" s="29"/>
      <c r="F1050" s="29"/>
      <c r="G1050" s="29" t="s">
        <v>7507</v>
      </c>
      <c r="H1050" s="27" t="s">
        <v>4286</v>
      </c>
      <c r="I1050" s="29"/>
      <c r="J1050" s="29"/>
      <c r="K1050" s="29" t="s">
        <v>7492</v>
      </c>
      <c r="L1050" s="41">
        <f t="shared" si="5"/>
        <v>500</v>
      </c>
      <c r="M1050" s="29"/>
      <c r="N1050" s="29"/>
      <c r="O1050" s="41">
        <v>500</v>
      </c>
      <c r="P1050" s="41"/>
      <c r="Q1050" s="29"/>
      <c r="R1050" s="29"/>
      <c r="S1050" s="29"/>
      <c r="T1050" s="29"/>
      <c r="U1050" s="29"/>
      <c r="V1050" s="29"/>
      <c r="W1050" s="29"/>
      <c r="X1050" s="29"/>
      <c r="Y1050" s="29"/>
      <c r="Z1050" s="29"/>
      <c r="AA1050" s="41">
        <v>500</v>
      </c>
      <c r="AB1050" s="41"/>
      <c r="AC1050" s="41"/>
      <c r="AD1050" s="41"/>
      <c r="AE1050" s="41"/>
      <c r="AF1050" s="58"/>
      <c r="AG1050" s="58"/>
    </row>
    <row r="1051" ht="15.75" customHeight="1" spans="1:33">
      <c r="A1051" s="25">
        <v>45540</v>
      </c>
      <c r="B1051" s="26">
        <v>174</v>
      </c>
      <c r="C1051" s="26"/>
      <c r="D1051" s="27">
        <v>118659</v>
      </c>
      <c r="E1051" s="29"/>
      <c r="F1051" s="29"/>
      <c r="G1051" s="29" t="s">
        <v>7508</v>
      </c>
      <c r="H1051" s="27" t="s">
        <v>4286</v>
      </c>
      <c r="I1051" s="29"/>
      <c r="J1051" s="29"/>
      <c r="K1051" s="29" t="s">
        <v>7492</v>
      </c>
      <c r="L1051" s="41">
        <f t="shared" si="5"/>
        <v>500</v>
      </c>
      <c r="M1051" s="29"/>
      <c r="N1051" s="29"/>
      <c r="O1051" s="41">
        <v>500</v>
      </c>
      <c r="P1051" s="41"/>
      <c r="Q1051" s="29"/>
      <c r="R1051" s="29"/>
      <c r="S1051" s="29"/>
      <c r="T1051" s="29"/>
      <c r="U1051" s="29"/>
      <c r="V1051" s="29"/>
      <c r="W1051" s="29"/>
      <c r="X1051" s="29"/>
      <c r="Y1051" s="29"/>
      <c r="Z1051" s="29"/>
      <c r="AA1051" s="41">
        <v>500</v>
      </c>
      <c r="AB1051" s="41"/>
      <c r="AC1051" s="41"/>
      <c r="AD1051" s="41"/>
      <c r="AE1051" s="41"/>
      <c r="AF1051" s="58"/>
      <c r="AG1051" s="58"/>
    </row>
    <row r="1052" ht="15.75" customHeight="1" spans="1:33">
      <c r="A1052" s="25">
        <v>45540</v>
      </c>
      <c r="B1052" s="26">
        <v>174</v>
      </c>
      <c r="C1052" s="26"/>
      <c r="D1052" s="27">
        <v>118658</v>
      </c>
      <c r="E1052" s="29"/>
      <c r="F1052" s="29"/>
      <c r="G1052" s="29" t="s">
        <v>7509</v>
      </c>
      <c r="H1052" s="27" t="s">
        <v>4286</v>
      </c>
      <c r="I1052" s="29"/>
      <c r="J1052" s="29"/>
      <c r="K1052" s="29" t="s">
        <v>7492</v>
      </c>
      <c r="L1052" s="41">
        <f t="shared" si="5"/>
        <v>500</v>
      </c>
      <c r="M1052" s="29"/>
      <c r="N1052" s="29"/>
      <c r="O1052" s="41">
        <v>500</v>
      </c>
      <c r="P1052" s="41"/>
      <c r="Q1052" s="29"/>
      <c r="R1052" s="29"/>
      <c r="S1052" s="29"/>
      <c r="T1052" s="29"/>
      <c r="U1052" s="29"/>
      <c r="V1052" s="29"/>
      <c r="W1052" s="29"/>
      <c r="X1052" s="29"/>
      <c r="Y1052" s="29"/>
      <c r="Z1052" s="29"/>
      <c r="AA1052" s="41">
        <v>500</v>
      </c>
      <c r="AB1052" s="41"/>
      <c r="AC1052" s="41"/>
      <c r="AD1052" s="41"/>
      <c r="AE1052" s="41"/>
      <c r="AF1052" s="58"/>
      <c r="AG1052" s="58"/>
    </row>
    <row r="1053" ht="15.75" customHeight="1" spans="1:33">
      <c r="A1053" s="25">
        <v>45540</v>
      </c>
      <c r="B1053" s="26">
        <v>173</v>
      </c>
      <c r="C1053" s="26"/>
      <c r="D1053" s="27">
        <v>118650</v>
      </c>
      <c r="E1053" s="29"/>
      <c r="F1053" s="29"/>
      <c r="G1053" s="29" t="s">
        <v>7510</v>
      </c>
      <c r="H1053" s="27" t="s">
        <v>4286</v>
      </c>
      <c r="I1053" s="29"/>
      <c r="J1053" s="29"/>
      <c r="K1053" s="29" t="s">
        <v>7492</v>
      </c>
      <c r="L1053" s="41">
        <f t="shared" si="5"/>
        <v>500</v>
      </c>
      <c r="M1053" s="29"/>
      <c r="N1053" s="29"/>
      <c r="O1053" s="41">
        <v>500</v>
      </c>
      <c r="P1053" s="41"/>
      <c r="Q1053" s="29"/>
      <c r="R1053" s="29"/>
      <c r="S1053" s="29"/>
      <c r="T1053" s="29"/>
      <c r="U1053" s="29"/>
      <c r="V1053" s="29"/>
      <c r="W1053" s="29"/>
      <c r="X1053" s="29"/>
      <c r="Y1053" s="29"/>
      <c r="Z1053" s="29"/>
      <c r="AA1053" s="41">
        <v>500</v>
      </c>
      <c r="AB1053" s="41"/>
      <c r="AC1053" s="41"/>
      <c r="AD1053" s="41"/>
      <c r="AE1053" s="41"/>
      <c r="AF1053" s="58"/>
      <c r="AG1053" s="58"/>
    </row>
    <row r="1054" ht="15.75" customHeight="1" spans="1:33">
      <c r="A1054" s="25">
        <v>45540</v>
      </c>
      <c r="B1054" s="26">
        <v>173</v>
      </c>
      <c r="C1054" s="26"/>
      <c r="D1054" s="27">
        <v>118649</v>
      </c>
      <c r="E1054" s="29"/>
      <c r="F1054" s="29"/>
      <c r="G1054" s="29" t="s">
        <v>7511</v>
      </c>
      <c r="H1054" s="27" t="s">
        <v>4286</v>
      </c>
      <c r="I1054" s="29"/>
      <c r="J1054" s="29"/>
      <c r="K1054" s="29" t="s">
        <v>7492</v>
      </c>
      <c r="L1054" s="41">
        <f t="shared" si="5"/>
        <v>500</v>
      </c>
      <c r="M1054" s="29"/>
      <c r="N1054" s="29"/>
      <c r="O1054" s="41">
        <v>500</v>
      </c>
      <c r="P1054" s="41"/>
      <c r="Q1054" s="29"/>
      <c r="R1054" s="29"/>
      <c r="S1054" s="29"/>
      <c r="T1054" s="29"/>
      <c r="U1054" s="29"/>
      <c r="V1054" s="29"/>
      <c r="W1054" s="29"/>
      <c r="X1054" s="29"/>
      <c r="Y1054" s="29"/>
      <c r="Z1054" s="29"/>
      <c r="AA1054" s="41">
        <v>500</v>
      </c>
      <c r="AB1054" s="41"/>
      <c r="AC1054" s="41"/>
      <c r="AD1054" s="41"/>
      <c r="AE1054" s="41"/>
      <c r="AF1054" s="58"/>
      <c r="AG1054" s="58"/>
    </row>
    <row r="1055" ht="15.75" customHeight="1" spans="1:33">
      <c r="A1055" s="25">
        <v>45540</v>
      </c>
      <c r="B1055" s="26">
        <v>173</v>
      </c>
      <c r="C1055" s="26"/>
      <c r="D1055" s="27">
        <v>118648</v>
      </c>
      <c r="E1055" s="29"/>
      <c r="F1055" s="29"/>
      <c r="G1055" s="29" t="s">
        <v>7512</v>
      </c>
      <c r="H1055" s="27" t="s">
        <v>4286</v>
      </c>
      <c r="I1055" s="29"/>
      <c r="J1055" s="29"/>
      <c r="K1055" s="29" t="s">
        <v>7492</v>
      </c>
      <c r="L1055" s="41">
        <f t="shared" si="5"/>
        <v>500</v>
      </c>
      <c r="M1055" s="29"/>
      <c r="N1055" s="29"/>
      <c r="O1055" s="41">
        <v>500</v>
      </c>
      <c r="P1055" s="41"/>
      <c r="Q1055" s="29"/>
      <c r="R1055" s="29"/>
      <c r="S1055" s="29"/>
      <c r="T1055" s="29"/>
      <c r="U1055" s="29"/>
      <c r="V1055" s="29"/>
      <c r="W1055" s="29"/>
      <c r="X1055" s="29"/>
      <c r="Y1055" s="29"/>
      <c r="Z1055" s="29"/>
      <c r="AA1055" s="41">
        <v>500</v>
      </c>
      <c r="AB1055" s="41"/>
      <c r="AC1055" s="41"/>
      <c r="AD1055" s="41"/>
      <c r="AE1055" s="41"/>
      <c r="AF1055" s="58"/>
      <c r="AG1055" s="58"/>
    </row>
    <row r="1056" ht="15.75" customHeight="1" spans="1:33">
      <c r="A1056" s="25">
        <v>45540</v>
      </c>
      <c r="B1056" s="26">
        <v>173</v>
      </c>
      <c r="C1056" s="26"/>
      <c r="D1056" s="27">
        <v>118647</v>
      </c>
      <c r="E1056" s="29"/>
      <c r="F1056" s="29"/>
      <c r="G1056" s="29" t="s">
        <v>7513</v>
      </c>
      <c r="H1056" s="27" t="s">
        <v>4286</v>
      </c>
      <c r="I1056" s="29"/>
      <c r="J1056" s="29"/>
      <c r="K1056" s="29" t="s">
        <v>7492</v>
      </c>
      <c r="L1056" s="41">
        <f t="shared" si="5"/>
        <v>500</v>
      </c>
      <c r="M1056" s="29"/>
      <c r="N1056" s="29"/>
      <c r="O1056" s="41">
        <v>500</v>
      </c>
      <c r="P1056" s="41"/>
      <c r="Q1056" s="29"/>
      <c r="R1056" s="29"/>
      <c r="S1056" s="29"/>
      <c r="T1056" s="29"/>
      <c r="U1056" s="29"/>
      <c r="V1056" s="29"/>
      <c r="W1056" s="29"/>
      <c r="X1056" s="29"/>
      <c r="Y1056" s="29"/>
      <c r="Z1056" s="29"/>
      <c r="AA1056" s="41">
        <v>500</v>
      </c>
      <c r="AB1056" s="41"/>
      <c r="AC1056" s="41"/>
      <c r="AD1056" s="41"/>
      <c r="AE1056" s="41"/>
      <c r="AF1056" s="58"/>
      <c r="AG1056" s="58"/>
    </row>
    <row r="1057" ht="15.75" customHeight="1" spans="1:33">
      <c r="A1057" s="25">
        <v>45540</v>
      </c>
      <c r="B1057" s="26">
        <v>173</v>
      </c>
      <c r="C1057" s="26"/>
      <c r="D1057" s="27">
        <v>118646</v>
      </c>
      <c r="E1057" s="29"/>
      <c r="F1057" s="29"/>
      <c r="G1057" s="29" t="s">
        <v>7514</v>
      </c>
      <c r="H1057" s="27" t="s">
        <v>4286</v>
      </c>
      <c r="I1057" s="29"/>
      <c r="J1057" s="29"/>
      <c r="K1057" s="29" t="s">
        <v>7492</v>
      </c>
      <c r="L1057" s="41">
        <f t="shared" si="5"/>
        <v>500</v>
      </c>
      <c r="M1057" s="29"/>
      <c r="N1057" s="29"/>
      <c r="O1057" s="41">
        <v>500</v>
      </c>
      <c r="P1057" s="41"/>
      <c r="Q1057" s="29"/>
      <c r="R1057" s="29"/>
      <c r="S1057" s="29"/>
      <c r="T1057" s="29"/>
      <c r="U1057" s="29"/>
      <c r="V1057" s="29"/>
      <c r="W1057" s="29"/>
      <c r="X1057" s="29"/>
      <c r="Y1057" s="29"/>
      <c r="Z1057" s="29"/>
      <c r="AA1057" s="41">
        <v>500</v>
      </c>
      <c r="AB1057" s="41"/>
      <c r="AC1057" s="41"/>
      <c r="AD1057" s="41"/>
      <c r="AE1057" s="41"/>
      <c r="AF1057" s="58"/>
      <c r="AG1057" s="58"/>
    </row>
    <row r="1058" ht="15.75" customHeight="1" spans="1:33">
      <c r="A1058" s="25">
        <v>45540</v>
      </c>
      <c r="B1058" s="26">
        <v>173</v>
      </c>
      <c r="C1058" s="26"/>
      <c r="D1058" s="27">
        <v>118645</v>
      </c>
      <c r="E1058" s="29"/>
      <c r="F1058" s="29"/>
      <c r="G1058" s="29" t="s">
        <v>7515</v>
      </c>
      <c r="H1058" s="27" t="s">
        <v>4286</v>
      </c>
      <c r="I1058" s="29"/>
      <c r="J1058" s="29"/>
      <c r="K1058" s="29" t="s">
        <v>7492</v>
      </c>
      <c r="L1058" s="41">
        <f t="shared" si="5"/>
        <v>500</v>
      </c>
      <c r="M1058" s="29"/>
      <c r="N1058" s="29"/>
      <c r="O1058" s="41">
        <v>500</v>
      </c>
      <c r="P1058" s="41"/>
      <c r="Q1058" s="29"/>
      <c r="R1058" s="29"/>
      <c r="S1058" s="29"/>
      <c r="T1058" s="29"/>
      <c r="U1058" s="29"/>
      <c r="V1058" s="29"/>
      <c r="W1058" s="29"/>
      <c r="X1058" s="29"/>
      <c r="Y1058" s="29"/>
      <c r="Z1058" s="29"/>
      <c r="AA1058" s="41">
        <v>500</v>
      </c>
      <c r="AB1058" s="41"/>
      <c r="AC1058" s="41"/>
      <c r="AD1058" s="41"/>
      <c r="AE1058" s="41"/>
      <c r="AF1058" s="58"/>
      <c r="AG1058" s="58"/>
    </row>
    <row r="1059" ht="15.75" customHeight="1" spans="1:33">
      <c r="A1059" s="25">
        <v>45540</v>
      </c>
      <c r="B1059" s="26">
        <v>173</v>
      </c>
      <c r="C1059" s="26"/>
      <c r="D1059" s="27">
        <v>118644</v>
      </c>
      <c r="E1059" s="29"/>
      <c r="F1059" s="29"/>
      <c r="G1059" s="29" t="s">
        <v>7516</v>
      </c>
      <c r="H1059" s="27" t="s">
        <v>4286</v>
      </c>
      <c r="I1059" s="29"/>
      <c r="J1059" s="29"/>
      <c r="K1059" s="29" t="s">
        <v>7492</v>
      </c>
      <c r="L1059" s="41">
        <f t="shared" si="5"/>
        <v>500</v>
      </c>
      <c r="M1059" s="29"/>
      <c r="N1059" s="29"/>
      <c r="O1059" s="41">
        <v>500</v>
      </c>
      <c r="P1059" s="41"/>
      <c r="Q1059" s="29"/>
      <c r="R1059" s="29"/>
      <c r="S1059" s="29"/>
      <c r="T1059" s="29"/>
      <c r="U1059" s="29"/>
      <c r="V1059" s="29"/>
      <c r="W1059" s="29"/>
      <c r="X1059" s="29"/>
      <c r="Y1059" s="29"/>
      <c r="Z1059" s="29"/>
      <c r="AA1059" s="41">
        <v>500</v>
      </c>
      <c r="AB1059" s="41"/>
      <c r="AC1059" s="41"/>
      <c r="AD1059" s="41"/>
      <c r="AE1059" s="41"/>
      <c r="AF1059" s="58"/>
      <c r="AG1059" s="58"/>
    </row>
    <row r="1060" ht="15.75" customHeight="1" spans="1:33">
      <c r="A1060" s="25">
        <v>45540</v>
      </c>
      <c r="B1060" s="26">
        <v>173</v>
      </c>
      <c r="C1060" s="26"/>
      <c r="D1060" s="27">
        <v>118643</v>
      </c>
      <c r="E1060" s="29"/>
      <c r="F1060" s="29"/>
      <c r="G1060" s="29" t="s">
        <v>7517</v>
      </c>
      <c r="H1060" s="27" t="s">
        <v>4286</v>
      </c>
      <c r="I1060" s="29"/>
      <c r="J1060" s="29"/>
      <c r="K1060" s="29" t="s">
        <v>7492</v>
      </c>
      <c r="L1060" s="41">
        <f t="shared" si="5"/>
        <v>500</v>
      </c>
      <c r="M1060" s="29"/>
      <c r="N1060" s="29"/>
      <c r="O1060" s="41">
        <v>500</v>
      </c>
      <c r="P1060" s="41"/>
      <c r="Q1060" s="29"/>
      <c r="R1060" s="29"/>
      <c r="S1060" s="29"/>
      <c r="T1060" s="29"/>
      <c r="U1060" s="29"/>
      <c r="V1060" s="29"/>
      <c r="W1060" s="29"/>
      <c r="X1060" s="29"/>
      <c r="Y1060" s="29"/>
      <c r="Z1060" s="29"/>
      <c r="AA1060" s="41">
        <v>500</v>
      </c>
      <c r="AB1060" s="41"/>
      <c r="AC1060" s="41"/>
      <c r="AD1060" s="41"/>
      <c r="AE1060" s="41"/>
      <c r="AF1060" s="58"/>
      <c r="AG1060" s="58"/>
    </row>
    <row r="1061" ht="15.75" customHeight="1" spans="1:33">
      <c r="A1061" s="25">
        <v>45540</v>
      </c>
      <c r="B1061" s="26">
        <v>173</v>
      </c>
      <c r="C1061" s="26"/>
      <c r="D1061" s="27">
        <v>118642</v>
      </c>
      <c r="E1061" s="29"/>
      <c r="F1061" s="29"/>
      <c r="G1061" s="29" t="s">
        <v>7518</v>
      </c>
      <c r="H1061" s="27" t="s">
        <v>4286</v>
      </c>
      <c r="I1061" s="29"/>
      <c r="J1061" s="29"/>
      <c r="K1061" s="29" t="s">
        <v>7492</v>
      </c>
      <c r="L1061" s="41">
        <f t="shared" si="5"/>
        <v>500</v>
      </c>
      <c r="M1061" s="29"/>
      <c r="N1061" s="29"/>
      <c r="O1061" s="41">
        <v>500</v>
      </c>
      <c r="P1061" s="41"/>
      <c r="Q1061" s="29"/>
      <c r="R1061" s="29"/>
      <c r="S1061" s="29"/>
      <c r="T1061" s="29"/>
      <c r="U1061" s="29"/>
      <c r="V1061" s="29"/>
      <c r="W1061" s="29"/>
      <c r="X1061" s="29"/>
      <c r="Y1061" s="29"/>
      <c r="Z1061" s="29"/>
      <c r="AA1061" s="41">
        <v>500</v>
      </c>
      <c r="AB1061" s="41"/>
      <c r="AC1061" s="41"/>
      <c r="AD1061" s="29"/>
      <c r="AE1061" s="41"/>
      <c r="AF1061" s="58"/>
      <c r="AG1061" s="58"/>
    </row>
    <row r="1062" ht="15.75" customHeight="1" spans="1:33">
      <c r="A1062" s="25">
        <v>45540</v>
      </c>
      <c r="B1062" s="26">
        <v>173</v>
      </c>
      <c r="C1062" s="26"/>
      <c r="D1062" s="27">
        <v>118641</v>
      </c>
      <c r="E1062" s="29"/>
      <c r="F1062" s="29"/>
      <c r="G1062" s="29" t="s">
        <v>7519</v>
      </c>
      <c r="H1062" s="27" t="s">
        <v>4286</v>
      </c>
      <c r="I1062" s="29"/>
      <c r="J1062" s="29"/>
      <c r="K1062" s="29" t="s">
        <v>7492</v>
      </c>
      <c r="L1062" s="41">
        <f t="shared" si="5"/>
        <v>500</v>
      </c>
      <c r="M1062" s="29"/>
      <c r="N1062" s="29"/>
      <c r="O1062" s="41">
        <v>500</v>
      </c>
      <c r="P1062" s="41"/>
      <c r="Q1062" s="29"/>
      <c r="R1062" s="29"/>
      <c r="S1062" s="29"/>
      <c r="T1062" s="29"/>
      <c r="U1062" s="29"/>
      <c r="V1062" s="29"/>
      <c r="W1062" s="29"/>
      <c r="X1062" s="29"/>
      <c r="Y1062" s="29"/>
      <c r="Z1062" s="29"/>
      <c r="AA1062" s="41">
        <v>500</v>
      </c>
      <c r="AB1062" s="41"/>
      <c r="AC1062" s="41"/>
      <c r="AD1062" s="41"/>
      <c r="AE1062" s="41"/>
      <c r="AF1062" s="58"/>
      <c r="AG1062" s="58"/>
    </row>
    <row r="1063" ht="15.75" customHeight="1" spans="1:33">
      <c r="A1063" s="25">
        <v>45540</v>
      </c>
      <c r="B1063" s="26">
        <v>173</v>
      </c>
      <c r="C1063" s="26"/>
      <c r="D1063" s="27">
        <v>118640</v>
      </c>
      <c r="E1063" s="69"/>
      <c r="F1063" s="29"/>
      <c r="G1063" s="29" t="s">
        <v>7520</v>
      </c>
      <c r="H1063" s="27" t="s">
        <v>4286</v>
      </c>
      <c r="I1063" s="29"/>
      <c r="J1063" s="29"/>
      <c r="K1063" s="29" t="s">
        <v>7492</v>
      </c>
      <c r="L1063" s="41">
        <f t="shared" si="5"/>
        <v>500</v>
      </c>
      <c r="M1063" s="29"/>
      <c r="N1063" s="29"/>
      <c r="O1063" s="41">
        <v>500</v>
      </c>
      <c r="P1063" s="41"/>
      <c r="Q1063" s="29"/>
      <c r="R1063" s="29"/>
      <c r="S1063" s="29"/>
      <c r="T1063" s="29"/>
      <c r="U1063" s="29"/>
      <c r="V1063" s="29"/>
      <c r="W1063" s="29"/>
      <c r="X1063" s="29"/>
      <c r="Y1063" s="29"/>
      <c r="Z1063" s="29"/>
      <c r="AA1063" s="41">
        <v>500</v>
      </c>
      <c r="AB1063" s="41"/>
      <c r="AC1063" s="41"/>
      <c r="AD1063" s="41"/>
      <c r="AE1063" s="41"/>
      <c r="AF1063" s="58"/>
      <c r="AG1063" s="58"/>
    </row>
    <row r="1064" ht="15.75" customHeight="1" spans="1:33">
      <c r="A1064" s="25">
        <v>45540</v>
      </c>
      <c r="B1064" s="26">
        <v>173</v>
      </c>
      <c r="C1064" s="26"/>
      <c r="D1064" s="27">
        <v>118639</v>
      </c>
      <c r="E1064" s="29"/>
      <c r="F1064" s="29"/>
      <c r="G1064" s="29" t="s">
        <v>7521</v>
      </c>
      <c r="H1064" s="27" t="s">
        <v>4286</v>
      </c>
      <c r="I1064" s="29"/>
      <c r="J1064" s="29"/>
      <c r="K1064" s="29" t="s">
        <v>7492</v>
      </c>
      <c r="L1064" s="41">
        <f t="shared" si="5"/>
        <v>500</v>
      </c>
      <c r="M1064" s="29"/>
      <c r="N1064" s="29"/>
      <c r="O1064" s="41">
        <v>500</v>
      </c>
      <c r="P1064" s="41"/>
      <c r="Q1064" s="29"/>
      <c r="R1064" s="29"/>
      <c r="S1064" s="29"/>
      <c r="T1064" s="29"/>
      <c r="U1064" s="29"/>
      <c r="V1064" s="29"/>
      <c r="W1064" s="29"/>
      <c r="X1064" s="29"/>
      <c r="Y1064" s="29"/>
      <c r="Z1064" s="29"/>
      <c r="AA1064" s="41">
        <v>500</v>
      </c>
      <c r="AB1064" s="41"/>
      <c r="AC1064" s="41"/>
      <c r="AD1064" s="41"/>
      <c r="AE1064" s="41"/>
      <c r="AF1064" s="58"/>
      <c r="AG1064" s="58"/>
    </row>
    <row r="1065" ht="15.75" customHeight="1" spans="1:33">
      <c r="A1065" s="25">
        <v>45540</v>
      </c>
      <c r="B1065" s="26">
        <v>173</v>
      </c>
      <c r="C1065" s="26"/>
      <c r="D1065" s="27">
        <v>118638</v>
      </c>
      <c r="E1065" s="29"/>
      <c r="F1065" s="29"/>
      <c r="G1065" s="29" t="s">
        <v>7522</v>
      </c>
      <c r="H1065" s="27" t="s">
        <v>4286</v>
      </c>
      <c r="I1065" s="29"/>
      <c r="J1065" s="29"/>
      <c r="K1065" s="29" t="s">
        <v>7492</v>
      </c>
      <c r="L1065" s="41">
        <f t="shared" si="5"/>
        <v>500</v>
      </c>
      <c r="M1065" s="29"/>
      <c r="N1065" s="29"/>
      <c r="O1065" s="41">
        <v>500</v>
      </c>
      <c r="P1065" s="41"/>
      <c r="Q1065" s="29"/>
      <c r="R1065" s="29"/>
      <c r="S1065" s="29"/>
      <c r="T1065" s="29"/>
      <c r="U1065" s="29"/>
      <c r="V1065" s="29"/>
      <c r="W1065" s="29"/>
      <c r="X1065" s="29"/>
      <c r="Y1065" s="29"/>
      <c r="Z1065" s="29"/>
      <c r="AA1065" s="41">
        <v>500</v>
      </c>
      <c r="AB1065" s="41"/>
      <c r="AC1065" s="41"/>
      <c r="AD1065" s="41"/>
      <c r="AE1065" s="41"/>
      <c r="AF1065" s="58"/>
      <c r="AG1065" s="58"/>
    </row>
    <row r="1066" ht="15.75" customHeight="1" spans="1:33">
      <c r="A1066" s="25">
        <v>45540</v>
      </c>
      <c r="B1066" s="26">
        <v>173</v>
      </c>
      <c r="C1066" s="26"/>
      <c r="D1066" s="27">
        <v>118637</v>
      </c>
      <c r="E1066" s="29"/>
      <c r="F1066" s="29"/>
      <c r="G1066" s="29" t="s">
        <v>7523</v>
      </c>
      <c r="H1066" s="27" t="s">
        <v>4286</v>
      </c>
      <c r="I1066" s="29"/>
      <c r="J1066" s="29"/>
      <c r="K1066" s="29" t="s">
        <v>7492</v>
      </c>
      <c r="L1066" s="41">
        <f t="shared" si="5"/>
        <v>500</v>
      </c>
      <c r="M1066" s="29"/>
      <c r="N1066" s="29"/>
      <c r="O1066" s="41">
        <v>500</v>
      </c>
      <c r="P1066" s="41"/>
      <c r="Q1066" s="29"/>
      <c r="R1066" s="29"/>
      <c r="S1066" s="29"/>
      <c r="T1066" s="29"/>
      <c r="U1066" s="29"/>
      <c r="V1066" s="29"/>
      <c r="W1066" s="29"/>
      <c r="X1066" s="29"/>
      <c r="Y1066" s="29"/>
      <c r="Z1066" s="29"/>
      <c r="AA1066" s="41">
        <v>500</v>
      </c>
      <c r="AB1066" s="41"/>
      <c r="AC1066" s="41"/>
      <c r="AD1066" s="41"/>
      <c r="AE1066" s="41"/>
      <c r="AF1066" s="58"/>
      <c r="AG1066" s="58"/>
    </row>
    <row r="1067" ht="15.75" customHeight="1" spans="1:33">
      <c r="A1067" s="25">
        <v>45540</v>
      </c>
      <c r="B1067" s="26">
        <v>173</v>
      </c>
      <c r="C1067" s="26"/>
      <c r="D1067" s="27">
        <v>118636</v>
      </c>
      <c r="E1067" s="29"/>
      <c r="F1067" s="29"/>
      <c r="G1067" s="29" t="s">
        <v>7524</v>
      </c>
      <c r="H1067" s="27" t="s">
        <v>4286</v>
      </c>
      <c r="I1067" s="29"/>
      <c r="J1067" s="29"/>
      <c r="K1067" s="29" t="s">
        <v>7492</v>
      </c>
      <c r="L1067" s="41">
        <f t="shared" si="5"/>
        <v>500</v>
      </c>
      <c r="M1067" s="29"/>
      <c r="N1067" s="29"/>
      <c r="O1067" s="41">
        <v>500</v>
      </c>
      <c r="P1067" s="41"/>
      <c r="Q1067" s="29"/>
      <c r="R1067" s="29"/>
      <c r="S1067" s="29"/>
      <c r="T1067" s="29"/>
      <c r="U1067" s="29"/>
      <c r="V1067" s="29"/>
      <c r="W1067" s="29"/>
      <c r="X1067" s="29"/>
      <c r="Y1067" s="29"/>
      <c r="Z1067" s="29"/>
      <c r="AA1067" s="41">
        <v>500</v>
      </c>
      <c r="AB1067" s="41"/>
      <c r="AC1067" s="41"/>
      <c r="AD1067" s="41"/>
      <c r="AE1067" s="41"/>
      <c r="AF1067" s="58"/>
      <c r="AG1067" s="58"/>
    </row>
    <row r="1068" ht="15.75" customHeight="1" spans="1:33">
      <c r="A1068" s="25">
        <v>45540</v>
      </c>
      <c r="B1068" s="26">
        <v>173</v>
      </c>
      <c r="C1068" s="26"/>
      <c r="D1068" s="27">
        <v>118635</v>
      </c>
      <c r="E1068" s="29"/>
      <c r="F1068" s="29"/>
      <c r="G1068" s="29" t="s">
        <v>7525</v>
      </c>
      <c r="H1068" s="27" t="s">
        <v>4286</v>
      </c>
      <c r="I1068" s="29"/>
      <c r="J1068" s="29"/>
      <c r="K1068" s="29" t="s">
        <v>7492</v>
      </c>
      <c r="L1068" s="41">
        <f t="shared" si="5"/>
        <v>500</v>
      </c>
      <c r="M1068" s="29"/>
      <c r="N1068" s="29"/>
      <c r="O1068" s="41">
        <v>500</v>
      </c>
      <c r="P1068" s="41"/>
      <c r="Q1068" s="29"/>
      <c r="R1068" s="29"/>
      <c r="S1068" s="29"/>
      <c r="T1068" s="29"/>
      <c r="U1068" s="29"/>
      <c r="V1068" s="29"/>
      <c r="W1068" s="29"/>
      <c r="X1068" s="29"/>
      <c r="Y1068" s="29"/>
      <c r="Z1068" s="29"/>
      <c r="AA1068" s="41">
        <v>500</v>
      </c>
      <c r="AB1068" s="41"/>
      <c r="AC1068" s="41"/>
      <c r="AD1068" s="41"/>
      <c r="AE1068" s="41"/>
      <c r="AF1068" s="58"/>
      <c r="AG1068" s="58"/>
    </row>
    <row r="1069" ht="15.75" customHeight="1" spans="1:33">
      <c r="A1069" s="25">
        <v>45540</v>
      </c>
      <c r="B1069" s="26">
        <v>173</v>
      </c>
      <c r="C1069" s="26"/>
      <c r="D1069" s="27">
        <v>118634</v>
      </c>
      <c r="E1069" s="29"/>
      <c r="F1069" s="29"/>
      <c r="G1069" s="29" t="s">
        <v>7526</v>
      </c>
      <c r="H1069" s="27" t="s">
        <v>4286</v>
      </c>
      <c r="I1069" s="29"/>
      <c r="J1069" s="29"/>
      <c r="K1069" s="29" t="s">
        <v>7492</v>
      </c>
      <c r="L1069" s="41">
        <f t="shared" si="5"/>
        <v>500</v>
      </c>
      <c r="M1069" s="29"/>
      <c r="N1069" s="29"/>
      <c r="O1069" s="41">
        <v>500</v>
      </c>
      <c r="P1069" s="41"/>
      <c r="Q1069" s="29"/>
      <c r="R1069" s="29"/>
      <c r="S1069" s="29"/>
      <c r="T1069" s="29"/>
      <c r="U1069" s="29"/>
      <c r="V1069" s="29"/>
      <c r="W1069" s="29"/>
      <c r="X1069" s="29"/>
      <c r="Y1069" s="29"/>
      <c r="Z1069" s="29"/>
      <c r="AA1069" s="41">
        <v>500</v>
      </c>
      <c r="AB1069" s="41"/>
      <c r="AC1069" s="41"/>
      <c r="AD1069" s="41"/>
      <c r="AE1069" s="41"/>
      <c r="AF1069" s="58"/>
      <c r="AG1069" s="58"/>
    </row>
    <row r="1070" ht="15.75" customHeight="1" spans="1:33">
      <c r="A1070" s="25">
        <v>45540</v>
      </c>
      <c r="B1070" s="26">
        <v>173</v>
      </c>
      <c r="C1070" s="26"/>
      <c r="D1070" s="27">
        <v>118633</v>
      </c>
      <c r="E1070" s="29"/>
      <c r="F1070" s="29"/>
      <c r="G1070" s="29" t="s">
        <v>7527</v>
      </c>
      <c r="H1070" s="27" t="s">
        <v>4286</v>
      </c>
      <c r="I1070" s="29"/>
      <c r="J1070" s="29"/>
      <c r="K1070" s="29" t="s">
        <v>7492</v>
      </c>
      <c r="L1070" s="41">
        <f t="shared" si="5"/>
        <v>500</v>
      </c>
      <c r="M1070" s="29"/>
      <c r="N1070" s="29"/>
      <c r="O1070" s="41">
        <v>500</v>
      </c>
      <c r="P1070" s="41"/>
      <c r="Q1070" s="29"/>
      <c r="R1070" s="29"/>
      <c r="S1070" s="29"/>
      <c r="T1070" s="29"/>
      <c r="U1070" s="29"/>
      <c r="V1070" s="29"/>
      <c r="W1070" s="29"/>
      <c r="X1070" s="29"/>
      <c r="Y1070" s="29"/>
      <c r="Z1070" s="29"/>
      <c r="AA1070" s="41">
        <v>500</v>
      </c>
      <c r="AB1070" s="41"/>
      <c r="AC1070" s="41"/>
      <c r="AD1070" s="41"/>
      <c r="AE1070" s="41"/>
      <c r="AF1070" s="58"/>
      <c r="AG1070" s="58"/>
    </row>
    <row r="1071" ht="15.75" customHeight="1" spans="1:33">
      <c r="A1071" s="25">
        <v>45540</v>
      </c>
      <c r="B1071" s="26">
        <v>173</v>
      </c>
      <c r="C1071" s="26"/>
      <c r="D1071" s="27">
        <v>118632</v>
      </c>
      <c r="E1071" s="29"/>
      <c r="F1071" s="29"/>
      <c r="G1071" s="29" t="s">
        <v>7528</v>
      </c>
      <c r="H1071" s="27" t="s">
        <v>4286</v>
      </c>
      <c r="I1071" s="29"/>
      <c r="J1071" s="29"/>
      <c r="K1071" s="29" t="s">
        <v>7492</v>
      </c>
      <c r="L1071" s="41">
        <f t="shared" si="5"/>
        <v>500</v>
      </c>
      <c r="M1071" s="29"/>
      <c r="N1071" s="29"/>
      <c r="O1071" s="41">
        <v>500</v>
      </c>
      <c r="P1071" s="41"/>
      <c r="Q1071" s="29"/>
      <c r="R1071" s="29"/>
      <c r="S1071" s="29"/>
      <c r="T1071" s="29"/>
      <c r="U1071" s="29"/>
      <c r="V1071" s="29"/>
      <c r="W1071" s="29"/>
      <c r="X1071" s="29"/>
      <c r="Y1071" s="29"/>
      <c r="Z1071" s="29"/>
      <c r="AA1071" s="41">
        <v>500</v>
      </c>
      <c r="AB1071" s="41"/>
      <c r="AC1071" s="41"/>
      <c r="AD1071" s="41"/>
      <c r="AE1071" s="41"/>
      <c r="AF1071" s="58"/>
      <c r="AG1071" s="58"/>
    </row>
    <row r="1072" ht="15.75" customHeight="1" spans="1:33">
      <c r="A1072" s="25">
        <v>45540</v>
      </c>
      <c r="B1072" s="26">
        <v>173</v>
      </c>
      <c r="C1072" s="26"/>
      <c r="D1072" s="27">
        <v>118631</v>
      </c>
      <c r="E1072" s="29"/>
      <c r="F1072" s="29"/>
      <c r="G1072" s="29" t="s">
        <v>7529</v>
      </c>
      <c r="H1072" s="27" t="s">
        <v>4286</v>
      </c>
      <c r="I1072" s="29"/>
      <c r="J1072" s="29"/>
      <c r="K1072" s="29" t="s">
        <v>7492</v>
      </c>
      <c r="L1072" s="41">
        <f t="shared" si="5"/>
        <v>500</v>
      </c>
      <c r="M1072" s="29"/>
      <c r="N1072" s="29"/>
      <c r="O1072" s="41">
        <v>500</v>
      </c>
      <c r="P1072" s="41"/>
      <c r="Q1072" s="29"/>
      <c r="R1072" s="29"/>
      <c r="S1072" s="29"/>
      <c r="T1072" s="29"/>
      <c r="U1072" s="29"/>
      <c r="V1072" s="29"/>
      <c r="W1072" s="29"/>
      <c r="X1072" s="29"/>
      <c r="Y1072" s="29"/>
      <c r="Z1072" s="29"/>
      <c r="AA1072" s="41">
        <v>500</v>
      </c>
      <c r="AB1072" s="41"/>
      <c r="AC1072" s="41"/>
      <c r="AD1072" s="41"/>
      <c r="AE1072" s="41"/>
      <c r="AF1072" s="58"/>
      <c r="AG1072" s="58"/>
    </row>
    <row r="1073" ht="15.75" customHeight="1" spans="1:33">
      <c r="A1073" s="25">
        <v>45540</v>
      </c>
      <c r="B1073" s="26">
        <v>173</v>
      </c>
      <c r="C1073" s="26"/>
      <c r="D1073" s="27">
        <v>118629</v>
      </c>
      <c r="E1073" s="29"/>
      <c r="F1073" s="29"/>
      <c r="G1073" s="29" t="s">
        <v>7530</v>
      </c>
      <c r="H1073" s="27" t="s">
        <v>4286</v>
      </c>
      <c r="I1073" s="29"/>
      <c r="J1073" s="29"/>
      <c r="K1073" s="29" t="s">
        <v>7492</v>
      </c>
      <c r="L1073" s="41">
        <f t="shared" si="5"/>
        <v>500</v>
      </c>
      <c r="M1073" s="29"/>
      <c r="N1073" s="29"/>
      <c r="O1073" s="41">
        <v>500</v>
      </c>
      <c r="P1073" s="41"/>
      <c r="Q1073" s="29"/>
      <c r="R1073" s="29"/>
      <c r="S1073" s="29"/>
      <c r="T1073" s="29"/>
      <c r="U1073" s="29"/>
      <c r="V1073" s="29"/>
      <c r="W1073" s="29"/>
      <c r="X1073" s="29"/>
      <c r="Y1073" s="29"/>
      <c r="Z1073" s="29"/>
      <c r="AA1073" s="41">
        <v>500</v>
      </c>
      <c r="AB1073" s="41"/>
      <c r="AC1073" s="41"/>
      <c r="AD1073" s="41"/>
      <c r="AE1073" s="41"/>
      <c r="AF1073" s="58"/>
      <c r="AG1073" s="58"/>
    </row>
    <row r="1074" ht="15.75" customHeight="1" spans="1:33">
      <c r="A1074" s="25">
        <v>45540</v>
      </c>
      <c r="B1074" s="26">
        <v>173</v>
      </c>
      <c r="C1074" s="26"/>
      <c r="D1074" s="27">
        <v>118630</v>
      </c>
      <c r="E1074" s="29"/>
      <c r="F1074" s="29"/>
      <c r="G1074" s="29" t="s">
        <v>7531</v>
      </c>
      <c r="H1074" s="27" t="s">
        <v>4286</v>
      </c>
      <c r="I1074" s="29"/>
      <c r="J1074" s="29"/>
      <c r="K1074" s="29" t="s">
        <v>7492</v>
      </c>
      <c r="L1074" s="41">
        <f t="shared" si="5"/>
        <v>500</v>
      </c>
      <c r="M1074" s="29"/>
      <c r="N1074" s="29"/>
      <c r="O1074" s="41">
        <v>500</v>
      </c>
      <c r="P1074" s="41"/>
      <c r="Q1074" s="29"/>
      <c r="R1074" s="29"/>
      <c r="S1074" s="29"/>
      <c r="T1074" s="29"/>
      <c r="U1074" s="29"/>
      <c r="V1074" s="29"/>
      <c r="W1074" s="29"/>
      <c r="X1074" s="29"/>
      <c r="Y1074" s="29"/>
      <c r="Z1074" s="29"/>
      <c r="AA1074" s="41">
        <v>500</v>
      </c>
      <c r="AB1074" s="41"/>
      <c r="AC1074" s="41"/>
      <c r="AD1074" s="41"/>
      <c r="AE1074" s="59"/>
      <c r="AF1074" s="58"/>
      <c r="AG1074" s="58"/>
    </row>
    <row r="1075" ht="15.75" customHeight="1" spans="1:33">
      <c r="A1075" s="25">
        <v>45540</v>
      </c>
      <c r="B1075" s="26">
        <v>174</v>
      </c>
      <c r="C1075" s="26"/>
      <c r="D1075" s="27">
        <v>118657</v>
      </c>
      <c r="E1075" s="29"/>
      <c r="F1075" s="29"/>
      <c r="G1075" s="29" t="s">
        <v>7532</v>
      </c>
      <c r="H1075" s="27" t="s">
        <v>4286</v>
      </c>
      <c r="I1075" s="29"/>
      <c r="J1075" s="29"/>
      <c r="K1075" s="29" t="s">
        <v>7492</v>
      </c>
      <c r="L1075" s="41">
        <f t="shared" si="5"/>
        <v>500</v>
      </c>
      <c r="M1075" s="29"/>
      <c r="N1075" s="29"/>
      <c r="O1075" s="41">
        <v>500</v>
      </c>
      <c r="P1075" s="41"/>
      <c r="Q1075" s="29"/>
      <c r="R1075" s="29"/>
      <c r="S1075" s="29"/>
      <c r="T1075" s="29"/>
      <c r="U1075" s="29"/>
      <c r="V1075" s="29"/>
      <c r="W1075" s="29"/>
      <c r="X1075" s="29"/>
      <c r="Y1075" s="29"/>
      <c r="Z1075" s="29"/>
      <c r="AA1075" s="41">
        <v>500</v>
      </c>
      <c r="AB1075" s="41"/>
      <c r="AC1075" s="41"/>
      <c r="AD1075" s="41"/>
      <c r="AE1075" s="41"/>
      <c r="AF1075" s="58"/>
      <c r="AG1075" s="58"/>
    </row>
    <row r="1076" ht="15.75" customHeight="1" spans="1:33">
      <c r="A1076" s="25">
        <v>45540</v>
      </c>
      <c r="B1076" s="26">
        <v>174</v>
      </c>
      <c r="C1076" s="26"/>
      <c r="D1076" s="27">
        <v>118657</v>
      </c>
      <c r="E1076" s="29"/>
      <c r="F1076" s="29"/>
      <c r="G1076" s="29" t="s">
        <v>7533</v>
      </c>
      <c r="H1076" s="27" t="s">
        <v>4286</v>
      </c>
      <c r="I1076" s="29"/>
      <c r="J1076" s="29"/>
      <c r="K1076" s="29" t="s">
        <v>7492</v>
      </c>
      <c r="L1076" s="41">
        <f t="shared" si="5"/>
        <v>500</v>
      </c>
      <c r="M1076" s="29"/>
      <c r="N1076" s="29"/>
      <c r="O1076" s="41">
        <v>500</v>
      </c>
      <c r="P1076" s="41"/>
      <c r="Q1076" s="29"/>
      <c r="R1076" s="29"/>
      <c r="S1076" s="29"/>
      <c r="T1076" s="29"/>
      <c r="U1076" s="29"/>
      <c r="V1076" s="29"/>
      <c r="W1076" s="29"/>
      <c r="X1076" s="29"/>
      <c r="Y1076" s="29"/>
      <c r="Z1076" s="29"/>
      <c r="AA1076" s="41">
        <v>500</v>
      </c>
      <c r="AB1076" s="41"/>
      <c r="AC1076" s="41"/>
      <c r="AD1076" s="41"/>
      <c r="AE1076" s="41"/>
      <c r="AF1076" s="58"/>
      <c r="AG1076" s="58"/>
    </row>
    <row r="1077" ht="15.75" customHeight="1" spans="1:33">
      <c r="A1077" s="25">
        <v>45540</v>
      </c>
      <c r="B1077" s="26">
        <v>174</v>
      </c>
      <c r="C1077" s="26"/>
      <c r="D1077" s="27">
        <v>118657</v>
      </c>
      <c r="E1077" s="29"/>
      <c r="F1077" s="29"/>
      <c r="G1077" s="29" t="s">
        <v>7534</v>
      </c>
      <c r="H1077" s="27" t="s">
        <v>4286</v>
      </c>
      <c r="I1077" s="29"/>
      <c r="J1077" s="29"/>
      <c r="K1077" s="29" t="s">
        <v>7492</v>
      </c>
      <c r="L1077" s="41">
        <f t="shared" si="5"/>
        <v>500</v>
      </c>
      <c r="M1077" s="29"/>
      <c r="N1077" s="29"/>
      <c r="O1077" s="41">
        <v>500</v>
      </c>
      <c r="P1077" s="41"/>
      <c r="Q1077" s="29"/>
      <c r="R1077" s="29"/>
      <c r="S1077" s="29"/>
      <c r="T1077" s="29"/>
      <c r="U1077" s="29"/>
      <c r="V1077" s="29"/>
      <c r="W1077" s="29"/>
      <c r="X1077" s="29"/>
      <c r="Y1077" s="29"/>
      <c r="Z1077" s="29"/>
      <c r="AA1077" s="41">
        <v>500</v>
      </c>
      <c r="AB1077" s="41"/>
      <c r="AC1077" s="41"/>
      <c r="AD1077" s="41"/>
      <c r="AE1077" s="41"/>
      <c r="AF1077" s="58"/>
      <c r="AG1077" s="58"/>
    </row>
    <row r="1078" ht="15.75" customHeight="1" spans="1:33">
      <c r="A1078" s="25">
        <v>45540</v>
      </c>
      <c r="B1078" s="26">
        <v>174</v>
      </c>
      <c r="C1078" s="26"/>
      <c r="D1078" s="27">
        <v>118656</v>
      </c>
      <c r="E1078" s="29"/>
      <c r="F1078" s="29"/>
      <c r="G1078" s="29" t="s">
        <v>7535</v>
      </c>
      <c r="H1078" s="27" t="s">
        <v>4286</v>
      </c>
      <c r="I1078" s="29"/>
      <c r="J1078" s="29"/>
      <c r="K1078" s="29" t="s">
        <v>7492</v>
      </c>
      <c r="L1078" s="41">
        <f t="shared" si="5"/>
        <v>500</v>
      </c>
      <c r="M1078" s="29"/>
      <c r="N1078" s="29"/>
      <c r="O1078" s="41">
        <v>500</v>
      </c>
      <c r="P1078" s="41"/>
      <c r="Q1078" s="29"/>
      <c r="R1078" s="29"/>
      <c r="S1078" s="29"/>
      <c r="T1078" s="29"/>
      <c r="U1078" s="29"/>
      <c r="V1078" s="29"/>
      <c r="W1078" s="29"/>
      <c r="X1078" s="29"/>
      <c r="Y1078" s="29"/>
      <c r="Z1078" s="29"/>
      <c r="AA1078" s="41">
        <v>500</v>
      </c>
      <c r="AB1078" s="41"/>
      <c r="AC1078" s="41"/>
      <c r="AD1078" s="41"/>
      <c r="AE1078" s="41"/>
      <c r="AF1078" s="58"/>
      <c r="AG1078" s="58"/>
    </row>
    <row r="1079" ht="15.75" customHeight="1" spans="1:33">
      <c r="A1079" s="25">
        <v>45540</v>
      </c>
      <c r="B1079" s="26">
        <v>174</v>
      </c>
      <c r="C1079" s="26"/>
      <c r="D1079" s="27">
        <v>118656</v>
      </c>
      <c r="E1079" s="29"/>
      <c r="F1079" s="29"/>
      <c r="G1079" s="29" t="s">
        <v>7536</v>
      </c>
      <c r="H1079" s="27" t="s">
        <v>4286</v>
      </c>
      <c r="I1079" s="29"/>
      <c r="J1079" s="29"/>
      <c r="K1079" s="29" t="s">
        <v>7492</v>
      </c>
      <c r="L1079" s="41">
        <f t="shared" si="5"/>
        <v>500</v>
      </c>
      <c r="M1079" s="29"/>
      <c r="N1079" s="29"/>
      <c r="O1079" s="41">
        <v>500</v>
      </c>
      <c r="P1079" s="41"/>
      <c r="Q1079" s="29"/>
      <c r="R1079" s="29"/>
      <c r="S1079" s="29"/>
      <c r="T1079" s="29"/>
      <c r="U1079" s="29"/>
      <c r="V1079" s="29"/>
      <c r="W1079" s="29"/>
      <c r="X1079" s="29"/>
      <c r="Y1079" s="29"/>
      <c r="Z1079" s="29"/>
      <c r="AA1079" s="41">
        <v>500</v>
      </c>
      <c r="AB1079" s="41"/>
      <c r="AC1079" s="41"/>
      <c r="AD1079" s="41"/>
      <c r="AE1079" s="41"/>
      <c r="AF1079" s="58"/>
      <c r="AG1079" s="58"/>
    </row>
    <row r="1080" ht="15.75" customHeight="1" spans="1:33">
      <c r="A1080" s="25">
        <v>45540</v>
      </c>
      <c r="B1080" s="26">
        <v>173</v>
      </c>
      <c r="C1080" s="26"/>
      <c r="D1080" s="27">
        <v>118628</v>
      </c>
      <c r="E1080" s="29"/>
      <c r="F1080" s="29"/>
      <c r="G1080" s="29" t="s">
        <v>7537</v>
      </c>
      <c r="H1080" s="27" t="s">
        <v>4286</v>
      </c>
      <c r="I1080" s="29"/>
      <c r="J1080" s="29"/>
      <c r="K1080" s="29" t="s">
        <v>7492</v>
      </c>
      <c r="L1080" s="41">
        <f t="shared" si="5"/>
        <v>500</v>
      </c>
      <c r="M1080" s="29"/>
      <c r="N1080" s="29"/>
      <c r="O1080" s="41">
        <v>500</v>
      </c>
      <c r="P1080" s="41"/>
      <c r="Q1080" s="29"/>
      <c r="R1080" s="29"/>
      <c r="S1080" s="29"/>
      <c r="T1080" s="29"/>
      <c r="U1080" s="29"/>
      <c r="V1080" s="29"/>
      <c r="W1080" s="29"/>
      <c r="X1080" s="29"/>
      <c r="Y1080" s="29"/>
      <c r="Z1080" s="29"/>
      <c r="AA1080" s="41">
        <v>500</v>
      </c>
      <c r="AB1080" s="41"/>
      <c r="AC1080" s="41"/>
      <c r="AD1080" s="41"/>
      <c r="AE1080" s="41"/>
      <c r="AF1080" s="58"/>
      <c r="AG1080" s="58"/>
    </row>
    <row r="1081" ht="15.75" customHeight="1" spans="1:33">
      <c r="A1081" s="25">
        <v>45540</v>
      </c>
      <c r="B1081" s="26">
        <v>173</v>
      </c>
      <c r="C1081" s="26"/>
      <c r="D1081" s="27">
        <v>118627</v>
      </c>
      <c r="E1081" s="29"/>
      <c r="F1081" s="29"/>
      <c r="G1081" s="29" t="s">
        <v>7538</v>
      </c>
      <c r="H1081" s="27" t="s">
        <v>4286</v>
      </c>
      <c r="I1081" s="29"/>
      <c r="J1081" s="29"/>
      <c r="K1081" s="29" t="s">
        <v>7492</v>
      </c>
      <c r="L1081" s="41">
        <f t="shared" si="5"/>
        <v>500</v>
      </c>
      <c r="M1081" s="29"/>
      <c r="N1081" s="29"/>
      <c r="O1081" s="41">
        <v>500</v>
      </c>
      <c r="P1081" s="41"/>
      <c r="Q1081" s="29"/>
      <c r="R1081" s="29"/>
      <c r="S1081" s="29"/>
      <c r="T1081" s="29"/>
      <c r="U1081" s="29"/>
      <c r="V1081" s="29"/>
      <c r="W1081" s="29"/>
      <c r="X1081" s="29"/>
      <c r="Y1081" s="29"/>
      <c r="Z1081" s="29"/>
      <c r="AA1081" s="41">
        <v>500</v>
      </c>
      <c r="AB1081" s="41"/>
      <c r="AC1081" s="41"/>
      <c r="AD1081" s="41"/>
      <c r="AE1081" s="41"/>
      <c r="AF1081" s="58"/>
      <c r="AG1081" s="58"/>
    </row>
    <row r="1082" ht="15.75" customHeight="1" spans="1:33">
      <c r="A1082" s="25">
        <v>45540</v>
      </c>
      <c r="B1082" s="26">
        <v>173</v>
      </c>
      <c r="C1082" s="26"/>
      <c r="D1082" s="27">
        <v>118626</v>
      </c>
      <c r="E1082" s="29"/>
      <c r="F1082" s="29"/>
      <c r="G1082" s="29" t="s">
        <v>7539</v>
      </c>
      <c r="H1082" s="27" t="s">
        <v>4286</v>
      </c>
      <c r="I1082" s="29"/>
      <c r="J1082" s="29"/>
      <c r="K1082" s="29" t="s">
        <v>7492</v>
      </c>
      <c r="L1082" s="41">
        <f t="shared" si="5"/>
        <v>500</v>
      </c>
      <c r="M1082" s="29"/>
      <c r="N1082" s="29"/>
      <c r="O1082" s="41">
        <v>500</v>
      </c>
      <c r="P1082" s="41"/>
      <c r="Q1082" s="29"/>
      <c r="R1082" s="29"/>
      <c r="S1082" s="29"/>
      <c r="T1082" s="29"/>
      <c r="U1082" s="29"/>
      <c r="V1082" s="29"/>
      <c r="W1082" s="29"/>
      <c r="X1082" s="29"/>
      <c r="Y1082" s="29"/>
      <c r="Z1082" s="29"/>
      <c r="AA1082" s="41">
        <v>500</v>
      </c>
      <c r="AB1082" s="41"/>
      <c r="AC1082" s="41"/>
      <c r="AD1082" s="41"/>
      <c r="AE1082" s="41"/>
      <c r="AF1082" s="58"/>
      <c r="AG1082" s="58"/>
    </row>
    <row r="1083" ht="15.75" customHeight="1" spans="1:33">
      <c r="A1083" s="25">
        <v>45540</v>
      </c>
      <c r="B1083" s="26">
        <v>173</v>
      </c>
      <c r="C1083" s="26"/>
      <c r="D1083" s="27">
        <v>118625</v>
      </c>
      <c r="E1083" s="29"/>
      <c r="F1083" s="29"/>
      <c r="G1083" s="29" t="s">
        <v>7540</v>
      </c>
      <c r="H1083" s="27" t="s">
        <v>4286</v>
      </c>
      <c r="I1083" s="29"/>
      <c r="J1083" s="29"/>
      <c r="K1083" s="29" t="s">
        <v>7492</v>
      </c>
      <c r="L1083" s="41">
        <f t="shared" si="5"/>
        <v>500</v>
      </c>
      <c r="M1083" s="29"/>
      <c r="N1083" s="29"/>
      <c r="O1083" s="41">
        <v>500</v>
      </c>
      <c r="P1083" s="41"/>
      <c r="Q1083" s="29"/>
      <c r="R1083" s="29"/>
      <c r="S1083" s="29"/>
      <c r="T1083" s="29"/>
      <c r="U1083" s="29"/>
      <c r="V1083" s="29"/>
      <c r="W1083" s="29"/>
      <c r="X1083" s="29"/>
      <c r="Y1083" s="29"/>
      <c r="Z1083" s="29"/>
      <c r="AA1083" s="41">
        <v>500</v>
      </c>
      <c r="AB1083" s="41"/>
      <c r="AC1083" s="41"/>
      <c r="AD1083" s="41"/>
      <c r="AE1083" s="41"/>
      <c r="AF1083" s="58"/>
      <c r="AG1083" s="58"/>
    </row>
    <row r="1084" ht="15.75" customHeight="1" spans="1:33">
      <c r="A1084" s="25">
        <v>45540</v>
      </c>
      <c r="B1084" s="26">
        <v>173</v>
      </c>
      <c r="C1084" s="26"/>
      <c r="D1084" s="27">
        <v>118624</v>
      </c>
      <c r="E1084" s="29"/>
      <c r="F1084" s="29"/>
      <c r="G1084" s="29" t="s">
        <v>7541</v>
      </c>
      <c r="H1084" s="27" t="s">
        <v>4286</v>
      </c>
      <c r="I1084" s="29"/>
      <c r="J1084" s="29"/>
      <c r="K1084" s="29" t="s">
        <v>7492</v>
      </c>
      <c r="L1084" s="41">
        <f t="shared" si="5"/>
        <v>500</v>
      </c>
      <c r="M1084" s="29"/>
      <c r="N1084" s="29"/>
      <c r="O1084" s="41">
        <v>500</v>
      </c>
      <c r="P1084" s="41"/>
      <c r="Q1084" s="29"/>
      <c r="R1084" s="29"/>
      <c r="S1084" s="29"/>
      <c r="T1084" s="29"/>
      <c r="U1084" s="29"/>
      <c r="V1084" s="29"/>
      <c r="W1084" s="29"/>
      <c r="X1084" s="29"/>
      <c r="Y1084" s="29"/>
      <c r="Z1084" s="29"/>
      <c r="AA1084" s="41">
        <v>500</v>
      </c>
      <c r="AB1084" s="41"/>
      <c r="AC1084" s="41"/>
      <c r="AD1084" s="41"/>
      <c r="AE1084" s="41"/>
      <c r="AF1084" s="58"/>
      <c r="AG1084" s="58"/>
    </row>
    <row r="1085" ht="15.75" customHeight="1" spans="1:33">
      <c r="A1085" s="25">
        <v>45540</v>
      </c>
      <c r="B1085" s="26">
        <v>173</v>
      </c>
      <c r="C1085" s="26"/>
      <c r="D1085" s="27">
        <v>118623</v>
      </c>
      <c r="E1085" s="29"/>
      <c r="F1085" s="29"/>
      <c r="G1085" s="29" t="s">
        <v>7542</v>
      </c>
      <c r="H1085" s="27" t="s">
        <v>4286</v>
      </c>
      <c r="I1085" s="29"/>
      <c r="J1085" s="29"/>
      <c r="K1085" s="29" t="s">
        <v>7492</v>
      </c>
      <c r="L1085" s="41">
        <f t="shared" si="5"/>
        <v>500</v>
      </c>
      <c r="M1085" s="29"/>
      <c r="N1085" s="29"/>
      <c r="O1085" s="41">
        <v>500</v>
      </c>
      <c r="P1085" s="41"/>
      <c r="Q1085" s="29"/>
      <c r="R1085" s="29"/>
      <c r="S1085" s="29"/>
      <c r="T1085" s="29"/>
      <c r="U1085" s="29"/>
      <c r="V1085" s="29"/>
      <c r="W1085" s="29"/>
      <c r="X1085" s="29"/>
      <c r="Y1085" s="29"/>
      <c r="Z1085" s="29"/>
      <c r="AA1085" s="41">
        <v>500</v>
      </c>
      <c r="AB1085" s="41"/>
      <c r="AC1085" s="41"/>
      <c r="AD1085" s="41"/>
      <c r="AE1085" s="41"/>
      <c r="AF1085" s="58"/>
      <c r="AG1085" s="58"/>
    </row>
    <row r="1086" ht="15.75" customHeight="1" spans="1:33">
      <c r="A1086" s="25">
        <v>45540</v>
      </c>
      <c r="B1086" s="26">
        <v>173</v>
      </c>
      <c r="C1086" s="26"/>
      <c r="D1086" s="27">
        <v>118622</v>
      </c>
      <c r="E1086" s="29"/>
      <c r="F1086" s="29"/>
      <c r="G1086" s="29" t="s">
        <v>7543</v>
      </c>
      <c r="H1086" s="27" t="s">
        <v>4286</v>
      </c>
      <c r="I1086" s="29"/>
      <c r="J1086" s="29"/>
      <c r="K1086" s="29" t="s">
        <v>7492</v>
      </c>
      <c r="L1086" s="41">
        <f t="shared" si="5"/>
        <v>500</v>
      </c>
      <c r="M1086" s="29"/>
      <c r="N1086" s="29"/>
      <c r="O1086" s="41">
        <v>500</v>
      </c>
      <c r="P1086" s="41"/>
      <c r="Q1086" s="29"/>
      <c r="R1086" s="29"/>
      <c r="S1086" s="29"/>
      <c r="T1086" s="29"/>
      <c r="U1086" s="29"/>
      <c r="V1086" s="29"/>
      <c r="W1086" s="29"/>
      <c r="X1086" s="29"/>
      <c r="Y1086" s="29"/>
      <c r="Z1086" s="29"/>
      <c r="AA1086" s="41">
        <v>500</v>
      </c>
      <c r="AB1086" s="41"/>
      <c r="AC1086" s="41"/>
      <c r="AD1086" s="41"/>
      <c r="AE1086" s="41"/>
      <c r="AF1086" s="58"/>
      <c r="AG1086" s="58"/>
    </row>
    <row r="1087" ht="15.75" customHeight="1" spans="1:33">
      <c r="A1087" s="25">
        <v>45540</v>
      </c>
      <c r="B1087" s="26">
        <v>173</v>
      </c>
      <c r="C1087" s="26"/>
      <c r="D1087" s="27">
        <v>118621</v>
      </c>
      <c r="E1087" s="29"/>
      <c r="F1087" s="29"/>
      <c r="G1087" s="29" t="s">
        <v>7544</v>
      </c>
      <c r="H1087" s="27" t="s">
        <v>4286</v>
      </c>
      <c r="I1087" s="29"/>
      <c r="J1087" s="29"/>
      <c r="K1087" s="29" t="s">
        <v>7492</v>
      </c>
      <c r="L1087" s="41">
        <f t="shared" si="5"/>
        <v>500</v>
      </c>
      <c r="M1087" s="29"/>
      <c r="N1087" s="29"/>
      <c r="O1087" s="41">
        <v>500</v>
      </c>
      <c r="P1087" s="41"/>
      <c r="Q1087" s="29"/>
      <c r="R1087" s="29"/>
      <c r="S1087" s="29"/>
      <c r="T1087" s="29"/>
      <c r="U1087" s="29"/>
      <c r="V1087" s="29"/>
      <c r="W1087" s="29"/>
      <c r="X1087" s="29"/>
      <c r="Y1087" s="29"/>
      <c r="Z1087" s="29"/>
      <c r="AA1087" s="41">
        <v>500</v>
      </c>
      <c r="AB1087" s="41"/>
      <c r="AC1087" s="41"/>
      <c r="AD1087" s="41"/>
      <c r="AE1087" s="41"/>
      <c r="AF1087" s="58"/>
      <c r="AG1087" s="58"/>
    </row>
    <row r="1088" ht="15.75" customHeight="1" spans="1:33">
      <c r="A1088" s="25">
        <v>45540</v>
      </c>
      <c r="B1088" s="26">
        <v>173</v>
      </c>
      <c r="C1088" s="26"/>
      <c r="D1088" s="27">
        <v>118620</v>
      </c>
      <c r="E1088" s="29"/>
      <c r="F1088" s="29"/>
      <c r="G1088" s="29" t="s">
        <v>7545</v>
      </c>
      <c r="H1088" s="27" t="s">
        <v>4286</v>
      </c>
      <c r="I1088" s="29"/>
      <c r="J1088" s="29"/>
      <c r="K1088" s="29" t="s">
        <v>7492</v>
      </c>
      <c r="L1088" s="41">
        <f t="shared" si="5"/>
        <v>500</v>
      </c>
      <c r="M1088" s="29"/>
      <c r="N1088" s="29"/>
      <c r="O1088" s="41">
        <v>500</v>
      </c>
      <c r="P1088" s="41"/>
      <c r="Q1088" s="29"/>
      <c r="R1088" s="29"/>
      <c r="S1088" s="29"/>
      <c r="T1088" s="29"/>
      <c r="U1088" s="29"/>
      <c r="V1088" s="29"/>
      <c r="W1088" s="29"/>
      <c r="X1088" s="29"/>
      <c r="Y1088" s="29"/>
      <c r="Z1088" s="29"/>
      <c r="AA1088" s="41">
        <v>500</v>
      </c>
      <c r="AB1088" s="41"/>
      <c r="AC1088" s="41"/>
      <c r="AD1088" s="41"/>
      <c r="AE1088" s="41"/>
      <c r="AF1088" s="58"/>
      <c r="AG1088" s="58"/>
    </row>
    <row r="1089" ht="15.75" customHeight="1" spans="1:33">
      <c r="A1089" s="25">
        <v>45540</v>
      </c>
      <c r="B1089" s="26">
        <v>173</v>
      </c>
      <c r="C1089" s="26"/>
      <c r="D1089" s="27">
        <v>118619</v>
      </c>
      <c r="E1089" s="29"/>
      <c r="F1089" s="29"/>
      <c r="G1089" s="29" t="s">
        <v>7546</v>
      </c>
      <c r="H1089" s="27" t="s">
        <v>4286</v>
      </c>
      <c r="I1089" s="29"/>
      <c r="J1089" s="29"/>
      <c r="K1089" s="29" t="s">
        <v>7492</v>
      </c>
      <c r="L1089" s="41">
        <f t="shared" si="5"/>
        <v>500</v>
      </c>
      <c r="M1089" s="29"/>
      <c r="N1089" s="29"/>
      <c r="O1089" s="41">
        <v>500</v>
      </c>
      <c r="P1089" s="41"/>
      <c r="Q1089" s="29"/>
      <c r="R1089" s="29"/>
      <c r="S1089" s="29"/>
      <c r="T1089" s="29"/>
      <c r="U1089" s="29"/>
      <c r="V1089" s="29"/>
      <c r="W1089" s="29"/>
      <c r="X1089" s="29"/>
      <c r="Y1089" s="29"/>
      <c r="Z1089" s="29"/>
      <c r="AA1089" s="41">
        <v>500</v>
      </c>
      <c r="AB1089" s="41"/>
      <c r="AC1089" s="41"/>
      <c r="AD1089" s="41"/>
      <c r="AE1089" s="41"/>
      <c r="AF1089" s="58"/>
      <c r="AG1089" s="58"/>
    </row>
    <row r="1090" ht="15.75" customHeight="1" spans="1:33">
      <c r="A1090" s="25">
        <v>45540</v>
      </c>
      <c r="B1090" s="26">
        <v>173</v>
      </c>
      <c r="C1090" s="26"/>
      <c r="D1090" s="27">
        <v>118618</v>
      </c>
      <c r="E1090" s="29"/>
      <c r="F1090" s="29"/>
      <c r="G1090" s="29" t="s">
        <v>7547</v>
      </c>
      <c r="H1090" s="27" t="s">
        <v>4286</v>
      </c>
      <c r="I1090" s="29"/>
      <c r="J1090" s="29"/>
      <c r="K1090" s="29" t="s">
        <v>7492</v>
      </c>
      <c r="L1090" s="41">
        <f t="shared" si="5"/>
        <v>500</v>
      </c>
      <c r="M1090" s="29"/>
      <c r="N1090" s="29"/>
      <c r="O1090" s="41">
        <v>500</v>
      </c>
      <c r="P1090" s="29"/>
      <c r="Q1090" s="29"/>
      <c r="R1090" s="29"/>
      <c r="S1090" s="29"/>
      <c r="T1090" s="29"/>
      <c r="U1090" s="29"/>
      <c r="V1090" s="29"/>
      <c r="W1090" s="29"/>
      <c r="X1090" s="29"/>
      <c r="Y1090" s="29"/>
      <c r="Z1090" s="29"/>
      <c r="AA1090" s="41">
        <v>500</v>
      </c>
      <c r="AB1090" s="41"/>
      <c r="AC1090" s="41"/>
      <c r="AD1090" s="41"/>
      <c r="AE1090" s="41"/>
      <c r="AF1090" s="58"/>
      <c r="AG1090" s="58"/>
    </row>
    <row r="1091" ht="15.75" customHeight="1" spans="1:33">
      <c r="A1091" s="25">
        <v>45540</v>
      </c>
      <c r="B1091" s="26">
        <v>173</v>
      </c>
      <c r="C1091" s="26"/>
      <c r="D1091" s="27">
        <v>118617</v>
      </c>
      <c r="E1091" s="29"/>
      <c r="F1091" s="29"/>
      <c r="G1091" s="29" t="s">
        <v>7548</v>
      </c>
      <c r="H1091" s="27" t="s">
        <v>4286</v>
      </c>
      <c r="I1091" s="29"/>
      <c r="J1091" s="29"/>
      <c r="K1091" s="29" t="s">
        <v>7492</v>
      </c>
      <c r="L1091" s="41">
        <f t="shared" si="5"/>
        <v>500</v>
      </c>
      <c r="M1091" s="29"/>
      <c r="N1091" s="29"/>
      <c r="O1091" s="41">
        <v>500</v>
      </c>
      <c r="P1091" s="29"/>
      <c r="Q1091" s="29"/>
      <c r="R1091" s="29"/>
      <c r="S1091" s="29"/>
      <c r="T1091" s="29"/>
      <c r="U1091" s="29"/>
      <c r="V1091" s="29"/>
      <c r="W1091" s="29"/>
      <c r="X1091" s="29"/>
      <c r="Y1091" s="29"/>
      <c r="Z1091" s="29"/>
      <c r="AA1091" s="41">
        <v>500</v>
      </c>
      <c r="AB1091" s="41"/>
      <c r="AC1091" s="41"/>
      <c r="AD1091" s="41"/>
      <c r="AE1091" s="41"/>
      <c r="AF1091" s="58"/>
      <c r="AG1091" s="58"/>
    </row>
    <row r="1092" ht="15.75" customHeight="1" spans="1:33">
      <c r="A1092" s="25">
        <v>45540</v>
      </c>
      <c r="B1092" s="26">
        <v>173</v>
      </c>
      <c r="C1092" s="26"/>
      <c r="D1092" s="27">
        <v>118616</v>
      </c>
      <c r="E1092" s="29"/>
      <c r="F1092" s="29"/>
      <c r="G1092" s="29" t="s">
        <v>7549</v>
      </c>
      <c r="H1092" s="27" t="s">
        <v>4286</v>
      </c>
      <c r="I1092" s="29"/>
      <c r="J1092" s="29"/>
      <c r="K1092" s="29" t="s">
        <v>7492</v>
      </c>
      <c r="L1092" s="41">
        <f t="shared" si="5"/>
        <v>500</v>
      </c>
      <c r="M1092" s="29"/>
      <c r="N1092" s="29"/>
      <c r="O1092" s="41">
        <v>500</v>
      </c>
      <c r="P1092" s="29"/>
      <c r="Q1092" s="29"/>
      <c r="R1092" s="29"/>
      <c r="S1092" s="29"/>
      <c r="T1092" s="29"/>
      <c r="U1092" s="29"/>
      <c r="V1092" s="29"/>
      <c r="W1092" s="29"/>
      <c r="X1092" s="29"/>
      <c r="Y1092" s="29"/>
      <c r="Z1092" s="29"/>
      <c r="AA1092" s="41">
        <v>500</v>
      </c>
      <c r="AB1092" s="41"/>
      <c r="AC1092" s="41"/>
      <c r="AD1092" s="41"/>
      <c r="AE1092" s="41"/>
      <c r="AF1092" s="58"/>
      <c r="AG1092" s="58"/>
    </row>
    <row r="1093" ht="15.75" customHeight="1" spans="1:33">
      <c r="A1093" s="25">
        <v>45540</v>
      </c>
      <c r="B1093" s="26">
        <v>173</v>
      </c>
      <c r="C1093" s="26"/>
      <c r="D1093" s="27">
        <v>118615</v>
      </c>
      <c r="E1093" s="29"/>
      <c r="F1093" s="29"/>
      <c r="G1093" s="29" t="s">
        <v>7550</v>
      </c>
      <c r="H1093" s="27" t="s">
        <v>4286</v>
      </c>
      <c r="I1093" s="29"/>
      <c r="J1093" s="29"/>
      <c r="K1093" s="29" t="s">
        <v>7492</v>
      </c>
      <c r="L1093" s="41">
        <f t="shared" si="5"/>
        <v>500</v>
      </c>
      <c r="M1093" s="29"/>
      <c r="N1093" s="29"/>
      <c r="O1093" s="41">
        <v>500</v>
      </c>
      <c r="P1093" s="29"/>
      <c r="Q1093" s="29"/>
      <c r="R1093" s="29"/>
      <c r="S1093" s="29"/>
      <c r="T1093" s="29"/>
      <c r="U1093" s="29"/>
      <c r="V1093" s="29"/>
      <c r="W1093" s="29"/>
      <c r="X1093" s="29"/>
      <c r="Y1093" s="29"/>
      <c r="Z1093" s="29"/>
      <c r="AA1093" s="41">
        <v>500</v>
      </c>
      <c r="AB1093" s="41"/>
      <c r="AC1093" s="41"/>
      <c r="AD1093" s="41"/>
      <c r="AE1093" s="41"/>
      <c r="AF1093" s="58"/>
      <c r="AG1093" s="58"/>
    </row>
    <row r="1094" ht="15.75" customHeight="1" spans="1:33">
      <c r="A1094" s="25">
        <v>45540</v>
      </c>
      <c r="B1094" s="26">
        <v>173</v>
      </c>
      <c r="C1094" s="26"/>
      <c r="D1094" s="27">
        <v>118614</v>
      </c>
      <c r="E1094" s="29"/>
      <c r="F1094" s="29"/>
      <c r="G1094" s="29" t="s">
        <v>7551</v>
      </c>
      <c r="H1094" s="27" t="s">
        <v>4286</v>
      </c>
      <c r="I1094" s="29"/>
      <c r="J1094" s="29"/>
      <c r="K1094" s="29" t="s">
        <v>7492</v>
      </c>
      <c r="L1094" s="41">
        <f t="shared" si="5"/>
        <v>500</v>
      </c>
      <c r="M1094" s="29"/>
      <c r="N1094" s="29"/>
      <c r="O1094" s="41">
        <v>500</v>
      </c>
      <c r="P1094" s="41"/>
      <c r="Q1094" s="29"/>
      <c r="R1094" s="29"/>
      <c r="S1094" s="29"/>
      <c r="T1094" s="29"/>
      <c r="U1094" s="29"/>
      <c r="V1094" s="29"/>
      <c r="W1094" s="29"/>
      <c r="X1094" s="29"/>
      <c r="Y1094" s="29"/>
      <c r="Z1094" s="29"/>
      <c r="AA1094" s="41">
        <v>500</v>
      </c>
      <c r="AB1094" s="41"/>
      <c r="AC1094" s="41"/>
      <c r="AD1094" s="41"/>
      <c r="AE1094" s="41"/>
      <c r="AF1094" s="58"/>
      <c r="AG1094" s="58"/>
    </row>
    <row r="1095" ht="15.75" customHeight="1" spans="1:33">
      <c r="A1095" s="25">
        <v>45540</v>
      </c>
      <c r="B1095" s="26">
        <v>173</v>
      </c>
      <c r="C1095" s="26"/>
      <c r="D1095" s="27">
        <v>118613</v>
      </c>
      <c r="E1095" s="29"/>
      <c r="F1095" s="29"/>
      <c r="G1095" s="29" t="s">
        <v>7552</v>
      </c>
      <c r="H1095" s="27" t="s">
        <v>4286</v>
      </c>
      <c r="I1095" s="29"/>
      <c r="J1095" s="29"/>
      <c r="K1095" s="29" t="s">
        <v>7492</v>
      </c>
      <c r="L1095" s="41">
        <f t="shared" si="5"/>
        <v>500</v>
      </c>
      <c r="M1095" s="29"/>
      <c r="N1095" s="29"/>
      <c r="O1095" s="41">
        <v>500</v>
      </c>
      <c r="P1095" s="41"/>
      <c r="Q1095" s="29"/>
      <c r="R1095" s="29"/>
      <c r="S1095" s="29"/>
      <c r="T1095" s="29"/>
      <c r="U1095" s="29"/>
      <c r="V1095" s="29"/>
      <c r="W1095" s="29"/>
      <c r="X1095" s="29"/>
      <c r="Y1095" s="29"/>
      <c r="Z1095" s="29"/>
      <c r="AA1095" s="41">
        <v>500</v>
      </c>
      <c r="AB1095" s="41"/>
      <c r="AC1095" s="41"/>
      <c r="AD1095" s="41"/>
      <c r="AE1095" s="41"/>
      <c r="AF1095" s="58"/>
      <c r="AG1095" s="58"/>
    </row>
    <row r="1096" ht="15.75" customHeight="1" spans="1:33">
      <c r="A1096" s="25">
        <v>45540</v>
      </c>
      <c r="B1096" s="26">
        <v>173</v>
      </c>
      <c r="C1096" s="26"/>
      <c r="D1096" s="27">
        <v>118612</v>
      </c>
      <c r="E1096" s="29"/>
      <c r="F1096" s="29"/>
      <c r="G1096" s="29" t="s">
        <v>7553</v>
      </c>
      <c r="H1096" s="27" t="s">
        <v>4286</v>
      </c>
      <c r="I1096" s="29"/>
      <c r="J1096" s="29"/>
      <c r="K1096" s="29" t="s">
        <v>7492</v>
      </c>
      <c r="L1096" s="41">
        <f t="shared" si="5"/>
        <v>500</v>
      </c>
      <c r="M1096" s="29"/>
      <c r="N1096" s="29"/>
      <c r="O1096" s="41">
        <v>500</v>
      </c>
      <c r="P1096" s="41"/>
      <c r="Q1096" s="29"/>
      <c r="R1096" s="29"/>
      <c r="S1096" s="29"/>
      <c r="T1096" s="29"/>
      <c r="U1096" s="29"/>
      <c r="V1096" s="29"/>
      <c r="W1096" s="29"/>
      <c r="X1096" s="29"/>
      <c r="Y1096" s="29"/>
      <c r="Z1096" s="29"/>
      <c r="AA1096" s="41">
        <v>500</v>
      </c>
      <c r="AB1096" s="41"/>
      <c r="AC1096" s="41"/>
      <c r="AD1096" s="41"/>
      <c r="AE1096" s="41"/>
      <c r="AF1096" s="58"/>
      <c r="AG1096" s="58"/>
    </row>
    <row r="1097" ht="15.75" customHeight="1" spans="1:33">
      <c r="A1097" s="25">
        <v>45540</v>
      </c>
      <c r="B1097" s="26">
        <v>173</v>
      </c>
      <c r="C1097" s="26"/>
      <c r="D1097" s="27">
        <v>118611</v>
      </c>
      <c r="E1097" s="29"/>
      <c r="F1097" s="29"/>
      <c r="G1097" s="29" t="s">
        <v>7554</v>
      </c>
      <c r="H1097" s="27" t="s">
        <v>4286</v>
      </c>
      <c r="I1097" s="29"/>
      <c r="J1097" s="29"/>
      <c r="K1097" s="29" t="s">
        <v>7492</v>
      </c>
      <c r="L1097" s="41">
        <f t="shared" si="5"/>
        <v>500</v>
      </c>
      <c r="M1097" s="29"/>
      <c r="N1097" s="29"/>
      <c r="O1097" s="41">
        <v>500</v>
      </c>
      <c r="P1097" s="41"/>
      <c r="Q1097" s="29"/>
      <c r="R1097" s="29"/>
      <c r="S1097" s="29"/>
      <c r="T1097" s="29"/>
      <c r="U1097" s="29"/>
      <c r="V1097" s="29"/>
      <c r="W1097" s="29"/>
      <c r="X1097" s="29"/>
      <c r="Y1097" s="29"/>
      <c r="Z1097" s="29"/>
      <c r="AA1097" s="41">
        <v>500</v>
      </c>
      <c r="AB1097" s="41"/>
      <c r="AC1097" s="41"/>
      <c r="AD1097" s="41"/>
      <c r="AE1097" s="41"/>
      <c r="AF1097" s="58"/>
      <c r="AG1097" s="58"/>
    </row>
    <row r="1098" ht="15.75" customHeight="1" spans="1:33">
      <c r="A1098" s="25">
        <v>45540</v>
      </c>
      <c r="B1098" s="26">
        <v>173</v>
      </c>
      <c r="C1098" s="26"/>
      <c r="D1098" s="27">
        <v>118608</v>
      </c>
      <c r="E1098" s="29"/>
      <c r="F1098" s="29"/>
      <c r="G1098" s="29" t="s">
        <v>7555</v>
      </c>
      <c r="H1098" s="27" t="s">
        <v>4286</v>
      </c>
      <c r="I1098" s="29"/>
      <c r="J1098" s="29"/>
      <c r="K1098" s="29" t="s">
        <v>7492</v>
      </c>
      <c r="L1098" s="41">
        <f t="shared" si="5"/>
        <v>500</v>
      </c>
      <c r="M1098" s="29"/>
      <c r="N1098" s="29"/>
      <c r="O1098" s="41">
        <v>500</v>
      </c>
      <c r="P1098" s="41"/>
      <c r="Q1098" s="29"/>
      <c r="R1098" s="29"/>
      <c r="S1098" s="29"/>
      <c r="T1098" s="29"/>
      <c r="U1098" s="29"/>
      <c r="V1098" s="29"/>
      <c r="W1098" s="29"/>
      <c r="X1098" s="29"/>
      <c r="Y1098" s="29"/>
      <c r="Z1098" s="29"/>
      <c r="AA1098" s="41">
        <v>500</v>
      </c>
      <c r="AB1098" s="41"/>
      <c r="AC1098" s="41"/>
      <c r="AD1098" s="41"/>
      <c r="AE1098" s="41"/>
      <c r="AF1098" s="58"/>
      <c r="AG1098" s="58"/>
    </row>
    <row r="1099" ht="15.75" customHeight="1" spans="1:33">
      <c r="A1099" s="25">
        <v>45540</v>
      </c>
      <c r="B1099" s="26">
        <v>173</v>
      </c>
      <c r="C1099" s="26"/>
      <c r="D1099" s="27">
        <v>118610</v>
      </c>
      <c r="E1099" s="29"/>
      <c r="F1099" s="29"/>
      <c r="G1099" s="29" t="s">
        <v>7556</v>
      </c>
      <c r="H1099" s="27" t="s">
        <v>4286</v>
      </c>
      <c r="I1099" s="29"/>
      <c r="J1099" s="29"/>
      <c r="K1099" s="29" t="s">
        <v>7492</v>
      </c>
      <c r="L1099" s="41">
        <f t="shared" si="5"/>
        <v>500</v>
      </c>
      <c r="M1099" s="29"/>
      <c r="N1099" s="29"/>
      <c r="O1099" s="41">
        <v>500</v>
      </c>
      <c r="P1099" s="59"/>
      <c r="Q1099" s="29"/>
      <c r="R1099" s="29"/>
      <c r="S1099" s="29"/>
      <c r="T1099" s="29"/>
      <c r="U1099" s="29"/>
      <c r="V1099" s="29"/>
      <c r="W1099" s="29"/>
      <c r="X1099" s="29"/>
      <c r="Y1099" s="29"/>
      <c r="Z1099" s="29"/>
      <c r="AA1099" s="41">
        <v>500</v>
      </c>
      <c r="AB1099" s="41"/>
      <c r="AC1099" s="41"/>
      <c r="AD1099" s="41"/>
      <c r="AE1099" s="41"/>
      <c r="AF1099" s="58"/>
      <c r="AG1099" s="58"/>
    </row>
    <row r="1100" ht="15.75" customHeight="1" spans="1:33">
      <c r="A1100" s="25">
        <v>45540</v>
      </c>
      <c r="B1100" s="26">
        <v>173</v>
      </c>
      <c r="C1100" s="26"/>
      <c r="D1100" s="27">
        <v>118609</v>
      </c>
      <c r="E1100" s="29"/>
      <c r="F1100" s="29"/>
      <c r="G1100" s="29" t="s">
        <v>7557</v>
      </c>
      <c r="H1100" s="27" t="s">
        <v>4286</v>
      </c>
      <c r="I1100" s="29"/>
      <c r="J1100" s="29"/>
      <c r="K1100" s="29" t="s">
        <v>7492</v>
      </c>
      <c r="L1100" s="41">
        <f t="shared" si="5"/>
        <v>500</v>
      </c>
      <c r="M1100" s="29"/>
      <c r="N1100" s="29"/>
      <c r="O1100" s="41">
        <v>500</v>
      </c>
      <c r="P1100" s="29"/>
      <c r="Q1100" s="29"/>
      <c r="R1100" s="29"/>
      <c r="S1100" s="29"/>
      <c r="T1100" s="29"/>
      <c r="U1100" s="29"/>
      <c r="V1100" s="29"/>
      <c r="W1100" s="29"/>
      <c r="X1100" s="29"/>
      <c r="Y1100" s="29"/>
      <c r="Z1100" s="29"/>
      <c r="AA1100" s="41">
        <v>500</v>
      </c>
      <c r="AB1100" s="41"/>
      <c r="AC1100" s="41"/>
      <c r="AD1100" s="41"/>
      <c r="AE1100" s="41"/>
      <c r="AF1100" s="58"/>
      <c r="AG1100" s="58"/>
    </row>
    <row r="1101" ht="15.75" customHeight="1" spans="1:33">
      <c r="A1101" s="25">
        <v>45540</v>
      </c>
      <c r="B1101" s="26">
        <v>173</v>
      </c>
      <c r="C1101" s="26"/>
      <c r="D1101" s="27">
        <v>118607</v>
      </c>
      <c r="E1101" s="29"/>
      <c r="F1101" s="29"/>
      <c r="G1101" s="29" t="s">
        <v>7558</v>
      </c>
      <c r="H1101" s="27" t="s">
        <v>4286</v>
      </c>
      <c r="I1101" s="29"/>
      <c r="J1101" s="29"/>
      <c r="K1101" s="29" t="s">
        <v>7492</v>
      </c>
      <c r="L1101" s="41">
        <f t="shared" si="5"/>
        <v>500</v>
      </c>
      <c r="M1101" s="29"/>
      <c r="N1101" s="29"/>
      <c r="O1101" s="41">
        <v>500</v>
      </c>
      <c r="P1101" s="66"/>
      <c r="Q1101" s="29"/>
      <c r="R1101" s="29"/>
      <c r="S1101" s="29"/>
      <c r="T1101" s="29"/>
      <c r="U1101" s="29"/>
      <c r="V1101" s="29"/>
      <c r="W1101" s="29"/>
      <c r="X1101" s="29"/>
      <c r="Y1101" s="29"/>
      <c r="Z1101" s="29"/>
      <c r="AA1101" s="41">
        <v>500</v>
      </c>
      <c r="AB1101" s="41"/>
      <c r="AC1101" s="41"/>
      <c r="AD1101" s="41"/>
      <c r="AE1101" s="41"/>
      <c r="AF1101" s="58"/>
      <c r="AG1101" s="58"/>
    </row>
    <row r="1102" ht="15.75" customHeight="1" spans="1:33">
      <c r="A1102" s="25">
        <v>45540</v>
      </c>
      <c r="B1102" s="26">
        <v>173</v>
      </c>
      <c r="C1102" s="26"/>
      <c r="D1102" s="27">
        <v>118606</v>
      </c>
      <c r="E1102" s="29"/>
      <c r="F1102" s="29"/>
      <c r="G1102" s="29" t="s">
        <v>7559</v>
      </c>
      <c r="H1102" s="27" t="s">
        <v>4286</v>
      </c>
      <c r="I1102" s="29"/>
      <c r="J1102" s="29"/>
      <c r="K1102" s="29" t="s">
        <v>7492</v>
      </c>
      <c r="L1102" s="41">
        <f t="shared" si="5"/>
        <v>500</v>
      </c>
      <c r="M1102" s="29"/>
      <c r="N1102" s="29"/>
      <c r="O1102" s="41">
        <v>500</v>
      </c>
      <c r="P1102" s="66"/>
      <c r="Q1102" s="29"/>
      <c r="R1102" s="29"/>
      <c r="S1102" s="29"/>
      <c r="T1102" s="29"/>
      <c r="U1102" s="29"/>
      <c r="V1102" s="29"/>
      <c r="W1102" s="29"/>
      <c r="X1102" s="29"/>
      <c r="Y1102" s="29"/>
      <c r="Z1102" s="29"/>
      <c r="AA1102" s="41">
        <v>500</v>
      </c>
      <c r="AB1102" s="41"/>
      <c r="AC1102" s="41"/>
      <c r="AD1102" s="41"/>
      <c r="AE1102" s="41"/>
      <c r="AF1102" s="58"/>
      <c r="AG1102" s="58"/>
    </row>
    <row r="1103" ht="15.75" customHeight="1" spans="1:33">
      <c r="A1103" s="25">
        <v>45540</v>
      </c>
      <c r="B1103" s="26">
        <v>173</v>
      </c>
      <c r="C1103" s="26"/>
      <c r="D1103" s="27">
        <v>118605</v>
      </c>
      <c r="E1103" s="29"/>
      <c r="F1103" s="29"/>
      <c r="G1103" s="29" t="s">
        <v>7560</v>
      </c>
      <c r="H1103" s="27" t="s">
        <v>4286</v>
      </c>
      <c r="I1103" s="29"/>
      <c r="J1103" s="29"/>
      <c r="K1103" s="29" t="s">
        <v>7492</v>
      </c>
      <c r="L1103" s="41">
        <f t="shared" si="5"/>
        <v>500</v>
      </c>
      <c r="M1103" s="29"/>
      <c r="N1103" s="29"/>
      <c r="O1103" s="41">
        <v>500</v>
      </c>
      <c r="P1103" s="66"/>
      <c r="Q1103" s="29"/>
      <c r="R1103" s="29"/>
      <c r="S1103" s="29"/>
      <c r="T1103" s="29"/>
      <c r="U1103" s="29"/>
      <c r="V1103" s="29"/>
      <c r="W1103" s="29"/>
      <c r="X1103" s="29"/>
      <c r="Y1103" s="29"/>
      <c r="Z1103" s="29"/>
      <c r="AA1103" s="41">
        <v>500</v>
      </c>
      <c r="AB1103" s="41"/>
      <c r="AC1103" s="41"/>
      <c r="AD1103" s="41"/>
      <c r="AE1103" s="41"/>
      <c r="AF1103" s="58"/>
      <c r="AG1103" s="58"/>
    </row>
    <row r="1104" ht="15.75" customHeight="1" spans="1:33">
      <c r="A1104" s="25">
        <v>45540</v>
      </c>
      <c r="B1104" s="26">
        <v>173</v>
      </c>
      <c r="C1104" s="26"/>
      <c r="D1104" s="27">
        <v>118604</v>
      </c>
      <c r="E1104" s="29"/>
      <c r="F1104" s="29"/>
      <c r="G1104" s="29" t="s">
        <v>7561</v>
      </c>
      <c r="H1104" s="27" t="s">
        <v>4286</v>
      </c>
      <c r="I1104" s="29"/>
      <c r="J1104" s="29"/>
      <c r="K1104" s="29" t="s">
        <v>7492</v>
      </c>
      <c r="L1104" s="41">
        <f t="shared" si="5"/>
        <v>500</v>
      </c>
      <c r="M1104" s="29"/>
      <c r="N1104" s="29"/>
      <c r="O1104" s="41">
        <v>500</v>
      </c>
      <c r="P1104" s="66"/>
      <c r="Q1104" s="29"/>
      <c r="R1104" s="29"/>
      <c r="S1104" s="29"/>
      <c r="T1104" s="29"/>
      <c r="U1104" s="29"/>
      <c r="V1104" s="29"/>
      <c r="W1104" s="29"/>
      <c r="X1104" s="29"/>
      <c r="Y1104" s="29"/>
      <c r="Z1104" s="29"/>
      <c r="AA1104" s="41">
        <v>500</v>
      </c>
      <c r="AB1104" s="41"/>
      <c r="AC1104" s="41"/>
      <c r="AD1104" s="41"/>
      <c r="AE1104" s="41"/>
      <c r="AF1104" s="58"/>
      <c r="AG1104" s="58"/>
    </row>
    <row r="1105" ht="15.75" customHeight="1" spans="1:33">
      <c r="A1105" s="25">
        <v>45540</v>
      </c>
      <c r="B1105" s="26">
        <v>173</v>
      </c>
      <c r="C1105" s="26"/>
      <c r="D1105" s="27">
        <v>118603</v>
      </c>
      <c r="E1105" s="29"/>
      <c r="F1105" s="29"/>
      <c r="G1105" s="29" t="s">
        <v>7562</v>
      </c>
      <c r="H1105" s="27" t="s">
        <v>4286</v>
      </c>
      <c r="I1105" s="29"/>
      <c r="J1105" s="29"/>
      <c r="K1105" s="29" t="s">
        <v>7492</v>
      </c>
      <c r="L1105" s="41">
        <f t="shared" si="5"/>
        <v>500</v>
      </c>
      <c r="M1105" s="29"/>
      <c r="N1105" s="29"/>
      <c r="O1105" s="41">
        <v>500</v>
      </c>
      <c r="P1105" s="66"/>
      <c r="Q1105" s="29"/>
      <c r="R1105" s="29"/>
      <c r="S1105" s="29"/>
      <c r="T1105" s="29"/>
      <c r="U1105" s="29"/>
      <c r="V1105" s="29"/>
      <c r="W1105" s="29"/>
      <c r="X1105" s="29"/>
      <c r="Y1105" s="29"/>
      <c r="Z1105" s="29"/>
      <c r="AA1105" s="41">
        <v>500</v>
      </c>
      <c r="AB1105" s="41"/>
      <c r="AC1105" s="41"/>
      <c r="AD1105" s="41"/>
      <c r="AE1105" s="41"/>
      <c r="AF1105" s="58"/>
      <c r="AG1105" s="58"/>
    </row>
    <row r="1106" ht="15.75" customHeight="1" spans="1:33">
      <c r="A1106" s="25">
        <v>45540</v>
      </c>
      <c r="B1106" s="26">
        <v>173</v>
      </c>
      <c r="C1106" s="26"/>
      <c r="D1106" s="27">
        <v>118602</v>
      </c>
      <c r="E1106" s="29"/>
      <c r="F1106" s="29"/>
      <c r="G1106" s="29" t="s">
        <v>7563</v>
      </c>
      <c r="H1106" s="27" t="s">
        <v>4286</v>
      </c>
      <c r="I1106" s="29"/>
      <c r="J1106" s="29"/>
      <c r="K1106" s="29" t="s">
        <v>7492</v>
      </c>
      <c r="L1106" s="41">
        <f t="shared" si="5"/>
        <v>500</v>
      </c>
      <c r="M1106" s="29"/>
      <c r="N1106" s="29"/>
      <c r="O1106" s="41">
        <v>500</v>
      </c>
      <c r="P1106" s="66"/>
      <c r="Q1106" s="29"/>
      <c r="R1106" s="29"/>
      <c r="S1106" s="29"/>
      <c r="T1106" s="29"/>
      <c r="U1106" s="29"/>
      <c r="V1106" s="29"/>
      <c r="W1106" s="29"/>
      <c r="X1106" s="29"/>
      <c r="Y1106" s="29"/>
      <c r="Z1106" s="29"/>
      <c r="AA1106" s="41">
        <v>500</v>
      </c>
      <c r="AB1106" s="41"/>
      <c r="AC1106" s="41"/>
      <c r="AD1106" s="41"/>
      <c r="AE1106" s="41"/>
      <c r="AF1106" s="58"/>
      <c r="AG1106" s="58"/>
    </row>
    <row r="1107" ht="15.75" customHeight="1" spans="1:33">
      <c r="A1107" s="25">
        <v>45540</v>
      </c>
      <c r="B1107" s="26">
        <v>173</v>
      </c>
      <c r="C1107" s="26"/>
      <c r="D1107" s="27">
        <v>118601</v>
      </c>
      <c r="E1107" s="29"/>
      <c r="F1107" s="29"/>
      <c r="G1107" s="29" t="s">
        <v>7564</v>
      </c>
      <c r="H1107" s="27" t="s">
        <v>4286</v>
      </c>
      <c r="I1107" s="29"/>
      <c r="J1107" s="29"/>
      <c r="K1107" s="29" t="s">
        <v>7492</v>
      </c>
      <c r="L1107" s="41">
        <f t="shared" si="5"/>
        <v>500</v>
      </c>
      <c r="M1107" s="29"/>
      <c r="N1107" s="29"/>
      <c r="O1107" s="41">
        <v>500</v>
      </c>
      <c r="P1107" s="66"/>
      <c r="Q1107" s="29"/>
      <c r="R1107" s="29"/>
      <c r="S1107" s="29"/>
      <c r="T1107" s="29"/>
      <c r="U1107" s="29"/>
      <c r="V1107" s="29"/>
      <c r="W1107" s="29"/>
      <c r="X1107" s="29"/>
      <c r="Y1107" s="29"/>
      <c r="Z1107" s="29"/>
      <c r="AA1107" s="41">
        <v>500</v>
      </c>
      <c r="AB1107" s="41"/>
      <c r="AC1107" s="41"/>
      <c r="AD1107" s="41"/>
      <c r="AE1107" s="41"/>
      <c r="AF1107" s="58"/>
      <c r="AG1107" s="58"/>
    </row>
    <row r="1108" ht="15.75" customHeight="1" spans="1:33">
      <c r="A1108" s="25">
        <v>45540</v>
      </c>
      <c r="B1108" s="26">
        <v>172</v>
      </c>
      <c r="C1108" s="26"/>
      <c r="D1108" s="27">
        <v>118600</v>
      </c>
      <c r="E1108" s="29"/>
      <c r="F1108" s="29"/>
      <c r="G1108" s="29" t="s">
        <v>7565</v>
      </c>
      <c r="H1108" s="27" t="s">
        <v>4286</v>
      </c>
      <c r="I1108" s="29"/>
      <c r="J1108" s="29"/>
      <c r="K1108" s="29" t="s">
        <v>7492</v>
      </c>
      <c r="L1108" s="41">
        <f t="shared" si="5"/>
        <v>500</v>
      </c>
      <c r="M1108" s="29"/>
      <c r="N1108" s="29"/>
      <c r="O1108" s="41">
        <v>500</v>
      </c>
      <c r="P1108" s="66"/>
      <c r="Q1108" s="29"/>
      <c r="R1108" s="29"/>
      <c r="S1108" s="29"/>
      <c r="T1108" s="29"/>
      <c r="U1108" s="29"/>
      <c r="V1108" s="29"/>
      <c r="W1108" s="29"/>
      <c r="X1108" s="29"/>
      <c r="Y1108" s="29"/>
      <c r="Z1108" s="29"/>
      <c r="AA1108" s="41">
        <v>500</v>
      </c>
      <c r="AB1108" s="41"/>
      <c r="AC1108" s="41"/>
      <c r="AD1108" s="41"/>
      <c r="AE1108" s="41"/>
      <c r="AF1108" s="58"/>
      <c r="AG1108" s="58"/>
    </row>
    <row r="1109" ht="15.75" customHeight="1" spans="1:33">
      <c r="A1109" s="25">
        <v>45540</v>
      </c>
      <c r="B1109" s="26">
        <v>172</v>
      </c>
      <c r="C1109" s="26"/>
      <c r="D1109" s="27">
        <v>118599</v>
      </c>
      <c r="E1109" s="29"/>
      <c r="F1109" s="29"/>
      <c r="G1109" s="29" t="s">
        <v>7566</v>
      </c>
      <c r="H1109" s="27" t="s">
        <v>4286</v>
      </c>
      <c r="I1109" s="29"/>
      <c r="J1109" s="29"/>
      <c r="K1109" s="29" t="s">
        <v>7492</v>
      </c>
      <c r="L1109" s="41">
        <f t="shared" si="5"/>
        <v>500</v>
      </c>
      <c r="M1109" s="29"/>
      <c r="N1109" s="29"/>
      <c r="O1109" s="41">
        <v>500</v>
      </c>
      <c r="P1109" s="66"/>
      <c r="Q1109" s="29"/>
      <c r="R1109" s="29"/>
      <c r="S1109" s="29"/>
      <c r="T1109" s="29"/>
      <c r="U1109" s="29"/>
      <c r="V1109" s="29"/>
      <c r="W1109" s="29"/>
      <c r="X1109" s="29"/>
      <c r="Y1109" s="29"/>
      <c r="Z1109" s="29"/>
      <c r="AA1109" s="41">
        <v>500</v>
      </c>
      <c r="AB1109" s="41"/>
      <c r="AC1109" s="41"/>
      <c r="AD1109" s="41"/>
      <c r="AE1109" s="41"/>
      <c r="AF1109" s="58"/>
      <c r="AG1109" s="58"/>
    </row>
    <row r="1110" ht="15.75" customHeight="1" spans="1:33">
      <c r="A1110" s="25">
        <v>45540</v>
      </c>
      <c r="B1110" s="26">
        <v>172</v>
      </c>
      <c r="C1110" s="26"/>
      <c r="D1110" s="27">
        <v>118598</v>
      </c>
      <c r="E1110" s="29"/>
      <c r="F1110" s="29"/>
      <c r="G1110" s="29" t="s">
        <v>7567</v>
      </c>
      <c r="H1110" s="27" t="s">
        <v>4286</v>
      </c>
      <c r="I1110" s="29"/>
      <c r="J1110" s="29"/>
      <c r="K1110" s="29" t="s">
        <v>7492</v>
      </c>
      <c r="L1110" s="41">
        <f t="shared" si="5"/>
        <v>500</v>
      </c>
      <c r="M1110" s="29"/>
      <c r="N1110" s="29"/>
      <c r="O1110" s="41">
        <v>500</v>
      </c>
      <c r="P1110" s="66"/>
      <c r="Q1110" s="29"/>
      <c r="R1110" s="29"/>
      <c r="S1110" s="29"/>
      <c r="T1110" s="29"/>
      <c r="U1110" s="29"/>
      <c r="V1110" s="29"/>
      <c r="W1110" s="29"/>
      <c r="X1110" s="29"/>
      <c r="Y1110" s="29"/>
      <c r="Z1110" s="29"/>
      <c r="AA1110" s="41">
        <v>500</v>
      </c>
      <c r="AB1110" s="41"/>
      <c r="AC1110" s="41"/>
      <c r="AD1110" s="41"/>
      <c r="AE1110" s="41"/>
      <c r="AF1110" s="58"/>
      <c r="AG1110" s="58"/>
    </row>
    <row r="1111" ht="15.75" customHeight="1" spans="1:33">
      <c r="A1111" s="25">
        <v>45540</v>
      </c>
      <c r="B1111" s="26">
        <v>174</v>
      </c>
      <c r="C1111" s="26"/>
      <c r="D1111" s="27">
        <v>118655</v>
      </c>
      <c r="E1111" s="29"/>
      <c r="F1111" s="29"/>
      <c r="G1111" s="29" t="s">
        <v>7568</v>
      </c>
      <c r="H1111" s="27" t="s">
        <v>4286</v>
      </c>
      <c r="I1111" s="29"/>
      <c r="J1111" s="29"/>
      <c r="K1111" s="29" t="s">
        <v>7492</v>
      </c>
      <c r="L1111" s="41">
        <f t="shared" si="5"/>
        <v>500</v>
      </c>
      <c r="M1111" s="29"/>
      <c r="N1111" s="29"/>
      <c r="O1111" s="41">
        <v>500</v>
      </c>
      <c r="P1111" s="66"/>
      <c r="Q1111" s="29"/>
      <c r="R1111" s="29"/>
      <c r="S1111" s="29"/>
      <c r="T1111" s="29"/>
      <c r="U1111" s="29"/>
      <c r="V1111" s="29"/>
      <c r="W1111" s="29"/>
      <c r="X1111" s="29"/>
      <c r="Y1111" s="29"/>
      <c r="Z1111" s="29"/>
      <c r="AA1111" s="41">
        <v>500</v>
      </c>
      <c r="AB1111" s="41"/>
      <c r="AC1111" s="41"/>
      <c r="AD1111" s="41"/>
      <c r="AE1111" s="41"/>
      <c r="AF1111" s="58"/>
      <c r="AG1111" s="58"/>
    </row>
    <row r="1112" ht="15.75" customHeight="1" spans="1:33">
      <c r="A1112" s="25">
        <v>45540</v>
      </c>
      <c r="B1112" s="26">
        <v>174</v>
      </c>
      <c r="C1112" s="26"/>
      <c r="D1112" s="27">
        <v>118655</v>
      </c>
      <c r="E1112" s="29"/>
      <c r="F1112" s="29"/>
      <c r="G1112" s="29" t="s">
        <v>7569</v>
      </c>
      <c r="H1112" s="27" t="s">
        <v>4286</v>
      </c>
      <c r="I1112" s="29"/>
      <c r="J1112" s="29"/>
      <c r="K1112" s="29" t="s">
        <v>7492</v>
      </c>
      <c r="L1112" s="41">
        <f t="shared" si="5"/>
        <v>500</v>
      </c>
      <c r="M1112" s="29"/>
      <c r="N1112" s="29"/>
      <c r="O1112" s="41">
        <v>500</v>
      </c>
      <c r="P1112" s="66"/>
      <c r="Q1112" s="29"/>
      <c r="R1112" s="29"/>
      <c r="S1112" s="29"/>
      <c r="T1112" s="29"/>
      <c r="U1112" s="29"/>
      <c r="V1112" s="29"/>
      <c r="W1112" s="29"/>
      <c r="X1112" s="29"/>
      <c r="Y1112" s="29"/>
      <c r="Z1112" s="29"/>
      <c r="AA1112" s="41">
        <v>500</v>
      </c>
      <c r="AB1112" s="41"/>
      <c r="AC1112" s="41"/>
      <c r="AD1112" s="41"/>
      <c r="AE1112" s="41"/>
      <c r="AF1112" s="58"/>
      <c r="AG1112" s="58"/>
    </row>
    <row r="1113" ht="15.75" customHeight="1" spans="1:33">
      <c r="A1113" s="25">
        <v>45540</v>
      </c>
      <c r="B1113" s="26">
        <v>172</v>
      </c>
      <c r="C1113" s="26"/>
      <c r="D1113" s="27">
        <v>118597</v>
      </c>
      <c r="E1113" s="29"/>
      <c r="F1113" s="29"/>
      <c r="G1113" s="29" t="s">
        <v>7570</v>
      </c>
      <c r="H1113" s="27" t="s">
        <v>4286</v>
      </c>
      <c r="I1113" s="29"/>
      <c r="J1113" s="29"/>
      <c r="K1113" s="29" t="s">
        <v>7492</v>
      </c>
      <c r="L1113" s="41">
        <f t="shared" si="5"/>
        <v>500</v>
      </c>
      <c r="M1113" s="29"/>
      <c r="N1113" s="29"/>
      <c r="O1113" s="41">
        <v>500</v>
      </c>
      <c r="P1113" s="66"/>
      <c r="Q1113" s="29"/>
      <c r="R1113" s="29"/>
      <c r="S1113" s="29"/>
      <c r="T1113" s="29"/>
      <c r="U1113" s="29"/>
      <c r="V1113" s="29"/>
      <c r="W1113" s="29"/>
      <c r="X1113" s="29"/>
      <c r="Y1113" s="29"/>
      <c r="Z1113" s="29"/>
      <c r="AA1113" s="41">
        <v>500</v>
      </c>
      <c r="AB1113" s="41"/>
      <c r="AC1113" s="41"/>
      <c r="AD1113" s="41"/>
      <c r="AE1113" s="41"/>
      <c r="AF1113" s="58"/>
      <c r="AG1113" s="58"/>
    </row>
    <row r="1114" ht="15.75" customHeight="1" spans="1:33">
      <c r="A1114" s="25">
        <v>45540</v>
      </c>
      <c r="B1114" s="26">
        <v>172</v>
      </c>
      <c r="C1114" s="26"/>
      <c r="D1114" s="27">
        <v>118596</v>
      </c>
      <c r="E1114" s="29"/>
      <c r="F1114" s="29"/>
      <c r="G1114" s="29" t="s">
        <v>7571</v>
      </c>
      <c r="H1114" s="27" t="s">
        <v>4286</v>
      </c>
      <c r="I1114" s="29"/>
      <c r="J1114" s="29"/>
      <c r="K1114" s="29" t="s">
        <v>7492</v>
      </c>
      <c r="L1114" s="41">
        <f t="shared" si="5"/>
        <v>500</v>
      </c>
      <c r="M1114" s="29"/>
      <c r="N1114" s="29"/>
      <c r="O1114" s="41">
        <v>500</v>
      </c>
      <c r="P1114" s="66"/>
      <c r="Q1114" s="29"/>
      <c r="R1114" s="29"/>
      <c r="S1114" s="29"/>
      <c r="T1114" s="29"/>
      <c r="U1114" s="29"/>
      <c r="V1114" s="29"/>
      <c r="W1114" s="29"/>
      <c r="X1114" s="29"/>
      <c r="Y1114" s="29"/>
      <c r="Z1114" s="29"/>
      <c r="AA1114" s="41">
        <v>500</v>
      </c>
      <c r="AB1114" s="41"/>
      <c r="AC1114" s="41"/>
      <c r="AD1114" s="41"/>
      <c r="AE1114" s="41"/>
      <c r="AF1114" s="58"/>
      <c r="AG1114" s="58"/>
    </row>
    <row r="1115" ht="15.75" customHeight="1" spans="1:33">
      <c r="A1115" s="25">
        <v>45540</v>
      </c>
      <c r="B1115" s="26">
        <v>172</v>
      </c>
      <c r="C1115" s="26"/>
      <c r="D1115" s="27">
        <v>118595</v>
      </c>
      <c r="E1115" s="29"/>
      <c r="F1115" s="29"/>
      <c r="G1115" s="29" t="s">
        <v>7572</v>
      </c>
      <c r="H1115" s="27" t="s">
        <v>4286</v>
      </c>
      <c r="I1115" s="29"/>
      <c r="J1115" s="29"/>
      <c r="K1115" s="29" t="s">
        <v>7492</v>
      </c>
      <c r="L1115" s="41">
        <f t="shared" si="5"/>
        <v>500</v>
      </c>
      <c r="M1115" s="29"/>
      <c r="N1115" s="29"/>
      <c r="O1115" s="41">
        <v>500</v>
      </c>
      <c r="P1115" s="66"/>
      <c r="Q1115" s="29"/>
      <c r="R1115" s="29"/>
      <c r="S1115" s="29"/>
      <c r="T1115" s="29"/>
      <c r="U1115" s="29"/>
      <c r="V1115" s="29"/>
      <c r="W1115" s="29"/>
      <c r="X1115" s="29"/>
      <c r="Y1115" s="29"/>
      <c r="Z1115" s="29"/>
      <c r="AA1115" s="41">
        <v>500</v>
      </c>
      <c r="AB1115" s="41"/>
      <c r="AC1115" s="41"/>
      <c r="AD1115" s="41"/>
      <c r="AE1115" s="41"/>
      <c r="AF1115" s="58"/>
      <c r="AG1115" s="58"/>
    </row>
    <row r="1116" ht="15.75" customHeight="1" spans="1:33">
      <c r="A1116" s="25">
        <v>45540</v>
      </c>
      <c r="B1116" s="26">
        <v>172</v>
      </c>
      <c r="C1116" s="26"/>
      <c r="D1116" s="27">
        <v>118594</v>
      </c>
      <c r="E1116" s="29"/>
      <c r="F1116" s="29"/>
      <c r="G1116" s="29" t="s">
        <v>7573</v>
      </c>
      <c r="H1116" s="27" t="s">
        <v>4286</v>
      </c>
      <c r="I1116" s="29"/>
      <c r="J1116" s="29"/>
      <c r="K1116" s="29" t="s">
        <v>7492</v>
      </c>
      <c r="L1116" s="41">
        <f t="shared" si="5"/>
        <v>500</v>
      </c>
      <c r="M1116" s="29"/>
      <c r="N1116" s="29"/>
      <c r="O1116" s="41">
        <v>500</v>
      </c>
      <c r="P1116" s="66"/>
      <c r="Q1116" s="29"/>
      <c r="R1116" s="29"/>
      <c r="S1116" s="29"/>
      <c r="T1116" s="29"/>
      <c r="U1116" s="29"/>
      <c r="V1116" s="29"/>
      <c r="W1116" s="29"/>
      <c r="X1116" s="29"/>
      <c r="Y1116" s="29"/>
      <c r="Z1116" s="29"/>
      <c r="AA1116" s="41">
        <v>500</v>
      </c>
      <c r="AB1116" s="41"/>
      <c r="AC1116" s="41"/>
      <c r="AD1116" s="41"/>
      <c r="AE1116" s="41"/>
      <c r="AF1116" s="58"/>
      <c r="AG1116" s="58"/>
    </row>
    <row r="1117" ht="15.75" customHeight="1" spans="1:33">
      <c r="A1117" s="25">
        <v>45540</v>
      </c>
      <c r="B1117" s="26">
        <v>172</v>
      </c>
      <c r="C1117" s="26"/>
      <c r="D1117" s="27">
        <v>118593</v>
      </c>
      <c r="E1117" s="29"/>
      <c r="F1117" s="29"/>
      <c r="G1117" s="29" t="s">
        <v>7574</v>
      </c>
      <c r="H1117" s="27" t="s">
        <v>4286</v>
      </c>
      <c r="I1117" s="29"/>
      <c r="J1117" s="29"/>
      <c r="K1117" s="29" t="s">
        <v>7492</v>
      </c>
      <c r="L1117" s="41">
        <f t="shared" si="5"/>
        <v>500</v>
      </c>
      <c r="M1117" s="29"/>
      <c r="N1117" s="29"/>
      <c r="O1117" s="41">
        <v>500</v>
      </c>
      <c r="P1117" s="66"/>
      <c r="Q1117" s="29"/>
      <c r="R1117" s="29"/>
      <c r="S1117" s="29"/>
      <c r="T1117" s="29"/>
      <c r="U1117" s="29"/>
      <c r="V1117" s="29"/>
      <c r="W1117" s="29"/>
      <c r="X1117" s="29"/>
      <c r="Y1117" s="29"/>
      <c r="Z1117" s="29"/>
      <c r="AA1117" s="41">
        <v>500</v>
      </c>
      <c r="AB1117" s="41"/>
      <c r="AC1117" s="41"/>
      <c r="AD1117" s="41"/>
      <c r="AE1117" s="41"/>
      <c r="AF1117" s="58"/>
      <c r="AG1117" s="58"/>
    </row>
    <row r="1118" ht="15.75" customHeight="1" spans="1:33">
      <c r="A1118" s="25">
        <v>45540</v>
      </c>
      <c r="B1118" s="26">
        <v>172</v>
      </c>
      <c r="C1118" s="26"/>
      <c r="D1118" s="27">
        <v>118592</v>
      </c>
      <c r="E1118" s="29"/>
      <c r="F1118" s="29"/>
      <c r="G1118" s="29" t="s">
        <v>7575</v>
      </c>
      <c r="H1118" s="27" t="s">
        <v>4286</v>
      </c>
      <c r="I1118" s="29"/>
      <c r="J1118" s="29"/>
      <c r="K1118" s="29" t="s">
        <v>7492</v>
      </c>
      <c r="L1118" s="41">
        <f t="shared" si="5"/>
        <v>500</v>
      </c>
      <c r="M1118" s="29"/>
      <c r="N1118" s="29"/>
      <c r="O1118" s="41">
        <v>500</v>
      </c>
      <c r="P1118" s="66"/>
      <c r="Q1118" s="29"/>
      <c r="R1118" s="29"/>
      <c r="S1118" s="29"/>
      <c r="T1118" s="29"/>
      <c r="U1118" s="29"/>
      <c r="V1118" s="29"/>
      <c r="W1118" s="29"/>
      <c r="X1118" s="29"/>
      <c r="Y1118" s="29"/>
      <c r="Z1118" s="29"/>
      <c r="AA1118" s="41">
        <v>500</v>
      </c>
      <c r="AB1118" s="41"/>
      <c r="AC1118" s="41"/>
      <c r="AD1118" s="41"/>
      <c r="AE1118" s="41"/>
      <c r="AF1118" s="58"/>
      <c r="AG1118" s="58"/>
    </row>
    <row r="1119" ht="15.75" customHeight="1" spans="1:33">
      <c r="A1119" s="25">
        <v>45540</v>
      </c>
      <c r="B1119" s="26">
        <v>172</v>
      </c>
      <c r="C1119" s="26"/>
      <c r="D1119" s="27">
        <v>118591</v>
      </c>
      <c r="E1119" s="29"/>
      <c r="F1119" s="29"/>
      <c r="G1119" s="29" t="s">
        <v>7576</v>
      </c>
      <c r="H1119" s="27" t="s">
        <v>4286</v>
      </c>
      <c r="I1119" s="29"/>
      <c r="J1119" s="29"/>
      <c r="K1119" s="29" t="s">
        <v>7492</v>
      </c>
      <c r="L1119" s="41">
        <f t="shared" si="5"/>
        <v>500</v>
      </c>
      <c r="M1119" s="29"/>
      <c r="N1119" s="29"/>
      <c r="O1119" s="41">
        <v>500</v>
      </c>
      <c r="P1119" s="66"/>
      <c r="Q1119" s="29"/>
      <c r="R1119" s="29"/>
      <c r="S1119" s="29"/>
      <c r="T1119" s="29"/>
      <c r="U1119" s="29"/>
      <c r="V1119" s="29"/>
      <c r="W1119" s="29"/>
      <c r="X1119" s="29"/>
      <c r="Y1119" s="29"/>
      <c r="Z1119" s="29"/>
      <c r="AA1119" s="41">
        <v>500</v>
      </c>
      <c r="AB1119" s="41"/>
      <c r="AC1119" s="41"/>
      <c r="AD1119" s="41"/>
      <c r="AE1119" s="41"/>
      <c r="AF1119" s="58"/>
      <c r="AG1119" s="58"/>
    </row>
    <row r="1120" ht="15.75" customHeight="1" spans="1:33">
      <c r="A1120" s="25">
        <v>45540</v>
      </c>
      <c r="B1120" s="26">
        <v>172</v>
      </c>
      <c r="C1120" s="26"/>
      <c r="D1120" s="27">
        <v>118590</v>
      </c>
      <c r="E1120" s="29"/>
      <c r="F1120" s="29"/>
      <c r="G1120" s="29" t="s">
        <v>7577</v>
      </c>
      <c r="H1120" s="27" t="s">
        <v>4286</v>
      </c>
      <c r="I1120" s="29"/>
      <c r="J1120" s="29"/>
      <c r="K1120" s="29" t="s">
        <v>7492</v>
      </c>
      <c r="L1120" s="41">
        <f t="shared" si="5"/>
        <v>500</v>
      </c>
      <c r="M1120" s="29"/>
      <c r="N1120" s="29"/>
      <c r="O1120" s="41">
        <v>500</v>
      </c>
      <c r="P1120" s="66"/>
      <c r="Q1120" s="29"/>
      <c r="R1120" s="29"/>
      <c r="S1120" s="29"/>
      <c r="T1120" s="29"/>
      <c r="U1120" s="29"/>
      <c r="V1120" s="29"/>
      <c r="W1120" s="29"/>
      <c r="X1120" s="29"/>
      <c r="Y1120" s="29"/>
      <c r="Z1120" s="29"/>
      <c r="AA1120" s="41">
        <v>500</v>
      </c>
      <c r="AB1120" s="41"/>
      <c r="AC1120" s="41"/>
      <c r="AD1120" s="41"/>
      <c r="AE1120" s="41"/>
      <c r="AF1120" s="58"/>
      <c r="AG1120" s="58"/>
    </row>
    <row r="1121" ht="15.75" customHeight="1" spans="1:33">
      <c r="A1121" s="25">
        <v>45540</v>
      </c>
      <c r="B1121" s="26">
        <v>172</v>
      </c>
      <c r="C1121" s="26"/>
      <c r="D1121" s="27">
        <v>118589</v>
      </c>
      <c r="E1121" s="29"/>
      <c r="F1121" s="29"/>
      <c r="G1121" s="29" t="s">
        <v>7578</v>
      </c>
      <c r="H1121" s="27" t="s">
        <v>4286</v>
      </c>
      <c r="I1121" s="29"/>
      <c r="J1121" s="29"/>
      <c r="K1121" s="29" t="s">
        <v>7492</v>
      </c>
      <c r="L1121" s="41">
        <f t="shared" si="5"/>
        <v>500</v>
      </c>
      <c r="M1121" s="29"/>
      <c r="N1121" s="29"/>
      <c r="O1121" s="41">
        <v>500</v>
      </c>
      <c r="P1121" s="66"/>
      <c r="Q1121" s="29"/>
      <c r="R1121" s="29"/>
      <c r="S1121" s="29"/>
      <c r="T1121" s="29"/>
      <c r="U1121" s="29"/>
      <c r="V1121" s="29"/>
      <c r="W1121" s="29"/>
      <c r="X1121" s="29"/>
      <c r="Y1121" s="29"/>
      <c r="Z1121" s="29"/>
      <c r="AA1121" s="41">
        <v>500</v>
      </c>
      <c r="AB1121" s="41"/>
      <c r="AC1121" s="41"/>
      <c r="AD1121" s="41"/>
      <c r="AE1121" s="41"/>
      <c r="AF1121" s="58"/>
      <c r="AG1121" s="58"/>
    </row>
    <row r="1122" ht="15.75" customHeight="1" spans="1:33">
      <c r="A1122" s="25">
        <v>45540</v>
      </c>
      <c r="B1122" s="26">
        <v>172</v>
      </c>
      <c r="C1122" s="26"/>
      <c r="D1122" s="27">
        <v>118588</v>
      </c>
      <c r="E1122" s="29"/>
      <c r="F1122" s="29"/>
      <c r="G1122" s="29" t="s">
        <v>7579</v>
      </c>
      <c r="H1122" s="27" t="s">
        <v>4286</v>
      </c>
      <c r="I1122" s="29"/>
      <c r="J1122" s="29"/>
      <c r="K1122" s="29" t="s">
        <v>7492</v>
      </c>
      <c r="L1122" s="41">
        <f t="shared" si="5"/>
        <v>500</v>
      </c>
      <c r="M1122" s="29"/>
      <c r="N1122" s="29"/>
      <c r="O1122" s="41">
        <v>500</v>
      </c>
      <c r="P1122" s="66"/>
      <c r="Q1122" s="29"/>
      <c r="R1122" s="29"/>
      <c r="S1122" s="29"/>
      <c r="T1122" s="29"/>
      <c r="U1122" s="29"/>
      <c r="V1122" s="29"/>
      <c r="W1122" s="29"/>
      <c r="X1122" s="29"/>
      <c r="Y1122" s="29"/>
      <c r="Z1122" s="29"/>
      <c r="AA1122" s="41">
        <v>500</v>
      </c>
      <c r="AB1122" s="41"/>
      <c r="AC1122" s="41"/>
      <c r="AD1122" s="41"/>
      <c r="AE1122" s="41"/>
      <c r="AF1122" s="58"/>
      <c r="AG1122" s="58"/>
    </row>
    <row r="1123" ht="15.75" customHeight="1" spans="1:33">
      <c r="A1123" s="25">
        <v>45540</v>
      </c>
      <c r="B1123" s="26">
        <v>172</v>
      </c>
      <c r="C1123" s="26"/>
      <c r="D1123" s="27">
        <v>118587</v>
      </c>
      <c r="E1123" s="29"/>
      <c r="F1123" s="29"/>
      <c r="G1123" s="29" t="s">
        <v>7580</v>
      </c>
      <c r="H1123" s="27" t="s">
        <v>4286</v>
      </c>
      <c r="I1123" s="29"/>
      <c r="J1123" s="29"/>
      <c r="K1123" s="29" t="s">
        <v>7492</v>
      </c>
      <c r="L1123" s="41">
        <f t="shared" si="5"/>
        <v>500</v>
      </c>
      <c r="M1123" s="29"/>
      <c r="N1123" s="29"/>
      <c r="O1123" s="41">
        <v>500</v>
      </c>
      <c r="P1123" s="66"/>
      <c r="Q1123" s="29"/>
      <c r="R1123" s="29"/>
      <c r="S1123" s="29"/>
      <c r="T1123" s="29"/>
      <c r="U1123" s="29"/>
      <c r="V1123" s="29"/>
      <c r="W1123" s="29"/>
      <c r="X1123" s="29"/>
      <c r="Y1123" s="29"/>
      <c r="Z1123" s="29"/>
      <c r="AA1123" s="41">
        <v>500</v>
      </c>
      <c r="AB1123" s="41"/>
      <c r="AC1123" s="41"/>
      <c r="AD1123" s="41"/>
      <c r="AE1123" s="41"/>
      <c r="AF1123" s="58"/>
      <c r="AG1123" s="58"/>
    </row>
    <row r="1124" ht="15.75" customHeight="1" spans="1:33">
      <c r="A1124" s="25">
        <v>45540</v>
      </c>
      <c r="B1124" s="26">
        <v>172</v>
      </c>
      <c r="C1124" s="26"/>
      <c r="D1124" s="27">
        <v>118586</v>
      </c>
      <c r="E1124" s="29"/>
      <c r="F1124" s="29"/>
      <c r="G1124" s="29" t="s">
        <v>7581</v>
      </c>
      <c r="H1124" s="27" t="s">
        <v>4286</v>
      </c>
      <c r="I1124" s="29"/>
      <c r="J1124" s="29"/>
      <c r="K1124" s="29" t="s">
        <v>7492</v>
      </c>
      <c r="L1124" s="41">
        <f t="shared" si="5"/>
        <v>500</v>
      </c>
      <c r="M1124" s="29"/>
      <c r="N1124" s="29"/>
      <c r="O1124" s="41">
        <v>500</v>
      </c>
      <c r="P1124" s="66"/>
      <c r="Q1124" s="29"/>
      <c r="R1124" s="29"/>
      <c r="S1124" s="29"/>
      <c r="T1124" s="29"/>
      <c r="U1124" s="29"/>
      <c r="V1124" s="29"/>
      <c r="W1124" s="29"/>
      <c r="X1124" s="29"/>
      <c r="Y1124" s="29"/>
      <c r="Z1124" s="29"/>
      <c r="AA1124" s="41">
        <v>500</v>
      </c>
      <c r="AB1124" s="41"/>
      <c r="AC1124" s="41"/>
      <c r="AD1124" s="41"/>
      <c r="AE1124" s="41"/>
      <c r="AF1124" s="58"/>
      <c r="AG1124" s="58"/>
    </row>
    <row r="1125" ht="15.75" customHeight="1" spans="1:33">
      <c r="A1125" s="25">
        <v>45540</v>
      </c>
      <c r="B1125" s="26">
        <v>172</v>
      </c>
      <c r="C1125" s="26"/>
      <c r="D1125" s="27">
        <v>118585</v>
      </c>
      <c r="E1125" s="29"/>
      <c r="F1125" s="29"/>
      <c r="G1125" s="29" t="s">
        <v>7582</v>
      </c>
      <c r="H1125" s="27" t="s">
        <v>4286</v>
      </c>
      <c r="I1125" s="29"/>
      <c r="J1125" s="29"/>
      <c r="K1125" s="29" t="s">
        <v>7492</v>
      </c>
      <c r="L1125" s="41">
        <f t="shared" si="5"/>
        <v>500</v>
      </c>
      <c r="M1125" s="29"/>
      <c r="N1125" s="29"/>
      <c r="O1125" s="41">
        <v>500</v>
      </c>
      <c r="P1125" s="66"/>
      <c r="Q1125" s="29"/>
      <c r="R1125" s="29"/>
      <c r="S1125" s="29"/>
      <c r="T1125" s="29"/>
      <c r="U1125" s="29"/>
      <c r="V1125" s="29"/>
      <c r="W1125" s="29"/>
      <c r="X1125" s="29"/>
      <c r="Y1125" s="29"/>
      <c r="Z1125" s="29"/>
      <c r="AA1125" s="41">
        <v>500</v>
      </c>
      <c r="AB1125" s="41"/>
      <c r="AC1125" s="41"/>
      <c r="AD1125" s="41"/>
      <c r="AE1125" s="41"/>
      <c r="AF1125" s="58"/>
      <c r="AG1125" s="58"/>
    </row>
    <row r="1126" ht="15.75" customHeight="1" spans="1:33">
      <c r="A1126" s="25">
        <v>45540</v>
      </c>
      <c r="B1126" s="26">
        <v>172</v>
      </c>
      <c r="C1126" s="26"/>
      <c r="D1126" s="27">
        <v>118584</v>
      </c>
      <c r="E1126" s="29"/>
      <c r="F1126" s="29"/>
      <c r="G1126" s="29" t="s">
        <v>7583</v>
      </c>
      <c r="H1126" s="27" t="s">
        <v>4286</v>
      </c>
      <c r="I1126" s="29"/>
      <c r="J1126" s="29"/>
      <c r="K1126" s="29" t="s">
        <v>7492</v>
      </c>
      <c r="L1126" s="41">
        <f t="shared" si="5"/>
        <v>500</v>
      </c>
      <c r="M1126" s="29"/>
      <c r="N1126" s="29"/>
      <c r="O1126" s="41">
        <v>500</v>
      </c>
      <c r="P1126" s="66"/>
      <c r="Q1126" s="29"/>
      <c r="R1126" s="29"/>
      <c r="S1126" s="29"/>
      <c r="T1126" s="29"/>
      <c r="U1126" s="29"/>
      <c r="V1126" s="29"/>
      <c r="W1126" s="29"/>
      <c r="X1126" s="29"/>
      <c r="Y1126" s="29"/>
      <c r="Z1126" s="29"/>
      <c r="AA1126" s="41">
        <v>500</v>
      </c>
      <c r="AB1126" s="41"/>
      <c r="AC1126" s="41"/>
      <c r="AD1126" s="41"/>
      <c r="AE1126" s="41"/>
      <c r="AF1126" s="58"/>
      <c r="AG1126" s="58"/>
    </row>
    <row r="1127" ht="15.75" customHeight="1" spans="1:33">
      <c r="A1127" s="25">
        <v>45540</v>
      </c>
      <c r="B1127" s="26">
        <v>172</v>
      </c>
      <c r="C1127" s="26"/>
      <c r="D1127" s="27">
        <v>118581</v>
      </c>
      <c r="E1127" s="29"/>
      <c r="F1127" s="29"/>
      <c r="G1127" s="29" t="s">
        <v>7584</v>
      </c>
      <c r="H1127" s="27" t="s">
        <v>4286</v>
      </c>
      <c r="I1127" s="29"/>
      <c r="J1127" s="29"/>
      <c r="K1127" s="29" t="s">
        <v>7492</v>
      </c>
      <c r="L1127" s="41">
        <f t="shared" si="5"/>
        <v>500</v>
      </c>
      <c r="M1127" s="29"/>
      <c r="N1127" s="29"/>
      <c r="O1127" s="41">
        <v>500</v>
      </c>
      <c r="P1127" s="66"/>
      <c r="Q1127" s="29"/>
      <c r="R1127" s="29"/>
      <c r="S1127" s="29"/>
      <c r="T1127" s="29"/>
      <c r="U1127" s="29"/>
      <c r="V1127" s="29"/>
      <c r="W1127" s="29"/>
      <c r="X1127" s="29"/>
      <c r="Y1127" s="29"/>
      <c r="Z1127" s="29"/>
      <c r="AA1127" s="41">
        <v>500</v>
      </c>
      <c r="AB1127" s="41"/>
      <c r="AC1127" s="41"/>
      <c r="AD1127" s="41"/>
      <c r="AE1127" s="41"/>
      <c r="AF1127" s="58"/>
      <c r="AG1127" s="58"/>
    </row>
    <row r="1128" ht="15.75" customHeight="1" spans="1:33">
      <c r="A1128" s="25">
        <v>45540</v>
      </c>
      <c r="B1128" s="26">
        <v>172</v>
      </c>
      <c r="C1128" s="26"/>
      <c r="D1128" s="27">
        <v>118580</v>
      </c>
      <c r="E1128" s="29"/>
      <c r="F1128" s="29"/>
      <c r="G1128" s="29" t="s">
        <v>7585</v>
      </c>
      <c r="H1128" s="27" t="s">
        <v>4286</v>
      </c>
      <c r="I1128" s="29"/>
      <c r="J1128" s="29"/>
      <c r="K1128" s="29" t="s">
        <v>7492</v>
      </c>
      <c r="L1128" s="41">
        <f t="shared" si="5"/>
        <v>500</v>
      </c>
      <c r="M1128" s="29"/>
      <c r="N1128" s="29"/>
      <c r="O1128" s="41">
        <v>500</v>
      </c>
      <c r="P1128" s="66"/>
      <c r="Q1128" s="29"/>
      <c r="R1128" s="29"/>
      <c r="S1128" s="29"/>
      <c r="T1128" s="29"/>
      <c r="U1128" s="29"/>
      <c r="V1128" s="29"/>
      <c r="W1128" s="29"/>
      <c r="X1128" s="29"/>
      <c r="Y1128" s="29"/>
      <c r="Z1128" s="29"/>
      <c r="AA1128" s="41">
        <v>500</v>
      </c>
      <c r="AB1128" s="41"/>
      <c r="AC1128" s="41"/>
      <c r="AD1128" s="41"/>
      <c r="AE1128" s="41"/>
      <c r="AF1128" s="58"/>
      <c r="AG1128" s="58"/>
    </row>
    <row r="1129" ht="15.75" customHeight="1" spans="1:33">
      <c r="A1129" s="25">
        <v>45540</v>
      </c>
      <c r="B1129" s="26">
        <v>172</v>
      </c>
      <c r="C1129" s="26"/>
      <c r="D1129" s="27">
        <v>118579</v>
      </c>
      <c r="E1129" s="29"/>
      <c r="F1129" s="29"/>
      <c r="G1129" s="29" t="s">
        <v>7586</v>
      </c>
      <c r="H1129" s="27" t="s">
        <v>4286</v>
      </c>
      <c r="I1129" s="29"/>
      <c r="J1129" s="29"/>
      <c r="K1129" s="29" t="s">
        <v>7492</v>
      </c>
      <c r="L1129" s="41">
        <f t="shared" si="5"/>
        <v>500</v>
      </c>
      <c r="M1129" s="29"/>
      <c r="N1129" s="29"/>
      <c r="O1129" s="41">
        <v>500</v>
      </c>
      <c r="P1129" s="66"/>
      <c r="Q1129" s="29"/>
      <c r="R1129" s="29"/>
      <c r="S1129" s="29"/>
      <c r="T1129" s="29"/>
      <c r="U1129" s="29"/>
      <c r="V1129" s="29"/>
      <c r="W1129" s="29"/>
      <c r="X1129" s="29"/>
      <c r="Y1129" s="29"/>
      <c r="Z1129" s="29"/>
      <c r="AA1129" s="41">
        <v>500</v>
      </c>
      <c r="AB1129" s="41"/>
      <c r="AC1129" s="41"/>
      <c r="AD1129" s="41"/>
      <c r="AE1129" s="41"/>
      <c r="AF1129" s="58"/>
      <c r="AG1129" s="58"/>
    </row>
    <row r="1130" ht="15.75" customHeight="1" spans="1:33">
      <c r="A1130" s="25">
        <v>45540</v>
      </c>
      <c r="B1130" s="26">
        <v>172</v>
      </c>
      <c r="C1130" s="26"/>
      <c r="D1130" s="27">
        <v>118578</v>
      </c>
      <c r="E1130" s="29"/>
      <c r="F1130" s="29"/>
      <c r="G1130" s="29" t="s">
        <v>7587</v>
      </c>
      <c r="H1130" s="27" t="s">
        <v>4286</v>
      </c>
      <c r="I1130" s="29"/>
      <c r="J1130" s="29"/>
      <c r="K1130" s="29" t="s">
        <v>7492</v>
      </c>
      <c r="L1130" s="41">
        <f t="shared" si="5"/>
        <v>500</v>
      </c>
      <c r="M1130" s="29"/>
      <c r="N1130" s="29"/>
      <c r="O1130" s="41">
        <v>500</v>
      </c>
      <c r="P1130" s="66"/>
      <c r="Q1130" s="29"/>
      <c r="R1130" s="29"/>
      <c r="S1130" s="29"/>
      <c r="T1130" s="29"/>
      <c r="U1130" s="29"/>
      <c r="V1130" s="29"/>
      <c r="W1130" s="29"/>
      <c r="X1130" s="29"/>
      <c r="Y1130" s="29"/>
      <c r="Z1130" s="29"/>
      <c r="AA1130" s="41">
        <v>500</v>
      </c>
      <c r="AB1130" s="41"/>
      <c r="AC1130" s="41"/>
      <c r="AD1130" s="41"/>
      <c r="AE1130" s="41"/>
      <c r="AF1130" s="58"/>
      <c r="AG1130" s="58"/>
    </row>
    <row r="1131" ht="15.75" customHeight="1" spans="1:33">
      <c r="A1131" s="25">
        <v>45540</v>
      </c>
      <c r="B1131" s="26">
        <v>174</v>
      </c>
      <c r="C1131" s="26"/>
      <c r="D1131" s="27">
        <v>118654</v>
      </c>
      <c r="E1131" s="29"/>
      <c r="F1131" s="29"/>
      <c r="G1131" s="29" t="s">
        <v>7588</v>
      </c>
      <c r="H1131" s="27" t="s">
        <v>4286</v>
      </c>
      <c r="I1131" s="29"/>
      <c r="J1131" s="29"/>
      <c r="K1131" s="29" t="s">
        <v>7492</v>
      </c>
      <c r="L1131" s="41">
        <f t="shared" si="5"/>
        <v>500</v>
      </c>
      <c r="M1131" s="29"/>
      <c r="N1131" s="29"/>
      <c r="O1131" s="41">
        <v>500</v>
      </c>
      <c r="P1131" s="66"/>
      <c r="Q1131" s="29"/>
      <c r="R1131" s="29"/>
      <c r="S1131" s="29"/>
      <c r="T1131" s="29"/>
      <c r="U1131" s="29"/>
      <c r="V1131" s="29"/>
      <c r="W1131" s="29"/>
      <c r="X1131" s="29"/>
      <c r="Y1131" s="29"/>
      <c r="Z1131" s="29"/>
      <c r="AA1131" s="41">
        <v>500</v>
      </c>
      <c r="AB1131" s="41"/>
      <c r="AC1131" s="41"/>
      <c r="AD1131" s="41"/>
      <c r="AE1131" s="41"/>
      <c r="AF1131" s="58"/>
      <c r="AG1131" s="58"/>
    </row>
    <row r="1132" ht="15.75" customHeight="1" spans="1:33">
      <c r="A1132" s="25">
        <v>45540</v>
      </c>
      <c r="B1132" s="26">
        <v>174</v>
      </c>
      <c r="C1132" s="26"/>
      <c r="D1132" s="27">
        <v>118654</v>
      </c>
      <c r="E1132" s="29"/>
      <c r="F1132" s="29"/>
      <c r="G1132" s="29" t="s">
        <v>7589</v>
      </c>
      <c r="H1132" s="27" t="s">
        <v>4286</v>
      </c>
      <c r="I1132" s="29"/>
      <c r="J1132" s="29"/>
      <c r="K1132" s="29" t="s">
        <v>7492</v>
      </c>
      <c r="L1132" s="41">
        <f t="shared" si="5"/>
        <v>500</v>
      </c>
      <c r="M1132" s="29"/>
      <c r="N1132" s="29"/>
      <c r="O1132" s="41">
        <v>500</v>
      </c>
      <c r="P1132" s="66"/>
      <c r="Q1132" s="29"/>
      <c r="R1132" s="29"/>
      <c r="S1132" s="29"/>
      <c r="T1132" s="29"/>
      <c r="U1132" s="29"/>
      <c r="V1132" s="29"/>
      <c r="W1132" s="29"/>
      <c r="X1132" s="29"/>
      <c r="Y1132" s="29"/>
      <c r="Z1132" s="29"/>
      <c r="AA1132" s="41">
        <v>500</v>
      </c>
      <c r="AB1132" s="41"/>
      <c r="AC1132" s="41"/>
      <c r="AD1132" s="41"/>
      <c r="AE1132" s="41"/>
      <c r="AF1132" s="58"/>
      <c r="AG1132" s="58"/>
    </row>
    <row r="1133" ht="15.75" customHeight="1" spans="1:33">
      <c r="A1133" s="25">
        <v>45540</v>
      </c>
      <c r="B1133" s="26">
        <v>174</v>
      </c>
      <c r="C1133" s="26"/>
      <c r="D1133" s="27">
        <v>118654</v>
      </c>
      <c r="E1133" s="29"/>
      <c r="F1133" s="29"/>
      <c r="G1133" s="29" t="s">
        <v>7590</v>
      </c>
      <c r="H1133" s="27" t="s">
        <v>4286</v>
      </c>
      <c r="I1133" s="29"/>
      <c r="J1133" s="29"/>
      <c r="K1133" s="29" t="s">
        <v>7492</v>
      </c>
      <c r="L1133" s="41">
        <f t="shared" si="5"/>
        <v>500</v>
      </c>
      <c r="M1133" s="29"/>
      <c r="N1133" s="29"/>
      <c r="O1133" s="41">
        <v>500</v>
      </c>
      <c r="P1133" s="66"/>
      <c r="Q1133" s="29"/>
      <c r="R1133" s="29"/>
      <c r="S1133" s="29"/>
      <c r="T1133" s="29"/>
      <c r="U1133" s="29"/>
      <c r="V1133" s="29"/>
      <c r="W1133" s="29"/>
      <c r="X1133" s="29"/>
      <c r="Y1133" s="29"/>
      <c r="Z1133" s="29"/>
      <c r="AA1133" s="41">
        <v>500</v>
      </c>
      <c r="AB1133" s="41"/>
      <c r="AC1133" s="41"/>
      <c r="AD1133" s="41"/>
      <c r="AE1133" s="41"/>
      <c r="AF1133" s="58"/>
      <c r="AG1133" s="58"/>
    </row>
    <row r="1134" ht="15.75" customHeight="1" spans="1:33">
      <c r="A1134" s="25">
        <v>45540</v>
      </c>
      <c r="B1134" s="26">
        <v>172</v>
      </c>
      <c r="C1134" s="26"/>
      <c r="D1134" s="27">
        <v>118583</v>
      </c>
      <c r="E1134" s="29"/>
      <c r="F1134" s="29"/>
      <c r="G1134" s="29" t="s">
        <v>7591</v>
      </c>
      <c r="H1134" s="27" t="s">
        <v>4286</v>
      </c>
      <c r="I1134" s="29"/>
      <c r="J1134" s="29"/>
      <c r="K1134" s="29" t="s">
        <v>7492</v>
      </c>
      <c r="L1134" s="41">
        <f t="shared" si="5"/>
        <v>500</v>
      </c>
      <c r="M1134" s="29"/>
      <c r="N1134" s="29"/>
      <c r="O1134" s="41">
        <v>500</v>
      </c>
      <c r="P1134" s="66"/>
      <c r="Q1134" s="29"/>
      <c r="R1134" s="29"/>
      <c r="S1134" s="29"/>
      <c r="T1134" s="29"/>
      <c r="U1134" s="29"/>
      <c r="V1134" s="29"/>
      <c r="W1134" s="29"/>
      <c r="X1134" s="29"/>
      <c r="Y1134" s="29"/>
      <c r="Z1134" s="29"/>
      <c r="AA1134" s="41">
        <v>500</v>
      </c>
      <c r="AB1134" s="41"/>
      <c r="AC1134" s="41"/>
      <c r="AD1134" s="41"/>
      <c r="AE1134" s="41"/>
      <c r="AF1134" s="58"/>
      <c r="AG1134" s="58"/>
    </row>
    <row r="1135" ht="15.75" customHeight="1" spans="1:33">
      <c r="A1135" s="25">
        <v>45540</v>
      </c>
      <c r="B1135" s="26">
        <v>172</v>
      </c>
      <c r="C1135" s="26"/>
      <c r="D1135" s="27">
        <v>118582</v>
      </c>
      <c r="E1135" s="29"/>
      <c r="F1135" s="29"/>
      <c r="G1135" s="29" t="s">
        <v>7592</v>
      </c>
      <c r="H1135" s="27" t="s">
        <v>4286</v>
      </c>
      <c r="I1135" s="29"/>
      <c r="J1135" s="29"/>
      <c r="K1135" s="29" t="s">
        <v>7492</v>
      </c>
      <c r="L1135" s="41">
        <f t="shared" si="5"/>
        <v>500</v>
      </c>
      <c r="M1135" s="29"/>
      <c r="N1135" s="29"/>
      <c r="O1135" s="41">
        <v>500</v>
      </c>
      <c r="P1135" s="66"/>
      <c r="Q1135" s="29"/>
      <c r="R1135" s="29"/>
      <c r="S1135" s="29"/>
      <c r="T1135" s="29"/>
      <c r="U1135" s="29"/>
      <c r="V1135" s="29"/>
      <c r="W1135" s="29"/>
      <c r="X1135" s="29"/>
      <c r="Y1135" s="29"/>
      <c r="Z1135" s="29"/>
      <c r="AA1135" s="41">
        <v>500</v>
      </c>
      <c r="AB1135" s="41"/>
      <c r="AC1135" s="41"/>
      <c r="AD1135" s="41"/>
      <c r="AE1135" s="41"/>
      <c r="AF1135" s="58"/>
      <c r="AG1135" s="58"/>
    </row>
    <row r="1136" ht="15.75" customHeight="1" spans="1:33">
      <c r="A1136" s="25">
        <v>45540</v>
      </c>
      <c r="B1136" s="26">
        <v>172</v>
      </c>
      <c r="C1136" s="26"/>
      <c r="D1136" s="27">
        <v>118577</v>
      </c>
      <c r="E1136" s="29"/>
      <c r="F1136" s="29"/>
      <c r="G1136" s="29" t="s">
        <v>7593</v>
      </c>
      <c r="H1136" s="27" t="s">
        <v>4286</v>
      </c>
      <c r="I1136" s="29"/>
      <c r="J1136" s="29"/>
      <c r="K1136" s="29" t="s">
        <v>7492</v>
      </c>
      <c r="L1136" s="41">
        <f t="shared" si="5"/>
        <v>500</v>
      </c>
      <c r="M1136" s="29"/>
      <c r="N1136" s="29"/>
      <c r="O1136" s="41">
        <v>500</v>
      </c>
      <c r="P1136" s="29"/>
      <c r="Q1136" s="29"/>
      <c r="R1136" s="29"/>
      <c r="S1136" s="29"/>
      <c r="T1136" s="29"/>
      <c r="U1136" s="29"/>
      <c r="V1136" s="29"/>
      <c r="W1136" s="29"/>
      <c r="X1136" s="29"/>
      <c r="Y1136" s="29"/>
      <c r="Z1136" s="29"/>
      <c r="AA1136" s="41">
        <v>500</v>
      </c>
      <c r="AB1136" s="41"/>
      <c r="AC1136" s="41"/>
      <c r="AD1136" s="41"/>
      <c r="AE1136" s="41"/>
      <c r="AF1136" s="58"/>
      <c r="AG1136" s="58"/>
    </row>
    <row r="1137" ht="15.75" customHeight="1" spans="1:33">
      <c r="A1137" s="25">
        <v>45540</v>
      </c>
      <c r="B1137" s="26">
        <v>172</v>
      </c>
      <c r="C1137" s="26"/>
      <c r="D1137" s="27">
        <v>118576</v>
      </c>
      <c r="E1137" s="29"/>
      <c r="F1137" s="29"/>
      <c r="G1137" s="29" t="s">
        <v>7594</v>
      </c>
      <c r="H1137" s="27" t="s">
        <v>4286</v>
      </c>
      <c r="I1137" s="29"/>
      <c r="J1137" s="29"/>
      <c r="K1137" s="29" t="s">
        <v>7492</v>
      </c>
      <c r="L1137" s="41">
        <f t="shared" si="5"/>
        <v>500</v>
      </c>
      <c r="M1137" s="29"/>
      <c r="N1137" s="29"/>
      <c r="O1137" s="41">
        <v>500</v>
      </c>
      <c r="P1137" s="29"/>
      <c r="Q1137" s="29"/>
      <c r="R1137" s="29"/>
      <c r="S1137" s="29"/>
      <c r="T1137" s="29"/>
      <c r="U1137" s="29"/>
      <c r="V1137" s="29"/>
      <c r="W1137" s="29"/>
      <c r="X1137" s="29"/>
      <c r="Y1137" s="29"/>
      <c r="Z1137" s="29"/>
      <c r="AA1137" s="41">
        <v>500</v>
      </c>
      <c r="AB1137" s="41"/>
      <c r="AC1137" s="41"/>
      <c r="AD1137" s="41"/>
      <c r="AE1137" s="41"/>
      <c r="AF1137" s="58"/>
      <c r="AG1137" s="58"/>
    </row>
    <row r="1138" ht="15.75" customHeight="1" spans="1:33">
      <c r="A1138" s="25">
        <v>45540</v>
      </c>
      <c r="B1138" s="26">
        <v>172</v>
      </c>
      <c r="C1138" s="26"/>
      <c r="D1138" s="27">
        <v>118575</v>
      </c>
      <c r="E1138" s="29"/>
      <c r="F1138" s="29"/>
      <c r="G1138" s="29" t="s">
        <v>7595</v>
      </c>
      <c r="H1138" s="27" t="s">
        <v>4286</v>
      </c>
      <c r="I1138" s="29"/>
      <c r="J1138" s="29"/>
      <c r="K1138" s="29" t="s">
        <v>7492</v>
      </c>
      <c r="L1138" s="41">
        <f t="shared" si="5"/>
        <v>500</v>
      </c>
      <c r="M1138" s="29"/>
      <c r="N1138" s="29"/>
      <c r="O1138" s="41">
        <v>500</v>
      </c>
      <c r="P1138" s="59"/>
      <c r="Q1138" s="29"/>
      <c r="R1138" s="29"/>
      <c r="S1138" s="29"/>
      <c r="T1138" s="29"/>
      <c r="U1138" s="29"/>
      <c r="V1138" s="29"/>
      <c r="W1138" s="29"/>
      <c r="X1138" s="29"/>
      <c r="Y1138" s="29"/>
      <c r="Z1138" s="29"/>
      <c r="AA1138" s="41">
        <v>500</v>
      </c>
      <c r="AB1138" s="41"/>
      <c r="AC1138" s="41"/>
      <c r="AD1138" s="41"/>
      <c r="AE1138" s="59"/>
      <c r="AF1138" s="58"/>
      <c r="AG1138" s="58"/>
    </row>
    <row r="1139" ht="15.75" customHeight="1" spans="1:33">
      <c r="A1139" s="25">
        <v>45540</v>
      </c>
      <c r="B1139" s="26">
        <v>172</v>
      </c>
      <c r="C1139" s="26"/>
      <c r="D1139" s="27">
        <v>118574</v>
      </c>
      <c r="E1139" s="29"/>
      <c r="F1139" s="29"/>
      <c r="G1139" s="29" t="s">
        <v>7596</v>
      </c>
      <c r="H1139" s="27" t="s">
        <v>4286</v>
      </c>
      <c r="I1139" s="29"/>
      <c r="J1139" s="29"/>
      <c r="K1139" s="29" t="s">
        <v>7492</v>
      </c>
      <c r="L1139" s="41">
        <f t="shared" si="5"/>
        <v>500</v>
      </c>
      <c r="M1139" s="29"/>
      <c r="N1139" s="29"/>
      <c r="O1139" s="41">
        <v>500</v>
      </c>
      <c r="P1139" s="29"/>
      <c r="Q1139" s="29"/>
      <c r="R1139" s="29"/>
      <c r="S1139" s="29"/>
      <c r="T1139" s="29"/>
      <c r="U1139" s="29"/>
      <c r="V1139" s="29"/>
      <c r="W1139" s="29"/>
      <c r="X1139" s="29"/>
      <c r="Y1139" s="29"/>
      <c r="Z1139" s="29"/>
      <c r="AA1139" s="41">
        <v>500</v>
      </c>
      <c r="AB1139" s="41"/>
      <c r="AC1139" s="41"/>
      <c r="AD1139" s="41"/>
      <c r="AE1139" s="41"/>
      <c r="AF1139" s="58"/>
      <c r="AG1139" s="58"/>
    </row>
    <row r="1140" ht="15.75" customHeight="1" spans="1:33">
      <c r="A1140" s="25">
        <v>45540</v>
      </c>
      <c r="B1140" s="26">
        <v>172</v>
      </c>
      <c r="C1140" s="26"/>
      <c r="D1140" s="27">
        <v>118573</v>
      </c>
      <c r="E1140" s="29"/>
      <c r="F1140" s="29"/>
      <c r="G1140" s="29" t="s">
        <v>7597</v>
      </c>
      <c r="H1140" s="27" t="s">
        <v>4286</v>
      </c>
      <c r="I1140" s="29"/>
      <c r="J1140" s="29"/>
      <c r="K1140" s="29" t="s">
        <v>7492</v>
      </c>
      <c r="L1140" s="41">
        <f t="shared" si="5"/>
        <v>500</v>
      </c>
      <c r="M1140" s="29"/>
      <c r="N1140" s="29"/>
      <c r="O1140" s="41">
        <v>500</v>
      </c>
      <c r="P1140" s="29"/>
      <c r="Q1140" s="29"/>
      <c r="R1140" s="29"/>
      <c r="S1140" s="29"/>
      <c r="T1140" s="29"/>
      <c r="U1140" s="29"/>
      <c r="V1140" s="29"/>
      <c r="W1140" s="29"/>
      <c r="X1140" s="29"/>
      <c r="Y1140" s="29"/>
      <c r="Z1140" s="29"/>
      <c r="AA1140" s="41">
        <v>500</v>
      </c>
      <c r="AB1140" s="41"/>
      <c r="AC1140" s="41"/>
      <c r="AD1140" s="41"/>
      <c r="AE1140" s="41"/>
      <c r="AF1140" s="58"/>
      <c r="AG1140" s="58"/>
    </row>
    <row r="1141" ht="15.75" customHeight="1" spans="1:33">
      <c r="A1141" s="25">
        <v>45540</v>
      </c>
      <c r="B1141" s="26">
        <v>172</v>
      </c>
      <c r="C1141" s="26"/>
      <c r="D1141" s="27">
        <v>118572</v>
      </c>
      <c r="E1141" s="29"/>
      <c r="F1141" s="29"/>
      <c r="G1141" s="29" t="s">
        <v>7598</v>
      </c>
      <c r="H1141" s="27" t="s">
        <v>4286</v>
      </c>
      <c r="I1141" s="29"/>
      <c r="J1141" s="29"/>
      <c r="K1141" s="29" t="s">
        <v>7492</v>
      </c>
      <c r="L1141" s="41">
        <f t="shared" si="5"/>
        <v>500</v>
      </c>
      <c r="M1141" s="29"/>
      <c r="N1141" s="29"/>
      <c r="O1141" s="41">
        <v>500</v>
      </c>
      <c r="P1141" s="29"/>
      <c r="Q1141" s="29"/>
      <c r="R1141" s="29"/>
      <c r="S1141" s="29"/>
      <c r="T1141" s="29"/>
      <c r="U1141" s="29"/>
      <c r="V1141" s="29"/>
      <c r="W1141" s="29"/>
      <c r="X1141" s="29"/>
      <c r="Y1141" s="29"/>
      <c r="Z1141" s="29"/>
      <c r="AA1141" s="41">
        <v>500</v>
      </c>
      <c r="AB1141" s="41"/>
      <c r="AC1141" s="41"/>
      <c r="AD1141" s="41"/>
      <c r="AE1141" s="41"/>
      <c r="AF1141" s="58"/>
      <c r="AG1141" s="58"/>
    </row>
    <row r="1142" ht="15.75" customHeight="1" spans="1:33">
      <c r="A1142" s="25">
        <v>45540</v>
      </c>
      <c r="B1142" s="26">
        <v>172</v>
      </c>
      <c r="C1142" s="26"/>
      <c r="D1142" s="27">
        <v>118571</v>
      </c>
      <c r="E1142" s="29"/>
      <c r="F1142" s="29"/>
      <c r="G1142" s="29" t="s">
        <v>7599</v>
      </c>
      <c r="H1142" s="27" t="s">
        <v>4286</v>
      </c>
      <c r="I1142" s="29"/>
      <c r="J1142" s="29"/>
      <c r="K1142" s="29" t="s">
        <v>7492</v>
      </c>
      <c r="L1142" s="41">
        <f t="shared" si="5"/>
        <v>500</v>
      </c>
      <c r="M1142" s="29"/>
      <c r="N1142" s="29"/>
      <c r="O1142" s="41">
        <v>500</v>
      </c>
      <c r="P1142" s="29"/>
      <c r="Q1142" s="29"/>
      <c r="R1142" s="29"/>
      <c r="S1142" s="29"/>
      <c r="T1142" s="29"/>
      <c r="U1142" s="29"/>
      <c r="V1142" s="29"/>
      <c r="W1142" s="29"/>
      <c r="X1142" s="29"/>
      <c r="Y1142" s="29"/>
      <c r="Z1142" s="29"/>
      <c r="AA1142" s="41">
        <v>500</v>
      </c>
      <c r="AB1142" s="41"/>
      <c r="AC1142" s="41"/>
      <c r="AD1142" s="41"/>
      <c r="AE1142" s="41"/>
      <c r="AF1142" s="58"/>
      <c r="AG1142" s="58"/>
    </row>
    <row r="1143" ht="15.75" customHeight="1" spans="1:33">
      <c r="A1143" s="25">
        <v>45540</v>
      </c>
      <c r="B1143" s="26">
        <v>172</v>
      </c>
      <c r="C1143" s="26"/>
      <c r="D1143" s="27">
        <v>118570</v>
      </c>
      <c r="E1143" s="29"/>
      <c r="F1143" s="29"/>
      <c r="G1143" s="29" t="s">
        <v>7600</v>
      </c>
      <c r="H1143" s="27" t="s">
        <v>4286</v>
      </c>
      <c r="I1143" s="29"/>
      <c r="J1143" s="29"/>
      <c r="K1143" s="29" t="s">
        <v>7492</v>
      </c>
      <c r="L1143" s="41">
        <f t="shared" si="5"/>
        <v>500</v>
      </c>
      <c r="M1143" s="29"/>
      <c r="N1143" s="29"/>
      <c r="O1143" s="41">
        <v>500</v>
      </c>
      <c r="P1143" s="29"/>
      <c r="Q1143" s="29"/>
      <c r="R1143" s="29"/>
      <c r="S1143" s="29"/>
      <c r="T1143" s="29"/>
      <c r="U1143" s="29"/>
      <c r="V1143" s="29"/>
      <c r="W1143" s="29"/>
      <c r="X1143" s="29"/>
      <c r="Y1143" s="29"/>
      <c r="Z1143" s="29"/>
      <c r="AA1143" s="41">
        <v>500</v>
      </c>
      <c r="AB1143" s="41"/>
      <c r="AC1143" s="41"/>
      <c r="AD1143" s="41"/>
      <c r="AE1143" s="41"/>
      <c r="AF1143" s="58"/>
      <c r="AG1143" s="58"/>
    </row>
    <row r="1144" ht="15.75" customHeight="1" spans="1:33">
      <c r="A1144" s="25">
        <v>45540</v>
      </c>
      <c r="B1144" s="26">
        <v>172</v>
      </c>
      <c r="C1144" s="26"/>
      <c r="D1144" s="27">
        <v>118569</v>
      </c>
      <c r="E1144" s="29"/>
      <c r="F1144" s="29"/>
      <c r="G1144" s="29" t="s">
        <v>7601</v>
      </c>
      <c r="H1144" s="27" t="s">
        <v>4286</v>
      </c>
      <c r="I1144" s="29"/>
      <c r="J1144" s="29"/>
      <c r="K1144" s="29" t="s">
        <v>7492</v>
      </c>
      <c r="L1144" s="41">
        <f t="shared" si="5"/>
        <v>500</v>
      </c>
      <c r="M1144" s="29"/>
      <c r="N1144" s="29"/>
      <c r="O1144" s="41">
        <v>500</v>
      </c>
      <c r="P1144" s="29"/>
      <c r="Q1144" s="29"/>
      <c r="R1144" s="29"/>
      <c r="S1144" s="29"/>
      <c r="T1144" s="29"/>
      <c r="U1144" s="29"/>
      <c r="V1144" s="29"/>
      <c r="W1144" s="29"/>
      <c r="X1144" s="29"/>
      <c r="Y1144" s="29"/>
      <c r="Z1144" s="29"/>
      <c r="AA1144" s="41">
        <v>500</v>
      </c>
      <c r="AB1144" s="41"/>
      <c r="AC1144" s="41"/>
      <c r="AD1144" s="41"/>
      <c r="AE1144" s="41"/>
      <c r="AF1144" s="58"/>
      <c r="AG1144" s="58"/>
    </row>
    <row r="1145" ht="15.75" customHeight="1" spans="1:33">
      <c r="A1145" s="25">
        <v>45540</v>
      </c>
      <c r="B1145" s="26">
        <v>172</v>
      </c>
      <c r="C1145" s="26"/>
      <c r="D1145" s="27">
        <v>118568</v>
      </c>
      <c r="E1145" s="29"/>
      <c r="F1145" s="29"/>
      <c r="G1145" s="29" t="s">
        <v>7602</v>
      </c>
      <c r="H1145" s="27" t="s">
        <v>4286</v>
      </c>
      <c r="I1145" s="29"/>
      <c r="J1145" s="29"/>
      <c r="K1145" s="29" t="s">
        <v>7492</v>
      </c>
      <c r="L1145" s="41">
        <f t="shared" si="5"/>
        <v>500</v>
      </c>
      <c r="M1145" s="29"/>
      <c r="N1145" s="29"/>
      <c r="O1145" s="41">
        <v>500</v>
      </c>
      <c r="P1145" s="29"/>
      <c r="Q1145" s="29"/>
      <c r="R1145" s="29"/>
      <c r="S1145" s="29"/>
      <c r="T1145" s="29"/>
      <c r="U1145" s="29"/>
      <c r="V1145" s="29"/>
      <c r="W1145" s="29"/>
      <c r="X1145" s="29"/>
      <c r="Y1145" s="29"/>
      <c r="Z1145" s="29"/>
      <c r="AA1145" s="41">
        <v>500</v>
      </c>
      <c r="AB1145" s="41"/>
      <c r="AC1145" s="41"/>
      <c r="AD1145" s="41"/>
      <c r="AE1145" s="41"/>
      <c r="AF1145" s="58"/>
      <c r="AG1145" s="58"/>
    </row>
    <row r="1146" ht="15.75" customHeight="1" spans="1:33">
      <c r="A1146" s="25">
        <v>45540</v>
      </c>
      <c r="B1146" s="26">
        <v>172</v>
      </c>
      <c r="C1146" s="26"/>
      <c r="D1146" s="27">
        <v>118567</v>
      </c>
      <c r="E1146" s="29"/>
      <c r="F1146" s="29"/>
      <c r="G1146" s="29" t="s">
        <v>7603</v>
      </c>
      <c r="H1146" s="27" t="s">
        <v>4286</v>
      </c>
      <c r="I1146" s="29"/>
      <c r="J1146" s="29"/>
      <c r="K1146" s="29" t="s">
        <v>7492</v>
      </c>
      <c r="L1146" s="41">
        <f t="shared" si="5"/>
        <v>500</v>
      </c>
      <c r="M1146" s="29"/>
      <c r="N1146" s="29"/>
      <c r="O1146" s="41">
        <v>500</v>
      </c>
      <c r="P1146" s="29"/>
      <c r="Q1146" s="29"/>
      <c r="R1146" s="29"/>
      <c r="S1146" s="29"/>
      <c r="T1146" s="29"/>
      <c r="U1146" s="29"/>
      <c r="V1146" s="29"/>
      <c r="W1146" s="29"/>
      <c r="X1146" s="29"/>
      <c r="Y1146" s="29"/>
      <c r="Z1146" s="29"/>
      <c r="AA1146" s="41">
        <v>500</v>
      </c>
      <c r="AB1146" s="41"/>
      <c r="AC1146" s="41"/>
      <c r="AD1146" s="41"/>
      <c r="AE1146" s="41"/>
      <c r="AF1146" s="58"/>
      <c r="AG1146" s="58"/>
    </row>
    <row r="1147" ht="15.75" customHeight="1" spans="1:33">
      <c r="A1147" s="25">
        <v>45540</v>
      </c>
      <c r="B1147" s="26">
        <v>172</v>
      </c>
      <c r="C1147" s="26"/>
      <c r="D1147" s="27">
        <v>118566</v>
      </c>
      <c r="E1147" s="29"/>
      <c r="F1147" s="29"/>
      <c r="G1147" s="29" t="s">
        <v>7604</v>
      </c>
      <c r="H1147" s="27" t="s">
        <v>4286</v>
      </c>
      <c r="I1147" s="29"/>
      <c r="J1147" s="29"/>
      <c r="K1147" s="29" t="s">
        <v>7492</v>
      </c>
      <c r="L1147" s="41">
        <f t="shared" si="5"/>
        <v>500</v>
      </c>
      <c r="M1147" s="29"/>
      <c r="N1147" s="29"/>
      <c r="O1147" s="41">
        <v>500</v>
      </c>
      <c r="P1147" s="41"/>
      <c r="Q1147" s="29"/>
      <c r="R1147" s="29"/>
      <c r="S1147" s="29"/>
      <c r="T1147" s="29"/>
      <c r="U1147" s="29"/>
      <c r="V1147" s="29"/>
      <c r="W1147" s="29"/>
      <c r="X1147" s="29"/>
      <c r="Y1147" s="29"/>
      <c r="Z1147" s="29"/>
      <c r="AA1147" s="41">
        <v>500</v>
      </c>
      <c r="AB1147" s="41"/>
      <c r="AC1147" s="41"/>
      <c r="AD1147" s="41"/>
      <c r="AE1147" s="41"/>
      <c r="AF1147" s="58"/>
      <c r="AG1147" s="58"/>
    </row>
    <row r="1148" ht="15.75" customHeight="1" spans="1:33">
      <c r="A1148" s="25">
        <v>45540</v>
      </c>
      <c r="B1148" s="26">
        <v>172</v>
      </c>
      <c r="C1148" s="26"/>
      <c r="D1148" s="27">
        <v>118565</v>
      </c>
      <c r="E1148" s="29"/>
      <c r="F1148" s="29"/>
      <c r="G1148" s="29" t="s">
        <v>7605</v>
      </c>
      <c r="H1148" s="27" t="s">
        <v>4286</v>
      </c>
      <c r="I1148" s="29"/>
      <c r="J1148" s="29"/>
      <c r="K1148" s="29" t="s">
        <v>7492</v>
      </c>
      <c r="L1148" s="41">
        <f t="shared" si="5"/>
        <v>500</v>
      </c>
      <c r="M1148" s="29"/>
      <c r="N1148" s="29"/>
      <c r="O1148" s="41">
        <v>500</v>
      </c>
      <c r="P1148" s="41"/>
      <c r="Q1148" s="29"/>
      <c r="R1148" s="29"/>
      <c r="S1148" s="29"/>
      <c r="T1148" s="29"/>
      <c r="U1148" s="29"/>
      <c r="V1148" s="29"/>
      <c r="W1148" s="29"/>
      <c r="X1148" s="29"/>
      <c r="Y1148" s="29"/>
      <c r="Z1148" s="29"/>
      <c r="AA1148" s="41">
        <v>500</v>
      </c>
      <c r="AB1148" s="41"/>
      <c r="AC1148" s="41"/>
      <c r="AD1148" s="41"/>
      <c r="AE1148" s="41"/>
      <c r="AF1148" s="58"/>
      <c r="AG1148" s="58"/>
    </row>
    <row r="1149" ht="15.75" customHeight="1" spans="1:33">
      <c r="A1149" s="25">
        <v>45540</v>
      </c>
      <c r="B1149" s="26">
        <v>172</v>
      </c>
      <c r="C1149" s="26"/>
      <c r="D1149" s="27">
        <v>118564</v>
      </c>
      <c r="E1149" s="29"/>
      <c r="F1149" s="29"/>
      <c r="G1149" s="29" t="s">
        <v>7606</v>
      </c>
      <c r="H1149" s="27" t="s">
        <v>4286</v>
      </c>
      <c r="I1149" s="29"/>
      <c r="J1149" s="29"/>
      <c r="K1149" s="29" t="s">
        <v>7492</v>
      </c>
      <c r="L1149" s="41">
        <f t="shared" si="5"/>
        <v>500</v>
      </c>
      <c r="M1149" s="29"/>
      <c r="N1149" s="29"/>
      <c r="O1149" s="41">
        <v>500</v>
      </c>
      <c r="P1149" s="41"/>
      <c r="Q1149" s="41"/>
      <c r="R1149" s="29"/>
      <c r="S1149" s="29"/>
      <c r="T1149" s="29"/>
      <c r="U1149" s="29"/>
      <c r="V1149" s="29"/>
      <c r="W1149" s="29"/>
      <c r="X1149" s="29"/>
      <c r="Y1149" s="29"/>
      <c r="Z1149" s="29"/>
      <c r="AA1149" s="41">
        <v>500</v>
      </c>
      <c r="AB1149" s="41"/>
      <c r="AC1149" s="41"/>
      <c r="AD1149" s="41"/>
      <c r="AE1149" s="41"/>
      <c r="AF1149" s="58"/>
      <c r="AG1149" s="58"/>
    </row>
    <row r="1150" ht="15.75" customHeight="1" spans="1:33">
      <c r="A1150" s="25">
        <v>45540</v>
      </c>
      <c r="B1150" s="26">
        <v>172</v>
      </c>
      <c r="C1150" s="26"/>
      <c r="D1150" s="27">
        <v>118563</v>
      </c>
      <c r="E1150" s="29"/>
      <c r="F1150" s="29"/>
      <c r="G1150" s="29" t="s">
        <v>7607</v>
      </c>
      <c r="H1150" s="27" t="s">
        <v>4286</v>
      </c>
      <c r="I1150" s="29"/>
      <c r="J1150" s="29"/>
      <c r="K1150" s="29" t="s">
        <v>7492</v>
      </c>
      <c r="L1150" s="41">
        <f t="shared" si="5"/>
        <v>500</v>
      </c>
      <c r="M1150" s="29"/>
      <c r="N1150" s="29"/>
      <c r="O1150" s="41">
        <v>500</v>
      </c>
      <c r="P1150" s="41"/>
      <c r="Q1150" s="29"/>
      <c r="R1150" s="29"/>
      <c r="S1150" s="29"/>
      <c r="T1150" s="29"/>
      <c r="U1150" s="29"/>
      <c r="V1150" s="29"/>
      <c r="W1150" s="29"/>
      <c r="X1150" s="29"/>
      <c r="Y1150" s="29"/>
      <c r="Z1150" s="29"/>
      <c r="AA1150" s="41">
        <v>500</v>
      </c>
      <c r="AB1150" s="41"/>
      <c r="AC1150" s="41"/>
      <c r="AD1150" s="41"/>
      <c r="AE1150" s="41"/>
      <c r="AF1150" s="58"/>
      <c r="AG1150" s="58"/>
    </row>
    <row r="1151" ht="15.75" customHeight="1" spans="1:33">
      <c r="A1151" s="25">
        <v>45540</v>
      </c>
      <c r="B1151" s="26">
        <v>172</v>
      </c>
      <c r="C1151" s="26"/>
      <c r="D1151" s="27">
        <v>118562</v>
      </c>
      <c r="E1151" s="29"/>
      <c r="F1151" s="29"/>
      <c r="G1151" s="29" t="s">
        <v>7608</v>
      </c>
      <c r="H1151" s="27" t="s">
        <v>4286</v>
      </c>
      <c r="I1151" s="29"/>
      <c r="J1151" s="29"/>
      <c r="K1151" s="29" t="s">
        <v>7492</v>
      </c>
      <c r="L1151" s="41">
        <f t="shared" si="5"/>
        <v>500</v>
      </c>
      <c r="M1151" s="29"/>
      <c r="N1151" s="29"/>
      <c r="O1151" s="41">
        <v>500</v>
      </c>
      <c r="P1151" s="41"/>
      <c r="Q1151" s="29"/>
      <c r="R1151" s="29"/>
      <c r="S1151" s="29"/>
      <c r="T1151" s="29"/>
      <c r="U1151" s="29"/>
      <c r="V1151" s="29"/>
      <c r="W1151" s="29"/>
      <c r="X1151" s="29"/>
      <c r="Y1151" s="29"/>
      <c r="Z1151" s="29"/>
      <c r="AA1151" s="41">
        <v>500</v>
      </c>
      <c r="AB1151" s="41"/>
      <c r="AC1151" s="41"/>
      <c r="AD1151" s="41"/>
      <c r="AE1151" s="41"/>
      <c r="AF1151" s="58"/>
      <c r="AG1151" s="58"/>
    </row>
    <row r="1152" ht="15.75" customHeight="1" spans="1:33">
      <c r="A1152" s="25">
        <v>45540</v>
      </c>
      <c r="B1152" s="26">
        <v>172</v>
      </c>
      <c r="C1152" s="26"/>
      <c r="D1152" s="27">
        <v>118561</v>
      </c>
      <c r="E1152" s="29"/>
      <c r="F1152" s="29"/>
      <c r="G1152" s="29" t="s">
        <v>7609</v>
      </c>
      <c r="H1152" s="27" t="s">
        <v>4286</v>
      </c>
      <c r="I1152" s="29"/>
      <c r="J1152" s="29"/>
      <c r="K1152" s="29" t="s">
        <v>7492</v>
      </c>
      <c r="L1152" s="41">
        <f t="shared" si="5"/>
        <v>500</v>
      </c>
      <c r="M1152" s="29"/>
      <c r="N1152" s="29"/>
      <c r="O1152" s="41">
        <v>500</v>
      </c>
      <c r="P1152" s="41"/>
      <c r="Q1152" s="29"/>
      <c r="R1152" s="29"/>
      <c r="S1152" s="29"/>
      <c r="T1152" s="29"/>
      <c r="U1152" s="29"/>
      <c r="V1152" s="29"/>
      <c r="W1152" s="29"/>
      <c r="X1152" s="29"/>
      <c r="Y1152" s="29"/>
      <c r="Z1152" s="29"/>
      <c r="AA1152" s="41">
        <v>500</v>
      </c>
      <c r="AB1152" s="41"/>
      <c r="AC1152" s="41"/>
      <c r="AD1152" s="41"/>
      <c r="AE1152" s="41"/>
      <c r="AF1152" s="58"/>
      <c r="AG1152" s="58"/>
    </row>
    <row r="1153" ht="15.75" customHeight="1" spans="1:33">
      <c r="A1153" s="25">
        <v>45540</v>
      </c>
      <c r="B1153" s="26">
        <v>172</v>
      </c>
      <c r="C1153" s="26"/>
      <c r="D1153" s="27">
        <v>118560</v>
      </c>
      <c r="E1153" s="29"/>
      <c r="F1153" s="29"/>
      <c r="G1153" s="29" t="s">
        <v>7610</v>
      </c>
      <c r="H1153" s="27" t="s">
        <v>4286</v>
      </c>
      <c r="I1153" s="29"/>
      <c r="J1153" s="29"/>
      <c r="K1153" s="29" t="s">
        <v>7492</v>
      </c>
      <c r="L1153" s="41">
        <f t="shared" si="5"/>
        <v>500</v>
      </c>
      <c r="M1153" s="29"/>
      <c r="N1153" s="29"/>
      <c r="O1153" s="41">
        <v>500</v>
      </c>
      <c r="P1153" s="41"/>
      <c r="Q1153" s="29"/>
      <c r="R1153" s="29"/>
      <c r="S1153" s="29"/>
      <c r="T1153" s="29"/>
      <c r="U1153" s="29"/>
      <c r="V1153" s="29"/>
      <c r="W1153" s="29"/>
      <c r="X1153" s="29"/>
      <c r="Y1153" s="29"/>
      <c r="Z1153" s="29"/>
      <c r="AA1153" s="41">
        <v>500</v>
      </c>
      <c r="AB1153" s="41"/>
      <c r="AC1153" s="41"/>
      <c r="AD1153" s="41"/>
      <c r="AE1153" s="41"/>
      <c r="AF1153" s="58"/>
      <c r="AG1153" s="58"/>
    </row>
    <row r="1154" ht="15.75" customHeight="1" spans="1:33">
      <c r="A1154" s="25">
        <v>45540</v>
      </c>
      <c r="B1154" s="26">
        <v>172</v>
      </c>
      <c r="C1154" s="26"/>
      <c r="D1154" s="27">
        <v>118559</v>
      </c>
      <c r="E1154" s="29"/>
      <c r="F1154" s="29"/>
      <c r="G1154" s="29" t="s">
        <v>7611</v>
      </c>
      <c r="H1154" s="27" t="s">
        <v>4286</v>
      </c>
      <c r="I1154" s="29"/>
      <c r="J1154" s="29"/>
      <c r="K1154" s="29" t="s">
        <v>7492</v>
      </c>
      <c r="L1154" s="41">
        <f t="shared" si="5"/>
        <v>500</v>
      </c>
      <c r="M1154" s="29"/>
      <c r="N1154" s="29"/>
      <c r="O1154" s="41">
        <v>500</v>
      </c>
      <c r="P1154" s="41"/>
      <c r="Q1154" s="29"/>
      <c r="R1154" s="29"/>
      <c r="S1154" s="29"/>
      <c r="T1154" s="29"/>
      <c r="U1154" s="29"/>
      <c r="V1154" s="29"/>
      <c r="W1154" s="29"/>
      <c r="X1154" s="29"/>
      <c r="Y1154" s="29"/>
      <c r="Z1154" s="29"/>
      <c r="AA1154" s="41">
        <v>500</v>
      </c>
      <c r="AB1154" s="41"/>
      <c r="AC1154" s="41"/>
      <c r="AD1154" s="41"/>
      <c r="AE1154" s="41"/>
      <c r="AF1154" s="58"/>
      <c r="AG1154" s="58"/>
    </row>
    <row r="1155" ht="15.75" customHeight="1" spans="1:33">
      <c r="A1155" s="25">
        <v>45540</v>
      </c>
      <c r="B1155" s="26">
        <v>172</v>
      </c>
      <c r="C1155" s="26"/>
      <c r="D1155" s="27">
        <v>118558</v>
      </c>
      <c r="E1155" s="29"/>
      <c r="F1155" s="29"/>
      <c r="G1155" s="29" t="s">
        <v>7612</v>
      </c>
      <c r="H1155" s="27" t="s">
        <v>4286</v>
      </c>
      <c r="I1155" s="29"/>
      <c r="J1155" s="29"/>
      <c r="K1155" s="29" t="s">
        <v>7492</v>
      </c>
      <c r="L1155" s="41">
        <f t="shared" si="5"/>
        <v>500</v>
      </c>
      <c r="M1155" s="29"/>
      <c r="N1155" s="29"/>
      <c r="O1155" s="41">
        <v>500</v>
      </c>
      <c r="P1155" s="41"/>
      <c r="Q1155" s="29"/>
      <c r="R1155" s="29"/>
      <c r="S1155" s="29"/>
      <c r="T1155" s="29"/>
      <c r="U1155" s="29"/>
      <c r="V1155" s="29"/>
      <c r="W1155" s="29"/>
      <c r="X1155" s="29"/>
      <c r="Y1155" s="29"/>
      <c r="Z1155" s="29"/>
      <c r="AA1155" s="41">
        <v>500</v>
      </c>
      <c r="AB1155" s="41"/>
      <c r="AC1155" s="41"/>
      <c r="AD1155" s="41"/>
      <c r="AE1155" s="41"/>
      <c r="AF1155" s="58"/>
      <c r="AG1155" s="58"/>
    </row>
    <row r="1156" ht="15.75" customHeight="1" spans="1:33">
      <c r="A1156" s="25">
        <v>45540</v>
      </c>
      <c r="B1156" s="26">
        <v>172</v>
      </c>
      <c r="C1156" s="26"/>
      <c r="D1156" s="27">
        <v>118557</v>
      </c>
      <c r="E1156" s="29"/>
      <c r="F1156" s="29"/>
      <c r="G1156" s="29" t="s">
        <v>7613</v>
      </c>
      <c r="H1156" s="27" t="s">
        <v>4286</v>
      </c>
      <c r="I1156" s="29"/>
      <c r="J1156" s="29"/>
      <c r="K1156" s="29" t="s">
        <v>7492</v>
      </c>
      <c r="L1156" s="41">
        <f t="shared" si="5"/>
        <v>500</v>
      </c>
      <c r="M1156" s="29"/>
      <c r="N1156" s="29"/>
      <c r="O1156" s="41">
        <v>500</v>
      </c>
      <c r="P1156" s="41"/>
      <c r="Q1156" s="29"/>
      <c r="R1156" s="29"/>
      <c r="S1156" s="29"/>
      <c r="T1156" s="29"/>
      <c r="U1156" s="29"/>
      <c r="V1156" s="29"/>
      <c r="W1156" s="29"/>
      <c r="X1156" s="29"/>
      <c r="Y1156" s="29"/>
      <c r="Z1156" s="29"/>
      <c r="AA1156" s="41">
        <v>500</v>
      </c>
      <c r="AB1156" s="41"/>
      <c r="AC1156" s="41"/>
      <c r="AD1156" s="41"/>
      <c r="AE1156" s="41"/>
      <c r="AF1156" s="58"/>
      <c r="AG1156" s="58"/>
    </row>
    <row r="1157" ht="15.75" customHeight="1" spans="1:33">
      <c r="A1157" s="25">
        <v>45540</v>
      </c>
      <c r="B1157" s="26">
        <v>172</v>
      </c>
      <c r="C1157" s="26"/>
      <c r="D1157" s="27">
        <v>118556</v>
      </c>
      <c r="E1157" s="29"/>
      <c r="F1157" s="29"/>
      <c r="G1157" s="29" t="s">
        <v>7614</v>
      </c>
      <c r="H1157" s="27" t="s">
        <v>4286</v>
      </c>
      <c r="I1157" s="29"/>
      <c r="J1157" s="29"/>
      <c r="K1157" s="29" t="s">
        <v>7492</v>
      </c>
      <c r="L1157" s="41">
        <f t="shared" si="5"/>
        <v>500</v>
      </c>
      <c r="M1157" s="29"/>
      <c r="N1157" s="29"/>
      <c r="O1157" s="41">
        <v>500</v>
      </c>
      <c r="P1157" s="41"/>
      <c r="Q1157" s="29"/>
      <c r="R1157" s="29"/>
      <c r="S1157" s="29"/>
      <c r="T1157" s="29"/>
      <c r="U1157" s="29"/>
      <c r="V1157" s="29"/>
      <c r="W1157" s="29"/>
      <c r="X1157" s="29"/>
      <c r="Y1157" s="29"/>
      <c r="Z1157" s="29"/>
      <c r="AA1157" s="41">
        <v>500</v>
      </c>
      <c r="AB1157" s="41"/>
      <c r="AC1157" s="41"/>
      <c r="AD1157" s="41"/>
      <c r="AE1157" s="41"/>
      <c r="AF1157" s="58"/>
      <c r="AG1157" s="58"/>
    </row>
    <row r="1158" ht="15.75" customHeight="1" spans="1:33">
      <c r="A1158" s="25">
        <v>45540</v>
      </c>
      <c r="B1158" s="26">
        <v>172</v>
      </c>
      <c r="C1158" s="26"/>
      <c r="D1158" s="27">
        <v>118555</v>
      </c>
      <c r="E1158" s="29"/>
      <c r="F1158" s="29"/>
      <c r="G1158" s="29" t="s">
        <v>7615</v>
      </c>
      <c r="H1158" s="27" t="s">
        <v>4286</v>
      </c>
      <c r="I1158" s="29"/>
      <c r="J1158" s="29"/>
      <c r="K1158" s="29" t="s">
        <v>7492</v>
      </c>
      <c r="L1158" s="41">
        <f t="shared" si="5"/>
        <v>500</v>
      </c>
      <c r="M1158" s="29"/>
      <c r="N1158" s="29"/>
      <c r="O1158" s="41">
        <v>500</v>
      </c>
      <c r="P1158" s="41"/>
      <c r="Q1158" s="29"/>
      <c r="R1158" s="29"/>
      <c r="S1158" s="29"/>
      <c r="T1158" s="29"/>
      <c r="U1158" s="29"/>
      <c r="V1158" s="29"/>
      <c r="W1158" s="29"/>
      <c r="X1158" s="29"/>
      <c r="Y1158" s="29"/>
      <c r="Z1158" s="29"/>
      <c r="AA1158" s="41">
        <v>500</v>
      </c>
      <c r="AB1158" s="41"/>
      <c r="AC1158" s="41"/>
      <c r="AD1158" s="41"/>
      <c r="AE1158" s="41"/>
      <c r="AF1158" s="58"/>
      <c r="AG1158" s="58"/>
    </row>
    <row r="1159" ht="15.75" customHeight="1" spans="1:33">
      <c r="A1159" s="25">
        <v>45540</v>
      </c>
      <c r="B1159" s="26">
        <v>172</v>
      </c>
      <c r="C1159" s="26"/>
      <c r="D1159" s="27">
        <v>118554</v>
      </c>
      <c r="E1159" s="29"/>
      <c r="F1159" s="29"/>
      <c r="G1159" s="29" t="s">
        <v>7616</v>
      </c>
      <c r="H1159" s="27" t="s">
        <v>4286</v>
      </c>
      <c r="I1159" s="29"/>
      <c r="J1159" s="29"/>
      <c r="K1159" s="29" t="s">
        <v>7492</v>
      </c>
      <c r="L1159" s="41">
        <f t="shared" si="5"/>
        <v>500</v>
      </c>
      <c r="M1159" s="29"/>
      <c r="N1159" s="29"/>
      <c r="O1159" s="41">
        <v>500</v>
      </c>
      <c r="P1159" s="41"/>
      <c r="Q1159" s="29"/>
      <c r="R1159" s="29"/>
      <c r="S1159" s="29"/>
      <c r="T1159" s="29"/>
      <c r="U1159" s="29"/>
      <c r="V1159" s="29"/>
      <c r="W1159" s="29"/>
      <c r="X1159" s="29"/>
      <c r="Y1159" s="29"/>
      <c r="Z1159" s="29"/>
      <c r="AA1159" s="41">
        <v>500</v>
      </c>
      <c r="AB1159" s="41"/>
      <c r="AC1159" s="41"/>
      <c r="AD1159" s="41"/>
      <c r="AE1159" s="41"/>
      <c r="AF1159" s="58"/>
      <c r="AG1159" s="58"/>
    </row>
    <row r="1160" ht="15.75" customHeight="1" spans="1:33">
      <c r="A1160" s="25">
        <v>45540</v>
      </c>
      <c r="B1160" s="26">
        <v>172</v>
      </c>
      <c r="C1160" s="26"/>
      <c r="D1160" s="27">
        <v>118553</v>
      </c>
      <c r="E1160" s="29"/>
      <c r="F1160" s="29"/>
      <c r="G1160" s="29" t="s">
        <v>7617</v>
      </c>
      <c r="H1160" s="27" t="s">
        <v>4286</v>
      </c>
      <c r="I1160" s="29"/>
      <c r="J1160" s="29"/>
      <c r="K1160" s="29" t="s">
        <v>7492</v>
      </c>
      <c r="L1160" s="41">
        <f t="shared" si="5"/>
        <v>500</v>
      </c>
      <c r="M1160" s="29"/>
      <c r="N1160" s="29"/>
      <c r="O1160" s="41">
        <v>500</v>
      </c>
      <c r="P1160" s="41"/>
      <c r="Q1160" s="29"/>
      <c r="R1160" s="29"/>
      <c r="S1160" s="29"/>
      <c r="T1160" s="29"/>
      <c r="U1160" s="29"/>
      <c r="V1160" s="29"/>
      <c r="W1160" s="29"/>
      <c r="X1160" s="29"/>
      <c r="Y1160" s="29"/>
      <c r="Z1160" s="29"/>
      <c r="AA1160" s="41">
        <v>500</v>
      </c>
      <c r="AB1160" s="41"/>
      <c r="AC1160" s="41"/>
      <c r="AD1160" s="41"/>
      <c r="AE1160" s="68"/>
      <c r="AF1160" s="58"/>
      <c r="AG1160" s="58"/>
    </row>
    <row r="1161" ht="15.75" customHeight="1" spans="1:33">
      <c r="A1161" s="25">
        <v>45540</v>
      </c>
      <c r="B1161" s="26">
        <v>172</v>
      </c>
      <c r="C1161" s="26"/>
      <c r="D1161" s="27">
        <v>118552</v>
      </c>
      <c r="E1161" s="29"/>
      <c r="F1161" s="29"/>
      <c r="G1161" s="29" t="s">
        <v>7618</v>
      </c>
      <c r="H1161" s="27" t="s">
        <v>4286</v>
      </c>
      <c r="I1161" s="29"/>
      <c r="J1161" s="29"/>
      <c r="K1161" s="29" t="s">
        <v>7492</v>
      </c>
      <c r="L1161" s="41">
        <f t="shared" si="5"/>
        <v>500</v>
      </c>
      <c r="M1161" s="29"/>
      <c r="N1161" s="29"/>
      <c r="O1161" s="41">
        <v>500</v>
      </c>
      <c r="P1161" s="41"/>
      <c r="Q1161" s="29"/>
      <c r="R1161" s="29"/>
      <c r="S1161" s="29"/>
      <c r="T1161" s="29"/>
      <c r="U1161" s="29"/>
      <c r="V1161" s="29"/>
      <c r="W1161" s="29"/>
      <c r="X1161" s="29"/>
      <c r="Y1161" s="29"/>
      <c r="Z1161" s="29"/>
      <c r="AA1161" s="41">
        <v>500</v>
      </c>
      <c r="AB1161" s="41"/>
      <c r="AC1161" s="41"/>
      <c r="AD1161" s="41"/>
      <c r="AE1161" s="59"/>
      <c r="AF1161" s="58"/>
      <c r="AG1161" s="58"/>
    </row>
    <row r="1162" ht="15.75" customHeight="1" spans="1:33">
      <c r="A1162" s="25">
        <v>45540</v>
      </c>
      <c r="B1162" s="26">
        <v>172</v>
      </c>
      <c r="C1162" s="26"/>
      <c r="D1162" s="27">
        <v>118551</v>
      </c>
      <c r="E1162" s="29"/>
      <c r="F1162" s="29"/>
      <c r="G1162" s="29" t="s">
        <v>7619</v>
      </c>
      <c r="H1162" s="27" t="s">
        <v>4286</v>
      </c>
      <c r="I1162" s="29"/>
      <c r="J1162" s="29"/>
      <c r="K1162" s="29" t="s">
        <v>7492</v>
      </c>
      <c r="L1162" s="41">
        <f t="shared" si="5"/>
        <v>500</v>
      </c>
      <c r="M1162" s="29"/>
      <c r="N1162" s="29"/>
      <c r="O1162" s="41">
        <v>500</v>
      </c>
      <c r="P1162" s="41"/>
      <c r="Q1162" s="29"/>
      <c r="R1162" s="29"/>
      <c r="S1162" s="29"/>
      <c r="T1162" s="29"/>
      <c r="U1162" s="29"/>
      <c r="V1162" s="29"/>
      <c r="W1162" s="29"/>
      <c r="X1162" s="29"/>
      <c r="Y1162" s="29"/>
      <c r="Z1162" s="29"/>
      <c r="AA1162" s="41">
        <v>500</v>
      </c>
      <c r="AB1162" s="41"/>
      <c r="AC1162" s="41"/>
      <c r="AD1162" s="41"/>
      <c r="AE1162" s="41"/>
      <c r="AF1162" s="58"/>
      <c r="AG1162" s="58"/>
    </row>
    <row r="1163" ht="15.75" customHeight="1" spans="1:33">
      <c r="A1163" s="25">
        <v>45540</v>
      </c>
      <c r="B1163" s="26">
        <v>174</v>
      </c>
      <c r="C1163" s="26"/>
      <c r="D1163" s="27">
        <v>118653</v>
      </c>
      <c r="E1163" s="29"/>
      <c r="F1163" s="29"/>
      <c r="G1163" s="29" t="s">
        <v>7620</v>
      </c>
      <c r="H1163" s="27" t="s">
        <v>4286</v>
      </c>
      <c r="I1163" s="29"/>
      <c r="J1163" s="29"/>
      <c r="K1163" s="29" t="s">
        <v>7492</v>
      </c>
      <c r="L1163" s="41">
        <f t="shared" si="5"/>
        <v>500</v>
      </c>
      <c r="M1163" s="29"/>
      <c r="N1163" s="29"/>
      <c r="O1163" s="41">
        <v>500</v>
      </c>
      <c r="P1163" s="41"/>
      <c r="Q1163" s="29"/>
      <c r="R1163" s="29"/>
      <c r="S1163" s="29"/>
      <c r="T1163" s="29"/>
      <c r="U1163" s="29"/>
      <c r="V1163" s="29"/>
      <c r="W1163" s="29"/>
      <c r="X1163" s="29"/>
      <c r="Y1163" s="29"/>
      <c r="Z1163" s="29"/>
      <c r="AA1163" s="41">
        <v>500</v>
      </c>
      <c r="AB1163" s="41"/>
      <c r="AC1163" s="41"/>
      <c r="AD1163" s="41"/>
      <c r="AE1163" s="41"/>
      <c r="AF1163" s="58"/>
      <c r="AG1163" s="58"/>
    </row>
    <row r="1164" ht="15.75" customHeight="1" spans="1:33">
      <c r="A1164" s="25">
        <v>45540</v>
      </c>
      <c r="B1164" s="26">
        <v>174</v>
      </c>
      <c r="C1164" s="26"/>
      <c r="D1164" s="27">
        <v>118653</v>
      </c>
      <c r="E1164" s="29"/>
      <c r="F1164" s="29"/>
      <c r="G1164" s="29" t="s">
        <v>7620</v>
      </c>
      <c r="H1164" s="27" t="s">
        <v>183</v>
      </c>
      <c r="I1164" s="29"/>
      <c r="J1164" s="29"/>
      <c r="K1164" s="29" t="s">
        <v>7492</v>
      </c>
      <c r="L1164" s="41">
        <f t="shared" si="5"/>
        <v>2500</v>
      </c>
      <c r="M1164" s="29"/>
      <c r="N1164" s="29"/>
      <c r="O1164" s="41">
        <v>2500</v>
      </c>
      <c r="P1164" s="41"/>
      <c r="Q1164" s="29"/>
      <c r="R1164" s="29"/>
      <c r="S1164" s="29"/>
      <c r="T1164" s="29"/>
      <c r="U1164" s="29"/>
      <c r="V1164" s="29"/>
      <c r="W1164" s="29"/>
      <c r="X1164" s="29"/>
      <c r="Y1164" s="29"/>
      <c r="Z1164" s="29"/>
      <c r="AA1164" s="41">
        <v>2500</v>
      </c>
      <c r="AB1164" s="41"/>
      <c r="AC1164" s="41"/>
      <c r="AD1164" s="41"/>
      <c r="AE1164" s="41"/>
      <c r="AF1164" s="58"/>
      <c r="AG1164" s="58"/>
    </row>
    <row r="1165" ht="15.75" customHeight="1" spans="1:33">
      <c r="A1165" s="25">
        <v>45540</v>
      </c>
      <c r="B1165" s="26">
        <v>174</v>
      </c>
      <c r="C1165" s="26"/>
      <c r="D1165" s="27">
        <v>118680</v>
      </c>
      <c r="E1165" s="29"/>
      <c r="F1165" s="29"/>
      <c r="G1165" s="29" t="s">
        <v>7621</v>
      </c>
      <c r="H1165" s="27" t="s">
        <v>183</v>
      </c>
      <c r="I1165" s="29"/>
      <c r="J1165" s="29"/>
      <c r="K1165" s="29" t="s">
        <v>7622</v>
      </c>
      <c r="L1165" s="41">
        <f t="shared" si="5"/>
        <v>3000</v>
      </c>
      <c r="M1165" s="29"/>
      <c r="N1165" s="29"/>
      <c r="O1165" s="41">
        <v>3000</v>
      </c>
      <c r="P1165" s="29"/>
      <c r="Q1165" s="29"/>
      <c r="R1165" s="29"/>
      <c r="S1165" s="29"/>
      <c r="T1165" s="29"/>
      <c r="U1165" s="29"/>
      <c r="V1165" s="29"/>
      <c r="W1165" s="29"/>
      <c r="X1165" s="29"/>
      <c r="Y1165" s="29"/>
      <c r="Z1165" s="29"/>
      <c r="AA1165" s="41">
        <v>3000</v>
      </c>
      <c r="AB1165" s="41"/>
      <c r="AC1165" s="41"/>
      <c r="AD1165" s="41"/>
      <c r="AE1165" s="41"/>
      <c r="AF1165" s="58"/>
      <c r="AG1165" s="58"/>
    </row>
    <row r="1166" ht="15.75" customHeight="1" spans="1:33">
      <c r="A1166" s="25">
        <v>45540</v>
      </c>
      <c r="B1166" s="26">
        <v>174</v>
      </c>
      <c r="C1166" s="26"/>
      <c r="D1166" s="27">
        <v>118672</v>
      </c>
      <c r="E1166" s="29"/>
      <c r="F1166" s="29"/>
      <c r="G1166" s="29" t="s">
        <v>7623</v>
      </c>
      <c r="H1166" s="27" t="s">
        <v>4286</v>
      </c>
      <c r="I1166" s="29"/>
      <c r="J1166" s="29"/>
      <c r="K1166" s="29" t="s">
        <v>7492</v>
      </c>
      <c r="L1166" s="41">
        <f t="shared" si="5"/>
        <v>500</v>
      </c>
      <c r="M1166" s="29"/>
      <c r="N1166" s="29"/>
      <c r="O1166" s="41">
        <v>500</v>
      </c>
      <c r="P1166" s="29"/>
      <c r="Q1166" s="29"/>
      <c r="R1166" s="29"/>
      <c r="S1166" s="29"/>
      <c r="T1166" s="29"/>
      <c r="U1166" s="29"/>
      <c r="V1166" s="29"/>
      <c r="W1166" s="29"/>
      <c r="X1166" s="29"/>
      <c r="Y1166" s="29"/>
      <c r="Z1166" s="29"/>
      <c r="AA1166" s="41">
        <v>500</v>
      </c>
      <c r="AB1166" s="41"/>
      <c r="AC1166" s="41"/>
      <c r="AD1166" s="41"/>
      <c r="AE1166" s="41"/>
      <c r="AF1166" s="58"/>
      <c r="AG1166" s="58"/>
    </row>
    <row r="1167" ht="15.75" customHeight="1" spans="1:33">
      <c r="A1167" s="25">
        <v>45540</v>
      </c>
      <c r="B1167" s="26">
        <v>174</v>
      </c>
      <c r="C1167" s="26"/>
      <c r="D1167" s="27">
        <v>118672</v>
      </c>
      <c r="E1167" s="29"/>
      <c r="F1167" s="29"/>
      <c r="G1167" s="29" t="s">
        <v>7623</v>
      </c>
      <c r="H1167" s="27" t="s">
        <v>183</v>
      </c>
      <c r="I1167" s="29"/>
      <c r="J1167" s="29"/>
      <c r="K1167" s="29" t="s">
        <v>7492</v>
      </c>
      <c r="L1167" s="41">
        <f t="shared" si="5"/>
        <v>2500</v>
      </c>
      <c r="M1167" s="29"/>
      <c r="N1167" s="29"/>
      <c r="O1167" s="41">
        <v>2500</v>
      </c>
      <c r="P1167" s="59"/>
      <c r="Q1167" s="29"/>
      <c r="R1167" s="29"/>
      <c r="S1167" s="29"/>
      <c r="T1167" s="29"/>
      <c r="U1167" s="29"/>
      <c r="V1167" s="29"/>
      <c r="W1167" s="29"/>
      <c r="X1167" s="29"/>
      <c r="Y1167" s="29"/>
      <c r="Z1167" s="29"/>
      <c r="AA1167" s="41">
        <v>2500</v>
      </c>
      <c r="AB1167" s="41"/>
      <c r="AC1167" s="41"/>
      <c r="AD1167" s="41"/>
      <c r="AE1167" s="59"/>
      <c r="AF1167" s="58"/>
      <c r="AG1167" s="58"/>
    </row>
    <row r="1168" ht="15.75" customHeight="1" spans="1:33">
      <c r="A1168" s="25">
        <v>45540</v>
      </c>
      <c r="B1168" s="26">
        <v>174</v>
      </c>
      <c r="C1168" s="26"/>
      <c r="D1168" s="27">
        <v>118675</v>
      </c>
      <c r="E1168" s="29"/>
      <c r="F1168" s="29"/>
      <c r="G1168" s="29" t="s">
        <v>7624</v>
      </c>
      <c r="H1168" s="27" t="s">
        <v>4286</v>
      </c>
      <c r="I1168" s="29"/>
      <c r="J1168" s="29"/>
      <c r="K1168" s="29" t="s">
        <v>7492</v>
      </c>
      <c r="L1168" s="41">
        <f t="shared" si="5"/>
        <v>500</v>
      </c>
      <c r="M1168" s="29"/>
      <c r="N1168" s="29"/>
      <c r="O1168" s="41">
        <v>500</v>
      </c>
      <c r="P1168" s="29"/>
      <c r="Q1168" s="29"/>
      <c r="R1168" s="29"/>
      <c r="S1168" s="29"/>
      <c r="T1168" s="29"/>
      <c r="U1168" s="29"/>
      <c r="V1168" s="29"/>
      <c r="W1168" s="29"/>
      <c r="X1168" s="29"/>
      <c r="Y1168" s="29"/>
      <c r="Z1168" s="29"/>
      <c r="AA1168" s="41">
        <v>500</v>
      </c>
      <c r="AB1168" s="41"/>
      <c r="AC1168" s="41"/>
      <c r="AD1168" s="41"/>
      <c r="AE1168" s="41"/>
      <c r="AF1168" s="58"/>
      <c r="AG1168" s="58"/>
    </row>
    <row r="1169" ht="15.75" customHeight="1" spans="1:33">
      <c r="A1169" s="25">
        <v>45540</v>
      </c>
      <c r="B1169" s="26">
        <v>174</v>
      </c>
      <c r="C1169" s="26"/>
      <c r="D1169" s="27">
        <v>118675</v>
      </c>
      <c r="E1169" s="29"/>
      <c r="F1169" s="29"/>
      <c r="G1169" s="29" t="s">
        <v>7624</v>
      </c>
      <c r="H1169" s="27" t="s">
        <v>183</v>
      </c>
      <c r="I1169" s="29"/>
      <c r="J1169" s="29"/>
      <c r="K1169" s="29" t="s">
        <v>7492</v>
      </c>
      <c r="L1169" s="41">
        <f t="shared" si="5"/>
        <v>2500</v>
      </c>
      <c r="M1169" s="29"/>
      <c r="N1169" s="29"/>
      <c r="O1169" s="41">
        <v>2500</v>
      </c>
      <c r="P1169" s="29"/>
      <c r="Q1169" s="29"/>
      <c r="R1169" s="29"/>
      <c r="S1169" s="29"/>
      <c r="T1169" s="29"/>
      <c r="U1169" s="29"/>
      <c r="V1169" s="29"/>
      <c r="W1169" s="29"/>
      <c r="X1169" s="29"/>
      <c r="Y1169" s="29"/>
      <c r="Z1169" s="29"/>
      <c r="AA1169" s="41">
        <v>2500</v>
      </c>
      <c r="AB1169" s="41"/>
      <c r="AC1169" s="41"/>
      <c r="AD1169" s="41"/>
      <c r="AE1169" s="41"/>
      <c r="AF1169" s="58"/>
      <c r="AG1169" s="58"/>
    </row>
    <row r="1170" ht="15.75" customHeight="1" spans="1:33">
      <c r="A1170" s="25">
        <v>45540</v>
      </c>
      <c r="B1170" s="26">
        <v>174</v>
      </c>
      <c r="C1170" s="26"/>
      <c r="D1170" s="27">
        <v>118651</v>
      </c>
      <c r="E1170" s="29"/>
      <c r="F1170" s="29"/>
      <c r="G1170" s="29" t="s">
        <v>7625</v>
      </c>
      <c r="H1170" s="27" t="s">
        <v>4286</v>
      </c>
      <c r="I1170" s="29"/>
      <c r="J1170" s="29"/>
      <c r="K1170" s="29" t="s">
        <v>7492</v>
      </c>
      <c r="L1170" s="41">
        <f t="shared" si="5"/>
        <v>500</v>
      </c>
      <c r="M1170" s="29"/>
      <c r="N1170" s="29"/>
      <c r="O1170" s="41">
        <v>500</v>
      </c>
      <c r="P1170" s="29"/>
      <c r="Q1170" s="29"/>
      <c r="R1170" s="29"/>
      <c r="S1170" s="29"/>
      <c r="T1170" s="29"/>
      <c r="U1170" s="29"/>
      <c r="V1170" s="29"/>
      <c r="W1170" s="29"/>
      <c r="X1170" s="29"/>
      <c r="Y1170" s="29"/>
      <c r="Z1170" s="29"/>
      <c r="AA1170" s="41">
        <v>500</v>
      </c>
      <c r="AB1170" s="41"/>
      <c r="AC1170" s="41"/>
      <c r="AD1170" s="41"/>
      <c r="AE1170" s="41"/>
      <c r="AF1170" s="58"/>
      <c r="AG1170" s="58"/>
    </row>
    <row r="1171" ht="15.75" customHeight="1" spans="1:33">
      <c r="A1171" s="25">
        <v>45540</v>
      </c>
      <c r="B1171" s="26">
        <v>174</v>
      </c>
      <c r="C1171" s="26"/>
      <c r="D1171" s="27">
        <v>118651</v>
      </c>
      <c r="E1171" s="29"/>
      <c r="F1171" s="29"/>
      <c r="G1171" s="29" t="s">
        <v>7625</v>
      </c>
      <c r="H1171" s="27" t="s">
        <v>183</v>
      </c>
      <c r="I1171" s="29"/>
      <c r="J1171" s="29"/>
      <c r="K1171" s="29" t="s">
        <v>7492</v>
      </c>
      <c r="L1171" s="41">
        <f t="shared" si="5"/>
        <v>2500</v>
      </c>
      <c r="M1171" s="29"/>
      <c r="N1171" s="29"/>
      <c r="O1171" s="41">
        <v>2500</v>
      </c>
      <c r="P1171" s="29"/>
      <c r="Q1171" s="29"/>
      <c r="R1171" s="29"/>
      <c r="S1171" s="29"/>
      <c r="T1171" s="29"/>
      <c r="U1171" s="29"/>
      <c r="V1171" s="29"/>
      <c r="W1171" s="29"/>
      <c r="X1171" s="29"/>
      <c r="Y1171" s="29"/>
      <c r="Z1171" s="29"/>
      <c r="AA1171" s="41">
        <v>2500</v>
      </c>
      <c r="AB1171" s="41"/>
      <c r="AC1171" s="41"/>
      <c r="AD1171" s="41"/>
      <c r="AE1171" s="41"/>
      <c r="AF1171" s="58"/>
      <c r="AG1171" s="58"/>
    </row>
    <row r="1172" ht="15.75" customHeight="1" spans="1:33">
      <c r="A1172" s="25">
        <v>45540</v>
      </c>
      <c r="B1172" s="26">
        <v>174</v>
      </c>
      <c r="C1172" s="26"/>
      <c r="D1172" s="27">
        <v>118652</v>
      </c>
      <c r="E1172" s="29"/>
      <c r="F1172" s="29"/>
      <c r="G1172" s="73" t="s">
        <v>187</v>
      </c>
      <c r="H1172" s="27"/>
      <c r="I1172" s="73"/>
      <c r="J1172" s="73"/>
      <c r="K1172" s="29"/>
      <c r="L1172" s="41">
        <f t="shared" si="5"/>
        <v>0</v>
      </c>
      <c r="M1172" s="29"/>
      <c r="N1172" s="29"/>
      <c r="O1172" s="41"/>
      <c r="P1172" s="29"/>
      <c r="Q1172" s="29"/>
      <c r="R1172" s="29"/>
      <c r="S1172" s="29"/>
      <c r="T1172" s="29"/>
      <c r="U1172" s="29"/>
      <c r="V1172" s="29"/>
      <c r="W1172" s="29"/>
      <c r="X1172" s="29"/>
      <c r="Y1172" s="29"/>
      <c r="Z1172" s="29"/>
      <c r="AA1172" s="41"/>
      <c r="AB1172" s="41"/>
      <c r="AC1172" s="41"/>
      <c r="AD1172" s="41"/>
      <c r="AE1172" s="41"/>
      <c r="AF1172" s="58"/>
      <c r="AG1172" s="58"/>
    </row>
    <row r="1173" ht="15.75" customHeight="1" spans="1:33">
      <c r="A1173" s="25">
        <v>45540</v>
      </c>
      <c r="B1173" s="26">
        <v>170</v>
      </c>
      <c r="C1173" s="26"/>
      <c r="D1173" s="27">
        <v>28454</v>
      </c>
      <c r="E1173" s="29"/>
      <c r="F1173" s="29"/>
      <c r="G1173" s="29" t="s">
        <v>7626</v>
      </c>
      <c r="H1173" s="27" t="s">
        <v>183</v>
      </c>
      <c r="I1173" s="29"/>
      <c r="J1173" s="29"/>
      <c r="K1173" s="29" t="s">
        <v>7627</v>
      </c>
      <c r="L1173" s="41">
        <f t="shared" si="5"/>
        <v>1150</v>
      </c>
      <c r="M1173" s="29"/>
      <c r="N1173" s="29"/>
      <c r="O1173" s="41">
        <v>1150</v>
      </c>
      <c r="P1173" s="41"/>
      <c r="Q1173" s="29"/>
      <c r="R1173" s="29"/>
      <c r="S1173" s="29"/>
      <c r="T1173" s="29"/>
      <c r="U1173" s="29"/>
      <c r="V1173" s="29"/>
      <c r="W1173" s="29"/>
      <c r="X1173" s="29"/>
      <c r="Y1173" s="29"/>
      <c r="Z1173" s="29"/>
      <c r="AA1173" s="41"/>
      <c r="AB1173" s="41">
        <v>1150</v>
      </c>
      <c r="AC1173" s="41"/>
      <c r="AD1173" s="41"/>
      <c r="AE1173" s="41"/>
      <c r="AF1173" s="58"/>
      <c r="AG1173" s="58"/>
    </row>
    <row r="1174" ht="15.75" customHeight="1" spans="1:33">
      <c r="A1174" s="25">
        <v>45540</v>
      </c>
      <c r="B1174" s="26">
        <v>170</v>
      </c>
      <c r="C1174" s="26"/>
      <c r="D1174" s="27">
        <v>28454</v>
      </c>
      <c r="E1174" s="29"/>
      <c r="F1174" s="29"/>
      <c r="G1174" s="29" t="s">
        <v>7628</v>
      </c>
      <c r="H1174" s="27" t="s">
        <v>183</v>
      </c>
      <c r="I1174" s="29"/>
      <c r="J1174" s="29"/>
      <c r="K1174" s="29" t="s">
        <v>7627</v>
      </c>
      <c r="L1174" s="41">
        <f t="shared" si="5"/>
        <v>1150</v>
      </c>
      <c r="M1174" s="29"/>
      <c r="N1174" s="29"/>
      <c r="O1174" s="41">
        <v>1150</v>
      </c>
      <c r="P1174" s="41"/>
      <c r="Q1174" s="29"/>
      <c r="R1174" s="29"/>
      <c r="S1174" s="29"/>
      <c r="T1174" s="29"/>
      <c r="U1174" s="29"/>
      <c r="V1174" s="29"/>
      <c r="W1174" s="29"/>
      <c r="X1174" s="29"/>
      <c r="Y1174" s="29"/>
      <c r="Z1174" s="29"/>
      <c r="AA1174" s="41"/>
      <c r="AB1174" s="41">
        <v>1150</v>
      </c>
      <c r="AC1174" s="41"/>
      <c r="AD1174" s="41"/>
      <c r="AE1174" s="41"/>
      <c r="AF1174" s="58"/>
      <c r="AG1174" s="58"/>
    </row>
    <row r="1175" ht="15.75" customHeight="1" spans="1:33">
      <c r="A1175" s="25">
        <v>45540</v>
      </c>
      <c r="B1175" s="26">
        <v>170</v>
      </c>
      <c r="C1175" s="26"/>
      <c r="D1175" s="27">
        <v>28456</v>
      </c>
      <c r="E1175" s="29"/>
      <c r="F1175" s="29"/>
      <c r="G1175" s="29" t="s">
        <v>7629</v>
      </c>
      <c r="H1175" s="27" t="s">
        <v>4286</v>
      </c>
      <c r="I1175" s="29"/>
      <c r="J1175" s="29"/>
      <c r="K1175" s="29" t="s">
        <v>6589</v>
      </c>
      <c r="L1175" s="41">
        <f t="shared" si="5"/>
        <v>350</v>
      </c>
      <c r="M1175" s="29"/>
      <c r="N1175" s="29"/>
      <c r="O1175" s="41">
        <v>350</v>
      </c>
      <c r="P1175" s="41"/>
      <c r="Q1175" s="29"/>
      <c r="R1175" s="29"/>
      <c r="S1175" s="29"/>
      <c r="T1175" s="29"/>
      <c r="U1175" s="29"/>
      <c r="V1175" s="29"/>
      <c r="W1175" s="29"/>
      <c r="X1175" s="29"/>
      <c r="Y1175" s="29"/>
      <c r="Z1175" s="29"/>
      <c r="AA1175" s="41"/>
      <c r="AB1175" s="41">
        <v>350</v>
      </c>
      <c r="AC1175" s="41"/>
      <c r="AD1175" s="41"/>
      <c r="AE1175" s="41"/>
      <c r="AF1175" s="58"/>
      <c r="AG1175" s="58"/>
    </row>
    <row r="1176" ht="15.75" customHeight="1" spans="1:33">
      <c r="A1176" s="25">
        <v>45540</v>
      </c>
      <c r="B1176" s="26">
        <v>169</v>
      </c>
      <c r="C1176" s="26"/>
      <c r="D1176" s="27">
        <v>28402</v>
      </c>
      <c r="E1176" s="29"/>
      <c r="F1176" s="29"/>
      <c r="G1176" s="29" t="s">
        <v>7630</v>
      </c>
      <c r="H1176" s="27" t="s">
        <v>4286</v>
      </c>
      <c r="I1176" s="29"/>
      <c r="J1176" s="29"/>
      <c r="K1176" s="29" t="s">
        <v>6585</v>
      </c>
      <c r="L1176" s="41">
        <f t="shared" si="5"/>
        <v>300</v>
      </c>
      <c r="M1176" s="29"/>
      <c r="N1176" s="29"/>
      <c r="O1176" s="41">
        <v>300</v>
      </c>
      <c r="P1176" s="41"/>
      <c r="Q1176" s="29"/>
      <c r="R1176" s="29"/>
      <c r="S1176" s="29"/>
      <c r="T1176" s="29"/>
      <c r="U1176" s="29"/>
      <c r="V1176" s="29"/>
      <c r="W1176" s="29"/>
      <c r="X1176" s="29"/>
      <c r="Y1176" s="29"/>
      <c r="Z1176" s="29"/>
      <c r="AA1176" s="41"/>
      <c r="AB1176" s="41">
        <v>300</v>
      </c>
      <c r="AC1176" s="41"/>
      <c r="AD1176" s="41"/>
      <c r="AE1176" s="41"/>
      <c r="AF1176" s="58"/>
      <c r="AG1176" s="58"/>
    </row>
    <row r="1177" ht="15.75" customHeight="1" spans="1:33">
      <c r="A1177" s="25">
        <v>45540</v>
      </c>
      <c r="B1177" s="26">
        <v>169</v>
      </c>
      <c r="C1177" s="26"/>
      <c r="D1177" s="27">
        <v>28403</v>
      </c>
      <c r="E1177" s="29"/>
      <c r="F1177" s="29"/>
      <c r="G1177" s="29" t="s">
        <v>7631</v>
      </c>
      <c r="H1177" s="27" t="s">
        <v>4286</v>
      </c>
      <c r="I1177" s="29"/>
      <c r="J1177" s="29"/>
      <c r="K1177" s="29" t="s">
        <v>6585</v>
      </c>
      <c r="L1177" s="41">
        <f t="shared" si="5"/>
        <v>300</v>
      </c>
      <c r="M1177" s="29"/>
      <c r="N1177" s="29"/>
      <c r="O1177" s="41">
        <v>300</v>
      </c>
      <c r="P1177" s="41"/>
      <c r="Q1177" s="29"/>
      <c r="R1177" s="29"/>
      <c r="S1177" s="29"/>
      <c r="T1177" s="29"/>
      <c r="U1177" s="29"/>
      <c r="V1177" s="29"/>
      <c r="W1177" s="29"/>
      <c r="X1177" s="29"/>
      <c r="Y1177" s="29"/>
      <c r="Z1177" s="29"/>
      <c r="AA1177" s="41"/>
      <c r="AB1177" s="41">
        <v>300</v>
      </c>
      <c r="AC1177" s="41"/>
      <c r="AD1177" s="41"/>
      <c r="AE1177" s="41"/>
      <c r="AF1177" s="58"/>
      <c r="AG1177" s="58"/>
    </row>
    <row r="1178" ht="15.75" customHeight="1" spans="1:33">
      <c r="A1178" s="25">
        <v>45540</v>
      </c>
      <c r="B1178" s="26">
        <v>169</v>
      </c>
      <c r="C1178" s="26"/>
      <c r="D1178" s="27">
        <v>28406</v>
      </c>
      <c r="E1178" s="29"/>
      <c r="F1178" s="29"/>
      <c r="G1178" s="29" t="s">
        <v>7632</v>
      </c>
      <c r="H1178" s="27" t="s">
        <v>6277</v>
      </c>
      <c r="I1178" s="29"/>
      <c r="J1178" s="29"/>
      <c r="K1178" s="29" t="s">
        <v>6585</v>
      </c>
      <c r="L1178" s="41">
        <f t="shared" si="5"/>
        <v>200</v>
      </c>
      <c r="M1178" s="29"/>
      <c r="N1178" s="29"/>
      <c r="O1178" s="41">
        <v>200</v>
      </c>
      <c r="P1178" s="41"/>
      <c r="Q1178" s="29"/>
      <c r="R1178" s="29"/>
      <c r="S1178" s="29"/>
      <c r="T1178" s="29"/>
      <c r="U1178" s="29"/>
      <c r="V1178" s="29"/>
      <c r="W1178" s="29"/>
      <c r="X1178" s="29"/>
      <c r="Y1178" s="29"/>
      <c r="Z1178" s="29"/>
      <c r="AA1178" s="41"/>
      <c r="AB1178" s="41">
        <v>200</v>
      </c>
      <c r="AC1178" s="41"/>
      <c r="AD1178" s="41"/>
      <c r="AE1178" s="41"/>
      <c r="AF1178" s="58"/>
      <c r="AG1178" s="58"/>
    </row>
    <row r="1179" ht="15.75" customHeight="1" spans="1:33">
      <c r="A1179" s="25">
        <v>45540</v>
      </c>
      <c r="B1179" s="26">
        <v>169</v>
      </c>
      <c r="C1179" s="26"/>
      <c r="D1179" s="27">
        <v>28421</v>
      </c>
      <c r="E1179" s="29"/>
      <c r="F1179" s="29"/>
      <c r="G1179" s="29" t="s">
        <v>7633</v>
      </c>
      <c r="H1179" s="27" t="s">
        <v>4286</v>
      </c>
      <c r="I1179" s="29"/>
      <c r="J1179" s="29"/>
      <c r="K1179" s="29" t="s">
        <v>6585</v>
      </c>
      <c r="L1179" s="41">
        <f t="shared" si="5"/>
        <v>300</v>
      </c>
      <c r="M1179" s="29"/>
      <c r="N1179" s="29"/>
      <c r="O1179" s="41">
        <v>300</v>
      </c>
      <c r="P1179" s="41"/>
      <c r="Q1179" s="29"/>
      <c r="R1179" s="29"/>
      <c r="S1179" s="29"/>
      <c r="T1179" s="29"/>
      <c r="U1179" s="29"/>
      <c r="V1179" s="29"/>
      <c r="W1179" s="29"/>
      <c r="X1179" s="29"/>
      <c r="Y1179" s="29"/>
      <c r="Z1179" s="29"/>
      <c r="AA1179" s="41"/>
      <c r="AB1179" s="41">
        <v>300</v>
      </c>
      <c r="AC1179" s="41"/>
      <c r="AD1179" s="41"/>
      <c r="AE1179" s="41"/>
      <c r="AF1179" s="58"/>
      <c r="AG1179" s="58"/>
    </row>
    <row r="1180" ht="15.75" customHeight="1" spans="1:33">
      <c r="A1180" s="25">
        <v>45540</v>
      </c>
      <c r="B1180" s="26">
        <v>168</v>
      </c>
      <c r="C1180" s="26"/>
      <c r="D1180" s="27">
        <v>28351</v>
      </c>
      <c r="E1180" s="29"/>
      <c r="F1180" s="29"/>
      <c r="G1180" s="29" t="s">
        <v>7634</v>
      </c>
      <c r="H1180" s="27" t="s">
        <v>4286</v>
      </c>
      <c r="I1180" s="29"/>
      <c r="J1180" s="29"/>
      <c r="K1180" s="29" t="s">
        <v>7635</v>
      </c>
      <c r="L1180" s="41">
        <f t="shared" si="5"/>
        <v>600</v>
      </c>
      <c r="M1180" s="29"/>
      <c r="N1180" s="29"/>
      <c r="O1180" s="41">
        <v>600</v>
      </c>
      <c r="P1180" s="41"/>
      <c r="Q1180" s="29"/>
      <c r="R1180" s="29"/>
      <c r="S1180" s="29"/>
      <c r="T1180" s="29"/>
      <c r="U1180" s="29"/>
      <c r="V1180" s="29"/>
      <c r="W1180" s="29"/>
      <c r="X1180" s="29"/>
      <c r="Y1180" s="29"/>
      <c r="Z1180" s="29"/>
      <c r="AA1180" s="41"/>
      <c r="AB1180" s="41">
        <v>600</v>
      </c>
      <c r="AC1180" s="41"/>
      <c r="AD1180" s="41"/>
      <c r="AE1180" s="41"/>
      <c r="AF1180" s="58"/>
      <c r="AG1180" s="58"/>
    </row>
    <row r="1181" ht="15.75" customHeight="1" spans="1:33">
      <c r="A1181" s="25">
        <v>45540</v>
      </c>
      <c r="B1181" s="26">
        <v>168</v>
      </c>
      <c r="C1181" s="26"/>
      <c r="D1181" s="27">
        <v>28352</v>
      </c>
      <c r="E1181" s="29"/>
      <c r="F1181" s="29"/>
      <c r="G1181" s="29" t="s">
        <v>7636</v>
      </c>
      <c r="H1181" s="27" t="s">
        <v>4286</v>
      </c>
      <c r="I1181" s="29"/>
      <c r="J1181" s="29"/>
      <c r="K1181" s="29" t="s">
        <v>7635</v>
      </c>
      <c r="L1181" s="41">
        <f t="shared" si="5"/>
        <v>600</v>
      </c>
      <c r="M1181" s="29"/>
      <c r="N1181" s="29"/>
      <c r="O1181" s="41">
        <v>600</v>
      </c>
      <c r="P1181" s="41"/>
      <c r="Q1181" s="29"/>
      <c r="R1181" s="29"/>
      <c r="S1181" s="29"/>
      <c r="T1181" s="29"/>
      <c r="U1181" s="29"/>
      <c r="V1181" s="29"/>
      <c r="W1181" s="29"/>
      <c r="X1181" s="29"/>
      <c r="Y1181" s="29"/>
      <c r="Z1181" s="29"/>
      <c r="AA1181" s="41"/>
      <c r="AB1181" s="41">
        <v>600</v>
      </c>
      <c r="AC1181" s="41"/>
      <c r="AD1181" s="41"/>
      <c r="AE1181" s="41"/>
      <c r="AF1181" s="58"/>
      <c r="AG1181" s="58"/>
    </row>
    <row r="1182" ht="15.75" customHeight="1" spans="1:33">
      <c r="A1182" s="25">
        <v>45540</v>
      </c>
      <c r="B1182" s="26">
        <v>168</v>
      </c>
      <c r="C1182" s="26"/>
      <c r="D1182" s="27">
        <v>28353</v>
      </c>
      <c r="E1182" s="29"/>
      <c r="F1182" s="29"/>
      <c r="G1182" s="29" t="s">
        <v>7637</v>
      </c>
      <c r="H1182" s="27" t="s">
        <v>4286</v>
      </c>
      <c r="I1182" s="29"/>
      <c r="J1182" s="29"/>
      <c r="K1182" s="29" t="s">
        <v>7635</v>
      </c>
      <c r="L1182" s="41">
        <f t="shared" si="5"/>
        <v>600</v>
      </c>
      <c r="M1182" s="29"/>
      <c r="N1182" s="29"/>
      <c r="O1182" s="41">
        <v>600</v>
      </c>
      <c r="P1182" s="41"/>
      <c r="Q1182" s="29"/>
      <c r="R1182" s="29"/>
      <c r="S1182" s="29"/>
      <c r="T1182" s="29"/>
      <c r="U1182" s="29"/>
      <c r="V1182" s="29"/>
      <c r="W1182" s="29"/>
      <c r="X1182" s="29"/>
      <c r="Y1182" s="29"/>
      <c r="Z1182" s="29"/>
      <c r="AA1182" s="41"/>
      <c r="AB1182" s="41">
        <v>600</v>
      </c>
      <c r="AC1182" s="41"/>
      <c r="AD1182" s="41"/>
      <c r="AE1182" s="41"/>
      <c r="AF1182" s="58"/>
      <c r="AG1182" s="58"/>
    </row>
    <row r="1183" ht="15.75" customHeight="1" spans="1:33">
      <c r="A1183" s="25">
        <v>45540</v>
      </c>
      <c r="B1183" s="26">
        <v>168</v>
      </c>
      <c r="C1183" s="26"/>
      <c r="D1183" s="27">
        <v>28354</v>
      </c>
      <c r="E1183" s="29"/>
      <c r="F1183" s="29"/>
      <c r="G1183" s="29" t="s">
        <v>7638</v>
      </c>
      <c r="H1183" s="27" t="s">
        <v>4286</v>
      </c>
      <c r="I1183" s="29"/>
      <c r="J1183" s="29"/>
      <c r="K1183" s="29" t="s">
        <v>7635</v>
      </c>
      <c r="L1183" s="41">
        <f t="shared" si="5"/>
        <v>600</v>
      </c>
      <c r="M1183" s="29"/>
      <c r="N1183" s="29"/>
      <c r="O1183" s="41">
        <v>600</v>
      </c>
      <c r="P1183" s="41"/>
      <c r="Q1183" s="29"/>
      <c r="R1183" s="29"/>
      <c r="S1183" s="29"/>
      <c r="T1183" s="29"/>
      <c r="U1183" s="29"/>
      <c r="V1183" s="29"/>
      <c r="W1183" s="29"/>
      <c r="X1183" s="29"/>
      <c r="Y1183" s="29"/>
      <c r="Z1183" s="29"/>
      <c r="AA1183" s="41"/>
      <c r="AB1183" s="41">
        <v>600</v>
      </c>
      <c r="AC1183" s="41"/>
      <c r="AD1183" s="41"/>
      <c r="AE1183" s="41"/>
      <c r="AF1183" s="58"/>
      <c r="AG1183" s="58"/>
    </row>
    <row r="1184" ht="15.75" customHeight="1" spans="1:33">
      <c r="A1184" s="25">
        <v>45540</v>
      </c>
      <c r="B1184" s="26">
        <v>168</v>
      </c>
      <c r="C1184" s="26"/>
      <c r="D1184" s="27">
        <v>28355</v>
      </c>
      <c r="E1184" s="29"/>
      <c r="F1184" s="29"/>
      <c r="G1184" s="29" t="s">
        <v>7639</v>
      </c>
      <c r="H1184" s="27" t="s">
        <v>183</v>
      </c>
      <c r="I1184" s="29"/>
      <c r="J1184" s="29"/>
      <c r="K1184" s="29" t="s">
        <v>7635</v>
      </c>
      <c r="L1184" s="41">
        <f t="shared" si="5"/>
        <v>500</v>
      </c>
      <c r="M1184" s="29"/>
      <c r="N1184" s="29"/>
      <c r="O1184" s="41">
        <v>500</v>
      </c>
      <c r="P1184" s="41"/>
      <c r="Q1184" s="29"/>
      <c r="R1184" s="29"/>
      <c r="S1184" s="29"/>
      <c r="T1184" s="29"/>
      <c r="U1184" s="29"/>
      <c r="V1184" s="29"/>
      <c r="W1184" s="29"/>
      <c r="X1184" s="29"/>
      <c r="Y1184" s="29"/>
      <c r="Z1184" s="29"/>
      <c r="AA1184" s="41"/>
      <c r="AB1184" s="41">
        <v>500</v>
      </c>
      <c r="AC1184" s="41"/>
      <c r="AD1184" s="41"/>
      <c r="AE1184" s="41"/>
      <c r="AF1184" s="58"/>
      <c r="AG1184" s="58"/>
    </row>
    <row r="1185" ht="15.75" customHeight="1" spans="1:33">
      <c r="A1185" s="25">
        <v>45540</v>
      </c>
      <c r="B1185" s="26">
        <v>168</v>
      </c>
      <c r="C1185" s="26"/>
      <c r="D1185" s="27">
        <v>28356</v>
      </c>
      <c r="E1185" s="29"/>
      <c r="F1185" s="29"/>
      <c r="G1185" s="29" t="s">
        <v>7640</v>
      </c>
      <c r="H1185" s="27" t="s">
        <v>4286</v>
      </c>
      <c r="I1185" s="29"/>
      <c r="J1185" s="29"/>
      <c r="K1185" s="29" t="s">
        <v>7635</v>
      </c>
      <c r="L1185" s="41">
        <f t="shared" si="5"/>
        <v>600</v>
      </c>
      <c r="M1185" s="29"/>
      <c r="N1185" s="29"/>
      <c r="O1185" s="41">
        <v>600</v>
      </c>
      <c r="P1185" s="41"/>
      <c r="Q1185" s="29"/>
      <c r="R1185" s="29"/>
      <c r="S1185" s="29"/>
      <c r="T1185" s="29"/>
      <c r="U1185" s="29"/>
      <c r="V1185" s="29"/>
      <c r="W1185" s="29"/>
      <c r="X1185" s="29"/>
      <c r="Y1185" s="29"/>
      <c r="Z1185" s="29"/>
      <c r="AA1185" s="41"/>
      <c r="AB1185" s="41">
        <v>600</v>
      </c>
      <c r="AC1185" s="41"/>
      <c r="AD1185" s="41"/>
      <c r="AE1185" s="41"/>
      <c r="AF1185" s="58"/>
      <c r="AG1185" s="58"/>
    </row>
    <row r="1186" ht="15.75" customHeight="1" spans="1:33">
      <c r="A1186" s="25">
        <v>45540</v>
      </c>
      <c r="B1186" s="26">
        <v>168</v>
      </c>
      <c r="C1186" s="26"/>
      <c r="D1186" s="27">
        <v>28357</v>
      </c>
      <c r="E1186" s="29"/>
      <c r="F1186" s="29"/>
      <c r="G1186" s="29" t="s">
        <v>7641</v>
      </c>
      <c r="H1186" s="27" t="s">
        <v>4286</v>
      </c>
      <c r="I1186" s="29"/>
      <c r="J1186" s="29"/>
      <c r="K1186" s="29" t="s">
        <v>7635</v>
      </c>
      <c r="L1186" s="41">
        <f t="shared" si="5"/>
        <v>600</v>
      </c>
      <c r="M1186" s="29"/>
      <c r="N1186" s="29"/>
      <c r="O1186" s="41">
        <v>600</v>
      </c>
      <c r="P1186" s="41"/>
      <c r="Q1186" s="29"/>
      <c r="R1186" s="29"/>
      <c r="S1186" s="29"/>
      <c r="T1186" s="29"/>
      <c r="U1186" s="29"/>
      <c r="V1186" s="29"/>
      <c r="W1186" s="29"/>
      <c r="X1186" s="29"/>
      <c r="Y1186" s="29"/>
      <c r="Z1186" s="29"/>
      <c r="AA1186" s="41"/>
      <c r="AB1186" s="41">
        <v>600</v>
      </c>
      <c r="AC1186" s="41"/>
      <c r="AD1186" s="41"/>
      <c r="AE1186" s="41"/>
      <c r="AF1186" s="58"/>
      <c r="AG1186" s="58"/>
    </row>
    <row r="1187" ht="15.75" customHeight="1" spans="1:33">
      <c r="A1187" s="25">
        <v>45540</v>
      </c>
      <c r="B1187" s="26">
        <v>168</v>
      </c>
      <c r="C1187" s="26"/>
      <c r="D1187" s="27">
        <v>28358</v>
      </c>
      <c r="E1187" s="29"/>
      <c r="F1187" s="29"/>
      <c r="G1187" s="29" t="s">
        <v>7642</v>
      </c>
      <c r="H1187" s="27" t="s">
        <v>4286</v>
      </c>
      <c r="I1187" s="29"/>
      <c r="J1187" s="29"/>
      <c r="K1187" s="29" t="s">
        <v>7635</v>
      </c>
      <c r="L1187" s="41">
        <f t="shared" si="5"/>
        <v>600</v>
      </c>
      <c r="M1187" s="29"/>
      <c r="N1187" s="29"/>
      <c r="O1187" s="41">
        <v>600</v>
      </c>
      <c r="P1187" s="41"/>
      <c r="Q1187" s="29"/>
      <c r="R1187" s="29"/>
      <c r="S1187" s="29"/>
      <c r="T1187" s="29"/>
      <c r="U1187" s="29"/>
      <c r="V1187" s="29"/>
      <c r="W1187" s="29"/>
      <c r="X1187" s="29"/>
      <c r="Y1187" s="29"/>
      <c r="Z1187" s="29"/>
      <c r="AA1187" s="41"/>
      <c r="AB1187" s="41">
        <v>600</v>
      </c>
      <c r="AC1187" s="41"/>
      <c r="AD1187" s="41"/>
      <c r="AE1187" s="41"/>
      <c r="AF1187" s="58"/>
      <c r="AG1187" s="58"/>
    </row>
    <row r="1188" ht="15.75" customHeight="1" spans="1:33">
      <c r="A1188" s="25">
        <v>45540</v>
      </c>
      <c r="B1188" s="26">
        <v>168</v>
      </c>
      <c r="C1188" s="26"/>
      <c r="D1188" s="27">
        <v>28359</v>
      </c>
      <c r="E1188" s="29"/>
      <c r="F1188" s="29"/>
      <c r="G1188" s="29" t="s">
        <v>7643</v>
      </c>
      <c r="H1188" s="27" t="s">
        <v>4286</v>
      </c>
      <c r="I1188" s="29"/>
      <c r="J1188" s="29"/>
      <c r="K1188" s="29" t="s">
        <v>7644</v>
      </c>
      <c r="L1188" s="41">
        <f t="shared" si="5"/>
        <v>600</v>
      </c>
      <c r="M1188" s="29"/>
      <c r="N1188" s="29"/>
      <c r="O1188" s="41">
        <v>600</v>
      </c>
      <c r="P1188" s="41"/>
      <c r="Q1188" s="29"/>
      <c r="R1188" s="29"/>
      <c r="S1188" s="29"/>
      <c r="T1188" s="29"/>
      <c r="U1188" s="29"/>
      <c r="V1188" s="29"/>
      <c r="W1188" s="29"/>
      <c r="X1188" s="29"/>
      <c r="Y1188" s="29"/>
      <c r="Z1188" s="29"/>
      <c r="AA1188" s="41"/>
      <c r="AB1188" s="41">
        <v>600</v>
      </c>
      <c r="AC1188" s="41"/>
      <c r="AD1188" s="41"/>
      <c r="AE1188" s="41"/>
      <c r="AF1188" s="58"/>
      <c r="AG1188" s="58"/>
    </row>
    <row r="1189" ht="15.75" customHeight="1" spans="1:33">
      <c r="A1189" s="25">
        <v>45540</v>
      </c>
      <c r="B1189" s="26">
        <v>168</v>
      </c>
      <c r="C1189" s="26"/>
      <c r="D1189" s="27">
        <v>28360</v>
      </c>
      <c r="E1189" s="29"/>
      <c r="F1189" s="29"/>
      <c r="G1189" s="29" t="s">
        <v>7645</v>
      </c>
      <c r="H1189" s="27" t="s">
        <v>4286</v>
      </c>
      <c r="I1189" s="29"/>
      <c r="J1189" s="29"/>
      <c r="K1189" s="29" t="s">
        <v>7635</v>
      </c>
      <c r="L1189" s="41">
        <f t="shared" si="5"/>
        <v>600</v>
      </c>
      <c r="M1189" s="29"/>
      <c r="N1189" s="29"/>
      <c r="O1189" s="41">
        <v>600</v>
      </c>
      <c r="P1189" s="41"/>
      <c r="Q1189" s="29"/>
      <c r="R1189" s="29"/>
      <c r="S1189" s="29"/>
      <c r="T1189" s="29"/>
      <c r="U1189" s="29"/>
      <c r="V1189" s="29"/>
      <c r="W1189" s="29"/>
      <c r="X1189" s="29"/>
      <c r="Y1189" s="29"/>
      <c r="Z1189" s="29"/>
      <c r="AA1189" s="41"/>
      <c r="AB1189" s="41">
        <v>600</v>
      </c>
      <c r="AC1189" s="41"/>
      <c r="AD1189" s="41"/>
      <c r="AE1189" s="41"/>
      <c r="AF1189" s="58"/>
      <c r="AG1189" s="58"/>
    </row>
    <row r="1190" ht="15.75" customHeight="1" spans="1:33">
      <c r="A1190" s="25">
        <v>45540</v>
      </c>
      <c r="B1190" s="26">
        <v>168</v>
      </c>
      <c r="C1190" s="26"/>
      <c r="D1190" s="27">
        <v>28361</v>
      </c>
      <c r="E1190" s="29"/>
      <c r="F1190" s="29"/>
      <c r="G1190" s="29" t="s">
        <v>7645</v>
      </c>
      <c r="H1190" s="27" t="s">
        <v>183</v>
      </c>
      <c r="I1190" s="29"/>
      <c r="J1190" s="29"/>
      <c r="K1190" s="29" t="s">
        <v>7635</v>
      </c>
      <c r="L1190" s="41">
        <f t="shared" si="5"/>
        <v>500</v>
      </c>
      <c r="M1190" s="29"/>
      <c r="N1190" s="29"/>
      <c r="O1190" s="41">
        <v>500</v>
      </c>
      <c r="P1190" s="41"/>
      <c r="Q1190" s="29"/>
      <c r="R1190" s="29"/>
      <c r="S1190" s="29"/>
      <c r="T1190" s="29"/>
      <c r="U1190" s="29"/>
      <c r="V1190" s="29"/>
      <c r="W1190" s="29"/>
      <c r="X1190" s="29"/>
      <c r="Y1190" s="29"/>
      <c r="Z1190" s="29"/>
      <c r="AA1190" s="41"/>
      <c r="AB1190" s="41">
        <v>500</v>
      </c>
      <c r="AC1190" s="41"/>
      <c r="AD1190" s="41"/>
      <c r="AE1190" s="41"/>
      <c r="AF1190" s="58"/>
      <c r="AG1190" s="58"/>
    </row>
    <row r="1191" ht="15.75" customHeight="1" spans="1:33">
      <c r="A1191" s="25">
        <v>45540</v>
      </c>
      <c r="B1191" s="26">
        <v>168</v>
      </c>
      <c r="C1191" s="26"/>
      <c r="D1191" s="27">
        <v>28362</v>
      </c>
      <c r="E1191" s="29"/>
      <c r="F1191" s="29"/>
      <c r="G1191" s="29" t="s">
        <v>7646</v>
      </c>
      <c r="H1191" s="27" t="s">
        <v>4286</v>
      </c>
      <c r="I1191" s="29"/>
      <c r="J1191" s="29"/>
      <c r="K1191" s="29" t="s">
        <v>7635</v>
      </c>
      <c r="L1191" s="41">
        <f t="shared" si="5"/>
        <v>600</v>
      </c>
      <c r="M1191" s="29"/>
      <c r="N1191" s="29"/>
      <c r="O1191" s="41">
        <v>600</v>
      </c>
      <c r="P1191" s="41"/>
      <c r="Q1191" s="29"/>
      <c r="R1191" s="29"/>
      <c r="S1191" s="29"/>
      <c r="T1191" s="29"/>
      <c r="U1191" s="29"/>
      <c r="V1191" s="29"/>
      <c r="W1191" s="29"/>
      <c r="X1191" s="29"/>
      <c r="Y1191" s="29"/>
      <c r="Z1191" s="29"/>
      <c r="AA1191" s="41"/>
      <c r="AB1191" s="41">
        <v>600</v>
      </c>
      <c r="AC1191" s="41"/>
      <c r="AD1191" s="41"/>
      <c r="AE1191" s="41"/>
      <c r="AF1191" s="58"/>
      <c r="AG1191" s="58"/>
    </row>
    <row r="1192" ht="15.75" customHeight="1" spans="1:33">
      <c r="A1192" s="25">
        <v>45540</v>
      </c>
      <c r="B1192" s="26">
        <v>168</v>
      </c>
      <c r="C1192" s="26"/>
      <c r="D1192" s="27">
        <v>28363</v>
      </c>
      <c r="E1192" s="29"/>
      <c r="F1192" s="29"/>
      <c r="G1192" s="29" t="s">
        <v>7647</v>
      </c>
      <c r="H1192" s="27" t="s">
        <v>4286</v>
      </c>
      <c r="I1192" s="29"/>
      <c r="J1192" s="29"/>
      <c r="K1192" s="29" t="s">
        <v>7635</v>
      </c>
      <c r="L1192" s="41">
        <f t="shared" si="5"/>
        <v>600</v>
      </c>
      <c r="M1192" s="29"/>
      <c r="N1192" s="29"/>
      <c r="O1192" s="41">
        <v>600</v>
      </c>
      <c r="P1192" s="41"/>
      <c r="Q1192" s="29"/>
      <c r="R1192" s="29"/>
      <c r="S1192" s="29"/>
      <c r="T1192" s="29"/>
      <c r="U1192" s="29"/>
      <c r="V1192" s="29"/>
      <c r="W1192" s="29"/>
      <c r="X1192" s="29"/>
      <c r="Y1192" s="29"/>
      <c r="Z1192" s="29"/>
      <c r="AA1192" s="41"/>
      <c r="AB1192" s="41">
        <v>600</v>
      </c>
      <c r="AC1192" s="41"/>
      <c r="AD1192" s="41"/>
      <c r="AE1192" s="41"/>
      <c r="AF1192" s="58"/>
      <c r="AG1192" s="58"/>
    </row>
    <row r="1193" ht="15.75" customHeight="1" spans="1:33">
      <c r="A1193" s="25">
        <v>45540</v>
      </c>
      <c r="B1193" s="26">
        <v>168</v>
      </c>
      <c r="C1193" s="26"/>
      <c r="D1193" s="27">
        <v>28364</v>
      </c>
      <c r="E1193" s="29"/>
      <c r="F1193" s="29"/>
      <c r="G1193" s="29" t="s">
        <v>7648</v>
      </c>
      <c r="H1193" s="27" t="s">
        <v>4286</v>
      </c>
      <c r="I1193" s="29"/>
      <c r="J1193" s="29"/>
      <c r="K1193" s="29" t="s">
        <v>7635</v>
      </c>
      <c r="L1193" s="41">
        <f t="shared" si="5"/>
        <v>600</v>
      </c>
      <c r="M1193" s="29"/>
      <c r="N1193" s="29"/>
      <c r="O1193" s="41">
        <v>600</v>
      </c>
      <c r="P1193" s="41"/>
      <c r="Q1193" s="29"/>
      <c r="R1193" s="29"/>
      <c r="S1193" s="29"/>
      <c r="T1193" s="29"/>
      <c r="U1193" s="29"/>
      <c r="V1193" s="29"/>
      <c r="W1193" s="29"/>
      <c r="X1193" s="29"/>
      <c r="Y1193" s="29"/>
      <c r="Z1193" s="29"/>
      <c r="AA1193" s="41"/>
      <c r="AB1193" s="41">
        <v>600</v>
      </c>
      <c r="AC1193" s="41"/>
      <c r="AD1193" s="41"/>
      <c r="AE1193" s="41"/>
      <c r="AF1193" s="58"/>
      <c r="AG1193" s="58"/>
    </row>
    <row r="1194" ht="15.75" customHeight="1" spans="1:33">
      <c r="A1194" s="25">
        <v>45540</v>
      </c>
      <c r="B1194" s="26">
        <v>168</v>
      </c>
      <c r="C1194" s="26"/>
      <c r="D1194" s="27">
        <v>28365</v>
      </c>
      <c r="E1194" s="29"/>
      <c r="F1194" s="29"/>
      <c r="G1194" s="29" t="s">
        <v>7649</v>
      </c>
      <c r="H1194" s="27" t="s">
        <v>4286</v>
      </c>
      <c r="I1194" s="29"/>
      <c r="J1194" s="29"/>
      <c r="K1194" s="29" t="s">
        <v>7635</v>
      </c>
      <c r="L1194" s="41">
        <f t="shared" si="5"/>
        <v>600</v>
      </c>
      <c r="M1194" s="29"/>
      <c r="N1194" s="29"/>
      <c r="O1194" s="41">
        <v>600</v>
      </c>
      <c r="P1194" s="41"/>
      <c r="Q1194" s="29"/>
      <c r="R1194" s="29"/>
      <c r="S1194" s="29"/>
      <c r="T1194" s="29"/>
      <c r="U1194" s="29"/>
      <c r="V1194" s="29"/>
      <c r="W1194" s="29"/>
      <c r="X1194" s="29"/>
      <c r="Y1194" s="29"/>
      <c r="Z1194" s="29"/>
      <c r="AA1194" s="41"/>
      <c r="AB1194" s="41">
        <v>600</v>
      </c>
      <c r="AC1194" s="41"/>
      <c r="AD1194" s="41"/>
      <c r="AE1194" s="41"/>
      <c r="AF1194" s="58"/>
      <c r="AG1194" s="58"/>
    </row>
    <row r="1195" ht="15.75" customHeight="1" spans="1:33">
      <c r="A1195" s="25">
        <v>45540</v>
      </c>
      <c r="B1195" s="26">
        <v>168</v>
      </c>
      <c r="C1195" s="26"/>
      <c r="D1195" s="27">
        <v>28366</v>
      </c>
      <c r="E1195" s="29"/>
      <c r="F1195" s="29"/>
      <c r="G1195" s="29" t="s">
        <v>7650</v>
      </c>
      <c r="H1195" s="27" t="s">
        <v>4286</v>
      </c>
      <c r="I1195" s="29"/>
      <c r="J1195" s="29"/>
      <c r="K1195" s="29" t="s">
        <v>7635</v>
      </c>
      <c r="L1195" s="41">
        <f t="shared" si="5"/>
        <v>600</v>
      </c>
      <c r="M1195" s="29"/>
      <c r="N1195" s="29"/>
      <c r="O1195" s="41">
        <v>600</v>
      </c>
      <c r="P1195" s="41"/>
      <c r="Q1195" s="29"/>
      <c r="R1195" s="29"/>
      <c r="S1195" s="29"/>
      <c r="T1195" s="29"/>
      <c r="U1195" s="29"/>
      <c r="V1195" s="29"/>
      <c r="W1195" s="29"/>
      <c r="X1195" s="29"/>
      <c r="Y1195" s="29"/>
      <c r="Z1195" s="29"/>
      <c r="AA1195" s="41"/>
      <c r="AB1195" s="41">
        <v>600</v>
      </c>
      <c r="AC1195" s="41"/>
      <c r="AD1195" s="41"/>
      <c r="AE1195" s="41"/>
      <c r="AF1195" s="58"/>
      <c r="AG1195" s="58"/>
    </row>
    <row r="1196" ht="15.75" customHeight="1" spans="1:33">
      <c r="A1196" s="25">
        <v>45540</v>
      </c>
      <c r="B1196" s="26">
        <v>168</v>
      </c>
      <c r="C1196" s="26"/>
      <c r="D1196" s="27">
        <v>28367</v>
      </c>
      <c r="E1196" s="29"/>
      <c r="F1196" s="29"/>
      <c r="G1196" s="29" t="s">
        <v>7651</v>
      </c>
      <c r="H1196" s="27" t="s">
        <v>4286</v>
      </c>
      <c r="I1196" s="29"/>
      <c r="J1196" s="29"/>
      <c r="K1196" s="29" t="s">
        <v>7635</v>
      </c>
      <c r="L1196" s="41">
        <f t="shared" si="5"/>
        <v>600</v>
      </c>
      <c r="M1196" s="29"/>
      <c r="N1196" s="29"/>
      <c r="O1196" s="41">
        <v>600</v>
      </c>
      <c r="P1196" s="41"/>
      <c r="Q1196" s="29"/>
      <c r="R1196" s="29"/>
      <c r="S1196" s="29"/>
      <c r="T1196" s="29"/>
      <c r="U1196" s="29"/>
      <c r="V1196" s="29"/>
      <c r="W1196" s="29"/>
      <c r="X1196" s="29"/>
      <c r="Y1196" s="29"/>
      <c r="Z1196" s="29"/>
      <c r="AA1196" s="41"/>
      <c r="AB1196" s="41">
        <v>600</v>
      </c>
      <c r="AC1196" s="41"/>
      <c r="AD1196" s="41"/>
      <c r="AE1196" s="41"/>
      <c r="AF1196" s="58"/>
      <c r="AG1196" s="58"/>
    </row>
    <row r="1197" ht="15.75" customHeight="1" spans="1:33">
      <c r="A1197" s="25">
        <v>45540</v>
      </c>
      <c r="B1197" s="26">
        <v>168</v>
      </c>
      <c r="C1197" s="26"/>
      <c r="D1197" s="27">
        <v>28368</v>
      </c>
      <c r="E1197" s="29"/>
      <c r="F1197" s="29"/>
      <c r="G1197" s="29" t="s">
        <v>7652</v>
      </c>
      <c r="H1197" s="27" t="s">
        <v>4286</v>
      </c>
      <c r="I1197" s="29"/>
      <c r="J1197" s="29"/>
      <c r="K1197" s="29" t="s">
        <v>7635</v>
      </c>
      <c r="L1197" s="41">
        <f t="shared" si="5"/>
        <v>600</v>
      </c>
      <c r="M1197" s="29"/>
      <c r="N1197" s="29"/>
      <c r="O1197" s="41">
        <v>600</v>
      </c>
      <c r="P1197" s="41"/>
      <c r="Q1197" s="29"/>
      <c r="R1197" s="29"/>
      <c r="S1197" s="29"/>
      <c r="T1197" s="29"/>
      <c r="U1197" s="29"/>
      <c r="V1197" s="29"/>
      <c r="W1197" s="29"/>
      <c r="X1197" s="29"/>
      <c r="Y1197" s="29"/>
      <c r="Z1197" s="29"/>
      <c r="AA1197" s="41"/>
      <c r="AB1197" s="41">
        <v>600</v>
      </c>
      <c r="AC1197" s="41"/>
      <c r="AD1197" s="41"/>
      <c r="AE1197" s="41"/>
      <c r="AF1197" s="58"/>
      <c r="AG1197" s="58"/>
    </row>
    <row r="1198" ht="15.75" customHeight="1" spans="1:33">
      <c r="A1198" s="25">
        <v>45540</v>
      </c>
      <c r="B1198" s="26">
        <v>168</v>
      </c>
      <c r="C1198" s="26"/>
      <c r="D1198" s="27">
        <v>28369</v>
      </c>
      <c r="E1198" s="29"/>
      <c r="F1198" s="29"/>
      <c r="G1198" s="29" t="s">
        <v>7653</v>
      </c>
      <c r="H1198" s="27" t="s">
        <v>4286</v>
      </c>
      <c r="I1198" s="29"/>
      <c r="J1198" s="29"/>
      <c r="K1198" s="29" t="s">
        <v>7635</v>
      </c>
      <c r="L1198" s="41">
        <f t="shared" si="5"/>
        <v>600</v>
      </c>
      <c r="M1198" s="29"/>
      <c r="N1198" s="29"/>
      <c r="O1198" s="41">
        <v>600</v>
      </c>
      <c r="P1198" s="41"/>
      <c r="Q1198" s="29"/>
      <c r="R1198" s="29"/>
      <c r="S1198" s="41"/>
      <c r="T1198" s="41"/>
      <c r="U1198" s="41"/>
      <c r="V1198" s="41"/>
      <c r="W1198" s="41"/>
      <c r="X1198" s="41"/>
      <c r="Y1198" s="41"/>
      <c r="Z1198" s="41"/>
      <c r="AA1198" s="41"/>
      <c r="AB1198" s="41">
        <v>600</v>
      </c>
      <c r="AC1198" s="41"/>
      <c r="AD1198" s="41"/>
      <c r="AE1198" s="41"/>
      <c r="AF1198" s="58"/>
      <c r="AG1198" s="58"/>
    </row>
    <row r="1199" ht="15.75" customHeight="1" spans="1:33">
      <c r="A1199" s="25">
        <v>45540</v>
      </c>
      <c r="B1199" s="26">
        <v>168</v>
      </c>
      <c r="C1199" s="26"/>
      <c r="D1199" s="27">
        <v>28370</v>
      </c>
      <c r="E1199" s="29"/>
      <c r="F1199" s="29"/>
      <c r="G1199" s="29" t="s">
        <v>7654</v>
      </c>
      <c r="H1199" s="27" t="s">
        <v>4286</v>
      </c>
      <c r="I1199" s="29"/>
      <c r="J1199" s="29"/>
      <c r="K1199" s="29" t="s">
        <v>7635</v>
      </c>
      <c r="L1199" s="41">
        <f t="shared" si="5"/>
        <v>600</v>
      </c>
      <c r="M1199" s="29"/>
      <c r="N1199" s="29"/>
      <c r="O1199" s="41">
        <v>600</v>
      </c>
      <c r="P1199" s="41"/>
      <c r="Q1199" s="41"/>
      <c r="R1199" s="41"/>
      <c r="S1199" s="41"/>
      <c r="T1199" s="41"/>
      <c r="U1199" s="41"/>
      <c r="V1199" s="41"/>
      <c r="W1199" s="41"/>
      <c r="X1199" s="41"/>
      <c r="Y1199" s="41"/>
      <c r="Z1199" s="41"/>
      <c r="AA1199" s="41"/>
      <c r="AB1199" s="41">
        <v>600</v>
      </c>
      <c r="AC1199" s="41"/>
      <c r="AD1199" s="41"/>
      <c r="AE1199" s="41"/>
      <c r="AF1199" s="58"/>
      <c r="AG1199" s="58"/>
    </row>
    <row r="1200" ht="15.75" customHeight="1" spans="1:33">
      <c r="A1200" s="25">
        <v>45540</v>
      </c>
      <c r="B1200" s="26">
        <v>168</v>
      </c>
      <c r="C1200" s="26"/>
      <c r="D1200" s="27">
        <v>28371</v>
      </c>
      <c r="E1200" s="29"/>
      <c r="F1200" s="29"/>
      <c r="G1200" s="29" t="s">
        <v>7655</v>
      </c>
      <c r="H1200" s="27" t="s">
        <v>4286</v>
      </c>
      <c r="I1200" s="29"/>
      <c r="J1200" s="29"/>
      <c r="K1200" s="29" t="s">
        <v>7635</v>
      </c>
      <c r="L1200" s="41">
        <f t="shared" si="5"/>
        <v>600</v>
      </c>
      <c r="M1200" s="29"/>
      <c r="N1200" s="29"/>
      <c r="O1200" s="41">
        <v>600</v>
      </c>
      <c r="P1200" s="41"/>
      <c r="Q1200" s="41"/>
      <c r="R1200" s="41"/>
      <c r="S1200" s="41"/>
      <c r="T1200" s="41"/>
      <c r="U1200" s="41"/>
      <c r="V1200" s="41"/>
      <c r="W1200" s="41"/>
      <c r="X1200" s="41"/>
      <c r="Y1200" s="41"/>
      <c r="Z1200" s="41"/>
      <c r="AA1200" s="41"/>
      <c r="AB1200" s="41">
        <v>600</v>
      </c>
      <c r="AC1200" s="41"/>
      <c r="AD1200" s="41"/>
      <c r="AE1200" s="41"/>
      <c r="AF1200" s="58"/>
      <c r="AG1200" s="58"/>
    </row>
    <row r="1201" ht="15.75" customHeight="1" spans="1:33">
      <c r="A1201" s="25">
        <v>45540</v>
      </c>
      <c r="B1201" s="26">
        <v>168</v>
      </c>
      <c r="C1201" s="26"/>
      <c r="D1201" s="27">
        <v>28372</v>
      </c>
      <c r="E1201" s="29"/>
      <c r="F1201" s="29"/>
      <c r="G1201" s="29" t="s">
        <v>7656</v>
      </c>
      <c r="H1201" s="27" t="s">
        <v>4286</v>
      </c>
      <c r="I1201" s="29"/>
      <c r="J1201" s="29"/>
      <c r="K1201" s="29" t="s">
        <v>7635</v>
      </c>
      <c r="L1201" s="41">
        <f t="shared" si="5"/>
        <v>600</v>
      </c>
      <c r="M1201" s="29"/>
      <c r="N1201" s="29"/>
      <c r="O1201" s="41">
        <v>600</v>
      </c>
      <c r="P1201" s="41"/>
      <c r="Q1201" s="41"/>
      <c r="R1201" s="41"/>
      <c r="S1201" s="41"/>
      <c r="T1201" s="41"/>
      <c r="U1201" s="41"/>
      <c r="V1201" s="41"/>
      <c r="W1201" s="41"/>
      <c r="X1201" s="41"/>
      <c r="Y1201" s="41"/>
      <c r="Z1201" s="41"/>
      <c r="AA1201" s="41"/>
      <c r="AB1201" s="41">
        <v>600</v>
      </c>
      <c r="AC1201" s="41"/>
      <c r="AD1201" s="41"/>
      <c r="AE1201" s="41"/>
      <c r="AF1201" s="58"/>
      <c r="AG1201" s="58"/>
    </row>
    <row r="1202" ht="15.75" customHeight="1" spans="1:33">
      <c r="A1202" s="25">
        <v>45540</v>
      </c>
      <c r="B1202" s="26">
        <v>168</v>
      </c>
      <c r="C1202" s="26"/>
      <c r="D1202" s="27">
        <v>28372</v>
      </c>
      <c r="E1202" s="29"/>
      <c r="F1202" s="29"/>
      <c r="G1202" s="29" t="s">
        <v>7656</v>
      </c>
      <c r="H1202" s="27" t="s">
        <v>4286</v>
      </c>
      <c r="I1202" s="29"/>
      <c r="J1202" s="29"/>
      <c r="K1202" s="29" t="s">
        <v>7635</v>
      </c>
      <c r="L1202" s="41">
        <f t="shared" si="5"/>
        <v>600</v>
      </c>
      <c r="M1202" s="29"/>
      <c r="N1202" s="29"/>
      <c r="O1202" s="41">
        <v>600</v>
      </c>
      <c r="P1202" s="41"/>
      <c r="Q1202" s="41"/>
      <c r="R1202" s="41"/>
      <c r="S1202" s="41"/>
      <c r="T1202" s="41"/>
      <c r="U1202" s="41"/>
      <c r="V1202" s="41"/>
      <c r="W1202" s="41"/>
      <c r="X1202" s="41"/>
      <c r="Y1202" s="41"/>
      <c r="Z1202" s="41"/>
      <c r="AA1202" s="41"/>
      <c r="AB1202" s="41">
        <v>600</v>
      </c>
      <c r="AC1202" s="41"/>
      <c r="AD1202" s="41"/>
      <c r="AE1202" s="41"/>
      <c r="AF1202" s="58"/>
      <c r="AG1202" s="58"/>
    </row>
    <row r="1203" ht="15.75" customHeight="1" spans="1:33">
      <c r="A1203" s="25">
        <v>45540</v>
      </c>
      <c r="B1203" s="26">
        <v>168</v>
      </c>
      <c r="C1203" s="26"/>
      <c r="D1203" s="27">
        <v>28373</v>
      </c>
      <c r="E1203" s="29"/>
      <c r="F1203" s="29"/>
      <c r="G1203" s="29" t="s">
        <v>7657</v>
      </c>
      <c r="H1203" s="27" t="s">
        <v>4286</v>
      </c>
      <c r="I1203" s="29"/>
      <c r="J1203" s="29"/>
      <c r="K1203" s="29" t="s">
        <v>7644</v>
      </c>
      <c r="L1203" s="41">
        <f t="shared" si="5"/>
        <v>600</v>
      </c>
      <c r="M1203" s="29"/>
      <c r="N1203" s="29"/>
      <c r="O1203" s="41">
        <v>600</v>
      </c>
      <c r="P1203" s="41"/>
      <c r="Q1203" s="41"/>
      <c r="R1203" s="41"/>
      <c r="S1203" s="41"/>
      <c r="T1203" s="41"/>
      <c r="U1203" s="41"/>
      <c r="V1203" s="41"/>
      <c r="W1203" s="41"/>
      <c r="X1203" s="41"/>
      <c r="Y1203" s="41"/>
      <c r="Z1203" s="41"/>
      <c r="AA1203" s="41"/>
      <c r="AB1203" s="41">
        <v>600</v>
      </c>
      <c r="AC1203" s="41"/>
      <c r="AD1203" s="41"/>
      <c r="AE1203" s="41"/>
      <c r="AF1203" s="58"/>
      <c r="AG1203" s="58"/>
    </row>
    <row r="1204" ht="15.75" customHeight="1" spans="1:33">
      <c r="A1204" s="25">
        <v>45540</v>
      </c>
      <c r="B1204" s="26">
        <v>168</v>
      </c>
      <c r="C1204" s="26"/>
      <c r="D1204" s="27">
        <v>28374</v>
      </c>
      <c r="E1204" s="29"/>
      <c r="F1204" s="29"/>
      <c r="G1204" s="29" t="s">
        <v>7658</v>
      </c>
      <c r="H1204" s="27" t="s">
        <v>4286</v>
      </c>
      <c r="I1204" s="29"/>
      <c r="J1204" s="29"/>
      <c r="K1204" s="29" t="s">
        <v>7644</v>
      </c>
      <c r="L1204" s="41">
        <f t="shared" si="5"/>
        <v>600</v>
      </c>
      <c r="M1204" s="29"/>
      <c r="N1204" s="29"/>
      <c r="O1204" s="41">
        <v>600</v>
      </c>
      <c r="P1204" s="41"/>
      <c r="Q1204" s="41"/>
      <c r="R1204" s="41"/>
      <c r="S1204" s="41"/>
      <c r="T1204" s="41"/>
      <c r="U1204" s="41"/>
      <c r="V1204" s="41"/>
      <c r="W1204" s="41"/>
      <c r="X1204" s="41"/>
      <c r="Y1204" s="41"/>
      <c r="Z1204" s="41"/>
      <c r="AA1204" s="41"/>
      <c r="AB1204" s="41">
        <v>600</v>
      </c>
      <c r="AC1204" s="41"/>
      <c r="AD1204" s="41"/>
      <c r="AE1204" s="41"/>
      <c r="AF1204" s="58"/>
      <c r="AG1204" s="58"/>
    </row>
    <row r="1205" ht="15.75" customHeight="1" spans="1:33">
      <c r="A1205" s="25">
        <v>45540</v>
      </c>
      <c r="B1205" s="26">
        <v>168</v>
      </c>
      <c r="C1205" s="26"/>
      <c r="D1205" s="27">
        <v>28374</v>
      </c>
      <c r="E1205" s="29"/>
      <c r="F1205" s="29"/>
      <c r="G1205" s="29" t="s">
        <v>7659</v>
      </c>
      <c r="H1205" s="27" t="s">
        <v>4286</v>
      </c>
      <c r="I1205" s="29"/>
      <c r="J1205" s="29"/>
      <c r="K1205" s="29" t="s">
        <v>7644</v>
      </c>
      <c r="L1205" s="41">
        <f t="shared" si="5"/>
        <v>600</v>
      </c>
      <c r="M1205" s="29"/>
      <c r="N1205" s="29"/>
      <c r="O1205" s="41">
        <v>600</v>
      </c>
      <c r="P1205" s="41"/>
      <c r="Q1205" s="41"/>
      <c r="R1205" s="41"/>
      <c r="S1205" s="41"/>
      <c r="T1205" s="41"/>
      <c r="U1205" s="41"/>
      <c r="V1205" s="41"/>
      <c r="W1205" s="41"/>
      <c r="X1205" s="41"/>
      <c r="Y1205" s="41"/>
      <c r="Z1205" s="41"/>
      <c r="AA1205" s="41"/>
      <c r="AB1205" s="41">
        <v>600</v>
      </c>
      <c r="AC1205" s="41"/>
      <c r="AD1205" s="41"/>
      <c r="AE1205" s="41"/>
      <c r="AF1205" s="58"/>
      <c r="AG1205" s="58"/>
    </row>
    <row r="1206" ht="15.75" customHeight="1" spans="1:33">
      <c r="A1206" s="25">
        <v>45540</v>
      </c>
      <c r="B1206" s="26">
        <v>168</v>
      </c>
      <c r="C1206" s="26"/>
      <c r="D1206" s="27">
        <v>28375</v>
      </c>
      <c r="E1206" s="29"/>
      <c r="F1206" s="29"/>
      <c r="G1206" s="29" t="s">
        <v>7660</v>
      </c>
      <c r="H1206" s="27" t="s">
        <v>4286</v>
      </c>
      <c r="I1206" s="29"/>
      <c r="J1206" s="29"/>
      <c r="K1206" s="29" t="s">
        <v>7644</v>
      </c>
      <c r="L1206" s="41">
        <f t="shared" si="5"/>
        <v>600</v>
      </c>
      <c r="M1206" s="29"/>
      <c r="N1206" s="29"/>
      <c r="O1206" s="41">
        <v>600</v>
      </c>
      <c r="P1206" s="41"/>
      <c r="Q1206" s="41"/>
      <c r="R1206" s="41"/>
      <c r="S1206" s="41"/>
      <c r="T1206" s="41"/>
      <c r="U1206" s="41"/>
      <c r="V1206" s="41"/>
      <c r="W1206" s="41"/>
      <c r="X1206" s="41"/>
      <c r="Y1206" s="41"/>
      <c r="Z1206" s="41"/>
      <c r="AA1206" s="41"/>
      <c r="AB1206" s="41">
        <v>600</v>
      </c>
      <c r="AC1206" s="41"/>
      <c r="AD1206" s="41"/>
      <c r="AE1206" s="41"/>
      <c r="AF1206" s="58"/>
      <c r="AG1206" s="58"/>
    </row>
    <row r="1207" ht="15.75" customHeight="1" spans="1:33">
      <c r="A1207" s="25">
        <v>45540</v>
      </c>
      <c r="B1207" s="26">
        <v>168</v>
      </c>
      <c r="C1207" s="26"/>
      <c r="D1207" s="27">
        <v>28376</v>
      </c>
      <c r="E1207" s="29"/>
      <c r="F1207" s="29"/>
      <c r="G1207" s="29" t="s">
        <v>7661</v>
      </c>
      <c r="H1207" s="27" t="s">
        <v>4286</v>
      </c>
      <c r="I1207" s="29"/>
      <c r="J1207" s="29"/>
      <c r="K1207" s="29" t="s">
        <v>7644</v>
      </c>
      <c r="L1207" s="41">
        <f t="shared" si="5"/>
        <v>600</v>
      </c>
      <c r="M1207" s="29"/>
      <c r="N1207" s="29"/>
      <c r="O1207" s="41">
        <v>600</v>
      </c>
      <c r="P1207" s="41"/>
      <c r="Q1207" s="41"/>
      <c r="R1207" s="41"/>
      <c r="S1207" s="41"/>
      <c r="T1207" s="41"/>
      <c r="U1207" s="41"/>
      <c r="V1207" s="41"/>
      <c r="W1207" s="41"/>
      <c r="X1207" s="41"/>
      <c r="Y1207" s="41"/>
      <c r="Z1207" s="41"/>
      <c r="AA1207" s="41"/>
      <c r="AB1207" s="41">
        <v>600</v>
      </c>
      <c r="AC1207" s="41"/>
      <c r="AD1207" s="41"/>
      <c r="AE1207" s="41"/>
      <c r="AF1207" s="58"/>
      <c r="AG1207" s="58"/>
    </row>
    <row r="1208" ht="15.75" customHeight="1" spans="1:33">
      <c r="A1208" s="25">
        <v>45540</v>
      </c>
      <c r="B1208" s="26">
        <v>168</v>
      </c>
      <c r="C1208" s="26"/>
      <c r="D1208" s="27">
        <v>28377</v>
      </c>
      <c r="E1208" s="29"/>
      <c r="F1208" s="29"/>
      <c r="G1208" s="29" t="s">
        <v>7662</v>
      </c>
      <c r="H1208" s="27" t="s">
        <v>4286</v>
      </c>
      <c r="I1208" s="29"/>
      <c r="J1208" s="29"/>
      <c r="K1208" s="29" t="s">
        <v>7644</v>
      </c>
      <c r="L1208" s="41">
        <f t="shared" si="5"/>
        <v>600</v>
      </c>
      <c r="M1208" s="29"/>
      <c r="N1208" s="29"/>
      <c r="O1208" s="41">
        <v>600</v>
      </c>
      <c r="P1208" s="41"/>
      <c r="Q1208" s="41"/>
      <c r="R1208" s="41"/>
      <c r="S1208" s="41"/>
      <c r="T1208" s="41"/>
      <c r="U1208" s="41"/>
      <c r="V1208" s="41"/>
      <c r="W1208" s="41"/>
      <c r="X1208" s="41"/>
      <c r="Y1208" s="41"/>
      <c r="Z1208" s="41"/>
      <c r="AA1208" s="41"/>
      <c r="AB1208" s="41">
        <v>600</v>
      </c>
      <c r="AC1208" s="41"/>
      <c r="AD1208" s="41"/>
      <c r="AE1208" s="41"/>
      <c r="AF1208" s="58"/>
      <c r="AG1208" s="58"/>
    </row>
    <row r="1209" ht="15.75" customHeight="1" spans="1:33">
      <c r="A1209" s="25">
        <v>45540</v>
      </c>
      <c r="B1209" s="26">
        <v>168</v>
      </c>
      <c r="C1209" s="26"/>
      <c r="D1209" s="27">
        <v>28378</v>
      </c>
      <c r="E1209" s="29"/>
      <c r="F1209" s="29"/>
      <c r="G1209" s="29" t="s">
        <v>7663</v>
      </c>
      <c r="H1209" s="27" t="s">
        <v>4286</v>
      </c>
      <c r="I1209" s="29"/>
      <c r="J1209" s="29"/>
      <c r="K1209" s="29" t="s">
        <v>7644</v>
      </c>
      <c r="L1209" s="41">
        <f t="shared" si="5"/>
        <v>600</v>
      </c>
      <c r="M1209" s="29"/>
      <c r="N1209" s="29"/>
      <c r="O1209" s="41">
        <v>600</v>
      </c>
      <c r="P1209" s="41"/>
      <c r="Q1209" s="41"/>
      <c r="R1209" s="41"/>
      <c r="S1209" s="41"/>
      <c r="T1209" s="41"/>
      <c r="U1209" s="41"/>
      <c r="V1209" s="41"/>
      <c r="W1209" s="41"/>
      <c r="X1209" s="41"/>
      <c r="Y1209" s="41"/>
      <c r="Z1209" s="41"/>
      <c r="AA1209" s="41"/>
      <c r="AB1209" s="41">
        <v>600</v>
      </c>
      <c r="AC1209" s="41"/>
      <c r="AD1209" s="41"/>
      <c r="AE1209" s="41"/>
      <c r="AF1209" s="58"/>
      <c r="AG1209" s="58"/>
    </row>
    <row r="1210" ht="15.75" customHeight="1" spans="1:33">
      <c r="A1210" s="25">
        <v>45540</v>
      </c>
      <c r="B1210" s="26">
        <v>168</v>
      </c>
      <c r="C1210" s="26"/>
      <c r="D1210" s="27">
        <v>28379</v>
      </c>
      <c r="E1210" s="29"/>
      <c r="F1210" s="29"/>
      <c r="G1210" s="29" t="s">
        <v>7664</v>
      </c>
      <c r="H1210" s="27" t="s">
        <v>4286</v>
      </c>
      <c r="I1210" s="29"/>
      <c r="J1210" s="29"/>
      <c r="K1210" s="29" t="s">
        <v>7644</v>
      </c>
      <c r="L1210" s="41">
        <f t="shared" si="5"/>
        <v>600</v>
      </c>
      <c r="M1210" s="29"/>
      <c r="N1210" s="29"/>
      <c r="O1210" s="41">
        <v>600</v>
      </c>
      <c r="P1210" s="41"/>
      <c r="Q1210" s="41"/>
      <c r="R1210" s="41"/>
      <c r="S1210" s="41"/>
      <c r="T1210" s="41"/>
      <c r="U1210" s="41"/>
      <c r="V1210" s="41"/>
      <c r="W1210" s="41"/>
      <c r="X1210" s="41"/>
      <c r="Y1210" s="41"/>
      <c r="Z1210" s="41"/>
      <c r="AA1210" s="41"/>
      <c r="AB1210" s="41">
        <v>600</v>
      </c>
      <c r="AC1210" s="41"/>
      <c r="AD1210" s="41"/>
      <c r="AE1210" s="41"/>
      <c r="AF1210" s="58"/>
      <c r="AG1210" s="58"/>
    </row>
    <row r="1211" ht="15.75" customHeight="1" spans="1:33">
      <c r="A1211" s="25">
        <v>45540</v>
      </c>
      <c r="B1211" s="26">
        <v>168</v>
      </c>
      <c r="C1211" s="26"/>
      <c r="D1211" s="27">
        <v>28380</v>
      </c>
      <c r="E1211" s="29"/>
      <c r="F1211" s="29"/>
      <c r="G1211" s="29" t="s">
        <v>7665</v>
      </c>
      <c r="H1211" s="27" t="s">
        <v>4286</v>
      </c>
      <c r="I1211" s="29"/>
      <c r="J1211" s="29"/>
      <c r="K1211" s="29" t="s">
        <v>7644</v>
      </c>
      <c r="L1211" s="41">
        <f t="shared" si="5"/>
        <v>600</v>
      </c>
      <c r="M1211" s="29"/>
      <c r="N1211" s="29"/>
      <c r="O1211" s="41">
        <v>600</v>
      </c>
      <c r="P1211" s="41"/>
      <c r="Q1211" s="41"/>
      <c r="R1211" s="41"/>
      <c r="S1211" s="41"/>
      <c r="T1211" s="41"/>
      <c r="U1211" s="41"/>
      <c r="V1211" s="41"/>
      <c r="W1211" s="41"/>
      <c r="X1211" s="41"/>
      <c r="Y1211" s="41"/>
      <c r="Z1211" s="41"/>
      <c r="AA1211" s="41"/>
      <c r="AB1211" s="41">
        <v>600</v>
      </c>
      <c r="AC1211" s="41"/>
      <c r="AD1211" s="41"/>
      <c r="AE1211" s="41"/>
      <c r="AF1211" s="58"/>
      <c r="AG1211" s="58"/>
    </row>
    <row r="1212" ht="15.75" customHeight="1" spans="1:33">
      <c r="A1212" s="25">
        <v>45540</v>
      </c>
      <c r="B1212" s="26">
        <v>168</v>
      </c>
      <c r="C1212" s="26"/>
      <c r="D1212" s="27">
        <v>28381</v>
      </c>
      <c r="E1212" s="29"/>
      <c r="F1212" s="29"/>
      <c r="G1212" s="29" t="s">
        <v>7666</v>
      </c>
      <c r="H1212" s="27" t="s">
        <v>4286</v>
      </c>
      <c r="I1212" s="29"/>
      <c r="J1212" s="29"/>
      <c r="K1212" s="29" t="s">
        <v>7644</v>
      </c>
      <c r="L1212" s="41">
        <f t="shared" si="5"/>
        <v>600</v>
      </c>
      <c r="M1212" s="29"/>
      <c r="N1212" s="29"/>
      <c r="O1212" s="41">
        <v>600</v>
      </c>
      <c r="P1212" s="41"/>
      <c r="Q1212" s="41"/>
      <c r="R1212" s="41"/>
      <c r="S1212" s="41"/>
      <c r="T1212" s="41"/>
      <c r="U1212" s="41"/>
      <c r="V1212" s="41"/>
      <c r="W1212" s="41"/>
      <c r="X1212" s="41"/>
      <c r="Y1212" s="41"/>
      <c r="Z1212" s="41"/>
      <c r="AA1212" s="41"/>
      <c r="AB1212" s="41">
        <v>600</v>
      </c>
      <c r="AC1212" s="41"/>
      <c r="AD1212" s="41"/>
      <c r="AE1212" s="41"/>
      <c r="AF1212" s="58"/>
      <c r="AG1212" s="58"/>
    </row>
    <row r="1213" ht="15.75" customHeight="1" spans="1:33">
      <c r="A1213" s="25">
        <v>45540</v>
      </c>
      <c r="B1213" s="26">
        <v>168</v>
      </c>
      <c r="C1213" s="26"/>
      <c r="D1213" s="27">
        <v>28387</v>
      </c>
      <c r="E1213" s="29"/>
      <c r="F1213" s="29"/>
      <c r="G1213" s="29" t="s">
        <v>7667</v>
      </c>
      <c r="H1213" s="27" t="s">
        <v>4313</v>
      </c>
      <c r="I1213" s="29"/>
      <c r="J1213" s="29"/>
      <c r="K1213" s="29" t="s">
        <v>6600</v>
      </c>
      <c r="L1213" s="41">
        <f t="shared" si="5"/>
        <v>350</v>
      </c>
      <c r="M1213" s="29"/>
      <c r="N1213" s="29"/>
      <c r="O1213" s="41">
        <v>350</v>
      </c>
      <c r="P1213" s="41"/>
      <c r="Q1213" s="41"/>
      <c r="R1213" s="41"/>
      <c r="S1213" s="41"/>
      <c r="T1213" s="41"/>
      <c r="U1213" s="41"/>
      <c r="V1213" s="41"/>
      <c r="W1213" s="41"/>
      <c r="X1213" s="41"/>
      <c r="Y1213" s="41"/>
      <c r="Z1213" s="41"/>
      <c r="AA1213" s="41"/>
      <c r="AB1213" s="41">
        <v>350</v>
      </c>
      <c r="AC1213" s="41"/>
      <c r="AD1213" s="41"/>
      <c r="AE1213" s="41"/>
      <c r="AF1213" s="58"/>
      <c r="AG1213" s="58"/>
    </row>
    <row r="1214" ht="15.75" customHeight="1" spans="1:33">
      <c r="A1214" s="25">
        <v>45570</v>
      </c>
      <c r="B1214" s="26">
        <v>170</v>
      </c>
      <c r="C1214" s="26"/>
      <c r="D1214" s="27">
        <v>28459</v>
      </c>
      <c r="E1214" s="29"/>
      <c r="F1214" s="29"/>
      <c r="G1214" s="29" t="s">
        <v>7668</v>
      </c>
      <c r="H1214" s="27" t="s">
        <v>4286</v>
      </c>
      <c r="I1214" s="29"/>
      <c r="J1214" s="29"/>
      <c r="K1214" s="29" t="s">
        <v>7669</v>
      </c>
      <c r="L1214" s="41">
        <f t="shared" si="5"/>
        <v>450</v>
      </c>
      <c r="M1214" s="29"/>
      <c r="N1214" s="29"/>
      <c r="O1214" s="41">
        <v>450</v>
      </c>
      <c r="P1214" s="41"/>
      <c r="Q1214" s="41"/>
      <c r="R1214" s="41"/>
      <c r="S1214" s="41"/>
      <c r="T1214" s="41"/>
      <c r="U1214" s="41"/>
      <c r="V1214" s="41"/>
      <c r="W1214" s="41"/>
      <c r="X1214" s="41"/>
      <c r="Y1214" s="41"/>
      <c r="Z1214" s="41"/>
      <c r="AA1214" s="41">
        <v>450</v>
      </c>
      <c r="AB1214" s="41"/>
      <c r="AC1214" s="41"/>
      <c r="AD1214" s="41"/>
      <c r="AE1214" s="41">
        <v>50</v>
      </c>
      <c r="AF1214" s="58"/>
      <c r="AG1214" s="58"/>
    </row>
    <row r="1215" ht="15.75" customHeight="1" spans="1:33">
      <c r="A1215" s="25">
        <v>45570</v>
      </c>
      <c r="B1215" s="26">
        <v>174</v>
      </c>
      <c r="C1215" s="26"/>
      <c r="D1215" s="27">
        <v>28658</v>
      </c>
      <c r="E1215" s="29"/>
      <c r="F1215" s="29"/>
      <c r="G1215" s="29" t="s">
        <v>7670</v>
      </c>
      <c r="H1215" s="27" t="s">
        <v>4286</v>
      </c>
      <c r="I1215" s="29"/>
      <c r="J1215" s="29"/>
      <c r="K1215" s="29" t="s">
        <v>7627</v>
      </c>
      <c r="L1215" s="41">
        <f t="shared" si="5"/>
        <v>350</v>
      </c>
      <c r="M1215" s="29"/>
      <c r="N1215" s="29"/>
      <c r="O1215" s="41">
        <v>350</v>
      </c>
      <c r="P1215" s="41"/>
      <c r="Q1215" s="41"/>
      <c r="R1215" s="41"/>
      <c r="S1215" s="41"/>
      <c r="T1215" s="41"/>
      <c r="U1215" s="41"/>
      <c r="V1215" s="41"/>
      <c r="W1215" s="41"/>
      <c r="X1215" s="41"/>
      <c r="Y1215" s="41"/>
      <c r="Z1215" s="41"/>
      <c r="AA1215" s="41">
        <v>350</v>
      </c>
      <c r="AB1215" s="41"/>
      <c r="AC1215" s="41"/>
      <c r="AD1215" s="41"/>
      <c r="AE1215" s="41"/>
      <c r="AF1215" s="58"/>
      <c r="AG1215" s="58"/>
    </row>
    <row r="1216" ht="15.75" customHeight="1" spans="1:33">
      <c r="A1216" s="25">
        <v>45570</v>
      </c>
      <c r="B1216" s="26">
        <v>174</v>
      </c>
      <c r="C1216" s="26"/>
      <c r="D1216" s="27">
        <v>28657</v>
      </c>
      <c r="E1216" s="29"/>
      <c r="F1216" s="29"/>
      <c r="G1216" s="29" t="s">
        <v>7671</v>
      </c>
      <c r="H1216" s="27" t="s">
        <v>4286</v>
      </c>
      <c r="I1216" s="29"/>
      <c r="J1216" s="29"/>
      <c r="K1216" s="29" t="s">
        <v>7627</v>
      </c>
      <c r="L1216" s="41">
        <f t="shared" si="5"/>
        <v>350</v>
      </c>
      <c r="M1216" s="29"/>
      <c r="N1216" s="29"/>
      <c r="O1216" s="41">
        <v>350</v>
      </c>
      <c r="P1216" s="41"/>
      <c r="Q1216" s="41"/>
      <c r="R1216" s="41"/>
      <c r="S1216" s="41"/>
      <c r="T1216" s="41"/>
      <c r="U1216" s="41"/>
      <c r="V1216" s="41"/>
      <c r="W1216" s="41"/>
      <c r="X1216" s="41"/>
      <c r="Y1216" s="41"/>
      <c r="Z1216" s="41"/>
      <c r="AA1216" s="41">
        <v>350</v>
      </c>
      <c r="AB1216" s="41"/>
      <c r="AC1216" s="41"/>
      <c r="AD1216" s="41"/>
      <c r="AE1216" s="41"/>
      <c r="AF1216" s="58"/>
      <c r="AG1216" s="58"/>
    </row>
    <row r="1217" ht="15.75" customHeight="1" spans="1:33">
      <c r="A1217" s="25">
        <v>45570</v>
      </c>
      <c r="B1217" s="26">
        <v>174</v>
      </c>
      <c r="C1217" s="26"/>
      <c r="D1217" s="27">
        <v>28656</v>
      </c>
      <c r="E1217" s="29"/>
      <c r="F1217" s="29"/>
      <c r="G1217" s="29" t="s">
        <v>7672</v>
      </c>
      <c r="H1217" s="27" t="s">
        <v>4286</v>
      </c>
      <c r="I1217" s="29"/>
      <c r="J1217" s="29"/>
      <c r="K1217" s="29" t="s">
        <v>7627</v>
      </c>
      <c r="L1217" s="41">
        <f t="shared" si="5"/>
        <v>350</v>
      </c>
      <c r="M1217" s="29"/>
      <c r="N1217" s="29"/>
      <c r="O1217" s="41">
        <v>350</v>
      </c>
      <c r="P1217" s="41"/>
      <c r="Q1217" s="41"/>
      <c r="R1217" s="41"/>
      <c r="S1217" s="29"/>
      <c r="T1217" s="29"/>
      <c r="U1217" s="29"/>
      <c r="V1217" s="29"/>
      <c r="W1217" s="29"/>
      <c r="X1217" s="29"/>
      <c r="Y1217" s="29"/>
      <c r="Z1217" s="29"/>
      <c r="AA1217" s="41">
        <v>350</v>
      </c>
      <c r="AB1217" s="41"/>
      <c r="AC1217" s="41"/>
      <c r="AD1217" s="41"/>
      <c r="AE1217" s="41"/>
      <c r="AF1217" s="58"/>
      <c r="AG1217" s="58"/>
    </row>
    <row r="1218" ht="15.75" customHeight="1" spans="1:33">
      <c r="A1218" s="25">
        <v>45570</v>
      </c>
      <c r="B1218" s="26">
        <v>174</v>
      </c>
      <c r="C1218" s="26"/>
      <c r="D1218" s="27">
        <v>28655</v>
      </c>
      <c r="E1218" s="29"/>
      <c r="F1218" s="29"/>
      <c r="G1218" s="29" t="s">
        <v>7673</v>
      </c>
      <c r="H1218" s="27" t="s">
        <v>4286</v>
      </c>
      <c r="I1218" s="29"/>
      <c r="J1218" s="29"/>
      <c r="K1218" s="29" t="s">
        <v>7627</v>
      </c>
      <c r="L1218" s="41">
        <f t="shared" si="5"/>
        <v>350</v>
      </c>
      <c r="M1218" s="29"/>
      <c r="N1218" s="29"/>
      <c r="O1218" s="41">
        <v>350</v>
      </c>
      <c r="P1218" s="41"/>
      <c r="Q1218" s="29"/>
      <c r="R1218" s="29"/>
      <c r="S1218" s="29"/>
      <c r="T1218" s="29"/>
      <c r="U1218" s="29"/>
      <c r="V1218" s="29"/>
      <c r="W1218" s="29"/>
      <c r="X1218" s="29"/>
      <c r="Y1218" s="29"/>
      <c r="Z1218" s="29"/>
      <c r="AA1218" s="41">
        <v>350</v>
      </c>
      <c r="AB1218" s="41"/>
      <c r="AC1218" s="41"/>
      <c r="AD1218" s="41"/>
      <c r="AE1218" s="41"/>
      <c r="AF1218" s="58"/>
      <c r="AG1218" s="58"/>
    </row>
    <row r="1219" ht="15.75" customHeight="1" spans="1:33">
      <c r="A1219" s="25">
        <v>45570</v>
      </c>
      <c r="B1219" s="26">
        <v>174</v>
      </c>
      <c r="C1219" s="26"/>
      <c r="D1219" s="27">
        <v>28654</v>
      </c>
      <c r="E1219" s="29"/>
      <c r="F1219" s="29"/>
      <c r="G1219" s="29" t="s">
        <v>7674</v>
      </c>
      <c r="H1219" s="27" t="s">
        <v>4286</v>
      </c>
      <c r="I1219" s="29"/>
      <c r="J1219" s="29"/>
      <c r="K1219" s="29" t="s">
        <v>7627</v>
      </c>
      <c r="L1219" s="41">
        <f t="shared" si="5"/>
        <v>350</v>
      </c>
      <c r="M1219" s="29"/>
      <c r="N1219" s="29"/>
      <c r="O1219" s="41">
        <v>350</v>
      </c>
      <c r="P1219" s="41"/>
      <c r="Q1219" s="29"/>
      <c r="R1219" s="29"/>
      <c r="S1219" s="29"/>
      <c r="T1219" s="29"/>
      <c r="U1219" s="29"/>
      <c r="V1219" s="29"/>
      <c r="W1219" s="29"/>
      <c r="X1219" s="29"/>
      <c r="Y1219" s="29"/>
      <c r="Z1219" s="29"/>
      <c r="AA1219" s="41">
        <v>350</v>
      </c>
      <c r="AB1219" s="41"/>
      <c r="AC1219" s="41"/>
      <c r="AD1219" s="41"/>
      <c r="AE1219" s="41"/>
      <c r="AF1219" s="58"/>
      <c r="AG1219" s="58"/>
    </row>
    <row r="1220" ht="15.75" customHeight="1" spans="1:33">
      <c r="A1220" s="25">
        <v>45570</v>
      </c>
      <c r="B1220" s="26">
        <v>174</v>
      </c>
      <c r="C1220" s="26"/>
      <c r="D1220" s="27">
        <v>28653</v>
      </c>
      <c r="E1220" s="29"/>
      <c r="F1220" s="29"/>
      <c r="G1220" s="29" t="s">
        <v>7675</v>
      </c>
      <c r="H1220" s="27" t="s">
        <v>4286</v>
      </c>
      <c r="I1220" s="29"/>
      <c r="J1220" s="29"/>
      <c r="K1220" s="29" t="s">
        <v>7627</v>
      </c>
      <c r="L1220" s="41">
        <f t="shared" si="5"/>
        <v>350</v>
      </c>
      <c r="M1220" s="29"/>
      <c r="N1220" s="29"/>
      <c r="O1220" s="41">
        <v>350</v>
      </c>
      <c r="P1220" s="41"/>
      <c r="Q1220" s="29"/>
      <c r="R1220" s="29"/>
      <c r="S1220" s="29"/>
      <c r="T1220" s="29"/>
      <c r="U1220" s="29"/>
      <c r="V1220" s="29"/>
      <c r="W1220" s="29"/>
      <c r="X1220" s="29"/>
      <c r="Y1220" s="29"/>
      <c r="Z1220" s="29"/>
      <c r="AA1220" s="41">
        <v>350</v>
      </c>
      <c r="AB1220" s="41"/>
      <c r="AC1220" s="41"/>
      <c r="AD1220" s="41"/>
      <c r="AE1220" s="41"/>
      <c r="AF1220" s="58"/>
      <c r="AG1220" s="58"/>
    </row>
    <row r="1221" ht="15.75" customHeight="1" spans="1:33">
      <c r="A1221" s="25">
        <v>45570</v>
      </c>
      <c r="B1221" s="26">
        <v>174</v>
      </c>
      <c r="C1221" s="26"/>
      <c r="D1221" s="27">
        <v>28652</v>
      </c>
      <c r="E1221" s="29"/>
      <c r="F1221" s="29"/>
      <c r="G1221" s="29" t="s">
        <v>7676</v>
      </c>
      <c r="H1221" s="27" t="s">
        <v>4286</v>
      </c>
      <c r="I1221" s="29"/>
      <c r="J1221" s="29"/>
      <c r="K1221" s="29" t="s">
        <v>7627</v>
      </c>
      <c r="L1221" s="41">
        <f t="shared" si="5"/>
        <v>350</v>
      </c>
      <c r="M1221" s="29"/>
      <c r="N1221" s="29"/>
      <c r="O1221" s="41">
        <v>350</v>
      </c>
      <c r="P1221" s="41"/>
      <c r="Q1221" s="29"/>
      <c r="R1221" s="29"/>
      <c r="S1221" s="29"/>
      <c r="T1221" s="29"/>
      <c r="U1221" s="29"/>
      <c r="V1221" s="29"/>
      <c r="W1221" s="29"/>
      <c r="X1221" s="29"/>
      <c r="Y1221" s="29"/>
      <c r="Z1221" s="29"/>
      <c r="AA1221" s="41">
        <v>350</v>
      </c>
      <c r="AB1221" s="41"/>
      <c r="AC1221" s="41"/>
      <c r="AD1221" s="41"/>
      <c r="AE1221" s="41"/>
      <c r="AF1221" s="58"/>
      <c r="AG1221" s="58"/>
    </row>
    <row r="1222" ht="15.75" customHeight="1" spans="1:33">
      <c r="A1222" s="25">
        <v>45570</v>
      </c>
      <c r="B1222" s="26">
        <v>174</v>
      </c>
      <c r="C1222" s="26"/>
      <c r="D1222" s="27">
        <v>28651</v>
      </c>
      <c r="E1222" s="29"/>
      <c r="F1222" s="29"/>
      <c r="G1222" s="29" t="s">
        <v>7677</v>
      </c>
      <c r="H1222" s="27" t="s">
        <v>4286</v>
      </c>
      <c r="I1222" s="29"/>
      <c r="J1222" s="29"/>
      <c r="K1222" s="29" t="s">
        <v>7627</v>
      </c>
      <c r="L1222" s="41">
        <f t="shared" si="5"/>
        <v>350</v>
      </c>
      <c r="M1222" s="29"/>
      <c r="N1222" s="29"/>
      <c r="O1222" s="41">
        <v>350</v>
      </c>
      <c r="P1222" s="41"/>
      <c r="Q1222" s="29"/>
      <c r="R1222" s="29"/>
      <c r="S1222" s="29"/>
      <c r="T1222" s="29"/>
      <c r="U1222" s="29"/>
      <c r="V1222" s="29"/>
      <c r="W1222" s="29"/>
      <c r="X1222" s="29"/>
      <c r="Y1222" s="29"/>
      <c r="Z1222" s="29"/>
      <c r="AA1222" s="41">
        <v>350</v>
      </c>
      <c r="AB1222" s="41"/>
      <c r="AC1222" s="41"/>
      <c r="AD1222" s="41"/>
      <c r="AE1222" s="41"/>
      <c r="AF1222" s="58"/>
      <c r="AG1222" s="58"/>
    </row>
    <row r="1223" ht="15.75" customHeight="1" spans="1:33">
      <c r="A1223" s="25">
        <v>45570</v>
      </c>
      <c r="B1223" s="26">
        <v>170</v>
      </c>
      <c r="C1223" s="26"/>
      <c r="D1223" s="27">
        <v>28460</v>
      </c>
      <c r="E1223" s="29"/>
      <c r="F1223" s="29"/>
      <c r="G1223" s="29" t="s">
        <v>7678</v>
      </c>
      <c r="H1223" s="27" t="s">
        <v>4286</v>
      </c>
      <c r="I1223" s="29"/>
      <c r="J1223" s="29"/>
      <c r="K1223" s="29" t="s">
        <v>6589</v>
      </c>
      <c r="L1223" s="41">
        <f t="shared" si="5"/>
        <v>350</v>
      </c>
      <c r="M1223" s="29"/>
      <c r="N1223" s="29"/>
      <c r="O1223" s="41">
        <v>350</v>
      </c>
      <c r="P1223" s="41"/>
      <c r="Q1223" s="29"/>
      <c r="R1223" s="29"/>
      <c r="S1223" s="29"/>
      <c r="T1223" s="29"/>
      <c r="U1223" s="29"/>
      <c r="V1223" s="29"/>
      <c r="W1223" s="29"/>
      <c r="X1223" s="29"/>
      <c r="Y1223" s="29"/>
      <c r="Z1223" s="29"/>
      <c r="AA1223" s="41">
        <v>350</v>
      </c>
      <c r="AB1223" s="41"/>
      <c r="AC1223" s="41"/>
      <c r="AD1223" s="41"/>
      <c r="AE1223" s="41"/>
      <c r="AF1223" s="58"/>
      <c r="AG1223" s="58"/>
    </row>
    <row r="1224" ht="15.75" customHeight="1" spans="1:33">
      <c r="A1224" s="25">
        <v>45570</v>
      </c>
      <c r="B1224" s="26">
        <v>170</v>
      </c>
      <c r="C1224" s="26"/>
      <c r="D1224" s="27">
        <v>28460</v>
      </c>
      <c r="E1224" s="29"/>
      <c r="F1224" s="29"/>
      <c r="G1224" s="29" t="s">
        <v>7679</v>
      </c>
      <c r="H1224" s="27" t="s">
        <v>4286</v>
      </c>
      <c r="I1224" s="29"/>
      <c r="J1224" s="29"/>
      <c r="K1224" s="29" t="s">
        <v>6589</v>
      </c>
      <c r="L1224" s="41">
        <f t="shared" si="5"/>
        <v>350</v>
      </c>
      <c r="M1224" s="29"/>
      <c r="N1224" s="29"/>
      <c r="O1224" s="41">
        <v>350</v>
      </c>
      <c r="P1224" s="41"/>
      <c r="Q1224" s="29"/>
      <c r="R1224" s="29"/>
      <c r="S1224" s="29"/>
      <c r="T1224" s="29"/>
      <c r="U1224" s="29"/>
      <c r="V1224" s="29"/>
      <c r="W1224" s="29"/>
      <c r="X1224" s="29"/>
      <c r="Y1224" s="29"/>
      <c r="Z1224" s="29"/>
      <c r="AA1224" s="41">
        <v>350</v>
      </c>
      <c r="AB1224" s="41"/>
      <c r="AC1224" s="41"/>
      <c r="AD1224" s="41"/>
      <c r="AE1224" s="41"/>
      <c r="AF1224" s="58"/>
      <c r="AG1224" s="58"/>
    </row>
    <row r="1225" ht="15.75" customHeight="1" spans="1:33">
      <c r="A1225" s="25">
        <v>45570</v>
      </c>
      <c r="B1225" s="26">
        <v>170</v>
      </c>
      <c r="C1225" s="26"/>
      <c r="D1225" s="27">
        <v>28461</v>
      </c>
      <c r="E1225" s="29"/>
      <c r="F1225" s="29"/>
      <c r="G1225" s="29" t="s">
        <v>7680</v>
      </c>
      <c r="H1225" s="27" t="s">
        <v>4286</v>
      </c>
      <c r="I1225" s="29"/>
      <c r="J1225" s="29"/>
      <c r="K1225" s="29" t="s">
        <v>6589</v>
      </c>
      <c r="L1225" s="41">
        <f t="shared" si="5"/>
        <v>350</v>
      </c>
      <c r="M1225" s="29"/>
      <c r="N1225" s="29"/>
      <c r="O1225" s="41">
        <v>350</v>
      </c>
      <c r="P1225" s="41"/>
      <c r="Q1225" s="29"/>
      <c r="R1225" s="29"/>
      <c r="S1225" s="29"/>
      <c r="T1225" s="29"/>
      <c r="U1225" s="29"/>
      <c r="V1225" s="29"/>
      <c r="W1225" s="29"/>
      <c r="X1225" s="29"/>
      <c r="Y1225" s="29"/>
      <c r="Z1225" s="29"/>
      <c r="AA1225" s="41">
        <v>350</v>
      </c>
      <c r="AB1225" s="41"/>
      <c r="AC1225" s="41"/>
      <c r="AD1225" s="29"/>
      <c r="AE1225" s="41"/>
      <c r="AF1225" s="58"/>
      <c r="AG1225" s="58"/>
    </row>
    <row r="1226" ht="15.75" customHeight="1" spans="1:33">
      <c r="A1226" s="25">
        <v>45570</v>
      </c>
      <c r="B1226" s="26">
        <v>171</v>
      </c>
      <c r="C1226" s="26"/>
      <c r="D1226" s="27">
        <v>28501</v>
      </c>
      <c r="E1226" s="29"/>
      <c r="F1226" s="29"/>
      <c r="G1226" s="29" t="s">
        <v>7681</v>
      </c>
      <c r="H1226" s="27" t="s">
        <v>4286</v>
      </c>
      <c r="I1226" s="29"/>
      <c r="J1226" s="29"/>
      <c r="K1226" s="29" t="s">
        <v>7682</v>
      </c>
      <c r="L1226" s="41">
        <f t="shared" si="5"/>
        <v>400</v>
      </c>
      <c r="M1226" s="29"/>
      <c r="N1226" s="29"/>
      <c r="O1226" s="41">
        <v>250</v>
      </c>
      <c r="P1226" s="41"/>
      <c r="Q1226" s="29"/>
      <c r="R1226" s="29"/>
      <c r="S1226" s="29"/>
      <c r="T1226" s="29"/>
      <c r="U1226" s="29"/>
      <c r="V1226" s="29"/>
      <c r="W1226" s="29"/>
      <c r="X1226" s="29"/>
      <c r="Y1226" s="29"/>
      <c r="Z1226" s="29"/>
      <c r="AA1226" s="41">
        <v>250</v>
      </c>
      <c r="AB1226" s="41"/>
      <c r="AC1226" s="41">
        <v>150</v>
      </c>
      <c r="AD1226" s="41"/>
      <c r="AE1226" s="41"/>
      <c r="AF1226" s="58"/>
      <c r="AG1226" s="58"/>
    </row>
    <row r="1227" ht="15.75" customHeight="1" spans="1:33">
      <c r="A1227" s="25">
        <v>45570</v>
      </c>
      <c r="B1227" s="26">
        <v>171</v>
      </c>
      <c r="C1227" s="26"/>
      <c r="D1227" s="27">
        <v>28501</v>
      </c>
      <c r="E1227" s="29"/>
      <c r="F1227" s="29"/>
      <c r="G1227" s="29" t="s">
        <v>7683</v>
      </c>
      <c r="H1227" s="27" t="s">
        <v>4286</v>
      </c>
      <c r="I1227" s="29"/>
      <c r="J1227" s="29"/>
      <c r="K1227" s="29" t="s">
        <v>7682</v>
      </c>
      <c r="L1227" s="41">
        <f t="shared" si="5"/>
        <v>400</v>
      </c>
      <c r="M1227" s="29"/>
      <c r="N1227" s="29"/>
      <c r="O1227" s="41">
        <v>250</v>
      </c>
      <c r="P1227" s="41"/>
      <c r="Q1227" s="29"/>
      <c r="R1227" s="29"/>
      <c r="S1227" s="29"/>
      <c r="T1227" s="29"/>
      <c r="U1227" s="29"/>
      <c r="V1227" s="29"/>
      <c r="W1227" s="29"/>
      <c r="X1227" s="29"/>
      <c r="Y1227" s="29"/>
      <c r="Z1227" s="29"/>
      <c r="AA1227" s="41">
        <v>250</v>
      </c>
      <c r="AB1227" s="41"/>
      <c r="AC1227" s="41">
        <v>150</v>
      </c>
      <c r="AD1227" s="41"/>
      <c r="AE1227" s="41"/>
      <c r="AF1227" s="58"/>
      <c r="AG1227" s="58"/>
    </row>
    <row r="1228" ht="15.75" customHeight="1" spans="1:33">
      <c r="A1228" s="25">
        <v>45570</v>
      </c>
      <c r="B1228" s="26">
        <v>171</v>
      </c>
      <c r="C1228" s="26"/>
      <c r="D1228" s="27">
        <v>28502</v>
      </c>
      <c r="E1228" s="29"/>
      <c r="F1228" s="29"/>
      <c r="G1228" s="29" t="s">
        <v>7684</v>
      </c>
      <c r="H1228" s="27" t="s">
        <v>4286</v>
      </c>
      <c r="I1228" s="29"/>
      <c r="J1228" s="29"/>
      <c r="K1228" s="29" t="s">
        <v>7682</v>
      </c>
      <c r="L1228" s="41">
        <f t="shared" si="5"/>
        <v>400</v>
      </c>
      <c r="M1228" s="29"/>
      <c r="N1228" s="29"/>
      <c r="O1228" s="41">
        <v>250</v>
      </c>
      <c r="P1228" s="41"/>
      <c r="Q1228" s="29"/>
      <c r="R1228" s="29"/>
      <c r="S1228" s="29"/>
      <c r="T1228" s="29"/>
      <c r="U1228" s="29"/>
      <c r="V1228" s="29"/>
      <c r="W1228" s="29"/>
      <c r="X1228" s="29"/>
      <c r="Y1228" s="29"/>
      <c r="Z1228" s="29"/>
      <c r="AA1228" s="41">
        <v>250</v>
      </c>
      <c r="AB1228" s="41"/>
      <c r="AC1228" s="41">
        <v>150</v>
      </c>
      <c r="AD1228" s="41"/>
      <c r="AE1228" s="41"/>
      <c r="AF1228" s="58"/>
      <c r="AG1228" s="58"/>
    </row>
    <row r="1229" ht="15.75" customHeight="1" spans="1:33">
      <c r="A1229" s="25">
        <v>45570</v>
      </c>
      <c r="B1229" s="26">
        <v>171</v>
      </c>
      <c r="C1229" s="26"/>
      <c r="D1229" s="27">
        <v>28502</v>
      </c>
      <c r="E1229" s="29"/>
      <c r="F1229" s="29"/>
      <c r="G1229" s="29" t="s">
        <v>7685</v>
      </c>
      <c r="H1229" s="27" t="s">
        <v>4286</v>
      </c>
      <c r="I1229" s="29"/>
      <c r="J1229" s="29"/>
      <c r="K1229" s="29" t="s">
        <v>7682</v>
      </c>
      <c r="L1229" s="41">
        <f t="shared" si="5"/>
        <v>400</v>
      </c>
      <c r="M1229" s="29"/>
      <c r="N1229" s="29"/>
      <c r="O1229" s="41">
        <v>250</v>
      </c>
      <c r="P1229" s="41"/>
      <c r="Q1229" s="29"/>
      <c r="R1229" s="29"/>
      <c r="S1229" s="29"/>
      <c r="T1229" s="29"/>
      <c r="U1229" s="29"/>
      <c r="V1229" s="29"/>
      <c r="W1229" s="29"/>
      <c r="X1229" s="29"/>
      <c r="Y1229" s="29"/>
      <c r="Z1229" s="29"/>
      <c r="AA1229" s="41">
        <v>250</v>
      </c>
      <c r="AB1229" s="41"/>
      <c r="AC1229" s="41">
        <v>150</v>
      </c>
      <c r="AD1229" s="41"/>
      <c r="AE1229" s="41"/>
      <c r="AF1229" s="58"/>
      <c r="AG1229" s="58"/>
    </row>
    <row r="1230" ht="15.75" customHeight="1" spans="1:33">
      <c r="A1230" s="25">
        <v>45570</v>
      </c>
      <c r="B1230" s="26">
        <v>171</v>
      </c>
      <c r="C1230" s="26"/>
      <c r="D1230" s="27">
        <v>28503</v>
      </c>
      <c r="E1230" s="29"/>
      <c r="F1230" s="29"/>
      <c r="G1230" s="29" t="s">
        <v>7686</v>
      </c>
      <c r="H1230" s="27" t="s">
        <v>4286</v>
      </c>
      <c r="I1230" s="29"/>
      <c r="J1230" s="29"/>
      <c r="K1230" s="29" t="s">
        <v>7682</v>
      </c>
      <c r="L1230" s="41">
        <f t="shared" si="5"/>
        <v>400</v>
      </c>
      <c r="M1230" s="29"/>
      <c r="N1230" s="29"/>
      <c r="O1230" s="41">
        <v>250</v>
      </c>
      <c r="P1230" s="41"/>
      <c r="Q1230" s="29"/>
      <c r="R1230" s="29"/>
      <c r="S1230" s="29"/>
      <c r="T1230" s="29"/>
      <c r="U1230" s="29"/>
      <c r="V1230" s="29"/>
      <c r="W1230" s="29"/>
      <c r="X1230" s="29"/>
      <c r="Y1230" s="29"/>
      <c r="Z1230" s="29"/>
      <c r="AA1230" s="41">
        <v>250</v>
      </c>
      <c r="AB1230" s="41"/>
      <c r="AC1230" s="41">
        <v>150</v>
      </c>
      <c r="AD1230" s="41"/>
      <c r="AE1230" s="41"/>
      <c r="AF1230" s="58"/>
      <c r="AG1230" s="58"/>
    </row>
    <row r="1231" ht="15.75" customHeight="1" spans="1:33">
      <c r="A1231" s="25">
        <v>45570</v>
      </c>
      <c r="B1231" s="26">
        <v>171</v>
      </c>
      <c r="C1231" s="26"/>
      <c r="D1231" s="27">
        <v>28503</v>
      </c>
      <c r="E1231" s="29"/>
      <c r="F1231" s="29"/>
      <c r="G1231" s="29" t="s">
        <v>7687</v>
      </c>
      <c r="H1231" s="27" t="s">
        <v>4286</v>
      </c>
      <c r="I1231" s="29"/>
      <c r="J1231" s="29"/>
      <c r="K1231" s="29" t="s">
        <v>7682</v>
      </c>
      <c r="L1231" s="41">
        <f t="shared" si="5"/>
        <v>400</v>
      </c>
      <c r="M1231" s="29"/>
      <c r="N1231" s="29"/>
      <c r="O1231" s="41">
        <v>250</v>
      </c>
      <c r="P1231" s="41"/>
      <c r="Q1231" s="29"/>
      <c r="R1231" s="29"/>
      <c r="S1231" s="29"/>
      <c r="T1231" s="29"/>
      <c r="U1231" s="29"/>
      <c r="V1231" s="29"/>
      <c r="W1231" s="29"/>
      <c r="X1231" s="29"/>
      <c r="Y1231" s="29"/>
      <c r="Z1231" s="29"/>
      <c r="AA1231" s="41">
        <v>250</v>
      </c>
      <c r="AB1231" s="41"/>
      <c r="AC1231" s="41">
        <v>150</v>
      </c>
      <c r="AD1231" s="41"/>
      <c r="AE1231" s="41"/>
      <c r="AF1231" s="58"/>
      <c r="AG1231" s="58"/>
    </row>
    <row r="1232" ht="15.75" customHeight="1" spans="1:33">
      <c r="A1232" s="25">
        <v>45570</v>
      </c>
      <c r="B1232" s="26">
        <v>171</v>
      </c>
      <c r="C1232" s="26"/>
      <c r="D1232" s="27">
        <v>28504</v>
      </c>
      <c r="E1232" s="29"/>
      <c r="F1232" s="29"/>
      <c r="G1232" s="29" t="s">
        <v>7688</v>
      </c>
      <c r="H1232" s="27" t="s">
        <v>4286</v>
      </c>
      <c r="I1232" s="29"/>
      <c r="J1232" s="29"/>
      <c r="K1232" s="29" t="s">
        <v>7682</v>
      </c>
      <c r="L1232" s="41">
        <f t="shared" si="5"/>
        <v>400</v>
      </c>
      <c r="M1232" s="29"/>
      <c r="N1232" s="29"/>
      <c r="O1232" s="41">
        <v>250</v>
      </c>
      <c r="P1232" s="41"/>
      <c r="Q1232" s="29"/>
      <c r="R1232" s="29"/>
      <c r="S1232" s="29"/>
      <c r="T1232" s="29"/>
      <c r="U1232" s="29"/>
      <c r="V1232" s="29"/>
      <c r="W1232" s="29"/>
      <c r="X1232" s="29"/>
      <c r="Y1232" s="29"/>
      <c r="Z1232" s="29"/>
      <c r="AA1232" s="41">
        <v>250</v>
      </c>
      <c r="AB1232" s="41"/>
      <c r="AC1232" s="41">
        <v>150</v>
      </c>
      <c r="AD1232" s="41"/>
      <c r="AE1232" s="41"/>
      <c r="AF1232" s="58"/>
      <c r="AG1232" s="58"/>
    </row>
    <row r="1233" ht="15.75" customHeight="1" spans="1:33">
      <c r="A1233" s="25">
        <v>45570</v>
      </c>
      <c r="B1233" s="26">
        <v>171</v>
      </c>
      <c r="C1233" s="26"/>
      <c r="D1233" s="27">
        <v>28504</v>
      </c>
      <c r="E1233" s="29"/>
      <c r="F1233" s="29"/>
      <c r="G1233" s="29" t="s">
        <v>7689</v>
      </c>
      <c r="H1233" s="27" t="s">
        <v>4286</v>
      </c>
      <c r="I1233" s="29"/>
      <c r="J1233" s="29"/>
      <c r="K1233" s="29" t="s">
        <v>7682</v>
      </c>
      <c r="L1233" s="41">
        <f t="shared" si="5"/>
        <v>400</v>
      </c>
      <c r="M1233" s="29"/>
      <c r="N1233" s="29"/>
      <c r="O1233" s="41">
        <v>250</v>
      </c>
      <c r="P1233" s="41"/>
      <c r="Q1233" s="29"/>
      <c r="R1233" s="29"/>
      <c r="S1233" s="29"/>
      <c r="T1233" s="29"/>
      <c r="U1233" s="29"/>
      <c r="V1233" s="29"/>
      <c r="W1233" s="29"/>
      <c r="X1233" s="29"/>
      <c r="Y1233" s="29"/>
      <c r="Z1233" s="29"/>
      <c r="AA1233" s="41">
        <v>250</v>
      </c>
      <c r="AB1233" s="41"/>
      <c r="AC1233" s="41">
        <v>150</v>
      </c>
      <c r="AD1233" s="41"/>
      <c r="AE1233" s="41"/>
      <c r="AF1233" s="58"/>
      <c r="AG1233" s="58"/>
    </row>
    <row r="1234" ht="15.75" customHeight="1" spans="1:33">
      <c r="A1234" s="25">
        <v>45570</v>
      </c>
      <c r="B1234" s="26">
        <v>171</v>
      </c>
      <c r="C1234" s="26"/>
      <c r="D1234" s="27">
        <v>28505</v>
      </c>
      <c r="E1234" s="29"/>
      <c r="F1234" s="29"/>
      <c r="G1234" s="29" t="s">
        <v>7690</v>
      </c>
      <c r="H1234" s="27" t="s">
        <v>4286</v>
      </c>
      <c r="I1234" s="29"/>
      <c r="J1234" s="29"/>
      <c r="K1234" s="29" t="s">
        <v>7682</v>
      </c>
      <c r="L1234" s="41">
        <f t="shared" si="5"/>
        <v>400</v>
      </c>
      <c r="M1234" s="29"/>
      <c r="N1234" s="29"/>
      <c r="O1234" s="41">
        <v>250</v>
      </c>
      <c r="P1234" s="41"/>
      <c r="Q1234" s="29"/>
      <c r="R1234" s="29"/>
      <c r="S1234" s="29"/>
      <c r="T1234" s="29"/>
      <c r="U1234" s="29"/>
      <c r="V1234" s="29"/>
      <c r="W1234" s="29"/>
      <c r="X1234" s="29"/>
      <c r="Y1234" s="29"/>
      <c r="Z1234" s="29"/>
      <c r="AA1234" s="41">
        <v>250</v>
      </c>
      <c r="AB1234" s="41"/>
      <c r="AC1234" s="41">
        <v>150</v>
      </c>
      <c r="AD1234" s="41"/>
      <c r="AE1234" s="41"/>
      <c r="AF1234" s="58"/>
      <c r="AG1234" s="58"/>
    </row>
    <row r="1235" ht="15.75" customHeight="1" spans="1:33">
      <c r="A1235" s="25">
        <v>45570</v>
      </c>
      <c r="B1235" s="26">
        <v>171</v>
      </c>
      <c r="C1235" s="26"/>
      <c r="D1235" s="27">
        <v>28505</v>
      </c>
      <c r="E1235" s="29"/>
      <c r="F1235" s="29"/>
      <c r="G1235" s="29" t="s">
        <v>7691</v>
      </c>
      <c r="H1235" s="27" t="s">
        <v>4286</v>
      </c>
      <c r="I1235" s="29"/>
      <c r="J1235" s="29"/>
      <c r="K1235" s="29" t="s">
        <v>7682</v>
      </c>
      <c r="L1235" s="41">
        <f t="shared" si="5"/>
        <v>400</v>
      </c>
      <c r="M1235" s="29"/>
      <c r="N1235" s="29"/>
      <c r="O1235" s="41">
        <v>250</v>
      </c>
      <c r="P1235" s="41"/>
      <c r="Q1235" s="29"/>
      <c r="R1235" s="29"/>
      <c r="S1235" s="29"/>
      <c r="T1235" s="29"/>
      <c r="U1235" s="29"/>
      <c r="V1235" s="29"/>
      <c r="W1235" s="29"/>
      <c r="X1235" s="29"/>
      <c r="Y1235" s="29"/>
      <c r="Z1235" s="29"/>
      <c r="AA1235" s="41">
        <v>250</v>
      </c>
      <c r="AB1235" s="41"/>
      <c r="AC1235" s="41">
        <v>150</v>
      </c>
      <c r="AD1235" s="41"/>
      <c r="AE1235" s="41"/>
      <c r="AF1235" s="58"/>
      <c r="AG1235" s="58"/>
    </row>
    <row r="1236" ht="15.75" customHeight="1" spans="1:33">
      <c r="A1236" s="25">
        <v>45570</v>
      </c>
      <c r="B1236" s="26">
        <v>171</v>
      </c>
      <c r="C1236" s="26"/>
      <c r="D1236" s="27">
        <v>28507</v>
      </c>
      <c r="E1236" s="29"/>
      <c r="F1236" s="29"/>
      <c r="G1236" s="29" t="s">
        <v>7692</v>
      </c>
      <c r="H1236" s="27" t="s">
        <v>4286</v>
      </c>
      <c r="I1236" s="29"/>
      <c r="J1236" s="29"/>
      <c r="K1236" s="29" t="s">
        <v>7682</v>
      </c>
      <c r="L1236" s="41">
        <f t="shared" si="5"/>
        <v>400</v>
      </c>
      <c r="M1236" s="29"/>
      <c r="N1236" s="29"/>
      <c r="O1236" s="41">
        <v>250</v>
      </c>
      <c r="P1236" s="41"/>
      <c r="Q1236" s="29"/>
      <c r="R1236" s="29"/>
      <c r="S1236" s="29"/>
      <c r="T1236" s="29"/>
      <c r="U1236" s="29"/>
      <c r="V1236" s="29"/>
      <c r="W1236" s="29"/>
      <c r="X1236" s="29"/>
      <c r="Y1236" s="29"/>
      <c r="Z1236" s="29"/>
      <c r="AA1236" s="41">
        <v>250</v>
      </c>
      <c r="AB1236" s="41"/>
      <c r="AC1236" s="41">
        <v>150</v>
      </c>
      <c r="AD1236" s="41"/>
      <c r="AE1236" s="41"/>
      <c r="AF1236" s="58"/>
      <c r="AG1236" s="58"/>
    </row>
    <row r="1237" ht="15.75" customHeight="1" spans="1:33">
      <c r="A1237" s="25">
        <v>45570</v>
      </c>
      <c r="B1237" s="26">
        <v>171</v>
      </c>
      <c r="C1237" s="26"/>
      <c r="D1237" s="27">
        <v>28507</v>
      </c>
      <c r="E1237" s="29"/>
      <c r="F1237" s="29"/>
      <c r="G1237" s="29" t="s">
        <v>7693</v>
      </c>
      <c r="H1237" s="27" t="s">
        <v>4286</v>
      </c>
      <c r="I1237" s="29"/>
      <c r="J1237" s="29"/>
      <c r="K1237" s="29" t="s">
        <v>7682</v>
      </c>
      <c r="L1237" s="41">
        <f t="shared" si="5"/>
        <v>400</v>
      </c>
      <c r="M1237" s="29"/>
      <c r="N1237" s="29"/>
      <c r="O1237" s="41">
        <v>250</v>
      </c>
      <c r="P1237" s="41"/>
      <c r="Q1237" s="29"/>
      <c r="R1237" s="29"/>
      <c r="S1237" s="29"/>
      <c r="T1237" s="29"/>
      <c r="U1237" s="29"/>
      <c r="V1237" s="29"/>
      <c r="W1237" s="29"/>
      <c r="X1237" s="29"/>
      <c r="Y1237" s="29"/>
      <c r="Z1237" s="29"/>
      <c r="AA1237" s="41">
        <v>250</v>
      </c>
      <c r="AB1237" s="41"/>
      <c r="AC1237" s="41">
        <v>150</v>
      </c>
      <c r="AD1237" s="41"/>
      <c r="AE1237" s="41"/>
      <c r="AF1237" s="58"/>
      <c r="AG1237" s="58"/>
    </row>
    <row r="1238" ht="15.75" customHeight="1" spans="1:33">
      <c r="A1238" s="25">
        <v>45570</v>
      </c>
      <c r="B1238" s="26">
        <v>171</v>
      </c>
      <c r="C1238" s="26"/>
      <c r="D1238" s="27">
        <v>28507</v>
      </c>
      <c r="E1238" s="29"/>
      <c r="F1238" s="29"/>
      <c r="G1238" s="29" t="s">
        <v>7694</v>
      </c>
      <c r="H1238" s="27" t="s">
        <v>4286</v>
      </c>
      <c r="I1238" s="29"/>
      <c r="J1238" s="29"/>
      <c r="K1238" s="29" t="s">
        <v>7682</v>
      </c>
      <c r="L1238" s="41">
        <f t="shared" si="5"/>
        <v>400</v>
      </c>
      <c r="M1238" s="29"/>
      <c r="N1238" s="29"/>
      <c r="O1238" s="41">
        <v>250</v>
      </c>
      <c r="P1238" s="41"/>
      <c r="Q1238" s="29"/>
      <c r="R1238" s="29"/>
      <c r="S1238" s="29"/>
      <c r="T1238" s="29"/>
      <c r="U1238" s="29"/>
      <c r="V1238" s="29"/>
      <c r="W1238" s="29"/>
      <c r="X1238" s="29"/>
      <c r="Y1238" s="29"/>
      <c r="Z1238" s="29"/>
      <c r="AA1238" s="41">
        <v>250</v>
      </c>
      <c r="AB1238" s="41"/>
      <c r="AC1238" s="41">
        <v>150</v>
      </c>
      <c r="AD1238" s="41"/>
      <c r="AE1238" s="41"/>
      <c r="AF1238" s="58"/>
      <c r="AG1238" s="58"/>
    </row>
    <row r="1239" ht="15.75" customHeight="1" spans="1:33">
      <c r="A1239" s="25">
        <v>45570</v>
      </c>
      <c r="B1239" s="26">
        <v>171</v>
      </c>
      <c r="C1239" s="26"/>
      <c r="D1239" s="27">
        <v>28508</v>
      </c>
      <c r="E1239" s="29"/>
      <c r="F1239" s="29"/>
      <c r="G1239" s="29" t="s">
        <v>7695</v>
      </c>
      <c r="H1239" s="27" t="s">
        <v>4286</v>
      </c>
      <c r="I1239" s="29"/>
      <c r="J1239" s="29"/>
      <c r="K1239" s="29" t="s">
        <v>7682</v>
      </c>
      <c r="L1239" s="41">
        <f t="shared" si="5"/>
        <v>400</v>
      </c>
      <c r="M1239" s="29"/>
      <c r="N1239" s="29"/>
      <c r="O1239" s="41">
        <v>250</v>
      </c>
      <c r="P1239" s="41"/>
      <c r="Q1239" s="29"/>
      <c r="R1239" s="29"/>
      <c r="S1239" s="29"/>
      <c r="T1239" s="29"/>
      <c r="U1239" s="29"/>
      <c r="V1239" s="29"/>
      <c r="W1239" s="29"/>
      <c r="X1239" s="29"/>
      <c r="Y1239" s="29"/>
      <c r="Z1239" s="29"/>
      <c r="AA1239" s="41">
        <v>250</v>
      </c>
      <c r="AB1239" s="41"/>
      <c r="AC1239" s="41">
        <v>150</v>
      </c>
      <c r="AD1239" s="41"/>
      <c r="AE1239" s="41"/>
      <c r="AF1239" s="58"/>
      <c r="AG1239" s="58"/>
    </row>
    <row r="1240" ht="15.75" customHeight="1" spans="1:33">
      <c r="A1240" s="25">
        <v>45570</v>
      </c>
      <c r="B1240" s="26">
        <v>171</v>
      </c>
      <c r="C1240" s="26"/>
      <c r="D1240" s="27">
        <v>28508</v>
      </c>
      <c r="E1240" s="29"/>
      <c r="F1240" s="29"/>
      <c r="G1240" s="29" t="s">
        <v>7696</v>
      </c>
      <c r="H1240" s="27" t="s">
        <v>4286</v>
      </c>
      <c r="I1240" s="29"/>
      <c r="J1240" s="29"/>
      <c r="K1240" s="29" t="s">
        <v>7682</v>
      </c>
      <c r="L1240" s="41">
        <f t="shared" si="5"/>
        <v>400</v>
      </c>
      <c r="M1240" s="29"/>
      <c r="N1240" s="29"/>
      <c r="O1240" s="41">
        <v>250</v>
      </c>
      <c r="P1240" s="41"/>
      <c r="Q1240" s="29"/>
      <c r="R1240" s="29"/>
      <c r="S1240" s="29"/>
      <c r="T1240" s="29"/>
      <c r="U1240" s="29"/>
      <c r="V1240" s="29"/>
      <c r="W1240" s="29"/>
      <c r="X1240" s="29"/>
      <c r="Y1240" s="29"/>
      <c r="Z1240" s="29"/>
      <c r="AA1240" s="41">
        <v>250</v>
      </c>
      <c r="AB1240" s="41"/>
      <c r="AC1240" s="41">
        <v>150</v>
      </c>
      <c r="AD1240" s="41"/>
      <c r="AE1240" s="41"/>
      <c r="AF1240" s="58"/>
      <c r="AG1240" s="58"/>
    </row>
    <row r="1241" ht="15.75" customHeight="1" spans="1:33">
      <c r="A1241" s="25">
        <v>45570</v>
      </c>
      <c r="B1241" s="26">
        <v>171</v>
      </c>
      <c r="C1241" s="26"/>
      <c r="D1241" s="27">
        <v>28509</v>
      </c>
      <c r="E1241" s="29"/>
      <c r="F1241" s="29"/>
      <c r="G1241" s="29" t="s">
        <v>7697</v>
      </c>
      <c r="H1241" s="27" t="s">
        <v>4286</v>
      </c>
      <c r="I1241" s="29"/>
      <c r="J1241" s="29"/>
      <c r="K1241" s="29" t="s">
        <v>7682</v>
      </c>
      <c r="L1241" s="41">
        <f t="shared" si="5"/>
        <v>400</v>
      </c>
      <c r="M1241" s="29"/>
      <c r="N1241" s="29"/>
      <c r="O1241" s="41">
        <v>250</v>
      </c>
      <c r="P1241" s="41"/>
      <c r="Q1241" s="29"/>
      <c r="R1241" s="29"/>
      <c r="S1241" s="41"/>
      <c r="T1241" s="41"/>
      <c r="U1241" s="41"/>
      <c r="V1241" s="41"/>
      <c r="W1241" s="41"/>
      <c r="X1241" s="41"/>
      <c r="Y1241" s="41"/>
      <c r="Z1241" s="41"/>
      <c r="AA1241" s="41">
        <v>250</v>
      </c>
      <c r="AB1241" s="41"/>
      <c r="AC1241" s="41">
        <v>150</v>
      </c>
      <c r="AD1241" s="41"/>
      <c r="AE1241" s="41"/>
      <c r="AF1241" s="58"/>
      <c r="AG1241" s="58"/>
    </row>
    <row r="1242" ht="15.75" customHeight="1" spans="1:33">
      <c r="A1242" s="25">
        <v>45570</v>
      </c>
      <c r="B1242" s="26">
        <v>171</v>
      </c>
      <c r="C1242" s="26"/>
      <c r="D1242" s="27">
        <v>28509</v>
      </c>
      <c r="E1242" s="29"/>
      <c r="F1242" s="29"/>
      <c r="G1242" s="29" t="s">
        <v>7698</v>
      </c>
      <c r="H1242" s="27" t="s">
        <v>4286</v>
      </c>
      <c r="I1242" s="29"/>
      <c r="J1242" s="29"/>
      <c r="K1242" s="29" t="s">
        <v>7682</v>
      </c>
      <c r="L1242" s="41">
        <f t="shared" si="5"/>
        <v>400</v>
      </c>
      <c r="M1242" s="29"/>
      <c r="N1242" s="29"/>
      <c r="O1242" s="41">
        <v>250</v>
      </c>
      <c r="P1242" s="41"/>
      <c r="Q1242" s="41"/>
      <c r="R1242" s="41"/>
      <c r="S1242" s="41"/>
      <c r="T1242" s="41"/>
      <c r="U1242" s="41"/>
      <c r="V1242" s="41"/>
      <c r="W1242" s="41"/>
      <c r="X1242" s="41"/>
      <c r="Y1242" s="41"/>
      <c r="Z1242" s="41"/>
      <c r="AA1242" s="41">
        <v>250</v>
      </c>
      <c r="AB1242" s="41"/>
      <c r="AC1242" s="41">
        <v>150</v>
      </c>
      <c r="AD1242" s="41"/>
      <c r="AE1242" s="41"/>
      <c r="AF1242" s="58"/>
      <c r="AG1242" s="58"/>
    </row>
    <row r="1243" ht="15.75" customHeight="1" spans="1:33">
      <c r="A1243" s="25">
        <v>45570</v>
      </c>
      <c r="B1243" s="26">
        <v>171</v>
      </c>
      <c r="C1243" s="26"/>
      <c r="D1243" s="27">
        <v>28510</v>
      </c>
      <c r="E1243" s="29"/>
      <c r="F1243" s="29"/>
      <c r="G1243" s="29" t="s">
        <v>7699</v>
      </c>
      <c r="H1243" s="27" t="s">
        <v>4286</v>
      </c>
      <c r="I1243" s="29"/>
      <c r="J1243" s="29"/>
      <c r="K1243" s="29" t="s">
        <v>7682</v>
      </c>
      <c r="L1243" s="41">
        <f t="shared" si="5"/>
        <v>400</v>
      </c>
      <c r="M1243" s="29"/>
      <c r="N1243" s="29"/>
      <c r="O1243" s="41">
        <v>250</v>
      </c>
      <c r="P1243" s="41"/>
      <c r="Q1243" s="41"/>
      <c r="R1243" s="41"/>
      <c r="S1243" s="29"/>
      <c r="T1243" s="29"/>
      <c r="U1243" s="29"/>
      <c r="V1243" s="29"/>
      <c r="W1243" s="29"/>
      <c r="X1243" s="29"/>
      <c r="Y1243" s="29"/>
      <c r="Z1243" s="29"/>
      <c r="AA1243" s="41">
        <v>250</v>
      </c>
      <c r="AB1243" s="41"/>
      <c r="AC1243" s="41">
        <v>150</v>
      </c>
      <c r="AD1243" s="41"/>
      <c r="AE1243" s="41"/>
      <c r="AF1243" s="58"/>
      <c r="AG1243" s="58"/>
    </row>
    <row r="1244" ht="15.75" customHeight="1" spans="1:33">
      <c r="A1244" s="25">
        <v>45570</v>
      </c>
      <c r="B1244" s="26">
        <v>171</v>
      </c>
      <c r="C1244" s="26"/>
      <c r="D1244" s="27">
        <v>28510</v>
      </c>
      <c r="E1244" s="29"/>
      <c r="F1244" s="29"/>
      <c r="G1244" s="29" t="s">
        <v>7700</v>
      </c>
      <c r="H1244" s="27" t="s">
        <v>4286</v>
      </c>
      <c r="I1244" s="29"/>
      <c r="J1244" s="29"/>
      <c r="K1244" s="29" t="s">
        <v>7682</v>
      </c>
      <c r="L1244" s="41">
        <f t="shared" si="5"/>
        <v>400</v>
      </c>
      <c r="M1244" s="29"/>
      <c r="N1244" s="29"/>
      <c r="O1244" s="41">
        <v>250</v>
      </c>
      <c r="P1244" s="41"/>
      <c r="Q1244" s="29"/>
      <c r="R1244" s="29"/>
      <c r="S1244" s="29"/>
      <c r="T1244" s="29"/>
      <c r="U1244" s="29"/>
      <c r="V1244" s="29"/>
      <c r="W1244" s="29"/>
      <c r="X1244" s="29"/>
      <c r="Y1244" s="29"/>
      <c r="Z1244" s="29"/>
      <c r="AA1244" s="41">
        <v>250</v>
      </c>
      <c r="AB1244" s="41"/>
      <c r="AC1244" s="41">
        <v>150</v>
      </c>
      <c r="AD1244" s="41"/>
      <c r="AE1244" s="41"/>
      <c r="AF1244" s="58"/>
      <c r="AG1244" s="58"/>
    </row>
    <row r="1245" ht="15.75" customHeight="1" spans="1:33">
      <c r="A1245" s="25">
        <v>45570</v>
      </c>
      <c r="B1245" s="26">
        <v>171</v>
      </c>
      <c r="C1245" s="26"/>
      <c r="D1245" s="27">
        <v>28511</v>
      </c>
      <c r="E1245" s="29"/>
      <c r="F1245" s="29"/>
      <c r="G1245" s="29" t="s">
        <v>7701</v>
      </c>
      <c r="H1245" s="27" t="s">
        <v>4286</v>
      </c>
      <c r="I1245" s="29"/>
      <c r="J1245" s="29"/>
      <c r="K1245" s="29" t="s">
        <v>7682</v>
      </c>
      <c r="L1245" s="41">
        <f t="shared" si="5"/>
        <v>400</v>
      </c>
      <c r="M1245" s="29"/>
      <c r="N1245" s="29"/>
      <c r="O1245" s="41">
        <v>250</v>
      </c>
      <c r="P1245" s="41"/>
      <c r="Q1245" s="29"/>
      <c r="R1245" s="29"/>
      <c r="S1245" s="29"/>
      <c r="T1245" s="29"/>
      <c r="U1245" s="29"/>
      <c r="V1245" s="29"/>
      <c r="W1245" s="29"/>
      <c r="X1245" s="29"/>
      <c r="Y1245" s="29"/>
      <c r="Z1245" s="29"/>
      <c r="AA1245" s="41">
        <v>250</v>
      </c>
      <c r="AB1245" s="41"/>
      <c r="AC1245" s="41">
        <v>150</v>
      </c>
      <c r="AD1245" s="29"/>
      <c r="AE1245" s="41"/>
      <c r="AF1245" s="58"/>
      <c r="AG1245" s="58"/>
    </row>
    <row r="1246" ht="15.75" customHeight="1" spans="1:33">
      <c r="A1246" s="25">
        <v>45570</v>
      </c>
      <c r="B1246" s="26">
        <v>171</v>
      </c>
      <c r="C1246" s="26"/>
      <c r="D1246" s="27">
        <v>28511</v>
      </c>
      <c r="E1246" s="29"/>
      <c r="F1246" s="29"/>
      <c r="G1246" s="29" t="s">
        <v>7702</v>
      </c>
      <c r="H1246" s="27" t="s">
        <v>4286</v>
      </c>
      <c r="I1246" s="29"/>
      <c r="J1246" s="29"/>
      <c r="K1246" s="29" t="s">
        <v>7682</v>
      </c>
      <c r="L1246" s="41">
        <f t="shared" si="5"/>
        <v>400</v>
      </c>
      <c r="M1246" s="29"/>
      <c r="N1246" s="29"/>
      <c r="O1246" s="41">
        <v>250</v>
      </c>
      <c r="P1246" s="41"/>
      <c r="Q1246" s="29"/>
      <c r="R1246" s="29"/>
      <c r="S1246" s="29"/>
      <c r="T1246" s="29"/>
      <c r="U1246" s="29"/>
      <c r="V1246" s="29"/>
      <c r="W1246" s="29"/>
      <c r="X1246" s="29"/>
      <c r="Y1246" s="29"/>
      <c r="Z1246" s="29"/>
      <c r="AA1246" s="41">
        <v>250</v>
      </c>
      <c r="AB1246" s="41"/>
      <c r="AC1246" s="41">
        <v>150</v>
      </c>
      <c r="AD1246" s="41"/>
      <c r="AE1246" s="41"/>
      <c r="AF1246" s="58"/>
      <c r="AG1246" s="58"/>
    </row>
    <row r="1247" ht="15.75" customHeight="1" spans="1:33">
      <c r="A1247" s="25">
        <v>45570</v>
      </c>
      <c r="B1247" s="26">
        <v>171</v>
      </c>
      <c r="C1247" s="26"/>
      <c r="D1247" s="27">
        <v>28514</v>
      </c>
      <c r="E1247" s="29"/>
      <c r="F1247" s="29"/>
      <c r="G1247" s="29" t="s">
        <v>7703</v>
      </c>
      <c r="H1247" s="27" t="s">
        <v>4286</v>
      </c>
      <c r="I1247" s="29"/>
      <c r="J1247" s="29"/>
      <c r="K1247" s="29" t="s">
        <v>7682</v>
      </c>
      <c r="L1247" s="41">
        <f t="shared" si="5"/>
        <v>400</v>
      </c>
      <c r="M1247" s="29"/>
      <c r="N1247" s="29"/>
      <c r="O1247" s="41">
        <v>250</v>
      </c>
      <c r="P1247" s="41"/>
      <c r="Q1247" s="29"/>
      <c r="R1247" s="29"/>
      <c r="S1247" s="29"/>
      <c r="T1247" s="29"/>
      <c r="U1247" s="29"/>
      <c r="V1247" s="29"/>
      <c r="W1247" s="29"/>
      <c r="X1247" s="29"/>
      <c r="Y1247" s="29"/>
      <c r="Z1247" s="29"/>
      <c r="AA1247" s="41">
        <v>250</v>
      </c>
      <c r="AB1247" s="41"/>
      <c r="AC1247" s="41">
        <v>150</v>
      </c>
      <c r="AD1247" s="41"/>
      <c r="AE1247" s="41"/>
      <c r="AF1247" s="58"/>
      <c r="AG1247" s="58"/>
    </row>
    <row r="1248" ht="15.75" customHeight="1" spans="1:33">
      <c r="A1248" s="25">
        <v>45570</v>
      </c>
      <c r="B1248" s="26">
        <v>171</v>
      </c>
      <c r="C1248" s="26"/>
      <c r="D1248" s="27">
        <v>28514</v>
      </c>
      <c r="E1248" s="29"/>
      <c r="F1248" s="29"/>
      <c r="G1248" s="29" t="s">
        <v>7704</v>
      </c>
      <c r="H1248" s="27" t="s">
        <v>4286</v>
      </c>
      <c r="I1248" s="29"/>
      <c r="J1248" s="29"/>
      <c r="K1248" s="29" t="s">
        <v>7682</v>
      </c>
      <c r="L1248" s="41">
        <f t="shared" si="5"/>
        <v>400</v>
      </c>
      <c r="M1248" s="29"/>
      <c r="N1248" s="29"/>
      <c r="O1248" s="41">
        <v>250</v>
      </c>
      <c r="P1248" s="41"/>
      <c r="Q1248" s="29"/>
      <c r="R1248" s="29"/>
      <c r="S1248" s="29"/>
      <c r="T1248" s="29"/>
      <c r="U1248" s="29"/>
      <c r="V1248" s="29"/>
      <c r="W1248" s="29"/>
      <c r="X1248" s="29"/>
      <c r="Y1248" s="29"/>
      <c r="Z1248" s="29"/>
      <c r="AA1248" s="41">
        <v>250</v>
      </c>
      <c r="AB1248" s="41"/>
      <c r="AC1248" s="41">
        <v>150</v>
      </c>
      <c r="AD1248" s="41"/>
      <c r="AE1248" s="41"/>
      <c r="AF1248" s="58"/>
      <c r="AG1248" s="58"/>
    </row>
    <row r="1249" ht="15.75" customHeight="1" spans="1:33">
      <c r="A1249" s="25">
        <v>45570</v>
      </c>
      <c r="B1249" s="26">
        <v>171</v>
      </c>
      <c r="C1249" s="26"/>
      <c r="D1249" s="27">
        <v>28515</v>
      </c>
      <c r="E1249" s="29"/>
      <c r="F1249" s="29"/>
      <c r="G1249" s="29" t="s">
        <v>7705</v>
      </c>
      <c r="H1249" s="27" t="s">
        <v>4286</v>
      </c>
      <c r="I1249" s="29"/>
      <c r="J1249" s="29"/>
      <c r="K1249" s="29" t="s">
        <v>7682</v>
      </c>
      <c r="L1249" s="41">
        <f t="shared" si="5"/>
        <v>400</v>
      </c>
      <c r="M1249" s="29"/>
      <c r="N1249" s="29"/>
      <c r="O1249" s="41">
        <v>250</v>
      </c>
      <c r="P1249" s="41"/>
      <c r="Q1249" s="29"/>
      <c r="R1249" s="29"/>
      <c r="S1249" s="29"/>
      <c r="T1249" s="29"/>
      <c r="U1249" s="29"/>
      <c r="V1249" s="29"/>
      <c r="W1249" s="29"/>
      <c r="X1249" s="29"/>
      <c r="Y1249" s="29"/>
      <c r="Z1249" s="29"/>
      <c r="AA1249" s="41">
        <v>250</v>
      </c>
      <c r="AB1249" s="41"/>
      <c r="AC1249" s="41">
        <v>150</v>
      </c>
      <c r="AD1249" s="41"/>
      <c r="AE1249" s="41"/>
      <c r="AF1249" s="58"/>
      <c r="AG1249" s="58"/>
    </row>
    <row r="1250" ht="15.75" customHeight="1" spans="1:33">
      <c r="A1250" s="25">
        <v>45570</v>
      </c>
      <c r="B1250" s="26">
        <v>171</v>
      </c>
      <c r="C1250" s="26"/>
      <c r="D1250" s="27">
        <v>28515</v>
      </c>
      <c r="E1250" s="29"/>
      <c r="F1250" s="29"/>
      <c r="G1250" s="29" t="s">
        <v>7706</v>
      </c>
      <c r="H1250" s="27" t="s">
        <v>4286</v>
      </c>
      <c r="I1250" s="29"/>
      <c r="J1250" s="29"/>
      <c r="K1250" s="29" t="s">
        <v>7682</v>
      </c>
      <c r="L1250" s="41">
        <f t="shared" si="5"/>
        <v>400</v>
      </c>
      <c r="M1250" s="29"/>
      <c r="N1250" s="29"/>
      <c r="O1250" s="41">
        <v>250</v>
      </c>
      <c r="P1250" s="41"/>
      <c r="Q1250" s="29"/>
      <c r="R1250" s="29"/>
      <c r="S1250" s="29"/>
      <c r="T1250" s="29"/>
      <c r="U1250" s="29"/>
      <c r="V1250" s="29"/>
      <c r="W1250" s="29"/>
      <c r="X1250" s="29"/>
      <c r="Y1250" s="29"/>
      <c r="Z1250" s="29"/>
      <c r="AA1250" s="41">
        <v>250</v>
      </c>
      <c r="AB1250" s="41"/>
      <c r="AC1250" s="41">
        <v>150</v>
      </c>
      <c r="AD1250" s="41"/>
      <c r="AE1250" s="41"/>
      <c r="AF1250" s="58"/>
      <c r="AG1250" s="58"/>
    </row>
    <row r="1251" ht="15.75" customHeight="1" spans="1:33">
      <c r="A1251" s="25">
        <v>45570</v>
      </c>
      <c r="B1251" s="26">
        <v>171</v>
      </c>
      <c r="C1251" s="26"/>
      <c r="D1251" s="27">
        <v>28517</v>
      </c>
      <c r="E1251" s="29"/>
      <c r="F1251" s="29"/>
      <c r="G1251" s="29" t="s">
        <v>7707</v>
      </c>
      <c r="H1251" s="27" t="s">
        <v>4286</v>
      </c>
      <c r="I1251" s="29"/>
      <c r="J1251" s="29"/>
      <c r="K1251" s="29" t="s">
        <v>7682</v>
      </c>
      <c r="L1251" s="41">
        <f t="shared" si="5"/>
        <v>400</v>
      </c>
      <c r="M1251" s="29"/>
      <c r="N1251" s="29"/>
      <c r="O1251" s="41">
        <v>250</v>
      </c>
      <c r="P1251" s="41"/>
      <c r="Q1251" s="29"/>
      <c r="R1251" s="29"/>
      <c r="S1251" s="29"/>
      <c r="T1251" s="29"/>
      <c r="U1251" s="29"/>
      <c r="V1251" s="29"/>
      <c r="W1251" s="29"/>
      <c r="X1251" s="29"/>
      <c r="Y1251" s="29"/>
      <c r="Z1251" s="29"/>
      <c r="AA1251" s="41">
        <v>250</v>
      </c>
      <c r="AB1251" s="41"/>
      <c r="AC1251" s="41">
        <v>150</v>
      </c>
      <c r="AD1251" s="41"/>
      <c r="AE1251" s="41"/>
      <c r="AF1251" s="58"/>
      <c r="AG1251" s="58"/>
    </row>
    <row r="1252" ht="15.75" customHeight="1" spans="1:33">
      <c r="A1252" s="25">
        <v>45570</v>
      </c>
      <c r="B1252" s="26">
        <v>171</v>
      </c>
      <c r="C1252" s="26"/>
      <c r="D1252" s="27">
        <v>28517</v>
      </c>
      <c r="E1252" s="29"/>
      <c r="F1252" s="29"/>
      <c r="G1252" s="29" t="s">
        <v>7707</v>
      </c>
      <c r="H1252" s="27" t="s">
        <v>183</v>
      </c>
      <c r="I1252" s="29"/>
      <c r="J1252" s="29"/>
      <c r="K1252" s="29" t="s">
        <v>7682</v>
      </c>
      <c r="L1252" s="41">
        <f t="shared" si="5"/>
        <v>2000</v>
      </c>
      <c r="M1252" s="29"/>
      <c r="N1252" s="29"/>
      <c r="O1252" s="41">
        <v>1500</v>
      </c>
      <c r="P1252" s="41"/>
      <c r="Q1252" s="29"/>
      <c r="R1252" s="29"/>
      <c r="S1252" s="29"/>
      <c r="T1252" s="29"/>
      <c r="U1252" s="29"/>
      <c r="V1252" s="29"/>
      <c r="W1252" s="29"/>
      <c r="X1252" s="29"/>
      <c r="Y1252" s="29"/>
      <c r="Z1252" s="29"/>
      <c r="AA1252" s="41">
        <v>1500</v>
      </c>
      <c r="AB1252" s="41"/>
      <c r="AC1252" s="41">
        <v>500</v>
      </c>
      <c r="AD1252" s="41"/>
      <c r="AE1252" s="41"/>
      <c r="AF1252" s="58"/>
      <c r="AG1252" s="58"/>
    </row>
    <row r="1253" ht="15.75" customHeight="1" spans="1:33">
      <c r="A1253" s="25">
        <v>45570</v>
      </c>
      <c r="B1253" s="26">
        <v>171</v>
      </c>
      <c r="C1253" s="26"/>
      <c r="D1253" s="27">
        <v>28518</v>
      </c>
      <c r="E1253" s="29"/>
      <c r="F1253" s="29"/>
      <c r="G1253" s="29" t="s">
        <v>7708</v>
      </c>
      <c r="H1253" s="27" t="s">
        <v>4286</v>
      </c>
      <c r="I1253" s="29"/>
      <c r="J1253" s="29"/>
      <c r="K1253" s="29" t="s">
        <v>7682</v>
      </c>
      <c r="L1253" s="41">
        <f t="shared" si="5"/>
        <v>400</v>
      </c>
      <c r="M1253" s="29"/>
      <c r="N1253" s="29"/>
      <c r="O1253" s="41">
        <v>250</v>
      </c>
      <c r="P1253" s="41"/>
      <c r="Q1253" s="29"/>
      <c r="R1253" s="29"/>
      <c r="S1253" s="29"/>
      <c r="T1253" s="29"/>
      <c r="U1253" s="29"/>
      <c r="V1253" s="29"/>
      <c r="W1253" s="29"/>
      <c r="X1253" s="29"/>
      <c r="Y1253" s="29"/>
      <c r="Z1253" s="29"/>
      <c r="AA1253" s="41">
        <v>250</v>
      </c>
      <c r="AB1253" s="41"/>
      <c r="AC1253" s="41">
        <v>150</v>
      </c>
      <c r="AD1253" s="41"/>
      <c r="AE1253" s="41"/>
      <c r="AF1253" s="58"/>
      <c r="AG1253" s="58"/>
    </row>
    <row r="1254" ht="15.75" customHeight="1" spans="1:33">
      <c r="A1254" s="25">
        <v>45570</v>
      </c>
      <c r="B1254" s="26">
        <v>171</v>
      </c>
      <c r="C1254" s="26"/>
      <c r="D1254" s="27">
        <v>28518</v>
      </c>
      <c r="E1254" s="29"/>
      <c r="F1254" s="29"/>
      <c r="G1254" s="29" t="s">
        <v>7709</v>
      </c>
      <c r="H1254" s="27" t="s">
        <v>4286</v>
      </c>
      <c r="I1254" s="29"/>
      <c r="J1254" s="29"/>
      <c r="K1254" s="29" t="s">
        <v>7682</v>
      </c>
      <c r="L1254" s="41">
        <f t="shared" si="5"/>
        <v>400</v>
      </c>
      <c r="M1254" s="29"/>
      <c r="N1254" s="29"/>
      <c r="O1254" s="41">
        <v>250</v>
      </c>
      <c r="P1254" s="41"/>
      <c r="Q1254" s="29"/>
      <c r="R1254" s="29"/>
      <c r="S1254" s="29"/>
      <c r="T1254" s="29"/>
      <c r="U1254" s="29"/>
      <c r="V1254" s="29"/>
      <c r="W1254" s="29"/>
      <c r="X1254" s="29"/>
      <c r="Y1254" s="29"/>
      <c r="Z1254" s="29"/>
      <c r="AA1254" s="41">
        <v>250</v>
      </c>
      <c r="AB1254" s="41"/>
      <c r="AC1254" s="41">
        <v>150</v>
      </c>
      <c r="AD1254" s="41"/>
      <c r="AE1254" s="41"/>
      <c r="AF1254" s="58"/>
      <c r="AG1254" s="58"/>
    </row>
    <row r="1255" ht="15.75" customHeight="1" spans="1:33">
      <c r="A1255" s="25">
        <v>45570</v>
      </c>
      <c r="B1255" s="26">
        <v>171</v>
      </c>
      <c r="C1255" s="26"/>
      <c r="D1255" s="27">
        <v>28519</v>
      </c>
      <c r="E1255" s="29"/>
      <c r="F1255" s="29"/>
      <c r="G1255" s="29" t="s">
        <v>7710</v>
      </c>
      <c r="H1255" s="27" t="s">
        <v>4286</v>
      </c>
      <c r="I1255" s="29"/>
      <c r="J1255" s="29"/>
      <c r="K1255" s="29" t="s">
        <v>7682</v>
      </c>
      <c r="L1255" s="41">
        <f t="shared" si="5"/>
        <v>400</v>
      </c>
      <c r="M1255" s="29"/>
      <c r="N1255" s="29"/>
      <c r="O1255" s="41">
        <v>250</v>
      </c>
      <c r="P1255" s="41"/>
      <c r="Q1255" s="29"/>
      <c r="R1255" s="29"/>
      <c r="S1255" s="29"/>
      <c r="T1255" s="29"/>
      <c r="U1255" s="29"/>
      <c r="V1255" s="29"/>
      <c r="W1255" s="29"/>
      <c r="X1255" s="29"/>
      <c r="Y1255" s="29"/>
      <c r="Z1255" s="29"/>
      <c r="AA1255" s="41">
        <v>250</v>
      </c>
      <c r="AB1255" s="41"/>
      <c r="AC1255" s="41">
        <v>150</v>
      </c>
      <c r="AD1255" s="41"/>
      <c r="AE1255" s="41"/>
      <c r="AF1255" s="58"/>
      <c r="AG1255" s="58"/>
    </row>
    <row r="1256" ht="15.75" customHeight="1" spans="1:33">
      <c r="A1256" s="25">
        <v>45570</v>
      </c>
      <c r="B1256" s="26">
        <v>171</v>
      </c>
      <c r="C1256" s="26"/>
      <c r="D1256" s="27">
        <v>28519</v>
      </c>
      <c r="E1256" s="29"/>
      <c r="F1256" s="29"/>
      <c r="G1256" s="29" t="s">
        <v>7711</v>
      </c>
      <c r="H1256" s="27" t="s">
        <v>4286</v>
      </c>
      <c r="I1256" s="29"/>
      <c r="J1256" s="29"/>
      <c r="K1256" s="29" t="s">
        <v>7682</v>
      </c>
      <c r="L1256" s="41">
        <f t="shared" si="5"/>
        <v>400</v>
      </c>
      <c r="M1256" s="29"/>
      <c r="N1256" s="29"/>
      <c r="O1256" s="41">
        <v>250</v>
      </c>
      <c r="P1256" s="41"/>
      <c r="Q1256" s="29"/>
      <c r="R1256" s="29"/>
      <c r="S1256" s="29"/>
      <c r="T1256" s="29"/>
      <c r="U1256" s="29"/>
      <c r="V1256" s="29"/>
      <c r="W1256" s="29"/>
      <c r="X1256" s="29"/>
      <c r="Y1256" s="29"/>
      <c r="Z1256" s="29"/>
      <c r="AA1256" s="41">
        <v>250</v>
      </c>
      <c r="AB1256" s="41"/>
      <c r="AC1256" s="41">
        <v>150</v>
      </c>
      <c r="AD1256" s="41"/>
      <c r="AE1256" s="41"/>
      <c r="AF1256" s="58"/>
      <c r="AG1256" s="58"/>
    </row>
    <row r="1257" ht="15.75" customHeight="1" spans="1:33">
      <c r="A1257" s="25">
        <v>45570</v>
      </c>
      <c r="B1257" s="26">
        <v>171</v>
      </c>
      <c r="C1257" s="26"/>
      <c r="D1257" s="27">
        <v>28506</v>
      </c>
      <c r="E1257" s="29"/>
      <c r="F1257" s="29"/>
      <c r="G1257" s="29" t="s">
        <v>7712</v>
      </c>
      <c r="H1257" s="27" t="s">
        <v>4286</v>
      </c>
      <c r="I1257" s="29"/>
      <c r="J1257" s="29"/>
      <c r="K1257" s="29" t="s">
        <v>7682</v>
      </c>
      <c r="L1257" s="41">
        <f t="shared" si="5"/>
        <v>400</v>
      </c>
      <c r="M1257" s="29"/>
      <c r="N1257" s="29"/>
      <c r="O1257" s="41">
        <v>250</v>
      </c>
      <c r="P1257" s="41"/>
      <c r="Q1257" s="29"/>
      <c r="R1257" s="29"/>
      <c r="S1257" s="29"/>
      <c r="T1257" s="29"/>
      <c r="U1257" s="29"/>
      <c r="V1257" s="29"/>
      <c r="W1257" s="29"/>
      <c r="X1257" s="29"/>
      <c r="Y1257" s="29"/>
      <c r="Z1257" s="29"/>
      <c r="AA1257" s="41">
        <v>250</v>
      </c>
      <c r="AB1257" s="41"/>
      <c r="AC1257" s="41">
        <v>150</v>
      </c>
      <c r="AD1257" s="41"/>
      <c r="AE1257" s="41"/>
      <c r="AF1257" s="58"/>
      <c r="AG1257" s="58"/>
    </row>
    <row r="1258" ht="15.75" customHeight="1" spans="1:33">
      <c r="A1258" s="25">
        <v>45570</v>
      </c>
      <c r="B1258" s="26">
        <v>171</v>
      </c>
      <c r="C1258" s="26"/>
      <c r="D1258" s="27">
        <v>28506</v>
      </c>
      <c r="E1258" s="29"/>
      <c r="F1258" s="29"/>
      <c r="G1258" s="29" t="s">
        <v>7713</v>
      </c>
      <c r="H1258" s="27" t="s">
        <v>4286</v>
      </c>
      <c r="I1258" s="29"/>
      <c r="J1258" s="29"/>
      <c r="K1258" s="29" t="s">
        <v>7682</v>
      </c>
      <c r="L1258" s="41">
        <f t="shared" si="5"/>
        <v>400</v>
      </c>
      <c r="M1258" s="29"/>
      <c r="N1258" s="29"/>
      <c r="O1258" s="41">
        <v>250</v>
      </c>
      <c r="P1258" s="41"/>
      <c r="Q1258" s="29"/>
      <c r="R1258" s="29"/>
      <c r="S1258" s="29"/>
      <c r="T1258" s="29"/>
      <c r="U1258" s="29"/>
      <c r="V1258" s="29"/>
      <c r="W1258" s="29"/>
      <c r="X1258" s="29"/>
      <c r="Y1258" s="29"/>
      <c r="Z1258" s="29"/>
      <c r="AA1258" s="41">
        <v>250</v>
      </c>
      <c r="AB1258" s="41"/>
      <c r="AC1258" s="41">
        <v>150</v>
      </c>
      <c r="AD1258" s="41"/>
      <c r="AE1258" s="41"/>
      <c r="AF1258" s="58"/>
      <c r="AG1258" s="58"/>
    </row>
    <row r="1259" ht="15.75" customHeight="1" spans="1:33">
      <c r="A1259" s="25">
        <v>45570</v>
      </c>
      <c r="B1259" s="26">
        <v>171</v>
      </c>
      <c r="C1259" s="26"/>
      <c r="D1259" s="27">
        <v>28520</v>
      </c>
      <c r="E1259" s="29"/>
      <c r="F1259" s="29"/>
      <c r="G1259" s="29" t="s">
        <v>7714</v>
      </c>
      <c r="H1259" s="27" t="s">
        <v>4286</v>
      </c>
      <c r="I1259" s="29"/>
      <c r="J1259" s="29"/>
      <c r="K1259" s="29" t="s">
        <v>7682</v>
      </c>
      <c r="L1259" s="41">
        <f t="shared" si="5"/>
        <v>400</v>
      </c>
      <c r="M1259" s="29"/>
      <c r="N1259" s="29"/>
      <c r="O1259" s="41">
        <v>250</v>
      </c>
      <c r="P1259" s="41"/>
      <c r="Q1259" s="29"/>
      <c r="R1259" s="29"/>
      <c r="S1259" s="29"/>
      <c r="T1259" s="29"/>
      <c r="U1259" s="29"/>
      <c r="V1259" s="29"/>
      <c r="W1259" s="29"/>
      <c r="X1259" s="29"/>
      <c r="Y1259" s="29"/>
      <c r="Z1259" s="29"/>
      <c r="AA1259" s="41">
        <v>250</v>
      </c>
      <c r="AB1259" s="41"/>
      <c r="AC1259" s="41">
        <v>150</v>
      </c>
      <c r="AD1259" s="43"/>
      <c r="AE1259" s="41"/>
      <c r="AF1259" s="58"/>
      <c r="AG1259" s="58"/>
    </row>
    <row r="1260" ht="15.75" customHeight="1" spans="1:33">
      <c r="A1260" s="25">
        <v>45570</v>
      </c>
      <c r="B1260" s="26">
        <v>171</v>
      </c>
      <c r="C1260" s="26"/>
      <c r="D1260" s="27">
        <v>28520</v>
      </c>
      <c r="E1260" s="29"/>
      <c r="F1260" s="29"/>
      <c r="G1260" s="29" t="s">
        <v>7715</v>
      </c>
      <c r="H1260" s="27" t="s">
        <v>4286</v>
      </c>
      <c r="I1260" s="29"/>
      <c r="J1260" s="29"/>
      <c r="K1260" s="29" t="s">
        <v>7682</v>
      </c>
      <c r="L1260" s="41">
        <f t="shared" si="5"/>
        <v>400</v>
      </c>
      <c r="M1260" s="29"/>
      <c r="N1260" s="29"/>
      <c r="O1260" s="41">
        <v>250</v>
      </c>
      <c r="P1260" s="41"/>
      <c r="Q1260" s="29"/>
      <c r="R1260" s="29"/>
      <c r="S1260" s="29"/>
      <c r="T1260" s="29"/>
      <c r="U1260" s="29"/>
      <c r="V1260" s="29"/>
      <c r="W1260" s="29"/>
      <c r="X1260" s="29"/>
      <c r="Y1260" s="29"/>
      <c r="Z1260" s="29"/>
      <c r="AA1260" s="41">
        <v>250</v>
      </c>
      <c r="AB1260" s="41"/>
      <c r="AC1260" s="41">
        <v>150</v>
      </c>
      <c r="AD1260" s="41"/>
      <c r="AE1260" s="41"/>
      <c r="AF1260" s="58"/>
      <c r="AG1260" s="58"/>
    </row>
    <row r="1261" ht="15.75" customHeight="1" spans="1:33">
      <c r="A1261" s="25">
        <v>45570</v>
      </c>
      <c r="B1261" s="26">
        <v>171</v>
      </c>
      <c r="C1261" s="26"/>
      <c r="D1261" s="27">
        <v>28522</v>
      </c>
      <c r="E1261" s="29"/>
      <c r="F1261" s="29"/>
      <c r="G1261" s="29" t="s">
        <v>7716</v>
      </c>
      <c r="H1261" s="27" t="s">
        <v>4286</v>
      </c>
      <c r="I1261" s="29"/>
      <c r="J1261" s="29"/>
      <c r="K1261" s="29" t="s">
        <v>7682</v>
      </c>
      <c r="L1261" s="41">
        <f t="shared" si="5"/>
        <v>400</v>
      </c>
      <c r="M1261" s="29"/>
      <c r="N1261" s="29"/>
      <c r="O1261" s="41">
        <v>250</v>
      </c>
      <c r="P1261" s="41"/>
      <c r="Q1261" s="29"/>
      <c r="R1261" s="29"/>
      <c r="S1261" s="29"/>
      <c r="T1261" s="29"/>
      <c r="U1261" s="29"/>
      <c r="V1261" s="29"/>
      <c r="W1261" s="29"/>
      <c r="X1261" s="29"/>
      <c r="Y1261" s="29"/>
      <c r="Z1261" s="29"/>
      <c r="AA1261" s="41">
        <v>250</v>
      </c>
      <c r="AB1261" s="41"/>
      <c r="AC1261" s="41">
        <v>150</v>
      </c>
      <c r="AD1261" s="41"/>
      <c r="AE1261" s="41"/>
      <c r="AF1261" s="58"/>
      <c r="AG1261" s="58"/>
    </row>
    <row r="1262" ht="15.75" customHeight="1" spans="1:33">
      <c r="A1262" s="25">
        <v>45570</v>
      </c>
      <c r="B1262" s="26">
        <v>171</v>
      </c>
      <c r="C1262" s="26"/>
      <c r="D1262" s="27">
        <v>28524</v>
      </c>
      <c r="E1262" s="29"/>
      <c r="F1262" s="29"/>
      <c r="G1262" s="29" t="s">
        <v>7717</v>
      </c>
      <c r="H1262" s="27" t="s">
        <v>4286</v>
      </c>
      <c r="I1262" s="29"/>
      <c r="J1262" s="29"/>
      <c r="K1262" s="29" t="s">
        <v>7682</v>
      </c>
      <c r="L1262" s="41">
        <f t="shared" si="5"/>
        <v>400</v>
      </c>
      <c r="M1262" s="29"/>
      <c r="N1262" s="29"/>
      <c r="O1262" s="41">
        <v>250</v>
      </c>
      <c r="P1262" s="41"/>
      <c r="Q1262" s="29"/>
      <c r="R1262" s="29"/>
      <c r="S1262" s="41"/>
      <c r="T1262" s="41"/>
      <c r="U1262" s="41"/>
      <c r="V1262" s="41"/>
      <c r="W1262" s="41"/>
      <c r="X1262" s="41"/>
      <c r="Y1262" s="41"/>
      <c r="Z1262" s="41"/>
      <c r="AA1262" s="41">
        <v>250</v>
      </c>
      <c r="AB1262" s="41"/>
      <c r="AC1262" s="41">
        <v>150</v>
      </c>
      <c r="AD1262" s="41"/>
      <c r="AE1262" s="41"/>
      <c r="AF1262" s="58"/>
      <c r="AG1262" s="58"/>
    </row>
    <row r="1263" ht="15.75" customHeight="1" spans="1:33">
      <c r="A1263" s="25">
        <v>45570</v>
      </c>
      <c r="B1263" s="26">
        <v>171</v>
      </c>
      <c r="C1263" s="26"/>
      <c r="D1263" s="27">
        <v>28524</v>
      </c>
      <c r="E1263" s="29"/>
      <c r="F1263" s="29"/>
      <c r="G1263" s="29" t="s">
        <v>7718</v>
      </c>
      <c r="H1263" s="27" t="s">
        <v>4286</v>
      </c>
      <c r="I1263" s="29"/>
      <c r="J1263" s="29"/>
      <c r="K1263" s="29" t="s">
        <v>7682</v>
      </c>
      <c r="L1263" s="41">
        <f t="shared" si="5"/>
        <v>400</v>
      </c>
      <c r="M1263" s="29"/>
      <c r="N1263" s="29"/>
      <c r="O1263" s="41">
        <v>250</v>
      </c>
      <c r="P1263" s="41"/>
      <c r="Q1263" s="41"/>
      <c r="R1263" s="41"/>
      <c r="S1263" s="29"/>
      <c r="T1263" s="29"/>
      <c r="U1263" s="29"/>
      <c r="V1263" s="29"/>
      <c r="W1263" s="29"/>
      <c r="X1263" s="29"/>
      <c r="Y1263" s="29"/>
      <c r="Z1263" s="29"/>
      <c r="AA1263" s="41">
        <v>250</v>
      </c>
      <c r="AB1263" s="41"/>
      <c r="AC1263" s="41">
        <v>150</v>
      </c>
      <c r="AD1263" s="41"/>
      <c r="AE1263" s="41"/>
      <c r="AF1263" s="58"/>
      <c r="AG1263" s="58"/>
    </row>
    <row r="1264" ht="15.75" customHeight="1" spans="1:33">
      <c r="A1264" s="25">
        <v>45570</v>
      </c>
      <c r="B1264" s="26">
        <v>171</v>
      </c>
      <c r="C1264" s="26"/>
      <c r="D1264" s="27">
        <v>28525</v>
      </c>
      <c r="E1264" s="29"/>
      <c r="F1264" s="29"/>
      <c r="G1264" s="29" t="s">
        <v>7719</v>
      </c>
      <c r="H1264" s="27" t="s">
        <v>4286</v>
      </c>
      <c r="I1264" s="29"/>
      <c r="J1264" s="29"/>
      <c r="K1264" s="29" t="s">
        <v>7682</v>
      </c>
      <c r="L1264" s="41">
        <f t="shared" si="5"/>
        <v>400</v>
      </c>
      <c r="M1264" s="29"/>
      <c r="N1264" s="29"/>
      <c r="O1264" s="41">
        <v>250</v>
      </c>
      <c r="P1264" s="41"/>
      <c r="Q1264" s="29"/>
      <c r="R1264" s="29"/>
      <c r="S1264" s="43"/>
      <c r="T1264" s="43"/>
      <c r="U1264" s="43"/>
      <c r="V1264" s="43"/>
      <c r="W1264" s="43"/>
      <c r="X1264" s="43"/>
      <c r="Y1264" s="43"/>
      <c r="Z1264" s="43"/>
      <c r="AA1264" s="41">
        <v>250</v>
      </c>
      <c r="AB1264" s="41"/>
      <c r="AC1264" s="41">
        <v>150</v>
      </c>
      <c r="AD1264" s="41"/>
      <c r="AE1264" s="41"/>
      <c r="AF1264" s="58"/>
      <c r="AG1264" s="58"/>
    </row>
    <row r="1265" ht="15.75" customHeight="1" spans="1:33">
      <c r="A1265" s="25">
        <v>45570</v>
      </c>
      <c r="B1265" s="26">
        <v>171</v>
      </c>
      <c r="C1265" s="26"/>
      <c r="D1265" s="27">
        <v>28525</v>
      </c>
      <c r="E1265" s="29"/>
      <c r="F1265" s="29"/>
      <c r="G1265" s="29" t="s">
        <v>7720</v>
      </c>
      <c r="H1265" s="27" t="s">
        <v>4286</v>
      </c>
      <c r="I1265" s="29"/>
      <c r="J1265" s="29"/>
      <c r="K1265" s="29" t="s">
        <v>7682</v>
      </c>
      <c r="L1265" s="41">
        <f t="shared" si="5"/>
        <v>400</v>
      </c>
      <c r="M1265" s="29"/>
      <c r="N1265" s="29"/>
      <c r="O1265" s="41">
        <v>250</v>
      </c>
      <c r="P1265" s="41"/>
      <c r="Q1265" s="43"/>
      <c r="R1265" s="43"/>
      <c r="S1265" s="29"/>
      <c r="T1265" s="29"/>
      <c r="U1265" s="29"/>
      <c r="V1265" s="29"/>
      <c r="W1265" s="29"/>
      <c r="X1265" s="29"/>
      <c r="Y1265" s="29"/>
      <c r="Z1265" s="29"/>
      <c r="AA1265" s="41">
        <v>250</v>
      </c>
      <c r="AB1265" s="41"/>
      <c r="AC1265" s="41">
        <v>150</v>
      </c>
      <c r="AD1265" s="41"/>
      <c r="AE1265" s="41"/>
      <c r="AF1265" s="58"/>
      <c r="AG1265" s="58"/>
    </row>
    <row r="1266" ht="15.75" customHeight="1" spans="1:33">
      <c r="A1266" s="25">
        <v>45570</v>
      </c>
      <c r="B1266" s="26">
        <v>171</v>
      </c>
      <c r="C1266" s="26"/>
      <c r="D1266" s="27">
        <v>28526</v>
      </c>
      <c r="E1266" s="29"/>
      <c r="F1266" s="29"/>
      <c r="G1266" s="29" t="s">
        <v>7721</v>
      </c>
      <c r="H1266" s="27" t="s">
        <v>4286</v>
      </c>
      <c r="I1266" s="29"/>
      <c r="J1266" s="29"/>
      <c r="K1266" s="29" t="s">
        <v>7682</v>
      </c>
      <c r="L1266" s="41">
        <f t="shared" si="5"/>
        <v>400</v>
      </c>
      <c r="M1266" s="29"/>
      <c r="N1266" s="29"/>
      <c r="O1266" s="41">
        <v>250</v>
      </c>
      <c r="P1266" s="41"/>
      <c r="Q1266" s="29"/>
      <c r="R1266" s="29"/>
      <c r="S1266" s="29"/>
      <c r="T1266" s="29"/>
      <c r="U1266" s="29"/>
      <c r="V1266" s="29"/>
      <c r="W1266" s="29"/>
      <c r="X1266" s="29"/>
      <c r="Y1266" s="29"/>
      <c r="Z1266" s="29"/>
      <c r="AA1266" s="41">
        <v>250</v>
      </c>
      <c r="AB1266" s="41"/>
      <c r="AC1266" s="41">
        <v>150</v>
      </c>
      <c r="AD1266" s="41"/>
      <c r="AE1266" s="41"/>
      <c r="AF1266" s="58"/>
      <c r="AG1266" s="58"/>
    </row>
    <row r="1267" ht="15.75" customHeight="1" spans="1:33">
      <c r="A1267" s="25">
        <v>45570</v>
      </c>
      <c r="B1267" s="26">
        <v>171</v>
      </c>
      <c r="C1267" s="26"/>
      <c r="D1267" s="27">
        <v>28526</v>
      </c>
      <c r="E1267" s="29"/>
      <c r="F1267" s="29"/>
      <c r="G1267" s="29" t="s">
        <v>7722</v>
      </c>
      <c r="H1267" s="27" t="s">
        <v>4286</v>
      </c>
      <c r="I1267" s="29"/>
      <c r="J1267" s="29"/>
      <c r="K1267" s="29" t="s">
        <v>7297</v>
      </c>
      <c r="L1267" s="41">
        <f t="shared" si="5"/>
        <v>400</v>
      </c>
      <c r="M1267" s="29"/>
      <c r="N1267" s="29"/>
      <c r="O1267" s="41">
        <v>250</v>
      </c>
      <c r="P1267" s="41"/>
      <c r="Q1267" s="29"/>
      <c r="R1267" s="29"/>
      <c r="S1267" s="29"/>
      <c r="T1267" s="29"/>
      <c r="U1267" s="29"/>
      <c r="V1267" s="29"/>
      <c r="W1267" s="29"/>
      <c r="X1267" s="29"/>
      <c r="Y1267" s="29"/>
      <c r="Z1267" s="29"/>
      <c r="AA1267" s="41">
        <v>250</v>
      </c>
      <c r="AB1267" s="41"/>
      <c r="AC1267" s="41">
        <v>150</v>
      </c>
      <c r="AD1267" s="41"/>
      <c r="AE1267" s="41"/>
      <c r="AF1267" s="58"/>
      <c r="AG1267" s="58"/>
    </row>
    <row r="1268" ht="15.75" customHeight="1" spans="1:33">
      <c r="A1268" s="25">
        <v>45570</v>
      </c>
      <c r="B1268" s="26">
        <v>171</v>
      </c>
      <c r="C1268" s="26"/>
      <c r="D1268" s="27">
        <v>28529</v>
      </c>
      <c r="E1268" s="29"/>
      <c r="F1268" s="29"/>
      <c r="G1268" s="29" t="s">
        <v>7723</v>
      </c>
      <c r="H1268" s="27" t="s">
        <v>4286</v>
      </c>
      <c r="I1268" s="29"/>
      <c r="J1268" s="29"/>
      <c r="K1268" s="29" t="s">
        <v>7297</v>
      </c>
      <c r="L1268" s="41">
        <f t="shared" si="5"/>
        <v>400</v>
      </c>
      <c r="M1268" s="29"/>
      <c r="N1268" s="29"/>
      <c r="O1268" s="41">
        <v>400</v>
      </c>
      <c r="P1268" s="41"/>
      <c r="Q1268" s="29"/>
      <c r="R1268" s="29"/>
      <c r="S1268" s="29"/>
      <c r="T1268" s="29"/>
      <c r="U1268" s="29"/>
      <c r="V1268" s="29"/>
      <c r="W1268" s="29"/>
      <c r="X1268" s="29"/>
      <c r="Y1268" s="29"/>
      <c r="Z1268" s="29"/>
      <c r="AA1268" s="41">
        <v>400</v>
      </c>
      <c r="AB1268" s="41"/>
      <c r="AC1268" s="41"/>
      <c r="AD1268" s="41"/>
      <c r="AE1268" s="41"/>
      <c r="AF1268" s="58"/>
      <c r="AG1268" s="58"/>
    </row>
    <row r="1269" ht="15.75" customHeight="1" spans="1:33">
      <c r="A1269" s="25">
        <v>45570</v>
      </c>
      <c r="B1269" s="26">
        <v>171</v>
      </c>
      <c r="C1269" s="26"/>
      <c r="D1269" s="27">
        <v>28529</v>
      </c>
      <c r="E1269" s="29"/>
      <c r="F1269" s="29"/>
      <c r="G1269" s="29" t="s">
        <v>7724</v>
      </c>
      <c r="H1269" s="27" t="s">
        <v>4286</v>
      </c>
      <c r="I1269" s="29"/>
      <c r="J1269" s="29"/>
      <c r="K1269" s="29" t="s">
        <v>7297</v>
      </c>
      <c r="L1269" s="41">
        <f t="shared" si="5"/>
        <v>400</v>
      </c>
      <c r="M1269" s="29"/>
      <c r="N1269" s="29"/>
      <c r="O1269" s="41">
        <v>400</v>
      </c>
      <c r="P1269" s="41"/>
      <c r="Q1269" s="29"/>
      <c r="R1269" s="29"/>
      <c r="S1269" s="29"/>
      <c r="T1269" s="29"/>
      <c r="U1269" s="29"/>
      <c r="V1269" s="29"/>
      <c r="W1269" s="29"/>
      <c r="X1269" s="29"/>
      <c r="Y1269" s="29"/>
      <c r="Z1269" s="29"/>
      <c r="AA1269" s="41">
        <v>400</v>
      </c>
      <c r="AB1269" s="41"/>
      <c r="AC1269" s="41"/>
      <c r="AD1269" s="41"/>
      <c r="AE1269" s="41"/>
      <c r="AF1269" s="58"/>
      <c r="AG1269" s="58"/>
    </row>
    <row r="1270" ht="15.75" customHeight="1" spans="1:33">
      <c r="A1270" s="25">
        <v>45570</v>
      </c>
      <c r="B1270" s="26">
        <v>171</v>
      </c>
      <c r="C1270" s="26"/>
      <c r="D1270" s="27">
        <v>28527</v>
      </c>
      <c r="E1270" s="29"/>
      <c r="F1270" s="29"/>
      <c r="G1270" s="29" t="s">
        <v>7725</v>
      </c>
      <c r="H1270" s="27" t="s">
        <v>4286</v>
      </c>
      <c r="I1270" s="29"/>
      <c r="J1270" s="29"/>
      <c r="K1270" s="29" t="s">
        <v>7297</v>
      </c>
      <c r="L1270" s="41">
        <f t="shared" si="5"/>
        <v>360</v>
      </c>
      <c r="M1270" s="29"/>
      <c r="N1270" s="29"/>
      <c r="O1270" s="41">
        <v>360</v>
      </c>
      <c r="P1270" s="41"/>
      <c r="Q1270" s="29"/>
      <c r="R1270" s="29"/>
      <c r="S1270" s="29"/>
      <c r="T1270" s="29"/>
      <c r="U1270" s="29"/>
      <c r="V1270" s="29"/>
      <c r="W1270" s="29"/>
      <c r="X1270" s="29"/>
      <c r="Y1270" s="29"/>
      <c r="Z1270" s="29"/>
      <c r="AA1270" s="41">
        <v>360</v>
      </c>
      <c r="AB1270" s="41"/>
      <c r="AC1270" s="41"/>
      <c r="AD1270" s="41"/>
      <c r="AE1270" s="41"/>
      <c r="AF1270" s="58"/>
      <c r="AG1270" s="58"/>
    </row>
    <row r="1271" ht="15.75" customHeight="1" spans="1:33">
      <c r="A1271" s="25">
        <v>45570</v>
      </c>
      <c r="B1271" s="26">
        <v>171</v>
      </c>
      <c r="C1271" s="26"/>
      <c r="D1271" s="27">
        <v>28527</v>
      </c>
      <c r="E1271" s="29"/>
      <c r="F1271" s="29"/>
      <c r="G1271" s="29" t="s">
        <v>7726</v>
      </c>
      <c r="H1271" s="27" t="s">
        <v>4286</v>
      </c>
      <c r="I1271" s="29"/>
      <c r="J1271" s="29"/>
      <c r="K1271" s="29" t="s">
        <v>7297</v>
      </c>
      <c r="L1271" s="41">
        <f t="shared" si="5"/>
        <v>360</v>
      </c>
      <c r="M1271" s="29"/>
      <c r="N1271" s="29"/>
      <c r="O1271" s="41">
        <v>360</v>
      </c>
      <c r="P1271" s="41"/>
      <c r="Q1271" s="29"/>
      <c r="R1271" s="29"/>
      <c r="S1271" s="29"/>
      <c r="T1271" s="29"/>
      <c r="U1271" s="29"/>
      <c r="V1271" s="29"/>
      <c r="W1271" s="29"/>
      <c r="X1271" s="29"/>
      <c r="Y1271" s="29"/>
      <c r="Z1271" s="29"/>
      <c r="AA1271" s="41">
        <v>360</v>
      </c>
      <c r="AB1271" s="41"/>
      <c r="AC1271" s="41"/>
      <c r="AD1271" s="41"/>
      <c r="AE1271" s="41"/>
      <c r="AF1271" s="58"/>
      <c r="AG1271" s="58"/>
    </row>
    <row r="1272" ht="15.75" customHeight="1" spans="1:33">
      <c r="A1272" s="25">
        <v>45570</v>
      </c>
      <c r="B1272" s="26">
        <v>171</v>
      </c>
      <c r="C1272" s="26"/>
      <c r="D1272" s="27">
        <v>28530</v>
      </c>
      <c r="E1272" s="29"/>
      <c r="F1272" s="29"/>
      <c r="G1272" s="29" t="s">
        <v>7727</v>
      </c>
      <c r="H1272" s="27" t="s">
        <v>4286</v>
      </c>
      <c r="I1272" s="29"/>
      <c r="J1272" s="29"/>
      <c r="K1272" s="29" t="s">
        <v>7297</v>
      </c>
      <c r="L1272" s="41">
        <f t="shared" si="5"/>
        <v>400</v>
      </c>
      <c r="M1272" s="29"/>
      <c r="N1272" s="29"/>
      <c r="O1272" s="41">
        <v>400</v>
      </c>
      <c r="P1272" s="41"/>
      <c r="Q1272" s="29"/>
      <c r="R1272" s="29"/>
      <c r="S1272" s="29"/>
      <c r="T1272" s="29"/>
      <c r="U1272" s="29"/>
      <c r="V1272" s="29"/>
      <c r="W1272" s="29"/>
      <c r="X1272" s="29"/>
      <c r="Y1272" s="29"/>
      <c r="Z1272" s="29"/>
      <c r="AA1272" s="41">
        <v>400</v>
      </c>
      <c r="AB1272" s="41"/>
      <c r="AC1272" s="41"/>
      <c r="AD1272" s="41"/>
      <c r="AE1272" s="41"/>
      <c r="AF1272" s="58"/>
      <c r="AG1272" s="58"/>
    </row>
    <row r="1273" ht="15.75" customHeight="1" spans="1:33">
      <c r="A1273" s="25">
        <v>45570</v>
      </c>
      <c r="B1273" s="26">
        <v>171</v>
      </c>
      <c r="C1273" s="26"/>
      <c r="D1273" s="27">
        <v>28512</v>
      </c>
      <c r="E1273" s="29"/>
      <c r="F1273" s="29"/>
      <c r="G1273" s="29" t="s">
        <v>7728</v>
      </c>
      <c r="H1273" s="27" t="s">
        <v>4286</v>
      </c>
      <c r="I1273" s="29"/>
      <c r="J1273" s="29"/>
      <c r="K1273" s="29" t="s">
        <v>7297</v>
      </c>
      <c r="L1273" s="41">
        <f t="shared" si="5"/>
        <v>400</v>
      </c>
      <c r="M1273" s="29"/>
      <c r="N1273" s="29"/>
      <c r="O1273" s="41">
        <v>250</v>
      </c>
      <c r="P1273" s="41"/>
      <c r="Q1273" s="29"/>
      <c r="R1273" s="29"/>
      <c r="S1273" s="29"/>
      <c r="T1273" s="29"/>
      <c r="U1273" s="29"/>
      <c r="V1273" s="29"/>
      <c r="W1273" s="29"/>
      <c r="X1273" s="29"/>
      <c r="Y1273" s="29"/>
      <c r="Z1273" s="29"/>
      <c r="AA1273" s="41">
        <v>250</v>
      </c>
      <c r="AB1273" s="41"/>
      <c r="AC1273" s="41">
        <v>150</v>
      </c>
      <c r="AD1273" s="41"/>
      <c r="AE1273" s="41"/>
      <c r="AF1273" s="58"/>
      <c r="AG1273" s="58"/>
    </row>
    <row r="1274" ht="15.75" customHeight="1" spans="1:33">
      <c r="A1274" s="25">
        <v>45570</v>
      </c>
      <c r="B1274" s="26">
        <v>171</v>
      </c>
      <c r="C1274" s="26"/>
      <c r="D1274" s="27">
        <v>28513</v>
      </c>
      <c r="E1274" s="29"/>
      <c r="F1274" s="29"/>
      <c r="G1274" s="29" t="s">
        <v>7728</v>
      </c>
      <c r="H1274" s="27" t="s">
        <v>183</v>
      </c>
      <c r="I1274" s="29"/>
      <c r="J1274" s="29"/>
      <c r="K1274" s="29" t="s">
        <v>7297</v>
      </c>
      <c r="L1274" s="41">
        <f t="shared" si="5"/>
        <v>1000</v>
      </c>
      <c r="M1274" s="29"/>
      <c r="N1274" s="29"/>
      <c r="O1274" s="41">
        <v>1000</v>
      </c>
      <c r="P1274" s="41"/>
      <c r="Q1274" s="41"/>
      <c r="R1274" s="29"/>
      <c r="S1274" s="29"/>
      <c r="T1274" s="29"/>
      <c r="U1274" s="29"/>
      <c r="V1274" s="29"/>
      <c r="W1274" s="29"/>
      <c r="X1274" s="29"/>
      <c r="Y1274" s="29"/>
      <c r="Z1274" s="29"/>
      <c r="AA1274" s="41">
        <v>1000</v>
      </c>
      <c r="AB1274" s="41"/>
      <c r="AC1274" s="41"/>
      <c r="AD1274" s="41"/>
      <c r="AE1274" s="41"/>
      <c r="AF1274" s="58"/>
      <c r="AG1274" s="58"/>
    </row>
    <row r="1275" ht="15.75" customHeight="1" spans="1:33">
      <c r="A1275" s="25">
        <v>45570</v>
      </c>
      <c r="B1275" s="26">
        <v>171</v>
      </c>
      <c r="C1275" s="26"/>
      <c r="D1275" s="27">
        <v>28512</v>
      </c>
      <c r="E1275" s="29"/>
      <c r="F1275" s="29"/>
      <c r="G1275" s="29" t="s">
        <v>7729</v>
      </c>
      <c r="H1275" s="27" t="s">
        <v>4286</v>
      </c>
      <c r="I1275" s="29"/>
      <c r="J1275" s="29"/>
      <c r="K1275" s="29" t="s">
        <v>7297</v>
      </c>
      <c r="L1275" s="41">
        <f t="shared" si="5"/>
        <v>400</v>
      </c>
      <c r="M1275" s="29"/>
      <c r="N1275" s="29"/>
      <c r="O1275" s="41">
        <v>250</v>
      </c>
      <c r="P1275" s="41"/>
      <c r="Q1275" s="29"/>
      <c r="R1275" s="29"/>
      <c r="S1275" s="29"/>
      <c r="T1275" s="29"/>
      <c r="U1275" s="29"/>
      <c r="V1275" s="29"/>
      <c r="W1275" s="29"/>
      <c r="X1275" s="29"/>
      <c r="Y1275" s="29"/>
      <c r="Z1275" s="29"/>
      <c r="AA1275" s="41">
        <v>250</v>
      </c>
      <c r="AB1275" s="41"/>
      <c r="AC1275" s="41">
        <v>150</v>
      </c>
      <c r="AD1275" s="41"/>
      <c r="AE1275" s="41"/>
      <c r="AF1275" s="58"/>
      <c r="AG1275" s="58"/>
    </row>
    <row r="1276" ht="15.75" customHeight="1" spans="1:33">
      <c r="A1276" s="25">
        <v>45570</v>
      </c>
      <c r="B1276" s="26">
        <v>171</v>
      </c>
      <c r="C1276" s="26"/>
      <c r="D1276" s="27">
        <v>28513</v>
      </c>
      <c r="E1276" s="29"/>
      <c r="F1276" s="29"/>
      <c r="G1276" s="29" t="s">
        <v>7729</v>
      </c>
      <c r="H1276" s="27" t="s">
        <v>183</v>
      </c>
      <c r="I1276" s="29"/>
      <c r="J1276" s="29"/>
      <c r="K1276" s="29" t="s">
        <v>7297</v>
      </c>
      <c r="L1276" s="41">
        <f t="shared" si="5"/>
        <v>1000</v>
      </c>
      <c r="M1276" s="29"/>
      <c r="N1276" s="29"/>
      <c r="O1276" s="41">
        <v>1000</v>
      </c>
      <c r="P1276" s="41"/>
      <c r="Q1276" s="29"/>
      <c r="R1276" s="29"/>
      <c r="S1276" s="29"/>
      <c r="T1276" s="29"/>
      <c r="U1276" s="29"/>
      <c r="V1276" s="29"/>
      <c r="W1276" s="29"/>
      <c r="X1276" s="29"/>
      <c r="Y1276" s="29"/>
      <c r="Z1276" s="29"/>
      <c r="AA1276" s="41">
        <v>1000</v>
      </c>
      <c r="AB1276" s="41"/>
      <c r="AC1276" s="41"/>
      <c r="AD1276" s="41"/>
      <c r="AE1276" s="41"/>
      <c r="AF1276" s="58"/>
      <c r="AG1276" s="58"/>
    </row>
    <row r="1277" ht="15.75" customHeight="1" spans="1:33">
      <c r="A1277" s="25">
        <v>45570</v>
      </c>
      <c r="B1277" s="26">
        <v>171</v>
      </c>
      <c r="C1277" s="26"/>
      <c r="D1277" s="27">
        <v>28516</v>
      </c>
      <c r="E1277" s="29"/>
      <c r="F1277" s="29"/>
      <c r="G1277" s="29" t="s">
        <v>7730</v>
      </c>
      <c r="H1277" s="27" t="s">
        <v>4286</v>
      </c>
      <c r="I1277" s="29"/>
      <c r="J1277" s="29"/>
      <c r="K1277" s="29" t="s">
        <v>7297</v>
      </c>
      <c r="L1277" s="41">
        <f t="shared" si="5"/>
        <v>400</v>
      </c>
      <c r="M1277" s="29"/>
      <c r="N1277" s="29"/>
      <c r="O1277" s="41">
        <v>250</v>
      </c>
      <c r="P1277" s="41"/>
      <c r="Q1277" s="29"/>
      <c r="R1277" s="29"/>
      <c r="S1277" s="29"/>
      <c r="T1277" s="29"/>
      <c r="U1277" s="29"/>
      <c r="V1277" s="29"/>
      <c r="W1277" s="29"/>
      <c r="X1277" s="29"/>
      <c r="Y1277" s="29"/>
      <c r="Z1277" s="29"/>
      <c r="AA1277" s="41">
        <v>250</v>
      </c>
      <c r="AB1277" s="41"/>
      <c r="AC1277" s="41">
        <v>150</v>
      </c>
      <c r="AD1277" s="41"/>
      <c r="AE1277" s="41"/>
      <c r="AF1277" s="58"/>
      <c r="AG1277" s="58"/>
    </row>
    <row r="1278" ht="15.75" customHeight="1" spans="1:33">
      <c r="A1278" s="25">
        <v>45570</v>
      </c>
      <c r="B1278" s="26">
        <v>171</v>
      </c>
      <c r="C1278" s="26"/>
      <c r="D1278" s="27">
        <v>28516</v>
      </c>
      <c r="E1278" s="29"/>
      <c r="F1278" s="29"/>
      <c r="G1278" s="29" t="s">
        <v>7730</v>
      </c>
      <c r="H1278" s="27" t="s">
        <v>183</v>
      </c>
      <c r="I1278" s="29"/>
      <c r="J1278" s="29"/>
      <c r="K1278" s="29" t="s">
        <v>7297</v>
      </c>
      <c r="L1278" s="41">
        <f t="shared" si="5"/>
        <v>2000</v>
      </c>
      <c r="M1278" s="29"/>
      <c r="N1278" s="29"/>
      <c r="O1278" s="41">
        <v>1500</v>
      </c>
      <c r="P1278" s="41"/>
      <c r="Q1278" s="29"/>
      <c r="R1278" s="29"/>
      <c r="S1278" s="29"/>
      <c r="T1278" s="29"/>
      <c r="U1278" s="29"/>
      <c r="V1278" s="29"/>
      <c r="W1278" s="29"/>
      <c r="X1278" s="29"/>
      <c r="Y1278" s="29"/>
      <c r="Z1278" s="29"/>
      <c r="AA1278" s="41">
        <v>1500</v>
      </c>
      <c r="AB1278" s="41"/>
      <c r="AC1278" s="41">
        <v>500</v>
      </c>
      <c r="AD1278" s="41"/>
      <c r="AE1278" s="41"/>
      <c r="AF1278" s="58"/>
      <c r="AG1278" s="58"/>
    </row>
    <row r="1279" ht="15.75" customHeight="1" spans="1:33">
      <c r="A1279" s="25">
        <v>45570</v>
      </c>
      <c r="B1279" s="26">
        <v>171</v>
      </c>
      <c r="C1279" s="26"/>
      <c r="D1279" s="27">
        <v>28516</v>
      </c>
      <c r="E1279" s="29"/>
      <c r="F1279" s="29"/>
      <c r="G1279" s="29" t="s">
        <v>7731</v>
      </c>
      <c r="H1279" s="27" t="s">
        <v>4286</v>
      </c>
      <c r="I1279" s="29"/>
      <c r="J1279" s="29"/>
      <c r="K1279" s="29" t="s">
        <v>7297</v>
      </c>
      <c r="L1279" s="41">
        <f t="shared" si="5"/>
        <v>400</v>
      </c>
      <c r="M1279" s="29"/>
      <c r="N1279" s="29"/>
      <c r="O1279" s="41">
        <v>250</v>
      </c>
      <c r="P1279" s="41"/>
      <c r="Q1279" s="29"/>
      <c r="R1279" s="29"/>
      <c r="S1279" s="29"/>
      <c r="T1279" s="29"/>
      <c r="U1279" s="29"/>
      <c r="V1279" s="29"/>
      <c r="W1279" s="29"/>
      <c r="X1279" s="29"/>
      <c r="Y1279" s="29"/>
      <c r="Z1279" s="29"/>
      <c r="AA1279" s="41">
        <v>250</v>
      </c>
      <c r="AB1279" s="41"/>
      <c r="AC1279" s="41">
        <v>150</v>
      </c>
      <c r="AD1279" s="41"/>
      <c r="AE1279" s="41"/>
      <c r="AF1279" s="58"/>
      <c r="AG1279" s="58"/>
    </row>
    <row r="1280" ht="15.75" customHeight="1" spans="1:33">
      <c r="A1280" s="25">
        <v>45570</v>
      </c>
      <c r="B1280" s="26">
        <v>171</v>
      </c>
      <c r="C1280" s="26"/>
      <c r="D1280" s="27">
        <v>28516</v>
      </c>
      <c r="E1280" s="29"/>
      <c r="F1280" s="29"/>
      <c r="G1280" s="29" t="s">
        <v>7731</v>
      </c>
      <c r="H1280" s="27" t="s">
        <v>183</v>
      </c>
      <c r="I1280" s="29"/>
      <c r="J1280" s="29"/>
      <c r="K1280" s="29" t="s">
        <v>7297</v>
      </c>
      <c r="L1280" s="41">
        <f t="shared" si="5"/>
        <v>2000</v>
      </c>
      <c r="M1280" s="29"/>
      <c r="N1280" s="29"/>
      <c r="O1280" s="41">
        <v>1500</v>
      </c>
      <c r="P1280" s="41"/>
      <c r="Q1280" s="29"/>
      <c r="R1280" s="29"/>
      <c r="S1280" s="29"/>
      <c r="T1280" s="29"/>
      <c r="U1280" s="29"/>
      <c r="V1280" s="29"/>
      <c r="W1280" s="29"/>
      <c r="X1280" s="29"/>
      <c r="Y1280" s="29"/>
      <c r="Z1280" s="29"/>
      <c r="AA1280" s="41">
        <v>1500</v>
      </c>
      <c r="AB1280" s="41"/>
      <c r="AC1280" s="41">
        <v>500</v>
      </c>
      <c r="AD1280" s="41"/>
      <c r="AE1280" s="41"/>
      <c r="AF1280" s="58"/>
      <c r="AG1280" s="58"/>
    </row>
    <row r="1281" ht="15.75" customHeight="1" spans="1:33">
      <c r="A1281" s="25">
        <v>45570</v>
      </c>
      <c r="B1281" s="26">
        <v>171</v>
      </c>
      <c r="C1281" s="26"/>
      <c r="D1281" s="27">
        <v>28521</v>
      </c>
      <c r="E1281" s="29"/>
      <c r="F1281" s="29"/>
      <c r="G1281" s="29" t="s">
        <v>7732</v>
      </c>
      <c r="H1281" s="27" t="s">
        <v>4286</v>
      </c>
      <c r="I1281" s="29"/>
      <c r="J1281" s="29"/>
      <c r="K1281" s="29" t="s">
        <v>7297</v>
      </c>
      <c r="L1281" s="41">
        <f t="shared" si="5"/>
        <v>400</v>
      </c>
      <c r="M1281" s="29"/>
      <c r="N1281" s="29"/>
      <c r="O1281" s="41">
        <v>250</v>
      </c>
      <c r="P1281" s="41"/>
      <c r="Q1281" s="29"/>
      <c r="R1281" s="29"/>
      <c r="S1281" s="29"/>
      <c r="T1281" s="29"/>
      <c r="U1281" s="29"/>
      <c r="V1281" s="29"/>
      <c r="W1281" s="29"/>
      <c r="X1281" s="29"/>
      <c r="Y1281" s="29"/>
      <c r="Z1281" s="29"/>
      <c r="AA1281" s="41">
        <v>250</v>
      </c>
      <c r="AB1281" s="41"/>
      <c r="AC1281" s="41">
        <v>150</v>
      </c>
      <c r="AD1281" s="29"/>
      <c r="AE1281" s="41"/>
      <c r="AF1281" s="58"/>
      <c r="AG1281" s="58"/>
    </row>
    <row r="1282" ht="15.75" customHeight="1" spans="1:33">
      <c r="A1282" s="25">
        <v>45570</v>
      </c>
      <c r="B1282" s="26">
        <v>171</v>
      </c>
      <c r="C1282" s="26"/>
      <c r="D1282" s="27">
        <v>28521</v>
      </c>
      <c r="E1282" s="29"/>
      <c r="F1282" s="29"/>
      <c r="G1282" s="29" t="s">
        <v>7732</v>
      </c>
      <c r="H1282" s="27" t="s">
        <v>183</v>
      </c>
      <c r="I1282" s="29"/>
      <c r="J1282" s="29"/>
      <c r="K1282" s="29" t="s">
        <v>7297</v>
      </c>
      <c r="L1282" s="41">
        <f t="shared" si="5"/>
        <v>2000</v>
      </c>
      <c r="M1282" s="29"/>
      <c r="N1282" s="29"/>
      <c r="O1282" s="41">
        <v>1500</v>
      </c>
      <c r="P1282" s="41"/>
      <c r="Q1282" s="29"/>
      <c r="R1282" s="29"/>
      <c r="S1282" s="29"/>
      <c r="T1282" s="29"/>
      <c r="U1282" s="29"/>
      <c r="V1282" s="29"/>
      <c r="W1282" s="29"/>
      <c r="X1282" s="29"/>
      <c r="Y1282" s="29"/>
      <c r="Z1282" s="29"/>
      <c r="AA1282" s="41">
        <v>1500</v>
      </c>
      <c r="AB1282" s="41"/>
      <c r="AC1282" s="41">
        <v>500</v>
      </c>
      <c r="AD1282" s="29"/>
      <c r="AE1282" s="41"/>
      <c r="AF1282" s="58"/>
      <c r="AG1282" s="58"/>
    </row>
    <row r="1283" ht="15.75" customHeight="1" spans="1:33">
      <c r="A1283" s="25">
        <v>45570</v>
      </c>
      <c r="B1283" s="26">
        <v>171</v>
      </c>
      <c r="C1283" s="26"/>
      <c r="D1283" s="27">
        <v>28521</v>
      </c>
      <c r="E1283" s="29"/>
      <c r="F1283" s="29"/>
      <c r="G1283" s="29" t="s">
        <v>7733</v>
      </c>
      <c r="H1283" s="27" t="s">
        <v>4286</v>
      </c>
      <c r="I1283" s="29"/>
      <c r="J1283" s="29"/>
      <c r="K1283" s="29" t="s">
        <v>7297</v>
      </c>
      <c r="L1283" s="41">
        <f t="shared" si="5"/>
        <v>400</v>
      </c>
      <c r="M1283" s="29"/>
      <c r="N1283" s="29"/>
      <c r="O1283" s="41">
        <v>250</v>
      </c>
      <c r="P1283" s="41"/>
      <c r="Q1283" s="29"/>
      <c r="R1283" s="29"/>
      <c r="S1283" s="29"/>
      <c r="T1283" s="29"/>
      <c r="U1283" s="29"/>
      <c r="V1283" s="29"/>
      <c r="W1283" s="29"/>
      <c r="X1283" s="29"/>
      <c r="Y1283" s="29"/>
      <c r="Z1283" s="29"/>
      <c r="AA1283" s="41">
        <v>250</v>
      </c>
      <c r="AB1283" s="41"/>
      <c r="AC1283" s="41">
        <v>150</v>
      </c>
      <c r="AD1283" s="29"/>
      <c r="AE1283" s="41"/>
      <c r="AF1283" s="58"/>
      <c r="AG1283" s="58"/>
    </row>
    <row r="1284" ht="15.75" customHeight="1" spans="1:33">
      <c r="A1284" s="25">
        <v>45570</v>
      </c>
      <c r="B1284" s="26">
        <v>171</v>
      </c>
      <c r="C1284" s="26"/>
      <c r="D1284" s="27">
        <v>28521</v>
      </c>
      <c r="E1284" s="29"/>
      <c r="F1284" s="29"/>
      <c r="G1284" s="29" t="s">
        <v>7733</v>
      </c>
      <c r="H1284" s="27" t="s">
        <v>183</v>
      </c>
      <c r="I1284" s="29"/>
      <c r="J1284" s="29"/>
      <c r="K1284" s="29" t="s">
        <v>7297</v>
      </c>
      <c r="L1284" s="41">
        <f t="shared" si="5"/>
        <v>2000</v>
      </c>
      <c r="M1284" s="29"/>
      <c r="N1284" s="29"/>
      <c r="O1284" s="41">
        <v>1500</v>
      </c>
      <c r="P1284" s="41"/>
      <c r="Q1284" s="29"/>
      <c r="R1284" s="29"/>
      <c r="S1284" s="29"/>
      <c r="T1284" s="29"/>
      <c r="U1284" s="29"/>
      <c r="V1284" s="29"/>
      <c r="W1284" s="29"/>
      <c r="X1284" s="29"/>
      <c r="Y1284" s="29"/>
      <c r="Z1284" s="29"/>
      <c r="AA1284" s="41">
        <v>1500</v>
      </c>
      <c r="AB1284" s="41"/>
      <c r="AC1284" s="41">
        <v>500</v>
      </c>
      <c r="AD1284" s="41"/>
      <c r="AE1284" s="41"/>
      <c r="AF1284" s="58"/>
      <c r="AG1284" s="58"/>
    </row>
    <row r="1285" ht="15.75" customHeight="1" spans="1:33">
      <c r="A1285" s="25">
        <v>45570</v>
      </c>
      <c r="B1285" s="26">
        <v>171</v>
      </c>
      <c r="C1285" s="26"/>
      <c r="D1285" s="27">
        <v>28523</v>
      </c>
      <c r="E1285" s="29"/>
      <c r="F1285" s="29"/>
      <c r="G1285" s="29" t="s">
        <v>7734</v>
      </c>
      <c r="H1285" s="27" t="s">
        <v>4286</v>
      </c>
      <c r="I1285" s="29"/>
      <c r="J1285" s="29"/>
      <c r="K1285" s="29" t="s">
        <v>7297</v>
      </c>
      <c r="L1285" s="41">
        <f t="shared" si="5"/>
        <v>400</v>
      </c>
      <c r="M1285" s="29"/>
      <c r="N1285" s="29"/>
      <c r="O1285" s="41">
        <v>250</v>
      </c>
      <c r="P1285" s="41"/>
      <c r="Q1285" s="29"/>
      <c r="R1285" s="29"/>
      <c r="S1285" s="29"/>
      <c r="T1285" s="29"/>
      <c r="U1285" s="29"/>
      <c r="V1285" s="29"/>
      <c r="W1285" s="29"/>
      <c r="X1285" s="29"/>
      <c r="Y1285" s="29"/>
      <c r="Z1285" s="29"/>
      <c r="AA1285" s="41">
        <v>250</v>
      </c>
      <c r="AB1285" s="41"/>
      <c r="AC1285" s="41">
        <v>150</v>
      </c>
      <c r="AD1285" s="41"/>
      <c r="AE1285" s="41"/>
      <c r="AF1285" s="58"/>
      <c r="AG1285" s="58"/>
    </row>
    <row r="1286" ht="15.75" customHeight="1" spans="1:33">
      <c r="A1286" s="25">
        <v>45570</v>
      </c>
      <c r="B1286" s="26">
        <v>171</v>
      </c>
      <c r="C1286" s="26"/>
      <c r="D1286" s="27">
        <v>28523</v>
      </c>
      <c r="E1286" s="29"/>
      <c r="F1286" s="29"/>
      <c r="G1286" s="29" t="s">
        <v>7734</v>
      </c>
      <c r="H1286" s="27" t="s">
        <v>183</v>
      </c>
      <c r="I1286" s="29"/>
      <c r="J1286" s="29"/>
      <c r="K1286" s="29" t="s">
        <v>7297</v>
      </c>
      <c r="L1286" s="41">
        <f t="shared" si="5"/>
        <v>2000</v>
      </c>
      <c r="M1286" s="29"/>
      <c r="N1286" s="29"/>
      <c r="O1286" s="41">
        <v>1500</v>
      </c>
      <c r="P1286" s="41"/>
      <c r="Q1286" s="29"/>
      <c r="R1286" s="29"/>
      <c r="S1286" s="29"/>
      <c r="T1286" s="29"/>
      <c r="U1286" s="29"/>
      <c r="V1286" s="29"/>
      <c r="W1286" s="29"/>
      <c r="X1286" s="29"/>
      <c r="Y1286" s="29"/>
      <c r="Z1286" s="29"/>
      <c r="AA1286" s="41">
        <v>1500</v>
      </c>
      <c r="AB1286" s="41"/>
      <c r="AC1286" s="41">
        <v>500</v>
      </c>
      <c r="AD1286" s="41"/>
      <c r="AE1286" s="41"/>
      <c r="AF1286" s="58"/>
      <c r="AG1286" s="58"/>
    </row>
    <row r="1287" ht="15.75" customHeight="1" spans="1:33">
      <c r="A1287" s="25">
        <v>45570</v>
      </c>
      <c r="B1287" s="26">
        <v>171</v>
      </c>
      <c r="C1287" s="26"/>
      <c r="D1287" s="27">
        <v>28523</v>
      </c>
      <c r="E1287" s="29"/>
      <c r="F1287" s="29"/>
      <c r="G1287" s="29" t="s">
        <v>7735</v>
      </c>
      <c r="H1287" s="27" t="s">
        <v>4286</v>
      </c>
      <c r="I1287" s="29"/>
      <c r="J1287" s="29"/>
      <c r="K1287" s="29" t="s">
        <v>7297</v>
      </c>
      <c r="L1287" s="41">
        <f t="shared" si="5"/>
        <v>400</v>
      </c>
      <c r="M1287" s="29"/>
      <c r="N1287" s="29"/>
      <c r="O1287" s="41">
        <v>250</v>
      </c>
      <c r="P1287" s="41"/>
      <c r="Q1287" s="29"/>
      <c r="R1287" s="29"/>
      <c r="S1287" s="29"/>
      <c r="T1287" s="29"/>
      <c r="U1287" s="29"/>
      <c r="V1287" s="29"/>
      <c r="W1287" s="29"/>
      <c r="X1287" s="29"/>
      <c r="Y1287" s="29"/>
      <c r="Z1287" s="29"/>
      <c r="AA1287" s="41">
        <v>250</v>
      </c>
      <c r="AB1287" s="41"/>
      <c r="AC1287" s="41">
        <v>150</v>
      </c>
      <c r="AD1287" s="41"/>
      <c r="AE1287" s="41"/>
      <c r="AF1287" s="58"/>
      <c r="AG1287" s="58"/>
    </row>
    <row r="1288" ht="15.75" customHeight="1" spans="1:33">
      <c r="A1288" s="25">
        <v>45570</v>
      </c>
      <c r="B1288" s="26">
        <v>171</v>
      </c>
      <c r="C1288" s="26"/>
      <c r="D1288" s="27">
        <v>28523</v>
      </c>
      <c r="E1288" s="29"/>
      <c r="F1288" s="29"/>
      <c r="G1288" s="29" t="s">
        <v>7735</v>
      </c>
      <c r="H1288" s="27" t="s">
        <v>183</v>
      </c>
      <c r="I1288" s="29"/>
      <c r="J1288" s="29"/>
      <c r="K1288" s="29" t="s">
        <v>7297</v>
      </c>
      <c r="L1288" s="41">
        <f t="shared" si="5"/>
        <v>2000</v>
      </c>
      <c r="M1288" s="29"/>
      <c r="N1288" s="29"/>
      <c r="O1288" s="41">
        <v>1500</v>
      </c>
      <c r="P1288" s="41"/>
      <c r="Q1288" s="29"/>
      <c r="R1288" s="29"/>
      <c r="S1288" s="29"/>
      <c r="T1288" s="29"/>
      <c r="U1288" s="29"/>
      <c r="V1288" s="29"/>
      <c r="W1288" s="29"/>
      <c r="X1288" s="29"/>
      <c r="Y1288" s="29"/>
      <c r="Z1288" s="29"/>
      <c r="AA1288" s="41">
        <v>1500</v>
      </c>
      <c r="AB1288" s="41"/>
      <c r="AC1288" s="41">
        <v>500</v>
      </c>
      <c r="AD1288" s="41"/>
      <c r="AE1288" s="41"/>
      <c r="AF1288" s="58"/>
      <c r="AG1288" s="58"/>
    </row>
    <row r="1289" ht="15.75" customHeight="1" spans="1:33">
      <c r="A1289" s="25">
        <v>45570</v>
      </c>
      <c r="B1289" s="26">
        <v>172</v>
      </c>
      <c r="C1289" s="26"/>
      <c r="D1289" s="27">
        <v>28567</v>
      </c>
      <c r="E1289" s="29"/>
      <c r="F1289" s="29"/>
      <c r="G1289" s="29" t="s">
        <v>7736</v>
      </c>
      <c r="H1289" s="27" t="s">
        <v>4286</v>
      </c>
      <c r="I1289" s="29"/>
      <c r="J1289" s="29"/>
      <c r="K1289" s="29" t="s">
        <v>6697</v>
      </c>
      <c r="L1289" s="41">
        <f t="shared" si="5"/>
        <v>400</v>
      </c>
      <c r="M1289" s="29"/>
      <c r="N1289" s="29"/>
      <c r="O1289" s="41">
        <v>400</v>
      </c>
      <c r="P1289" s="41"/>
      <c r="Q1289" s="29"/>
      <c r="R1289" s="29"/>
      <c r="S1289" s="29"/>
      <c r="T1289" s="29"/>
      <c r="U1289" s="29"/>
      <c r="V1289" s="29"/>
      <c r="W1289" s="29"/>
      <c r="X1289" s="29"/>
      <c r="Y1289" s="29"/>
      <c r="Z1289" s="29"/>
      <c r="AA1289" s="41">
        <v>400</v>
      </c>
      <c r="AB1289" s="41"/>
      <c r="AC1289" s="41"/>
      <c r="AD1289" s="41"/>
      <c r="AE1289" s="41"/>
      <c r="AF1289" s="58"/>
      <c r="AG1289" s="58"/>
    </row>
    <row r="1290" ht="15.75" customHeight="1" spans="1:33">
      <c r="A1290" s="25">
        <v>45570</v>
      </c>
      <c r="B1290" s="26">
        <v>172</v>
      </c>
      <c r="C1290" s="26"/>
      <c r="D1290" s="27">
        <v>28565</v>
      </c>
      <c r="E1290" s="29"/>
      <c r="F1290" s="29"/>
      <c r="G1290" s="29" t="s">
        <v>7737</v>
      </c>
      <c r="H1290" s="27" t="s">
        <v>4286</v>
      </c>
      <c r="I1290" s="29"/>
      <c r="J1290" s="29"/>
      <c r="K1290" s="29" t="s">
        <v>6697</v>
      </c>
      <c r="L1290" s="41">
        <f t="shared" si="5"/>
        <v>450</v>
      </c>
      <c r="M1290" s="29"/>
      <c r="N1290" s="29"/>
      <c r="O1290" s="41">
        <v>450</v>
      </c>
      <c r="P1290" s="41"/>
      <c r="Q1290" s="29"/>
      <c r="R1290" s="29"/>
      <c r="S1290" s="41"/>
      <c r="T1290" s="41"/>
      <c r="U1290" s="41"/>
      <c r="V1290" s="41"/>
      <c r="W1290" s="41"/>
      <c r="X1290" s="41"/>
      <c r="Y1290" s="41"/>
      <c r="Z1290" s="41"/>
      <c r="AA1290" s="41">
        <v>450</v>
      </c>
      <c r="AB1290" s="41"/>
      <c r="AC1290" s="41"/>
      <c r="AD1290" s="41"/>
      <c r="AE1290" s="59"/>
      <c r="AF1290" s="58"/>
      <c r="AG1290" s="58"/>
    </row>
    <row r="1291" ht="15.75" customHeight="1" spans="1:33">
      <c r="A1291" s="25">
        <v>45570</v>
      </c>
      <c r="B1291" s="26">
        <v>172</v>
      </c>
      <c r="C1291" s="26"/>
      <c r="D1291" s="27">
        <v>28565</v>
      </c>
      <c r="E1291" s="29"/>
      <c r="F1291" s="29"/>
      <c r="G1291" s="29" t="s">
        <v>7738</v>
      </c>
      <c r="H1291" s="27" t="s">
        <v>4286</v>
      </c>
      <c r="I1291" s="29"/>
      <c r="J1291" s="29"/>
      <c r="K1291" s="29" t="s">
        <v>6697</v>
      </c>
      <c r="L1291" s="41">
        <f t="shared" si="5"/>
        <v>450</v>
      </c>
      <c r="M1291" s="29"/>
      <c r="N1291" s="29"/>
      <c r="O1291" s="41">
        <v>450</v>
      </c>
      <c r="P1291" s="41"/>
      <c r="Q1291" s="41"/>
      <c r="R1291" s="41"/>
      <c r="S1291" s="41"/>
      <c r="T1291" s="41"/>
      <c r="U1291" s="41"/>
      <c r="V1291" s="41"/>
      <c r="W1291" s="41"/>
      <c r="X1291" s="41"/>
      <c r="Y1291" s="41"/>
      <c r="Z1291" s="41"/>
      <c r="AA1291" s="41">
        <v>450</v>
      </c>
      <c r="AB1291" s="41"/>
      <c r="AC1291" s="41"/>
      <c r="AD1291" s="41"/>
      <c r="AE1291" s="41"/>
      <c r="AF1291" s="58"/>
      <c r="AG1291" s="58"/>
    </row>
    <row r="1292" ht="15.75" customHeight="1" spans="1:33">
      <c r="A1292" s="25">
        <v>45570</v>
      </c>
      <c r="B1292" s="26">
        <v>172</v>
      </c>
      <c r="C1292" s="26"/>
      <c r="D1292" s="27">
        <v>28568</v>
      </c>
      <c r="E1292" s="29"/>
      <c r="F1292" s="29"/>
      <c r="G1292" s="29" t="s">
        <v>7739</v>
      </c>
      <c r="H1292" s="27" t="s">
        <v>4286</v>
      </c>
      <c r="I1292" s="29"/>
      <c r="J1292" s="29"/>
      <c r="K1292" s="29" t="s">
        <v>6697</v>
      </c>
      <c r="L1292" s="41">
        <f t="shared" si="5"/>
        <v>400</v>
      </c>
      <c r="M1292" s="29"/>
      <c r="N1292" s="29"/>
      <c r="O1292" s="41">
        <v>400</v>
      </c>
      <c r="P1292" s="41"/>
      <c r="Q1292" s="41"/>
      <c r="R1292" s="41"/>
      <c r="S1292" s="29"/>
      <c r="T1292" s="29"/>
      <c r="U1292" s="29"/>
      <c r="V1292" s="29"/>
      <c r="W1292" s="29"/>
      <c r="X1292" s="29"/>
      <c r="Y1292" s="29"/>
      <c r="Z1292" s="29"/>
      <c r="AA1292" s="41">
        <v>400</v>
      </c>
      <c r="AB1292" s="41"/>
      <c r="AC1292" s="41"/>
      <c r="AD1292" s="41"/>
      <c r="AE1292" s="41"/>
      <c r="AF1292" s="58"/>
      <c r="AG1292" s="58"/>
    </row>
    <row r="1293" ht="15.75" customHeight="1" spans="1:33">
      <c r="A1293" s="25">
        <v>45570</v>
      </c>
      <c r="B1293" s="26">
        <v>172</v>
      </c>
      <c r="C1293" s="26"/>
      <c r="D1293" s="27">
        <v>28553</v>
      </c>
      <c r="E1293" s="29"/>
      <c r="F1293" s="29"/>
      <c r="G1293" s="29" t="s">
        <v>7740</v>
      </c>
      <c r="H1293" s="27" t="s">
        <v>4286</v>
      </c>
      <c r="I1293" s="29"/>
      <c r="J1293" s="29"/>
      <c r="K1293" s="29" t="s">
        <v>6697</v>
      </c>
      <c r="L1293" s="41">
        <f t="shared" si="5"/>
        <v>400</v>
      </c>
      <c r="M1293" s="29"/>
      <c r="N1293" s="29"/>
      <c r="O1293" s="41">
        <v>400</v>
      </c>
      <c r="P1293" s="41"/>
      <c r="Q1293" s="29"/>
      <c r="R1293" s="29"/>
      <c r="S1293" s="41"/>
      <c r="T1293" s="41"/>
      <c r="U1293" s="41"/>
      <c r="V1293" s="41"/>
      <c r="W1293" s="41"/>
      <c r="X1293" s="41"/>
      <c r="Y1293" s="41"/>
      <c r="Z1293" s="41"/>
      <c r="AA1293" s="41">
        <v>400</v>
      </c>
      <c r="AB1293" s="41"/>
      <c r="AC1293" s="41"/>
      <c r="AD1293" s="41"/>
      <c r="AE1293" s="41"/>
      <c r="AF1293" s="58"/>
      <c r="AG1293" s="58"/>
    </row>
    <row r="1294" ht="15.75" customHeight="1" spans="1:33">
      <c r="A1294" s="25">
        <v>45570</v>
      </c>
      <c r="B1294" s="26">
        <v>172</v>
      </c>
      <c r="C1294" s="26"/>
      <c r="D1294" s="27">
        <v>28553</v>
      </c>
      <c r="E1294" s="29"/>
      <c r="F1294" s="29"/>
      <c r="G1294" s="29" t="s">
        <v>7741</v>
      </c>
      <c r="H1294" s="27" t="s">
        <v>4286</v>
      </c>
      <c r="I1294" s="29"/>
      <c r="J1294" s="29"/>
      <c r="K1294" s="29" t="s">
        <v>6697</v>
      </c>
      <c r="L1294" s="41">
        <f t="shared" si="5"/>
        <v>400</v>
      </c>
      <c r="M1294" s="29"/>
      <c r="N1294" s="29"/>
      <c r="O1294" s="41">
        <v>400</v>
      </c>
      <c r="P1294" s="41"/>
      <c r="Q1294" s="41"/>
      <c r="R1294" s="41"/>
      <c r="S1294" s="41"/>
      <c r="T1294" s="41"/>
      <c r="U1294" s="41"/>
      <c r="V1294" s="41"/>
      <c r="W1294" s="41"/>
      <c r="X1294" s="41"/>
      <c r="Y1294" s="41"/>
      <c r="Z1294" s="41"/>
      <c r="AA1294" s="41">
        <v>400</v>
      </c>
      <c r="AB1294" s="41"/>
      <c r="AC1294" s="41"/>
      <c r="AD1294" s="41"/>
      <c r="AE1294" s="41"/>
      <c r="AF1294" s="58"/>
      <c r="AG1294" s="58"/>
    </row>
    <row r="1295" ht="15.75" customHeight="1" spans="1:33">
      <c r="A1295" s="25">
        <v>45570</v>
      </c>
      <c r="B1295" s="26">
        <v>172</v>
      </c>
      <c r="C1295" s="26"/>
      <c r="D1295" s="27">
        <v>28566</v>
      </c>
      <c r="E1295" s="29"/>
      <c r="F1295" s="29"/>
      <c r="G1295" s="29" t="s">
        <v>7742</v>
      </c>
      <c r="H1295" s="27" t="s">
        <v>4286</v>
      </c>
      <c r="I1295" s="29"/>
      <c r="J1295" s="29"/>
      <c r="K1295" s="29" t="s">
        <v>6697</v>
      </c>
      <c r="L1295" s="41">
        <f t="shared" si="5"/>
        <v>400</v>
      </c>
      <c r="M1295" s="29"/>
      <c r="N1295" s="29"/>
      <c r="O1295" s="41">
        <v>400</v>
      </c>
      <c r="P1295" s="41"/>
      <c r="Q1295" s="41"/>
      <c r="R1295" s="41"/>
      <c r="S1295" s="41"/>
      <c r="T1295" s="41"/>
      <c r="U1295" s="41"/>
      <c r="V1295" s="41"/>
      <c r="W1295" s="41"/>
      <c r="X1295" s="41"/>
      <c r="Y1295" s="41"/>
      <c r="Z1295" s="41"/>
      <c r="AA1295" s="41">
        <v>400</v>
      </c>
      <c r="AB1295" s="41"/>
      <c r="AC1295" s="41"/>
      <c r="AD1295" s="41"/>
      <c r="AE1295" s="41"/>
      <c r="AF1295" s="58"/>
      <c r="AG1295" s="58"/>
    </row>
    <row r="1296" ht="15.75" customHeight="1" spans="1:33">
      <c r="A1296" s="25">
        <v>45570</v>
      </c>
      <c r="B1296" s="26">
        <v>172</v>
      </c>
      <c r="C1296" s="26"/>
      <c r="D1296" s="27">
        <v>28564</v>
      </c>
      <c r="E1296" s="29"/>
      <c r="F1296" s="29"/>
      <c r="G1296" s="29" t="s">
        <v>7743</v>
      </c>
      <c r="H1296" s="27" t="s">
        <v>4286</v>
      </c>
      <c r="I1296" s="29"/>
      <c r="J1296" s="29"/>
      <c r="K1296" s="29" t="s">
        <v>6697</v>
      </c>
      <c r="L1296" s="41">
        <f t="shared" si="5"/>
        <v>450</v>
      </c>
      <c r="M1296" s="29"/>
      <c r="N1296" s="29"/>
      <c r="O1296" s="41">
        <v>450</v>
      </c>
      <c r="P1296" s="41"/>
      <c r="Q1296" s="41"/>
      <c r="R1296" s="41"/>
      <c r="S1296" s="41"/>
      <c r="T1296" s="41"/>
      <c r="U1296" s="41"/>
      <c r="V1296" s="41"/>
      <c r="W1296" s="41"/>
      <c r="X1296" s="41"/>
      <c r="Y1296" s="41"/>
      <c r="Z1296" s="41"/>
      <c r="AA1296" s="41">
        <v>450</v>
      </c>
      <c r="AB1296" s="41"/>
      <c r="AC1296" s="41"/>
      <c r="AD1296" s="41"/>
      <c r="AE1296" s="41"/>
      <c r="AF1296" s="58"/>
      <c r="AG1296" s="58"/>
    </row>
    <row r="1297" ht="15.75" customHeight="1" spans="1:33">
      <c r="A1297" s="25">
        <v>45570</v>
      </c>
      <c r="B1297" s="26">
        <v>172</v>
      </c>
      <c r="C1297" s="26"/>
      <c r="D1297" s="27">
        <v>28564</v>
      </c>
      <c r="E1297" s="29"/>
      <c r="F1297" s="29"/>
      <c r="G1297" s="29" t="s">
        <v>7744</v>
      </c>
      <c r="H1297" s="27" t="s">
        <v>4286</v>
      </c>
      <c r="I1297" s="29"/>
      <c r="J1297" s="29"/>
      <c r="K1297" s="29" t="s">
        <v>6697</v>
      </c>
      <c r="L1297" s="41">
        <f t="shared" si="5"/>
        <v>450</v>
      </c>
      <c r="M1297" s="29"/>
      <c r="N1297" s="29"/>
      <c r="O1297" s="41">
        <v>450</v>
      </c>
      <c r="P1297" s="41"/>
      <c r="Q1297" s="41"/>
      <c r="R1297" s="41"/>
      <c r="S1297" s="41"/>
      <c r="T1297" s="41"/>
      <c r="U1297" s="41"/>
      <c r="V1297" s="41"/>
      <c r="W1297" s="41"/>
      <c r="X1297" s="41"/>
      <c r="Y1297" s="41"/>
      <c r="Z1297" s="41"/>
      <c r="AA1297" s="41">
        <v>450</v>
      </c>
      <c r="AB1297" s="41"/>
      <c r="AC1297" s="41"/>
      <c r="AD1297" s="41"/>
      <c r="AE1297" s="41"/>
      <c r="AF1297" s="58"/>
      <c r="AG1297" s="58"/>
    </row>
    <row r="1298" ht="15.75" customHeight="1" spans="1:33">
      <c r="A1298" s="25">
        <v>45570</v>
      </c>
      <c r="B1298" s="26">
        <v>172</v>
      </c>
      <c r="C1298" s="26"/>
      <c r="D1298" s="27">
        <v>28567</v>
      </c>
      <c r="E1298" s="29"/>
      <c r="F1298" s="29"/>
      <c r="G1298" s="29" t="s">
        <v>7745</v>
      </c>
      <c r="H1298" s="27" t="s">
        <v>4286</v>
      </c>
      <c r="I1298" s="29"/>
      <c r="J1298" s="29"/>
      <c r="K1298" s="29" t="s">
        <v>6697</v>
      </c>
      <c r="L1298" s="41">
        <f t="shared" si="5"/>
        <v>400</v>
      </c>
      <c r="M1298" s="29"/>
      <c r="N1298" s="29"/>
      <c r="O1298" s="41">
        <v>400</v>
      </c>
      <c r="P1298" s="41"/>
      <c r="Q1298" s="41"/>
      <c r="R1298" s="41"/>
      <c r="S1298" s="41"/>
      <c r="T1298" s="41"/>
      <c r="U1298" s="41"/>
      <c r="V1298" s="41"/>
      <c r="W1298" s="41"/>
      <c r="X1298" s="41"/>
      <c r="Y1298" s="41"/>
      <c r="Z1298" s="41"/>
      <c r="AA1298" s="41">
        <v>400</v>
      </c>
      <c r="AB1298" s="41"/>
      <c r="AC1298" s="41"/>
      <c r="AD1298" s="41"/>
      <c r="AE1298" s="41"/>
      <c r="AF1298" s="58"/>
      <c r="AG1298" s="58"/>
    </row>
    <row r="1299" ht="15.75" customHeight="1" spans="1:33">
      <c r="A1299" s="25">
        <v>45570</v>
      </c>
      <c r="B1299" s="26">
        <v>172</v>
      </c>
      <c r="C1299" s="26"/>
      <c r="D1299" s="27">
        <v>28567</v>
      </c>
      <c r="E1299" s="29"/>
      <c r="F1299" s="29"/>
      <c r="G1299" s="29" t="s">
        <v>7746</v>
      </c>
      <c r="H1299" s="27" t="s">
        <v>4286</v>
      </c>
      <c r="I1299" s="29"/>
      <c r="J1299" s="29"/>
      <c r="K1299" s="29" t="s">
        <v>6697</v>
      </c>
      <c r="L1299" s="41">
        <f t="shared" si="5"/>
        <v>400</v>
      </c>
      <c r="M1299" s="29"/>
      <c r="N1299" s="29"/>
      <c r="O1299" s="41">
        <v>400</v>
      </c>
      <c r="P1299" s="41"/>
      <c r="Q1299" s="41"/>
      <c r="R1299" s="41"/>
      <c r="S1299" s="41"/>
      <c r="T1299" s="41"/>
      <c r="U1299" s="41"/>
      <c r="V1299" s="41"/>
      <c r="W1299" s="41"/>
      <c r="X1299" s="41"/>
      <c r="Y1299" s="41"/>
      <c r="Z1299" s="41"/>
      <c r="AA1299" s="41">
        <v>400</v>
      </c>
      <c r="AB1299" s="41"/>
      <c r="AC1299" s="41"/>
      <c r="AD1299" s="64"/>
      <c r="AE1299" s="41"/>
      <c r="AF1299" s="58"/>
      <c r="AG1299" s="58"/>
    </row>
    <row r="1300" ht="15.75" customHeight="1" spans="1:33">
      <c r="A1300" s="25">
        <v>45570</v>
      </c>
      <c r="B1300" s="26">
        <v>172</v>
      </c>
      <c r="C1300" s="26"/>
      <c r="D1300" s="27">
        <v>28561</v>
      </c>
      <c r="E1300" s="29"/>
      <c r="F1300" s="29"/>
      <c r="G1300" s="29" t="s">
        <v>7747</v>
      </c>
      <c r="H1300" s="27" t="s">
        <v>4286</v>
      </c>
      <c r="I1300" s="29"/>
      <c r="J1300" s="29"/>
      <c r="K1300" s="29" t="s">
        <v>6697</v>
      </c>
      <c r="L1300" s="41">
        <f t="shared" si="5"/>
        <v>400</v>
      </c>
      <c r="M1300" s="29"/>
      <c r="N1300" s="29"/>
      <c r="O1300" s="41">
        <v>400</v>
      </c>
      <c r="P1300" s="41"/>
      <c r="Q1300" s="41"/>
      <c r="R1300" s="41"/>
      <c r="S1300" s="41"/>
      <c r="T1300" s="41"/>
      <c r="U1300" s="41"/>
      <c r="V1300" s="41"/>
      <c r="W1300" s="41"/>
      <c r="X1300" s="41"/>
      <c r="Y1300" s="41"/>
      <c r="Z1300" s="41"/>
      <c r="AA1300" s="41">
        <v>400</v>
      </c>
      <c r="AB1300" s="41"/>
      <c r="AC1300" s="41"/>
      <c r="AD1300" s="41"/>
      <c r="AE1300" s="41"/>
      <c r="AF1300" s="58"/>
      <c r="AG1300" s="58"/>
    </row>
    <row r="1301" ht="15.75" customHeight="1" spans="1:33">
      <c r="A1301" s="25">
        <v>45570</v>
      </c>
      <c r="B1301" s="26">
        <v>172</v>
      </c>
      <c r="C1301" s="26"/>
      <c r="D1301" s="27">
        <v>28563</v>
      </c>
      <c r="E1301" s="29"/>
      <c r="F1301" s="29"/>
      <c r="G1301" s="29" t="s">
        <v>7748</v>
      </c>
      <c r="H1301" s="27" t="s">
        <v>4286</v>
      </c>
      <c r="I1301" s="29"/>
      <c r="J1301" s="29"/>
      <c r="K1301" s="29" t="s">
        <v>6697</v>
      </c>
      <c r="L1301" s="41">
        <f t="shared" si="5"/>
        <v>400</v>
      </c>
      <c r="M1301" s="29"/>
      <c r="N1301" s="29"/>
      <c r="O1301" s="41">
        <v>400</v>
      </c>
      <c r="P1301" s="41"/>
      <c r="Q1301" s="41"/>
      <c r="R1301" s="41"/>
      <c r="S1301" s="41"/>
      <c r="T1301" s="41"/>
      <c r="U1301" s="41"/>
      <c r="V1301" s="41"/>
      <c r="W1301" s="41"/>
      <c r="X1301" s="41"/>
      <c r="Y1301" s="41"/>
      <c r="Z1301" s="41"/>
      <c r="AA1301" s="41">
        <v>400</v>
      </c>
      <c r="AB1301" s="41"/>
      <c r="AC1301" s="41"/>
      <c r="AD1301" s="41"/>
      <c r="AE1301" s="41"/>
      <c r="AF1301" s="58"/>
      <c r="AG1301" s="58"/>
    </row>
    <row r="1302" ht="15.75" customHeight="1" spans="1:33">
      <c r="A1302" s="25">
        <v>45570</v>
      </c>
      <c r="B1302" s="26">
        <v>172</v>
      </c>
      <c r="C1302" s="26"/>
      <c r="D1302" s="27">
        <v>28559</v>
      </c>
      <c r="E1302" s="29"/>
      <c r="F1302" s="29"/>
      <c r="G1302" s="29" t="s">
        <v>7749</v>
      </c>
      <c r="H1302" s="27" t="s">
        <v>4286</v>
      </c>
      <c r="I1302" s="29"/>
      <c r="J1302" s="29"/>
      <c r="K1302" s="29" t="s">
        <v>6697</v>
      </c>
      <c r="L1302" s="41">
        <f t="shared" si="5"/>
        <v>350</v>
      </c>
      <c r="M1302" s="29"/>
      <c r="N1302" s="29"/>
      <c r="O1302" s="41">
        <v>350</v>
      </c>
      <c r="P1302" s="41"/>
      <c r="Q1302" s="41"/>
      <c r="R1302" s="41"/>
      <c r="S1302" s="41"/>
      <c r="T1302" s="41"/>
      <c r="U1302" s="41"/>
      <c r="V1302" s="41"/>
      <c r="W1302" s="41"/>
      <c r="X1302" s="41"/>
      <c r="Y1302" s="41"/>
      <c r="Z1302" s="41"/>
      <c r="AA1302" s="41">
        <v>350</v>
      </c>
      <c r="AB1302" s="41"/>
      <c r="AC1302" s="41"/>
      <c r="AD1302" s="41"/>
      <c r="AE1302" s="41"/>
      <c r="AF1302" s="58"/>
      <c r="AG1302" s="58"/>
    </row>
    <row r="1303" ht="15.75" customHeight="1" spans="1:33">
      <c r="A1303" s="25">
        <v>45570</v>
      </c>
      <c r="B1303" s="26">
        <v>172</v>
      </c>
      <c r="C1303" s="26"/>
      <c r="D1303" s="27">
        <v>28558</v>
      </c>
      <c r="E1303" s="29"/>
      <c r="F1303" s="29"/>
      <c r="G1303" s="29" t="s">
        <v>7750</v>
      </c>
      <c r="H1303" s="27" t="s">
        <v>4286</v>
      </c>
      <c r="I1303" s="29"/>
      <c r="J1303" s="29"/>
      <c r="K1303" s="29" t="s">
        <v>6697</v>
      </c>
      <c r="L1303" s="41">
        <f t="shared" si="5"/>
        <v>350</v>
      </c>
      <c r="M1303" s="29"/>
      <c r="N1303" s="29"/>
      <c r="O1303" s="41">
        <v>350</v>
      </c>
      <c r="P1303" s="41"/>
      <c r="Q1303" s="41"/>
      <c r="R1303" s="41"/>
      <c r="S1303" s="41"/>
      <c r="T1303" s="41"/>
      <c r="U1303" s="41"/>
      <c r="V1303" s="41"/>
      <c r="W1303" s="41"/>
      <c r="X1303" s="41"/>
      <c r="Y1303" s="41"/>
      <c r="Z1303" s="41"/>
      <c r="AA1303" s="41">
        <v>350</v>
      </c>
      <c r="AB1303" s="41"/>
      <c r="AC1303" s="41"/>
      <c r="AD1303" s="41"/>
      <c r="AE1303" s="41"/>
      <c r="AF1303" s="58"/>
      <c r="AG1303" s="58"/>
    </row>
    <row r="1304" ht="15.75" customHeight="1" spans="1:33">
      <c r="A1304" s="25">
        <v>45570</v>
      </c>
      <c r="B1304" s="26">
        <v>172</v>
      </c>
      <c r="C1304" s="26"/>
      <c r="D1304" s="27">
        <v>28555</v>
      </c>
      <c r="E1304" s="29"/>
      <c r="F1304" s="29"/>
      <c r="G1304" s="29" t="s">
        <v>7751</v>
      </c>
      <c r="H1304" s="27" t="s">
        <v>4286</v>
      </c>
      <c r="I1304" s="29"/>
      <c r="J1304" s="29"/>
      <c r="K1304" s="29" t="s">
        <v>7752</v>
      </c>
      <c r="L1304" s="41">
        <f t="shared" si="5"/>
        <v>500</v>
      </c>
      <c r="M1304" s="29"/>
      <c r="N1304" s="29"/>
      <c r="O1304" s="41">
        <v>500</v>
      </c>
      <c r="P1304" s="41"/>
      <c r="Q1304" s="41"/>
      <c r="R1304" s="41"/>
      <c r="S1304" s="64"/>
      <c r="T1304" s="64"/>
      <c r="U1304" s="64"/>
      <c r="V1304" s="64"/>
      <c r="W1304" s="64"/>
      <c r="X1304" s="64"/>
      <c r="Y1304" s="64"/>
      <c r="Z1304" s="64"/>
      <c r="AA1304" s="41">
        <v>500</v>
      </c>
      <c r="AB1304" s="41"/>
      <c r="AC1304" s="41"/>
      <c r="AD1304" s="41"/>
      <c r="AE1304" s="41"/>
      <c r="AF1304" s="58"/>
      <c r="AG1304" s="58"/>
    </row>
    <row r="1305" ht="15.75" customHeight="1" spans="1:33">
      <c r="A1305" s="25">
        <v>45570</v>
      </c>
      <c r="B1305" s="26">
        <v>172</v>
      </c>
      <c r="C1305" s="26"/>
      <c r="D1305" s="27">
        <v>28555</v>
      </c>
      <c r="E1305" s="29"/>
      <c r="F1305" s="29"/>
      <c r="G1305" s="29" t="s">
        <v>7753</v>
      </c>
      <c r="H1305" s="27" t="s">
        <v>4286</v>
      </c>
      <c r="I1305" s="29"/>
      <c r="J1305" s="29"/>
      <c r="K1305" s="29" t="s">
        <v>7752</v>
      </c>
      <c r="L1305" s="41">
        <f t="shared" si="5"/>
        <v>500</v>
      </c>
      <c r="M1305" s="29"/>
      <c r="N1305" s="29"/>
      <c r="O1305" s="41">
        <v>500</v>
      </c>
      <c r="P1305" s="41"/>
      <c r="Q1305" s="64"/>
      <c r="R1305" s="64"/>
      <c r="S1305" s="41"/>
      <c r="T1305" s="41"/>
      <c r="U1305" s="41"/>
      <c r="V1305" s="41"/>
      <c r="W1305" s="41"/>
      <c r="X1305" s="41"/>
      <c r="Y1305" s="41"/>
      <c r="Z1305" s="41"/>
      <c r="AA1305" s="41">
        <v>500</v>
      </c>
      <c r="AB1305" s="41"/>
      <c r="AC1305" s="41"/>
      <c r="AD1305" s="41"/>
      <c r="AE1305" s="41"/>
      <c r="AF1305" s="58"/>
      <c r="AG1305" s="58"/>
    </row>
    <row r="1306" ht="15.75" customHeight="1" spans="1:33">
      <c r="A1306" s="25">
        <v>45570</v>
      </c>
      <c r="B1306" s="26">
        <v>172</v>
      </c>
      <c r="C1306" s="26"/>
      <c r="D1306" s="27">
        <v>28555</v>
      </c>
      <c r="E1306" s="29"/>
      <c r="F1306" s="29"/>
      <c r="G1306" s="29" t="s">
        <v>7754</v>
      </c>
      <c r="H1306" s="27" t="s">
        <v>4286</v>
      </c>
      <c r="I1306" s="29"/>
      <c r="J1306" s="29"/>
      <c r="K1306" s="29" t="s">
        <v>7752</v>
      </c>
      <c r="L1306" s="41">
        <f t="shared" si="5"/>
        <v>500</v>
      </c>
      <c r="M1306" s="29"/>
      <c r="N1306" s="29"/>
      <c r="O1306" s="41">
        <v>500</v>
      </c>
      <c r="P1306" s="41"/>
      <c r="Q1306" s="41"/>
      <c r="R1306" s="41"/>
      <c r="S1306" s="41"/>
      <c r="T1306" s="41"/>
      <c r="U1306" s="41"/>
      <c r="V1306" s="41"/>
      <c r="W1306" s="41"/>
      <c r="X1306" s="41"/>
      <c r="Y1306" s="41"/>
      <c r="Z1306" s="41"/>
      <c r="AA1306" s="41">
        <v>500</v>
      </c>
      <c r="AB1306" s="41"/>
      <c r="AC1306" s="41"/>
      <c r="AD1306" s="41"/>
      <c r="AE1306" s="41"/>
      <c r="AF1306" s="58"/>
      <c r="AG1306" s="58"/>
    </row>
    <row r="1307" ht="15.75" customHeight="1" spans="1:33">
      <c r="A1307" s="25">
        <v>45570</v>
      </c>
      <c r="B1307" s="26">
        <v>172</v>
      </c>
      <c r="C1307" s="26"/>
      <c r="D1307" s="27">
        <v>28554</v>
      </c>
      <c r="E1307" s="29"/>
      <c r="F1307" s="29"/>
      <c r="G1307" s="29" t="s">
        <v>7755</v>
      </c>
      <c r="H1307" s="27" t="s">
        <v>4286</v>
      </c>
      <c r="I1307" s="29"/>
      <c r="J1307" s="29"/>
      <c r="K1307" s="29" t="s">
        <v>7752</v>
      </c>
      <c r="L1307" s="41">
        <f t="shared" si="5"/>
        <v>500</v>
      </c>
      <c r="M1307" s="29"/>
      <c r="N1307" s="29"/>
      <c r="O1307" s="41">
        <v>500</v>
      </c>
      <c r="P1307" s="41"/>
      <c r="Q1307" s="41"/>
      <c r="R1307" s="41"/>
      <c r="S1307" s="41"/>
      <c r="T1307" s="41"/>
      <c r="U1307" s="41"/>
      <c r="V1307" s="41"/>
      <c r="W1307" s="41"/>
      <c r="X1307" s="41"/>
      <c r="Y1307" s="41"/>
      <c r="Z1307" s="41"/>
      <c r="AA1307" s="41">
        <v>500</v>
      </c>
      <c r="AB1307" s="41"/>
      <c r="AC1307" s="41"/>
      <c r="AD1307" s="41"/>
      <c r="AE1307" s="41"/>
      <c r="AF1307" s="58"/>
      <c r="AG1307" s="58"/>
    </row>
    <row r="1308" ht="15.75" customHeight="1" spans="1:33">
      <c r="A1308" s="25">
        <v>45570</v>
      </c>
      <c r="B1308" s="26">
        <v>172</v>
      </c>
      <c r="C1308" s="26"/>
      <c r="D1308" s="27">
        <v>28554</v>
      </c>
      <c r="E1308" s="29"/>
      <c r="F1308" s="29"/>
      <c r="G1308" s="29" t="s">
        <v>7756</v>
      </c>
      <c r="H1308" s="27" t="s">
        <v>4286</v>
      </c>
      <c r="I1308" s="29"/>
      <c r="J1308" s="29"/>
      <c r="K1308" s="29" t="s">
        <v>7752</v>
      </c>
      <c r="L1308" s="41">
        <f t="shared" si="5"/>
        <v>500</v>
      </c>
      <c r="M1308" s="29"/>
      <c r="N1308" s="29"/>
      <c r="O1308" s="41">
        <v>500</v>
      </c>
      <c r="P1308" s="41"/>
      <c r="Q1308" s="41"/>
      <c r="R1308" s="41"/>
      <c r="S1308" s="41"/>
      <c r="T1308" s="41"/>
      <c r="U1308" s="41"/>
      <c r="V1308" s="41"/>
      <c r="W1308" s="41"/>
      <c r="X1308" s="41"/>
      <c r="Y1308" s="41"/>
      <c r="Z1308" s="41"/>
      <c r="AA1308" s="41">
        <v>500</v>
      </c>
      <c r="AB1308" s="41"/>
      <c r="AC1308" s="41"/>
      <c r="AD1308" s="41"/>
      <c r="AE1308" s="41"/>
      <c r="AF1308" s="58"/>
      <c r="AG1308" s="58"/>
    </row>
    <row r="1309" ht="15.75" customHeight="1" spans="1:33">
      <c r="A1309" s="25">
        <v>45570</v>
      </c>
      <c r="B1309" s="26">
        <v>172</v>
      </c>
      <c r="C1309" s="26"/>
      <c r="D1309" s="27">
        <v>28554</v>
      </c>
      <c r="E1309" s="29"/>
      <c r="F1309" s="29"/>
      <c r="G1309" s="29" t="s">
        <v>7757</v>
      </c>
      <c r="H1309" s="27" t="s">
        <v>4286</v>
      </c>
      <c r="I1309" s="29"/>
      <c r="J1309" s="29"/>
      <c r="K1309" s="29" t="s">
        <v>7752</v>
      </c>
      <c r="L1309" s="41">
        <f t="shared" si="5"/>
        <v>500</v>
      </c>
      <c r="M1309" s="29"/>
      <c r="N1309" s="29"/>
      <c r="O1309" s="41">
        <v>500</v>
      </c>
      <c r="P1309" s="41"/>
      <c r="Q1309" s="41"/>
      <c r="R1309" s="41"/>
      <c r="S1309" s="41"/>
      <c r="T1309" s="41"/>
      <c r="U1309" s="41"/>
      <c r="V1309" s="41"/>
      <c r="W1309" s="41"/>
      <c r="X1309" s="41"/>
      <c r="Y1309" s="41"/>
      <c r="Z1309" s="41"/>
      <c r="AA1309" s="41">
        <v>500</v>
      </c>
      <c r="AB1309" s="41"/>
      <c r="AC1309" s="41"/>
      <c r="AD1309" s="41"/>
      <c r="AE1309" s="41"/>
      <c r="AF1309" s="58"/>
      <c r="AG1309" s="58"/>
    </row>
    <row r="1310" ht="15.75" customHeight="1" spans="1:33">
      <c r="A1310" s="25">
        <v>45570</v>
      </c>
      <c r="B1310" s="26">
        <v>172</v>
      </c>
      <c r="C1310" s="26"/>
      <c r="D1310" s="27">
        <v>28551</v>
      </c>
      <c r="E1310" s="29"/>
      <c r="F1310" s="29"/>
      <c r="G1310" s="29" t="s">
        <v>7758</v>
      </c>
      <c r="H1310" s="27" t="s">
        <v>4286</v>
      </c>
      <c r="I1310" s="29"/>
      <c r="J1310" s="29"/>
      <c r="K1310" s="29" t="s">
        <v>7752</v>
      </c>
      <c r="L1310" s="41">
        <f t="shared" si="5"/>
        <v>500</v>
      </c>
      <c r="M1310" s="29"/>
      <c r="N1310" s="29"/>
      <c r="O1310" s="41">
        <v>500</v>
      </c>
      <c r="P1310" s="41"/>
      <c r="Q1310" s="41"/>
      <c r="R1310" s="41"/>
      <c r="S1310" s="41"/>
      <c r="T1310" s="41"/>
      <c r="U1310" s="41"/>
      <c r="V1310" s="41"/>
      <c r="W1310" s="41"/>
      <c r="X1310" s="41"/>
      <c r="Y1310" s="41"/>
      <c r="Z1310" s="41"/>
      <c r="AA1310" s="41">
        <v>500</v>
      </c>
      <c r="AB1310" s="41"/>
      <c r="AC1310" s="41"/>
      <c r="AD1310" s="41"/>
      <c r="AE1310" s="41"/>
      <c r="AF1310" s="58"/>
      <c r="AG1310" s="58"/>
    </row>
    <row r="1311" ht="15.75" customHeight="1" spans="1:33">
      <c r="A1311" s="25">
        <v>45570</v>
      </c>
      <c r="B1311" s="26">
        <v>172</v>
      </c>
      <c r="C1311" s="26"/>
      <c r="D1311" s="27">
        <v>28551</v>
      </c>
      <c r="E1311" s="29"/>
      <c r="F1311" s="29"/>
      <c r="G1311" s="29" t="s">
        <v>7759</v>
      </c>
      <c r="H1311" s="27" t="s">
        <v>4286</v>
      </c>
      <c r="I1311" s="29"/>
      <c r="J1311" s="29"/>
      <c r="K1311" s="29" t="s">
        <v>7752</v>
      </c>
      <c r="L1311" s="41">
        <f t="shared" si="5"/>
        <v>500</v>
      </c>
      <c r="M1311" s="29"/>
      <c r="N1311" s="29"/>
      <c r="O1311" s="41">
        <v>500</v>
      </c>
      <c r="P1311" s="41"/>
      <c r="Q1311" s="41"/>
      <c r="R1311" s="41"/>
      <c r="S1311" s="41"/>
      <c r="T1311" s="41"/>
      <c r="U1311" s="41"/>
      <c r="V1311" s="41"/>
      <c r="W1311" s="41"/>
      <c r="X1311" s="41"/>
      <c r="Y1311" s="41"/>
      <c r="Z1311" s="41"/>
      <c r="AA1311" s="41">
        <v>500</v>
      </c>
      <c r="AB1311" s="41"/>
      <c r="AC1311" s="41"/>
      <c r="AD1311" s="41"/>
      <c r="AE1311" s="41"/>
      <c r="AF1311" s="58"/>
      <c r="AG1311" s="58"/>
    </row>
    <row r="1312" ht="15.75" customHeight="1" spans="1:33">
      <c r="A1312" s="25">
        <v>45570</v>
      </c>
      <c r="B1312" s="26">
        <v>172</v>
      </c>
      <c r="C1312" s="26"/>
      <c r="D1312" s="27">
        <v>28551</v>
      </c>
      <c r="E1312" s="29"/>
      <c r="F1312" s="29"/>
      <c r="G1312" s="29" t="s">
        <v>7760</v>
      </c>
      <c r="H1312" s="27" t="s">
        <v>4286</v>
      </c>
      <c r="I1312" s="29"/>
      <c r="J1312" s="29"/>
      <c r="K1312" s="29" t="s">
        <v>7752</v>
      </c>
      <c r="L1312" s="41">
        <f t="shared" si="5"/>
        <v>500</v>
      </c>
      <c r="M1312" s="29"/>
      <c r="N1312" s="29"/>
      <c r="O1312" s="41">
        <v>500</v>
      </c>
      <c r="P1312" s="41"/>
      <c r="Q1312" s="41"/>
      <c r="R1312" s="41"/>
      <c r="S1312" s="41"/>
      <c r="T1312" s="41"/>
      <c r="U1312" s="41"/>
      <c r="V1312" s="41"/>
      <c r="W1312" s="41"/>
      <c r="X1312" s="41"/>
      <c r="Y1312" s="41"/>
      <c r="Z1312" s="41"/>
      <c r="AA1312" s="41">
        <v>500</v>
      </c>
      <c r="AB1312" s="41"/>
      <c r="AC1312" s="41"/>
      <c r="AD1312" s="41"/>
      <c r="AE1312" s="41"/>
      <c r="AF1312" s="58"/>
      <c r="AG1312" s="58"/>
    </row>
    <row r="1313" ht="15.75" customHeight="1" spans="1:33">
      <c r="A1313" s="25">
        <v>45570</v>
      </c>
      <c r="B1313" s="26">
        <v>172</v>
      </c>
      <c r="C1313" s="26"/>
      <c r="D1313" s="27">
        <v>28552</v>
      </c>
      <c r="E1313" s="29"/>
      <c r="F1313" s="29"/>
      <c r="G1313" s="29" t="s">
        <v>7761</v>
      </c>
      <c r="H1313" s="27" t="s">
        <v>4286</v>
      </c>
      <c r="I1313" s="29"/>
      <c r="J1313" s="29"/>
      <c r="K1313" s="29" t="s">
        <v>7752</v>
      </c>
      <c r="L1313" s="41">
        <f t="shared" si="5"/>
        <v>500</v>
      </c>
      <c r="M1313" s="29"/>
      <c r="N1313" s="29"/>
      <c r="O1313" s="41">
        <v>500</v>
      </c>
      <c r="P1313" s="41"/>
      <c r="Q1313" s="41"/>
      <c r="R1313" s="41"/>
      <c r="S1313" s="41"/>
      <c r="T1313" s="41"/>
      <c r="U1313" s="41"/>
      <c r="V1313" s="41"/>
      <c r="W1313" s="41"/>
      <c r="X1313" s="41"/>
      <c r="Y1313" s="41"/>
      <c r="Z1313" s="41"/>
      <c r="AA1313" s="41">
        <v>500</v>
      </c>
      <c r="AB1313" s="41"/>
      <c r="AC1313" s="41"/>
      <c r="AD1313" s="41"/>
      <c r="AE1313" s="41"/>
      <c r="AF1313" s="58"/>
      <c r="AG1313" s="58"/>
    </row>
    <row r="1314" ht="15.75" customHeight="1" spans="1:33">
      <c r="A1314" s="25">
        <v>45570</v>
      </c>
      <c r="B1314" s="26">
        <v>172</v>
      </c>
      <c r="C1314" s="26"/>
      <c r="D1314" s="27">
        <v>28552</v>
      </c>
      <c r="E1314" s="29"/>
      <c r="F1314" s="29"/>
      <c r="G1314" s="29" t="s">
        <v>7762</v>
      </c>
      <c r="H1314" s="27" t="s">
        <v>4286</v>
      </c>
      <c r="I1314" s="29"/>
      <c r="J1314" s="29"/>
      <c r="K1314" s="29" t="s">
        <v>7752</v>
      </c>
      <c r="L1314" s="41">
        <f t="shared" si="5"/>
        <v>500</v>
      </c>
      <c r="M1314" s="29"/>
      <c r="N1314" s="29"/>
      <c r="O1314" s="41">
        <v>500</v>
      </c>
      <c r="P1314" s="41"/>
      <c r="Q1314" s="41"/>
      <c r="R1314" s="41"/>
      <c r="S1314" s="41"/>
      <c r="T1314" s="41"/>
      <c r="U1314" s="41"/>
      <c r="V1314" s="41"/>
      <c r="W1314" s="41"/>
      <c r="X1314" s="41"/>
      <c r="Y1314" s="41"/>
      <c r="Z1314" s="41"/>
      <c r="AA1314" s="41">
        <v>500</v>
      </c>
      <c r="AB1314" s="41"/>
      <c r="AC1314" s="41"/>
      <c r="AD1314" s="41"/>
      <c r="AE1314" s="41"/>
      <c r="AF1314" s="58"/>
      <c r="AG1314" s="58"/>
    </row>
    <row r="1315" ht="15.75" customHeight="1" spans="1:33">
      <c r="A1315" s="25">
        <v>45570</v>
      </c>
      <c r="B1315" s="26">
        <v>172</v>
      </c>
      <c r="C1315" s="26"/>
      <c r="D1315" s="27">
        <v>28552</v>
      </c>
      <c r="E1315" s="29"/>
      <c r="F1315" s="29"/>
      <c r="G1315" s="29" t="s">
        <v>7763</v>
      </c>
      <c r="H1315" s="27" t="s">
        <v>4286</v>
      </c>
      <c r="I1315" s="29"/>
      <c r="J1315" s="29"/>
      <c r="K1315" s="29" t="s">
        <v>7752</v>
      </c>
      <c r="L1315" s="41">
        <f t="shared" si="5"/>
        <v>500</v>
      </c>
      <c r="M1315" s="29"/>
      <c r="N1315" s="29"/>
      <c r="O1315" s="41">
        <v>500</v>
      </c>
      <c r="P1315" s="41"/>
      <c r="Q1315" s="41"/>
      <c r="R1315" s="41"/>
      <c r="S1315" s="41"/>
      <c r="T1315" s="41"/>
      <c r="U1315" s="41"/>
      <c r="V1315" s="41"/>
      <c r="W1315" s="41"/>
      <c r="X1315" s="41"/>
      <c r="Y1315" s="41"/>
      <c r="Z1315" s="41"/>
      <c r="AA1315" s="41">
        <v>500</v>
      </c>
      <c r="AB1315" s="41"/>
      <c r="AC1315" s="41"/>
      <c r="AD1315" s="41"/>
      <c r="AE1315" s="41"/>
      <c r="AF1315" s="58"/>
      <c r="AG1315" s="58"/>
    </row>
    <row r="1316" ht="15.75" customHeight="1" spans="1:33">
      <c r="A1316" s="25">
        <v>45570</v>
      </c>
      <c r="B1316" s="26">
        <v>172</v>
      </c>
      <c r="C1316" s="26"/>
      <c r="D1316" s="27">
        <v>28552</v>
      </c>
      <c r="E1316" s="29"/>
      <c r="F1316" s="29"/>
      <c r="G1316" s="29" t="s">
        <v>7764</v>
      </c>
      <c r="H1316" s="27" t="s">
        <v>4286</v>
      </c>
      <c r="I1316" s="29"/>
      <c r="J1316" s="29"/>
      <c r="K1316" s="29" t="s">
        <v>7752</v>
      </c>
      <c r="L1316" s="41">
        <f t="shared" si="5"/>
        <v>500</v>
      </c>
      <c r="M1316" s="29"/>
      <c r="N1316" s="29"/>
      <c r="O1316" s="41">
        <v>500</v>
      </c>
      <c r="P1316" s="45"/>
      <c r="Q1316" s="41"/>
      <c r="R1316" s="41"/>
      <c r="S1316" s="41"/>
      <c r="T1316" s="41"/>
      <c r="U1316" s="41"/>
      <c r="V1316" s="41"/>
      <c r="W1316" s="41"/>
      <c r="X1316" s="41"/>
      <c r="Y1316" s="41"/>
      <c r="Z1316" s="41"/>
      <c r="AA1316" s="41">
        <v>500</v>
      </c>
      <c r="AB1316" s="41"/>
      <c r="AC1316" s="41"/>
      <c r="AD1316" s="41"/>
      <c r="AE1316" s="41"/>
      <c r="AF1316" s="58"/>
      <c r="AG1316" s="58"/>
    </row>
    <row r="1317" ht="15.75" customHeight="1" spans="1:33">
      <c r="A1317" s="25">
        <v>45570</v>
      </c>
      <c r="B1317" s="26">
        <v>172</v>
      </c>
      <c r="C1317" s="26"/>
      <c r="D1317" s="27">
        <v>28552</v>
      </c>
      <c r="E1317" s="29"/>
      <c r="F1317" s="29"/>
      <c r="G1317" s="29" t="s">
        <v>7765</v>
      </c>
      <c r="H1317" s="27" t="s">
        <v>4286</v>
      </c>
      <c r="I1317" s="29"/>
      <c r="J1317" s="29"/>
      <c r="K1317" s="29" t="s">
        <v>7752</v>
      </c>
      <c r="L1317" s="41">
        <f t="shared" si="5"/>
        <v>500</v>
      </c>
      <c r="M1317" s="29"/>
      <c r="N1317" s="29"/>
      <c r="O1317" s="41">
        <v>500</v>
      </c>
      <c r="P1317" s="41"/>
      <c r="Q1317" s="41"/>
      <c r="R1317" s="41"/>
      <c r="S1317" s="41"/>
      <c r="T1317" s="41"/>
      <c r="U1317" s="41"/>
      <c r="V1317" s="41"/>
      <c r="W1317" s="41"/>
      <c r="X1317" s="41"/>
      <c r="Y1317" s="41"/>
      <c r="Z1317" s="41"/>
      <c r="AA1317" s="41">
        <v>500</v>
      </c>
      <c r="AB1317" s="41"/>
      <c r="AC1317" s="41"/>
      <c r="AD1317" s="41"/>
      <c r="AE1317" s="41"/>
      <c r="AF1317" s="58"/>
      <c r="AG1317" s="58"/>
    </row>
    <row r="1318" ht="15.75" customHeight="1" spans="1:33">
      <c r="A1318" s="25">
        <v>45570</v>
      </c>
      <c r="B1318" s="26">
        <v>172</v>
      </c>
      <c r="C1318" s="26"/>
      <c r="D1318" s="27">
        <v>28552</v>
      </c>
      <c r="E1318" s="29"/>
      <c r="F1318" s="29"/>
      <c r="G1318" s="29" t="s">
        <v>7766</v>
      </c>
      <c r="H1318" s="27" t="s">
        <v>4286</v>
      </c>
      <c r="I1318" s="29"/>
      <c r="J1318" s="29"/>
      <c r="K1318" s="29" t="s">
        <v>7752</v>
      </c>
      <c r="L1318" s="41">
        <f t="shared" si="5"/>
        <v>500</v>
      </c>
      <c r="M1318" s="29"/>
      <c r="N1318" s="29"/>
      <c r="O1318" s="41">
        <v>500</v>
      </c>
      <c r="P1318" s="41"/>
      <c r="Q1318" s="41"/>
      <c r="R1318" s="41"/>
      <c r="S1318" s="41"/>
      <c r="T1318" s="41"/>
      <c r="U1318" s="41"/>
      <c r="V1318" s="41"/>
      <c r="W1318" s="41"/>
      <c r="X1318" s="41"/>
      <c r="Y1318" s="41"/>
      <c r="Z1318" s="41"/>
      <c r="AA1318" s="41">
        <v>500</v>
      </c>
      <c r="AB1318" s="41"/>
      <c r="AC1318" s="41"/>
      <c r="AD1318" s="41"/>
      <c r="AE1318" s="41"/>
      <c r="AF1318" s="58"/>
      <c r="AG1318" s="58"/>
    </row>
    <row r="1319" ht="15.75" customHeight="1" spans="1:33">
      <c r="A1319" s="25">
        <v>45570</v>
      </c>
      <c r="B1319" s="26">
        <v>170</v>
      </c>
      <c r="C1319" s="26"/>
      <c r="D1319" s="27">
        <v>28462</v>
      </c>
      <c r="E1319" s="29"/>
      <c r="F1319" s="29"/>
      <c r="G1319" s="29" t="s">
        <v>7767</v>
      </c>
      <c r="H1319" s="27" t="s">
        <v>183</v>
      </c>
      <c r="I1319" s="29"/>
      <c r="J1319" s="29"/>
      <c r="K1319" s="29" t="s">
        <v>7768</v>
      </c>
      <c r="L1319" s="41">
        <f t="shared" si="5"/>
        <v>3500</v>
      </c>
      <c r="M1319" s="29"/>
      <c r="N1319" s="29"/>
      <c r="O1319" s="41"/>
      <c r="P1319" s="41">
        <v>3500</v>
      </c>
      <c r="Q1319" s="41"/>
      <c r="R1319" s="41"/>
      <c r="S1319" s="29"/>
      <c r="T1319" s="29"/>
      <c r="U1319" s="29"/>
      <c r="V1319" s="29"/>
      <c r="W1319" s="29"/>
      <c r="X1319" s="29"/>
      <c r="Y1319" s="29"/>
      <c r="Z1319" s="29"/>
      <c r="AA1319" s="41"/>
      <c r="AB1319" s="41">
        <v>3500</v>
      </c>
      <c r="AC1319" s="41"/>
      <c r="AD1319" s="41"/>
      <c r="AE1319" s="41"/>
      <c r="AF1319" s="58"/>
      <c r="AG1319" s="58"/>
    </row>
    <row r="1320" ht="15.75" customHeight="1" spans="1:33">
      <c r="A1320" s="25">
        <v>45570</v>
      </c>
      <c r="B1320" s="26">
        <v>170</v>
      </c>
      <c r="C1320" s="26"/>
      <c r="D1320" s="27">
        <v>28462</v>
      </c>
      <c r="E1320" s="29"/>
      <c r="F1320" s="29"/>
      <c r="G1320" s="29" t="s">
        <v>7769</v>
      </c>
      <c r="H1320" s="27" t="s">
        <v>183</v>
      </c>
      <c r="I1320" s="29"/>
      <c r="J1320" s="29"/>
      <c r="K1320" s="29" t="s">
        <v>7768</v>
      </c>
      <c r="L1320" s="41">
        <f t="shared" si="5"/>
        <v>3500</v>
      </c>
      <c r="M1320" s="29"/>
      <c r="N1320" s="29"/>
      <c r="O1320" s="41"/>
      <c r="P1320" s="41">
        <v>3500</v>
      </c>
      <c r="Q1320" s="29"/>
      <c r="R1320" s="29"/>
      <c r="S1320" s="29"/>
      <c r="T1320" s="29"/>
      <c r="U1320" s="29"/>
      <c r="V1320" s="29"/>
      <c r="W1320" s="29"/>
      <c r="X1320" s="29"/>
      <c r="Y1320" s="29"/>
      <c r="Z1320" s="29"/>
      <c r="AA1320" s="41"/>
      <c r="AB1320" s="41">
        <v>3500</v>
      </c>
      <c r="AC1320" s="41"/>
      <c r="AD1320" s="41"/>
      <c r="AE1320" s="41"/>
      <c r="AF1320" s="58"/>
      <c r="AG1320" s="58"/>
    </row>
    <row r="1321" ht="15.75" customHeight="1" spans="1:33">
      <c r="A1321" s="25">
        <v>45570</v>
      </c>
      <c r="B1321" s="26">
        <v>173</v>
      </c>
      <c r="C1321" s="26"/>
      <c r="D1321" s="27">
        <v>28601</v>
      </c>
      <c r="E1321" s="29"/>
      <c r="F1321" s="29"/>
      <c r="G1321" s="29" t="s">
        <v>7770</v>
      </c>
      <c r="H1321" s="27" t="s">
        <v>4313</v>
      </c>
      <c r="I1321" s="29"/>
      <c r="J1321" s="29"/>
      <c r="K1321" s="29" t="s">
        <v>7771</v>
      </c>
      <c r="L1321" s="41">
        <f t="shared" si="5"/>
        <v>350</v>
      </c>
      <c r="M1321" s="29"/>
      <c r="N1321" s="29"/>
      <c r="O1321" s="41">
        <v>200</v>
      </c>
      <c r="P1321" s="41"/>
      <c r="Q1321" s="29"/>
      <c r="R1321" s="29"/>
      <c r="S1321" s="29"/>
      <c r="T1321" s="29"/>
      <c r="U1321" s="29"/>
      <c r="V1321" s="29"/>
      <c r="W1321" s="29"/>
      <c r="X1321" s="29"/>
      <c r="Y1321" s="29"/>
      <c r="Z1321" s="29"/>
      <c r="AA1321" s="41"/>
      <c r="AB1321" s="41">
        <v>200</v>
      </c>
      <c r="AC1321" s="41">
        <v>150</v>
      </c>
      <c r="AD1321" s="41"/>
      <c r="AE1321" s="41"/>
      <c r="AF1321" s="58"/>
      <c r="AG1321" s="58"/>
    </row>
    <row r="1322" ht="15.75" customHeight="1" spans="1:33">
      <c r="A1322" s="25">
        <v>45570</v>
      </c>
      <c r="B1322" s="26">
        <v>173</v>
      </c>
      <c r="C1322" s="26"/>
      <c r="D1322" s="27">
        <v>28602</v>
      </c>
      <c r="E1322" s="29"/>
      <c r="F1322" s="29"/>
      <c r="G1322" s="29" t="s">
        <v>7772</v>
      </c>
      <c r="H1322" s="27" t="s">
        <v>4313</v>
      </c>
      <c r="I1322" s="29"/>
      <c r="J1322" s="29"/>
      <c r="K1322" s="29" t="s">
        <v>7771</v>
      </c>
      <c r="L1322" s="41">
        <f t="shared" si="5"/>
        <v>350</v>
      </c>
      <c r="M1322" s="29"/>
      <c r="N1322" s="29"/>
      <c r="O1322" s="41">
        <v>200</v>
      </c>
      <c r="P1322" s="41"/>
      <c r="Q1322" s="41"/>
      <c r="R1322" s="29"/>
      <c r="S1322" s="29"/>
      <c r="T1322" s="29"/>
      <c r="U1322" s="29"/>
      <c r="V1322" s="29"/>
      <c r="W1322" s="29"/>
      <c r="X1322" s="29"/>
      <c r="Y1322" s="29"/>
      <c r="Z1322" s="29"/>
      <c r="AA1322" s="41"/>
      <c r="AB1322" s="41">
        <v>200</v>
      </c>
      <c r="AC1322" s="41">
        <v>150</v>
      </c>
      <c r="AD1322" s="41"/>
      <c r="AE1322" s="41"/>
      <c r="AF1322" s="58"/>
      <c r="AG1322" s="58"/>
    </row>
    <row r="1323" ht="15.75" customHeight="1" spans="1:33">
      <c r="A1323" s="25">
        <v>45570</v>
      </c>
      <c r="B1323" s="26">
        <v>173</v>
      </c>
      <c r="C1323" s="26"/>
      <c r="D1323" s="27">
        <v>28603</v>
      </c>
      <c r="E1323" s="29"/>
      <c r="F1323" s="29"/>
      <c r="G1323" s="29" t="s">
        <v>7773</v>
      </c>
      <c r="H1323" s="27" t="s">
        <v>4313</v>
      </c>
      <c r="I1323" s="29"/>
      <c r="J1323" s="29"/>
      <c r="K1323" s="29" t="s">
        <v>7771</v>
      </c>
      <c r="L1323" s="41">
        <f t="shared" si="5"/>
        <v>350</v>
      </c>
      <c r="M1323" s="29"/>
      <c r="N1323" s="29"/>
      <c r="O1323" s="41">
        <v>200</v>
      </c>
      <c r="P1323" s="41"/>
      <c r="Q1323" s="29"/>
      <c r="R1323" s="29"/>
      <c r="S1323" s="29"/>
      <c r="T1323" s="29"/>
      <c r="U1323" s="29"/>
      <c r="V1323" s="29"/>
      <c r="W1323" s="29"/>
      <c r="X1323" s="29"/>
      <c r="Y1323" s="29"/>
      <c r="Z1323" s="29"/>
      <c r="AA1323" s="41"/>
      <c r="AB1323" s="41">
        <v>200</v>
      </c>
      <c r="AC1323" s="41">
        <v>150</v>
      </c>
      <c r="AD1323" s="41"/>
      <c r="AE1323" s="41"/>
      <c r="AF1323" s="58"/>
      <c r="AG1323" s="58"/>
    </row>
    <row r="1324" ht="15.75" customHeight="1" spans="1:33">
      <c r="A1324" s="25">
        <v>45570</v>
      </c>
      <c r="B1324" s="26">
        <v>173</v>
      </c>
      <c r="C1324" s="26"/>
      <c r="D1324" s="27">
        <v>28604</v>
      </c>
      <c r="E1324" s="29"/>
      <c r="F1324" s="29"/>
      <c r="G1324" s="29" t="s">
        <v>7774</v>
      </c>
      <c r="H1324" s="27" t="s">
        <v>4313</v>
      </c>
      <c r="I1324" s="29"/>
      <c r="J1324" s="29"/>
      <c r="K1324" s="29" t="s">
        <v>7771</v>
      </c>
      <c r="L1324" s="41">
        <f t="shared" si="5"/>
        <v>350</v>
      </c>
      <c r="M1324" s="29"/>
      <c r="N1324" s="29"/>
      <c r="O1324" s="41">
        <v>200</v>
      </c>
      <c r="P1324" s="41"/>
      <c r="Q1324" s="29"/>
      <c r="R1324" s="29"/>
      <c r="S1324" s="29"/>
      <c r="T1324" s="29"/>
      <c r="U1324" s="29"/>
      <c r="V1324" s="29"/>
      <c r="W1324" s="29"/>
      <c r="X1324" s="29"/>
      <c r="Y1324" s="29"/>
      <c r="Z1324" s="29"/>
      <c r="AA1324" s="41"/>
      <c r="AB1324" s="41">
        <v>200</v>
      </c>
      <c r="AC1324" s="41">
        <v>150</v>
      </c>
      <c r="AD1324" s="41"/>
      <c r="AE1324" s="41"/>
      <c r="AF1324" s="58"/>
      <c r="AG1324" s="58"/>
    </row>
    <row r="1325" ht="15.75" customHeight="1" spans="1:33">
      <c r="A1325" s="25">
        <v>45570</v>
      </c>
      <c r="B1325" s="26">
        <v>172</v>
      </c>
      <c r="C1325" s="26"/>
      <c r="D1325" s="27">
        <v>28556</v>
      </c>
      <c r="E1325" s="29"/>
      <c r="F1325" s="29"/>
      <c r="G1325" s="29" t="s">
        <v>7775</v>
      </c>
      <c r="H1325" s="27" t="s">
        <v>4286</v>
      </c>
      <c r="I1325" s="29"/>
      <c r="J1325" s="29"/>
      <c r="K1325" s="29" t="s">
        <v>7752</v>
      </c>
      <c r="L1325" s="41">
        <f t="shared" si="5"/>
        <v>450</v>
      </c>
      <c r="M1325" s="29"/>
      <c r="N1325" s="29"/>
      <c r="O1325" s="41">
        <v>450</v>
      </c>
      <c r="P1325" s="41"/>
      <c r="Q1325" s="29"/>
      <c r="R1325" s="29"/>
      <c r="S1325" s="29"/>
      <c r="T1325" s="29"/>
      <c r="U1325" s="29"/>
      <c r="V1325" s="29"/>
      <c r="W1325" s="29"/>
      <c r="X1325" s="29"/>
      <c r="Y1325" s="29"/>
      <c r="Z1325" s="29"/>
      <c r="AA1325" s="41"/>
      <c r="AB1325" s="41">
        <v>450</v>
      </c>
      <c r="AC1325" s="41"/>
      <c r="AD1325" s="41"/>
      <c r="AE1325" s="41"/>
      <c r="AF1325" s="58"/>
      <c r="AG1325" s="58"/>
    </row>
    <row r="1326" ht="15.75" customHeight="1" spans="1:33">
      <c r="A1326" s="25">
        <v>45570</v>
      </c>
      <c r="B1326" s="26">
        <v>172</v>
      </c>
      <c r="C1326" s="26"/>
      <c r="D1326" s="27">
        <v>28556</v>
      </c>
      <c r="E1326" s="29"/>
      <c r="F1326" s="29"/>
      <c r="G1326" s="29" t="s">
        <v>7776</v>
      </c>
      <c r="H1326" s="27" t="s">
        <v>4286</v>
      </c>
      <c r="I1326" s="29"/>
      <c r="J1326" s="29"/>
      <c r="K1326" s="29" t="s">
        <v>7752</v>
      </c>
      <c r="L1326" s="41">
        <f t="shared" si="5"/>
        <v>450</v>
      </c>
      <c r="M1326" s="29"/>
      <c r="N1326" s="29"/>
      <c r="O1326" s="41">
        <v>450</v>
      </c>
      <c r="P1326" s="41"/>
      <c r="Q1326" s="29"/>
      <c r="R1326" s="29"/>
      <c r="S1326" s="29"/>
      <c r="T1326" s="29"/>
      <c r="U1326" s="29"/>
      <c r="V1326" s="29"/>
      <c r="W1326" s="29"/>
      <c r="X1326" s="29"/>
      <c r="Y1326" s="29"/>
      <c r="Z1326" s="29"/>
      <c r="AA1326" s="41"/>
      <c r="AB1326" s="41">
        <v>450</v>
      </c>
      <c r="AC1326" s="41"/>
      <c r="AD1326" s="41"/>
      <c r="AE1326" s="41"/>
      <c r="AF1326" s="58"/>
      <c r="AG1326" s="58"/>
    </row>
    <row r="1327" ht="15.75" customHeight="1" spans="1:33">
      <c r="A1327" s="25">
        <v>45570</v>
      </c>
      <c r="B1327" s="26">
        <v>172</v>
      </c>
      <c r="C1327" s="26"/>
      <c r="D1327" s="27">
        <v>28557</v>
      </c>
      <c r="E1327" s="29"/>
      <c r="F1327" s="29"/>
      <c r="G1327" s="29" t="s">
        <v>7777</v>
      </c>
      <c r="H1327" s="27" t="s">
        <v>4286</v>
      </c>
      <c r="I1327" s="29"/>
      <c r="J1327" s="29"/>
      <c r="K1327" s="29" t="s">
        <v>6935</v>
      </c>
      <c r="L1327" s="41">
        <f t="shared" si="5"/>
        <v>500</v>
      </c>
      <c r="M1327" s="29"/>
      <c r="N1327" s="29"/>
      <c r="O1327" s="41">
        <v>500</v>
      </c>
      <c r="P1327" s="41"/>
      <c r="Q1327" s="29"/>
      <c r="R1327" s="29"/>
      <c r="S1327" s="29"/>
      <c r="T1327" s="29"/>
      <c r="U1327" s="29"/>
      <c r="V1327" s="29"/>
      <c r="W1327" s="29"/>
      <c r="X1327" s="29"/>
      <c r="Y1327" s="29"/>
      <c r="Z1327" s="29"/>
      <c r="AA1327" s="41"/>
      <c r="AB1327" s="41">
        <v>500</v>
      </c>
      <c r="AC1327" s="41"/>
      <c r="AD1327" s="41"/>
      <c r="AE1327" s="41"/>
      <c r="AF1327" s="58"/>
      <c r="AG1327" s="58"/>
    </row>
    <row r="1328" ht="15.75" customHeight="1" spans="1:33">
      <c r="A1328" s="25">
        <v>45570</v>
      </c>
      <c r="B1328" s="26">
        <v>172</v>
      </c>
      <c r="C1328" s="26"/>
      <c r="D1328" s="27">
        <v>28557</v>
      </c>
      <c r="E1328" s="29"/>
      <c r="F1328" s="29"/>
      <c r="G1328" s="29" t="s">
        <v>7778</v>
      </c>
      <c r="H1328" s="27" t="s">
        <v>4286</v>
      </c>
      <c r="I1328" s="29"/>
      <c r="J1328" s="29"/>
      <c r="K1328" s="29" t="s">
        <v>6935</v>
      </c>
      <c r="L1328" s="41">
        <f t="shared" si="5"/>
        <v>500</v>
      </c>
      <c r="M1328" s="29"/>
      <c r="N1328" s="29"/>
      <c r="O1328" s="41">
        <v>500</v>
      </c>
      <c r="P1328" s="65"/>
      <c r="Q1328" s="29"/>
      <c r="R1328" s="29"/>
      <c r="S1328" s="29"/>
      <c r="T1328" s="29"/>
      <c r="U1328" s="29"/>
      <c r="V1328" s="29"/>
      <c r="W1328" s="29"/>
      <c r="X1328" s="29"/>
      <c r="Y1328" s="29"/>
      <c r="Z1328" s="29"/>
      <c r="AA1328" s="41"/>
      <c r="AB1328" s="41">
        <v>500</v>
      </c>
      <c r="AC1328" s="41"/>
      <c r="AD1328" s="41"/>
      <c r="AE1328" s="41"/>
      <c r="AF1328" s="58"/>
      <c r="AG1328" s="58"/>
    </row>
    <row r="1329" ht="15.75" customHeight="1" spans="1:33">
      <c r="A1329" s="25">
        <v>45570</v>
      </c>
      <c r="B1329" s="26">
        <v>172</v>
      </c>
      <c r="C1329" s="26"/>
      <c r="D1329" s="27">
        <v>28557</v>
      </c>
      <c r="E1329" s="29"/>
      <c r="F1329" s="29"/>
      <c r="G1329" s="29" t="s">
        <v>7779</v>
      </c>
      <c r="H1329" s="27" t="s">
        <v>4286</v>
      </c>
      <c r="I1329" s="29"/>
      <c r="J1329" s="29"/>
      <c r="K1329" s="29" t="s">
        <v>6935</v>
      </c>
      <c r="L1329" s="41">
        <f t="shared" si="5"/>
        <v>500</v>
      </c>
      <c r="M1329" s="29"/>
      <c r="N1329" s="29"/>
      <c r="O1329" s="41">
        <v>500</v>
      </c>
      <c r="P1329" s="65"/>
      <c r="Q1329" s="29"/>
      <c r="R1329" s="29"/>
      <c r="S1329" s="29"/>
      <c r="T1329" s="29"/>
      <c r="U1329" s="29"/>
      <c r="V1329" s="29"/>
      <c r="W1329" s="29"/>
      <c r="X1329" s="29"/>
      <c r="Y1329" s="29"/>
      <c r="Z1329" s="29"/>
      <c r="AA1329" s="41"/>
      <c r="AB1329" s="41">
        <v>500</v>
      </c>
      <c r="AC1329" s="41"/>
      <c r="AD1329" s="41"/>
      <c r="AE1329" s="41"/>
      <c r="AF1329" s="58"/>
      <c r="AG1329" s="58"/>
    </row>
    <row r="1330" ht="15.75" customHeight="1" spans="1:33">
      <c r="A1330" s="25">
        <v>45570</v>
      </c>
      <c r="B1330" s="26">
        <v>172</v>
      </c>
      <c r="C1330" s="26"/>
      <c r="D1330" s="27">
        <v>28557</v>
      </c>
      <c r="E1330" s="29"/>
      <c r="F1330" s="29"/>
      <c r="G1330" s="29" t="s">
        <v>7780</v>
      </c>
      <c r="H1330" s="27" t="s">
        <v>4286</v>
      </c>
      <c r="I1330" s="29"/>
      <c r="J1330" s="29"/>
      <c r="K1330" s="29" t="s">
        <v>6935</v>
      </c>
      <c r="L1330" s="41">
        <f t="shared" si="5"/>
        <v>500</v>
      </c>
      <c r="M1330" s="29"/>
      <c r="N1330" s="29"/>
      <c r="O1330" s="41">
        <v>500</v>
      </c>
      <c r="P1330" s="65"/>
      <c r="Q1330" s="29"/>
      <c r="R1330" s="29"/>
      <c r="S1330" s="29"/>
      <c r="T1330" s="29"/>
      <c r="U1330" s="29"/>
      <c r="V1330" s="29"/>
      <c r="W1330" s="29"/>
      <c r="X1330" s="29"/>
      <c r="Y1330" s="29"/>
      <c r="Z1330" s="29"/>
      <c r="AA1330" s="41"/>
      <c r="AB1330" s="41">
        <v>500</v>
      </c>
      <c r="AC1330" s="41"/>
      <c r="AD1330" s="41"/>
      <c r="AE1330" s="41"/>
      <c r="AF1330" s="58"/>
      <c r="AG1330" s="58"/>
    </row>
    <row r="1331" ht="15.75" customHeight="1" spans="1:33">
      <c r="A1331" s="25">
        <v>45570</v>
      </c>
      <c r="B1331" s="26">
        <v>172</v>
      </c>
      <c r="C1331" s="26"/>
      <c r="D1331" s="27">
        <v>28557</v>
      </c>
      <c r="E1331" s="29"/>
      <c r="F1331" s="29"/>
      <c r="G1331" s="29" t="s">
        <v>7781</v>
      </c>
      <c r="H1331" s="27" t="s">
        <v>4286</v>
      </c>
      <c r="I1331" s="29"/>
      <c r="J1331" s="29"/>
      <c r="K1331" s="29" t="s">
        <v>6935</v>
      </c>
      <c r="L1331" s="41">
        <f t="shared" si="5"/>
        <v>500</v>
      </c>
      <c r="M1331" s="29"/>
      <c r="N1331" s="29"/>
      <c r="O1331" s="41">
        <v>500</v>
      </c>
      <c r="P1331" s="41"/>
      <c r="Q1331" s="29"/>
      <c r="R1331" s="29"/>
      <c r="S1331" s="29"/>
      <c r="T1331" s="29"/>
      <c r="U1331" s="29"/>
      <c r="V1331" s="29"/>
      <c r="W1331" s="29"/>
      <c r="X1331" s="29"/>
      <c r="Y1331" s="29"/>
      <c r="Z1331" s="29"/>
      <c r="AA1331" s="41"/>
      <c r="AB1331" s="41">
        <v>500</v>
      </c>
      <c r="AC1331" s="41"/>
      <c r="AD1331" s="41"/>
      <c r="AE1331" s="41"/>
      <c r="AF1331" s="58"/>
      <c r="AG1331" s="58"/>
    </row>
    <row r="1332" ht="15.75" customHeight="1" spans="1:33">
      <c r="A1332" s="25">
        <v>45570</v>
      </c>
      <c r="B1332" s="26">
        <v>172</v>
      </c>
      <c r="C1332" s="26"/>
      <c r="D1332" s="27">
        <v>28560</v>
      </c>
      <c r="E1332" s="29"/>
      <c r="F1332" s="29"/>
      <c r="G1332" s="29" t="s">
        <v>7782</v>
      </c>
      <c r="H1332" s="27" t="s">
        <v>4286</v>
      </c>
      <c r="I1332" s="29"/>
      <c r="J1332" s="29"/>
      <c r="K1332" s="29" t="s">
        <v>6935</v>
      </c>
      <c r="L1332" s="41">
        <f t="shared" si="5"/>
        <v>350</v>
      </c>
      <c r="M1332" s="29"/>
      <c r="N1332" s="29"/>
      <c r="O1332" s="41">
        <v>350</v>
      </c>
      <c r="P1332" s="41"/>
      <c r="Q1332" s="29"/>
      <c r="R1332" s="29"/>
      <c r="S1332" s="29"/>
      <c r="T1332" s="29"/>
      <c r="U1332" s="29"/>
      <c r="V1332" s="29"/>
      <c r="W1332" s="29"/>
      <c r="X1332" s="29"/>
      <c r="Y1332" s="29"/>
      <c r="Z1332" s="29"/>
      <c r="AA1332" s="41"/>
      <c r="AB1332" s="41">
        <v>350</v>
      </c>
      <c r="AC1332" s="41"/>
      <c r="AD1332" s="41"/>
      <c r="AE1332" s="41"/>
      <c r="AF1332" s="58"/>
      <c r="AG1332" s="58"/>
    </row>
    <row r="1333" ht="15.75" customHeight="1" spans="1:33">
      <c r="A1333" s="25">
        <v>45570</v>
      </c>
      <c r="B1333" s="26">
        <v>171</v>
      </c>
      <c r="C1333" s="26"/>
      <c r="D1333" s="27">
        <v>28502</v>
      </c>
      <c r="E1333" s="29"/>
      <c r="F1333" s="29"/>
      <c r="G1333" s="29" t="s">
        <v>7685</v>
      </c>
      <c r="H1333" s="27" t="s">
        <v>183</v>
      </c>
      <c r="I1333" s="29"/>
      <c r="J1333" s="29"/>
      <c r="K1333" s="29" t="s">
        <v>6726</v>
      </c>
      <c r="L1333" s="41">
        <f t="shared" si="5"/>
        <v>500</v>
      </c>
      <c r="M1333" s="29"/>
      <c r="N1333" s="29"/>
      <c r="O1333" s="41">
        <v>500</v>
      </c>
      <c r="P1333" s="41"/>
      <c r="Q1333" s="29"/>
      <c r="R1333" s="29"/>
      <c r="S1333" s="29"/>
      <c r="T1333" s="29"/>
      <c r="U1333" s="29"/>
      <c r="V1333" s="29"/>
      <c r="W1333" s="29"/>
      <c r="X1333" s="29"/>
      <c r="Y1333" s="29"/>
      <c r="Z1333" s="29"/>
      <c r="AA1333" s="41"/>
      <c r="AB1333" s="41">
        <v>500</v>
      </c>
      <c r="AC1333" s="41"/>
      <c r="AD1333" s="41"/>
      <c r="AE1333" s="41"/>
      <c r="AF1333" s="58"/>
      <c r="AG1333" s="58"/>
    </row>
    <row r="1334" ht="15.75" customHeight="1" spans="1:33">
      <c r="A1334" s="25">
        <v>45570</v>
      </c>
      <c r="B1334" s="26">
        <v>171</v>
      </c>
      <c r="C1334" s="26"/>
      <c r="D1334" s="27">
        <v>28502</v>
      </c>
      <c r="E1334" s="29"/>
      <c r="F1334" s="29"/>
      <c r="G1334" s="29" t="s">
        <v>7684</v>
      </c>
      <c r="H1334" s="27" t="s">
        <v>183</v>
      </c>
      <c r="I1334" s="29"/>
      <c r="J1334" s="29"/>
      <c r="K1334" s="29" t="s">
        <v>6726</v>
      </c>
      <c r="L1334" s="41">
        <f t="shared" si="5"/>
        <v>500</v>
      </c>
      <c r="M1334" s="29"/>
      <c r="N1334" s="29"/>
      <c r="O1334" s="41">
        <v>500</v>
      </c>
      <c r="P1334" s="41"/>
      <c r="Q1334" s="29"/>
      <c r="R1334" s="29"/>
      <c r="S1334" s="29"/>
      <c r="T1334" s="29"/>
      <c r="U1334" s="29"/>
      <c r="V1334" s="29"/>
      <c r="W1334" s="29"/>
      <c r="X1334" s="29"/>
      <c r="Y1334" s="29"/>
      <c r="Z1334" s="29"/>
      <c r="AA1334" s="41"/>
      <c r="AB1334" s="41">
        <v>500</v>
      </c>
      <c r="AC1334" s="29"/>
      <c r="AD1334" s="41"/>
      <c r="AE1334" s="41"/>
      <c r="AF1334" s="58"/>
      <c r="AG1334" s="58"/>
    </row>
    <row r="1335" ht="15.75" customHeight="1" spans="1:33">
      <c r="A1335" s="25">
        <v>45570</v>
      </c>
      <c r="B1335" s="26">
        <v>172</v>
      </c>
      <c r="C1335" s="26"/>
      <c r="D1335" s="27">
        <v>28562</v>
      </c>
      <c r="E1335" s="29"/>
      <c r="F1335" s="29"/>
      <c r="G1335" s="29" t="s">
        <v>7783</v>
      </c>
      <c r="H1335" s="27" t="s">
        <v>4286</v>
      </c>
      <c r="I1335" s="29"/>
      <c r="J1335" s="29"/>
      <c r="K1335" s="29" t="s">
        <v>6935</v>
      </c>
      <c r="L1335" s="41">
        <f t="shared" si="5"/>
        <v>450</v>
      </c>
      <c r="M1335" s="29"/>
      <c r="N1335" s="29"/>
      <c r="O1335" s="41">
        <v>450</v>
      </c>
      <c r="P1335" s="41"/>
      <c r="Q1335" s="29"/>
      <c r="R1335" s="29"/>
      <c r="S1335" s="29"/>
      <c r="T1335" s="29"/>
      <c r="U1335" s="29"/>
      <c r="V1335" s="29"/>
      <c r="W1335" s="29"/>
      <c r="X1335" s="29"/>
      <c r="Y1335" s="29"/>
      <c r="Z1335" s="29"/>
      <c r="AA1335" s="41"/>
      <c r="AB1335" s="41">
        <v>450</v>
      </c>
      <c r="AC1335" s="41"/>
      <c r="AD1335" s="41"/>
      <c r="AE1335" s="41"/>
      <c r="AF1335" s="58"/>
      <c r="AG1335" s="58"/>
    </row>
    <row r="1336" ht="15.75" customHeight="1" spans="1:33">
      <c r="A1336" s="25">
        <v>45570</v>
      </c>
      <c r="B1336" s="26">
        <v>172</v>
      </c>
      <c r="C1336" s="26"/>
      <c r="D1336" s="27">
        <v>28562</v>
      </c>
      <c r="E1336" s="29"/>
      <c r="F1336" s="29"/>
      <c r="G1336" s="29" t="s">
        <v>7784</v>
      </c>
      <c r="H1336" s="27" t="s">
        <v>4286</v>
      </c>
      <c r="I1336" s="29"/>
      <c r="J1336" s="29"/>
      <c r="K1336" s="29" t="s">
        <v>6935</v>
      </c>
      <c r="L1336" s="41">
        <f t="shared" si="5"/>
        <v>450</v>
      </c>
      <c r="M1336" s="29"/>
      <c r="N1336" s="29"/>
      <c r="O1336" s="41">
        <v>450</v>
      </c>
      <c r="P1336" s="41"/>
      <c r="Q1336" s="29"/>
      <c r="R1336" s="29"/>
      <c r="S1336" s="29"/>
      <c r="T1336" s="29"/>
      <c r="U1336" s="29"/>
      <c r="V1336" s="29"/>
      <c r="W1336" s="29"/>
      <c r="X1336" s="29"/>
      <c r="Y1336" s="29"/>
      <c r="Z1336" s="29"/>
      <c r="AA1336" s="41"/>
      <c r="AB1336" s="41">
        <v>450</v>
      </c>
      <c r="AC1336" s="41"/>
      <c r="AD1336" s="41"/>
      <c r="AE1336" s="41"/>
      <c r="AF1336" s="58"/>
      <c r="AG1336" s="58"/>
    </row>
    <row r="1337" ht="15.75" customHeight="1" spans="1:33">
      <c r="A1337" s="25">
        <v>45601</v>
      </c>
      <c r="B1337" s="26">
        <v>169</v>
      </c>
      <c r="C1337" s="26"/>
      <c r="D1337" s="27">
        <v>28432</v>
      </c>
      <c r="E1337" s="29"/>
      <c r="F1337" s="29"/>
      <c r="G1337" s="29" t="s">
        <v>7785</v>
      </c>
      <c r="H1337" s="27" t="s">
        <v>4286</v>
      </c>
      <c r="I1337" s="29"/>
      <c r="J1337" s="29"/>
      <c r="K1337" s="29" t="s">
        <v>6596</v>
      </c>
      <c r="L1337" s="41">
        <f t="shared" si="5"/>
        <v>360</v>
      </c>
      <c r="M1337" s="29"/>
      <c r="N1337" s="29"/>
      <c r="O1337" s="41">
        <v>280</v>
      </c>
      <c r="P1337" s="41"/>
      <c r="Q1337" s="29"/>
      <c r="R1337" s="29"/>
      <c r="S1337" s="29"/>
      <c r="T1337" s="29"/>
      <c r="U1337" s="29"/>
      <c r="V1337" s="29"/>
      <c r="W1337" s="29"/>
      <c r="X1337" s="29"/>
      <c r="Y1337" s="29"/>
      <c r="Z1337" s="29"/>
      <c r="AA1337" s="41">
        <v>280</v>
      </c>
      <c r="AB1337" s="41"/>
      <c r="AC1337" s="41">
        <v>80</v>
      </c>
      <c r="AD1337" s="41"/>
      <c r="AE1337" s="41"/>
      <c r="AF1337" s="58"/>
      <c r="AG1337" s="58"/>
    </row>
    <row r="1338" ht="15.75" customHeight="1" spans="1:33">
      <c r="A1338" s="25">
        <v>45601</v>
      </c>
      <c r="B1338" s="26">
        <v>169</v>
      </c>
      <c r="C1338" s="26"/>
      <c r="D1338" s="27">
        <v>28432</v>
      </c>
      <c r="E1338" s="29"/>
      <c r="F1338" s="29"/>
      <c r="G1338" s="29" t="s">
        <v>7785</v>
      </c>
      <c r="H1338" s="27" t="s">
        <v>183</v>
      </c>
      <c r="I1338" s="29"/>
      <c r="J1338" s="29"/>
      <c r="K1338" s="29" t="s">
        <v>6596</v>
      </c>
      <c r="L1338" s="41">
        <f t="shared" si="5"/>
        <v>2000</v>
      </c>
      <c r="M1338" s="29"/>
      <c r="N1338" s="29"/>
      <c r="O1338" s="41">
        <v>1800</v>
      </c>
      <c r="P1338" s="41"/>
      <c r="Q1338" s="29"/>
      <c r="R1338" s="29"/>
      <c r="S1338" s="29"/>
      <c r="T1338" s="29"/>
      <c r="U1338" s="29"/>
      <c r="V1338" s="29"/>
      <c r="W1338" s="29"/>
      <c r="X1338" s="29"/>
      <c r="Y1338" s="29"/>
      <c r="Z1338" s="29"/>
      <c r="AA1338" s="41">
        <v>1800</v>
      </c>
      <c r="AB1338" s="41"/>
      <c r="AC1338" s="41">
        <v>200</v>
      </c>
      <c r="AD1338" s="41"/>
      <c r="AE1338" s="41"/>
      <c r="AF1338" s="58"/>
      <c r="AG1338" s="58"/>
    </row>
    <row r="1339" ht="15.75" customHeight="1" spans="1:33">
      <c r="A1339" s="25">
        <v>45601</v>
      </c>
      <c r="B1339" s="26">
        <v>169</v>
      </c>
      <c r="C1339" s="26"/>
      <c r="D1339" s="27">
        <v>28432</v>
      </c>
      <c r="E1339" s="29"/>
      <c r="F1339" s="29"/>
      <c r="G1339" s="29" t="s">
        <v>7786</v>
      </c>
      <c r="H1339" s="27" t="s">
        <v>4286</v>
      </c>
      <c r="I1339" s="29"/>
      <c r="J1339" s="29"/>
      <c r="K1339" s="29" t="s">
        <v>6596</v>
      </c>
      <c r="L1339" s="41">
        <f t="shared" si="5"/>
        <v>360</v>
      </c>
      <c r="M1339" s="29"/>
      <c r="N1339" s="29"/>
      <c r="O1339" s="41">
        <v>280</v>
      </c>
      <c r="P1339" s="41"/>
      <c r="Q1339" s="29"/>
      <c r="R1339" s="29"/>
      <c r="S1339" s="29"/>
      <c r="T1339" s="29"/>
      <c r="U1339" s="29"/>
      <c r="V1339" s="29"/>
      <c r="W1339" s="29"/>
      <c r="X1339" s="29"/>
      <c r="Y1339" s="29"/>
      <c r="Z1339" s="29"/>
      <c r="AA1339" s="41">
        <v>280</v>
      </c>
      <c r="AB1339" s="41"/>
      <c r="AC1339" s="41">
        <v>80</v>
      </c>
      <c r="AD1339" s="41"/>
      <c r="AE1339" s="41"/>
      <c r="AF1339" s="58"/>
      <c r="AG1339" s="58"/>
    </row>
    <row r="1340" ht="15.75" customHeight="1" spans="1:33">
      <c r="A1340" s="25">
        <v>45601</v>
      </c>
      <c r="B1340" s="26">
        <v>169</v>
      </c>
      <c r="C1340" s="26"/>
      <c r="D1340" s="27">
        <v>28432</v>
      </c>
      <c r="E1340" s="29"/>
      <c r="F1340" s="29"/>
      <c r="G1340" s="29" t="s">
        <v>7786</v>
      </c>
      <c r="H1340" s="27" t="s">
        <v>183</v>
      </c>
      <c r="I1340" s="29"/>
      <c r="J1340" s="29"/>
      <c r="K1340" s="29" t="s">
        <v>6596</v>
      </c>
      <c r="L1340" s="41">
        <f t="shared" si="5"/>
        <v>2000</v>
      </c>
      <c r="M1340" s="29"/>
      <c r="N1340" s="29"/>
      <c r="O1340" s="41">
        <v>1800</v>
      </c>
      <c r="P1340" s="41"/>
      <c r="Q1340" s="29"/>
      <c r="R1340" s="29"/>
      <c r="S1340" s="29"/>
      <c r="T1340" s="29"/>
      <c r="U1340" s="29"/>
      <c r="V1340" s="29"/>
      <c r="W1340" s="29"/>
      <c r="X1340" s="29"/>
      <c r="Y1340" s="29"/>
      <c r="Z1340" s="29"/>
      <c r="AA1340" s="41">
        <v>1800</v>
      </c>
      <c r="AB1340" s="41"/>
      <c r="AC1340" s="41">
        <v>200</v>
      </c>
      <c r="AD1340" s="41"/>
      <c r="AE1340" s="41"/>
      <c r="AF1340" s="58"/>
      <c r="AG1340" s="58"/>
    </row>
    <row r="1341" ht="15.75" customHeight="1" spans="1:33">
      <c r="A1341" s="25">
        <v>45601</v>
      </c>
      <c r="B1341" s="26">
        <v>169</v>
      </c>
      <c r="C1341" s="26"/>
      <c r="D1341" s="27">
        <v>28435</v>
      </c>
      <c r="E1341" s="29"/>
      <c r="F1341" s="29"/>
      <c r="G1341" s="29" t="s">
        <v>6648</v>
      </c>
      <c r="H1341" s="27" t="s">
        <v>4286</v>
      </c>
      <c r="I1341" s="29"/>
      <c r="J1341" s="29"/>
      <c r="K1341" s="29" t="s">
        <v>7787</v>
      </c>
      <c r="L1341" s="41">
        <f t="shared" si="5"/>
        <v>360</v>
      </c>
      <c r="M1341" s="29"/>
      <c r="N1341" s="29"/>
      <c r="O1341" s="41">
        <v>360</v>
      </c>
      <c r="P1341" s="41"/>
      <c r="Q1341" s="29"/>
      <c r="R1341" s="29"/>
      <c r="S1341" s="29"/>
      <c r="T1341" s="29"/>
      <c r="U1341" s="29"/>
      <c r="V1341" s="29"/>
      <c r="W1341" s="29"/>
      <c r="X1341" s="29"/>
      <c r="Y1341" s="29"/>
      <c r="Z1341" s="29"/>
      <c r="AA1341" s="41">
        <v>360</v>
      </c>
      <c r="AB1341" s="41"/>
      <c r="AC1341" s="41"/>
      <c r="AD1341" s="41"/>
      <c r="AE1341" s="41"/>
      <c r="AF1341" s="58"/>
      <c r="AG1341" s="58"/>
    </row>
    <row r="1342" ht="15.75" customHeight="1" spans="1:33">
      <c r="A1342" s="25">
        <v>45601</v>
      </c>
      <c r="B1342" s="26">
        <v>169</v>
      </c>
      <c r="C1342" s="26"/>
      <c r="D1342" s="27">
        <v>28433</v>
      </c>
      <c r="E1342" s="29"/>
      <c r="F1342" s="29"/>
      <c r="G1342" s="29" t="s">
        <v>7788</v>
      </c>
      <c r="H1342" s="27" t="s">
        <v>4286</v>
      </c>
      <c r="I1342" s="29"/>
      <c r="J1342" s="29"/>
      <c r="K1342" s="29" t="s">
        <v>7789</v>
      </c>
      <c r="L1342" s="41">
        <f t="shared" si="5"/>
        <v>360</v>
      </c>
      <c r="M1342" s="29"/>
      <c r="N1342" s="29"/>
      <c r="O1342" s="41">
        <v>360</v>
      </c>
      <c r="P1342" s="41"/>
      <c r="Q1342" s="29"/>
      <c r="R1342" s="29"/>
      <c r="S1342" s="29"/>
      <c r="T1342" s="29"/>
      <c r="U1342" s="29"/>
      <c r="V1342" s="29"/>
      <c r="W1342" s="29"/>
      <c r="X1342" s="29"/>
      <c r="Y1342" s="29"/>
      <c r="Z1342" s="29"/>
      <c r="AA1342" s="41">
        <v>360</v>
      </c>
      <c r="AB1342" s="41"/>
      <c r="AC1342" s="41"/>
      <c r="AD1342" s="41"/>
      <c r="AE1342" s="41"/>
      <c r="AF1342" s="58"/>
      <c r="AG1342" s="58"/>
    </row>
    <row r="1343" ht="15.75" customHeight="1" spans="1:33">
      <c r="A1343" s="25">
        <v>45601</v>
      </c>
      <c r="B1343" s="26">
        <v>175</v>
      </c>
      <c r="C1343" s="26"/>
      <c r="D1343" s="27">
        <v>28703</v>
      </c>
      <c r="E1343" s="29"/>
      <c r="F1343" s="29"/>
      <c r="G1343" s="29" t="s">
        <v>7790</v>
      </c>
      <c r="H1343" s="27" t="s">
        <v>4286</v>
      </c>
      <c r="I1343" s="29"/>
      <c r="J1343" s="29"/>
      <c r="K1343" s="29" t="s">
        <v>6867</v>
      </c>
      <c r="L1343" s="41">
        <f t="shared" si="5"/>
        <v>360</v>
      </c>
      <c r="M1343" s="29"/>
      <c r="N1343" s="29"/>
      <c r="O1343" s="41">
        <v>360</v>
      </c>
      <c r="P1343" s="41"/>
      <c r="Q1343" s="29"/>
      <c r="R1343" s="29"/>
      <c r="S1343" s="29"/>
      <c r="T1343" s="29"/>
      <c r="U1343" s="29"/>
      <c r="V1343" s="29"/>
      <c r="W1343" s="29"/>
      <c r="X1343" s="29"/>
      <c r="Y1343" s="29"/>
      <c r="Z1343" s="29"/>
      <c r="AA1343" s="41">
        <v>360</v>
      </c>
      <c r="AB1343" s="41"/>
      <c r="AC1343" s="41"/>
      <c r="AD1343" s="41"/>
      <c r="AE1343" s="41"/>
      <c r="AF1343" s="58"/>
      <c r="AG1343" s="58"/>
    </row>
    <row r="1344" ht="15.75" customHeight="1" spans="1:33">
      <c r="A1344" s="25">
        <v>45601</v>
      </c>
      <c r="B1344" s="26">
        <v>175</v>
      </c>
      <c r="C1344" s="26"/>
      <c r="D1344" s="27">
        <v>28703</v>
      </c>
      <c r="E1344" s="29"/>
      <c r="F1344" s="29"/>
      <c r="G1344" s="29" t="s">
        <v>7791</v>
      </c>
      <c r="H1344" s="27" t="s">
        <v>4286</v>
      </c>
      <c r="I1344" s="29"/>
      <c r="J1344" s="29"/>
      <c r="K1344" s="29" t="s">
        <v>6867</v>
      </c>
      <c r="L1344" s="41">
        <f t="shared" si="5"/>
        <v>80</v>
      </c>
      <c r="M1344" s="29"/>
      <c r="N1344" s="29"/>
      <c r="O1344" s="41">
        <v>80</v>
      </c>
      <c r="P1344" s="41"/>
      <c r="Q1344" s="29"/>
      <c r="R1344" s="29"/>
      <c r="S1344" s="29"/>
      <c r="T1344" s="29"/>
      <c r="U1344" s="29"/>
      <c r="V1344" s="29"/>
      <c r="W1344" s="29"/>
      <c r="X1344" s="29"/>
      <c r="Y1344" s="29"/>
      <c r="Z1344" s="29"/>
      <c r="AA1344" s="41">
        <v>80</v>
      </c>
      <c r="AB1344" s="41"/>
      <c r="AC1344" s="41"/>
      <c r="AD1344" s="41"/>
      <c r="AE1344" s="41"/>
      <c r="AF1344" s="58"/>
      <c r="AG1344" s="58"/>
    </row>
    <row r="1345" ht="15.75" customHeight="1" spans="1:33">
      <c r="A1345" s="25">
        <v>45601</v>
      </c>
      <c r="B1345" s="26">
        <v>175</v>
      </c>
      <c r="C1345" s="26"/>
      <c r="D1345" s="27">
        <v>28701</v>
      </c>
      <c r="E1345" s="29"/>
      <c r="F1345" s="29"/>
      <c r="G1345" s="29" t="s">
        <v>7792</v>
      </c>
      <c r="H1345" s="27" t="s">
        <v>183</v>
      </c>
      <c r="I1345" s="29"/>
      <c r="J1345" s="29"/>
      <c r="K1345" s="29" t="s">
        <v>6737</v>
      </c>
      <c r="L1345" s="41">
        <f t="shared" si="5"/>
        <v>9000</v>
      </c>
      <c r="M1345" s="29"/>
      <c r="N1345" s="29"/>
      <c r="O1345" s="41">
        <v>9000</v>
      </c>
      <c r="P1345" s="41"/>
      <c r="Q1345" s="29"/>
      <c r="R1345" s="29"/>
      <c r="S1345" s="29"/>
      <c r="T1345" s="29"/>
      <c r="U1345" s="29"/>
      <c r="V1345" s="29"/>
      <c r="W1345" s="29"/>
      <c r="X1345" s="29"/>
      <c r="Y1345" s="29"/>
      <c r="Z1345" s="29"/>
      <c r="AA1345" s="41">
        <v>9000</v>
      </c>
      <c r="AB1345" s="41"/>
      <c r="AC1345" s="41"/>
      <c r="AD1345" s="41"/>
      <c r="AE1345" s="41"/>
      <c r="AF1345" s="58"/>
      <c r="AG1345" s="58"/>
    </row>
    <row r="1346" ht="15.75" customHeight="1" spans="1:33">
      <c r="A1346" s="25">
        <v>45601</v>
      </c>
      <c r="B1346" s="26">
        <v>176</v>
      </c>
      <c r="C1346" s="26"/>
      <c r="D1346" s="27">
        <v>28765</v>
      </c>
      <c r="E1346" s="29"/>
      <c r="F1346" s="29"/>
      <c r="G1346" s="29" t="s">
        <v>7793</v>
      </c>
      <c r="H1346" s="27" t="s">
        <v>4286</v>
      </c>
      <c r="I1346" s="29"/>
      <c r="J1346" s="29"/>
      <c r="K1346" s="29" t="s">
        <v>7794</v>
      </c>
      <c r="L1346" s="41">
        <f t="shared" si="5"/>
        <v>500</v>
      </c>
      <c r="M1346" s="29"/>
      <c r="N1346" s="29"/>
      <c r="O1346" s="41">
        <v>500</v>
      </c>
      <c r="P1346" s="41"/>
      <c r="Q1346" s="29"/>
      <c r="R1346" s="29"/>
      <c r="S1346" s="29"/>
      <c r="T1346" s="29"/>
      <c r="U1346" s="29"/>
      <c r="V1346" s="29"/>
      <c r="W1346" s="29"/>
      <c r="X1346" s="29"/>
      <c r="Y1346" s="29"/>
      <c r="Z1346" s="29"/>
      <c r="AA1346" s="41">
        <v>500</v>
      </c>
      <c r="AB1346" s="41"/>
      <c r="AC1346" s="41"/>
      <c r="AD1346" s="41"/>
      <c r="AE1346" s="41"/>
      <c r="AF1346" s="58"/>
      <c r="AG1346" s="58"/>
    </row>
    <row r="1347" ht="15.75" customHeight="1" spans="1:33">
      <c r="A1347" s="25">
        <v>45601</v>
      </c>
      <c r="B1347" s="26">
        <v>176</v>
      </c>
      <c r="C1347" s="26"/>
      <c r="D1347" s="27">
        <v>28764</v>
      </c>
      <c r="E1347" s="29"/>
      <c r="F1347" s="29"/>
      <c r="G1347" s="29" t="s">
        <v>7795</v>
      </c>
      <c r="H1347" s="27" t="s">
        <v>4286</v>
      </c>
      <c r="I1347" s="29"/>
      <c r="J1347" s="29"/>
      <c r="K1347" s="29" t="s">
        <v>7794</v>
      </c>
      <c r="L1347" s="41">
        <f t="shared" si="5"/>
        <v>500</v>
      </c>
      <c r="M1347" s="29"/>
      <c r="N1347" s="29"/>
      <c r="O1347" s="41">
        <v>500</v>
      </c>
      <c r="P1347" s="41"/>
      <c r="Q1347" s="29"/>
      <c r="R1347" s="29"/>
      <c r="S1347" s="29"/>
      <c r="T1347" s="29"/>
      <c r="U1347" s="29"/>
      <c r="V1347" s="29"/>
      <c r="W1347" s="29"/>
      <c r="X1347" s="29"/>
      <c r="Y1347" s="29"/>
      <c r="Z1347" s="29"/>
      <c r="AA1347" s="41">
        <v>500</v>
      </c>
      <c r="AB1347" s="41"/>
      <c r="AC1347" s="41"/>
      <c r="AD1347" s="41"/>
      <c r="AE1347" s="41"/>
      <c r="AF1347" s="58"/>
      <c r="AG1347" s="58"/>
    </row>
    <row r="1348" ht="15.75" customHeight="1" spans="1:33">
      <c r="A1348" s="25">
        <v>45601</v>
      </c>
      <c r="B1348" s="26">
        <v>176</v>
      </c>
      <c r="C1348" s="26"/>
      <c r="D1348" s="27">
        <v>28764</v>
      </c>
      <c r="E1348" s="29"/>
      <c r="F1348" s="29"/>
      <c r="G1348" s="29" t="s">
        <v>7796</v>
      </c>
      <c r="H1348" s="27" t="s">
        <v>4286</v>
      </c>
      <c r="I1348" s="29"/>
      <c r="J1348" s="29"/>
      <c r="K1348" s="29" t="s">
        <v>7794</v>
      </c>
      <c r="L1348" s="41">
        <f t="shared" si="5"/>
        <v>500</v>
      </c>
      <c r="M1348" s="29"/>
      <c r="N1348" s="29"/>
      <c r="O1348" s="41">
        <v>500</v>
      </c>
      <c r="P1348" s="41"/>
      <c r="Q1348" s="29"/>
      <c r="R1348" s="29"/>
      <c r="S1348" s="29"/>
      <c r="T1348" s="29"/>
      <c r="U1348" s="29"/>
      <c r="V1348" s="29"/>
      <c r="W1348" s="29"/>
      <c r="X1348" s="29"/>
      <c r="Y1348" s="29"/>
      <c r="Z1348" s="29"/>
      <c r="AA1348" s="41">
        <v>500</v>
      </c>
      <c r="AB1348" s="41"/>
      <c r="AC1348" s="41"/>
      <c r="AD1348" s="41"/>
      <c r="AE1348" s="41"/>
      <c r="AF1348" s="58"/>
      <c r="AG1348" s="58"/>
    </row>
    <row r="1349" ht="15.75" customHeight="1" spans="1:33">
      <c r="A1349" s="25">
        <v>45601</v>
      </c>
      <c r="B1349" s="26">
        <v>176</v>
      </c>
      <c r="C1349" s="26"/>
      <c r="D1349" s="27">
        <v>28763</v>
      </c>
      <c r="E1349" s="29"/>
      <c r="F1349" s="29"/>
      <c r="G1349" s="29" t="s">
        <v>7797</v>
      </c>
      <c r="H1349" s="27" t="s">
        <v>4286</v>
      </c>
      <c r="I1349" s="29"/>
      <c r="J1349" s="29"/>
      <c r="K1349" s="29" t="s">
        <v>7798</v>
      </c>
      <c r="L1349" s="41">
        <f t="shared" si="5"/>
        <v>300</v>
      </c>
      <c r="M1349" s="29"/>
      <c r="N1349" s="29"/>
      <c r="O1349" s="41">
        <v>200</v>
      </c>
      <c r="P1349" s="41"/>
      <c r="Q1349" s="29"/>
      <c r="R1349" s="29"/>
      <c r="S1349" s="29"/>
      <c r="T1349" s="29"/>
      <c r="U1349" s="29"/>
      <c r="V1349" s="29"/>
      <c r="W1349" s="29"/>
      <c r="X1349" s="29"/>
      <c r="Y1349" s="29"/>
      <c r="Z1349" s="29"/>
      <c r="AA1349" s="41">
        <v>200</v>
      </c>
      <c r="AB1349" s="41"/>
      <c r="AC1349" s="41">
        <v>100</v>
      </c>
      <c r="AD1349" s="41"/>
      <c r="AE1349" s="41"/>
      <c r="AF1349" s="58"/>
      <c r="AG1349" s="58"/>
    </row>
    <row r="1350" ht="15.75" customHeight="1" spans="1:33">
      <c r="A1350" s="25">
        <v>45601</v>
      </c>
      <c r="B1350" s="26">
        <v>176</v>
      </c>
      <c r="C1350" s="26"/>
      <c r="D1350" s="27">
        <v>28762</v>
      </c>
      <c r="E1350" s="29"/>
      <c r="F1350" s="29"/>
      <c r="G1350" s="29" t="s">
        <v>7799</v>
      </c>
      <c r="H1350" s="27" t="s">
        <v>4286</v>
      </c>
      <c r="I1350" s="29"/>
      <c r="J1350" s="29"/>
      <c r="K1350" s="29" t="s">
        <v>7798</v>
      </c>
      <c r="L1350" s="41">
        <f t="shared" si="5"/>
        <v>300</v>
      </c>
      <c r="M1350" s="29"/>
      <c r="N1350" s="29"/>
      <c r="O1350" s="41">
        <v>200</v>
      </c>
      <c r="P1350" s="41"/>
      <c r="Q1350" s="29"/>
      <c r="R1350" s="29"/>
      <c r="S1350" s="29"/>
      <c r="T1350" s="29"/>
      <c r="U1350" s="29"/>
      <c r="V1350" s="29"/>
      <c r="W1350" s="29"/>
      <c r="X1350" s="29"/>
      <c r="Y1350" s="29"/>
      <c r="Z1350" s="29"/>
      <c r="AA1350" s="41">
        <v>200</v>
      </c>
      <c r="AB1350" s="41"/>
      <c r="AC1350" s="41">
        <v>100</v>
      </c>
      <c r="AD1350" s="41"/>
      <c r="AE1350" s="41"/>
      <c r="AF1350" s="58"/>
      <c r="AG1350" s="58"/>
    </row>
    <row r="1351" ht="15.75" customHeight="1" spans="1:33">
      <c r="A1351" s="25">
        <v>45601</v>
      </c>
      <c r="B1351" s="26">
        <v>176</v>
      </c>
      <c r="C1351" s="26"/>
      <c r="D1351" s="27">
        <v>28761</v>
      </c>
      <c r="E1351" s="29"/>
      <c r="F1351" s="29"/>
      <c r="G1351" s="29" t="s">
        <v>7800</v>
      </c>
      <c r="H1351" s="27" t="s">
        <v>4286</v>
      </c>
      <c r="I1351" s="29"/>
      <c r="J1351" s="29"/>
      <c r="K1351" s="29" t="s">
        <v>7798</v>
      </c>
      <c r="L1351" s="41">
        <f t="shared" si="5"/>
        <v>300</v>
      </c>
      <c r="M1351" s="29"/>
      <c r="N1351" s="29"/>
      <c r="O1351" s="41">
        <v>200</v>
      </c>
      <c r="P1351" s="41"/>
      <c r="Q1351" s="29"/>
      <c r="R1351" s="29"/>
      <c r="S1351" s="29"/>
      <c r="T1351" s="29"/>
      <c r="U1351" s="29"/>
      <c r="V1351" s="29"/>
      <c r="W1351" s="29"/>
      <c r="X1351" s="29"/>
      <c r="Y1351" s="29"/>
      <c r="Z1351" s="29"/>
      <c r="AA1351" s="41">
        <v>200</v>
      </c>
      <c r="AB1351" s="41"/>
      <c r="AC1351" s="41">
        <v>100</v>
      </c>
      <c r="AD1351" s="41"/>
      <c r="AE1351" s="41"/>
      <c r="AF1351" s="58"/>
      <c r="AG1351" s="58"/>
    </row>
    <row r="1352" ht="15.75" customHeight="1" spans="1:33">
      <c r="A1352" s="25">
        <v>45601</v>
      </c>
      <c r="B1352" s="26">
        <v>176</v>
      </c>
      <c r="C1352" s="26"/>
      <c r="D1352" s="27">
        <v>28759</v>
      </c>
      <c r="E1352" s="29"/>
      <c r="F1352" s="29"/>
      <c r="G1352" s="29" t="s">
        <v>7801</v>
      </c>
      <c r="H1352" s="27" t="s">
        <v>4286</v>
      </c>
      <c r="I1352" s="29"/>
      <c r="J1352" s="29"/>
      <c r="K1352" s="29" t="s">
        <v>7798</v>
      </c>
      <c r="L1352" s="41">
        <f t="shared" si="5"/>
        <v>300</v>
      </c>
      <c r="M1352" s="29"/>
      <c r="N1352" s="29"/>
      <c r="O1352" s="41">
        <v>200</v>
      </c>
      <c r="P1352" s="41"/>
      <c r="Q1352" s="29"/>
      <c r="R1352" s="29"/>
      <c r="S1352" s="29"/>
      <c r="T1352" s="29"/>
      <c r="U1352" s="29"/>
      <c r="V1352" s="29"/>
      <c r="W1352" s="29"/>
      <c r="X1352" s="29"/>
      <c r="Y1352" s="29"/>
      <c r="Z1352" s="29"/>
      <c r="AA1352" s="41">
        <v>200</v>
      </c>
      <c r="AB1352" s="41"/>
      <c r="AC1352" s="41">
        <v>100</v>
      </c>
      <c r="AD1352" s="41"/>
      <c r="AE1352" s="41"/>
      <c r="AF1352" s="58"/>
      <c r="AG1352" s="58"/>
    </row>
    <row r="1353" ht="15.75" customHeight="1" spans="1:33">
      <c r="A1353" s="25">
        <v>45601</v>
      </c>
      <c r="B1353" s="26">
        <v>176</v>
      </c>
      <c r="C1353" s="26"/>
      <c r="D1353" s="27">
        <v>28758</v>
      </c>
      <c r="E1353" s="29"/>
      <c r="F1353" s="29"/>
      <c r="G1353" s="29" t="s">
        <v>7802</v>
      </c>
      <c r="H1353" s="27" t="s">
        <v>4286</v>
      </c>
      <c r="I1353" s="29"/>
      <c r="J1353" s="29"/>
      <c r="K1353" s="29" t="s">
        <v>7798</v>
      </c>
      <c r="L1353" s="41">
        <f t="shared" si="5"/>
        <v>300</v>
      </c>
      <c r="M1353" s="29"/>
      <c r="N1353" s="29"/>
      <c r="O1353" s="41">
        <v>200</v>
      </c>
      <c r="P1353" s="41"/>
      <c r="Q1353" s="29"/>
      <c r="R1353" s="29"/>
      <c r="S1353" s="29"/>
      <c r="T1353" s="29"/>
      <c r="U1353" s="29"/>
      <c r="V1353" s="29"/>
      <c r="W1353" s="29"/>
      <c r="X1353" s="29"/>
      <c r="Y1353" s="29"/>
      <c r="Z1353" s="29"/>
      <c r="AA1353" s="41">
        <v>200</v>
      </c>
      <c r="AB1353" s="41"/>
      <c r="AC1353" s="41">
        <v>100</v>
      </c>
      <c r="AD1353" s="41"/>
      <c r="AE1353" s="41"/>
      <c r="AF1353" s="58"/>
      <c r="AG1353" s="58"/>
    </row>
    <row r="1354" ht="15.75" customHeight="1" spans="1:33">
      <c r="A1354" s="25">
        <v>45601</v>
      </c>
      <c r="B1354" s="26">
        <v>176</v>
      </c>
      <c r="C1354" s="26"/>
      <c r="D1354" s="27">
        <v>28754</v>
      </c>
      <c r="E1354" s="29"/>
      <c r="F1354" s="29"/>
      <c r="G1354" s="29" t="s">
        <v>7803</v>
      </c>
      <c r="H1354" s="27" t="s">
        <v>4286</v>
      </c>
      <c r="I1354" s="29"/>
      <c r="J1354" s="29"/>
      <c r="K1354" s="29" t="s">
        <v>7798</v>
      </c>
      <c r="L1354" s="41">
        <f t="shared" si="5"/>
        <v>300</v>
      </c>
      <c r="M1354" s="29"/>
      <c r="N1354" s="29"/>
      <c r="O1354" s="41">
        <v>200</v>
      </c>
      <c r="P1354" s="41"/>
      <c r="Q1354" s="29"/>
      <c r="R1354" s="29"/>
      <c r="S1354" s="29"/>
      <c r="T1354" s="29"/>
      <c r="U1354" s="29"/>
      <c r="V1354" s="29"/>
      <c r="W1354" s="29"/>
      <c r="X1354" s="29"/>
      <c r="Y1354" s="29"/>
      <c r="Z1354" s="29"/>
      <c r="AA1354" s="41">
        <v>200</v>
      </c>
      <c r="AB1354" s="41"/>
      <c r="AC1354" s="41">
        <v>100</v>
      </c>
      <c r="AD1354" s="41"/>
      <c r="AE1354" s="41"/>
      <c r="AF1354" s="58"/>
      <c r="AG1354" s="58"/>
    </row>
    <row r="1355" ht="15.75" customHeight="1" spans="1:33">
      <c r="A1355" s="25">
        <v>45601</v>
      </c>
      <c r="B1355" s="26">
        <v>176</v>
      </c>
      <c r="C1355" s="26"/>
      <c r="D1355" s="27">
        <v>28753</v>
      </c>
      <c r="E1355" s="29"/>
      <c r="F1355" s="29"/>
      <c r="G1355" s="29" t="s">
        <v>7804</v>
      </c>
      <c r="H1355" s="27" t="s">
        <v>4286</v>
      </c>
      <c r="I1355" s="29"/>
      <c r="J1355" s="29"/>
      <c r="K1355" s="29" t="s">
        <v>7798</v>
      </c>
      <c r="L1355" s="41">
        <f t="shared" si="5"/>
        <v>300</v>
      </c>
      <c r="M1355" s="29"/>
      <c r="N1355" s="29"/>
      <c r="O1355" s="41">
        <v>200</v>
      </c>
      <c r="P1355" s="41"/>
      <c r="Q1355" s="29"/>
      <c r="R1355" s="29"/>
      <c r="S1355" s="29"/>
      <c r="T1355" s="29"/>
      <c r="U1355" s="29"/>
      <c r="V1355" s="29"/>
      <c r="W1355" s="29"/>
      <c r="X1355" s="29"/>
      <c r="Y1355" s="29"/>
      <c r="Z1355" s="29"/>
      <c r="AA1355" s="41">
        <v>200</v>
      </c>
      <c r="AB1355" s="41"/>
      <c r="AC1355" s="41">
        <v>100</v>
      </c>
      <c r="AD1355" s="41"/>
      <c r="AE1355" s="41"/>
      <c r="AF1355" s="58"/>
      <c r="AG1355" s="58"/>
    </row>
    <row r="1356" ht="15.75" customHeight="1" spans="1:33">
      <c r="A1356" s="25">
        <v>45601</v>
      </c>
      <c r="B1356" s="26">
        <v>176</v>
      </c>
      <c r="C1356" s="26"/>
      <c r="D1356" s="27">
        <v>28752</v>
      </c>
      <c r="E1356" s="29"/>
      <c r="F1356" s="29"/>
      <c r="G1356" s="29" t="s">
        <v>7805</v>
      </c>
      <c r="H1356" s="27" t="s">
        <v>4286</v>
      </c>
      <c r="I1356" s="29"/>
      <c r="J1356" s="29"/>
      <c r="K1356" s="29" t="s">
        <v>7798</v>
      </c>
      <c r="L1356" s="41">
        <f t="shared" si="5"/>
        <v>300</v>
      </c>
      <c r="M1356" s="29"/>
      <c r="N1356" s="29"/>
      <c r="O1356" s="41">
        <v>200</v>
      </c>
      <c r="P1356" s="41"/>
      <c r="Q1356" s="29"/>
      <c r="R1356" s="29"/>
      <c r="S1356" s="29"/>
      <c r="T1356" s="29"/>
      <c r="U1356" s="29"/>
      <c r="V1356" s="29"/>
      <c r="W1356" s="29"/>
      <c r="X1356" s="29"/>
      <c r="Y1356" s="29"/>
      <c r="Z1356" s="29"/>
      <c r="AA1356" s="41">
        <v>200</v>
      </c>
      <c r="AB1356" s="41"/>
      <c r="AC1356" s="41">
        <v>100</v>
      </c>
      <c r="AD1356" s="41"/>
      <c r="AE1356" s="41"/>
      <c r="AF1356" s="58"/>
      <c r="AG1356" s="58"/>
    </row>
    <row r="1357" ht="15.75" customHeight="1" spans="1:33">
      <c r="A1357" s="25">
        <v>45601</v>
      </c>
      <c r="B1357" s="26">
        <v>176</v>
      </c>
      <c r="C1357" s="26"/>
      <c r="D1357" s="27">
        <v>28751</v>
      </c>
      <c r="E1357" s="29"/>
      <c r="F1357" s="29"/>
      <c r="G1357" s="29" t="s">
        <v>7806</v>
      </c>
      <c r="H1357" s="27" t="s">
        <v>4286</v>
      </c>
      <c r="I1357" s="29"/>
      <c r="J1357" s="29"/>
      <c r="K1357" s="29" t="s">
        <v>7798</v>
      </c>
      <c r="L1357" s="41">
        <f t="shared" si="5"/>
        <v>300</v>
      </c>
      <c r="M1357" s="29"/>
      <c r="N1357" s="29"/>
      <c r="O1357" s="41">
        <v>200</v>
      </c>
      <c r="P1357" s="41"/>
      <c r="Q1357" s="29"/>
      <c r="R1357" s="29"/>
      <c r="S1357" s="29"/>
      <c r="T1357" s="29"/>
      <c r="U1357" s="29"/>
      <c r="V1357" s="29"/>
      <c r="W1357" s="29"/>
      <c r="X1357" s="29"/>
      <c r="Y1357" s="29"/>
      <c r="Z1357" s="29"/>
      <c r="AA1357" s="41">
        <v>200</v>
      </c>
      <c r="AB1357" s="41"/>
      <c r="AC1357" s="41">
        <v>100</v>
      </c>
      <c r="AD1357" s="41"/>
      <c r="AE1357" s="41"/>
      <c r="AF1357" s="58"/>
      <c r="AG1357" s="58"/>
    </row>
    <row r="1358" ht="15.75" customHeight="1" spans="1:33">
      <c r="A1358" s="25">
        <v>45601</v>
      </c>
      <c r="B1358" s="26">
        <v>169</v>
      </c>
      <c r="C1358" s="26"/>
      <c r="D1358" s="27">
        <v>28434</v>
      </c>
      <c r="E1358" s="29"/>
      <c r="F1358" s="29"/>
      <c r="G1358" s="29" t="s">
        <v>7807</v>
      </c>
      <c r="H1358" s="27" t="s">
        <v>4286</v>
      </c>
      <c r="I1358" s="74"/>
      <c r="J1358" s="74"/>
      <c r="K1358" s="74" t="s">
        <v>7789</v>
      </c>
      <c r="L1358" s="41">
        <f t="shared" si="5"/>
        <v>360</v>
      </c>
      <c r="M1358" s="29"/>
      <c r="N1358" s="29"/>
      <c r="O1358" s="41">
        <v>360</v>
      </c>
      <c r="P1358" s="41"/>
      <c r="Q1358" s="29"/>
      <c r="R1358" s="29"/>
      <c r="S1358" s="29"/>
      <c r="T1358" s="29"/>
      <c r="U1358" s="29"/>
      <c r="V1358" s="29"/>
      <c r="W1358" s="29"/>
      <c r="X1358" s="29"/>
      <c r="Y1358" s="29"/>
      <c r="Z1358" s="29"/>
      <c r="AA1358" s="41"/>
      <c r="AB1358" s="41">
        <v>360</v>
      </c>
      <c r="AC1358" s="41"/>
      <c r="AD1358" s="41"/>
      <c r="AE1358" s="41"/>
      <c r="AF1358" s="58"/>
      <c r="AG1358" s="58"/>
    </row>
    <row r="1359" ht="15.75" customHeight="1" spans="1:33">
      <c r="A1359" s="25">
        <v>45601</v>
      </c>
      <c r="B1359" s="26">
        <v>169</v>
      </c>
      <c r="C1359" s="26"/>
      <c r="D1359" s="27">
        <v>28434</v>
      </c>
      <c r="E1359" s="29"/>
      <c r="F1359" s="29"/>
      <c r="G1359" s="29" t="s">
        <v>7808</v>
      </c>
      <c r="H1359" s="27" t="s">
        <v>4286</v>
      </c>
      <c r="I1359" s="74"/>
      <c r="J1359" s="74"/>
      <c r="K1359" s="74" t="s">
        <v>7789</v>
      </c>
      <c r="L1359" s="41">
        <f t="shared" si="5"/>
        <v>360</v>
      </c>
      <c r="M1359" s="29"/>
      <c r="N1359" s="29"/>
      <c r="O1359" s="41">
        <v>360</v>
      </c>
      <c r="P1359" s="41"/>
      <c r="Q1359" s="29"/>
      <c r="R1359" s="29"/>
      <c r="S1359" s="29"/>
      <c r="T1359" s="29"/>
      <c r="U1359" s="29"/>
      <c r="V1359" s="29"/>
      <c r="W1359" s="29"/>
      <c r="X1359" s="29"/>
      <c r="Y1359" s="29"/>
      <c r="Z1359" s="29"/>
      <c r="AA1359" s="41"/>
      <c r="AB1359" s="41">
        <v>360</v>
      </c>
      <c r="AC1359" s="41"/>
      <c r="AD1359" s="41"/>
      <c r="AE1359" s="41"/>
      <c r="AF1359" s="58"/>
      <c r="AG1359" s="58"/>
    </row>
    <row r="1360" ht="15.75" customHeight="1" spans="1:33">
      <c r="A1360" s="25">
        <v>45601</v>
      </c>
      <c r="B1360" s="26">
        <v>169</v>
      </c>
      <c r="C1360" s="26"/>
      <c r="D1360" s="27">
        <v>28436</v>
      </c>
      <c r="E1360" s="29"/>
      <c r="F1360" s="29"/>
      <c r="G1360" s="29" t="s">
        <v>7809</v>
      </c>
      <c r="H1360" s="27" t="s">
        <v>4286</v>
      </c>
      <c r="I1360" s="29"/>
      <c r="J1360" s="29"/>
      <c r="K1360" s="29" t="s">
        <v>6596</v>
      </c>
      <c r="L1360" s="41">
        <f t="shared" si="5"/>
        <v>360</v>
      </c>
      <c r="M1360" s="29"/>
      <c r="N1360" s="29"/>
      <c r="O1360" s="41">
        <v>280</v>
      </c>
      <c r="P1360" s="41"/>
      <c r="Q1360" s="29"/>
      <c r="R1360" s="29"/>
      <c r="S1360" s="29"/>
      <c r="T1360" s="29"/>
      <c r="U1360" s="29"/>
      <c r="V1360" s="29"/>
      <c r="W1360" s="29"/>
      <c r="X1360" s="29"/>
      <c r="Y1360" s="29"/>
      <c r="Z1360" s="29"/>
      <c r="AA1360" s="41"/>
      <c r="AB1360" s="41">
        <v>280</v>
      </c>
      <c r="AC1360" s="41">
        <v>80</v>
      </c>
      <c r="AD1360" s="41"/>
      <c r="AE1360" s="41"/>
      <c r="AF1360" s="58"/>
      <c r="AG1360" s="58"/>
    </row>
    <row r="1361" ht="15.75" customHeight="1" spans="1:33">
      <c r="A1361" s="25">
        <v>45601</v>
      </c>
      <c r="B1361" s="26">
        <v>169</v>
      </c>
      <c r="C1361" s="26"/>
      <c r="D1361" s="27">
        <v>28436</v>
      </c>
      <c r="E1361" s="29"/>
      <c r="F1361" s="29"/>
      <c r="G1361" s="29" t="s">
        <v>6716</v>
      </c>
      <c r="H1361" s="27" t="s">
        <v>4286</v>
      </c>
      <c r="I1361" s="29"/>
      <c r="J1361" s="29"/>
      <c r="K1361" s="29" t="s">
        <v>6596</v>
      </c>
      <c r="L1361" s="41">
        <f t="shared" si="5"/>
        <v>360</v>
      </c>
      <c r="M1361" s="29"/>
      <c r="N1361" s="29"/>
      <c r="O1361" s="41">
        <v>280</v>
      </c>
      <c r="P1361" s="41"/>
      <c r="Q1361" s="29"/>
      <c r="R1361" s="29"/>
      <c r="S1361" s="29"/>
      <c r="T1361" s="29"/>
      <c r="U1361" s="29"/>
      <c r="V1361" s="29"/>
      <c r="W1361" s="29"/>
      <c r="X1361" s="29"/>
      <c r="Y1361" s="29"/>
      <c r="Z1361" s="29"/>
      <c r="AA1361" s="41"/>
      <c r="AB1361" s="41">
        <v>280</v>
      </c>
      <c r="AC1361" s="41">
        <v>80</v>
      </c>
      <c r="AD1361" s="41"/>
      <c r="AE1361" s="41"/>
      <c r="AF1361" s="58"/>
      <c r="AG1361" s="58"/>
    </row>
    <row r="1362" ht="15.75" customHeight="1" spans="1:33">
      <c r="A1362" s="25">
        <v>45601</v>
      </c>
      <c r="B1362" s="26">
        <v>169</v>
      </c>
      <c r="C1362" s="26"/>
      <c r="D1362" s="27">
        <v>28436</v>
      </c>
      <c r="E1362" s="29"/>
      <c r="F1362" s="29"/>
      <c r="G1362" s="29" t="s">
        <v>6712</v>
      </c>
      <c r="H1362" s="27" t="s">
        <v>4286</v>
      </c>
      <c r="I1362" s="29"/>
      <c r="J1362" s="29"/>
      <c r="K1362" s="29" t="s">
        <v>6596</v>
      </c>
      <c r="L1362" s="41">
        <f t="shared" si="5"/>
        <v>360</v>
      </c>
      <c r="M1362" s="29"/>
      <c r="N1362" s="29"/>
      <c r="O1362" s="41">
        <v>280</v>
      </c>
      <c r="P1362" s="41"/>
      <c r="Q1362" s="29"/>
      <c r="R1362" s="29"/>
      <c r="S1362" s="29"/>
      <c r="T1362" s="29"/>
      <c r="U1362" s="29"/>
      <c r="V1362" s="29"/>
      <c r="W1362" s="29"/>
      <c r="X1362" s="29"/>
      <c r="Y1362" s="29"/>
      <c r="Z1362" s="29"/>
      <c r="AA1362" s="41"/>
      <c r="AB1362" s="41">
        <v>280</v>
      </c>
      <c r="AC1362" s="41">
        <v>80</v>
      </c>
      <c r="AD1362" s="41"/>
      <c r="AE1362" s="41"/>
      <c r="AF1362" s="58"/>
      <c r="AG1362" s="58"/>
    </row>
    <row r="1363" ht="15.75" customHeight="1" spans="1:33">
      <c r="A1363" s="25">
        <v>45601</v>
      </c>
      <c r="B1363" s="26">
        <v>169</v>
      </c>
      <c r="C1363" s="26"/>
      <c r="D1363" s="27">
        <v>28436</v>
      </c>
      <c r="E1363" s="29"/>
      <c r="F1363" s="29"/>
      <c r="G1363" s="29" t="s">
        <v>6714</v>
      </c>
      <c r="H1363" s="27" t="s">
        <v>4286</v>
      </c>
      <c r="I1363" s="29"/>
      <c r="J1363" s="29"/>
      <c r="K1363" s="29" t="s">
        <v>6596</v>
      </c>
      <c r="L1363" s="41">
        <f t="shared" si="5"/>
        <v>360</v>
      </c>
      <c r="M1363" s="29"/>
      <c r="N1363" s="29"/>
      <c r="O1363" s="41">
        <v>280</v>
      </c>
      <c r="P1363" s="41"/>
      <c r="Q1363" s="29"/>
      <c r="R1363" s="29"/>
      <c r="S1363" s="29"/>
      <c r="T1363" s="29"/>
      <c r="U1363" s="29"/>
      <c r="V1363" s="29"/>
      <c r="W1363" s="29"/>
      <c r="X1363" s="29"/>
      <c r="Y1363" s="29"/>
      <c r="Z1363" s="29"/>
      <c r="AA1363" s="41"/>
      <c r="AB1363" s="41">
        <v>280</v>
      </c>
      <c r="AC1363" s="41">
        <v>80</v>
      </c>
      <c r="AD1363" s="41"/>
      <c r="AE1363" s="41"/>
      <c r="AF1363" s="58"/>
      <c r="AG1363" s="58"/>
    </row>
    <row r="1364" ht="15.75" customHeight="1" spans="1:33">
      <c r="A1364" s="25">
        <v>45601</v>
      </c>
      <c r="B1364" s="26">
        <v>169</v>
      </c>
      <c r="C1364" s="26"/>
      <c r="D1364" s="27">
        <v>28436</v>
      </c>
      <c r="E1364" s="29"/>
      <c r="F1364" s="29"/>
      <c r="G1364" s="29" t="s">
        <v>6715</v>
      </c>
      <c r="H1364" s="27" t="s">
        <v>4286</v>
      </c>
      <c r="I1364" s="29"/>
      <c r="J1364" s="29"/>
      <c r="K1364" s="29" t="s">
        <v>6596</v>
      </c>
      <c r="L1364" s="41">
        <f t="shared" si="5"/>
        <v>360</v>
      </c>
      <c r="M1364" s="29"/>
      <c r="N1364" s="29"/>
      <c r="O1364" s="41">
        <v>280</v>
      </c>
      <c r="P1364" s="41"/>
      <c r="Q1364" s="29"/>
      <c r="R1364" s="29"/>
      <c r="S1364" s="29"/>
      <c r="T1364" s="29"/>
      <c r="U1364" s="29"/>
      <c r="V1364" s="29"/>
      <c r="W1364" s="29"/>
      <c r="X1364" s="29"/>
      <c r="Y1364" s="29"/>
      <c r="Z1364" s="29"/>
      <c r="AA1364" s="41"/>
      <c r="AB1364" s="41">
        <v>280</v>
      </c>
      <c r="AC1364" s="41">
        <v>80</v>
      </c>
      <c r="AD1364" s="41"/>
      <c r="AE1364" s="41"/>
      <c r="AF1364" s="58"/>
      <c r="AG1364" s="58"/>
    </row>
    <row r="1365" ht="15.75" customHeight="1" spans="1:33">
      <c r="A1365" s="25">
        <v>45601</v>
      </c>
      <c r="B1365" s="26">
        <v>169</v>
      </c>
      <c r="C1365" s="26"/>
      <c r="D1365" s="27">
        <v>28437</v>
      </c>
      <c r="E1365" s="29"/>
      <c r="F1365" s="29"/>
      <c r="G1365" s="29" t="s">
        <v>7810</v>
      </c>
      <c r="H1365" s="27" t="s">
        <v>4286</v>
      </c>
      <c r="I1365" s="29"/>
      <c r="J1365" s="29"/>
      <c r="K1365" s="29" t="s">
        <v>6596</v>
      </c>
      <c r="L1365" s="41">
        <f t="shared" si="5"/>
        <v>360</v>
      </c>
      <c r="M1365" s="29"/>
      <c r="N1365" s="29"/>
      <c r="O1365" s="41">
        <v>280</v>
      </c>
      <c r="P1365" s="41"/>
      <c r="Q1365" s="29"/>
      <c r="R1365" s="29"/>
      <c r="S1365" s="29"/>
      <c r="T1365" s="29"/>
      <c r="U1365" s="29"/>
      <c r="V1365" s="29"/>
      <c r="W1365" s="29"/>
      <c r="X1365" s="29"/>
      <c r="Y1365" s="29"/>
      <c r="Z1365" s="29"/>
      <c r="AA1365" s="41"/>
      <c r="AB1365" s="41">
        <v>280</v>
      </c>
      <c r="AC1365" s="41">
        <v>80</v>
      </c>
      <c r="AD1365" s="41"/>
      <c r="AE1365" s="41"/>
      <c r="AF1365" s="58"/>
      <c r="AG1365" s="58"/>
    </row>
    <row r="1366" ht="15.75" customHeight="1" spans="1:33">
      <c r="A1366" s="25">
        <v>45601</v>
      </c>
      <c r="B1366" s="26">
        <v>169</v>
      </c>
      <c r="C1366" s="26"/>
      <c r="D1366" s="27">
        <v>28437</v>
      </c>
      <c r="E1366" s="29"/>
      <c r="F1366" s="29"/>
      <c r="G1366" s="29" t="s">
        <v>7811</v>
      </c>
      <c r="H1366" s="27" t="s">
        <v>4286</v>
      </c>
      <c r="I1366" s="29"/>
      <c r="J1366" s="29"/>
      <c r="K1366" s="29" t="s">
        <v>6596</v>
      </c>
      <c r="L1366" s="41">
        <f t="shared" si="5"/>
        <v>360</v>
      </c>
      <c r="M1366" s="29"/>
      <c r="N1366" s="29"/>
      <c r="O1366" s="41">
        <v>280</v>
      </c>
      <c r="P1366" s="41"/>
      <c r="Q1366" s="29"/>
      <c r="R1366" s="29"/>
      <c r="S1366" s="29"/>
      <c r="T1366" s="29"/>
      <c r="U1366" s="29"/>
      <c r="V1366" s="29"/>
      <c r="W1366" s="29"/>
      <c r="X1366" s="29"/>
      <c r="Y1366" s="29"/>
      <c r="Z1366" s="29"/>
      <c r="AA1366" s="41"/>
      <c r="AB1366" s="41">
        <v>280</v>
      </c>
      <c r="AC1366" s="41">
        <v>80</v>
      </c>
      <c r="AD1366" s="41"/>
      <c r="AE1366" s="41"/>
      <c r="AF1366" s="58"/>
      <c r="AG1366" s="58"/>
    </row>
    <row r="1367" ht="15.75" customHeight="1" spans="1:33">
      <c r="A1367" s="25">
        <v>45601</v>
      </c>
      <c r="B1367" s="26">
        <v>169</v>
      </c>
      <c r="C1367" s="26"/>
      <c r="D1367" s="27">
        <v>28438</v>
      </c>
      <c r="E1367" s="29"/>
      <c r="F1367" s="29"/>
      <c r="G1367" s="29" t="s">
        <v>7812</v>
      </c>
      <c r="H1367" s="27" t="s">
        <v>4286</v>
      </c>
      <c r="I1367" s="29"/>
      <c r="J1367" s="29"/>
      <c r="K1367" s="29" t="s">
        <v>6596</v>
      </c>
      <c r="L1367" s="41">
        <f t="shared" si="5"/>
        <v>360</v>
      </c>
      <c r="M1367" s="29"/>
      <c r="N1367" s="29"/>
      <c r="O1367" s="41">
        <v>280</v>
      </c>
      <c r="P1367" s="41"/>
      <c r="Q1367" s="29"/>
      <c r="R1367" s="29"/>
      <c r="S1367" s="29"/>
      <c r="T1367" s="29"/>
      <c r="U1367" s="29"/>
      <c r="V1367" s="29"/>
      <c r="W1367" s="29"/>
      <c r="X1367" s="29"/>
      <c r="Y1367" s="29"/>
      <c r="Z1367" s="29"/>
      <c r="AA1367" s="41"/>
      <c r="AB1367" s="41">
        <v>280</v>
      </c>
      <c r="AC1367" s="41">
        <v>80</v>
      </c>
      <c r="AD1367" s="41"/>
      <c r="AE1367" s="41"/>
      <c r="AF1367" s="58"/>
      <c r="AG1367" s="58"/>
    </row>
    <row r="1368" ht="15.75" customHeight="1" spans="1:33">
      <c r="A1368" s="25">
        <v>45601</v>
      </c>
      <c r="B1368" s="26">
        <v>169</v>
      </c>
      <c r="C1368" s="26"/>
      <c r="D1368" s="27">
        <v>28438</v>
      </c>
      <c r="E1368" s="29"/>
      <c r="F1368" s="29"/>
      <c r="G1368" s="29" t="s">
        <v>7813</v>
      </c>
      <c r="H1368" s="27" t="s">
        <v>4286</v>
      </c>
      <c r="I1368" s="29"/>
      <c r="J1368" s="29"/>
      <c r="K1368" s="29" t="s">
        <v>6596</v>
      </c>
      <c r="L1368" s="41">
        <f t="shared" si="5"/>
        <v>360</v>
      </c>
      <c r="M1368" s="29"/>
      <c r="N1368" s="29"/>
      <c r="O1368" s="41">
        <v>280</v>
      </c>
      <c r="P1368" s="41"/>
      <c r="Q1368" s="29"/>
      <c r="R1368" s="29"/>
      <c r="S1368" s="29"/>
      <c r="T1368" s="29"/>
      <c r="U1368" s="29"/>
      <c r="V1368" s="29"/>
      <c r="W1368" s="29"/>
      <c r="X1368" s="29"/>
      <c r="Y1368" s="29"/>
      <c r="Z1368" s="29"/>
      <c r="AA1368" s="41"/>
      <c r="AB1368" s="41">
        <v>280</v>
      </c>
      <c r="AC1368" s="41">
        <v>80</v>
      </c>
      <c r="AD1368" s="41"/>
      <c r="AE1368" s="41"/>
      <c r="AF1368" s="58"/>
      <c r="AG1368" s="58"/>
    </row>
    <row r="1369" ht="15.75" customHeight="1" spans="1:33">
      <c r="A1369" s="25">
        <v>45601</v>
      </c>
      <c r="B1369" s="26">
        <v>175</v>
      </c>
      <c r="C1369" s="26"/>
      <c r="D1369" s="27">
        <v>28702</v>
      </c>
      <c r="E1369" s="29"/>
      <c r="F1369" s="29"/>
      <c r="G1369" s="29" t="s">
        <v>7814</v>
      </c>
      <c r="H1369" s="27" t="s">
        <v>4286</v>
      </c>
      <c r="I1369" s="29"/>
      <c r="J1369" s="29"/>
      <c r="K1369" s="29" t="s">
        <v>6729</v>
      </c>
      <c r="L1369" s="41">
        <f t="shared" si="5"/>
        <v>360</v>
      </c>
      <c r="M1369" s="29"/>
      <c r="N1369" s="29"/>
      <c r="O1369" s="41">
        <v>360</v>
      </c>
      <c r="P1369" s="41"/>
      <c r="Q1369" s="29"/>
      <c r="R1369" s="29"/>
      <c r="S1369" s="29"/>
      <c r="T1369" s="29"/>
      <c r="U1369" s="29"/>
      <c r="V1369" s="29"/>
      <c r="W1369" s="29"/>
      <c r="X1369" s="29"/>
      <c r="Y1369" s="29"/>
      <c r="Z1369" s="29"/>
      <c r="AA1369" s="41"/>
      <c r="AB1369" s="41">
        <v>360</v>
      </c>
      <c r="AC1369" s="41"/>
      <c r="AD1369" s="41"/>
      <c r="AE1369" s="41"/>
      <c r="AF1369" s="58"/>
      <c r="AG1369" s="58"/>
    </row>
    <row r="1370" ht="15.75" customHeight="1" spans="1:33">
      <c r="A1370" s="25">
        <v>45601</v>
      </c>
      <c r="B1370" s="26">
        <v>175</v>
      </c>
      <c r="C1370" s="26"/>
      <c r="D1370" s="27">
        <v>28704</v>
      </c>
      <c r="E1370" s="29"/>
      <c r="F1370" s="29"/>
      <c r="G1370" s="29" t="s">
        <v>7815</v>
      </c>
      <c r="H1370" s="27" t="s">
        <v>4286</v>
      </c>
      <c r="I1370" s="29"/>
      <c r="J1370" s="29"/>
      <c r="K1370" s="29" t="s">
        <v>6729</v>
      </c>
      <c r="L1370" s="41">
        <f t="shared" si="5"/>
        <v>360</v>
      </c>
      <c r="M1370" s="29"/>
      <c r="N1370" s="29"/>
      <c r="O1370" s="41">
        <v>360</v>
      </c>
      <c r="P1370" s="41"/>
      <c r="Q1370" s="29"/>
      <c r="R1370" s="29"/>
      <c r="S1370" s="29"/>
      <c r="T1370" s="29"/>
      <c r="U1370" s="29"/>
      <c r="V1370" s="29"/>
      <c r="W1370" s="29"/>
      <c r="X1370" s="29"/>
      <c r="Y1370" s="29"/>
      <c r="Z1370" s="29"/>
      <c r="AA1370" s="41"/>
      <c r="AB1370" s="41">
        <v>360</v>
      </c>
      <c r="AC1370" s="41"/>
      <c r="AD1370" s="41"/>
      <c r="AE1370" s="41"/>
      <c r="AF1370" s="58"/>
      <c r="AG1370" s="58"/>
    </row>
    <row r="1371" ht="15.75" customHeight="1" spans="1:33">
      <c r="A1371" s="25">
        <v>45601</v>
      </c>
      <c r="B1371" s="26">
        <v>175</v>
      </c>
      <c r="C1371" s="26"/>
      <c r="D1371" s="27">
        <v>28705</v>
      </c>
      <c r="E1371" s="29"/>
      <c r="F1371" s="29"/>
      <c r="G1371" s="29" t="s">
        <v>7816</v>
      </c>
      <c r="H1371" s="27" t="s">
        <v>4286</v>
      </c>
      <c r="I1371" s="29"/>
      <c r="J1371" s="29"/>
      <c r="K1371" s="29" t="s">
        <v>6867</v>
      </c>
      <c r="L1371" s="41">
        <f t="shared" si="5"/>
        <v>360</v>
      </c>
      <c r="M1371" s="29"/>
      <c r="N1371" s="29"/>
      <c r="O1371" s="41">
        <v>360</v>
      </c>
      <c r="P1371" s="41"/>
      <c r="Q1371" s="29"/>
      <c r="R1371" s="29"/>
      <c r="S1371" s="29"/>
      <c r="T1371" s="29"/>
      <c r="U1371" s="29"/>
      <c r="V1371" s="29"/>
      <c r="W1371" s="29"/>
      <c r="X1371" s="29"/>
      <c r="Y1371" s="29"/>
      <c r="Z1371" s="29"/>
      <c r="AA1371" s="41"/>
      <c r="AB1371" s="41">
        <v>360</v>
      </c>
      <c r="AC1371" s="41"/>
      <c r="AD1371" s="41"/>
      <c r="AE1371" s="41"/>
      <c r="AF1371" s="58"/>
      <c r="AG1371" s="58"/>
    </row>
    <row r="1372" ht="15.75" customHeight="1" spans="1:33">
      <c r="A1372" s="25">
        <v>45601</v>
      </c>
      <c r="B1372" s="26">
        <v>175</v>
      </c>
      <c r="C1372" s="26"/>
      <c r="D1372" s="27">
        <v>28706</v>
      </c>
      <c r="E1372" s="29"/>
      <c r="F1372" s="29"/>
      <c r="G1372" s="29" t="s">
        <v>7817</v>
      </c>
      <c r="H1372" s="27" t="s">
        <v>4286</v>
      </c>
      <c r="I1372" s="29"/>
      <c r="J1372" s="29"/>
      <c r="K1372" s="29" t="s">
        <v>7818</v>
      </c>
      <c r="L1372" s="41">
        <f t="shared" si="5"/>
        <v>360</v>
      </c>
      <c r="M1372" s="29"/>
      <c r="N1372" s="29"/>
      <c r="O1372" s="41">
        <v>360</v>
      </c>
      <c r="P1372" s="41"/>
      <c r="Q1372" s="29"/>
      <c r="R1372" s="29"/>
      <c r="S1372" s="29"/>
      <c r="T1372" s="29"/>
      <c r="U1372" s="29"/>
      <c r="V1372" s="29"/>
      <c r="W1372" s="29"/>
      <c r="X1372" s="29"/>
      <c r="Y1372" s="29"/>
      <c r="Z1372" s="29"/>
      <c r="AA1372" s="41"/>
      <c r="AB1372" s="41">
        <v>360</v>
      </c>
      <c r="AC1372" s="41"/>
      <c r="AD1372" s="41"/>
      <c r="AE1372" s="41"/>
      <c r="AF1372" s="58"/>
      <c r="AG1372" s="58"/>
    </row>
    <row r="1373" ht="15.75" customHeight="1" spans="1:33">
      <c r="A1373" s="25">
        <v>45601</v>
      </c>
      <c r="B1373" s="26">
        <v>175</v>
      </c>
      <c r="C1373" s="26"/>
      <c r="D1373" s="27">
        <v>28707</v>
      </c>
      <c r="E1373" s="29"/>
      <c r="F1373" s="29"/>
      <c r="G1373" s="29" t="s">
        <v>7819</v>
      </c>
      <c r="H1373" s="27" t="s">
        <v>4286</v>
      </c>
      <c r="I1373" s="29"/>
      <c r="J1373" s="29"/>
      <c r="K1373" s="29" t="s">
        <v>6585</v>
      </c>
      <c r="L1373" s="41">
        <f t="shared" si="5"/>
        <v>360</v>
      </c>
      <c r="M1373" s="29"/>
      <c r="N1373" s="29"/>
      <c r="O1373" s="41">
        <v>360</v>
      </c>
      <c r="P1373" s="41"/>
      <c r="Q1373" s="29"/>
      <c r="R1373" s="29"/>
      <c r="S1373" s="29"/>
      <c r="T1373" s="29"/>
      <c r="U1373" s="29"/>
      <c r="V1373" s="29"/>
      <c r="W1373" s="29"/>
      <c r="X1373" s="29"/>
      <c r="Y1373" s="29"/>
      <c r="Z1373" s="29"/>
      <c r="AA1373" s="41"/>
      <c r="AB1373" s="41">
        <v>360</v>
      </c>
      <c r="AC1373" s="41"/>
      <c r="AD1373" s="41"/>
      <c r="AE1373" s="41"/>
      <c r="AF1373" s="58"/>
      <c r="AG1373" s="58"/>
    </row>
    <row r="1374" ht="15.75" customHeight="1" spans="1:33">
      <c r="A1374" s="25">
        <v>45601</v>
      </c>
      <c r="B1374" s="26">
        <v>175</v>
      </c>
      <c r="C1374" s="26"/>
      <c r="D1374" s="27">
        <v>28708</v>
      </c>
      <c r="E1374" s="29"/>
      <c r="F1374" s="29"/>
      <c r="G1374" s="29" t="s">
        <v>7820</v>
      </c>
      <c r="H1374" s="27" t="s">
        <v>4286</v>
      </c>
      <c r="I1374" s="29"/>
      <c r="J1374" s="29"/>
      <c r="K1374" s="29" t="s">
        <v>6585</v>
      </c>
      <c r="L1374" s="41">
        <f t="shared" si="5"/>
        <v>360</v>
      </c>
      <c r="M1374" s="29"/>
      <c r="N1374" s="29"/>
      <c r="O1374" s="41">
        <v>360</v>
      </c>
      <c r="P1374" s="41"/>
      <c r="Q1374" s="29"/>
      <c r="R1374" s="29"/>
      <c r="S1374" s="29"/>
      <c r="T1374" s="29"/>
      <c r="U1374" s="29"/>
      <c r="V1374" s="29"/>
      <c r="W1374" s="29"/>
      <c r="X1374" s="29"/>
      <c r="Y1374" s="29"/>
      <c r="Z1374" s="29"/>
      <c r="AA1374" s="41"/>
      <c r="AB1374" s="41">
        <v>360</v>
      </c>
      <c r="AC1374" s="41"/>
      <c r="AD1374" s="41"/>
      <c r="AE1374" s="41"/>
      <c r="AF1374" s="58"/>
      <c r="AG1374" s="58"/>
    </row>
    <row r="1375" ht="15.75" customHeight="1" spans="1:33">
      <c r="A1375" s="25">
        <v>45601</v>
      </c>
      <c r="B1375" s="26">
        <v>175</v>
      </c>
      <c r="C1375" s="26"/>
      <c r="D1375" s="27">
        <v>28708</v>
      </c>
      <c r="E1375" s="29"/>
      <c r="F1375" s="29"/>
      <c r="G1375" s="29" t="s">
        <v>7821</v>
      </c>
      <c r="H1375" s="27" t="s">
        <v>4286</v>
      </c>
      <c r="I1375" s="29"/>
      <c r="J1375" s="29"/>
      <c r="K1375" s="29" t="s">
        <v>6585</v>
      </c>
      <c r="L1375" s="41">
        <f t="shared" si="5"/>
        <v>360</v>
      </c>
      <c r="M1375" s="29"/>
      <c r="N1375" s="29"/>
      <c r="O1375" s="41">
        <v>360</v>
      </c>
      <c r="P1375" s="41"/>
      <c r="Q1375" s="29"/>
      <c r="R1375" s="29"/>
      <c r="S1375" s="29"/>
      <c r="T1375" s="29"/>
      <c r="U1375" s="29"/>
      <c r="V1375" s="29"/>
      <c r="W1375" s="29"/>
      <c r="X1375" s="29"/>
      <c r="Y1375" s="29"/>
      <c r="Z1375" s="29"/>
      <c r="AA1375" s="41"/>
      <c r="AB1375" s="41">
        <v>360</v>
      </c>
      <c r="AC1375" s="41"/>
      <c r="AD1375" s="41"/>
      <c r="AE1375" s="41"/>
      <c r="AF1375" s="58"/>
      <c r="AG1375" s="58"/>
    </row>
    <row r="1376" ht="15.75" customHeight="1" spans="1:33">
      <c r="A1376" s="25">
        <v>45601</v>
      </c>
      <c r="B1376" s="26">
        <v>175</v>
      </c>
      <c r="C1376" s="26"/>
      <c r="D1376" s="27">
        <v>28709</v>
      </c>
      <c r="E1376" s="29"/>
      <c r="F1376" s="29"/>
      <c r="G1376" s="29" t="s">
        <v>7822</v>
      </c>
      <c r="H1376" s="27" t="s">
        <v>4286</v>
      </c>
      <c r="I1376" s="29"/>
      <c r="J1376" s="29"/>
      <c r="K1376" s="29" t="s">
        <v>6585</v>
      </c>
      <c r="L1376" s="41">
        <f t="shared" si="5"/>
        <v>360</v>
      </c>
      <c r="M1376" s="29"/>
      <c r="N1376" s="29"/>
      <c r="O1376" s="41">
        <v>360</v>
      </c>
      <c r="P1376" s="41"/>
      <c r="Q1376" s="29"/>
      <c r="R1376" s="29"/>
      <c r="S1376" s="29"/>
      <c r="T1376" s="29"/>
      <c r="U1376" s="29"/>
      <c r="V1376" s="29"/>
      <c r="W1376" s="29"/>
      <c r="X1376" s="29"/>
      <c r="Y1376" s="29"/>
      <c r="Z1376" s="29"/>
      <c r="AA1376" s="41"/>
      <c r="AB1376" s="41">
        <v>360</v>
      </c>
      <c r="AC1376" s="41"/>
      <c r="AD1376" s="41"/>
      <c r="AE1376" s="41"/>
      <c r="AF1376" s="58"/>
      <c r="AG1376" s="58"/>
    </row>
    <row r="1377" ht="15.75" customHeight="1" spans="1:33">
      <c r="A1377" s="25">
        <v>45601</v>
      </c>
      <c r="B1377" s="26">
        <v>175</v>
      </c>
      <c r="C1377" s="26"/>
      <c r="D1377" s="27">
        <v>28709</v>
      </c>
      <c r="E1377" s="29"/>
      <c r="F1377" s="29"/>
      <c r="G1377" s="29" t="s">
        <v>7823</v>
      </c>
      <c r="H1377" s="27" t="s">
        <v>4286</v>
      </c>
      <c r="I1377" s="29"/>
      <c r="J1377" s="29"/>
      <c r="K1377" s="29" t="s">
        <v>6585</v>
      </c>
      <c r="L1377" s="41">
        <f t="shared" si="5"/>
        <v>360</v>
      </c>
      <c r="M1377" s="29"/>
      <c r="N1377" s="29"/>
      <c r="O1377" s="41">
        <v>360</v>
      </c>
      <c r="P1377" s="41"/>
      <c r="Q1377" s="29"/>
      <c r="R1377" s="29"/>
      <c r="S1377" s="29"/>
      <c r="T1377" s="29"/>
      <c r="U1377" s="29"/>
      <c r="V1377" s="29"/>
      <c r="W1377" s="29"/>
      <c r="X1377" s="29"/>
      <c r="Y1377" s="29"/>
      <c r="Z1377" s="29"/>
      <c r="AA1377" s="41"/>
      <c r="AB1377" s="41">
        <v>360</v>
      </c>
      <c r="AC1377" s="41"/>
      <c r="AD1377" s="41"/>
      <c r="AE1377" s="41"/>
      <c r="AF1377" s="58"/>
      <c r="AG1377" s="58"/>
    </row>
    <row r="1378" ht="15.75" customHeight="1" spans="1:33">
      <c r="A1378" s="25">
        <v>45601</v>
      </c>
      <c r="B1378" s="26">
        <v>175</v>
      </c>
      <c r="C1378" s="26"/>
      <c r="D1378" s="27">
        <v>28710</v>
      </c>
      <c r="E1378" s="29"/>
      <c r="F1378" s="29"/>
      <c r="G1378" s="29" t="s">
        <v>7824</v>
      </c>
      <c r="H1378" s="27" t="s">
        <v>4286</v>
      </c>
      <c r="I1378" s="29"/>
      <c r="J1378" s="29"/>
      <c r="K1378" s="29" t="s">
        <v>6585</v>
      </c>
      <c r="L1378" s="41">
        <f t="shared" si="5"/>
        <v>360</v>
      </c>
      <c r="M1378" s="29"/>
      <c r="N1378" s="29"/>
      <c r="O1378" s="41">
        <v>360</v>
      </c>
      <c r="P1378" s="41"/>
      <c r="Q1378" s="29"/>
      <c r="R1378" s="29"/>
      <c r="S1378" s="29"/>
      <c r="T1378" s="29"/>
      <c r="U1378" s="29"/>
      <c r="V1378" s="29"/>
      <c r="W1378" s="29"/>
      <c r="X1378" s="29"/>
      <c r="Y1378" s="29"/>
      <c r="Z1378" s="29"/>
      <c r="AA1378" s="41"/>
      <c r="AB1378" s="41">
        <v>360</v>
      </c>
      <c r="AC1378" s="41"/>
      <c r="AD1378" s="41"/>
      <c r="AE1378" s="41"/>
      <c r="AF1378" s="58"/>
      <c r="AG1378" s="58"/>
    </row>
    <row r="1379" ht="15.75" customHeight="1" spans="1:33">
      <c r="A1379" s="25">
        <v>45601</v>
      </c>
      <c r="B1379" s="26">
        <v>175</v>
      </c>
      <c r="C1379" s="26"/>
      <c r="D1379" s="27">
        <v>28711</v>
      </c>
      <c r="E1379" s="29"/>
      <c r="F1379" s="29"/>
      <c r="G1379" s="29" t="s">
        <v>7825</v>
      </c>
      <c r="H1379" s="27" t="s">
        <v>4286</v>
      </c>
      <c r="I1379" s="29"/>
      <c r="J1379" s="29"/>
      <c r="K1379" s="29" t="s">
        <v>6585</v>
      </c>
      <c r="L1379" s="41">
        <f t="shared" si="5"/>
        <v>360</v>
      </c>
      <c r="M1379" s="29"/>
      <c r="N1379" s="29"/>
      <c r="O1379" s="41">
        <v>360</v>
      </c>
      <c r="P1379" s="41"/>
      <c r="Q1379" s="29"/>
      <c r="R1379" s="29"/>
      <c r="S1379" s="29"/>
      <c r="T1379" s="29"/>
      <c r="U1379" s="29"/>
      <c r="V1379" s="29"/>
      <c r="W1379" s="29"/>
      <c r="X1379" s="29"/>
      <c r="Y1379" s="29"/>
      <c r="Z1379" s="29"/>
      <c r="AA1379" s="41"/>
      <c r="AB1379" s="41">
        <v>360</v>
      </c>
      <c r="AC1379" s="41"/>
      <c r="AD1379" s="41"/>
      <c r="AE1379" s="41"/>
      <c r="AF1379" s="58"/>
      <c r="AG1379" s="58"/>
    </row>
    <row r="1380" ht="15.75" customHeight="1" spans="1:33">
      <c r="A1380" s="25">
        <v>45601</v>
      </c>
      <c r="B1380" s="26">
        <v>175</v>
      </c>
      <c r="C1380" s="26"/>
      <c r="D1380" s="27">
        <v>28711</v>
      </c>
      <c r="E1380" s="29"/>
      <c r="F1380" s="29"/>
      <c r="G1380" s="29" t="s">
        <v>7826</v>
      </c>
      <c r="H1380" s="27" t="s">
        <v>4286</v>
      </c>
      <c r="I1380" s="29"/>
      <c r="J1380" s="29"/>
      <c r="K1380" s="29" t="s">
        <v>6585</v>
      </c>
      <c r="L1380" s="41">
        <f t="shared" si="5"/>
        <v>360</v>
      </c>
      <c r="M1380" s="29"/>
      <c r="N1380" s="29"/>
      <c r="O1380" s="41">
        <v>360</v>
      </c>
      <c r="P1380" s="41"/>
      <c r="Q1380" s="29"/>
      <c r="R1380" s="29"/>
      <c r="S1380" s="29"/>
      <c r="T1380" s="29"/>
      <c r="U1380" s="29"/>
      <c r="V1380" s="29"/>
      <c r="W1380" s="29"/>
      <c r="X1380" s="29"/>
      <c r="Y1380" s="29"/>
      <c r="Z1380" s="29"/>
      <c r="AA1380" s="41"/>
      <c r="AB1380" s="41">
        <v>360</v>
      </c>
      <c r="AC1380" s="41"/>
      <c r="AD1380" s="41"/>
      <c r="AE1380" s="41"/>
      <c r="AF1380" s="58"/>
      <c r="AG1380" s="58"/>
    </row>
    <row r="1381" ht="15.75" customHeight="1" spans="1:33">
      <c r="A1381" s="25">
        <v>45601</v>
      </c>
      <c r="B1381" s="26">
        <v>175</v>
      </c>
      <c r="C1381" s="26"/>
      <c r="D1381" s="27">
        <v>28712</v>
      </c>
      <c r="E1381" s="29"/>
      <c r="F1381" s="29"/>
      <c r="G1381" s="29" t="s">
        <v>7827</v>
      </c>
      <c r="H1381" s="27" t="s">
        <v>4286</v>
      </c>
      <c r="I1381" s="29"/>
      <c r="J1381" s="29"/>
      <c r="K1381" s="29" t="s">
        <v>6585</v>
      </c>
      <c r="L1381" s="41">
        <f t="shared" si="5"/>
        <v>360</v>
      </c>
      <c r="M1381" s="29"/>
      <c r="N1381" s="29"/>
      <c r="O1381" s="41">
        <v>360</v>
      </c>
      <c r="P1381" s="41"/>
      <c r="Q1381" s="29"/>
      <c r="R1381" s="29"/>
      <c r="S1381" s="29"/>
      <c r="T1381" s="29"/>
      <c r="U1381" s="29"/>
      <c r="V1381" s="29"/>
      <c r="W1381" s="29"/>
      <c r="X1381" s="29"/>
      <c r="Y1381" s="29"/>
      <c r="Z1381" s="29"/>
      <c r="AA1381" s="41"/>
      <c r="AB1381" s="41">
        <v>360</v>
      </c>
      <c r="AC1381" s="41"/>
      <c r="AD1381" s="41"/>
      <c r="AE1381" s="41"/>
      <c r="AF1381" s="58"/>
      <c r="AG1381" s="58"/>
    </row>
    <row r="1382" ht="15.75" customHeight="1" spans="1:33">
      <c r="A1382" s="25">
        <v>45601</v>
      </c>
      <c r="B1382" s="26">
        <v>175</v>
      </c>
      <c r="C1382" s="26"/>
      <c r="D1382" s="27">
        <v>28712</v>
      </c>
      <c r="E1382" s="29"/>
      <c r="F1382" s="29"/>
      <c r="G1382" s="29" t="s">
        <v>7828</v>
      </c>
      <c r="H1382" s="27" t="s">
        <v>4286</v>
      </c>
      <c r="I1382" s="29"/>
      <c r="J1382" s="29"/>
      <c r="K1382" s="29" t="s">
        <v>6585</v>
      </c>
      <c r="L1382" s="41">
        <f t="shared" si="5"/>
        <v>360</v>
      </c>
      <c r="M1382" s="29"/>
      <c r="N1382" s="29"/>
      <c r="O1382" s="41">
        <v>360</v>
      </c>
      <c r="P1382" s="41"/>
      <c r="Q1382" s="29"/>
      <c r="R1382" s="29"/>
      <c r="S1382" s="29"/>
      <c r="T1382" s="29"/>
      <c r="U1382" s="29"/>
      <c r="V1382" s="29"/>
      <c r="W1382" s="29"/>
      <c r="X1382" s="29"/>
      <c r="Y1382" s="29"/>
      <c r="Z1382" s="29"/>
      <c r="AA1382" s="41"/>
      <c r="AB1382" s="41">
        <v>360</v>
      </c>
      <c r="AC1382" s="41"/>
      <c r="AD1382" s="41"/>
      <c r="AE1382" s="41"/>
      <c r="AF1382" s="58"/>
      <c r="AG1382" s="58"/>
    </row>
    <row r="1383" ht="15.75" customHeight="1" spans="1:33">
      <c r="A1383" s="25">
        <v>45601</v>
      </c>
      <c r="B1383" s="26">
        <v>175</v>
      </c>
      <c r="C1383" s="26"/>
      <c r="D1383" s="27">
        <v>28713</v>
      </c>
      <c r="E1383" s="29"/>
      <c r="F1383" s="29"/>
      <c r="G1383" s="29" t="s">
        <v>7829</v>
      </c>
      <c r="H1383" s="27" t="s">
        <v>4286</v>
      </c>
      <c r="I1383" s="29"/>
      <c r="J1383" s="29"/>
      <c r="K1383" s="29" t="s">
        <v>6585</v>
      </c>
      <c r="L1383" s="41">
        <f t="shared" si="5"/>
        <v>360</v>
      </c>
      <c r="M1383" s="29"/>
      <c r="N1383" s="29"/>
      <c r="O1383" s="41">
        <v>360</v>
      </c>
      <c r="P1383" s="41"/>
      <c r="Q1383" s="29"/>
      <c r="R1383" s="29"/>
      <c r="S1383" s="29"/>
      <c r="T1383" s="29"/>
      <c r="U1383" s="29"/>
      <c r="V1383" s="29"/>
      <c r="W1383" s="29"/>
      <c r="X1383" s="29"/>
      <c r="Y1383" s="29"/>
      <c r="Z1383" s="29"/>
      <c r="AA1383" s="41"/>
      <c r="AB1383" s="41">
        <v>360</v>
      </c>
      <c r="AC1383" s="41"/>
      <c r="AD1383" s="41"/>
      <c r="AE1383" s="41"/>
      <c r="AF1383" s="58"/>
      <c r="AG1383" s="58"/>
    </row>
    <row r="1384" ht="15.75" customHeight="1" spans="1:33">
      <c r="A1384" s="25">
        <v>45601</v>
      </c>
      <c r="B1384" s="26">
        <v>175</v>
      </c>
      <c r="C1384" s="26"/>
      <c r="D1384" s="27">
        <v>28714</v>
      </c>
      <c r="E1384" s="29"/>
      <c r="F1384" s="29"/>
      <c r="G1384" s="29" t="s">
        <v>7830</v>
      </c>
      <c r="H1384" s="27" t="s">
        <v>4286</v>
      </c>
      <c r="I1384" s="29"/>
      <c r="J1384" s="29"/>
      <c r="K1384" s="29" t="s">
        <v>6585</v>
      </c>
      <c r="L1384" s="41">
        <f t="shared" si="5"/>
        <v>360</v>
      </c>
      <c r="M1384" s="29"/>
      <c r="N1384" s="29"/>
      <c r="O1384" s="41">
        <v>360</v>
      </c>
      <c r="P1384" s="41"/>
      <c r="Q1384" s="29"/>
      <c r="R1384" s="29"/>
      <c r="S1384" s="29"/>
      <c r="T1384" s="29"/>
      <c r="U1384" s="29"/>
      <c r="V1384" s="29"/>
      <c r="W1384" s="29"/>
      <c r="X1384" s="29"/>
      <c r="Y1384" s="29"/>
      <c r="Z1384" s="29"/>
      <c r="AA1384" s="41"/>
      <c r="AB1384" s="41">
        <v>360</v>
      </c>
      <c r="AC1384" s="41"/>
      <c r="AD1384" s="41"/>
      <c r="AE1384" s="41"/>
      <c r="AF1384" s="58"/>
      <c r="AG1384" s="58"/>
    </row>
    <row r="1385" ht="15.75" customHeight="1" spans="1:33">
      <c r="A1385" s="25">
        <v>45601</v>
      </c>
      <c r="B1385" s="26">
        <v>175</v>
      </c>
      <c r="C1385" s="26"/>
      <c r="D1385" s="27">
        <v>28714</v>
      </c>
      <c r="E1385" s="29"/>
      <c r="F1385" s="29"/>
      <c r="G1385" s="29" t="s">
        <v>6859</v>
      </c>
      <c r="H1385" s="27" t="s">
        <v>4286</v>
      </c>
      <c r="I1385" s="29"/>
      <c r="J1385" s="29"/>
      <c r="K1385" s="29" t="s">
        <v>6585</v>
      </c>
      <c r="L1385" s="41">
        <f t="shared" si="5"/>
        <v>360</v>
      </c>
      <c r="M1385" s="29"/>
      <c r="N1385" s="29"/>
      <c r="O1385" s="41">
        <v>360</v>
      </c>
      <c r="P1385" s="41"/>
      <c r="Q1385" s="29"/>
      <c r="R1385" s="29"/>
      <c r="S1385" s="29"/>
      <c r="T1385" s="29"/>
      <c r="U1385" s="29"/>
      <c r="V1385" s="29"/>
      <c r="W1385" s="29"/>
      <c r="X1385" s="29"/>
      <c r="Y1385" s="29"/>
      <c r="Z1385" s="29"/>
      <c r="AA1385" s="41"/>
      <c r="AB1385" s="41">
        <v>360</v>
      </c>
      <c r="AC1385" s="41"/>
      <c r="AD1385" s="41"/>
      <c r="AE1385" s="41"/>
      <c r="AF1385" s="58"/>
      <c r="AG1385" s="58"/>
    </row>
    <row r="1386" ht="15.75" customHeight="1" spans="1:33">
      <c r="A1386" s="25">
        <v>45601</v>
      </c>
      <c r="B1386" s="26">
        <v>175</v>
      </c>
      <c r="C1386" s="26"/>
      <c r="D1386" s="27">
        <v>28715</v>
      </c>
      <c r="E1386" s="29"/>
      <c r="F1386" s="29"/>
      <c r="G1386" s="29" t="s">
        <v>7831</v>
      </c>
      <c r="H1386" s="27" t="s">
        <v>4286</v>
      </c>
      <c r="I1386" s="29"/>
      <c r="J1386" s="29"/>
      <c r="K1386" s="29" t="s">
        <v>6585</v>
      </c>
      <c r="L1386" s="41">
        <f t="shared" si="5"/>
        <v>360</v>
      </c>
      <c r="M1386" s="29"/>
      <c r="N1386" s="29"/>
      <c r="O1386" s="41">
        <v>360</v>
      </c>
      <c r="P1386" s="41"/>
      <c r="Q1386" s="29"/>
      <c r="R1386" s="29"/>
      <c r="S1386" s="29"/>
      <c r="T1386" s="29"/>
      <c r="U1386" s="29"/>
      <c r="V1386" s="29"/>
      <c r="W1386" s="29"/>
      <c r="X1386" s="29"/>
      <c r="Y1386" s="29"/>
      <c r="Z1386" s="29"/>
      <c r="AA1386" s="41"/>
      <c r="AB1386" s="41">
        <v>360</v>
      </c>
      <c r="AC1386" s="41"/>
      <c r="AD1386" s="41"/>
      <c r="AE1386" s="41"/>
      <c r="AF1386" s="58"/>
      <c r="AG1386" s="58"/>
    </row>
    <row r="1387" ht="15.75" customHeight="1" spans="1:33">
      <c r="A1387" s="25">
        <v>45601</v>
      </c>
      <c r="B1387" s="26">
        <v>175</v>
      </c>
      <c r="C1387" s="26"/>
      <c r="D1387" s="27">
        <v>28715</v>
      </c>
      <c r="E1387" s="29"/>
      <c r="F1387" s="29"/>
      <c r="G1387" s="29" t="s">
        <v>7832</v>
      </c>
      <c r="H1387" s="27" t="s">
        <v>4286</v>
      </c>
      <c r="I1387" s="29"/>
      <c r="J1387" s="29"/>
      <c r="K1387" s="29" t="s">
        <v>6585</v>
      </c>
      <c r="L1387" s="41">
        <f t="shared" si="5"/>
        <v>360</v>
      </c>
      <c r="M1387" s="29"/>
      <c r="N1387" s="29"/>
      <c r="O1387" s="41">
        <v>360</v>
      </c>
      <c r="P1387" s="41"/>
      <c r="Q1387" s="29"/>
      <c r="R1387" s="29"/>
      <c r="S1387" s="29"/>
      <c r="T1387" s="29"/>
      <c r="U1387" s="29"/>
      <c r="V1387" s="29"/>
      <c r="W1387" s="29"/>
      <c r="X1387" s="29"/>
      <c r="Y1387" s="29"/>
      <c r="Z1387" s="29"/>
      <c r="AA1387" s="41"/>
      <c r="AB1387" s="41">
        <v>360</v>
      </c>
      <c r="AC1387" s="41"/>
      <c r="AD1387" s="41"/>
      <c r="AE1387" s="41"/>
      <c r="AF1387" s="58"/>
      <c r="AG1387" s="58"/>
    </row>
    <row r="1388" ht="15.75" customHeight="1" spans="1:33">
      <c r="A1388" s="25">
        <v>45601</v>
      </c>
      <c r="B1388" s="26">
        <v>175</v>
      </c>
      <c r="C1388" s="26"/>
      <c r="D1388" s="27">
        <v>28716</v>
      </c>
      <c r="E1388" s="29"/>
      <c r="F1388" s="29"/>
      <c r="G1388" s="29" t="s">
        <v>7833</v>
      </c>
      <c r="H1388" s="27" t="s">
        <v>4286</v>
      </c>
      <c r="I1388" s="29"/>
      <c r="J1388" s="29"/>
      <c r="K1388" s="29" t="s">
        <v>6585</v>
      </c>
      <c r="L1388" s="41">
        <f t="shared" si="5"/>
        <v>360</v>
      </c>
      <c r="M1388" s="29"/>
      <c r="N1388" s="29"/>
      <c r="O1388" s="41">
        <v>360</v>
      </c>
      <c r="P1388" s="41"/>
      <c r="Q1388" s="29"/>
      <c r="R1388" s="29"/>
      <c r="S1388" s="29"/>
      <c r="T1388" s="29"/>
      <c r="U1388" s="29"/>
      <c r="V1388" s="29"/>
      <c r="W1388" s="29"/>
      <c r="X1388" s="29"/>
      <c r="Y1388" s="29"/>
      <c r="Z1388" s="29"/>
      <c r="AA1388" s="41"/>
      <c r="AB1388" s="41">
        <v>360</v>
      </c>
      <c r="AC1388" s="41"/>
      <c r="AD1388" s="41"/>
      <c r="AE1388" s="41"/>
      <c r="AF1388" s="58"/>
      <c r="AG1388" s="58"/>
    </row>
    <row r="1389" ht="15.75" customHeight="1" spans="1:33">
      <c r="A1389" s="25">
        <v>45601</v>
      </c>
      <c r="B1389" s="26">
        <v>175</v>
      </c>
      <c r="C1389" s="26"/>
      <c r="D1389" s="27">
        <v>28716</v>
      </c>
      <c r="E1389" s="29"/>
      <c r="F1389" s="29"/>
      <c r="G1389" s="29" t="s">
        <v>7833</v>
      </c>
      <c r="H1389" s="27" t="s">
        <v>4286</v>
      </c>
      <c r="I1389" s="29"/>
      <c r="J1389" s="29"/>
      <c r="K1389" s="29" t="s">
        <v>6585</v>
      </c>
      <c r="L1389" s="41">
        <f t="shared" si="5"/>
        <v>360</v>
      </c>
      <c r="M1389" s="29"/>
      <c r="N1389" s="29"/>
      <c r="O1389" s="41">
        <v>360</v>
      </c>
      <c r="P1389" s="41"/>
      <c r="Q1389" s="29"/>
      <c r="R1389" s="29"/>
      <c r="S1389" s="29"/>
      <c r="T1389" s="29"/>
      <c r="U1389" s="29"/>
      <c r="V1389" s="29"/>
      <c r="W1389" s="29"/>
      <c r="X1389" s="29"/>
      <c r="Y1389" s="29"/>
      <c r="Z1389" s="29"/>
      <c r="AA1389" s="41"/>
      <c r="AB1389" s="41">
        <v>360</v>
      </c>
      <c r="AC1389" s="41"/>
      <c r="AD1389" s="41"/>
      <c r="AE1389" s="41"/>
      <c r="AF1389" s="58"/>
      <c r="AG1389" s="58"/>
    </row>
    <row r="1390" ht="15.75" customHeight="1" spans="1:33">
      <c r="A1390" s="25">
        <v>45601</v>
      </c>
      <c r="B1390" s="26">
        <v>175</v>
      </c>
      <c r="C1390" s="26"/>
      <c r="D1390" s="27">
        <v>28717</v>
      </c>
      <c r="E1390" s="29"/>
      <c r="F1390" s="29"/>
      <c r="G1390" s="29" t="s">
        <v>7834</v>
      </c>
      <c r="H1390" s="27" t="s">
        <v>4286</v>
      </c>
      <c r="I1390" s="29"/>
      <c r="J1390" s="29"/>
      <c r="K1390" s="29" t="s">
        <v>6585</v>
      </c>
      <c r="L1390" s="41">
        <f t="shared" si="5"/>
        <v>360</v>
      </c>
      <c r="M1390" s="29"/>
      <c r="N1390" s="29"/>
      <c r="O1390" s="41">
        <v>360</v>
      </c>
      <c r="P1390" s="41"/>
      <c r="Q1390" s="29"/>
      <c r="R1390" s="29"/>
      <c r="S1390" s="29"/>
      <c r="T1390" s="29"/>
      <c r="U1390" s="29"/>
      <c r="V1390" s="29"/>
      <c r="W1390" s="29"/>
      <c r="X1390" s="29"/>
      <c r="Y1390" s="29"/>
      <c r="Z1390" s="29"/>
      <c r="AA1390" s="41"/>
      <c r="AB1390" s="41">
        <v>360</v>
      </c>
      <c r="AC1390" s="41"/>
      <c r="AD1390" s="41"/>
      <c r="AE1390" s="41"/>
      <c r="AF1390" s="58"/>
      <c r="AG1390" s="58"/>
    </row>
    <row r="1391" ht="15.75" customHeight="1" spans="1:33">
      <c r="A1391" s="25">
        <v>45601</v>
      </c>
      <c r="B1391" s="26">
        <v>175</v>
      </c>
      <c r="C1391" s="26"/>
      <c r="D1391" s="27">
        <v>28717</v>
      </c>
      <c r="E1391" s="29"/>
      <c r="F1391" s="29"/>
      <c r="G1391" s="29" t="s">
        <v>7835</v>
      </c>
      <c r="H1391" s="27" t="s">
        <v>4286</v>
      </c>
      <c r="I1391" s="29"/>
      <c r="J1391" s="29"/>
      <c r="K1391" s="29" t="s">
        <v>6585</v>
      </c>
      <c r="L1391" s="41">
        <f t="shared" si="5"/>
        <v>360</v>
      </c>
      <c r="M1391" s="29"/>
      <c r="N1391" s="29"/>
      <c r="O1391" s="41">
        <v>360</v>
      </c>
      <c r="P1391" s="41"/>
      <c r="Q1391" s="29"/>
      <c r="R1391" s="29"/>
      <c r="S1391" s="29"/>
      <c r="T1391" s="29"/>
      <c r="U1391" s="29"/>
      <c r="V1391" s="29"/>
      <c r="W1391" s="29"/>
      <c r="X1391" s="29"/>
      <c r="Y1391" s="29"/>
      <c r="Z1391" s="29"/>
      <c r="AA1391" s="41"/>
      <c r="AB1391" s="41">
        <v>360</v>
      </c>
      <c r="AC1391" s="41"/>
      <c r="AD1391" s="41"/>
      <c r="AE1391" s="41"/>
      <c r="AF1391" s="58"/>
      <c r="AG1391" s="58"/>
    </row>
    <row r="1392" ht="15.75" customHeight="1" spans="1:33">
      <c r="A1392" s="25">
        <v>45601</v>
      </c>
      <c r="B1392" s="26">
        <v>175</v>
      </c>
      <c r="C1392" s="26"/>
      <c r="D1392" s="27">
        <v>28717</v>
      </c>
      <c r="E1392" s="29"/>
      <c r="F1392" s="29"/>
      <c r="G1392" s="29" t="s">
        <v>7836</v>
      </c>
      <c r="H1392" s="27" t="s">
        <v>4286</v>
      </c>
      <c r="I1392" s="29"/>
      <c r="J1392" s="29"/>
      <c r="K1392" s="29" t="s">
        <v>6585</v>
      </c>
      <c r="L1392" s="41">
        <f t="shared" si="5"/>
        <v>360</v>
      </c>
      <c r="M1392" s="29"/>
      <c r="N1392" s="29"/>
      <c r="O1392" s="41">
        <v>360</v>
      </c>
      <c r="P1392" s="41"/>
      <c r="Q1392" s="29"/>
      <c r="R1392" s="29"/>
      <c r="S1392" s="29"/>
      <c r="T1392" s="29"/>
      <c r="U1392" s="29"/>
      <c r="V1392" s="29"/>
      <c r="W1392" s="29"/>
      <c r="X1392" s="29"/>
      <c r="Y1392" s="29"/>
      <c r="Z1392" s="29"/>
      <c r="AA1392" s="41"/>
      <c r="AB1392" s="41">
        <v>360</v>
      </c>
      <c r="AC1392" s="41"/>
      <c r="AD1392" s="41"/>
      <c r="AE1392" s="41"/>
      <c r="AF1392" s="58"/>
      <c r="AG1392" s="58"/>
    </row>
    <row r="1393" ht="15.75" customHeight="1" spans="1:33">
      <c r="A1393" s="25">
        <v>45601</v>
      </c>
      <c r="B1393" s="26">
        <v>175</v>
      </c>
      <c r="C1393" s="26"/>
      <c r="D1393" s="27">
        <v>28718</v>
      </c>
      <c r="E1393" s="29"/>
      <c r="F1393" s="29"/>
      <c r="G1393" s="29" t="s">
        <v>6865</v>
      </c>
      <c r="H1393" s="27" t="s">
        <v>4286</v>
      </c>
      <c r="I1393" s="29"/>
      <c r="J1393" s="29"/>
      <c r="K1393" s="29" t="s">
        <v>7837</v>
      </c>
      <c r="L1393" s="41">
        <f t="shared" si="5"/>
        <v>360</v>
      </c>
      <c r="M1393" s="29"/>
      <c r="N1393" s="29"/>
      <c r="O1393" s="41">
        <v>360</v>
      </c>
      <c r="P1393" s="41"/>
      <c r="Q1393" s="29"/>
      <c r="R1393" s="29"/>
      <c r="S1393" s="29"/>
      <c r="T1393" s="29"/>
      <c r="U1393" s="29"/>
      <c r="V1393" s="29"/>
      <c r="W1393" s="29"/>
      <c r="X1393" s="29"/>
      <c r="Y1393" s="29"/>
      <c r="Z1393" s="29"/>
      <c r="AA1393" s="41"/>
      <c r="AB1393" s="41">
        <v>360</v>
      </c>
      <c r="AC1393" s="41"/>
      <c r="AD1393" s="41"/>
      <c r="AE1393" s="41"/>
      <c r="AF1393" s="58"/>
      <c r="AG1393" s="58"/>
    </row>
    <row r="1394" ht="15.75" customHeight="1" spans="1:33">
      <c r="A1394" s="25">
        <v>45601</v>
      </c>
      <c r="B1394" s="26">
        <v>168</v>
      </c>
      <c r="C1394" s="26"/>
      <c r="D1394" s="27">
        <v>28394</v>
      </c>
      <c r="E1394" s="29"/>
      <c r="F1394" s="29"/>
      <c r="G1394" s="29" t="s">
        <v>7838</v>
      </c>
      <c r="H1394" s="27" t="s">
        <v>4313</v>
      </c>
      <c r="I1394" s="29"/>
      <c r="J1394" s="29"/>
      <c r="K1394" s="29" t="s">
        <v>7771</v>
      </c>
      <c r="L1394" s="41">
        <f t="shared" si="5"/>
        <v>350</v>
      </c>
      <c r="M1394" s="29"/>
      <c r="N1394" s="29"/>
      <c r="O1394" s="41">
        <v>200</v>
      </c>
      <c r="P1394" s="41"/>
      <c r="Q1394" s="29"/>
      <c r="R1394" s="29"/>
      <c r="S1394" s="29"/>
      <c r="T1394" s="29"/>
      <c r="U1394" s="29"/>
      <c r="V1394" s="29"/>
      <c r="W1394" s="29"/>
      <c r="X1394" s="29"/>
      <c r="Y1394" s="29"/>
      <c r="Z1394" s="29"/>
      <c r="AA1394" s="41"/>
      <c r="AB1394" s="41">
        <v>200</v>
      </c>
      <c r="AC1394" s="41">
        <v>150</v>
      </c>
      <c r="AD1394" s="41"/>
      <c r="AE1394" s="41"/>
      <c r="AF1394" s="58"/>
      <c r="AG1394" s="58"/>
    </row>
    <row r="1395" ht="15.75" customHeight="1" spans="1:33">
      <c r="A1395" s="25">
        <v>45601</v>
      </c>
      <c r="B1395" s="26">
        <v>168</v>
      </c>
      <c r="C1395" s="26"/>
      <c r="D1395" s="27">
        <v>28395</v>
      </c>
      <c r="E1395" s="29"/>
      <c r="F1395" s="29"/>
      <c r="G1395" s="29" t="s">
        <v>7839</v>
      </c>
      <c r="H1395" s="27" t="s">
        <v>4313</v>
      </c>
      <c r="I1395" s="29"/>
      <c r="J1395" s="29"/>
      <c r="K1395" s="29" t="s">
        <v>7771</v>
      </c>
      <c r="L1395" s="41">
        <f t="shared" si="5"/>
        <v>350</v>
      </c>
      <c r="M1395" s="29"/>
      <c r="N1395" s="29"/>
      <c r="O1395" s="41">
        <v>200</v>
      </c>
      <c r="P1395" s="41"/>
      <c r="Q1395" s="29"/>
      <c r="R1395" s="29"/>
      <c r="S1395" s="29"/>
      <c r="T1395" s="29"/>
      <c r="U1395" s="29"/>
      <c r="V1395" s="29"/>
      <c r="W1395" s="29"/>
      <c r="X1395" s="29"/>
      <c r="Y1395" s="29"/>
      <c r="Z1395" s="29"/>
      <c r="AA1395" s="41"/>
      <c r="AB1395" s="41">
        <v>200</v>
      </c>
      <c r="AC1395" s="41">
        <v>150</v>
      </c>
      <c r="AD1395" s="41"/>
      <c r="AE1395" s="41"/>
      <c r="AF1395" s="58"/>
      <c r="AG1395" s="58"/>
    </row>
    <row r="1396" ht="15.75" customHeight="1" spans="1:33">
      <c r="A1396" s="25">
        <v>45601</v>
      </c>
      <c r="B1396" s="26">
        <v>168</v>
      </c>
      <c r="C1396" s="26"/>
      <c r="D1396" s="27">
        <v>28396</v>
      </c>
      <c r="E1396" s="29"/>
      <c r="F1396" s="29"/>
      <c r="G1396" s="29" t="s">
        <v>7840</v>
      </c>
      <c r="H1396" s="27" t="s">
        <v>4313</v>
      </c>
      <c r="I1396" s="29"/>
      <c r="J1396" s="29"/>
      <c r="K1396" s="29" t="s">
        <v>7771</v>
      </c>
      <c r="L1396" s="41">
        <f t="shared" si="5"/>
        <v>350</v>
      </c>
      <c r="M1396" s="29"/>
      <c r="N1396" s="29"/>
      <c r="O1396" s="41">
        <v>200</v>
      </c>
      <c r="P1396" s="41"/>
      <c r="Q1396" s="29"/>
      <c r="R1396" s="29"/>
      <c r="S1396" s="29"/>
      <c r="T1396" s="29"/>
      <c r="U1396" s="29"/>
      <c r="V1396" s="29"/>
      <c r="W1396" s="29"/>
      <c r="X1396" s="29"/>
      <c r="Y1396" s="29"/>
      <c r="Z1396" s="29"/>
      <c r="AA1396" s="41"/>
      <c r="AB1396" s="41">
        <v>200</v>
      </c>
      <c r="AC1396" s="41">
        <v>150</v>
      </c>
      <c r="AD1396" s="41"/>
      <c r="AE1396" s="41"/>
      <c r="AF1396" s="58"/>
      <c r="AG1396" s="58"/>
    </row>
    <row r="1397" ht="15.75" customHeight="1" spans="1:33">
      <c r="A1397" s="25">
        <v>45601</v>
      </c>
      <c r="B1397" s="26">
        <v>168</v>
      </c>
      <c r="C1397" s="26"/>
      <c r="D1397" s="27">
        <v>28397</v>
      </c>
      <c r="E1397" s="29"/>
      <c r="F1397" s="29"/>
      <c r="G1397" s="29" t="s">
        <v>7841</v>
      </c>
      <c r="H1397" s="27" t="s">
        <v>7842</v>
      </c>
      <c r="I1397" s="29"/>
      <c r="J1397" s="29"/>
      <c r="K1397" s="29" t="s">
        <v>7771</v>
      </c>
      <c r="L1397" s="41">
        <f t="shared" si="5"/>
        <v>1000</v>
      </c>
      <c r="M1397" s="29"/>
      <c r="N1397" s="29"/>
      <c r="O1397" s="41">
        <v>1000</v>
      </c>
      <c r="P1397" s="41"/>
      <c r="Q1397" s="29"/>
      <c r="R1397" s="29"/>
      <c r="S1397" s="29"/>
      <c r="T1397" s="29"/>
      <c r="U1397" s="29"/>
      <c r="V1397" s="29"/>
      <c r="W1397" s="29"/>
      <c r="X1397" s="29"/>
      <c r="Y1397" s="29"/>
      <c r="Z1397" s="29"/>
      <c r="AA1397" s="41"/>
      <c r="AB1397" s="41">
        <v>1000</v>
      </c>
      <c r="AC1397" s="41"/>
      <c r="AD1397" s="41"/>
      <c r="AE1397" s="41"/>
      <c r="AF1397" s="58"/>
      <c r="AG1397" s="58"/>
    </row>
    <row r="1398" ht="15.75" customHeight="1" spans="1:33">
      <c r="A1398" s="25">
        <v>45601</v>
      </c>
      <c r="B1398" s="26">
        <v>170</v>
      </c>
      <c r="C1398" s="26"/>
      <c r="D1398" s="27">
        <v>28463</v>
      </c>
      <c r="E1398" s="29"/>
      <c r="F1398" s="29"/>
      <c r="G1398" s="29" t="s">
        <v>7843</v>
      </c>
      <c r="H1398" s="27" t="s">
        <v>183</v>
      </c>
      <c r="I1398" s="29"/>
      <c r="J1398" s="29"/>
      <c r="K1398" s="29" t="s">
        <v>7844</v>
      </c>
      <c r="L1398" s="41">
        <f t="shared" si="5"/>
        <v>8950</v>
      </c>
      <c r="M1398" s="29"/>
      <c r="N1398" s="29"/>
      <c r="O1398" s="41">
        <v>8950</v>
      </c>
      <c r="P1398" s="41"/>
      <c r="Q1398" s="29"/>
      <c r="R1398" s="29"/>
      <c r="S1398" s="29"/>
      <c r="T1398" s="29"/>
      <c r="U1398" s="29"/>
      <c r="V1398" s="29"/>
      <c r="W1398" s="29"/>
      <c r="X1398" s="29"/>
      <c r="Y1398" s="29"/>
      <c r="Z1398" s="29"/>
      <c r="AA1398" s="41"/>
      <c r="AB1398" s="41">
        <v>8950</v>
      </c>
      <c r="AC1398" s="41"/>
      <c r="AD1398" s="41"/>
      <c r="AE1398" s="41">
        <v>50</v>
      </c>
      <c r="AF1398" s="58"/>
      <c r="AG1398" s="58"/>
    </row>
    <row r="1399" ht="15.75" customHeight="1" spans="1:33">
      <c r="A1399" s="25">
        <v>45601</v>
      </c>
      <c r="B1399" s="26">
        <v>177</v>
      </c>
      <c r="C1399" s="26"/>
      <c r="D1399" s="27">
        <v>28801</v>
      </c>
      <c r="E1399" s="29"/>
      <c r="F1399" s="29"/>
      <c r="G1399" s="29" t="s">
        <v>7845</v>
      </c>
      <c r="H1399" s="27" t="s">
        <v>4286</v>
      </c>
      <c r="I1399" s="29"/>
      <c r="J1399" s="29"/>
      <c r="K1399" s="29" t="s">
        <v>7846</v>
      </c>
      <c r="L1399" s="41">
        <f t="shared" si="5"/>
        <v>300</v>
      </c>
      <c r="M1399" s="29"/>
      <c r="N1399" s="29"/>
      <c r="O1399" s="41">
        <v>300</v>
      </c>
      <c r="P1399" s="41"/>
      <c r="Q1399" s="29"/>
      <c r="R1399" s="29"/>
      <c r="S1399" s="29"/>
      <c r="T1399" s="29"/>
      <c r="U1399" s="29"/>
      <c r="V1399" s="29"/>
      <c r="W1399" s="29"/>
      <c r="X1399" s="29"/>
      <c r="Y1399" s="29"/>
      <c r="Z1399" s="29"/>
      <c r="AA1399" s="41"/>
      <c r="AB1399" s="41">
        <v>300</v>
      </c>
      <c r="AC1399" s="41"/>
      <c r="AD1399" s="41"/>
      <c r="AE1399" s="41"/>
      <c r="AF1399" s="58"/>
      <c r="AG1399" s="58"/>
    </row>
    <row r="1400" ht="15.75" customHeight="1" spans="1:33">
      <c r="A1400" s="25">
        <v>45601</v>
      </c>
      <c r="B1400" s="26">
        <v>177</v>
      </c>
      <c r="C1400" s="26"/>
      <c r="D1400" s="27">
        <v>28802</v>
      </c>
      <c r="E1400" s="29"/>
      <c r="F1400" s="29"/>
      <c r="G1400" s="29" t="s">
        <v>7847</v>
      </c>
      <c r="H1400" s="27" t="s">
        <v>4286</v>
      </c>
      <c r="I1400" s="29"/>
      <c r="J1400" s="29"/>
      <c r="K1400" s="29" t="s">
        <v>7846</v>
      </c>
      <c r="L1400" s="41">
        <f t="shared" si="5"/>
        <v>300</v>
      </c>
      <c r="M1400" s="29"/>
      <c r="N1400" s="29"/>
      <c r="O1400" s="41">
        <v>300</v>
      </c>
      <c r="P1400" s="41"/>
      <c r="Q1400" s="29"/>
      <c r="R1400" s="29"/>
      <c r="S1400" s="29"/>
      <c r="T1400" s="29"/>
      <c r="U1400" s="29"/>
      <c r="V1400" s="29"/>
      <c r="W1400" s="29"/>
      <c r="X1400" s="29"/>
      <c r="Y1400" s="29"/>
      <c r="Z1400" s="29"/>
      <c r="AA1400" s="41"/>
      <c r="AB1400" s="41">
        <v>300</v>
      </c>
      <c r="AC1400" s="41"/>
      <c r="AD1400" s="41"/>
      <c r="AE1400" s="41"/>
      <c r="AF1400" s="58"/>
      <c r="AG1400" s="58"/>
    </row>
    <row r="1401" ht="15.75" customHeight="1" spans="1:33">
      <c r="A1401" s="25">
        <v>45601</v>
      </c>
      <c r="B1401" s="26">
        <v>177</v>
      </c>
      <c r="C1401" s="26"/>
      <c r="D1401" s="27">
        <v>28803</v>
      </c>
      <c r="E1401" s="29"/>
      <c r="F1401" s="29"/>
      <c r="G1401" s="29" t="s">
        <v>7848</v>
      </c>
      <c r="H1401" s="27" t="s">
        <v>4286</v>
      </c>
      <c r="I1401" s="29"/>
      <c r="J1401" s="29"/>
      <c r="K1401" s="29" t="s">
        <v>7846</v>
      </c>
      <c r="L1401" s="41">
        <f t="shared" si="5"/>
        <v>300</v>
      </c>
      <c r="M1401" s="29"/>
      <c r="N1401" s="29"/>
      <c r="O1401" s="41">
        <v>300</v>
      </c>
      <c r="P1401" s="41"/>
      <c r="Q1401" s="29"/>
      <c r="R1401" s="29"/>
      <c r="S1401" s="29"/>
      <c r="T1401" s="29"/>
      <c r="U1401" s="29"/>
      <c r="V1401" s="29"/>
      <c r="W1401" s="29"/>
      <c r="X1401" s="29"/>
      <c r="Y1401" s="29"/>
      <c r="Z1401" s="29"/>
      <c r="AA1401" s="41"/>
      <c r="AB1401" s="41">
        <v>300</v>
      </c>
      <c r="AC1401" s="41"/>
      <c r="AD1401" s="41"/>
      <c r="AE1401" s="41"/>
      <c r="AF1401" s="58"/>
      <c r="AG1401" s="58"/>
    </row>
    <row r="1402" ht="15.75" customHeight="1" spans="1:33">
      <c r="A1402" s="25">
        <v>45601</v>
      </c>
      <c r="B1402" s="26">
        <v>177</v>
      </c>
      <c r="C1402" s="26"/>
      <c r="D1402" s="27">
        <v>28804</v>
      </c>
      <c r="E1402" s="29"/>
      <c r="F1402" s="29"/>
      <c r="G1402" s="29" t="s">
        <v>7849</v>
      </c>
      <c r="H1402" s="27" t="s">
        <v>4286</v>
      </c>
      <c r="I1402" s="29"/>
      <c r="J1402" s="29"/>
      <c r="K1402" s="29" t="s">
        <v>7846</v>
      </c>
      <c r="L1402" s="41">
        <f t="shared" si="5"/>
        <v>300</v>
      </c>
      <c r="M1402" s="29"/>
      <c r="N1402" s="29"/>
      <c r="O1402" s="41">
        <v>300</v>
      </c>
      <c r="P1402" s="41"/>
      <c r="Q1402" s="29"/>
      <c r="R1402" s="29"/>
      <c r="S1402" s="29"/>
      <c r="T1402" s="29"/>
      <c r="U1402" s="29"/>
      <c r="V1402" s="29"/>
      <c r="W1402" s="29"/>
      <c r="X1402" s="29"/>
      <c r="Y1402" s="29"/>
      <c r="Z1402" s="29"/>
      <c r="AA1402" s="41"/>
      <c r="AB1402" s="41">
        <v>300</v>
      </c>
      <c r="AC1402" s="41"/>
      <c r="AD1402" s="41"/>
      <c r="AE1402" s="41"/>
      <c r="AF1402" s="58"/>
      <c r="AG1402" s="58"/>
    </row>
    <row r="1403" ht="15.75" customHeight="1" spans="1:33">
      <c r="A1403" s="25">
        <v>45601</v>
      </c>
      <c r="B1403" s="26">
        <v>177</v>
      </c>
      <c r="C1403" s="26"/>
      <c r="D1403" s="27">
        <v>28805</v>
      </c>
      <c r="E1403" s="29"/>
      <c r="F1403" s="29"/>
      <c r="G1403" s="29" t="s">
        <v>7850</v>
      </c>
      <c r="H1403" s="27" t="s">
        <v>4286</v>
      </c>
      <c r="I1403" s="29"/>
      <c r="J1403" s="29"/>
      <c r="K1403" s="29" t="s">
        <v>7846</v>
      </c>
      <c r="L1403" s="41">
        <f t="shared" si="5"/>
        <v>300</v>
      </c>
      <c r="M1403" s="29"/>
      <c r="N1403" s="29"/>
      <c r="O1403" s="41">
        <v>300</v>
      </c>
      <c r="P1403" s="41"/>
      <c r="Q1403" s="29"/>
      <c r="R1403" s="29"/>
      <c r="S1403" s="29"/>
      <c r="T1403" s="29"/>
      <c r="U1403" s="29"/>
      <c r="V1403" s="29"/>
      <c r="W1403" s="29"/>
      <c r="X1403" s="29"/>
      <c r="Y1403" s="29"/>
      <c r="Z1403" s="29"/>
      <c r="AA1403" s="41"/>
      <c r="AB1403" s="41">
        <v>300</v>
      </c>
      <c r="AC1403" s="41"/>
      <c r="AD1403" s="41"/>
      <c r="AE1403" s="41"/>
      <c r="AF1403" s="58"/>
      <c r="AG1403" s="58"/>
    </row>
    <row r="1404" ht="15.75" customHeight="1" spans="1:33">
      <c r="A1404" s="25">
        <v>45601</v>
      </c>
      <c r="B1404" s="26">
        <v>177</v>
      </c>
      <c r="C1404" s="26"/>
      <c r="D1404" s="27">
        <v>28806</v>
      </c>
      <c r="E1404" s="29"/>
      <c r="F1404" s="29"/>
      <c r="G1404" s="29" t="s">
        <v>7851</v>
      </c>
      <c r="H1404" s="27" t="s">
        <v>4286</v>
      </c>
      <c r="I1404" s="29"/>
      <c r="J1404" s="29"/>
      <c r="K1404" s="29" t="s">
        <v>7846</v>
      </c>
      <c r="L1404" s="41">
        <f t="shared" si="5"/>
        <v>300</v>
      </c>
      <c r="M1404" s="29"/>
      <c r="N1404" s="29"/>
      <c r="O1404" s="41">
        <v>300</v>
      </c>
      <c r="P1404" s="41"/>
      <c r="Q1404" s="29"/>
      <c r="R1404" s="29"/>
      <c r="S1404" s="29"/>
      <c r="T1404" s="29"/>
      <c r="U1404" s="29"/>
      <c r="V1404" s="29"/>
      <c r="W1404" s="29"/>
      <c r="X1404" s="29"/>
      <c r="Y1404" s="29"/>
      <c r="Z1404" s="29"/>
      <c r="AA1404" s="41"/>
      <c r="AB1404" s="41">
        <v>300</v>
      </c>
      <c r="AC1404" s="41"/>
      <c r="AD1404" s="41"/>
      <c r="AE1404" s="41"/>
      <c r="AF1404" s="58"/>
      <c r="AG1404" s="58"/>
    </row>
    <row r="1405" ht="15.75" customHeight="1" spans="1:33">
      <c r="A1405" s="25">
        <v>45601</v>
      </c>
      <c r="B1405" s="26">
        <v>177</v>
      </c>
      <c r="C1405" s="26"/>
      <c r="D1405" s="27">
        <v>28807</v>
      </c>
      <c r="E1405" s="29"/>
      <c r="F1405" s="29"/>
      <c r="G1405" s="29" t="s">
        <v>7852</v>
      </c>
      <c r="H1405" s="27" t="s">
        <v>4286</v>
      </c>
      <c r="I1405" s="29"/>
      <c r="J1405" s="29"/>
      <c r="K1405" s="29" t="s">
        <v>7846</v>
      </c>
      <c r="L1405" s="41">
        <f t="shared" si="5"/>
        <v>300</v>
      </c>
      <c r="M1405" s="29"/>
      <c r="N1405" s="29"/>
      <c r="O1405" s="41">
        <v>300</v>
      </c>
      <c r="P1405" s="41"/>
      <c r="Q1405" s="29"/>
      <c r="R1405" s="29"/>
      <c r="S1405" s="29"/>
      <c r="T1405" s="29"/>
      <c r="U1405" s="29"/>
      <c r="V1405" s="29"/>
      <c r="W1405" s="29"/>
      <c r="X1405" s="29"/>
      <c r="Y1405" s="29"/>
      <c r="Z1405" s="29"/>
      <c r="AA1405" s="41"/>
      <c r="AB1405" s="41">
        <v>300</v>
      </c>
      <c r="AC1405" s="41"/>
      <c r="AD1405" s="41"/>
      <c r="AE1405" s="41"/>
      <c r="AF1405" s="58"/>
      <c r="AG1405" s="58"/>
    </row>
    <row r="1406" ht="15.75" customHeight="1" spans="1:33">
      <c r="A1406" s="25">
        <v>45601</v>
      </c>
      <c r="B1406" s="26">
        <v>177</v>
      </c>
      <c r="C1406" s="26"/>
      <c r="D1406" s="27">
        <v>28808</v>
      </c>
      <c r="E1406" s="29"/>
      <c r="F1406" s="29"/>
      <c r="G1406" s="29" t="s">
        <v>7853</v>
      </c>
      <c r="H1406" s="27" t="s">
        <v>4286</v>
      </c>
      <c r="I1406" s="29"/>
      <c r="J1406" s="29"/>
      <c r="K1406" s="29" t="s">
        <v>7846</v>
      </c>
      <c r="L1406" s="41">
        <f t="shared" si="5"/>
        <v>300</v>
      </c>
      <c r="M1406" s="29"/>
      <c r="N1406" s="29"/>
      <c r="O1406" s="41">
        <v>300</v>
      </c>
      <c r="P1406" s="41"/>
      <c r="Q1406" s="29"/>
      <c r="R1406" s="29"/>
      <c r="S1406" s="29"/>
      <c r="T1406" s="29"/>
      <c r="U1406" s="29"/>
      <c r="V1406" s="29"/>
      <c r="W1406" s="29"/>
      <c r="X1406" s="29"/>
      <c r="Y1406" s="29"/>
      <c r="Z1406" s="29"/>
      <c r="AA1406" s="41"/>
      <c r="AB1406" s="41">
        <v>300</v>
      </c>
      <c r="AC1406" s="41"/>
      <c r="AD1406" s="41"/>
      <c r="AE1406" s="41"/>
      <c r="AF1406" s="58"/>
      <c r="AG1406" s="58"/>
    </row>
    <row r="1407" ht="15.75" customHeight="1" spans="1:33">
      <c r="A1407" s="25">
        <v>45601</v>
      </c>
      <c r="B1407" s="26">
        <v>177</v>
      </c>
      <c r="C1407" s="26"/>
      <c r="D1407" s="27">
        <v>28809</v>
      </c>
      <c r="E1407" s="29"/>
      <c r="F1407" s="29"/>
      <c r="G1407" s="29" t="s">
        <v>7854</v>
      </c>
      <c r="H1407" s="27" t="s">
        <v>4286</v>
      </c>
      <c r="I1407" s="29"/>
      <c r="J1407" s="29"/>
      <c r="K1407" s="29" t="s">
        <v>7846</v>
      </c>
      <c r="L1407" s="41">
        <f t="shared" si="5"/>
        <v>300</v>
      </c>
      <c r="M1407" s="29"/>
      <c r="N1407" s="29"/>
      <c r="O1407" s="41">
        <v>300</v>
      </c>
      <c r="P1407" s="41"/>
      <c r="Q1407" s="29"/>
      <c r="R1407" s="29"/>
      <c r="S1407" s="29"/>
      <c r="T1407" s="29"/>
      <c r="U1407" s="29"/>
      <c r="V1407" s="29"/>
      <c r="W1407" s="29"/>
      <c r="X1407" s="29"/>
      <c r="Y1407" s="29"/>
      <c r="Z1407" s="29"/>
      <c r="AA1407" s="41"/>
      <c r="AB1407" s="41">
        <v>300</v>
      </c>
      <c r="AC1407" s="41"/>
      <c r="AD1407" s="41"/>
      <c r="AE1407" s="41"/>
      <c r="AF1407" s="58"/>
      <c r="AG1407" s="58"/>
    </row>
    <row r="1408" ht="15.75" customHeight="1" spans="1:33">
      <c r="A1408" s="25">
        <v>45601</v>
      </c>
      <c r="B1408" s="26">
        <v>176</v>
      </c>
      <c r="C1408" s="26"/>
      <c r="D1408" s="27">
        <v>28755</v>
      </c>
      <c r="E1408" s="29"/>
      <c r="F1408" s="29"/>
      <c r="G1408" s="29" t="s">
        <v>7855</v>
      </c>
      <c r="H1408" s="27" t="s">
        <v>4286</v>
      </c>
      <c r="I1408" s="29"/>
      <c r="J1408" s="29"/>
      <c r="K1408" s="29" t="s">
        <v>7798</v>
      </c>
      <c r="L1408" s="41">
        <f t="shared" si="5"/>
        <v>300</v>
      </c>
      <c r="M1408" s="29"/>
      <c r="N1408" s="29"/>
      <c r="O1408" s="41">
        <v>200</v>
      </c>
      <c r="P1408" s="41"/>
      <c r="Q1408" s="29"/>
      <c r="R1408" s="29"/>
      <c r="S1408" s="29"/>
      <c r="T1408" s="29"/>
      <c r="U1408" s="29"/>
      <c r="V1408" s="29"/>
      <c r="W1408" s="29"/>
      <c r="X1408" s="29"/>
      <c r="Y1408" s="29"/>
      <c r="Z1408" s="29"/>
      <c r="AA1408" s="41"/>
      <c r="AB1408" s="41">
        <v>200</v>
      </c>
      <c r="AC1408" s="41">
        <v>100</v>
      </c>
      <c r="AD1408" s="41"/>
      <c r="AE1408" s="41"/>
      <c r="AF1408" s="58"/>
      <c r="AG1408" s="58"/>
    </row>
    <row r="1409" ht="15.75" customHeight="1" spans="1:33">
      <c r="A1409" s="25">
        <v>45601</v>
      </c>
      <c r="B1409" s="26">
        <v>176</v>
      </c>
      <c r="C1409" s="26"/>
      <c r="D1409" s="27">
        <v>28756</v>
      </c>
      <c r="E1409" s="29"/>
      <c r="F1409" s="29"/>
      <c r="G1409" s="29" t="s">
        <v>7856</v>
      </c>
      <c r="H1409" s="27" t="s">
        <v>4286</v>
      </c>
      <c r="I1409" s="29"/>
      <c r="J1409" s="29"/>
      <c r="K1409" s="29" t="s">
        <v>7798</v>
      </c>
      <c r="L1409" s="41">
        <f t="shared" si="5"/>
        <v>300</v>
      </c>
      <c r="M1409" s="29"/>
      <c r="N1409" s="29"/>
      <c r="O1409" s="41">
        <v>200</v>
      </c>
      <c r="P1409" s="41"/>
      <c r="Q1409" s="29"/>
      <c r="R1409" s="29"/>
      <c r="S1409" s="29"/>
      <c r="T1409" s="29"/>
      <c r="U1409" s="29"/>
      <c r="V1409" s="29"/>
      <c r="W1409" s="29"/>
      <c r="X1409" s="29"/>
      <c r="Y1409" s="29"/>
      <c r="Z1409" s="29"/>
      <c r="AA1409" s="41"/>
      <c r="AB1409" s="41">
        <v>200</v>
      </c>
      <c r="AC1409" s="41">
        <v>100</v>
      </c>
      <c r="AD1409" s="41"/>
      <c r="AE1409" s="41"/>
      <c r="AF1409" s="58"/>
      <c r="AG1409" s="58"/>
    </row>
    <row r="1410" ht="15.75" customHeight="1" spans="1:33">
      <c r="A1410" s="25">
        <v>45601</v>
      </c>
      <c r="B1410" s="26">
        <v>176</v>
      </c>
      <c r="C1410" s="26"/>
      <c r="D1410" s="27">
        <v>28757</v>
      </c>
      <c r="E1410" s="29"/>
      <c r="F1410" s="29"/>
      <c r="G1410" s="29" t="s">
        <v>7857</v>
      </c>
      <c r="H1410" s="27" t="s">
        <v>4286</v>
      </c>
      <c r="I1410" s="29"/>
      <c r="J1410" s="29"/>
      <c r="K1410" s="29" t="s">
        <v>7798</v>
      </c>
      <c r="L1410" s="41">
        <f t="shared" si="5"/>
        <v>300</v>
      </c>
      <c r="M1410" s="29"/>
      <c r="N1410" s="29"/>
      <c r="O1410" s="41">
        <v>200</v>
      </c>
      <c r="P1410" s="41"/>
      <c r="Q1410" s="29"/>
      <c r="R1410" s="29"/>
      <c r="S1410" s="29"/>
      <c r="T1410" s="29"/>
      <c r="U1410" s="29"/>
      <c r="V1410" s="29"/>
      <c r="W1410" s="29"/>
      <c r="X1410" s="29"/>
      <c r="Y1410" s="29"/>
      <c r="Z1410" s="29"/>
      <c r="AA1410" s="41"/>
      <c r="AB1410" s="41">
        <v>200</v>
      </c>
      <c r="AC1410" s="41">
        <v>100</v>
      </c>
      <c r="AD1410" s="41"/>
      <c r="AE1410" s="41"/>
      <c r="AF1410" s="58"/>
      <c r="AG1410" s="58"/>
    </row>
    <row r="1411" ht="15.75" customHeight="1" spans="1:33">
      <c r="A1411" s="25">
        <v>45601</v>
      </c>
      <c r="B1411" s="26">
        <v>176</v>
      </c>
      <c r="C1411" s="26"/>
      <c r="D1411" s="27">
        <v>28757</v>
      </c>
      <c r="E1411" s="29"/>
      <c r="F1411" s="29"/>
      <c r="G1411" s="29" t="s">
        <v>7858</v>
      </c>
      <c r="H1411" s="27" t="s">
        <v>4286</v>
      </c>
      <c r="I1411" s="29"/>
      <c r="J1411" s="29"/>
      <c r="K1411" s="29" t="s">
        <v>7798</v>
      </c>
      <c r="L1411" s="41">
        <f t="shared" si="5"/>
        <v>300</v>
      </c>
      <c r="M1411" s="29"/>
      <c r="N1411" s="29"/>
      <c r="O1411" s="41">
        <v>200</v>
      </c>
      <c r="P1411" s="41"/>
      <c r="Q1411" s="29"/>
      <c r="R1411" s="29"/>
      <c r="S1411" s="29"/>
      <c r="T1411" s="29"/>
      <c r="U1411" s="29"/>
      <c r="V1411" s="29"/>
      <c r="W1411" s="29"/>
      <c r="X1411" s="29"/>
      <c r="Y1411" s="29"/>
      <c r="Z1411" s="29"/>
      <c r="AA1411" s="41"/>
      <c r="AB1411" s="41">
        <v>200</v>
      </c>
      <c r="AC1411" s="41">
        <v>100</v>
      </c>
      <c r="AD1411" s="41"/>
      <c r="AE1411" s="41"/>
      <c r="AF1411" s="58"/>
      <c r="AG1411" s="58"/>
    </row>
    <row r="1412" ht="15.75" customHeight="1" spans="1:33">
      <c r="A1412" s="25">
        <v>45601</v>
      </c>
      <c r="B1412" s="26">
        <v>176</v>
      </c>
      <c r="C1412" s="26"/>
      <c r="D1412" s="27">
        <v>28763</v>
      </c>
      <c r="E1412" s="29"/>
      <c r="F1412" s="29"/>
      <c r="G1412" s="29" t="s">
        <v>7859</v>
      </c>
      <c r="H1412" s="27" t="s">
        <v>4286</v>
      </c>
      <c r="I1412" s="29"/>
      <c r="J1412" s="29"/>
      <c r="K1412" s="29" t="s">
        <v>7798</v>
      </c>
      <c r="L1412" s="41">
        <f t="shared" si="5"/>
        <v>300</v>
      </c>
      <c r="M1412" s="29"/>
      <c r="N1412" s="29"/>
      <c r="O1412" s="41">
        <v>200</v>
      </c>
      <c r="P1412" s="41"/>
      <c r="Q1412" s="29"/>
      <c r="R1412" s="29"/>
      <c r="S1412" s="29"/>
      <c r="T1412" s="29"/>
      <c r="U1412" s="29"/>
      <c r="V1412" s="29"/>
      <c r="W1412" s="29"/>
      <c r="X1412" s="29"/>
      <c r="Y1412" s="29"/>
      <c r="Z1412" s="29"/>
      <c r="AA1412" s="41"/>
      <c r="AB1412" s="41">
        <v>200</v>
      </c>
      <c r="AC1412" s="41">
        <v>100</v>
      </c>
      <c r="AD1412" s="41"/>
      <c r="AE1412" s="41"/>
      <c r="AF1412" s="58"/>
      <c r="AG1412" s="58"/>
    </row>
    <row r="1413" ht="15.75" customHeight="1" spans="1:33">
      <c r="A1413" s="25">
        <v>45601</v>
      </c>
      <c r="B1413" s="26">
        <v>176</v>
      </c>
      <c r="C1413" s="26"/>
      <c r="D1413" s="27">
        <v>28763</v>
      </c>
      <c r="E1413" s="29"/>
      <c r="F1413" s="29"/>
      <c r="G1413" s="29" t="s">
        <v>7859</v>
      </c>
      <c r="H1413" s="27" t="s">
        <v>4286</v>
      </c>
      <c r="I1413" s="29"/>
      <c r="J1413" s="29"/>
      <c r="K1413" s="29" t="s">
        <v>7798</v>
      </c>
      <c r="L1413" s="41">
        <f t="shared" si="5"/>
        <v>300</v>
      </c>
      <c r="M1413" s="29"/>
      <c r="N1413" s="29"/>
      <c r="O1413" s="41">
        <v>200</v>
      </c>
      <c r="P1413" s="41"/>
      <c r="Q1413" s="29"/>
      <c r="R1413" s="29"/>
      <c r="S1413" s="29"/>
      <c r="T1413" s="29"/>
      <c r="U1413" s="29"/>
      <c r="V1413" s="29"/>
      <c r="W1413" s="29"/>
      <c r="X1413" s="29"/>
      <c r="Y1413" s="29"/>
      <c r="Z1413" s="29"/>
      <c r="AA1413" s="41"/>
      <c r="AB1413" s="41">
        <v>200</v>
      </c>
      <c r="AC1413" s="41">
        <v>100</v>
      </c>
      <c r="AD1413" s="41"/>
      <c r="AE1413" s="41"/>
      <c r="AF1413" s="58"/>
      <c r="AG1413" s="58"/>
    </row>
    <row r="1414" ht="15.75" customHeight="1" spans="1:33">
      <c r="A1414" s="25" t="s">
        <v>5403</v>
      </c>
      <c r="B1414" s="26">
        <v>170</v>
      </c>
      <c r="C1414" s="26"/>
      <c r="D1414" s="27">
        <v>28464</v>
      </c>
      <c r="E1414" s="29"/>
      <c r="F1414" s="29"/>
      <c r="G1414" s="29" t="s">
        <v>7860</v>
      </c>
      <c r="H1414" s="27" t="s">
        <v>4286</v>
      </c>
      <c r="I1414" s="29"/>
      <c r="J1414" s="29"/>
      <c r="K1414" s="29" t="s">
        <v>6589</v>
      </c>
      <c r="L1414" s="41">
        <f t="shared" si="5"/>
        <v>450</v>
      </c>
      <c r="M1414" s="29"/>
      <c r="N1414" s="29"/>
      <c r="O1414" s="41">
        <v>450</v>
      </c>
      <c r="P1414" s="41"/>
      <c r="Q1414" s="29"/>
      <c r="R1414" s="29"/>
      <c r="S1414" s="29"/>
      <c r="T1414" s="29"/>
      <c r="U1414" s="29"/>
      <c r="V1414" s="29"/>
      <c r="W1414" s="29"/>
      <c r="X1414" s="29"/>
      <c r="Y1414" s="29"/>
      <c r="Z1414" s="29"/>
      <c r="AA1414" s="41">
        <v>450</v>
      </c>
      <c r="AB1414" s="41"/>
      <c r="AC1414" s="41"/>
      <c r="AD1414" s="41"/>
      <c r="AE1414" s="41">
        <v>50</v>
      </c>
      <c r="AF1414" s="58"/>
      <c r="AG1414" s="58"/>
    </row>
    <row r="1415" ht="15.75" customHeight="1" spans="1:33">
      <c r="A1415" s="25" t="s">
        <v>5403</v>
      </c>
      <c r="B1415" s="26">
        <v>170</v>
      </c>
      <c r="C1415" s="26"/>
      <c r="D1415" s="27">
        <v>28464</v>
      </c>
      <c r="E1415" s="29"/>
      <c r="F1415" s="29"/>
      <c r="G1415" s="29" t="s">
        <v>7861</v>
      </c>
      <c r="H1415" s="27" t="s">
        <v>4286</v>
      </c>
      <c r="I1415" s="29"/>
      <c r="J1415" s="29"/>
      <c r="K1415" s="29" t="s">
        <v>6589</v>
      </c>
      <c r="L1415" s="41">
        <f t="shared" si="5"/>
        <v>500</v>
      </c>
      <c r="M1415" s="29"/>
      <c r="N1415" s="29"/>
      <c r="O1415" s="41">
        <v>500</v>
      </c>
      <c r="P1415" s="41"/>
      <c r="Q1415" s="29"/>
      <c r="R1415" s="29"/>
      <c r="S1415" s="29"/>
      <c r="T1415" s="29"/>
      <c r="U1415" s="29"/>
      <c r="V1415" s="29"/>
      <c r="W1415" s="29"/>
      <c r="X1415" s="29"/>
      <c r="Y1415" s="29"/>
      <c r="Z1415" s="29"/>
      <c r="AA1415" s="41">
        <v>500</v>
      </c>
      <c r="AB1415" s="41"/>
      <c r="AC1415" s="41"/>
      <c r="AD1415" s="41"/>
      <c r="AE1415" s="41"/>
      <c r="AF1415" s="58"/>
      <c r="AG1415" s="58"/>
    </row>
    <row r="1416" ht="15.75" customHeight="1" spans="1:33">
      <c r="A1416" s="25" t="s">
        <v>5403</v>
      </c>
      <c r="B1416" s="26">
        <v>170</v>
      </c>
      <c r="C1416" s="26"/>
      <c r="D1416" s="27">
        <v>28464</v>
      </c>
      <c r="E1416" s="29"/>
      <c r="F1416" s="29"/>
      <c r="G1416" s="29" t="s">
        <v>7862</v>
      </c>
      <c r="H1416" s="27" t="s">
        <v>4286</v>
      </c>
      <c r="I1416" s="29"/>
      <c r="J1416" s="29"/>
      <c r="K1416" s="29" t="s">
        <v>6589</v>
      </c>
      <c r="L1416" s="41">
        <f t="shared" si="5"/>
        <v>500</v>
      </c>
      <c r="M1416" s="29"/>
      <c r="N1416" s="29"/>
      <c r="O1416" s="41">
        <v>500</v>
      </c>
      <c r="P1416" s="41"/>
      <c r="Q1416" s="29"/>
      <c r="R1416" s="29"/>
      <c r="S1416" s="29"/>
      <c r="T1416" s="29"/>
      <c r="U1416" s="29"/>
      <c r="V1416" s="29"/>
      <c r="W1416" s="29"/>
      <c r="X1416" s="29"/>
      <c r="Y1416" s="29"/>
      <c r="Z1416" s="29"/>
      <c r="AA1416" s="41">
        <v>500</v>
      </c>
      <c r="AB1416" s="41"/>
      <c r="AC1416" s="41"/>
      <c r="AD1416" s="41"/>
      <c r="AE1416" s="41"/>
      <c r="AF1416" s="58"/>
      <c r="AG1416" s="58"/>
    </row>
    <row r="1417" ht="15.75" customHeight="1" spans="1:33">
      <c r="A1417" s="25" t="s">
        <v>5403</v>
      </c>
      <c r="B1417" s="26">
        <v>170</v>
      </c>
      <c r="C1417" s="26"/>
      <c r="D1417" s="27">
        <v>28464</v>
      </c>
      <c r="E1417" s="29"/>
      <c r="F1417" s="29"/>
      <c r="G1417" s="29" t="s">
        <v>7863</v>
      </c>
      <c r="H1417" s="27" t="s">
        <v>4286</v>
      </c>
      <c r="I1417" s="29"/>
      <c r="J1417" s="29"/>
      <c r="K1417" s="29" t="s">
        <v>6589</v>
      </c>
      <c r="L1417" s="41">
        <f t="shared" si="5"/>
        <v>500</v>
      </c>
      <c r="M1417" s="29"/>
      <c r="N1417" s="29"/>
      <c r="O1417" s="41">
        <v>500</v>
      </c>
      <c r="P1417" s="41"/>
      <c r="Q1417" s="29"/>
      <c r="R1417" s="29"/>
      <c r="S1417" s="29"/>
      <c r="T1417" s="29"/>
      <c r="U1417" s="29"/>
      <c r="V1417" s="29"/>
      <c r="W1417" s="29"/>
      <c r="X1417" s="29"/>
      <c r="Y1417" s="29"/>
      <c r="Z1417" s="29"/>
      <c r="AA1417" s="41">
        <v>500</v>
      </c>
      <c r="AB1417" s="41"/>
      <c r="AC1417" s="41"/>
      <c r="AD1417" s="41"/>
      <c r="AE1417" s="41"/>
      <c r="AF1417" s="58"/>
      <c r="AG1417" s="58"/>
    </row>
    <row r="1418" ht="15.75" customHeight="1" spans="1:33">
      <c r="A1418" s="25" t="s">
        <v>5403</v>
      </c>
      <c r="B1418" s="26">
        <v>170</v>
      </c>
      <c r="C1418" s="26"/>
      <c r="D1418" s="27">
        <v>28464</v>
      </c>
      <c r="E1418" s="29"/>
      <c r="F1418" s="29"/>
      <c r="G1418" s="29" t="s">
        <v>7864</v>
      </c>
      <c r="H1418" s="27" t="s">
        <v>4286</v>
      </c>
      <c r="I1418" s="29"/>
      <c r="J1418" s="29"/>
      <c r="K1418" s="29" t="s">
        <v>6589</v>
      </c>
      <c r="L1418" s="41">
        <f t="shared" si="5"/>
        <v>500</v>
      </c>
      <c r="M1418" s="29"/>
      <c r="N1418" s="29"/>
      <c r="O1418" s="41">
        <v>500</v>
      </c>
      <c r="P1418" s="41"/>
      <c r="Q1418" s="29"/>
      <c r="R1418" s="29"/>
      <c r="S1418" s="29"/>
      <c r="T1418" s="29"/>
      <c r="U1418" s="29"/>
      <c r="V1418" s="29"/>
      <c r="W1418" s="29"/>
      <c r="X1418" s="29"/>
      <c r="Y1418" s="29"/>
      <c r="Z1418" s="29"/>
      <c r="AA1418" s="41">
        <v>500</v>
      </c>
      <c r="AB1418" s="41"/>
      <c r="AC1418" s="41"/>
      <c r="AD1418" s="41"/>
      <c r="AE1418" s="41"/>
      <c r="AF1418" s="58"/>
      <c r="AG1418" s="58"/>
    </row>
    <row r="1419" ht="15.75" customHeight="1" spans="1:33">
      <c r="A1419" s="25" t="s">
        <v>5403</v>
      </c>
      <c r="B1419" s="26">
        <v>169</v>
      </c>
      <c r="C1419" s="26"/>
      <c r="D1419" s="27">
        <v>28439</v>
      </c>
      <c r="E1419" s="29"/>
      <c r="F1419" s="29"/>
      <c r="G1419" s="29" t="s">
        <v>7865</v>
      </c>
      <c r="H1419" s="27" t="s">
        <v>183</v>
      </c>
      <c r="I1419" s="29"/>
      <c r="J1419" s="29"/>
      <c r="K1419" s="29" t="s">
        <v>6585</v>
      </c>
      <c r="L1419" s="41">
        <f t="shared" si="5"/>
        <v>1800</v>
      </c>
      <c r="M1419" s="29"/>
      <c r="N1419" s="29"/>
      <c r="O1419" s="41">
        <v>1800</v>
      </c>
      <c r="P1419" s="41"/>
      <c r="Q1419" s="29"/>
      <c r="R1419" s="29"/>
      <c r="S1419" s="29"/>
      <c r="T1419" s="29"/>
      <c r="U1419" s="29"/>
      <c r="V1419" s="29"/>
      <c r="W1419" s="29"/>
      <c r="X1419" s="29"/>
      <c r="Y1419" s="29"/>
      <c r="Z1419" s="29"/>
      <c r="AA1419" s="41">
        <v>1800</v>
      </c>
      <c r="AB1419" s="41"/>
      <c r="AC1419" s="41"/>
      <c r="AD1419" s="41"/>
      <c r="AE1419" s="41"/>
      <c r="AF1419" s="58"/>
      <c r="AG1419" s="58"/>
    </row>
    <row r="1420" ht="15.75" customHeight="1" spans="1:33">
      <c r="A1420" s="25" t="s">
        <v>5403</v>
      </c>
      <c r="B1420" s="26">
        <v>169</v>
      </c>
      <c r="C1420" s="26"/>
      <c r="D1420" s="27">
        <v>28439</v>
      </c>
      <c r="E1420" s="29"/>
      <c r="F1420" s="29"/>
      <c r="G1420" s="29" t="s">
        <v>7866</v>
      </c>
      <c r="H1420" s="27" t="s">
        <v>183</v>
      </c>
      <c r="I1420" s="29"/>
      <c r="J1420" s="29"/>
      <c r="K1420" s="29" t="s">
        <v>6585</v>
      </c>
      <c r="L1420" s="41">
        <f t="shared" si="5"/>
        <v>1800</v>
      </c>
      <c r="M1420" s="29"/>
      <c r="N1420" s="29"/>
      <c r="O1420" s="41">
        <v>1800</v>
      </c>
      <c r="P1420" s="41"/>
      <c r="Q1420" s="29"/>
      <c r="R1420" s="29"/>
      <c r="S1420" s="29"/>
      <c r="T1420" s="29"/>
      <c r="U1420" s="29"/>
      <c r="V1420" s="29"/>
      <c r="W1420" s="29"/>
      <c r="X1420" s="29"/>
      <c r="Y1420" s="29"/>
      <c r="Z1420" s="29"/>
      <c r="AA1420" s="41">
        <v>1800</v>
      </c>
      <c r="AB1420" s="41"/>
      <c r="AC1420" s="41"/>
      <c r="AD1420" s="41"/>
      <c r="AE1420" s="41"/>
      <c r="AF1420" s="58"/>
      <c r="AG1420" s="58"/>
    </row>
    <row r="1421" ht="15.75" customHeight="1" spans="1:33">
      <c r="A1421" s="25" t="s">
        <v>5403</v>
      </c>
      <c r="B1421" s="26">
        <v>171</v>
      </c>
      <c r="C1421" s="26"/>
      <c r="D1421" s="27">
        <v>28531</v>
      </c>
      <c r="E1421" s="29"/>
      <c r="F1421" s="29"/>
      <c r="G1421" s="29" t="s">
        <v>7867</v>
      </c>
      <c r="H1421" s="27" t="s">
        <v>4286</v>
      </c>
      <c r="I1421" s="29"/>
      <c r="J1421" s="29"/>
      <c r="K1421" s="29" t="s">
        <v>7295</v>
      </c>
      <c r="L1421" s="41">
        <f t="shared" si="5"/>
        <v>360</v>
      </c>
      <c r="M1421" s="29"/>
      <c r="N1421" s="29"/>
      <c r="O1421" s="41">
        <v>360</v>
      </c>
      <c r="P1421" s="41"/>
      <c r="Q1421" s="29"/>
      <c r="R1421" s="29"/>
      <c r="S1421" s="29"/>
      <c r="T1421" s="29"/>
      <c r="U1421" s="29"/>
      <c r="V1421" s="29"/>
      <c r="W1421" s="29"/>
      <c r="X1421" s="29"/>
      <c r="Y1421" s="29"/>
      <c r="Z1421" s="29"/>
      <c r="AA1421" s="41">
        <v>360</v>
      </c>
      <c r="AB1421" s="41"/>
      <c r="AC1421" s="41"/>
      <c r="AD1421" s="41"/>
      <c r="AE1421" s="41"/>
      <c r="AF1421" s="58"/>
      <c r="AG1421" s="58"/>
    </row>
    <row r="1422" ht="15.75" customHeight="1" spans="1:33">
      <c r="A1422" s="25" t="s">
        <v>5403</v>
      </c>
      <c r="B1422" s="26">
        <v>171</v>
      </c>
      <c r="C1422" s="26"/>
      <c r="D1422" s="27">
        <v>28531</v>
      </c>
      <c r="E1422" s="29"/>
      <c r="F1422" s="29"/>
      <c r="G1422" s="29" t="s">
        <v>7868</v>
      </c>
      <c r="H1422" s="27" t="s">
        <v>4286</v>
      </c>
      <c r="I1422" s="29"/>
      <c r="J1422" s="29"/>
      <c r="K1422" s="29" t="s">
        <v>7295</v>
      </c>
      <c r="L1422" s="41">
        <f t="shared" si="5"/>
        <v>360</v>
      </c>
      <c r="M1422" s="29"/>
      <c r="N1422" s="29"/>
      <c r="O1422" s="41">
        <v>360</v>
      </c>
      <c r="P1422" s="41"/>
      <c r="Q1422" s="29"/>
      <c r="R1422" s="29"/>
      <c r="S1422" s="29"/>
      <c r="T1422" s="29"/>
      <c r="U1422" s="29"/>
      <c r="V1422" s="29"/>
      <c r="W1422" s="29"/>
      <c r="X1422" s="29"/>
      <c r="Y1422" s="29"/>
      <c r="Z1422" s="29"/>
      <c r="AA1422" s="41">
        <v>360</v>
      </c>
      <c r="AB1422" s="41"/>
      <c r="AC1422" s="41"/>
      <c r="AD1422" s="41"/>
      <c r="AE1422" s="41"/>
      <c r="AF1422" s="58"/>
      <c r="AG1422" s="58"/>
    </row>
    <row r="1423" ht="15.75" customHeight="1" spans="1:33">
      <c r="A1423" s="25" t="s">
        <v>5403</v>
      </c>
      <c r="B1423" s="26">
        <v>171</v>
      </c>
      <c r="C1423" s="26"/>
      <c r="D1423" s="27">
        <v>28532</v>
      </c>
      <c r="E1423" s="29"/>
      <c r="F1423" s="29"/>
      <c r="G1423" s="29" t="s">
        <v>7869</v>
      </c>
      <c r="H1423" s="27" t="s">
        <v>4286</v>
      </c>
      <c r="I1423" s="29"/>
      <c r="J1423" s="29"/>
      <c r="K1423" s="29" t="s">
        <v>7295</v>
      </c>
      <c r="L1423" s="41">
        <f t="shared" si="5"/>
        <v>400</v>
      </c>
      <c r="M1423" s="29"/>
      <c r="N1423" s="29"/>
      <c r="O1423" s="41">
        <v>400</v>
      </c>
      <c r="P1423" s="41"/>
      <c r="Q1423" s="29"/>
      <c r="R1423" s="29"/>
      <c r="S1423" s="29"/>
      <c r="T1423" s="29"/>
      <c r="U1423" s="29"/>
      <c r="V1423" s="29"/>
      <c r="W1423" s="29"/>
      <c r="X1423" s="29"/>
      <c r="Y1423" s="29"/>
      <c r="Z1423" s="29"/>
      <c r="AA1423" s="41">
        <v>400</v>
      </c>
      <c r="AB1423" s="41"/>
      <c r="AC1423" s="41"/>
      <c r="AD1423" s="41"/>
      <c r="AE1423" s="41"/>
      <c r="AF1423" s="58"/>
      <c r="AG1423" s="58"/>
    </row>
    <row r="1424" ht="15.75" customHeight="1" spans="1:33">
      <c r="A1424" s="25" t="s">
        <v>5403</v>
      </c>
      <c r="B1424" s="26">
        <v>171</v>
      </c>
      <c r="C1424" s="26"/>
      <c r="D1424" s="27">
        <v>28532</v>
      </c>
      <c r="E1424" s="29"/>
      <c r="F1424" s="29"/>
      <c r="G1424" s="29" t="s">
        <v>7870</v>
      </c>
      <c r="H1424" s="27" t="s">
        <v>4286</v>
      </c>
      <c r="I1424" s="29"/>
      <c r="J1424" s="29"/>
      <c r="K1424" s="29" t="s">
        <v>7295</v>
      </c>
      <c r="L1424" s="41">
        <f t="shared" si="5"/>
        <v>400</v>
      </c>
      <c r="M1424" s="29"/>
      <c r="N1424" s="29"/>
      <c r="O1424" s="41">
        <v>400</v>
      </c>
      <c r="P1424" s="41"/>
      <c r="Q1424" s="29"/>
      <c r="R1424" s="29"/>
      <c r="S1424" s="29"/>
      <c r="T1424" s="29"/>
      <c r="U1424" s="29"/>
      <c r="V1424" s="29"/>
      <c r="W1424" s="29"/>
      <c r="X1424" s="29"/>
      <c r="Y1424" s="29"/>
      <c r="Z1424" s="29"/>
      <c r="AA1424" s="41">
        <v>400</v>
      </c>
      <c r="AB1424" s="41"/>
      <c r="AC1424" s="41"/>
      <c r="AD1424" s="41"/>
      <c r="AE1424" s="41"/>
      <c r="AF1424" s="58"/>
      <c r="AG1424" s="58"/>
    </row>
    <row r="1425" ht="15.75" customHeight="1" spans="1:33">
      <c r="A1425" s="25" t="s">
        <v>5403</v>
      </c>
      <c r="B1425" s="26">
        <v>171</v>
      </c>
      <c r="C1425" s="26"/>
      <c r="D1425" s="27">
        <v>28533</v>
      </c>
      <c r="E1425" s="29"/>
      <c r="F1425" s="29"/>
      <c r="G1425" s="29" t="s">
        <v>7871</v>
      </c>
      <c r="H1425" s="27" t="s">
        <v>4286</v>
      </c>
      <c r="I1425" s="29"/>
      <c r="J1425" s="29"/>
      <c r="K1425" s="29" t="s">
        <v>7295</v>
      </c>
      <c r="L1425" s="41">
        <f t="shared" si="5"/>
        <v>360</v>
      </c>
      <c r="M1425" s="29"/>
      <c r="N1425" s="29"/>
      <c r="O1425" s="41">
        <v>360</v>
      </c>
      <c r="P1425" s="41"/>
      <c r="Q1425" s="29"/>
      <c r="R1425" s="29"/>
      <c r="S1425" s="29"/>
      <c r="T1425" s="29"/>
      <c r="U1425" s="29"/>
      <c r="V1425" s="29"/>
      <c r="W1425" s="29"/>
      <c r="X1425" s="29"/>
      <c r="Y1425" s="29"/>
      <c r="Z1425" s="29"/>
      <c r="AA1425" s="41">
        <v>360</v>
      </c>
      <c r="AB1425" s="41"/>
      <c r="AC1425" s="41"/>
      <c r="AD1425" s="41"/>
      <c r="AE1425" s="41"/>
      <c r="AF1425" s="58"/>
      <c r="AG1425" s="58"/>
    </row>
    <row r="1426" ht="15.75" customHeight="1" spans="1:33">
      <c r="A1426" s="25" t="s">
        <v>5403</v>
      </c>
      <c r="B1426" s="26">
        <v>171</v>
      </c>
      <c r="C1426" s="26"/>
      <c r="D1426" s="27">
        <v>28533</v>
      </c>
      <c r="E1426" s="29"/>
      <c r="F1426" s="29"/>
      <c r="G1426" s="29" t="s">
        <v>7872</v>
      </c>
      <c r="H1426" s="27" t="s">
        <v>4286</v>
      </c>
      <c r="I1426" s="29"/>
      <c r="J1426" s="29"/>
      <c r="K1426" s="29" t="s">
        <v>7295</v>
      </c>
      <c r="L1426" s="41">
        <f t="shared" si="5"/>
        <v>360</v>
      </c>
      <c r="M1426" s="29"/>
      <c r="N1426" s="29"/>
      <c r="O1426" s="41">
        <v>360</v>
      </c>
      <c r="P1426" s="41"/>
      <c r="Q1426" s="29"/>
      <c r="R1426" s="29"/>
      <c r="S1426" s="29"/>
      <c r="T1426" s="29"/>
      <c r="U1426" s="29"/>
      <c r="V1426" s="29"/>
      <c r="W1426" s="29"/>
      <c r="X1426" s="29"/>
      <c r="Y1426" s="29"/>
      <c r="Z1426" s="29"/>
      <c r="AA1426" s="41">
        <v>360</v>
      </c>
      <c r="AB1426" s="41"/>
      <c r="AC1426" s="41"/>
      <c r="AD1426" s="41"/>
      <c r="AE1426" s="41"/>
      <c r="AF1426" s="58"/>
      <c r="AG1426" s="58"/>
    </row>
    <row r="1427" ht="15.75" customHeight="1" spans="1:33">
      <c r="A1427" s="25" t="s">
        <v>5403</v>
      </c>
      <c r="B1427" s="26">
        <v>171</v>
      </c>
      <c r="C1427" s="26"/>
      <c r="D1427" s="27">
        <v>28534</v>
      </c>
      <c r="E1427" s="29"/>
      <c r="F1427" s="29"/>
      <c r="G1427" s="29" t="s">
        <v>7873</v>
      </c>
      <c r="H1427" s="27" t="s">
        <v>4286</v>
      </c>
      <c r="I1427" s="29"/>
      <c r="J1427" s="29"/>
      <c r="K1427" s="29" t="s">
        <v>7295</v>
      </c>
      <c r="L1427" s="41">
        <f t="shared" si="5"/>
        <v>360</v>
      </c>
      <c r="M1427" s="29"/>
      <c r="N1427" s="29"/>
      <c r="O1427" s="41">
        <v>360</v>
      </c>
      <c r="P1427" s="41"/>
      <c r="Q1427" s="29"/>
      <c r="R1427" s="29"/>
      <c r="S1427" s="29"/>
      <c r="T1427" s="29"/>
      <c r="U1427" s="29"/>
      <c r="V1427" s="29"/>
      <c r="W1427" s="29"/>
      <c r="X1427" s="29"/>
      <c r="Y1427" s="29"/>
      <c r="Z1427" s="29"/>
      <c r="AA1427" s="41">
        <v>360</v>
      </c>
      <c r="AB1427" s="41"/>
      <c r="AC1427" s="41"/>
      <c r="AD1427" s="41"/>
      <c r="AE1427" s="41"/>
      <c r="AF1427" s="58"/>
      <c r="AG1427" s="58"/>
    </row>
    <row r="1428" ht="15.75" customHeight="1" spans="1:33">
      <c r="A1428" s="25" t="s">
        <v>5403</v>
      </c>
      <c r="B1428" s="26">
        <v>171</v>
      </c>
      <c r="C1428" s="26"/>
      <c r="D1428" s="27">
        <v>28534</v>
      </c>
      <c r="E1428" s="29"/>
      <c r="F1428" s="29"/>
      <c r="G1428" s="29" t="s">
        <v>7874</v>
      </c>
      <c r="H1428" s="27" t="s">
        <v>4286</v>
      </c>
      <c r="I1428" s="29"/>
      <c r="J1428" s="29"/>
      <c r="K1428" s="29" t="s">
        <v>7295</v>
      </c>
      <c r="L1428" s="41">
        <f t="shared" si="5"/>
        <v>360</v>
      </c>
      <c r="M1428" s="29"/>
      <c r="N1428" s="29"/>
      <c r="O1428" s="41">
        <v>360</v>
      </c>
      <c r="P1428" s="41"/>
      <c r="Q1428" s="29"/>
      <c r="R1428" s="29"/>
      <c r="S1428" s="29"/>
      <c r="T1428" s="29"/>
      <c r="U1428" s="29"/>
      <c r="V1428" s="29"/>
      <c r="W1428" s="29"/>
      <c r="X1428" s="29"/>
      <c r="Y1428" s="29"/>
      <c r="Z1428" s="29"/>
      <c r="AA1428" s="41">
        <v>360</v>
      </c>
      <c r="AB1428" s="41"/>
      <c r="AC1428" s="41"/>
      <c r="AD1428" s="41"/>
      <c r="AE1428" s="59"/>
      <c r="AF1428" s="58"/>
      <c r="AG1428" s="58"/>
    </row>
    <row r="1429" ht="15.75" customHeight="1" spans="1:33">
      <c r="A1429" s="25" t="s">
        <v>5403</v>
      </c>
      <c r="B1429" s="26">
        <v>171</v>
      </c>
      <c r="C1429" s="26"/>
      <c r="D1429" s="27">
        <v>28535</v>
      </c>
      <c r="E1429" s="29"/>
      <c r="F1429" s="29"/>
      <c r="G1429" s="29" t="s">
        <v>7875</v>
      </c>
      <c r="H1429" s="27" t="s">
        <v>4286</v>
      </c>
      <c r="I1429" s="29"/>
      <c r="J1429" s="29"/>
      <c r="K1429" s="29" t="s">
        <v>7295</v>
      </c>
      <c r="L1429" s="41">
        <f t="shared" si="5"/>
        <v>360</v>
      </c>
      <c r="M1429" s="29"/>
      <c r="N1429" s="29"/>
      <c r="O1429" s="41">
        <v>360</v>
      </c>
      <c r="P1429" s="41"/>
      <c r="Q1429" s="29"/>
      <c r="R1429" s="29"/>
      <c r="S1429" s="29"/>
      <c r="T1429" s="29"/>
      <c r="U1429" s="29"/>
      <c r="V1429" s="29"/>
      <c r="W1429" s="29"/>
      <c r="X1429" s="29"/>
      <c r="Y1429" s="29"/>
      <c r="Z1429" s="29"/>
      <c r="AA1429" s="41">
        <v>360</v>
      </c>
      <c r="AB1429" s="41"/>
      <c r="AC1429" s="41"/>
      <c r="AD1429" s="41"/>
      <c r="AE1429" s="41"/>
      <c r="AF1429" s="58"/>
      <c r="AG1429" s="58"/>
    </row>
    <row r="1430" ht="15.75" customHeight="1" spans="1:33">
      <c r="A1430" s="25" t="s">
        <v>5403</v>
      </c>
      <c r="B1430" s="26">
        <v>171</v>
      </c>
      <c r="C1430" s="26"/>
      <c r="D1430" s="27">
        <v>28535</v>
      </c>
      <c r="E1430" s="29"/>
      <c r="F1430" s="29"/>
      <c r="G1430" s="29" t="s">
        <v>7876</v>
      </c>
      <c r="H1430" s="27" t="s">
        <v>4286</v>
      </c>
      <c r="I1430" s="29"/>
      <c r="J1430" s="29"/>
      <c r="K1430" s="29" t="s">
        <v>7295</v>
      </c>
      <c r="L1430" s="41">
        <f t="shared" si="5"/>
        <v>360</v>
      </c>
      <c r="M1430" s="29"/>
      <c r="N1430" s="29"/>
      <c r="O1430" s="41">
        <v>360</v>
      </c>
      <c r="P1430" s="41"/>
      <c r="Q1430" s="29"/>
      <c r="R1430" s="29"/>
      <c r="S1430" s="29"/>
      <c r="T1430" s="29"/>
      <c r="U1430" s="29"/>
      <c r="V1430" s="29"/>
      <c r="W1430" s="29"/>
      <c r="X1430" s="29"/>
      <c r="Y1430" s="29"/>
      <c r="Z1430" s="29"/>
      <c r="AA1430" s="41">
        <v>360</v>
      </c>
      <c r="AB1430" s="41"/>
      <c r="AC1430" s="41"/>
      <c r="AD1430" s="41"/>
      <c r="AE1430" s="41"/>
      <c r="AF1430" s="58"/>
      <c r="AG1430" s="58"/>
    </row>
    <row r="1431" ht="15.75" customHeight="1" spans="1:33">
      <c r="A1431" s="25" t="s">
        <v>5403</v>
      </c>
      <c r="B1431" s="26">
        <v>171</v>
      </c>
      <c r="C1431" s="26"/>
      <c r="D1431" s="27">
        <v>28536</v>
      </c>
      <c r="E1431" s="29"/>
      <c r="F1431" s="29"/>
      <c r="G1431" s="29" t="s">
        <v>7877</v>
      </c>
      <c r="H1431" s="27" t="s">
        <v>4286</v>
      </c>
      <c r="I1431" s="29"/>
      <c r="J1431" s="29"/>
      <c r="K1431" s="29" t="s">
        <v>7295</v>
      </c>
      <c r="L1431" s="41">
        <f t="shared" si="5"/>
        <v>360</v>
      </c>
      <c r="M1431" s="29"/>
      <c r="N1431" s="29"/>
      <c r="O1431" s="41">
        <v>360</v>
      </c>
      <c r="P1431" s="41"/>
      <c r="Q1431" s="29"/>
      <c r="R1431" s="29"/>
      <c r="S1431" s="29"/>
      <c r="T1431" s="29"/>
      <c r="U1431" s="29"/>
      <c r="V1431" s="29"/>
      <c r="W1431" s="29"/>
      <c r="X1431" s="29"/>
      <c r="Y1431" s="29"/>
      <c r="Z1431" s="29"/>
      <c r="AA1431" s="41">
        <v>360</v>
      </c>
      <c r="AB1431" s="41"/>
      <c r="AC1431" s="41"/>
      <c r="AD1431" s="41"/>
      <c r="AE1431" s="41"/>
      <c r="AF1431" s="58"/>
      <c r="AG1431" s="58"/>
    </row>
    <row r="1432" ht="15.75" customHeight="1" spans="1:33">
      <c r="A1432" s="25" t="s">
        <v>5403</v>
      </c>
      <c r="B1432" s="26">
        <v>171</v>
      </c>
      <c r="C1432" s="26"/>
      <c r="D1432" s="27">
        <v>28536</v>
      </c>
      <c r="E1432" s="29"/>
      <c r="F1432" s="29"/>
      <c r="G1432" s="29" t="s">
        <v>7878</v>
      </c>
      <c r="H1432" s="27" t="s">
        <v>4286</v>
      </c>
      <c r="I1432" s="29"/>
      <c r="J1432" s="29"/>
      <c r="K1432" s="29" t="s">
        <v>7295</v>
      </c>
      <c r="L1432" s="41">
        <f t="shared" si="5"/>
        <v>360</v>
      </c>
      <c r="M1432" s="29"/>
      <c r="N1432" s="29"/>
      <c r="O1432" s="41">
        <v>360</v>
      </c>
      <c r="P1432" s="41"/>
      <c r="Q1432" s="29"/>
      <c r="R1432" s="29"/>
      <c r="S1432" s="29"/>
      <c r="T1432" s="29"/>
      <c r="U1432" s="29"/>
      <c r="V1432" s="29"/>
      <c r="W1432" s="29"/>
      <c r="X1432" s="29"/>
      <c r="Y1432" s="29"/>
      <c r="Z1432" s="29"/>
      <c r="AA1432" s="41">
        <v>360</v>
      </c>
      <c r="AB1432" s="41"/>
      <c r="AC1432" s="41"/>
      <c r="AD1432" s="41"/>
      <c r="AE1432" s="41"/>
      <c r="AF1432" s="58"/>
      <c r="AG1432" s="58"/>
    </row>
    <row r="1433" ht="15.75" customHeight="1" spans="1:33">
      <c r="A1433" s="25" t="s">
        <v>5403</v>
      </c>
      <c r="B1433" s="26">
        <v>171</v>
      </c>
      <c r="C1433" s="26"/>
      <c r="D1433" s="27">
        <v>28537</v>
      </c>
      <c r="E1433" s="29"/>
      <c r="F1433" s="29"/>
      <c r="G1433" s="29" t="s">
        <v>7879</v>
      </c>
      <c r="H1433" s="27" t="s">
        <v>4286</v>
      </c>
      <c r="I1433" s="29"/>
      <c r="J1433" s="29"/>
      <c r="K1433" s="29" t="s">
        <v>7295</v>
      </c>
      <c r="L1433" s="41">
        <f t="shared" si="5"/>
        <v>360</v>
      </c>
      <c r="M1433" s="29"/>
      <c r="N1433" s="29"/>
      <c r="O1433" s="41">
        <v>360</v>
      </c>
      <c r="P1433" s="41"/>
      <c r="Q1433" s="29"/>
      <c r="R1433" s="29"/>
      <c r="S1433" s="29"/>
      <c r="T1433" s="29"/>
      <c r="U1433" s="29"/>
      <c r="V1433" s="29"/>
      <c r="W1433" s="29"/>
      <c r="X1433" s="29"/>
      <c r="Y1433" s="29"/>
      <c r="Z1433" s="29"/>
      <c r="AA1433" s="41">
        <v>360</v>
      </c>
      <c r="AB1433" s="41"/>
      <c r="AC1433" s="41"/>
      <c r="AD1433" s="41"/>
      <c r="AE1433" s="41"/>
      <c r="AF1433" s="58"/>
      <c r="AG1433" s="58"/>
    </row>
    <row r="1434" ht="15.75" customHeight="1" spans="1:33">
      <c r="A1434" s="25" t="s">
        <v>5403</v>
      </c>
      <c r="B1434" s="26">
        <v>171</v>
      </c>
      <c r="C1434" s="26"/>
      <c r="D1434" s="27">
        <v>28537</v>
      </c>
      <c r="E1434" s="29"/>
      <c r="F1434" s="29"/>
      <c r="G1434" s="29" t="s">
        <v>7880</v>
      </c>
      <c r="H1434" s="27" t="s">
        <v>4286</v>
      </c>
      <c r="I1434" s="29"/>
      <c r="J1434" s="29"/>
      <c r="K1434" s="29" t="s">
        <v>7295</v>
      </c>
      <c r="L1434" s="41">
        <f t="shared" si="5"/>
        <v>360</v>
      </c>
      <c r="M1434" s="29"/>
      <c r="N1434" s="29"/>
      <c r="O1434" s="41">
        <v>360</v>
      </c>
      <c r="P1434" s="41"/>
      <c r="Q1434" s="29"/>
      <c r="R1434" s="29"/>
      <c r="S1434" s="29"/>
      <c r="T1434" s="29"/>
      <c r="U1434" s="29"/>
      <c r="V1434" s="29"/>
      <c r="W1434" s="29"/>
      <c r="X1434" s="29"/>
      <c r="Y1434" s="29"/>
      <c r="Z1434" s="29"/>
      <c r="AA1434" s="41">
        <v>360</v>
      </c>
      <c r="AB1434" s="41"/>
      <c r="AC1434" s="29"/>
      <c r="AD1434" s="41"/>
      <c r="AE1434" s="41"/>
      <c r="AF1434" s="58"/>
      <c r="AG1434" s="58"/>
    </row>
    <row r="1435" ht="15.75" customHeight="1" spans="1:33">
      <c r="A1435" s="25" t="s">
        <v>5403</v>
      </c>
      <c r="B1435" s="26">
        <v>171</v>
      </c>
      <c r="C1435" s="26"/>
      <c r="D1435" s="27">
        <v>28538</v>
      </c>
      <c r="E1435" s="29"/>
      <c r="F1435" s="29"/>
      <c r="G1435" s="29" t="s">
        <v>7881</v>
      </c>
      <c r="H1435" s="27" t="s">
        <v>4286</v>
      </c>
      <c r="I1435" s="29"/>
      <c r="J1435" s="29"/>
      <c r="K1435" s="29" t="s">
        <v>7295</v>
      </c>
      <c r="L1435" s="41">
        <f t="shared" si="5"/>
        <v>360</v>
      </c>
      <c r="M1435" s="29"/>
      <c r="N1435" s="29"/>
      <c r="O1435" s="41">
        <v>360</v>
      </c>
      <c r="P1435" s="41"/>
      <c r="Q1435" s="29"/>
      <c r="R1435" s="29"/>
      <c r="S1435" s="29"/>
      <c r="T1435" s="29"/>
      <c r="U1435" s="29"/>
      <c r="V1435" s="29"/>
      <c r="W1435" s="29"/>
      <c r="X1435" s="29"/>
      <c r="Y1435" s="29"/>
      <c r="Z1435" s="29"/>
      <c r="AA1435" s="41">
        <v>360</v>
      </c>
      <c r="AB1435" s="41"/>
      <c r="AC1435" s="41"/>
      <c r="AD1435" s="41"/>
      <c r="AE1435" s="41"/>
      <c r="AF1435" s="58"/>
      <c r="AG1435" s="58"/>
    </row>
    <row r="1436" ht="15.75" customHeight="1" spans="1:33">
      <c r="A1436" s="25" t="s">
        <v>5403</v>
      </c>
      <c r="B1436" s="26">
        <v>171</v>
      </c>
      <c r="C1436" s="26"/>
      <c r="D1436" s="27">
        <v>28538</v>
      </c>
      <c r="E1436" s="29"/>
      <c r="F1436" s="29"/>
      <c r="G1436" s="29" t="s">
        <v>7882</v>
      </c>
      <c r="H1436" s="27" t="s">
        <v>4286</v>
      </c>
      <c r="I1436" s="29"/>
      <c r="J1436" s="29"/>
      <c r="K1436" s="29" t="s">
        <v>7295</v>
      </c>
      <c r="L1436" s="41">
        <f t="shared" si="5"/>
        <v>360</v>
      </c>
      <c r="M1436" s="29"/>
      <c r="N1436" s="29"/>
      <c r="O1436" s="41">
        <v>360</v>
      </c>
      <c r="P1436" s="41"/>
      <c r="Q1436" s="29"/>
      <c r="R1436" s="29"/>
      <c r="S1436" s="29"/>
      <c r="T1436" s="29"/>
      <c r="U1436" s="29"/>
      <c r="V1436" s="29"/>
      <c r="W1436" s="29"/>
      <c r="X1436" s="29"/>
      <c r="Y1436" s="29"/>
      <c r="Z1436" s="29"/>
      <c r="AA1436" s="41">
        <v>360</v>
      </c>
      <c r="AB1436" s="41"/>
      <c r="AC1436" s="29"/>
      <c r="AD1436" s="41"/>
      <c r="AE1436" s="41"/>
      <c r="AF1436" s="58"/>
      <c r="AG1436" s="58"/>
    </row>
    <row r="1437" ht="15.75" customHeight="1" spans="1:33">
      <c r="A1437" s="25" t="s">
        <v>5403</v>
      </c>
      <c r="B1437" s="26">
        <v>171</v>
      </c>
      <c r="C1437" s="26"/>
      <c r="D1437" s="27">
        <v>28538</v>
      </c>
      <c r="E1437" s="29"/>
      <c r="F1437" s="29"/>
      <c r="G1437" s="29" t="s">
        <v>7883</v>
      </c>
      <c r="H1437" s="27" t="s">
        <v>4286</v>
      </c>
      <c r="I1437" s="29"/>
      <c r="J1437" s="29"/>
      <c r="K1437" s="29" t="s">
        <v>7295</v>
      </c>
      <c r="L1437" s="41">
        <f t="shared" si="5"/>
        <v>360</v>
      </c>
      <c r="M1437" s="29"/>
      <c r="N1437" s="29"/>
      <c r="O1437" s="41">
        <v>360</v>
      </c>
      <c r="P1437" s="41"/>
      <c r="Q1437" s="29"/>
      <c r="R1437" s="29"/>
      <c r="S1437" s="29"/>
      <c r="T1437" s="29"/>
      <c r="U1437" s="29"/>
      <c r="V1437" s="29"/>
      <c r="W1437" s="29"/>
      <c r="X1437" s="29"/>
      <c r="Y1437" s="29"/>
      <c r="Z1437" s="29"/>
      <c r="AA1437" s="41">
        <v>360</v>
      </c>
      <c r="AB1437" s="41"/>
      <c r="AC1437" s="41"/>
      <c r="AD1437" s="29"/>
      <c r="AE1437" s="59"/>
      <c r="AF1437" s="58"/>
      <c r="AG1437" s="58"/>
    </row>
    <row r="1438" ht="15.75" customHeight="1" spans="1:33">
      <c r="A1438" s="25" t="s">
        <v>5403</v>
      </c>
      <c r="B1438" s="26">
        <v>171</v>
      </c>
      <c r="C1438" s="26"/>
      <c r="D1438" s="27">
        <v>28539</v>
      </c>
      <c r="E1438" s="29"/>
      <c r="F1438" s="29"/>
      <c r="G1438" s="29" t="s">
        <v>7884</v>
      </c>
      <c r="H1438" s="27" t="s">
        <v>4286</v>
      </c>
      <c r="I1438" s="29"/>
      <c r="J1438" s="29"/>
      <c r="K1438" s="29" t="s">
        <v>7295</v>
      </c>
      <c r="L1438" s="41">
        <f t="shared" si="5"/>
        <v>360</v>
      </c>
      <c r="M1438" s="29"/>
      <c r="N1438" s="29"/>
      <c r="O1438" s="41">
        <v>360</v>
      </c>
      <c r="P1438" s="41"/>
      <c r="Q1438" s="29"/>
      <c r="R1438" s="29"/>
      <c r="S1438" s="29"/>
      <c r="T1438" s="29"/>
      <c r="U1438" s="29"/>
      <c r="V1438" s="29"/>
      <c r="W1438" s="29"/>
      <c r="X1438" s="29"/>
      <c r="Y1438" s="29"/>
      <c r="Z1438" s="29"/>
      <c r="AA1438" s="41">
        <v>360</v>
      </c>
      <c r="AB1438" s="41"/>
      <c r="AC1438" s="64"/>
      <c r="AD1438" s="41"/>
      <c r="AE1438" s="41"/>
      <c r="AF1438" s="58"/>
      <c r="AG1438" s="58"/>
    </row>
    <row r="1439" ht="15.75" customHeight="1" spans="1:33">
      <c r="A1439" s="25" t="s">
        <v>5403</v>
      </c>
      <c r="B1439" s="26">
        <v>171</v>
      </c>
      <c r="C1439" s="26"/>
      <c r="D1439" s="27">
        <v>28539</v>
      </c>
      <c r="E1439" s="29"/>
      <c r="F1439" s="29"/>
      <c r="G1439" s="29" t="s">
        <v>7885</v>
      </c>
      <c r="H1439" s="27" t="s">
        <v>4286</v>
      </c>
      <c r="I1439" s="29"/>
      <c r="J1439" s="29"/>
      <c r="K1439" s="29" t="s">
        <v>7295</v>
      </c>
      <c r="L1439" s="41">
        <f t="shared" si="5"/>
        <v>360</v>
      </c>
      <c r="M1439" s="29"/>
      <c r="N1439" s="29"/>
      <c r="O1439" s="41">
        <v>360</v>
      </c>
      <c r="P1439" s="41"/>
      <c r="Q1439" s="29"/>
      <c r="R1439" s="29"/>
      <c r="S1439" s="29"/>
      <c r="T1439" s="29"/>
      <c r="U1439" s="29"/>
      <c r="V1439" s="29"/>
      <c r="W1439" s="29"/>
      <c r="X1439" s="29"/>
      <c r="Y1439" s="29"/>
      <c r="Z1439" s="29"/>
      <c r="AA1439" s="41">
        <v>360</v>
      </c>
      <c r="AB1439" s="66"/>
      <c r="AC1439" s="41"/>
      <c r="AD1439" s="41"/>
      <c r="AE1439" s="41"/>
      <c r="AF1439" s="58"/>
      <c r="AG1439" s="58"/>
    </row>
    <row r="1440" ht="15.75" customHeight="1" spans="1:33">
      <c r="A1440" s="25" t="s">
        <v>5403</v>
      </c>
      <c r="B1440" s="26">
        <v>171</v>
      </c>
      <c r="C1440" s="26"/>
      <c r="D1440" s="27">
        <v>28540</v>
      </c>
      <c r="E1440" s="29"/>
      <c r="F1440" s="29"/>
      <c r="G1440" s="29" t="s">
        <v>7886</v>
      </c>
      <c r="H1440" s="27" t="s">
        <v>4286</v>
      </c>
      <c r="I1440" s="29"/>
      <c r="J1440" s="29"/>
      <c r="K1440" s="29" t="s">
        <v>7295</v>
      </c>
      <c r="L1440" s="41">
        <f t="shared" si="5"/>
        <v>360</v>
      </c>
      <c r="M1440" s="29"/>
      <c r="N1440" s="29"/>
      <c r="O1440" s="41">
        <v>360</v>
      </c>
      <c r="P1440" s="41"/>
      <c r="Q1440" s="29"/>
      <c r="R1440" s="29"/>
      <c r="S1440" s="29"/>
      <c r="T1440" s="29"/>
      <c r="U1440" s="29"/>
      <c r="V1440" s="29"/>
      <c r="W1440" s="29"/>
      <c r="X1440" s="29"/>
      <c r="Y1440" s="29"/>
      <c r="Z1440" s="29"/>
      <c r="AA1440" s="41">
        <v>360</v>
      </c>
      <c r="AB1440" s="41"/>
      <c r="AC1440" s="41"/>
      <c r="AD1440" s="41"/>
      <c r="AE1440" s="41"/>
      <c r="AF1440" s="58"/>
      <c r="AG1440" s="58"/>
    </row>
    <row r="1441" ht="15.75" customHeight="1" spans="1:33">
      <c r="A1441" s="25" t="s">
        <v>5403</v>
      </c>
      <c r="B1441" s="26">
        <v>171</v>
      </c>
      <c r="C1441" s="26"/>
      <c r="D1441" s="27">
        <v>28540</v>
      </c>
      <c r="E1441" s="29"/>
      <c r="F1441" s="29"/>
      <c r="G1441" s="29" t="s">
        <v>7887</v>
      </c>
      <c r="H1441" s="27" t="s">
        <v>4286</v>
      </c>
      <c r="I1441" s="29"/>
      <c r="J1441" s="29"/>
      <c r="K1441" s="29" t="s">
        <v>7295</v>
      </c>
      <c r="L1441" s="41">
        <f t="shared" si="5"/>
        <v>360</v>
      </c>
      <c r="M1441" s="29"/>
      <c r="N1441" s="29"/>
      <c r="O1441" s="41">
        <v>360</v>
      </c>
      <c r="P1441" s="41"/>
      <c r="Q1441" s="41"/>
      <c r="R1441" s="29"/>
      <c r="S1441" s="29"/>
      <c r="T1441" s="29"/>
      <c r="U1441" s="29"/>
      <c r="V1441" s="29"/>
      <c r="W1441" s="29"/>
      <c r="X1441" s="29"/>
      <c r="Y1441" s="29"/>
      <c r="Z1441" s="29"/>
      <c r="AA1441" s="41">
        <v>360</v>
      </c>
      <c r="AB1441" s="41"/>
      <c r="AC1441" s="41"/>
      <c r="AD1441" s="41"/>
      <c r="AE1441" s="41"/>
      <c r="AF1441" s="58"/>
      <c r="AG1441" s="58"/>
    </row>
    <row r="1442" ht="15.75" customHeight="1" spans="1:33">
      <c r="A1442" s="25" t="s">
        <v>5403</v>
      </c>
      <c r="B1442" s="26">
        <v>171</v>
      </c>
      <c r="C1442" s="26"/>
      <c r="D1442" s="27">
        <v>28541</v>
      </c>
      <c r="E1442" s="29"/>
      <c r="F1442" s="29"/>
      <c r="G1442" s="29" t="s">
        <v>7888</v>
      </c>
      <c r="H1442" s="27" t="s">
        <v>4286</v>
      </c>
      <c r="I1442" s="29"/>
      <c r="J1442" s="29"/>
      <c r="K1442" s="29" t="s">
        <v>7295</v>
      </c>
      <c r="L1442" s="41">
        <f t="shared" si="5"/>
        <v>360</v>
      </c>
      <c r="M1442" s="29"/>
      <c r="N1442" s="29"/>
      <c r="O1442" s="41">
        <v>360</v>
      </c>
      <c r="P1442" s="41"/>
      <c r="Q1442" s="29"/>
      <c r="R1442" s="29"/>
      <c r="S1442" s="29"/>
      <c r="T1442" s="29"/>
      <c r="U1442" s="29"/>
      <c r="V1442" s="29"/>
      <c r="W1442" s="29"/>
      <c r="X1442" s="29"/>
      <c r="Y1442" s="29"/>
      <c r="Z1442" s="29"/>
      <c r="AA1442" s="41">
        <v>360</v>
      </c>
      <c r="AB1442" s="41"/>
      <c r="AC1442" s="41"/>
      <c r="AD1442" s="29"/>
      <c r="AE1442" s="41"/>
      <c r="AF1442" s="58"/>
      <c r="AG1442" s="58"/>
    </row>
    <row r="1443" ht="15.75" customHeight="1" spans="1:33">
      <c r="A1443" s="25" t="s">
        <v>5403</v>
      </c>
      <c r="B1443" s="26">
        <v>171</v>
      </c>
      <c r="C1443" s="26"/>
      <c r="D1443" s="27">
        <v>28541</v>
      </c>
      <c r="E1443" s="29"/>
      <c r="F1443" s="29"/>
      <c r="G1443" s="29" t="s">
        <v>7889</v>
      </c>
      <c r="H1443" s="27" t="s">
        <v>4286</v>
      </c>
      <c r="I1443" s="29"/>
      <c r="J1443" s="29"/>
      <c r="K1443" s="29" t="s">
        <v>7295</v>
      </c>
      <c r="L1443" s="41">
        <f t="shared" si="5"/>
        <v>360</v>
      </c>
      <c r="M1443" s="29"/>
      <c r="N1443" s="29"/>
      <c r="O1443" s="41">
        <v>360</v>
      </c>
      <c r="P1443" s="41"/>
      <c r="Q1443" s="29"/>
      <c r="R1443" s="29"/>
      <c r="S1443" s="29"/>
      <c r="T1443" s="29"/>
      <c r="U1443" s="29"/>
      <c r="V1443" s="29"/>
      <c r="W1443" s="29"/>
      <c r="X1443" s="29"/>
      <c r="Y1443" s="29"/>
      <c r="Z1443" s="29"/>
      <c r="AA1443" s="41">
        <v>360</v>
      </c>
      <c r="AB1443" s="41"/>
      <c r="AC1443" s="41"/>
      <c r="AD1443" s="41"/>
      <c r="AE1443" s="41"/>
      <c r="AF1443" s="58"/>
      <c r="AG1443" s="58"/>
    </row>
    <row r="1444" ht="15.75" customHeight="1" spans="1:33">
      <c r="A1444" s="25" t="s">
        <v>5403</v>
      </c>
      <c r="B1444" s="26">
        <v>171</v>
      </c>
      <c r="C1444" s="26"/>
      <c r="D1444" s="27">
        <v>28543</v>
      </c>
      <c r="E1444" s="29"/>
      <c r="F1444" s="29"/>
      <c r="G1444" s="29" t="s">
        <v>7890</v>
      </c>
      <c r="H1444" s="27" t="s">
        <v>4286</v>
      </c>
      <c r="I1444" s="29"/>
      <c r="J1444" s="29"/>
      <c r="K1444" s="29" t="s">
        <v>7295</v>
      </c>
      <c r="L1444" s="41">
        <f t="shared" si="5"/>
        <v>360</v>
      </c>
      <c r="M1444" s="29"/>
      <c r="N1444" s="29"/>
      <c r="O1444" s="41">
        <v>360</v>
      </c>
      <c r="P1444" s="41"/>
      <c r="Q1444" s="29"/>
      <c r="R1444" s="29"/>
      <c r="S1444" s="29"/>
      <c r="T1444" s="29"/>
      <c r="U1444" s="29"/>
      <c r="V1444" s="29"/>
      <c r="W1444" s="29"/>
      <c r="X1444" s="29"/>
      <c r="Y1444" s="29"/>
      <c r="Z1444" s="29"/>
      <c r="AA1444" s="41">
        <v>360</v>
      </c>
      <c r="AB1444" s="41"/>
      <c r="AC1444" s="41"/>
      <c r="AD1444" s="41"/>
      <c r="AE1444" s="41"/>
      <c r="AF1444" s="58"/>
      <c r="AG1444" s="58"/>
    </row>
    <row r="1445" ht="15.75" customHeight="1" spans="1:33">
      <c r="A1445" s="25" t="s">
        <v>5403</v>
      </c>
      <c r="B1445" s="26">
        <v>171</v>
      </c>
      <c r="C1445" s="26"/>
      <c r="D1445" s="27">
        <v>28543</v>
      </c>
      <c r="E1445" s="29"/>
      <c r="F1445" s="29"/>
      <c r="G1445" s="29" t="s">
        <v>7891</v>
      </c>
      <c r="H1445" s="27" t="s">
        <v>4286</v>
      </c>
      <c r="I1445" s="29"/>
      <c r="J1445" s="29"/>
      <c r="K1445" s="29" t="s">
        <v>7295</v>
      </c>
      <c r="L1445" s="41">
        <f t="shared" si="5"/>
        <v>360</v>
      </c>
      <c r="M1445" s="29"/>
      <c r="N1445" s="29"/>
      <c r="O1445" s="41">
        <v>360</v>
      </c>
      <c r="P1445" s="41"/>
      <c r="Q1445" s="29"/>
      <c r="R1445" s="29"/>
      <c r="S1445" s="29"/>
      <c r="T1445" s="29"/>
      <c r="U1445" s="29"/>
      <c r="V1445" s="29"/>
      <c r="W1445" s="29"/>
      <c r="X1445" s="29"/>
      <c r="Y1445" s="29"/>
      <c r="Z1445" s="29"/>
      <c r="AA1445" s="41">
        <v>360</v>
      </c>
      <c r="AB1445" s="41"/>
      <c r="AC1445" s="41"/>
      <c r="AD1445" s="41"/>
      <c r="AE1445" s="41"/>
      <c r="AF1445" s="58"/>
      <c r="AG1445" s="58"/>
    </row>
    <row r="1446" ht="15.75" customHeight="1" spans="1:33">
      <c r="A1446" s="25" t="s">
        <v>5403</v>
      </c>
      <c r="B1446" s="26">
        <v>171</v>
      </c>
      <c r="C1446" s="26"/>
      <c r="D1446" s="27">
        <v>28544</v>
      </c>
      <c r="E1446" s="29"/>
      <c r="F1446" s="29"/>
      <c r="G1446" s="29" t="s">
        <v>7892</v>
      </c>
      <c r="H1446" s="27" t="s">
        <v>4286</v>
      </c>
      <c r="I1446" s="29"/>
      <c r="J1446" s="29"/>
      <c r="K1446" s="29" t="s">
        <v>7295</v>
      </c>
      <c r="L1446" s="41">
        <f t="shared" si="5"/>
        <v>360</v>
      </c>
      <c r="M1446" s="29"/>
      <c r="N1446" s="29"/>
      <c r="O1446" s="41">
        <v>360</v>
      </c>
      <c r="P1446" s="41"/>
      <c r="Q1446" s="29"/>
      <c r="R1446" s="29"/>
      <c r="S1446" s="29"/>
      <c r="T1446" s="29"/>
      <c r="U1446" s="29"/>
      <c r="V1446" s="29"/>
      <c r="W1446" s="29"/>
      <c r="X1446" s="29"/>
      <c r="Y1446" s="29"/>
      <c r="Z1446" s="29"/>
      <c r="AA1446" s="41">
        <v>360</v>
      </c>
      <c r="AB1446" s="41"/>
      <c r="AC1446" s="41"/>
      <c r="AD1446" s="41"/>
      <c r="AE1446" s="41"/>
      <c r="AF1446" s="58"/>
      <c r="AG1446" s="58"/>
    </row>
    <row r="1447" ht="15.75" customHeight="1" spans="1:33">
      <c r="A1447" s="25" t="s">
        <v>5403</v>
      </c>
      <c r="B1447" s="26">
        <v>171</v>
      </c>
      <c r="C1447" s="26"/>
      <c r="D1447" s="27">
        <v>28544</v>
      </c>
      <c r="E1447" s="29"/>
      <c r="F1447" s="29"/>
      <c r="G1447" s="29" t="s">
        <v>7893</v>
      </c>
      <c r="H1447" s="27" t="s">
        <v>4286</v>
      </c>
      <c r="I1447" s="29"/>
      <c r="J1447" s="29"/>
      <c r="K1447" s="29" t="s">
        <v>7295</v>
      </c>
      <c r="L1447" s="41">
        <f t="shared" si="5"/>
        <v>360</v>
      </c>
      <c r="M1447" s="29"/>
      <c r="N1447" s="29"/>
      <c r="O1447" s="41">
        <v>360</v>
      </c>
      <c r="P1447" s="41"/>
      <c r="Q1447" s="29"/>
      <c r="R1447" s="29"/>
      <c r="S1447" s="29"/>
      <c r="T1447" s="29"/>
      <c r="U1447" s="29"/>
      <c r="V1447" s="29"/>
      <c r="W1447" s="29"/>
      <c r="X1447" s="29"/>
      <c r="Y1447" s="29"/>
      <c r="Z1447" s="29"/>
      <c r="AA1447" s="41">
        <v>360</v>
      </c>
      <c r="AB1447" s="41"/>
      <c r="AC1447" s="41"/>
      <c r="AD1447" s="41"/>
      <c r="AE1447" s="41"/>
      <c r="AF1447" s="58"/>
      <c r="AG1447" s="58"/>
    </row>
    <row r="1448" ht="15.75" customHeight="1" spans="1:33">
      <c r="A1448" s="25" t="s">
        <v>5403</v>
      </c>
      <c r="B1448" s="26">
        <v>171</v>
      </c>
      <c r="C1448" s="26"/>
      <c r="D1448" s="27">
        <v>28545</v>
      </c>
      <c r="E1448" s="29"/>
      <c r="F1448" s="29"/>
      <c r="G1448" s="29" t="s">
        <v>7894</v>
      </c>
      <c r="H1448" s="27" t="s">
        <v>4286</v>
      </c>
      <c r="I1448" s="29"/>
      <c r="J1448" s="29"/>
      <c r="K1448" s="29" t="s">
        <v>7295</v>
      </c>
      <c r="L1448" s="41">
        <f t="shared" si="5"/>
        <v>360</v>
      </c>
      <c r="M1448" s="29"/>
      <c r="N1448" s="29"/>
      <c r="O1448" s="41">
        <v>360</v>
      </c>
      <c r="P1448" s="41"/>
      <c r="Q1448" s="29"/>
      <c r="R1448" s="29"/>
      <c r="S1448" s="29"/>
      <c r="T1448" s="29"/>
      <c r="U1448" s="29"/>
      <c r="V1448" s="29"/>
      <c r="W1448" s="29"/>
      <c r="X1448" s="29"/>
      <c r="Y1448" s="29"/>
      <c r="Z1448" s="29"/>
      <c r="AA1448" s="41">
        <v>360</v>
      </c>
      <c r="AB1448" s="41"/>
      <c r="AC1448" s="41"/>
      <c r="AD1448" s="41"/>
      <c r="AE1448" s="41"/>
      <c r="AF1448" s="58"/>
      <c r="AG1448" s="58"/>
    </row>
    <row r="1449" ht="15.75" customHeight="1" spans="1:33">
      <c r="A1449" s="25" t="s">
        <v>5403</v>
      </c>
      <c r="B1449" s="26">
        <v>171</v>
      </c>
      <c r="C1449" s="26"/>
      <c r="D1449" s="27">
        <v>28545</v>
      </c>
      <c r="E1449" s="29"/>
      <c r="F1449" s="29"/>
      <c r="G1449" s="29" t="s">
        <v>7895</v>
      </c>
      <c r="H1449" s="27" t="s">
        <v>4286</v>
      </c>
      <c r="I1449" s="29"/>
      <c r="J1449" s="29"/>
      <c r="K1449" s="29" t="s">
        <v>7295</v>
      </c>
      <c r="L1449" s="41">
        <f t="shared" si="5"/>
        <v>360</v>
      </c>
      <c r="M1449" s="29"/>
      <c r="N1449" s="29"/>
      <c r="O1449" s="41">
        <v>360</v>
      </c>
      <c r="P1449" s="41"/>
      <c r="Q1449" s="29"/>
      <c r="R1449" s="29"/>
      <c r="S1449" s="29"/>
      <c r="T1449" s="29"/>
      <c r="U1449" s="29"/>
      <c r="V1449" s="29"/>
      <c r="W1449" s="29"/>
      <c r="X1449" s="29"/>
      <c r="Y1449" s="29"/>
      <c r="Z1449" s="29"/>
      <c r="AA1449" s="41">
        <v>360</v>
      </c>
      <c r="AB1449" s="41"/>
      <c r="AC1449" s="41"/>
      <c r="AD1449" s="41"/>
      <c r="AE1449" s="41"/>
      <c r="AF1449" s="58"/>
      <c r="AG1449" s="58"/>
    </row>
    <row r="1450" ht="15.75" customHeight="1" spans="1:33">
      <c r="A1450" s="25" t="s">
        <v>5403</v>
      </c>
      <c r="B1450" s="26">
        <v>171</v>
      </c>
      <c r="C1450" s="26"/>
      <c r="D1450" s="27">
        <v>28546</v>
      </c>
      <c r="E1450" s="29"/>
      <c r="F1450" s="29"/>
      <c r="G1450" s="29" t="s">
        <v>7896</v>
      </c>
      <c r="H1450" s="27" t="s">
        <v>4286</v>
      </c>
      <c r="I1450" s="29"/>
      <c r="J1450" s="29"/>
      <c r="K1450" s="29" t="s">
        <v>7295</v>
      </c>
      <c r="L1450" s="41">
        <f t="shared" si="5"/>
        <v>360</v>
      </c>
      <c r="M1450" s="29"/>
      <c r="N1450" s="29"/>
      <c r="O1450" s="41">
        <v>360</v>
      </c>
      <c r="P1450" s="41"/>
      <c r="Q1450" s="29"/>
      <c r="R1450" s="29"/>
      <c r="S1450" s="29"/>
      <c r="T1450" s="29"/>
      <c r="U1450" s="29"/>
      <c r="V1450" s="29"/>
      <c r="W1450" s="29"/>
      <c r="X1450" s="29"/>
      <c r="Y1450" s="29"/>
      <c r="Z1450" s="29"/>
      <c r="AA1450" s="41">
        <v>360</v>
      </c>
      <c r="AB1450" s="41"/>
      <c r="AC1450" s="41"/>
      <c r="AD1450" s="41"/>
      <c r="AE1450" s="41"/>
      <c r="AF1450" s="58"/>
      <c r="AG1450" s="58"/>
    </row>
    <row r="1451" ht="15.75" customHeight="1" spans="1:33">
      <c r="A1451" s="25" t="s">
        <v>5403</v>
      </c>
      <c r="B1451" s="26">
        <v>171</v>
      </c>
      <c r="C1451" s="26"/>
      <c r="D1451" s="27">
        <v>28546</v>
      </c>
      <c r="E1451" s="29"/>
      <c r="F1451" s="29"/>
      <c r="G1451" s="29" t="s">
        <v>7897</v>
      </c>
      <c r="H1451" s="27" t="s">
        <v>4286</v>
      </c>
      <c r="I1451" s="29"/>
      <c r="J1451" s="29"/>
      <c r="K1451" s="29" t="s">
        <v>7295</v>
      </c>
      <c r="L1451" s="41">
        <f t="shared" si="5"/>
        <v>360</v>
      </c>
      <c r="M1451" s="29"/>
      <c r="N1451" s="29"/>
      <c r="O1451" s="41">
        <v>360</v>
      </c>
      <c r="P1451" s="41"/>
      <c r="Q1451" s="29"/>
      <c r="R1451" s="29"/>
      <c r="S1451" s="29"/>
      <c r="T1451" s="29"/>
      <c r="U1451" s="29"/>
      <c r="V1451" s="29"/>
      <c r="W1451" s="29"/>
      <c r="X1451" s="29"/>
      <c r="Y1451" s="29"/>
      <c r="Z1451" s="29"/>
      <c r="AA1451" s="41">
        <v>360</v>
      </c>
      <c r="AB1451" s="41"/>
      <c r="AC1451" s="41"/>
      <c r="AD1451" s="41"/>
      <c r="AE1451" s="41"/>
      <c r="AF1451" s="58"/>
      <c r="AG1451" s="58"/>
    </row>
    <row r="1452" ht="15.75" customHeight="1" spans="1:33">
      <c r="A1452" s="25" t="s">
        <v>5403</v>
      </c>
      <c r="B1452" s="26">
        <v>171</v>
      </c>
      <c r="C1452" s="26"/>
      <c r="D1452" s="27">
        <v>28547</v>
      </c>
      <c r="E1452" s="29"/>
      <c r="F1452" s="29"/>
      <c r="G1452" s="29" t="s">
        <v>7898</v>
      </c>
      <c r="H1452" s="27" t="s">
        <v>4286</v>
      </c>
      <c r="I1452" s="29"/>
      <c r="J1452" s="29"/>
      <c r="K1452" s="29" t="s">
        <v>7295</v>
      </c>
      <c r="L1452" s="41">
        <f t="shared" si="5"/>
        <v>360</v>
      </c>
      <c r="M1452" s="29"/>
      <c r="N1452" s="29"/>
      <c r="O1452" s="41">
        <v>360</v>
      </c>
      <c r="P1452" s="41"/>
      <c r="Q1452" s="29"/>
      <c r="R1452" s="29"/>
      <c r="S1452" s="29"/>
      <c r="T1452" s="29"/>
      <c r="U1452" s="29"/>
      <c r="V1452" s="29"/>
      <c r="W1452" s="29"/>
      <c r="X1452" s="29"/>
      <c r="Y1452" s="29"/>
      <c r="Z1452" s="29"/>
      <c r="AA1452" s="41">
        <v>360</v>
      </c>
      <c r="AB1452" s="41"/>
      <c r="AC1452" s="41"/>
      <c r="AD1452" s="41"/>
      <c r="AE1452" s="41"/>
      <c r="AF1452" s="58"/>
      <c r="AG1452" s="58"/>
    </row>
    <row r="1453" ht="15.75" customHeight="1" spans="1:33">
      <c r="A1453" s="25" t="s">
        <v>5403</v>
      </c>
      <c r="B1453" s="26">
        <v>171</v>
      </c>
      <c r="C1453" s="26"/>
      <c r="D1453" s="27">
        <v>28547</v>
      </c>
      <c r="E1453" s="29"/>
      <c r="F1453" s="29"/>
      <c r="G1453" s="29" t="s">
        <v>7899</v>
      </c>
      <c r="H1453" s="27" t="s">
        <v>4286</v>
      </c>
      <c r="I1453" s="29"/>
      <c r="J1453" s="29"/>
      <c r="K1453" s="29" t="s">
        <v>7295</v>
      </c>
      <c r="L1453" s="41">
        <f t="shared" si="5"/>
        <v>360</v>
      </c>
      <c r="M1453" s="29"/>
      <c r="N1453" s="29"/>
      <c r="O1453" s="41">
        <v>360</v>
      </c>
      <c r="P1453" s="41"/>
      <c r="Q1453" s="29"/>
      <c r="R1453" s="29"/>
      <c r="S1453" s="29"/>
      <c r="T1453" s="29"/>
      <c r="U1453" s="29"/>
      <c r="V1453" s="29"/>
      <c r="W1453" s="29"/>
      <c r="X1453" s="29"/>
      <c r="Y1453" s="29"/>
      <c r="Z1453" s="29"/>
      <c r="AA1453" s="41">
        <v>360</v>
      </c>
      <c r="AB1453" s="41"/>
      <c r="AC1453" s="41"/>
      <c r="AD1453" s="41"/>
      <c r="AE1453" s="41"/>
      <c r="AF1453" s="58"/>
      <c r="AG1453" s="58"/>
    </row>
    <row r="1454" ht="15.75" customHeight="1" spans="1:33">
      <c r="A1454" s="25" t="s">
        <v>5403</v>
      </c>
      <c r="B1454" s="26">
        <v>171</v>
      </c>
      <c r="C1454" s="26"/>
      <c r="D1454" s="27">
        <v>28548</v>
      </c>
      <c r="E1454" s="29"/>
      <c r="F1454" s="29"/>
      <c r="G1454" s="29" t="s">
        <v>7900</v>
      </c>
      <c r="H1454" s="27" t="s">
        <v>4286</v>
      </c>
      <c r="I1454" s="29"/>
      <c r="J1454" s="29"/>
      <c r="K1454" s="29" t="s">
        <v>7295</v>
      </c>
      <c r="L1454" s="41">
        <f t="shared" si="5"/>
        <v>360</v>
      </c>
      <c r="M1454" s="29"/>
      <c r="N1454" s="29"/>
      <c r="O1454" s="41">
        <v>360</v>
      </c>
      <c r="P1454" s="41"/>
      <c r="Q1454" s="29"/>
      <c r="R1454" s="29"/>
      <c r="S1454" s="29"/>
      <c r="T1454" s="29"/>
      <c r="U1454" s="29"/>
      <c r="V1454" s="29"/>
      <c r="W1454" s="29"/>
      <c r="X1454" s="29"/>
      <c r="Y1454" s="29"/>
      <c r="Z1454" s="29"/>
      <c r="AA1454" s="41">
        <v>360</v>
      </c>
      <c r="AB1454" s="41"/>
      <c r="AC1454" s="41"/>
      <c r="AD1454" s="41"/>
      <c r="AE1454" s="41"/>
      <c r="AF1454" s="58"/>
      <c r="AG1454" s="58"/>
    </row>
    <row r="1455" ht="15.75" customHeight="1" spans="1:33">
      <c r="A1455" s="25" t="s">
        <v>5403</v>
      </c>
      <c r="B1455" s="26">
        <v>171</v>
      </c>
      <c r="C1455" s="26"/>
      <c r="D1455" s="27">
        <v>28548</v>
      </c>
      <c r="E1455" s="29"/>
      <c r="F1455" s="29"/>
      <c r="G1455" s="29" t="s">
        <v>7901</v>
      </c>
      <c r="H1455" s="27" t="s">
        <v>4286</v>
      </c>
      <c r="I1455" s="29"/>
      <c r="J1455" s="29"/>
      <c r="K1455" s="29" t="s">
        <v>7295</v>
      </c>
      <c r="L1455" s="41">
        <f t="shared" si="5"/>
        <v>360</v>
      </c>
      <c r="M1455" s="29"/>
      <c r="N1455" s="29"/>
      <c r="O1455" s="41">
        <v>360</v>
      </c>
      <c r="P1455" s="41"/>
      <c r="Q1455" s="29"/>
      <c r="R1455" s="29"/>
      <c r="S1455" s="29"/>
      <c r="T1455" s="29"/>
      <c r="U1455" s="29"/>
      <c r="V1455" s="29"/>
      <c r="W1455" s="29"/>
      <c r="X1455" s="29"/>
      <c r="Y1455" s="29"/>
      <c r="Z1455" s="29"/>
      <c r="AA1455" s="41">
        <v>360</v>
      </c>
      <c r="AB1455" s="41"/>
      <c r="AC1455" s="41"/>
      <c r="AD1455" s="41"/>
      <c r="AE1455" s="41"/>
      <c r="AF1455" s="58"/>
      <c r="AG1455" s="58"/>
    </row>
    <row r="1456" ht="15.75" customHeight="1" spans="1:33">
      <c r="A1456" s="25" t="s">
        <v>5403</v>
      </c>
      <c r="B1456" s="26">
        <v>171</v>
      </c>
      <c r="C1456" s="26"/>
      <c r="D1456" s="27">
        <v>28549</v>
      </c>
      <c r="E1456" s="29"/>
      <c r="F1456" s="29"/>
      <c r="G1456" s="29" t="s">
        <v>7902</v>
      </c>
      <c r="H1456" s="27" t="s">
        <v>4286</v>
      </c>
      <c r="I1456" s="29"/>
      <c r="J1456" s="29"/>
      <c r="K1456" s="29" t="s">
        <v>7295</v>
      </c>
      <c r="L1456" s="41">
        <f t="shared" si="5"/>
        <v>360</v>
      </c>
      <c r="M1456" s="29"/>
      <c r="N1456" s="29"/>
      <c r="O1456" s="41">
        <v>360</v>
      </c>
      <c r="P1456" s="41"/>
      <c r="Q1456" s="29"/>
      <c r="R1456" s="29"/>
      <c r="S1456" s="29"/>
      <c r="T1456" s="29"/>
      <c r="U1456" s="29"/>
      <c r="V1456" s="29"/>
      <c r="W1456" s="29"/>
      <c r="X1456" s="29"/>
      <c r="Y1456" s="29"/>
      <c r="Z1456" s="29"/>
      <c r="AA1456" s="41">
        <v>360</v>
      </c>
      <c r="AB1456" s="41"/>
      <c r="AC1456" s="41"/>
      <c r="AD1456" s="41"/>
      <c r="AE1456" s="41"/>
      <c r="AF1456" s="58"/>
      <c r="AG1456" s="58"/>
    </row>
    <row r="1457" ht="15.75" customHeight="1" spans="1:33">
      <c r="A1457" s="25" t="s">
        <v>5403</v>
      </c>
      <c r="B1457" s="26">
        <v>171</v>
      </c>
      <c r="C1457" s="26"/>
      <c r="D1457" s="27">
        <v>28549</v>
      </c>
      <c r="E1457" s="29"/>
      <c r="F1457" s="29"/>
      <c r="G1457" s="29" t="s">
        <v>7903</v>
      </c>
      <c r="H1457" s="27" t="s">
        <v>4286</v>
      </c>
      <c r="I1457" s="29"/>
      <c r="J1457" s="29"/>
      <c r="K1457" s="29" t="s">
        <v>7295</v>
      </c>
      <c r="L1457" s="41">
        <f t="shared" si="5"/>
        <v>360</v>
      </c>
      <c r="M1457" s="29"/>
      <c r="N1457" s="29"/>
      <c r="O1457" s="41">
        <v>360</v>
      </c>
      <c r="P1457" s="41"/>
      <c r="Q1457" s="29"/>
      <c r="R1457" s="29"/>
      <c r="S1457" s="29"/>
      <c r="T1457" s="29"/>
      <c r="U1457" s="29"/>
      <c r="V1457" s="29"/>
      <c r="W1457" s="29"/>
      <c r="X1457" s="29"/>
      <c r="Y1457" s="29"/>
      <c r="Z1457" s="29"/>
      <c r="AA1457" s="41">
        <v>360</v>
      </c>
      <c r="AB1457" s="41"/>
      <c r="AC1457" s="41"/>
      <c r="AD1457" s="41"/>
      <c r="AE1457" s="41"/>
      <c r="AF1457" s="58"/>
      <c r="AG1457" s="58"/>
    </row>
    <row r="1458" ht="15.75" customHeight="1" spans="1:33">
      <c r="A1458" s="25" t="s">
        <v>5403</v>
      </c>
      <c r="B1458" s="26">
        <v>171</v>
      </c>
      <c r="C1458" s="26"/>
      <c r="D1458" s="27">
        <v>28550</v>
      </c>
      <c r="E1458" s="29"/>
      <c r="F1458" s="29"/>
      <c r="G1458" s="29" t="s">
        <v>7904</v>
      </c>
      <c r="H1458" s="27" t="s">
        <v>4286</v>
      </c>
      <c r="I1458" s="29"/>
      <c r="J1458" s="29"/>
      <c r="K1458" s="29" t="s">
        <v>7295</v>
      </c>
      <c r="L1458" s="41">
        <f t="shared" si="5"/>
        <v>360</v>
      </c>
      <c r="M1458" s="29"/>
      <c r="N1458" s="29"/>
      <c r="O1458" s="41">
        <v>360</v>
      </c>
      <c r="P1458" s="41"/>
      <c r="Q1458" s="29"/>
      <c r="R1458" s="29"/>
      <c r="S1458" s="29"/>
      <c r="T1458" s="29"/>
      <c r="U1458" s="29"/>
      <c r="V1458" s="29"/>
      <c r="W1458" s="29"/>
      <c r="X1458" s="29"/>
      <c r="Y1458" s="29"/>
      <c r="Z1458" s="29"/>
      <c r="AA1458" s="41">
        <v>360</v>
      </c>
      <c r="AB1458" s="41"/>
      <c r="AC1458" s="41"/>
      <c r="AD1458" s="41"/>
      <c r="AE1458" s="41"/>
      <c r="AF1458" s="58"/>
      <c r="AG1458" s="58"/>
    </row>
    <row r="1459" ht="15.75" customHeight="1" spans="1:33">
      <c r="A1459" s="25" t="s">
        <v>5403</v>
      </c>
      <c r="B1459" s="26">
        <v>171</v>
      </c>
      <c r="C1459" s="26"/>
      <c r="D1459" s="27">
        <v>28550</v>
      </c>
      <c r="E1459" s="29"/>
      <c r="F1459" s="29"/>
      <c r="G1459" s="29" t="s">
        <v>7905</v>
      </c>
      <c r="H1459" s="27" t="s">
        <v>4286</v>
      </c>
      <c r="I1459" s="29"/>
      <c r="J1459" s="29"/>
      <c r="K1459" s="29" t="s">
        <v>7295</v>
      </c>
      <c r="L1459" s="41">
        <f t="shared" si="5"/>
        <v>360</v>
      </c>
      <c r="M1459" s="29"/>
      <c r="N1459" s="29"/>
      <c r="O1459" s="41">
        <v>360</v>
      </c>
      <c r="P1459" s="41"/>
      <c r="Q1459" s="29"/>
      <c r="R1459" s="29"/>
      <c r="S1459" s="29"/>
      <c r="T1459" s="29"/>
      <c r="U1459" s="29"/>
      <c r="V1459" s="29"/>
      <c r="W1459" s="29"/>
      <c r="X1459" s="29"/>
      <c r="Y1459" s="29"/>
      <c r="Z1459" s="29"/>
      <c r="AA1459" s="41">
        <v>360</v>
      </c>
      <c r="AB1459" s="41"/>
      <c r="AC1459" s="41"/>
      <c r="AD1459" s="41"/>
      <c r="AE1459" s="41"/>
      <c r="AF1459" s="58"/>
      <c r="AG1459" s="58"/>
    </row>
    <row r="1460" ht="15.75" customHeight="1" spans="1:33">
      <c r="A1460" s="25" t="s">
        <v>5403</v>
      </c>
      <c r="B1460" s="26">
        <v>175</v>
      </c>
      <c r="C1460" s="26"/>
      <c r="D1460" s="27">
        <v>28719</v>
      </c>
      <c r="E1460" s="29"/>
      <c r="F1460" s="29"/>
      <c r="G1460" s="29" t="s">
        <v>7906</v>
      </c>
      <c r="H1460" s="27" t="s">
        <v>4286</v>
      </c>
      <c r="I1460" s="29"/>
      <c r="J1460" s="29"/>
      <c r="K1460" s="29" t="s">
        <v>7295</v>
      </c>
      <c r="L1460" s="41">
        <f t="shared" si="5"/>
        <v>360</v>
      </c>
      <c r="M1460" s="29"/>
      <c r="N1460" s="29"/>
      <c r="O1460" s="41">
        <v>360</v>
      </c>
      <c r="P1460" s="41"/>
      <c r="Q1460" s="29"/>
      <c r="R1460" s="29"/>
      <c r="S1460" s="29"/>
      <c r="T1460" s="29"/>
      <c r="U1460" s="29"/>
      <c r="V1460" s="29"/>
      <c r="W1460" s="29"/>
      <c r="X1460" s="29"/>
      <c r="Y1460" s="29"/>
      <c r="Z1460" s="29"/>
      <c r="AA1460" s="41">
        <v>360</v>
      </c>
      <c r="AB1460" s="41"/>
      <c r="AC1460" s="41"/>
      <c r="AD1460" s="41"/>
      <c r="AE1460" s="41"/>
      <c r="AF1460" s="58"/>
      <c r="AG1460" s="58"/>
    </row>
    <row r="1461" ht="15.75" customHeight="1" spans="1:33">
      <c r="A1461" s="25" t="s">
        <v>5403</v>
      </c>
      <c r="B1461" s="26">
        <v>175</v>
      </c>
      <c r="C1461" s="26"/>
      <c r="D1461" s="27">
        <v>28719</v>
      </c>
      <c r="E1461" s="29"/>
      <c r="F1461" s="29"/>
      <c r="G1461" s="29" t="s">
        <v>7907</v>
      </c>
      <c r="H1461" s="27" t="s">
        <v>4286</v>
      </c>
      <c r="I1461" s="29"/>
      <c r="J1461" s="29"/>
      <c r="K1461" s="29" t="s">
        <v>7295</v>
      </c>
      <c r="L1461" s="41">
        <f t="shared" si="5"/>
        <v>360</v>
      </c>
      <c r="M1461" s="29"/>
      <c r="N1461" s="29"/>
      <c r="O1461" s="41">
        <v>360</v>
      </c>
      <c r="P1461" s="41"/>
      <c r="Q1461" s="29"/>
      <c r="R1461" s="29"/>
      <c r="S1461" s="29"/>
      <c r="T1461" s="29"/>
      <c r="U1461" s="29"/>
      <c r="V1461" s="29"/>
      <c r="W1461" s="29"/>
      <c r="X1461" s="29"/>
      <c r="Y1461" s="29"/>
      <c r="Z1461" s="29"/>
      <c r="AA1461" s="41">
        <v>360</v>
      </c>
      <c r="AB1461" s="41"/>
      <c r="AC1461" s="41"/>
      <c r="AD1461" s="41"/>
      <c r="AE1461" s="41"/>
      <c r="AF1461" s="58"/>
      <c r="AG1461" s="58"/>
    </row>
    <row r="1462" ht="15.75" customHeight="1" spans="1:33">
      <c r="A1462" s="25" t="s">
        <v>5403</v>
      </c>
      <c r="B1462" s="26">
        <v>175</v>
      </c>
      <c r="C1462" s="26"/>
      <c r="D1462" s="27">
        <v>28720</v>
      </c>
      <c r="E1462" s="29"/>
      <c r="F1462" s="29"/>
      <c r="G1462" s="29" t="s">
        <v>7908</v>
      </c>
      <c r="H1462" s="27" t="s">
        <v>4286</v>
      </c>
      <c r="I1462" s="29"/>
      <c r="J1462" s="29"/>
      <c r="K1462" s="29" t="s">
        <v>7295</v>
      </c>
      <c r="L1462" s="41">
        <f t="shared" si="5"/>
        <v>360</v>
      </c>
      <c r="M1462" s="29"/>
      <c r="N1462" s="29"/>
      <c r="O1462" s="41">
        <v>360</v>
      </c>
      <c r="P1462" s="41"/>
      <c r="Q1462" s="29"/>
      <c r="R1462" s="29"/>
      <c r="S1462" s="29"/>
      <c r="T1462" s="29"/>
      <c r="U1462" s="29"/>
      <c r="V1462" s="29"/>
      <c r="W1462" s="29"/>
      <c r="X1462" s="29"/>
      <c r="Y1462" s="29"/>
      <c r="Z1462" s="29"/>
      <c r="AA1462" s="41">
        <v>360</v>
      </c>
      <c r="AB1462" s="41"/>
      <c r="AC1462" s="41"/>
      <c r="AD1462" s="41"/>
      <c r="AE1462" s="41"/>
      <c r="AF1462" s="58"/>
      <c r="AG1462" s="58"/>
    </row>
    <row r="1463" ht="15.75" customHeight="1" spans="1:33">
      <c r="A1463" s="25" t="s">
        <v>5403</v>
      </c>
      <c r="B1463" s="26">
        <v>175</v>
      </c>
      <c r="C1463" s="26"/>
      <c r="D1463" s="27">
        <v>28720</v>
      </c>
      <c r="E1463" s="29"/>
      <c r="F1463" s="29"/>
      <c r="G1463" s="29" t="s">
        <v>7909</v>
      </c>
      <c r="H1463" s="27" t="s">
        <v>4286</v>
      </c>
      <c r="I1463" s="29"/>
      <c r="J1463" s="29"/>
      <c r="K1463" s="29" t="s">
        <v>7295</v>
      </c>
      <c r="L1463" s="41">
        <f t="shared" si="5"/>
        <v>360</v>
      </c>
      <c r="M1463" s="29"/>
      <c r="N1463" s="29"/>
      <c r="O1463" s="41">
        <v>360</v>
      </c>
      <c r="P1463" s="41"/>
      <c r="Q1463" s="29"/>
      <c r="R1463" s="29"/>
      <c r="S1463" s="29"/>
      <c r="T1463" s="29"/>
      <c r="U1463" s="29"/>
      <c r="V1463" s="29"/>
      <c r="W1463" s="29"/>
      <c r="X1463" s="29"/>
      <c r="Y1463" s="29"/>
      <c r="Z1463" s="29"/>
      <c r="AA1463" s="41">
        <v>360</v>
      </c>
      <c r="AB1463" s="41"/>
      <c r="AC1463" s="41"/>
      <c r="AD1463" s="41"/>
      <c r="AE1463" s="41"/>
      <c r="AF1463" s="58"/>
      <c r="AG1463" s="58"/>
    </row>
    <row r="1464" ht="15.75" customHeight="1" spans="1:33">
      <c r="A1464" s="25" t="s">
        <v>5403</v>
      </c>
      <c r="B1464" s="26">
        <v>175</v>
      </c>
      <c r="C1464" s="26"/>
      <c r="D1464" s="27">
        <v>28721</v>
      </c>
      <c r="E1464" s="29"/>
      <c r="F1464" s="29"/>
      <c r="G1464" s="29" t="s">
        <v>7910</v>
      </c>
      <c r="H1464" s="27" t="s">
        <v>4286</v>
      </c>
      <c r="I1464" s="29"/>
      <c r="J1464" s="29"/>
      <c r="K1464" s="29" t="s">
        <v>7295</v>
      </c>
      <c r="L1464" s="41">
        <f t="shared" si="5"/>
        <v>360</v>
      </c>
      <c r="M1464" s="29"/>
      <c r="N1464" s="29"/>
      <c r="O1464" s="41">
        <v>360</v>
      </c>
      <c r="P1464" s="41"/>
      <c r="Q1464" s="29"/>
      <c r="R1464" s="29"/>
      <c r="S1464" s="29"/>
      <c r="T1464" s="29"/>
      <c r="U1464" s="29"/>
      <c r="V1464" s="29"/>
      <c r="W1464" s="29"/>
      <c r="X1464" s="29"/>
      <c r="Y1464" s="29"/>
      <c r="Z1464" s="29"/>
      <c r="AA1464" s="41">
        <v>360</v>
      </c>
      <c r="AB1464" s="41"/>
      <c r="AC1464" s="41"/>
      <c r="AD1464" s="41"/>
      <c r="AE1464" s="41"/>
      <c r="AF1464" s="58"/>
      <c r="AG1464" s="58"/>
    </row>
    <row r="1465" ht="15.75" customHeight="1" spans="1:33">
      <c r="A1465" s="25" t="s">
        <v>5403</v>
      </c>
      <c r="B1465" s="26">
        <v>175</v>
      </c>
      <c r="C1465" s="26"/>
      <c r="D1465" s="27">
        <v>28721</v>
      </c>
      <c r="E1465" s="29"/>
      <c r="F1465" s="29"/>
      <c r="G1465" s="29" t="s">
        <v>7911</v>
      </c>
      <c r="H1465" s="27" t="s">
        <v>4286</v>
      </c>
      <c r="I1465" s="29"/>
      <c r="J1465" s="29"/>
      <c r="K1465" s="29" t="s">
        <v>7295</v>
      </c>
      <c r="L1465" s="41">
        <f t="shared" si="5"/>
        <v>360</v>
      </c>
      <c r="M1465" s="29"/>
      <c r="N1465" s="29"/>
      <c r="O1465" s="41">
        <v>360</v>
      </c>
      <c r="P1465" s="41"/>
      <c r="Q1465" s="29"/>
      <c r="R1465" s="29"/>
      <c r="S1465" s="29"/>
      <c r="T1465" s="29"/>
      <c r="U1465" s="29"/>
      <c r="V1465" s="29"/>
      <c r="W1465" s="29"/>
      <c r="X1465" s="29"/>
      <c r="Y1465" s="29"/>
      <c r="Z1465" s="29"/>
      <c r="AA1465" s="41">
        <v>360</v>
      </c>
      <c r="AB1465" s="41"/>
      <c r="AC1465" s="41"/>
      <c r="AD1465" s="41"/>
      <c r="AE1465" s="41"/>
      <c r="AF1465" s="58"/>
      <c r="AG1465" s="58"/>
    </row>
    <row r="1466" ht="15.75" customHeight="1" spans="1:33">
      <c r="A1466" s="25" t="s">
        <v>5403</v>
      </c>
      <c r="B1466" s="26">
        <v>171</v>
      </c>
      <c r="C1466" s="26"/>
      <c r="D1466" s="27">
        <v>28542</v>
      </c>
      <c r="E1466" s="29"/>
      <c r="F1466" s="29"/>
      <c r="G1466" s="29" t="s">
        <v>7912</v>
      </c>
      <c r="H1466" s="27" t="s">
        <v>4286</v>
      </c>
      <c r="I1466" s="29"/>
      <c r="J1466" s="29"/>
      <c r="K1466" s="29" t="s">
        <v>7913</v>
      </c>
      <c r="L1466" s="41">
        <f t="shared" si="5"/>
        <v>360</v>
      </c>
      <c r="M1466" s="29"/>
      <c r="N1466" s="29"/>
      <c r="O1466" s="41">
        <v>360</v>
      </c>
      <c r="P1466" s="41"/>
      <c r="Q1466" s="29"/>
      <c r="R1466" s="29"/>
      <c r="S1466" s="29"/>
      <c r="T1466" s="29"/>
      <c r="U1466" s="29"/>
      <c r="V1466" s="29"/>
      <c r="W1466" s="29"/>
      <c r="X1466" s="29"/>
      <c r="Y1466" s="29"/>
      <c r="Z1466" s="29"/>
      <c r="AA1466" s="41">
        <v>360</v>
      </c>
      <c r="AB1466" s="41"/>
      <c r="AC1466" s="41"/>
      <c r="AD1466" s="41"/>
      <c r="AE1466" s="41"/>
      <c r="AF1466" s="58"/>
      <c r="AG1466" s="58"/>
    </row>
    <row r="1467" ht="15.75" customHeight="1" spans="1:33">
      <c r="A1467" s="25" t="s">
        <v>5403</v>
      </c>
      <c r="B1467" s="26">
        <v>171</v>
      </c>
      <c r="C1467" s="26"/>
      <c r="D1467" s="27">
        <v>28542</v>
      </c>
      <c r="E1467" s="29"/>
      <c r="F1467" s="29"/>
      <c r="G1467" s="29" t="s">
        <v>7914</v>
      </c>
      <c r="H1467" s="27" t="s">
        <v>4286</v>
      </c>
      <c r="I1467" s="29"/>
      <c r="J1467" s="29"/>
      <c r="K1467" s="29" t="s">
        <v>7913</v>
      </c>
      <c r="L1467" s="41">
        <f t="shared" si="5"/>
        <v>360</v>
      </c>
      <c r="M1467" s="29"/>
      <c r="N1467" s="29"/>
      <c r="O1467" s="41">
        <v>360</v>
      </c>
      <c r="P1467" s="41"/>
      <c r="Q1467" s="29"/>
      <c r="R1467" s="29"/>
      <c r="S1467" s="29"/>
      <c r="T1467" s="29"/>
      <c r="U1467" s="29"/>
      <c r="V1467" s="29"/>
      <c r="W1467" s="29"/>
      <c r="X1467" s="29"/>
      <c r="Y1467" s="29"/>
      <c r="Z1467" s="29"/>
      <c r="AA1467" s="41">
        <v>360</v>
      </c>
      <c r="AB1467" s="41"/>
      <c r="AC1467" s="41"/>
      <c r="AD1467" s="41"/>
      <c r="AE1467" s="41"/>
      <c r="AF1467" s="58"/>
      <c r="AG1467" s="58"/>
    </row>
    <row r="1468" ht="15.75" customHeight="1" spans="1:33">
      <c r="A1468" s="25" t="s">
        <v>5403</v>
      </c>
      <c r="B1468" s="26">
        <v>179</v>
      </c>
      <c r="C1468" s="26"/>
      <c r="D1468" s="27">
        <v>28907</v>
      </c>
      <c r="E1468" s="29"/>
      <c r="F1468" s="29"/>
      <c r="G1468" s="29" t="s">
        <v>7915</v>
      </c>
      <c r="H1468" s="27" t="s">
        <v>4286</v>
      </c>
      <c r="I1468" s="29"/>
      <c r="J1468" s="29"/>
      <c r="K1468" s="29" t="s">
        <v>7916</v>
      </c>
      <c r="L1468" s="41">
        <f t="shared" si="5"/>
        <v>300</v>
      </c>
      <c r="M1468" s="29"/>
      <c r="N1468" s="29"/>
      <c r="O1468" s="41">
        <v>300</v>
      </c>
      <c r="P1468" s="41"/>
      <c r="Q1468" s="29"/>
      <c r="R1468" s="29"/>
      <c r="S1468" s="29"/>
      <c r="T1468" s="29"/>
      <c r="U1468" s="29"/>
      <c r="V1468" s="29"/>
      <c r="W1468" s="29"/>
      <c r="X1468" s="29"/>
      <c r="Y1468" s="29"/>
      <c r="Z1468" s="29"/>
      <c r="AA1468" s="41">
        <v>300</v>
      </c>
      <c r="AB1468" s="41"/>
      <c r="AC1468" s="41"/>
      <c r="AD1468" s="41"/>
      <c r="AE1468" s="41"/>
      <c r="AF1468" s="58"/>
      <c r="AG1468" s="58"/>
    </row>
    <row r="1469" ht="15.75" customHeight="1" spans="1:33">
      <c r="A1469" s="25" t="s">
        <v>5403</v>
      </c>
      <c r="B1469" s="26">
        <v>179</v>
      </c>
      <c r="C1469" s="26"/>
      <c r="D1469" s="27">
        <v>28906</v>
      </c>
      <c r="E1469" s="29"/>
      <c r="F1469" s="29"/>
      <c r="G1469" s="29" t="s">
        <v>7917</v>
      </c>
      <c r="H1469" s="27" t="s">
        <v>4286</v>
      </c>
      <c r="I1469" s="29"/>
      <c r="J1469" s="29"/>
      <c r="K1469" s="29" t="s">
        <v>7916</v>
      </c>
      <c r="L1469" s="41">
        <f t="shared" si="5"/>
        <v>300</v>
      </c>
      <c r="M1469" s="29"/>
      <c r="N1469" s="29"/>
      <c r="O1469" s="41">
        <v>300</v>
      </c>
      <c r="P1469" s="41"/>
      <c r="Q1469" s="29"/>
      <c r="R1469" s="29"/>
      <c r="S1469" s="29"/>
      <c r="T1469" s="29"/>
      <c r="U1469" s="29"/>
      <c r="V1469" s="29"/>
      <c r="W1469" s="29"/>
      <c r="X1469" s="29"/>
      <c r="Y1469" s="29"/>
      <c r="Z1469" s="29"/>
      <c r="AA1469" s="41">
        <v>300</v>
      </c>
      <c r="AB1469" s="41"/>
      <c r="AC1469" s="41"/>
      <c r="AD1469" s="41"/>
      <c r="AE1469" s="41"/>
      <c r="AF1469" s="58"/>
      <c r="AG1469" s="58"/>
    </row>
    <row r="1470" ht="15.75" customHeight="1" spans="1:33">
      <c r="A1470" s="25" t="s">
        <v>5403</v>
      </c>
      <c r="B1470" s="26">
        <v>179</v>
      </c>
      <c r="C1470" s="26"/>
      <c r="D1470" s="27">
        <v>28904</v>
      </c>
      <c r="E1470" s="29"/>
      <c r="F1470" s="29"/>
      <c r="G1470" s="29" t="s">
        <v>7918</v>
      </c>
      <c r="H1470" s="27" t="s">
        <v>4286</v>
      </c>
      <c r="I1470" s="29"/>
      <c r="J1470" s="29"/>
      <c r="K1470" s="29" t="s">
        <v>7916</v>
      </c>
      <c r="L1470" s="41">
        <f t="shared" si="5"/>
        <v>300</v>
      </c>
      <c r="M1470" s="29"/>
      <c r="N1470" s="29"/>
      <c r="O1470" s="41">
        <v>300</v>
      </c>
      <c r="P1470" s="41"/>
      <c r="Q1470" s="29"/>
      <c r="R1470" s="29"/>
      <c r="S1470" s="29"/>
      <c r="T1470" s="29"/>
      <c r="U1470" s="29"/>
      <c r="V1470" s="29"/>
      <c r="W1470" s="29"/>
      <c r="X1470" s="29"/>
      <c r="Y1470" s="29"/>
      <c r="Z1470" s="29"/>
      <c r="AA1470" s="41">
        <v>300</v>
      </c>
      <c r="AB1470" s="41"/>
      <c r="AC1470" s="41"/>
      <c r="AD1470" s="41"/>
      <c r="AE1470" s="41"/>
      <c r="AF1470" s="58"/>
      <c r="AG1470" s="58"/>
    </row>
    <row r="1471" ht="15.75" customHeight="1" spans="1:33">
      <c r="A1471" s="25" t="s">
        <v>5403</v>
      </c>
      <c r="B1471" s="26">
        <v>179</v>
      </c>
      <c r="C1471" s="26"/>
      <c r="D1471" s="27">
        <v>28903</v>
      </c>
      <c r="E1471" s="29"/>
      <c r="F1471" s="29"/>
      <c r="G1471" s="29" t="s">
        <v>7919</v>
      </c>
      <c r="H1471" s="27" t="s">
        <v>4286</v>
      </c>
      <c r="I1471" s="29"/>
      <c r="J1471" s="29"/>
      <c r="K1471" s="29" t="s">
        <v>7916</v>
      </c>
      <c r="L1471" s="41">
        <f t="shared" si="5"/>
        <v>300</v>
      </c>
      <c r="M1471" s="29"/>
      <c r="N1471" s="29"/>
      <c r="O1471" s="41">
        <v>300</v>
      </c>
      <c r="P1471" s="41"/>
      <c r="Q1471" s="29"/>
      <c r="R1471" s="29"/>
      <c r="S1471" s="29"/>
      <c r="T1471" s="29"/>
      <c r="U1471" s="29"/>
      <c r="V1471" s="29"/>
      <c r="W1471" s="29"/>
      <c r="X1471" s="29"/>
      <c r="Y1471" s="29"/>
      <c r="Z1471" s="29"/>
      <c r="AA1471" s="41">
        <v>300</v>
      </c>
      <c r="AB1471" s="41"/>
      <c r="AC1471" s="41"/>
      <c r="AD1471" s="41"/>
      <c r="AE1471" s="41"/>
      <c r="AF1471" s="58"/>
      <c r="AG1471" s="58"/>
    </row>
    <row r="1472" ht="15.75" customHeight="1" spans="1:33">
      <c r="A1472" s="25" t="s">
        <v>5403</v>
      </c>
      <c r="B1472" s="26">
        <v>179</v>
      </c>
      <c r="C1472" s="26"/>
      <c r="D1472" s="27">
        <v>28902</v>
      </c>
      <c r="E1472" s="29"/>
      <c r="F1472" s="29"/>
      <c r="G1472" s="29" t="s">
        <v>7920</v>
      </c>
      <c r="H1472" s="27" t="s">
        <v>4286</v>
      </c>
      <c r="I1472" s="29"/>
      <c r="J1472" s="29"/>
      <c r="K1472" s="29" t="s">
        <v>7916</v>
      </c>
      <c r="L1472" s="41">
        <f t="shared" si="5"/>
        <v>300</v>
      </c>
      <c r="M1472" s="29"/>
      <c r="N1472" s="29"/>
      <c r="O1472" s="41">
        <v>300</v>
      </c>
      <c r="P1472" s="41"/>
      <c r="Q1472" s="29"/>
      <c r="R1472" s="29"/>
      <c r="S1472" s="29"/>
      <c r="T1472" s="29"/>
      <c r="U1472" s="29"/>
      <c r="V1472" s="29"/>
      <c r="W1472" s="29"/>
      <c r="X1472" s="29"/>
      <c r="Y1472" s="29"/>
      <c r="Z1472" s="29"/>
      <c r="AA1472" s="41">
        <v>300</v>
      </c>
      <c r="AB1472" s="41"/>
      <c r="AC1472" s="41"/>
      <c r="AD1472" s="41"/>
      <c r="AE1472" s="41"/>
      <c r="AF1472" s="58"/>
      <c r="AG1472" s="58"/>
    </row>
    <row r="1473" ht="15.75" customHeight="1" spans="1:33">
      <c r="A1473" s="25" t="s">
        <v>5403</v>
      </c>
      <c r="B1473" s="26">
        <v>179</v>
      </c>
      <c r="C1473" s="26"/>
      <c r="D1473" s="27">
        <v>28901</v>
      </c>
      <c r="E1473" s="29"/>
      <c r="F1473" s="29"/>
      <c r="G1473" s="29" t="s">
        <v>7921</v>
      </c>
      <c r="H1473" s="27" t="s">
        <v>4286</v>
      </c>
      <c r="I1473" s="29"/>
      <c r="J1473" s="29"/>
      <c r="K1473" s="29" t="s">
        <v>7916</v>
      </c>
      <c r="L1473" s="41">
        <f t="shared" si="5"/>
        <v>300</v>
      </c>
      <c r="M1473" s="29"/>
      <c r="N1473" s="29"/>
      <c r="O1473" s="41">
        <v>300</v>
      </c>
      <c r="P1473" s="41"/>
      <c r="Q1473" s="29"/>
      <c r="R1473" s="29"/>
      <c r="S1473" s="29"/>
      <c r="T1473" s="29"/>
      <c r="U1473" s="29"/>
      <c r="V1473" s="29"/>
      <c r="W1473" s="29"/>
      <c r="X1473" s="29"/>
      <c r="Y1473" s="29"/>
      <c r="Z1473" s="29"/>
      <c r="AA1473" s="41">
        <v>300</v>
      </c>
      <c r="AB1473" s="41"/>
      <c r="AC1473" s="41"/>
      <c r="AD1473" s="41"/>
      <c r="AE1473" s="41"/>
      <c r="AF1473" s="58"/>
      <c r="AG1473" s="58"/>
    </row>
    <row r="1474" ht="15.75" customHeight="1" spans="1:33">
      <c r="A1474" s="25" t="s">
        <v>5403</v>
      </c>
      <c r="B1474" s="26">
        <v>172</v>
      </c>
      <c r="C1474" s="26"/>
      <c r="D1474" s="27">
        <v>28593</v>
      </c>
      <c r="E1474" s="29"/>
      <c r="F1474" s="29"/>
      <c r="G1474" s="29" t="s">
        <v>7922</v>
      </c>
      <c r="H1474" s="27" t="s">
        <v>4286</v>
      </c>
      <c r="I1474" s="29"/>
      <c r="J1474" s="29"/>
      <c r="K1474" s="29" t="s">
        <v>6697</v>
      </c>
      <c r="L1474" s="41">
        <f t="shared" si="5"/>
        <v>400</v>
      </c>
      <c r="M1474" s="29"/>
      <c r="N1474" s="29"/>
      <c r="O1474" s="41">
        <v>400</v>
      </c>
      <c r="P1474" s="41"/>
      <c r="Q1474" s="29"/>
      <c r="R1474" s="29"/>
      <c r="S1474" s="29"/>
      <c r="T1474" s="29"/>
      <c r="U1474" s="29"/>
      <c r="V1474" s="29"/>
      <c r="W1474" s="29"/>
      <c r="X1474" s="29"/>
      <c r="Y1474" s="29"/>
      <c r="Z1474" s="29"/>
      <c r="AA1474" s="41">
        <v>400</v>
      </c>
      <c r="AB1474" s="41"/>
      <c r="AC1474" s="41"/>
      <c r="AD1474" s="41"/>
      <c r="AE1474" s="41"/>
      <c r="AF1474" s="58"/>
      <c r="AG1474" s="58"/>
    </row>
    <row r="1475" ht="15.75" customHeight="1" spans="1:33">
      <c r="A1475" s="25" t="s">
        <v>5403</v>
      </c>
      <c r="B1475" s="26">
        <v>172</v>
      </c>
      <c r="C1475" s="26"/>
      <c r="D1475" s="27">
        <v>28594</v>
      </c>
      <c r="E1475" s="29"/>
      <c r="F1475" s="29"/>
      <c r="G1475" s="29" t="s">
        <v>7923</v>
      </c>
      <c r="H1475" s="27" t="s">
        <v>4286</v>
      </c>
      <c r="I1475" s="29"/>
      <c r="J1475" s="29"/>
      <c r="K1475" s="29" t="s">
        <v>6697</v>
      </c>
      <c r="L1475" s="41">
        <f t="shared" si="5"/>
        <v>350</v>
      </c>
      <c r="M1475" s="29"/>
      <c r="N1475" s="29"/>
      <c r="O1475" s="41">
        <v>350</v>
      </c>
      <c r="P1475" s="41"/>
      <c r="Q1475" s="29"/>
      <c r="R1475" s="29"/>
      <c r="S1475" s="29"/>
      <c r="T1475" s="29"/>
      <c r="U1475" s="29"/>
      <c r="V1475" s="29"/>
      <c r="W1475" s="29"/>
      <c r="X1475" s="29"/>
      <c r="Y1475" s="29"/>
      <c r="Z1475" s="29"/>
      <c r="AA1475" s="41">
        <v>350</v>
      </c>
      <c r="AB1475" s="41"/>
      <c r="AC1475" s="41"/>
      <c r="AD1475" s="41"/>
      <c r="AE1475" s="41"/>
      <c r="AF1475" s="58"/>
      <c r="AG1475" s="58"/>
    </row>
    <row r="1476" ht="15.75" customHeight="1" spans="1:33">
      <c r="A1476" s="25" t="s">
        <v>5403</v>
      </c>
      <c r="B1476" s="26">
        <v>172</v>
      </c>
      <c r="C1476" s="26"/>
      <c r="D1476" s="27">
        <v>28593</v>
      </c>
      <c r="E1476" s="29"/>
      <c r="F1476" s="29"/>
      <c r="G1476" s="29" t="s">
        <v>7924</v>
      </c>
      <c r="H1476" s="27" t="s">
        <v>4286</v>
      </c>
      <c r="I1476" s="29"/>
      <c r="J1476" s="29"/>
      <c r="K1476" s="29" t="s">
        <v>6697</v>
      </c>
      <c r="L1476" s="41">
        <f t="shared" si="5"/>
        <v>400</v>
      </c>
      <c r="M1476" s="29"/>
      <c r="N1476" s="29"/>
      <c r="O1476" s="41">
        <v>400</v>
      </c>
      <c r="P1476" s="41"/>
      <c r="Q1476" s="29"/>
      <c r="R1476" s="29"/>
      <c r="S1476" s="29"/>
      <c r="T1476" s="29"/>
      <c r="U1476" s="29"/>
      <c r="V1476" s="29"/>
      <c r="W1476" s="29"/>
      <c r="X1476" s="29"/>
      <c r="Y1476" s="29"/>
      <c r="Z1476" s="29"/>
      <c r="AA1476" s="41">
        <v>400</v>
      </c>
      <c r="AB1476" s="41"/>
      <c r="AC1476" s="41"/>
      <c r="AD1476" s="41"/>
      <c r="AE1476" s="41"/>
      <c r="AF1476" s="58"/>
      <c r="AG1476" s="58"/>
    </row>
    <row r="1477" ht="15.75" customHeight="1" spans="1:33">
      <c r="A1477" s="25" t="s">
        <v>5403</v>
      </c>
      <c r="B1477" s="26">
        <v>172</v>
      </c>
      <c r="C1477" s="26"/>
      <c r="D1477" s="27">
        <v>28592</v>
      </c>
      <c r="E1477" s="29"/>
      <c r="F1477" s="29"/>
      <c r="G1477" s="29" t="s">
        <v>7925</v>
      </c>
      <c r="H1477" s="27" t="s">
        <v>4286</v>
      </c>
      <c r="I1477" s="29"/>
      <c r="J1477" s="29"/>
      <c r="K1477" s="29" t="s">
        <v>6697</v>
      </c>
      <c r="L1477" s="41">
        <f t="shared" si="5"/>
        <v>350</v>
      </c>
      <c r="M1477" s="29"/>
      <c r="N1477" s="29"/>
      <c r="O1477" s="41">
        <v>350</v>
      </c>
      <c r="P1477" s="41"/>
      <c r="Q1477" s="29"/>
      <c r="R1477" s="29"/>
      <c r="S1477" s="29"/>
      <c r="T1477" s="29"/>
      <c r="U1477" s="29"/>
      <c r="V1477" s="29"/>
      <c r="W1477" s="29"/>
      <c r="X1477" s="29"/>
      <c r="Y1477" s="29"/>
      <c r="Z1477" s="29"/>
      <c r="AA1477" s="41">
        <v>350</v>
      </c>
      <c r="AB1477" s="41"/>
      <c r="AC1477" s="41"/>
      <c r="AD1477" s="41"/>
      <c r="AE1477" s="41"/>
      <c r="AF1477" s="58"/>
      <c r="AG1477" s="58"/>
    </row>
    <row r="1478" ht="15.75" customHeight="1" spans="1:33">
      <c r="A1478" s="25" t="s">
        <v>5403</v>
      </c>
      <c r="B1478" s="26">
        <v>172</v>
      </c>
      <c r="C1478" s="26"/>
      <c r="D1478" s="27">
        <v>28590</v>
      </c>
      <c r="E1478" s="29"/>
      <c r="F1478" s="29"/>
      <c r="G1478" s="29" t="s">
        <v>7926</v>
      </c>
      <c r="H1478" s="27" t="s">
        <v>4286</v>
      </c>
      <c r="I1478" s="29"/>
      <c r="J1478" s="29"/>
      <c r="K1478" s="29" t="s">
        <v>6697</v>
      </c>
      <c r="L1478" s="41">
        <f t="shared" si="5"/>
        <v>350</v>
      </c>
      <c r="M1478" s="29"/>
      <c r="N1478" s="29"/>
      <c r="O1478" s="41">
        <v>350</v>
      </c>
      <c r="P1478" s="41"/>
      <c r="Q1478" s="29"/>
      <c r="R1478" s="29"/>
      <c r="S1478" s="29"/>
      <c r="T1478" s="29"/>
      <c r="U1478" s="29"/>
      <c r="V1478" s="29"/>
      <c r="W1478" s="29"/>
      <c r="X1478" s="29"/>
      <c r="Y1478" s="29"/>
      <c r="Z1478" s="29"/>
      <c r="AA1478" s="41">
        <v>350</v>
      </c>
      <c r="AB1478" s="41"/>
      <c r="AC1478" s="41"/>
      <c r="AD1478" s="41"/>
      <c r="AE1478" s="41"/>
      <c r="AF1478" s="58"/>
      <c r="AG1478" s="58"/>
    </row>
    <row r="1479" ht="15.75" customHeight="1" spans="1:33">
      <c r="A1479" s="25" t="s">
        <v>5403</v>
      </c>
      <c r="B1479" s="26">
        <v>172</v>
      </c>
      <c r="C1479" s="26"/>
      <c r="D1479" s="27">
        <v>28589</v>
      </c>
      <c r="E1479" s="29"/>
      <c r="F1479" s="29"/>
      <c r="G1479" s="29" t="s">
        <v>7927</v>
      </c>
      <c r="H1479" s="27" t="s">
        <v>4286</v>
      </c>
      <c r="I1479" s="29"/>
      <c r="J1479" s="29"/>
      <c r="K1479" s="29" t="s">
        <v>6697</v>
      </c>
      <c r="L1479" s="41">
        <f t="shared" si="5"/>
        <v>350</v>
      </c>
      <c r="M1479" s="29"/>
      <c r="N1479" s="29"/>
      <c r="O1479" s="41">
        <v>350</v>
      </c>
      <c r="P1479" s="41"/>
      <c r="Q1479" s="29"/>
      <c r="R1479" s="29"/>
      <c r="S1479" s="29"/>
      <c r="T1479" s="29"/>
      <c r="U1479" s="29"/>
      <c r="V1479" s="29"/>
      <c r="W1479" s="29"/>
      <c r="X1479" s="29"/>
      <c r="Y1479" s="29"/>
      <c r="Z1479" s="29"/>
      <c r="AA1479" s="41">
        <v>350</v>
      </c>
      <c r="AB1479" s="41"/>
      <c r="AC1479" s="41"/>
      <c r="AD1479" s="41"/>
      <c r="AE1479" s="41"/>
      <c r="AF1479" s="58"/>
      <c r="AG1479" s="58"/>
    </row>
    <row r="1480" ht="15.75" customHeight="1" spans="1:33">
      <c r="A1480" s="25" t="s">
        <v>5403</v>
      </c>
      <c r="B1480" s="26">
        <v>172</v>
      </c>
      <c r="C1480" s="26"/>
      <c r="D1480" s="27">
        <v>28586</v>
      </c>
      <c r="E1480" s="29"/>
      <c r="F1480" s="29"/>
      <c r="G1480" s="29" t="s">
        <v>7928</v>
      </c>
      <c r="H1480" s="27" t="s">
        <v>4286</v>
      </c>
      <c r="I1480" s="29"/>
      <c r="J1480" s="29"/>
      <c r="K1480" s="29" t="s">
        <v>7752</v>
      </c>
      <c r="L1480" s="41">
        <f t="shared" si="5"/>
        <v>400</v>
      </c>
      <c r="M1480" s="29"/>
      <c r="N1480" s="29"/>
      <c r="O1480" s="41">
        <v>400</v>
      </c>
      <c r="P1480" s="41"/>
      <c r="Q1480" s="29"/>
      <c r="R1480" s="29"/>
      <c r="S1480" s="29"/>
      <c r="T1480" s="29"/>
      <c r="U1480" s="29"/>
      <c r="V1480" s="29"/>
      <c r="W1480" s="29"/>
      <c r="X1480" s="29"/>
      <c r="Y1480" s="29"/>
      <c r="Z1480" s="29"/>
      <c r="AA1480" s="41">
        <v>400</v>
      </c>
      <c r="AB1480" s="41"/>
      <c r="AC1480" s="41"/>
      <c r="AD1480" s="41"/>
      <c r="AE1480" s="41"/>
      <c r="AF1480" s="58"/>
      <c r="AG1480" s="58"/>
    </row>
    <row r="1481" ht="15.75" customHeight="1" spans="1:33">
      <c r="A1481" s="25" t="s">
        <v>5403</v>
      </c>
      <c r="B1481" s="26">
        <v>172</v>
      </c>
      <c r="C1481" s="26"/>
      <c r="D1481" s="27">
        <v>28586</v>
      </c>
      <c r="E1481" s="29"/>
      <c r="F1481" s="29"/>
      <c r="G1481" s="29" t="s">
        <v>7929</v>
      </c>
      <c r="H1481" s="27" t="s">
        <v>4286</v>
      </c>
      <c r="I1481" s="29"/>
      <c r="J1481" s="29"/>
      <c r="K1481" s="29" t="s">
        <v>7752</v>
      </c>
      <c r="L1481" s="41">
        <f t="shared" si="5"/>
        <v>400</v>
      </c>
      <c r="M1481" s="29"/>
      <c r="N1481" s="29"/>
      <c r="O1481" s="41">
        <v>400</v>
      </c>
      <c r="P1481" s="41"/>
      <c r="Q1481" s="29"/>
      <c r="R1481" s="29"/>
      <c r="S1481" s="29"/>
      <c r="T1481" s="29"/>
      <c r="U1481" s="29"/>
      <c r="V1481" s="29"/>
      <c r="W1481" s="29"/>
      <c r="X1481" s="29"/>
      <c r="Y1481" s="29"/>
      <c r="Z1481" s="29"/>
      <c r="AA1481" s="41">
        <v>400</v>
      </c>
      <c r="AB1481" s="41"/>
      <c r="AC1481" s="41"/>
      <c r="AD1481" s="41"/>
      <c r="AE1481" s="41"/>
      <c r="AF1481" s="58"/>
      <c r="AG1481" s="58"/>
    </row>
    <row r="1482" ht="15.75" customHeight="1" spans="1:33">
      <c r="A1482" s="25" t="s">
        <v>5403</v>
      </c>
      <c r="B1482" s="26">
        <v>172</v>
      </c>
      <c r="C1482" s="26"/>
      <c r="D1482" s="27">
        <v>28586</v>
      </c>
      <c r="E1482" s="29"/>
      <c r="F1482" s="29"/>
      <c r="G1482" s="29" t="s">
        <v>7930</v>
      </c>
      <c r="H1482" s="27" t="s">
        <v>4286</v>
      </c>
      <c r="I1482" s="29"/>
      <c r="J1482" s="29"/>
      <c r="K1482" s="29" t="s">
        <v>7752</v>
      </c>
      <c r="L1482" s="41">
        <f t="shared" si="5"/>
        <v>400</v>
      </c>
      <c r="M1482" s="29"/>
      <c r="N1482" s="29"/>
      <c r="O1482" s="41">
        <v>400</v>
      </c>
      <c r="P1482" s="41"/>
      <c r="Q1482" s="29"/>
      <c r="R1482" s="29"/>
      <c r="S1482" s="29"/>
      <c r="T1482" s="29"/>
      <c r="U1482" s="29"/>
      <c r="V1482" s="29"/>
      <c r="W1482" s="29"/>
      <c r="X1482" s="29"/>
      <c r="Y1482" s="29"/>
      <c r="Z1482" s="29"/>
      <c r="AA1482" s="41">
        <v>400</v>
      </c>
      <c r="AB1482" s="41"/>
      <c r="AC1482" s="41"/>
      <c r="AD1482" s="41"/>
      <c r="AE1482" s="41"/>
      <c r="AF1482" s="58"/>
      <c r="AG1482" s="58"/>
    </row>
    <row r="1483" ht="15.75" customHeight="1" spans="1:33">
      <c r="A1483" s="25" t="s">
        <v>5403</v>
      </c>
      <c r="B1483" s="26">
        <v>172</v>
      </c>
      <c r="C1483" s="26"/>
      <c r="D1483" s="27">
        <v>28587</v>
      </c>
      <c r="E1483" s="29"/>
      <c r="F1483" s="29"/>
      <c r="G1483" s="29" t="s">
        <v>7931</v>
      </c>
      <c r="H1483" s="27" t="s">
        <v>4286</v>
      </c>
      <c r="I1483" s="29"/>
      <c r="J1483" s="29"/>
      <c r="K1483" s="29" t="s">
        <v>6697</v>
      </c>
      <c r="L1483" s="41">
        <f t="shared" si="5"/>
        <v>350</v>
      </c>
      <c r="M1483" s="29"/>
      <c r="N1483" s="29"/>
      <c r="O1483" s="41">
        <v>350</v>
      </c>
      <c r="P1483" s="41"/>
      <c r="Q1483" s="29"/>
      <c r="R1483" s="29"/>
      <c r="S1483" s="29"/>
      <c r="T1483" s="29"/>
      <c r="U1483" s="29"/>
      <c r="V1483" s="29"/>
      <c r="W1483" s="29"/>
      <c r="X1483" s="29"/>
      <c r="Y1483" s="29"/>
      <c r="Z1483" s="29"/>
      <c r="AA1483" s="41">
        <v>350</v>
      </c>
      <c r="AB1483" s="41"/>
      <c r="AC1483" s="41"/>
      <c r="AD1483" s="41"/>
      <c r="AE1483" s="41"/>
      <c r="AF1483" s="58"/>
      <c r="AG1483" s="58"/>
    </row>
    <row r="1484" ht="15.75" customHeight="1" spans="1:33">
      <c r="A1484" s="25" t="s">
        <v>5403</v>
      </c>
      <c r="B1484" s="26">
        <v>172</v>
      </c>
      <c r="C1484" s="26"/>
      <c r="D1484" s="27">
        <v>28585</v>
      </c>
      <c r="E1484" s="29"/>
      <c r="F1484" s="29"/>
      <c r="G1484" s="29" t="s">
        <v>7932</v>
      </c>
      <c r="H1484" s="27" t="s">
        <v>4286</v>
      </c>
      <c r="I1484" s="29"/>
      <c r="J1484" s="29"/>
      <c r="K1484" s="29" t="s">
        <v>6697</v>
      </c>
      <c r="L1484" s="41">
        <f t="shared" si="5"/>
        <v>350</v>
      </c>
      <c r="M1484" s="29"/>
      <c r="N1484" s="29"/>
      <c r="O1484" s="41">
        <v>350</v>
      </c>
      <c r="P1484" s="41"/>
      <c r="Q1484" s="29"/>
      <c r="R1484" s="29"/>
      <c r="S1484" s="29"/>
      <c r="T1484" s="29"/>
      <c r="U1484" s="29"/>
      <c r="V1484" s="29"/>
      <c r="W1484" s="29"/>
      <c r="X1484" s="29"/>
      <c r="Y1484" s="29"/>
      <c r="Z1484" s="29"/>
      <c r="AA1484" s="41">
        <v>350</v>
      </c>
      <c r="AB1484" s="41"/>
      <c r="AC1484" s="41"/>
      <c r="AD1484" s="41"/>
      <c r="AE1484" s="41"/>
      <c r="AF1484" s="58"/>
      <c r="AG1484" s="58"/>
    </row>
    <row r="1485" ht="15.75" customHeight="1" spans="1:33">
      <c r="A1485" s="25" t="s">
        <v>5403</v>
      </c>
      <c r="B1485" s="26">
        <v>172</v>
      </c>
      <c r="C1485" s="26"/>
      <c r="D1485" s="27">
        <v>28583</v>
      </c>
      <c r="E1485" s="29"/>
      <c r="F1485" s="29"/>
      <c r="G1485" s="29" t="s">
        <v>7933</v>
      </c>
      <c r="H1485" s="27" t="s">
        <v>4286</v>
      </c>
      <c r="I1485" s="29"/>
      <c r="J1485" s="29"/>
      <c r="K1485" s="29" t="s">
        <v>6697</v>
      </c>
      <c r="L1485" s="41">
        <f t="shared" si="5"/>
        <v>350</v>
      </c>
      <c r="M1485" s="29"/>
      <c r="N1485" s="29"/>
      <c r="O1485" s="41">
        <v>350</v>
      </c>
      <c r="P1485" s="41"/>
      <c r="Q1485" s="29"/>
      <c r="R1485" s="29"/>
      <c r="S1485" s="29"/>
      <c r="T1485" s="29"/>
      <c r="U1485" s="29"/>
      <c r="V1485" s="29"/>
      <c r="W1485" s="29"/>
      <c r="X1485" s="29"/>
      <c r="Y1485" s="29"/>
      <c r="Z1485" s="29"/>
      <c r="AA1485" s="41">
        <v>350</v>
      </c>
      <c r="AB1485" s="41"/>
      <c r="AC1485" s="41"/>
      <c r="AD1485" s="41"/>
      <c r="AE1485" s="41"/>
      <c r="AF1485" s="58"/>
      <c r="AG1485" s="58"/>
    </row>
    <row r="1486" ht="15.75" customHeight="1" spans="1:33">
      <c r="A1486" s="25" t="s">
        <v>5403</v>
      </c>
      <c r="B1486" s="26">
        <v>172</v>
      </c>
      <c r="C1486" s="26"/>
      <c r="D1486" s="27">
        <v>28582</v>
      </c>
      <c r="E1486" s="29"/>
      <c r="F1486" s="29"/>
      <c r="G1486" s="29" t="s">
        <v>7934</v>
      </c>
      <c r="H1486" s="27" t="s">
        <v>4286</v>
      </c>
      <c r="I1486" s="29"/>
      <c r="J1486" s="29"/>
      <c r="K1486" s="29" t="s">
        <v>6697</v>
      </c>
      <c r="L1486" s="41">
        <f t="shared" si="5"/>
        <v>350</v>
      </c>
      <c r="M1486" s="29"/>
      <c r="N1486" s="29"/>
      <c r="O1486" s="41">
        <v>350</v>
      </c>
      <c r="P1486" s="41"/>
      <c r="Q1486" s="29"/>
      <c r="R1486" s="29"/>
      <c r="S1486" s="29"/>
      <c r="T1486" s="29"/>
      <c r="U1486" s="29"/>
      <c r="V1486" s="29"/>
      <c r="W1486" s="29"/>
      <c r="X1486" s="29"/>
      <c r="Y1486" s="29"/>
      <c r="Z1486" s="29"/>
      <c r="AA1486" s="41">
        <v>350</v>
      </c>
      <c r="AB1486" s="41"/>
      <c r="AC1486" s="41"/>
      <c r="AD1486" s="41"/>
      <c r="AE1486" s="41"/>
      <c r="AF1486" s="58"/>
      <c r="AG1486" s="58"/>
    </row>
    <row r="1487" ht="15.75" customHeight="1" spans="1:33">
      <c r="A1487" s="25" t="s">
        <v>5403</v>
      </c>
      <c r="B1487" s="26">
        <v>172</v>
      </c>
      <c r="C1487" s="26"/>
      <c r="D1487" s="27">
        <v>28581</v>
      </c>
      <c r="E1487" s="29"/>
      <c r="F1487" s="29"/>
      <c r="G1487" s="29" t="s">
        <v>7935</v>
      </c>
      <c r="H1487" s="27" t="s">
        <v>4286</v>
      </c>
      <c r="I1487" s="29"/>
      <c r="J1487" s="29"/>
      <c r="K1487" s="29" t="s">
        <v>6697</v>
      </c>
      <c r="L1487" s="41">
        <f t="shared" si="5"/>
        <v>400</v>
      </c>
      <c r="M1487" s="29"/>
      <c r="N1487" s="29"/>
      <c r="O1487" s="41">
        <v>400</v>
      </c>
      <c r="P1487" s="41"/>
      <c r="Q1487" s="29"/>
      <c r="R1487" s="29"/>
      <c r="S1487" s="29"/>
      <c r="T1487" s="29"/>
      <c r="U1487" s="29"/>
      <c r="V1487" s="29"/>
      <c r="W1487" s="29"/>
      <c r="X1487" s="29"/>
      <c r="Y1487" s="29"/>
      <c r="Z1487" s="29"/>
      <c r="AA1487" s="41">
        <v>400</v>
      </c>
      <c r="AB1487" s="41"/>
      <c r="AC1487" s="41"/>
      <c r="AD1487" s="41"/>
      <c r="AE1487" s="41"/>
      <c r="AF1487" s="58"/>
      <c r="AG1487" s="58"/>
    </row>
    <row r="1488" ht="15.75" customHeight="1" spans="1:33">
      <c r="A1488" s="25" t="s">
        <v>5403</v>
      </c>
      <c r="B1488" s="26">
        <v>172</v>
      </c>
      <c r="C1488" s="26"/>
      <c r="D1488" s="27">
        <v>28578</v>
      </c>
      <c r="E1488" s="29"/>
      <c r="F1488" s="29"/>
      <c r="G1488" s="29" t="s">
        <v>7936</v>
      </c>
      <c r="H1488" s="27" t="s">
        <v>4286</v>
      </c>
      <c r="I1488" s="29"/>
      <c r="J1488" s="29"/>
      <c r="K1488" s="29" t="s">
        <v>6697</v>
      </c>
      <c r="L1488" s="41">
        <f t="shared" si="5"/>
        <v>350</v>
      </c>
      <c r="M1488" s="29"/>
      <c r="N1488" s="29"/>
      <c r="O1488" s="41">
        <v>350</v>
      </c>
      <c r="P1488" s="41"/>
      <c r="Q1488" s="29"/>
      <c r="R1488" s="29"/>
      <c r="S1488" s="29"/>
      <c r="T1488" s="29"/>
      <c r="U1488" s="29"/>
      <c r="V1488" s="29"/>
      <c r="W1488" s="29"/>
      <c r="X1488" s="29"/>
      <c r="Y1488" s="29"/>
      <c r="Z1488" s="29"/>
      <c r="AA1488" s="41">
        <v>350</v>
      </c>
      <c r="AB1488" s="41"/>
      <c r="AC1488" s="41"/>
      <c r="AD1488" s="41"/>
      <c r="AE1488" s="41"/>
      <c r="AF1488" s="58"/>
      <c r="AG1488" s="58"/>
    </row>
    <row r="1489" ht="15.75" customHeight="1" spans="1:33">
      <c r="A1489" s="25" t="s">
        <v>5403</v>
      </c>
      <c r="B1489" s="26">
        <v>172</v>
      </c>
      <c r="C1489" s="26"/>
      <c r="D1489" s="27">
        <v>28578</v>
      </c>
      <c r="E1489" s="29"/>
      <c r="F1489" s="29"/>
      <c r="G1489" s="29" t="s">
        <v>7937</v>
      </c>
      <c r="H1489" s="27" t="s">
        <v>4286</v>
      </c>
      <c r="I1489" s="29"/>
      <c r="J1489" s="29"/>
      <c r="K1489" s="29" t="s">
        <v>6697</v>
      </c>
      <c r="L1489" s="41">
        <f t="shared" si="5"/>
        <v>350</v>
      </c>
      <c r="M1489" s="29"/>
      <c r="N1489" s="29"/>
      <c r="O1489" s="41">
        <v>350</v>
      </c>
      <c r="P1489" s="41"/>
      <c r="Q1489" s="29"/>
      <c r="R1489" s="29"/>
      <c r="S1489" s="29"/>
      <c r="T1489" s="29"/>
      <c r="U1489" s="29"/>
      <c r="V1489" s="29"/>
      <c r="W1489" s="29"/>
      <c r="X1489" s="29"/>
      <c r="Y1489" s="29"/>
      <c r="Z1489" s="29"/>
      <c r="AA1489" s="41">
        <v>350</v>
      </c>
      <c r="AB1489" s="41"/>
      <c r="AC1489" s="41"/>
      <c r="AD1489" s="41"/>
      <c r="AE1489" s="41"/>
      <c r="AF1489" s="58"/>
      <c r="AG1489" s="58"/>
    </row>
    <row r="1490" ht="15.75" customHeight="1" spans="1:33">
      <c r="A1490" s="25" t="s">
        <v>5403</v>
      </c>
      <c r="B1490" s="26">
        <v>172</v>
      </c>
      <c r="C1490" s="26"/>
      <c r="D1490" s="27">
        <v>28575</v>
      </c>
      <c r="E1490" s="29"/>
      <c r="F1490" s="29"/>
      <c r="G1490" s="29" t="s">
        <v>7938</v>
      </c>
      <c r="H1490" s="27" t="s">
        <v>4286</v>
      </c>
      <c r="I1490" s="29"/>
      <c r="J1490" s="29"/>
      <c r="K1490" s="29" t="s">
        <v>6697</v>
      </c>
      <c r="L1490" s="41">
        <f t="shared" si="5"/>
        <v>350</v>
      </c>
      <c r="M1490" s="29"/>
      <c r="N1490" s="29"/>
      <c r="O1490" s="41">
        <v>350</v>
      </c>
      <c r="P1490" s="41"/>
      <c r="Q1490" s="29"/>
      <c r="R1490" s="29"/>
      <c r="S1490" s="29"/>
      <c r="T1490" s="29"/>
      <c r="U1490" s="29"/>
      <c r="V1490" s="29"/>
      <c r="W1490" s="29"/>
      <c r="X1490" s="29"/>
      <c r="Y1490" s="29"/>
      <c r="Z1490" s="29"/>
      <c r="AA1490" s="41">
        <v>350</v>
      </c>
      <c r="AB1490" s="41"/>
      <c r="AC1490" s="41"/>
      <c r="AD1490" s="41"/>
      <c r="AE1490" s="41"/>
      <c r="AF1490" s="58"/>
      <c r="AG1490" s="58"/>
    </row>
    <row r="1491" ht="15.75" customHeight="1" spans="1:33">
      <c r="A1491" s="25" t="s">
        <v>5403</v>
      </c>
      <c r="B1491" s="26">
        <v>172</v>
      </c>
      <c r="C1491" s="26"/>
      <c r="D1491" s="27">
        <v>28574</v>
      </c>
      <c r="E1491" s="29"/>
      <c r="F1491" s="29"/>
      <c r="G1491" s="29" t="s">
        <v>7939</v>
      </c>
      <c r="H1491" s="27" t="s">
        <v>4286</v>
      </c>
      <c r="I1491" s="29"/>
      <c r="J1491" s="29"/>
      <c r="K1491" s="29" t="s">
        <v>6697</v>
      </c>
      <c r="L1491" s="41">
        <f t="shared" si="5"/>
        <v>200</v>
      </c>
      <c r="M1491" s="29"/>
      <c r="N1491" s="29"/>
      <c r="O1491" s="41">
        <v>200</v>
      </c>
      <c r="P1491" s="41"/>
      <c r="Q1491" s="29"/>
      <c r="R1491" s="29"/>
      <c r="S1491" s="29"/>
      <c r="T1491" s="29"/>
      <c r="U1491" s="29"/>
      <c r="V1491" s="29"/>
      <c r="W1491" s="29"/>
      <c r="X1491" s="29"/>
      <c r="Y1491" s="29"/>
      <c r="Z1491" s="29"/>
      <c r="AA1491" s="41">
        <v>200</v>
      </c>
      <c r="AB1491" s="41"/>
      <c r="AC1491" s="41"/>
      <c r="AD1491" s="41"/>
      <c r="AE1491" s="41"/>
      <c r="AF1491" s="58"/>
      <c r="AG1491" s="58"/>
    </row>
    <row r="1492" ht="15.75" customHeight="1" spans="1:33">
      <c r="A1492" s="25" t="s">
        <v>5403</v>
      </c>
      <c r="B1492" s="26">
        <v>172</v>
      </c>
      <c r="C1492" s="26"/>
      <c r="D1492" s="27">
        <v>28573</v>
      </c>
      <c r="E1492" s="29"/>
      <c r="F1492" s="29"/>
      <c r="G1492" s="29" t="s">
        <v>7940</v>
      </c>
      <c r="H1492" s="27" t="s">
        <v>4286</v>
      </c>
      <c r="I1492" s="29"/>
      <c r="J1492" s="29"/>
      <c r="K1492" s="29" t="s">
        <v>6697</v>
      </c>
      <c r="L1492" s="41">
        <f t="shared" si="5"/>
        <v>450</v>
      </c>
      <c r="M1492" s="29"/>
      <c r="N1492" s="29"/>
      <c r="O1492" s="41">
        <v>450</v>
      </c>
      <c r="P1492" s="41"/>
      <c r="Q1492" s="29"/>
      <c r="R1492" s="29"/>
      <c r="S1492" s="29"/>
      <c r="T1492" s="29"/>
      <c r="U1492" s="29"/>
      <c r="V1492" s="29"/>
      <c r="W1492" s="29"/>
      <c r="X1492" s="29"/>
      <c r="Y1492" s="29"/>
      <c r="Z1492" s="29"/>
      <c r="AA1492" s="41">
        <v>450</v>
      </c>
      <c r="AB1492" s="41"/>
      <c r="AC1492" s="41"/>
      <c r="AD1492" s="41"/>
      <c r="AE1492" s="41"/>
      <c r="AF1492" s="58"/>
      <c r="AG1492" s="58"/>
    </row>
    <row r="1493" ht="15.75" customHeight="1" spans="1:33">
      <c r="A1493" s="25" t="s">
        <v>5403</v>
      </c>
      <c r="B1493" s="26">
        <v>172</v>
      </c>
      <c r="C1493" s="26"/>
      <c r="D1493" s="27">
        <v>28573</v>
      </c>
      <c r="E1493" s="29"/>
      <c r="F1493" s="29"/>
      <c r="G1493" s="29" t="s">
        <v>7941</v>
      </c>
      <c r="H1493" s="27" t="s">
        <v>4286</v>
      </c>
      <c r="I1493" s="29"/>
      <c r="J1493" s="29"/>
      <c r="K1493" s="29" t="s">
        <v>6697</v>
      </c>
      <c r="L1493" s="41">
        <f t="shared" si="5"/>
        <v>450</v>
      </c>
      <c r="M1493" s="29"/>
      <c r="N1493" s="29"/>
      <c r="O1493" s="41">
        <v>450</v>
      </c>
      <c r="P1493" s="41"/>
      <c r="Q1493" s="29"/>
      <c r="R1493" s="29"/>
      <c r="S1493" s="29"/>
      <c r="T1493" s="29"/>
      <c r="U1493" s="29"/>
      <c r="V1493" s="29"/>
      <c r="W1493" s="29"/>
      <c r="X1493" s="29"/>
      <c r="Y1493" s="29"/>
      <c r="Z1493" s="29"/>
      <c r="AA1493" s="41">
        <v>450</v>
      </c>
      <c r="AB1493" s="41"/>
      <c r="AC1493" s="41"/>
      <c r="AD1493" s="41"/>
      <c r="AE1493" s="41"/>
      <c r="AF1493" s="58"/>
      <c r="AG1493" s="58"/>
    </row>
    <row r="1494" ht="15.75" customHeight="1" spans="1:33">
      <c r="A1494" s="25" t="s">
        <v>5403</v>
      </c>
      <c r="B1494" s="26">
        <v>172</v>
      </c>
      <c r="C1494" s="26"/>
      <c r="D1494" s="27">
        <v>28572</v>
      </c>
      <c r="E1494" s="29"/>
      <c r="F1494" s="29"/>
      <c r="G1494" s="29" t="s">
        <v>7942</v>
      </c>
      <c r="H1494" s="27" t="s">
        <v>4286</v>
      </c>
      <c r="I1494" s="29"/>
      <c r="J1494" s="29"/>
      <c r="K1494" s="29" t="s">
        <v>6697</v>
      </c>
      <c r="L1494" s="41">
        <f t="shared" si="5"/>
        <v>400</v>
      </c>
      <c r="M1494" s="29"/>
      <c r="N1494" s="29"/>
      <c r="O1494" s="41">
        <v>400</v>
      </c>
      <c r="P1494" s="41"/>
      <c r="Q1494" s="29"/>
      <c r="R1494" s="29"/>
      <c r="S1494" s="29"/>
      <c r="T1494" s="29"/>
      <c r="U1494" s="29"/>
      <c r="V1494" s="29"/>
      <c r="W1494" s="29"/>
      <c r="X1494" s="29"/>
      <c r="Y1494" s="29"/>
      <c r="Z1494" s="29"/>
      <c r="AA1494" s="41">
        <v>400</v>
      </c>
      <c r="AB1494" s="41"/>
      <c r="AC1494" s="41"/>
      <c r="AD1494" s="41"/>
      <c r="AE1494" s="41"/>
      <c r="AF1494" s="58"/>
      <c r="AG1494" s="58"/>
    </row>
    <row r="1495" ht="15.75" customHeight="1" spans="1:33">
      <c r="A1495" s="25" t="s">
        <v>5403</v>
      </c>
      <c r="B1495" s="26">
        <v>172</v>
      </c>
      <c r="C1495" s="26"/>
      <c r="D1495" s="27">
        <v>28572</v>
      </c>
      <c r="E1495" s="29"/>
      <c r="F1495" s="29"/>
      <c r="G1495" s="29" t="s">
        <v>7943</v>
      </c>
      <c r="H1495" s="27" t="s">
        <v>4286</v>
      </c>
      <c r="I1495" s="29"/>
      <c r="J1495" s="29"/>
      <c r="K1495" s="29" t="s">
        <v>6697</v>
      </c>
      <c r="L1495" s="41">
        <f t="shared" si="5"/>
        <v>400</v>
      </c>
      <c r="M1495" s="29"/>
      <c r="N1495" s="29"/>
      <c r="O1495" s="41">
        <v>400</v>
      </c>
      <c r="P1495" s="41"/>
      <c r="Q1495" s="29"/>
      <c r="R1495" s="29"/>
      <c r="S1495" s="29"/>
      <c r="T1495" s="29"/>
      <c r="U1495" s="29"/>
      <c r="V1495" s="29"/>
      <c r="W1495" s="29"/>
      <c r="X1495" s="29"/>
      <c r="Y1495" s="29"/>
      <c r="Z1495" s="29"/>
      <c r="AA1495" s="41">
        <v>400</v>
      </c>
      <c r="AB1495" s="41"/>
      <c r="AC1495" s="41"/>
      <c r="AD1495" s="41"/>
      <c r="AE1495" s="41"/>
      <c r="AF1495" s="58"/>
      <c r="AG1495" s="58"/>
    </row>
    <row r="1496" ht="15.75" customHeight="1" spans="1:33">
      <c r="A1496" s="25" t="s">
        <v>5403</v>
      </c>
      <c r="B1496" s="26">
        <v>172</v>
      </c>
      <c r="C1496" s="26"/>
      <c r="D1496" s="27">
        <v>28570</v>
      </c>
      <c r="E1496" s="29"/>
      <c r="F1496" s="29"/>
      <c r="G1496" s="29" t="s">
        <v>7944</v>
      </c>
      <c r="H1496" s="27" t="s">
        <v>4286</v>
      </c>
      <c r="I1496" s="29"/>
      <c r="J1496" s="29"/>
      <c r="K1496" s="29" t="s">
        <v>6697</v>
      </c>
      <c r="L1496" s="41">
        <f t="shared" si="5"/>
        <v>350</v>
      </c>
      <c r="M1496" s="29"/>
      <c r="N1496" s="29"/>
      <c r="O1496" s="41">
        <v>350</v>
      </c>
      <c r="P1496" s="41"/>
      <c r="Q1496" s="29"/>
      <c r="R1496" s="29"/>
      <c r="S1496" s="29"/>
      <c r="T1496" s="29"/>
      <c r="U1496" s="29"/>
      <c r="V1496" s="29"/>
      <c r="W1496" s="29"/>
      <c r="X1496" s="29"/>
      <c r="Y1496" s="29"/>
      <c r="Z1496" s="29"/>
      <c r="AA1496" s="41">
        <v>350</v>
      </c>
      <c r="AB1496" s="41"/>
      <c r="AC1496" s="41"/>
      <c r="AD1496" s="41"/>
      <c r="AE1496" s="41"/>
      <c r="AF1496" s="58"/>
      <c r="AG1496" s="58"/>
    </row>
    <row r="1497" ht="15.75" customHeight="1" spans="1:33">
      <c r="A1497" s="25" t="s">
        <v>5403</v>
      </c>
      <c r="B1497" s="26">
        <v>172</v>
      </c>
      <c r="C1497" s="26"/>
      <c r="D1497" s="27">
        <v>28569</v>
      </c>
      <c r="E1497" s="29"/>
      <c r="F1497" s="29"/>
      <c r="G1497" s="29" t="s">
        <v>7945</v>
      </c>
      <c r="H1497" s="27" t="s">
        <v>4286</v>
      </c>
      <c r="I1497" s="29"/>
      <c r="J1497" s="29"/>
      <c r="K1497" s="29" t="s">
        <v>6697</v>
      </c>
      <c r="L1497" s="41">
        <f t="shared" si="5"/>
        <v>350</v>
      </c>
      <c r="M1497" s="29"/>
      <c r="N1497" s="29"/>
      <c r="O1497" s="41">
        <v>350</v>
      </c>
      <c r="P1497" s="41"/>
      <c r="Q1497" s="29"/>
      <c r="R1497" s="29"/>
      <c r="S1497" s="29"/>
      <c r="T1497" s="29"/>
      <c r="U1497" s="29"/>
      <c r="V1497" s="29"/>
      <c r="W1497" s="29"/>
      <c r="X1497" s="29"/>
      <c r="Y1497" s="29"/>
      <c r="Z1497" s="29"/>
      <c r="AA1497" s="41">
        <v>350</v>
      </c>
      <c r="AB1497" s="41"/>
      <c r="AC1497" s="41"/>
      <c r="AD1497" s="41"/>
      <c r="AE1497" s="41"/>
      <c r="AF1497" s="58"/>
      <c r="AG1497" s="58"/>
    </row>
    <row r="1498" ht="15.75" customHeight="1" spans="1:33">
      <c r="A1498" s="25" t="s">
        <v>5403</v>
      </c>
      <c r="B1498" s="26">
        <v>172</v>
      </c>
      <c r="C1498" s="26"/>
      <c r="D1498" s="27">
        <v>28573</v>
      </c>
      <c r="E1498" s="29"/>
      <c r="F1498" s="29"/>
      <c r="G1498" s="29" t="s">
        <v>7946</v>
      </c>
      <c r="H1498" s="27" t="s">
        <v>4286</v>
      </c>
      <c r="I1498" s="29"/>
      <c r="J1498" s="29"/>
      <c r="K1498" s="29" t="s">
        <v>6697</v>
      </c>
      <c r="L1498" s="41">
        <f t="shared" si="5"/>
        <v>450</v>
      </c>
      <c r="M1498" s="29"/>
      <c r="N1498" s="29"/>
      <c r="O1498" s="41">
        <v>450</v>
      </c>
      <c r="P1498" s="41"/>
      <c r="Q1498" s="29"/>
      <c r="R1498" s="29"/>
      <c r="S1498" s="29"/>
      <c r="T1498" s="29"/>
      <c r="U1498" s="29"/>
      <c r="V1498" s="29"/>
      <c r="W1498" s="29"/>
      <c r="X1498" s="29"/>
      <c r="Y1498" s="29"/>
      <c r="Z1498" s="29"/>
      <c r="AA1498" s="41">
        <v>450</v>
      </c>
      <c r="AB1498" s="41"/>
      <c r="AC1498" s="41"/>
      <c r="AD1498" s="41"/>
      <c r="AE1498" s="41"/>
      <c r="AF1498" s="58"/>
      <c r="AG1498" s="58"/>
    </row>
    <row r="1499" ht="15.75" customHeight="1" spans="1:33">
      <c r="A1499" s="25" t="s">
        <v>5403</v>
      </c>
      <c r="B1499" s="26">
        <v>170</v>
      </c>
      <c r="C1499" s="26"/>
      <c r="D1499" s="27">
        <v>28465</v>
      </c>
      <c r="E1499" s="29"/>
      <c r="F1499" s="29"/>
      <c r="G1499" s="29" t="s">
        <v>7947</v>
      </c>
      <c r="H1499" s="27" t="s">
        <v>7948</v>
      </c>
      <c r="I1499" s="29"/>
      <c r="J1499" s="29"/>
      <c r="K1499" s="29" t="s">
        <v>6947</v>
      </c>
      <c r="L1499" s="41">
        <f t="shared" si="5"/>
        <v>1000</v>
      </c>
      <c r="M1499" s="29"/>
      <c r="N1499" s="29"/>
      <c r="O1499" s="41"/>
      <c r="P1499" s="41">
        <v>1000</v>
      </c>
      <c r="Q1499" s="29"/>
      <c r="R1499" s="29"/>
      <c r="S1499" s="29"/>
      <c r="T1499" s="29"/>
      <c r="U1499" s="29"/>
      <c r="V1499" s="29"/>
      <c r="W1499" s="29"/>
      <c r="X1499" s="29"/>
      <c r="Y1499" s="29"/>
      <c r="Z1499" s="29"/>
      <c r="AA1499" s="41"/>
      <c r="AB1499" s="41">
        <v>1000</v>
      </c>
      <c r="AC1499" s="41"/>
      <c r="AD1499" s="41"/>
      <c r="AE1499" s="41"/>
      <c r="AF1499" s="58"/>
      <c r="AG1499" s="58"/>
    </row>
    <row r="1500" ht="15.75" customHeight="1" spans="1:33">
      <c r="A1500" s="25" t="s">
        <v>5403</v>
      </c>
      <c r="B1500" s="26">
        <v>170</v>
      </c>
      <c r="C1500" s="26"/>
      <c r="D1500" s="27">
        <v>28465</v>
      </c>
      <c r="E1500" s="29"/>
      <c r="F1500" s="29"/>
      <c r="G1500" s="29" t="s">
        <v>7949</v>
      </c>
      <c r="H1500" s="27" t="s">
        <v>7948</v>
      </c>
      <c r="I1500" s="29"/>
      <c r="J1500" s="29"/>
      <c r="K1500" s="29" t="s">
        <v>6947</v>
      </c>
      <c r="L1500" s="41">
        <f t="shared" si="5"/>
        <v>1000</v>
      </c>
      <c r="M1500" s="29"/>
      <c r="N1500" s="29"/>
      <c r="O1500" s="41"/>
      <c r="P1500" s="41">
        <v>1000</v>
      </c>
      <c r="Q1500" s="29"/>
      <c r="R1500" s="29"/>
      <c r="S1500" s="29"/>
      <c r="T1500" s="29"/>
      <c r="U1500" s="29"/>
      <c r="V1500" s="29"/>
      <c r="W1500" s="29"/>
      <c r="X1500" s="29"/>
      <c r="Y1500" s="29"/>
      <c r="Z1500" s="29"/>
      <c r="AA1500" s="41"/>
      <c r="AB1500" s="41">
        <v>1000</v>
      </c>
      <c r="AC1500" s="41"/>
      <c r="AD1500" s="41"/>
      <c r="AE1500" s="41"/>
      <c r="AF1500" s="58"/>
      <c r="AG1500" s="58"/>
    </row>
    <row r="1501" ht="15.75" customHeight="1" spans="1:33">
      <c r="A1501" s="25" t="s">
        <v>5403</v>
      </c>
      <c r="B1501" s="26">
        <v>170</v>
      </c>
      <c r="C1501" s="26"/>
      <c r="D1501" s="27">
        <v>28465</v>
      </c>
      <c r="E1501" s="29"/>
      <c r="F1501" s="29"/>
      <c r="G1501" s="29" t="s">
        <v>7950</v>
      </c>
      <c r="H1501" s="27" t="s">
        <v>7948</v>
      </c>
      <c r="I1501" s="29"/>
      <c r="J1501" s="29"/>
      <c r="K1501" s="29" t="s">
        <v>6947</v>
      </c>
      <c r="L1501" s="41">
        <f t="shared" si="5"/>
        <v>1000</v>
      </c>
      <c r="M1501" s="29"/>
      <c r="N1501" s="29"/>
      <c r="O1501" s="41"/>
      <c r="P1501" s="41">
        <v>1000</v>
      </c>
      <c r="Q1501" s="29"/>
      <c r="R1501" s="29"/>
      <c r="S1501" s="29"/>
      <c r="T1501" s="29"/>
      <c r="U1501" s="29"/>
      <c r="V1501" s="29"/>
      <c r="W1501" s="29"/>
      <c r="X1501" s="29"/>
      <c r="Y1501" s="29"/>
      <c r="Z1501" s="29"/>
      <c r="AA1501" s="41"/>
      <c r="AB1501" s="41">
        <v>1000</v>
      </c>
      <c r="AC1501" s="41"/>
      <c r="AD1501" s="41"/>
      <c r="AE1501" s="41"/>
      <c r="AF1501" s="58"/>
      <c r="AG1501" s="58"/>
    </row>
    <row r="1502" ht="15.75" customHeight="1" spans="1:33">
      <c r="A1502" s="25" t="s">
        <v>5403</v>
      </c>
      <c r="B1502" s="26">
        <v>170</v>
      </c>
      <c r="C1502" s="26"/>
      <c r="D1502" s="27">
        <v>28465</v>
      </c>
      <c r="E1502" s="29"/>
      <c r="F1502" s="29"/>
      <c r="G1502" s="29" t="s">
        <v>7951</v>
      </c>
      <c r="H1502" s="27" t="s">
        <v>7948</v>
      </c>
      <c r="I1502" s="29"/>
      <c r="J1502" s="29"/>
      <c r="K1502" s="29" t="s">
        <v>6947</v>
      </c>
      <c r="L1502" s="41">
        <f t="shared" si="5"/>
        <v>1000</v>
      </c>
      <c r="M1502" s="29"/>
      <c r="N1502" s="29"/>
      <c r="O1502" s="41"/>
      <c r="P1502" s="41">
        <v>1000</v>
      </c>
      <c r="Q1502" s="29"/>
      <c r="R1502" s="29"/>
      <c r="S1502" s="29"/>
      <c r="T1502" s="29"/>
      <c r="U1502" s="29"/>
      <c r="V1502" s="29"/>
      <c r="W1502" s="29"/>
      <c r="X1502" s="29"/>
      <c r="Y1502" s="29"/>
      <c r="Z1502" s="29"/>
      <c r="AA1502" s="41"/>
      <c r="AB1502" s="41">
        <v>1000</v>
      </c>
      <c r="AC1502" s="41"/>
      <c r="AD1502" s="41"/>
      <c r="AE1502" s="41"/>
      <c r="AF1502" s="58"/>
      <c r="AG1502" s="58"/>
    </row>
    <row r="1503" ht="15.75" customHeight="1" spans="1:33">
      <c r="A1503" s="25" t="s">
        <v>5403</v>
      </c>
      <c r="B1503" s="26">
        <v>170</v>
      </c>
      <c r="C1503" s="26"/>
      <c r="D1503" s="27">
        <v>28465</v>
      </c>
      <c r="E1503" s="29"/>
      <c r="F1503" s="29"/>
      <c r="G1503" s="29" t="s">
        <v>7952</v>
      </c>
      <c r="H1503" s="27" t="s">
        <v>7948</v>
      </c>
      <c r="I1503" s="29"/>
      <c r="J1503" s="29"/>
      <c r="K1503" s="29" t="s">
        <v>6947</v>
      </c>
      <c r="L1503" s="41">
        <f t="shared" si="5"/>
        <v>1000</v>
      </c>
      <c r="M1503" s="29"/>
      <c r="N1503" s="29"/>
      <c r="O1503" s="41"/>
      <c r="P1503" s="41">
        <v>1000</v>
      </c>
      <c r="Q1503" s="29"/>
      <c r="R1503" s="29"/>
      <c r="S1503" s="29"/>
      <c r="T1503" s="29"/>
      <c r="U1503" s="29"/>
      <c r="V1503" s="29"/>
      <c r="W1503" s="29"/>
      <c r="X1503" s="29"/>
      <c r="Y1503" s="29"/>
      <c r="Z1503" s="29"/>
      <c r="AA1503" s="41"/>
      <c r="AB1503" s="41">
        <v>1000</v>
      </c>
      <c r="AC1503" s="41"/>
      <c r="AD1503" s="41"/>
      <c r="AE1503" s="41"/>
      <c r="AF1503" s="58"/>
      <c r="AG1503" s="58"/>
    </row>
    <row r="1504" ht="15.75" customHeight="1" spans="1:33">
      <c r="A1504" s="25" t="s">
        <v>5403</v>
      </c>
      <c r="B1504" s="26">
        <v>170</v>
      </c>
      <c r="C1504" s="26"/>
      <c r="D1504" s="27">
        <v>28465</v>
      </c>
      <c r="E1504" s="29"/>
      <c r="F1504" s="29"/>
      <c r="G1504" s="29" t="s">
        <v>7953</v>
      </c>
      <c r="H1504" s="27" t="s">
        <v>6277</v>
      </c>
      <c r="I1504" s="29"/>
      <c r="J1504" s="29"/>
      <c r="K1504" s="29" t="s">
        <v>6947</v>
      </c>
      <c r="L1504" s="41">
        <f t="shared" si="5"/>
        <v>200</v>
      </c>
      <c r="M1504" s="29"/>
      <c r="N1504" s="29"/>
      <c r="O1504" s="41"/>
      <c r="P1504" s="41">
        <v>200</v>
      </c>
      <c r="Q1504" s="29"/>
      <c r="R1504" s="29"/>
      <c r="S1504" s="29"/>
      <c r="T1504" s="29"/>
      <c r="U1504" s="29"/>
      <c r="V1504" s="29"/>
      <c r="W1504" s="29"/>
      <c r="X1504" s="29"/>
      <c r="Y1504" s="29"/>
      <c r="Z1504" s="29"/>
      <c r="AA1504" s="41"/>
      <c r="AB1504" s="41">
        <v>200</v>
      </c>
      <c r="AC1504" s="41"/>
      <c r="AD1504" s="41"/>
      <c r="AE1504" s="41"/>
      <c r="AF1504" s="58"/>
      <c r="AG1504" s="58"/>
    </row>
    <row r="1505" ht="15.75" customHeight="1" spans="1:33">
      <c r="A1505" s="25" t="s">
        <v>5403</v>
      </c>
      <c r="B1505" s="26">
        <v>170</v>
      </c>
      <c r="C1505" s="26"/>
      <c r="D1505" s="27">
        <v>28465</v>
      </c>
      <c r="E1505" s="29"/>
      <c r="F1505" s="29"/>
      <c r="G1505" s="29" t="s">
        <v>7954</v>
      </c>
      <c r="H1505" s="27" t="s">
        <v>7955</v>
      </c>
      <c r="I1505" s="29"/>
      <c r="J1505" s="29"/>
      <c r="K1505" s="29" t="s">
        <v>6947</v>
      </c>
      <c r="L1505" s="41">
        <f t="shared" si="5"/>
        <v>360</v>
      </c>
      <c r="M1505" s="29"/>
      <c r="N1505" s="29"/>
      <c r="O1505" s="41"/>
      <c r="P1505" s="41">
        <v>360</v>
      </c>
      <c r="Q1505" s="29"/>
      <c r="R1505" s="29"/>
      <c r="S1505" s="29"/>
      <c r="T1505" s="29"/>
      <c r="U1505" s="29"/>
      <c r="V1505" s="29"/>
      <c r="W1505" s="29"/>
      <c r="X1505" s="29"/>
      <c r="Y1505" s="29"/>
      <c r="Z1505" s="29"/>
      <c r="AA1505" s="41"/>
      <c r="AB1505" s="41">
        <v>360</v>
      </c>
      <c r="AC1505" s="41"/>
      <c r="AD1505" s="41"/>
      <c r="AE1505" s="41"/>
      <c r="AF1505" s="58"/>
      <c r="AG1505" s="58"/>
    </row>
    <row r="1506" ht="15.75" customHeight="1" spans="1:33">
      <c r="A1506" s="25" t="s">
        <v>5403</v>
      </c>
      <c r="B1506" s="26">
        <v>170</v>
      </c>
      <c r="C1506" s="26"/>
      <c r="D1506" s="27">
        <v>28465</v>
      </c>
      <c r="E1506" s="29"/>
      <c r="F1506" s="29"/>
      <c r="G1506" s="29" t="s">
        <v>7956</v>
      </c>
      <c r="H1506" s="27" t="s">
        <v>4286</v>
      </c>
      <c r="I1506" s="29"/>
      <c r="J1506" s="29"/>
      <c r="K1506" s="29" t="s">
        <v>6947</v>
      </c>
      <c r="L1506" s="41">
        <f t="shared" si="5"/>
        <v>1000</v>
      </c>
      <c r="M1506" s="29"/>
      <c r="N1506" s="29"/>
      <c r="O1506" s="41"/>
      <c r="P1506" s="41">
        <v>1000</v>
      </c>
      <c r="Q1506" s="29"/>
      <c r="R1506" s="29"/>
      <c r="S1506" s="29"/>
      <c r="T1506" s="29"/>
      <c r="U1506" s="29"/>
      <c r="V1506" s="29"/>
      <c r="W1506" s="29"/>
      <c r="X1506" s="29"/>
      <c r="Y1506" s="29"/>
      <c r="Z1506" s="29"/>
      <c r="AA1506" s="41"/>
      <c r="AB1506" s="41">
        <v>1000</v>
      </c>
      <c r="AC1506" s="41"/>
      <c r="AD1506" s="41"/>
      <c r="AE1506" s="41"/>
      <c r="AF1506" s="58"/>
      <c r="AG1506" s="58"/>
    </row>
    <row r="1507" ht="15.75" customHeight="1" spans="1:33">
      <c r="A1507" s="25" t="s">
        <v>5403</v>
      </c>
      <c r="B1507" s="26">
        <v>179</v>
      </c>
      <c r="C1507" s="26"/>
      <c r="D1507" s="27">
        <v>28905</v>
      </c>
      <c r="E1507" s="29"/>
      <c r="F1507" s="29"/>
      <c r="G1507" s="29" t="s">
        <v>7957</v>
      </c>
      <c r="H1507" s="27" t="s">
        <v>4313</v>
      </c>
      <c r="I1507" s="29"/>
      <c r="J1507" s="29"/>
      <c r="K1507" s="29" t="s">
        <v>7958</v>
      </c>
      <c r="L1507" s="41">
        <f t="shared" si="5"/>
        <v>200</v>
      </c>
      <c r="M1507" s="29"/>
      <c r="N1507" s="29"/>
      <c r="O1507" s="41">
        <v>200</v>
      </c>
      <c r="P1507" s="41"/>
      <c r="Q1507" s="29"/>
      <c r="R1507" s="29"/>
      <c r="S1507" s="29"/>
      <c r="T1507" s="29"/>
      <c r="U1507" s="29"/>
      <c r="V1507" s="29"/>
      <c r="W1507" s="29"/>
      <c r="X1507" s="29"/>
      <c r="Y1507" s="29"/>
      <c r="Z1507" s="29"/>
      <c r="AA1507" s="41"/>
      <c r="AB1507" s="41">
        <v>200</v>
      </c>
      <c r="AC1507" s="41"/>
      <c r="AD1507" s="41"/>
      <c r="AE1507" s="41"/>
      <c r="AF1507" s="58"/>
      <c r="AG1507" s="58"/>
    </row>
    <row r="1508" ht="15.75" customHeight="1" spans="1:33">
      <c r="A1508" s="25" t="s">
        <v>5403</v>
      </c>
      <c r="B1508" s="26">
        <v>179</v>
      </c>
      <c r="C1508" s="26"/>
      <c r="D1508" s="27">
        <v>28908</v>
      </c>
      <c r="E1508" s="29"/>
      <c r="F1508" s="29"/>
      <c r="G1508" s="29" t="s">
        <v>7959</v>
      </c>
      <c r="H1508" s="27" t="s">
        <v>4286</v>
      </c>
      <c r="I1508" s="29"/>
      <c r="J1508" s="29"/>
      <c r="K1508" s="29" t="s">
        <v>7916</v>
      </c>
      <c r="L1508" s="41">
        <f t="shared" si="5"/>
        <v>300</v>
      </c>
      <c r="M1508" s="29"/>
      <c r="N1508" s="29"/>
      <c r="O1508" s="41">
        <v>300</v>
      </c>
      <c r="P1508" s="41"/>
      <c r="Q1508" s="29"/>
      <c r="R1508" s="29"/>
      <c r="S1508" s="29"/>
      <c r="T1508" s="29"/>
      <c r="U1508" s="29"/>
      <c r="V1508" s="29"/>
      <c r="W1508" s="29"/>
      <c r="X1508" s="29"/>
      <c r="Y1508" s="29"/>
      <c r="Z1508" s="29"/>
      <c r="AA1508" s="41"/>
      <c r="AB1508" s="41">
        <v>300</v>
      </c>
      <c r="AC1508" s="41"/>
      <c r="AD1508" s="41"/>
      <c r="AE1508" s="41"/>
      <c r="AF1508" s="58"/>
      <c r="AG1508" s="58"/>
    </row>
    <row r="1509" ht="15.75" customHeight="1" spans="1:33">
      <c r="A1509" s="25" t="s">
        <v>5403</v>
      </c>
      <c r="B1509" s="26">
        <v>179</v>
      </c>
      <c r="C1509" s="26"/>
      <c r="D1509" s="27">
        <v>28909</v>
      </c>
      <c r="E1509" s="29"/>
      <c r="F1509" s="29"/>
      <c r="G1509" s="29" t="s">
        <v>7960</v>
      </c>
      <c r="H1509" s="27" t="s">
        <v>4286</v>
      </c>
      <c r="I1509" s="29"/>
      <c r="J1509" s="29"/>
      <c r="K1509" s="29" t="s">
        <v>7916</v>
      </c>
      <c r="L1509" s="41">
        <f t="shared" si="5"/>
        <v>300</v>
      </c>
      <c r="M1509" s="29"/>
      <c r="N1509" s="29"/>
      <c r="O1509" s="41">
        <v>300</v>
      </c>
      <c r="P1509" s="41"/>
      <c r="Q1509" s="29"/>
      <c r="R1509" s="29"/>
      <c r="S1509" s="29"/>
      <c r="T1509" s="29"/>
      <c r="U1509" s="29"/>
      <c r="V1509" s="29"/>
      <c r="W1509" s="29"/>
      <c r="X1509" s="29"/>
      <c r="Y1509" s="29"/>
      <c r="Z1509" s="29"/>
      <c r="AA1509" s="41"/>
      <c r="AB1509" s="41">
        <v>300</v>
      </c>
      <c r="AC1509" s="41"/>
      <c r="AD1509" s="41"/>
      <c r="AE1509" s="41"/>
      <c r="AF1509" s="58"/>
      <c r="AG1509" s="58"/>
    </row>
    <row r="1510" ht="15.75" customHeight="1" spans="1:33">
      <c r="A1510" s="25" t="s">
        <v>5403</v>
      </c>
      <c r="B1510" s="26">
        <v>179</v>
      </c>
      <c r="C1510" s="26"/>
      <c r="D1510" s="27">
        <v>28910</v>
      </c>
      <c r="E1510" s="29"/>
      <c r="F1510" s="29"/>
      <c r="G1510" s="29" t="s">
        <v>7961</v>
      </c>
      <c r="H1510" s="27" t="s">
        <v>4286</v>
      </c>
      <c r="I1510" s="29"/>
      <c r="J1510" s="29"/>
      <c r="K1510" s="29" t="s">
        <v>7958</v>
      </c>
      <c r="L1510" s="41">
        <f t="shared" si="5"/>
        <v>300</v>
      </c>
      <c r="M1510" s="29"/>
      <c r="N1510" s="29"/>
      <c r="O1510" s="41">
        <v>300</v>
      </c>
      <c r="P1510" s="41"/>
      <c r="Q1510" s="29"/>
      <c r="R1510" s="29"/>
      <c r="S1510" s="29"/>
      <c r="T1510" s="29"/>
      <c r="U1510" s="29"/>
      <c r="V1510" s="29"/>
      <c r="W1510" s="29"/>
      <c r="X1510" s="29"/>
      <c r="Y1510" s="29"/>
      <c r="Z1510" s="29"/>
      <c r="AA1510" s="41"/>
      <c r="AB1510" s="41">
        <v>300</v>
      </c>
      <c r="AC1510" s="41"/>
      <c r="AD1510" s="41"/>
      <c r="AE1510" s="41"/>
      <c r="AF1510" s="58"/>
      <c r="AG1510" s="58"/>
    </row>
    <row r="1511" ht="15.75" customHeight="1" spans="1:33">
      <c r="A1511" s="25" t="s">
        <v>5403</v>
      </c>
      <c r="B1511" s="26">
        <v>163</v>
      </c>
      <c r="C1511" s="26"/>
      <c r="D1511" s="27">
        <v>28398</v>
      </c>
      <c r="E1511" s="29"/>
      <c r="F1511" s="29"/>
      <c r="G1511" s="29" t="s">
        <v>7962</v>
      </c>
      <c r="H1511" s="27" t="s">
        <v>4286</v>
      </c>
      <c r="I1511" s="29"/>
      <c r="J1511" s="29"/>
      <c r="K1511" s="29" t="s">
        <v>7963</v>
      </c>
      <c r="L1511" s="41">
        <f t="shared" si="5"/>
        <v>500</v>
      </c>
      <c r="M1511" s="29"/>
      <c r="N1511" s="29"/>
      <c r="O1511" s="41">
        <v>500</v>
      </c>
      <c r="P1511" s="41"/>
      <c r="Q1511" s="29"/>
      <c r="R1511" s="29"/>
      <c r="S1511" s="29"/>
      <c r="T1511" s="29"/>
      <c r="U1511" s="29"/>
      <c r="V1511" s="29"/>
      <c r="W1511" s="29"/>
      <c r="X1511" s="29"/>
      <c r="Y1511" s="29"/>
      <c r="Z1511" s="29"/>
      <c r="AA1511" s="41"/>
      <c r="AB1511" s="41">
        <v>500</v>
      </c>
      <c r="AC1511" s="41"/>
      <c r="AD1511" s="41"/>
      <c r="AE1511" s="41"/>
      <c r="AF1511" s="58"/>
      <c r="AG1511" s="58"/>
    </row>
    <row r="1512" ht="15.75" customHeight="1" spans="1:33">
      <c r="A1512" s="25" t="s">
        <v>5403</v>
      </c>
      <c r="B1512" s="26">
        <v>168</v>
      </c>
      <c r="C1512" s="26"/>
      <c r="D1512" s="27">
        <v>28399</v>
      </c>
      <c r="E1512" s="29"/>
      <c r="F1512" s="29"/>
      <c r="G1512" s="29" t="s">
        <v>7964</v>
      </c>
      <c r="H1512" s="27" t="s">
        <v>4286</v>
      </c>
      <c r="I1512" s="29"/>
      <c r="J1512" s="29"/>
      <c r="K1512" s="29" t="s">
        <v>7963</v>
      </c>
      <c r="L1512" s="41">
        <f t="shared" si="5"/>
        <v>300</v>
      </c>
      <c r="M1512" s="29"/>
      <c r="N1512" s="29"/>
      <c r="O1512" s="41">
        <v>300</v>
      </c>
      <c r="P1512" s="41"/>
      <c r="Q1512" s="29"/>
      <c r="R1512" s="29"/>
      <c r="S1512" s="29"/>
      <c r="T1512" s="29"/>
      <c r="U1512" s="29"/>
      <c r="V1512" s="29"/>
      <c r="W1512" s="29"/>
      <c r="X1512" s="29"/>
      <c r="Y1512" s="29"/>
      <c r="Z1512" s="29"/>
      <c r="AA1512" s="41"/>
      <c r="AB1512" s="41">
        <v>300</v>
      </c>
      <c r="AC1512" s="41"/>
      <c r="AD1512" s="41"/>
      <c r="AE1512" s="41"/>
      <c r="AF1512" s="58"/>
      <c r="AG1512" s="58"/>
    </row>
    <row r="1513" ht="15.75" customHeight="1" spans="1:33">
      <c r="A1513" s="25" t="s">
        <v>5403</v>
      </c>
      <c r="B1513" s="26">
        <v>168</v>
      </c>
      <c r="C1513" s="26"/>
      <c r="D1513" s="27">
        <v>28400</v>
      </c>
      <c r="E1513" s="29"/>
      <c r="F1513" s="29"/>
      <c r="G1513" s="29" t="s">
        <v>7965</v>
      </c>
      <c r="H1513" s="27" t="s">
        <v>4286</v>
      </c>
      <c r="I1513" s="29"/>
      <c r="J1513" s="29"/>
      <c r="K1513" s="29" t="s">
        <v>7963</v>
      </c>
      <c r="L1513" s="41">
        <f t="shared" si="5"/>
        <v>500</v>
      </c>
      <c r="M1513" s="29"/>
      <c r="N1513" s="29"/>
      <c r="O1513" s="41">
        <v>500</v>
      </c>
      <c r="P1513" s="41"/>
      <c r="Q1513" s="29"/>
      <c r="R1513" s="29"/>
      <c r="S1513" s="29"/>
      <c r="T1513" s="29"/>
      <c r="U1513" s="29"/>
      <c r="V1513" s="29"/>
      <c r="W1513" s="29"/>
      <c r="X1513" s="29"/>
      <c r="Y1513" s="29"/>
      <c r="Z1513" s="29"/>
      <c r="AA1513" s="41"/>
      <c r="AB1513" s="41">
        <v>500</v>
      </c>
      <c r="AC1513" s="41"/>
      <c r="AD1513" s="41"/>
      <c r="AE1513" s="41"/>
      <c r="AF1513" s="58"/>
      <c r="AG1513" s="58"/>
    </row>
    <row r="1514" ht="15.75" customHeight="1" spans="1:33">
      <c r="A1514" s="25" t="s">
        <v>5403</v>
      </c>
      <c r="B1514" s="26">
        <v>172</v>
      </c>
      <c r="C1514" s="26"/>
      <c r="D1514" s="27">
        <v>28574</v>
      </c>
      <c r="E1514" s="29"/>
      <c r="F1514" s="29"/>
      <c r="G1514" s="29" t="s">
        <v>7939</v>
      </c>
      <c r="H1514" s="27" t="s">
        <v>4286</v>
      </c>
      <c r="I1514" s="29"/>
      <c r="J1514" s="29"/>
      <c r="K1514" s="29" t="s">
        <v>6697</v>
      </c>
      <c r="L1514" s="41">
        <f t="shared" si="5"/>
        <v>800</v>
      </c>
      <c r="M1514" s="29"/>
      <c r="N1514" s="29"/>
      <c r="O1514" s="41">
        <v>800</v>
      </c>
      <c r="P1514" s="41"/>
      <c r="Q1514" s="29"/>
      <c r="R1514" s="29"/>
      <c r="S1514" s="29"/>
      <c r="T1514" s="29"/>
      <c r="U1514" s="29"/>
      <c r="V1514" s="29"/>
      <c r="W1514" s="29"/>
      <c r="X1514" s="29"/>
      <c r="Y1514" s="29"/>
      <c r="Z1514" s="29"/>
      <c r="AA1514" s="41"/>
      <c r="AB1514" s="41">
        <v>800</v>
      </c>
      <c r="AC1514" s="41"/>
      <c r="AD1514" s="41"/>
      <c r="AE1514" s="41"/>
      <c r="AF1514" s="58"/>
      <c r="AG1514" s="58"/>
    </row>
    <row r="1515" ht="15.75" customHeight="1" spans="1:33">
      <c r="A1515" s="25" t="s">
        <v>5403</v>
      </c>
      <c r="B1515" s="26">
        <v>172</v>
      </c>
      <c r="C1515" s="26"/>
      <c r="D1515" s="27">
        <v>28574</v>
      </c>
      <c r="E1515" s="29"/>
      <c r="F1515" s="29"/>
      <c r="G1515" s="29" t="s">
        <v>7966</v>
      </c>
      <c r="H1515" s="27" t="s">
        <v>6277</v>
      </c>
      <c r="I1515" s="29"/>
      <c r="J1515" s="29"/>
      <c r="K1515" s="29" t="s">
        <v>6697</v>
      </c>
      <c r="L1515" s="41">
        <f t="shared" si="5"/>
        <v>200</v>
      </c>
      <c r="M1515" s="29"/>
      <c r="N1515" s="29"/>
      <c r="O1515" s="41">
        <v>200</v>
      </c>
      <c r="P1515" s="41"/>
      <c r="Q1515" s="29"/>
      <c r="R1515" s="29"/>
      <c r="S1515" s="29"/>
      <c r="T1515" s="29"/>
      <c r="U1515" s="29"/>
      <c r="V1515" s="29"/>
      <c r="W1515" s="29"/>
      <c r="X1515" s="29"/>
      <c r="Y1515" s="29"/>
      <c r="Z1515" s="29"/>
      <c r="AA1515" s="41"/>
      <c r="AB1515" s="41">
        <v>200</v>
      </c>
      <c r="AC1515" s="41"/>
      <c r="AD1515" s="41"/>
      <c r="AE1515" s="41"/>
      <c r="AF1515" s="58"/>
      <c r="AG1515" s="58"/>
    </row>
    <row r="1516" ht="15.75" customHeight="1" spans="1:33">
      <c r="A1516" s="25" t="s">
        <v>5403</v>
      </c>
      <c r="B1516" s="26">
        <v>172</v>
      </c>
      <c r="C1516" s="26"/>
      <c r="D1516" s="27">
        <v>28576</v>
      </c>
      <c r="E1516" s="29"/>
      <c r="F1516" s="29"/>
      <c r="G1516" s="29" t="s">
        <v>7967</v>
      </c>
      <c r="H1516" s="27" t="s">
        <v>4286</v>
      </c>
      <c r="I1516" s="29"/>
      <c r="J1516" s="29"/>
      <c r="K1516" s="29" t="s">
        <v>6697</v>
      </c>
      <c r="L1516" s="41">
        <f t="shared" si="5"/>
        <v>350</v>
      </c>
      <c r="M1516" s="29"/>
      <c r="N1516" s="29"/>
      <c r="O1516" s="41">
        <v>350</v>
      </c>
      <c r="P1516" s="41"/>
      <c r="Q1516" s="29"/>
      <c r="R1516" s="29"/>
      <c r="S1516" s="29"/>
      <c r="T1516" s="29"/>
      <c r="U1516" s="29"/>
      <c r="V1516" s="29"/>
      <c r="W1516" s="29"/>
      <c r="X1516" s="29"/>
      <c r="Y1516" s="29"/>
      <c r="Z1516" s="29"/>
      <c r="AA1516" s="41"/>
      <c r="AB1516" s="41">
        <v>350</v>
      </c>
      <c r="AC1516" s="41"/>
      <c r="AD1516" s="41"/>
      <c r="AE1516" s="41"/>
      <c r="AF1516" s="58"/>
      <c r="AG1516" s="58"/>
    </row>
    <row r="1517" ht="15.75" customHeight="1" spans="1:33">
      <c r="A1517" s="25" t="s">
        <v>5403</v>
      </c>
      <c r="B1517" s="26">
        <v>172</v>
      </c>
      <c r="C1517" s="26"/>
      <c r="D1517" s="27">
        <v>28577</v>
      </c>
      <c r="E1517" s="29"/>
      <c r="F1517" s="29"/>
      <c r="G1517" s="29" t="s">
        <v>7968</v>
      </c>
      <c r="H1517" s="27" t="s">
        <v>4286</v>
      </c>
      <c r="I1517" s="29"/>
      <c r="J1517" s="29"/>
      <c r="K1517" s="29" t="s">
        <v>6697</v>
      </c>
      <c r="L1517" s="41">
        <f t="shared" si="5"/>
        <v>350</v>
      </c>
      <c r="M1517" s="29"/>
      <c r="N1517" s="29"/>
      <c r="O1517" s="41">
        <v>350</v>
      </c>
      <c r="P1517" s="41"/>
      <c r="Q1517" s="29"/>
      <c r="R1517" s="29"/>
      <c r="S1517" s="29"/>
      <c r="T1517" s="29"/>
      <c r="U1517" s="29"/>
      <c r="V1517" s="29"/>
      <c r="W1517" s="29"/>
      <c r="X1517" s="29"/>
      <c r="Y1517" s="29"/>
      <c r="Z1517" s="29"/>
      <c r="AA1517" s="41"/>
      <c r="AB1517" s="41">
        <v>350</v>
      </c>
      <c r="AC1517" s="41"/>
      <c r="AD1517" s="41"/>
      <c r="AE1517" s="41"/>
      <c r="AF1517" s="58"/>
      <c r="AG1517" s="58"/>
    </row>
    <row r="1518" ht="15.75" customHeight="1" spans="1:33">
      <c r="A1518" s="25" t="s">
        <v>5403</v>
      </c>
      <c r="B1518" s="26">
        <v>172</v>
      </c>
      <c r="C1518" s="26"/>
      <c r="D1518" s="27">
        <v>28579</v>
      </c>
      <c r="E1518" s="29"/>
      <c r="F1518" s="29"/>
      <c r="G1518" s="29" t="s">
        <v>7969</v>
      </c>
      <c r="H1518" s="27" t="s">
        <v>4286</v>
      </c>
      <c r="I1518" s="29"/>
      <c r="J1518" s="29"/>
      <c r="K1518" s="29" t="s">
        <v>6697</v>
      </c>
      <c r="L1518" s="41">
        <f t="shared" si="5"/>
        <v>350</v>
      </c>
      <c r="M1518" s="29"/>
      <c r="N1518" s="29"/>
      <c r="O1518" s="41">
        <v>350</v>
      </c>
      <c r="P1518" s="41"/>
      <c r="Q1518" s="29"/>
      <c r="R1518" s="29"/>
      <c r="S1518" s="29"/>
      <c r="T1518" s="29"/>
      <c r="U1518" s="29"/>
      <c r="V1518" s="29"/>
      <c r="W1518" s="29"/>
      <c r="X1518" s="29"/>
      <c r="Y1518" s="29"/>
      <c r="Z1518" s="29"/>
      <c r="AA1518" s="41"/>
      <c r="AB1518" s="41">
        <v>350</v>
      </c>
      <c r="AC1518" s="41"/>
      <c r="AD1518" s="41"/>
      <c r="AE1518" s="41"/>
      <c r="AF1518" s="58"/>
      <c r="AG1518" s="58"/>
    </row>
    <row r="1519" ht="15.75" customHeight="1" spans="1:33">
      <c r="A1519" s="25" t="s">
        <v>5403</v>
      </c>
      <c r="B1519" s="26">
        <v>172</v>
      </c>
      <c r="C1519" s="26"/>
      <c r="D1519" s="27">
        <v>28580</v>
      </c>
      <c r="E1519" s="29"/>
      <c r="F1519" s="29"/>
      <c r="G1519" s="29" t="s">
        <v>7970</v>
      </c>
      <c r="H1519" s="27" t="s">
        <v>4286</v>
      </c>
      <c r="I1519" s="29"/>
      <c r="J1519" s="29"/>
      <c r="K1519" s="29" t="s">
        <v>6697</v>
      </c>
      <c r="L1519" s="41">
        <f t="shared" si="5"/>
        <v>350</v>
      </c>
      <c r="M1519" s="29"/>
      <c r="N1519" s="29"/>
      <c r="O1519" s="41">
        <v>350</v>
      </c>
      <c r="P1519" s="41"/>
      <c r="Q1519" s="29"/>
      <c r="R1519" s="29"/>
      <c r="S1519" s="29"/>
      <c r="T1519" s="29"/>
      <c r="U1519" s="29"/>
      <c r="V1519" s="29"/>
      <c r="W1519" s="29"/>
      <c r="X1519" s="29"/>
      <c r="Y1519" s="29"/>
      <c r="Z1519" s="29"/>
      <c r="AA1519" s="41"/>
      <c r="AB1519" s="41">
        <v>350</v>
      </c>
      <c r="AC1519" s="41"/>
      <c r="AD1519" s="41"/>
      <c r="AE1519" s="41"/>
      <c r="AF1519" s="58"/>
      <c r="AG1519" s="58"/>
    </row>
    <row r="1520" ht="15.75" customHeight="1" spans="1:33">
      <c r="A1520" s="25" t="s">
        <v>5403</v>
      </c>
      <c r="B1520" s="26">
        <v>172</v>
      </c>
      <c r="C1520" s="26"/>
      <c r="D1520" s="27">
        <v>28584</v>
      </c>
      <c r="E1520" s="29"/>
      <c r="F1520" s="29"/>
      <c r="G1520" s="29" t="s">
        <v>7971</v>
      </c>
      <c r="H1520" s="27" t="s">
        <v>4286</v>
      </c>
      <c r="I1520" s="29"/>
      <c r="J1520" s="29"/>
      <c r="K1520" s="29" t="s">
        <v>6697</v>
      </c>
      <c r="L1520" s="41">
        <f t="shared" si="5"/>
        <v>350</v>
      </c>
      <c r="M1520" s="29"/>
      <c r="N1520" s="29"/>
      <c r="O1520" s="41">
        <v>350</v>
      </c>
      <c r="P1520" s="41"/>
      <c r="Q1520" s="29"/>
      <c r="R1520" s="29"/>
      <c r="S1520" s="29"/>
      <c r="T1520" s="29"/>
      <c r="U1520" s="29"/>
      <c r="V1520" s="29"/>
      <c r="W1520" s="29"/>
      <c r="X1520" s="29"/>
      <c r="Y1520" s="29"/>
      <c r="Z1520" s="29"/>
      <c r="AA1520" s="41"/>
      <c r="AB1520" s="41">
        <v>350</v>
      </c>
      <c r="AC1520" s="41"/>
      <c r="AD1520" s="41"/>
      <c r="AE1520" s="41"/>
      <c r="AF1520" s="58"/>
      <c r="AG1520" s="58"/>
    </row>
    <row r="1521" ht="15.75" customHeight="1" spans="1:33">
      <c r="A1521" s="25" t="s">
        <v>5403</v>
      </c>
      <c r="B1521" s="26">
        <v>172</v>
      </c>
      <c r="C1521" s="26"/>
      <c r="D1521" s="27">
        <v>28588</v>
      </c>
      <c r="E1521" s="29"/>
      <c r="F1521" s="29"/>
      <c r="G1521" s="29" t="s">
        <v>7927</v>
      </c>
      <c r="H1521" s="27" t="s">
        <v>4286</v>
      </c>
      <c r="I1521" s="29"/>
      <c r="J1521" s="29"/>
      <c r="K1521" s="29" t="s">
        <v>6697</v>
      </c>
      <c r="L1521" s="41">
        <f t="shared" si="5"/>
        <v>350</v>
      </c>
      <c r="M1521" s="29"/>
      <c r="N1521" s="29"/>
      <c r="O1521" s="41">
        <v>350</v>
      </c>
      <c r="P1521" s="41"/>
      <c r="Q1521" s="29"/>
      <c r="R1521" s="29"/>
      <c r="S1521" s="29"/>
      <c r="T1521" s="29"/>
      <c r="U1521" s="29"/>
      <c r="V1521" s="29"/>
      <c r="W1521" s="29"/>
      <c r="X1521" s="29"/>
      <c r="Y1521" s="29"/>
      <c r="Z1521" s="29"/>
      <c r="AA1521" s="41"/>
      <c r="AB1521" s="41">
        <v>350</v>
      </c>
      <c r="AC1521" s="41"/>
      <c r="AD1521" s="41"/>
      <c r="AE1521" s="41"/>
      <c r="AF1521" s="58"/>
      <c r="AG1521" s="58"/>
    </row>
    <row r="1522" ht="15.75" customHeight="1" spans="1:33">
      <c r="A1522" s="25" t="s">
        <v>5403</v>
      </c>
      <c r="B1522" s="26">
        <v>172</v>
      </c>
      <c r="C1522" s="26"/>
      <c r="D1522" s="27">
        <v>28591</v>
      </c>
      <c r="E1522" s="29"/>
      <c r="F1522" s="29"/>
      <c r="G1522" s="29" t="s">
        <v>7972</v>
      </c>
      <c r="H1522" s="27" t="s">
        <v>4286</v>
      </c>
      <c r="I1522" s="29"/>
      <c r="J1522" s="29"/>
      <c r="K1522" s="29" t="s">
        <v>6697</v>
      </c>
      <c r="L1522" s="41">
        <f t="shared" si="5"/>
        <v>350</v>
      </c>
      <c r="M1522" s="29"/>
      <c r="N1522" s="29"/>
      <c r="O1522" s="41">
        <v>350</v>
      </c>
      <c r="P1522" s="41"/>
      <c r="Q1522" s="29"/>
      <c r="R1522" s="29"/>
      <c r="S1522" s="29"/>
      <c r="T1522" s="29"/>
      <c r="U1522" s="29"/>
      <c r="V1522" s="29"/>
      <c r="W1522" s="29"/>
      <c r="X1522" s="29"/>
      <c r="Y1522" s="29"/>
      <c r="Z1522" s="29"/>
      <c r="AA1522" s="41"/>
      <c r="AB1522" s="41">
        <v>350</v>
      </c>
      <c r="AC1522" s="41"/>
      <c r="AD1522" s="41"/>
      <c r="AE1522" s="41"/>
      <c r="AF1522" s="58"/>
      <c r="AG1522" s="58"/>
    </row>
    <row r="1523" ht="15.75" customHeight="1" spans="1:33">
      <c r="A1523" s="25" t="s">
        <v>5458</v>
      </c>
      <c r="B1523" s="26">
        <v>167</v>
      </c>
      <c r="C1523" s="26"/>
      <c r="D1523" s="27">
        <v>28325</v>
      </c>
      <c r="E1523" s="29"/>
      <c r="F1523" s="29"/>
      <c r="G1523" s="29" t="s">
        <v>7973</v>
      </c>
      <c r="H1523" s="27" t="s">
        <v>4286</v>
      </c>
      <c r="I1523" s="29"/>
      <c r="J1523" s="29"/>
      <c r="K1523" s="29" t="s">
        <v>7295</v>
      </c>
      <c r="L1523" s="41">
        <f t="shared" si="5"/>
        <v>360</v>
      </c>
      <c r="M1523" s="29"/>
      <c r="N1523" s="29"/>
      <c r="O1523" s="41">
        <v>360</v>
      </c>
      <c r="P1523" s="41"/>
      <c r="Q1523" s="29"/>
      <c r="R1523" s="29"/>
      <c r="S1523" s="29"/>
      <c r="T1523" s="29"/>
      <c r="U1523" s="29"/>
      <c r="V1523" s="29"/>
      <c r="W1523" s="29"/>
      <c r="X1523" s="29"/>
      <c r="Y1523" s="29"/>
      <c r="Z1523" s="29"/>
      <c r="AA1523" s="41">
        <v>360</v>
      </c>
      <c r="AB1523" s="41"/>
      <c r="AC1523" s="41"/>
      <c r="AD1523" s="41"/>
      <c r="AE1523" s="41"/>
      <c r="AF1523" s="58"/>
      <c r="AG1523" s="58"/>
    </row>
    <row r="1524" ht="15.75" customHeight="1" spans="1:33">
      <c r="A1524" s="25" t="s">
        <v>5458</v>
      </c>
      <c r="B1524" s="26">
        <v>167</v>
      </c>
      <c r="C1524" s="26"/>
      <c r="D1524" s="27">
        <v>28325</v>
      </c>
      <c r="E1524" s="29"/>
      <c r="F1524" s="29"/>
      <c r="G1524" s="29" t="s">
        <v>7974</v>
      </c>
      <c r="H1524" s="27" t="s">
        <v>4286</v>
      </c>
      <c r="I1524" s="29"/>
      <c r="J1524" s="29"/>
      <c r="K1524" s="29" t="s">
        <v>7295</v>
      </c>
      <c r="L1524" s="41">
        <f t="shared" si="5"/>
        <v>360</v>
      </c>
      <c r="M1524" s="29"/>
      <c r="N1524" s="29"/>
      <c r="O1524" s="41">
        <v>360</v>
      </c>
      <c r="P1524" s="41"/>
      <c r="Q1524" s="29"/>
      <c r="R1524" s="29"/>
      <c r="S1524" s="29"/>
      <c r="T1524" s="29"/>
      <c r="U1524" s="29"/>
      <c r="V1524" s="29"/>
      <c r="W1524" s="29"/>
      <c r="X1524" s="29"/>
      <c r="Y1524" s="29"/>
      <c r="Z1524" s="29"/>
      <c r="AA1524" s="41">
        <v>360</v>
      </c>
      <c r="AB1524" s="41"/>
      <c r="AC1524" s="41"/>
      <c r="AD1524" s="41"/>
      <c r="AE1524" s="41"/>
      <c r="AF1524" s="58"/>
      <c r="AG1524" s="58"/>
    </row>
    <row r="1525" ht="15.75" customHeight="1" spans="1:33">
      <c r="A1525" s="25" t="s">
        <v>5458</v>
      </c>
      <c r="B1525" s="26">
        <v>167</v>
      </c>
      <c r="C1525" s="26"/>
      <c r="D1525" s="27">
        <v>28326</v>
      </c>
      <c r="E1525" s="29"/>
      <c r="F1525" s="29"/>
      <c r="G1525" s="29" t="s">
        <v>7975</v>
      </c>
      <c r="H1525" s="27" t="s">
        <v>4286</v>
      </c>
      <c r="I1525" s="29"/>
      <c r="J1525" s="29"/>
      <c r="K1525" s="29" t="s">
        <v>7295</v>
      </c>
      <c r="L1525" s="41">
        <f t="shared" si="5"/>
        <v>360</v>
      </c>
      <c r="M1525" s="29"/>
      <c r="N1525" s="29"/>
      <c r="O1525" s="41">
        <v>360</v>
      </c>
      <c r="P1525" s="41"/>
      <c r="Q1525" s="29"/>
      <c r="R1525" s="29"/>
      <c r="S1525" s="29"/>
      <c r="T1525" s="29"/>
      <c r="U1525" s="29"/>
      <c r="V1525" s="29"/>
      <c r="W1525" s="29"/>
      <c r="X1525" s="29"/>
      <c r="Y1525" s="29"/>
      <c r="Z1525" s="29"/>
      <c r="AA1525" s="41">
        <v>360</v>
      </c>
      <c r="AB1525" s="41"/>
      <c r="AC1525" s="41"/>
      <c r="AD1525" s="41"/>
      <c r="AE1525" s="41"/>
      <c r="AF1525" s="58"/>
      <c r="AG1525" s="58"/>
    </row>
    <row r="1526" ht="15.75" customHeight="1" spans="1:33">
      <c r="A1526" s="25" t="s">
        <v>5458</v>
      </c>
      <c r="B1526" s="26">
        <v>167</v>
      </c>
      <c r="C1526" s="26"/>
      <c r="D1526" s="27">
        <v>28326</v>
      </c>
      <c r="E1526" s="29"/>
      <c r="F1526" s="29"/>
      <c r="G1526" s="29" t="s">
        <v>7976</v>
      </c>
      <c r="H1526" s="27" t="s">
        <v>4286</v>
      </c>
      <c r="I1526" s="29"/>
      <c r="J1526" s="29"/>
      <c r="K1526" s="29" t="s">
        <v>7295</v>
      </c>
      <c r="L1526" s="41">
        <f t="shared" si="5"/>
        <v>360</v>
      </c>
      <c r="M1526" s="29"/>
      <c r="N1526" s="29"/>
      <c r="O1526" s="41">
        <v>360</v>
      </c>
      <c r="P1526" s="41"/>
      <c r="Q1526" s="29"/>
      <c r="R1526" s="29"/>
      <c r="S1526" s="29"/>
      <c r="T1526" s="29"/>
      <c r="U1526" s="29"/>
      <c r="V1526" s="29"/>
      <c r="W1526" s="29"/>
      <c r="X1526" s="29"/>
      <c r="Y1526" s="29"/>
      <c r="Z1526" s="29"/>
      <c r="AA1526" s="41">
        <v>360</v>
      </c>
      <c r="AB1526" s="41"/>
      <c r="AC1526" s="41"/>
      <c r="AD1526" s="41"/>
      <c r="AE1526" s="41"/>
      <c r="AF1526" s="58"/>
      <c r="AG1526" s="58"/>
    </row>
    <row r="1527" ht="15.75" customHeight="1" spans="1:33">
      <c r="A1527" s="25" t="s">
        <v>5458</v>
      </c>
      <c r="B1527" s="26">
        <v>167</v>
      </c>
      <c r="C1527" s="26"/>
      <c r="D1527" s="27">
        <v>28327</v>
      </c>
      <c r="E1527" s="29"/>
      <c r="F1527" s="29"/>
      <c r="G1527" s="29" t="s">
        <v>7977</v>
      </c>
      <c r="H1527" s="27" t="s">
        <v>4286</v>
      </c>
      <c r="I1527" s="29"/>
      <c r="J1527" s="29"/>
      <c r="K1527" s="29" t="s">
        <v>7295</v>
      </c>
      <c r="L1527" s="41">
        <f t="shared" si="5"/>
        <v>360</v>
      </c>
      <c r="M1527" s="29"/>
      <c r="N1527" s="29"/>
      <c r="O1527" s="41">
        <v>360</v>
      </c>
      <c r="P1527" s="41"/>
      <c r="Q1527" s="29"/>
      <c r="R1527" s="29"/>
      <c r="S1527" s="29"/>
      <c r="T1527" s="29"/>
      <c r="U1527" s="29"/>
      <c r="V1527" s="29"/>
      <c r="W1527" s="29"/>
      <c r="X1527" s="29"/>
      <c r="Y1527" s="29"/>
      <c r="Z1527" s="29"/>
      <c r="AA1527" s="41">
        <v>360</v>
      </c>
      <c r="AB1527" s="45"/>
      <c r="AC1527" s="41"/>
      <c r="AD1527" s="41"/>
      <c r="AE1527" s="41"/>
      <c r="AF1527" s="58"/>
      <c r="AG1527" s="58"/>
    </row>
    <row r="1528" ht="15.75" customHeight="1" spans="1:33">
      <c r="A1528" s="25" t="s">
        <v>5458</v>
      </c>
      <c r="B1528" s="26">
        <v>167</v>
      </c>
      <c r="C1528" s="26"/>
      <c r="D1528" s="27">
        <v>28327</v>
      </c>
      <c r="E1528" s="29"/>
      <c r="F1528" s="29"/>
      <c r="G1528" s="29" t="s">
        <v>7978</v>
      </c>
      <c r="H1528" s="27" t="s">
        <v>4286</v>
      </c>
      <c r="I1528" s="29"/>
      <c r="J1528" s="29"/>
      <c r="K1528" s="29" t="s">
        <v>7295</v>
      </c>
      <c r="L1528" s="41">
        <f t="shared" si="5"/>
        <v>360</v>
      </c>
      <c r="M1528" s="29"/>
      <c r="N1528" s="29"/>
      <c r="O1528" s="41">
        <v>360</v>
      </c>
      <c r="P1528" s="41"/>
      <c r="Q1528" s="29"/>
      <c r="R1528" s="29"/>
      <c r="S1528" s="29"/>
      <c r="T1528" s="29"/>
      <c r="U1528" s="29"/>
      <c r="V1528" s="29"/>
      <c r="W1528" s="29"/>
      <c r="X1528" s="29"/>
      <c r="Y1528" s="29"/>
      <c r="Z1528" s="29"/>
      <c r="AA1528" s="41">
        <v>360</v>
      </c>
      <c r="AB1528" s="41"/>
      <c r="AC1528" s="41"/>
      <c r="AD1528" s="41"/>
      <c r="AE1528" s="41"/>
      <c r="AF1528" s="58"/>
      <c r="AG1528" s="58"/>
    </row>
    <row r="1529" ht="15.75" customHeight="1" spans="1:33">
      <c r="A1529" s="25" t="s">
        <v>5458</v>
      </c>
      <c r="B1529" s="26">
        <v>167</v>
      </c>
      <c r="C1529" s="26"/>
      <c r="D1529" s="27">
        <v>28329</v>
      </c>
      <c r="E1529" s="29"/>
      <c r="F1529" s="29"/>
      <c r="G1529" s="29" t="s">
        <v>7979</v>
      </c>
      <c r="H1529" s="27" t="s">
        <v>4286</v>
      </c>
      <c r="I1529" s="29"/>
      <c r="J1529" s="29"/>
      <c r="K1529" s="29" t="s">
        <v>7295</v>
      </c>
      <c r="L1529" s="41">
        <f t="shared" si="5"/>
        <v>360</v>
      </c>
      <c r="M1529" s="29"/>
      <c r="N1529" s="29"/>
      <c r="O1529" s="41">
        <v>360</v>
      </c>
      <c r="P1529" s="41"/>
      <c r="Q1529" s="29"/>
      <c r="R1529" s="29"/>
      <c r="S1529" s="29"/>
      <c r="T1529" s="29"/>
      <c r="U1529" s="29"/>
      <c r="V1529" s="29"/>
      <c r="W1529" s="29"/>
      <c r="X1529" s="29"/>
      <c r="Y1529" s="29"/>
      <c r="Z1529" s="29"/>
      <c r="AA1529" s="41">
        <v>360</v>
      </c>
      <c r="AB1529" s="41"/>
      <c r="AC1529" s="41"/>
      <c r="AD1529" s="41"/>
      <c r="AE1529" s="41"/>
      <c r="AF1529" s="58"/>
      <c r="AG1529" s="58"/>
    </row>
    <row r="1530" ht="15.75" customHeight="1" spans="1:33">
      <c r="A1530" s="25" t="s">
        <v>5458</v>
      </c>
      <c r="B1530" s="26">
        <v>167</v>
      </c>
      <c r="C1530" s="26"/>
      <c r="D1530" s="27">
        <v>28329</v>
      </c>
      <c r="E1530" s="29"/>
      <c r="F1530" s="29"/>
      <c r="G1530" s="29" t="s">
        <v>7980</v>
      </c>
      <c r="H1530" s="27" t="s">
        <v>4286</v>
      </c>
      <c r="I1530" s="29"/>
      <c r="J1530" s="29"/>
      <c r="K1530" s="29" t="s">
        <v>7295</v>
      </c>
      <c r="L1530" s="41">
        <f t="shared" si="5"/>
        <v>360</v>
      </c>
      <c r="M1530" s="29"/>
      <c r="N1530" s="29"/>
      <c r="O1530" s="41">
        <v>360</v>
      </c>
      <c r="P1530" s="41"/>
      <c r="Q1530" s="29"/>
      <c r="R1530" s="29"/>
      <c r="S1530" s="29"/>
      <c r="T1530" s="29"/>
      <c r="U1530" s="29"/>
      <c r="V1530" s="29"/>
      <c r="W1530" s="29"/>
      <c r="X1530" s="29"/>
      <c r="Y1530" s="29"/>
      <c r="Z1530" s="29"/>
      <c r="AA1530" s="41">
        <v>360</v>
      </c>
      <c r="AB1530" s="41"/>
      <c r="AC1530" s="41"/>
      <c r="AD1530" s="41"/>
      <c r="AE1530" s="41"/>
      <c r="AF1530" s="58"/>
      <c r="AG1530" s="58"/>
    </row>
    <row r="1531" ht="15.75" customHeight="1" spans="1:33">
      <c r="A1531" s="25" t="s">
        <v>5458</v>
      </c>
      <c r="B1531" s="26">
        <v>167</v>
      </c>
      <c r="C1531" s="26"/>
      <c r="D1531" s="27">
        <v>28330</v>
      </c>
      <c r="E1531" s="29"/>
      <c r="F1531" s="29"/>
      <c r="G1531" s="29" t="s">
        <v>7981</v>
      </c>
      <c r="H1531" s="27" t="s">
        <v>4286</v>
      </c>
      <c r="I1531" s="29"/>
      <c r="J1531" s="29"/>
      <c r="K1531" s="29" t="s">
        <v>7295</v>
      </c>
      <c r="L1531" s="41">
        <f t="shared" si="5"/>
        <v>360</v>
      </c>
      <c r="M1531" s="29"/>
      <c r="N1531" s="29"/>
      <c r="O1531" s="41">
        <v>360</v>
      </c>
      <c r="P1531" s="41"/>
      <c r="Q1531" s="29"/>
      <c r="R1531" s="29"/>
      <c r="S1531" s="29"/>
      <c r="T1531" s="29"/>
      <c r="U1531" s="29"/>
      <c r="V1531" s="29"/>
      <c r="W1531" s="29"/>
      <c r="X1531" s="29"/>
      <c r="Y1531" s="29"/>
      <c r="Z1531" s="29"/>
      <c r="AA1531" s="41">
        <v>360</v>
      </c>
      <c r="AB1531" s="41"/>
      <c r="AC1531" s="41"/>
      <c r="AD1531" s="41"/>
      <c r="AE1531" s="41"/>
      <c r="AF1531" s="58"/>
      <c r="AG1531" s="58"/>
    </row>
    <row r="1532" ht="15.75" customHeight="1" spans="1:33">
      <c r="A1532" s="25" t="s">
        <v>5458</v>
      </c>
      <c r="B1532" s="26">
        <v>167</v>
      </c>
      <c r="C1532" s="26"/>
      <c r="D1532" s="27">
        <v>28330</v>
      </c>
      <c r="E1532" s="29"/>
      <c r="F1532" s="29"/>
      <c r="G1532" s="29" t="s">
        <v>7982</v>
      </c>
      <c r="H1532" s="27" t="s">
        <v>4286</v>
      </c>
      <c r="I1532" s="29"/>
      <c r="J1532" s="29"/>
      <c r="K1532" s="29" t="s">
        <v>7295</v>
      </c>
      <c r="L1532" s="41">
        <f t="shared" si="5"/>
        <v>360</v>
      </c>
      <c r="M1532" s="29"/>
      <c r="N1532" s="29"/>
      <c r="O1532" s="41">
        <v>360</v>
      </c>
      <c r="P1532" s="41"/>
      <c r="Q1532" s="29"/>
      <c r="R1532" s="29"/>
      <c r="S1532" s="29"/>
      <c r="T1532" s="29"/>
      <c r="U1532" s="29"/>
      <c r="V1532" s="29"/>
      <c r="W1532" s="29"/>
      <c r="X1532" s="29"/>
      <c r="Y1532" s="29"/>
      <c r="Z1532" s="29"/>
      <c r="AA1532" s="41">
        <v>360</v>
      </c>
      <c r="AB1532" s="41"/>
      <c r="AC1532" s="41"/>
      <c r="AD1532" s="41"/>
      <c r="AE1532" s="41"/>
      <c r="AF1532" s="58"/>
      <c r="AG1532" s="58"/>
    </row>
    <row r="1533" ht="15.75" customHeight="1" spans="1:33">
      <c r="A1533" s="25" t="s">
        <v>5458</v>
      </c>
      <c r="B1533" s="26">
        <v>167</v>
      </c>
      <c r="C1533" s="26"/>
      <c r="D1533" s="27">
        <v>28331</v>
      </c>
      <c r="E1533" s="29"/>
      <c r="F1533" s="29"/>
      <c r="G1533" s="29" t="s">
        <v>7983</v>
      </c>
      <c r="H1533" s="27" t="s">
        <v>4286</v>
      </c>
      <c r="I1533" s="29"/>
      <c r="J1533" s="29"/>
      <c r="K1533" s="29" t="s">
        <v>7295</v>
      </c>
      <c r="L1533" s="41">
        <f t="shared" si="5"/>
        <v>360</v>
      </c>
      <c r="M1533" s="29"/>
      <c r="N1533" s="29"/>
      <c r="O1533" s="41">
        <v>360</v>
      </c>
      <c r="P1533" s="41"/>
      <c r="Q1533" s="29"/>
      <c r="R1533" s="29"/>
      <c r="S1533" s="29"/>
      <c r="T1533" s="29"/>
      <c r="U1533" s="29"/>
      <c r="V1533" s="29"/>
      <c r="W1533" s="29"/>
      <c r="X1533" s="29"/>
      <c r="Y1533" s="29"/>
      <c r="Z1533" s="29"/>
      <c r="AA1533" s="41">
        <v>360</v>
      </c>
      <c r="AB1533" s="41"/>
      <c r="AC1533" s="41"/>
      <c r="AD1533" s="41"/>
      <c r="AE1533" s="41"/>
      <c r="AF1533" s="58"/>
      <c r="AG1533" s="58"/>
    </row>
    <row r="1534" ht="15.75" customHeight="1" spans="1:33">
      <c r="A1534" s="25" t="s">
        <v>5458</v>
      </c>
      <c r="B1534" s="26">
        <v>167</v>
      </c>
      <c r="C1534" s="26"/>
      <c r="D1534" s="27">
        <v>28331</v>
      </c>
      <c r="E1534" s="29"/>
      <c r="F1534" s="29"/>
      <c r="G1534" s="29" t="s">
        <v>7984</v>
      </c>
      <c r="H1534" s="27" t="s">
        <v>4286</v>
      </c>
      <c r="I1534" s="29"/>
      <c r="J1534" s="29"/>
      <c r="K1534" s="29" t="s">
        <v>7295</v>
      </c>
      <c r="L1534" s="41">
        <f t="shared" si="5"/>
        <v>360</v>
      </c>
      <c r="M1534" s="29"/>
      <c r="N1534" s="29"/>
      <c r="O1534" s="41">
        <v>360</v>
      </c>
      <c r="P1534" s="41"/>
      <c r="Q1534" s="29"/>
      <c r="R1534" s="29"/>
      <c r="S1534" s="29"/>
      <c r="T1534" s="29"/>
      <c r="U1534" s="29"/>
      <c r="V1534" s="29"/>
      <c r="W1534" s="29"/>
      <c r="X1534" s="29"/>
      <c r="Y1534" s="29"/>
      <c r="Z1534" s="29"/>
      <c r="AA1534" s="41">
        <v>360</v>
      </c>
      <c r="AB1534" s="41"/>
      <c r="AC1534" s="41"/>
      <c r="AD1534" s="41"/>
      <c r="AE1534" s="41"/>
      <c r="AF1534" s="58"/>
      <c r="AG1534" s="58"/>
    </row>
    <row r="1535" ht="15.75" customHeight="1" spans="1:33">
      <c r="A1535" s="25" t="s">
        <v>5458</v>
      </c>
      <c r="B1535" s="26">
        <v>167</v>
      </c>
      <c r="C1535" s="26"/>
      <c r="D1535" s="27">
        <v>28332</v>
      </c>
      <c r="E1535" s="29"/>
      <c r="F1535" s="29"/>
      <c r="G1535" s="29" t="s">
        <v>7985</v>
      </c>
      <c r="H1535" s="27" t="s">
        <v>4286</v>
      </c>
      <c r="I1535" s="29"/>
      <c r="J1535" s="29"/>
      <c r="K1535" s="29" t="s">
        <v>7295</v>
      </c>
      <c r="L1535" s="41">
        <f t="shared" si="5"/>
        <v>360</v>
      </c>
      <c r="M1535" s="29"/>
      <c r="N1535" s="29"/>
      <c r="O1535" s="41">
        <v>360</v>
      </c>
      <c r="P1535" s="41"/>
      <c r="Q1535" s="29"/>
      <c r="R1535" s="29"/>
      <c r="S1535" s="29"/>
      <c r="T1535" s="29"/>
      <c r="U1535" s="29"/>
      <c r="V1535" s="29"/>
      <c r="W1535" s="29"/>
      <c r="X1535" s="29"/>
      <c r="Y1535" s="29"/>
      <c r="Z1535" s="29"/>
      <c r="AA1535" s="41">
        <v>360</v>
      </c>
      <c r="AB1535" s="41"/>
      <c r="AC1535" s="41"/>
      <c r="AD1535" s="41"/>
      <c r="AE1535" s="41"/>
      <c r="AF1535" s="58"/>
      <c r="AG1535" s="58"/>
    </row>
    <row r="1536" ht="15.75" customHeight="1" spans="1:33">
      <c r="A1536" s="25" t="s">
        <v>5458</v>
      </c>
      <c r="B1536" s="26">
        <v>167</v>
      </c>
      <c r="C1536" s="26"/>
      <c r="D1536" s="27">
        <v>28332</v>
      </c>
      <c r="E1536" s="29"/>
      <c r="F1536" s="29"/>
      <c r="G1536" s="29" t="s">
        <v>7986</v>
      </c>
      <c r="H1536" s="27" t="s">
        <v>4286</v>
      </c>
      <c r="I1536" s="29"/>
      <c r="J1536" s="29"/>
      <c r="K1536" s="29" t="s">
        <v>7295</v>
      </c>
      <c r="L1536" s="41">
        <f t="shared" si="5"/>
        <v>360</v>
      </c>
      <c r="M1536" s="29"/>
      <c r="N1536" s="29"/>
      <c r="O1536" s="41">
        <v>360</v>
      </c>
      <c r="P1536" s="41"/>
      <c r="Q1536" s="29"/>
      <c r="R1536" s="29"/>
      <c r="S1536" s="29"/>
      <c r="T1536" s="29"/>
      <c r="U1536" s="29"/>
      <c r="V1536" s="29"/>
      <c r="W1536" s="29"/>
      <c r="X1536" s="29"/>
      <c r="Y1536" s="29"/>
      <c r="Z1536" s="29"/>
      <c r="AA1536" s="41">
        <v>360</v>
      </c>
      <c r="AB1536" s="41"/>
      <c r="AC1536" s="41"/>
      <c r="AD1536" s="41"/>
      <c r="AE1536" s="41"/>
      <c r="AF1536" s="58"/>
      <c r="AG1536" s="58"/>
    </row>
    <row r="1537" ht="15.75" customHeight="1" spans="1:33">
      <c r="A1537" s="25" t="s">
        <v>5458</v>
      </c>
      <c r="B1537" s="26">
        <v>167</v>
      </c>
      <c r="C1537" s="26"/>
      <c r="D1537" s="27">
        <v>28333</v>
      </c>
      <c r="E1537" s="29"/>
      <c r="F1537" s="29"/>
      <c r="G1537" s="29" t="s">
        <v>7987</v>
      </c>
      <c r="H1537" s="27" t="s">
        <v>4286</v>
      </c>
      <c r="I1537" s="29"/>
      <c r="J1537" s="29"/>
      <c r="K1537" s="29" t="s">
        <v>7295</v>
      </c>
      <c r="L1537" s="41">
        <f t="shared" si="5"/>
        <v>360</v>
      </c>
      <c r="M1537" s="29"/>
      <c r="N1537" s="29"/>
      <c r="O1537" s="41">
        <v>360</v>
      </c>
      <c r="P1537" s="41"/>
      <c r="Q1537" s="29"/>
      <c r="R1537" s="29"/>
      <c r="S1537" s="29"/>
      <c r="T1537" s="29"/>
      <c r="U1537" s="29"/>
      <c r="V1537" s="29"/>
      <c r="W1537" s="29"/>
      <c r="X1537" s="29"/>
      <c r="Y1537" s="29"/>
      <c r="Z1537" s="29"/>
      <c r="AA1537" s="41">
        <v>360</v>
      </c>
      <c r="AB1537" s="41"/>
      <c r="AC1537" s="41"/>
      <c r="AD1537" s="41"/>
      <c r="AE1537" s="41"/>
      <c r="AF1537" s="58"/>
      <c r="AG1537" s="58"/>
    </row>
    <row r="1538" ht="15.75" customHeight="1" spans="1:33">
      <c r="A1538" s="25" t="s">
        <v>5458</v>
      </c>
      <c r="B1538" s="26">
        <v>167</v>
      </c>
      <c r="C1538" s="26"/>
      <c r="D1538" s="27">
        <v>28333</v>
      </c>
      <c r="E1538" s="29"/>
      <c r="F1538" s="29"/>
      <c r="G1538" s="29" t="s">
        <v>7988</v>
      </c>
      <c r="H1538" s="27" t="s">
        <v>4286</v>
      </c>
      <c r="I1538" s="29"/>
      <c r="J1538" s="29"/>
      <c r="K1538" s="29" t="s">
        <v>7295</v>
      </c>
      <c r="L1538" s="41">
        <f t="shared" si="5"/>
        <v>360</v>
      </c>
      <c r="M1538" s="29"/>
      <c r="N1538" s="29"/>
      <c r="O1538" s="41">
        <v>360</v>
      </c>
      <c r="P1538" s="41"/>
      <c r="Q1538" s="29"/>
      <c r="R1538" s="29"/>
      <c r="S1538" s="29"/>
      <c r="T1538" s="29"/>
      <c r="U1538" s="29"/>
      <c r="V1538" s="29"/>
      <c r="W1538" s="29"/>
      <c r="X1538" s="29"/>
      <c r="Y1538" s="29"/>
      <c r="Z1538" s="29"/>
      <c r="AA1538" s="41">
        <v>360</v>
      </c>
      <c r="AB1538" s="41"/>
      <c r="AC1538" s="41"/>
      <c r="AD1538" s="41"/>
      <c r="AE1538" s="41"/>
      <c r="AF1538" s="58"/>
      <c r="AG1538" s="58"/>
    </row>
    <row r="1539" ht="15.75" customHeight="1" spans="1:33">
      <c r="A1539" s="25" t="s">
        <v>5458</v>
      </c>
      <c r="B1539" s="26">
        <v>167</v>
      </c>
      <c r="C1539" s="26"/>
      <c r="D1539" s="27">
        <v>28334</v>
      </c>
      <c r="E1539" s="29"/>
      <c r="F1539" s="29"/>
      <c r="G1539" s="29" t="s">
        <v>7989</v>
      </c>
      <c r="H1539" s="27" t="s">
        <v>4286</v>
      </c>
      <c r="I1539" s="29"/>
      <c r="J1539" s="29"/>
      <c r="K1539" s="29" t="s">
        <v>7295</v>
      </c>
      <c r="L1539" s="41">
        <f t="shared" si="5"/>
        <v>360</v>
      </c>
      <c r="M1539" s="29"/>
      <c r="N1539" s="29"/>
      <c r="O1539" s="41">
        <v>360</v>
      </c>
      <c r="P1539" s="41"/>
      <c r="Q1539" s="29"/>
      <c r="R1539" s="29"/>
      <c r="S1539" s="29"/>
      <c r="T1539" s="29"/>
      <c r="U1539" s="29"/>
      <c r="V1539" s="29"/>
      <c r="W1539" s="29"/>
      <c r="X1539" s="29"/>
      <c r="Y1539" s="29"/>
      <c r="Z1539" s="29"/>
      <c r="AA1539" s="41">
        <v>360</v>
      </c>
      <c r="AB1539" s="41"/>
      <c r="AC1539" s="41"/>
      <c r="AD1539" s="41"/>
      <c r="AE1539" s="41"/>
      <c r="AF1539" s="58"/>
      <c r="AG1539" s="58"/>
    </row>
    <row r="1540" ht="15.75" customHeight="1" spans="1:33">
      <c r="A1540" s="25" t="s">
        <v>5458</v>
      </c>
      <c r="B1540" s="26">
        <v>167</v>
      </c>
      <c r="C1540" s="26"/>
      <c r="D1540" s="27">
        <v>28334</v>
      </c>
      <c r="E1540" s="29"/>
      <c r="F1540" s="29"/>
      <c r="G1540" s="29" t="s">
        <v>7990</v>
      </c>
      <c r="H1540" s="27" t="s">
        <v>4286</v>
      </c>
      <c r="I1540" s="29"/>
      <c r="J1540" s="29"/>
      <c r="K1540" s="29" t="s">
        <v>7295</v>
      </c>
      <c r="L1540" s="41">
        <f t="shared" si="5"/>
        <v>360</v>
      </c>
      <c r="M1540" s="29"/>
      <c r="N1540" s="29"/>
      <c r="O1540" s="41">
        <v>360</v>
      </c>
      <c r="P1540" s="41"/>
      <c r="Q1540" s="29"/>
      <c r="R1540" s="29"/>
      <c r="S1540" s="29"/>
      <c r="T1540" s="29"/>
      <c r="U1540" s="29"/>
      <c r="V1540" s="29"/>
      <c r="W1540" s="29"/>
      <c r="X1540" s="29"/>
      <c r="Y1540" s="29"/>
      <c r="Z1540" s="29"/>
      <c r="AA1540" s="41">
        <v>360</v>
      </c>
      <c r="AB1540" s="41"/>
      <c r="AC1540" s="41"/>
      <c r="AD1540" s="41"/>
      <c r="AE1540" s="41"/>
      <c r="AF1540" s="58"/>
      <c r="AG1540" s="58"/>
    </row>
    <row r="1541" ht="15.75" customHeight="1" spans="1:33">
      <c r="A1541" s="25" t="s">
        <v>5458</v>
      </c>
      <c r="B1541" s="26">
        <v>167</v>
      </c>
      <c r="C1541" s="26"/>
      <c r="D1541" s="27">
        <v>28335</v>
      </c>
      <c r="E1541" s="29"/>
      <c r="F1541" s="29"/>
      <c r="G1541" s="29" t="s">
        <v>7991</v>
      </c>
      <c r="H1541" s="27" t="s">
        <v>4286</v>
      </c>
      <c r="I1541" s="29"/>
      <c r="J1541" s="29"/>
      <c r="K1541" s="29" t="s">
        <v>7295</v>
      </c>
      <c r="L1541" s="41">
        <f t="shared" si="5"/>
        <v>360</v>
      </c>
      <c r="M1541" s="29"/>
      <c r="N1541" s="29"/>
      <c r="O1541" s="41">
        <v>360</v>
      </c>
      <c r="P1541" s="41"/>
      <c r="Q1541" s="29"/>
      <c r="R1541" s="29"/>
      <c r="S1541" s="29"/>
      <c r="T1541" s="29"/>
      <c r="U1541" s="29"/>
      <c r="V1541" s="29"/>
      <c r="W1541" s="29"/>
      <c r="X1541" s="29"/>
      <c r="Y1541" s="29"/>
      <c r="Z1541" s="29"/>
      <c r="AA1541" s="41">
        <v>360</v>
      </c>
      <c r="AB1541" s="41"/>
      <c r="AC1541" s="41"/>
      <c r="AD1541" s="41"/>
      <c r="AE1541" s="41"/>
      <c r="AF1541" s="58"/>
      <c r="AG1541" s="58"/>
    </row>
    <row r="1542" ht="15.75" customHeight="1" spans="1:33">
      <c r="A1542" s="25" t="s">
        <v>5458</v>
      </c>
      <c r="B1542" s="26">
        <v>167</v>
      </c>
      <c r="C1542" s="26"/>
      <c r="D1542" s="27">
        <v>28335</v>
      </c>
      <c r="E1542" s="29"/>
      <c r="F1542" s="29"/>
      <c r="G1542" s="29" t="s">
        <v>7992</v>
      </c>
      <c r="H1542" s="27" t="s">
        <v>4286</v>
      </c>
      <c r="I1542" s="29"/>
      <c r="J1542" s="29"/>
      <c r="K1542" s="29" t="s">
        <v>7295</v>
      </c>
      <c r="L1542" s="41">
        <f t="shared" si="5"/>
        <v>360</v>
      </c>
      <c r="M1542" s="29"/>
      <c r="N1542" s="29"/>
      <c r="O1542" s="41">
        <v>360</v>
      </c>
      <c r="P1542" s="41"/>
      <c r="Q1542" s="29"/>
      <c r="R1542" s="29"/>
      <c r="S1542" s="29"/>
      <c r="T1542" s="29"/>
      <c r="U1542" s="29"/>
      <c r="V1542" s="29"/>
      <c r="W1542" s="29"/>
      <c r="X1542" s="29"/>
      <c r="Y1542" s="29"/>
      <c r="Z1542" s="29"/>
      <c r="AA1542" s="41">
        <v>360</v>
      </c>
      <c r="AB1542" s="41"/>
      <c r="AC1542" s="41"/>
      <c r="AD1542" s="41"/>
      <c r="AE1542" s="41"/>
      <c r="AF1542" s="58"/>
      <c r="AG1542" s="58"/>
    </row>
    <row r="1543" ht="15.75" customHeight="1" spans="1:33">
      <c r="A1543" s="25" t="s">
        <v>5458</v>
      </c>
      <c r="B1543" s="26">
        <v>167</v>
      </c>
      <c r="C1543" s="26"/>
      <c r="D1543" s="27">
        <v>28336</v>
      </c>
      <c r="E1543" s="29"/>
      <c r="F1543" s="29"/>
      <c r="G1543" s="29" t="s">
        <v>7993</v>
      </c>
      <c r="H1543" s="27" t="s">
        <v>4286</v>
      </c>
      <c r="I1543" s="29"/>
      <c r="J1543" s="29"/>
      <c r="K1543" s="29" t="s">
        <v>7295</v>
      </c>
      <c r="L1543" s="41">
        <f t="shared" si="5"/>
        <v>360</v>
      </c>
      <c r="M1543" s="29"/>
      <c r="N1543" s="29"/>
      <c r="O1543" s="41">
        <v>360</v>
      </c>
      <c r="P1543" s="41"/>
      <c r="Q1543" s="29"/>
      <c r="R1543" s="29"/>
      <c r="S1543" s="29"/>
      <c r="T1543" s="29"/>
      <c r="U1543" s="29"/>
      <c r="V1543" s="29"/>
      <c r="W1543" s="29"/>
      <c r="X1543" s="29"/>
      <c r="Y1543" s="29"/>
      <c r="Z1543" s="29"/>
      <c r="AA1543" s="41">
        <v>360</v>
      </c>
      <c r="AB1543" s="41"/>
      <c r="AC1543" s="41"/>
      <c r="AD1543" s="41"/>
      <c r="AE1543" s="41"/>
      <c r="AF1543" s="58"/>
      <c r="AG1543" s="58"/>
    </row>
    <row r="1544" ht="15.75" customHeight="1" spans="1:33">
      <c r="A1544" s="25" t="s">
        <v>5458</v>
      </c>
      <c r="B1544" s="26">
        <v>167</v>
      </c>
      <c r="C1544" s="26"/>
      <c r="D1544" s="27">
        <v>28336</v>
      </c>
      <c r="E1544" s="29"/>
      <c r="F1544" s="29"/>
      <c r="G1544" s="29" t="s">
        <v>7994</v>
      </c>
      <c r="H1544" s="27" t="s">
        <v>4286</v>
      </c>
      <c r="I1544" s="29"/>
      <c r="J1544" s="29"/>
      <c r="K1544" s="29" t="s">
        <v>7295</v>
      </c>
      <c r="L1544" s="41">
        <f t="shared" si="5"/>
        <v>360</v>
      </c>
      <c r="M1544" s="29"/>
      <c r="N1544" s="29"/>
      <c r="O1544" s="41">
        <v>360</v>
      </c>
      <c r="P1544" s="41"/>
      <c r="Q1544" s="29"/>
      <c r="R1544" s="29"/>
      <c r="S1544" s="29"/>
      <c r="T1544" s="29"/>
      <c r="U1544" s="29"/>
      <c r="V1544" s="29"/>
      <c r="W1544" s="29"/>
      <c r="X1544" s="29"/>
      <c r="Y1544" s="29"/>
      <c r="Z1544" s="29"/>
      <c r="AA1544" s="41">
        <v>360</v>
      </c>
      <c r="AB1544" s="41"/>
      <c r="AC1544" s="41"/>
      <c r="AD1544" s="41"/>
      <c r="AE1544" s="41"/>
      <c r="AF1544" s="58"/>
      <c r="AG1544" s="58"/>
    </row>
    <row r="1545" ht="15.75" customHeight="1" spans="1:33">
      <c r="A1545" s="25" t="s">
        <v>5458</v>
      </c>
      <c r="B1545" s="26">
        <v>167</v>
      </c>
      <c r="C1545" s="26"/>
      <c r="D1545" s="27">
        <v>28337</v>
      </c>
      <c r="E1545" s="29"/>
      <c r="F1545" s="29"/>
      <c r="G1545" s="29" t="s">
        <v>7995</v>
      </c>
      <c r="H1545" s="27" t="s">
        <v>4286</v>
      </c>
      <c r="I1545" s="29"/>
      <c r="J1545" s="29"/>
      <c r="K1545" s="29" t="s">
        <v>7295</v>
      </c>
      <c r="L1545" s="41">
        <f t="shared" si="5"/>
        <v>360</v>
      </c>
      <c r="M1545" s="29"/>
      <c r="N1545" s="29"/>
      <c r="O1545" s="41">
        <v>360</v>
      </c>
      <c r="P1545" s="41"/>
      <c r="Q1545" s="29"/>
      <c r="R1545" s="29"/>
      <c r="S1545" s="29"/>
      <c r="T1545" s="29"/>
      <c r="U1545" s="29"/>
      <c r="V1545" s="29"/>
      <c r="W1545" s="29"/>
      <c r="X1545" s="29"/>
      <c r="Y1545" s="29"/>
      <c r="Z1545" s="29"/>
      <c r="AA1545" s="41">
        <v>360</v>
      </c>
      <c r="AB1545" s="41"/>
      <c r="AC1545" s="41"/>
      <c r="AD1545" s="41"/>
      <c r="AE1545" s="41"/>
      <c r="AF1545" s="58"/>
      <c r="AG1545" s="58"/>
    </row>
    <row r="1546" ht="15.75" customHeight="1" spans="1:33">
      <c r="A1546" s="25" t="s">
        <v>5458</v>
      </c>
      <c r="B1546" s="26">
        <v>167</v>
      </c>
      <c r="C1546" s="26"/>
      <c r="D1546" s="27">
        <v>28337</v>
      </c>
      <c r="E1546" s="29"/>
      <c r="F1546" s="29"/>
      <c r="G1546" s="29" t="s">
        <v>7996</v>
      </c>
      <c r="H1546" s="27" t="s">
        <v>4286</v>
      </c>
      <c r="I1546" s="29"/>
      <c r="J1546" s="29"/>
      <c r="K1546" s="29" t="s">
        <v>7295</v>
      </c>
      <c r="L1546" s="41">
        <f t="shared" si="5"/>
        <v>360</v>
      </c>
      <c r="M1546" s="29"/>
      <c r="N1546" s="29"/>
      <c r="O1546" s="41">
        <v>360</v>
      </c>
      <c r="P1546" s="41"/>
      <c r="Q1546" s="29"/>
      <c r="R1546" s="29"/>
      <c r="S1546" s="29"/>
      <c r="T1546" s="29"/>
      <c r="U1546" s="29"/>
      <c r="V1546" s="29"/>
      <c r="W1546" s="29"/>
      <c r="X1546" s="29"/>
      <c r="Y1546" s="29"/>
      <c r="Z1546" s="29"/>
      <c r="AA1546" s="41">
        <v>360</v>
      </c>
      <c r="AB1546" s="41"/>
      <c r="AC1546" s="41"/>
      <c r="AD1546" s="41"/>
      <c r="AE1546" s="41"/>
      <c r="AF1546" s="58"/>
      <c r="AG1546" s="58"/>
    </row>
    <row r="1547" ht="15.75" customHeight="1" spans="1:33">
      <c r="A1547" s="25" t="s">
        <v>5458</v>
      </c>
      <c r="B1547" s="26">
        <v>167</v>
      </c>
      <c r="C1547" s="26"/>
      <c r="D1547" s="27">
        <v>28338</v>
      </c>
      <c r="E1547" s="29"/>
      <c r="F1547" s="29"/>
      <c r="G1547" s="29" t="s">
        <v>7997</v>
      </c>
      <c r="H1547" s="27" t="s">
        <v>4286</v>
      </c>
      <c r="I1547" s="29"/>
      <c r="J1547" s="29"/>
      <c r="K1547" s="29" t="s">
        <v>7295</v>
      </c>
      <c r="L1547" s="41">
        <f t="shared" si="5"/>
        <v>360</v>
      </c>
      <c r="M1547" s="29"/>
      <c r="N1547" s="29"/>
      <c r="O1547" s="41">
        <v>360</v>
      </c>
      <c r="P1547" s="41"/>
      <c r="Q1547" s="29"/>
      <c r="R1547" s="29"/>
      <c r="S1547" s="29"/>
      <c r="T1547" s="29"/>
      <c r="U1547" s="29"/>
      <c r="V1547" s="29"/>
      <c r="W1547" s="29"/>
      <c r="X1547" s="29"/>
      <c r="Y1547" s="29"/>
      <c r="Z1547" s="29"/>
      <c r="AA1547" s="41">
        <v>360</v>
      </c>
      <c r="AB1547" s="41"/>
      <c r="AC1547" s="41"/>
      <c r="AD1547" s="41"/>
      <c r="AE1547" s="41"/>
      <c r="AF1547" s="58"/>
      <c r="AG1547" s="58"/>
    </row>
    <row r="1548" ht="15.75" customHeight="1" spans="1:33">
      <c r="A1548" s="25" t="s">
        <v>5458</v>
      </c>
      <c r="B1548" s="26">
        <v>167</v>
      </c>
      <c r="C1548" s="26"/>
      <c r="D1548" s="27">
        <v>28338</v>
      </c>
      <c r="E1548" s="29"/>
      <c r="F1548" s="29"/>
      <c r="G1548" s="29" t="s">
        <v>7998</v>
      </c>
      <c r="H1548" s="27" t="s">
        <v>4286</v>
      </c>
      <c r="I1548" s="29"/>
      <c r="J1548" s="29"/>
      <c r="K1548" s="29" t="s">
        <v>7295</v>
      </c>
      <c r="L1548" s="41">
        <f t="shared" si="5"/>
        <v>360</v>
      </c>
      <c r="M1548" s="29"/>
      <c r="N1548" s="29"/>
      <c r="O1548" s="41">
        <v>360</v>
      </c>
      <c r="P1548" s="41"/>
      <c r="Q1548" s="29"/>
      <c r="R1548" s="29"/>
      <c r="S1548" s="29"/>
      <c r="T1548" s="29"/>
      <c r="U1548" s="29"/>
      <c r="V1548" s="29"/>
      <c r="W1548" s="29"/>
      <c r="X1548" s="29"/>
      <c r="Y1548" s="29"/>
      <c r="Z1548" s="29"/>
      <c r="AA1548" s="41">
        <v>360</v>
      </c>
      <c r="AB1548" s="41"/>
      <c r="AC1548" s="41"/>
      <c r="AD1548" s="41"/>
      <c r="AE1548" s="41"/>
      <c r="AF1548" s="58"/>
      <c r="AG1548" s="58"/>
    </row>
    <row r="1549" ht="15.75" customHeight="1" spans="1:33">
      <c r="A1549" s="25" t="s">
        <v>5458</v>
      </c>
      <c r="B1549" s="26">
        <v>173</v>
      </c>
      <c r="C1549" s="26"/>
      <c r="D1549" s="27">
        <v>28648</v>
      </c>
      <c r="E1549" s="29"/>
      <c r="F1549" s="29"/>
      <c r="G1549" s="29" t="s">
        <v>7999</v>
      </c>
      <c r="H1549" s="27" t="s">
        <v>4286</v>
      </c>
      <c r="I1549" s="29"/>
      <c r="J1549" s="29"/>
      <c r="K1549" s="29" t="s">
        <v>8000</v>
      </c>
      <c r="L1549" s="41">
        <f t="shared" si="5"/>
        <v>650</v>
      </c>
      <c r="M1549" s="29"/>
      <c r="N1549" s="29"/>
      <c r="O1549" s="41">
        <v>400</v>
      </c>
      <c r="P1549" s="41"/>
      <c r="Q1549" s="29"/>
      <c r="R1549" s="29"/>
      <c r="S1549" s="29"/>
      <c r="T1549" s="29"/>
      <c r="U1549" s="29"/>
      <c r="V1549" s="29"/>
      <c r="W1549" s="29"/>
      <c r="X1549" s="29"/>
      <c r="Y1549" s="29"/>
      <c r="Z1549" s="29"/>
      <c r="AA1549" s="41">
        <v>400</v>
      </c>
      <c r="AB1549" s="41"/>
      <c r="AC1549" s="41">
        <v>250</v>
      </c>
      <c r="AD1549" s="41"/>
      <c r="AE1549" s="41"/>
      <c r="AF1549" s="58"/>
      <c r="AG1549" s="58"/>
    </row>
    <row r="1550" ht="15.75" customHeight="1" spans="1:33">
      <c r="A1550" s="25" t="s">
        <v>5458</v>
      </c>
      <c r="B1550" s="26">
        <v>173</v>
      </c>
      <c r="C1550" s="26"/>
      <c r="D1550" s="27">
        <v>28648</v>
      </c>
      <c r="E1550" s="29"/>
      <c r="F1550" s="29"/>
      <c r="G1550" s="29" t="s">
        <v>7999</v>
      </c>
      <c r="H1550" s="27" t="s">
        <v>183</v>
      </c>
      <c r="I1550" s="29"/>
      <c r="J1550" s="29"/>
      <c r="K1550" s="29" t="s">
        <v>8000</v>
      </c>
      <c r="L1550" s="41">
        <f t="shared" si="5"/>
        <v>3150</v>
      </c>
      <c r="M1550" s="29"/>
      <c r="N1550" s="29"/>
      <c r="O1550" s="41">
        <v>1500</v>
      </c>
      <c r="P1550" s="41"/>
      <c r="Q1550" s="29"/>
      <c r="R1550" s="29"/>
      <c r="S1550" s="29"/>
      <c r="T1550" s="29"/>
      <c r="U1550" s="29"/>
      <c r="V1550" s="29"/>
      <c r="W1550" s="29"/>
      <c r="X1550" s="29"/>
      <c r="Y1550" s="29"/>
      <c r="Z1550" s="29"/>
      <c r="AA1550" s="41">
        <v>1500</v>
      </c>
      <c r="AB1550" s="41"/>
      <c r="AC1550" s="41">
        <v>1650</v>
      </c>
      <c r="AD1550" s="41"/>
      <c r="AE1550" s="41"/>
      <c r="AF1550" s="58"/>
      <c r="AG1550" s="58"/>
    </row>
    <row r="1551" ht="15.75" customHeight="1" spans="1:33">
      <c r="A1551" s="25" t="s">
        <v>5458</v>
      </c>
      <c r="B1551" s="26">
        <v>173</v>
      </c>
      <c r="C1551" s="26"/>
      <c r="D1551" s="27">
        <v>28646</v>
      </c>
      <c r="E1551" s="29"/>
      <c r="F1551" s="29"/>
      <c r="G1551" s="29" t="s">
        <v>8001</v>
      </c>
      <c r="H1551" s="27" t="s">
        <v>4286</v>
      </c>
      <c r="I1551" s="29"/>
      <c r="J1551" s="29"/>
      <c r="K1551" s="29" t="s">
        <v>8000</v>
      </c>
      <c r="L1551" s="41">
        <f t="shared" si="5"/>
        <v>350</v>
      </c>
      <c r="M1551" s="29"/>
      <c r="N1551" s="29"/>
      <c r="O1551" s="41">
        <v>100</v>
      </c>
      <c r="P1551" s="41"/>
      <c r="Q1551" s="29"/>
      <c r="R1551" s="29"/>
      <c r="S1551" s="29"/>
      <c r="T1551" s="29"/>
      <c r="U1551" s="29"/>
      <c r="V1551" s="29"/>
      <c r="W1551" s="29"/>
      <c r="X1551" s="29"/>
      <c r="Y1551" s="29"/>
      <c r="Z1551" s="29"/>
      <c r="AA1551" s="41">
        <v>100</v>
      </c>
      <c r="AB1551" s="41"/>
      <c r="AC1551" s="41">
        <v>250</v>
      </c>
      <c r="AD1551" s="41"/>
      <c r="AE1551" s="41"/>
      <c r="AF1551" s="58"/>
      <c r="AG1551" s="58"/>
    </row>
    <row r="1552" ht="15.75" customHeight="1" spans="1:33">
      <c r="A1552" s="25" t="s">
        <v>5458</v>
      </c>
      <c r="B1552" s="26">
        <v>173</v>
      </c>
      <c r="C1552" s="26"/>
      <c r="D1552" s="27">
        <v>28647</v>
      </c>
      <c r="E1552" s="29"/>
      <c r="F1552" s="29"/>
      <c r="G1552" s="29" t="s">
        <v>8002</v>
      </c>
      <c r="H1552" s="27" t="s">
        <v>4286</v>
      </c>
      <c r="I1552" s="29"/>
      <c r="J1552" s="29"/>
      <c r="K1552" s="29" t="s">
        <v>8000</v>
      </c>
      <c r="L1552" s="41">
        <f t="shared" si="5"/>
        <v>650</v>
      </c>
      <c r="M1552" s="29"/>
      <c r="N1552" s="29"/>
      <c r="O1552" s="41">
        <v>400</v>
      </c>
      <c r="P1552" s="41"/>
      <c r="Q1552" s="29"/>
      <c r="R1552" s="29"/>
      <c r="S1552" s="29"/>
      <c r="T1552" s="29"/>
      <c r="U1552" s="29"/>
      <c r="V1552" s="29"/>
      <c r="W1552" s="29"/>
      <c r="X1552" s="29"/>
      <c r="Y1552" s="29"/>
      <c r="Z1552" s="29"/>
      <c r="AA1552" s="41">
        <v>400</v>
      </c>
      <c r="AB1552" s="41"/>
      <c r="AC1552" s="41">
        <v>250</v>
      </c>
      <c r="AD1552" s="41"/>
      <c r="AE1552" s="41"/>
      <c r="AF1552" s="58"/>
      <c r="AG1552" s="58"/>
    </row>
    <row r="1553" ht="15.75" customHeight="1" spans="1:33">
      <c r="A1553" s="25" t="s">
        <v>5458</v>
      </c>
      <c r="B1553" s="26">
        <v>173</v>
      </c>
      <c r="C1553" s="26"/>
      <c r="D1553" s="27">
        <v>28645</v>
      </c>
      <c r="E1553" s="29"/>
      <c r="F1553" s="29"/>
      <c r="G1553" s="29" t="s">
        <v>8003</v>
      </c>
      <c r="H1553" s="27" t="s">
        <v>4286</v>
      </c>
      <c r="I1553" s="29"/>
      <c r="J1553" s="29"/>
      <c r="K1553" s="29" t="s">
        <v>8000</v>
      </c>
      <c r="L1553" s="41">
        <f t="shared" si="5"/>
        <v>650</v>
      </c>
      <c r="M1553" s="29"/>
      <c r="N1553" s="29"/>
      <c r="O1553" s="41">
        <v>400</v>
      </c>
      <c r="P1553" s="41"/>
      <c r="Q1553" s="29"/>
      <c r="R1553" s="29"/>
      <c r="S1553" s="29"/>
      <c r="T1553" s="29"/>
      <c r="U1553" s="29"/>
      <c r="V1553" s="29"/>
      <c r="W1553" s="29"/>
      <c r="X1553" s="29"/>
      <c r="Y1553" s="29"/>
      <c r="Z1553" s="29"/>
      <c r="AA1553" s="41">
        <v>400</v>
      </c>
      <c r="AB1553" s="41"/>
      <c r="AC1553" s="41">
        <v>250</v>
      </c>
      <c r="AD1553" s="41"/>
      <c r="AE1553" s="41"/>
      <c r="AF1553" s="58"/>
      <c r="AG1553" s="58"/>
    </row>
    <row r="1554" ht="15.75" customHeight="1" spans="1:33">
      <c r="A1554" s="25" t="s">
        <v>5458</v>
      </c>
      <c r="B1554" s="26">
        <v>173</v>
      </c>
      <c r="C1554" s="26"/>
      <c r="D1554" s="27">
        <v>28644</v>
      </c>
      <c r="E1554" s="29"/>
      <c r="F1554" s="29"/>
      <c r="G1554" s="29" t="s">
        <v>8004</v>
      </c>
      <c r="H1554" s="27" t="s">
        <v>4286</v>
      </c>
      <c r="I1554" s="29"/>
      <c r="J1554" s="29"/>
      <c r="K1554" s="29" t="s">
        <v>8000</v>
      </c>
      <c r="L1554" s="41">
        <f t="shared" si="5"/>
        <v>650</v>
      </c>
      <c r="M1554" s="29"/>
      <c r="N1554" s="29"/>
      <c r="O1554" s="41">
        <v>400</v>
      </c>
      <c r="P1554" s="41"/>
      <c r="Q1554" s="29"/>
      <c r="R1554" s="29"/>
      <c r="S1554" s="29"/>
      <c r="T1554" s="29"/>
      <c r="U1554" s="29"/>
      <c r="V1554" s="29"/>
      <c r="W1554" s="29"/>
      <c r="X1554" s="29"/>
      <c r="Y1554" s="29"/>
      <c r="Z1554" s="29"/>
      <c r="AA1554" s="41">
        <v>400</v>
      </c>
      <c r="AB1554" s="41"/>
      <c r="AC1554" s="41">
        <v>250</v>
      </c>
      <c r="AD1554" s="41"/>
      <c r="AE1554" s="41"/>
      <c r="AF1554" s="58"/>
      <c r="AG1554" s="58"/>
    </row>
    <row r="1555" ht="15.75" customHeight="1" spans="1:33">
      <c r="A1555" s="25" t="s">
        <v>5458</v>
      </c>
      <c r="B1555" s="26">
        <v>173</v>
      </c>
      <c r="C1555" s="26"/>
      <c r="D1555" s="27">
        <v>28642</v>
      </c>
      <c r="E1555" s="29"/>
      <c r="F1555" s="29"/>
      <c r="G1555" s="29" t="s">
        <v>8005</v>
      </c>
      <c r="H1555" s="27" t="s">
        <v>4286</v>
      </c>
      <c r="I1555" s="29"/>
      <c r="J1555" s="29"/>
      <c r="K1555" s="29" t="s">
        <v>8000</v>
      </c>
      <c r="L1555" s="41">
        <f t="shared" si="5"/>
        <v>650</v>
      </c>
      <c r="M1555" s="29"/>
      <c r="N1555" s="29"/>
      <c r="O1555" s="41">
        <v>400</v>
      </c>
      <c r="P1555" s="41"/>
      <c r="Q1555" s="29"/>
      <c r="R1555" s="29"/>
      <c r="S1555" s="29"/>
      <c r="T1555" s="29"/>
      <c r="U1555" s="29"/>
      <c r="V1555" s="29"/>
      <c r="W1555" s="29"/>
      <c r="X1555" s="29"/>
      <c r="Y1555" s="29"/>
      <c r="Z1555" s="29"/>
      <c r="AA1555" s="41">
        <v>400</v>
      </c>
      <c r="AB1555" s="41"/>
      <c r="AC1555" s="41">
        <v>250</v>
      </c>
      <c r="AD1555" s="41"/>
      <c r="AE1555" s="41"/>
      <c r="AF1555" s="58"/>
      <c r="AG1555" s="58"/>
    </row>
    <row r="1556" ht="15.75" customHeight="1" spans="1:33">
      <c r="A1556" s="25" t="s">
        <v>5458</v>
      </c>
      <c r="B1556" s="26">
        <v>173</v>
      </c>
      <c r="C1556" s="26"/>
      <c r="D1556" s="27">
        <v>28641</v>
      </c>
      <c r="E1556" s="29"/>
      <c r="F1556" s="29"/>
      <c r="G1556" s="29" t="s">
        <v>8006</v>
      </c>
      <c r="H1556" s="27" t="s">
        <v>4286</v>
      </c>
      <c r="I1556" s="29"/>
      <c r="J1556" s="29"/>
      <c r="K1556" s="29" t="s">
        <v>8000</v>
      </c>
      <c r="L1556" s="41">
        <f t="shared" si="5"/>
        <v>650</v>
      </c>
      <c r="M1556" s="29"/>
      <c r="N1556" s="29"/>
      <c r="O1556" s="41">
        <v>400</v>
      </c>
      <c r="P1556" s="41"/>
      <c r="Q1556" s="29"/>
      <c r="R1556" s="29"/>
      <c r="S1556" s="29"/>
      <c r="T1556" s="29"/>
      <c r="U1556" s="29"/>
      <c r="V1556" s="29"/>
      <c r="W1556" s="29"/>
      <c r="X1556" s="29"/>
      <c r="Y1556" s="29"/>
      <c r="Z1556" s="29"/>
      <c r="AA1556" s="41">
        <v>400</v>
      </c>
      <c r="AB1556" s="41"/>
      <c r="AC1556" s="41">
        <v>250</v>
      </c>
      <c r="AD1556" s="41"/>
      <c r="AE1556" s="41"/>
      <c r="AF1556" s="58"/>
      <c r="AG1556" s="58"/>
    </row>
    <row r="1557" ht="15.75" customHeight="1" spans="1:33">
      <c r="A1557" s="25" t="s">
        <v>5458</v>
      </c>
      <c r="B1557" s="26">
        <v>173</v>
      </c>
      <c r="C1557" s="26"/>
      <c r="D1557" s="27">
        <v>28643</v>
      </c>
      <c r="E1557" s="29"/>
      <c r="F1557" s="29"/>
      <c r="G1557" s="29" t="s">
        <v>8007</v>
      </c>
      <c r="H1557" s="27" t="s">
        <v>4286</v>
      </c>
      <c r="I1557" s="29"/>
      <c r="J1557" s="29"/>
      <c r="K1557" s="29" t="s">
        <v>8000</v>
      </c>
      <c r="L1557" s="41">
        <f t="shared" si="5"/>
        <v>650</v>
      </c>
      <c r="M1557" s="29"/>
      <c r="N1557" s="29"/>
      <c r="O1557" s="41">
        <v>400</v>
      </c>
      <c r="P1557" s="41"/>
      <c r="Q1557" s="29"/>
      <c r="R1557" s="29"/>
      <c r="S1557" s="29"/>
      <c r="T1557" s="29"/>
      <c r="U1557" s="29"/>
      <c r="V1557" s="29"/>
      <c r="W1557" s="29"/>
      <c r="X1557" s="29"/>
      <c r="Y1557" s="29"/>
      <c r="Z1557" s="29"/>
      <c r="AA1557" s="41">
        <v>400</v>
      </c>
      <c r="AB1557" s="41"/>
      <c r="AC1557" s="41">
        <v>250</v>
      </c>
      <c r="AD1557" s="41"/>
      <c r="AE1557" s="41"/>
      <c r="AF1557" s="58"/>
      <c r="AG1557" s="58"/>
    </row>
    <row r="1558" ht="15.75" customHeight="1" spans="1:33">
      <c r="A1558" s="25" t="s">
        <v>5458</v>
      </c>
      <c r="B1558" s="26">
        <v>173</v>
      </c>
      <c r="C1558" s="26"/>
      <c r="D1558" s="27">
        <v>28640</v>
      </c>
      <c r="E1558" s="29"/>
      <c r="F1558" s="29"/>
      <c r="G1558" s="29" t="s">
        <v>8008</v>
      </c>
      <c r="H1558" s="27" t="s">
        <v>4286</v>
      </c>
      <c r="I1558" s="29"/>
      <c r="J1558" s="29"/>
      <c r="K1558" s="29" t="s">
        <v>8000</v>
      </c>
      <c r="L1558" s="41">
        <f t="shared" si="5"/>
        <v>650</v>
      </c>
      <c r="M1558" s="29"/>
      <c r="N1558" s="29"/>
      <c r="O1558" s="41">
        <v>400</v>
      </c>
      <c r="P1558" s="41"/>
      <c r="Q1558" s="29"/>
      <c r="R1558" s="29"/>
      <c r="S1558" s="29"/>
      <c r="T1558" s="29"/>
      <c r="U1558" s="29"/>
      <c r="V1558" s="29"/>
      <c r="W1558" s="29"/>
      <c r="X1558" s="29"/>
      <c r="Y1558" s="29"/>
      <c r="Z1558" s="29"/>
      <c r="AA1558" s="41">
        <v>400</v>
      </c>
      <c r="AB1558" s="41"/>
      <c r="AC1558" s="41">
        <v>250</v>
      </c>
      <c r="AD1558" s="41"/>
      <c r="AE1558" s="41"/>
      <c r="AF1558" s="58"/>
      <c r="AG1558" s="58"/>
    </row>
    <row r="1559" ht="15.75" customHeight="1" spans="1:33">
      <c r="A1559" s="25" t="s">
        <v>5458</v>
      </c>
      <c r="B1559" s="26">
        <v>173</v>
      </c>
      <c r="C1559" s="26"/>
      <c r="D1559" s="27">
        <v>28638</v>
      </c>
      <c r="E1559" s="29"/>
      <c r="F1559" s="29"/>
      <c r="G1559" s="29" t="s">
        <v>8009</v>
      </c>
      <c r="H1559" s="27" t="s">
        <v>4286</v>
      </c>
      <c r="I1559" s="29"/>
      <c r="J1559" s="29"/>
      <c r="K1559" s="29" t="s">
        <v>8000</v>
      </c>
      <c r="L1559" s="41">
        <f t="shared" si="5"/>
        <v>650</v>
      </c>
      <c r="M1559" s="29"/>
      <c r="N1559" s="29"/>
      <c r="O1559" s="41">
        <v>400</v>
      </c>
      <c r="P1559" s="41"/>
      <c r="Q1559" s="29"/>
      <c r="R1559" s="29"/>
      <c r="S1559" s="29"/>
      <c r="T1559" s="29"/>
      <c r="U1559" s="29"/>
      <c r="V1559" s="29"/>
      <c r="W1559" s="29"/>
      <c r="X1559" s="29"/>
      <c r="Y1559" s="29"/>
      <c r="Z1559" s="29"/>
      <c r="AA1559" s="41">
        <v>400</v>
      </c>
      <c r="AB1559" s="41"/>
      <c r="AC1559" s="41">
        <v>250</v>
      </c>
      <c r="AD1559" s="41"/>
      <c r="AE1559" s="41"/>
      <c r="AF1559" s="58"/>
      <c r="AG1559" s="58"/>
    </row>
    <row r="1560" ht="15.75" customHeight="1" spans="1:33">
      <c r="A1560" s="25" t="s">
        <v>5458</v>
      </c>
      <c r="B1560" s="26">
        <v>173</v>
      </c>
      <c r="C1560" s="26"/>
      <c r="D1560" s="27">
        <v>28637</v>
      </c>
      <c r="E1560" s="29"/>
      <c r="F1560" s="29"/>
      <c r="G1560" s="29" t="s">
        <v>8010</v>
      </c>
      <c r="H1560" s="27" t="s">
        <v>4286</v>
      </c>
      <c r="I1560" s="29"/>
      <c r="J1560" s="29"/>
      <c r="K1560" s="29" t="s">
        <v>8000</v>
      </c>
      <c r="L1560" s="41">
        <f t="shared" si="5"/>
        <v>650</v>
      </c>
      <c r="M1560" s="29"/>
      <c r="N1560" s="29"/>
      <c r="O1560" s="41">
        <v>400</v>
      </c>
      <c r="P1560" s="41"/>
      <c r="Q1560" s="29"/>
      <c r="R1560" s="29"/>
      <c r="S1560" s="29"/>
      <c r="T1560" s="29"/>
      <c r="U1560" s="29"/>
      <c r="V1560" s="29"/>
      <c r="W1560" s="29"/>
      <c r="X1560" s="29"/>
      <c r="Y1560" s="29"/>
      <c r="Z1560" s="29"/>
      <c r="AA1560" s="41">
        <v>400</v>
      </c>
      <c r="AB1560" s="41"/>
      <c r="AC1560" s="41">
        <v>250</v>
      </c>
      <c r="AD1560" s="41"/>
      <c r="AE1560" s="41"/>
      <c r="AF1560" s="58"/>
      <c r="AG1560" s="58"/>
    </row>
    <row r="1561" ht="15.75" customHeight="1" spans="1:33">
      <c r="A1561" s="25" t="s">
        <v>5458</v>
      </c>
      <c r="B1561" s="26">
        <v>173</v>
      </c>
      <c r="C1561" s="26"/>
      <c r="D1561" s="27">
        <v>28639</v>
      </c>
      <c r="E1561" s="29"/>
      <c r="F1561" s="29"/>
      <c r="G1561" s="29" t="s">
        <v>8011</v>
      </c>
      <c r="H1561" s="27" t="s">
        <v>4286</v>
      </c>
      <c r="I1561" s="29"/>
      <c r="J1561" s="29"/>
      <c r="K1561" s="29" t="s">
        <v>8000</v>
      </c>
      <c r="L1561" s="41">
        <f t="shared" si="5"/>
        <v>650</v>
      </c>
      <c r="M1561" s="29"/>
      <c r="N1561" s="29"/>
      <c r="O1561" s="41">
        <v>400</v>
      </c>
      <c r="P1561" s="41"/>
      <c r="Q1561" s="29"/>
      <c r="R1561" s="29"/>
      <c r="S1561" s="29"/>
      <c r="T1561" s="29"/>
      <c r="U1561" s="29"/>
      <c r="V1561" s="29"/>
      <c r="W1561" s="29"/>
      <c r="X1561" s="29"/>
      <c r="Y1561" s="29"/>
      <c r="Z1561" s="29"/>
      <c r="AA1561" s="41">
        <v>400</v>
      </c>
      <c r="AB1561" s="41"/>
      <c r="AC1561" s="41">
        <v>250</v>
      </c>
      <c r="AD1561" s="41"/>
      <c r="AE1561" s="41"/>
      <c r="AF1561" s="58"/>
      <c r="AG1561" s="58"/>
    </row>
    <row r="1562" ht="15.75" customHeight="1" spans="1:33">
      <c r="A1562" s="25" t="s">
        <v>5458</v>
      </c>
      <c r="B1562" s="26">
        <v>173</v>
      </c>
      <c r="C1562" s="26"/>
      <c r="D1562" s="27">
        <v>28636</v>
      </c>
      <c r="E1562" s="29"/>
      <c r="F1562" s="29"/>
      <c r="G1562" s="29" t="s">
        <v>8012</v>
      </c>
      <c r="H1562" s="27" t="s">
        <v>4286</v>
      </c>
      <c r="I1562" s="29"/>
      <c r="J1562" s="29"/>
      <c r="K1562" s="29" t="s">
        <v>8000</v>
      </c>
      <c r="L1562" s="41">
        <f t="shared" si="5"/>
        <v>350</v>
      </c>
      <c r="M1562" s="29"/>
      <c r="N1562" s="29"/>
      <c r="O1562" s="41">
        <v>100</v>
      </c>
      <c r="P1562" s="59"/>
      <c r="Q1562" s="29"/>
      <c r="R1562" s="29"/>
      <c r="S1562" s="29"/>
      <c r="T1562" s="29"/>
      <c r="U1562" s="29"/>
      <c r="V1562" s="29"/>
      <c r="W1562" s="29"/>
      <c r="X1562" s="29"/>
      <c r="Y1562" s="29"/>
      <c r="Z1562" s="29"/>
      <c r="AA1562" s="41">
        <v>100</v>
      </c>
      <c r="AB1562" s="41"/>
      <c r="AC1562" s="41">
        <v>250</v>
      </c>
      <c r="AD1562" s="41"/>
      <c r="AE1562" s="59"/>
      <c r="AF1562" s="58"/>
      <c r="AG1562" s="58"/>
    </row>
    <row r="1563" ht="15.75" customHeight="1" spans="1:33">
      <c r="A1563" s="25" t="s">
        <v>5458</v>
      </c>
      <c r="B1563" s="26">
        <v>173</v>
      </c>
      <c r="C1563" s="26"/>
      <c r="D1563" s="27">
        <v>28635</v>
      </c>
      <c r="E1563" s="29"/>
      <c r="F1563" s="29"/>
      <c r="G1563" s="29" t="s">
        <v>8013</v>
      </c>
      <c r="H1563" s="27" t="s">
        <v>4286</v>
      </c>
      <c r="I1563" s="29"/>
      <c r="J1563" s="29"/>
      <c r="K1563" s="29" t="s">
        <v>8000</v>
      </c>
      <c r="L1563" s="41">
        <f t="shared" si="5"/>
        <v>650</v>
      </c>
      <c r="M1563" s="29"/>
      <c r="N1563" s="29"/>
      <c r="O1563" s="41">
        <v>400</v>
      </c>
      <c r="P1563" s="29"/>
      <c r="Q1563" s="29"/>
      <c r="R1563" s="29"/>
      <c r="S1563" s="29"/>
      <c r="T1563" s="29"/>
      <c r="U1563" s="29"/>
      <c r="V1563" s="29"/>
      <c r="W1563" s="29"/>
      <c r="X1563" s="29"/>
      <c r="Y1563" s="29"/>
      <c r="Z1563" s="29"/>
      <c r="AA1563" s="41">
        <v>400</v>
      </c>
      <c r="AB1563" s="41"/>
      <c r="AC1563" s="41">
        <v>250</v>
      </c>
      <c r="AD1563" s="41"/>
      <c r="AE1563" s="41"/>
      <c r="AF1563" s="58"/>
      <c r="AG1563" s="58"/>
    </row>
    <row r="1564" ht="15.75" customHeight="1" spans="1:33">
      <c r="A1564" s="25" t="s">
        <v>5458</v>
      </c>
      <c r="B1564" s="26">
        <v>173</v>
      </c>
      <c r="C1564" s="26"/>
      <c r="D1564" s="27">
        <v>28634</v>
      </c>
      <c r="E1564" s="29"/>
      <c r="F1564" s="29"/>
      <c r="G1564" s="29" t="s">
        <v>8014</v>
      </c>
      <c r="H1564" s="27" t="s">
        <v>4286</v>
      </c>
      <c r="I1564" s="29"/>
      <c r="J1564" s="29"/>
      <c r="K1564" s="29" t="s">
        <v>8000</v>
      </c>
      <c r="L1564" s="41">
        <f t="shared" si="5"/>
        <v>650</v>
      </c>
      <c r="M1564" s="29"/>
      <c r="N1564" s="29"/>
      <c r="O1564" s="41">
        <v>400</v>
      </c>
      <c r="P1564" s="41"/>
      <c r="Q1564" s="29"/>
      <c r="R1564" s="29"/>
      <c r="S1564" s="29"/>
      <c r="T1564" s="29"/>
      <c r="U1564" s="29"/>
      <c r="V1564" s="29"/>
      <c r="W1564" s="29"/>
      <c r="X1564" s="29"/>
      <c r="Y1564" s="29"/>
      <c r="Z1564" s="29"/>
      <c r="AA1564" s="41">
        <v>400</v>
      </c>
      <c r="AB1564" s="41"/>
      <c r="AC1564" s="41">
        <v>250</v>
      </c>
      <c r="AD1564" s="41"/>
      <c r="AE1564" s="41"/>
      <c r="AF1564" s="58"/>
      <c r="AG1564" s="58"/>
    </row>
    <row r="1565" ht="15.75" customHeight="1" spans="1:33">
      <c r="A1565" s="25" t="s">
        <v>5458</v>
      </c>
      <c r="B1565" s="26">
        <v>173</v>
      </c>
      <c r="C1565" s="26"/>
      <c r="D1565" s="27">
        <v>28633</v>
      </c>
      <c r="E1565" s="29"/>
      <c r="F1565" s="29"/>
      <c r="G1565" s="29" t="s">
        <v>8015</v>
      </c>
      <c r="H1565" s="27" t="s">
        <v>4286</v>
      </c>
      <c r="I1565" s="29"/>
      <c r="J1565" s="29"/>
      <c r="K1565" s="29" t="s">
        <v>8000</v>
      </c>
      <c r="L1565" s="41">
        <f t="shared" si="5"/>
        <v>650</v>
      </c>
      <c r="M1565" s="29"/>
      <c r="N1565" s="29"/>
      <c r="O1565" s="41">
        <v>400</v>
      </c>
      <c r="P1565" s="41"/>
      <c r="Q1565" s="29"/>
      <c r="R1565" s="29"/>
      <c r="S1565" s="29"/>
      <c r="T1565" s="29"/>
      <c r="U1565" s="29"/>
      <c r="V1565" s="29"/>
      <c r="W1565" s="29"/>
      <c r="X1565" s="29"/>
      <c r="Y1565" s="29"/>
      <c r="Z1565" s="29"/>
      <c r="AA1565" s="41">
        <v>400</v>
      </c>
      <c r="AB1565" s="41"/>
      <c r="AC1565" s="41">
        <v>250</v>
      </c>
      <c r="AD1565" s="41"/>
      <c r="AE1565" s="41"/>
      <c r="AF1565" s="58"/>
      <c r="AG1565" s="58"/>
    </row>
    <row r="1566" ht="15.75" customHeight="1" spans="1:33">
      <c r="A1566" s="25" t="s">
        <v>5458</v>
      </c>
      <c r="B1566" s="26">
        <v>173</v>
      </c>
      <c r="C1566" s="26"/>
      <c r="D1566" s="27">
        <v>28632</v>
      </c>
      <c r="E1566" s="29"/>
      <c r="F1566" s="29"/>
      <c r="G1566" s="29" t="s">
        <v>8016</v>
      </c>
      <c r="H1566" s="27" t="s">
        <v>4286</v>
      </c>
      <c r="I1566" s="29"/>
      <c r="J1566" s="29"/>
      <c r="K1566" s="29" t="s">
        <v>8000</v>
      </c>
      <c r="L1566" s="41">
        <f t="shared" si="5"/>
        <v>650</v>
      </c>
      <c r="M1566" s="29"/>
      <c r="N1566" s="29"/>
      <c r="O1566" s="41">
        <v>400</v>
      </c>
      <c r="P1566" s="41"/>
      <c r="Q1566" s="29"/>
      <c r="R1566" s="29"/>
      <c r="S1566" s="29"/>
      <c r="T1566" s="29"/>
      <c r="U1566" s="29"/>
      <c r="V1566" s="29"/>
      <c r="W1566" s="29"/>
      <c r="X1566" s="29"/>
      <c r="Y1566" s="29"/>
      <c r="Z1566" s="29"/>
      <c r="AA1566" s="41">
        <v>400</v>
      </c>
      <c r="AB1566" s="41"/>
      <c r="AC1566" s="41">
        <v>250</v>
      </c>
      <c r="AD1566" s="41"/>
      <c r="AE1566" s="41"/>
      <c r="AF1566" s="58"/>
      <c r="AG1566" s="58"/>
    </row>
    <row r="1567" ht="15.75" customHeight="1" spans="1:33">
      <c r="A1567" s="25" t="s">
        <v>5458</v>
      </c>
      <c r="B1567" s="26">
        <v>173</v>
      </c>
      <c r="C1567" s="26"/>
      <c r="D1567" s="27">
        <v>28630</v>
      </c>
      <c r="E1567" s="29"/>
      <c r="F1567" s="29"/>
      <c r="G1567" s="29" t="s">
        <v>8017</v>
      </c>
      <c r="H1567" s="27" t="s">
        <v>4286</v>
      </c>
      <c r="I1567" s="29"/>
      <c r="J1567" s="29"/>
      <c r="K1567" s="29" t="s">
        <v>8000</v>
      </c>
      <c r="L1567" s="41">
        <f t="shared" si="5"/>
        <v>650</v>
      </c>
      <c r="M1567" s="29"/>
      <c r="N1567" s="29"/>
      <c r="O1567" s="41">
        <v>400</v>
      </c>
      <c r="P1567" s="41"/>
      <c r="Q1567" s="29"/>
      <c r="R1567" s="29"/>
      <c r="S1567" s="29"/>
      <c r="T1567" s="29"/>
      <c r="U1567" s="29"/>
      <c r="V1567" s="29"/>
      <c r="W1567" s="29"/>
      <c r="X1567" s="29"/>
      <c r="Y1567" s="29"/>
      <c r="Z1567" s="29"/>
      <c r="AA1567" s="41">
        <v>400</v>
      </c>
      <c r="AB1567" s="41"/>
      <c r="AC1567" s="41">
        <v>250</v>
      </c>
      <c r="AD1567" s="41"/>
      <c r="AE1567" s="41"/>
      <c r="AF1567" s="58"/>
      <c r="AG1567" s="58"/>
    </row>
    <row r="1568" ht="15.75" customHeight="1" spans="1:33">
      <c r="A1568" s="25" t="s">
        <v>5458</v>
      </c>
      <c r="B1568" s="26">
        <v>173</v>
      </c>
      <c r="C1568" s="26"/>
      <c r="D1568" s="27">
        <v>28629</v>
      </c>
      <c r="E1568" s="29"/>
      <c r="F1568" s="29"/>
      <c r="G1568" s="29" t="s">
        <v>8018</v>
      </c>
      <c r="H1568" s="27" t="s">
        <v>4286</v>
      </c>
      <c r="I1568" s="29"/>
      <c r="J1568" s="29"/>
      <c r="K1568" s="29" t="s">
        <v>8000</v>
      </c>
      <c r="L1568" s="41">
        <f t="shared" si="5"/>
        <v>650</v>
      </c>
      <c r="M1568" s="29"/>
      <c r="N1568" s="29"/>
      <c r="O1568" s="41">
        <v>400</v>
      </c>
      <c r="P1568" s="41"/>
      <c r="Q1568" s="29"/>
      <c r="R1568" s="29"/>
      <c r="S1568" s="29"/>
      <c r="T1568" s="29"/>
      <c r="U1568" s="29"/>
      <c r="V1568" s="29"/>
      <c r="W1568" s="29"/>
      <c r="X1568" s="29"/>
      <c r="Y1568" s="29"/>
      <c r="Z1568" s="29"/>
      <c r="AA1568" s="41">
        <v>400</v>
      </c>
      <c r="AB1568" s="41"/>
      <c r="AC1568" s="41">
        <v>250</v>
      </c>
      <c r="AD1568" s="41"/>
      <c r="AE1568" s="41"/>
      <c r="AF1568" s="58"/>
      <c r="AG1568" s="58"/>
    </row>
    <row r="1569" ht="15.75" customHeight="1" spans="1:33">
      <c r="A1569" s="25" t="s">
        <v>5458</v>
      </c>
      <c r="B1569" s="26">
        <v>173</v>
      </c>
      <c r="C1569" s="26"/>
      <c r="D1569" s="27">
        <v>28628</v>
      </c>
      <c r="E1569" s="29"/>
      <c r="F1569" s="29"/>
      <c r="G1569" s="29" t="s">
        <v>8019</v>
      </c>
      <c r="H1569" s="27" t="s">
        <v>4286</v>
      </c>
      <c r="I1569" s="29"/>
      <c r="J1569" s="29"/>
      <c r="K1569" s="29" t="s">
        <v>8000</v>
      </c>
      <c r="L1569" s="41">
        <f t="shared" si="5"/>
        <v>650</v>
      </c>
      <c r="M1569" s="29"/>
      <c r="N1569" s="29"/>
      <c r="O1569" s="41">
        <v>400</v>
      </c>
      <c r="P1569" s="41"/>
      <c r="Q1569" s="29"/>
      <c r="R1569" s="29"/>
      <c r="S1569" s="29"/>
      <c r="T1569" s="29"/>
      <c r="U1569" s="29"/>
      <c r="V1569" s="29"/>
      <c r="W1569" s="29"/>
      <c r="X1569" s="29"/>
      <c r="Y1569" s="29"/>
      <c r="Z1569" s="29"/>
      <c r="AA1569" s="41">
        <v>400</v>
      </c>
      <c r="AB1569" s="41"/>
      <c r="AC1569" s="41">
        <v>250</v>
      </c>
      <c r="AD1569" s="41"/>
      <c r="AE1569" s="41"/>
      <c r="AF1569" s="58"/>
      <c r="AG1569" s="58"/>
    </row>
    <row r="1570" ht="15.75" customHeight="1" spans="1:33">
      <c r="A1570" s="25" t="s">
        <v>5458</v>
      </c>
      <c r="B1570" s="26">
        <v>173</v>
      </c>
      <c r="C1570" s="26"/>
      <c r="D1570" s="27">
        <v>28631</v>
      </c>
      <c r="E1570" s="29"/>
      <c r="F1570" s="29"/>
      <c r="G1570" s="29" t="s">
        <v>8020</v>
      </c>
      <c r="H1570" s="27" t="s">
        <v>4286</v>
      </c>
      <c r="I1570" s="29"/>
      <c r="J1570" s="29"/>
      <c r="K1570" s="29" t="s">
        <v>8000</v>
      </c>
      <c r="L1570" s="41">
        <f t="shared" si="5"/>
        <v>600</v>
      </c>
      <c r="M1570" s="29"/>
      <c r="N1570" s="29"/>
      <c r="O1570" s="41">
        <v>400</v>
      </c>
      <c r="P1570" s="41"/>
      <c r="Q1570" s="29"/>
      <c r="R1570" s="29"/>
      <c r="S1570" s="29"/>
      <c r="T1570" s="29"/>
      <c r="U1570" s="29"/>
      <c r="V1570" s="29"/>
      <c r="W1570" s="29"/>
      <c r="X1570" s="29"/>
      <c r="Y1570" s="29"/>
      <c r="Z1570" s="29"/>
      <c r="AA1570" s="41">
        <v>400</v>
      </c>
      <c r="AB1570" s="41"/>
      <c r="AC1570" s="41">
        <v>200</v>
      </c>
      <c r="AD1570" s="41"/>
      <c r="AE1570" s="41"/>
      <c r="AF1570" s="58"/>
      <c r="AG1570" s="58"/>
    </row>
    <row r="1571" ht="15.75" customHeight="1" spans="1:33">
      <c r="A1571" s="25" t="s">
        <v>5458</v>
      </c>
      <c r="B1571" s="26">
        <v>173</v>
      </c>
      <c r="C1571" s="26"/>
      <c r="D1571" s="27">
        <v>28627</v>
      </c>
      <c r="E1571" s="29"/>
      <c r="F1571" s="29"/>
      <c r="G1571" s="29" t="s">
        <v>8021</v>
      </c>
      <c r="H1571" s="27" t="s">
        <v>4286</v>
      </c>
      <c r="I1571" s="29"/>
      <c r="J1571" s="29"/>
      <c r="K1571" s="29" t="s">
        <v>8000</v>
      </c>
      <c r="L1571" s="41">
        <f t="shared" si="5"/>
        <v>650</v>
      </c>
      <c r="M1571" s="29"/>
      <c r="N1571" s="29"/>
      <c r="O1571" s="41">
        <v>400</v>
      </c>
      <c r="P1571" s="41"/>
      <c r="Q1571" s="29"/>
      <c r="R1571" s="29"/>
      <c r="S1571" s="29"/>
      <c r="T1571" s="29"/>
      <c r="U1571" s="29"/>
      <c r="V1571" s="29"/>
      <c r="W1571" s="29"/>
      <c r="X1571" s="29"/>
      <c r="Y1571" s="29"/>
      <c r="Z1571" s="29"/>
      <c r="AA1571" s="41">
        <v>400</v>
      </c>
      <c r="AB1571" s="41"/>
      <c r="AC1571" s="41">
        <v>250</v>
      </c>
      <c r="AD1571" s="41"/>
      <c r="AE1571" s="41"/>
      <c r="AF1571" s="58"/>
      <c r="AG1571" s="58"/>
    </row>
    <row r="1572" ht="15.75" customHeight="1" spans="1:33">
      <c r="A1572" s="25" t="s">
        <v>5458</v>
      </c>
      <c r="B1572" s="26">
        <v>173</v>
      </c>
      <c r="C1572" s="26"/>
      <c r="D1572" s="27">
        <v>28625</v>
      </c>
      <c r="E1572" s="29"/>
      <c r="F1572" s="29"/>
      <c r="G1572" s="29" t="s">
        <v>8022</v>
      </c>
      <c r="H1572" s="27" t="s">
        <v>4286</v>
      </c>
      <c r="I1572" s="29"/>
      <c r="J1572" s="29"/>
      <c r="K1572" s="29" t="s">
        <v>8000</v>
      </c>
      <c r="L1572" s="41">
        <f t="shared" si="5"/>
        <v>650</v>
      </c>
      <c r="M1572" s="29"/>
      <c r="N1572" s="29"/>
      <c r="O1572" s="41">
        <v>400</v>
      </c>
      <c r="P1572" s="41"/>
      <c r="Q1572" s="29"/>
      <c r="R1572" s="29"/>
      <c r="S1572" s="29"/>
      <c r="T1572" s="29"/>
      <c r="U1572" s="29"/>
      <c r="V1572" s="29"/>
      <c r="W1572" s="29"/>
      <c r="X1572" s="29"/>
      <c r="Y1572" s="29"/>
      <c r="Z1572" s="29"/>
      <c r="AA1572" s="41">
        <v>400</v>
      </c>
      <c r="AB1572" s="41"/>
      <c r="AC1572" s="41">
        <v>250</v>
      </c>
      <c r="AD1572" s="41"/>
      <c r="AE1572" s="41"/>
      <c r="AF1572" s="58"/>
      <c r="AG1572" s="58"/>
    </row>
    <row r="1573" ht="15.75" customHeight="1" spans="1:33">
      <c r="A1573" s="25" t="s">
        <v>5458</v>
      </c>
      <c r="B1573" s="26">
        <v>173</v>
      </c>
      <c r="C1573" s="26"/>
      <c r="D1573" s="27">
        <v>28624</v>
      </c>
      <c r="E1573" s="29"/>
      <c r="F1573" s="29"/>
      <c r="G1573" s="29" t="s">
        <v>8023</v>
      </c>
      <c r="H1573" s="27" t="s">
        <v>4286</v>
      </c>
      <c r="I1573" s="29"/>
      <c r="J1573" s="29"/>
      <c r="K1573" s="29" t="s">
        <v>8000</v>
      </c>
      <c r="L1573" s="41">
        <f t="shared" si="5"/>
        <v>650</v>
      </c>
      <c r="M1573" s="29"/>
      <c r="N1573" s="29"/>
      <c r="O1573" s="41">
        <v>400</v>
      </c>
      <c r="P1573" s="41"/>
      <c r="Q1573" s="29"/>
      <c r="R1573" s="29"/>
      <c r="S1573" s="29"/>
      <c r="T1573" s="29"/>
      <c r="U1573" s="29"/>
      <c r="V1573" s="29"/>
      <c r="W1573" s="29"/>
      <c r="X1573" s="29"/>
      <c r="Y1573" s="29"/>
      <c r="Z1573" s="29"/>
      <c r="AA1573" s="41">
        <v>400</v>
      </c>
      <c r="AB1573" s="41"/>
      <c r="AC1573" s="41">
        <v>250</v>
      </c>
      <c r="AD1573" s="29"/>
      <c r="AE1573" s="41"/>
      <c r="AF1573" s="58"/>
      <c r="AG1573" s="58"/>
    </row>
    <row r="1574" ht="15.75" customHeight="1" spans="1:33">
      <c r="A1574" s="25" t="s">
        <v>5458</v>
      </c>
      <c r="B1574" s="26">
        <v>173</v>
      </c>
      <c r="C1574" s="26"/>
      <c r="D1574" s="27">
        <v>28623</v>
      </c>
      <c r="E1574" s="29"/>
      <c r="F1574" s="29"/>
      <c r="G1574" s="29" t="s">
        <v>8024</v>
      </c>
      <c r="H1574" s="27" t="s">
        <v>4286</v>
      </c>
      <c r="I1574" s="29"/>
      <c r="J1574" s="29"/>
      <c r="K1574" s="29" t="s">
        <v>8000</v>
      </c>
      <c r="L1574" s="41">
        <f t="shared" si="5"/>
        <v>650</v>
      </c>
      <c r="M1574" s="29"/>
      <c r="N1574" s="29"/>
      <c r="O1574" s="41">
        <v>400</v>
      </c>
      <c r="P1574" s="41"/>
      <c r="Q1574" s="29"/>
      <c r="R1574" s="29"/>
      <c r="S1574" s="29"/>
      <c r="T1574" s="29"/>
      <c r="U1574" s="29"/>
      <c r="V1574" s="29"/>
      <c r="W1574" s="29"/>
      <c r="X1574" s="29"/>
      <c r="Y1574" s="29"/>
      <c r="Z1574" s="29"/>
      <c r="AA1574" s="41">
        <v>400</v>
      </c>
      <c r="AB1574" s="41"/>
      <c r="AC1574" s="41">
        <v>250</v>
      </c>
      <c r="AD1574" s="29"/>
      <c r="AE1574" s="41"/>
      <c r="AF1574" s="58"/>
      <c r="AG1574" s="58"/>
    </row>
    <row r="1575" ht="15.75" customHeight="1" spans="1:33">
      <c r="A1575" s="25" t="s">
        <v>5458</v>
      </c>
      <c r="B1575" s="26">
        <v>173</v>
      </c>
      <c r="C1575" s="26"/>
      <c r="D1575" s="27">
        <v>28621</v>
      </c>
      <c r="E1575" s="29"/>
      <c r="F1575" s="29"/>
      <c r="G1575" s="29" t="s">
        <v>8025</v>
      </c>
      <c r="H1575" s="27" t="s">
        <v>4286</v>
      </c>
      <c r="I1575" s="29"/>
      <c r="J1575" s="29"/>
      <c r="K1575" s="29" t="s">
        <v>8000</v>
      </c>
      <c r="L1575" s="41">
        <f t="shared" si="5"/>
        <v>650</v>
      </c>
      <c r="M1575" s="29"/>
      <c r="N1575" s="29"/>
      <c r="O1575" s="41">
        <v>400</v>
      </c>
      <c r="P1575" s="41"/>
      <c r="Q1575" s="29"/>
      <c r="R1575" s="29"/>
      <c r="S1575" s="29"/>
      <c r="T1575" s="29"/>
      <c r="U1575" s="29"/>
      <c r="V1575" s="29"/>
      <c r="W1575" s="29"/>
      <c r="X1575" s="29"/>
      <c r="Y1575" s="29"/>
      <c r="Z1575" s="29"/>
      <c r="AA1575" s="41">
        <v>400</v>
      </c>
      <c r="AB1575" s="41"/>
      <c r="AC1575" s="41">
        <v>250</v>
      </c>
      <c r="AD1575" s="41"/>
      <c r="AE1575" s="41"/>
      <c r="AF1575" s="58"/>
      <c r="AG1575" s="58"/>
    </row>
    <row r="1576" ht="15.75" customHeight="1" spans="1:33">
      <c r="A1576" s="25" t="s">
        <v>5458</v>
      </c>
      <c r="B1576" s="26">
        <v>173</v>
      </c>
      <c r="C1576" s="26"/>
      <c r="D1576" s="27">
        <v>28622</v>
      </c>
      <c r="E1576" s="29"/>
      <c r="F1576" s="29"/>
      <c r="G1576" s="29" t="s">
        <v>8026</v>
      </c>
      <c r="H1576" s="27" t="s">
        <v>4286</v>
      </c>
      <c r="I1576" s="29"/>
      <c r="J1576" s="29"/>
      <c r="K1576" s="29" t="s">
        <v>8000</v>
      </c>
      <c r="L1576" s="41">
        <f t="shared" si="5"/>
        <v>650</v>
      </c>
      <c r="M1576" s="29"/>
      <c r="N1576" s="29"/>
      <c r="O1576" s="41">
        <v>400</v>
      </c>
      <c r="P1576" s="41"/>
      <c r="Q1576" s="29"/>
      <c r="R1576" s="29"/>
      <c r="S1576" s="29"/>
      <c r="T1576" s="29"/>
      <c r="U1576" s="29"/>
      <c r="V1576" s="29"/>
      <c r="W1576" s="29"/>
      <c r="X1576" s="29"/>
      <c r="Y1576" s="29"/>
      <c r="Z1576" s="29"/>
      <c r="AA1576" s="41">
        <v>400</v>
      </c>
      <c r="AB1576" s="41"/>
      <c r="AC1576" s="41">
        <v>250</v>
      </c>
      <c r="AD1576" s="41"/>
      <c r="AE1576" s="41"/>
      <c r="AF1576" s="58"/>
      <c r="AG1576" s="58"/>
    </row>
    <row r="1577" ht="15.75" customHeight="1" spans="1:33">
      <c r="A1577" s="25" t="s">
        <v>5458</v>
      </c>
      <c r="B1577" s="26">
        <v>173</v>
      </c>
      <c r="C1577" s="26"/>
      <c r="D1577" s="27">
        <v>28620</v>
      </c>
      <c r="E1577" s="29"/>
      <c r="F1577" s="29"/>
      <c r="G1577" s="29" t="s">
        <v>8027</v>
      </c>
      <c r="H1577" s="27" t="s">
        <v>4286</v>
      </c>
      <c r="I1577" s="29"/>
      <c r="J1577" s="29"/>
      <c r="K1577" s="29" t="s">
        <v>8000</v>
      </c>
      <c r="L1577" s="41">
        <f t="shared" si="5"/>
        <v>650</v>
      </c>
      <c r="M1577" s="29"/>
      <c r="N1577" s="29"/>
      <c r="O1577" s="41">
        <v>400</v>
      </c>
      <c r="P1577" s="41"/>
      <c r="Q1577" s="29"/>
      <c r="R1577" s="29"/>
      <c r="S1577" s="29"/>
      <c r="T1577" s="29"/>
      <c r="U1577" s="29"/>
      <c r="V1577" s="29"/>
      <c r="W1577" s="29"/>
      <c r="X1577" s="29"/>
      <c r="Y1577" s="29"/>
      <c r="Z1577" s="29"/>
      <c r="AA1577" s="41">
        <v>400</v>
      </c>
      <c r="AB1577" s="41"/>
      <c r="AC1577" s="41">
        <v>250</v>
      </c>
      <c r="AD1577" s="41"/>
      <c r="AE1577" s="59"/>
      <c r="AF1577" s="58"/>
      <c r="AG1577" s="58"/>
    </row>
    <row r="1578" ht="15.75" customHeight="1" spans="1:33">
      <c r="A1578" s="25" t="s">
        <v>5458</v>
      </c>
      <c r="B1578" s="26">
        <v>173</v>
      </c>
      <c r="C1578" s="26"/>
      <c r="D1578" s="27">
        <v>28613</v>
      </c>
      <c r="E1578" s="29"/>
      <c r="F1578" s="29"/>
      <c r="G1578" s="29" t="s">
        <v>8028</v>
      </c>
      <c r="H1578" s="27" t="s">
        <v>4286</v>
      </c>
      <c r="I1578" s="29"/>
      <c r="J1578" s="29"/>
      <c r="K1578" s="29" t="s">
        <v>8000</v>
      </c>
      <c r="L1578" s="41">
        <f t="shared" si="5"/>
        <v>650</v>
      </c>
      <c r="M1578" s="29"/>
      <c r="N1578" s="29"/>
      <c r="O1578" s="41">
        <v>400</v>
      </c>
      <c r="P1578" s="41"/>
      <c r="Q1578" s="29"/>
      <c r="R1578" s="29"/>
      <c r="S1578" s="29"/>
      <c r="T1578" s="29"/>
      <c r="U1578" s="29"/>
      <c r="V1578" s="29"/>
      <c r="W1578" s="29"/>
      <c r="X1578" s="29"/>
      <c r="Y1578" s="29"/>
      <c r="Z1578" s="29"/>
      <c r="AA1578" s="41">
        <v>400</v>
      </c>
      <c r="AB1578" s="41"/>
      <c r="AC1578" s="41">
        <v>250</v>
      </c>
      <c r="AD1578" s="41"/>
      <c r="AE1578" s="41"/>
      <c r="AF1578" s="58"/>
      <c r="AG1578" s="58"/>
    </row>
    <row r="1579" ht="15.75" customHeight="1" spans="1:33">
      <c r="A1579" s="25" t="s">
        <v>5458</v>
      </c>
      <c r="B1579" s="26">
        <v>173</v>
      </c>
      <c r="C1579" s="26"/>
      <c r="D1579" s="27">
        <v>28612</v>
      </c>
      <c r="E1579" s="29"/>
      <c r="F1579" s="29"/>
      <c r="G1579" s="29" t="s">
        <v>8029</v>
      </c>
      <c r="H1579" s="27" t="s">
        <v>4286</v>
      </c>
      <c r="I1579" s="29"/>
      <c r="J1579" s="29"/>
      <c r="K1579" s="29" t="s">
        <v>8000</v>
      </c>
      <c r="L1579" s="41">
        <f t="shared" si="5"/>
        <v>650</v>
      </c>
      <c r="M1579" s="29"/>
      <c r="N1579" s="29"/>
      <c r="O1579" s="41">
        <v>400</v>
      </c>
      <c r="P1579" s="41"/>
      <c r="Q1579" s="29"/>
      <c r="R1579" s="29"/>
      <c r="S1579" s="29"/>
      <c r="T1579" s="29"/>
      <c r="U1579" s="29"/>
      <c r="V1579" s="29"/>
      <c r="W1579" s="29"/>
      <c r="X1579" s="29"/>
      <c r="Y1579" s="29"/>
      <c r="Z1579" s="29"/>
      <c r="AA1579" s="41">
        <v>400</v>
      </c>
      <c r="AB1579" s="41"/>
      <c r="AC1579" s="41">
        <v>250</v>
      </c>
      <c r="AD1579" s="41"/>
      <c r="AE1579" s="41"/>
      <c r="AF1579" s="58"/>
      <c r="AG1579" s="58"/>
    </row>
    <row r="1580" ht="15.75" customHeight="1" spans="1:33">
      <c r="A1580" s="25" t="s">
        <v>5458</v>
      </c>
      <c r="B1580" s="26">
        <v>173</v>
      </c>
      <c r="C1580" s="26"/>
      <c r="D1580" s="27">
        <v>28615</v>
      </c>
      <c r="E1580" s="29"/>
      <c r="F1580" s="29"/>
      <c r="G1580" s="29" t="s">
        <v>8030</v>
      </c>
      <c r="H1580" s="27" t="s">
        <v>4286</v>
      </c>
      <c r="I1580" s="29"/>
      <c r="J1580" s="29"/>
      <c r="K1580" s="29" t="s">
        <v>8000</v>
      </c>
      <c r="L1580" s="41">
        <f t="shared" si="5"/>
        <v>650</v>
      </c>
      <c r="M1580" s="29"/>
      <c r="N1580" s="29"/>
      <c r="O1580" s="41">
        <v>400</v>
      </c>
      <c r="P1580" s="41"/>
      <c r="Q1580" s="29"/>
      <c r="R1580" s="29"/>
      <c r="S1580" s="29"/>
      <c r="T1580" s="29"/>
      <c r="U1580" s="29"/>
      <c r="V1580" s="29"/>
      <c r="W1580" s="29"/>
      <c r="X1580" s="29"/>
      <c r="Y1580" s="29"/>
      <c r="Z1580" s="29"/>
      <c r="AA1580" s="41">
        <v>400</v>
      </c>
      <c r="AB1580" s="41"/>
      <c r="AC1580" s="41">
        <v>250</v>
      </c>
      <c r="AD1580" s="41"/>
      <c r="AE1580" s="41"/>
      <c r="AF1580" s="58"/>
      <c r="AG1580" s="58"/>
    </row>
    <row r="1581" ht="15.75" customHeight="1" spans="1:33">
      <c r="A1581" s="25" t="s">
        <v>5458</v>
      </c>
      <c r="B1581" s="26">
        <v>173</v>
      </c>
      <c r="C1581" s="26"/>
      <c r="D1581" s="27">
        <v>28616</v>
      </c>
      <c r="E1581" s="29"/>
      <c r="F1581" s="29"/>
      <c r="G1581" s="29" t="s">
        <v>8031</v>
      </c>
      <c r="H1581" s="27" t="s">
        <v>4286</v>
      </c>
      <c r="I1581" s="29"/>
      <c r="J1581" s="29"/>
      <c r="K1581" s="29" t="s">
        <v>8000</v>
      </c>
      <c r="L1581" s="41">
        <f t="shared" si="5"/>
        <v>650</v>
      </c>
      <c r="M1581" s="29"/>
      <c r="N1581" s="29"/>
      <c r="O1581" s="41">
        <v>400</v>
      </c>
      <c r="P1581" s="41"/>
      <c r="Q1581" s="29"/>
      <c r="R1581" s="29"/>
      <c r="S1581" s="29"/>
      <c r="T1581" s="29"/>
      <c r="U1581" s="29"/>
      <c r="V1581" s="29"/>
      <c r="W1581" s="29"/>
      <c r="X1581" s="29"/>
      <c r="Y1581" s="29"/>
      <c r="Z1581" s="29"/>
      <c r="AA1581" s="41">
        <v>400</v>
      </c>
      <c r="AB1581" s="41"/>
      <c r="AC1581" s="41">
        <v>250</v>
      </c>
      <c r="AD1581" s="41"/>
      <c r="AE1581" s="41"/>
      <c r="AF1581" s="58"/>
      <c r="AG1581" s="58"/>
    </row>
    <row r="1582" ht="15.75" customHeight="1" spans="1:33">
      <c r="A1582" s="25" t="s">
        <v>5458</v>
      </c>
      <c r="B1582" s="26">
        <v>173</v>
      </c>
      <c r="C1582" s="26"/>
      <c r="D1582" s="27">
        <v>28617</v>
      </c>
      <c r="E1582" s="29"/>
      <c r="F1582" s="29"/>
      <c r="G1582" s="29" t="s">
        <v>8032</v>
      </c>
      <c r="H1582" s="27" t="s">
        <v>4286</v>
      </c>
      <c r="I1582" s="29"/>
      <c r="J1582" s="29"/>
      <c r="K1582" s="29" t="s">
        <v>8000</v>
      </c>
      <c r="L1582" s="41">
        <f t="shared" si="5"/>
        <v>650</v>
      </c>
      <c r="M1582" s="29"/>
      <c r="N1582" s="29"/>
      <c r="O1582" s="41">
        <v>400</v>
      </c>
      <c r="P1582" s="41"/>
      <c r="Q1582" s="29"/>
      <c r="R1582" s="29"/>
      <c r="S1582" s="29"/>
      <c r="T1582" s="29"/>
      <c r="U1582" s="29"/>
      <c r="V1582" s="29"/>
      <c r="W1582" s="29"/>
      <c r="X1582" s="29"/>
      <c r="Y1582" s="29"/>
      <c r="Z1582" s="29"/>
      <c r="AA1582" s="41">
        <v>400</v>
      </c>
      <c r="AB1582" s="41"/>
      <c r="AC1582" s="41">
        <v>250</v>
      </c>
      <c r="AD1582" s="41"/>
      <c r="AE1582" s="41"/>
      <c r="AF1582" s="58"/>
      <c r="AG1582" s="58"/>
    </row>
    <row r="1583" ht="15.75" customHeight="1" spans="1:33">
      <c r="A1583" s="25" t="s">
        <v>5458</v>
      </c>
      <c r="B1583" s="26">
        <v>173</v>
      </c>
      <c r="C1583" s="26"/>
      <c r="D1583" s="27">
        <v>28618</v>
      </c>
      <c r="E1583" s="29"/>
      <c r="F1583" s="29"/>
      <c r="G1583" s="29" t="s">
        <v>8033</v>
      </c>
      <c r="H1583" s="27" t="s">
        <v>4286</v>
      </c>
      <c r="I1583" s="29"/>
      <c r="J1583" s="29"/>
      <c r="K1583" s="29" t="s">
        <v>8000</v>
      </c>
      <c r="L1583" s="41">
        <f t="shared" si="5"/>
        <v>650</v>
      </c>
      <c r="M1583" s="29"/>
      <c r="N1583" s="29"/>
      <c r="O1583" s="41">
        <v>400</v>
      </c>
      <c r="P1583" s="41"/>
      <c r="Q1583" s="29"/>
      <c r="R1583" s="29"/>
      <c r="S1583" s="29"/>
      <c r="T1583" s="29"/>
      <c r="U1583" s="29"/>
      <c r="V1583" s="29"/>
      <c r="W1583" s="29"/>
      <c r="X1583" s="29"/>
      <c r="Y1583" s="29"/>
      <c r="Z1583" s="29"/>
      <c r="AA1583" s="41">
        <v>400</v>
      </c>
      <c r="AB1583" s="41"/>
      <c r="AC1583" s="41">
        <v>250</v>
      </c>
      <c r="AD1583" s="41"/>
      <c r="AE1583" s="41"/>
      <c r="AF1583" s="58"/>
      <c r="AG1583" s="58"/>
    </row>
    <row r="1584" ht="15.75" customHeight="1" spans="1:33">
      <c r="A1584" s="25" t="s">
        <v>5458</v>
      </c>
      <c r="B1584" s="26">
        <v>173</v>
      </c>
      <c r="C1584" s="26"/>
      <c r="D1584" s="27">
        <v>28619</v>
      </c>
      <c r="E1584" s="29"/>
      <c r="F1584" s="29"/>
      <c r="G1584" s="29" t="s">
        <v>8034</v>
      </c>
      <c r="H1584" s="27" t="s">
        <v>4286</v>
      </c>
      <c r="I1584" s="29"/>
      <c r="J1584" s="29"/>
      <c r="K1584" s="29" t="s">
        <v>8000</v>
      </c>
      <c r="L1584" s="41">
        <f t="shared" si="5"/>
        <v>650</v>
      </c>
      <c r="M1584" s="29"/>
      <c r="N1584" s="29"/>
      <c r="O1584" s="41">
        <v>400</v>
      </c>
      <c r="P1584" s="41"/>
      <c r="Q1584" s="29"/>
      <c r="R1584" s="29"/>
      <c r="S1584" s="29"/>
      <c r="T1584" s="29"/>
      <c r="U1584" s="29"/>
      <c r="V1584" s="29"/>
      <c r="W1584" s="29"/>
      <c r="X1584" s="29"/>
      <c r="Y1584" s="29"/>
      <c r="Z1584" s="29"/>
      <c r="AA1584" s="41">
        <v>400</v>
      </c>
      <c r="AB1584" s="41"/>
      <c r="AC1584" s="41">
        <v>250</v>
      </c>
      <c r="AD1584" s="41"/>
      <c r="AE1584" s="41"/>
      <c r="AF1584" s="58"/>
      <c r="AG1584" s="58"/>
    </row>
    <row r="1585" ht="15.75" customHeight="1" spans="1:33">
      <c r="A1585" s="25" t="s">
        <v>5458</v>
      </c>
      <c r="B1585" s="26">
        <v>173</v>
      </c>
      <c r="C1585" s="26"/>
      <c r="D1585" s="27">
        <v>28609</v>
      </c>
      <c r="E1585" s="29"/>
      <c r="F1585" s="29"/>
      <c r="G1585" s="29" t="s">
        <v>8035</v>
      </c>
      <c r="H1585" s="27" t="s">
        <v>4286</v>
      </c>
      <c r="I1585" s="29"/>
      <c r="J1585" s="29"/>
      <c r="K1585" s="29" t="s">
        <v>8000</v>
      </c>
      <c r="L1585" s="41">
        <f t="shared" si="5"/>
        <v>650</v>
      </c>
      <c r="M1585" s="29"/>
      <c r="N1585" s="29"/>
      <c r="O1585" s="41">
        <v>400</v>
      </c>
      <c r="P1585" s="41"/>
      <c r="Q1585" s="29"/>
      <c r="R1585" s="29"/>
      <c r="S1585" s="29"/>
      <c r="T1585" s="29"/>
      <c r="U1585" s="29"/>
      <c r="V1585" s="29"/>
      <c r="W1585" s="29"/>
      <c r="X1585" s="29"/>
      <c r="Y1585" s="29"/>
      <c r="Z1585" s="29"/>
      <c r="AA1585" s="41">
        <v>400</v>
      </c>
      <c r="AB1585" s="41"/>
      <c r="AC1585" s="41">
        <v>250</v>
      </c>
      <c r="AD1585" s="41"/>
      <c r="AE1585" s="41"/>
      <c r="AF1585" s="58"/>
      <c r="AG1585" s="58"/>
    </row>
    <row r="1586" ht="15.75" customHeight="1" spans="1:33">
      <c r="A1586" s="25" t="s">
        <v>5458</v>
      </c>
      <c r="B1586" s="26">
        <v>173</v>
      </c>
      <c r="C1586" s="26"/>
      <c r="D1586" s="27">
        <v>28610</v>
      </c>
      <c r="E1586" s="29"/>
      <c r="F1586" s="29"/>
      <c r="G1586" s="29" t="s">
        <v>8036</v>
      </c>
      <c r="H1586" s="27" t="s">
        <v>4286</v>
      </c>
      <c r="I1586" s="29"/>
      <c r="J1586" s="29"/>
      <c r="K1586" s="29" t="s">
        <v>8000</v>
      </c>
      <c r="L1586" s="41">
        <f t="shared" si="5"/>
        <v>650</v>
      </c>
      <c r="M1586" s="29"/>
      <c r="N1586" s="29"/>
      <c r="O1586" s="41">
        <v>400</v>
      </c>
      <c r="P1586" s="41"/>
      <c r="Q1586" s="29"/>
      <c r="R1586" s="29"/>
      <c r="S1586" s="29"/>
      <c r="T1586" s="29"/>
      <c r="U1586" s="29"/>
      <c r="V1586" s="29"/>
      <c r="W1586" s="29"/>
      <c r="X1586" s="29"/>
      <c r="Y1586" s="29"/>
      <c r="Z1586" s="29"/>
      <c r="AA1586" s="41">
        <v>400</v>
      </c>
      <c r="AB1586" s="41"/>
      <c r="AC1586" s="41">
        <v>250</v>
      </c>
      <c r="AD1586" s="41"/>
      <c r="AE1586" s="41"/>
      <c r="AF1586" s="58"/>
      <c r="AG1586" s="58"/>
    </row>
    <row r="1587" ht="15.75" customHeight="1" spans="1:33">
      <c r="A1587" s="25" t="s">
        <v>5458</v>
      </c>
      <c r="B1587" s="26">
        <v>173</v>
      </c>
      <c r="C1587" s="26"/>
      <c r="D1587" s="27">
        <v>28608</v>
      </c>
      <c r="E1587" s="29"/>
      <c r="F1587" s="29"/>
      <c r="G1587" s="29" t="s">
        <v>8037</v>
      </c>
      <c r="H1587" s="27" t="s">
        <v>4286</v>
      </c>
      <c r="I1587" s="29"/>
      <c r="J1587" s="29"/>
      <c r="K1587" s="29" t="s">
        <v>8000</v>
      </c>
      <c r="L1587" s="41">
        <f t="shared" si="5"/>
        <v>650</v>
      </c>
      <c r="M1587" s="29"/>
      <c r="N1587" s="29"/>
      <c r="O1587" s="41">
        <v>400</v>
      </c>
      <c r="P1587" s="41"/>
      <c r="Q1587" s="29"/>
      <c r="R1587" s="29"/>
      <c r="S1587" s="29"/>
      <c r="T1587" s="29"/>
      <c r="U1587" s="29"/>
      <c r="V1587" s="29"/>
      <c r="W1587" s="29"/>
      <c r="X1587" s="29"/>
      <c r="Y1587" s="29"/>
      <c r="Z1587" s="29"/>
      <c r="AA1587" s="41">
        <v>400</v>
      </c>
      <c r="AB1587" s="41"/>
      <c r="AC1587" s="41">
        <v>250</v>
      </c>
      <c r="AD1587" s="41"/>
      <c r="AE1587" s="41"/>
      <c r="AF1587" s="58"/>
      <c r="AG1587" s="58"/>
    </row>
    <row r="1588" ht="15.75" customHeight="1" spans="1:33">
      <c r="A1588" s="25" t="s">
        <v>5458</v>
      </c>
      <c r="B1588" s="26">
        <v>173</v>
      </c>
      <c r="C1588" s="26"/>
      <c r="D1588" s="27">
        <v>28606</v>
      </c>
      <c r="E1588" s="29"/>
      <c r="F1588" s="29"/>
      <c r="G1588" s="29" t="s">
        <v>8038</v>
      </c>
      <c r="H1588" s="27" t="s">
        <v>4286</v>
      </c>
      <c r="I1588" s="29"/>
      <c r="J1588" s="29"/>
      <c r="K1588" s="29" t="s">
        <v>8000</v>
      </c>
      <c r="L1588" s="41">
        <f t="shared" si="5"/>
        <v>650</v>
      </c>
      <c r="M1588" s="29"/>
      <c r="N1588" s="29"/>
      <c r="O1588" s="41">
        <v>400</v>
      </c>
      <c r="P1588" s="41"/>
      <c r="Q1588" s="29"/>
      <c r="R1588" s="29"/>
      <c r="S1588" s="29"/>
      <c r="T1588" s="29"/>
      <c r="U1588" s="29"/>
      <c r="V1588" s="29"/>
      <c r="W1588" s="29"/>
      <c r="X1588" s="29"/>
      <c r="Y1588" s="29"/>
      <c r="Z1588" s="29"/>
      <c r="AA1588" s="41">
        <v>400</v>
      </c>
      <c r="AB1588" s="41"/>
      <c r="AC1588" s="41">
        <v>250</v>
      </c>
      <c r="AD1588" s="41"/>
      <c r="AE1588" s="41"/>
      <c r="AF1588" s="58"/>
      <c r="AG1588" s="58"/>
    </row>
    <row r="1589" ht="15.75" customHeight="1" spans="1:33">
      <c r="A1589" s="25" t="s">
        <v>5458</v>
      </c>
      <c r="B1589" s="26">
        <v>173</v>
      </c>
      <c r="C1589" s="26"/>
      <c r="D1589" s="27">
        <v>28607</v>
      </c>
      <c r="E1589" s="29"/>
      <c r="F1589" s="29"/>
      <c r="G1589" s="29" t="s">
        <v>8039</v>
      </c>
      <c r="H1589" s="27" t="s">
        <v>4286</v>
      </c>
      <c r="I1589" s="29"/>
      <c r="J1589" s="29"/>
      <c r="K1589" s="29" t="s">
        <v>8000</v>
      </c>
      <c r="L1589" s="41">
        <f t="shared" si="5"/>
        <v>650</v>
      </c>
      <c r="M1589" s="29"/>
      <c r="N1589" s="29"/>
      <c r="O1589" s="41">
        <v>400</v>
      </c>
      <c r="P1589" s="41"/>
      <c r="Q1589" s="29"/>
      <c r="R1589" s="29"/>
      <c r="S1589" s="29"/>
      <c r="T1589" s="29"/>
      <c r="U1589" s="29"/>
      <c r="V1589" s="29"/>
      <c r="W1589" s="29"/>
      <c r="X1589" s="29"/>
      <c r="Y1589" s="29"/>
      <c r="Z1589" s="29"/>
      <c r="AA1589" s="41">
        <v>400</v>
      </c>
      <c r="AB1589" s="41"/>
      <c r="AC1589" s="41">
        <v>250</v>
      </c>
      <c r="AD1589" s="41"/>
      <c r="AE1589" s="41"/>
      <c r="AF1589" s="58"/>
      <c r="AG1589" s="58"/>
    </row>
    <row r="1590" ht="15.75" customHeight="1" spans="1:33">
      <c r="A1590" s="25" t="s">
        <v>5458</v>
      </c>
      <c r="B1590" s="26">
        <v>173</v>
      </c>
      <c r="C1590" s="26"/>
      <c r="D1590" s="27">
        <v>28611</v>
      </c>
      <c r="E1590" s="29"/>
      <c r="F1590" s="29"/>
      <c r="G1590" s="29" t="s">
        <v>8040</v>
      </c>
      <c r="H1590" s="27" t="s">
        <v>4286</v>
      </c>
      <c r="I1590" s="29"/>
      <c r="J1590" s="29"/>
      <c r="K1590" s="29" t="s">
        <v>8000</v>
      </c>
      <c r="L1590" s="41">
        <f t="shared" si="5"/>
        <v>650</v>
      </c>
      <c r="M1590" s="29"/>
      <c r="N1590" s="29"/>
      <c r="O1590" s="41">
        <v>400</v>
      </c>
      <c r="P1590" s="41"/>
      <c r="Q1590" s="29"/>
      <c r="R1590" s="29"/>
      <c r="S1590" s="29"/>
      <c r="T1590" s="29"/>
      <c r="U1590" s="29"/>
      <c r="V1590" s="29"/>
      <c r="W1590" s="29"/>
      <c r="X1590" s="29"/>
      <c r="Y1590" s="29"/>
      <c r="Z1590" s="29"/>
      <c r="AA1590" s="41">
        <v>400</v>
      </c>
      <c r="AB1590" s="41"/>
      <c r="AC1590" s="41">
        <v>250</v>
      </c>
      <c r="AD1590" s="41"/>
      <c r="AE1590" s="41"/>
      <c r="AF1590" s="58"/>
      <c r="AG1590" s="58"/>
    </row>
    <row r="1591" ht="15.75" customHeight="1" spans="1:33">
      <c r="A1591" s="25" t="s">
        <v>5458</v>
      </c>
      <c r="B1591" s="26">
        <v>173</v>
      </c>
      <c r="C1591" s="26"/>
      <c r="D1591" s="27">
        <v>28626</v>
      </c>
      <c r="E1591" s="29"/>
      <c r="F1591" s="29"/>
      <c r="G1591" s="29" t="s">
        <v>8041</v>
      </c>
      <c r="H1591" s="27" t="s">
        <v>4286</v>
      </c>
      <c r="I1591" s="29"/>
      <c r="J1591" s="29"/>
      <c r="K1591" s="29" t="s">
        <v>8000</v>
      </c>
      <c r="L1591" s="41">
        <f t="shared" si="5"/>
        <v>300</v>
      </c>
      <c r="M1591" s="29"/>
      <c r="N1591" s="29"/>
      <c r="O1591" s="41">
        <v>50</v>
      </c>
      <c r="P1591" s="41"/>
      <c r="Q1591" s="29"/>
      <c r="R1591" s="29"/>
      <c r="S1591" s="29"/>
      <c r="T1591" s="29"/>
      <c r="U1591" s="29"/>
      <c r="V1591" s="29"/>
      <c r="W1591" s="29"/>
      <c r="X1591" s="29"/>
      <c r="Y1591" s="29"/>
      <c r="Z1591" s="29"/>
      <c r="AA1591" s="41">
        <v>50</v>
      </c>
      <c r="AB1591" s="41"/>
      <c r="AC1591" s="41">
        <v>250</v>
      </c>
      <c r="AD1591" s="41"/>
      <c r="AE1591" s="41"/>
      <c r="AF1591" s="58"/>
      <c r="AG1591" s="58"/>
    </row>
    <row r="1592" ht="15.75" customHeight="1" spans="1:33">
      <c r="A1592" s="25" t="s">
        <v>5458</v>
      </c>
      <c r="B1592" s="26">
        <v>173</v>
      </c>
      <c r="C1592" s="26"/>
      <c r="D1592" s="27">
        <v>28614</v>
      </c>
      <c r="E1592" s="29"/>
      <c r="F1592" s="29"/>
      <c r="G1592" s="29" t="s">
        <v>8042</v>
      </c>
      <c r="H1592" s="27" t="s">
        <v>4286</v>
      </c>
      <c r="I1592" s="29"/>
      <c r="J1592" s="29"/>
      <c r="K1592" s="29" t="s">
        <v>8000</v>
      </c>
      <c r="L1592" s="41">
        <f t="shared" si="5"/>
        <v>650</v>
      </c>
      <c r="M1592" s="29"/>
      <c r="N1592" s="29"/>
      <c r="O1592" s="41">
        <v>400</v>
      </c>
      <c r="P1592" s="41"/>
      <c r="Q1592" s="29"/>
      <c r="R1592" s="29"/>
      <c r="S1592" s="29"/>
      <c r="T1592" s="29"/>
      <c r="U1592" s="29"/>
      <c r="V1592" s="29"/>
      <c r="W1592" s="29"/>
      <c r="X1592" s="29"/>
      <c r="Y1592" s="29"/>
      <c r="Z1592" s="29"/>
      <c r="AA1592" s="41">
        <v>400</v>
      </c>
      <c r="AB1592" s="41"/>
      <c r="AC1592" s="41">
        <v>250</v>
      </c>
      <c r="AD1592" s="41"/>
      <c r="AE1592" s="41"/>
      <c r="AF1592" s="58"/>
      <c r="AG1592" s="58"/>
    </row>
    <row r="1593" ht="15.75" customHeight="1" spans="1:33">
      <c r="A1593" s="25" t="s">
        <v>5458</v>
      </c>
      <c r="B1593" s="26">
        <v>177</v>
      </c>
      <c r="C1593" s="26"/>
      <c r="D1593" s="27">
        <v>28810</v>
      </c>
      <c r="E1593" s="29"/>
      <c r="F1593" s="29"/>
      <c r="G1593" s="29" t="s">
        <v>8043</v>
      </c>
      <c r="H1593" s="27" t="s">
        <v>4313</v>
      </c>
      <c r="I1593" s="29"/>
      <c r="J1593" s="29"/>
      <c r="K1593" s="29" t="s">
        <v>8044</v>
      </c>
      <c r="L1593" s="41">
        <f t="shared" si="5"/>
        <v>350</v>
      </c>
      <c r="M1593" s="29"/>
      <c r="N1593" s="29"/>
      <c r="O1593" s="41">
        <v>350</v>
      </c>
      <c r="P1593" s="41"/>
      <c r="Q1593" s="29"/>
      <c r="R1593" s="29"/>
      <c r="S1593" s="29"/>
      <c r="T1593" s="29"/>
      <c r="U1593" s="29"/>
      <c r="V1593" s="29"/>
      <c r="W1593" s="29"/>
      <c r="X1593" s="29"/>
      <c r="Y1593" s="29"/>
      <c r="Z1593" s="29"/>
      <c r="AA1593" s="41">
        <v>350</v>
      </c>
      <c r="AB1593" s="41"/>
      <c r="AC1593" s="41"/>
      <c r="AD1593" s="41"/>
      <c r="AE1593" s="41"/>
      <c r="AF1593" s="58"/>
      <c r="AG1593" s="58"/>
    </row>
    <row r="1594" ht="15.75" customHeight="1" spans="1:33">
      <c r="A1594" s="25" t="s">
        <v>5458</v>
      </c>
      <c r="B1594" s="26">
        <v>177</v>
      </c>
      <c r="C1594" s="26"/>
      <c r="D1594" s="27">
        <v>28810</v>
      </c>
      <c r="E1594" s="29"/>
      <c r="F1594" s="29"/>
      <c r="G1594" s="29" t="s">
        <v>8043</v>
      </c>
      <c r="H1594" s="27" t="s">
        <v>183</v>
      </c>
      <c r="I1594" s="29"/>
      <c r="J1594" s="29"/>
      <c r="K1594" s="29" t="s">
        <v>8044</v>
      </c>
      <c r="L1594" s="41">
        <f t="shared" si="5"/>
        <v>2500</v>
      </c>
      <c r="M1594" s="29"/>
      <c r="N1594" s="29"/>
      <c r="O1594" s="41">
        <v>2500</v>
      </c>
      <c r="P1594" s="41"/>
      <c r="Q1594" s="29"/>
      <c r="R1594" s="29"/>
      <c r="S1594" s="29"/>
      <c r="T1594" s="29"/>
      <c r="U1594" s="29"/>
      <c r="V1594" s="29"/>
      <c r="W1594" s="29"/>
      <c r="X1594" s="29"/>
      <c r="Y1594" s="29"/>
      <c r="Z1594" s="29"/>
      <c r="AA1594" s="41">
        <v>2500</v>
      </c>
      <c r="AB1594" s="41"/>
      <c r="AC1594" s="41"/>
      <c r="AD1594" s="41"/>
      <c r="AE1594" s="41"/>
      <c r="AF1594" s="58"/>
      <c r="AG1594" s="58"/>
    </row>
    <row r="1595" ht="15.75" customHeight="1" spans="1:33">
      <c r="A1595" s="25" t="s">
        <v>5458</v>
      </c>
      <c r="B1595" s="26">
        <v>179</v>
      </c>
      <c r="C1595" s="26"/>
      <c r="D1595" s="27">
        <v>28659</v>
      </c>
      <c r="E1595" s="29"/>
      <c r="F1595" s="29"/>
      <c r="G1595" s="29" t="s">
        <v>6646</v>
      </c>
      <c r="H1595" s="27" t="s">
        <v>4286</v>
      </c>
      <c r="I1595" s="29"/>
      <c r="J1595" s="29"/>
      <c r="K1595" s="29" t="s">
        <v>6589</v>
      </c>
      <c r="L1595" s="41">
        <f t="shared" si="5"/>
        <v>300</v>
      </c>
      <c r="M1595" s="29"/>
      <c r="N1595" s="29"/>
      <c r="O1595" s="41">
        <v>300</v>
      </c>
      <c r="P1595" s="41"/>
      <c r="Q1595" s="29"/>
      <c r="R1595" s="29"/>
      <c r="S1595" s="29"/>
      <c r="T1595" s="29"/>
      <c r="U1595" s="29"/>
      <c r="V1595" s="29"/>
      <c r="W1595" s="29"/>
      <c r="X1595" s="29"/>
      <c r="Y1595" s="29"/>
      <c r="Z1595" s="29"/>
      <c r="AA1595" s="41"/>
      <c r="AB1595" s="41">
        <v>300</v>
      </c>
      <c r="AC1595" s="41"/>
      <c r="AD1595" s="41"/>
      <c r="AE1595" s="41">
        <v>50</v>
      </c>
      <c r="AF1595" s="58"/>
      <c r="AG1595" s="58"/>
    </row>
    <row r="1596" ht="15.75" customHeight="1" spans="1:33">
      <c r="A1596" s="25" t="s">
        <v>5458</v>
      </c>
      <c r="B1596" s="26">
        <v>179</v>
      </c>
      <c r="C1596" s="26"/>
      <c r="D1596" s="27">
        <v>28660</v>
      </c>
      <c r="E1596" s="29"/>
      <c r="F1596" s="29"/>
      <c r="G1596" s="29" t="s">
        <v>6667</v>
      </c>
      <c r="H1596" s="27" t="s">
        <v>4286</v>
      </c>
      <c r="I1596" s="29"/>
      <c r="J1596" s="29"/>
      <c r="K1596" s="29" t="s">
        <v>6589</v>
      </c>
      <c r="L1596" s="41">
        <f t="shared" si="5"/>
        <v>350</v>
      </c>
      <c r="M1596" s="29"/>
      <c r="N1596" s="29"/>
      <c r="O1596" s="41">
        <v>350</v>
      </c>
      <c r="P1596" s="41"/>
      <c r="Q1596" s="29"/>
      <c r="R1596" s="29"/>
      <c r="S1596" s="29"/>
      <c r="T1596" s="29"/>
      <c r="U1596" s="29"/>
      <c r="V1596" s="29"/>
      <c r="W1596" s="29"/>
      <c r="X1596" s="29"/>
      <c r="Y1596" s="29"/>
      <c r="Z1596" s="29"/>
      <c r="AA1596" s="41"/>
      <c r="AB1596" s="41">
        <v>350</v>
      </c>
      <c r="AC1596" s="41"/>
      <c r="AD1596" s="41"/>
      <c r="AE1596" s="41"/>
      <c r="AF1596" s="58"/>
      <c r="AG1596" s="58"/>
    </row>
    <row r="1597" ht="15.75" customHeight="1" spans="1:33">
      <c r="A1597" s="25" t="s">
        <v>5458</v>
      </c>
      <c r="B1597" s="26">
        <v>179</v>
      </c>
      <c r="C1597" s="26"/>
      <c r="D1597" s="27">
        <v>28661</v>
      </c>
      <c r="E1597" s="29"/>
      <c r="F1597" s="29"/>
      <c r="G1597" s="29" t="s">
        <v>8045</v>
      </c>
      <c r="H1597" s="27" t="s">
        <v>4286</v>
      </c>
      <c r="I1597" s="29"/>
      <c r="J1597" s="29"/>
      <c r="K1597" s="29" t="s">
        <v>6589</v>
      </c>
      <c r="L1597" s="41">
        <f t="shared" si="5"/>
        <v>350</v>
      </c>
      <c r="M1597" s="29"/>
      <c r="N1597" s="29"/>
      <c r="O1597" s="41">
        <v>350</v>
      </c>
      <c r="P1597" s="41"/>
      <c r="Q1597" s="29"/>
      <c r="R1597" s="29"/>
      <c r="S1597" s="29"/>
      <c r="T1597" s="29"/>
      <c r="U1597" s="29"/>
      <c r="V1597" s="29"/>
      <c r="W1597" s="29"/>
      <c r="X1597" s="29"/>
      <c r="Y1597" s="29"/>
      <c r="Z1597" s="29"/>
      <c r="AA1597" s="41"/>
      <c r="AB1597" s="41">
        <v>350</v>
      </c>
      <c r="AC1597" s="41"/>
      <c r="AD1597" s="41"/>
      <c r="AE1597" s="41"/>
      <c r="AF1597" s="58"/>
      <c r="AG1597" s="58"/>
    </row>
    <row r="1598" ht="15.75" customHeight="1" spans="1:33">
      <c r="A1598" s="25" t="s">
        <v>5458</v>
      </c>
      <c r="B1598" s="26">
        <v>167</v>
      </c>
      <c r="C1598" s="26"/>
      <c r="D1598" s="27">
        <v>28328</v>
      </c>
      <c r="E1598" s="29"/>
      <c r="F1598" s="29"/>
      <c r="G1598" s="29" t="s">
        <v>8046</v>
      </c>
      <c r="H1598" s="27" t="s">
        <v>183</v>
      </c>
      <c r="I1598" s="29"/>
      <c r="J1598" s="29"/>
      <c r="K1598" s="29" t="s">
        <v>7295</v>
      </c>
      <c r="L1598" s="41">
        <f t="shared" si="5"/>
        <v>1160</v>
      </c>
      <c r="M1598" s="29"/>
      <c r="N1598" s="29"/>
      <c r="O1598" s="41">
        <v>1160</v>
      </c>
      <c r="P1598" s="41"/>
      <c r="Q1598" s="29"/>
      <c r="R1598" s="29"/>
      <c r="S1598" s="29"/>
      <c r="T1598" s="29"/>
      <c r="U1598" s="29"/>
      <c r="V1598" s="29"/>
      <c r="W1598" s="29"/>
      <c r="X1598" s="29"/>
      <c r="Y1598" s="29"/>
      <c r="Z1598" s="29"/>
      <c r="AA1598" s="41"/>
      <c r="AB1598" s="41">
        <v>1160</v>
      </c>
      <c r="AC1598" s="41"/>
      <c r="AD1598" s="41"/>
      <c r="AE1598" s="41"/>
      <c r="AF1598" s="58"/>
      <c r="AG1598" s="58"/>
    </row>
    <row r="1599" ht="15.75" customHeight="1" spans="1:33">
      <c r="A1599" s="25" t="s">
        <v>5458</v>
      </c>
      <c r="B1599" s="26">
        <v>167</v>
      </c>
      <c r="C1599" s="26"/>
      <c r="D1599" s="27">
        <v>28328</v>
      </c>
      <c r="E1599" s="29"/>
      <c r="F1599" s="29"/>
      <c r="G1599" s="29" t="s">
        <v>8047</v>
      </c>
      <c r="H1599" s="27" t="s">
        <v>183</v>
      </c>
      <c r="I1599" s="29"/>
      <c r="J1599" s="29"/>
      <c r="K1599" s="29" t="s">
        <v>7295</v>
      </c>
      <c r="L1599" s="41">
        <f t="shared" si="5"/>
        <v>1160</v>
      </c>
      <c r="M1599" s="29"/>
      <c r="N1599" s="29"/>
      <c r="O1599" s="41">
        <v>1160</v>
      </c>
      <c r="P1599" s="41"/>
      <c r="Q1599" s="29"/>
      <c r="R1599" s="29"/>
      <c r="S1599" s="29"/>
      <c r="T1599" s="29"/>
      <c r="U1599" s="29"/>
      <c r="V1599" s="29"/>
      <c r="W1599" s="29"/>
      <c r="X1599" s="29"/>
      <c r="Y1599" s="29"/>
      <c r="Z1599" s="29"/>
      <c r="AA1599" s="41"/>
      <c r="AB1599" s="41">
        <v>1160</v>
      </c>
      <c r="AC1599" s="75"/>
      <c r="AD1599" s="41"/>
      <c r="AE1599" s="41"/>
      <c r="AF1599" s="58"/>
      <c r="AG1599" s="58"/>
    </row>
    <row r="1600" ht="15.75" customHeight="1" spans="1:33">
      <c r="A1600" s="25" t="s">
        <v>5518</v>
      </c>
      <c r="B1600" s="26">
        <v>170</v>
      </c>
      <c r="C1600" s="26"/>
      <c r="D1600" s="27">
        <v>28466</v>
      </c>
      <c r="E1600" s="29"/>
      <c r="F1600" s="29"/>
      <c r="G1600" s="29" t="s">
        <v>8048</v>
      </c>
      <c r="H1600" s="27" t="s">
        <v>4286</v>
      </c>
      <c r="I1600" s="29"/>
      <c r="J1600" s="29"/>
      <c r="K1600" s="29" t="s">
        <v>7208</v>
      </c>
      <c r="L1600" s="41">
        <f t="shared" si="5"/>
        <v>450</v>
      </c>
      <c r="M1600" s="29"/>
      <c r="N1600" s="29"/>
      <c r="O1600" s="41">
        <v>450</v>
      </c>
      <c r="P1600" s="41"/>
      <c r="Q1600" s="29"/>
      <c r="R1600" s="29"/>
      <c r="S1600" s="29"/>
      <c r="T1600" s="29"/>
      <c r="U1600" s="29"/>
      <c r="V1600" s="29"/>
      <c r="W1600" s="29"/>
      <c r="X1600" s="29"/>
      <c r="Y1600" s="29"/>
      <c r="Z1600" s="29"/>
      <c r="AA1600" s="41">
        <v>450</v>
      </c>
      <c r="AB1600" s="41"/>
      <c r="AC1600" s="41"/>
      <c r="AD1600" s="41"/>
      <c r="AE1600" s="41">
        <v>50</v>
      </c>
      <c r="AF1600" s="58"/>
      <c r="AG1600" s="58"/>
    </row>
    <row r="1601" ht="15.75" customHeight="1" spans="1:33">
      <c r="A1601" s="25" t="s">
        <v>5518</v>
      </c>
      <c r="B1601" s="26">
        <v>170</v>
      </c>
      <c r="C1601" s="26"/>
      <c r="D1601" s="27">
        <v>28467</v>
      </c>
      <c r="E1601" s="29"/>
      <c r="F1601" s="29"/>
      <c r="G1601" s="29" t="s">
        <v>8049</v>
      </c>
      <c r="H1601" s="27" t="s">
        <v>4286</v>
      </c>
      <c r="I1601" s="29"/>
      <c r="J1601" s="29"/>
      <c r="K1601" s="29" t="s">
        <v>7844</v>
      </c>
      <c r="L1601" s="41">
        <f t="shared" si="5"/>
        <v>500</v>
      </c>
      <c r="M1601" s="29"/>
      <c r="N1601" s="29"/>
      <c r="O1601" s="41">
        <v>500</v>
      </c>
      <c r="P1601" s="41"/>
      <c r="Q1601" s="29"/>
      <c r="R1601" s="29"/>
      <c r="S1601" s="29"/>
      <c r="T1601" s="29"/>
      <c r="U1601" s="29"/>
      <c r="V1601" s="29"/>
      <c r="W1601" s="29"/>
      <c r="X1601" s="29"/>
      <c r="Y1601" s="29"/>
      <c r="Z1601" s="29"/>
      <c r="AA1601" s="41">
        <v>500</v>
      </c>
      <c r="AB1601" s="41"/>
      <c r="AC1601" s="41"/>
      <c r="AD1601" s="41"/>
      <c r="AE1601" s="41"/>
      <c r="AF1601" s="58"/>
      <c r="AG1601" s="58"/>
    </row>
    <row r="1602" ht="15.75" customHeight="1" spans="1:33">
      <c r="A1602" s="25" t="s">
        <v>5518</v>
      </c>
      <c r="B1602" s="26">
        <v>170</v>
      </c>
      <c r="C1602" s="26"/>
      <c r="D1602" s="27">
        <v>28468</v>
      </c>
      <c r="E1602" s="29"/>
      <c r="F1602" s="29"/>
      <c r="G1602" s="29" t="s">
        <v>8050</v>
      </c>
      <c r="H1602" s="27" t="s">
        <v>8051</v>
      </c>
      <c r="I1602" s="29"/>
      <c r="J1602" s="29"/>
      <c r="K1602" s="29" t="s">
        <v>7844</v>
      </c>
      <c r="L1602" s="41">
        <f t="shared" si="5"/>
        <v>500</v>
      </c>
      <c r="M1602" s="29"/>
      <c r="N1602" s="29"/>
      <c r="O1602" s="41">
        <v>500</v>
      </c>
      <c r="P1602" s="41"/>
      <c r="Q1602" s="29"/>
      <c r="R1602" s="29"/>
      <c r="S1602" s="29"/>
      <c r="T1602" s="29"/>
      <c r="U1602" s="29"/>
      <c r="V1602" s="29"/>
      <c r="W1602" s="29"/>
      <c r="X1602" s="29"/>
      <c r="Y1602" s="29"/>
      <c r="Z1602" s="29"/>
      <c r="AA1602" s="41">
        <v>500</v>
      </c>
      <c r="AB1602" s="41"/>
      <c r="AC1602" s="41"/>
      <c r="AD1602" s="41"/>
      <c r="AE1602" s="41"/>
      <c r="AF1602" s="58"/>
      <c r="AG1602" s="58"/>
    </row>
    <row r="1603" ht="15.75" customHeight="1" spans="1:33">
      <c r="A1603" s="25" t="s">
        <v>5518</v>
      </c>
      <c r="B1603" s="26">
        <v>169</v>
      </c>
      <c r="C1603" s="26"/>
      <c r="D1603" s="27">
        <v>28445</v>
      </c>
      <c r="E1603" s="29"/>
      <c r="F1603" s="29"/>
      <c r="G1603" s="29" t="s">
        <v>8052</v>
      </c>
      <c r="H1603" s="27" t="s">
        <v>4286</v>
      </c>
      <c r="I1603" s="29"/>
      <c r="J1603" s="29"/>
      <c r="K1603" s="29" t="s">
        <v>7844</v>
      </c>
      <c r="L1603" s="41">
        <f t="shared" si="5"/>
        <v>360</v>
      </c>
      <c r="M1603" s="29"/>
      <c r="N1603" s="29"/>
      <c r="O1603" s="41">
        <v>360</v>
      </c>
      <c r="P1603" s="41"/>
      <c r="Q1603" s="29"/>
      <c r="R1603" s="29"/>
      <c r="S1603" s="29"/>
      <c r="T1603" s="29"/>
      <c r="U1603" s="29"/>
      <c r="V1603" s="29"/>
      <c r="W1603" s="29"/>
      <c r="X1603" s="29"/>
      <c r="Y1603" s="29"/>
      <c r="Z1603" s="29"/>
      <c r="AA1603" s="41">
        <v>360</v>
      </c>
      <c r="AB1603" s="41"/>
      <c r="AC1603" s="41"/>
      <c r="AD1603" s="41"/>
      <c r="AE1603" s="41"/>
      <c r="AF1603" s="58"/>
      <c r="AG1603" s="58"/>
    </row>
    <row r="1604" ht="15.75" customHeight="1" spans="1:33">
      <c r="A1604" s="25" t="s">
        <v>5518</v>
      </c>
      <c r="B1604" s="26">
        <v>169</v>
      </c>
      <c r="C1604" s="26"/>
      <c r="D1604" s="27">
        <v>28444</v>
      </c>
      <c r="E1604" s="29"/>
      <c r="F1604" s="29"/>
      <c r="G1604" s="29" t="s">
        <v>8053</v>
      </c>
      <c r="H1604" s="27" t="s">
        <v>4286</v>
      </c>
      <c r="I1604" s="29"/>
      <c r="J1604" s="29"/>
      <c r="K1604" s="29" t="s">
        <v>8054</v>
      </c>
      <c r="L1604" s="41">
        <f t="shared" si="5"/>
        <v>300</v>
      </c>
      <c r="M1604" s="29"/>
      <c r="N1604" s="29"/>
      <c r="O1604" s="41">
        <v>300</v>
      </c>
      <c r="P1604" s="41"/>
      <c r="Q1604" s="29"/>
      <c r="R1604" s="29"/>
      <c r="S1604" s="29"/>
      <c r="T1604" s="29"/>
      <c r="U1604" s="29"/>
      <c r="V1604" s="29"/>
      <c r="W1604" s="29"/>
      <c r="X1604" s="29"/>
      <c r="Y1604" s="29"/>
      <c r="Z1604" s="29"/>
      <c r="AA1604" s="41">
        <v>300</v>
      </c>
      <c r="AB1604" s="41"/>
      <c r="AC1604" s="41"/>
      <c r="AD1604" s="41"/>
      <c r="AE1604" s="41"/>
      <c r="AF1604" s="58"/>
      <c r="AG1604" s="58"/>
    </row>
    <row r="1605" ht="15.75" customHeight="1" spans="1:33">
      <c r="A1605" s="25" t="s">
        <v>5518</v>
      </c>
      <c r="B1605" s="26">
        <v>170</v>
      </c>
      <c r="C1605" s="26"/>
      <c r="D1605" s="27">
        <v>28469</v>
      </c>
      <c r="E1605" s="29"/>
      <c r="F1605" s="29"/>
      <c r="G1605" s="29" t="s">
        <v>8055</v>
      </c>
      <c r="H1605" s="27" t="s">
        <v>4286</v>
      </c>
      <c r="I1605" s="29"/>
      <c r="J1605" s="29"/>
      <c r="K1605" s="29" t="s">
        <v>6589</v>
      </c>
      <c r="L1605" s="41">
        <f t="shared" si="5"/>
        <v>350</v>
      </c>
      <c r="M1605" s="29"/>
      <c r="N1605" s="29"/>
      <c r="O1605" s="41">
        <v>350</v>
      </c>
      <c r="P1605" s="41"/>
      <c r="Q1605" s="29"/>
      <c r="R1605" s="29"/>
      <c r="S1605" s="29"/>
      <c r="T1605" s="29"/>
      <c r="U1605" s="29"/>
      <c r="V1605" s="29"/>
      <c r="W1605" s="29"/>
      <c r="X1605" s="29"/>
      <c r="Y1605" s="29"/>
      <c r="Z1605" s="29"/>
      <c r="AA1605" s="41">
        <v>350</v>
      </c>
      <c r="AB1605" s="41"/>
      <c r="AC1605" s="41"/>
      <c r="AD1605" s="41"/>
      <c r="AE1605" s="41"/>
      <c r="AF1605" s="58"/>
      <c r="AG1605" s="58"/>
    </row>
    <row r="1606" ht="15.75" customHeight="1" spans="1:33">
      <c r="A1606" s="25" t="s">
        <v>5518</v>
      </c>
      <c r="B1606" s="26">
        <v>170</v>
      </c>
      <c r="C1606" s="26"/>
      <c r="D1606" s="27">
        <v>28469</v>
      </c>
      <c r="E1606" s="29"/>
      <c r="F1606" s="29"/>
      <c r="G1606" s="29" t="s">
        <v>8055</v>
      </c>
      <c r="H1606" s="27" t="s">
        <v>183</v>
      </c>
      <c r="I1606" s="29"/>
      <c r="J1606" s="29"/>
      <c r="K1606" s="29" t="s">
        <v>6589</v>
      </c>
      <c r="L1606" s="41">
        <f t="shared" si="5"/>
        <v>2200</v>
      </c>
      <c r="M1606" s="29"/>
      <c r="N1606" s="29"/>
      <c r="O1606" s="41">
        <v>2200</v>
      </c>
      <c r="P1606" s="41"/>
      <c r="Q1606" s="29"/>
      <c r="R1606" s="29"/>
      <c r="S1606" s="29"/>
      <c r="T1606" s="29"/>
      <c r="U1606" s="29"/>
      <c r="V1606" s="29"/>
      <c r="W1606" s="29"/>
      <c r="X1606" s="29"/>
      <c r="Y1606" s="29"/>
      <c r="Z1606" s="29"/>
      <c r="AA1606" s="41">
        <v>2200</v>
      </c>
      <c r="AB1606" s="41"/>
      <c r="AC1606" s="41"/>
      <c r="AD1606" s="41"/>
      <c r="AE1606" s="41"/>
      <c r="AF1606" s="58"/>
      <c r="AG1606" s="58"/>
    </row>
    <row r="1607" ht="15.75" customHeight="1" spans="1:33">
      <c r="A1607" s="25" t="s">
        <v>5518</v>
      </c>
      <c r="B1607" s="26">
        <v>170</v>
      </c>
      <c r="C1607" s="26"/>
      <c r="D1607" s="27">
        <v>28469</v>
      </c>
      <c r="E1607" s="29"/>
      <c r="F1607" s="29"/>
      <c r="G1607" s="29" t="s">
        <v>8056</v>
      </c>
      <c r="H1607" s="27" t="s">
        <v>4286</v>
      </c>
      <c r="I1607" s="29"/>
      <c r="J1607" s="29"/>
      <c r="K1607" s="29" t="s">
        <v>6589</v>
      </c>
      <c r="L1607" s="41">
        <f t="shared" si="5"/>
        <v>350</v>
      </c>
      <c r="M1607" s="29"/>
      <c r="N1607" s="29"/>
      <c r="O1607" s="41">
        <v>350</v>
      </c>
      <c r="P1607" s="41"/>
      <c r="Q1607" s="29"/>
      <c r="R1607" s="29"/>
      <c r="S1607" s="29"/>
      <c r="T1607" s="29"/>
      <c r="U1607" s="29"/>
      <c r="V1607" s="29"/>
      <c r="W1607" s="29"/>
      <c r="X1607" s="29"/>
      <c r="Y1607" s="29"/>
      <c r="Z1607" s="29"/>
      <c r="AA1607" s="41">
        <v>350</v>
      </c>
      <c r="AB1607" s="41"/>
      <c r="AC1607" s="41"/>
      <c r="AD1607" s="41"/>
      <c r="AE1607" s="41"/>
      <c r="AF1607" s="58"/>
      <c r="AG1607" s="58"/>
    </row>
    <row r="1608" ht="15.75" customHeight="1" spans="1:33">
      <c r="A1608" s="25" t="s">
        <v>5518</v>
      </c>
      <c r="B1608" s="26">
        <v>170</v>
      </c>
      <c r="C1608" s="26"/>
      <c r="D1608" s="27">
        <v>28469</v>
      </c>
      <c r="E1608" s="29"/>
      <c r="F1608" s="29"/>
      <c r="G1608" s="29" t="s">
        <v>8056</v>
      </c>
      <c r="H1608" s="27" t="s">
        <v>183</v>
      </c>
      <c r="I1608" s="29"/>
      <c r="J1608" s="29"/>
      <c r="K1608" s="29" t="s">
        <v>6589</v>
      </c>
      <c r="L1608" s="41">
        <f t="shared" si="5"/>
        <v>2200</v>
      </c>
      <c r="M1608" s="29"/>
      <c r="N1608" s="29"/>
      <c r="O1608" s="41">
        <v>2200</v>
      </c>
      <c r="P1608" s="41"/>
      <c r="Q1608" s="41"/>
      <c r="R1608" s="29"/>
      <c r="S1608" s="29"/>
      <c r="T1608" s="29"/>
      <c r="U1608" s="29"/>
      <c r="V1608" s="29"/>
      <c r="W1608" s="29"/>
      <c r="X1608" s="29"/>
      <c r="Y1608" s="29"/>
      <c r="Z1608" s="29"/>
      <c r="AA1608" s="41">
        <v>2200</v>
      </c>
      <c r="AB1608" s="41"/>
      <c r="AC1608" s="41"/>
      <c r="AD1608" s="41"/>
      <c r="AE1608" s="41"/>
      <c r="AF1608" s="58"/>
      <c r="AG1608" s="58"/>
    </row>
    <row r="1609" ht="15.75" customHeight="1" spans="1:33">
      <c r="A1609" s="25" t="s">
        <v>5518</v>
      </c>
      <c r="B1609" s="26">
        <v>178</v>
      </c>
      <c r="C1609" s="26"/>
      <c r="D1609" s="27">
        <v>28867</v>
      </c>
      <c r="E1609" s="29"/>
      <c r="F1609" s="29"/>
      <c r="G1609" s="29" t="s">
        <v>8057</v>
      </c>
      <c r="H1609" s="27" t="s">
        <v>4286</v>
      </c>
      <c r="I1609" s="29"/>
      <c r="J1609" s="29"/>
      <c r="K1609" s="29" t="s">
        <v>8000</v>
      </c>
      <c r="L1609" s="41">
        <f t="shared" si="5"/>
        <v>650</v>
      </c>
      <c r="M1609" s="29"/>
      <c r="N1609" s="29"/>
      <c r="O1609" s="41">
        <v>400</v>
      </c>
      <c r="P1609" s="41"/>
      <c r="Q1609" s="29"/>
      <c r="R1609" s="29"/>
      <c r="S1609" s="29"/>
      <c r="T1609" s="29"/>
      <c r="U1609" s="29"/>
      <c r="V1609" s="29"/>
      <c r="W1609" s="29"/>
      <c r="X1609" s="29"/>
      <c r="Y1609" s="29"/>
      <c r="Z1609" s="29"/>
      <c r="AA1609" s="41">
        <v>400</v>
      </c>
      <c r="AB1609" s="41"/>
      <c r="AC1609" s="41">
        <v>250</v>
      </c>
      <c r="AD1609" s="41"/>
      <c r="AE1609" s="41"/>
      <c r="AF1609" s="58"/>
      <c r="AG1609" s="58"/>
    </row>
    <row r="1610" ht="15.75" customHeight="1" spans="1:33">
      <c r="A1610" s="25" t="s">
        <v>5518</v>
      </c>
      <c r="B1610" s="26">
        <v>178</v>
      </c>
      <c r="C1610" s="26"/>
      <c r="D1610" s="27">
        <v>28866</v>
      </c>
      <c r="E1610" s="29"/>
      <c r="F1610" s="29"/>
      <c r="G1610" s="29" t="s">
        <v>8058</v>
      </c>
      <c r="H1610" s="27" t="s">
        <v>4286</v>
      </c>
      <c r="I1610" s="29"/>
      <c r="J1610" s="29"/>
      <c r="K1610" s="29" t="s">
        <v>8000</v>
      </c>
      <c r="L1610" s="41">
        <f t="shared" si="5"/>
        <v>650</v>
      </c>
      <c r="M1610" s="29"/>
      <c r="N1610" s="29"/>
      <c r="O1610" s="41">
        <v>400</v>
      </c>
      <c r="P1610" s="41"/>
      <c r="Q1610" s="29"/>
      <c r="R1610" s="29"/>
      <c r="S1610" s="29"/>
      <c r="T1610" s="29"/>
      <c r="U1610" s="29"/>
      <c r="V1610" s="29"/>
      <c r="W1610" s="29"/>
      <c r="X1610" s="29"/>
      <c r="Y1610" s="29"/>
      <c r="Z1610" s="29"/>
      <c r="AA1610" s="41">
        <v>400</v>
      </c>
      <c r="AB1610" s="41"/>
      <c r="AC1610" s="41">
        <v>250</v>
      </c>
      <c r="AD1610" s="41"/>
      <c r="AE1610" s="41"/>
      <c r="AF1610" s="58"/>
      <c r="AG1610" s="58"/>
    </row>
    <row r="1611" ht="15.75" customHeight="1" spans="1:33">
      <c r="A1611" s="25" t="s">
        <v>5518</v>
      </c>
      <c r="B1611" s="26">
        <v>178</v>
      </c>
      <c r="C1611" s="26"/>
      <c r="D1611" s="27">
        <v>28865</v>
      </c>
      <c r="E1611" s="29"/>
      <c r="F1611" s="29"/>
      <c r="G1611" s="29" t="s">
        <v>8059</v>
      </c>
      <c r="H1611" s="27" t="s">
        <v>4286</v>
      </c>
      <c r="I1611" s="29"/>
      <c r="J1611" s="29"/>
      <c r="K1611" s="29" t="s">
        <v>8000</v>
      </c>
      <c r="L1611" s="41">
        <f t="shared" si="5"/>
        <v>650</v>
      </c>
      <c r="M1611" s="29"/>
      <c r="N1611" s="29"/>
      <c r="O1611" s="41">
        <v>400</v>
      </c>
      <c r="P1611" s="41"/>
      <c r="Q1611" s="29"/>
      <c r="R1611" s="29"/>
      <c r="S1611" s="29"/>
      <c r="T1611" s="29"/>
      <c r="U1611" s="29"/>
      <c r="V1611" s="29"/>
      <c r="W1611" s="29"/>
      <c r="X1611" s="29"/>
      <c r="Y1611" s="29"/>
      <c r="Z1611" s="29"/>
      <c r="AA1611" s="41">
        <v>400</v>
      </c>
      <c r="AB1611" s="41"/>
      <c r="AC1611" s="41">
        <v>250</v>
      </c>
      <c r="AD1611" s="41"/>
      <c r="AE1611" s="41"/>
      <c r="AF1611" s="58"/>
      <c r="AG1611" s="58"/>
    </row>
    <row r="1612" ht="15.75" customHeight="1" spans="1:33">
      <c r="A1612" s="25" t="s">
        <v>5518</v>
      </c>
      <c r="B1612" s="26">
        <v>178</v>
      </c>
      <c r="C1612" s="26"/>
      <c r="D1612" s="27">
        <v>28863</v>
      </c>
      <c r="E1612" s="29"/>
      <c r="F1612" s="29"/>
      <c r="G1612" s="29" t="s">
        <v>8060</v>
      </c>
      <c r="H1612" s="27" t="s">
        <v>4286</v>
      </c>
      <c r="I1612" s="29"/>
      <c r="J1612" s="29"/>
      <c r="K1612" s="29" t="s">
        <v>8000</v>
      </c>
      <c r="L1612" s="41">
        <f t="shared" si="5"/>
        <v>650</v>
      </c>
      <c r="M1612" s="29"/>
      <c r="N1612" s="29"/>
      <c r="O1612" s="41">
        <v>400</v>
      </c>
      <c r="P1612" s="41"/>
      <c r="Q1612" s="29"/>
      <c r="R1612" s="29"/>
      <c r="S1612" s="29"/>
      <c r="T1612" s="29"/>
      <c r="U1612" s="29"/>
      <c r="V1612" s="29"/>
      <c r="W1612" s="29"/>
      <c r="X1612" s="29"/>
      <c r="Y1612" s="29"/>
      <c r="Z1612" s="29"/>
      <c r="AA1612" s="41">
        <v>400</v>
      </c>
      <c r="AB1612" s="41"/>
      <c r="AC1612" s="41">
        <v>250</v>
      </c>
      <c r="AD1612" s="41"/>
      <c r="AE1612" s="41"/>
      <c r="AF1612" s="58"/>
      <c r="AG1612" s="58"/>
    </row>
    <row r="1613" ht="15.75" customHeight="1" spans="1:33">
      <c r="A1613" s="25" t="s">
        <v>5518</v>
      </c>
      <c r="B1613" s="26">
        <v>178</v>
      </c>
      <c r="C1613" s="26"/>
      <c r="D1613" s="27">
        <v>28862</v>
      </c>
      <c r="E1613" s="29"/>
      <c r="F1613" s="29"/>
      <c r="G1613" s="29" t="s">
        <v>8061</v>
      </c>
      <c r="H1613" s="27" t="s">
        <v>4286</v>
      </c>
      <c r="I1613" s="29"/>
      <c r="J1613" s="29"/>
      <c r="K1613" s="29" t="s">
        <v>8000</v>
      </c>
      <c r="L1613" s="41">
        <f t="shared" si="5"/>
        <v>650</v>
      </c>
      <c r="M1613" s="29"/>
      <c r="N1613" s="29"/>
      <c r="O1613" s="41">
        <v>400</v>
      </c>
      <c r="P1613" s="41"/>
      <c r="Q1613" s="29"/>
      <c r="R1613" s="29"/>
      <c r="S1613" s="29"/>
      <c r="T1613" s="29"/>
      <c r="U1613" s="29"/>
      <c r="V1613" s="29"/>
      <c r="W1613" s="29"/>
      <c r="X1613" s="29"/>
      <c r="Y1613" s="29"/>
      <c r="Z1613" s="29"/>
      <c r="AA1613" s="41">
        <v>400</v>
      </c>
      <c r="AB1613" s="41"/>
      <c r="AC1613" s="41">
        <v>250</v>
      </c>
      <c r="AD1613" s="41"/>
      <c r="AE1613" s="41"/>
      <c r="AF1613" s="58"/>
      <c r="AG1613" s="58"/>
    </row>
    <row r="1614" ht="15.75" customHeight="1" spans="1:33">
      <c r="A1614" s="25" t="s">
        <v>5518</v>
      </c>
      <c r="B1614" s="26">
        <v>178</v>
      </c>
      <c r="C1614" s="26"/>
      <c r="D1614" s="27">
        <v>28861</v>
      </c>
      <c r="E1614" s="29"/>
      <c r="F1614" s="29"/>
      <c r="G1614" s="29" t="s">
        <v>8062</v>
      </c>
      <c r="H1614" s="27" t="s">
        <v>4286</v>
      </c>
      <c r="I1614" s="29"/>
      <c r="J1614" s="29"/>
      <c r="K1614" s="29" t="s">
        <v>8000</v>
      </c>
      <c r="L1614" s="41">
        <f t="shared" si="5"/>
        <v>650</v>
      </c>
      <c r="M1614" s="29"/>
      <c r="N1614" s="29"/>
      <c r="O1614" s="41">
        <v>400</v>
      </c>
      <c r="P1614" s="41"/>
      <c r="Q1614" s="29"/>
      <c r="R1614" s="29"/>
      <c r="S1614" s="29"/>
      <c r="T1614" s="29"/>
      <c r="U1614" s="29"/>
      <c r="V1614" s="29"/>
      <c r="W1614" s="29"/>
      <c r="X1614" s="29"/>
      <c r="Y1614" s="29"/>
      <c r="Z1614" s="29"/>
      <c r="AA1614" s="41">
        <v>400</v>
      </c>
      <c r="AB1614" s="41"/>
      <c r="AC1614" s="41">
        <v>250</v>
      </c>
      <c r="AD1614" s="41"/>
      <c r="AE1614" s="59"/>
      <c r="AF1614" s="58"/>
      <c r="AG1614" s="58"/>
    </row>
    <row r="1615" ht="15.75" customHeight="1" spans="1:33">
      <c r="A1615" s="25" t="s">
        <v>5518</v>
      </c>
      <c r="B1615" s="26">
        <v>178</v>
      </c>
      <c r="C1615" s="26"/>
      <c r="D1615" s="27">
        <v>28860</v>
      </c>
      <c r="E1615" s="29"/>
      <c r="F1615" s="29"/>
      <c r="G1615" s="29" t="s">
        <v>8063</v>
      </c>
      <c r="H1615" s="27" t="s">
        <v>4286</v>
      </c>
      <c r="I1615" s="29"/>
      <c r="J1615" s="29"/>
      <c r="K1615" s="29" t="s">
        <v>8000</v>
      </c>
      <c r="L1615" s="41">
        <f t="shared" si="5"/>
        <v>650</v>
      </c>
      <c r="M1615" s="29"/>
      <c r="N1615" s="29"/>
      <c r="O1615" s="41">
        <v>400</v>
      </c>
      <c r="P1615" s="41"/>
      <c r="Q1615" s="29"/>
      <c r="R1615" s="29"/>
      <c r="S1615" s="29"/>
      <c r="T1615" s="29"/>
      <c r="U1615" s="29"/>
      <c r="V1615" s="29"/>
      <c r="W1615" s="29"/>
      <c r="X1615" s="29"/>
      <c r="Y1615" s="29"/>
      <c r="Z1615" s="29"/>
      <c r="AA1615" s="41">
        <v>400</v>
      </c>
      <c r="AB1615" s="41"/>
      <c r="AC1615" s="41">
        <v>250</v>
      </c>
      <c r="AD1615" s="41"/>
      <c r="AE1615" s="41"/>
      <c r="AF1615" s="58"/>
      <c r="AG1615" s="58"/>
    </row>
    <row r="1616" ht="15.75" customHeight="1" spans="1:33">
      <c r="A1616" s="25" t="s">
        <v>5518</v>
      </c>
      <c r="B1616" s="26">
        <v>178</v>
      </c>
      <c r="C1616" s="26"/>
      <c r="D1616" s="27">
        <v>28859</v>
      </c>
      <c r="E1616" s="29"/>
      <c r="F1616" s="29"/>
      <c r="G1616" s="29" t="s">
        <v>8064</v>
      </c>
      <c r="H1616" s="27" t="s">
        <v>4286</v>
      </c>
      <c r="I1616" s="29"/>
      <c r="J1616" s="29"/>
      <c r="K1616" s="29" t="s">
        <v>8000</v>
      </c>
      <c r="L1616" s="41">
        <f t="shared" si="5"/>
        <v>650</v>
      </c>
      <c r="M1616" s="29"/>
      <c r="N1616" s="29"/>
      <c r="O1616" s="41">
        <v>400</v>
      </c>
      <c r="P1616" s="41"/>
      <c r="Q1616" s="29"/>
      <c r="R1616" s="29"/>
      <c r="S1616" s="29"/>
      <c r="T1616" s="29"/>
      <c r="U1616" s="29"/>
      <c r="V1616" s="29"/>
      <c r="W1616" s="29"/>
      <c r="X1616" s="29"/>
      <c r="Y1616" s="29"/>
      <c r="Z1616" s="29"/>
      <c r="AA1616" s="41">
        <v>400</v>
      </c>
      <c r="AB1616" s="41"/>
      <c r="AC1616" s="41">
        <v>250</v>
      </c>
      <c r="AD1616" s="41"/>
      <c r="AE1616" s="41"/>
      <c r="AF1616" s="58"/>
      <c r="AG1616" s="58"/>
    </row>
    <row r="1617" ht="15.75" customHeight="1" spans="1:33">
      <c r="A1617" s="25" t="s">
        <v>5518</v>
      </c>
      <c r="B1617" s="26">
        <v>178</v>
      </c>
      <c r="C1617" s="26"/>
      <c r="D1617" s="27">
        <v>28858</v>
      </c>
      <c r="E1617" s="29"/>
      <c r="F1617" s="29"/>
      <c r="G1617" s="29" t="s">
        <v>8065</v>
      </c>
      <c r="H1617" s="27" t="s">
        <v>4286</v>
      </c>
      <c r="I1617" s="29"/>
      <c r="J1617" s="29"/>
      <c r="K1617" s="29" t="s">
        <v>8000</v>
      </c>
      <c r="L1617" s="41">
        <f t="shared" si="5"/>
        <v>650</v>
      </c>
      <c r="M1617" s="29"/>
      <c r="N1617" s="29"/>
      <c r="O1617" s="41">
        <v>400</v>
      </c>
      <c r="P1617" s="41"/>
      <c r="Q1617" s="29"/>
      <c r="R1617" s="29"/>
      <c r="S1617" s="29"/>
      <c r="T1617" s="29"/>
      <c r="U1617" s="29"/>
      <c r="V1617" s="29"/>
      <c r="W1617" s="29"/>
      <c r="X1617" s="29"/>
      <c r="Y1617" s="29"/>
      <c r="Z1617" s="29"/>
      <c r="AA1617" s="41">
        <v>400</v>
      </c>
      <c r="AB1617" s="41"/>
      <c r="AC1617" s="41">
        <v>250</v>
      </c>
      <c r="AD1617" s="41"/>
      <c r="AE1617" s="41"/>
      <c r="AF1617" s="58"/>
      <c r="AG1617" s="58"/>
    </row>
    <row r="1618" ht="15.75" customHeight="1" spans="1:33">
      <c r="A1618" s="25" t="s">
        <v>5518</v>
      </c>
      <c r="B1618" s="26">
        <v>178</v>
      </c>
      <c r="C1618" s="26"/>
      <c r="D1618" s="27">
        <v>28857</v>
      </c>
      <c r="E1618" s="29"/>
      <c r="F1618" s="29"/>
      <c r="G1618" s="29" t="s">
        <v>8066</v>
      </c>
      <c r="H1618" s="27" t="s">
        <v>4286</v>
      </c>
      <c r="I1618" s="29"/>
      <c r="J1618" s="29"/>
      <c r="K1618" s="29" t="s">
        <v>8000</v>
      </c>
      <c r="L1618" s="41">
        <f t="shared" si="5"/>
        <v>650</v>
      </c>
      <c r="M1618" s="29"/>
      <c r="N1618" s="29"/>
      <c r="O1618" s="41">
        <v>400</v>
      </c>
      <c r="P1618" s="41"/>
      <c r="Q1618" s="29"/>
      <c r="R1618" s="29"/>
      <c r="S1618" s="29"/>
      <c r="T1618" s="29"/>
      <c r="U1618" s="29"/>
      <c r="V1618" s="29"/>
      <c r="W1618" s="29"/>
      <c r="X1618" s="29"/>
      <c r="Y1618" s="29"/>
      <c r="Z1618" s="29"/>
      <c r="AA1618" s="41">
        <v>400</v>
      </c>
      <c r="AB1618" s="41"/>
      <c r="AC1618" s="41">
        <v>250</v>
      </c>
      <c r="AD1618" s="41"/>
      <c r="AE1618" s="41"/>
      <c r="AF1618" s="58"/>
      <c r="AG1618" s="58"/>
    </row>
    <row r="1619" ht="15.75" customHeight="1" spans="1:33">
      <c r="A1619" s="25" t="s">
        <v>5518</v>
      </c>
      <c r="B1619" s="26">
        <v>178</v>
      </c>
      <c r="C1619" s="26"/>
      <c r="D1619" s="27">
        <v>28856</v>
      </c>
      <c r="E1619" s="29"/>
      <c r="F1619" s="29"/>
      <c r="G1619" s="29" t="s">
        <v>8067</v>
      </c>
      <c r="H1619" s="27" t="s">
        <v>4286</v>
      </c>
      <c r="I1619" s="29"/>
      <c r="J1619" s="29"/>
      <c r="K1619" s="29" t="s">
        <v>8000</v>
      </c>
      <c r="L1619" s="41">
        <f t="shared" si="5"/>
        <v>650</v>
      </c>
      <c r="M1619" s="29"/>
      <c r="N1619" s="29"/>
      <c r="O1619" s="41">
        <v>400</v>
      </c>
      <c r="P1619" s="41"/>
      <c r="Q1619" s="29"/>
      <c r="R1619" s="29"/>
      <c r="S1619" s="29"/>
      <c r="T1619" s="29"/>
      <c r="U1619" s="29"/>
      <c r="V1619" s="29"/>
      <c r="W1619" s="29"/>
      <c r="X1619" s="29"/>
      <c r="Y1619" s="29"/>
      <c r="Z1619" s="29"/>
      <c r="AA1619" s="41">
        <v>400</v>
      </c>
      <c r="AB1619" s="41"/>
      <c r="AC1619" s="41">
        <v>250</v>
      </c>
      <c r="AD1619" s="41"/>
      <c r="AE1619" s="41"/>
      <c r="AF1619" s="58"/>
      <c r="AG1619" s="58"/>
    </row>
    <row r="1620" ht="15.75" customHeight="1" spans="1:33">
      <c r="A1620" s="25" t="s">
        <v>5518</v>
      </c>
      <c r="B1620" s="26">
        <v>178</v>
      </c>
      <c r="C1620" s="26"/>
      <c r="D1620" s="27">
        <v>28855</v>
      </c>
      <c r="E1620" s="29"/>
      <c r="F1620" s="29"/>
      <c r="G1620" s="29" t="s">
        <v>8068</v>
      </c>
      <c r="H1620" s="27" t="s">
        <v>4286</v>
      </c>
      <c r="I1620" s="29"/>
      <c r="J1620" s="29"/>
      <c r="K1620" s="29" t="s">
        <v>8000</v>
      </c>
      <c r="L1620" s="41">
        <f t="shared" si="5"/>
        <v>650</v>
      </c>
      <c r="M1620" s="29"/>
      <c r="N1620" s="29"/>
      <c r="O1620" s="41">
        <v>400</v>
      </c>
      <c r="P1620" s="41"/>
      <c r="Q1620" s="29"/>
      <c r="R1620" s="29"/>
      <c r="S1620" s="29"/>
      <c r="T1620" s="29"/>
      <c r="U1620" s="29"/>
      <c r="V1620" s="29"/>
      <c r="W1620" s="29"/>
      <c r="X1620" s="29"/>
      <c r="Y1620" s="29"/>
      <c r="Z1620" s="29"/>
      <c r="AA1620" s="41">
        <v>400</v>
      </c>
      <c r="AB1620" s="41"/>
      <c r="AC1620" s="41">
        <v>250</v>
      </c>
      <c r="AD1620" s="41"/>
      <c r="AE1620" s="41"/>
      <c r="AF1620" s="58"/>
      <c r="AG1620" s="58"/>
    </row>
    <row r="1621" ht="15.75" customHeight="1" spans="1:33">
      <c r="A1621" s="25" t="s">
        <v>5518</v>
      </c>
      <c r="B1621" s="26">
        <v>178</v>
      </c>
      <c r="C1621" s="26"/>
      <c r="D1621" s="27">
        <v>28853</v>
      </c>
      <c r="E1621" s="29"/>
      <c r="F1621" s="29"/>
      <c r="G1621" s="29" t="s">
        <v>8069</v>
      </c>
      <c r="H1621" s="27" t="s">
        <v>4286</v>
      </c>
      <c r="I1621" s="29"/>
      <c r="J1621" s="29"/>
      <c r="K1621" s="29" t="s">
        <v>8000</v>
      </c>
      <c r="L1621" s="41">
        <f t="shared" si="5"/>
        <v>650</v>
      </c>
      <c r="M1621" s="29"/>
      <c r="N1621" s="29"/>
      <c r="O1621" s="41">
        <v>400</v>
      </c>
      <c r="P1621" s="41"/>
      <c r="Q1621" s="29"/>
      <c r="R1621" s="29"/>
      <c r="S1621" s="29"/>
      <c r="T1621" s="29"/>
      <c r="U1621" s="29"/>
      <c r="V1621" s="29"/>
      <c r="W1621" s="29"/>
      <c r="X1621" s="29"/>
      <c r="Y1621" s="29"/>
      <c r="Z1621" s="29"/>
      <c r="AA1621" s="41">
        <v>400</v>
      </c>
      <c r="AB1621" s="41"/>
      <c r="AC1621" s="41">
        <v>250</v>
      </c>
      <c r="AD1621" s="41"/>
      <c r="AE1621" s="41"/>
      <c r="AF1621" s="58"/>
      <c r="AG1621" s="58"/>
    </row>
    <row r="1622" ht="15.75" customHeight="1" spans="1:33">
      <c r="A1622" s="25" t="s">
        <v>5518</v>
      </c>
      <c r="B1622" s="26">
        <v>178</v>
      </c>
      <c r="C1622" s="26"/>
      <c r="D1622" s="27">
        <v>28854</v>
      </c>
      <c r="E1622" s="29"/>
      <c r="F1622" s="29"/>
      <c r="G1622" s="29" t="s">
        <v>8070</v>
      </c>
      <c r="H1622" s="27" t="s">
        <v>4286</v>
      </c>
      <c r="I1622" s="29"/>
      <c r="J1622" s="29"/>
      <c r="K1622" s="29" t="s">
        <v>8000</v>
      </c>
      <c r="L1622" s="41">
        <f t="shared" si="5"/>
        <v>650</v>
      </c>
      <c r="M1622" s="29"/>
      <c r="N1622" s="29"/>
      <c r="O1622" s="41">
        <v>400</v>
      </c>
      <c r="P1622" s="41"/>
      <c r="Q1622" s="29"/>
      <c r="R1622" s="29"/>
      <c r="S1622" s="29"/>
      <c r="T1622" s="29"/>
      <c r="U1622" s="29"/>
      <c r="V1622" s="29"/>
      <c r="W1622" s="29"/>
      <c r="X1622" s="29"/>
      <c r="Y1622" s="29"/>
      <c r="Z1622" s="29"/>
      <c r="AA1622" s="41">
        <v>400</v>
      </c>
      <c r="AB1622" s="41"/>
      <c r="AC1622" s="41">
        <v>250</v>
      </c>
      <c r="AD1622" s="41"/>
      <c r="AE1622" s="41"/>
      <c r="AF1622" s="58"/>
      <c r="AG1622" s="58"/>
    </row>
    <row r="1623" ht="15.75" customHeight="1" spans="1:33">
      <c r="A1623" s="25" t="s">
        <v>5518</v>
      </c>
      <c r="B1623" s="26">
        <v>178</v>
      </c>
      <c r="C1623" s="26"/>
      <c r="D1623" s="27">
        <v>28852</v>
      </c>
      <c r="E1623" s="29"/>
      <c r="F1623" s="29"/>
      <c r="G1623" s="29" t="s">
        <v>8071</v>
      </c>
      <c r="H1623" s="27" t="s">
        <v>4286</v>
      </c>
      <c r="I1623" s="29"/>
      <c r="J1623" s="29"/>
      <c r="K1623" s="29" t="s">
        <v>8000</v>
      </c>
      <c r="L1623" s="41">
        <f t="shared" si="5"/>
        <v>650</v>
      </c>
      <c r="M1623" s="29"/>
      <c r="N1623" s="29"/>
      <c r="O1623" s="41">
        <v>400</v>
      </c>
      <c r="P1623" s="41"/>
      <c r="Q1623" s="29"/>
      <c r="R1623" s="29"/>
      <c r="S1623" s="29"/>
      <c r="T1623" s="29"/>
      <c r="U1623" s="29"/>
      <c r="V1623" s="29"/>
      <c r="W1623" s="29"/>
      <c r="X1623" s="29"/>
      <c r="Y1623" s="29"/>
      <c r="Z1623" s="29"/>
      <c r="AA1623" s="41">
        <v>400</v>
      </c>
      <c r="AB1623" s="41"/>
      <c r="AC1623" s="41">
        <v>250</v>
      </c>
      <c r="AD1623" s="41"/>
      <c r="AE1623" s="41"/>
      <c r="AF1623" s="58"/>
      <c r="AG1623" s="58"/>
    </row>
    <row r="1624" ht="15.75" customHeight="1" spans="1:33">
      <c r="A1624" s="25" t="s">
        <v>5518</v>
      </c>
      <c r="B1624" s="26">
        <v>178</v>
      </c>
      <c r="C1624" s="26"/>
      <c r="D1624" s="27">
        <v>28851</v>
      </c>
      <c r="E1624" s="29"/>
      <c r="F1624" s="29"/>
      <c r="G1624" s="29" t="s">
        <v>8072</v>
      </c>
      <c r="H1624" s="27" t="s">
        <v>4286</v>
      </c>
      <c r="I1624" s="29"/>
      <c r="J1624" s="29"/>
      <c r="K1624" s="29" t="s">
        <v>8000</v>
      </c>
      <c r="L1624" s="41">
        <f t="shared" si="5"/>
        <v>650</v>
      </c>
      <c r="M1624" s="29"/>
      <c r="N1624" s="29"/>
      <c r="O1624" s="41">
        <v>400</v>
      </c>
      <c r="P1624" s="41"/>
      <c r="Q1624" s="29"/>
      <c r="R1624" s="29"/>
      <c r="S1624" s="29"/>
      <c r="T1624" s="29"/>
      <c r="U1624" s="29"/>
      <c r="V1624" s="29"/>
      <c r="W1624" s="29"/>
      <c r="X1624" s="29"/>
      <c r="Y1624" s="29"/>
      <c r="Z1624" s="29"/>
      <c r="AA1624" s="41">
        <v>400</v>
      </c>
      <c r="AB1624" s="41"/>
      <c r="AC1624" s="41">
        <v>250</v>
      </c>
      <c r="AD1624" s="41"/>
      <c r="AE1624" s="41"/>
      <c r="AF1624" s="58"/>
      <c r="AG1624" s="58"/>
    </row>
    <row r="1625" ht="15.75" customHeight="1" spans="1:33">
      <c r="A1625" s="25" t="s">
        <v>5518</v>
      </c>
      <c r="B1625" s="26">
        <v>173</v>
      </c>
      <c r="C1625" s="26"/>
      <c r="D1625" s="27">
        <v>28650</v>
      </c>
      <c r="E1625" s="29"/>
      <c r="F1625" s="29"/>
      <c r="G1625" s="29" t="s">
        <v>8073</v>
      </c>
      <c r="H1625" s="27" t="s">
        <v>4286</v>
      </c>
      <c r="I1625" s="29"/>
      <c r="J1625" s="29"/>
      <c r="K1625" s="29" t="s">
        <v>8000</v>
      </c>
      <c r="L1625" s="41">
        <f t="shared" si="5"/>
        <v>650</v>
      </c>
      <c r="M1625" s="29"/>
      <c r="N1625" s="29"/>
      <c r="O1625" s="41">
        <v>400</v>
      </c>
      <c r="P1625" s="41"/>
      <c r="Q1625" s="29"/>
      <c r="R1625" s="29"/>
      <c r="S1625" s="29"/>
      <c r="T1625" s="29"/>
      <c r="U1625" s="29"/>
      <c r="V1625" s="29"/>
      <c r="W1625" s="29"/>
      <c r="X1625" s="29"/>
      <c r="Y1625" s="29"/>
      <c r="Z1625" s="29"/>
      <c r="AA1625" s="41">
        <v>400</v>
      </c>
      <c r="AB1625" s="41"/>
      <c r="AC1625" s="41">
        <v>250</v>
      </c>
      <c r="AD1625" s="41"/>
      <c r="AE1625" s="41"/>
      <c r="AF1625" s="58"/>
      <c r="AG1625" s="58"/>
    </row>
    <row r="1626" ht="15.75" customHeight="1" spans="1:33">
      <c r="A1626" s="25" t="s">
        <v>5518</v>
      </c>
      <c r="B1626" s="26">
        <v>173</v>
      </c>
      <c r="C1626" s="26"/>
      <c r="D1626" s="27">
        <v>28649</v>
      </c>
      <c r="E1626" s="29"/>
      <c r="F1626" s="29"/>
      <c r="G1626" s="29" t="s">
        <v>8074</v>
      </c>
      <c r="H1626" s="27" t="s">
        <v>4286</v>
      </c>
      <c r="I1626" s="29"/>
      <c r="J1626" s="29"/>
      <c r="K1626" s="29" t="s">
        <v>8000</v>
      </c>
      <c r="L1626" s="41">
        <f t="shared" si="5"/>
        <v>650</v>
      </c>
      <c r="M1626" s="29"/>
      <c r="N1626" s="29"/>
      <c r="O1626" s="41">
        <v>400</v>
      </c>
      <c r="P1626" s="41"/>
      <c r="Q1626" s="29"/>
      <c r="R1626" s="29"/>
      <c r="S1626" s="29"/>
      <c r="T1626" s="29"/>
      <c r="U1626" s="29"/>
      <c r="V1626" s="29"/>
      <c r="W1626" s="29"/>
      <c r="X1626" s="29"/>
      <c r="Y1626" s="29"/>
      <c r="Z1626" s="29"/>
      <c r="AA1626" s="41">
        <v>400</v>
      </c>
      <c r="AB1626" s="41"/>
      <c r="AC1626" s="41">
        <v>250</v>
      </c>
      <c r="AD1626" s="41"/>
      <c r="AE1626" s="41"/>
      <c r="AF1626" s="58"/>
      <c r="AG1626" s="58"/>
    </row>
    <row r="1627" ht="15.75" customHeight="1" spans="1:33">
      <c r="A1627" s="25" t="s">
        <v>5518</v>
      </c>
      <c r="B1627" s="26">
        <v>179</v>
      </c>
      <c r="C1627" s="26"/>
      <c r="D1627" s="27">
        <v>28924</v>
      </c>
      <c r="E1627" s="29"/>
      <c r="F1627" s="29"/>
      <c r="G1627" s="29" t="s">
        <v>8075</v>
      </c>
      <c r="H1627" s="27" t="s">
        <v>4286</v>
      </c>
      <c r="I1627" s="29"/>
      <c r="J1627" s="29"/>
      <c r="K1627" s="29" t="s">
        <v>6697</v>
      </c>
      <c r="L1627" s="41">
        <f t="shared" si="5"/>
        <v>400</v>
      </c>
      <c r="M1627" s="29"/>
      <c r="N1627" s="29"/>
      <c r="O1627" s="41">
        <v>400</v>
      </c>
      <c r="P1627" s="41"/>
      <c r="Q1627" s="29"/>
      <c r="R1627" s="29"/>
      <c r="S1627" s="29"/>
      <c r="T1627" s="29"/>
      <c r="U1627" s="29"/>
      <c r="V1627" s="29"/>
      <c r="W1627" s="29"/>
      <c r="X1627" s="29"/>
      <c r="Y1627" s="29"/>
      <c r="Z1627" s="29"/>
      <c r="AA1627" s="41">
        <v>400</v>
      </c>
      <c r="AB1627" s="41"/>
      <c r="AC1627" s="41"/>
      <c r="AD1627" s="41"/>
      <c r="AE1627" s="41"/>
      <c r="AF1627" s="58"/>
      <c r="AG1627" s="58"/>
    </row>
    <row r="1628" ht="15.75" customHeight="1" spans="1:33">
      <c r="A1628" s="25" t="s">
        <v>5518</v>
      </c>
      <c r="B1628" s="26">
        <v>179</v>
      </c>
      <c r="C1628" s="26"/>
      <c r="D1628" s="27">
        <v>28923</v>
      </c>
      <c r="E1628" s="29"/>
      <c r="F1628" s="29"/>
      <c r="G1628" s="29" t="s">
        <v>8076</v>
      </c>
      <c r="H1628" s="27" t="s">
        <v>4286</v>
      </c>
      <c r="I1628" s="29"/>
      <c r="J1628" s="29"/>
      <c r="K1628" s="29" t="s">
        <v>6697</v>
      </c>
      <c r="L1628" s="41">
        <f t="shared" si="5"/>
        <v>350</v>
      </c>
      <c r="M1628" s="29"/>
      <c r="N1628" s="29"/>
      <c r="O1628" s="41">
        <v>350</v>
      </c>
      <c r="P1628" s="41"/>
      <c r="Q1628" s="29"/>
      <c r="R1628" s="29"/>
      <c r="S1628" s="29"/>
      <c r="T1628" s="29"/>
      <c r="U1628" s="29"/>
      <c r="V1628" s="29"/>
      <c r="W1628" s="29"/>
      <c r="X1628" s="29"/>
      <c r="Y1628" s="29"/>
      <c r="Z1628" s="29"/>
      <c r="AA1628" s="41">
        <v>350</v>
      </c>
      <c r="AB1628" s="41"/>
      <c r="AC1628" s="41"/>
      <c r="AD1628" s="41"/>
      <c r="AE1628" s="41"/>
      <c r="AF1628" s="58"/>
      <c r="AG1628" s="58"/>
    </row>
    <row r="1629" ht="15.75" customHeight="1" spans="1:33">
      <c r="A1629" s="25" t="s">
        <v>5518</v>
      </c>
      <c r="B1629" s="26">
        <v>179</v>
      </c>
      <c r="C1629" s="26"/>
      <c r="D1629" s="27">
        <v>28917</v>
      </c>
      <c r="E1629" s="29"/>
      <c r="F1629" s="29"/>
      <c r="G1629" s="29" t="s">
        <v>8077</v>
      </c>
      <c r="H1629" s="27" t="s">
        <v>4286</v>
      </c>
      <c r="I1629" s="29"/>
      <c r="J1629" s="29"/>
      <c r="K1629" s="29" t="s">
        <v>6894</v>
      </c>
      <c r="L1629" s="41">
        <f t="shared" si="5"/>
        <v>400</v>
      </c>
      <c r="M1629" s="29"/>
      <c r="N1629" s="29"/>
      <c r="O1629" s="41">
        <v>400</v>
      </c>
      <c r="P1629" s="41"/>
      <c r="Q1629" s="29"/>
      <c r="R1629" s="29"/>
      <c r="S1629" s="29"/>
      <c r="T1629" s="29"/>
      <c r="U1629" s="29"/>
      <c r="V1629" s="29"/>
      <c r="W1629" s="29"/>
      <c r="X1629" s="29"/>
      <c r="Y1629" s="29"/>
      <c r="Z1629" s="29"/>
      <c r="AA1629" s="41">
        <v>400</v>
      </c>
      <c r="AB1629" s="41"/>
      <c r="AC1629" s="41"/>
      <c r="AD1629" s="41"/>
      <c r="AE1629" s="41"/>
      <c r="AF1629" s="58"/>
      <c r="AG1629" s="58"/>
    </row>
    <row r="1630" ht="15.75" customHeight="1" spans="1:33">
      <c r="A1630" s="25" t="s">
        <v>5518</v>
      </c>
      <c r="B1630" s="26">
        <v>179</v>
      </c>
      <c r="C1630" s="26"/>
      <c r="D1630" s="27">
        <v>28916</v>
      </c>
      <c r="E1630" s="29"/>
      <c r="F1630" s="29"/>
      <c r="G1630" s="29" t="s">
        <v>8078</v>
      </c>
      <c r="H1630" s="27" t="s">
        <v>4286</v>
      </c>
      <c r="I1630" s="29"/>
      <c r="J1630" s="29"/>
      <c r="K1630" s="29" t="s">
        <v>6894</v>
      </c>
      <c r="L1630" s="41">
        <f t="shared" si="5"/>
        <v>400</v>
      </c>
      <c r="M1630" s="29"/>
      <c r="N1630" s="29"/>
      <c r="O1630" s="41">
        <v>400</v>
      </c>
      <c r="P1630" s="41"/>
      <c r="Q1630" s="29"/>
      <c r="R1630" s="29"/>
      <c r="S1630" s="29"/>
      <c r="T1630" s="29"/>
      <c r="U1630" s="29"/>
      <c r="V1630" s="29"/>
      <c r="W1630" s="29"/>
      <c r="X1630" s="29"/>
      <c r="Y1630" s="29"/>
      <c r="Z1630" s="29"/>
      <c r="AA1630" s="41">
        <v>400</v>
      </c>
      <c r="AB1630" s="41"/>
      <c r="AC1630" s="41"/>
      <c r="AD1630" s="41"/>
      <c r="AE1630" s="41"/>
      <c r="AF1630" s="58"/>
      <c r="AG1630" s="58"/>
    </row>
    <row r="1631" ht="15.75" customHeight="1" spans="1:33">
      <c r="A1631" s="25" t="s">
        <v>5518</v>
      </c>
      <c r="B1631" s="26">
        <v>179</v>
      </c>
      <c r="C1631" s="26"/>
      <c r="D1631" s="27">
        <v>28918</v>
      </c>
      <c r="E1631" s="29"/>
      <c r="F1631" s="29"/>
      <c r="G1631" s="29" t="s">
        <v>8079</v>
      </c>
      <c r="H1631" s="27" t="s">
        <v>4286</v>
      </c>
      <c r="I1631" s="29"/>
      <c r="J1631" s="29"/>
      <c r="K1631" s="29" t="s">
        <v>6894</v>
      </c>
      <c r="L1631" s="41">
        <f t="shared" si="5"/>
        <v>400</v>
      </c>
      <c r="M1631" s="29"/>
      <c r="N1631" s="29"/>
      <c r="O1631" s="41">
        <v>400</v>
      </c>
      <c r="P1631" s="41"/>
      <c r="Q1631" s="29"/>
      <c r="R1631" s="29"/>
      <c r="S1631" s="29"/>
      <c r="T1631" s="29"/>
      <c r="U1631" s="29"/>
      <c r="V1631" s="29"/>
      <c r="W1631" s="29"/>
      <c r="X1631" s="29"/>
      <c r="Y1631" s="29"/>
      <c r="Z1631" s="29"/>
      <c r="AA1631" s="41">
        <v>400</v>
      </c>
      <c r="AB1631" s="41"/>
      <c r="AC1631" s="41"/>
      <c r="AD1631" s="41"/>
      <c r="AE1631" s="41"/>
      <c r="AF1631" s="58"/>
      <c r="AG1631" s="58"/>
    </row>
    <row r="1632" ht="15.75" customHeight="1" spans="1:33">
      <c r="A1632" s="25" t="s">
        <v>5518</v>
      </c>
      <c r="B1632" s="26">
        <v>179</v>
      </c>
      <c r="C1632" s="26"/>
      <c r="D1632" s="27">
        <v>28919</v>
      </c>
      <c r="E1632" s="29"/>
      <c r="F1632" s="29"/>
      <c r="G1632" s="29" t="s">
        <v>8080</v>
      </c>
      <c r="H1632" s="27" t="s">
        <v>4286</v>
      </c>
      <c r="I1632" s="29"/>
      <c r="J1632" s="29"/>
      <c r="K1632" s="29" t="s">
        <v>6894</v>
      </c>
      <c r="L1632" s="41">
        <f t="shared" si="5"/>
        <v>400</v>
      </c>
      <c r="M1632" s="29"/>
      <c r="N1632" s="29"/>
      <c r="O1632" s="41">
        <v>400</v>
      </c>
      <c r="P1632" s="41"/>
      <c r="Q1632" s="29"/>
      <c r="R1632" s="29"/>
      <c r="S1632" s="29"/>
      <c r="T1632" s="29"/>
      <c r="U1632" s="29"/>
      <c r="V1632" s="29"/>
      <c r="W1632" s="29"/>
      <c r="X1632" s="29"/>
      <c r="Y1632" s="29"/>
      <c r="Z1632" s="29"/>
      <c r="AA1632" s="41">
        <v>400</v>
      </c>
      <c r="AB1632" s="41"/>
      <c r="AC1632" s="41"/>
      <c r="AD1632" s="41"/>
      <c r="AE1632" s="41"/>
      <c r="AF1632" s="58"/>
      <c r="AG1632" s="58"/>
    </row>
    <row r="1633" ht="15.75" customHeight="1" spans="1:33">
      <c r="A1633" s="25" t="s">
        <v>5518</v>
      </c>
      <c r="B1633" s="26">
        <v>179</v>
      </c>
      <c r="C1633" s="26"/>
      <c r="D1633" s="27">
        <v>28920</v>
      </c>
      <c r="E1633" s="29"/>
      <c r="F1633" s="29"/>
      <c r="G1633" s="73" t="s">
        <v>187</v>
      </c>
      <c r="H1633" s="27"/>
      <c r="I1633" s="73"/>
      <c r="J1633" s="73"/>
      <c r="K1633" s="29"/>
      <c r="L1633" s="41">
        <f t="shared" si="5"/>
        <v>0</v>
      </c>
      <c r="M1633" s="29"/>
      <c r="N1633" s="29"/>
      <c r="O1633" s="41"/>
      <c r="P1633" s="41"/>
      <c r="Q1633" s="29"/>
      <c r="R1633" s="29"/>
      <c r="S1633" s="29"/>
      <c r="T1633" s="29"/>
      <c r="U1633" s="29"/>
      <c r="V1633" s="29"/>
      <c r="W1633" s="29"/>
      <c r="X1633" s="29"/>
      <c r="Y1633" s="29"/>
      <c r="Z1633" s="29"/>
      <c r="AA1633" s="41"/>
      <c r="AB1633" s="41"/>
      <c r="AC1633" s="41"/>
      <c r="AD1633" s="41"/>
      <c r="AE1633" s="41"/>
      <c r="AF1633" s="58"/>
      <c r="AG1633" s="58"/>
    </row>
    <row r="1634" ht="15.75" customHeight="1" spans="1:33">
      <c r="A1634" s="25" t="s">
        <v>5518</v>
      </c>
      <c r="B1634" s="26">
        <v>179</v>
      </c>
      <c r="C1634" s="26"/>
      <c r="D1634" s="27">
        <v>28915</v>
      </c>
      <c r="E1634" s="29"/>
      <c r="F1634" s="29"/>
      <c r="G1634" s="29" t="s">
        <v>8081</v>
      </c>
      <c r="H1634" s="27" t="s">
        <v>4286</v>
      </c>
      <c r="I1634" s="29"/>
      <c r="J1634" s="29"/>
      <c r="K1634" s="29" t="s">
        <v>6697</v>
      </c>
      <c r="L1634" s="41">
        <f t="shared" si="5"/>
        <v>350</v>
      </c>
      <c r="M1634" s="29"/>
      <c r="N1634" s="29"/>
      <c r="O1634" s="41">
        <v>350</v>
      </c>
      <c r="P1634" s="41"/>
      <c r="Q1634" s="29"/>
      <c r="R1634" s="29"/>
      <c r="S1634" s="29"/>
      <c r="T1634" s="29"/>
      <c r="U1634" s="29"/>
      <c r="V1634" s="29"/>
      <c r="W1634" s="29"/>
      <c r="X1634" s="29"/>
      <c r="Y1634" s="29"/>
      <c r="Z1634" s="29"/>
      <c r="AA1634" s="41">
        <v>350</v>
      </c>
      <c r="AB1634" s="41"/>
      <c r="AC1634" s="41"/>
      <c r="AD1634" s="41"/>
      <c r="AE1634" s="41"/>
      <c r="AF1634" s="58"/>
      <c r="AG1634" s="58"/>
    </row>
    <row r="1635" ht="15.75" customHeight="1" spans="1:33">
      <c r="A1635" s="25" t="s">
        <v>5518</v>
      </c>
      <c r="B1635" s="26">
        <v>179</v>
      </c>
      <c r="C1635" s="26"/>
      <c r="D1635" s="27">
        <v>28914</v>
      </c>
      <c r="E1635" s="29"/>
      <c r="F1635" s="29"/>
      <c r="G1635" s="29" t="s">
        <v>8082</v>
      </c>
      <c r="H1635" s="27" t="s">
        <v>4286</v>
      </c>
      <c r="I1635" s="29"/>
      <c r="J1635" s="29"/>
      <c r="K1635" s="29" t="s">
        <v>6697</v>
      </c>
      <c r="L1635" s="41">
        <f t="shared" si="5"/>
        <v>400</v>
      </c>
      <c r="M1635" s="29"/>
      <c r="N1635" s="29"/>
      <c r="O1635" s="41">
        <v>400</v>
      </c>
      <c r="P1635" s="41"/>
      <c r="Q1635" s="29"/>
      <c r="R1635" s="29"/>
      <c r="S1635" s="29"/>
      <c r="T1635" s="29"/>
      <c r="U1635" s="29"/>
      <c r="V1635" s="29"/>
      <c r="W1635" s="29"/>
      <c r="X1635" s="29"/>
      <c r="Y1635" s="29"/>
      <c r="Z1635" s="29"/>
      <c r="AA1635" s="41">
        <v>400</v>
      </c>
      <c r="AB1635" s="41"/>
      <c r="AC1635" s="41"/>
      <c r="AD1635" s="41"/>
      <c r="AE1635" s="41"/>
      <c r="AF1635" s="58"/>
      <c r="AG1635" s="58"/>
    </row>
    <row r="1636" ht="15.75" customHeight="1" spans="1:33">
      <c r="A1636" s="25" t="s">
        <v>5518</v>
      </c>
      <c r="B1636" s="26">
        <v>179</v>
      </c>
      <c r="C1636" s="26"/>
      <c r="D1636" s="27">
        <v>28913</v>
      </c>
      <c r="E1636" s="29"/>
      <c r="F1636" s="29"/>
      <c r="G1636" s="29" t="s">
        <v>8083</v>
      </c>
      <c r="H1636" s="27" t="s">
        <v>4286</v>
      </c>
      <c r="I1636" s="29"/>
      <c r="J1636" s="29"/>
      <c r="K1636" s="29" t="s">
        <v>6697</v>
      </c>
      <c r="L1636" s="41">
        <f t="shared" si="5"/>
        <v>350</v>
      </c>
      <c r="M1636" s="29"/>
      <c r="N1636" s="29"/>
      <c r="O1636" s="41">
        <v>350</v>
      </c>
      <c r="P1636" s="41"/>
      <c r="Q1636" s="29"/>
      <c r="R1636" s="29"/>
      <c r="S1636" s="29"/>
      <c r="T1636" s="29"/>
      <c r="U1636" s="29"/>
      <c r="V1636" s="29"/>
      <c r="W1636" s="29"/>
      <c r="X1636" s="29"/>
      <c r="Y1636" s="29"/>
      <c r="Z1636" s="29"/>
      <c r="AA1636" s="41">
        <v>350</v>
      </c>
      <c r="AB1636" s="41"/>
      <c r="AC1636" s="41"/>
      <c r="AD1636" s="41"/>
      <c r="AE1636" s="41"/>
      <c r="AF1636" s="58"/>
      <c r="AG1636" s="58"/>
    </row>
    <row r="1637" ht="15.75" customHeight="1" spans="1:33">
      <c r="A1637" s="25" t="s">
        <v>5518</v>
      </c>
      <c r="B1637" s="26">
        <v>176</v>
      </c>
      <c r="C1637" s="26"/>
      <c r="D1637" s="27">
        <v>28767</v>
      </c>
      <c r="E1637" s="29"/>
      <c r="F1637" s="29"/>
      <c r="G1637" s="29" t="s">
        <v>8084</v>
      </c>
      <c r="H1637" s="27" t="s">
        <v>4286</v>
      </c>
      <c r="I1637" s="29"/>
      <c r="J1637" s="29"/>
      <c r="K1637" s="29" t="s">
        <v>7752</v>
      </c>
      <c r="L1637" s="41">
        <f t="shared" si="5"/>
        <v>400</v>
      </c>
      <c r="M1637" s="29"/>
      <c r="N1637" s="29"/>
      <c r="O1637" s="41">
        <v>400</v>
      </c>
      <c r="P1637" s="41"/>
      <c r="Q1637" s="29"/>
      <c r="R1637" s="29"/>
      <c r="S1637" s="29"/>
      <c r="T1637" s="29"/>
      <c r="U1637" s="29"/>
      <c r="V1637" s="29"/>
      <c r="W1637" s="29"/>
      <c r="X1637" s="29"/>
      <c r="Y1637" s="29"/>
      <c r="Z1637" s="29"/>
      <c r="AA1637" s="41">
        <v>400</v>
      </c>
      <c r="AB1637" s="41"/>
      <c r="AC1637" s="41"/>
      <c r="AD1637" s="41"/>
      <c r="AE1637" s="41"/>
      <c r="AF1637" s="58"/>
      <c r="AG1637" s="58"/>
    </row>
    <row r="1638" ht="15.75" customHeight="1" spans="1:33">
      <c r="A1638" s="25" t="s">
        <v>5518</v>
      </c>
      <c r="B1638" s="26">
        <v>172</v>
      </c>
      <c r="C1638" s="26"/>
      <c r="D1638" s="27">
        <v>28600</v>
      </c>
      <c r="E1638" s="29"/>
      <c r="F1638" s="29"/>
      <c r="G1638" s="29" t="s">
        <v>8085</v>
      </c>
      <c r="H1638" s="27" t="s">
        <v>4286</v>
      </c>
      <c r="I1638" s="29"/>
      <c r="J1638" s="29"/>
      <c r="K1638" s="29" t="s">
        <v>7752</v>
      </c>
      <c r="L1638" s="41">
        <f t="shared" si="5"/>
        <v>400</v>
      </c>
      <c r="M1638" s="29"/>
      <c r="N1638" s="29"/>
      <c r="O1638" s="41">
        <v>400</v>
      </c>
      <c r="P1638" s="41"/>
      <c r="Q1638" s="29"/>
      <c r="R1638" s="29"/>
      <c r="S1638" s="29"/>
      <c r="T1638" s="29"/>
      <c r="U1638" s="29"/>
      <c r="V1638" s="29"/>
      <c r="W1638" s="29"/>
      <c r="X1638" s="29"/>
      <c r="Y1638" s="29"/>
      <c r="Z1638" s="29"/>
      <c r="AA1638" s="41">
        <v>400</v>
      </c>
      <c r="AB1638" s="41"/>
      <c r="AC1638" s="41"/>
      <c r="AD1638" s="41"/>
      <c r="AE1638" s="41"/>
      <c r="AF1638" s="58"/>
      <c r="AG1638" s="58"/>
    </row>
    <row r="1639" ht="15.75" customHeight="1" spans="1:33">
      <c r="A1639" s="25" t="s">
        <v>5518</v>
      </c>
      <c r="B1639" s="26">
        <v>172</v>
      </c>
      <c r="C1639" s="26"/>
      <c r="D1639" s="27">
        <v>28599</v>
      </c>
      <c r="E1639" s="29"/>
      <c r="F1639" s="29"/>
      <c r="G1639" s="29" t="s">
        <v>8086</v>
      </c>
      <c r="H1639" s="27" t="s">
        <v>4286</v>
      </c>
      <c r="I1639" s="29"/>
      <c r="J1639" s="29"/>
      <c r="K1639" s="29" t="s">
        <v>7752</v>
      </c>
      <c r="L1639" s="41">
        <f t="shared" si="5"/>
        <v>400</v>
      </c>
      <c r="M1639" s="29"/>
      <c r="N1639" s="29"/>
      <c r="O1639" s="41">
        <v>400</v>
      </c>
      <c r="P1639" s="29"/>
      <c r="Q1639" s="29"/>
      <c r="R1639" s="29"/>
      <c r="S1639" s="29"/>
      <c r="T1639" s="29"/>
      <c r="U1639" s="29"/>
      <c r="V1639" s="29"/>
      <c r="W1639" s="29"/>
      <c r="X1639" s="29"/>
      <c r="Y1639" s="29"/>
      <c r="Z1639" s="29"/>
      <c r="AA1639" s="41">
        <v>400</v>
      </c>
      <c r="AB1639" s="41"/>
      <c r="AC1639" s="41"/>
      <c r="AD1639" s="41"/>
      <c r="AE1639" s="41"/>
      <c r="AF1639" s="58"/>
      <c r="AG1639" s="58"/>
    </row>
    <row r="1640" ht="15.75" customHeight="1" spans="1:33">
      <c r="A1640" s="25" t="s">
        <v>5518</v>
      </c>
      <c r="B1640" s="26">
        <v>172</v>
      </c>
      <c r="C1640" s="26"/>
      <c r="D1640" s="27">
        <v>28598</v>
      </c>
      <c r="E1640" s="29"/>
      <c r="F1640" s="29"/>
      <c r="G1640" s="29" t="s">
        <v>8087</v>
      </c>
      <c r="H1640" s="27" t="s">
        <v>4286</v>
      </c>
      <c r="I1640" s="29"/>
      <c r="J1640" s="29"/>
      <c r="K1640" s="29" t="s">
        <v>7752</v>
      </c>
      <c r="L1640" s="41">
        <f t="shared" si="5"/>
        <v>400</v>
      </c>
      <c r="M1640" s="29"/>
      <c r="N1640" s="29"/>
      <c r="O1640" s="41">
        <v>400</v>
      </c>
      <c r="P1640" s="29"/>
      <c r="Q1640" s="29"/>
      <c r="R1640" s="29"/>
      <c r="S1640" s="29"/>
      <c r="T1640" s="29"/>
      <c r="U1640" s="29"/>
      <c r="V1640" s="29"/>
      <c r="W1640" s="29"/>
      <c r="X1640" s="29"/>
      <c r="Y1640" s="29"/>
      <c r="Z1640" s="29"/>
      <c r="AA1640" s="41">
        <v>400</v>
      </c>
      <c r="AB1640" s="41"/>
      <c r="AC1640" s="41"/>
      <c r="AD1640" s="41"/>
      <c r="AE1640" s="41"/>
      <c r="AF1640" s="58"/>
      <c r="AG1640" s="58"/>
    </row>
    <row r="1641" ht="15.75" customHeight="1" spans="1:33">
      <c r="A1641" s="25" t="s">
        <v>5518</v>
      </c>
      <c r="B1641" s="26">
        <v>172</v>
      </c>
      <c r="C1641" s="26"/>
      <c r="D1641" s="27">
        <v>28597</v>
      </c>
      <c r="E1641" s="29"/>
      <c r="F1641" s="29"/>
      <c r="G1641" s="29" t="s">
        <v>8088</v>
      </c>
      <c r="H1641" s="27" t="s">
        <v>4286</v>
      </c>
      <c r="I1641" s="29"/>
      <c r="J1641" s="29"/>
      <c r="K1641" s="29" t="s">
        <v>7752</v>
      </c>
      <c r="L1641" s="41">
        <f t="shared" si="5"/>
        <v>400</v>
      </c>
      <c r="M1641" s="29"/>
      <c r="N1641" s="29"/>
      <c r="O1641" s="41">
        <v>400</v>
      </c>
      <c r="P1641" s="29"/>
      <c r="Q1641" s="29"/>
      <c r="R1641" s="29"/>
      <c r="S1641" s="29"/>
      <c r="T1641" s="29"/>
      <c r="U1641" s="29"/>
      <c r="V1641" s="29"/>
      <c r="W1641" s="29"/>
      <c r="X1641" s="29"/>
      <c r="Y1641" s="29"/>
      <c r="Z1641" s="29"/>
      <c r="AA1641" s="41">
        <v>400</v>
      </c>
      <c r="AB1641" s="41"/>
      <c r="AC1641" s="41"/>
      <c r="AD1641" s="41"/>
      <c r="AE1641" s="41"/>
      <c r="AF1641" s="58"/>
      <c r="AG1641" s="58"/>
    </row>
    <row r="1642" ht="15.75" customHeight="1" spans="1:33">
      <c r="A1642" s="25" t="s">
        <v>5518</v>
      </c>
      <c r="B1642" s="26">
        <v>172</v>
      </c>
      <c r="C1642" s="26"/>
      <c r="D1642" s="27">
        <v>28596</v>
      </c>
      <c r="E1642" s="29"/>
      <c r="F1642" s="29"/>
      <c r="G1642" s="29" t="s">
        <v>8089</v>
      </c>
      <c r="H1642" s="27" t="s">
        <v>4286</v>
      </c>
      <c r="I1642" s="29"/>
      <c r="J1642" s="29"/>
      <c r="K1642" s="29" t="s">
        <v>7752</v>
      </c>
      <c r="L1642" s="41">
        <f t="shared" si="5"/>
        <v>400</v>
      </c>
      <c r="M1642" s="29"/>
      <c r="N1642" s="29"/>
      <c r="O1642" s="41">
        <v>400</v>
      </c>
      <c r="P1642" s="29"/>
      <c r="Q1642" s="29"/>
      <c r="R1642" s="29"/>
      <c r="S1642" s="29"/>
      <c r="T1642" s="29"/>
      <c r="U1642" s="29"/>
      <c r="V1642" s="29"/>
      <c r="W1642" s="29"/>
      <c r="X1642" s="29"/>
      <c r="Y1642" s="29"/>
      <c r="Z1642" s="29"/>
      <c r="AA1642" s="41">
        <v>400</v>
      </c>
      <c r="AB1642" s="41"/>
      <c r="AC1642" s="41"/>
      <c r="AD1642" s="41"/>
      <c r="AE1642" s="41"/>
      <c r="AF1642" s="58"/>
      <c r="AG1642" s="58"/>
    </row>
    <row r="1643" ht="15.75" customHeight="1" spans="1:33">
      <c r="A1643" s="25" t="s">
        <v>5518</v>
      </c>
      <c r="B1643" s="26">
        <v>172</v>
      </c>
      <c r="C1643" s="26"/>
      <c r="D1643" s="27">
        <v>28595</v>
      </c>
      <c r="E1643" s="29"/>
      <c r="F1643" s="29"/>
      <c r="G1643" s="29" t="s">
        <v>8090</v>
      </c>
      <c r="H1643" s="27" t="s">
        <v>4286</v>
      </c>
      <c r="I1643" s="29"/>
      <c r="J1643" s="29"/>
      <c r="K1643" s="29" t="s">
        <v>7752</v>
      </c>
      <c r="L1643" s="41">
        <f t="shared" si="5"/>
        <v>400</v>
      </c>
      <c r="M1643" s="29"/>
      <c r="N1643" s="29"/>
      <c r="O1643" s="41">
        <v>400</v>
      </c>
      <c r="P1643" s="29"/>
      <c r="Q1643" s="29"/>
      <c r="R1643" s="29"/>
      <c r="S1643" s="29"/>
      <c r="T1643" s="29"/>
      <c r="U1643" s="29"/>
      <c r="V1643" s="29"/>
      <c r="W1643" s="29"/>
      <c r="X1643" s="29"/>
      <c r="Y1643" s="29"/>
      <c r="Z1643" s="29"/>
      <c r="AA1643" s="41">
        <v>400</v>
      </c>
      <c r="AB1643" s="41"/>
      <c r="AC1643" s="41"/>
      <c r="AD1643" s="41"/>
      <c r="AE1643" s="41"/>
      <c r="AF1643" s="58"/>
      <c r="AG1643" s="58"/>
    </row>
    <row r="1644" ht="15.75" customHeight="1" spans="1:33">
      <c r="A1644" s="25" t="s">
        <v>5518</v>
      </c>
      <c r="B1644" s="26">
        <v>176</v>
      </c>
      <c r="C1644" s="26"/>
      <c r="D1644" s="27">
        <v>28766</v>
      </c>
      <c r="E1644" s="29"/>
      <c r="F1644" s="29"/>
      <c r="G1644" s="29" t="s">
        <v>8091</v>
      </c>
      <c r="H1644" s="27" t="s">
        <v>4286</v>
      </c>
      <c r="I1644" s="29"/>
      <c r="J1644" s="29"/>
      <c r="K1644" s="29" t="s">
        <v>7752</v>
      </c>
      <c r="L1644" s="41">
        <f t="shared" si="5"/>
        <v>400</v>
      </c>
      <c r="M1644" s="29"/>
      <c r="N1644" s="29"/>
      <c r="O1644" s="41">
        <v>400</v>
      </c>
      <c r="P1644" s="29"/>
      <c r="Q1644" s="29"/>
      <c r="R1644" s="29"/>
      <c r="S1644" s="29"/>
      <c r="T1644" s="29"/>
      <c r="U1644" s="29"/>
      <c r="V1644" s="29"/>
      <c r="W1644" s="29"/>
      <c r="X1644" s="29"/>
      <c r="Y1644" s="29"/>
      <c r="Z1644" s="29"/>
      <c r="AA1644" s="41">
        <v>400</v>
      </c>
      <c r="AB1644" s="41"/>
      <c r="AC1644" s="41"/>
      <c r="AD1644" s="41"/>
      <c r="AE1644" s="41"/>
      <c r="AF1644" s="58"/>
      <c r="AG1644" s="58"/>
    </row>
    <row r="1645" ht="15.75" customHeight="1" spans="1:33">
      <c r="A1645" s="25" t="s">
        <v>5518</v>
      </c>
      <c r="B1645" s="26">
        <v>181</v>
      </c>
      <c r="C1645" s="26"/>
      <c r="D1645" s="27">
        <v>29001</v>
      </c>
      <c r="E1645" s="29"/>
      <c r="F1645" s="29"/>
      <c r="G1645" s="29" t="s">
        <v>8092</v>
      </c>
      <c r="H1645" s="27" t="s">
        <v>4313</v>
      </c>
      <c r="I1645" s="29"/>
      <c r="J1645" s="29"/>
      <c r="K1645" s="29" t="s">
        <v>8093</v>
      </c>
      <c r="L1645" s="41">
        <f t="shared" si="5"/>
        <v>400</v>
      </c>
      <c r="M1645" s="29"/>
      <c r="N1645" s="29"/>
      <c r="O1645" s="41">
        <v>400</v>
      </c>
      <c r="P1645" s="29"/>
      <c r="Q1645" s="29"/>
      <c r="R1645" s="29"/>
      <c r="S1645" s="29"/>
      <c r="T1645" s="29"/>
      <c r="U1645" s="29"/>
      <c r="V1645" s="29"/>
      <c r="W1645" s="29"/>
      <c r="X1645" s="29"/>
      <c r="Y1645" s="29"/>
      <c r="Z1645" s="29"/>
      <c r="AA1645" s="41">
        <v>400</v>
      </c>
      <c r="AB1645" s="41"/>
      <c r="AC1645" s="41"/>
      <c r="AD1645" s="41"/>
      <c r="AE1645" s="41"/>
      <c r="AF1645" s="58"/>
      <c r="AG1645" s="58"/>
    </row>
    <row r="1646" ht="15.75" customHeight="1" spans="1:33">
      <c r="A1646" s="25" t="s">
        <v>5518</v>
      </c>
      <c r="B1646" s="26">
        <v>181</v>
      </c>
      <c r="C1646" s="26"/>
      <c r="D1646" s="27">
        <v>29002</v>
      </c>
      <c r="E1646" s="29"/>
      <c r="F1646" s="29"/>
      <c r="G1646" s="29" t="s">
        <v>8094</v>
      </c>
      <c r="H1646" s="27" t="s">
        <v>4286</v>
      </c>
      <c r="I1646" s="29"/>
      <c r="J1646" s="29"/>
      <c r="K1646" s="29" t="s">
        <v>8093</v>
      </c>
      <c r="L1646" s="41">
        <f t="shared" si="5"/>
        <v>400</v>
      </c>
      <c r="M1646" s="29"/>
      <c r="N1646" s="29"/>
      <c r="O1646" s="41">
        <v>400</v>
      </c>
      <c r="P1646" s="29"/>
      <c r="Q1646" s="29"/>
      <c r="R1646" s="29"/>
      <c r="S1646" s="29"/>
      <c r="T1646" s="29"/>
      <c r="U1646" s="29"/>
      <c r="V1646" s="29"/>
      <c r="W1646" s="29"/>
      <c r="X1646" s="29"/>
      <c r="Y1646" s="29"/>
      <c r="Z1646" s="29"/>
      <c r="AA1646" s="41">
        <v>400</v>
      </c>
      <c r="AB1646" s="41"/>
      <c r="AC1646" s="41"/>
      <c r="AD1646" s="41"/>
      <c r="AE1646" s="41"/>
      <c r="AF1646" s="58"/>
      <c r="AG1646" s="58"/>
    </row>
    <row r="1647" ht="15.75" customHeight="1" spans="1:33">
      <c r="A1647" s="25" t="s">
        <v>5518</v>
      </c>
      <c r="B1647" s="26">
        <v>181</v>
      </c>
      <c r="C1647" s="26"/>
      <c r="D1647" s="27">
        <v>29003</v>
      </c>
      <c r="E1647" s="29"/>
      <c r="F1647" s="29"/>
      <c r="G1647" s="29" t="s">
        <v>8095</v>
      </c>
      <c r="H1647" s="27" t="s">
        <v>4313</v>
      </c>
      <c r="I1647" s="29"/>
      <c r="J1647" s="29"/>
      <c r="K1647" s="29" t="s">
        <v>8093</v>
      </c>
      <c r="L1647" s="41">
        <f t="shared" si="5"/>
        <v>400</v>
      </c>
      <c r="M1647" s="29"/>
      <c r="N1647" s="29"/>
      <c r="O1647" s="41">
        <v>400</v>
      </c>
      <c r="P1647" s="29"/>
      <c r="Q1647" s="29"/>
      <c r="R1647" s="29"/>
      <c r="S1647" s="29"/>
      <c r="T1647" s="29"/>
      <c r="U1647" s="29"/>
      <c r="V1647" s="29"/>
      <c r="W1647" s="29"/>
      <c r="X1647" s="29"/>
      <c r="Y1647" s="29"/>
      <c r="Z1647" s="29"/>
      <c r="AA1647" s="41">
        <v>400</v>
      </c>
      <c r="AB1647" s="41"/>
      <c r="AC1647" s="41"/>
      <c r="AD1647" s="41"/>
      <c r="AE1647" s="41"/>
      <c r="AF1647" s="58"/>
      <c r="AG1647" s="58"/>
    </row>
    <row r="1648" ht="15.75" customHeight="1" spans="1:33">
      <c r="A1648" s="25" t="s">
        <v>5518</v>
      </c>
      <c r="B1648" s="26">
        <v>181</v>
      </c>
      <c r="C1648" s="26"/>
      <c r="D1648" s="27">
        <v>29004</v>
      </c>
      <c r="E1648" s="29"/>
      <c r="F1648" s="29"/>
      <c r="G1648" s="29" t="s">
        <v>8096</v>
      </c>
      <c r="H1648" s="27" t="s">
        <v>4286</v>
      </c>
      <c r="I1648" s="29"/>
      <c r="J1648" s="29"/>
      <c r="K1648" s="29" t="s">
        <v>8093</v>
      </c>
      <c r="L1648" s="41">
        <f t="shared" si="5"/>
        <v>550</v>
      </c>
      <c r="M1648" s="29"/>
      <c r="N1648" s="29"/>
      <c r="O1648" s="41">
        <v>550</v>
      </c>
      <c r="P1648" s="29"/>
      <c r="Q1648" s="29"/>
      <c r="R1648" s="29"/>
      <c r="S1648" s="29"/>
      <c r="T1648" s="29"/>
      <c r="U1648" s="29"/>
      <c r="V1648" s="29"/>
      <c r="W1648" s="29"/>
      <c r="X1648" s="29"/>
      <c r="Y1648" s="29"/>
      <c r="Z1648" s="29"/>
      <c r="AA1648" s="41">
        <v>550</v>
      </c>
      <c r="AB1648" s="41"/>
      <c r="AC1648" s="41"/>
      <c r="AD1648" s="41"/>
      <c r="AE1648" s="41"/>
      <c r="AF1648" s="58"/>
      <c r="AG1648" s="58"/>
    </row>
    <row r="1649" ht="15.75" customHeight="1" spans="1:33">
      <c r="A1649" s="25" t="s">
        <v>5518</v>
      </c>
      <c r="B1649" s="26">
        <v>181</v>
      </c>
      <c r="C1649" s="26"/>
      <c r="D1649" s="27">
        <v>29005</v>
      </c>
      <c r="E1649" s="29"/>
      <c r="F1649" s="29"/>
      <c r="G1649" s="29" t="s">
        <v>8097</v>
      </c>
      <c r="H1649" s="27" t="s">
        <v>4286</v>
      </c>
      <c r="I1649" s="29"/>
      <c r="J1649" s="29"/>
      <c r="K1649" s="29" t="s">
        <v>8093</v>
      </c>
      <c r="L1649" s="41">
        <f t="shared" si="5"/>
        <v>550</v>
      </c>
      <c r="M1649" s="29"/>
      <c r="N1649" s="29"/>
      <c r="O1649" s="41">
        <v>550</v>
      </c>
      <c r="P1649" s="29"/>
      <c r="Q1649" s="29"/>
      <c r="R1649" s="29"/>
      <c r="S1649" s="29"/>
      <c r="T1649" s="29"/>
      <c r="U1649" s="29"/>
      <c r="V1649" s="29"/>
      <c r="W1649" s="29"/>
      <c r="X1649" s="29"/>
      <c r="Y1649" s="29"/>
      <c r="Z1649" s="29"/>
      <c r="AA1649" s="41">
        <v>550</v>
      </c>
      <c r="AB1649" s="41"/>
      <c r="AC1649" s="41"/>
      <c r="AD1649" s="41"/>
      <c r="AE1649" s="41"/>
      <c r="AF1649" s="58"/>
      <c r="AG1649" s="58"/>
    </row>
    <row r="1650" ht="15.75" customHeight="1" spans="1:33">
      <c r="A1650" s="25" t="s">
        <v>5518</v>
      </c>
      <c r="B1650" s="26">
        <v>181</v>
      </c>
      <c r="C1650" s="26"/>
      <c r="D1650" s="27">
        <v>29006</v>
      </c>
      <c r="E1650" s="29"/>
      <c r="F1650" s="29"/>
      <c r="G1650" s="29" t="s">
        <v>8098</v>
      </c>
      <c r="H1650" s="27" t="s">
        <v>4286</v>
      </c>
      <c r="I1650" s="29"/>
      <c r="J1650" s="29"/>
      <c r="K1650" s="29" t="s">
        <v>8093</v>
      </c>
      <c r="L1650" s="41">
        <f t="shared" si="5"/>
        <v>550</v>
      </c>
      <c r="M1650" s="29"/>
      <c r="N1650" s="29"/>
      <c r="O1650" s="41">
        <v>550</v>
      </c>
      <c r="P1650" s="29"/>
      <c r="Q1650" s="29"/>
      <c r="R1650" s="29"/>
      <c r="S1650" s="29"/>
      <c r="T1650" s="29"/>
      <c r="U1650" s="29"/>
      <c r="V1650" s="29"/>
      <c r="W1650" s="29"/>
      <c r="X1650" s="29"/>
      <c r="Y1650" s="29"/>
      <c r="Z1650" s="29"/>
      <c r="AA1650" s="41">
        <v>550</v>
      </c>
      <c r="AB1650" s="41"/>
      <c r="AC1650" s="41"/>
      <c r="AD1650" s="41"/>
      <c r="AE1650" s="41"/>
      <c r="AF1650" s="58"/>
      <c r="AG1650" s="58"/>
    </row>
    <row r="1651" ht="15.75" customHeight="1" spans="1:33">
      <c r="A1651" s="25" t="s">
        <v>5518</v>
      </c>
      <c r="B1651" s="26">
        <v>181</v>
      </c>
      <c r="C1651" s="26"/>
      <c r="D1651" s="27">
        <v>29007</v>
      </c>
      <c r="E1651" s="29"/>
      <c r="F1651" s="29"/>
      <c r="G1651" s="29" t="s">
        <v>8099</v>
      </c>
      <c r="H1651" s="27" t="s">
        <v>4286</v>
      </c>
      <c r="I1651" s="29"/>
      <c r="J1651" s="29"/>
      <c r="K1651" s="29" t="s">
        <v>8093</v>
      </c>
      <c r="L1651" s="41">
        <f t="shared" si="5"/>
        <v>550</v>
      </c>
      <c r="M1651" s="29"/>
      <c r="N1651" s="29"/>
      <c r="O1651" s="41">
        <v>550</v>
      </c>
      <c r="P1651" s="29"/>
      <c r="Q1651" s="29"/>
      <c r="R1651" s="29"/>
      <c r="S1651" s="29"/>
      <c r="T1651" s="29"/>
      <c r="U1651" s="29"/>
      <c r="V1651" s="29"/>
      <c r="W1651" s="29"/>
      <c r="X1651" s="29"/>
      <c r="Y1651" s="29"/>
      <c r="Z1651" s="29"/>
      <c r="AA1651" s="41">
        <v>550</v>
      </c>
      <c r="AB1651" s="41"/>
      <c r="AC1651" s="41"/>
      <c r="AD1651" s="41"/>
      <c r="AE1651" s="41"/>
      <c r="AF1651" s="58"/>
      <c r="AG1651" s="58"/>
    </row>
    <row r="1652" ht="15.75" customHeight="1" spans="1:33">
      <c r="A1652" s="25" t="s">
        <v>5518</v>
      </c>
      <c r="B1652" s="26">
        <v>181</v>
      </c>
      <c r="C1652" s="26"/>
      <c r="D1652" s="27">
        <v>29007</v>
      </c>
      <c r="E1652" s="29"/>
      <c r="F1652" s="29"/>
      <c r="G1652" s="29" t="s">
        <v>8099</v>
      </c>
      <c r="H1652" s="27" t="s">
        <v>183</v>
      </c>
      <c r="I1652" s="29"/>
      <c r="J1652" s="29"/>
      <c r="K1652" s="29" t="s">
        <v>8093</v>
      </c>
      <c r="L1652" s="41">
        <f t="shared" si="5"/>
        <v>2500</v>
      </c>
      <c r="M1652" s="29"/>
      <c r="N1652" s="29"/>
      <c r="O1652" s="41">
        <v>2500</v>
      </c>
      <c r="P1652" s="29"/>
      <c r="Q1652" s="29"/>
      <c r="R1652" s="29"/>
      <c r="S1652" s="29"/>
      <c r="T1652" s="29"/>
      <c r="U1652" s="29"/>
      <c r="V1652" s="29"/>
      <c r="W1652" s="29"/>
      <c r="X1652" s="29"/>
      <c r="Y1652" s="29"/>
      <c r="Z1652" s="29"/>
      <c r="AA1652" s="41">
        <v>2500</v>
      </c>
      <c r="AB1652" s="41"/>
      <c r="AC1652" s="41"/>
      <c r="AD1652" s="41"/>
      <c r="AE1652" s="41"/>
      <c r="AF1652" s="58"/>
      <c r="AG1652" s="58"/>
    </row>
    <row r="1653" ht="15.75" customHeight="1" spans="1:33">
      <c r="A1653" s="25" t="s">
        <v>5518</v>
      </c>
      <c r="B1653" s="26">
        <v>180</v>
      </c>
      <c r="C1653" s="26"/>
      <c r="D1653" s="27">
        <v>28951</v>
      </c>
      <c r="E1653" s="29"/>
      <c r="F1653" s="29"/>
      <c r="G1653" s="29" t="s">
        <v>7034</v>
      </c>
      <c r="H1653" s="27" t="s">
        <v>4286</v>
      </c>
      <c r="I1653" s="29"/>
      <c r="J1653" s="29"/>
      <c r="K1653" s="29" t="s">
        <v>7226</v>
      </c>
      <c r="L1653" s="41">
        <f t="shared" si="5"/>
        <v>360</v>
      </c>
      <c r="M1653" s="29"/>
      <c r="N1653" s="29"/>
      <c r="O1653" s="41">
        <v>360</v>
      </c>
      <c r="P1653" s="29"/>
      <c r="Q1653" s="29"/>
      <c r="R1653" s="29"/>
      <c r="S1653" s="29"/>
      <c r="T1653" s="29"/>
      <c r="U1653" s="29"/>
      <c r="V1653" s="29"/>
      <c r="W1653" s="29"/>
      <c r="X1653" s="29"/>
      <c r="Y1653" s="29"/>
      <c r="Z1653" s="29"/>
      <c r="AA1653" s="41">
        <v>360</v>
      </c>
      <c r="AB1653" s="41"/>
      <c r="AC1653" s="41"/>
      <c r="AD1653" s="41"/>
      <c r="AE1653" s="41"/>
      <c r="AF1653" s="58"/>
      <c r="AG1653" s="58"/>
    </row>
    <row r="1654" ht="15.75" customHeight="1" spans="1:33">
      <c r="A1654" s="25" t="s">
        <v>5518</v>
      </c>
      <c r="B1654" s="26">
        <v>180</v>
      </c>
      <c r="C1654" s="26"/>
      <c r="D1654" s="27">
        <v>28963</v>
      </c>
      <c r="E1654" s="29"/>
      <c r="F1654" s="29"/>
      <c r="G1654" s="29" t="s">
        <v>8100</v>
      </c>
      <c r="H1654" s="27" t="s">
        <v>4286</v>
      </c>
      <c r="I1654" s="29"/>
      <c r="J1654" s="29"/>
      <c r="K1654" s="29" t="s">
        <v>7226</v>
      </c>
      <c r="L1654" s="41">
        <f t="shared" si="5"/>
        <v>450</v>
      </c>
      <c r="M1654" s="29"/>
      <c r="N1654" s="29"/>
      <c r="O1654" s="41">
        <v>450</v>
      </c>
      <c r="P1654" s="29"/>
      <c r="Q1654" s="29"/>
      <c r="R1654" s="29"/>
      <c r="S1654" s="29"/>
      <c r="T1654" s="29"/>
      <c r="U1654" s="29"/>
      <c r="V1654" s="29"/>
      <c r="W1654" s="29"/>
      <c r="X1654" s="29"/>
      <c r="Y1654" s="29"/>
      <c r="Z1654" s="29"/>
      <c r="AA1654" s="41">
        <v>450</v>
      </c>
      <c r="AB1654" s="41"/>
      <c r="AC1654" s="41"/>
      <c r="AD1654" s="41"/>
      <c r="AE1654" s="41"/>
      <c r="AF1654" s="58"/>
      <c r="AG1654" s="58"/>
    </row>
    <row r="1655" ht="15.75" customHeight="1" spans="1:33">
      <c r="A1655" s="25" t="s">
        <v>5518</v>
      </c>
      <c r="B1655" s="26">
        <v>180</v>
      </c>
      <c r="C1655" s="26"/>
      <c r="D1655" s="27">
        <v>28952</v>
      </c>
      <c r="E1655" s="29"/>
      <c r="F1655" s="29"/>
      <c r="G1655" s="29" t="s">
        <v>8101</v>
      </c>
      <c r="H1655" s="27" t="s">
        <v>4286</v>
      </c>
      <c r="I1655" s="29"/>
      <c r="J1655" s="29"/>
      <c r="K1655" s="29" t="s">
        <v>7226</v>
      </c>
      <c r="L1655" s="41">
        <f t="shared" si="5"/>
        <v>450</v>
      </c>
      <c r="M1655" s="29"/>
      <c r="N1655" s="29"/>
      <c r="O1655" s="41">
        <v>450</v>
      </c>
      <c r="P1655" s="29"/>
      <c r="Q1655" s="29"/>
      <c r="R1655" s="29"/>
      <c r="S1655" s="29"/>
      <c r="T1655" s="29"/>
      <c r="U1655" s="29"/>
      <c r="V1655" s="29"/>
      <c r="W1655" s="29"/>
      <c r="X1655" s="29"/>
      <c r="Y1655" s="29"/>
      <c r="Z1655" s="29"/>
      <c r="AA1655" s="41">
        <v>450</v>
      </c>
      <c r="AB1655" s="41"/>
      <c r="AC1655" s="41"/>
      <c r="AD1655" s="41"/>
      <c r="AE1655" s="41"/>
      <c r="AF1655" s="58"/>
      <c r="AG1655" s="58"/>
    </row>
    <row r="1656" ht="15.75" customHeight="1" spans="1:33">
      <c r="A1656" s="25" t="s">
        <v>5518</v>
      </c>
      <c r="B1656" s="26">
        <v>180</v>
      </c>
      <c r="C1656" s="26"/>
      <c r="D1656" s="27">
        <v>28958</v>
      </c>
      <c r="E1656" s="29"/>
      <c r="F1656" s="29"/>
      <c r="G1656" s="29" t="s">
        <v>8102</v>
      </c>
      <c r="H1656" s="27" t="s">
        <v>4286</v>
      </c>
      <c r="I1656" s="29"/>
      <c r="J1656" s="29"/>
      <c r="K1656" s="29" t="s">
        <v>7226</v>
      </c>
      <c r="L1656" s="41">
        <f t="shared" si="5"/>
        <v>450</v>
      </c>
      <c r="M1656" s="29"/>
      <c r="N1656" s="29"/>
      <c r="O1656" s="41">
        <v>450</v>
      </c>
      <c r="P1656" s="29"/>
      <c r="Q1656" s="29"/>
      <c r="R1656" s="29"/>
      <c r="S1656" s="29"/>
      <c r="T1656" s="29"/>
      <c r="U1656" s="29"/>
      <c r="V1656" s="29"/>
      <c r="W1656" s="29"/>
      <c r="X1656" s="29"/>
      <c r="Y1656" s="29"/>
      <c r="Z1656" s="29"/>
      <c r="AA1656" s="41">
        <v>450</v>
      </c>
      <c r="AB1656" s="41"/>
      <c r="AC1656" s="41"/>
      <c r="AD1656" s="41"/>
      <c r="AE1656" s="41"/>
      <c r="AF1656" s="58"/>
      <c r="AG1656" s="58"/>
    </row>
    <row r="1657" ht="15.75" customHeight="1" spans="1:33">
      <c r="A1657" s="25" t="s">
        <v>5518</v>
      </c>
      <c r="B1657" s="26">
        <v>180</v>
      </c>
      <c r="C1657" s="26"/>
      <c r="D1657" s="27">
        <v>28959</v>
      </c>
      <c r="E1657" s="29"/>
      <c r="F1657" s="29"/>
      <c r="G1657" s="73" t="s">
        <v>187</v>
      </c>
      <c r="H1657" s="27"/>
      <c r="I1657" s="73"/>
      <c r="J1657" s="73"/>
      <c r="K1657" s="29" t="s">
        <v>7226</v>
      </c>
      <c r="L1657" s="41">
        <f t="shared" si="5"/>
        <v>0</v>
      </c>
      <c r="M1657" s="29"/>
      <c r="N1657" s="29"/>
      <c r="O1657" s="41"/>
      <c r="P1657" s="29"/>
      <c r="Q1657" s="29"/>
      <c r="R1657" s="29"/>
      <c r="S1657" s="29"/>
      <c r="T1657" s="29"/>
      <c r="U1657" s="29"/>
      <c r="V1657" s="29"/>
      <c r="W1657" s="29"/>
      <c r="X1657" s="29"/>
      <c r="Y1657" s="29"/>
      <c r="Z1657" s="29"/>
      <c r="AA1657" s="41"/>
      <c r="AB1657" s="41"/>
      <c r="AC1657" s="41"/>
      <c r="AD1657" s="41"/>
      <c r="AE1657" s="41"/>
      <c r="AF1657" s="58"/>
      <c r="AG1657" s="58"/>
    </row>
    <row r="1658" ht="15.75" customHeight="1" spans="1:33">
      <c r="A1658" s="25" t="s">
        <v>5518</v>
      </c>
      <c r="B1658" s="26">
        <v>180</v>
      </c>
      <c r="C1658" s="26"/>
      <c r="D1658" s="27">
        <v>28953</v>
      </c>
      <c r="E1658" s="29"/>
      <c r="F1658" s="29"/>
      <c r="G1658" s="29" t="s">
        <v>8103</v>
      </c>
      <c r="H1658" s="27" t="s">
        <v>4286</v>
      </c>
      <c r="I1658" s="29"/>
      <c r="J1658" s="29"/>
      <c r="K1658" s="29" t="s">
        <v>7226</v>
      </c>
      <c r="L1658" s="41">
        <f t="shared" si="5"/>
        <v>450</v>
      </c>
      <c r="M1658" s="29"/>
      <c r="N1658" s="29"/>
      <c r="O1658" s="41">
        <v>450</v>
      </c>
      <c r="P1658" s="29"/>
      <c r="Q1658" s="29"/>
      <c r="R1658" s="29"/>
      <c r="S1658" s="29"/>
      <c r="T1658" s="29"/>
      <c r="U1658" s="29"/>
      <c r="V1658" s="29"/>
      <c r="W1658" s="29"/>
      <c r="X1658" s="29"/>
      <c r="Y1658" s="29"/>
      <c r="Z1658" s="29"/>
      <c r="AA1658" s="41">
        <v>450</v>
      </c>
      <c r="AB1658" s="41"/>
      <c r="AC1658" s="41"/>
      <c r="AD1658" s="41"/>
      <c r="AE1658" s="41"/>
      <c r="AF1658" s="58"/>
      <c r="AG1658" s="58"/>
    </row>
    <row r="1659" ht="15.75" customHeight="1" spans="1:33">
      <c r="A1659" s="25" t="s">
        <v>5518</v>
      </c>
      <c r="B1659" s="26">
        <v>180</v>
      </c>
      <c r="C1659" s="26"/>
      <c r="D1659" s="27">
        <v>28953</v>
      </c>
      <c r="E1659" s="29"/>
      <c r="F1659" s="29"/>
      <c r="G1659" s="29" t="s">
        <v>8104</v>
      </c>
      <c r="H1659" s="27" t="s">
        <v>4286</v>
      </c>
      <c r="I1659" s="29"/>
      <c r="J1659" s="29"/>
      <c r="K1659" s="29" t="s">
        <v>7226</v>
      </c>
      <c r="L1659" s="41">
        <f t="shared" si="5"/>
        <v>450</v>
      </c>
      <c r="M1659" s="29"/>
      <c r="N1659" s="29"/>
      <c r="O1659" s="41">
        <v>450</v>
      </c>
      <c r="P1659" s="29"/>
      <c r="Q1659" s="29"/>
      <c r="R1659" s="29"/>
      <c r="S1659" s="29"/>
      <c r="T1659" s="29"/>
      <c r="U1659" s="29"/>
      <c r="V1659" s="29"/>
      <c r="W1659" s="29"/>
      <c r="X1659" s="29"/>
      <c r="Y1659" s="29"/>
      <c r="Z1659" s="29"/>
      <c r="AA1659" s="41">
        <v>450</v>
      </c>
      <c r="AB1659" s="41"/>
      <c r="AC1659" s="41"/>
      <c r="AD1659" s="41"/>
      <c r="AE1659" s="41"/>
      <c r="AF1659" s="58"/>
      <c r="AG1659" s="58"/>
    </row>
    <row r="1660" ht="15.75" customHeight="1" spans="1:33">
      <c r="A1660" s="25" t="s">
        <v>5518</v>
      </c>
      <c r="B1660" s="26">
        <v>180</v>
      </c>
      <c r="C1660" s="26"/>
      <c r="D1660" s="27">
        <v>28954</v>
      </c>
      <c r="E1660" s="29"/>
      <c r="F1660" s="29"/>
      <c r="G1660" s="29" t="s">
        <v>8105</v>
      </c>
      <c r="H1660" s="27" t="s">
        <v>4286</v>
      </c>
      <c r="I1660" s="29"/>
      <c r="J1660" s="29"/>
      <c r="K1660" s="29" t="s">
        <v>7226</v>
      </c>
      <c r="L1660" s="41">
        <f t="shared" si="5"/>
        <v>450</v>
      </c>
      <c r="M1660" s="29"/>
      <c r="N1660" s="29"/>
      <c r="O1660" s="41">
        <v>450</v>
      </c>
      <c r="P1660" s="29"/>
      <c r="Q1660" s="29"/>
      <c r="R1660" s="29"/>
      <c r="S1660" s="29"/>
      <c r="T1660" s="29"/>
      <c r="U1660" s="29"/>
      <c r="V1660" s="29"/>
      <c r="W1660" s="29"/>
      <c r="X1660" s="29"/>
      <c r="Y1660" s="29"/>
      <c r="Z1660" s="29"/>
      <c r="AA1660" s="41">
        <v>450</v>
      </c>
      <c r="AB1660" s="41"/>
      <c r="AC1660" s="41"/>
      <c r="AD1660" s="41"/>
      <c r="AE1660" s="41"/>
      <c r="AF1660" s="58"/>
      <c r="AG1660" s="58"/>
    </row>
    <row r="1661" ht="15.75" customHeight="1" spans="1:33">
      <c r="A1661" s="25" t="s">
        <v>5518</v>
      </c>
      <c r="B1661" s="26">
        <v>180</v>
      </c>
      <c r="C1661" s="26"/>
      <c r="D1661" s="27">
        <v>28954</v>
      </c>
      <c r="E1661" s="29"/>
      <c r="F1661" s="29"/>
      <c r="G1661" s="29" t="s">
        <v>8106</v>
      </c>
      <c r="H1661" s="27" t="s">
        <v>4286</v>
      </c>
      <c r="I1661" s="29"/>
      <c r="J1661" s="29"/>
      <c r="K1661" s="29" t="s">
        <v>7226</v>
      </c>
      <c r="L1661" s="41">
        <f t="shared" si="5"/>
        <v>450</v>
      </c>
      <c r="M1661" s="29"/>
      <c r="N1661" s="29"/>
      <c r="O1661" s="41">
        <v>450</v>
      </c>
      <c r="P1661" s="29"/>
      <c r="Q1661" s="29"/>
      <c r="R1661" s="29"/>
      <c r="S1661" s="29"/>
      <c r="T1661" s="29"/>
      <c r="U1661" s="29"/>
      <c r="V1661" s="29"/>
      <c r="W1661" s="29"/>
      <c r="X1661" s="29"/>
      <c r="Y1661" s="29"/>
      <c r="Z1661" s="29"/>
      <c r="AA1661" s="41">
        <v>450</v>
      </c>
      <c r="AB1661" s="41"/>
      <c r="AC1661" s="41"/>
      <c r="AD1661" s="41"/>
      <c r="AE1661" s="41"/>
      <c r="AF1661" s="58"/>
      <c r="AG1661" s="58"/>
    </row>
    <row r="1662" ht="15.75" customHeight="1" spans="1:33">
      <c r="A1662" s="25" t="s">
        <v>5518</v>
      </c>
      <c r="B1662" s="26">
        <v>180</v>
      </c>
      <c r="C1662" s="26"/>
      <c r="D1662" s="27">
        <v>28955</v>
      </c>
      <c r="E1662" s="29"/>
      <c r="F1662" s="29"/>
      <c r="G1662" s="29" t="s">
        <v>8107</v>
      </c>
      <c r="H1662" s="27" t="s">
        <v>4286</v>
      </c>
      <c r="I1662" s="29"/>
      <c r="J1662" s="29"/>
      <c r="K1662" s="29" t="s">
        <v>7226</v>
      </c>
      <c r="L1662" s="41">
        <f t="shared" si="5"/>
        <v>450</v>
      </c>
      <c r="M1662" s="29"/>
      <c r="N1662" s="29"/>
      <c r="O1662" s="41">
        <v>450</v>
      </c>
      <c r="P1662" s="29"/>
      <c r="Q1662" s="29"/>
      <c r="R1662" s="29"/>
      <c r="S1662" s="29"/>
      <c r="T1662" s="29"/>
      <c r="U1662" s="29"/>
      <c r="V1662" s="29"/>
      <c r="W1662" s="29"/>
      <c r="X1662" s="29"/>
      <c r="Y1662" s="29"/>
      <c r="Z1662" s="29"/>
      <c r="AA1662" s="41">
        <v>450</v>
      </c>
      <c r="AB1662" s="41"/>
      <c r="AC1662" s="41"/>
      <c r="AD1662" s="41"/>
      <c r="AE1662" s="41"/>
      <c r="AF1662" s="58"/>
      <c r="AG1662" s="58"/>
    </row>
    <row r="1663" ht="15.75" customHeight="1" spans="1:33">
      <c r="A1663" s="25" t="s">
        <v>5518</v>
      </c>
      <c r="B1663" s="26">
        <v>180</v>
      </c>
      <c r="C1663" s="26"/>
      <c r="D1663" s="27">
        <v>28955</v>
      </c>
      <c r="E1663" s="29"/>
      <c r="F1663" s="29"/>
      <c r="G1663" s="29" t="s">
        <v>8108</v>
      </c>
      <c r="H1663" s="27" t="s">
        <v>4286</v>
      </c>
      <c r="I1663" s="29"/>
      <c r="J1663" s="29"/>
      <c r="K1663" s="29" t="s">
        <v>7226</v>
      </c>
      <c r="L1663" s="41">
        <f t="shared" si="5"/>
        <v>450</v>
      </c>
      <c r="M1663" s="29"/>
      <c r="N1663" s="29"/>
      <c r="O1663" s="41">
        <v>450</v>
      </c>
      <c r="P1663" s="29"/>
      <c r="Q1663" s="29"/>
      <c r="R1663" s="29"/>
      <c r="S1663" s="29"/>
      <c r="T1663" s="29"/>
      <c r="U1663" s="29"/>
      <c r="V1663" s="29"/>
      <c r="W1663" s="29"/>
      <c r="X1663" s="29"/>
      <c r="Y1663" s="29"/>
      <c r="Z1663" s="29"/>
      <c r="AA1663" s="41">
        <v>450</v>
      </c>
      <c r="AB1663" s="41"/>
      <c r="AC1663" s="41"/>
      <c r="AD1663" s="41"/>
      <c r="AE1663" s="41"/>
      <c r="AF1663" s="58"/>
      <c r="AG1663" s="58"/>
    </row>
    <row r="1664" ht="15.75" customHeight="1" spans="1:33">
      <c r="A1664" s="25" t="s">
        <v>5518</v>
      </c>
      <c r="B1664" s="26">
        <v>180</v>
      </c>
      <c r="C1664" s="26"/>
      <c r="D1664" s="27">
        <v>28956</v>
      </c>
      <c r="E1664" s="29"/>
      <c r="F1664" s="29"/>
      <c r="G1664" s="29" t="s">
        <v>8109</v>
      </c>
      <c r="H1664" s="27" t="s">
        <v>4286</v>
      </c>
      <c r="I1664" s="29"/>
      <c r="J1664" s="29"/>
      <c r="K1664" s="29" t="s">
        <v>7226</v>
      </c>
      <c r="L1664" s="41">
        <f t="shared" si="5"/>
        <v>450</v>
      </c>
      <c r="M1664" s="29"/>
      <c r="N1664" s="29"/>
      <c r="O1664" s="41">
        <v>450</v>
      </c>
      <c r="P1664" s="29"/>
      <c r="Q1664" s="29"/>
      <c r="R1664" s="29"/>
      <c r="S1664" s="29"/>
      <c r="T1664" s="29"/>
      <c r="U1664" s="29"/>
      <c r="V1664" s="29"/>
      <c r="W1664" s="29"/>
      <c r="X1664" s="29"/>
      <c r="Y1664" s="29"/>
      <c r="Z1664" s="29"/>
      <c r="AA1664" s="41">
        <v>450</v>
      </c>
      <c r="AB1664" s="41"/>
      <c r="AC1664" s="41"/>
      <c r="AD1664" s="41"/>
      <c r="AE1664" s="41"/>
      <c r="AF1664" s="58"/>
      <c r="AG1664" s="58"/>
    </row>
    <row r="1665" ht="15.75" customHeight="1" spans="1:33">
      <c r="A1665" s="25" t="s">
        <v>5518</v>
      </c>
      <c r="B1665" s="26">
        <v>180</v>
      </c>
      <c r="C1665" s="26"/>
      <c r="D1665" s="27">
        <v>28956</v>
      </c>
      <c r="E1665" s="29"/>
      <c r="F1665" s="29"/>
      <c r="G1665" s="29" t="s">
        <v>8110</v>
      </c>
      <c r="H1665" s="27" t="s">
        <v>4286</v>
      </c>
      <c r="I1665" s="29"/>
      <c r="J1665" s="29"/>
      <c r="K1665" s="29" t="s">
        <v>7226</v>
      </c>
      <c r="L1665" s="41">
        <f t="shared" si="5"/>
        <v>450</v>
      </c>
      <c r="M1665" s="29"/>
      <c r="N1665" s="29"/>
      <c r="O1665" s="41">
        <v>450</v>
      </c>
      <c r="P1665" s="29"/>
      <c r="Q1665" s="29"/>
      <c r="R1665" s="29"/>
      <c r="S1665" s="29"/>
      <c r="T1665" s="29"/>
      <c r="U1665" s="29"/>
      <c r="V1665" s="29"/>
      <c r="W1665" s="29"/>
      <c r="X1665" s="29"/>
      <c r="Y1665" s="29"/>
      <c r="Z1665" s="29"/>
      <c r="AA1665" s="41">
        <v>450</v>
      </c>
      <c r="AB1665" s="41"/>
      <c r="AC1665" s="41"/>
      <c r="AD1665" s="41"/>
      <c r="AE1665" s="41"/>
      <c r="AF1665" s="58"/>
      <c r="AG1665" s="58"/>
    </row>
    <row r="1666" ht="15.75" customHeight="1" spans="1:33">
      <c r="A1666" s="25" t="s">
        <v>5518</v>
      </c>
      <c r="B1666" s="26">
        <v>180</v>
      </c>
      <c r="C1666" s="26"/>
      <c r="D1666" s="27">
        <v>28956</v>
      </c>
      <c r="E1666" s="29"/>
      <c r="F1666" s="29"/>
      <c r="G1666" s="29" t="s">
        <v>8111</v>
      </c>
      <c r="H1666" s="27" t="s">
        <v>4286</v>
      </c>
      <c r="I1666" s="29"/>
      <c r="J1666" s="29"/>
      <c r="K1666" s="29" t="s">
        <v>7226</v>
      </c>
      <c r="L1666" s="41">
        <f t="shared" si="5"/>
        <v>450</v>
      </c>
      <c r="M1666" s="29"/>
      <c r="N1666" s="29"/>
      <c r="O1666" s="41">
        <v>450</v>
      </c>
      <c r="P1666" s="29"/>
      <c r="Q1666" s="29"/>
      <c r="R1666" s="29"/>
      <c r="S1666" s="29"/>
      <c r="T1666" s="29"/>
      <c r="U1666" s="29"/>
      <c r="V1666" s="29"/>
      <c r="W1666" s="29"/>
      <c r="X1666" s="29"/>
      <c r="Y1666" s="29"/>
      <c r="Z1666" s="29"/>
      <c r="AA1666" s="41">
        <v>450</v>
      </c>
      <c r="AB1666" s="41"/>
      <c r="AC1666" s="41"/>
      <c r="AD1666" s="41"/>
      <c r="AE1666" s="41"/>
      <c r="AF1666" s="58"/>
      <c r="AG1666" s="58"/>
    </row>
    <row r="1667" ht="15.75" customHeight="1" spans="1:33">
      <c r="A1667" s="25" t="s">
        <v>5518</v>
      </c>
      <c r="B1667" s="26">
        <v>180</v>
      </c>
      <c r="C1667" s="26"/>
      <c r="D1667" s="27">
        <v>28956</v>
      </c>
      <c r="E1667" s="29"/>
      <c r="F1667" s="29"/>
      <c r="G1667" s="29" t="s">
        <v>8112</v>
      </c>
      <c r="H1667" s="27" t="s">
        <v>4286</v>
      </c>
      <c r="I1667" s="29"/>
      <c r="J1667" s="29"/>
      <c r="K1667" s="29" t="s">
        <v>7226</v>
      </c>
      <c r="L1667" s="41">
        <f t="shared" si="5"/>
        <v>450</v>
      </c>
      <c r="M1667" s="29"/>
      <c r="N1667" s="29"/>
      <c r="O1667" s="41">
        <v>450</v>
      </c>
      <c r="P1667" s="29"/>
      <c r="Q1667" s="29"/>
      <c r="R1667" s="29"/>
      <c r="S1667" s="29"/>
      <c r="T1667" s="29"/>
      <c r="U1667" s="29"/>
      <c r="V1667" s="29"/>
      <c r="W1667" s="29"/>
      <c r="X1667" s="29"/>
      <c r="Y1667" s="29"/>
      <c r="Z1667" s="29"/>
      <c r="AA1667" s="41">
        <v>450</v>
      </c>
      <c r="AB1667" s="41"/>
      <c r="AC1667" s="41"/>
      <c r="AD1667" s="41"/>
      <c r="AE1667" s="41"/>
      <c r="AF1667" s="58"/>
      <c r="AG1667" s="58"/>
    </row>
    <row r="1668" ht="15.75" customHeight="1" spans="1:33">
      <c r="A1668" s="25" t="s">
        <v>5518</v>
      </c>
      <c r="B1668" s="26">
        <v>180</v>
      </c>
      <c r="C1668" s="26"/>
      <c r="D1668" s="27">
        <v>28957</v>
      </c>
      <c r="E1668" s="29"/>
      <c r="F1668" s="29"/>
      <c r="G1668" s="29" t="s">
        <v>8113</v>
      </c>
      <c r="H1668" s="27" t="s">
        <v>4286</v>
      </c>
      <c r="I1668" s="29"/>
      <c r="J1668" s="29"/>
      <c r="K1668" s="29" t="s">
        <v>7226</v>
      </c>
      <c r="L1668" s="41">
        <f t="shared" si="5"/>
        <v>441</v>
      </c>
      <c r="M1668" s="29"/>
      <c r="N1668" s="29"/>
      <c r="O1668" s="41">
        <v>441</v>
      </c>
      <c r="P1668" s="29"/>
      <c r="Q1668" s="29"/>
      <c r="R1668" s="29"/>
      <c r="S1668" s="29"/>
      <c r="T1668" s="29"/>
      <c r="U1668" s="29"/>
      <c r="V1668" s="29"/>
      <c r="W1668" s="29"/>
      <c r="X1668" s="29"/>
      <c r="Y1668" s="29"/>
      <c r="Z1668" s="29"/>
      <c r="AA1668" s="41">
        <v>441</v>
      </c>
      <c r="AB1668" s="41"/>
      <c r="AC1668" s="41"/>
      <c r="AD1668" s="41"/>
      <c r="AE1668" s="41"/>
      <c r="AF1668" s="58"/>
      <c r="AG1668" s="58"/>
    </row>
    <row r="1669" ht="15.75" customHeight="1" spans="1:33">
      <c r="A1669" s="25" t="s">
        <v>5518</v>
      </c>
      <c r="B1669" s="26">
        <v>180</v>
      </c>
      <c r="C1669" s="26"/>
      <c r="D1669" s="27">
        <v>28957</v>
      </c>
      <c r="E1669" s="29"/>
      <c r="F1669" s="29"/>
      <c r="G1669" s="29" t="s">
        <v>8114</v>
      </c>
      <c r="H1669" s="27" t="s">
        <v>4286</v>
      </c>
      <c r="I1669" s="29"/>
      <c r="J1669" s="29"/>
      <c r="K1669" s="29" t="s">
        <v>7226</v>
      </c>
      <c r="L1669" s="41">
        <f t="shared" si="5"/>
        <v>441</v>
      </c>
      <c r="M1669" s="29"/>
      <c r="N1669" s="29"/>
      <c r="O1669" s="41">
        <v>441</v>
      </c>
      <c r="P1669" s="29"/>
      <c r="Q1669" s="29"/>
      <c r="R1669" s="29"/>
      <c r="S1669" s="29"/>
      <c r="T1669" s="29"/>
      <c r="U1669" s="29"/>
      <c r="V1669" s="29"/>
      <c r="W1669" s="29"/>
      <c r="X1669" s="29"/>
      <c r="Y1669" s="29"/>
      <c r="Z1669" s="29"/>
      <c r="AA1669" s="41">
        <v>441</v>
      </c>
      <c r="AB1669" s="41"/>
      <c r="AC1669" s="41"/>
      <c r="AD1669" s="41"/>
      <c r="AE1669" s="41"/>
      <c r="AF1669" s="58"/>
      <c r="AG1669" s="58"/>
    </row>
    <row r="1670" ht="15.75" customHeight="1" spans="1:33">
      <c r="A1670" s="25" t="s">
        <v>5518</v>
      </c>
      <c r="B1670" s="26">
        <v>180</v>
      </c>
      <c r="C1670" s="26"/>
      <c r="D1670" s="27">
        <v>28957</v>
      </c>
      <c r="E1670" s="29"/>
      <c r="F1670" s="29"/>
      <c r="G1670" s="29" t="s">
        <v>8115</v>
      </c>
      <c r="H1670" s="27" t="s">
        <v>4286</v>
      </c>
      <c r="I1670" s="29"/>
      <c r="J1670" s="29"/>
      <c r="K1670" s="29" t="s">
        <v>7226</v>
      </c>
      <c r="L1670" s="41">
        <f t="shared" si="5"/>
        <v>441</v>
      </c>
      <c r="M1670" s="29"/>
      <c r="N1670" s="29"/>
      <c r="O1670" s="41">
        <v>441</v>
      </c>
      <c r="P1670" s="41"/>
      <c r="Q1670" s="29"/>
      <c r="R1670" s="29"/>
      <c r="S1670" s="29"/>
      <c r="T1670" s="29"/>
      <c r="U1670" s="29"/>
      <c r="V1670" s="29"/>
      <c r="W1670" s="29"/>
      <c r="X1670" s="29"/>
      <c r="Y1670" s="29"/>
      <c r="Z1670" s="29"/>
      <c r="AA1670" s="41">
        <v>441</v>
      </c>
      <c r="AB1670" s="41"/>
      <c r="AC1670" s="41"/>
      <c r="AD1670" s="41"/>
      <c r="AE1670" s="41"/>
      <c r="AF1670" s="58"/>
      <c r="AG1670" s="58"/>
    </row>
    <row r="1671" ht="15.75" customHeight="1" spans="1:33">
      <c r="A1671" s="25" t="s">
        <v>5518</v>
      </c>
      <c r="B1671" s="26">
        <v>180</v>
      </c>
      <c r="C1671" s="26"/>
      <c r="D1671" s="27">
        <v>28957</v>
      </c>
      <c r="E1671" s="29"/>
      <c r="F1671" s="29"/>
      <c r="G1671" s="29" t="s">
        <v>8116</v>
      </c>
      <c r="H1671" s="27" t="s">
        <v>4286</v>
      </c>
      <c r="I1671" s="29"/>
      <c r="J1671" s="29"/>
      <c r="K1671" s="29" t="s">
        <v>7226</v>
      </c>
      <c r="L1671" s="41">
        <f t="shared" si="5"/>
        <v>441</v>
      </c>
      <c r="M1671" s="29"/>
      <c r="N1671" s="29"/>
      <c r="O1671" s="41">
        <v>441</v>
      </c>
      <c r="P1671" s="29"/>
      <c r="Q1671" s="29"/>
      <c r="R1671" s="29"/>
      <c r="S1671" s="29"/>
      <c r="T1671" s="29"/>
      <c r="U1671" s="29"/>
      <c r="V1671" s="29"/>
      <c r="W1671" s="29"/>
      <c r="X1671" s="29"/>
      <c r="Y1671" s="29"/>
      <c r="Z1671" s="29"/>
      <c r="AA1671" s="41">
        <v>441</v>
      </c>
      <c r="AB1671" s="41"/>
      <c r="AC1671" s="41"/>
      <c r="AD1671" s="41"/>
      <c r="AE1671" s="41"/>
      <c r="AF1671" s="58"/>
      <c r="AG1671" s="58"/>
    </row>
    <row r="1672" ht="15.75" customHeight="1" spans="1:33">
      <c r="A1672" s="25" t="s">
        <v>5518</v>
      </c>
      <c r="B1672" s="26">
        <v>180</v>
      </c>
      <c r="C1672" s="26"/>
      <c r="D1672" s="27">
        <v>28961</v>
      </c>
      <c r="E1672" s="29"/>
      <c r="F1672" s="29"/>
      <c r="G1672" s="29" t="s">
        <v>8117</v>
      </c>
      <c r="H1672" s="27" t="s">
        <v>4286</v>
      </c>
      <c r="I1672" s="29"/>
      <c r="J1672" s="29"/>
      <c r="K1672" s="29" t="s">
        <v>7226</v>
      </c>
      <c r="L1672" s="41">
        <f t="shared" si="5"/>
        <v>450</v>
      </c>
      <c r="M1672" s="29"/>
      <c r="N1672" s="29"/>
      <c r="O1672" s="41">
        <v>450</v>
      </c>
      <c r="P1672" s="29"/>
      <c r="Q1672" s="29"/>
      <c r="R1672" s="29"/>
      <c r="S1672" s="29"/>
      <c r="T1672" s="29"/>
      <c r="U1672" s="29"/>
      <c r="V1672" s="29"/>
      <c r="W1672" s="29"/>
      <c r="X1672" s="29"/>
      <c r="Y1672" s="29"/>
      <c r="Z1672" s="29"/>
      <c r="AA1672" s="41">
        <v>450</v>
      </c>
      <c r="AB1672" s="41"/>
      <c r="AC1672" s="41"/>
      <c r="AD1672" s="41"/>
      <c r="AE1672" s="41"/>
      <c r="AF1672" s="58"/>
      <c r="AG1672" s="58"/>
    </row>
    <row r="1673" ht="15.75" customHeight="1" spans="1:33">
      <c r="A1673" s="25" t="s">
        <v>5518</v>
      </c>
      <c r="B1673" s="26">
        <v>180</v>
      </c>
      <c r="C1673" s="26"/>
      <c r="D1673" s="27">
        <v>28961</v>
      </c>
      <c r="E1673" s="29"/>
      <c r="F1673" s="29"/>
      <c r="G1673" s="29" t="s">
        <v>8118</v>
      </c>
      <c r="H1673" s="27" t="s">
        <v>4286</v>
      </c>
      <c r="I1673" s="29"/>
      <c r="J1673" s="29"/>
      <c r="K1673" s="29" t="s">
        <v>7226</v>
      </c>
      <c r="L1673" s="41">
        <f t="shared" si="5"/>
        <v>450</v>
      </c>
      <c r="M1673" s="29"/>
      <c r="N1673" s="29"/>
      <c r="O1673" s="41">
        <v>450</v>
      </c>
      <c r="P1673" s="29"/>
      <c r="Q1673" s="29"/>
      <c r="R1673" s="29"/>
      <c r="S1673" s="29"/>
      <c r="T1673" s="29"/>
      <c r="U1673" s="29"/>
      <c r="V1673" s="29"/>
      <c r="W1673" s="29"/>
      <c r="X1673" s="29"/>
      <c r="Y1673" s="29"/>
      <c r="Z1673" s="29"/>
      <c r="AA1673" s="41">
        <v>450</v>
      </c>
      <c r="AB1673" s="41"/>
      <c r="AC1673" s="41"/>
      <c r="AD1673" s="41"/>
      <c r="AE1673" s="41"/>
      <c r="AF1673" s="58"/>
      <c r="AG1673" s="58"/>
    </row>
    <row r="1674" ht="15.75" customHeight="1" spans="1:33">
      <c r="A1674" s="25" t="s">
        <v>5518</v>
      </c>
      <c r="B1674" s="26">
        <v>180</v>
      </c>
      <c r="C1674" s="26"/>
      <c r="D1674" s="27">
        <v>28961</v>
      </c>
      <c r="E1674" s="29"/>
      <c r="F1674" s="29"/>
      <c r="G1674" s="29" t="s">
        <v>8119</v>
      </c>
      <c r="H1674" s="27" t="s">
        <v>4286</v>
      </c>
      <c r="I1674" s="29"/>
      <c r="J1674" s="29"/>
      <c r="K1674" s="29" t="s">
        <v>7226</v>
      </c>
      <c r="L1674" s="41">
        <f t="shared" si="5"/>
        <v>450</v>
      </c>
      <c r="M1674" s="29"/>
      <c r="N1674" s="29"/>
      <c r="O1674" s="41">
        <v>450</v>
      </c>
      <c r="P1674" s="29"/>
      <c r="Q1674" s="29"/>
      <c r="R1674" s="29"/>
      <c r="S1674" s="29"/>
      <c r="T1674" s="29"/>
      <c r="U1674" s="29"/>
      <c r="V1674" s="29"/>
      <c r="W1674" s="29"/>
      <c r="X1674" s="29"/>
      <c r="Y1674" s="29"/>
      <c r="Z1674" s="29"/>
      <c r="AA1674" s="41">
        <v>450</v>
      </c>
      <c r="AB1674" s="41"/>
      <c r="AC1674" s="41"/>
      <c r="AD1674" s="41"/>
      <c r="AE1674" s="41"/>
      <c r="AF1674" s="58"/>
      <c r="AG1674" s="58"/>
    </row>
    <row r="1675" ht="15.75" customHeight="1" spans="1:33">
      <c r="A1675" s="25" t="s">
        <v>5518</v>
      </c>
      <c r="B1675" s="26">
        <v>180</v>
      </c>
      <c r="C1675" s="26"/>
      <c r="D1675" s="27">
        <v>28962</v>
      </c>
      <c r="E1675" s="29"/>
      <c r="F1675" s="29"/>
      <c r="G1675" s="29" t="s">
        <v>8120</v>
      </c>
      <c r="H1675" s="27" t="s">
        <v>4286</v>
      </c>
      <c r="I1675" s="29"/>
      <c r="J1675" s="29"/>
      <c r="K1675" s="29" t="s">
        <v>7226</v>
      </c>
      <c r="L1675" s="41">
        <f t="shared" si="5"/>
        <v>450</v>
      </c>
      <c r="M1675" s="29"/>
      <c r="N1675" s="29"/>
      <c r="O1675" s="41">
        <v>450</v>
      </c>
      <c r="P1675" s="29"/>
      <c r="Q1675" s="29"/>
      <c r="R1675" s="29"/>
      <c r="S1675" s="29"/>
      <c r="T1675" s="29"/>
      <c r="U1675" s="29"/>
      <c r="V1675" s="29"/>
      <c r="W1675" s="29"/>
      <c r="X1675" s="29"/>
      <c r="Y1675" s="29"/>
      <c r="Z1675" s="29"/>
      <c r="AA1675" s="41">
        <v>450</v>
      </c>
      <c r="AB1675" s="41"/>
      <c r="AC1675" s="41"/>
      <c r="AD1675" s="41"/>
      <c r="AE1675" s="41"/>
      <c r="AF1675" s="58"/>
      <c r="AG1675" s="58"/>
    </row>
    <row r="1676" ht="15.75" customHeight="1" spans="1:33">
      <c r="A1676" s="25" t="s">
        <v>5518</v>
      </c>
      <c r="B1676" s="26">
        <v>180</v>
      </c>
      <c r="C1676" s="26"/>
      <c r="D1676" s="27">
        <v>28962</v>
      </c>
      <c r="E1676" s="29"/>
      <c r="F1676" s="29"/>
      <c r="G1676" s="29" t="s">
        <v>8121</v>
      </c>
      <c r="H1676" s="27" t="s">
        <v>4286</v>
      </c>
      <c r="I1676" s="29"/>
      <c r="J1676" s="29"/>
      <c r="K1676" s="29" t="s">
        <v>7226</v>
      </c>
      <c r="L1676" s="41">
        <f t="shared" si="5"/>
        <v>450</v>
      </c>
      <c r="M1676" s="29"/>
      <c r="N1676" s="29"/>
      <c r="O1676" s="41">
        <v>450</v>
      </c>
      <c r="P1676" s="29"/>
      <c r="Q1676" s="29"/>
      <c r="R1676" s="29"/>
      <c r="S1676" s="29"/>
      <c r="T1676" s="29"/>
      <c r="U1676" s="29"/>
      <c r="V1676" s="29"/>
      <c r="W1676" s="29"/>
      <c r="X1676" s="29"/>
      <c r="Y1676" s="29"/>
      <c r="Z1676" s="29"/>
      <c r="AA1676" s="41">
        <v>450</v>
      </c>
      <c r="AB1676" s="41"/>
      <c r="AC1676" s="41"/>
      <c r="AD1676" s="41"/>
      <c r="AE1676" s="41"/>
      <c r="AF1676" s="58"/>
      <c r="AG1676" s="58"/>
    </row>
    <row r="1677" ht="15.75" customHeight="1" spans="1:33">
      <c r="A1677" s="25" t="s">
        <v>5518</v>
      </c>
      <c r="B1677" s="26">
        <v>180</v>
      </c>
      <c r="C1677" s="26"/>
      <c r="D1677" s="27">
        <v>28960</v>
      </c>
      <c r="E1677" s="29"/>
      <c r="F1677" s="29"/>
      <c r="G1677" s="29" t="s">
        <v>8122</v>
      </c>
      <c r="H1677" s="27" t="s">
        <v>4286</v>
      </c>
      <c r="I1677" s="29"/>
      <c r="J1677" s="29"/>
      <c r="K1677" s="29" t="s">
        <v>7226</v>
      </c>
      <c r="L1677" s="41">
        <f t="shared" si="5"/>
        <v>400</v>
      </c>
      <c r="M1677" s="29"/>
      <c r="N1677" s="29"/>
      <c r="O1677" s="41">
        <v>400</v>
      </c>
      <c r="P1677" s="29"/>
      <c r="Q1677" s="29"/>
      <c r="R1677" s="29"/>
      <c r="S1677" s="29"/>
      <c r="T1677" s="29"/>
      <c r="U1677" s="29"/>
      <c r="V1677" s="29"/>
      <c r="W1677" s="29"/>
      <c r="X1677" s="29"/>
      <c r="Y1677" s="29"/>
      <c r="Z1677" s="29"/>
      <c r="AA1677" s="41">
        <v>400</v>
      </c>
      <c r="AB1677" s="41"/>
      <c r="AC1677" s="41"/>
      <c r="AD1677" s="41"/>
      <c r="AE1677" s="41"/>
      <c r="AF1677" s="58"/>
      <c r="AG1677" s="58"/>
    </row>
    <row r="1678" ht="15.75" customHeight="1" spans="1:33">
      <c r="A1678" s="25" t="s">
        <v>5518</v>
      </c>
      <c r="B1678" s="26">
        <v>180</v>
      </c>
      <c r="C1678" s="26"/>
      <c r="D1678" s="27">
        <v>28960</v>
      </c>
      <c r="E1678" s="29"/>
      <c r="F1678" s="29"/>
      <c r="G1678" s="29" t="s">
        <v>8122</v>
      </c>
      <c r="H1678" s="27" t="s">
        <v>183</v>
      </c>
      <c r="I1678" s="29"/>
      <c r="J1678" s="29"/>
      <c r="K1678" s="29" t="s">
        <v>7226</v>
      </c>
      <c r="L1678" s="41">
        <f t="shared" si="5"/>
        <v>2000</v>
      </c>
      <c r="M1678" s="29"/>
      <c r="N1678" s="29"/>
      <c r="O1678" s="41">
        <v>2000</v>
      </c>
      <c r="P1678" s="29"/>
      <c r="Q1678" s="29"/>
      <c r="R1678" s="29"/>
      <c r="S1678" s="29"/>
      <c r="T1678" s="29"/>
      <c r="U1678" s="29"/>
      <c r="V1678" s="29"/>
      <c r="W1678" s="29"/>
      <c r="X1678" s="29"/>
      <c r="Y1678" s="29"/>
      <c r="Z1678" s="29"/>
      <c r="AA1678" s="41">
        <v>2000</v>
      </c>
      <c r="AB1678" s="29"/>
      <c r="AC1678" s="41"/>
      <c r="AD1678" s="41"/>
      <c r="AE1678" s="41"/>
      <c r="AF1678" s="58"/>
      <c r="AG1678" s="58"/>
    </row>
    <row r="1679" ht="15.75" customHeight="1" spans="1:33">
      <c r="A1679" s="25" t="s">
        <v>5518</v>
      </c>
      <c r="B1679" s="26">
        <v>175</v>
      </c>
      <c r="C1679" s="26"/>
      <c r="D1679" s="27">
        <v>28746</v>
      </c>
      <c r="E1679" s="29"/>
      <c r="F1679" s="29"/>
      <c r="G1679" s="29" t="s">
        <v>8123</v>
      </c>
      <c r="H1679" s="27" t="s">
        <v>4286</v>
      </c>
      <c r="I1679" s="29"/>
      <c r="J1679" s="29"/>
      <c r="K1679" s="29" t="s">
        <v>7226</v>
      </c>
      <c r="L1679" s="41">
        <f t="shared" si="5"/>
        <v>360</v>
      </c>
      <c r="M1679" s="29"/>
      <c r="N1679" s="29"/>
      <c r="O1679" s="41">
        <v>360</v>
      </c>
      <c r="P1679" s="29"/>
      <c r="Q1679" s="29"/>
      <c r="R1679" s="29"/>
      <c r="S1679" s="29"/>
      <c r="T1679" s="29"/>
      <c r="U1679" s="29"/>
      <c r="V1679" s="29"/>
      <c r="W1679" s="29"/>
      <c r="X1679" s="29"/>
      <c r="Y1679" s="29"/>
      <c r="Z1679" s="29"/>
      <c r="AA1679" s="41">
        <v>360</v>
      </c>
      <c r="AB1679" s="29"/>
      <c r="AC1679" s="41"/>
      <c r="AD1679" s="41"/>
      <c r="AE1679" s="41"/>
      <c r="AF1679" s="58"/>
      <c r="AG1679" s="58"/>
    </row>
    <row r="1680" ht="15.75" customHeight="1" spans="1:33">
      <c r="A1680" s="25" t="s">
        <v>5518</v>
      </c>
      <c r="B1680" s="26">
        <v>175</v>
      </c>
      <c r="C1680" s="26"/>
      <c r="D1680" s="27">
        <v>28746</v>
      </c>
      <c r="E1680" s="29"/>
      <c r="F1680" s="29"/>
      <c r="G1680" s="29" t="s">
        <v>8123</v>
      </c>
      <c r="H1680" s="27" t="s">
        <v>183</v>
      </c>
      <c r="I1680" s="29"/>
      <c r="J1680" s="29"/>
      <c r="K1680" s="29" t="s">
        <v>7226</v>
      </c>
      <c r="L1680" s="41">
        <f t="shared" si="5"/>
        <v>1800</v>
      </c>
      <c r="M1680" s="29"/>
      <c r="N1680" s="29"/>
      <c r="O1680" s="41">
        <v>1800</v>
      </c>
      <c r="P1680" s="59"/>
      <c r="Q1680" s="29"/>
      <c r="R1680" s="29"/>
      <c r="S1680" s="29"/>
      <c r="T1680" s="29"/>
      <c r="U1680" s="29"/>
      <c r="V1680" s="29"/>
      <c r="W1680" s="29"/>
      <c r="X1680" s="29"/>
      <c r="Y1680" s="29"/>
      <c r="Z1680" s="29"/>
      <c r="AA1680" s="41">
        <v>1800</v>
      </c>
      <c r="AB1680" s="29"/>
      <c r="AC1680" s="41"/>
      <c r="AD1680" s="41"/>
      <c r="AE1680" s="59"/>
      <c r="AF1680" s="58"/>
      <c r="AG1680" s="58"/>
    </row>
    <row r="1681" ht="15.75" customHeight="1" spans="1:33">
      <c r="A1681" s="25" t="s">
        <v>5518</v>
      </c>
      <c r="B1681" s="26">
        <v>175</v>
      </c>
      <c r="C1681" s="26"/>
      <c r="D1681" s="27">
        <v>28746</v>
      </c>
      <c r="E1681" s="29"/>
      <c r="F1681" s="29"/>
      <c r="G1681" s="29" t="s">
        <v>8124</v>
      </c>
      <c r="H1681" s="27" t="s">
        <v>4286</v>
      </c>
      <c r="I1681" s="29"/>
      <c r="J1681" s="29"/>
      <c r="K1681" s="29" t="s">
        <v>7226</v>
      </c>
      <c r="L1681" s="41">
        <f t="shared" si="5"/>
        <v>360</v>
      </c>
      <c r="M1681" s="29"/>
      <c r="N1681" s="29"/>
      <c r="O1681" s="41">
        <v>360</v>
      </c>
      <c r="P1681" s="41"/>
      <c r="Q1681" s="29"/>
      <c r="R1681" s="29"/>
      <c r="S1681" s="29"/>
      <c r="T1681" s="29"/>
      <c r="U1681" s="29"/>
      <c r="V1681" s="29"/>
      <c r="W1681" s="29"/>
      <c r="X1681" s="29"/>
      <c r="Y1681" s="29"/>
      <c r="Z1681" s="29"/>
      <c r="AA1681" s="41">
        <v>360</v>
      </c>
      <c r="AB1681" s="29"/>
      <c r="AC1681" s="41"/>
      <c r="AD1681" s="41"/>
      <c r="AE1681" s="41"/>
      <c r="AF1681" s="58"/>
      <c r="AG1681" s="58"/>
    </row>
    <row r="1682" ht="15.75" customHeight="1" spans="1:33">
      <c r="A1682" s="25" t="s">
        <v>5518</v>
      </c>
      <c r="B1682" s="26">
        <v>175</v>
      </c>
      <c r="C1682" s="26"/>
      <c r="D1682" s="27">
        <v>28746</v>
      </c>
      <c r="E1682" s="29"/>
      <c r="F1682" s="29"/>
      <c r="G1682" s="29" t="s">
        <v>8124</v>
      </c>
      <c r="H1682" s="27" t="s">
        <v>183</v>
      </c>
      <c r="I1682" s="29"/>
      <c r="J1682" s="29"/>
      <c r="K1682" s="29" t="s">
        <v>7226</v>
      </c>
      <c r="L1682" s="41">
        <f t="shared" si="5"/>
        <v>1800</v>
      </c>
      <c r="M1682" s="29"/>
      <c r="N1682" s="29"/>
      <c r="O1682" s="41">
        <v>1800</v>
      </c>
      <c r="P1682" s="41"/>
      <c r="Q1682" s="29"/>
      <c r="R1682" s="29"/>
      <c r="S1682" s="29"/>
      <c r="T1682" s="29"/>
      <c r="U1682" s="29"/>
      <c r="V1682" s="29"/>
      <c r="W1682" s="29"/>
      <c r="X1682" s="29"/>
      <c r="Y1682" s="29"/>
      <c r="Z1682" s="29"/>
      <c r="AA1682" s="41">
        <v>1800</v>
      </c>
      <c r="AB1682" s="29"/>
      <c r="AC1682" s="41"/>
      <c r="AD1682" s="41"/>
      <c r="AE1682" s="41"/>
      <c r="AF1682" s="58"/>
      <c r="AG1682" s="58"/>
    </row>
    <row r="1683" ht="15.75" customHeight="1" spans="1:33">
      <c r="A1683" s="25" t="s">
        <v>5518</v>
      </c>
      <c r="B1683" s="26">
        <v>175</v>
      </c>
      <c r="C1683" s="26"/>
      <c r="D1683" s="27">
        <v>28744</v>
      </c>
      <c r="E1683" s="29"/>
      <c r="F1683" s="29"/>
      <c r="G1683" s="29" t="s">
        <v>8125</v>
      </c>
      <c r="H1683" s="27" t="s">
        <v>4286</v>
      </c>
      <c r="I1683" s="29"/>
      <c r="J1683" s="29"/>
      <c r="K1683" s="29" t="s">
        <v>7226</v>
      </c>
      <c r="L1683" s="41">
        <f t="shared" si="5"/>
        <v>360</v>
      </c>
      <c r="M1683" s="29"/>
      <c r="N1683" s="29"/>
      <c r="O1683" s="41">
        <v>360</v>
      </c>
      <c r="P1683" s="41"/>
      <c r="Q1683" s="29"/>
      <c r="R1683" s="29"/>
      <c r="S1683" s="29"/>
      <c r="T1683" s="29"/>
      <c r="U1683" s="29"/>
      <c r="V1683" s="29"/>
      <c r="W1683" s="29"/>
      <c r="X1683" s="29"/>
      <c r="Y1683" s="29"/>
      <c r="Z1683" s="29"/>
      <c r="AA1683" s="41">
        <v>360</v>
      </c>
      <c r="AB1683" s="29"/>
      <c r="AC1683" s="41"/>
      <c r="AD1683" s="41"/>
      <c r="AE1683" s="41"/>
      <c r="AF1683" s="58"/>
      <c r="AG1683" s="58"/>
    </row>
    <row r="1684" ht="15.75" customHeight="1" spans="1:33">
      <c r="A1684" s="25" t="s">
        <v>5518</v>
      </c>
      <c r="B1684" s="26">
        <v>175</v>
      </c>
      <c r="C1684" s="26"/>
      <c r="D1684" s="27">
        <v>28744</v>
      </c>
      <c r="E1684" s="29"/>
      <c r="F1684" s="29"/>
      <c r="G1684" s="29" t="s">
        <v>8125</v>
      </c>
      <c r="H1684" s="27" t="s">
        <v>8126</v>
      </c>
      <c r="I1684" s="29"/>
      <c r="J1684" s="29"/>
      <c r="K1684" s="29" t="s">
        <v>7226</v>
      </c>
      <c r="L1684" s="41">
        <f t="shared" si="5"/>
        <v>1000</v>
      </c>
      <c r="M1684" s="29"/>
      <c r="N1684" s="29"/>
      <c r="O1684" s="41">
        <v>1000</v>
      </c>
      <c r="P1684" s="41"/>
      <c r="Q1684" s="29"/>
      <c r="R1684" s="29"/>
      <c r="S1684" s="29"/>
      <c r="T1684" s="29"/>
      <c r="U1684" s="29"/>
      <c r="V1684" s="29"/>
      <c r="W1684" s="29"/>
      <c r="X1684" s="29"/>
      <c r="Y1684" s="29"/>
      <c r="Z1684" s="29"/>
      <c r="AA1684" s="41">
        <v>1000</v>
      </c>
      <c r="AB1684" s="29"/>
      <c r="AC1684" s="41"/>
      <c r="AD1684" s="41"/>
      <c r="AE1684" s="41"/>
      <c r="AF1684" s="58"/>
      <c r="AG1684" s="58"/>
    </row>
    <row r="1685" ht="15.75" customHeight="1" spans="1:33">
      <c r="A1685" s="25" t="s">
        <v>5518</v>
      </c>
      <c r="B1685" s="26">
        <v>175</v>
      </c>
      <c r="C1685" s="26"/>
      <c r="D1685" s="27">
        <v>28745</v>
      </c>
      <c r="E1685" s="29"/>
      <c r="F1685" s="29"/>
      <c r="G1685" s="29" t="s">
        <v>8127</v>
      </c>
      <c r="H1685" s="27" t="s">
        <v>4286</v>
      </c>
      <c r="I1685" s="29"/>
      <c r="J1685" s="29"/>
      <c r="K1685" s="29" t="s">
        <v>7226</v>
      </c>
      <c r="L1685" s="41">
        <f t="shared" si="5"/>
        <v>360</v>
      </c>
      <c r="M1685" s="29"/>
      <c r="N1685" s="29"/>
      <c r="O1685" s="41">
        <v>360</v>
      </c>
      <c r="P1685" s="41"/>
      <c r="Q1685" s="29"/>
      <c r="R1685" s="29"/>
      <c r="S1685" s="29"/>
      <c r="T1685" s="29"/>
      <c r="U1685" s="29"/>
      <c r="V1685" s="29"/>
      <c r="W1685" s="29"/>
      <c r="X1685" s="29"/>
      <c r="Y1685" s="29"/>
      <c r="Z1685" s="29"/>
      <c r="AA1685" s="41">
        <v>360</v>
      </c>
      <c r="AB1685" s="29"/>
      <c r="AC1685" s="41"/>
      <c r="AD1685" s="41"/>
      <c r="AE1685" s="41"/>
      <c r="AF1685" s="58"/>
      <c r="AG1685" s="58"/>
    </row>
    <row r="1686" ht="15.75" customHeight="1" spans="1:33">
      <c r="A1686" s="25" t="s">
        <v>5518</v>
      </c>
      <c r="B1686" s="26">
        <v>175</v>
      </c>
      <c r="C1686" s="26"/>
      <c r="D1686" s="27">
        <v>28743</v>
      </c>
      <c r="E1686" s="29"/>
      <c r="F1686" s="29"/>
      <c r="G1686" s="29" t="s">
        <v>8128</v>
      </c>
      <c r="H1686" s="27" t="s">
        <v>4286</v>
      </c>
      <c r="I1686" s="29"/>
      <c r="J1686" s="29"/>
      <c r="K1686" s="29" t="s">
        <v>7226</v>
      </c>
      <c r="L1686" s="41">
        <f t="shared" si="5"/>
        <v>360</v>
      </c>
      <c r="M1686" s="29"/>
      <c r="N1686" s="29"/>
      <c r="O1686" s="41">
        <v>360</v>
      </c>
      <c r="P1686" s="41"/>
      <c r="Q1686" s="29"/>
      <c r="R1686" s="29"/>
      <c r="S1686" s="29"/>
      <c r="T1686" s="29"/>
      <c r="U1686" s="29"/>
      <c r="V1686" s="29"/>
      <c r="W1686" s="29"/>
      <c r="X1686" s="29"/>
      <c r="Y1686" s="29"/>
      <c r="Z1686" s="29"/>
      <c r="AA1686" s="41">
        <v>360</v>
      </c>
      <c r="AB1686" s="41"/>
      <c r="AC1686" s="41"/>
      <c r="AD1686" s="41"/>
      <c r="AE1686" s="41"/>
      <c r="AF1686" s="58"/>
      <c r="AG1686" s="58"/>
    </row>
    <row r="1687" ht="15.75" customHeight="1" spans="1:33">
      <c r="A1687" s="25" t="s">
        <v>5518</v>
      </c>
      <c r="B1687" s="26">
        <v>175</v>
      </c>
      <c r="C1687" s="26"/>
      <c r="D1687" s="27">
        <v>28743</v>
      </c>
      <c r="E1687" s="29"/>
      <c r="F1687" s="29"/>
      <c r="G1687" s="29" t="s">
        <v>8129</v>
      </c>
      <c r="H1687" s="27" t="s">
        <v>4286</v>
      </c>
      <c r="I1687" s="29"/>
      <c r="J1687" s="29"/>
      <c r="K1687" s="29" t="s">
        <v>7226</v>
      </c>
      <c r="L1687" s="41">
        <f t="shared" si="5"/>
        <v>360</v>
      </c>
      <c r="M1687" s="29"/>
      <c r="N1687" s="29"/>
      <c r="O1687" s="41">
        <v>360</v>
      </c>
      <c r="P1687" s="41"/>
      <c r="Q1687" s="29"/>
      <c r="R1687" s="29"/>
      <c r="S1687" s="29"/>
      <c r="T1687" s="29"/>
      <c r="U1687" s="29"/>
      <c r="V1687" s="29"/>
      <c r="W1687" s="29"/>
      <c r="X1687" s="29"/>
      <c r="Y1687" s="29"/>
      <c r="Z1687" s="29"/>
      <c r="AA1687" s="41">
        <v>360</v>
      </c>
      <c r="AB1687" s="41"/>
      <c r="AC1687" s="41"/>
      <c r="AD1687" s="41"/>
      <c r="AE1687" s="41"/>
      <c r="AF1687" s="58"/>
      <c r="AG1687" s="58"/>
    </row>
    <row r="1688" ht="15.75" customHeight="1" spans="1:33">
      <c r="A1688" s="25" t="s">
        <v>5518</v>
      </c>
      <c r="B1688" s="26">
        <v>175</v>
      </c>
      <c r="C1688" s="26"/>
      <c r="D1688" s="27">
        <v>28742</v>
      </c>
      <c r="E1688" s="29"/>
      <c r="F1688" s="29"/>
      <c r="G1688" s="29" t="s">
        <v>8130</v>
      </c>
      <c r="H1688" s="27" t="s">
        <v>4286</v>
      </c>
      <c r="I1688" s="29"/>
      <c r="J1688" s="29"/>
      <c r="K1688" s="29" t="s">
        <v>7226</v>
      </c>
      <c r="L1688" s="41">
        <f t="shared" si="5"/>
        <v>360</v>
      </c>
      <c r="M1688" s="29"/>
      <c r="N1688" s="29"/>
      <c r="O1688" s="41">
        <v>360</v>
      </c>
      <c r="P1688" s="41"/>
      <c r="Q1688" s="29"/>
      <c r="R1688" s="29"/>
      <c r="S1688" s="29"/>
      <c r="T1688" s="29"/>
      <c r="U1688" s="29"/>
      <c r="V1688" s="29"/>
      <c r="W1688" s="29"/>
      <c r="X1688" s="29"/>
      <c r="Y1688" s="29"/>
      <c r="Z1688" s="29"/>
      <c r="AA1688" s="41">
        <v>360</v>
      </c>
      <c r="AB1688" s="41"/>
      <c r="AC1688" s="41"/>
      <c r="AD1688" s="41"/>
      <c r="AE1688" s="41"/>
      <c r="AF1688" s="58"/>
      <c r="AG1688" s="58"/>
    </row>
    <row r="1689" ht="15.75" customHeight="1" spans="1:33">
      <c r="A1689" s="25" t="s">
        <v>5518</v>
      </c>
      <c r="B1689" s="26">
        <v>175</v>
      </c>
      <c r="C1689" s="26"/>
      <c r="D1689" s="27">
        <v>28742</v>
      </c>
      <c r="E1689" s="29"/>
      <c r="F1689" s="29"/>
      <c r="G1689" s="29" t="s">
        <v>8131</v>
      </c>
      <c r="H1689" s="27" t="s">
        <v>4286</v>
      </c>
      <c r="I1689" s="29"/>
      <c r="J1689" s="29"/>
      <c r="K1689" s="29" t="s">
        <v>7226</v>
      </c>
      <c r="L1689" s="41">
        <f t="shared" si="5"/>
        <v>360</v>
      </c>
      <c r="M1689" s="29"/>
      <c r="N1689" s="29"/>
      <c r="O1689" s="41">
        <v>360</v>
      </c>
      <c r="P1689" s="41"/>
      <c r="Q1689" s="29"/>
      <c r="R1689" s="29"/>
      <c r="S1689" s="29"/>
      <c r="T1689" s="29"/>
      <c r="U1689" s="29"/>
      <c r="V1689" s="29"/>
      <c r="W1689" s="29"/>
      <c r="X1689" s="29"/>
      <c r="Y1689" s="29"/>
      <c r="Z1689" s="29"/>
      <c r="AA1689" s="41">
        <v>360</v>
      </c>
      <c r="AB1689" s="41"/>
      <c r="AC1689" s="41"/>
      <c r="AD1689" s="41"/>
      <c r="AE1689" s="41"/>
      <c r="AF1689" s="58"/>
      <c r="AG1689" s="58"/>
    </row>
    <row r="1690" ht="15.75" customHeight="1" spans="1:33">
      <c r="A1690" s="25" t="s">
        <v>5518</v>
      </c>
      <c r="B1690" s="26">
        <v>175</v>
      </c>
      <c r="C1690" s="26"/>
      <c r="D1690" s="27">
        <v>28741</v>
      </c>
      <c r="E1690" s="29"/>
      <c r="F1690" s="29"/>
      <c r="G1690" s="29" t="s">
        <v>8132</v>
      </c>
      <c r="H1690" s="27" t="s">
        <v>4286</v>
      </c>
      <c r="I1690" s="29"/>
      <c r="J1690" s="29"/>
      <c r="K1690" s="29" t="s">
        <v>7226</v>
      </c>
      <c r="L1690" s="41">
        <f t="shared" si="5"/>
        <v>360</v>
      </c>
      <c r="M1690" s="29"/>
      <c r="N1690" s="29"/>
      <c r="O1690" s="41">
        <v>360</v>
      </c>
      <c r="P1690" s="41"/>
      <c r="Q1690" s="29"/>
      <c r="R1690" s="29"/>
      <c r="S1690" s="29"/>
      <c r="T1690" s="29"/>
      <c r="U1690" s="29"/>
      <c r="V1690" s="29"/>
      <c r="W1690" s="29"/>
      <c r="X1690" s="29"/>
      <c r="Y1690" s="29"/>
      <c r="Z1690" s="29"/>
      <c r="AA1690" s="41">
        <v>360</v>
      </c>
      <c r="AB1690" s="41"/>
      <c r="AC1690" s="41"/>
      <c r="AD1690" s="41"/>
      <c r="AE1690" s="41"/>
      <c r="AF1690" s="58"/>
      <c r="AG1690" s="58"/>
    </row>
    <row r="1691" ht="15.75" customHeight="1" spans="1:33">
      <c r="A1691" s="25" t="s">
        <v>5518</v>
      </c>
      <c r="B1691" s="26">
        <v>175</v>
      </c>
      <c r="C1691" s="26"/>
      <c r="D1691" s="27">
        <v>28741</v>
      </c>
      <c r="E1691" s="29"/>
      <c r="F1691" s="29"/>
      <c r="G1691" s="29" t="s">
        <v>8133</v>
      </c>
      <c r="H1691" s="27" t="s">
        <v>4286</v>
      </c>
      <c r="I1691" s="29"/>
      <c r="J1691" s="29"/>
      <c r="K1691" s="29" t="s">
        <v>7226</v>
      </c>
      <c r="L1691" s="41">
        <f t="shared" si="5"/>
        <v>360</v>
      </c>
      <c r="M1691" s="29"/>
      <c r="N1691" s="29"/>
      <c r="O1691" s="41">
        <v>360</v>
      </c>
      <c r="P1691" s="41"/>
      <c r="Q1691" s="29"/>
      <c r="R1691" s="29"/>
      <c r="S1691" s="29"/>
      <c r="T1691" s="29"/>
      <c r="U1691" s="29"/>
      <c r="V1691" s="29"/>
      <c r="W1691" s="29"/>
      <c r="X1691" s="29"/>
      <c r="Y1691" s="29"/>
      <c r="Z1691" s="29"/>
      <c r="AA1691" s="41">
        <v>360</v>
      </c>
      <c r="AB1691" s="41"/>
      <c r="AC1691" s="41"/>
      <c r="AD1691" s="41"/>
      <c r="AE1691" s="41"/>
      <c r="AF1691" s="58"/>
      <c r="AG1691" s="58"/>
    </row>
    <row r="1692" ht="15.75" customHeight="1" spans="1:33">
      <c r="A1692" s="25" t="s">
        <v>5518</v>
      </c>
      <c r="B1692" s="26">
        <v>175</v>
      </c>
      <c r="C1692" s="26"/>
      <c r="D1692" s="27">
        <v>28739</v>
      </c>
      <c r="E1692" s="29"/>
      <c r="F1692" s="29"/>
      <c r="G1692" s="29" t="s">
        <v>8134</v>
      </c>
      <c r="H1692" s="27" t="s">
        <v>4286</v>
      </c>
      <c r="I1692" s="29"/>
      <c r="J1692" s="29"/>
      <c r="K1692" s="29" t="s">
        <v>7226</v>
      </c>
      <c r="L1692" s="41">
        <f t="shared" si="5"/>
        <v>360</v>
      </c>
      <c r="M1692" s="29"/>
      <c r="N1692" s="29"/>
      <c r="O1692" s="41">
        <v>360</v>
      </c>
      <c r="P1692" s="41"/>
      <c r="Q1692" s="29"/>
      <c r="R1692" s="29"/>
      <c r="S1692" s="29"/>
      <c r="T1692" s="29"/>
      <c r="U1692" s="29"/>
      <c r="V1692" s="29"/>
      <c r="W1692" s="29"/>
      <c r="X1692" s="29"/>
      <c r="Y1692" s="29"/>
      <c r="Z1692" s="29"/>
      <c r="AA1692" s="41">
        <v>360</v>
      </c>
      <c r="AB1692" s="41"/>
      <c r="AC1692" s="41"/>
      <c r="AD1692" s="41"/>
      <c r="AE1692" s="41"/>
      <c r="AF1692" s="58"/>
      <c r="AG1692" s="58"/>
    </row>
    <row r="1693" ht="15.75" customHeight="1" spans="1:33">
      <c r="A1693" s="25" t="s">
        <v>5518</v>
      </c>
      <c r="B1693" s="26">
        <v>175</v>
      </c>
      <c r="C1693" s="26"/>
      <c r="D1693" s="27">
        <v>28739</v>
      </c>
      <c r="E1693" s="29"/>
      <c r="F1693" s="29"/>
      <c r="G1693" s="29" t="s">
        <v>8135</v>
      </c>
      <c r="H1693" s="27" t="s">
        <v>4286</v>
      </c>
      <c r="I1693" s="29"/>
      <c r="J1693" s="29"/>
      <c r="K1693" s="29" t="s">
        <v>7226</v>
      </c>
      <c r="L1693" s="41">
        <f t="shared" si="5"/>
        <v>360</v>
      </c>
      <c r="M1693" s="29"/>
      <c r="N1693" s="29"/>
      <c r="O1693" s="41">
        <v>360</v>
      </c>
      <c r="P1693" s="29"/>
      <c r="Q1693" s="29"/>
      <c r="R1693" s="29"/>
      <c r="S1693" s="29"/>
      <c r="T1693" s="29"/>
      <c r="U1693" s="29"/>
      <c r="V1693" s="29"/>
      <c r="W1693" s="29"/>
      <c r="X1693" s="29"/>
      <c r="Y1693" s="29"/>
      <c r="Z1693" s="29"/>
      <c r="AA1693" s="41">
        <v>360</v>
      </c>
      <c r="AB1693" s="41"/>
      <c r="AC1693" s="41"/>
      <c r="AD1693" s="41"/>
      <c r="AE1693" s="41"/>
      <c r="AF1693" s="58"/>
      <c r="AG1693" s="58"/>
    </row>
    <row r="1694" ht="15.75" customHeight="1" spans="1:33">
      <c r="A1694" s="25" t="s">
        <v>5518</v>
      </c>
      <c r="B1694" s="26">
        <v>175</v>
      </c>
      <c r="C1694" s="26"/>
      <c r="D1694" s="27">
        <v>28740</v>
      </c>
      <c r="E1694" s="29"/>
      <c r="F1694" s="29"/>
      <c r="G1694" s="29" t="s">
        <v>8136</v>
      </c>
      <c r="H1694" s="27" t="s">
        <v>4286</v>
      </c>
      <c r="I1694" s="29"/>
      <c r="J1694" s="29"/>
      <c r="K1694" s="29" t="s">
        <v>7226</v>
      </c>
      <c r="L1694" s="41">
        <f t="shared" si="5"/>
        <v>360</v>
      </c>
      <c r="M1694" s="29"/>
      <c r="N1694" s="29"/>
      <c r="O1694" s="41">
        <v>360</v>
      </c>
      <c r="P1694" s="29"/>
      <c r="Q1694" s="29"/>
      <c r="R1694" s="29"/>
      <c r="S1694" s="29"/>
      <c r="T1694" s="29"/>
      <c r="U1694" s="29"/>
      <c r="V1694" s="29"/>
      <c r="W1694" s="29"/>
      <c r="X1694" s="29"/>
      <c r="Y1694" s="29"/>
      <c r="Z1694" s="29"/>
      <c r="AA1694" s="41">
        <v>360</v>
      </c>
      <c r="AB1694" s="41"/>
      <c r="AC1694" s="41"/>
      <c r="AD1694" s="41"/>
      <c r="AE1694" s="41"/>
      <c r="AF1694" s="58"/>
      <c r="AG1694" s="58"/>
    </row>
    <row r="1695" ht="15.75" customHeight="1" spans="1:33">
      <c r="A1695" s="25" t="s">
        <v>5518</v>
      </c>
      <c r="B1695" s="26">
        <v>175</v>
      </c>
      <c r="C1695" s="26"/>
      <c r="D1695" s="27">
        <v>28740</v>
      </c>
      <c r="E1695" s="29"/>
      <c r="F1695" s="29"/>
      <c r="G1695" s="29" t="s">
        <v>8137</v>
      </c>
      <c r="H1695" s="27" t="s">
        <v>4286</v>
      </c>
      <c r="I1695" s="29"/>
      <c r="J1695" s="29"/>
      <c r="K1695" s="29" t="s">
        <v>7226</v>
      </c>
      <c r="L1695" s="41">
        <f t="shared" si="5"/>
        <v>360</v>
      </c>
      <c r="M1695" s="29"/>
      <c r="N1695" s="29"/>
      <c r="O1695" s="41">
        <v>360</v>
      </c>
      <c r="P1695" s="41"/>
      <c r="Q1695" s="29"/>
      <c r="R1695" s="29"/>
      <c r="S1695" s="29"/>
      <c r="T1695" s="29"/>
      <c r="U1695" s="29"/>
      <c r="V1695" s="29"/>
      <c r="W1695" s="29"/>
      <c r="X1695" s="29"/>
      <c r="Y1695" s="29"/>
      <c r="Z1695" s="29"/>
      <c r="AA1695" s="41">
        <v>360</v>
      </c>
      <c r="AB1695" s="41"/>
      <c r="AC1695" s="41"/>
      <c r="AD1695" s="41"/>
      <c r="AE1695" s="41"/>
      <c r="AF1695" s="58"/>
      <c r="AG1695" s="58"/>
    </row>
    <row r="1696" ht="15.75" customHeight="1" spans="1:33">
      <c r="A1696" s="25" t="s">
        <v>5518</v>
      </c>
      <c r="B1696" s="26">
        <v>175</v>
      </c>
      <c r="C1696" s="26"/>
      <c r="D1696" s="27">
        <v>28733</v>
      </c>
      <c r="E1696" s="29"/>
      <c r="F1696" s="29"/>
      <c r="G1696" s="29" t="s">
        <v>8138</v>
      </c>
      <c r="H1696" s="27" t="s">
        <v>4286</v>
      </c>
      <c r="I1696" s="29"/>
      <c r="J1696" s="29"/>
      <c r="K1696" s="29" t="s">
        <v>7226</v>
      </c>
      <c r="L1696" s="41">
        <f t="shared" si="5"/>
        <v>360</v>
      </c>
      <c r="M1696" s="29"/>
      <c r="N1696" s="29"/>
      <c r="O1696" s="41">
        <v>360</v>
      </c>
      <c r="P1696" s="29"/>
      <c r="Q1696" s="29"/>
      <c r="R1696" s="29"/>
      <c r="S1696" s="29"/>
      <c r="T1696" s="29"/>
      <c r="U1696" s="29"/>
      <c r="V1696" s="29"/>
      <c r="W1696" s="29"/>
      <c r="X1696" s="29"/>
      <c r="Y1696" s="29"/>
      <c r="Z1696" s="29"/>
      <c r="AA1696" s="41">
        <v>360</v>
      </c>
      <c r="AB1696" s="41"/>
      <c r="AC1696" s="41"/>
      <c r="AD1696" s="41"/>
      <c r="AE1696" s="41"/>
      <c r="AF1696" s="58"/>
      <c r="AG1696" s="58"/>
    </row>
    <row r="1697" ht="15.75" customHeight="1" spans="1:33">
      <c r="A1697" s="25" t="s">
        <v>5518</v>
      </c>
      <c r="B1697" s="26">
        <v>175</v>
      </c>
      <c r="C1697" s="26"/>
      <c r="D1697" s="27">
        <v>28733</v>
      </c>
      <c r="E1697" s="29"/>
      <c r="F1697" s="29"/>
      <c r="G1697" s="29" t="s">
        <v>8138</v>
      </c>
      <c r="H1697" s="27" t="s">
        <v>183</v>
      </c>
      <c r="I1697" s="29"/>
      <c r="J1697" s="29"/>
      <c r="K1697" s="29" t="s">
        <v>7226</v>
      </c>
      <c r="L1697" s="41">
        <f t="shared" si="5"/>
        <v>1800</v>
      </c>
      <c r="M1697" s="29"/>
      <c r="N1697" s="29"/>
      <c r="O1697" s="41">
        <v>1800</v>
      </c>
      <c r="P1697" s="29"/>
      <c r="Q1697" s="29"/>
      <c r="R1697" s="29"/>
      <c r="S1697" s="29"/>
      <c r="T1697" s="29"/>
      <c r="U1697" s="29"/>
      <c r="V1697" s="29"/>
      <c r="W1697" s="29"/>
      <c r="X1697" s="29"/>
      <c r="Y1697" s="29"/>
      <c r="Z1697" s="29"/>
      <c r="AA1697" s="41">
        <v>1800</v>
      </c>
      <c r="AB1697" s="41"/>
      <c r="AC1697" s="41"/>
      <c r="AD1697" s="41"/>
      <c r="AE1697" s="41"/>
      <c r="AF1697" s="58"/>
      <c r="AG1697" s="58"/>
    </row>
    <row r="1698" ht="15.75" customHeight="1" spans="1:33">
      <c r="A1698" s="25" t="s">
        <v>5518</v>
      </c>
      <c r="B1698" s="26">
        <v>175</v>
      </c>
      <c r="C1698" s="26"/>
      <c r="D1698" s="27">
        <v>28733</v>
      </c>
      <c r="E1698" s="29"/>
      <c r="F1698" s="29"/>
      <c r="G1698" s="29" t="s">
        <v>8139</v>
      </c>
      <c r="H1698" s="27" t="s">
        <v>4286</v>
      </c>
      <c r="I1698" s="29"/>
      <c r="J1698" s="29"/>
      <c r="K1698" s="29" t="s">
        <v>7226</v>
      </c>
      <c r="L1698" s="41">
        <f t="shared" si="5"/>
        <v>360</v>
      </c>
      <c r="M1698" s="29"/>
      <c r="N1698" s="29"/>
      <c r="O1698" s="41">
        <v>360</v>
      </c>
      <c r="P1698" s="41"/>
      <c r="Q1698" s="29"/>
      <c r="R1698" s="29"/>
      <c r="S1698" s="29"/>
      <c r="T1698" s="29"/>
      <c r="U1698" s="29"/>
      <c r="V1698" s="29"/>
      <c r="W1698" s="29"/>
      <c r="X1698" s="29"/>
      <c r="Y1698" s="29"/>
      <c r="Z1698" s="29"/>
      <c r="AA1698" s="41">
        <v>360</v>
      </c>
      <c r="AB1698" s="41"/>
      <c r="AC1698" s="41"/>
      <c r="AD1698" s="41"/>
      <c r="AE1698" s="41"/>
      <c r="AF1698" s="58"/>
      <c r="AG1698" s="58"/>
    </row>
    <row r="1699" ht="15.75" customHeight="1" spans="1:33">
      <c r="A1699" s="25" t="s">
        <v>5518</v>
      </c>
      <c r="B1699" s="26">
        <v>175</v>
      </c>
      <c r="C1699" s="26"/>
      <c r="D1699" s="27">
        <v>28733</v>
      </c>
      <c r="E1699" s="29"/>
      <c r="F1699" s="29"/>
      <c r="G1699" s="29" t="s">
        <v>8139</v>
      </c>
      <c r="H1699" s="27" t="s">
        <v>183</v>
      </c>
      <c r="I1699" s="29"/>
      <c r="J1699" s="29"/>
      <c r="K1699" s="29" t="s">
        <v>7226</v>
      </c>
      <c r="L1699" s="41">
        <f t="shared" si="5"/>
        <v>1800</v>
      </c>
      <c r="M1699" s="29"/>
      <c r="N1699" s="29"/>
      <c r="O1699" s="41">
        <v>1800</v>
      </c>
      <c r="P1699" s="41"/>
      <c r="Q1699" s="29"/>
      <c r="R1699" s="29"/>
      <c r="S1699" s="29"/>
      <c r="T1699" s="29"/>
      <c r="U1699" s="29"/>
      <c r="V1699" s="29"/>
      <c r="W1699" s="29"/>
      <c r="X1699" s="29"/>
      <c r="Y1699" s="29"/>
      <c r="Z1699" s="29"/>
      <c r="AA1699" s="41">
        <v>1800</v>
      </c>
      <c r="AB1699" s="41"/>
      <c r="AC1699" s="41"/>
      <c r="AD1699" s="41"/>
      <c r="AE1699" s="41"/>
      <c r="AF1699" s="58"/>
      <c r="AG1699" s="58"/>
    </row>
    <row r="1700" ht="15.75" customHeight="1" spans="1:33">
      <c r="A1700" s="25" t="s">
        <v>5518</v>
      </c>
      <c r="B1700" s="26">
        <v>175</v>
      </c>
      <c r="C1700" s="26"/>
      <c r="D1700" s="27">
        <v>28738</v>
      </c>
      <c r="E1700" s="29"/>
      <c r="F1700" s="29"/>
      <c r="G1700" s="29" t="s">
        <v>8140</v>
      </c>
      <c r="H1700" s="27" t="s">
        <v>4286</v>
      </c>
      <c r="I1700" s="29"/>
      <c r="J1700" s="29"/>
      <c r="K1700" s="29" t="s">
        <v>7226</v>
      </c>
      <c r="L1700" s="41">
        <f t="shared" si="5"/>
        <v>400</v>
      </c>
      <c r="M1700" s="29"/>
      <c r="N1700" s="29"/>
      <c r="O1700" s="41">
        <v>400</v>
      </c>
      <c r="P1700" s="41"/>
      <c r="Q1700" s="29"/>
      <c r="R1700" s="29"/>
      <c r="S1700" s="29"/>
      <c r="T1700" s="29"/>
      <c r="U1700" s="29"/>
      <c r="V1700" s="29"/>
      <c r="W1700" s="29"/>
      <c r="X1700" s="29"/>
      <c r="Y1700" s="29"/>
      <c r="Z1700" s="29"/>
      <c r="AA1700" s="41">
        <v>400</v>
      </c>
      <c r="AB1700" s="41"/>
      <c r="AC1700" s="41"/>
      <c r="AD1700" s="41"/>
      <c r="AE1700" s="59"/>
      <c r="AF1700" s="58"/>
      <c r="AG1700" s="58"/>
    </row>
    <row r="1701" ht="15.75" customHeight="1" spans="1:33">
      <c r="A1701" s="25" t="s">
        <v>5518</v>
      </c>
      <c r="B1701" s="26">
        <v>175</v>
      </c>
      <c r="C1701" s="26"/>
      <c r="D1701" s="27">
        <v>28738</v>
      </c>
      <c r="E1701" s="29"/>
      <c r="F1701" s="29"/>
      <c r="G1701" s="29" t="s">
        <v>8140</v>
      </c>
      <c r="H1701" s="27" t="s">
        <v>183</v>
      </c>
      <c r="I1701" s="29"/>
      <c r="J1701" s="29"/>
      <c r="K1701" s="29" t="s">
        <v>7226</v>
      </c>
      <c r="L1701" s="41">
        <f t="shared" si="5"/>
        <v>1800</v>
      </c>
      <c r="M1701" s="29"/>
      <c r="N1701" s="29"/>
      <c r="O1701" s="41">
        <v>1800</v>
      </c>
      <c r="P1701" s="41"/>
      <c r="Q1701" s="29"/>
      <c r="R1701" s="29"/>
      <c r="S1701" s="29"/>
      <c r="T1701" s="29"/>
      <c r="U1701" s="29"/>
      <c r="V1701" s="29"/>
      <c r="W1701" s="29"/>
      <c r="X1701" s="29"/>
      <c r="Y1701" s="29"/>
      <c r="Z1701" s="29"/>
      <c r="AA1701" s="41">
        <v>1800</v>
      </c>
      <c r="AB1701" s="41"/>
      <c r="AC1701" s="41"/>
      <c r="AD1701" s="41"/>
      <c r="AE1701" s="41"/>
      <c r="AF1701" s="58"/>
      <c r="AG1701" s="58"/>
    </row>
    <row r="1702" ht="15.75" customHeight="1" spans="1:33">
      <c r="A1702" s="25" t="s">
        <v>5518</v>
      </c>
      <c r="B1702" s="26">
        <v>175</v>
      </c>
      <c r="C1702" s="26"/>
      <c r="D1702" s="27">
        <v>28727</v>
      </c>
      <c r="E1702" s="29"/>
      <c r="F1702" s="29"/>
      <c r="G1702" s="29" t="s">
        <v>8141</v>
      </c>
      <c r="H1702" s="27" t="s">
        <v>4286</v>
      </c>
      <c r="I1702" s="29"/>
      <c r="J1702" s="29"/>
      <c r="K1702" s="29" t="s">
        <v>7226</v>
      </c>
      <c r="L1702" s="41">
        <f t="shared" si="5"/>
        <v>360</v>
      </c>
      <c r="M1702" s="29"/>
      <c r="N1702" s="29"/>
      <c r="O1702" s="41">
        <v>360</v>
      </c>
      <c r="P1702" s="41"/>
      <c r="Q1702" s="29"/>
      <c r="R1702" s="29"/>
      <c r="S1702" s="29"/>
      <c r="T1702" s="29"/>
      <c r="U1702" s="29"/>
      <c r="V1702" s="29"/>
      <c r="W1702" s="29"/>
      <c r="X1702" s="29"/>
      <c r="Y1702" s="29"/>
      <c r="Z1702" s="29"/>
      <c r="AA1702" s="41">
        <v>360</v>
      </c>
      <c r="AB1702" s="41"/>
      <c r="AC1702" s="41"/>
      <c r="AD1702" s="41"/>
      <c r="AE1702" s="41"/>
      <c r="AF1702" s="58"/>
      <c r="AG1702" s="58"/>
    </row>
    <row r="1703" ht="15.75" customHeight="1" spans="1:33">
      <c r="A1703" s="25" t="s">
        <v>5518</v>
      </c>
      <c r="B1703" s="26">
        <v>175</v>
      </c>
      <c r="C1703" s="26"/>
      <c r="D1703" s="27">
        <v>28727</v>
      </c>
      <c r="E1703" s="29"/>
      <c r="F1703" s="29"/>
      <c r="G1703" s="29" t="s">
        <v>8142</v>
      </c>
      <c r="H1703" s="27" t="s">
        <v>4286</v>
      </c>
      <c r="I1703" s="29"/>
      <c r="J1703" s="29"/>
      <c r="K1703" s="29" t="s">
        <v>7226</v>
      </c>
      <c r="L1703" s="41">
        <f t="shared" si="5"/>
        <v>360</v>
      </c>
      <c r="M1703" s="29"/>
      <c r="N1703" s="29"/>
      <c r="O1703" s="41">
        <v>360</v>
      </c>
      <c r="P1703" s="41"/>
      <c r="Q1703" s="29"/>
      <c r="R1703" s="29"/>
      <c r="S1703" s="29"/>
      <c r="T1703" s="29"/>
      <c r="U1703" s="29"/>
      <c r="V1703" s="29"/>
      <c r="W1703" s="29"/>
      <c r="X1703" s="29"/>
      <c r="Y1703" s="29"/>
      <c r="Z1703" s="29"/>
      <c r="AA1703" s="41">
        <v>360</v>
      </c>
      <c r="AB1703" s="41"/>
      <c r="AC1703" s="41"/>
      <c r="AD1703" s="41"/>
      <c r="AE1703" s="41"/>
      <c r="AF1703" s="58"/>
      <c r="AG1703" s="58"/>
    </row>
    <row r="1704" ht="15.75" customHeight="1" spans="1:33">
      <c r="A1704" s="25" t="s">
        <v>5518</v>
      </c>
      <c r="B1704" s="26">
        <v>175</v>
      </c>
      <c r="C1704" s="26"/>
      <c r="D1704" s="27">
        <v>28737</v>
      </c>
      <c r="E1704" s="29"/>
      <c r="F1704" s="29"/>
      <c r="G1704" s="29" t="s">
        <v>8143</v>
      </c>
      <c r="H1704" s="27" t="s">
        <v>4286</v>
      </c>
      <c r="I1704" s="29"/>
      <c r="J1704" s="29"/>
      <c r="K1704" s="29" t="s">
        <v>7226</v>
      </c>
      <c r="L1704" s="41">
        <f t="shared" si="5"/>
        <v>400</v>
      </c>
      <c r="M1704" s="29"/>
      <c r="N1704" s="29"/>
      <c r="O1704" s="41">
        <v>400</v>
      </c>
      <c r="P1704" s="41"/>
      <c r="Q1704" s="29"/>
      <c r="R1704" s="29"/>
      <c r="S1704" s="29"/>
      <c r="T1704" s="29"/>
      <c r="U1704" s="29"/>
      <c r="V1704" s="29"/>
      <c r="W1704" s="29"/>
      <c r="X1704" s="29"/>
      <c r="Y1704" s="29"/>
      <c r="Z1704" s="29"/>
      <c r="AA1704" s="41">
        <v>400</v>
      </c>
      <c r="AB1704" s="41"/>
      <c r="AC1704" s="41"/>
      <c r="AD1704" s="41"/>
      <c r="AE1704" s="41"/>
      <c r="AF1704" s="58"/>
      <c r="AG1704" s="58"/>
    </row>
    <row r="1705" ht="15.75" customHeight="1" spans="1:33">
      <c r="A1705" s="25" t="s">
        <v>5518</v>
      </c>
      <c r="B1705" s="26">
        <v>175</v>
      </c>
      <c r="C1705" s="26"/>
      <c r="D1705" s="27">
        <v>28734</v>
      </c>
      <c r="E1705" s="29"/>
      <c r="F1705" s="29"/>
      <c r="G1705" s="29" t="s">
        <v>8144</v>
      </c>
      <c r="H1705" s="27" t="s">
        <v>4286</v>
      </c>
      <c r="I1705" s="29"/>
      <c r="J1705" s="29"/>
      <c r="K1705" s="29" t="s">
        <v>7226</v>
      </c>
      <c r="L1705" s="41">
        <f t="shared" si="5"/>
        <v>360</v>
      </c>
      <c r="M1705" s="29"/>
      <c r="N1705" s="29"/>
      <c r="O1705" s="41">
        <v>360</v>
      </c>
      <c r="P1705" s="41"/>
      <c r="Q1705" s="29"/>
      <c r="R1705" s="29"/>
      <c r="S1705" s="29"/>
      <c r="T1705" s="29"/>
      <c r="U1705" s="29"/>
      <c r="V1705" s="29"/>
      <c r="W1705" s="29"/>
      <c r="X1705" s="29"/>
      <c r="Y1705" s="29"/>
      <c r="Z1705" s="29"/>
      <c r="AA1705" s="41">
        <v>360</v>
      </c>
      <c r="AB1705" s="41"/>
      <c r="AC1705" s="41"/>
      <c r="AD1705" s="41"/>
      <c r="AE1705" s="41"/>
      <c r="AF1705" s="58"/>
      <c r="AG1705" s="58"/>
    </row>
    <row r="1706" ht="15.75" customHeight="1" spans="1:33">
      <c r="A1706" s="25" t="s">
        <v>5518</v>
      </c>
      <c r="B1706" s="26">
        <v>175</v>
      </c>
      <c r="C1706" s="26"/>
      <c r="D1706" s="27">
        <v>28736</v>
      </c>
      <c r="E1706" s="29"/>
      <c r="F1706" s="29"/>
      <c r="G1706" s="29" t="s">
        <v>8145</v>
      </c>
      <c r="H1706" s="27" t="s">
        <v>4286</v>
      </c>
      <c r="I1706" s="29"/>
      <c r="J1706" s="29"/>
      <c r="K1706" s="29" t="s">
        <v>7226</v>
      </c>
      <c r="L1706" s="41">
        <f t="shared" si="5"/>
        <v>400</v>
      </c>
      <c r="M1706" s="29"/>
      <c r="N1706" s="29"/>
      <c r="O1706" s="41">
        <v>400</v>
      </c>
      <c r="P1706" s="41"/>
      <c r="Q1706" s="29"/>
      <c r="R1706" s="29"/>
      <c r="S1706" s="29"/>
      <c r="T1706" s="29"/>
      <c r="U1706" s="29"/>
      <c r="V1706" s="29"/>
      <c r="W1706" s="29"/>
      <c r="X1706" s="29"/>
      <c r="Y1706" s="29"/>
      <c r="Z1706" s="29"/>
      <c r="AA1706" s="41">
        <v>400</v>
      </c>
      <c r="AB1706" s="41"/>
      <c r="AC1706" s="41"/>
      <c r="AD1706" s="41"/>
      <c r="AE1706" s="41"/>
      <c r="AF1706" s="58"/>
      <c r="AG1706" s="58"/>
    </row>
    <row r="1707" ht="15.75" customHeight="1" spans="1:33">
      <c r="A1707" s="25" t="s">
        <v>5518</v>
      </c>
      <c r="B1707" s="26">
        <v>175</v>
      </c>
      <c r="C1707" s="26"/>
      <c r="D1707" s="27">
        <v>28731</v>
      </c>
      <c r="E1707" s="29"/>
      <c r="F1707" s="29"/>
      <c r="G1707" s="29" t="s">
        <v>8146</v>
      </c>
      <c r="H1707" s="27" t="s">
        <v>4286</v>
      </c>
      <c r="I1707" s="29"/>
      <c r="J1707" s="29"/>
      <c r="K1707" s="29" t="s">
        <v>7226</v>
      </c>
      <c r="L1707" s="41">
        <f t="shared" si="5"/>
        <v>360</v>
      </c>
      <c r="M1707" s="29"/>
      <c r="N1707" s="29"/>
      <c r="O1707" s="41">
        <v>360</v>
      </c>
      <c r="P1707" s="41"/>
      <c r="Q1707" s="29"/>
      <c r="R1707" s="29"/>
      <c r="S1707" s="29"/>
      <c r="T1707" s="29"/>
      <c r="U1707" s="29"/>
      <c r="V1707" s="29"/>
      <c r="W1707" s="29"/>
      <c r="X1707" s="29"/>
      <c r="Y1707" s="29"/>
      <c r="Z1707" s="29"/>
      <c r="AA1707" s="41">
        <v>360</v>
      </c>
      <c r="AB1707" s="41"/>
      <c r="AC1707" s="41"/>
      <c r="AD1707" s="41"/>
      <c r="AE1707" s="41"/>
      <c r="AF1707" s="58"/>
      <c r="AG1707" s="58"/>
    </row>
    <row r="1708" ht="15.75" customHeight="1" spans="1:33">
      <c r="A1708" s="25" t="s">
        <v>5518</v>
      </c>
      <c r="B1708" s="26">
        <v>175</v>
      </c>
      <c r="C1708" s="26"/>
      <c r="D1708" s="27">
        <v>28731</v>
      </c>
      <c r="E1708" s="29"/>
      <c r="F1708" s="29"/>
      <c r="G1708" s="29" t="s">
        <v>8147</v>
      </c>
      <c r="H1708" s="27" t="s">
        <v>4286</v>
      </c>
      <c r="I1708" s="29"/>
      <c r="J1708" s="29"/>
      <c r="K1708" s="29" t="s">
        <v>7226</v>
      </c>
      <c r="L1708" s="41">
        <f t="shared" si="5"/>
        <v>360</v>
      </c>
      <c r="M1708" s="29"/>
      <c r="N1708" s="29"/>
      <c r="O1708" s="41">
        <v>360</v>
      </c>
      <c r="P1708" s="41"/>
      <c r="Q1708" s="29"/>
      <c r="R1708" s="29"/>
      <c r="S1708" s="29"/>
      <c r="T1708" s="29"/>
      <c r="U1708" s="29"/>
      <c r="V1708" s="29"/>
      <c r="W1708" s="29"/>
      <c r="X1708" s="29"/>
      <c r="Y1708" s="29"/>
      <c r="Z1708" s="29"/>
      <c r="AA1708" s="41">
        <v>360</v>
      </c>
      <c r="AB1708" s="41"/>
      <c r="AC1708" s="41"/>
      <c r="AD1708" s="41"/>
      <c r="AE1708" s="41"/>
      <c r="AF1708" s="58"/>
      <c r="AG1708" s="58"/>
    </row>
    <row r="1709" ht="15.75" customHeight="1" spans="1:33">
      <c r="A1709" s="25" t="s">
        <v>5518</v>
      </c>
      <c r="B1709" s="26">
        <v>175</v>
      </c>
      <c r="C1709" s="26"/>
      <c r="D1709" s="27">
        <v>28732</v>
      </c>
      <c r="E1709" s="29"/>
      <c r="F1709" s="29"/>
      <c r="G1709" s="29" t="s">
        <v>8148</v>
      </c>
      <c r="H1709" s="27" t="s">
        <v>4286</v>
      </c>
      <c r="I1709" s="29"/>
      <c r="J1709" s="29"/>
      <c r="K1709" s="29" t="s">
        <v>7226</v>
      </c>
      <c r="L1709" s="41">
        <f t="shared" si="5"/>
        <v>360</v>
      </c>
      <c r="M1709" s="29"/>
      <c r="N1709" s="29"/>
      <c r="O1709" s="41">
        <v>360</v>
      </c>
      <c r="P1709" s="41"/>
      <c r="Q1709" s="29"/>
      <c r="R1709" s="29"/>
      <c r="S1709" s="29"/>
      <c r="T1709" s="29"/>
      <c r="U1709" s="29"/>
      <c r="V1709" s="29"/>
      <c r="W1709" s="29"/>
      <c r="X1709" s="29"/>
      <c r="Y1709" s="29"/>
      <c r="Z1709" s="29"/>
      <c r="AA1709" s="41">
        <v>360</v>
      </c>
      <c r="AB1709" s="41"/>
      <c r="AC1709" s="41"/>
      <c r="AD1709" s="41"/>
      <c r="AE1709" s="41"/>
      <c r="AF1709" s="58"/>
      <c r="AG1709" s="58"/>
    </row>
    <row r="1710" ht="15.75" customHeight="1" spans="1:33">
      <c r="A1710" s="25" t="s">
        <v>5518</v>
      </c>
      <c r="B1710" s="26">
        <v>175</v>
      </c>
      <c r="C1710" s="26"/>
      <c r="D1710" s="27">
        <v>28732</v>
      </c>
      <c r="E1710" s="29"/>
      <c r="F1710" s="29"/>
      <c r="G1710" s="29" t="s">
        <v>8149</v>
      </c>
      <c r="H1710" s="27" t="s">
        <v>4286</v>
      </c>
      <c r="I1710" s="29"/>
      <c r="J1710" s="29"/>
      <c r="K1710" s="29" t="s">
        <v>7226</v>
      </c>
      <c r="L1710" s="41">
        <f t="shared" si="5"/>
        <v>360</v>
      </c>
      <c r="M1710" s="29"/>
      <c r="N1710" s="29"/>
      <c r="O1710" s="41">
        <v>360</v>
      </c>
      <c r="P1710" s="41"/>
      <c r="Q1710" s="29"/>
      <c r="R1710" s="29"/>
      <c r="S1710" s="29"/>
      <c r="T1710" s="29"/>
      <c r="U1710" s="29"/>
      <c r="V1710" s="29"/>
      <c r="W1710" s="29"/>
      <c r="X1710" s="29"/>
      <c r="Y1710" s="29"/>
      <c r="Z1710" s="29"/>
      <c r="AA1710" s="41">
        <v>360</v>
      </c>
      <c r="AB1710" s="41"/>
      <c r="AC1710" s="41"/>
      <c r="AD1710" s="41"/>
      <c r="AE1710" s="41"/>
      <c r="AF1710" s="58"/>
      <c r="AG1710" s="58"/>
    </row>
    <row r="1711" ht="15.75" customHeight="1" spans="1:33">
      <c r="A1711" s="25" t="s">
        <v>5518</v>
      </c>
      <c r="B1711" s="26">
        <v>175</v>
      </c>
      <c r="C1711" s="26"/>
      <c r="D1711" s="27">
        <v>28730</v>
      </c>
      <c r="E1711" s="29"/>
      <c r="F1711" s="29"/>
      <c r="G1711" s="29" t="s">
        <v>7112</v>
      </c>
      <c r="H1711" s="27" t="s">
        <v>4286</v>
      </c>
      <c r="I1711" s="29"/>
      <c r="J1711" s="29"/>
      <c r="K1711" s="29" t="s">
        <v>7226</v>
      </c>
      <c r="L1711" s="41">
        <f t="shared" si="5"/>
        <v>360</v>
      </c>
      <c r="M1711" s="29"/>
      <c r="N1711" s="29"/>
      <c r="O1711" s="41">
        <v>360</v>
      </c>
      <c r="P1711" s="41"/>
      <c r="Q1711" s="29"/>
      <c r="R1711" s="29"/>
      <c r="S1711" s="29"/>
      <c r="T1711" s="29"/>
      <c r="U1711" s="29"/>
      <c r="V1711" s="29"/>
      <c r="W1711" s="29"/>
      <c r="X1711" s="29"/>
      <c r="Y1711" s="29"/>
      <c r="Z1711" s="29"/>
      <c r="AA1711" s="41">
        <v>360</v>
      </c>
      <c r="AB1711" s="41"/>
      <c r="AC1711" s="41"/>
      <c r="AD1711" s="41"/>
      <c r="AE1711" s="41"/>
      <c r="AF1711" s="58"/>
      <c r="AG1711" s="58"/>
    </row>
    <row r="1712" ht="15.75" customHeight="1" spans="1:33">
      <c r="A1712" s="25" t="s">
        <v>5518</v>
      </c>
      <c r="B1712" s="26">
        <v>175</v>
      </c>
      <c r="C1712" s="26"/>
      <c r="D1712" s="27">
        <v>28729</v>
      </c>
      <c r="E1712" s="29"/>
      <c r="F1712" s="29"/>
      <c r="G1712" s="29" t="s">
        <v>8150</v>
      </c>
      <c r="H1712" s="27" t="s">
        <v>4286</v>
      </c>
      <c r="I1712" s="29"/>
      <c r="J1712" s="29"/>
      <c r="K1712" s="29" t="s">
        <v>7226</v>
      </c>
      <c r="L1712" s="41">
        <f t="shared" si="5"/>
        <v>360</v>
      </c>
      <c r="M1712" s="29"/>
      <c r="N1712" s="29"/>
      <c r="O1712" s="41">
        <v>360</v>
      </c>
      <c r="P1712" s="41"/>
      <c r="Q1712" s="29"/>
      <c r="R1712" s="29"/>
      <c r="S1712" s="29"/>
      <c r="T1712" s="29"/>
      <c r="U1712" s="29"/>
      <c r="V1712" s="29"/>
      <c r="W1712" s="29"/>
      <c r="X1712" s="29"/>
      <c r="Y1712" s="29"/>
      <c r="Z1712" s="29"/>
      <c r="AA1712" s="41">
        <v>360</v>
      </c>
      <c r="AB1712" s="41"/>
      <c r="AC1712" s="41"/>
      <c r="AD1712" s="41"/>
      <c r="AE1712" s="41"/>
      <c r="AF1712" s="58"/>
      <c r="AG1712" s="58"/>
    </row>
    <row r="1713" ht="15.75" customHeight="1" spans="1:33">
      <c r="A1713" s="25" t="s">
        <v>5518</v>
      </c>
      <c r="B1713" s="26">
        <v>175</v>
      </c>
      <c r="C1713" s="26"/>
      <c r="D1713" s="27">
        <v>28729</v>
      </c>
      <c r="E1713" s="29"/>
      <c r="F1713" s="29"/>
      <c r="G1713" s="29" t="s">
        <v>8151</v>
      </c>
      <c r="H1713" s="27" t="s">
        <v>4286</v>
      </c>
      <c r="I1713" s="29"/>
      <c r="J1713" s="29"/>
      <c r="K1713" s="29" t="s">
        <v>7226</v>
      </c>
      <c r="L1713" s="41">
        <f t="shared" si="5"/>
        <v>360</v>
      </c>
      <c r="M1713" s="29"/>
      <c r="N1713" s="29"/>
      <c r="O1713" s="41">
        <v>360</v>
      </c>
      <c r="P1713" s="41"/>
      <c r="Q1713" s="29"/>
      <c r="R1713" s="29"/>
      <c r="S1713" s="29"/>
      <c r="T1713" s="29"/>
      <c r="U1713" s="29"/>
      <c r="V1713" s="29"/>
      <c r="W1713" s="29"/>
      <c r="X1713" s="29"/>
      <c r="Y1713" s="29"/>
      <c r="Z1713" s="29"/>
      <c r="AA1713" s="41">
        <v>360</v>
      </c>
      <c r="AB1713" s="41"/>
      <c r="AC1713" s="41"/>
      <c r="AD1713" s="41"/>
      <c r="AE1713" s="41"/>
      <c r="AF1713" s="58"/>
      <c r="AG1713" s="58"/>
    </row>
    <row r="1714" ht="15.75" customHeight="1" spans="1:33">
      <c r="A1714" s="25" t="s">
        <v>5518</v>
      </c>
      <c r="B1714" s="26">
        <v>175</v>
      </c>
      <c r="C1714" s="26"/>
      <c r="D1714" s="27">
        <v>28728</v>
      </c>
      <c r="E1714" s="29"/>
      <c r="F1714" s="29"/>
      <c r="G1714" s="29" t="s">
        <v>8152</v>
      </c>
      <c r="H1714" s="27" t="s">
        <v>4286</v>
      </c>
      <c r="I1714" s="29"/>
      <c r="J1714" s="29"/>
      <c r="K1714" s="29" t="s">
        <v>7226</v>
      </c>
      <c r="L1714" s="41">
        <f t="shared" si="5"/>
        <v>360</v>
      </c>
      <c r="M1714" s="29"/>
      <c r="N1714" s="29"/>
      <c r="O1714" s="41">
        <v>360</v>
      </c>
      <c r="P1714" s="41"/>
      <c r="Q1714" s="29"/>
      <c r="R1714" s="29"/>
      <c r="S1714" s="29"/>
      <c r="T1714" s="29"/>
      <c r="U1714" s="29"/>
      <c r="V1714" s="29"/>
      <c r="W1714" s="29"/>
      <c r="X1714" s="29"/>
      <c r="Y1714" s="29"/>
      <c r="Z1714" s="29"/>
      <c r="AA1714" s="41">
        <v>360</v>
      </c>
      <c r="AB1714" s="41"/>
      <c r="AC1714" s="41"/>
      <c r="AD1714" s="41"/>
      <c r="AE1714" s="41"/>
      <c r="AF1714" s="58"/>
      <c r="AG1714" s="58"/>
    </row>
    <row r="1715" ht="15.75" customHeight="1" spans="1:33">
      <c r="A1715" s="25" t="s">
        <v>5518</v>
      </c>
      <c r="B1715" s="26">
        <v>175</v>
      </c>
      <c r="C1715" s="26"/>
      <c r="D1715" s="27">
        <v>28728</v>
      </c>
      <c r="E1715" s="29"/>
      <c r="F1715" s="29"/>
      <c r="G1715" s="29" t="s">
        <v>8153</v>
      </c>
      <c r="H1715" s="27" t="s">
        <v>4286</v>
      </c>
      <c r="I1715" s="29"/>
      <c r="J1715" s="29"/>
      <c r="K1715" s="29" t="s">
        <v>7226</v>
      </c>
      <c r="L1715" s="41">
        <f t="shared" si="5"/>
        <v>360</v>
      </c>
      <c r="M1715" s="29"/>
      <c r="N1715" s="29"/>
      <c r="O1715" s="41">
        <v>360</v>
      </c>
      <c r="P1715" s="41"/>
      <c r="Q1715" s="29"/>
      <c r="R1715" s="29"/>
      <c r="S1715" s="29"/>
      <c r="T1715" s="29"/>
      <c r="U1715" s="29"/>
      <c r="V1715" s="29"/>
      <c r="W1715" s="29"/>
      <c r="X1715" s="29"/>
      <c r="Y1715" s="29"/>
      <c r="Z1715" s="29"/>
      <c r="AA1715" s="41">
        <v>360</v>
      </c>
      <c r="AB1715" s="41"/>
      <c r="AC1715" s="41"/>
      <c r="AD1715" s="41"/>
      <c r="AE1715" s="41"/>
      <c r="AF1715" s="58"/>
      <c r="AG1715" s="58"/>
    </row>
    <row r="1716" ht="15.75" customHeight="1" spans="1:33">
      <c r="A1716" s="25" t="s">
        <v>5518</v>
      </c>
      <c r="B1716" s="26">
        <v>175</v>
      </c>
      <c r="C1716" s="26"/>
      <c r="D1716" s="27">
        <v>28725</v>
      </c>
      <c r="E1716" s="29"/>
      <c r="F1716" s="29"/>
      <c r="G1716" s="29" t="s">
        <v>8154</v>
      </c>
      <c r="H1716" s="27" t="s">
        <v>4286</v>
      </c>
      <c r="I1716" s="29"/>
      <c r="J1716" s="29"/>
      <c r="K1716" s="29" t="s">
        <v>7226</v>
      </c>
      <c r="L1716" s="41">
        <f t="shared" si="5"/>
        <v>360</v>
      </c>
      <c r="M1716" s="29"/>
      <c r="N1716" s="29"/>
      <c r="O1716" s="41">
        <v>360</v>
      </c>
      <c r="P1716" s="41"/>
      <c r="Q1716" s="29"/>
      <c r="R1716" s="29"/>
      <c r="S1716" s="29"/>
      <c r="T1716" s="29"/>
      <c r="U1716" s="29"/>
      <c r="V1716" s="29"/>
      <c r="W1716" s="29"/>
      <c r="X1716" s="29"/>
      <c r="Y1716" s="29"/>
      <c r="Z1716" s="29"/>
      <c r="AA1716" s="41">
        <v>360</v>
      </c>
      <c r="AB1716" s="41"/>
      <c r="AC1716" s="41"/>
      <c r="AD1716" s="41"/>
      <c r="AE1716" s="41"/>
      <c r="AF1716" s="58"/>
      <c r="AG1716" s="58"/>
    </row>
    <row r="1717" ht="15.75" customHeight="1" spans="1:33">
      <c r="A1717" s="25" t="s">
        <v>5518</v>
      </c>
      <c r="B1717" s="26">
        <v>175</v>
      </c>
      <c r="C1717" s="26"/>
      <c r="D1717" s="27">
        <v>28725</v>
      </c>
      <c r="E1717" s="29"/>
      <c r="F1717" s="29"/>
      <c r="G1717" s="29" t="s">
        <v>8155</v>
      </c>
      <c r="H1717" s="27" t="s">
        <v>4286</v>
      </c>
      <c r="I1717" s="29"/>
      <c r="J1717" s="29"/>
      <c r="K1717" s="29" t="s">
        <v>7226</v>
      </c>
      <c r="L1717" s="41">
        <f t="shared" si="5"/>
        <v>360</v>
      </c>
      <c r="M1717" s="29"/>
      <c r="N1717" s="29"/>
      <c r="O1717" s="41">
        <v>360</v>
      </c>
      <c r="P1717" s="29"/>
      <c r="Q1717" s="29"/>
      <c r="R1717" s="29"/>
      <c r="S1717" s="29"/>
      <c r="T1717" s="29"/>
      <c r="U1717" s="29"/>
      <c r="V1717" s="29"/>
      <c r="W1717" s="29"/>
      <c r="X1717" s="29"/>
      <c r="Y1717" s="29"/>
      <c r="Z1717" s="29"/>
      <c r="AA1717" s="41">
        <v>360</v>
      </c>
      <c r="AB1717" s="41"/>
      <c r="AC1717" s="41"/>
      <c r="AD1717" s="41"/>
      <c r="AE1717" s="41"/>
      <c r="AF1717" s="58"/>
      <c r="AG1717" s="58"/>
    </row>
    <row r="1718" ht="15.75" customHeight="1" spans="1:33">
      <c r="A1718" s="25" t="s">
        <v>5518</v>
      </c>
      <c r="B1718" s="26">
        <v>175</v>
      </c>
      <c r="C1718" s="26"/>
      <c r="D1718" s="27">
        <v>28726</v>
      </c>
      <c r="E1718" s="29"/>
      <c r="F1718" s="29"/>
      <c r="G1718" s="29" t="s">
        <v>8156</v>
      </c>
      <c r="H1718" s="27" t="s">
        <v>4286</v>
      </c>
      <c r="I1718" s="29"/>
      <c r="J1718" s="29"/>
      <c r="K1718" s="29" t="s">
        <v>7226</v>
      </c>
      <c r="L1718" s="41">
        <f t="shared" si="5"/>
        <v>360</v>
      </c>
      <c r="M1718" s="29"/>
      <c r="N1718" s="29"/>
      <c r="O1718" s="41">
        <v>360</v>
      </c>
      <c r="P1718" s="59"/>
      <c r="Q1718" s="29"/>
      <c r="R1718" s="29"/>
      <c r="S1718" s="29"/>
      <c r="T1718" s="29"/>
      <c r="U1718" s="29"/>
      <c r="V1718" s="29"/>
      <c r="W1718" s="29"/>
      <c r="X1718" s="29"/>
      <c r="Y1718" s="29"/>
      <c r="Z1718" s="29"/>
      <c r="AA1718" s="41">
        <v>360</v>
      </c>
      <c r="AB1718" s="41"/>
      <c r="AC1718" s="41"/>
      <c r="AD1718" s="41"/>
      <c r="AE1718" s="41"/>
      <c r="AF1718" s="58"/>
      <c r="AG1718" s="58"/>
    </row>
    <row r="1719" ht="15.75" customHeight="1" spans="1:33">
      <c r="A1719" s="25" t="s">
        <v>5518</v>
      </c>
      <c r="B1719" s="26">
        <v>175</v>
      </c>
      <c r="C1719" s="26"/>
      <c r="D1719" s="27">
        <v>28726</v>
      </c>
      <c r="E1719" s="29"/>
      <c r="F1719" s="29"/>
      <c r="G1719" s="29" t="s">
        <v>8157</v>
      </c>
      <c r="H1719" s="27" t="s">
        <v>4286</v>
      </c>
      <c r="I1719" s="29"/>
      <c r="J1719" s="29"/>
      <c r="K1719" s="29" t="s">
        <v>7226</v>
      </c>
      <c r="L1719" s="41">
        <f t="shared" si="5"/>
        <v>360</v>
      </c>
      <c r="M1719" s="29"/>
      <c r="N1719" s="29"/>
      <c r="O1719" s="41">
        <v>360</v>
      </c>
      <c r="P1719" s="29"/>
      <c r="Q1719" s="29"/>
      <c r="R1719" s="29"/>
      <c r="S1719" s="29"/>
      <c r="T1719" s="29"/>
      <c r="U1719" s="29"/>
      <c r="V1719" s="29"/>
      <c r="W1719" s="29"/>
      <c r="X1719" s="29"/>
      <c r="Y1719" s="29"/>
      <c r="Z1719" s="29"/>
      <c r="AA1719" s="41">
        <v>360</v>
      </c>
      <c r="AB1719" s="41"/>
      <c r="AC1719" s="41"/>
      <c r="AD1719" s="41"/>
      <c r="AE1719" s="41"/>
      <c r="AF1719" s="58"/>
      <c r="AG1719" s="58"/>
    </row>
    <row r="1720" ht="15.75" customHeight="1" spans="1:33">
      <c r="A1720" s="25" t="s">
        <v>5518</v>
      </c>
      <c r="B1720" s="26">
        <v>175</v>
      </c>
      <c r="C1720" s="26"/>
      <c r="D1720" s="27">
        <v>28722</v>
      </c>
      <c r="E1720" s="29"/>
      <c r="F1720" s="29"/>
      <c r="G1720" s="29" t="s">
        <v>8158</v>
      </c>
      <c r="H1720" s="27" t="s">
        <v>4286</v>
      </c>
      <c r="I1720" s="29"/>
      <c r="J1720" s="29"/>
      <c r="K1720" s="29" t="s">
        <v>7226</v>
      </c>
      <c r="L1720" s="41">
        <f t="shared" si="5"/>
        <v>400</v>
      </c>
      <c r="M1720" s="29"/>
      <c r="N1720" s="29"/>
      <c r="O1720" s="41">
        <v>400</v>
      </c>
      <c r="P1720" s="29"/>
      <c r="Q1720" s="29"/>
      <c r="R1720" s="29"/>
      <c r="S1720" s="29"/>
      <c r="T1720" s="29"/>
      <c r="U1720" s="29"/>
      <c r="V1720" s="29"/>
      <c r="W1720" s="29"/>
      <c r="X1720" s="29"/>
      <c r="Y1720" s="29"/>
      <c r="Z1720" s="29"/>
      <c r="AA1720" s="41">
        <v>400</v>
      </c>
      <c r="AB1720" s="41"/>
      <c r="AC1720" s="41"/>
      <c r="AD1720" s="41"/>
      <c r="AE1720" s="41"/>
      <c r="AF1720" s="58"/>
      <c r="AG1720" s="58"/>
    </row>
    <row r="1721" ht="15.75" customHeight="1" spans="1:33">
      <c r="A1721" s="25" t="s">
        <v>5518</v>
      </c>
      <c r="B1721" s="26">
        <v>175</v>
      </c>
      <c r="C1721" s="26"/>
      <c r="D1721" s="27">
        <v>28722</v>
      </c>
      <c r="E1721" s="29"/>
      <c r="F1721" s="29"/>
      <c r="G1721" s="29" t="s">
        <v>8159</v>
      </c>
      <c r="H1721" s="27" t="s">
        <v>4286</v>
      </c>
      <c r="I1721" s="29"/>
      <c r="J1721" s="29"/>
      <c r="K1721" s="29" t="s">
        <v>7226</v>
      </c>
      <c r="L1721" s="41">
        <f t="shared" si="5"/>
        <v>400</v>
      </c>
      <c r="M1721" s="29"/>
      <c r="N1721" s="29"/>
      <c r="O1721" s="41">
        <v>400</v>
      </c>
      <c r="P1721" s="59"/>
      <c r="Q1721" s="29"/>
      <c r="R1721" s="29"/>
      <c r="S1721" s="29"/>
      <c r="T1721" s="29"/>
      <c r="U1721" s="29"/>
      <c r="V1721" s="29"/>
      <c r="W1721" s="29"/>
      <c r="X1721" s="29"/>
      <c r="Y1721" s="29"/>
      <c r="Z1721" s="29"/>
      <c r="AA1721" s="41">
        <v>400</v>
      </c>
      <c r="AB1721" s="41"/>
      <c r="AC1721" s="41"/>
      <c r="AD1721" s="41"/>
      <c r="AE1721" s="41"/>
      <c r="AF1721" s="58"/>
      <c r="AG1721" s="58"/>
    </row>
    <row r="1722" ht="15.75" customHeight="1" spans="1:33">
      <c r="A1722" s="25" t="s">
        <v>5518</v>
      </c>
      <c r="B1722" s="26">
        <v>175</v>
      </c>
      <c r="C1722" s="26"/>
      <c r="D1722" s="27">
        <v>28723</v>
      </c>
      <c r="E1722" s="29"/>
      <c r="F1722" s="29"/>
      <c r="G1722" s="29" t="s">
        <v>8160</v>
      </c>
      <c r="H1722" s="27" t="s">
        <v>4286</v>
      </c>
      <c r="I1722" s="29"/>
      <c r="J1722" s="29"/>
      <c r="K1722" s="29" t="s">
        <v>7226</v>
      </c>
      <c r="L1722" s="41">
        <f t="shared" si="5"/>
        <v>360</v>
      </c>
      <c r="M1722" s="29"/>
      <c r="N1722" s="29"/>
      <c r="O1722" s="41">
        <v>360</v>
      </c>
      <c r="P1722" s="29"/>
      <c r="Q1722" s="29"/>
      <c r="R1722" s="29"/>
      <c r="S1722" s="29"/>
      <c r="T1722" s="29"/>
      <c r="U1722" s="29"/>
      <c r="V1722" s="29"/>
      <c r="W1722" s="29"/>
      <c r="X1722" s="29"/>
      <c r="Y1722" s="29"/>
      <c r="Z1722" s="29"/>
      <c r="AA1722" s="41">
        <v>360</v>
      </c>
      <c r="AB1722" s="41"/>
      <c r="AC1722" s="41"/>
      <c r="AD1722" s="41"/>
      <c r="AE1722" s="41"/>
      <c r="AF1722" s="58"/>
      <c r="AG1722" s="58"/>
    </row>
    <row r="1723" ht="15.75" customHeight="1" spans="1:33">
      <c r="A1723" s="25" t="s">
        <v>5518</v>
      </c>
      <c r="B1723" s="26">
        <v>175</v>
      </c>
      <c r="C1723" s="26"/>
      <c r="D1723" s="27">
        <v>28723</v>
      </c>
      <c r="E1723" s="29"/>
      <c r="F1723" s="29"/>
      <c r="G1723" s="29" t="s">
        <v>8161</v>
      </c>
      <c r="H1723" s="27" t="s">
        <v>4286</v>
      </c>
      <c r="I1723" s="29"/>
      <c r="J1723" s="29"/>
      <c r="K1723" s="29" t="s">
        <v>7226</v>
      </c>
      <c r="L1723" s="41">
        <f t="shared" si="5"/>
        <v>360</v>
      </c>
      <c r="M1723" s="29"/>
      <c r="N1723" s="29"/>
      <c r="O1723" s="41">
        <v>360</v>
      </c>
      <c r="P1723" s="29"/>
      <c r="Q1723" s="29"/>
      <c r="R1723" s="29"/>
      <c r="S1723" s="29"/>
      <c r="T1723" s="29"/>
      <c r="U1723" s="29"/>
      <c r="V1723" s="29"/>
      <c r="W1723" s="29"/>
      <c r="X1723" s="29"/>
      <c r="Y1723" s="29"/>
      <c r="Z1723" s="29"/>
      <c r="AA1723" s="41">
        <v>360</v>
      </c>
      <c r="AB1723" s="41"/>
      <c r="AC1723" s="41"/>
      <c r="AD1723" s="41"/>
      <c r="AE1723" s="41"/>
      <c r="AF1723" s="58"/>
      <c r="AG1723" s="58"/>
    </row>
    <row r="1724" ht="15.75" customHeight="1" spans="1:33">
      <c r="A1724" s="25" t="s">
        <v>5518</v>
      </c>
      <c r="B1724" s="26">
        <v>175</v>
      </c>
      <c r="C1724" s="26"/>
      <c r="D1724" s="27">
        <v>28724</v>
      </c>
      <c r="E1724" s="29"/>
      <c r="F1724" s="29"/>
      <c r="G1724" s="29" t="s">
        <v>6986</v>
      </c>
      <c r="H1724" s="27" t="s">
        <v>4286</v>
      </c>
      <c r="I1724" s="29"/>
      <c r="J1724" s="29"/>
      <c r="K1724" s="29" t="s">
        <v>7226</v>
      </c>
      <c r="L1724" s="41">
        <f t="shared" si="5"/>
        <v>360</v>
      </c>
      <c r="M1724" s="29"/>
      <c r="N1724" s="29"/>
      <c r="O1724" s="41">
        <v>360</v>
      </c>
      <c r="P1724" s="29"/>
      <c r="Q1724" s="29"/>
      <c r="R1724" s="29"/>
      <c r="S1724" s="29"/>
      <c r="T1724" s="29"/>
      <c r="U1724" s="29"/>
      <c r="V1724" s="29"/>
      <c r="W1724" s="29"/>
      <c r="X1724" s="29"/>
      <c r="Y1724" s="29"/>
      <c r="Z1724" s="29"/>
      <c r="AA1724" s="41">
        <v>360</v>
      </c>
      <c r="AB1724" s="41"/>
      <c r="AC1724" s="41"/>
      <c r="AD1724" s="41"/>
      <c r="AE1724" s="41"/>
      <c r="AF1724" s="58"/>
      <c r="AG1724" s="58"/>
    </row>
    <row r="1725" ht="15.75" customHeight="1" spans="1:33">
      <c r="A1725" s="25" t="s">
        <v>5518</v>
      </c>
      <c r="B1725" s="26"/>
      <c r="C1725" s="26"/>
      <c r="D1725" s="27">
        <v>116963</v>
      </c>
      <c r="E1725" s="29"/>
      <c r="F1725" s="29"/>
      <c r="G1725" s="29" t="s">
        <v>8162</v>
      </c>
      <c r="H1725" s="27" t="s">
        <v>4313</v>
      </c>
      <c r="I1725" s="29"/>
      <c r="J1725" s="29"/>
      <c r="K1725" s="29" t="s">
        <v>8163</v>
      </c>
      <c r="L1725" s="41">
        <f t="shared" si="5"/>
        <v>300</v>
      </c>
      <c r="M1725" s="29"/>
      <c r="N1725" s="29"/>
      <c r="O1725" s="41">
        <v>150</v>
      </c>
      <c r="P1725" s="29"/>
      <c r="Q1725" s="29"/>
      <c r="R1725" s="29"/>
      <c r="S1725" s="29"/>
      <c r="T1725" s="29"/>
      <c r="U1725" s="29"/>
      <c r="V1725" s="29"/>
      <c r="W1725" s="29"/>
      <c r="X1725" s="29"/>
      <c r="Y1725" s="29"/>
      <c r="Z1725" s="29"/>
      <c r="AA1725" s="41"/>
      <c r="AB1725" s="41">
        <v>150</v>
      </c>
      <c r="AC1725" s="41">
        <v>150</v>
      </c>
      <c r="AD1725" s="41"/>
      <c r="AE1725" s="41"/>
      <c r="AF1725" s="58"/>
      <c r="AG1725" s="58"/>
    </row>
    <row r="1726" ht="15.75" customHeight="1" spans="1:33">
      <c r="A1726" s="25" t="s">
        <v>5518</v>
      </c>
      <c r="B1726" s="26"/>
      <c r="C1726" s="26"/>
      <c r="D1726" s="27">
        <v>116964</v>
      </c>
      <c r="E1726" s="29"/>
      <c r="F1726" s="29"/>
      <c r="G1726" s="29" t="s">
        <v>8164</v>
      </c>
      <c r="H1726" s="27" t="s">
        <v>4313</v>
      </c>
      <c r="I1726" s="29"/>
      <c r="J1726" s="29"/>
      <c r="K1726" s="29" t="s">
        <v>8163</v>
      </c>
      <c r="L1726" s="41">
        <f t="shared" si="5"/>
        <v>300</v>
      </c>
      <c r="M1726" s="29"/>
      <c r="N1726" s="29"/>
      <c r="O1726" s="41">
        <v>150</v>
      </c>
      <c r="P1726" s="29"/>
      <c r="Q1726" s="29"/>
      <c r="R1726" s="29"/>
      <c r="S1726" s="29"/>
      <c r="T1726" s="29"/>
      <c r="U1726" s="29"/>
      <c r="V1726" s="29"/>
      <c r="W1726" s="29"/>
      <c r="X1726" s="29"/>
      <c r="Y1726" s="29"/>
      <c r="Z1726" s="29"/>
      <c r="AA1726" s="41"/>
      <c r="AB1726" s="41">
        <v>150</v>
      </c>
      <c r="AC1726" s="41">
        <v>150</v>
      </c>
      <c r="AD1726" s="41"/>
      <c r="AE1726" s="41"/>
      <c r="AF1726" s="58"/>
      <c r="AG1726" s="58"/>
    </row>
    <row r="1727" ht="15.75" customHeight="1" spans="1:33">
      <c r="A1727" s="25" t="s">
        <v>5518</v>
      </c>
      <c r="B1727" s="26"/>
      <c r="C1727" s="26"/>
      <c r="D1727" s="27">
        <v>116965</v>
      </c>
      <c r="E1727" s="29"/>
      <c r="F1727" s="29"/>
      <c r="G1727" s="29" t="s">
        <v>8165</v>
      </c>
      <c r="H1727" s="27" t="s">
        <v>4313</v>
      </c>
      <c r="I1727" s="29"/>
      <c r="J1727" s="29"/>
      <c r="K1727" s="29" t="s">
        <v>8163</v>
      </c>
      <c r="L1727" s="41">
        <f t="shared" si="5"/>
        <v>300</v>
      </c>
      <c r="M1727" s="29"/>
      <c r="N1727" s="29"/>
      <c r="O1727" s="41">
        <v>150</v>
      </c>
      <c r="P1727" s="29"/>
      <c r="Q1727" s="29"/>
      <c r="R1727" s="29"/>
      <c r="S1727" s="29"/>
      <c r="T1727" s="29"/>
      <c r="U1727" s="29"/>
      <c r="V1727" s="29"/>
      <c r="W1727" s="29"/>
      <c r="X1727" s="29"/>
      <c r="Y1727" s="29"/>
      <c r="Z1727" s="29"/>
      <c r="AA1727" s="41"/>
      <c r="AB1727" s="41">
        <v>150</v>
      </c>
      <c r="AC1727" s="41">
        <v>150</v>
      </c>
      <c r="AD1727" s="41"/>
      <c r="AE1727" s="41"/>
      <c r="AF1727" s="58"/>
      <c r="AG1727" s="58"/>
    </row>
    <row r="1728" ht="15.75" customHeight="1" spans="1:33">
      <c r="A1728" s="25" t="s">
        <v>5518</v>
      </c>
      <c r="B1728" s="26"/>
      <c r="C1728" s="26"/>
      <c r="D1728" s="27">
        <v>116966</v>
      </c>
      <c r="E1728" s="29"/>
      <c r="F1728" s="29"/>
      <c r="G1728" s="29" t="s">
        <v>8166</v>
      </c>
      <c r="H1728" s="27" t="s">
        <v>4313</v>
      </c>
      <c r="I1728" s="29"/>
      <c r="J1728" s="29"/>
      <c r="K1728" s="29" t="s">
        <v>8163</v>
      </c>
      <c r="L1728" s="41">
        <f t="shared" si="5"/>
        <v>300</v>
      </c>
      <c r="M1728" s="29"/>
      <c r="N1728" s="29"/>
      <c r="O1728" s="41">
        <v>150</v>
      </c>
      <c r="P1728" s="29"/>
      <c r="Q1728" s="29"/>
      <c r="R1728" s="29"/>
      <c r="S1728" s="29"/>
      <c r="T1728" s="29"/>
      <c r="U1728" s="29"/>
      <c r="V1728" s="29"/>
      <c r="W1728" s="29"/>
      <c r="X1728" s="29"/>
      <c r="Y1728" s="29"/>
      <c r="Z1728" s="29"/>
      <c r="AA1728" s="41"/>
      <c r="AB1728" s="41">
        <v>150</v>
      </c>
      <c r="AC1728" s="41">
        <v>150</v>
      </c>
      <c r="AD1728" s="41"/>
      <c r="AE1728" s="41"/>
      <c r="AF1728" s="58"/>
      <c r="AG1728" s="58"/>
    </row>
    <row r="1729" ht="15.75" customHeight="1" spans="1:33">
      <c r="A1729" s="25" t="s">
        <v>5518</v>
      </c>
      <c r="B1729" s="26"/>
      <c r="C1729" s="26"/>
      <c r="D1729" s="27">
        <v>116967</v>
      </c>
      <c r="E1729" s="29"/>
      <c r="F1729" s="29"/>
      <c r="G1729" s="29" t="s">
        <v>8167</v>
      </c>
      <c r="H1729" s="27" t="s">
        <v>4286</v>
      </c>
      <c r="I1729" s="29"/>
      <c r="J1729" s="29"/>
      <c r="K1729" s="29" t="s">
        <v>8163</v>
      </c>
      <c r="L1729" s="41">
        <f t="shared" si="5"/>
        <v>600</v>
      </c>
      <c r="M1729" s="29"/>
      <c r="N1729" s="29"/>
      <c r="O1729" s="41">
        <v>300</v>
      </c>
      <c r="P1729" s="59"/>
      <c r="Q1729" s="29"/>
      <c r="R1729" s="29"/>
      <c r="S1729" s="29"/>
      <c r="T1729" s="29"/>
      <c r="U1729" s="29"/>
      <c r="V1729" s="29"/>
      <c r="W1729" s="29"/>
      <c r="X1729" s="29"/>
      <c r="Y1729" s="29"/>
      <c r="Z1729" s="29"/>
      <c r="AA1729" s="41"/>
      <c r="AB1729" s="41">
        <v>300</v>
      </c>
      <c r="AC1729" s="41">
        <v>300</v>
      </c>
      <c r="AD1729" s="41"/>
      <c r="AE1729" s="59"/>
      <c r="AF1729" s="58"/>
      <c r="AG1729" s="58"/>
    </row>
    <row r="1730" ht="15.75" customHeight="1" spans="1:33">
      <c r="A1730" s="25" t="s">
        <v>5518</v>
      </c>
      <c r="B1730" s="26"/>
      <c r="C1730" s="26"/>
      <c r="D1730" s="27">
        <v>116968</v>
      </c>
      <c r="E1730" s="29"/>
      <c r="F1730" s="29"/>
      <c r="G1730" s="29" t="s">
        <v>8168</v>
      </c>
      <c r="H1730" s="27" t="s">
        <v>4286</v>
      </c>
      <c r="I1730" s="29"/>
      <c r="J1730" s="29"/>
      <c r="K1730" s="29" t="s">
        <v>8163</v>
      </c>
      <c r="L1730" s="41">
        <f t="shared" si="5"/>
        <v>600</v>
      </c>
      <c r="M1730" s="29"/>
      <c r="N1730" s="29"/>
      <c r="O1730" s="41">
        <v>300</v>
      </c>
      <c r="P1730" s="41"/>
      <c r="Q1730" s="29"/>
      <c r="R1730" s="29"/>
      <c r="S1730" s="29"/>
      <c r="T1730" s="29"/>
      <c r="U1730" s="29"/>
      <c r="V1730" s="29"/>
      <c r="W1730" s="29"/>
      <c r="X1730" s="29"/>
      <c r="Y1730" s="29"/>
      <c r="Z1730" s="29"/>
      <c r="AA1730" s="41"/>
      <c r="AB1730" s="41">
        <v>300</v>
      </c>
      <c r="AC1730" s="41">
        <v>300</v>
      </c>
      <c r="AD1730" s="41"/>
      <c r="AE1730" s="41"/>
      <c r="AF1730" s="58"/>
      <c r="AG1730" s="58"/>
    </row>
    <row r="1731" ht="15.75" customHeight="1" spans="1:33">
      <c r="A1731" s="25" t="s">
        <v>5518</v>
      </c>
      <c r="B1731" s="26"/>
      <c r="C1731" s="26"/>
      <c r="D1731" s="27">
        <v>116969</v>
      </c>
      <c r="E1731" s="29"/>
      <c r="F1731" s="29"/>
      <c r="G1731" s="29" t="s">
        <v>8169</v>
      </c>
      <c r="H1731" s="27" t="s">
        <v>4313</v>
      </c>
      <c r="I1731" s="29"/>
      <c r="J1731" s="29"/>
      <c r="K1731" s="29" t="s">
        <v>8163</v>
      </c>
      <c r="L1731" s="41">
        <f t="shared" si="5"/>
        <v>300</v>
      </c>
      <c r="M1731" s="29"/>
      <c r="N1731" s="29"/>
      <c r="O1731" s="41">
        <v>150</v>
      </c>
      <c r="P1731" s="41"/>
      <c r="Q1731" s="29"/>
      <c r="R1731" s="29"/>
      <c r="S1731" s="29"/>
      <c r="T1731" s="29"/>
      <c r="U1731" s="29"/>
      <c r="V1731" s="29"/>
      <c r="W1731" s="29"/>
      <c r="X1731" s="29"/>
      <c r="Y1731" s="29"/>
      <c r="Z1731" s="29"/>
      <c r="AA1731" s="41"/>
      <c r="AB1731" s="41">
        <v>150</v>
      </c>
      <c r="AC1731" s="41">
        <v>150</v>
      </c>
      <c r="AD1731" s="41"/>
      <c r="AE1731" s="41"/>
      <c r="AF1731" s="58"/>
      <c r="AG1731" s="58"/>
    </row>
    <row r="1732" ht="15.75" customHeight="1" spans="1:33">
      <c r="A1732" s="25" t="s">
        <v>5518</v>
      </c>
      <c r="B1732" s="26"/>
      <c r="C1732" s="26"/>
      <c r="D1732" s="27">
        <v>116970</v>
      </c>
      <c r="E1732" s="29"/>
      <c r="F1732" s="29"/>
      <c r="G1732" s="29" t="s">
        <v>8170</v>
      </c>
      <c r="H1732" s="27" t="s">
        <v>4313</v>
      </c>
      <c r="I1732" s="29"/>
      <c r="J1732" s="29"/>
      <c r="K1732" s="29" t="s">
        <v>8163</v>
      </c>
      <c r="L1732" s="41">
        <f t="shared" si="5"/>
        <v>300</v>
      </c>
      <c r="M1732" s="29"/>
      <c r="N1732" s="29"/>
      <c r="O1732" s="41">
        <v>150</v>
      </c>
      <c r="P1732" s="41"/>
      <c r="Q1732" s="29"/>
      <c r="R1732" s="29"/>
      <c r="S1732" s="29"/>
      <c r="T1732" s="29"/>
      <c r="U1732" s="29"/>
      <c r="V1732" s="29"/>
      <c r="W1732" s="29"/>
      <c r="X1732" s="29"/>
      <c r="Y1732" s="29"/>
      <c r="Z1732" s="29"/>
      <c r="AA1732" s="41"/>
      <c r="AB1732" s="41">
        <v>150</v>
      </c>
      <c r="AC1732" s="41">
        <v>150</v>
      </c>
      <c r="AD1732" s="41"/>
      <c r="AE1732" s="41"/>
      <c r="AF1732" s="58"/>
      <c r="AG1732" s="58"/>
    </row>
    <row r="1733" ht="15.75" customHeight="1" spans="1:33">
      <c r="A1733" s="25" t="s">
        <v>5518</v>
      </c>
      <c r="B1733" s="26"/>
      <c r="C1733" s="26"/>
      <c r="D1733" s="27">
        <v>116980</v>
      </c>
      <c r="E1733" s="29"/>
      <c r="F1733" s="29"/>
      <c r="G1733" s="29" t="s">
        <v>8171</v>
      </c>
      <c r="H1733" s="27" t="s">
        <v>4286</v>
      </c>
      <c r="I1733" s="29"/>
      <c r="J1733" s="29"/>
      <c r="K1733" s="29" t="s">
        <v>8163</v>
      </c>
      <c r="L1733" s="41">
        <f t="shared" si="5"/>
        <v>600</v>
      </c>
      <c r="M1733" s="29"/>
      <c r="N1733" s="29"/>
      <c r="O1733" s="41">
        <v>300</v>
      </c>
      <c r="P1733" s="41"/>
      <c r="Q1733" s="29"/>
      <c r="R1733" s="29"/>
      <c r="S1733" s="29"/>
      <c r="T1733" s="29"/>
      <c r="U1733" s="29"/>
      <c r="V1733" s="29"/>
      <c r="W1733" s="29"/>
      <c r="X1733" s="29"/>
      <c r="Y1733" s="29"/>
      <c r="Z1733" s="29"/>
      <c r="AA1733" s="41"/>
      <c r="AB1733" s="41">
        <v>300</v>
      </c>
      <c r="AC1733" s="41">
        <v>300</v>
      </c>
      <c r="AD1733" s="41"/>
      <c r="AE1733" s="41"/>
      <c r="AF1733" s="58"/>
      <c r="AG1733" s="58"/>
    </row>
    <row r="1734" ht="15.75" customHeight="1" spans="1:33">
      <c r="A1734" s="25" t="s">
        <v>5518</v>
      </c>
      <c r="B1734" s="26"/>
      <c r="C1734" s="26"/>
      <c r="D1734" s="27">
        <v>116980</v>
      </c>
      <c r="E1734" s="29"/>
      <c r="F1734" s="29"/>
      <c r="G1734" s="29" t="s">
        <v>8172</v>
      </c>
      <c r="H1734" s="27" t="s">
        <v>4286</v>
      </c>
      <c r="I1734" s="29"/>
      <c r="J1734" s="29"/>
      <c r="K1734" s="29" t="s">
        <v>8163</v>
      </c>
      <c r="L1734" s="41">
        <f t="shared" si="5"/>
        <v>600</v>
      </c>
      <c r="M1734" s="29"/>
      <c r="N1734" s="29"/>
      <c r="O1734" s="41">
        <v>300</v>
      </c>
      <c r="P1734" s="41"/>
      <c r="Q1734" s="29"/>
      <c r="R1734" s="29"/>
      <c r="S1734" s="29"/>
      <c r="T1734" s="29"/>
      <c r="U1734" s="29"/>
      <c r="V1734" s="29"/>
      <c r="W1734" s="29"/>
      <c r="X1734" s="29"/>
      <c r="Y1734" s="29"/>
      <c r="Z1734" s="29"/>
      <c r="AA1734" s="41"/>
      <c r="AB1734" s="41">
        <v>300</v>
      </c>
      <c r="AC1734" s="41">
        <v>300</v>
      </c>
      <c r="AD1734" s="41"/>
      <c r="AE1734" s="41"/>
      <c r="AF1734" s="58"/>
      <c r="AG1734" s="58"/>
    </row>
    <row r="1735" ht="15.75" customHeight="1" spans="1:33">
      <c r="A1735" s="25" t="s">
        <v>5518</v>
      </c>
      <c r="B1735" s="26"/>
      <c r="C1735" s="26"/>
      <c r="D1735" s="27">
        <v>116980</v>
      </c>
      <c r="E1735" s="29"/>
      <c r="F1735" s="29"/>
      <c r="G1735" s="29" t="s">
        <v>8173</v>
      </c>
      <c r="H1735" s="27" t="s">
        <v>4286</v>
      </c>
      <c r="I1735" s="29"/>
      <c r="J1735" s="29"/>
      <c r="K1735" s="29" t="s">
        <v>8163</v>
      </c>
      <c r="L1735" s="41">
        <f t="shared" si="5"/>
        <v>600</v>
      </c>
      <c r="M1735" s="29"/>
      <c r="N1735" s="29"/>
      <c r="O1735" s="41">
        <v>300</v>
      </c>
      <c r="P1735" s="29"/>
      <c r="Q1735" s="29"/>
      <c r="R1735" s="29"/>
      <c r="S1735" s="29"/>
      <c r="T1735" s="29"/>
      <c r="U1735" s="29"/>
      <c r="V1735" s="29"/>
      <c r="W1735" s="29"/>
      <c r="X1735" s="29"/>
      <c r="Y1735" s="29"/>
      <c r="Z1735" s="29"/>
      <c r="AA1735" s="41"/>
      <c r="AB1735" s="41">
        <v>300</v>
      </c>
      <c r="AC1735" s="41">
        <v>300</v>
      </c>
      <c r="AD1735" s="41"/>
      <c r="AE1735" s="41"/>
      <c r="AF1735" s="58"/>
      <c r="AG1735" s="58"/>
    </row>
    <row r="1736" ht="15.75" customHeight="1" spans="1:33">
      <c r="A1736" s="25" t="s">
        <v>5518</v>
      </c>
      <c r="B1736" s="26"/>
      <c r="C1736" s="26"/>
      <c r="D1736" s="27">
        <v>116971</v>
      </c>
      <c r="E1736" s="29"/>
      <c r="F1736" s="29"/>
      <c r="G1736" s="29" t="s">
        <v>8174</v>
      </c>
      <c r="H1736" s="27" t="s">
        <v>4313</v>
      </c>
      <c r="I1736" s="29"/>
      <c r="J1736" s="29"/>
      <c r="K1736" s="29" t="s">
        <v>8163</v>
      </c>
      <c r="L1736" s="41">
        <f t="shared" si="5"/>
        <v>300</v>
      </c>
      <c r="M1736" s="29"/>
      <c r="N1736" s="29"/>
      <c r="O1736" s="41">
        <v>150</v>
      </c>
      <c r="P1736" s="29"/>
      <c r="Q1736" s="29"/>
      <c r="R1736" s="29"/>
      <c r="S1736" s="29"/>
      <c r="T1736" s="29"/>
      <c r="U1736" s="29"/>
      <c r="V1736" s="29"/>
      <c r="W1736" s="29"/>
      <c r="X1736" s="29"/>
      <c r="Y1736" s="29"/>
      <c r="Z1736" s="29"/>
      <c r="AA1736" s="41"/>
      <c r="AB1736" s="41">
        <v>150</v>
      </c>
      <c r="AC1736" s="41">
        <v>150</v>
      </c>
      <c r="AD1736" s="41"/>
      <c r="AE1736" s="41"/>
      <c r="AF1736" s="58"/>
      <c r="AG1736" s="58"/>
    </row>
    <row r="1737" ht="15.75" customHeight="1" spans="1:33">
      <c r="A1737" s="25" t="s">
        <v>5518</v>
      </c>
      <c r="B1737" s="26"/>
      <c r="C1737" s="26"/>
      <c r="D1737" s="27">
        <v>116972</v>
      </c>
      <c r="E1737" s="29"/>
      <c r="F1737" s="29"/>
      <c r="G1737" s="29" t="s">
        <v>8175</v>
      </c>
      <c r="H1737" s="27" t="s">
        <v>4286</v>
      </c>
      <c r="I1737" s="29"/>
      <c r="J1737" s="29"/>
      <c r="K1737" s="29" t="s">
        <v>8163</v>
      </c>
      <c r="L1737" s="41">
        <f t="shared" si="5"/>
        <v>600</v>
      </c>
      <c r="M1737" s="29"/>
      <c r="N1737" s="29"/>
      <c r="O1737" s="41">
        <v>300</v>
      </c>
      <c r="P1737" s="29"/>
      <c r="Q1737" s="29"/>
      <c r="R1737" s="29"/>
      <c r="S1737" s="29"/>
      <c r="T1737" s="29"/>
      <c r="U1737" s="29"/>
      <c r="V1737" s="29"/>
      <c r="W1737" s="29"/>
      <c r="X1737" s="29"/>
      <c r="Y1737" s="29"/>
      <c r="Z1737" s="29"/>
      <c r="AA1737" s="41"/>
      <c r="AB1737" s="41">
        <v>300</v>
      </c>
      <c r="AC1737" s="41">
        <v>300</v>
      </c>
      <c r="AD1737" s="41"/>
      <c r="AE1737" s="41"/>
      <c r="AF1737" s="58"/>
      <c r="AG1737" s="58"/>
    </row>
    <row r="1738" ht="15.75" customHeight="1" spans="1:33">
      <c r="A1738" s="25" t="s">
        <v>5518</v>
      </c>
      <c r="B1738" s="26"/>
      <c r="C1738" s="26"/>
      <c r="D1738" s="27">
        <v>116973</v>
      </c>
      <c r="E1738" s="29"/>
      <c r="F1738" s="29"/>
      <c r="G1738" s="29" t="s">
        <v>8176</v>
      </c>
      <c r="H1738" s="27" t="s">
        <v>4286</v>
      </c>
      <c r="I1738" s="29"/>
      <c r="J1738" s="29"/>
      <c r="K1738" s="29" t="s">
        <v>8163</v>
      </c>
      <c r="L1738" s="41">
        <f t="shared" si="5"/>
        <v>600</v>
      </c>
      <c r="M1738" s="29"/>
      <c r="N1738" s="29"/>
      <c r="O1738" s="41">
        <v>300</v>
      </c>
      <c r="P1738" s="29"/>
      <c r="Q1738" s="29"/>
      <c r="R1738" s="29"/>
      <c r="S1738" s="29"/>
      <c r="T1738" s="29"/>
      <c r="U1738" s="29"/>
      <c r="V1738" s="29"/>
      <c r="W1738" s="29"/>
      <c r="X1738" s="29"/>
      <c r="Y1738" s="29"/>
      <c r="Z1738" s="29"/>
      <c r="AA1738" s="41"/>
      <c r="AB1738" s="41">
        <v>300</v>
      </c>
      <c r="AC1738" s="41">
        <v>300</v>
      </c>
      <c r="AD1738" s="41"/>
      <c r="AE1738" s="41"/>
      <c r="AF1738" s="58"/>
      <c r="AG1738" s="58"/>
    </row>
    <row r="1739" ht="15.75" customHeight="1" spans="1:33">
      <c r="A1739" s="25" t="s">
        <v>5518</v>
      </c>
      <c r="B1739" s="26"/>
      <c r="C1739" s="26"/>
      <c r="D1739" s="27">
        <v>116973</v>
      </c>
      <c r="E1739" s="29"/>
      <c r="F1739" s="29"/>
      <c r="G1739" s="29" t="s">
        <v>8177</v>
      </c>
      <c r="H1739" s="27" t="s">
        <v>4286</v>
      </c>
      <c r="I1739" s="29"/>
      <c r="J1739" s="29"/>
      <c r="K1739" s="29" t="s">
        <v>8163</v>
      </c>
      <c r="L1739" s="41">
        <f t="shared" si="5"/>
        <v>600</v>
      </c>
      <c r="M1739" s="29"/>
      <c r="N1739" s="29"/>
      <c r="O1739" s="41">
        <v>300</v>
      </c>
      <c r="P1739" s="29"/>
      <c r="Q1739" s="29"/>
      <c r="R1739" s="29"/>
      <c r="S1739" s="29"/>
      <c r="T1739" s="29"/>
      <c r="U1739" s="29"/>
      <c r="V1739" s="29"/>
      <c r="W1739" s="29"/>
      <c r="X1739" s="29"/>
      <c r="Y1739" s="29"/>
      <c r="Z1739" s="29"/>
      <c r="AA1739" s="41"/>
      <c r="AB1739" s="41">
        <v>300</v>
      </c>
      <c r="AC1739" s="41">
        <v>300</v>
      </c>
      <c r="AD1739" s="41"/>
      <c r="AE1739" s="41"/>
      <c r="AF1739" s="58"/>
      <c r="AG1739" s="58"/>
    </row>
    <row r="1740" ht="15.75" customHeight="1" spans="1:33">
      <c r="A1740" s="25" t="s">
        <v>5518</v>
      </c>
      <c r="B1740" s="26"/>
      <c r="C1740" s="26"/>
      <c r="D1740" s="27">
        <v>116974</v>
      </c>
      <c r="E1740" s="29"/>
      <c r="F1740" s="29"/>
      <c r="G1740" s="29" t="s">
        <v>8178</v>
      </c>
      <c r="H1740" s="27" t="s">
        <v>4313</v>
      </c>
      <c r="I1740" s="29"/>
      <c r="J1740" s="29"/>
      <c r="K1740" s="29" t="s">
        <v>8163</v>
      </c>
      <c r="L1740" s="41">
        <f t="shared" si="5"/>
        <v>300</v>
      </c>
      <c r="M1740" s="29"/>
      <c r="N1740" s="29"/>
      <c r="O1740" s="41">
        <v>150</v>
      </c>
      <c r="P1740" s="29"/>
      <c r="Q1740" s="29"/>
      <c r="R1740" s="29"/>
      <c r="S1740" s="29"/>
      <c r="T1740" s="29"/>
      <c r="U1740" s="29"/>
      <c r="V1740" s="29"/>
      <c r="W1740" s="29"/>
      <c r="X1740" s="29"/>
      <c r="Y1740" s="29"/>
      <c r="Z1740" s="29"/>
      <c r="AA1740" s="41"/>
      <c r="AB1740" s="41">
        <v>150</v>
      </c>
      <c r="AC1740" s="41">
        <v>150</v>
      </c>
      <c r="AD1740" s="41"/>
      <c r="AE1740" s="41"/>
      <c r="AF1740" s="58"/>
      <c r="AG1740" s="58"/>
    </row>
    <row r="1741" ht="15.75" customHeight="1" spans="1:33">
      <c r="A1741" s="25" t="s">
        <v>5518</v>
      </c>
      <c r="B1741" s="26"/>
      <c r="C1741" s="26"/>
      <c r="D1741" s="27">
        <v>116975</v>
      </c>
      <c r="E1741" s="29"/>
      <c r="F1741" s="29"/>
      <c r="G1741" s="29" t="s">
        <v>8179</v>
      </c>
      <c r="H1741" s="27" t="s">
        <v>4286</v>
      </c>
      <c r="I1741" s="29"/>
      <c r="J1741" s="29"/>
      <c r="K1741" s="29" t="s">
        <v>8163</v>
      </c>
      <c r="L1741" s="41">
        <f t="shared" si="5"/>
        <v>550</v>
      </c>
      <c r="M1741" s="29"/>
      <c r="N1741" s="29"/>
      <c r="O1741" s="41">
        <v>275</v>
      </c>
      <c r="P1741" s="29"/>
      <c r="Q1741" s="29"/>
      <c r="R1741" s="29"/>
      <c r="S1741" s="29"/>
      <c r="T1741" s="29"/>
      <c r="U1741" s="29"/>
      <c r="V1741" s="29"/>
      <c r="W1741" s="29"/>
      <c r="X1741" s="29"/>
      <c r="Y1741" s="29"/>
      <c r="Z1741" s="29"/>
      <c r="AA1741" s="41"/>
      <c r="AB1741" s="41">
        <v>275</v>
      </c>
      <c r="AC1741" s="41">
        <v>275</v>
      </c>
      <c r="AD1741" s="41"/>
      <c r="AE1741" s="41"/>
      <c r="AF1741" s="58"/>
      <c r="AG1741" s="58"/>
    </row>
    <row r="1742" ht="15.75" customHeight="1" spans="1:33">
      <c r="A1742" s="25" t="s">
        <v>5518</v>
      </c>
      <c r="B1742" s="26"/>
      <c r="C1742" s="26"/>
      <c r="D1742" s="27">
        <v>116979</v>
      </c>
      <c r="E1742" s="29"/>
      <c r="F1742" s="29"/>
      <c r="G1742" s="29" t="s">
        <v>8180</v>
      </c>
      <c r="H1742" s="27" t="s">
        <v>4286</v>
      </c>
      <c r="I1742" s="29"/>
      <c r="J1742" s="29"/>
      <c r="K1742" s="29" t="s">
        <v>8163</v>
      </c>
      <c r="L1742" s="41">
        <f t="shared" si="5"/>
        <v>600</v>
      </c>
      <c r="M1742" s="29"/>
      <c r="N1742" s="29"/>
      <c r="O1742" s="41">
        <v>300</v>
      </c>
      <c r="P1742" s="29"/>
      <c r="Q1742" s="29"/>
      <c r="R1742" s="29"/>
      <c r="S1742" s="29"/>
      <c r="T1742" s="29"/>
      <c r="U1742" s="29"/>
      <c r="V1742" s="29"/>
      <c r="W1742" s="29"/>
      <c r="X1742" s="29"/>
      <c r="Y1742" s="29"/>
      <c r="Z1742" s="29"/>
      <c r="AA1742" s="41"/>
      <c r="AB1742" s="41">
        <v>300</v>
      </c>
      <c r="AC1742" s="41">
        <v>300</v>
      </c>
      <c r="AD1742" s="41"/>
      <c r="AE1742" s="41"/>
      <c r="AF1742" s="58"/>
      <c r="AG1742" s="58"/>
    </row>
    <row r="1743" ht="15.75" customHeight="1" spans="1:33">
      <c r="A1743" s="25" t="s">
        <v>5518</v>
      </c>
      <c r="B1743" s="26"/>
      <c r="C1743" s="26"/>
      <c r="D1743" s="27">
        <v>116979</v>
      </c>
      <c r="E1743" s="29"/>
      <c r="F1743" s="29"/>
      <c r="G1743" s="29" t="s">
        <v>8181</v>
      </c>
      <c r="H1743" s="27" t="s">
        <v>4286</v>
      </c>
      <c r="I1743" s="29"/>
      <c r="J1743" s="29"/>
      <c r="K1743" s="29" t="s">
        <v>8163</v>
      </c>
      <c r="L1743" s="41">
        <f t="shared" si="5"/>
        <v>600</v>
      </c>
      <c r="M1743" s="29"/>
      <c r="N1743" s="29"/>
      <c r="O1743" s="41">
        <v>300</v>
      </c>
      <c r="P1743" s="29"/>
      <c r="Q1743" s="29"/>
      <c r="R1743" s="29"/>
      <c r="S1743" s="29"/>
      <c r="T1743" s="29"/>
      <c r="U1743" s="29"/>
      <c r="V1743" s="29"/>
      <c r="W1743" s="29"/>
      <c r="X1743" s="29"/>
      <c r="Y1743" s="29"/>
      <c r="Z1743" s="29"/>
      <c r="AA1743" s="41"/>
      <c r="AB1743" s="41">
        <v>300</v>
      </c>
      <c r="AC1743" s="41">
        <v>300</v>
      </c>
      <c r="AD1743" s="41"/>
      <c r="AE1743" s="41"/>
      <c r="AF1743" s="58"/>
      <c r="AG1743" s="58"/>
    </row>
    <row r="1744" ht="15.75" customHeight="1" spans="1:33">
      <c r="A1744" s="25" t="s">
        <v>5518</v>
      </c>
      <c r="B1744" s="26"/>
      <c r="C1744" s="26"/>
      <c r="D1744" s="27">
        <v>116979</v>
      </c>
      <c r="E1744" s="29"/>
      <c r="F1744" s="29"/>
      <c r="G1744" s="29" t="s">
        <v>8182</v>
      </c>
      <c r="H1744" s="27" t="s">
        <v>4286</v>
      </c>
      <c r="I1744" s="29"/>
      <c r="J1744" s="29"/>
      <c r="K1744" s="29" t="s">
        <v>8163</v>
      </c>
      <c r="L1744" s="41">
        <f t="shared" si="5"/>
        <v>600</v>
      </c>
      <c r="M1744" s="29"/>
      <c r="N1744" s="29"/>
      <c r="O1744" s="41">
        <v>300</v>
      </c>
      <c r="P1744" s="29"/>
      <c r="Q1744" s="29"/>
      <c r="R1744" s="29"/>
      <c r="S1744" s="29"/>
      <c r="T1744" s="29"/>
      <c r="U1744" s="29"/>
      <c r="V1744" s="29"/>
      <c r="W1744" s="29"/>
      <c r="X1744" s="29"/>
      <c r="Y1744" s="29"/>
      <c r="Z1744" s="29"/>
      <c r="AA1744" s="41"/>
      <c r="AB1744" s="41">
        <v>300</v>
      </c>
      <c r="AC1744" s="41">
        <v>300</v>
      </c>
      <c r="AD1744" s="41"/>
      <c r="AE1744" s="41"/>
      <c r="AF1744" s="58"/>
      <c r="AG1744" s="58"/>
    </row>
    <row r="1745" ht="15.75" customHeight="1" spans="1:33">
      <c r="A1745" s="25" t="s">
        <v>5518</v>
      </c>
      <c r="B1745" s="26"/>
      <c r="C1745" s="26"/>
      <c r="D1745" s="27">
        <v>116976</v>
      </c>
      <c r="E1745" s="29"/>
      <c r="F1745" s="29"/>
      <c r="G1745" s="29" t="s">
        <v>8183</v>
      </c>
      <c r="H1745" s="27" t="s">
        <v>4313</v>
      </c>
      <c r="I1745" s="29"/>
      <c r="J1745" s="29"/>
      <c r="K1745" s="29" t="s">
        <v>8163</v>
      </c>
      <c r="L1745" s="41">
        <f t="shared" si="5"/>
        <v>300</v>
      </c>
      <c r="M1745" s="29"/>
      <c r="N1745" s="29"/>
      <c r="O1745" s="41">
        <v>150</v>
      </c>
      <c r="P1745" s="29"/>
      <c r="Q1745" s="29"/>
      <c r="R1745" s="29"/>
      <c r="S1745" s="29"/>
      <c r="T1745" s="29"/>
      <c r="U1745" s="29"/>
      <c r="V1745" s="29"/>
      <c r="W1745" s="29"/>
      <c r="X1745" s="29"/>
      <c r="Y1745" s="29"/>
      <c r="Z1745" s="29"/>
      <c r="AA1745" s="41"/>
      <c r="AB1745" s="41">
        <v>150</v>
      </c>
      <c r="AC1745" s="41">
        <v>150</v>
      </c>
      <c r="AD1745" s="41"/>
      <c r="AE1745" s="41"/>
      <c r="AF1745" s="58"/>
      <c r="AG1745" s="58"/>
    </row>
    <row r="1746" ht="15.75" customHeight="1" spans="1:33">
      <c r="A1746" s="25" t="s">
        <v>5518</v>
      </c>
      <c r="B1746" s="26"/>
      <c r="C1746" s="26"/>
      <c r="D1746" s="27">
        <v>116977</v>
      </c>
      <c r="E1746" s="29"/>
      <c r="F1746" s="29"/>
      <c r="G1746" s="29" t="s">
        <v>8184</v>
      </c>
      <c r="H1746" s="27" t="s">
        <v>4313</v>
      </c>
      <c r="I1746" s="29"/>
      <c r="J1746" s="29"/>
      <c r="K1746" s="29" t="s">
        <v>8163</v>
      </c>
      <c r="L1746" s="41">
        <f t="shared" si="5"/>
        <v>300</v>
      </c>
      <c r="M1746" s="29"/>
      <c r="N1746" s="29"/>
      <c r="O1746" s="41">
        <v>150</v>
      </c>
      <c r="P1746" s="29"/>
      <c r="Q1746" s="29"/>
      <c r="R1746" s="29"/>
      <c r="S1746" s="29"/>
      <c r="T1746" s="29"/>
      <c r="U1746" s="29"/>
      <c r="V1746" s="29"/>
      <c r="W1746" s="29"/>
      <c r="X1746" s="29"/>
      <c r="Y1746" s="29"/>
      <c r="Z1746" s="29"/>
      <c r="AA1746" s="41"/>
      <c r="AB1746" s="41">
        <v>150</v>
      </c>
      <c r="AC1746" s="41">
        <v>150</v>
      </c>
      <c r="AD1746" s="41"/>
      <c r="AE1746" s="41"/>
      <c r="AF1746" s="58"/>
      <c r="AG1746" s="58"/>
    </row>
    <row r="1747" ht="15.75" customHeight="1" spans="1:33">
      <c r="A1747" s="25" t="s">
        <v>5518</v>
      </c>
      <c r="B1747" s="26"/>
      <c r="C1747" s="26"/>
      <c r="D1747" s="27">
        <v>116978</v>
      </c>
      <c r="E1747" s="29"/>
      <c r="F1747" s="29"/>
      <c r="G1747" s="29" t="s">
        <v>8185</v>
      </c>
      <c r="H1747" s="27" t="s">
        <v>4313</v>
      </c>
      <c r="I1747" s="29"/>
      <c r="J1747" s="29"/>
      <c r="K1747" s="29" t="s">
        <v>8163</v>
      </c>
      <c r="L1747" s="41">
        <f t="shared" si="5"/>
        <v>300</v>
      </c>
      <c r="M1747" s="29"/>
      <c r="N1747" s="29"/>
      <c r="O1747" s="41">
        <v>150</v>
      </c>
      <c r="P1747" s="29"/>
      <c r="Q1747" s="29"/>
      <c r="R1747" s="29"/>
      <c r="S1747" s="29"/>
      <c r="T1747" s="29"/>
      <c r="U1747" s="29"/>
      <c r="V1747" s="29"/>
      <c r="W1747" s="29"/>
      <c r="X1747" s="29"/>
      <c r="Y1747" s="29"/>
      <c r="Z1747" s="29"/>
      <c r="AA1747" s="41"/>
      <c r="AB1747" s="41">
        <v>150</v>
      </c>
      <c r="AC1747" s="41">
        <v>150</v>
      </c>
      <c r="AD1747" s="41"/>
      <c r="AE1747" s="41"/>
      <c r="AF1747" s="58"/>
      <c r="AG1747" s="58"/>
    </row>
    <row r="1748" ht="15.75" customHeight="1" spans="1:33">
      <c r="A1748" s="25" t="s">
        <v>5518</v>
      </c>
      <c r="B1748" s="26">
        <v>169</v>
      </c>
      <c r="C1748" s="26"/>
      <c r="D1748" s="27">
        <v>28440</v>
      </c>
      <c r="E1748" s="29"/>
      <c r="F1748" s="29"/>
      <c r="G1748" s="29" t="s">
        <v>8186</v>
      </c>
      <c r="H1748" s="27" t="s">
        <v>4286</v>
      </c>
      <c r="I1748" s="29"/>
      <c r="J1748" s="29"/>
      <c r="K1748" s="29" t="s">
        <v>8054</v>
      </c>
      <c r="L1748" s="41">
        <f t="shared" si="5"/>
        <v>350</v>
      </c>
      <c r="M1748" s="29"/>
      <c r="N1748" s="29"/>
      <c r="O1748" s="41"/>
      <c r="P1748" s="41">
        <v>350</v>
      </c>
      <c r="Q1748" s="29"/>
      <c r="R1748" s="29"/>
      <c r="S1748" s="29"/>
      <c r="T1748" s="29"/>
      <c r="U1748" s="29"/>
      <c r="V1748" s="29"/>
      <c r="W1748" s="29"/>
      <c r="X1748" s="29"/>
      <c r="Y1748" s="29"/>
      <c r="Z1748" s="29"/>
      <c r="AA1748" s="41"/>
      <c r="AB1748" s="41">
        <v>350</v>
      </c>
      <c r="AC1748" s="41"/>
      <c r="AD1748" s="41"/>
      <c r="AE1748" s="41"/>
      <c r="AF1748" s="58"/>
      <c r="AG1748" s="58"/>
    </row>
    <row r="1749" ht="15.75" customHeight="1" spans="1:33">
      <c r="A1749" s="25" t="s">
        <v>5518</v>
      </c>
      <c r="B1749" s="26">
        <v>169</v>
      </c>
      <c r="C1749" s="26"/>
      <c r="D1749" s="27">
        <v>28440</v>
      </c>
      <c r="E1749" s="29"/>
      <c r="F1749" s="29"/>
      <c r="G1749" s="29" t="s">
        <v>8187</v>
      </c>
      <c r="H1749" s="27" t="s">
        <v>4286</v>
      </c>
      <c r="I1749" s="29"/>
      <c r="J1749" s="29"/>
      <c r="K1749" s="29" t="s">
        <v>8054</v>
      </c>
      <c r="L1749" s="41">
        <f t="shared" si="5"/>
        <v>350</v>
      </c>
      <c r="M1749" s="29"/>
      <c r="N1749" s="29"/>
      <c r="O1749" s="41"/>
      <c r="P1749" s="41">
        <v>350</v>
      </c>
      <c r="Q1749" s="29"/>
      <c r="R1749" s="29"/>
      <c r="S1749" s="29"/>
      <c r="T1749" s="29"/>
      <c r="U1749" s="29"/>
      <c r="V1749" s="29"/>
      <c r="W1749" s="29"/>
      <c r="X1749" s="29"/>
      <c r="Y1749" s="29"/>
      <c r="Z1749" s="29"/>
      <c r="AA1749" s="41"/>
      <c r="AB1749" s="41">
        <v>350</v>
      </c>
      <c r="AC1749" s="41"/>
      <c r="AD1749" s="41"/>
      <c r="AE1749" s="41"/>
      <c r="AF1749" s="58"/>
      <c r="AG1749" s="58"/>
    </row>
    <row r="1750" ht="15.75" customHeight="1" spans="1:33">
      <c r="A1750" s="25" t="s">
        <v>5518</v>
      </c>
      <c r="B1750" s="26">
        <v>169</v>
      </c>
      <c r="C1750" s="26"/>
      <c r="D1750" s="27">
        <v>28440</v>
      </c>
      <c r="E1750" s="29"/>
      <c r="F1750" s="29"/>
      <c r="G1750" s="29" t="s">
        <v>8188</v>
      </c>
      <c r="H1750" s="27" t="s">
        <v>4286</v>
      </c>
      <c r="I1750" s="29"/>
      <c r="J1750" s="29"/>
      <c r="K1750" s="29" t="s">
        <v>8054</v>
      </c>
      <c r="L1750" s="41">
        <f t="shared" si="5"/>
        <v>350</v>
      </c>
      <c r="M1750" s="29"/>
      <c r="N1750" s="29"/>
      <c r="O1750" s="41"/>
      <c r="P1750" s="41">
        <v>350</v>
      </c>
      <c r="Q1750" s="29"/>
      <c r="R1750" s="29"/>
      <c r="S1750" s="29"/>
      <c r="T1750" s="29"/>
      <c r="U1750" s="29"/>
      <c r="V1750" s="29"/>
      <c r="W1750" s="29"/>
      <c r="X1750" s="29"/>
      <c r="Y1750" s="29"/>
      <c r="Z1750" s="29"/>
      <c r="AA1750" s="41"/>
      <c r="AB1750" s="41">
        <v>350</v>
      </c>
      <c r="AC1750" s="41"/>
      <c r="AD1750" s="41"/>
      <c r="AE1750" s="41"/>
      <c r="AF1750" s="58"/>
      <c r="AG1750" s="58"/>
    </row>
    <row r="1751" ht="15.75" customHeight="1" spans="1:33">
      <c r="A1751" s="25" t="s">
        <v>5518</v>
      </c>
      <c r="B1751" s="26">
        <v>169</v>
      </c>
      <c r="C1751" s="26"/>
      <c r="D1751" s="27">
        <v>28440</v>
      </c>
      <c r="E1751" s="29"/>
      <c r="F1751" s="29"/>
      <c r="G1751" s="29" t="s">
        <v>8189</v>
      </c>
      <c r="H1751" s="27" t="s">
        <v>4286</v>
      </c>
      <c r="I1751" s="29"/>
      <c r="J1751" s="29"/>
      <c r="K1751" s="29" t="s">
        <v>8054</v>
      </c>
      <c r="L1751" s="41">
        <f t="shared" si="5"/>
        <v>350</v>
      </c>
      <c r="M1751" s="29"/>
      <c r="N1751" s="29"/>
      <c r="O1751" s="41"/>
      <c r="P1751" s="41">
        <v>350</v>
      </c>
      <c r="Q1751" s="29"/>
      <c r="R1751" s="29"/>
      <c r="S1751" s="29"/>
      <c r="T1751" s="29"/>
      <c r="U1751" s="29"/>
      <c r="V1751" s="29"/>
      <c r="W1751" s="29"/>
      <c r="X1751" s="29"/>
      <c r="Y1751" s="29"/>
      <c r="Z1751" s="29"/>
      <c r="AA1751" s="41"/>
      <c r="AB1751" s="41">
        <v>350</v>
      </c>
      <c r="AC1751" s="41"/>
      <c r="AD1751" s="41"/>
      <c r="AE1751" s="41"/>
      <c r="AF1751" s="58"/>
      <c r="AG1751" s="58"/>
    </row>
    <row r="1752" ht="15.75" customHeight="1" spans="1:33">
      <c r="A1752" s="25" t="s">
        <v>5518</v>
      </c>
      <c r="B1752" s="26">
        <v>169</v>
      </c>
      <c r="C1752" s="26"/>
      <c r="D1752" s="27">
        <v>28440</v>
      </c>
      <c r="E1752" s="29"/>
      <c r="F1752" s="29"/>
      <c r="G1752" s="29" t="s">
        <v>8190</v>
      </c>
      <c r="H1752" s="27" t="s">
        <v>4286</v>
      </c>
      <c r="I1752" s="29"/>
      <c r="J1752" s="29"/>
      <c r="K1752" s="29" t="s">
        <v>8054</v>
      </c>
      <c r="L1752" s="41">
        <f t="shared" si="5"/>
        <v>350</v>
      </c>
      <c r="M1752" s="29"/>
      <c r="N1752" s="29"/>
      <c r="O1752" s="41"/>
      <c r="P1752" s="41">
        <v>350</v>
      </c>
      <c r="Q1752" s="29"/>
      <c r="R1752" s="29"/>
      <c r="S1752" s="29"/>
      <c r="T1752" s="29"/>
      <c r="U1752" s="29"/>
      <c r="V1752" s="29"/>
      <c r="W1752" s="29"/>
      <c r="X1752" s="29"/>
      <c r="Y1752" s="29"/>
      <c r="Z1752" s="29"/>
      <c r="AA1752" s="41"/>
      <c r="AB1752" s="41">
        <v>350</v>
      </c>
      <c r="AC1752" s="41"/>
      <c r="AD1752" s="41"/>
      <c r="AE1752" s="41"/>
      <c r="AF1752" s="58"/>
      <c r="AG1752" s="58"/>
    </row>
    <row r="1753" ht="15.75" customHeight="1" spans="1:33">
      <c r="A1753" s="25" t="s">
        <v>5518</v>
      </c>
      <c r="B1753" s="26">
        <v>169</v>
      </c>
      <c r="C1753" s="26"/>
      <c r="D1753" s="27">
        <v>28440</v>
      </c>
      <c r="E1753" s="29"/>
      <c r="F1753" s="29"/>
      <c r="G1753" s="29" t="s">
        <v>8191</v>
      </c>
      <c r="H1753" s="27" t="s">
        <v>4286</v>
      </c>
      <c r="I1753" s="29"/>
      <c r="J1753" s="29"/>
      <c r="K1753" s="29" t="s">
        <v>8054</v>
      </c>
      <c r="L1753" s="41">
        <f t="shared" si="5"/>
        <v>350</v>
      </c>
      <c r="M1753" s="29"/>
      <c r="N1753" s="29"/>
      <c r="O1753" s="41"/>
      <c r="P1753" s="41">
        <v>350</v>
      </c>
      <c r="Q1753" s="29"/>
      <c r="R1753" s="29"/>
      <c r="S1753" s="29"/>
      <c r="T1753" s="29"/>
      <c r="U1753" s="29"/>
      <c r="V1753" s="29"/>
      <c r="W1753" s="29"/>
      <c r="X1753" s="29"/>
      <c r="Y1753" s="29"/>
      <c r="Z1753" s="29"/>
      <c r="AA1753" s="41"/>
      <c r="AB1753" s="41">
        <v>350</v>
      </c>
      <c r="AC1753" s="41"/>
      <c r="AD1753" s="41"/>
      <c r="AE1753" s="41"/>
      <c r="AF1753" s="58"/>
      <c r="AG1753" s="58"/>
    </row>
    <row r="1754" ht="15.75" customHeight="1" spans="1:33">
      <c r="A1754" s="25" t="s">
        <v>5518</v>
      </c>
      <c r="B1754" s="26">
        <v>169</v>
      </c>
      <c r="C1754" s="26"/>
      <c r="D1754" s="27">
        <v>28440</v>
      </c>
      <c r="E1754" s="29"/>
      <c r="F1754" s="29"/>
      <c r="G1754" s="29" t="s">
        <v>8192</v>
      </c>
      <c r="H1754" s="27" t="s">
        <v>4286</v>
      </c>
      <c r="I1754" s="29"/>
      <c r="J1754" s="29"/>
      <c r="K1754" s="29" t="s">
        <v>8054</v>
      </c>
      <c r="L1754" s="41">
        <f t="shared" si="5"/>
        <v>350</v>
      </c>
      <c r="M1754" s="29"/>
      <c r="N1754" s="29"/>
      <c r="O1754" s="41"/>
      <c r="P1754" s="41">
        <v>350</v>
      </c>
      <c r="Q1754" s="29"/>
      <c r="R1754" s="29"/>
      <c r="S1754" s="29"/>
      <c r="T1754" s="29"/>
      <c r="U1754" s="29"/>
      <c r="V1754" s="29"/>
      <c r="W1754" s="29"/>
      <c r="X1754" s="29"/>
      <c r="Y1754" s="29"/>
      <c r="Z1754" s="29"/>
      <c r="AA1754" s="41"/>
      <c r="AB1754" s="41">
        <v>350</v>
      </c>
      <c r="AC1754" s="41"/>
      <c r="AD1754" s="41"/>
      <c r="AE1754" s="41"/>
      <c r="AF1754" s="58"/>
      <c r="AG1754" s="58"/>
    </row>
    <row r="1755" ht="15.75" customHeight="1" spans="1:33">
      <c r="A1755" s="25" t="s">
        <v>5518</v>
      </c>
      <c r="B1755" s="26">
        <v>169</v>
      </c>
      <c r="C1755" s="26"/>
      <c r="D1755" s="27">
        <v>28440</v>
      </c>
      <c r="E1755" s="29"/>
      <c r="F1755" s="29"/>
      <c r="G1755" s="29" t="s">
        <v>8193</v>
      </c>
      <c r="H1755" s="27" t="s">
        <v>4286</v>
      </c>
      <c r="I1755" s="29"/>
      <c r="J1755" s="29"/>
      <c r="K1755" s="29" t="s">
        <v>8054</v>
      </c>
      <c r="L1755" s="41">
        <f t="shared" si="5"/>
        <v>350</v>
      </c>
      <c r="M1755" s="29"/>
      <c r="N1755" s="29"/>
      <c r="O1755" s="41"/>
      <c r="P1755" s="41">
        <v>350</v>
      </c>
      <c r="Q1755" s="41"/>
      <c r="R1755" s="29"/>
      <c r="S1755" s="29"/>
      <c r="T1755" s="29"/>
      <c r="U1755" s="29"/>
      <c r="V1755" s="29"/>
      <c r="W1755" s="29"/>
      <c r="X1755" s="29"/>
      <c r="Y1755" s="29"/>
      <c r="Z1755" s="29"/>
      <c r="AA1755" s="41"/>
      <c r="AB1755" s="41">
        <v>350</v>
      </c>
      <c r="AC1755" s="41"/>
      <c r="AD1755" s="41"/>
      <c r="AE1755" s="41"/>
      <c r="AF1755" s="58"/>
      <c r="AG1755" s="58"/>
    </row>
    <row r="1756" ht="15.75" customHeight="1" spans="1:33">
      <c r="A1756" s="25" t="s">
        <v>5518</v>
      </c>
      <c r="B1756" s="26">
        <v>169</v>
      </c>
      <c r="C1756" s="26"/>
      <c r="D1756" s="27">
        <v>28440</v>
      </c>
      <c r="E1756" s="29"/>
      <c r="F1756" s="29"/>
      <c r="G1756" s="29" t="s">
        <v>8194</v>
      </c>
      <c r="H1756" s="27" t="s">
        <v>4286</v>
      </c>
      <c r="I1756" s="29"/>
      <c r="J1756" s="29"/>
      <c r="K1756" s="29" t="s">
        <v>8054</v>
      </c>
      <c r="L1756" s="41">
        <f t="shared" si="5"/>
        <v>350</v>
      </c>
      <c r="M1756" s="29"/>
      <c r="N1756" s="29"/>
      <c r="O1756" s="41"/>
      <c r="P1756" s="41">
        <v>350</v>
      </c>
      <c r="Q1756" s="29"/>
      <c r="R1756" s="29"/>
      <c r="S1756" s="29"/>
      <c r="T1756" s="29"/>
      <c r="U1756" s="29"/>
      <c r="V1756" s="29"/>
      <c r="W1756" s="29"/>
      <c r="X1756" s="29"/>
      <c r="Y1756" s="29"/>
      <c r="Z1756" s="29"/>
      <c r="AA1756" s="41"/>
      <c r="AB1756" s="41">
        <v>350</v>
      </c>
      <c r="AC1756" s="41"/>
      <c r="AD1756" s="41"/>
      <c r="AE1756" s="41"/>
      <c r="AF1756" s="58"/>
      <c r="AG1756" s="58"/>
    </row>
    <row r="1757" ht="15.75" customHeight="1" spans="1:33">
      <c r="A1757" s="25" t="s">
        <v>5518</v>
      </c>
      <c r="B1757" s="26">
        <v>169</v>
      </c>
      <c r="C1757" s="26"/>
      <c r="D1757" s="27">
        <v>28440</v>
      </c>
      <c r="E1757" s="29"/>
      <c r="F1757" s="29"/>
      <c r="G1757" s="29" t="s">
        <v>8195</v>
      </c>
      <c r="H1757" s="27" t="s">
        <v>4286</v>
      </c>
      <c r="I1757" s="29"/>
      <c r="J1757" s="29"/>
      <c r="K1757" s="29" t="s">
        <v>8054</v>
      </c>
      <c r="L1757" s="41">
        <f t="shared" si="5"/>
        <v>350</v>
      </c>
      <c r="M1757" s="29"/>
      <c r="N1757" s="29"/>
      <c r="O1757" s="41"/>
      <c r="P1757" s="41">
        <v>350</v>
      </c>
      <c r="Q1757" s="29"/>
      <c r="R1757" s="29"/>
      <c r="S1757" s="29"/>
      <c r="T1757" s="29"/>
      <c r="U1757" s="29"/>
      <c r="V1757" s="29"/>
      <c r="W1757" s="29"/>
      <c r="X1757" s="29"/>
      <c r="Y1757" s="29"/>
      <c r="Z1757" s="29"/>
      <c r="AA1757" s="41"/>
      <c r="AB1757" s="41">
        <v>350</v>
      </c>
      <c r="AC1757" s="41"/>
      <c r="AD1757" s="41"/>
      <c r="AE1757" s="41"/>
      <c r="AF1757" s="58"/>
      <c r="AG1757" s="58"/>
    </row>
    <row r="1758" ht="15.75" customHeight="1" spans="1:33">
      <c r="A1758" s="25" t="s">
        <v>5518</v>
      </c>
      <c r="B1758" s="26">
        <v>169</v>
      </c>
      <c r="C1758" s="26"/>
      <c r="D1758" s="27">
        <v>28440</v>
      </c>
      <c r="E1758" s="29"/>
      <c r="F1758" s="29"/>
      <c r="G1758" s="29" t="s">
        <v>8196</v>
      </c>
      <c r="H1758" s="27" t="s">
        <v>4286</v>
      </c>
      <c r="I1758" s="29"/>
      <c r="J1758" s="29"/>
      <c r="K1758" s="29" t="s">
        <v>8054</v>
      </c>
      <c r="L1758" s="41">
        <f t="shared" si="5"/>
        <v>350</v>
      </c>
      <c r="M1758" s="29"/>
      <c r="N1758" s="29"/>
      <c r="O1758" s="41"/>
      <c r="P1758" s="41">
        <v>350</v>
      </c>
      <c r="Q1758" s="29"/>
      <c r="R1758" s="29"/>
      <c r="S1758" s="29"/>
      <c r="T1758" s="29"/>
      <c r="U1758" s="29"/>
      <c r="V1758" s="29"/>
      <c r="W1758" s="29"/>
      <c r="X1758" s="29"/>
      <c r="Y1758" s="29"/>
      <c r="Z1758" s="29"/>
      <c r="AA1758" s="41"/>
      <c r="AB1758" s="41">
        <v>350</v>
      </c>
      <c r="AC1758" s="41"/>
      <c r="AD1758" s="41"/>
      <c r="AE1758" s="41"/>
      <c r="AF1758" s="58"/>
      <c r="AG1758" s="58"/>
    </row>
    <row r="1759" ht="15.75" customHeight="1" spans="1:33">
      <c r="A1759" s="25" t="s">
        <v>5518</v>
      </c>
      <c r="B1759" s="26">
        <v>169</v>
      </c>
      <c r="C1759" s="26"/>
      <c r="D1759" s="27">
        <v>28440</v>
      </c>
      <c r="E1759" s="29"/>
      <c r="F1759" s="29"/>
      <c r="G1759" s="29" t="s">
        <v>8197</v>
      </c>
      <c r="H1759" s="27" t="s">
        <v>4286</v>
      </c>
      <c r="I1759" s="29"/>
      <c r="J1759" s="29"/>
      <c r="K1759" s="29" t="s">
        <v>8054</v>
      </c>
      <c r="L1759" s="41">
        <f t="shared" si="5"/>
        <v>350</v>
      </c>
      <c r="M1759" s="29"/>
      <c r="N1759" s="29"/>
      <c r="O1759" s="41"/>
      <c r="P1759" s="41">
        <v>350</v>
      </c>
      <c r="Q1759" s="29"/>
      <c r="R1759" s="29"/>
      <c r="S1759" s="29"/>
      <c r="T1759" s="29"/>
      <c r="U1759" s="29"/>
      <c r="V1759" s="29"/>
      <c r="W1759" s="29"/>
      <c r="X1759" s="29"/>
      <c r="Y1759" s="29"/>
      <c r="Z1759" s="29"/>
      <c r="AA1759" s="41"/>
      <c r="AB1759" s="41">
        <v>350</v>
      </c>
      <c r="AC1759" s="41"/>
      <c r="AD1759" s="41"/>
      <c r="AE1759" s="41"/>
      <c r="AF1759" s="58"/>
      <c r="AG1759" s="58"/>
    </row>
    <row r="1760" ht="15.75" customHeight="1" spans="1:33">
      <c r="A1760" s="25" t="s">
        <v>5518</v>
      </c>
      <c r="B1760" s="26">
        <v>169</v>
      </c>
      <c r="C1760" s="26"/>
      <c r="D1760" s="27">
        <v>28440</v>
      </c>
      <c r="E1760" s="29"/>
      <c r="F1760" s="29"/>
      <c r="G1760" s="29" t="s">
        <v>8198</v>
      </c>
      <c r="H1760" s="27" t="s">
        <v>4286</v>
      </c>
      <c r="I1760" s="29"/>
      <c r="J1760" s="29"/>
      <c r="K1760" s="29" t="s">
        <v>8054</v>
      </c>
      <c r="L1760" s="41">
        <f t="shared" si="5"/>
        <v>350</v>
      </c>
      <c r="M1760" s="29"/>
      <c r="N1760" s="29"/>
      <c r="O1760" s="41"/>
      <c r="P1760" s="41">
        <v>350</v>
      </c>
      <c r="Q1760" s="29"/>
      <c r="R1760" s="29"/>
      <c r="S1760" s="29"/>
      <c r="T1760" s="29"/>
      <c r="U1760" s="29"/>
      <c r="V1760" s="29"/>
      <c r="W1760" s="29"/>
      <c r="X1760" s="29"/>
      <c r="Y1760" s="29"/>
      <c r="Z1760" s="29"/>
      <c r="AA1760" s="41"/>
      <c r="AB1760" s="41">
        <v>350</v>
      </c>
      <c r="AC1760" s="41"/>
      <c r="AD1760" s="41"/>
      <c r="AE1760" s="41"/>
      <c r="AF1760" s="58"/>
      <c r="AG1760" s="58"/>
    </row>
    <row r="1761" ht="15.75" customHeight="1" spans="1:33">
      <c r="A1761" s="25" t="s">
        <v>5518</v>
      </c>
      <c r="B1761" s="26">
        <v>169</v>
      </c>
      <c r="C1761" s="26"/>
      <c r="D1761" s="27">
        <v>28440</v>
      </c>
      <c r="E1761" s="29"/>
      <c r="F1761" s="29"/>
      <c r="G1761" s="29" t="s">
        <v>8199</v>
      </c>
      <c r="H1761" s="27" t="s">
        <v>4286</v>
      </c>
      <c r="I1761" s="29"/>
      <c r="J1761" s="29"/>
      <c r="K1761" s="29" t="s">
        <v>8054</v>
      </c>
      <c r="L1761" s="41">
        <f t="shared" si="5"/>
        <v>350</v>
      </c>
      <c r="M1761" s="29"/>
      <c r="N1761" s="29"/>
      <c r="O1761" s="41"/>
      <c r="P1761" s="41">
        <v>350</v>
      </c>
      <c r="Q1761" s="29"/>
      <c r="R1761" s="29"/>
      <c r="S1761" s="29"/>
      <c r="T1761" s="29"/>
      <c r="U1761" s="29"/>
      <c r="V1761" s="29"/>
      <c r="W1761" s="29"/>
      <c r="X1761" s="29"/>
      <c r="Y1761" s="29"/>
      <c r="Z1761" s="29"/>
      <c r="AA1761" s="41"/>
      <c r="AB1761" s="41">
        <v>350</v>
      </c>
      <c r="AC1761" s="41"/>
      <c r="AD1761" s="41"/>
      <c r="AE1761" s="41"/>
      <c r="AF1761" s="58"/>
      <c r="AG1761" s="58"/>
    </row>
    <row r="1762" ht="15.75" customHeight="1" spans="1:33">
      <c r="A1762" s="25" t="s">
        <v>5518</v>
      </c>
      <c r="B1762" s="26">
        <v>169</v>
      </c>
      <c r="C1762" s="26"/>
      <c r="D1762" s="27">
        <v>28441</v>
      </c>
      <c r="E1762" s="29"/>
      <c r="F1762" s="29"/>
      <c r="G1762" s="29" t="s">
        <v>8200</v>
      </c>
      <c r="H1762" s="27" t="s">
        <v>4286</v>
      </c>
      <c r="I1762" s="29"/>
      <c r="J1762" s="29"/>
      <c r="K1762" s="29" t="s">
        <v>8054</v>
      </c>
      <c r="L1762" s="41">
        <f t="shared" si="5"/>
        <v>350</v>
      </c>
      <c r="M1762" s="29"/>
      <c r="N1762" s="29"/>
      <c r="O1762" s="41"/>
      <c r="P1762" s="41">
        <v>350</v>
      </c>
      <c r="Q1762" s="29"/>
      <c r="R1762" s="29"/>
      <c r="S1762" s="29"/>
      <c r="T1762" s="29"/>
      <c r="U1762" s="29"/>
      <c r="V1762" s="29"/>
      <c r="W1762" s="29"/>
      <c r="X1762" s="29"/>
      <c r="Y1762" s="29"/>
      <c r="Z1762" s="29"/>
      <c r="AA1762" s="41"/>
      <c r="AB1762" s="41">
        <v>350</v>
      </c>
      <c r="AC1762" s="41"/>
      <c r="AD1762" s="41"/>
      <c r="AE1762" s="41"/>
      <c r="AF1762" s="58"/>
      <c r="AG1762" s="58"/>
    </row>
    <row r="1763" ht="15.75" customHeight="1" spans="1:33">
      <c r="A1763" s="25" t="s">
        <v>5518</v>
      </c>
      <c r="B1763" s="26">
        <v>169</v>
      </c>
      <c r="C1763" s="26"/>
      <c r="D1763" s="27">
        <v>28441</v>
      </c>
      <c r="E1763" s="29"/>
      <c r="F1763" s="29"/>
      <c r="G1763" s="29" t="s">
        <v>8201</v>
      </c>
      <c r="H1763" s="27" t="s">
        <v>4286</v>
      </c>
      <c r="I1763" s="29"/>
      <c r="J1763" s="29"/>
      <c r="K1763" s="29" t="s">
        <v>8054</v>
      </c>
      <c r="L1763" s="41">
        <f t="shared" si="5"/>
        <v>350</v>
      </c>
      <c r="M1763" s="29"/>
      <c r="N1763" s="29"/>
      <c r="O1763" s="41"/>
      <c r="P1763" s="41">
        <v>350</v>
      </c>
      <c r="Q1763" s="29"/>
      <c r="R1763" s="29"/>
      <c r="S1763" s="29"/>
      <c r="T1763" s="29"/>
      <c r="U1763" s="29"/>
      <c r="V1763" s="29"/>
      <c r="W1763" s="29"/>
      <c r="X1763" s="29"/>
      <c r="Y1763" s="29"/>
      <c r="Z1763" s="29"/>
      <c r="AA1763" s="41"/>
      <c r="AB1763" s="41">
        <v>350</v>
      </c>
      <c r="AC1763" s="41"/>
      <c r="AD1763" s="41"/>
      <c r="AE1763" s="41"/>
      <c r="AF1763" s="58"/>
      <c r="AG1763" s="58"/>
    </row>
    <row r="1764" ht="15.75" customHeight="1" spans="1:33">
      <c r="A1764" s="25" t="s">
        <v>5518</v>
      </c>
      <c r="B1764" s="26">
        <v>169</v>
      </c>
      <c r="C1764" s="26"/>
      <c r="D1764" s="27">
        <v>28441</v>
      </c>
      <c r="E1764" s="29"/>
      <c r="F1764" s="29"/>
      <c r="G1764" s="29" t="s">
        <v>8202</v>
      </c>
      <c r="H1764" s="27" t="s">
        <v>4286</v>
      </c>
      <c r="I1764" s="29"/>
      <c r="J1764" s="29"/>
      <c r="K1764" s="29" t="s">
        <v>8054</v>
      </c>
      <c r="L1764" s="41">
        <f t="shared" si="5"/>
        <v>350</v>
      </c>
      <c r="M1764" s="29"/>
      <c r="N1764" s="29"/>
      <c r="O1764" s="41"/>
      <c r="P1764" s="41">
        <v>350</v>
      </c>
      <c r="Q1764" s="29"/>
      <c r="R1764" s="29"/>
      <c r="S1764" s="29"/>
      <c r="T1764" s="29"/>
      <c r="U1764" s="29"/>
      <c r="V1764" s="29"/>
      <c r="W1764" s="29"/>
      <c r="X1764" s="29"/>
      <c r="Y1764" s="29"/>
      <c r="Z1764" s="29"/>
      <c r="AA1764" s="41"/>
      <c r="AB1764" s="41">
        <v>350</v>
      </c>
      <c r="AC1764" s="41"/>
      <c r="AD1764" s="41"/>
      <c r="AE1764" s="41"/>
      <c r="AF1764" s="58"/>
      <c r="AG1764" s="58"/>
    </row>
    <row r="1765" ht="15.75" customHeight="1" spans="1:33">
      <c r="A1765" s="25" t="s">
        <v>5518</v>
      </c>
      <c r="B1765" s="26">
        <v>169</v>
      </c>
      <c r="C1765" s="26"/>
      <c r="D1765" s="27">
        <v>28441</v>
      </c>
      <c r="E1765" s="29"/>
      <c r="F1765" s="29"/>
      <c r="G1765" s="29" t="s">
        <v>8203</v>
      </c>
      <c r="H1765" s="27" t="s">
        <v>4286</v>
      </c>
      <c r="I1765" s="29"/>
      <c r="J1765" s="29"/>
      <c r="K1765" s="29" t="s">
        <v>8054</v>
      </c>
      <c r="L1765" s="41">
        <f t="shared" si="5"/>
        <v>350</v>
      </c>
      <c r="M1765" s="29"/>
      <c r="N1765" s="29"/>
      <c r="O1765" s="41"/>
      <c r="P1765" s="41">
        <v>350</v>
      </c>
      <c r="Q1765" s="29"/>
      <c r="R1765" s="29"/>
      <c r="S1765" s="29"/>
      <c r="T1765" s="29"/>
      <c r="U1765" s="29"/>
      <c r="V1765" s="29"/>
      <c r="W1765" s="29"/>
      <c r="X1765" s="29"/>
      <c r="Y1765" s="29"/>
      <c r="Z1765" s="29"/>
      <c r="AA1765" s="41"/>
      <c r="AB1765" s="41">
        <v>350</v>
      </c>
      <c r="AC1765" s="41"/>
      <c r="AD1765" s="41"/>
      <c r="AE1765" s="41"/>
      <c r="AF1765" s="58"/>
      <c r="AG1765" s="58"/>
    </row>
    <row r="1766" ht="15.75" customHeight="1" spans="1:33">
      <c r="A1766" s="25" t="s">
        <v>5518</v>
      </c>
      <c r="B1766" s="26">
        <v>169</v>
      </c>
      <c r="C1766" s="26"/>
      <c r="D1766" s="27">
        <v>28441</v>
      </c>
      <c r="E1766" s="29"/>
      <c r="F1766" s="29"/>
      <c r="G1766" s="29" t="s">
        <v>8204</v>
      </c>
      <c r="H1766" s="27" t="s">
        <v>4286</v>
      </c>
      <c r="I1766" s="29"/>
      <c r="J1766" s="29"/>
      <c r="K1766" s="29" t="s">
        <v>8054</v>
      </c>
      <c r="L1766" s="41">
        <f t="shared" si="5"/>
        <v>350</v>
      </c>
      <c r="M1766" s="29"/>
      <c r="N1766" s="29"/>
      <c r="O1766" s="41"/>
      <c r="P1766" s="41">
        <v>350</v>
      </c>
      <c r="Q1766" s="29"/>
      <c r="R1766" s="29"/>
      <c r="S1766" s="29"/>
      <c r="T1766" s="29"/>
      <c r="U1766" s="29"/>
      <c r="V1766" s="29"/>
      <c r="W1766" s="29"/>
      <c r="X1766" s="29"/>
      <c r="Y1766" s="29"/>
      <c r="Z1766" s="29"/>
      <c r="AA1766" s="41"/>
      <c r="AB1766" s="41">
        <v>350</v>
      </c>
      <c r="AC1766" s="41"/>
      <c r="AD1766" s="41"/>
      <c r="AE1766" s="41"/>
      <c r="AF1766" s="58"/>
      <c r="AG1766" s="58"/>
    </row>
    <row r="1767" ht="15.75" customHeight="1" spans="1:33">
      <c r="A1767" s="25" t="s">
        <v>5518</v>
      </c>
      <c r="B1767" s="26">
        <v>169</v>
      </c>
      <c r="C1767" s="26"/>
      <c r="D1767" s="27">
        <v>28441</v>
      </c>
      <c r="E1767" s="29"/>
      <c r="F1767" s="29"/>
      <c r="G1767" s="29" t="s">
        <v>8205</v>
      </c>
      <c r="H1767" s="27" t="s">
        <v>4286</v>
      </c>
      <c r="I1767" s="29"/>
      <c r="J1767" s="29"/>
      <c r="K1767" s="29" t="s">
        <v>8054</v>
      </c>
      <c r="L1767" s="41">
        <f t="shared" si="5"/>
        <v>350</v>
      </c>
      <c r="M1767" s="29"/>
      <c r="N1767" s="29"/>
      <c r="O1767" s="41"/>
      <c r="P1767" s="41">
        <v>350</v>
      </c>
      <c r="Q1767" s="29"/>
      <c r="R1767" s="29"/>
      <c r="S1767" s="29"/>
      <c r="T1767" s="29"/>
      <c r="U1767" s="29"/>
      <c r="V1767" s="29"/>
      <c r="W1767" s="29"/>
      <c r="X1767" s="29"/>
      <c r="Y1767" s="29"/>
      <c r="Z1767" s="29"/>
      <c r="AA1767" s="41"/>
      <c r="AB1767" s="41">
        <v>350</v>
      </c>
      <c r="AC1767" s="41"/>
      <c r="AD1767" s="41"/>
      <c r="AE1767" s="41"/>
      <c r="AF1767" s="58"/>
      <c r="AG1767" s="58"/>
    </row>
    <row r="1768" ht="15.75" customHeight="1" spans="1:33">
      <c r="A1768" s="25" t="s">
        <v>5518</v>
      </c>
      <c r="B1768" s="26">
        <v>169</v>
      </c>
      <c r="C1768" s="26"/>
      <c r="D1768" s="27">
        <v>28441</v>
      </c>
      <c r="E1768" s="29"/>
      <c r="F1768" s="29"/>
      <c r="G1768" s="29" t="s">
        <v>8206</v>
      </c>
      <c r="H1768" s="27" t="s">
        <v>4286</v>
      </c>
      <c r="I1768" s="29"/>
      <c r="J1768" s="29"/>
      <c r="K1768" s="29" t="s">
        <v>8054</v>
      </c>
      <c r="L1768" s="41">
        <f t="shared" si="5"/>
        <v>350</v>
      </c>
      <c r="M1768" s="29"/>
      <c r="N1768" s="29"/>
      <c r="O1768" s="41"/>
      <c r="P1768" s="41">
        <v>350</v>
      </c>
      <c r="Q1768" s="29"/>
      <c r="R1768" s="29"/>
      <c r="S1768" s="29"/>
      <c r="T1768" s="29"/>
      <c r="U1768" s="29"/>
      <c r="V1768" s="29"/>
      <c r="W1768" s="29"/>
      <c r="X1768" s="29"/>
      <c r="Y1768" s="29"/>
      <c r="Z1768" s="29"/>
      <c r="AA1768" s="41"/>
      <c r="AB1768" s="41">
        <v>350</v>
      </c>
      <c r="AC1768" s="41"/>
      <c r="AD1768" s="41"/>
      <c r="AE1768" s="41"/>
      <c r="AF1768" s="58"/>
      <c r="AG1768" s="58"/>
    </row>
    <row r="1769" ht="15.75" customHeight="1" spans="1:33">
      <c r="A1769" s="25" t="s">
        <v>5518</v>
      </c>
      <c r="B1769" s="26">
        <v>169</v>
      </c>
      <c r="C1769" s="26"/>
      <c r="D1769" s="27">
        <v>28441</v>
      </c>
      <c r="E1769" s="29"/>
      <c r="F1769" s="29"/>
      <c r="G1769" s="29" t="s">
        <v>8207</v>
      </c>
      <c r="H1769" s="27" t="s">
        <v>4286</v>
      </c>
      <c r="I1769" s="29"/>
      <c r="J1769" s="29"/>
      <c r="K1769" s="29" t="s">
        <v>8054</v>
      </c>
      <c r="L1769" s="41">
        <f t="shared" si="5"/>
        <v>350</v>
      </c>
      <c r="M1769" s="29"/>
      <c r="N1769" s="29"/>
      <c r="O1769" s="41"/>
      <c r="P1769" s="41">
        <v>350</v>
      </c>
      <c r="Q1769" s="29"/>
      <c r="R1769" s="29"/>
      <c r="S1769" s="29"/>
      <c r="T1769" s="29"/>
      <c r="U1769" s="29"/>
      <c r="V1769" s="29"/>
      <c r="W1769" s="29"/>
      <c r="X1769" s="29"/>
      <c r="Y1769" s="29"/>
      <c r="Z1769" s="29"/>
      <c r="AA1769" s="41"/>
      <c r="AB1769" s="41">
        <v>350</v>
      </c>
      <c r="AC1769" s="41"/>
      <c r="AD1769" s="41"/>
      <c r="AE1769" s="41"/>
      <c r="AF1769" s="58"/>
      <c r="AG1769" s="58"/>
    </row>
    <row r="1770" ht="15.75" customHeight="1" spans="1:33">
      <c r="A1770" s="25" t="s">
        <v>5518</v>
      </c>
      <c r="B1770" s="26">
        <v>169</v>
      </c>
      <c r="C1770" s="26"/>
      <c r="D1770" s="27">
        <v>28441</v>
      </c>
      <c r="E1770" s="29"/>
      <c r="F1770" s="29"/>
      <c r="G1770" s="29" t="s">
        <v>8208</v>
      </c>
      <c r="H1770" s="27" t="s">
        <v>4286</v>
      </c>
      <c r="I1770" s="29"/>
      <c r="J1770" s="29"/>
      <c r="K1770" s="29" t="s">
        <v>8054</v>
      </c>
      <c r="L1770" s="41">
        <f t="shared" si="5"/>
        <v>350</v>
      </c>
      <c r="M1770" s="29"/>
      <c r="N1770" s="29"/>
      <c r="O1770" s="41"/>
      <c r="P1770" s="41">
        <v>350</v>
      </c>
      <c r="Q1770" s="29"/>
      <c r="R1770" s="29"/>
      <c r="S1770" s="29"/>
      <c r="T1770" s="29"/>
      <c r="U1770" s="29"/>
      <c r="V1770" s="29"/>
      <c r="W1770" s="29"/>
      <c r="X1770" s="29"/>
      <c r="Y1770" s="29"/>
      <c r="Z1770" s="29"/>
      <c r="AA1770" s="41"/>
      <c r="AB1770" s="41">
        <v>350</v>
      </c>
      <c r="AC1770" s="41"/>
      <c r="AD1770" s="41"/>
      <c r="AE1770" s="41"/>
      <c r="AF1770" s="58"/>
      <c r="AG1770" s="58"/>
    </row>
    <row r="1771" ht="15.75" customHeight="1" spans="1:33">
      <c r="A1771" s="25" t="s">
        <v>5518</v>
      </c>
      <c r="B1771" s="26">
        <v>169</v>
      </c>
      <c r="C1771" s="26"/>
      <c r="D1771" s="27">
        <v>28441</v>
      </c>
      <c r="E1771" s="29"/>
      <c r="F1771" s="29"/>
      <c r="G1771" s="29" t="s">
        <v>8209</v>
      </c>
      <c r="H1771" s="27" t="s">
        <v>4286</v>
      </c>
      <c r="I1771" s="29"/>
      <c r="J1771" s="29"/>
      <c r="K1771" s="29" t="s">
        <v>8054</v>
      </c>
      <c r="L1771" s="41">
        <f t="shared" si="5"/>
        <v>350</v>
      </c>
      <c r="M1771" s="29"/>
      <c r="N1771" s="29"/>
      <c r="O1771" s="41"/>
      <c r="P1771" s="41">
        <v>350</v>
      </c>
      <c r="Q1771" s="29"/>
      <c r="R1771" s="29"/>
      <c r="S1771" s="29"/>
      <c r="T1771" s="29"/>
      <c r="U1771" s="29"/>
      <c r="V1771" s="29"/>
      <c r="W1771" s="29"/>
      <c r="X1771" s="29"/>
      <c r="Y1771" s="29"/>
      <c r="Z1771" s="29"/>
      <c r="AA1771" s="41"/>
      <c r="AB1771" s="41">
        <v>350</v>
      </c>
      <c r="AC1771" s="41"/>
      <c r="AD1771" s="41"/>
      <c r="AE1771" s="41"/>
      <c r="AF1771" s="58"/>
      <c r="AG1771" s="58"/>
    </row>
    <row r="1772" ht="15.75" customHeight="1" spans="1:33">
      <c r="A1772" s="25" t="s">
        <v>5518</v>
      </c>
      <c r="B1772" s="26">
        <v>169</v>
      </c>
      <c r="C1772" s="26"/>
      <c r="D1772" s="27">
        <v>28441</v>
      </c>
      <c r="E1772" s="29"/>
      <c r="F1772" s="29"/>
      <c r="G1772" s="29" t="s">
        <v>8210</v>
      </c>
      <c r="H1772" s="27" t="s">
        <v>4286</v>
      </c>
      <c r="I1772" s="29"/>
      <c r="J1772" s="29"/>
      <c r="K1772" s="29" t="s">
        <v>8054</v>
      </c>
      <c r="L1772" s="41">
        <f t="shared" si="5"/>
        <v>350</v>
      </c>
      <c r="M1772" s="29"/>
      <c r="N1772" s="29"/>
      <c r="O1772" s="41"/>
      <c r="P1772" s="41">
        <v>350</v>
      </c>
      <c r="Q1772" s="29"/>
      <c r="R1772" s="29"/>
      <c r="S1772" s="29"/>
      <c r="T1772" s="29"/>
      <c r="U1772" s="29"/>
      <c r="V1772" s="29"/>
      <c r="W1772" s="29"/>
      <c r="X1772" s="29"/>
      <c r="Y1772" s="29"/>
      <c r="Z1772" s="29"/>
      <c r="AA1772" s="41"/>
      <c r="AB1772" s="41">
        <v>350</v>
      </c>
      <c r="AC1772" s="41"/>
      <c r="AD1772" s="41"/>
      <c r="AE1772" s="41"/>
      <c r="AF1772" s="58"/>
      <c r="AG1772" s="58"/>
    </row>
    <row r="1773" ht="15.75" customHeight="1" spans="1:33">
      <c r="A1773" s="25" t="s">
        <v>5518</v>
      </c>
      <c r="B1773" s="26">
        <v>169</v>
      </c>
      <c r="C1773" s="26"/>
      <c r="D1773" s="27">
        <v>28441</v>
      </c>
      <c r="E1773" s="29"/>
      <c r="F1773" s="29"/>
      <c r="G1773" s="29" t="s">
        <v>8211</v>
      </c>
      <c r="H1773" s="27" t="s">
        <v>4286</v>
      </c>
      <c r="I1773" s="29"/>
      <c r="J1773" s="29"/>
      <c r="K1773" s="29" t="s">
        <v>8054</v>
      </c>
      <c r="L1773" s="41">
        <f t="shared" si="5"/>
        <v>350</v>
      </c>
      <c r="M1773" s="29"/>
      <c r="N1773" s="29"/>
      <c r="O1773" s="41"/>
      <c r="P1773" s="41">
        <v>350</v>
      </c>
      <c r="Q1773" s="29"/>
      <c r="R1773" s="29"/>
      <c r="S1773" s="29"/>
      <c r="T1773" s="29"/>
      <c r="U1773" s="29"/>
      <c r="V1773" s="29"/>
      <c r="W1773" s="29"/>
      <c r="X1773" s="29"/>
      <c r="Y1773" s="29"/>
      <c r="Z1773" s="29"/>
      <c r="AA1773" s="41"/>
      <c r="AB1773" s="41">
        <v>350</v>
      </c>
      <c r="AC1773" s="41"/>
      <c r="AD1773" s="41"/>
      <c r="AE1773" s="41"/>
      <c r="AF1773" s="58"/>
      <c r="AG1773" s="58"/>
    </row>
    <row r="1774" ht="15.75" customHeight="1" spans="1:33">
      <c r="A1774" s="25" t="s">
        <v>5518</v>
      </c>
      <c r="B1774" s="26">
        <v>169</v>
      </c>
      <c r="C1774" s="26"/>
      <c r="D1774" s="27">
        <v>28441</v>
      </c>
      <c r="E1774" s="29"/>
      <c r="F1774" s="29"/>
      <c r="G1774" s="29" t="s">
        <v>8212</v>
      </c>
      <c r="H1774" s="27" t="s">
        <v>4286</v>
      </c>
      <c r="I1774" s="29"/>
      <c r="J1774" s="29"/>
      <c r="K1774" s="29" t="s">
        <v>8054</v>
      </c>
      <c r="L1774" s="41">
        <f t="shared" si="5"/>
        <v>350</v>
      </c>
      <c r="M1774" s="29"/>
      <c r="N1774" s="29"/>
      <c r="O1774" s="41"/>
      <c r="P1774" s="41">
        <v>350</v>
      </c>
      <c r="Q1774" s="29"/>
      <c r="R1774" s="29"/>
      <c r="S1774" s="29"/>
      <c r="T1774" s="29"/>
      <c r="U1774" s="29"/>
      <c r="V1774" s="29"/>
      <c r="W1774" s="29"/>
      <c r="X1774" s="29"/>
      <c r="Y1774" s="29"/>
      <c r="Z1774" s="29"/>
      <c r="AA1774" s="41"/>
      <c r="AB1774" s="41">
        <v>350</v>
      </c>
      <c r="AC1774" s="41"/>
      <c r="AD1774" s="41"/>
      <c r="AE1774" s="41"/>
      <c r="AF1774" s="58"/>
      <c r="AG1774" s="58"/>
    </row>
    <row r="1775" ht="15.75" customHeight="1" spans="1:33">
      <c r="A1775" s="25" t="s">
        <v>5518</v>
      </c>
      <c r="B1775" s="26">
        <v>169</v>
      </c>
      <c r="C1775" s="26"/>
      <c r="D1775" s="27">
        <v>28441</v>
      </c>
      <c r="E1775" s="29"/>
      <c r="F1775" s="29"/>
      <c r="G1775" s="29" t="s">
        <v>8213</v>
      </c>
      <c r="H1775" s="27" t="s">
        <v>4286</v>
      </c>
      <c r="I1775" s="29"/>
      <c r="J1775" s="29"/>
      <c r="K1775" s="29" t="s">
        <v>8054</v>
      </c>
      <c r="L1775" s="41">
        <f t="shared" si="5"/>
        <v>350</v>
      </c>
      <c r="M1775" s="29"/>
      <c r="N1775" s="29"/>
      <c r="O1775" s="41"/>
      <c r="P1775" s="41">
        <v>350</v>
      </c>
      <c r="Q1775" s="29"/>
      <c r="R1775" s="29"/>
      <c r="S1775" s="29"/>
      <c r="T1775" s="29"/>
      <c r="U1775" s="29"/>
      <c r="V1775" s="29"/>
      <c r="W1775" s="29"/>
      <c r="X1775" s="29"/>
      <c r="Y1775" s="29"/>
      <c r="Z1775" s="29"/>
      <c r="AA1775" s="41"/>
      <c r="AB1775" s="41">
        <v>350</v>
      </c>
      <c r="AC1775" s="41"/>
      <c r="AD1775" s="41"/>
      <c r="AE1775" s="41"/>
      <c r="AF1775" s="58"/>
      <c r="AG1775" s="58"/>
    </row>
    <row r="1776" ht="15.75" customHeight="1" spans="1:33">
      <c r="A1776" s="25" t="s">
        <v>5518</v>
      </c>
      <c r="B1776" s="26">
        <v>169</v>
      </c>
      <c r="C1776" s="26"/>
      <c r="D1776" s="27">
        <v>28442</v>
      </c>
      <c r="E1776" s="29"/>
      <c r="F1776" s="29"/>
      <c r="G1776" s="29" t="s">
        <v>8214</v>
      </c>
      <c r="H1776" s="27" t="s">
        <v>4286</v>
      </c>
      <c r="I1776" s="29"/>
      <c r="J1776" s="29"/>
      <c r="K1776" s="29" t="s">
        <v>8054</v>
      </c>
      <c r="L1776" s="41">
        <f t="shared" si="5"/>
        <v>300</v>
      </c>
      <c r="M1776" s="29"/>
      <c r="N1776" s="29"/>
      <c r="O1776" s="41">
        <v>300</v>
      </c>
      <c r="P1776" s="41"/>
      <c r="Q1776" s="29"/>
      <c r="R1776" s="29"/>
      <c r="S1776" s="29"/>
      <c r="T1776" s="29"/>
      <c r="U1776" s="29"/>
      <c r="V1776" s="29"/>
      <c r="W1776" s="29"/>
      <c r="X1776" s="29"/>
      <c r="Y1776" s="29"/>
      <c r="Z1776" s="29"/>
      <c r="AA1776" s="41"/>
      <c r="AB1776" s="41">
        <v>300</v>
      </c>
      <c r="AC1776" s="41"/>
      <c r="AD1776" s="29"/>
      <c r="AE1776" s="41"/>
      <c r="AF1776" s="58"/>
      <c r="AG1776" s="58"/>
    </row>
    <row r="1777" ht="15.75" customHeight="1" spans="1:33">
      <c r="A1777" s="25" t="s">
        <v>5518</v>
      </c>
      <c r="B1777" s="26">
        <v>169</v>
      </c>
      <c r="C1777" s="26"/>
      <c r="D1777" s="27">
        <v>28443</v>
      </c>
      <c r="E1777" s="29"/>
      <c r="F1777" s="29"/>
      <c r="G1777" s="29" t="s">
        <v>8215</v>
      </c>
      <c r="H1777" s="27" t="s">
        <v>4286</v>
      </c>
      <c r="I1777" s="29"/>
      <c r="J1777" s="29"/>
      <c r="K1777" s="29" t="s">
        <v>8054</v>
      </c>
      <c r="L1777" s="41">
        <f t="shared" si="5"/>
        <v>300</v>
      </c>
      <c r="M1777" s="29"/>
      <c r="N1777" s="29"/>
      <c r="O1777" s="41">
        <v>300</v>
      </c>
      <c r="P1777" s="29"/>
      <c r="Q1777" s="29"/>
      <c r="R1777" s="29"/>
      <c r="S1777" s="29"/>
      <c r="T1777" s="29"/>
      <c r="U1777" s="29"/>
      <c r="V1777" s="29"/>
      <c r="W1777" s="29"/>
      <c r="X1777" s="29"/>
      <c r="Y1777" s="29"/>
      <c r="Z1777" s="29"/>
      <c r="AA1777" s="41"/>
      <c r="AB1777" s="41">
        <v>300</v>
      </c>
      <c r="AC1777" s="41"/>
      <c r="AD1777" s="29"/>
      <c r="AE1777" s="41"/>
      <c r="AF1777" s="58"/>
      <c r="AG1777" s="58"/>
    </row>
    <row r="1778" ht="15.75" customHeight="1" spans="1:33">
      <c r="A1778" s="25" t="s">
        <v>5518</v>
      </c>
      <c r="B1778" s="26">
        <v>169</v>
      </c>
      <c r="C1778" s="26"/>
      <c r="D1778" s="27">
        <v>28443</v>
      </c>
      <c r="E1778" s="29"/>
      <c r="F1778" s="29"/>
      <c r="G1778" s="29" t="s">
        <v>8216</v>
      </c>
      <c r="H1778" s="27" t="s">
        <v>4286</v>
      </c>
      <c r="I1778" s="29"/>
      <c r="J1778" s="29"/>
      <c r="K1778" s="29" t="s">
        <v>8054</v>
      </c>
      <c r="L1778" s="41">
        <f t="shared" si="5"/>
        <v>300</v>
      </c>
      <c r="M1778" s="29"/>
      <c r="N1778" s="29"/>
      <c r="O1778" s="41">
        <v>300</v>
      </c>
      <c r="P1778" s="41"/>
      <c r="Q1778" s="29"/>
      <c r="R1778" s="29"/>
      <c r="S1778" s="29"/>
      <c r="T1778" s="29"/>
      <c r="U1778" s="29"/>
      <c r="V1778" s="29"/>
      <c r="W1778" s="29"/>
      <c r="X1778" s="29"/>
      <c r="Y1778" s="29"/>
      <c r="Z1778" s="29"/>
      <c r="AA1778" s="41"/>
      <c r="AB1778" s="41">
        <v>300</v>
      </c>
      <c r="AC1778" s="41"/>
      <c r="AD1778" s="29"/>
      <c r="AE1778" s="41"/>
      <c r="AF1778" s="58"/>
      <c r="AG1778" s="58"/>
    </row>
    <row r="1779" ht="15.75" customHeight="1" spans="1:33">
      <c r="A1779" s="25" t="s">
        <v>5518</v>
      </c>
      <c r="B1779" s="26">
        <v>169</v>
      </c>
      <c r="C1779" s="26"/>
      <c r="D1779" s="27">
        <v>28446</v>
      </c>
      <c r="E1779" s="29"/>
      <c r="F1779" s="29"/>
      <c r="G1779" s="29" t="s">
        <v>8217</v>
      </c>
      <c r="H1779" s="27" t="s">
        <v>183</v>
      </c>
      <c r="I1779" s="29"/>
      <c r="J1779" s="29"/>
      <c r="K1779" s="29" t="s">
        <v>7844</v>
      </c>
      <c r="L1779" s="41">
        <f t="shared" si="5"/>
        <v>3500</v>
      </c>
      <c r="M1779" s="29"/>
      <c r="N1779" s="29"/>
      <c r="O1779" s="41">
        <v>3500</v>
      </c>
      <c r="P1779" s="41"/>
      <c r="Q1779" s="29"/>
      <c r="R1779" s="29"/>
      <c r="S1779" s="29"/>
      <c r="T1779" s="29"/>
      <c r="U1779" s="29"/>
      <c r="V1779" s="29"/>
      <c r="W1779" s="29"/>
      <c r="X1779" s="29"/>
      <c r="Y1779" s="29"/>
      <c r="Z1779" s="29"/>
      <c r="AA1779" s="41"/>
      <c r="AB1779" s="41">
        <v>3500</v>
      </c>
      <c r="AC1779" s="41"/>
      <c r="AD1779" s="41"/>
      <c r="AE1779" s="41"/>
      <c r="AF1779" s="58"/>
      <c r="AG1779" s="58"/>
    </row>
    <row r="1780" ht="15.75" customHeight="1" spans="1:33">
      <c r="A1780" s="25" t="s">
        <v>5518</v>
      </c>
      <c r="B1780" s="26">
        <v>169</v>
      </c>
      <c r="C1780" s="26"/>
      <c r="D1780" s="27">
        <v>28434</v>
      </c>
      <c r="E1780" s="29"/>
      <c r="F1780" s="29"/>
      <c r="G1780" s="29" t="s">
        <v>8218</v>
      </c>
      <c r="H1780" s="27" t="s">
        <v>4286</v>
      </c>
      <c r="I1780" s="29"/>
      <c r="J1780" s="29"/>
      <c r="K1780" s="29" t="s">
        <v>7844</v>
      </c>
      <c r="L1780" s="41">
        <f t="shared" si="5"/>
        <v>360</v>
      </c>
      <c r="M1780" s="29"/>
      <c r="N1780" s="29"/>
      <c r="O1780" s="41">
        <v>360</v>
      </c>
      <c r="P1780" s="41"/>
      <c r="Q1780" s="29"/>
      <c r="R1780" s="29"/>
      <c r="S1780" s="29"/>
      <c r="T1780" s="29"/>
      <c r="U1780" s="29"/>
      <c r="V1780" s="29"/>
      <c r="W1780" s="29"/>
      <c r="X1780" s="29"/>
      <c r="Y1780" s="29"/>
      <c r="Z1780" s="29"/>
      <c r="AA1780" s="41"/>
      <c r="AB1780" s="41">
        <v>360</v>
      </c>
      <c r="AC1780" s="41"/>
      <c r="AD1780" s="41"/>
      <c r="AE1780" s="41"/>
      <c r="AF1780" s="58"/>
      <c r="AG1780" s="58"/>
    </row>
    <row r="1781" ht="15.75" customHeight="1" spans="1:33">
      <c r="A1781" s="25" t="s">
        <v>5518</v>
      </c>
      <c r="B1781" s="26">
        <v>179</v>
      </c>
      <c r="C1781" s="26"/>
      <c r="D1781" s="27">
        <v>28911</v>
      </c>
      <c r="E1781" s="29"/>
      <c r="F1781" s="29"/>
      <c r="G1781" s="29" t="s">
        <v>8219</v>
      </c>
      <c r="H1781" s="27" t="s">
        <v>4286</v>
      </c>
      <c r="I1781" s="29"/>
      <c r="J1781" s="29"/>
      <c r="K1781" s="29" t="s">
        <v>6697</v>
      </c>
      <c r="L1781" s="41">
        <f t="shared" si="5"/>
        <v>350</v>
      </c>
      <c r="M1781" s="29"/>
      <c r="N1781" s="29"/>
      <c r="O1781" s="41">
        <v>350</v>
      </c>
      <c r="P1781" s="29"/>
      <c r="Q1781" s="29"/>
      <c r="R1781" s="29"/>
      <c r="S1781" s="29"/>
      <c r="T1781" s="29"/>
      <c r="U1781" s="29"/>
      <c r="V1781" s="29"/>
      <c r="W1781" s="29"/>
      <c r="X1781" s="29"/>
      <c r="Y1781" s="29"/>
      <c r="Z1781" s="29"/>
      <c r="AA1781" s="41"/>
      <c r="AB1781" s="41">
        <v>350</v>
      </c>
      <c r="AC1781" s="76"/>
      <c r="AD1781" s="41"/>
      <c r="AE1781" s="41"/>
      <c r="AF1781" s="58"/>
      <c r="AG1781" s="58"/>
    </row>
    <row r="1782" ht="15.75" customHeight="1" spans="1:33">
      <c r="A1782" s="25" t="s">
        <v>5518</v>
      </c>
      <c r="B1782" s="26">
        <v>179</v>
      </c>
      <c r="C1782" s="26"/>
      <c r="D1782" s="27">
        <v>28921</v>
      </c>
      <c r="E1782" s="29"/>
      <c r="F1782" s="29"/>
      <c r="G1782" s="29" t="s">
        <v>8220</v>
      </c>
      <c r="H1782" s="27" t="s">
        <v>4286</v>
      </c>
      <c r="I1782" s="29"/>
      <c r="J1782" s="29"/>
      <c r="K1782" s="29" t="s">
        <v>6697</v>
      </c>
      <c r="L1782" s="41">
        <f t="shared" si="5"/>
        <v>350</v>
      </c>
      <c r="M1782" s="29"/>
      <c r="N1782" s="29"/>
      <c r="O1782" s="41">
        <v>350</v>
      </c>
      <c r="P1782" s="29"/>
      <c r="Q1782" s="29"/>
      <c r="R1782" s="29"/>
      <c r="S1782" s="29"/>
      <c r="T1782" s="29"/>
      <c r="U1782" s="29"/>
      <c r="V1782" s="29"/>
      <c r="W1782" s="29"/>
      <c r="X1782" s="29"/>
      <c r="Y1782" s="29"/>
      <c r="Z1782" s="29"/>
      <c r="AA1782" s="41"/>
      <c r="AB1782" s="41">
        <v>350</v>
      </c>
      <c r="AC1782" s="76"/>
      <c r="AD1782" s="41"/>
      <c r="AE1782" s="41"/>
      <c r="AF1782" s="58"/>
      <c r="AG1782" s="58"/>
    </row>
    <row r="1783" ht="15.75" customHeight="1" spans="1:33">
      <c r="A1783" s="25" t="s">
        <v>5518</v>
      </c>
      <c r="B1783" s="26">
        <v>179</v>
      </c>
      <c r="C1783" s="26"/>
      <c r="D1783" s="27">
        <v>28922</v>
      </c>
      <c r="E1783" s="29"/>
      <c r="F1783" s="29"/>
      <c r="G1783" s="29" t="s">
        <v>8221</v>
      </c>
      <c r="H1783" s="27" t="s">
        <v>4286</v>
      </c>
      <c r="I1783" s="29"/>
      <c r="J1783" s="29"/>
      <c r="K1783" s="29" t="s">
        <v>6697</v>
      </c>
      <c r="L1783" s="41">
        <f t="shared" si="5"/>
        <v>350</v>
      </c>
      <c r="M1783" s="29"/>
      <c r="N1783" s="29"/>
      <c r="O1783" s="41">
        <v>350</v>
      </c>
      <c r="P1783" s="29"/>
      <c r="Q1783" s="29"/>
      <c r="R1783" s="29"/>
      <c r="S1783" s="29"/>
      <c r="T1783" s="29"/>
      <c r="U1783" s="29"/>
      <c r="V1783" s="29"/>
      <c r="W1783" s="29"/>
      <c r="X1783" s="29"/>
      <c r="Y1783" s="29"/>
      <c r="Z1783" s="29"/>
      <c r="AA1783" s="41"/>
      <c r="AB1783" s="41">
        <v>350</v>
      </c>
      <c r="AC1783" s="41"/>
      <c r="AD1783" s="41"/>
      <c r="AE1783" s="41"/>
      <c r="AF1783" s="58"/>
      <c r="AG1783" s="58"/>
    </row>
    <row r="1784" ht="15.75" customHeight="1" spans="1:33">
      <c r="A1784" s="25" t="s">
        <v>5518</v>
      </c>
      <c r="B1784" s="26">
        <v>179</v>
      </c>
      <c r="C1784" s="26"/>
      <c r="D1784" s="27">
        <v>28925</v>
      </c>
      <c r="E1784" s="29"/>
      <c r="F1784" s="29"/>
      <c r="G1784" s="29" t="s">
        <v>8222</v>
      </c>
      <c r="H1784" s="27" t="s">
        <v>4313</v>
      </c>
      <c r="I1784" s="29"/>
      <c r="J1784" s="29"/>
      <c r="K1784" s="29" t="s">
        <v>6697</v>
      </c>
      <c r="L1784" s="41">
        <f t="shared" si="5"/>
        <v>350</v>
      </c>
      <c r="M1784" s="29"/>
      <c r="N1784" s="29"/>
      <c r="O1784" s="41">
        <v>350</v>
      </c>
      <c r="P1784" s="29"/>
      <c r="Q1784" s="29"/>
      <c r="R1784" s="29"/>
      <c r="S1784" s="29"/>
      <c r="T1784" s="29"/>
      <c r="U1784" s="29"/>
      <c r="V1784" s="29"/>
      <c r="W1784" s="29"/>
      <c r="X1784" s="29"/>
      <c r="Y1784" s="29"/>
      <c r="Z1784" s="29"/>
      <c r="AA1784" s="41"/>
      <c r="AB1784" s="41">
        <v>350</v>
      </c>
      <c r="AC1784" s="41"/>
      <c r="AD1784" s="41"/>
      <c r="AE1784" s="41"/>
      <c r="AF1784" s="58"/>
      <c r="AG1784" s="58"/>
    </row>
    <row r="1785" ht="15.75" customHeight="1" spans="1:33">
      <c r="A1785" s="25" t="s">
        <v>5518</v>
      </c>
      <c r="B1785" s="26">
        <v>179</v>
      </c>
      <c r="C1785" s="26"/>
      <c r="D1785" s="27">
        <v>28912</v>
      </c>
      <c r="E1785" s="29"/>
      <c r="F1785" s="29"/>
      <c r="G1785" s="29" t="s">
        <v>8223</v>
      </c>
      <c r="H1785" s="27" t="s">
        <v>4313</v>
      </c>
      <c r="I1785" s="29"/>
      <c r="J1785" s="29"/>
      <c r="K1785" s="29" t="s">
        <v>6697</v>
      </c>
      <c r="L1785" s="41">
        <f t="shared" si="5"/>
        <v>200</v>
      </c>
      <c r="M1785" s="29"/>
      <c r="N1785" s="29"/>
      <c r="O1785" s="41">
        <v>200</v>
      </c>
      <c r="P1785" s="29"/>
      <c r="Q1785" s="29"/>
      <c r="R1785" s="29"/>
      <c r="S1785" s="29"/>
      <c r="T1785" s="29"/>
      <c r="U1785" s="29"/>
      <c r="V1785" s="29"/>
      <c r="W1785" s="29"/>
      <c r="X1785" s="29"/>
      <c r="Y1785" s="29"/>
      <c r="Z1785" s="29"/>
      <c r="AA1785" s="41"/>
      <c r="AB1785" s="41">
        <v>200</v>
      </c>
      <c r="AC1785" s="41"/>
      <c r="AD1785" s="41"/>
      <c r="AE1785" s="41"/>
      <c r="AF1785" s="58"/>
      <c r="AG1785" s="58"/>
    </row>
    <row r="1786" ht="15.75" customHeight="1" spans="1:33">
      <c r="A1786" s="25" t="s">
        <v>5518</v>
      </c>
      <c r="B1786" s="26">
        <v>179</v>
      </c>
      <c r="C1786" s="26"/>
      <c r="D1786" s="27">
        <v>28926</v>
      </c>
      <c r="E1786" s="29"/>
      <c r="F1786" s="29"/>
      <c r="G1786" s="29" t="s">
        <v>8224</v>
      </c>
      <c r="H1786" s="27" t="s">
        <v>4286</v>
      </c>
      <c r="I1786" s="29"/>
      <c r="J1786" s="29"/>
      <c r="K1786" s="29" t="s">
        <v>6697</v>
      </c>
      <c r="L1786" s="41">
        <f t="shared" si="5"/>
        <v>350</v>
      </c>
      <c r="M1786" s="29"/>
      <c r="N1786" s="29"/>
      <c r="O1786" s="41">
        <v>350</v>
      </c>
      <c r="P1786" s="29"/>
      <c r="Q1786" s="29"/>
      <c r="R1786" s="29"/>
      <c r="S1786" s="29"/>
      <c r="T1786" s="29"/>
      <c r="U1786" s="29"/>
      <c r="V1786" s="29"/>
      <c r="W1786" s="29"/>
      <c r="X1786" s="29"/>
      <c r="Y1786" s="29"/>
      <c r="Z1786" s="29"/>
      <c r="AA1786" s="41"/>
      <c r="AB1786" s="41">
        <v>350</v>
      </c>
      <c r="AC1786" s="41"/>
      <c r="AD1786" s="41"/>
      <c r="AE1786" s="41"/>
      <c r="AF1786" s="58"/>
      <c r="AG1786" s="58"/>
    </row>
    <row r="1787" ht="15.75" customHeight="1" spans="1:33">
      <c r="A1787" s="25" t="s">
        <v>5518</v>
      </c>
      <c r="B1787" s="26">
        <v>179</v>
      </c>
      <c r="C1787" s="26"/>
      <c r="D1787" s="27">
        <v>28927</v>
      </c>
      <c r="E1787" s="29"/>
      <c r="F1787" s="29"/>
      <c r="G1787" s="29" t="s">
        <v>8225</v>
      </c>
      <c r="H1787" s="27" t="s">
        <v>4286</v>
      </c>
      <c r="I1787" s="29"/>
      <c r="J1787" s="29"/>
      <c r="K1787" s="29" t="s">
        <v>6697</v>
      </c>
      <c r="L1787" s="41">
        <f t="shared" si="5"/>
        <v>350</v>
      </c>
      <c r="M1787" s="29"/>
      <c r="N1787" s="29"/>
      <c r="O1787" s="41">
        <v>350</v>
      </c>
      <c r="P1787" s="29"/>
      <c r="Q1787" s="29"/>
      <c r="R1787" s="29"/>
      <c r="S1787" s="29"/>
      <c r="T1787" s="29"/>
      <c r="U1787" s="29"/>
      <c r="V1787" s="29"/>
      <c r="W1787" s="29"/>
      <c r="X1787" s="29"/>
      <c r="Y1787" s="29"/>
      <c r="Z1787" s="29"/>
      <c r="AA1787" s="41"/>
      <c r="AB1787" s="41">
        <v>350</v>
      </c>
      <c r="AC1787" s="41"/>
      <c r="AD1787" s="41"/>
      <c r="AE1787" s="41"/>
      <c r="AF1787" s="58"/>
      <c r="AG1787" s="58"/>
    </row>
    <row r="1788" ht="15.75" customHeight="1" spans="1:33">
      <c r="A1788" s="25" t="s">
        <v>5518</v>
      </c>
      <c r="B1788" s="26">
        <v>179</v>
      </c>
      <c r="C1788" s="26"/>
      <c r="D1788" s="27">
        <v>28928</v>
      </c>
      <c r="E1788" s="29"/>
      <c r="F1788" s="29"/>
      <c r="G1788" s="29" t="s">
        <v>8226</v>
      </c>
      <c r="H1788" s="27" t="s">
        <v>4286</v>
      </c>
      <c r="I1788" s="29"/>
      <c r="J1788" s="29"/>
      <c r="K1788" s="29" t="s">
        <v>6697</v>
      </c>
      <c r="L1788" s="41">
        <f t="shared" si="5"/>
        <v>350</v>
      </c>
      <c r="M1788" s="29"/>
      <c r="N1788" s="29"/>
      <c r="O1788" s="41">
        <v>350</v>
      </c>
      <c r="P1788" s="41"/>
      <c r="Q1788" s="29"/>
      <c r="R1788" s="29"/>
      <c r="S1788" s="29"/>
      <c r="T1788" s="29"/>
      <c r="U1788" s="29"/>
      <c r="V1788" s="29"/>
      <c r="W1788" s="29"/>
      <c r="X1788" s="29"/>
      <c r="Y1788" s="29"/>
      <c r="Z1788" s="29"/>
      <c r="AA1788" s="41"/>
      <c r="AB1788" s="41">
        <v>350</v>
      </c>
      <c r="AC1788" s="41"/>
      <c r="AD1788" s="41"/>
      <c r="AE1788" s="41"/>
      <c r="AF1788" s="58"/>
      <c r="AG1788" s="58"/>
    </row>
    <row r="1789" ht="15.75" customHeight="1" spans="1:33">
      <c r="A1789" s="25" t="s">
        <v>5518</v>
      </c>
      <c r="B1789" s="26">
        <v>179</v>
      </c>
      <c r="C1789" s="26"/>
      <c r="D1789" s="27">
        <v>28929</v>
      </c>
      <c r="E1789" s="29"/>
      <c r="F1789" s="29"/>
      <c r="G1789" s="29" t="s">
        <v>8227</v>
      </c>
      <c r="H1789" s="27" t="s">
        <v>4286</v>
      </c>
      <c r="I1789" s="29"/>
      <c r="J1789" s="29"/>
      <c r="K1789" s="29" t="s">
        <v>6697</v>
      </c>
      <c r="L1789" s="41">
        <f t="shared" si="5"/>
        <v>350</v>
      </c>
      <c r="M1789" s="29"/>
      <c r="N1789" s="29"/>
      <c r="O1789" s="41">
        <v>350</v>
      </c>
      <c r="P1789" s="41"/>
      <c r="Q1789" s="29"/>
      <c r="R1789" s="29"/>
      <c r="S1789" s="29"/>
      <c r="T1789" s="29"/>
      <c r="U1789" s="29"/>
      <c r="V1789" s="29"/>
      <c r="W1789" s="29"/>
      <c r="X1789" s="29"/>
      <c r="Y1789" s="29"/>
      <c r="Z1789" s="29"/>
      <c r="AA1789" s="41"/>
      <c r="AB1789" s="41">
        <v>350</v>
      </c>
      <c r="AC1789" s="41"/>
      <c r="AD1789" s="41"/>
      <c r="AE1789" s="41"/>
      <c r="AF1789" s="58"/>
      <c r="AG1789" s="58"/>
    </row>
    <row r="1790" ht="15.75" customHeight="1" spans="1:33">
      <c r="A1790" s="25" t="s">
        <v>5518</v>
      </c>
      <c r="B1790" s="26">
        <v>179</v>
      </c>
      <c r="C1790" s="26"/>
      <c r="D1790" s="27">
        <v>28930</v>
      </c>
      <c r="E1790" s="29"/>
      <c r="F1790" s="29"/>
      <c r="G1790" s="29" t="s">
        <v>8228</v>
      </c>
      <c r="H1790" s="27" t="s">
        <v>4286</v>
      </c>
      <c r="I1790" s="29"/>
      <c r="J1790" s="29"/>
      <c r="K1790" s="29" t="s">
        <v>6697</v>
      </c>
      <c r="L1790" s="41">
        <f t="shared" si="5"/>
        <v>350</v>
      </c>
      <c r="M1790" s="29"/>
      <c r="N1790" s="29"/>
      <c r="O1790" s="41">
        <v>350</v>
      </c>
      <c r="P1790" s="41"/>
      <c r="Q1790" s="29"/>
      <c r="R1790" s="29"/>
      <c r="S1790" s="29"/>
      <c r="T1790" s="29"/>
      <c r="U1790" s="29"/>
      <c r="V1790" s="29"/>
      <c r="W1790" s="29"/>
      <c r="X1790" s="29"/>
      <c r="Y1790" s="29"/>
      <c r="Z1790" s="29"/>
      <c r="AA1790" s="41"/>
      <c r="AB1790" s="41">
        <v>350</v>
      </c>
      <c r="AC1790" s="41"/>
      <c r="AD1790" s="41"/>
      <c r="AE1790" s="41"/>
      <c r="AF1790" s="58"/>
      <c r="AG1790" s="58"/>
    </row>
    <row r="1791" ht="15.75" customHeight="1" spans="1:33">
      <c r="A1791" s="25" t="s">
        <v>5518</v>
      </c>
      <c r="B1791" s="26">
        <v>178</v>
      </c>
      <c r="C1791" s="26"/>
      <c r="D1791" s="27">
        <v>28649</v>
      </c>
      <c r="E1791" s="29"/>
      <c r="F1791" s="29"/>
      <c r="G1791" s="29" t="s">
        <v>8229</v>
      </c>
      <c r="H1791" s="27" t="s">
        <v>4286</v>
      </c>
      <c r="I1791" s="29"/>
      <c r="J1791" s="29"/>
      <c r="K1791" s="29" t="s">
        <v>8000</v>
      </c>
      <c r="L1791" s="41">
        <f t="shared" si="5"/>
        <v>650</v>
      </c>
      <c r="M1791" s="29"/>
      <c r="N1791" s="29"/>
      <c r="O1791" s="41">
        <v>400</v>
      </c>
      <c r="P1791" s="41"/>
      <c r="Q1791" s="29"/>
      <c r="R1791" s="29"/>
      <c r="S1791" s="29"/>
      <c r="T1791" s="29"/>
      <c r="U1791" s="29"/>
      <c r="V1791" s="29"/>
      <c r="W1791" s="29"/>
      <c r="X1791" s="29"/>
      <c r="Y1791" s="29"/>
      <c r="Z1791" s="29"/>
      <c r="AA1791" s="41"/>
      <c r="AB1791" s="41">
        <v>400</v>
      </c>
      <c r="AC1791" s="41">
        <v>250</v>
      </c>
      <c r="AD1791" s="41"/>
      <c r="AE1791" s="41"/>
      <c r="AF1791" s="58"/>
      <c r="AG1791" s="58"/>
    </row>
    <row r="1792" ht="15.75" customHeight="1" spans="1:33">
      <c r="A1792" s="25" t="s">
        <v>5518</v>
      </c>
      <c r="B1792" s="26">
        <v>175</v>
      </c>
      <c r="C1792" s="26"/>
      <c r="D1792" s="27">
        <v>28735</v>
      </c>
      <c r="E1792" s="29"/>
      <c r="F1792" s="29"/>
      <c r="G1792" s="29" t="s">
        <v>8230</v>
      </c>
      <c r="H1792" s="27" t="s">
        <v>4286</v>
      </c>
      <c r="I1792" s="29"/>
      <c r="J1792" s="29"/>
      <c r="K1792" s="29" t="s">
        <v>7225</v>
      </c>
      <c r="L1792" s="41">
        <f t="shared" si="5"/>
        <v>360</v>
      </c>
      <c r="M1792" s="29"/>
      <c r="N1792" s="29"/>
      <c r="O1792" s="41">
        <v>360</v>
      </c>
      <c r="P1792" s="41"/>
      <c r="Q1792" s="29"/>
      <c r="R1792" s="29"/>
      <c r="S1792" s="29"/>
      <c r="T1792" s="29"/>
      <c r="U1792" s="29"/>
      <c r="V1792" s="29"/>
      <c r="W1792" s="29"/>
      <c r="X1792" s="29"/>
      <c r="Y1792" s="29"/>
      <c r="Z1792" s="29"/>
      <c r="AA1792" s="41"/>
      <c r="AB1792" s="41">
        <v>360</v>
      </c>
      <c r="AC1792" s="41"/>
      <c r="AD1792" s="41"/>
      <c r="AE1792" s="41"/>
      <c r="AF1792" s="58"/>
      <c r="AG1792" s="58"/>
    </row>
    <row r="1793" ht="15.75" customHeight="1" spans="1:33">
      <c r="A1793" s="25" t="s">
        <v>5518</v>
      </c>
      <c r="B1793" s="26">
        <v>175</v>
      </c>
      <c r="C1793" s="26"/>
      <c r="D1793" s="27">
        <v>28735</v>
      </c>
      <c r="E1793" s="29"/>
      <c r="F1793" s="29"/>
      <c r="G1793" s="29" t="s">
        <v>8231</v>
      </c>
      <c r="H1793" s="27" t="s">
        <v>4286</v>
      </c>
      <c r="I1793" s="29"/>
      <c r="J1793" s="29"/>
      <c r="K1793" s="29" t="s">
        <v>7225</v>
      </c>
      <c r="L1793" s="41">
        <f t="shared" si="5"/>
        <v>360</v>
      </c>
      <c r="M1793" s="29"/>
      <c r="N1793" s="29"/>
      <c r="O1793" s="41">
        <v>360</v>
      </c>
      <c r="P1793" s="41"/>
      <c r="Q1793" s="29"/>
      <c r="R1793" s="29"/>
      <c r="S1793" s="29"/>
      <c r="T1793" s="29"/>
      <c r="U1793" s="29"/>
      <c r="V1793" s="29"/>
      <c r="W1793" s="29"/>
      <c r="X1793" s="29"/>
      <c r="Y1793" s="29"/>
      <c r="Z1793" s="29"/>
      <c r="AA1793" s="41"/>
      <c r="AB1793" s="41">
        <v>360</v>
      </c>
      <c r="AC1793" s="41"/>
      <c r="AD1793" s="41"/>
      <c r="AE1793" s="41"/>
      <c r="AF1793" s="58"/>
      <c r="AG1793" s="58"/>
    </row>
    <row r="1794" ht="15.75" customHeight="1" spans="1:33">
      <c r="A1794" s="25" t="s">
        <v>5518</v>
      </c>
      <c r="B1794" s="26">
        <v>175</v>
      </c>
      <c r="C1794" s="26"/>
      <c r="D1794" s="27">
        <v>28735</v>
      </c>
      <c r="E1794" s="29"/>
      <c r="F1794" s="29"/>
      <c r="G1794" s="29" t="s">
        <v>8230</v>
      </c>
      <c r="H1794" s="27" t="s">
        <v>183</v>
      </c>
      <c r="I1794" s="29"/>
      <c r="J1794" s="29"/>
      <c r="K1794" s="29" t="s">
        <v>7224</v>
      </c>
      <c r="L1794" s="41">
        <f t="shared" si="5"/>
        <v>280</v>
      </c>
      <c r="M1794" s="29"/>
      <c r="N1794" s="29"/>
      <c r="O1794" s="41">
        <v>280</v>
      </c>
      <c r="P1794" s="41"/>
      <c r="Q1794" s="29"/>
      <c r="R1794" s="29"/>
      <c r="S1794" s="29"/>
      <c r="T1794" s="29"/>
      <c r="U1794" s="29"/>
      <c r="V1794" s="29"/>
      <c r="W1794" s="29"/>
      <c r="X1794" s="29"/>
      <c r="Y1794" s="29"/>
      <c r="Z1794" s="29"/>
      <c r="AA1794" s="41"/>
      <c r="AB1794" s="41">
        <v>280</v>
      </c>
      <c r="AC1794" s="29"/>
      <c r="AD1794" s="41"/>
      <c r="AE1794" s="41"/>
      <c r="AF1794" s="58"/>
      <c r="AG1794" s="58"/>
    </row>
    <row r="1795" ht="15.75" customHeight="1" spans="1:33">
      <c r="A1795" s="25" t="s">
        <v>5518</v>
      </c>
      <c r="B1795" s="26">
        <v>175</v>
      </c>
      <c r="C1795" s="26"/>
      <c r="D1795" s="27">
        <v>28735</v>
      </c>
      <c r="E1795" s="29"/>
      <c r="F1795" s="29"/>
      <c r="G1795" s="29" t="s">
        <v>8231</v>
      </c>
      <c r="H1795" s="27" t="s">
        <v>183</v>
      </c>
      <c r="I1795" s="29"/>
      <c r="J1795" s="29"/>
      <c r="K1795" s="29" t="s">
        <v>7224</v>
      </c>
      <c r="L1795" s="41">
        <f t="shared" si="5"/>
        <v>280</v>
      </c>
      <c r="M1795" s="29"/>
      <c r="N1795" s="29"/>
      <c r="O1795" s="41">
        <v>280</v>
      </c>
      <c r="P1795" s="41"/>
      <c r="Q1795" s="29"/>
      <c r="R1795" s="29"/>
      <c r="S1795" s="29"/>
      <c r="T1795" s="29"/>
      <c r="U1795" s="29"/>
      <c r="V1795" s="29"/>
      <c r="W1795" s="29"/>
      <c r="X1795" s="29"/>
      <c r="Y1795" s="29"/>
      <c r="Z1795" s="29"/>
      <c r="AA1795" s="41"/>
      <c r="AB1795" s="41">
        <v>280</v>
      </c>
      <c r="AC1795" s="29"/>
      <c r="AD1795" s="41"/>
      <c r="AE1795" s="41"/>
      <c r="AF1795" s="58"/>
      <c r="AG1795" s="58"/>
    </row>
    <row r="1796" ht="15.75" customHeight="1" spans="1:33">
      <c r="A1796" s="25" t="s">
        <v>5518</v>
      </c>
      <c r="B1796" s="26">
        <v>175</v>
      </c>
      <c r="C1796" s="26"/>
      <c r="D1796" s="27">
        <v>28735</v>
      </c>
      <c r="E1796" s="29"/>
      <c r="F1796" s="29"/>
      <c r="G1796" s="29" t="s">
        <v>8231</v>
      </c>
      <c r="H1796" s="27" t="s">
        <v>4286</v>
      </c>
      <c r="I1796" s="29"/>
      <c r="J1796" s="29"/>
      <c r="K1796" s="29" t="s">
        <v>6919</v>
      </c>
      <c r="L1796" s="41">
        <f t="shared" si="5"/>
        <v>360</v>
      </c>
      <c r="M1796" s="29"/>
      <c r="N1796" s="29"/>
      <c r="O1796" s="41">
        <v>360</v>
      </c>
      <c r="P1796" s="41"/>
      <c r="Q1796" s="29"/>
      <c r="R1796" s="29"/>
      <c r="S1796" s="29"/>
      <c r="T1796" s="29"/>
      <c r="U1796" s="29"/>
      <c r="V1796" s="29"/>
      <c r="W1796" s="29"/>
      <c r="X1796" s="29"/>
      <c r="Y1796" s="29"/>
      <c r="Z1796" s="29"/>
      <c r="AA1796" s="41"/>
      <c r="AB1796" s="41">
        <v>360</v>
      </c>
      <c r="AC1796" s="41"/>
      <c r="AD1796" s="41"/>
      <c r="AE1796" s="41"/>
      <c r="AF1796" s="58"/>
      <c r="AG1796" s="58"/>
    </row>
    <row r="1797" ht="15.75" customHeight="1" spans="1:33">
      <c r="A1797" s="25" t="s">
        <v>5518</v>
      </c>
      <c r="B1797" s="26">
        <v>175</v>
      </c>
      <c r="C1797" s="26"/>
      <c r="D1797" s="27">
        <v>28735</v>
      </c>
      <c r="E1797" s="29"/>
      <c r="F1797" s="29"/>
      <c r="G1797" s="29" t="s">
        <v>8230</v>
      </c>
      <c r="H1797" s="27" t="s">
        <v>4286</v>
      </c>
      <c r="I1797" s="29"/>
      <c r="J1797" s="29"/>
      <c r="K1797" s="29" t="s">
        <v>6919</v>
      </c>
      <c r="L1797" s="41">
        <f t="shared" si="5"/>
        <v>360</v>
      </c>
      <c r="M1797" s="29"/>
      <c r="N1797" s="29"/>
      <c r="O1797" s="41">
        <v>360</v>
      </c>
      <c r="P1797" s="41"/>
      <c r="Q1797" s="29"/>
      <c r="R1797" s="29"/>
      <c r="S1797" s="29"/>
      <c r="T1797" s="29"/>
      <c r="U1797" s="29"/>
      <c r="V1797" s="29"/>
      <c r="W1797" s="29"/>
      <c r="X1797" s="29"/>
      <c r="Y1797" s="29"/>
      <c r="Z1797" s="29"/>
      <c r="AA1797" s="41"/>
      <c r="AB1797" s="41">
        <v>360</v>
      </c>
      <c r="AC1797" s="41"/>
      <c r="AD1797" s="41"/>
      <c r="AE1797" s="41"/>
      <c r="AF1797" s="58"/>
      <c r="AG1797" s="58"/>
    </row>
    <row r="1798" ht="15.75" customHeight="1" spans="1:33">
      <c r="A1798" s="25" t="s">
        <v>5518</v>
      </c>
      <c r="B1798" s="26">
        <v>175</v>
      </c>
      <c r="C1798" s="26"/>
      <c r="D1798" s="27">
        <v>28741</v>
      </c>
      <c r="E1798" s="29"/>
      <c r="F1798" s="29"/>
      <c r="G1798" s="29" t="s">
        <v>8132</v>
      </c>
      <c r="H1798" s="27" t="s">
        <v>183</v>
      </c>
      <c r="I1798" s="29"/>
      <c r="J1798" s="29"/>
      <c r="K1798" s="29" t="s">
        <v>6919</v>
      </c>
      <c r="L1798" s="41">
        <f t="shared" si="5"/>
        <v>250</v>
      </c>
      <c r="M1798" s="29"/>
      <c r="N1798" s="29"/>
      <c r="O1798" s="41">
        <v>250</v>
      </c>
      <c r="P1798" s="41"/>
      <c r="Q1798" s="29"/>
      <c r="R1798" s="29"/>
      <c r="S1798" s="29"/>
      <c r="T1798" s="29"/>
      <c r="U1798" s="29"/>
      <c r="V1798" s="29"/>
      <c r="W1798" s="29"/>
      <c r="X1798" s="29"/>
      <c r="Y1798" s="29"/>
      <c r="Z1798" s="29"/>
      <c r="AA1798" s="41"/>
      <c r="AB1798" s="41">
        <v>250</v>
      </c>
      <c r="AC1798" s="41"/>
      <c r="AD1798" s="41"/>
      <c r="AE1798" s="41"/>
      <c r="AF1798" s="58"/>
      <c r="AG1798" s="58"/>
    </row>
    <row r="1799" ht="15.75" customHeight="1" spans="1:33">
      <c r="A1799" s="25" t="s">
        <v>5518</v>
      </c>
      <c r="B1799" s="26">
        <v>175</v>
      </c>
      <c r="C1799" s="26"/>
      <c r="D1799" s="27">
        <v>28741</v>
      </c>
      <c r="E1799" s="29"/>
      <c r="F1799" s="29"/>
      <c r="G1799" s="29" t="s">
        <v>8132</v>
      </c>
      <c r="H1799" s="27" t="s">
        <v>183</v>
      </c>
      <c r="I1799" s="29"/>
      <c r="J1799" s="29"/>
      <c r="K1799" s="29" t="s">
        <v>6919</v>
      </c>
      <c r="L1799" s="41">
        <f t="shared" si="5"/>
        <v>250</v>
      </c>
      <c r="M1799" s="29"/>
      <c r="N1799" s="29"/>
      <c r="O1799" s="41">
        <v>250</v>
      </c>
      <c r="P1799" s="41"/>
      <c r="Q1799" s="29"/>
      <c r="R1799" s="29"/>
      <c r="S1799" s="29"/>
      <c r="T1799" s="29"/>
      <c r="U1799" s="29"/>
      <c r="V1799" s="29"/>
      <c r="W1799" s="29"/>
      <c r="X1799" s="29"/>
      <c r="Y1799" s="29"/>
      <c r="Z1799" s="29"/>
      <c r="AA1799" s="41"/>
      <c r="AB1799" s="41">
        <v>250</v>
      </c>
      <c r="AC1799" s="41"/>
      <c r="AD1799" s="41"/>
      <c r="AE1799" s="41"/>
      <c r="AF1799" s="58"/>
      <c r="AG1799" s="58"/>
    </row>
    <row r="1800" ht="15.75" customHeight="1" spans="1:33">
      <c r="A1800" s="25" t="s">
        <v>5590</v>
      </c>
      <c r="B1800" s="26">
        <v>170</v>
      </c>
      <c r="C1800" s="26"/>
      <c r="D1800" s="27">
        <v>28470</v>
      </c>
      <c r="E1800" s="29"/>
      <c r="F1800" s="29"/>
      <c r="G1800" s="29" t="s">
        <v>8232</v>
      </c>
      <c r="H1800" s="27" t="s">
        <v>4286</v>
      </c>
      <c r="I1800" s="29"/>
      <c r="J1800" s="29"/>
      <c r="K1800" s="29" t="s">
        <v>6585</v>
      </c>
      <c r="L1800" s="41">
        <f t="shared" si="5"/>
        <v>450</v>
      </c>
      <c r="M1800" s="29"/>
      <c r="N1800" s="29"/>
      <c r="O1800" s="41">
        <v>450</v>
      </c>
      <c r="P1800" s="41"/>
      <c r="Q1800" s="29"/>
      <c r="R1800" s="29"/>
      <c r="S1800" s="29"/>
      <c r="T1800" s="29"/>
      <c r="U1800" s="29"/>
      <c r="V1800" s="29"/>
      <c r="W1800" s="29"/>
      <c r="X1800" s="29"/>
      <c r="Y1800" s="29"/>
      <c r="Z1800" s="29"/>
      <c r="AA1800" s="41">
        <v>450</v>
      </c>
      <c r="AB1800" s="41"/>
      <c r="AC1800" s="29"/>
      <c r="AD1800" s="41"/>
      <c r="AE1800" s="41">
        <v>50</v>
      </c>
      <c r="AF1800" s="58"/>
      <c r="AG1800" s="58"/>
    </row>
    <row r="1801" ht="15.75" customHeight="1" spans="1:33">
      <c r="A1801" s="25" t="s">
        <v>5590</v>
      </c>
      <c r="B1801" s="26">
        <v>170</v>
      </c>
      <c r="C1801" s="26"/>
      <c r="D1801" s="27">
        <v>28472</v>
      </c>
      <c r="E1801" s="29"/>
      <c r="F1801" s="29"/>
      <c r="G1801" s="29" t="s">
        <v>8233</v>
      </c>
      <c r="H1801" s="27" t="s">
        <v>4286</v>
      </c>
      <c r="I1801" s="29"/>
      <c r="J1801" s="29"/>
      <c r="K1801" s="29" t="s">
        <v>6589</v>
      </c>
      <c r="L1801" s="41">
        <f t="shared" si="5"/>
        <v>350</v>
      </c>
      <c r="M1801" s="29"/>
      <c r="N1801" s="29"/>
      <c r="O1801" s="41">
        <v>350</v>
      </c>
      <c r="P1801" s="41"/>
      <c r="Q1801" s="29"/>
      <c r="R1801" s="29"/>
      <c r="S1801" s="29"/>
      <c r="T1801" s="29"/>
      <c r="U1801" s="29"/>
      <c r="V1801" s="29"/>
      <c r="W1801" s="29"/>
      <c r="X1801" s="29"/>
      <c r="Y1801" s="29"/>
      <c r="Z1801" s="29"/>
      <c r="AA1801" s="41">
        <v>350</v>
      </c>
      <c r="AB1801" s="41"/>
      <c r="AC1801" s="29"/>
      <c r="AD1801" s="41"/>
      <c r="AE1801" s="41"/>
      <c r="AF1801" s="58"/>
      <c r="AG1801" s="58"/>
    </row>
    <row r="1802" ht="15.75" customHeight="1" spans="1:33">
      <c r="A1802" s="25" t="s">
        <v>5590</v>
      </c>
      <c r="B1802" s="26">
        <v>182</v>
      </c>
      <c r="C1802" s="26"/>
      <c r="D1802" s="27">
        <v>29054</v>
      </c>
      <c r="E1802" s="29"/>
      <c r="F1802" s="29"/>
      <c r="G1802" s="29" t="s">
        <v>6893</v>
      </c>
      <c r="H1802" s="27" t="s">
        <v>4286</v>
      </c>
      <c r="I1802" s="29"/>
      <c r="J1802" s="29"/>
      <c r="K1802" s="29" t="s">
        <v>6894</v>
      </c>
      <c r="L1802" s="41">
        <f t="shared" si="5"/>
        <v>500</v>
      </c>
      <c r="M1802" s="29"/>
      <c r="N1802" s="29"/>
      <c r="O1802" s="41">
        <v>500</v>
      </c>
      <c r="P1802" s="41"/>
      <c r="Q1802" s="29"/>
      <c r="R1802" s="29"/>
      <c r="S1802" s="29"/>
      <c r="T1802" s="29"/>
      <c r="U1802" s="29"/>
      <c r="V1802" s="29"/>
      <c r="W1802" s="29"/>
      <c r="X1802" s="29"/>
      <c r="Y1802" s="29"/>
      <c r="Z1802" s="29"/>
      <c r="AA1802" s="41">
        <v>500</v>
      </c>
      <c r="AB1802" s="41"/>
      <c r="AC1802" s="29"/>
      <c r="AD1802" s="41"/>
      <c r="AE1802" s="41"/>
      <c r="AF1802" s="58"/>
      <c r="AG1802" s="58"/>
    </row>
    <row r="1803" ht="15.75" customHeight="1" spans="1:33">
      <c r="A1803" s="25" t="s">
        <v>5590</v>
      </c>
      <c r="B1803" s="26">
        <v>182</v>
      </c>
      <c r="C1803" s="26"/>
      <c r="D1803" s="27">
        <v>29053</v>
      </c>
      <c r="E1803" s="29"/>
      <c r="F1803" s="29"/>
      <c r="G1803" s="29" t="s">
        <v>8234</v>
      </c>
      <c r="H1803" s="27" t="s">
        <v>4286</v>
      </c>
      <c r="I1803" s="29"/>
      <c r="J1803" s="29"/>
      <c r="K1803" s="29" t="s">
        <v>8235</v>
      </c>
      <c r="L1803" s="41">
        <f t="shared" si="5"/>
        <v>400</v>
      </c>
      <c r="M1803" s="29"/>
      <c r="N1803" s="29"/>
      <c r="O1803" s="41">
        <v>400</v>
      </c>
      <c r="P1803" s="41"/>
      <c r="Q1803" s="29"/>
      <c r="R1803" s="29"/>
      <c r="S1803" s="29" t="s">
        <v>8236</v>
      </c>
      <c r="T1803" s="29"/>
      <c r="U1803" s="29"/>
      <c r="V1803" s="29"/>
      <c r="W1803" s="29"/>
      <c r="X1803" s="29"/>
      <c r="Y1803" s="29"/>
      <c r="Z1803" s="29"/>
      <c r="AA1803" s="41">
        <v>400</v>
      </c>
      <c r="AB1803" s="41"/>
      <c r="AC1803" s="29"/>
      <c r="AD1803" s="41"/>
      <c r="AE1803" s="41"/>
      <c r="AF1803" s="58"/>
      <c r="AG1803" s="58"/>
    </row>
    <row r="1804" ht="15.75" customHeight="1" spans="1:33">
      <c r="A1804" s="25" t="s">
        <v>5590</v>
      </c>
      <c r="B1804" s="26">
        <v>182</v>
      </c>
      <c r="C1804" s="26"/>
      <c r="D1804" s="27">
        <v>29051</v>
      </c>
      <c r="E1804" s="29"/>
      <c r="F1804" s="29"/>
      <c r="G1804" s="29" t="s">
        <v>8237</v>
      </c>
      <c r="H1804" s="27" t="s">
        <v>4286</v>
      </c>
      <c r="I1804" s="29"/>
      <c r="J1804" s="29"/>
      <c r="K1804" s="29" t="s">
        <v>8235</v>
      </c>
      <c r="L1804" s="41">
        <f t="shared" si="5"/>
        <v>400</v>
      </c>
      <c r="M1804" s="29"/>
      <c r="N1804" s="29"/>
      <c r="O1804" s="41">
        <v>400</v>
      </c>
      <c r="P1804" s="41"/>
      <c r="Q1804" s="29"/>
      <c r="R1804" s="29"/>
      <c r="S1804" s="29"/>
      <c r="T1804" s="29"/>
      <c r="U1804" s="29"/>
      <c r="V1804" s="29"/>
      <c r="W1804" s="29"/>
      <c r="X1804" s="29"/>
      <c r="Y1804" s="29"/>
      <c r="Z1804" s="29"/>
      <c r="AA1804" s="41">
        <v>400</v>
      </c>
      <c r="AB1804" s="41"/>
      <c r="AC1804" s="29"/>
      <c r="AD1804" s="41"/>
      <c r="AE1804" s="41"/>
      <c r="AF1804" s="58"/>
      <c r="AG1804" s="58"/>
    </row>
    <row r="1805" ht="15.75" customHeight="1" spans="1:33">
      <c r="A1805" s="25" t="s">
        <v>5590</v>
      </c>
      <c r="B1805" s="26">
        <v>185</v>
      </c>
      <c r="C1805" s="26"/>
      <c r="D1805" s="27">
        <v>29202</v>
      </c>
      <c r="E1805" s="29"/>
      <c r="F1805" s="29"/>
      <c r="G1805" s="29" t="s">
        <v>8238</v>
      </c>
      <c r="H1805" s="27" t="s">
        <v>4286</v>
      </c>
      <c r="I1805" s="29"/>
      <c r="J1805" s="29"/>
      <c r="K1805" s="29" t="s">
        <v>6585</v>
      </c>
      <c r="L1805" s="41">
        <f t="shared" si="5"/>
        <v>300</v>
      </c>
      <c r="M1805" s="29"/>
      <c r="N1805" s="29"/>
      <c r="O1805" s="41">
        <v>300</v>
      </c>
      <c r="P1805" s="41"/>
      <c r="Q1805" s="29"/>
      <c r="R1805" s="29"/>
      <c r="S1805" s="29"/>
      <c r="T1805" s="29"/>
      <c r="U1805" s="29"/>
      <c r="V1805" s="29"/>
      <c r="W1805" s="29"/>
      <c r="X1805" s="29"/>
      <c r="Y1805" s="29"/>
      <c r="Z1805" s="29"/>
      <c r="AA1805" s="41">
        <v>300</v>
      </c>
      <c r="AB1805" s="41"/>
      <c r="AC1805" s="29"/>
      <c r="AD1805" s="41"/>
      <c r="AE1805" s="41"/>
      <c r="AF1805" s="58"/>
      <c r="AG1805" s="58"/>
    </row>
    <row r="1806" ht="15.75" customHeight="1" spans="1:33">
      <c r="A1806" s="25" t="s">
        <v>5590</v>
      </c>
      <c r="B1806" s="26">
        <v>185</v>
      </c>
      <c r="C1806" s="26"/>
      <c r="D1806" s="27">
        <v>29201</v>
      </c>
      <c r="E1806" s="29"/>
      <c r="F1806" s="29"/>
      <c r="G1806" s="29" t="s">
        <v>7408</v>
      </c>
      <c r="H1806" s="27" t="s">
        <v>6277</v>
      </c>
      <c r="I1806" s="29"/>
      <c r="J1806" s="29"/>
      <c r="K1806" s="29" t="s">
        <v>6585</v>
      </c>
      <c r="L1806" s="41">
        <f t="shared" si="5"/>
        <v>200</v>
      </c>
      <c r="M1806" s="29"/>
      <c r="N1806" s="29"/>
      <c r="O1806" s="41">
        <v>200</v>
      </c>
      <c r="P1806" s="41"/>
      <c r="Q1806" s="29"/>
      <c r="R1806" s="29"/>
      <c r="S1806" s="29"/>
      <c r="T1806" s="29"/>
      <c r="U1806" s="29"/>
      <c r="V1806" s="29"/>
      <c r="W1806" s="29"/>
      <c r="X1806" s="29"/>
      <c r="Y1806" s="29"/>
      <c r="Z1806" s="29"/>
      <c r="AA1806" s="41">
        <v>200</v>
      </c>
      <c r="AB1806" s="41"/>
      <c r="AC1806" s="29"/>
      <c r="AD1806" s="41"/>
      <c r="AE1806" s="41"/>
      <c r="AF1806" s="58"/>
      <c r="AG1806" s="58"/>
    </row>
    <row r="1807" ht="15.75" customHeight="1" spans="1:33">
      <c r="A1807" s="25" t="s">
        <v>5590</v>
      </c>
      <c r="B1807" s="26">
        <v>185</v>
      </c>
      <c r="C1807" s="26"/>
      <c r="D1807" s="27">
        <v>29215</v>
      </c>
      <c r="E1807" s="29"/>
      <c r="F1807" s="29"/>
      <c r="G1807" s="29" t="s">
        <v>8239</v>
      </c>
      <c r="H1807" s="27" t="s">
        <v>4286</v>
      </c>
      <c r="I1807" s="29"/>
      <c r="J1807" s="29"/>
      <c r="K1807" s="29" t="s">
        <v>6585</v>
      </c>
      <c r="L1807" s="41">
        <f t="shared" si="5"/>
        <v>300</v>
      </c>
      <c r="M1807" s="29"/>
      <c r="N1807" s="29"/>
      <c r="O1807" s="41">
        <v>300</v>
      </c>
      <c r="P1807" s="41"/>
      <c r="Q1807" s="29"/>
      <c r="R1807" s="29"/>
      <c r="S1807" s="29"/>
      <c r="T1807" s="29"/>
      <c r="U1807" s="29"/>
      <c r="V1807" s="29"/>
      <c r="W1807" s="29"/>
      <c r="X1807" s="29"/>
      <c r="Y1807" s="29"/>
      <c r="Z1807" s="29"/>
      <c r="AA1807" s="41">
        <v>300</v>
      </c>
      <c r="AB1807" s="41"/>
      <c r="AC1807" s="29"/>
      <c r="AD1807" s="41"/>
      <c r="AE1807" s="41"/>
      <c r="AF1807" s="58"/>
      <c r="AG1807" s="58"/>
    </row>
    <row r="1808" ht="15.75" customHeight="1" spans="1:33">
      <c r="A1808" s="25" t="s">
        <v>5590</v>
      </c>
      <c r="B1808" s="26">
        <v>185</v>
      </c>
      <c r="C1808" s="26"/>
      <c r="D1808" s="27">
        <v>29215</v>
      </c>
      <c r="E1808" s="29"/>
      <c r="F1808" s="29"/>
      <c r="G1808" s="29" t="s">
        <v>8240</v>
      </c>
      <c r="H1808" s="27" t="s">
        <v>4286</v>
      </c>
      <c r="I1808" s="29"/>
      <c r="J1808" s="29"/>
      <c r="K1808" s="29" t="s">
        <v>6585</v>
      </c>
      <c r="L1808" s="41">
        <f t="shared" si="5"/>
        <v>300</v>
      </c>
      <c r="M1808" s="29"/>
      <c r="N1808" s="29"/>
      <c r="O1808" s="41">
        <v>300</v>
      </c>
      <c r="P1808" s="41"/>
      <c r="Q1808" s="29"/>
      <c r="R1808" s="29"/>
      <c r="S1808" s="29"/>
      <c r="T1808" s="29"/>
      <c r="U1808" s="29"/>
      <c r="V1808" s="29"/>
      <c r="W1808" s="29"/>
      <c r="X1808" s="29"/>
      <c r="Y1808" s="29"/>
      <c r="Z1808" s="29"/>
      <c r="AA1808" s="41">
        <v>300</v>
      </c>
      <c r="AB1808" s="41"/>
      <c r="AC1808" s="29"/>
      <c r="AD1808" s="41"/>
      <c r="AE1808" s="41"/>
      <c r="AF1808" s="58"/>
      <c r="AG1808" s="58"/>
    </row>
    <row r="1809" ht="15.75" customHeight="1" spans="1:33">
      <c r="A1809" s="25" t="s">
        <v>5590</v>
      </c>
      <c r="B1809" s="26">
        <v>185</v>
      </c>
      <c r="C1809" s="26"/>
      <c r="D1809" s="27">
        <v>29214</v>
      </c>
      <c r="E1809" s="29"/>
      <c r="F1809" s="29"/>
      <c r="G1809" s="29" t="s">
        <v>8241</v>
      </c>
      <c r="H1809" s="27" t="s">
        <v>4286</v>
      </c>
      <c r="I1809" s="29"/>
      <c r="J1809" s="29"/>
      <c r="K1809" s="29" t="s">
        <v>6585</v>
      </c>
      <c r="L1809" s="41">
        <f t="shared" si="5"/>
        <v>300</v>
      </c>
      <c r="M1809" s="29"/>
      <c r="N1809" s="29"/>
      <c r="O1809" s="41">
        <v>300</v>
      </c>
      <c r="P1809" s="41"/>
      <c r="Q1809" s="29"/>
      <c r="R1809" s="29"/>
      <c r="S1809" s="29"/>
      <c r="T1809" s="29"/>
      <c r="U1809" s="29"/>
      <c r="V1809" s="29"/>
      <c r="W1809" s="29"/>
      <c r="X1809" s="29"/>
      <c r="Y1809" s="29"/>
      <c r="Z1809" s="29"/>
      <c r="AA1809" s="41">
        <v>300</v>
      </c>
      <c r="AB1809" s="41"/>
      <c r="AC1809" s="29"/>
      <c r="AD1809" s="41"/>
      <c r="AE1809" s="41"/>
      <c r="AF1809" s="58"/>
      <c r="AG1809" s="58"/>
    </row>
    <row r="1810" ht="15.75" customHeight="1" spans="1:33">
      <c r="A1810" s="25" t="s">
        <v>5590</v>
      </c>
      <c r="B1810" s="26">
        <v>185</v>
      </c>
      <c r="C1810" s="26"/>
      <c r="D1810" s="27">
        <v>29214</v>
      </c>
      <c r="E1810" s="29"/>
      <c r="F1810" s="29"/>
      <c r="G1810" s="29" t="s">
        <v>8242</v>
      </c>
      <c r="H1810" s="27" t="s">
        <v>4286</v>
      </c>
      <c r="I1810" s="29"/>
      <c r="J1810" s="29"/>
      <c r="K1810" s="29" t="s">
        <v>6585</v>
      </c>
      <c r="L1810" s="41">
        <f t="shared" si="5"/>
        <v>300</v>
      </c>
      <c r="M1810" s="29"/>
      <c r="N1810" s="29"/>
      <c r="O1810" s="41">
        <v>300</v>
      </c>
      <c r="P1810" s="41"/>
      <c r="Q1810" s="29"/>
      <c r="R1810" s="29"/>
      <c r="S1810" s="29"/>
      <c r="T1810" s="29"/>
      <c r="U1810" s="29"/>
      <c r="V1810" s="29"/>
      <c r="W1810" s="29"/>
      <c r="X1810" s="29"/>
      <c r="Y1810" s="29"/>
      <c r="Z1810" s="29"/>
      <c r="AA1810" s="41">
        <v>300</v>
      </c>
      <c r="AB1810" s="41"/>
      <c r="AC1810" s="29"/>
      <c r="AD1810" s="41"/>
      <c r="AE1810" s="41"/>
      <c r="AF1810" s="58"/>
      <c r="AG1810" s="58"/>
    </row>
    <row r="1811" ht="15.75" customHeight="1" spans="1:33">
      <c r="A1811" s="25" t="s">
        <v>5590</v>
      </c>
      <c r="B1811" s="26">
        <v>185</v>
      </c>
      <c r="C1811" s="26"/>
      <c r="D1811" s="27">
        <v>29210</v>
      </c>
      <c r="E1811" s="29"/>
      <c r="F1811" s="29"/>
      <c r="G1811" s="29" t="s">
        <v>8243</v>
      </c>
      <c r="H1811" s="27" t="s">
        <v>4286</v>
      </c>
      <c r="I1811" s="29"/>
      <c r="J1811" s="29"/>
      <c r="K1811" s="29" t="s">
        <v>6585</v>
      </c>
      <c r="L1811" s="41">
        <f t="shared" si="5"/>
        <v>300</v>
      </c>
      <c r="M1811" s="29"/>
      <c r="N1811" s="29"/>
      <c r="O1811" s="41">
        <v>300</v>
      </c>
      <c r="P1811" s="41"/>
      <c r="Q1811" s="29"/>
      <c r="R1811" s="29"/>
      <c r="S1811" s="29"/>
      <c r="T1811" s="29"/>
      <c r="U1811" s="29"/>
      <c r="V1811" s="29"/>
      <c r="W1811" s="29"/>
      <c r="X1811" s="29"/>
      <c r="Y1811" s="29"/>
      <c r="Z1811" s="29"/>
      <c r="AA1811" s="41">
        <v>300</v>
      </c>
      <c r="AB1811" s="41"/>
      <c r="AC1811" s="29"/>
      <c r="AD1811" s="41"/>
      <c r="AE1811" s="41"/>
      <c r="AF1811" s="58"/>
      <c r="AG1811" s="58"/>
    </row>
    <row r="1812" ht="15.75" customHeight="1" spans="1:33">
      <c r="A1812" s="25" t="s">
        <v>5590</v>
      </c>
      <c r="B1812" s="26">
        <v>185</v>
      </c>
      <c r="C1812" s="26"/>
      <c r="D1812" s="27">
        <v>29210</v>
      </c>
      <c r="E1812" s="29"/>
      <c r="F1812" s="29"/>
      <c r="G1812" s="29" t="s">
        <v>8244</v>
      </c>
      <c r="H1812" s="27" t="s">
        <v>4286</v>
      </c>
      <c r="I1812" s="29"/>
      <c r="J1812" s="29"/>
      <c r="K1812" s="29" t="s">
        <v>6585</v>
      </c>
      <c r="L1812" s="41">
        <f t="shared" si="5"/>
        <v>300</v>
      </c>
      <c r="M1812" s="29"/>
      <c r="N1812" s="29"/>
      <c r="O1812" s="41">
        <v>300</v>
      </c>
      <c r="P1812" s="41"/>
      <c r="Q1812" s="29"/>
      <c r="R1812" s="29"/>
      <c r="S1812" s="29"/>
      <c r="T1812" s="29"/>
      <c r="U1812" s="29"/>
      <c r="V1812" s="29"/>
      <c r="W1812" s="29"/>
      <c r="X1812" s="29"/>
      <c r="Y1812" s="29"/>
      <c r="Z1812" s="29"/>
      <c r="AA1812" s="41">
        <v>300</v>
      </c>
      <c r="AB1812" s="41"/>
      <c r="AC1812" s="29"/>
      <c r="AD1812" s="41"/>
      <c r="AE1812" s="41"/>
      <c r="AF1812" s="58"/>
      <c r="AG1812" s="58"/>
    </row>
    <row r="1813" ht="15.75" customHeight="1" spans="1:33">
      <c r="A1813" s="25" t="s">
        <v>5590</v>
      </c>
      <c r="B1813" s="26">
        <v>185</v>
      </c>
      <c r="C1813" s="26"/>
      <c r="D1813" s="27">
        <v>29209</v>
      </c>
      <c r="E1813" s="29"/>
      <c r="F1813" s="29"/>
      <c r="G1813" s="29" t="s">
        <v>8245</v>
      </c>
      <c r="H1813" s="27" t="s">
        <v>4286</v>
      </c>
      <c r="I1813" s="29"/>
      <c r="J1813" s="29"/>
      <c r="K1813" s="29" t="s">
        <v>6585</v>
      </c>
      <c r="L1813" s="41">
        <f t="shared" si="5"/>
        <v>300</v>
      </c>
      <c r="M1813" s="29"/>
      <c r="N1813" s="29"/>
      <c r="O1813" s="41">
        <v>300</v>
      </c>
      <c r="P1813" s="41"/>
      <c r="Q1813" s="29"/>
      <c r="R1813" s="29"/>
      <c r="S1813" s="29"/>
      <c r="T1813" s="29"/>
      <c r="U1813" s="29"/>
      <c r="V1813" s="29"/>
      <c r="W1813" s="29"/>
      <c r="X1813" s="29"/>
      <c r="Y1813" s="29"/>
      <c r="Z1813" s="29"/>
      <c r="AA1813" s="41">
        <v>300</v>
      </c>
      <c r="AB1813" s="41"/>
      <c r="AC1813" s="29"/>
      <c r="AD1813" s="41"/>
      <c r="AE1813" s="41"/>
      <c r="AF1813" s="58"/>
      <c r="AG1813" s="58"/>
    </row>
    <row r="1814" ht="15.75" customHeight="1" spans="1:33">
      <c r="A1814" s="25" t="s">
        <v>5590</v>
      </c>
      <c r="B1814" s="26">
        <v>177</v>
      </c>
      <c r="C1814" s="26"/>
      <c r="D1814" s="27">
        <v>28815</v>
      </c>
      <c r="E1814" s="29"/>
      <c r="F1814" s="29"/>
      <c r="G1814" s="29" t="s">
        <v>8246</v>
      </c>
      <c r="H1814" s="27" t="s">
        <v>4286</v>
      </c>
      <c r="I1814" s="29"/>
      <c r="J1814" s="29"/>
      <c r="K1814" s="29" t="s">
        <v>7798</v>
      </c>
      <c r="L1814" s="41">
        <f t="shared" si="5"/>
        <v>300</v>
      </c>
      <c r="M1814" s="29"/>
      <c r="N1814" s="29"/>
      <c r="O1814" s="41">
        <v>200</v>
      </c>
      <c r="P1814" s="41"/>
      <c r="Q1814" s="29"/>
      <c r="R1814" s="29"/>
      <c r="S1814" s="29"/>
      <c r="T1814" s="29"/>
      <c r="U1814" s="29"/>
      <c r="V1814" s="29"/>
      <c r="W1814" s="29"/>
      <c r="X1814" s="29"/>
      <c r="Y1814" s="29"/>
      <c r="Z1814" s="29"/>
      <c r="AA1814" s="41">
        <v>200</v>
      </c>
      <c r="AB1814" s="41"/>
      <c r="AC1814" s="41">
        <v>100</v>
      </c>
      <c r="AD1814" s="41"/>
      <c r="AE1814" s="59"/>
      <c r="AF1814" s="58"/>
      <c r="AG1814" s="58"/>
    </row>
    <row r="1815" ht="15.75" customHeight="1" spans="1:33">
      <c r="A1815" s="25" t="s">
        <v>5590</v>
      </c>
      <c r="B1815" s="26">
        <v>177</v>
      </c>
      <c r="C1815" s="26"/>
      <c r="D1815" s="27">
        <v>28814</v>
      </c>
      <c r="E1815" s="29"/>
      <c r="F1815" s="29"/>
      <c r="G1815" s="29" t="s">
        <v>8247</v>
      </c>
      <c r="H1815" s="27" t="s">
        <v>4286</v>
      </c>
      <c r="I1815" s="29"/>
      <c r="J1815" s="29"/>
      <c r="K1815" s="29" t="s">
        <v>7798</v>
      </c>
      <c r="L1815" s="41">
        <f t="shared" si="5"/>
        <v>300</v>
      </c>
      <c r="M1815" s="29"/>
      <c r="N1815" s="29"/>
      <c r="O1815" s="41">
        <v>200</v>
      </c>
      <c r="P1815" s="41"/>
      <c r="Q1815" s="29"/>
      <c r="R1815" s="29"/>
      <c r="S1815" s="29"/>
      <c r="T1815" s="29"/>
      <c r="U1815" s="29"/>
      <c r="V1815" s="29"/>
      <c r="W1815" s="29"/>
      <c r="X1815" s="29"/>
      <c r="Y1815" s="29"/>
      <c r="Z1815" s="29"/>
      <c r="AA1815" s="41">
        <v>200</v>
      </c>
      <c r="AB1815" s="41"/>
      <c r="AC1815" s="41">
        <v>100</v>
      </c>
      <c r="AD1815" s="41"/>
      <c r="AE1815" s="41"/>
      <c r="AF1815" s="58"/>
      <c r="AG1815" s="58"/>
    </row>
    <row r="1816" ht="15.75" customHeight="1" spans="1:33">
      <c r="A1816" s="25" t="s">
        <v>5590</v>
      </c>
      <c r="B1816" s="26">
        <v>177</v>
      </c>
      <c r="C1816" s="26"/>
      <c r="D1816" s="27">
        <v>28818</v>
      </c>
      <c r="E1816" s="29"/>
      <c r="F1816" s="29"/>
      <c r="G1816" s="29" t="s">
        <v>8248</v>
      </c>
      <c r="H1816" s="27" t="s">
        <v>4286</v>
      </c>
      <c r="I1816" s="29"/>
      <c r="J1816" s="29"/>
      <c r="K1816" s="29" t="s">
        <v>7798</v>
      </c>
      <c r="L1816" s="41">
        <f t="shared" si="5"/>
        <v>300</v>
      </c>
      <c r="M1816" s="29"/>
      <c r="N1816" s="29"/>
      <c r="O1816" s="41">
        <v>200</v>
      </c>
      <c r="P1816" s="41"/>
      <c r="Q1816" s="29"/>
      <c r="R1816" s="29"/>
      <c r="S1816" s="29"/>
      <c r="T1816" s="29"/>
      <c r="U1816" s="29"/>
      <c r="V1816" s="29"/>
      <c r="W1816" s="29"/>
      <c r="X1816" s="29"/>
      <c r="Y1816" s="29"/>
      <c r="Z1816" s="29"/>
      <c r="AA1816" s="41">
        <v>200</v>
      </c>
      <c r="AB1816" s="41"/>
      <c r="AC1816" s="41">
        <v>100</v>
      </c>
      <c r="AD1816" s="41"/>
      <c r="AE1816" s="41"/>
      <c r="AF1816" s="58"/>
      <c r="AG1816" s="58"/>
    </row>
    <row r="1817" ht="15.75" customHeight="1" spans="1:33">
      <c r="A1817" s="25" t="s">
        <v>5590</v>
      </c>
      <c r="B1817" s="26">
        <v>184</v>
      </c>
      <c r="C1817" s="26"/>
      <c r="D1817" s="27">
        <v>29156</v>
      </c>
      <c r="E1817" s="29"/>
      <c r="F1817" s="29"/>
      <c r="G1817" s="29" t="s">
        <v>8249</v>
      </c>
      <c r="H1817" s="27" t="s">
        <v>4313</v>
      </c>
      <c r="I1817" s="29"/>
      <c r="J1817" s="29"/>
      <c r="K1817" s="29" t="s">
        <v>8250</v>
      </c>
      <c r="L1817" s="41">
        <f t="shared" si="5"/>
        <v>500</v>
      </c>
      <c r="M1817" s="29"/>
      <c r="N1817" s="29"/>
      <c r="O1817" s="41">
        <v>250</v>
      </c>
      <c r="P1817" s="41"/>
      <c r="Q1817" s="29"/>
      <c r="R1817" s="29"/>
      <c r="S1817" s="29"/>
      <c r="T1817" s="29"/>
      <c r="U1817" s="29"/>
      <c r="V1817" s="29"/>
      <c r="W1817" s="29"/>
      <c r="X1817" s="29"/>
      <c r="Y1817" s="29"/>
      <c r="Z1817" s="29"/>
      <c r="AA1817" s="41">
        <v>250</v>
      </c>
      <c r="AB1817" s="41"/>
      <c r="AC1817" s="41">
        <v>250</v>
      </c>
      <c r="AD1817" s="41"/>
      <c r="AE1817" s="41"/>
      <c r="AF1817" s="58"/>
      <c r="AG1817" s="58"/>
    </row>
    <row r="1818" ht="15.75" customHeight="1" spans="1:33">
      <c r="A1818" s="25" t="s">
        <v>5590</v>
      </c>
      <c r="B1818" s="26">
        <v>184</v>
      </c>
      <c r="C1818" s="26"/>
      <c r="D1818" s="27">
        <v>29160</v>
      </c>
      <c r="E1818" s="29"/>
      <c r="F1818" s="29"/>
      <c r="G1818" s="29" t="s">
        <v>8251</v>
      </c>
      <c r="H1818" s="27" t="s">
        <v>4313</v>
      </c>
      <c r="I1818" s="29"/>
      <c r="J1818" s="29"/>
      <c r="K1818" s="29" t="s">
        <v>8250</v>
      </c>
      <c r="L1818" s="41">
        <f t="shared" si="5"/>
        <v>500</v>
      </c>
      <c r="M1818" s="29"/>
      <c r="N1818" s="29"/>
      <c r="O1818" s="41">
        <v>250</v>
      </c>
      <c r="P1818" s="41"/>
      <c r="Q1818" s="29"/>
      <c r="R1818" s="29"/>
      <c r="S1818" s="29"/>
      <c r="T1818" s="29"/>
      <c r="U1818" s="29"/>
      <c r="V1818" s="29"/>
      <c r="W1818" s="29"/>
      <c r="X1818" s="29"/>
      <c r="Y1818" s="29"/>
      <c r="Z1818" s="29"/>
      <c r="AA1818" s="41">
        <v>250</v>
      </c>
      <c r="AB1818" s="41"/>
      <c r="AC1818" s="41">
        <v>250</v>
      </c>
      <c r="AD1818" s="41"/>
      <c r="AE1818" s="41"/>
      <c r="AF1818" s="58"/>
      <c r="AG1818" s="58"/>
    </row>
    <row r="1819" ht="15.75" customHeight="1" spans="1:33">
      <c r="A1819" s="25" t="s">
        <v>5590</v>
      </c>
      <c r="B1819" s="26">
        <v>184</v>
      </c>
      <c r="C1819" s="26"/>
      <c r="D1819" s="27">
        <v>29163</v>
      </c>
      <c r="E1819" s="29"/>
      <c r="F1819" s="29"/>
      <c r="G1819" s="29" t="s">
        <v>8252</v>
      </c>
      <c r="H1819" s="27" t="s">
        <v>4313</v>
      </c>
      <c r="I1819" s="29"/>
      <c r="J1819" s="29"/>
      <c r="K1819" s="29" t="s">
        <v>8250</v>
      </c>
      <c r="L1819" s="41">
        <f t="shared" si="5"/>
        <v>500</v>
      </c>
      <c r="M1819" s="29"/>
      <c r="N1819" s="29"/>
      <c r="O1819" s="41">
        <v>250</v>
      </c>
      <c r="P1819" s="41"/>
      <c r="Q1819" s="29"/>
      <c r="R1819" s="29"/>
      <c r="S1819" s="29"/>
      <c r="T1819" s="29"/>
      <c r="U1819" s="29"/>
      <c r="V1819" s="29"/>
      <c r="W1819" s="29"/>
      <c r="X1819" s="29"/>
      <c r="Y1819" s="29"/>
      <c r="Z1819" s="29"/>
      <c r="AA1819" s="41">
        <v>250</v>
      </c>
      <c r="AB1819" s="41"/>
      <c r="AC1819" s="41">
        <v>250</v>
      </c>
      <c r="AD1819" s="41"/>
      <c r="AE1819" s="41"/>
      <c r="AF1819" s="58"/>
      <c r="AG1819" s="58"/>
    </row>
    <row r="1820" ht="15.75" customHeight="1" spans="1:33">
      <c r="A1820" s="25" t="s">
        <v>5590</v>
      </c>
      <c r="B1820" s="26">
        <v>184</v>
      </c>
      <c r="C1820" s="26"/>
      <c r="D1820" s="27">
        <v>29154</v>
      </c>
      <c r="E1820" s="29"/>
      <c r="F1820" s="29"/>
      <c r="G1820" s="29" t="s">
        <v>8253</v>
      </c>
      <c r="H1820" s="27" t="s">
        <v>4313</v>
      </c>
      <c r="I1820" s="29"/>
      <c r="J1820" s="29"/>
      <c r="K1820" s="29" t="s">
        <v>8250</v>
      </c>
      <c r="L1820" s="41">
        <f t="shared" si="5"/>
        <v>500</v>
      </c>
      <c r="M1820" s="29"/>
      <c r="N1820" s="29"/>
      <c r="O1820" s="41">
        <v>250</v>
      </c>
      <c r="P1820" s="41"/>
      <c r="Q1820" s="29"/>
      <c r="R1820" s="29"/>
      <c r="S1820" s="29"/>
      <c r="T1820" s="29"/>
      <c r="U1820" s="29"/>
      <c r="V1820" s="29"/>
      <c r="W1820" s="29"/>
      <c r="X1820" s="29"/>
      <c r="Y1820" s="29"/>
      <c r="Z1820" s="29"/>
      <c r="AA1820" s="41">
        <v>250</v>
      </c>
      <c r="AB1820" s="41"/>
      <c r="AC1820" s="41">
        <v>250</v>
      </c>
      <c r="AD1820" s="41"/>
      <c r="AE1820" s="41"/>
      <c r="AF1820" s="58"/>
      <c r="AG1820" s="58"/>
    </row>
    <row r="1821" ht="15.75" customHeight="1" spans="1:33">
      <c r="A1821" s="25" t="s">
        <v>5590</v>
      </c>
      <c r="B1821" s="26">
        <v>184</v>
      </c>
      <c r="C1821" s="26"/>
      <c r="D1821" s="27">
        <v>29158</v>
      </c>
      <c r="E1821" s="29"/>
      <c r="F1821" s="29"/>
      <c r="G1821" s="29" t="s">
        <v>8254</v>
      </c>
      <c r="H1821" s="27" t="s">
        <v>4313</v>
      </c>
      <c r="I1821" s="29"/>
      <c r="J1821" s="29"/>
      <c r="K1821" s="29" t="s">
        <v>8250</v>
      </c>
      <c r="L1821" s="41">
        <f t="shared" si="5"/>
        <v>500</v>
      </c>
      <c r="M1821" s="29"/>
      <c r="N1821" s="29"/>
      <c r="O1821" s="41">
        <v>250</v>
      </c>
      <c r="P1821" s="41"/>
      <c r="Q1821" s="29"/>
      <c r="R1821" s="29"/>
      <c r="S1821" s="29"/>
      <c r="T1821" s="29"/>
      <c r="U1821" s="29"/>
      <c r="V1821" s="29"/>
      <c r="W1821" s="29"/>
      <c r="X1821" s="29"/>
      <c r="Y1821" s="29"/>
      <c r="Z1821" s="29"/>
      <c r="AA1821" s="41">
        <v>250</v>
      </c>
      <c r="AB1821" s="41"/>
      <c r="AC1821" s="41">
        <v>250</v>
      </c>
      <c r="AD1821" s="41"/>
      <c r="AE1821" s="41"/>
      <c r="AF1821" s="58"/>
      <c r="AG1821" s="58"/>
    </row>
    <row r="1822" ht="15.75" customHeight="1" spans="1:33">
      <c r="A1822" s="25" t="s">
        <v>5590</v>
      </c>
      <c r="B1822" s="26">
        <v>184</v>
      </c>
      <c r="C1822" s="26"/>
      <c r="D1822" s="27">
        <v>29155</v>
      </c>
      <c r="E1822" s="29"/>
      <c r="F1822" s="29"/>
      <c r="G1822" s="29" t="s">
        <v>8255</v>
      </c>
      <c r="H1822" s="27" t="s">
        <v>4313</v>
      </c>
      <c r="I1822" s="29"/>
      <c r="J1822" s="29"/>
      <c r="K1822" s="29" t="s">
        <v>8250</v>
      </c>
      <c r="L1822" s="41">
        <f t="shared" si="5"/>
        <v>500</v>
      </c>
      <c r="M1822" s="29"/>
      <c r="N1822" s="29"/>
      <c r="O1822" s="41">
        <v>250</v>
      </c>
      <c r="P1822" s="41"/>
      <c r="Q1822" s="29"/>
      <c r="R1822" s="29"/>
      <c r="S1822" s="29"/>
      <c r="T1822" s="29"/>
      <c r="U1822" s="29"/>
      <c r="V1822" s="29"/>
      <c r="W1822" s="29"/>
      <c r="X1822" s="29"/>
      <c r="Y1822" s="29"/>
      <c r="Z1822" s="29"/>
      <c r="AA1822" s="41">
        <v>250</v>
      </c>
      <c r="AB1822" s="41"/>
      <c r="AC1822" s="41">
        <v>250</v>
      </c>
      <c r="AD1822" s="41"/>
      <c r="AE1822" s="41"/>
      <c r="AF1822" s="58"/>
      <c r="AG1822" s="58"/>
    </row>
    <row r="1823" ht="15.75" customHeight="1" spans="1:33">
      <c r="A1823" s="25" t="s">
        <v>5590</v>
      </c>
      <c r="B1823" s="26">
        <v>184</v>
      </c>
      <c r="C1823" s="26"/>
      <c r="D1823" s="27">
        <v>29153</v>
      </c>
      <c r="E1823" s="29"/>
      <c r="F1823" s="29"/>
      <c r="G1823" s="29" t="s">
        <v>8256</v>
      </c>
      <c r="H1823" s="27" t="s">
        <v>4313</v>
      </c>
      <c r="I1823" s="29"/>
      <c r="J1823" s="29"/>
      <c r="K1823" s="29" t="s">
        <v>8250</v>
      </c>
      <c r="L1823" s="41">
        <f t="shared" si="5"/>
        <v>500</v>
      </c>
      <c r="M1823" s="29"/>
      <c r="N1823" s="29"/>
      <c r="O1823" s="41">
        <v>250</v>
      </c>
      <c r="P1823" s="41"/>
      <c r="Q1823" s="29"/>
      <c r="R1823" s="29"/>
      <c r="S1823" s="29"/>
      <c r="T1823" s="29"/>
      <c r="U1823" s="29"/>
      <c r="V1823" s="29"/>
      <c r="W1823" s="29"/>
      <c r="X1823" s="29"/>
      <c r="Y1823" s="29"/>
      <c r="Z1823" s="29"/>
      <c r="AA1823" s="41">
        <v>250</v>
      </c>
      <c r="AB1823" s="41"/>
      <c r="AC1823" s="41">
        <v>250</v>
      </c>
      <c r="AD1823" s="41"/>
      <c r="AE1823" s="41"/>
      <c r="AF1823" s="58"/>
      <c r="AG1823" s="58"/>
    </row>
    <row r="1824" ht="15.75" customHeight="1" spans="1:33">
      <c r="A1824" s="25" t="s">
        <v>5590</v>
      </c>
      <c r="B1824" s="26">
        <v>184</v>
      </c>
      <c r="C1824" s="26"/>
      <c r="D1824" s="27">
        <v>29151</v>
      </c>
      <c r="E1824" s="29"/>
      <c r="F1824" s="29"/>
      <c r="G1824" s="29" t="s">
        <v>8257</v>
      </c>
      <c r="H1824" s="27" t="s">
        <v>4313</v>
      </c>
      <c r="I1824" s="29"/>
      <c r="J1824" s="29"/>
      <c r="K1824" s="29" t="s">
        <v>8250</v>
      </c>
      <c r="L1824" s="41">
        <f t="shared" si="5"/>
        <v>500</v>
      </c>
      <c r="M1824" s="29"/>
      <c r="N1824" s="29"/>
      <c r="O1824" s="41">
        <v>250</v>
      </c>
      <c r="P1824" s="41"/>
      <c r="Q1824" s="29"/>
      <c r="R1824" s="29"/>
      <c r="S1824" s="29"/>
      <c r="T1824" s="29"/>
      <c r="U1824" s="29"/>
      <c r="V1824" s="29"/>
      <c r="W1824" s="29"/>
      <c r="X1824" s="29"/>
      <c r="Y1824" s="29"/>
      <c r="Z1824" s="29"/>
      <c r="AA1824" s="41">
        <v>250</v>
      </c>
      <c r="AB1824" s="41"/>
      <c r="AC1824" s="41">
        <v>250</v>
      </c>
      <c r="AD1824" s="41"/>
      <c r="AE1824" s="41"/>
      <c r="AF1824" s="58"/>
      <c r="AG1824" s="58"/>
    </row>
    <row r="1825" ht="15.75" customHeight="1" spans="1:33">
      <c r="A1825" s="25" t="s">
        <v>5590</v>
      </c>
      <c r="B1825" s="26">
        <v>184</v>
      </c>
      <c r="C1825" s="26"/>
      <c r="D1825" s="27">
        <v>29152</v>
      </c>
      <c r="E1825" s="29"/>
      <c r="F1825" s="29"/>
      <c r="G1825" s="29" t="s">
        <v>8258</v>
      </c>
      <c r="H1825" s="27" t="s">
        <v>4313</v>
      </c>
      <c r="I1825" s="29"/>
      <c r="J1825" s="29"/>
      <c r="K1825" s="29" t="s">
        <v>8250</v>
      </c>
      <c r="L1825" s="41">
        <f t="shared" si="5"/>
        <v>500</v>
      </c>
      <c r="M1825" s="29"/>
      <c r="N1825" s="29"/>
      <c r="O1825" s="41">
        <v>250</v>
      </c>
      <c r="P1825" s="41"/>
      <c r="Q1825" s="29"/>
      <c r="R1825" s="29"/>
      <c r="S1825" s="29"/>
      <c r="T1825" s="29"/>
      <c r="U1825" s="29"/>
      <c r="V1825" s="29"/>
      <c r="W1825" s="29"/>
      <c r="X1825" s="29"/>
      <c r="Y1825" s="29"/>
      <c r="Z1825" s="29"/>
      <c r="AA1825" s="41">
        <v>250</v>
      </c>
      <c r="AB1825" s="41"/>
      <c r="AC1825" s="41">
        <v>250</v>
      </c>
      <c r="AD1825" s="41"/>
      <c r="AE1825" s="41"/>
      <c r="AF1825" s="58"/>
      <c r="AG1825" s="58"/>
    </row>
    <row r="1826" ht="15.75" customHeight="1" spans="1:33">
      <c r="A1826" s="25" t="s">
        <v>5590</v>
      </c>
      <c r="B1826" s="26">
        <v>184</v>
      </c>
      <c r="C1826" s="26"/>
      <c r="D1826" s="27">
        <v>29157</v>
      </c>
      <c r="E1826" s="29"/>
      <c r="F1826" s="29"/>
      <c r="G1826" s="29" t="s">
        <v>8259</v>
      </c>
      <c r="H1826" s="27" t="s">
        <v>4313</v>
      </c>
      <c r="I1826" s="29"/>
      <c r="J1826" s="29"/>
      <c r="K1826" s="29" t="s">
        <v>8250</v>
      </c>
      <c r="L1826" s="41">
        <f t="shared" si="5"/>
        <v>500</v>
      </c>
      <c r="M1826" s="29"/>
      <c r="N1826" s="29"/>
      <c r="O1826" s="41">
        <v>250</v>
      </c>
      <c r="P1826" s="41"/>
      <c r="Q1826" s="29"/>
      <c r="R1826" s="29"/>
      <c r="S1826" s="29"/>
      <c r="T1826" s="29"/>
      <c r="U1826" s="29"/>
      <c r="V1826" s="29"/>
      <c r="W1826" s="29"/>
      <c r="X1826" s="29"/>
      <c r="Y1826" s="29"/>
      <c r="Z1826" s="29"/>
      <c r="AA1826" s="41">
        <v>250</v>
      </c>
      <c r="AB1826" s="41"/>
      <c r="AC1826" s="41">
        <v>250</v>
      </c>
      <c r="AD1826" s="41"/>
      <c r="AE1826" s="41"/>
      <c r="AF1826" s="58"/>
      <c r="AG1826" s="58"/>
    </row>
    <row r="1827" ht="15.75" customHeight="1" spans="1:33">
      <c r="A1827" s="25" t="s">
        <v>5590</v>
      </c>
      <c r="B1827" s="26">
        <v>184</v>
      </c>
      <c r="C1827" s="26"/>
      <c r="D1827" s="27">
        <v>29167</v>
      </c>
      <c r="E1827" s="29"/>
      <c r="F1827" s="29"/>
      <c r="G1827" s="29" t="s">
        <v>8260</v>
      </c>
      <c r="H1827" s="27" t="s">
        <v>4313</v>
      </c>
      <c r="I1827" s="29"/>
      <c r="J1827" s="29"/>
      <c r="K1827" s="29" t="s">
        <v>8250</v>
      </c>
      <c r="L1827" s="41">
        <f t="shared" si="5"/>
        <v>500</v>
      </c>
      <c r="M1827" s="29"/>
      <c r="N1827" s="29"/>
      <c r="O1827" s="41">
        <v>250</v>
      </c>
      <c r="P1827" s="41"/>
      <c r="Q1827" s="29"/>
      <c r="R1827" s="29"/>
      <c r="S1827" s="29"/>
      <c r="T1827" s="29"/>
      <c r="U1827" s="29"/>
      <c r="V1827" s="29"/>
      <c r="W1827" s="29"/>
      <c r="X1827" s="29"/>
      <c r="Y1827" s="29"/>
      <c r="Z1827" s="29"/>
      <c r="AA1827" s="41">
        <v>250</v>
      </c>
      <c r="AB1827" s="41"/>
      <c r="AC1827" s="41">
        <v>250</v>
      </c>
      <c r="AD1827" s="41"/>
      <c r="AE1827" s="41"/>
      <c r="AF1827" s="58"/>
      <c r="AG1827" s="58"/>
    </row>
    <row r="1828" ht="15.75" customHeight="1" spans="1:33">
      <c r="A1828" s="25" t="s">
        <v>5590</v>
      </c>
      <c r="B1828" s="26">
        <v>184</v>
      </c>
      <c r="C1828" s="26"/>
      <c r="D1828" s="27">
        <v>29164</v>
      </c>
      <c r="E1828" s="29"/>
      <c r="F1828" s="29"/>
      <c r="G1828" s="29" t="s">
        <v>8261</v>
      </c>
      <c r="H1828" s="27" t="s">
        <v>4313</v>
      </c>
      <c r="I1828" s="29"/>
      <c r="J1828" s="29"/>
      <c r="K1828" s="29" t="s">
        <v>8250</v>
      </c>
      <c r="L1828" s="41">
        <f t="shared" si="5"/>
        <v>500</v>
      </c>
      <c r="M1828" s="29"/>
      <c r="N1828" s="29"/>
      <c r="O1828" s="41">
        <v>250</v>
      </c>
      <c r="P1828" s="41"/>
      <c r="Q1828" s="29"/>
      <c r="R1828" s="29"/>
      <c r="S1828" s="29"/>
      <c r="T1828" s="29"/>
      <c r="U1828" s="29"/>
      <c r="V1828" s="29"/>
      <c r="W1828" s="29"/>
      <c r="X1828" s="29"/>
      <c r="Y1828" s="29"/>
      <c r="Z1828" s="29"/>
      <c r="AA1828" s="41">
        <v>250</v>
      </c>
      <c r="AB1828" s="41"/>
      <c r="AC1828" s="41">
        <v>250</v>
      </c>
      <c r="AD1828" s="41"/>
      <c r="AE1828" s="41"/>
      <c r="AF1828" s="58"/>
      <c r="AG1828" s="58"/>
    </row>
    <row r="1829" ht="15.75" customHeight="1" spans="1:33">
      <c r="A1829" s="25" t="s">
        <v>5590</v>
      </c>
      <c r="B1829" s="26">
        <v>184</v>
      </c>
      <c r="C1829" s="26"/>
      <c r="D1829" s="27">
        <v>29166</v>
      </c>
      <c r="E1829" s="29"/>
      <c r="F1829" s="29"/>
      <c r="G1829" s="29" t="s">
        <v>8262</v>
      </c>
      <c r="H1829" s="27" t="s">
        <v>4313</v>
      </c>
      <c r="I1829" s="29"/>
      <c r="J1829" s="29"/>
      <c r="K1829" s="29" t="s">
        <v>8250</v>
      </c>
      <c r="L1829" s="41">
        <f t="shared" si="5"/>
        <v>500</v>
      </c>
      <c r="M1829" s="29"/>
      <c r="N1829" s="29"/>
      <c r="O1829" s="41">
        <v>250</v>
      </c>
      <c r="P1829" s="41"/>
      <c r="Q1829" s="29"/>
      <c r="R1829" s="29"/>
      <c r="S1829" s="29"/>
      <c r="T1829" s="29"/>
      <c r="U1829" s="29"/>
      <c r="V1829" s="29"/>
      <c r="W1829" s="29"/>
      <c r="X1829" s="29"/>
      <c r="Y1829" s="29"/>
      <c r="Z1829" s="29"/>
      <c r="AA1829" s="41">
        <v>250</v>
      </c>
      <c r="AB1829" s="41"/>
      <c r="AC1829" s="41">
        <v>250</v>
      </c>
      <c r="AD1829" s="59"/>
      <c r="AE1829" s="41"/>
      <c r="AF1829" s="58"/>
      <c r="AG1829" s="58"/>
    </row>
    <row r="1830" ht="15.75" customHeight="1" spans="1:33">
      <c r="A1830" s="25" t="s">
        <v>5590</v>
      </c>
      <c r="B1830" s="26">
        <v>184</v>
      </c>
      <c r="C1830" s="26"/>
      <c r="D1830" s="27">
        <v>29165</v>
      </c>
      <c r="E1830" s="29"/>
      <c r="F1830" s="29"/>
      <c r="G1830" s="29" t="s">
        <v>8263</v>
      </c>
      <c r="H1830" s="27" t="s">
        <v>4286</v>
      </c>
      <c r="I1830" s="29"/>
      <c r="J1830" s="29"/>
      <c r="K1830" s="29" t="s">
        <v>8250</v>
      </c>
      <c r="L1830" s="41">
        <f t="shared" si="5"/>
        <v>500</v>
      </c>
      <c r="M1830" s="29"/>
      <c r="N1830" s="29"/>
      <c r="O1830" s="41">
        <v>250</v>
      </c>
      <c r="P1830" s="41"/>
      <c r="Q1830" s="29"/>
      <c r="R1830" s="29"/>
      <c r="S1830" s="29"/>
      <c r="T1830" s="29"/>
      <c r="U1830" s="29"/>
      <c r="V1830" s="29"/>
      <c r="W1830" s="29"/>
      <c r="X1830" s="29"/>
      <c r="Y1830" s="29"/>
      <c r="Z1830" s="29"/>
      <c r="AA1830" s="41">
        <v>250</v>
      </c>
      <c r="AB1830" s="41"/>
      <c r="AC1830" s="41">
        <v>250</v>
      </c>
      <c r="AD1830" s="41"/>
      <c r="AE1830" s="41"/>
      <c r="AF1830" s="58"/>
      <c r="AG1830" s="58"/>
    </row>
    <row r="1831" ht="15.75" customHeight="1" spans="1:33">
      <c r="A1831" s="25" t="s">
        <v>5590</v>
      </c>
      <c r="B1831" s="26">
        <v>180</v>
      </c>
      <c r="C1831" s="26"/>
      <c r="D1831" s="27">
        <v>29103</v>
      </c>
      <c r="E1831" s="29"/>
      <c r="F1831" s="29"/>
      <c r="G1831" s="29" t="s">
        <v>8264</v>
      </c>
      <c r="H1831" s="27" t="s">
        <v>4286</v>
      </c>
      <c r="I1831" s="29"/>
      <c r="J1831" s="29"/>
      <c r="K1831" s="29" t="s">
        <v>8093</v>
      </c>
      <c r="L1831" s="41">
        <f t="shared" si="5"/>
        <v>550</v>
      </c>
      <c r="M1831" s="29"/>
      <c r="N1831" s="29"/>
      <c r="O1831" s="41">
        <v>550</v>
      </c>
      <c r="P1831" s="41"/>
      <c r="Q1831" s="29"/>
      <c r="R1831" s="29"/>
      <c r="S1831" s="29"/>
      <c r="T1831" s="29"/>
      <c r="U1831" s="29"/>
      <c r="V1831" s="29"/>
      <c r="W1831" s="29"/>
      <c r="X1831" s="29"/>
      <c r="Y1831" s="29"/>
      <c r="Z1831" s="29"/>
      <c r="AA1831" s="41">
        <v>550</v>
      </c>
      <c r="AB1831" s="41"/>
      <c r="AC1831" s="41"/>
      <c r="AD1831" s="41"/>
      <c r="AE1831" s="41"/>
      <c r="AF1831" s="58"/>
      <c r="AG1831" s="58"/>
    </row>
    <row r="1832" ht="15.75" customHeight="1" spans="1:33">
      <c r="A1832" s="25" t="s">
        <v>5590</v>
      </c>
      <c r="B1832" s="26">
        <v>180</v>
      </c>
      <c r="C1832" s="26"/>
      <c r="D1832" s="27">
        <v>29103</v>
      </c>
      <c r="E1832" s="29"/>
      <c r="F1832" s="29"/>
      <c r="G1832" s="29" t="s">
        <v>8264</v>
      </c>
      <c r="H1832" s="27" t="s">
        <v>183</v>
      </c>
      <c r="I1832" s="29"/>
      <c r="J1832" s="29"/>
      <c r="K1832" s="29" t="s">
        <v>8093</v>
      </c>
      <c r="L1832" s="41">
        <f t="shared" si="5"/>
        <v>2500</v>
      </c>
      <c r="M1832" s="29"/>
      <c r="N1832" s="29"/>
      <c r="O1832" s="41">
        <v>2500</v>
      </c>
      <c r="P1832" s="41"/>
      <c r="Q1832" s="29"/>
      <c r="R1832" s="29"/>
      <c r="S1832" s="29"/>
      <c r="T1832" s="29"/>
      <c r="U1832" s="29"/>
      <c r="V1832" s="29"/>
      <c r="W1832" s="29"/>
      <c r="X1832" s="29"/>
      <c r="Y1832" s="29"/>
      <c r="Z1832" s="29"/>
      <c r="AA1832" s="41">
        <v>2500</v>
      </c>
      <c r="AB1832" s="41"/>
      <c r="AC1832" s="41"/>
      <c r="AD1832" s="41"/>
      <c r="AE1832" s="41"/>
      <c r="AF1832" s="58"/>
      <c r="AG1832" s="58"/>
    </row>
    <row r="1833" ht="15.75" customHeight="1" spans="1:33">
      <c r="A1833" s="25" t="s">
        <v>5590</v>
      </c>
      <c r="B1833" s="26">
        <v>180</v>
      </c>
      <c r="C1833" s="26"/>
      <c r="D1833" s="27">
        <v>29102</v>
      </c>
      <c r="E1833" s="29"/>
      <c r="F1833" s="29"/>
      <c r="G1833" s="29" t="s">
        <v>8265</v>
      </c>
      <c r="H1833" s="27" t="s">
        <v>4286</v>
      </c>
      <c r="I1833" s="29"/>
      <c r="J1833" s="29"/>
      <c r="K1833" s="29" t="s">
        <v>8093</v>
      </c>
      <c r="L1833" s="41">
        <f t="shared" si="5"/>
        <v>550</v>
      </c>
      <c r="M1833" s="29"/>
      <c r="N1833" s="29"/>
      <c r="O1833" s="41">
        <v>550</v>
      </c>
      <c r="P1833" s="41"/>
      <c r="Q1833" s="29"/>
      <c r="R1833" s="29"/>
      <c r="S1833" s="29"/>
      <c r="T1833" s="29"/>
      <c r="U1833" s="29"/>
      <c r="V1833" s="29"/>
      <c r="W1833" s="29"/>
      <c r="X1833" s="29"/>
      <c r="Y1833" s="29"/>
      <c r="Z1833" s="29"/>
      <c r="AA1833" s="41">
        <v>550</v>
      </c>
      <c r="AB1833" s="41"/>
      <c r="AC1833" s="41"/>
      <c r="AD1833" s="41"/>
      <c r="AE1833" s="41"/>
      <c r="AF1833" s="58"/>
      <c r="AG1833" s="58"/>
    </row>
    <row r="1834" ht="15.75" customHeight="1" spans="1:33">
      <c r="A1834" s="25" t="s">
        <v>5590</v>
      </c>
      <c r="B1834" s="26">
        <v>180</v>
      </c>
      <c r="C1834" s="26"/>
      <c r="D1834" s="27">
        <v>29102</v>
      </c>
      <c r="E1834" s="29"/>
      <c r="F1834" s="29"/>
      <c r="G1834" s="29" t="s">
        <v>8265</v>
      </c>
      <c r="H1834" s="27" t="s">
        <v>183</v>
      </c>
      <c r="I1834" s="29"/>
      <c r="J1834" s="29"/>
      <c r="K1834" s="29" t="s">
        <v>8093</v>
      </c>
      <c r="L1834" s="41">
        <f t="shared" si="5"/>
        <v>2500</v>
      </c>
      <c r="M1834" s="29"/>
      <c r="N1834" s="29"/>
      <c r="O1834" s="41">
        <v>2500</v>
      </c>
      <c r="P1834" s="41"/>
      <c r="Q1834" s="29"/>
      <c r="R1834" s="29"/>
      <c r="S1834" s="29"/>
      <c r="T1834" s="29"/>
      <c r="U1834" s="29"/>
      <c r="V1834" s="29"/>
      <c r="W1834" s="29"/>
      <c r="X1834" s="29"/>
      <c r="Y1834" s="29"/>
      <c r="Z1834" s="29"/>
      <c r="AA1834" s="41">
        <v>2500</v>
      </c>
      <c r="AB1834" s="41"/>
      <c r="AC1834" s="41"/>
      <c r="AD1834" s="41"/>
      <c r="AE1834" s="41"/>
      <c r="AF1834" s="58"/>
      <c r="AG1834" s="58"/>
    </row>
    <row r="1835" ht="15.75" customHeight="1" spans="1:33">
      <c r="A1835" s="25" t="s">
        <v>5590</v>
      </c>
      <c r="B1835" s="26">
        <v>180</v>
      </c>
      <c r="C1835" s="26"/>
      <c r="D1835" s="27">
        <v>29101</v>
      </c>
      <c r="E1835" s="29"/>
      <c r="F1835" s="29"/>
      <c r="G1835" s="29" t="s">
        <v>8266</v>
      </c>
      <c r="H1835" s="27" t="s">
        <v>4313</v>
      </c>
      <c r="I1835" s="29"/>
      <c r="J1835" s="29"/>
      <c r="K1835" s="29" t="s">
        <v>8093</v>
      </c>
      <c r="L1835" s="41">
        <f t="shared" si="5"/>
        <v>400</v>
      </c>
      <c r="M1835" s="29"/>
      <c r="N1835" s="29"/>
      <c r="O1835" s="41">
        <v>400</v>
      </c>
      <c r="P1835" s="41"/>
      <c r="Q1835" s="29"/>
      <c r="R1835" s="29"/>
      <c r="S1835" s="29"/>
      <c r="T1835" s="29"/>
      <c r="U1835" s="29"/>
      <c r="V1835" s="29"/>
      <c r="W1835" s="29"/>
      <c r="X1835" s="29"/>
      <c r="Y1835" s="29"/>
      <c r="Z1835" s="29"/>
      <c r="AA1835" s="41">
        <v>400</v>
      </c>
      <c r="AB1835" s="41"/>
      <c r="AC1835" s="41"/>
      <c r="AD1835" s="41"/>
      <c r="AE1835" s="41"/>
      <c r="AF1835" s="58"/>
      <c r="AG1835" s="58"/>
    </row>
    <row r="1836" ht="15.75" customHeight="1" spans="1:33">
      <c r="A1836" s="25" t="s">
        <v>5590</v>
      </c>
      <c r="B1836" s="26">
        <v>180</v>
      </c>
      <c r="C1836" s="26"/>
      <c r="D1836" s="27">
        <v>29104</v>
      </c>
      <c r="E1836" s="29"/>
      <c r="F1836" s="29"/>
      <c r="G1836" s="29" t="s">
        <v>8267</v>
      </c>
      <c r="H1836" s="27" t="s">
        <v>183</v>
      </c>
      <c r="I1836" s="29"/>
      <c r="J1836" s="29"/>
      <c r="K1836" s="29" t="s">
        <v>8093</v>
      </c>
      <c r="L1836" s="41">
        <f t="shared" si="5"/>
        <v>2500</v>
      </c>
      <c r="M1836" s="29"/>
      <c r="N1836" s="29"/>
      <c r="O1836" s="41">
        <v>2500</v>
      </c>
      <c r="P1836" s="41"/>
      <c r="Q1836" s="29"/>
      <c r="R1836" s="29"/>
      <c r="S1836" s="29"/>
      <c r="T1836" s="29"/>
      <c r="U1836" s="29"/>
      <c r="V1836" s="29"/>
      <c r="W1836" s="29"/>
      <c r="X1836" s="29"/>
      <c r="Y1836" s="29"/>
      <c r="Z1836" s="29"/>
      <c r="AA1836" s="41">
        <v>2500</v>
      </c>
      <c r="AB1836" s="41"/>
      <c r="AC1836" s="41"/>
      <c r="AD1836" s="41"/>
      <c r="AE1836" s="41"/>
      <c r="AF1836" s="58"/>
      <c r="AG1836" s="58"/>
    </row>
    <row r="1837" ht="15.75" customHeight="1" spans="1:33">
      <c r="A1837" s="25" t="s">
        <v>5590</v>
      </c>
      <c r="B1837" s="26">
        <v>187</v>
      </c>
      <c r="C1837" s="26"/>
      <c r="D1837" s="27">
        <v>29306</v>
      </c>
      <c r="E1837" s="29"/>
      <c r="F1837" s="29"/>
      <c r="G1837" s="29" t="s">
        <v>8268</v>
      </c>
      <c r="H1837" s="27" t="s">
        <v>4286</v>
      </c>
      <c r="I1837" s="29"/>
      <c r="J1837" s="29"/>
      <c r="K1837" s="29" t="s">
        <v>8269</v>
      </c>
      <c r="L1837" s="41">
        <f t="shared" si="5"/>
        <v>500</v>
      </c>
      <c r="M1837" s="29"/>
      <c r="N1837" s="29"/>
      <c r="O1837" s="41">
        <v>250</v>
      </c>
      <c r="P1837" s="41"/>
      <c r="Q1837" s="29"/>
      <c r="R1837" s="29"/>
      <c r="S1837" s="29"/>
      <c r="T1837" s="29"/>
      <c r="U1837" s="29"/>
      <c r="V1837" s="29"/>
      <c r="W1837" s="29"/>
      <c r="X1837" s="29"/>
      <c r="Y1837" s="29"/>
      <c r="Z1837" s="29"/>
      <c r="AA1837" s="41">
        <v>250</v>
      </c>
      <c r="AB1837" s="41"/>
      <c r="AC1837" s="41">
        <v>250</v>
      </c>
      <c r="AD1837" s="41"/>
      <c r="AE1837" s="41"/>
      <c r="AF1837" s="58"/>
      <c r="AG1837" s="58"/>
    </row>
    <row r="1838" ht="15.75" customHeight="1" spans="1:33">
      <c r="A1838" s="25" t="s">
        <v>5590</v>
      </c>
      <c r="B1838" s="26">
        <v>187</v>
      </c>
      <c r="C1838" s="26"/>
      <c r="D1838" s="27">
        <v>29306</v>
      </c>
      <c r="E1838" s="29"/>
      <c r="F1838" s="29"/>
      <c r="G1838" s="29" t="s">
        <v>8270</v>
      </c>
      <c r="H1838" s="27" t="s">
        <v>4286</v>
      </c>
      <c r="I1838" s="29"/>
      <c r="J1838" s="29"/>
      <c r="K1838" s="29" t="s">
        <v>8269</v>
      </c>
      <c r="L1838" s="41">
        <f t="shared" si="5"/>
        <v>500</v>
      </c>
      <c r="M1838" s="29"/>
      <c r="N1838" s="29"/>
      <c r="O1838" s="41">
        <v>250</v>
      </c>
      <c r="P1838" s="41"/>
      <c r="Q1838" s="29"/>
      <c r="R1838" s="29"/>
      <c r="S1838" s="29"/>
      <c r="T1838" s="29"/>
      <c r="U1838" s="29"/>
      <c r="V1838" s="29"/>
      <c r="W1838" s="29"/>
      <c r="X1838" s="29"/>
      <c r="Y1838" s="29"/>
      <c r="Z1838" s="29"/>
      <c r="AA1838" s="41">
        <v>250</v>
      </c>
      <c r="AB1838" s="41"/>
      <c r="AC1838" s="41">
        <v>250</v>
      </c>
      <c r="AD1838" s="41"/>
      <c r="AE1838" s="41"/>
      <c r="AF1838" s="58"/>
      <c r="AG1838" s="58"/>
    </row>
    <row r="1839" ht="15.75" customHeight="1" spans="1:33">
      <c r="A1839" s="25" t="s">
        <v>5590</v>
      </c>
      <c r="B1839" s="26">
        <v>187</v>
      </c>
      <c r="C1839" s="26"/>
      <c r="D1839" s="27">
        <v>29304</v>
      </c>
      <c r="E1839" s="29"/>
      <c r="F1839" s="29"/>
      <c r="G1839" s="29" t="s">
        <v>8271</v>
      </c>
      <c r="H1839" s="27" t="s">
        <v>4286</v>
      </c>
      <c r="I1839" s="29"/>
      <c r="J1839" s="29"/>
      <c r="K1839" s="29" t="s">
        <v>8269</v>
      </c>
      <c r="L1839" s="41">
        <f t="shared" si="5"/>
        <v>500</v>
      </c>
      <c r="M1839" s="29"/>
      <c r="N1839" s="29"/>
      <c r="O1839" s="41">
        <v>250</v>
      </c>
      <c r="P1839" s="41"/>
      <c r="Q1839" s="29"/>
      <c r="R1839" s="29"/>
      <c r="S1839" s="29"/>
      <c r="T1839" s="29"/>
      <c r="U1839" s="29"/>
      <c r="V1839" s="29"/>
      <c r="W1839" s="29"/>
      <c r="X1839" s="29"/>
      <c r="Y1839" s="29"/>
      <c r="Z1839" s="29"/>
      <c r="AA1839" s="41">
        <v>250</v>
      </c>
      <c r="AB1839" s="41"/>
      <c r="AC1839" s="41">
        <v>250</v>
      </c>
      <c r="AD1839" s="41"/>
      <c r="AE1839" s="41"/>
      <c r="AF1839" s="58"/>
      <c r="AG1839" s="58"/>
    </row>
    <row r="1840" ht="15.75" customHeight="1" spans="1:33">
      <c r="A1840" s="25" t="s">
        <v>5590</v>
      </c>
      <c r="B1840" s="26">
        <v>187</v>
      </c>
      <c r="C1840" s="26"/>
      <c r="D1840" s="27">
        <v>29304</v>
      </c>
      <c r="E1840" s="29"/>
      <c r="F1840" s="29"/>
      <c r="G1840" s="29" t="s">
        <v>8272</v>
      </c>
      <c r="H1840" s="27" t="s">
        <v>4286</v>
      </c>
      <c r="I1840" s="29"/>
      <c r="J1840" s="29"/>
      <c r="K1840" s="29" t="s">
        <v>8269</v>
      </c>
      <c r="L1840" s="41">
        <f t="shared" si="5"/>
        <v>500</v>
      </c>
      <c r="M1840" s="29"/>
      <c r="N1840" s="29"/>
      <c r="O1840" s="41">
        <v>250</v>
      </c>
      <c r="P1840" s="41"/>
      <c r="Q1840" s="29"/>
      <c r="R1840" s="29"/>
      <c r="S1840" s="29"/>
      <c r="T1840" s="29"/>
      <c r="U1840" s="29"/>
      <c r="V1840" s="29"/>
      <c r="W1840" s="29"/>
      <c r="X1840" s="29"/>
      <c r="Y1840" s="29"/>
      <c r="Z1840" s="29"/>
      <c r="AA1840" s="41">
        <v>250</v>
      </c>
      <c r="AB1840" s="41"/>
      <c r="AC1840" s="41">
        <v>250</v>
      </c>
      <c r="AD1840" s="41"/>
      <c r="AE1840" s="41"/>
      <c r="AF1840" s="58"/>
      <c r="AG1840" s="58"/>
    </row>
    <row r="1841" ht="15.75" customHeight="1" spans="1:33">
      <c r="A1841" s="25" t="s">
        <v>5590</v>
      </c>
      <c r="B1841" s="26">
        <v>187</v>
      </c>
      <c r="C1841" s="26"/>
      <c r="D1841" s="27">
        <v>29303</v>
      </c>
      <c r="E1841" s="29"/>
      <c r="F1841" s="29"/>
      <c r="G1841" s="29" t="s">
        <v>8273</v>
      </c>
      <c r="H1841" s="27" t="s">
        <v>4286</v>
      </c>
      <c r="I1841" s="29"/>
      <c r="J1841" s="29"/>
      <c r="K1841" s="29" t="s">
        <v>8269</v>
      </c>
      <c r="L1841" s="41">
        <f t="shared" si="5"/>
        <v>500</v>
      </c>
      <c r="M1841" s="29"/>
      <c r="N1841" s="29"/>
      <c r="O1841" s="41">
        <v>250</v>
      </c>
      <c r="P1841" s="41"/>
      <c r="Q1841" s="29"/>
      <c r="R1841" s="29"/>
      <c r="S1841" s="29"/>
      <c r="T1841" s="29"/>
      <c r="U1841" s="29"/>
      <c r="V1841" s="29"/>
      <c r="W1841" s="29"/>
      <c r="X1841" s="29"/>
      <c r="Y1841" s="29"/>
      <c r="Z1841" s="29"/>
      <c r="AA1841" s="41">
        <v>250</v>
      </c>
      <c r="AB1841" s="41"/>
      <c r="AC1841" s="41">
        <v>250</v>
      </c>
      <c r="AD1841" s="41"/>
      <c r="AE1841" s="41"/>
      <c r="AF1841" s="58"/>
      <c r="AG1841" s="58"/>
    </row>
    <row r="1842" ht="15.75" customHeight="1" spans="1:33">
      <c r="A1842" s="25" t="s">
        <v>5590</v>
      </c>
      <c r="B1842" s="26">
        <v>187</v>
      </c>
      <c r="C1842" s="26"/>
      <c r="D1842" s="27">
        <v>29303</v>
      </c>
      <c r="E1842" s="29"/>
      <c r="F1842" s="29"/>
      <c r="G1842" s="29" t="s">
        <v>8274</v>
      </c>
      <c r="H1842" s="27" t="s">
        <v>4286</v>
      </c>
      <c r="I1842" s="29"/>
      <c r="J1842" s="29"/>
      <c r="K1842" s="29" t="s">
        <v>8269</v>
      </c>
      <c r="L1842" s="41">
        <f t="shared" si="5"/>
        <v>500</v>
      </c>
      <c r="M1842" s="29"/>
      <c r="N1842" s="29"/>
      <c r="O1842" s="41">
        <v>250</v>
      </c>
      <c r="P1842" s="41"/>
      <c r="Q1842" s="29"/>
      <c r="R1842" s="29"/>
      <c r="S1842" s="29"/>
      <c r="T1842" s="29"/>
      <c r="U1842" s="29"/>
      <c r="V1842" s="29"/>
      <c r="W1842" s="29"/>
      <c r="X1842" s="29"/>
      <c r="Y1842" s="29"/>
      <c r="Z1842" s="29"/>
      <c r="AA1842" s="41">
        <v>250</v>
      </c>
      <c r="AB1842" s="41"/>
      <c r="AC1842" s="41">
        <v>250</v>
      </c>
      <c r="AD1842" s="41"/>
      <c r="AE1842" s="41"/>
      <c r="AF1842" s="58"/>
      <c r="AG1842" s="58"/>
    </row>
    <row r="1843" ht="15.75" customHeight="1" spans="1:33">
      <c r="A1843" s="25" t="s">
        <v>5590</v>
      </c>
      <c r="B1843" s="26">
        <v>187</v>
      </c>
      <c r="C1843" s="26"/>
      <c r="D1843" s="27">
        <v>29301</v>
      </c>
      <c r="E1843" s="29"/>
      <c r="F1843" s="29"/>
      <c r="G1843" s="29" t="s">
        <v>8275</v>
      </c>
      <c r="H1843" s="27" t="s">
        <v>4286</v>
      </c>
      <c r="I1843" s="29"/>
      <c r="J1843" s="29"/>
      <c r="K1843" s="29" t="s">
        <v>8269</v>
      </c>
      <c r="L1843" s="41">
        <f t="shared" si="5"/>
        <v>500</v>
      </c>
      <c r="M1843" s="29"/>
      <c r="N1843" s="29"/>
      <c r="O1843" s="41">
        <v>250</v>
      </c>
      <c r="P1843" s="41"/>
      <c r="Q1843" s="29"/>
      <c r="R1843" s="29"/>
      <c r="S1843" s="29"/>
      <c r="T1843" s="29"/>
      <c r="U1843" s="29"/>
      <c r="V1843" s="29"/>
      <c r="W1843" s="29"/>
      <c r="X1843" s="29"/>
      <c r="Y1843" s="29"/>
      <c r="Z1843" s="29"/>
      <c r="AA1843" s="41">
        <v>250</v>
      </c>
      <c r="AB1843" s="41"/>
      <c r="AC1843" s="41">
        <v>250</v>
      </c>
      <c r="AD1843" s="41"/>
      <c r="AE1843" s="41"/>
      <c r="AF1843" s="58"/>
      <c r="AG1843" s="58"/>
    </row>
    <row r="1844" ht="15.75" customHeight="1" spans="1:33">
      <c r="A1844" s="25" t="s">
        <v>5590</v>
      </c>
      <c r="B1844" s="26">
        <v>187</v>
      </c>
      <c r="C1844" s="26"/>
      <c r="D1844" s="27">
        <v>29301</v>
      </c>
      <c r="E1844" s="29"/>
      <c r="F1844" s="29"/>
      <c r="G1844" s="29" t="s">
        <v>8276</v>
      </c>
      <c r="H1844" s="27" t="s">
        <v>4286</v>
      </c>
      <c r="I1844" s="29"/>
      <c r="J1844" s="29"/>
      <c r="K1844" s="29" t="s">
        <v>8269</v>
      </c>
      <c r="L1844" s="41">
        <f t="shared" si="5"/>
        <v>500</v>
      </c>
      <c r="M1844" s="29"/>
      <c r="N1844" s="29"/>
      <c r="O1844" s="41">
        <v>250</v>
      </c>
      <c r="P1844" s="29"/>
      <c r="Q1844" s="29"/>
      <c r="R1844" s="29"/>
      <c r="S1844" s="29"/>
      <c r="T1844" s="29"/>
      <c r="U1844" s="29"/>
      <c r="V1844" s="29"/>
      <c r="W1844" s="29"/>
      <c r="X1844" s="29"/>
      <c r="Y1844" s="29"/>
      <c r="Z1844" s="29"/>
      <c r="AA1844" s="41">
        <v>250</v>
      </c>
      <c r="AB1844" s="41"/>
      <c r="AC1844" s="41">
        <v>250</v>
      </c>
      <c r="AD1844" s="41"/>
      <c r="AE1844" s="41"/>
      <c r="AF1844" s="58"/>
      <c r="AG1844" s="58"/>
    </row>
    <row r="1845" ht="15.75" customHeight="1" spans="1:33">
      <c r="A1845" s="25" t="s">
        <v>5590</v>
      </c>
      <c r="B1845" s="26">
        <v>187</v>
      </c>
      <c r="C1845" s="26"/>
      <c r="D1845" s="27">
        <v>29302</v>
      </c>
      <c r="E1845" s="29"/>
      <c r="F1845" s="29"/>
      <c r="G1845" s="29" t="s">
        <v>8277</v>
      </c>
      <c r="H1845" s="27" t="s">
        <v>4286</v>
      </c>
      <c r="I1845" s="29"/>
      <c r="J1845" s="29"/>
      <c r="K1845" s="29" t="s">
        <v>8269</v>
      </c>
      <c r="L1845" s="41">
        <f t="shared" si="5"/>
        <v>500</v>
      </c>
      <c r="M1845" s="29"/>
      <c r="N1845" s="29"/>
      <c r="O1845" s="41">
        <v>250</v>
      </c>
      <c r="P1845" s="29"/>
      <c r="Q1845" s="29"/>
      <c r="R1845" s="29"/>
      <c r="S1845" s="29"/>
      <c r="T1845" s="29"/>
      <c r="U1845" s="29"/>
      <c r="V1845" s="29"/>
      <c r="W1845" s="29"/>
      <c r="X1845" s="29"/>
      <c r="Y1845" s="29"/>
      <c r="Z1845" s="29"/>
      <c r="AA1845" s="41">
        <v>250</v>
      </c>
      <c r="AB1845" s="41"/>
      <c r="AC1845" s="41">
        <v>250</v>
      </c>
      <c r="AD1845" s="41"/>
      <c r="AE1845" s="41"/>
      <c r="AF1845" s="58"/>
      <c r="AG1845" s="58"/>
    </row>
    <row r="1846" ht="15.75" customHeight="1" spans="1:33">
      <c r="A1846" s="25" t="s">
        <v>5590</v>
      </c>
      <c r="B1846" s="26">
        <v>187</v>
      </c>
      <c r="C1846" s="26"/>
      <c r="D1846" s="27">
        <v>29302</v>
      </c>
      <c r="E1846" s="29"/>
      <c r="F1846" s="29"/>
      <c r="G1846" s="29" t="s">
        <v>8278</v>
      </c>
      <c r="H1846" s="27" t="s">
        <v>4286</v>
      </c>
      <c r="I1846" s="29"/>
      <c r="J1846" s="29"/>
      <c r="K1846" s="29" t="s">
        <v>8269</v>
      </c>
      <c r="L1846" s="41">
        <f t="shared" si="5"/>
        <v>500</v>
      </c>
      <c r="M1846" s="29"/>
      <c r="N1846" s="29"/>
      <c r="O1846" s="41">
        <v>250</v>
      </c>
      <c r="P1846" s="29"/>
      <c r="Q1846" s="29"/>
      <c r="R1846" s="29"/>
      <c r="S1846" s="29"/>
      <c r="T1846" s="29"/>
      <c r="U1846" s="29"/>
      <c r="V1846" s="29"/>
      <c r="W1846" s="29"/>
      <c r="X1846" s="29"/>
      <c r="Y1846" s="29"/>
      <c r="Z1846" s="29"/>
      <c r="AA1846" s="41">
        <v>250</v>
      </c>
      <c r="AB1846" s="41"/>
      <c r="AC1846" s="41">
        <v>250</v>
      </c>
      <c r="AD1846" s="41"/>
      <c r="AE1846" s="41"/>
      <c r="AF1846" s="58"/>
      <c r="AG1846" s="58"/>
    </row>
    <row r="1847" ht="15.75" customHeight="1" spans="1:33">
      <c r="A1847" s="25" t="s">
        <v>5590</v>
      </c>
      <c r="B1847" s="26">
        <v>167</v>
      </c>
      <c r="C1847" s="26"/>
      <c r="D1847" s="27">
        <v>28350</v>
      </c>
      <c r="E1847" s="29"/>
      <c r="F1847" s="29"/>
      <c r="G1847" s="29" t="s">
        <v>8279</v>
      </c>
      <c r="H1847" s="27" t="s">
        <v>4286</v>
      </c>
      <c r="I1847" s="29"/>
      <c r="J1847" s="29"/>
      <c r="K1847" s="29" t="s">
        <v>8269</v>
      </c>
      <c r="L1847" s="41">
        <f t="shared" si="5"/>
        <v>500</v>
      </c>
      <c r="M1847" s="29"/>
      <c r="N1847" s="29"/>
      <c r="O1847" s="41">
        <v>250</v>
      </c>
      <c r="P1847" s="29"/>
      <c r="Q1847" s="29"/>
      <c r="R1847" s="29"/>
      <c r="S1847" s="29"/>
      <c r="T1847" s="29"/>
      <c r="U1847" s="29"/>
      <c r="V1847" s="29"/>
      <c r="W1847" s="29"/>
      <c r="X1847" s="29"/>
      <c r="Y1847" s="29"/>
      <c r="Z1847" s="29"/>
      <c r="AA1847" s="41">
        <v>250</v>
      </c>
      <c r="AB1847" s="41"/>
      <c r="AC1847" s="41">
        <v>250</v>
      </c>
      <c r="AD1847" s="41"/>
      <c r="AE1847" s="41"/>
      <c r="AF1847" s="58"/>
      <c r="AG1847" s="58"/>
    </row>
    <row r="1848" ht="15.75" customHeight="1" spans="1:33">
      <c r="A1848" s="25" t="s">
        <v>5590</v>
      </c>
      <c r="B1848" s="26">
        <v>167</v>
      </c>
      <c r="C1848" s="26"/>
      <c r="D1848" s="27">
        <v>28350</v>
      </c>
      <c r="E1848" s="29"/>
      <c r="F1848" s="29"/>
      <c r="G1848" s="29" t="s">
        <v>8280</v>
      </c>
      <c r="H1848" s="27" t="s">
        <v>4286</v>
      </c>
      <c r="I1848" s="29"/>
      <c r="J1848" s="29"/>
      <c r="K1848" s="29" t="s">
        <v>8269</v>
      </c>
      <c r="L1848" s="41">
        <f t="shared" si="5"/>
        <v>500</v>
      </c>
      <c r="M1848" s="29"/>
      <c r="N1848" s="29"/>
      <c r="O1848" s="41">
        <v>250</v>
      </c>
      <c r="P1848" s="29"/>
      <c r="Q1848" s="29"/>
      <c r="R1848" s="29"/>
      <c r="S1848" s="29"/>
      <c r="T1848" s="29"/>
      <c r="U1848" s="29"/>
      <c r="V1848" s="29"/>
      <c r="W1848" s="29"/>
      <c r="X1848" s="29"/>
      <c r="Y1848" s="29"/>
      <c r="Z1848" s="29"/>
      <c r="AA1848" s="41">
        <v>250</v>
      </c>
      <c r="AB1848" s="41"/>
      <c r="AC1848" s="41">
        <v>250</v>
      </c>
      <c r="AD1848" s="41"/>
      <c r="AE1848" s="41"/>
      <c r="AF1848" s="58"/>
      <c r="AG1848" s="58"/>
    </row>
    <row r="1849" ht="15.75" customHeight="1" spans="1:33">
      <c r="A1849" s="25" t="s">
        <v>5590</v>
      </c>
      <c r="B1849" s="26">
        <v>167</v>
      </c>
      <c r="C1849" s="26"/>
      <c r="D1849" s="27">
        <v>28349</v>
      </c>
      <c r="E1849" s="29"/>
      <c r="F1849" s="29"/>
      <c r="G1849" s="29" t="s">
        <v>8281</v>
      </c>
      <c r="H1849" s="27" t="s">
        <v>4286</v>
      </c>
      <c r="I1849" s="29"/>
      <c r="J1849" s="29"/>
      <c r="K1849" s="29" t="s">
        <v>8269</v>
      </c>
      <c r="L1849" s="41">
        <f t="shared" si="5"/>
        <v>500</v>
      </c>
      <c r="M1849" s="29"/>
      <c r="N1849" s="29"/>
      <c r="O1849" s="41">
        <v>250</v>
      </c>
      <c r="P1849" s="29"/>
      <c r="Q1849" s="29"/>
      <c r="R1849" s="29"/>
      <c r="S1849" s="29"/>
      <c r="T1849" s="29"/>
      <c r="U1849" s="29"/>
      <c r="V1849" s="29"/>
      <c r="W1849" s="29"/>
      <c r="X1849" s="29"/>
      <c r="Y1849" s="29"/>
      <c r="Z1849" s="29"/>
      <c r="AA1849" s="41">
        <v>250</v>
      </c>
      <c r="AB1849" s="41"/>
      <c r="AC1849" s="41">
        <v>250</v>
      </c>
      <c r="AD1849" s="41"/>
      <c r="AE1849" s="41"/>
      <c r="AF1849" s="58"/>
      <c r="AG1849" s="58"/>
    </row>
    <row r="1850" ht="15.75" customHeight="1" spans="1:33">
      <c r="A1850" s="25" t="s">
        <v>5590</v>
      </c>
      <c r="B1850" s="26">
        <v>167</v>
      </c>
      <c r="C1850" s="26"/>
      <c r="D1850" s="27">
        <v>28349</v>
      </c>
      <c r="E1850" s="29"/>
      <c r="F1850" s="29"/>
      <c r="G1850" s="29" t="s">
        <v>8282</v>
      </c>
      <c r="H1850" s="27" t="s">
        <v>4286</v>
      </c>
      <c r="I1850" s="29"/>
      <c r="J1850" s="29"/>
      <c r="K1850" s="29" t="s">
        <v>8269</v>
      </c>
      <c r="L1850" s="41">
        <f t="shared" si="5"/>
        <v>500</v>
      </c>
      <c r="M1850" s="29"/>
      <c r="N1850" s="29"/>
      <c r="O1850" s="41">
        <v>250</v>
      </c>
      <c r="P1850" s="59"/>
      <c r="Q1850" s="29"/>
      <c r="R1850" s="29"/>
      <c r="S1850" s="29"/>
      <c r="T1850" s="29"/>
      <c r="U1850" s="29"/>
      <c r="V1850" s="29"/>
      <c r="W1850" s="29"/>
      <c r="X1850" s="29"/>
      <c r="Y1850" s="29"/>
      <c r="Z1850" s="29"/>
      <c r="AA1850" s="41">
        <v>250</v>
      </c>
      <c r="AB1850" s="41"/>
      <c r="AC1850" s="41">
        <v>250</v>
      </c>
      <c r="AD1850" s="41"/>
      <c r="AE1850" s="41"/>
      <c r="AF1850" s="58"/>
      <c r="AG1850" s="58"/>
    </row>
    <row r="1851" ht="15.75" customHeight="1" spans="1:33">
      <c r="A1851" s="25" t="s">
        <v>5590</v>
      </c>
      <c r="B1851" s="26">
        <v>167</v>
      </c>
      <c r="C1851" s="26"/>
      <c r="D1851" s="27">
        <v>28347</v>
      </c>
      <c r="E1851" s="29"/>
      <c r="F1851" s="29"/>
      <c r="G1851" s="29" t="s">
        <v>8283</v>
      </c>
      <c r="H1851" s="27" t="s">
        <v>4286</v>
      </c>
      <c r="I1851" s="29"/>
      <c r="J1851" s="29"/>
      <c r="K1851" s="29" t="s">
        <v>8269</v>
      </c>
      <c r="L1851" s="41">
        <f t="shared" si="5"/>
        <v>500</v>
      </c>
      <c r="M1851" s="29"/>
      <c r="N1851" s="29"/>
      <c r="O1851" s="41">
        <v>250</v>
      </c>
      <c r="P1851" s="29"/>
      <c r="Q1851" s="29"/>
      <c r="R1851" s="29"/>
      <c r="S1851" s="29"/>
      <c r="T1851" s="29"/>
      <c r="U1851" s="29"/>
      <c r="V1851" s="29"/>
      <c r="W1851" s="29"/>
      <c r="X1851" s="29"/>
      <c r="Y1851" s="29"/>
      <c r="Z1851" s="29"/>
      <c r="AA1851" s="41">
        <v>250</v>
      </c>
      <c r="AB1851" s="41"/>
      <c r="AC1851" s="41">
        <v>250</v>
      </c>
      <c r="AD1851" s="41"/>
      <c r="AE1851" s="41"/>
      <c r="AF1851" s="58"/>
      <c r="AG1851" s="58"/>
    </row>
    <row r="1852" ht="15.75" customHeight="1" spans="1:33">
      <c r="A1852" s="25" t="s">
        <v>5590</v>
      </c>
      <c r="B1852" s="26">
        <v>167</v>
      </c>
      <c r="C1852" s="26"/>
      <c r="D1852" s="27">
        <v>28347</v>
      </c>
      <c r="E1852" s="29"/>
      <c r="F1852" s="29"/>
      <c r="G1852" s="29" t="s">
        <v>8284</v>
      </c>
      <c r="H1852" s="27" t="s">
        <v>4286</v>
      </c>
      <c r="I1852" s="29"/>
      <c r="J1852" s="29"/>
      <c r="K1852" s="29" t="s">
        <v>8269</v>
      </c>
      <c r="L1852" s="41">
        <f t="shared" si="5"/>
        <v>500</v>
      </c>
      <c r="M1852" s="29"/>
      <c r="N1852" s="29"/>
      <c r="O1852" s="41">
        <v>250</v>
      </c>
      <c r="P1852" s="29"/>
      <c r="Q1852" s="29"/>
      <c r="R1852" s="29"/>
      <c r="S1852" s="29"/>
      <c r="T1852" s="29"/>
      <c r="U1852" s="29"/>
      <c r="V1852" s="29"/>
      <c r="W1852" s="29"/>
      <c r="X1852" s="29"/>
      <c r="Y1852" s="29"/>
      <c r="Z1852" s="29"/>
      <c r="AA1852" s="41">
        <v>250</v>
      </c>
      <c r="AB1852" s="41"/>
      <c r="AC1852" s="41">
        <v>250</v>
      </c>
      <c r="AD1852" s="41"/>
      <c r="AE1852" s="41"/>
      <c r="AF1852" s="58"/>
      <c r="AG1852" s="58"/>
    </row>
    <row r="1853" ht="15.75" customHeight="1" spans="1:33">
      <c r="A1853" s="25" t="s">
        <v>5590</v>
      </c>
      <c r="B1853" s="26">
        <v>167</v>
      </c>
      <c r="C1853" s="26"/>
      <c r="D1853" s="27">
        <v>28348</v>
      </c>
      <c r="E1853" s="29"/>
      <c r="F1853" s="29"/>
      <c r="G1853" s="29" t="s">
        <v>8285</v>
      </c>
      <c r="H1853" s="27" t="s">
        <v>4286</v>
      </c>
      <c r="I1853" s="29"/>
      <c r="J1853" s="29"/>
      <c r="K1853" s="29" t="s">
        <v>8269</v>
      </c>
      <c r="L1853" s="41">
        <f t="shared" si="5"/>
        <v>500</v>
      </c>
      <c r="M1853" s="29"/>
      <c r="N1853" s="29"/>
      <c r="O1853" s="41">
        <v>250</v>
      </c>
      <c r="P1853" s="29"/>
      <c r="Q1853" s="29"/>
      <c r="R1853" s="29"/>
      <c r="S1853" s="29"/>
      <c r="T1853" s="29"/>
      <c r="U1853" s="29"/>
      <c r="V1853" s="29"/>
      <c r="W1853" s="29"/>
      <c r="X1853" s="29"/>
      <c r="Y1853" s="29"/>
      <c r="Z1853" s="29"/>
      <c r="AA1853" s="41">
        <v>250</v>
      </c>
      <c r="AB1853" s="41"/>
      <c r="AC1853" s="41">
        <v>250</v>
      </c>
      <c r="AD1853" s="41"/>
      <c r="AE1853" s="41"/>
      <c r="AF1853" s="58"/>
      <c r="AG1853" s="58"/>
    </row>
    <row r="1854" ht="15.75" customHeight="1" spans="1:33">
      <c r="A1854" s="25" t="s">
        <v>5590</v>
      </c>
      <c r="B1854" s="26">
        <v>167</v>
      </c>
      <c r="C1854" s="26"/>
      <c r="D1854" s="27">
        <v>28348</v>
      </c>
      <c r="E1854" s="29"/>
      <c r="F1854" s="29"/>
      <c r="G1854" s="29" t="s">
        <v>8286</v>
      </c>
      <c r="H1854" s="27" t="s">
        <v>4286</v>
      </c>
      <c r="I1854" s="29"/>
      <c r="J1854" s="29"/>
      <c r="K1854" s="29" t="s">
        <v>8269</v>
      </c>
      <c r="L1854" s="41">
        <f t="shared" si="5"/>
        <v>500</v>
      </c>
      <c r="M1854" s="29"/>
      <c r="N1854" s="29"/>
      <c r="O1854" s="41">
        <v>250</v>
      </c>
      <c r="P1854" s="41"/>
      <c r="Q1854" s="29"/>
      <c r="R1854" s="29"/>
      <c r="S1854" s="29"/>
      <c r="T1854" s="29"/>
      <c r="U1854" s="29"/>
      <c r="V1854" s="29"/>
      <c r="W1854" s="29"/>
      <c r="X1854" s="29"/>
      <c r="Y1854" s="29"/>
      <c r="Z1854" s="29"/>
      <c r="AA1854" s="41">
        <v>250</v>
      </c>
      <c r="AB1854" s="45"/>
      <c r="AC1854" s="41">
        <v>250</v>
      </c>
      <c r="AD1854" s="41"/>
      <c r="AE1854" s="41"/>
      <c r="AF1854" s="58"/>
      <c r="AG1854" s="58"/>
    </row>
    <row r="1855" ht="15.75" customHeight="1" spans="1:33">
      <c r="A1855" s="25" t="s">
        <v>5590</v>
      </c>
      <c r="B1855" s="26">
        <v>167</v>
      </c>
      <c r="C1855" s="26"/>
      <c r="D1855" s="27">
        <v>28346</v>
      </c>
      <c r="E1855" s="29"/>
      <c r="F1855" s="29"/>
      <c r="G1855" s="29" t="s">
        <v>8287</v>
      </c>
      <c r="H1855" s="27" t="s">
        <v>4286</v>
      </c>
      <c r="I1855" s="29"/>
      <c r="J1855" s="29"/>
      <c r="K1855" s="29" t="s">
        <v>8269</v>
      </c>
      <c r="L1855" s="41">
        <f t="shared" si="5"/>
        <v>500</v>
      </c>
      <c r="M1855" s="29"/>
      <c r="N1855" s="29"/>
      <c r="O1855" s="41">
        <v>250</v>
      </c>
      <c r="P1855" s="41"/>
      <c r="Q1855" s="29"/>
      <c r="R1855" s="29"/>
      <c r="S1855" s="29"/>
      <c r="T1855" s="29"/>
      <c r="U1855" s="29"/>
      <c r="V1855" s="29"/>
      <c r="W1855" s="29"/>
      <c r="X1855" s="29"/>
      <c r="Y1855" s="29"/>
      <c r="Z1855" s="29"/>
      <c r="AA1855" s="41">
        <v>250</v>
      </c>
      <c r="AB1855" s="45"/>
      <c r="AC1855" s="41">
        <v>250</v>
      </c>
      <c r="AD1855" s="41"/>
      <c r="AE1855" s="41"/>
      <c r="AF1855" s="58"/>
      <c r="AG1855" s="58"/>
    </row>
    <row r="1856" ht="15.75" customHeight="1" spans="1:33">
      <c r="A1856" s="25" t="s">
        <v>5590</v>
      </c>
      <c r="B1856" s="26">
        <v>167</v>
      </c>
      <c r="C1856" s="26"/>
      <c r="D1856" s="27">
        <v>28346</v>
      </c>
      <c r="E1856" s="29"/>
      <c r="F1856" s="29"/>
      <c r="G1856" s="29" t="s">
        <v>8288</v>
      </c>
      <c r="H1856" s="27" t="s">
        <v>4286</v>
      </c>
      <c r="I1856" s="29"/>
      <c r="J1856" s="29"/>
      <c r="K1856" s="29" t="s">
        <v>8269</v>
      </c>
      <c r="L1856" s="41">
        <f t="shared" si="5"/>
        <v>500</v>
      </c>
      <c r="M1856" s="29"/>
      <c r="N1856" s="29"/>
      <c r="O1856" s="41">
        <v>250</v>
      </c>
      <c r="P1856" s="41"/>
      <c r="Q1856" s="29"/>
      <c r="R1856" s="29"/>
      <c r="S1856" s="29"/>
      <c r="T1856" s="29"/>
      <c r="U1856" s="29"/>
      <c r="V1856" s="29"/>
      <c r="W1856" s="29"/>
      <c r="X1856" s="29"/>
      <c r="Y1856" s="29"/>
      <c r="Z1856" s="29"/>
      <c r="AA1856" s="41">
        <v>250</v>
      </c>
      <c r="AB1856" s="45"/>
      <c r="AC1856" s="41">
        <v>250</v>
      </c>
      <c r="AD1856" s="41"/>
      <c r="AE1856" s="41"/>
      <c r="AF1856" s="58"/>
      <c r="AG1856" s="58"/>
    </row>
    <row r="1857" ht="15.75" customHeight="1" spans="1:33">
      <c r="A1857" s="25" t="s">
        <v>5590</v>
      </c>
      <c r="B1857" s="26">
        <v>167</v>
      </c>
      <c r="C1857" s="26"/>
      <c r="D1857" s="27">
        <v>28345</v>
      </c>
      <c r="E1857" s="29"/>
      <c r="F1857" s="29"/>
      <c r="G1857" s="29" t="s">
        <v>8289</v>
      </c>
      <c r="H1857" s="27" t="s">
        <v>4286</v>
      </c>
      <c r="I1857" s="29"/>
      <c r="J1857" s="29"/>
      <c r="K1857" s="29" t="s">
        <v>8269</v>
      </c>
      <c r="L1857" s="41">
        <f t="shared" si="5"/>
        <v>500</v>
      </c>
      <c r="M1857" s="29"/>
      <c r="N1857" s="29"/>
      <c r="O1857" s="41">
        <v>250</v>
      </c>
      <c r="P1857" s="41"/>
      <c r="Q1857" s="29"/>
      <c r="R1857" s="29"/>
      <c r="S1857" s="29"/>
      <c r="T1857" s="29"/>
      <c r="U1857" s="29"/>
      <c r="V1857" s="29"/>
      <c r="W1857" s="29"/>
      <c r="X1857" s="29"/>
      <c r="Y1857" s="29"/>
      <c r="Z1857" s="29"/>
      <c r="AA1857" s="41">
        <v>250</v>
      </c>
      <c r="AB1857" s="45"/>
      <c r="AC1857" s="41">
        <v>250</v>
      </c>
      <c r="AD1857" s="41"/>
      <c r="AE1857" s="41"/>
      <c r="AF1857" s="58"/>
      <c r="AG1857" s="58"/>
    </row>
    <row r="1858" ht="15.75" customHeight="1" spans="1:33">
      <c r="A1858" s="25" t="s">
        <v>5590</v>
      </c>
      <c r="B1858" s="26">
        <v>167</v>
      </c>
      <c r="C1858" s="26"/>
      <c r="D1858" s="27">
        <v>28345</v>
      </c>
      <c r="E1858" s="29"/>
      <c r="F1858" s="29"/>
      <c r="G1858" s="29" t="s">
        <v>8290</v>
      </c>
      <c r="H1858" s="27" t="s">
        <v>4286</v>
      </c>
      <c r="I1858" s="29"/>
      <c r="J1858" s="29"/>
      <c r="K1858" s="29" t="s">
        <v>8269</v>
      </c>
      <c r="L1858" s="41">
        <f t="shared" si="5"/>
        <v>500</v>
      </c>
      <c r="M1858" s="29"/>
      <c r="N1858" s="29"/>
      <c r="O1858" s="41">
        <v>250</v>
      </c>
      <c r="P1858" s="41"/>
      <c r="Q1858" s="29"/>
      <c r="R1858" s="29"/>
      <c r="S1858" s="29"/>
      <c r="T1858" s="29"/>
      <c r="U1858" s="29"/>
      <c r="V1858" s="29"/>
      <c r="W1858" s="29"/>
      <c r="X1858" s="29"/>
      <c r="Y1858" s="29"/>
      <c r="Z1858" s="29"/>
      <c r="AA1858" s="41">
        <v>250</v>
      </c>
      <c r="AB1858" s="77"/>
      <c r="AC1858" s="41">
        <v>250</v>
      </c>
      <c r="AD1858" s="41"/>
      <c r="AE1858" s="41"/>
      <c r="AF1858" s="58"/>
      <c r="AG1858" s="58"/>
    </row>
    <row r="1859" ht="15.75" customHeight="1" spans="1:33">
      <c r="A1859" s="25" t="s">
        <v>5590</v>
      </c>
      <c r="B1859" s="26">
        <v>187</v>
      </c>
      <c r="C1859" s="26"/>
      <c r="D1859" s="27">
        <v>29305</v>
      </c>
      <c r="E1859" s="29"/>
      <c r="F1859" s="29"/>
      <c r="G1859" s="29" t="s">
        <v>8291</v>
      </c>
      <c r="H1859" s="27" t="s">
        <v>4286</v>
      </c>
      <c r="I1859" s="29"/>
      <c r="J1859" s="29"/>
      <c r="K1859" s="29" t="s">
        <v>8269</v>
      </c>
      <c r="L1859" s="41">
        <f t="shared" si="5"/>
        <v>500</v>
      </c>
      <c r="M1859" s="29"/>
      <c r="N1859" s="29"/>
      <c r="O1859" s="41">
        <v>250</v>
      </c>
      <c r="P1859" s="41"/>
      <c r="Q1859" s="29"/>
      <c r="R1859" s="29"/>
      <c r="S1859" s="29"/>
      <c r="T1859" s="29"/>
      <c r="U1859" s="29"/>
      <c r="V1859" s="29"/>
      <c r="W1859" s="29"/>
      <c r="X1859" s="29"/>
      <c r="Y1859" s="29"/>
      <c r="Z1859" s="29"/>
      <c r="AA1859" s="41">
        <v>250</v>
      </c>
      <c r="AB1859" s="41"/>
      <c r="AC1859" s="41">
        <v>250</v>
      </c>
      <c r="AD1859" s="41"/>
      <c r="AE1859" s="41"/>
      <c r="AF1859" s="58"/>
      <c r="AG1859" s="58"/>
    </row>
    <row r="1860" ht="15.75" customHeight="1" spans="1:33">
      <c r="A1860" s="25" t="s">
        <v>5590</v>
      </c>
      <c r="B1860" s="26">
        <v>187</v>
      </c>
      <c r="C1860" s="26"/>
      <c r="D1860" s="27">
        <v>29305</v>
      </c>
      <c r="E1860" s="29"/>
      <c r="F1860" s="29"/>
      <c r="G1860" s="29" t="s">
        <v>8292</v>
      </c>
      <c r="H1860" s="27" t="s">
        <v>4286</v>
      </c>
      <c r="I1860" s="29"/>
      <c r="J1860" s="29"/>
      <c r="K1860" s="29" t="s">
        <v>8269</v>
      </c>
      <c r="L1860" s="41">
        <f t="shared" si="5"/>
        <v>500</v>
      </c>
      <c r="M1860" s="29"/>
      <c r="N1860" s="29"/>
      <c r="O1860" s="41">
        <v>250</v>
      </c>
      <c r="P1860" s="41"/>
      <c r="Q1860" s="29"/>
      <c r="R1860" s="29"/>
      <c r="S1860" s="29"/>
      <c r="T1860" s="29"/>
      <c r="U1860" s="29"/>
      <c r="V1860" s="29"/>
      <c r="W1860" s="29"/>
      <c r="X1860" s="29"/>
      <c r="Y1860" s="29"/>
      <c r="Z1860" s="29"/>
      <c r="AA1860" s="41">
        <v>250</v>
      </c>
      <c r="AB1860" s="41"/>
      <c r="AC1860" s="41">
        <v>250</v>
      </c>
      <c r="AD1860" s="41"/>
      <c r="AE1860" s="41"/>
      <c r="AF1860" s="58"/>
      <c r="AG1860" s="58"/>
    </row>
    <row r="1861" ht="15.75" customHeight="1" spans="1:33">
      <c r="A1861" s="25" t="s">
        <v>5590</v>
      </c>
      <c r="B1861" s="26">
        <v>167</v>
      </c>
      <c r="C1861" s="26"/>
      <c r="D1861" s="27">
        <v>28344</v>
      </c>
      <c r="E1861" s="29"/>
      <c r="F1861" s="29"/>
      <c r="G1861" s="29" t="s">
        <v>8293</v>
      </c>
      <c r="H1861" s="27" t="s">
        <v>4286</v>
      </c>
      <c r="I1861" s="29"/>
      <c r="J1861" s="29"/>
      <c r="K1861" s="29" t="s">
        <v>8269</v>
      </c>
      <c r="L1861" s="41">
        <f t="shared" si="5"/>
        <v>500</v>
      </c>
      <c r="M1861" s="29"/>
      <c r="N1861" s="29"/>
      <c r="O1861" s="41">
        <v>250</v>
      </c>
      <c r="P1861" s="41"/>
      <c r="Q1861" s="29"/>
      <c r="R1861" s="29"/>
      <c r="S1861" s="29"/>
      <c r="T1861" s="29"/>
      <c r="U1861" s="29"/>
      <c r="V1861" s="29"/>
      <c r="W1861" s="29"/>
      <c r="X1861" s="29"/>
      <c r="Y1861" s="29"/>
      <c r="Z1861" s="29"/>
      <c r="AA1861" s="41">
        <v>250</v>
      </c>
      <c r="AB1861" s="41"/>
      <c r="AC1861" s="41">
        <v>250</v>
      </c>
      <c r="AD1861" s="41"/>
      <c r="AE1861" s="41"/>
      <c r="AF1861" s="58"/>
      <c r="AG1861" s="58"/>
    </row>
    <row r="1862" ht="15.75" customHeight="1" spans="1:33">
      <c r="A1862" s="25" t="s">
        <v>5590</v>
      </c>
      <c r="B1862" s="26">
        <v>167</v>
      </c>
      <c r="C1862" s="26"/>
      <c r="D1862" s="27">
        <v>28344</v>
      </c>
      <c r="E1862" s="29"/>
      <c r="F1862" s="29"/>
      <c r="G1862" s="29" t="s">
        <v>8294</v>
      </c>
      <c r="H1862" s="27" t="s">
        <v>4286</v>
      </c>
      <c r="I1862" s="29"/>
      <c r="J1862" s="29"/>
      <c r="K1862" s="29" t="s">
        <v>8269</v>
      </c>
      <c r="L1862" s="41">
        <f t="shared" si="5"/>
        <v>500</v>
      </c>
      <c r="M1862" s="29"/>
      <c r="N1862" s="29"/>
      <c r="O1862" s="41">
        <v>250</v>
      </c>
      <c r="P1862" s="41"/>
      <c r="Q1862" s="29"/>
      <c r="R1862" s="29"/>
      <c r="S1862" s="29"/>
      <c r="T1862" s="29"/>
      <c r="U1862" s="29"/>
      <c r="V1862" s="29"/>
      <c r="W1862" s="29"/>
      <c r="X1862" s="29"/>
      <c r="Y1862" s="29"/>
      <c r="Z1862" s="29"/>
      <c r="AA1862" s="41">
        <v>250</v>
      </c>
      <c r="AB1862" s="41"/>
      <c r="AC1862" s="41">
        <v>250</v>
      </c>
      <c r="AD1862" s="41"/>
      <c r="AE1862" s="41"/>
      <c r="AF1862" s="58"/>
      <c r="AG1862" s="58"/>
    </row>
    <row r="1863" ht="15.75" customHeight="1" spans="1:33">
      <c r="A1863" s="25" t="s">
        <v>5590</v>
      </c>
      <c r="B1863" s="26">
        <v>167</v>
      </c>
      <c r="C1863" s="26"/>
      <c r="D1863" s="27">
        <v>28343</v>
      </c>
      <c r="E1863" s="29"/>
      <c r="F1863" s="29"/>
      <c r="G1863" s="29" t="s">
        <v>8295</v>
      </c>
      <c r="H1863" s="27" t="s">
        <v>4286</v>
      </c>
      <c r="I1863" s="29"/>
      <c r="J1863" s="29"/>
      <c r="K1863" s="29" t="s">
        <v>8269</v>
      </c>
      <c r="L1863" s="41">
        <f t="shared" si="5"/>
        <v>500</v>
      </c>
      <c r="M1863" s="29"/>
      <c r="N1863" s="29"/>
      <c r="O1863" s="41">
        <v>250</v>
      </c>
      <c r="P1863" s="41"/>
      <c r="Q1863" s="29"/>
      <c r="R1863" s="29"/>
      <c r="S1863" s="29"/>
      <c r="T1863" s="29"/>
      <c r="U1863" s="29"/>
      <c r="V1863" s="29"/>
      <c r="W1863" s="29"/>
      <c r="X1863" s="29"/>
      <c r="Y1863" s="29"/>
      <c r="Z1863" s="29"/>
      <c r="AA1863" s="41">
        <v>250</v>
      </c>
      <c r="AB1863" s="41"/>
      <c r="AC1863" s="41">
        <v>250</v>
      </c>
      <c r="AD1863" s="41"/>
      <c r="AE1863" s="41"/>
      <c r="AF1863" s="58"/>
      <c r="AG1863" s="58"/>
    </row>
    <row r="1864" ht="15.75" customHeight="1" spans="1:33">
      <c r="A1864" s="25" t="s">
        <v>5590</v>
      </c>
      <c r="B1864" s="26">
        <v>167</v>
      </c>
      <c r="C1864" s="26"/>
      <c r="D1864" s="27">
        <v>28343</v>
      </c>
      <c r="E1864" s="29"/>
      <c r="F1864" s="29"/>
      <c r="G1864" s="29" t="s">
        <v>8296</v>
      </c>
      <c r="H1864" s="27" t="s">
        <v>4286</v>
      </c>
      <c r="I1864" s="29"/>
      <c r="J1864" s="29"/>
      <c r="K1864" s="29" t="s">
        <v>8269</v>
      </c>
      <c r="L1864" s="41">
        <f t="shared" si="5"/>
        <v>500</v>
      </c>
      <c r="M1864" s="29"/>
      <c r="N1864" s="29"/>
      <c r="O1864" s="41">
        <v>250</v>
      </c>
      <c r="P1864" s="41"/>
      <c r="Q1864" s="29"/>
      <c r="R1864" s="29"/>
      <c r="S1864" s="29"/>
      <c r="T1864" s="29"/>
      <c r="U1864" s="29"/>
      <c r="V1864" s="29"/>
      <c r="W1864" s="29"/>
      <c r="X1864" s="29"/>
      <c r="Y1864" s="29"/>
      <c r="Z1864" s="29"/>
      <c r="AA1864" s="41">
        <v>250</v>
      </c>
      <c r="AB1864" s="41"/>
      <c r="AC1864" s="41">
        <v>250</v>
      </c>
      <c r="AD1864" s="41"/>
      <c r="AE1864" s="41"/>
      <c r="AF1864" s="58"/>
      <c r="AG1864" s="58"/>
    </row>
    <row r="1865" ht="15.75" customHeight="1" spans="1:33">
      <c r="A1865" s="25" t="s">
        <v>5590</v>
      </c>
      <c r="B1865" s="26">
        <v>167</v>
      </c>
      <c r="C1865" s="26"/>
      <c r="D1865" s="27">
        <v>28342</v>
      </c>
      <c r="E1865" s="29"/>
      <c r="F1865" s="29"/>
      <c r="G1865" s="29" t="s">
        <v>8297</v>
      </c>
      <c r="H1865" s="27" t="s">
        <v>4286</v>
      </c>
      <c r="I1865" s="29"/>
      <c r="J1865" s="29"/>
      <c r="K1865" s="29" t="s">
        <v>8269</v>
      </c>
      <c r="L1865" s="41">
        <f t="shared" si="5"/>
        <v>500</v>
      </c>
      <c r="M1865" s="29"/>
      <c r="N1865" s="29"/>
      <c r="O1865" s="41">
        <v>250</v>
      </c>
      <c r="P1865" s="41"/>
      <c r="Q1865" s="29"/>
      <c r="R1865" s="29"/>
      <c r="S1865" s="29"/>
      <c r="T1865" s="29"/>
      <c r="U1865" s="29"/>
      <c r="V1865" s="29"/>
      <c r="W1865" s="29"/>
      <c r="X1865" s="29"/>
      <c r="Y1865" s="29"/>
      <c r="Z1865" s="29"/>
      <c r="AA1865" s="41">
        <v>250</v>
      </c>
      <c r="AB1865" s="41"/>
      <c r="AC1865" s="41">
        <v>250</v>
      </c>
      <c r="AD1865" s="41"/>
      <c r="AE1865" s="41"/>
      <c r="AF1865" s="58"/>
      <c r="AG1865" s="58"/>
    </row>
    <row r="1866" ht="15.75" customHeight="1" spans="1:33">
      <c r="A1866" s="25" t="s">
        <v>5590</v>
      </c>
      <c r="B1866" s="26">
        <v>167</v>
      </c>
      <c r="C1866" s="26"/>
      <c r="D1866" s="27">
        <v>28342</v>
      </c>
      <c r="E1866" s="29"/>
      <c r="F1866" s="29"/>
      <c r="G1866" s="29" t="s">
        <v>8298</v>
      </c>
      <c r="H1866" s="27" t="s">
        <v>4286</v>
      </c>
      <c r="I1866" s="29"/>
      <c r="J1866" s="29"/>
      <c r="K1866" s="29" t="s">
        <v>8269</v>
      </c>
      <c r="L1866" s="41">
        <f t="shared" si="5"/>
        <v>500</v>
      </c>
      <c r="M1866" s="29"/>
      <c r="N1866" s="29"/>
      <c r="O1866" s="41">
        <v>250</v>
      </c>
      <c r="P1866" s="41"/>
      <c r="Q1866" s="29"/>
      <c r="R1866" s="29"/>
      <c r="S1866" s="29"/>
      <c r="T1866" s="29"/>
      <c r="U1866" s="29"/>
      <c r="V1866" s="29"/>
      <c r="W1866" s="29"/>
      <c r="X1866" s="29"/>
      <c r="Y1866" s="29"/>
      <c r="Z1866" s="29"/>
      <c r="AA1866" s="41">
        <v>250</v>
      </c>
      <c r="AB1866" s="41"/>
      <c r="AC1866" s="41">
        <v>250</v>
      </c>
      <c r="AD1866" s="41"/>
      <c r="AE1866" s="41"/>
      <c r="AF1866" s="58"/>
      <c r="AG1866" s="58"/>
    </row>
    <row r="1867" ht="15.75" customHeight="1" spans="1:33">
      <c r="A1867" s="25" t="s">
        <v>5590</v>
      </c>
      <c r="B1867" s="26">
        <v>167</v>
      </c>
      <c r="C1867" s="26"/>
      <c r="D1867" s="27">
        <v>28341</v>
      </c>
      <c r="E1867" s="29"/>
      <c r="F1867" s="29"/>
      <c r="G1867" s="29" t="s">
        <v>8299</v>
      </c>
      <c r="H1867" s="27" t="s">
        <v>4286</v>
      </c>
      <c r="I1867" s="29"/>
      <c r="J1867" s="29"/>
      <c r="K1867" s="29" t="s">
        <v>8269</v>
      </c>
      <c r="L1867" s="41">
        <f t="shared" si="5"/>
        <v>500</v>
      </c>
      <c r="M1867" s="29"/>
      <c r="N1867" s="29"/>
      <c r="O1867" s="41">
        <v>250</v>
      </c>
      <c r="P1867" s="41"/>
      <c r="Q1867" s="29"/>
      <c r="R1867" s="29"/>
      <c r="S1867" s="29"/>
      <c r="T1867" s="29"/>
      <c r="U1867" s="29"/>
      <c r="V1867" s="29"/>
      <c r="W1867" s="29"/>
      <c r="X1867" s="29"/>
      <c r="Y1867" s="29"/>
      <c r="Z1867" s="29"/>
      <c r="AA1867" s="41">
        <v>250</v>
      </c>
      <c r="AB1867" s="41"/>
      <c r="AC1867" s="41">
        <v>250</v>
      </c>
      <c r="AD1867" s="41"/>
      <c r="AE1867" s="41"/>
      <c r="AF1867" s="58"/>
      <c r="AG1867" s="58"/>
    </row>
    <row r="1868" ht="15.75" customHeight="1" spans="1:33">
      <c r="A1868" s="25" t="s">
        <v>5590</v>
      </c>
      <c r="B1868" s="26">
        <v>167</v>
      </c>
      <c r="C1868" s="26"/>
      <c r="D1868" s="27">
        <v>28341</v>
      </c>
      <c r="E1868" s="29"/>
      <c r="F1868" s="29"/>
      <c r="G1868" s="29" t="s">
        <v>8300</v>
      </c>
      <c r="H1868" s="27" t="s">
        <v>4286</v>
      </c>
      <c r="I1868" s="29"/>
      <c r="J1868" s="29"/>
      <c r="K1868" s="29" t="s">
        <v>8269</v>
      </c>
      <c r="L1868" s="41">
        <f t="shared" si="5"/>
        <v>500</v>
      </c>
      <c r="M1868" s="29"/>
      <c r="N1868" s="29"/>
      <c r="O1868" s="41">
        <v>250</v>
      </c>
      <c r="P1868" s="41"/>
      <c r="Q1868" s="29"/>
      <c r="R1868" s="29"/>
      <c r="S1868" s="29"/>
      <c r="T1868" s="29"/>
      <c r="U1868" s="29"/>
      <c r="V1868" s="29"/>
      <c r="W1868" s="29"/>
      <c r="X1868" s="29"/>
      <c r="Y1868" s="29"/>
      <c r="Z1868" s="29"/>
      <c r="AA1868" s="41">
        <v>250</v>
      </c>
      <c r="AB1868" s="41"/>
      <c r="AC1868" s="41">
        <v>250</v>
      </c>
      <c r="AD1868" s="41"/>
      <c r="AE1868" s="41"/>
      <c r="AF1868" s="58"/>
      <c r="AG1868" s="58"/>
    </row>
    <row r="1869" ht="15.75" customHeight="1" spans="1:33">
      <c r="A1869" s="25" t="s">
        <v>5590</v>
      </c>
      <c r="B1869" s="26">
        <v>167</v>
      </c>
      <c r="C1869" s="26"/>
      <c r="D1869" s="27">
        <v>28340</v>
      </c>
      <c r="E1869" s="29"/>
      <c r="F1869" s="29"/>
      <c r="G1869" s="29" t="s">
        <v>8301</v>
      </c>
      <c r="H1869" s="27" t="s">
        <v>4286</v>
      </c>
      <c r="I1869" s="29"/>
      <c r="J1869" s="29"/>
      <c r="K1869" s="29" t="s">
        <v>8269</v>
      </c>
      <c r="L1869" s="41">
        <f t="shared" si="5"/>
        <v>500</v>
      </c>
      <c r="M1869" s="29"/>
      <c r="N1869" s="29"/>
      <c r="O1869" s="41">
        <v>250</v>
      </c>
      <c r="P1869" s="41"/>
      <c r="Q1869" s="29"/>
      <c r="R1869" s="29"/>
      <c r="S1869" s="29"/>
      <c r="T1869" s="29"/>
      <c r="U1869" s="29"/>
      <c r="V1869" s="29"/>
      <c r="W1869" s="29"/>
      <c r="X1869" s="29"/>
      <c r="Y1869" s="29"/>
      <c r="Z1869" s="29"/>
      <c r="AA1869" s="41">
        <v>250</v>
      </c>
      <c r="AB1869" s="41"/>
      <c r="AC1869" s="41">
        <v>250</v>
      </c>
      <c r="AD1869" s="59"/>
      <c r="AE1869" s="41"/>
      <c r="AF1869" s="58"/>
      <c r="AG1869" s="58"/>
    </row>
    <row r="1870" ht="15.75" customHeight="1" spans="1:33">
      <c r="A1870" s="25" t="s">
        <v>5590</v>
      </c>
      <c r="B1870" s="26">
        <v>167</v>
      </c>
      <c r="C1870" s="26"/>
      <c r="D1870" s="27">
        <v>28340</v>
      </c>
      <c r="E1870" s="29"/>
      <c r="F1870" s="29"/>
      <c r="G1870" s="29" t="s">
        <v>8302</v>
      </c>
      <c r="H1870" s="27" t="s">
        <v>4286</v>
      </c>
      <c r="I1870" s="29"/>
      <c r="J1870" s="29"/>
      <c r="K1870" s="29" t="s">
        <v>8269</v>
      </c>
      <c r="L1870" s="41">
        <f t="shared" si="5"/>
        <v>500</v>
      </c>
      <c r="M1870" s="29"/>
      <c r="N1870" s="29"/>
      <c r="O1870" s="41">
        <v>250</v>
      </c>
      <c r="P1870" s="41"/>
      <c r="Q1870" s="29"/>
      <c r="R1870" s="29"/>
      <c r="S1870" s="29"/>
      <c r="T1870" s="29"/>
      <c r="U1870" s="29"/>
      <c r="V1870" s="29"/>
      <c r="W1870" s="29"/>
      <c r="X1870" s="29"/>
      <c r="Y1870" s="29"/>
      <c r="Z1870" s="29"/>
      <c r="AA1870" s="41">
        <v>250</v>
      </c>
      <c r="AB1870" s="41"/>
      <c r="AC1870" s="41">
        <v>250</v>
      </c>
      <c r="AD1870" s="41"/>
      <c r="AE1870" s="41"/>
      <c r="AF1870" s="58"/>
      <c r="AG1870" s="58"/>
    </row>
    <row r="1871" ht="15.75" customHeight="1" spans="1:33">
      <c r="A1871" s="25" t="s">
        <v>5590</v>
      </c>
      <c r="B1871" s="26">
        <v>187</v>
      </c>
      <c r="C1871" s="26"/>
      <c r="D1871" s="27">
        <v>29308</v>
      </c>
      <c r="E1871" s="29"/>
      <c r="F1871" s="29"/>
      <c r="G1871" s="29" t="s">
        <v>8303</v>
      </c>
      <c r="H1871" s="27" t="s">
        <v>4286</v>
      </c>
      <c r="I1871" s="29"/>
      <c r="J1871" s="29"/>
      <c r="K1871" s="29" t="s">
        <v>8269</v>
      </c>
      <c r="L1871" s="41">
        <f t="shared" si="5"/>
        <v>500</v>
      </c>
      <c r="M1871" s="29"/>
      <c r="N1871" s="29"/>
      <c r="O1871" s="41">
        <v>250</v>
      </c>
      <c r="P1871" s="41"/>
      <c r="Q1871" s="29"/>
      <c r="R1871" s="29"/>
      <c r="S1871" s="29"/>
      <c r="T1871" s="29"/>
      <c r="U1871" s="29"/>
      <c r="V1871" s="29"/>
      <c r="W1871" s="29"/>
      <c r="X1871" s="29"/>
      <c r="Y1871" s="29"/>
      <c r="Z1871" s="29"/>
      <c r="AA1871" s="41">
        <v>250</v>
      </c>
      <c r="AB1871" s="41"/>
      <c r="AC1871" s="41">
        <v>250</v>
      </c>
      <c r="AD1871" s="41"/>
      <c r="AE1871" s="41"/>
      <c r="AF1871" s="58"/>
      <c r="AG1871" s="58"/>
    </row>
    <row r="1872" ht="15.75" customHeight="1" spans="1:33">
      <c r="A1872" s="25" t="s">
        <v>5590</v>
      </c>
      <c r="B1872" s="26">
        <v>187</v>
      </c>
      <c r="C1872" s="26"/>
      <c r="D1872" s="27">
        <v>29307</v>
      </c>
      <c r="E1872" s="29"/>
      <c r="F1872" s="29"/>
      <c r="G1872" s="29" t="s">
        <v>8304</v>
      </c>
      <c r="H1872" s="27" t="s">
        <v>4286</v>
      </c>
      <c r="I1872" s="29"/>
      <c r="J1872" s="29"/>
      <c r="K1872" s="29" t="s">
        <v>8269</v>
      </c>
      <c r="L1872" s="41">
        <f t="shared" si="5"/>
        <v>500</v>
      </c>
      <c r="M1872" s="29"/>
      <c r="N1872" s="29"/>
      <c r="O1872" s="41">
        <v>250</v>
      </c>
      <c r="P1872" s="41"/>
      <c r="Q1872" s="29"/>
      <c r="R1872" s="29"/>
      <c r="S1872" s="29"/>
      <c r="T1872" s="29"/>
      <c r="U1872" s="29"/>
      <c r="V1872" s="29"/>
      <c r="W1872" s="29"/>
      <c r="X1872" s="29"/>
      <c r="Y1872" s="29"/>
      <c r="Z1872" s="29"/>
      <c r="AA1872" s="41">
        <v>250</v>
      </c>
      <c r="AB1872" s="41"/>
      <c r="AC1872" s="41">
        <v>250</v>
      </c>
      <c r="AD1872" s="41"/>
      <c r="AE1872" s="41"/>
      <c r="AF1872" s="58"/>
      <c r="AG1872" s="58"/>
    </row>
    <row r="1873" ht="15.75" customHeight="1" spans="1:33">
      <c r="A1873" s="25" t="s">
        <v>5590</v>
      </c>
      <c r="B1873" s="26">
        <v>167</v>
      </c>
      <c r="C1873" s="26"/>
      <c r="D1873" s="27">
        <v>28339</v>
      </c>
      <c r="E1873" s="29"/>
      <c r="F1873" s="29"/>
      <c r="G1873" s="29" t="s">
        <v>8305</v>
      </c>
      <c r="H1873" s="27" t="s">
        <v>4286</v>
      </c>
      <c r="I1873" s="29"/>
      <c r="J1873" s="29"/>
      <c r="K1873" s="29" t="s">
        <v>8269</v>
      </c>
      <c r="L1873" s="41">
        <f t="shared" si="5"/>
        <v>600</v>
      </c>
      <c r="M1873" s="29"/>
      <c r="N1873" s="29"/>
      <c r="O1873" s="41"/>
      <c r="P1873" s="41">
        <v>250</v>
      </c>
      <c r="Q1873" s="29"/>
      <c r="R1873" s="29"/>
      <c r="S1873" s="29"/>
      <c r="T1873" s="29"/>
      <c r="U1873" s="29"/>
      <c r="V1873" s="29"/>
      <c r="W1873" s="29"/>
      <c r="X1873" s="29"/>
      <c r="Y1873" s="29"/>
      <c r="Z1873" s="29"/>
      <c r="AA1873" s="41">
        <v>250</v>
      </c>
      <c r="AB1873" s="41"/>
      <c r="AC1873" s="41">
        <v>350</v>
      </c>
      <c r="AD1873" s="41"/>
      <c r="AE1873" s="41"/>
      <c r="AF1873" s="58"/>
      <c r="AG1873" s="58"/>
    </row>
    <row r="1874" ht="15.75" customHeight="1" spans="1:33">
      <c r="A1874" s="25" t="s">
        <v>5590</v>
      </c>
      <c r="B1874" s="26">
        <v>167</v>
      </c>
      <c r="C1874" s="26"/>
      <c r="D1874" s="27">
        <v>28339</v>
      </c>
      <c r="E1874" s="29"/>
      <c r="F1874" s="29"/>
      <c r="G1874" s="29" t="s">
        <v>8306</v>
      </c>
      <c r="H1874" s="27" t="s">
        <v>4286</v>
      </c>
      <c r="I1874" s="29"/>
      <c r="J1874" s="29"/>
      <c r="K1874" s="29" t="s">
        <v>8269</v>
      </c>
      <c r="L1874" s="41">
        <f t="shared" si="5"/>
        <v>600</v>
      </c>
      <c r="M1874" s="29"/>
      <c r="N1874" s="29"/>
      <c r="O1874" s="41"/>
      <c r="P1874" s="41">
        <v>250</v>
      </c>
      <c r="Q1874" s="29"/>
      <c r="R1874" s="29"/>
      <c r="S1874" s="29"/>
      <c r="T1874" s="29"/>
      <c r="U1874" s="29"/>
      <c r="V1874" s="29"/>
      <c r="W1874" s="29"/>
      <c r="X1874" s="29"/>
      <c r="Y1874" s="29"/>
      <c r="Z1874" s="29"/>
      <c r="AA1874" s="41">
        <v>250</v>
      </c>
      <c r="AB1874" s="41"/>
      <c r="AC1874" s="41">
        <v>350</v>
      </c>
      <c r="AD1874" s="41"/>
      <c r="AE1874" s="41"/>
      <c r="AF1874" s="58"/>
      <c r="AG1874" s="58"/>
    </row>
    <row r="1875" ht="15.75" customHeight="1" spans="1:33">
      <c r="A1875" s="25" t="s">
        <v>5590</v>
      </c>
      <c r="B1875" s="26">
        <v>167</v>
      </c>
      <c r="C1875" s="26"/>
      <c r="D1875" s="27">
        <v>28339</v>
      </c>
      <c r="E1875" s="29"/>
      <c r="F1875" s="29"/>
      <c r="G1875" s="29" t="s">
        <v>8307</v>
      </c>
      <c r="H1875" s="27" t="s">
        <v>4286</v>
      </c>
      <c r="I1875" s="29"/>
      <c r="J1875" s="29"/>
      <c r="K1875" s="29" t="s">
        <v>8269</v>
      </c>
      <c r="L1875" s="41">
        <f t="shared" si="5"/>
        <v>600</v>
      </c>
      <c r="M1875" s="29"/>
      <c r="N1875" s="29"/>
      <c r="O1875" s="41"/>
      <c r="P1875" s="41">
        <v>250</v>
      </c>
      <c r="Q1875" s="29"/>
      <c r="R1875" s="29"/>
      <c r="S1875" s="29"/>
      <c r="T1875" s="29"/>
      <c r="U1875" s="29"/>
      <c r="V1875" s="29"/>
      <c r="W1875" s="29"/>
      <c r="X1875" s="29"/>
      <c r="Y1875" s="29"/>
      <c r="Z1875" s="29"/>
      <c r="AA1875" s="41">
        <v>250</v>
      </c>
      <c r="AB1875" s="41"/>
      <c r="AC1875" s="41">
        <v>350</v>
      </c>
      <c r="AD1875" s="41"/>
      <c r="AE1875" s="41"/>
      <c r="AF1875" s="58"/>
      <c r="AG1875" s="58"/>
    </row>
    <row r="1876" ht="15.75" customHeight="1" spans="1:33">
      <c r="A1876" s="25" t="s">
        <v>5590</v>
      </c>
      <c r="B1876" s="26">
        <v>167</v>
      </c>
      <c r="C1876" s="26"/>
      <c r="D1876" s="27">
        <v>28339</v>
      </c>
      <c r="E1876" s="29"/>
      <c r="F1876" s="29"/>
      <c r="G1876" s="29" t="s">
        <v>8308</v>
      </c>
      <c r="H1876" s="27" t="s">
        <v>4286</v>
      </c>
      <c r="I1876" s="29"/>
      <c r="J1876" s="29"/>
      <c r="K1876" s="29" t="s">
        <v>8269</v>
      </c>
      <c r="L1876" s="41">
        <f t="shared" si="5"/>
        <v>600</v>
      </c>
      <c r="M1876" s="29"/>
      <c r="N1876" s="29"/>
      <c r="O1876" s="41"/>
      <c r="P1876" s="41">
        <v>250</v>
      </c>
      <c r="Q1876" s="29"/>
      <c r="R1876" s="29"/>
      <c r="S1876" s="29"/>
      <c r="T1876" s="29"/>
      <c r="U1876" s="29"/>
      <c r="V1876" s="29"/>
      <c r="W1876" s="29"/>
      <c r="X1876" s="29"/>
      <c r="Y1876" s="29"/>
      <c r="Z1876" s="29"/>
      <c r="AA1876" s="41">
        <v>250</v>
      </c>
      <c r="AB1876" s="41"/>
      <c r="AC1876" s="41">
        <v>350</v>
      </c>
      <c r="AD1876" s="41"/>
      <c r="AE1876" s="59"/>
      <c r="AF1876" s="58"/>
      <c r="AG1876" s="58"/>
    </row>
    <row r="1877" ht="15.75" customHeight="1" spans="1:33">
      <c r="A1877" s="25" t="s">
        <v>5590</v>
      </c>
      <c r="B1877" s="26">
        <v>167</v>
      </c>
      <c r="C1877" s="26"/>
      <c r="D1877" s="27">
        <v>28339</v>
      </c>
      <c r="E1877" s="29"/>
      <c r="F1877" s="29"/>
      <c r="G1877" s="29" t="s">
        <v>8309</v>
      </c>
      <c r="H1877" s="27" t="s">
        <v>4286</v>
      </c>
      <c r="I1877" s="29"/>
      <c r="J1877" s="29"/>
      <c r="K1877" s="29" t="s">
        <v>8269</v>
      </c>
      <c r="L1877" s="41">
        <f t="shared" si="5"/>
        <v>600</v>
      </c>
      <c r="M1877" s="29"/>
      <c r="N1877" s="29"/>
      <c r="O1877" s="41"/>
      <c r="P1877" s="41">
        <v>250</v>
      </c>
      <c r="Q1877" s="29"/>
      <c r="R1877" s="29"/>
      <c r="S1877" s="29"/>
      <c r="T1877" s="29"/>
      <c r="U1877" s="29"/>
      <c r="V1877" s="29"/>
      <c r="W1877" s="29"/>
      <c r="X1877" s="29"/>
      <c r="Y1877" s="29"/>
      <c r="Z1877" s="29"/>
      <c r="AA1877" s="41">
        <v>250</v>
      </c>
      <c r="AB1877" s="41"/>
      <c r="AC1877" s="41">
        <v>350</v>
      </c>
      <c r="AD1877" s="41"/>
      <c r="AE1877" s="41"/>
      <c r="AF1877" s="58"/>
      <c r="AG1877" s="58"/>
    </row>
    <row r="1878" ht="15.75" customHeight="1" spans="1:33">
      <c r="A1878" s="25" t="s">
        <v>5590</v>
      </c>
      <c r="B1878" s="26">
        <v>167</v>
      </c>
      <c r="C1878" s="26"/>
      <c r="D1878" s="27">
        <v>28339</v>
      </c>
      <c r="E1878" s="29"/>
      <c r="F1878" s="29"/>
      <c r="G1878" s="29" t="s">
        <v>8310</v>
      </c>
      <c r="H1878" s="27" t="s">
        <v>4286</v>
      </c>
      <c r="I1878" s="29"/>
      <c r="J1878" s="29"/>
      <c r="K1878" s="29" t="s">
        <v>8269</v>
      </c>
      <c r="L1878" s="41">
        <f t="shared" si="5"/>
        <v>600</v>
      </c>
      <c r="M1878" s="29"/>
      <c r="N1878" s="29"/>
      <c r="O1878" s="41"/>
      <c r="P1878" s="41">
        <v>250</v>
      </c>
      <c r="Q1878" s="29"/>
      <c r="R1878" s="29"/>
      <c r="S1878" s="29"/>
      <c r="T1878" s="29"/>
      <c r="U1878" s="29"/>
      <c r="V1878" s="29"/>
      <c r="W1878" s="29"/>
      <c r="X1878" s="29"/>
      <c r="Y1878" s="29"/>
      <c r="Z1878" s="29"/>
      <c r="AA1878" s="41">
        <v>250</v>
      </c>
      <c r="AB1878" s="41"/>
      <c r="AC1878" s="41">
        <v>350</v>
      </c>
      <c r="AD1878" s="41"/>
      <c r="AE1878" s="41"/>
      <c r="AF1878" s="58"/>
      <c r="AG1878" s="58"/>
    </row>
    <row r="1879" ht="15.75" customHeight="1" spans="1:33">
      <c r="A1879" s="25" t="s">
        <v>5590</v>
      </c>
      <c r="B1879" s="26">
        <v>167</v>
      </c>
      <c r="C1879" s="26"/>
      <c r="D1879" s="27">
        <v>28339</v>
      </c>
      <c r="E1879" s="29"/>
      <c r="F1879" s="29"/>
      <c r="G1879" s="29" t="s">
        <v>8311</v>
      </c>
      <c r="H1879" s="27" t="s">
        <v>4286</v>
      </c>
      <c r="I1879" s="29"/>
      <c r="J1879" s="29"/>
      <c r="K1879" s="29" t="s">
        <v>8269</v>
      </c>
      <c r="L1879" s="41">
        <f t="shared" si="5"/>
        <v>600</v>
      </c>
      <c r="M1879" s="29"/>
      <c r="N1879" s="29"/>
      <c r="O1879" s="41"/>
      <c r="P1879" s="41">
        <v>250</v>
      </c>
      <c r="Q1879" s="29"/>
      <c r="R1879" s="29"/>
      <c r="S1879" s="29"/>
      <c r="T1879" s="29"/>
      <c r="U1879" s="29"/>
      <c r="V1879" s="29"/>
      <c r="W1879" s="29"/>
      <c r="X1879" s="29"/>
      <c r="Y1879" s="29"/>
      <c r="Z1879" s="29"/>
      <c r="AA1879" s="41">
        <v>250</v>
      </c>
      <c r="AB1879" s="41"/>
      <c r="AC1879" s="41">
        <v>350</v>
      </c>
      <c r="AD1879" s="41"/>
      <c r="AE1879" s="41"/>
      <c r="AF1879" s="58"/>
      <c r="AG1879" s="58"/>
    </row>
    <row r="1880" ht="15.75" customHeight="1" spans="1:33">
      <c r="A1880" s="25" t="s">
        <v>5590</v>
      </c>
      <c r="B1880" s="26">
        <v>167</v>
      </c>
      <c r="C1880" s="26"/>
      <c r="D1880" s="27">
        <v>28339</v>
      </c>
      <c r="E1880" s="29"/>
      <c r="F1880" s="29"/>
      <c r="G1880" s="29" t="s">
        <v>8312</v>
      </c>
      <c r="H1880" s="27" t="s">
        <v>4286</v>
      </c>
      <c r="I1880" s="29"/>
      <c r="J1880" s="29"/>
      <c r="K1880" s="29" t="s">
        <v>8269</v>
      </c>
      <c r="L1880" s="41">
        <f t="shared" si="5"/>
        <v>600</v>
      </c>
      <c r="M1880" s="29"/>
      <c r="N1880" s="29"/>
      <c r="O1880" s="41"/>
      <c r="P1880" s="41">
        <v>250</v>
      </c>
      <c r="Q1880" s="29"/>
      <c r="R1880" s="29"/>
      <c r="S1880" s="29"/>
      <c r="T1880" s="29"/>
      <c r="U1880" s="29"/>
      <c r="V1880" s="29"/>
      <c r="W1880" s="29"/>
      <c r="X1880" s="29"/>
      <c r="Y1880" s="29"/>
      <c r="Z1880" s="29"/>
      <c r="AA1880" s="41">
        <v>250</v>
      </c>
      <c r="AB1880" s="41"/>
      <c r="AC1880" s="41">
        <v>350</v>
      </c>
      <c r="AD1880" s="41"/>
      <c r="AE1880" s="41"/>
      <c r="AF1880" s="58"/>
      <c r="AG1880" s="58"/>
    </row>
    <row r="1881" ht="15.75" customHeight="1" spans="1:33">
      <c r="A1881" s="25" t="s">
        <v>5590</v>
      </c>
      <c r="B1881" s="26">
        <v>186</v>
      </c>
      <c r="C1881" s="26"/>
      <c r="D1881" s="27">
        <v>29252</v>
      </c>
      <c r="E1881" s="29"/>
      <c r="F1881" s="29"/>
      <c r="G1881" s="29" t="s">
        <v>8313</v>
      </c>
      <c r="H1881" s="27" t="s">
        <v>4286</v>
      </c>
      <c r="I1881" s="29"/>
      <c r="J1881" s="29"/>
      <c r="K1881" s="29" t="s">
        <v>7226</v>
      </c>
      <c r="L1881" s="41">
        <f t="shared" si="5"/>
        <v>450</v>
      </c>
      <c r="M1881" s="29"/>
      <c r="N1881" s="29"/>
      <c r="O1881" s="41">
        <v>450</v>
      </c>
      <c r="P1881" s="41"/>
      <c r="Q1881" s="29"/>
      <c r="R1881" s="29"/>
      <c r="S1881" s="29"/>
      <c r="T1881" s="29"/>
      <c r="U1881" s="29"/>
      <c r="V1881" s="29"/>
      <c r="W1881" s="29"/>
      <c r="X1881" s="29"/>
      <c r="Y1881" s="29"/>
      <c r="Z1881" s="29"/>
      <c r="AA1881" s="41">
        <v>450</v>
      </c>
      <c r="AB1881" s="41"/>
      <c r="AC1881" s="29"/>
      <c r="AD1881" s="41"/>
      <c r="AE1881" s="59"/>
      <c r="AF1881" s="58"/>
      <c r="AG1881" s="58"/>
    </row>
    <row r="1882" ht="15.75" customHeight="1" spans="1:33">
      <c r="A1882" s="25" t="s">
        <v>5590</v>
      </c>
      <c r="B1882" s="26">
        <v>186</v>
      </c>
      <c r="C1882" s="26"/>
      <c r="D1882" s="27">
        <v>29251</v>
      </c>
      <c r="E1882" s="29"/>
      <c r="F1882" s="29"/>
      <c r="G1882" s="29" t="s">
        <v>8314</v>
      </c>
      <c r="H1882" s="27" t="s">
        <v>4286</v>
      </c>
      <c r="I1882" s="29"/>
      <c r="J1882" s="29"/>
      <c r="K1882" s="29" t="s">
        <v>7226</v>
      </c>
      <c r="L1882" s="41">
        <f t="shared" si="5"/>
        <v>450</v>
      </c>
      <c r="M1882" s="29"/>
      <c r="N1882" s="29"/>
      <c r="O1882" s="41">
        <v>450</v>
      </c>
      <c r="P1882" s="41"/>
      <c r="Q1882" s="29"/>
      <c r="R1882" s="29"/>
      <c r="S1882" s="29"/>
      <c r="T1882" s="29"/>
      <c r="U1882" s="29"/>
      <c r="V1882" s="29"/>
      <c r="W1882" s="29"/>
      <c r="X1882" s="29"/>
      <c r="Y1882" s="29"/>
      <c r="Z1882" s="29"/>
      <c r="AA1882" s="41">
        <v>450</v>
      </c>
      <c r="AB1882" s="41"/>
      <c r="AC1882" s="29"/>
      <c r="AD1882" s="41"/>
      <c r="AE1882" s="41"/>
      <c r="AF1882" s="58"/>
      <c r="AG1882" s="58"/>
    </row>
    <row r="1883" ht="15.75" customHeight="1" spans="1:33">
      <c r="A1883" s="25" t="s">
        <v>5590</v>
      </c>
      <c r="B1883" s="26">
        <v>186</v>
      </c>
      <c r="C1883" s="26"/>
      <c r="D1883" s="27">
        <v>29253</v>
      </c>
      <c r="E1883" s="29"/>
      <c r="F1883" s="29"/>
      <c r="G1883" s="29" t="s">
        <v>8315</v>
      </c>
      <c r="H1883" s="27" t="s">
        <v>4286</v>
      </c>
      <c r="I1883" s="29"/>
      <c r="J1883" s="29"/>
      <c r="K1883" s="29" t="s">
        <v>7226</v>
      </c>
      <c r="L1883" s="41">
        <f t="shared" si="5"/>
        <v>450</v>
      </c>
      <c r="M1883" s="29"/>
      <c r="N1883" s="29"/>
      <c r="O1883" s="41">
        <v>450</v>
      </c>
      <c r="P1883" s="41"/>
      <c r="Q1883" s="29"/>
      <c r="R1883" s="29"/>
      <c r="S1883" s="29"/>
      <c r="T1883" s="29"/>
      <c r="U1883" s="29"/>
      <c r="V1883" s="29"/>
      <c r="W1883" s="29"/>
      <c r="X1883" s="29"/>
      <c r="Y1883" s="29"/>
      <c r="Z1883" s="29"/>
      <c r="AA1883" s="41">
        <v>450</v>
      </c>
      <c r="AB1883" s="41"/>
      <c r="AC1883" s="29"/>
      <c r="AD1883" s="41"/>
      <c r="AE1883" s="41"/>
      <c r="AF1883" s="58"/>
      <c r="AG1883" s="58"/>
    </row>
    <row r="1884" ht="15.75" customHeight="1" spans="1:33">
      <c r="A1884" s="25" t="s">
        <v>5590</v>
      </c>
      <c r="B1884" s="26">
        <v>186</v>
      </c>
      <c r="C1884" s="26"/>
      <c r="D1884" s="27">
        <v>29253</v>
      </c>
      <c r="E1884" s="29"/>
      <c r="F1884" s="29"/>
      <c r="G1884" s="29" t="s">
        <v>8316</v>
      </c>
      <c r="H1884" s="27" t="s">
        <v>4286</v>
      </c>
      <c r="I1884" s="29"/>
      <c r="J1884" s="29"/>
      <c r="K1884" s="29" t="s">
        <v>7226</v>
      </c>
      <c r="L1884" s="41">
        <f t="shared" si="5"/>
        <v>450</v>
      </c>
      <c r="M1884" s="29"/>
      <c r="N1884" s="29"/>
      <c r="O1884" s="41">
        <v>450</v>
      </c>
      <c r="P1884" s="41"/>
      <c r="Q1884" s="29"/>
      <c r="R1884" s="29"/>
      <c r="S1884" s="29"/>
      <c r="T1884" s="29"/>
      <c r="U1884" s="29"/>
      <c r="V1884" s="29"/>
      <c r="W1884" s="29"/>
      <c r="X1884" s="29"/>
      <c r="Y1884" s="29"/>
      <c r="Z1884" s="29"/>
      <c r="AA1884" s="41">
        <v>450</v>
      </c>
      <c r="AB1884" s="41"/>
      <c r="AC1884" s="29"/>
      <c r="AD1884" s="41"/>
      <c r="AE1884" s="41"/>
      <c r="AF1884" s="58"/>
      <c r="AG1884" s="58"/>
    </row>
    <row r="1885" ht="15.75" customHeight="1" spans="1:33">
      <c r="A1885" s="25" t="s">
        <v>5590</v>
      </c>
      <c r="B1885" s="26">
        <v>186</v>
      </c>
      <c r="C1885" s="26"/>
      <c r="D1885" s="27">
        <v>29253</v>
      </c>
      <c r="E1885" s="29"/>
      <c r="F1885" s="29"/>
      <c r="G1885" s="29" t="s">
        <v>8317</v>
      </c>
      <c r="H1885" s="27" t="s">
        <v>4286</v>
      </c>
      <c r="I1885" s="29"/>
      <c r="J1885" s="29"/>
      <c r="K1885" s="29" t="s">
        <v>7226</v>
      </c>
      <c r="L1885" s="41">
        <f t="shared" si="5"/>
        <v>450</v>
      </c>
      <c r="M1885" s="29"/>
      <c r="N1885" s="29"/>
      <c r="O1885" s="41">
        <v>450</v>
      </c>
      <c r="P1885" s="41"/>
      <c r="Q1885" s="29"/>
      <c r="R1885" s="29"/>
      <c r="S1885" s="29"/>
      <c r="T1885" s="29"/>
      <c r="U1885" s="29"/>
      <c r="V1885" s="29"/>
      <c r="W1885" s="29"/>
      <c r="X1885" s="29"/>
      <c r="Y1885" s="29"/>
      <c r="Z1885" s="29"/>
      <c r="AA1885" s="41">
        <v>450</v>
      </c>
      <c r="AB1885" s="41"/>
      <c r="AC1885" s="29"/>
      <c r="AD1885" s="41"/>
      <c r="AE1885" s="41"/>
      <c r="AF1885" s="58"/>
      <c r="AG1885" s="58"/>
    </row>
    <row r="1886" ht="15.75" customHeight="1" spans="1:33">
      <c r="A1886" s="25" t="s">
        <v>5590</v>
      </c>
      <c r="B1886" s="26">
        <v>186</v>
      </c>
      <c r="C1886" s="26"/>
      <c r="D1886" s="27">
        <v>29254</v>
      </c>
      <c r="E1886" s="29"/>
      <c r="F1886" s="29"/>
      <c r="G1886" s="29" t="s">
        <v>8318</v>
      </c>
      <c r="H1886" s="27" t="s">
        <v>4286</v>
      </c>
      <c r="I1886" s="29"/>
      <c r="J1886" s="29"/>
      <c r="K1886" s="29" t="s">
        <v>7226</v>
      </c>
      <c r="L1886" s="41">
        <f t="shared" si="5"/>
        <v>441</v>
      </c>
      <c r="M1886" s="29"/>
      <c r="N1886" s="29"/>
      <c r="O1886" s="41">
        <v>441</v>
      </c>
      <c r="P1886" s="41"/>
      <c r="Q1886" s="29"/>
      <c r="R1886" s="29"/>
      <c r="S1886" s="29"/>
      <c r="T1886" s="29"/>
      <c r="U1886" s="29"/>
      <c r="V1886" s="29"/>
      <c r="W1886" s="29"/>
      <c r="X1886" s="29"/>
      <c r="Y1886" s="29"/>
      <c r="Z1886" s="29"/>
      <c r="AA1886" s="41">
        <v>441</v>
      </c>
      <c r="AB1886" s="41"/>
      <c r="AC1886" s="29"/>
      <c r="AD1886" s="41"/>
      <c r="AE1886" s="41"/>
      <c r="AF1886" s="58"/>
      <c r="AG1886" s="58"/>
    </row>
    <row r="1887" ht="15.75" customHeight="1" spans="1:33">
      <c r="A1887" s="25" t="s">
        <v>5590</v>
      </c>
      <c r="B1887" s="26">
        <v>186</v>
      </c>
      <c r="C1887" s="26"/>
      <c r="D1887" s="27">
        <v>29254</v>
      </c>
      <c r="E1887" s="29"/>
      <c r="F1887" s="29"/>
      <c r="G1887" s="29" t="s">
        <v>8319</v>
      </c>
      <c r="H1887" s="27" t="s">
        <v>4286</v>
      </c>
      <c r="I1887" s="29"/>
      <c r="J1887" s="29"/>
      <c r="K1887" s="29" t="s">
        <v>7226</v>
      </c>
      <c r="L1887" s="41">
        <f t="shared" si="5"/>
        <v>441</v>
      </c>
      <c r="M1887" s="29"/>
      <c r="N1887" s="29"/>
      <c r="O1887" s="41">
        <v>441</v>
      </c>
      <c r="P1887" s="41"/>
      <c r="Q1887" s="29"/>
      <c r="R1887" s="29"/>
      <c r="S1887" s="29"/>
      <c r="T1887" s="29"/>
      <c r="U1887" s="29"/>
      <c r="V1887" s="29"/>
      <c r="W1887" s="29"/>
      <c r="X1887" s="29"/>
      <c r="Y1887" s="29"/>
      <c r="Z1887" s="29"/>
      <c r="AA1887" s="41">
        <v>441</v>
      </c>
      <c r="AB1887" s="41"/>
      <c r="AC1887" s="29"/>
      <c r="AD1887" s="41"/>
      <c r="AE1887" s="41"/>
      <c r="AF1887" s="58"/>
      <c r="AG1887" s="58"/>
    </row>
    <row r="1888" ht="15.75" customHeight="1" spans="1:33">
      <c r="A1888" s="25" t="s">
        <v>5590</v>
      </c>
      <c r="B1888" s="26">
        <v>186</v>
      </c>
      <c r="C1888" s="26"/>
      <c r="D1888" s="27">
        <v>29255</v>
      </c>
      <c r="E1888" s="29"/>
      <c r="F1888" s="29"/>
      <c r="G1888" s="29" t="s">
        <v>8320</v>
      </c>
      <c r="H1888" s="27" t="s">
        <v>4286</v>
      </c>
      <c r="I1888" s="29"/>
      <c r="J1888" s="29"/>
      <c r="K1888" s="29" t="s">
        <v>7226</v>
      </c>
      <c r="L1888" s="41">
        <f t="shared" si="5"/>
        <v>450</v>
      </c>
      <c r="M1888" s="29"/>
      <c r="N1888" s="29"/>
      <c r="O1888" s="41">
        <v>450</v>
      </c>
      <c r="P1888" s="41"/>
      <c r="Q1888" s="29"/>
      <c r="R1888" s="29"/>
      <c r="S1888" s="29"/>
      <c r="T1888" s="29"/>
      <c r="U1888" s="29"/>
      <c r="V1888" s="29"/>
      <c r="W1888" s="29"/>
      <c r="X1888" s="29"/>
      <c r="Y1888" s="29"/>
      <c r="Z1888" s="29"/>
      <c r="AA1888" s="41">
        <v>450</v>
      </c>
      <c r="AB1888" s="41"/>
      <c r="AC1888" s="29"/>
      <c r="AD1888" s="41"/>
      <c r="AE1888" s="41"/>
      <c r="AF1888" s="58"/>
      <c r="AG1888" s="58"/>
    </row>
    <row r="1889" ht="15.75" customHeight="1" spans="1:33">
      <c r="A1889" s="25" t="s">
        <v>5590</v>
      </c>
      <c r="B1889" s="26">
        <v>186</v>
      </c>
      <c r="C1889" s="26"/>
      <c r="D1889" s="27">
        <v>29257</v>
      </c>
      <c r="E1889" s="29"/>
      <c r="F1889" s="29"/>
      <c r="G1889" s="29" t="s">
        <v>8321</v>
      </c>
      <c r="H1889" s="27" t="s">
        <v>4286</v>
      </c>
      <c r="I1889" s="29"/>
      <c r="J1889" s="29"/>
      <c r="K1889" s="29" t="s">
        <v>7226</v>
      </c>
      <c r="L1889" s="41">
        <f t="shared" si="5"/>
        <v>360</v>
      </c>
      <c r="M1889" s="29"/>
      <c r="N1889" s="29"/>
      <c r="O1889" s="41">
        <v>360</v>
      </c>
      <c r="P1889" s="41"/>
      <c r="Q1889" s="29"/>
      <c r="R1889" s="29"/>
      <c r="S1889" s="29"/>
      <c r="T1889" s="29"/>
      <c r="U1889" s="29"/>
      <c r="V1889" s="29"/>
      <c r="W1889" s="29"/>
      <c r="X1889" s="29"/>
      <c r="Y1889" s="29"/>
      <c r="Z1889" s="29"/>
      <c r="AA1889" s="41">
        <v>360</v>
      </c>
      <c r="AB1889" s="41"/>
      <c r="AC1889" s="29"/>
      <c r="AD1889" s="41"/>
      <c r="AE1889" s="41"/>
      <c r="AF1889" s="58"/>
      <c r="AG1889" s="58"/>
    </row>
    <row r="1890" ht="15.75" customHeight="1" spans="1:33">
      <c r="A1890" s="25" t="s">
        <v>5590</v>
      </c>
      <c r="B1890" s="26">
        <v>186</v>
      </c>
      <c r="C1890" s="26"/>
      <c r="D1890" s="27">
        <v>29257</v>
      </c>
      <c r="E1890" s="29"/>
      <c r="F1890" s="29"/>
      <c r="G1890" s="29" t="s">
        <v>8322</v>
      </c>
      <c r="H1890" s="27" t="s">
        <v>4286</v>
      </c>
      <c r="I1890" s="29"/>
      <c r="J1890" s="29"/>
      <c r="K1890" s="29" t="s">
        <v>7226</v>
      </c>
      <c r="L1890" s="41">
        <f t="shared" si="5"/>
        <v>360</v>
      </c>
      <c r="M1890" s="29"/>
      <c r="N1890" s="29"/>
      <c r="O1890" s="41">
        <v>360</v>
      </c>
      <c r="P1890" s="41"/>
      <c r="Q1890" s="29"/>
      <c r="R1890" s="29"/>
      <c r="S1890" s="29"/>
      <c r="T1890" s="29"/>
      <c r="U1890" s="29"/>
      <c r="V1890" s="29"/>
      <c r="W1890" s="29"/>
      <c r="X1890" s="29"/>
      <c r="Y1890" s="29"/>
      <c r="Z1890" s="29"/>
      <c r="AA1890" s="41">
        <v>360</v>
      </c>
      <c r="AB1890" s="41"/>
      <c r="AC1890" s="29"/>
      <c r="AD1890" s="41"/>
      <c r="AE1890" s="41"/>
      <c r="AF1890" s="58"/>
      <c r="AG1890" s="58"/>
    </row>
    <row r="1891" ht="15.75" customHeight="1" spans="1:33">
      <c r="A1891" s="25" t="s">
        <v>5590</v>
      </c>
      <c r="B1891" s="26">
        <v>186</v>
      </c>
      <c r="C1891" s="26"/>
      <c r="D1891" s="27">
        <v>29256</v>
      </c>
      <c r="E1891" s="29"/>
      <c r="F1891" s="29"/>
      <c r="G1891" s="29" t="s">
        <v>8323</v>
      </c>
      <c r="H1891" s="27" t="s">
        <v>4286</v>
      </c>
      <c r="I1891" s="29"/>
      <c r="J1891" s="29"/>
      <c r="K1891" s="29" t="s">
        <v>7226</v>
      </c>
      <c r="L1891" s="41">
        <f t="shared" si="5"/>
        <v>450</v>
      </c>
      <c r="M1891" s="29"/>
      <c r="N1891" s="29"/>
      <c r="O1891" s="41">
        <v>450</v>
      </c>
      <c r="P1891" s="41"/>
      <c r="Q1891" s="29"/>
      <c r="R1891" s="29"/>
      <c r="S1891" s="29"/>
      <c r="T1891" s="29"/>
      <c r="U1891" s="29"/>
      <c r="V1891" s="29"/>
      <c r="W1891" s="29"/>
      <c r="X1891" s="29"/>
      <c r="Y1891" s="29"/>
      <c r="Z1891" s="29"/>
      <c r="AA1891" s="41">
        <v>450</v>
      </c>
      <c r="AB1891" s="41"/>
      <c r="AC1891" s="29"/>
      <c r="AD1891" s="41"/>
      <c r="AE1891" s="41"/>
      <c r="AF1891" s="58"/>
      <c r="AG1891" s="58"/>
    </row>
    <row r="1892" ht="15.75" customHeight="1" spans="1:33">
      <c r="A1892" s="25" t="s">
        <v>5590</v>
      </c>
      <c r="B1892" s="26">
        <v>186</v>
      </c>
      <c r="C1892" s="26"/>
      <c r="D1892" s="27">
        <v>29258</v>
      </c>
      <c r="E1892" s="29"/>
      <c r="F1892" s="29"/>
      <c r="G1892" s="29" t="s">
        <v>8324</v>
      </c>
      <c r="H1892" s="27" t="s">
        <v>4286</v>
      </c>
      <c r="I1892" s="29"/>
      <c r="J1892" s="29"/>
      <c r="K1892" s="29" t="s">
        <v>7226</v>
      </c>
      <c r="L1892" s="41">
        <f t="shared" si="5"/>
        <v>450</v>
      </c>
      <c r="M1892" s="29"/>
      <c r="N1892" s="29"/>
      <c r="O1892" s="41">
        <v>450</v>
      </c>
      <c r="P1892" s="41"/>
      <c r="Q1892" s="29"/>
      <c r="R1892" s="29"/>
      <c r="S1892" s="29"/>
      <c r="T1892" s="29"/>
      <c r="U1892" s="29"/>
      <c r="V1892" s="29"/>
      <c r="W1892" s="29"/>
      <c r="X1892" s="29"/>
      <c r="Y1892" s="29"/>
      <c r="Z1892" s="29"/>
      <c r="AA1892" s="41">
        <v>450</v>
      </c>
      <c r="AB1892" s="41"/>
      <c r="AC1892" s="29"/>
      <c r="AD1892" s="41"/>
      <c r="AE1892" s="41"/>
      <c r="AF1892" s="58"/>
      <c r="AG1892" s="58"/>
    </row>
    <row r="1893" ht="15.75" customHeight="1" spans="1:33">
      <c r="A1893" s="25" t="s">
        <v>5590</v>
      </c>
      <c r="B1893" s="26">
        <v>186</v>
      </c>
      <c r="C1893" s="26"/>
      <c r="D1893" s="27">
        <v>29265</v>
      </c>
      <c r="E1893" s="29"/>
      <c r="F1893" s="29"/>
      <c r="G1893" s="29" t="s">
        <v>8325</v>
      </c>
      <c r="H1893" s="27" t="s">
        <v>4286</v>
      </c>
      <c r="I1893" s="29"/>
      <c r="J1893" s="29"/>
      <c r="K1893" s="29" t="s">
        <v>7226</v>
      </c>
      <c r="L1893" s="41">
        <f t="shared" si="5"/>
        <v>450</v>
      </c>
      <c r="M1893" s="29"/>
      <c r="N1893" s="29"/>
      <c r="O1893" s="41">
        <v>450</v>
      </c>
      <c r="P1893" s="41"/>
      <c r="Q1893" s="29"/>
      <c r="R1893" s="29"/>
      <c r="S1893" s="29"/>
      <c r="T1893" s="29"/>
      <c r="U1893" s="29"/>
      <c r="V1893" s="29"/>
      <c r="W1893" s="29"/>
      <c r="X1893" s="29"/>
      <c r="Y1893" s="29"/>
      <c r="Z1893" s="29"/>
      <c r="AA1893" s="41">
        <v>450</v>
      </c>
      <c r="AB1893" s="41"/>
      <c r="AC1893" s="41"/>
      <c r="AD1893" s="41"/>
      <c r="AE1893" s="41"/>
      <c r="AF1893" s="58"/>
      <c r="AG1893" s="58"/>
    </row>
    <row r="1894" ht="15.75" customHeight="1" spans="1:33">
      <c r="A1894" s="25" t="s">
        <v>5590</v>
      </c>
      <c r="B1894" s="26">
        <v>186</v>
      </c>
      <c r="C1894" s="26"/>
      <c r="D1894" s="27">
        <v>29265</v>
      </c>
      <c r="E1894" s="29"/>
      <c r="F1894" s="29"/>
      <c r="G1894" s="29" t="s">
        <v>8326</v>
      </c>
      <c r="H1894" s="27" t="s">
        <v>4286</v>
      </c>
      <c r="I1894" s="29"/>
      <c r="J1894" s="29"/>
      <c r="K1894" s="29" t="s">
        <v>7226</v>
      </c>
      <c r="L1894" s="41">
        <f t="shared" si="5"/>
        <v>450</v>
      </c>
      <c r="M1894" s="29"/>
      <c r="N1894" s="29"/>
      <c r="O1894" s="41">
        <v>450</v>
      </c>
      <c r="P1894" s="41"/>
      <c r="Q1894" s="29"/>
      <c r="R1894" s="29"/>
      <c r="S1894" s="29"/>
      <c r="T1894" s="29"/>
      <c r="U1894" s="29"/>
      <c r="V1894" s="29"/>
      <c r="W1894" s="29"/>
      <c r="X1894" s="29"/>
      <c r="Y1894" s="29"/>
      <c r="Z1894" s="29"/>
      <c r="AA1894" s="41">
        <v>450</v>
      </c>
      <c r="AB1894" s="41"/>
      <c r="AC1894" s="41"/>
      <c r="AD1894" s="41"/>
      <c r="AE1894" s="41"/>
      <c r="AF1894" s="58"/>
      <c r="AG1894" s="58"/>
    </row>
    <row r="1895" ht="15.75" customHeight="1" spans="1:33">
      <c r="A1895" s="25" t="s">
        <v>5590</v>
      </c>
      <c r="B1895" s="26">
        <v>186</v>
      </c>
      <c r="C1895" s="26"/>
      <c r="D1895" s="27">
        <v>29265</v>
      </c>
      <c r="E1895" s="29"/>
      <c r="F1895" s="29"/>
      <c r="G1895" s="29" t="s">
        <v>8327</v>
      </c>
      <c r="H1895" s="27" t="s">
        <v>4286</v>
      </c>
      <c r="I1895" s="29"/>
      <c r="J1895" s="29"/>
      <c r="K1895" s="29" t="s">
        <v>7226</v>
      </c>
      <c r="L1895" s="41">
        <f t="shared" si="5"/>
        <v>450</v>
      </c>
      <c r="M1895" s="29"/>
      <c r="N1895" s="29"/>
      <c r="O1895" s="41">
        <v>450</v>
      </c>
      <c r="P1895" s="41"/>
      <c r="Q1895" s="29"/>
      <c r="R1895" s="29"/>
      <c r="S1895" s="29"/>
      <c r="T1895" s="29"/>
      <c r="U1895" s="29"/>
      <c r="V1895" s="29"/>
      <c r="W1895" s="29"/>
      <c r="X1895" s="29"/>
      <c r="Y1895" s="29"/>
      <c r="Z1895" s="29"/>
      <c r="AA1895" s="41">
        <v>450</v>
      </c>
      <c r="AB1895" s="41"/>
      <c r="AC1895" s="41"/>
      <c r="AD1895" s="41"/>
      <c r="AE1895" s="41"/>
      <c r="AF1895" s="58"/>
      <c r="AG1895" s="58"/>
    </row>
    <row r="1896" ht="15.75" customHeight="1" spans="1:33">
      <c r="A1896" s="25" t="s">
        <v>5590</v>
      </c>
      <c r="B1896" s="26">
        <v>186</v>
      </c>
      <c r="C1896" s="26"/>
      <c r="D1896" s="27">
        <v>29263</v>
      </c>
      <c r="E1896" s="29"/>
      <c r="F1896" s="29"/>
      <c r="G1896" s="29" t="s">
        <v>8328</v>
      </c>
      <c r="H1896" s="27" t="s">
        <v>4286</v>
      </c>
      <c r="I1896" s="29"/>
      <c r="J1896" s="29"/>
      <c r="K1896" s="29" t="s">
        <v>7226</v>
      </c>
      <c r="L1896" s="41">
        <f t="shared" si="5"/>
        <v>450</v>
      </c>
      <c r="M1896" s="29"/>
      <c r="N1896" s="29"/>
      <c r="O1896" s="41">
        <v>450</v>
      </c>
      <c r="P1896" s="41"/>
      <c r="Q1896" s="29"/>
      <c r="R1896" s="29"/>
      <c r="S1896" s="29"/>
      <c r="T1896" s="29"/>
      <c r="U1896" s="29"/>
      <c r="V1896" s="29"/>
      <c r="W1896" s="29"/>
      <c r="X1896" s="29"/>
      <c r="Y1896" s="29"/>
      <c r="Z1896" s="29"/>
      <c r="AA1896" s="41">
        <v>450</v>
      </c>
      <c r="AB1896" s="41"/>
      <c r="AC1896" s="41"/>
      <c r="AD1896" s="41"/>
      <c r="AE1896" s="41"/>
      <c r="AF1896" s="58"/>
      <c r="AG1896" s="58"/>
    </row>
    <row r="1897" ht="15.75" customHeight="1" spans="1:33">
      <c r="A1897" s="25" t="s">
        <v>5590</v>
      </c>
      <c r="B1897" s="26">
        <v>186</v>
      </c>
      <c r="C1897" s="26"/>
      <c r="D1897" s="27">
        <v>29264</v>
      </c>
      <c r="E1897" s="29"/>
      <c r="F1897" s="29"/>
      <c r="G1897" s="29" t="s">
        <v>8329</v>
      </c>
      <c r="H1897" s="27" t="s">
        <v>4286</v>
      </c>
      <c r="I1897" s="29"/>
      <c r="J1897" s="29"/>
      <c r="K1897" s="29" t="s">
        <v>7226</v>
      </c>
      <c r="L1897" s="41">
        <f t="shared" si="5"/>
        <v>450</v>
      </c>
      <c r="M1897" s="29"/>
      <c r="N1897" s="29"/>
      <c r="O1897" s="41">
        <v>450</v>
      </c>
      <c r="P1897" s="41"/>
      <c r="Q1897" s="29"/>
      <c r="R1897" s="29"/>
      <c r="S1897" s="29"/>
      <c r="T1897" s="29"/>
      <c r="U1897" s="29"/>
      <c r="V1897" s="29"/>
      <c r="W1897" s="29"/>
      <c r="X1897" s="29"/>
      <c r="Y1897" s="29"/>
      <c r="Z1897" s="29"/>
      <c r="AA1897" s="41">
        <v>450</v>
      </c>
      <c r="AB1897" s="41"/>
      <c r="AC1897" s="41"/>
      <c r="AD1897" s="41"/>
      <c r="AE1897" s="41"/>
      <c r="AF1897" s="58"/>
      <c r="AG1897" s="58"/>
    </row>
    <row r="1898" ht="15.75" customHeight="1" spans="1:33">
      <c r="A1898" s="25" t="s">
        <v>5590</v>
      </c>
      <c r="B1898" s="26">
        <v>186</v>
      </c>
      <c r="C1898" s="26"/>
      <c r="D1898" s="27">
        <v>29264</v>
      </c>
      <c r="E1898" s="29"/>
      <c r="F1898" s="29"/>
      <c r="G1898" s="29" t="s">
        <v>8330</v>
      </c>
      <c r="H1898" s="27" t="s">
        <v>4286</v>
      </c>
      <c r="I1898" s="29"/>
      <c r="J1898" s="29"/>
      <c r="K1898" s="29" t="s">
        <v>7226</v>
      </c>
      <c r="L1898" s="41">
        <f t="shared" si="5"/>
        <v>450</v>
      </c>
      <c r="M1898" s="29"/>
      <c r="N1898" s="29"/>
      <c r="O1898" s="41">
        <v>450</v>
      </c>
      <c r="P1898" s="41"/>
      <c r="Q1898" s="29"/>
      <c r="R1898" s="29"/>
      <c r="S1898" s="29"/>
      <c r="T1898" s="29"/>
      <c r="U1898" s="29"/>
      <c r="V1898" s="29"/>
      <c r="W1898" s="29"/>
      <c r="X1898" s="29"/>
      <c r="Y1898" s="29"/>
      <c r="Z1898" s="29"/>
      <c r="AA1898" s="41">
        <v>450</v>
      </c>
      <c r="AB1898" s="41"/>
      <c r="AC1898" s="41"/>
      <c r="AD1898" s="41"/>
      <c r="AE1898" s="41"/>
      <c r="AF1898" s="58"/>
      <c r="AG1898" s="58"/>
    </row>
    <row r="1899" ht="15.75" customHeight="1" spans="1:33">
      <c r="A1899" s="25" t="s">
        <v>5590</v>
      </c>
      <c r="B1899" s="26">
        <v>186</v>
      </c>
      <c r="C1899" s="26"/>
      <c r="D1899" s="27">
        <v>29264</v>
      </c>
      <c r="E1899" s="29"/>
      <c r="F1899" s="29"/>
      <c r="G1899" s="29" t="s">
        <v>8331</v>
      </c>
      <c r="H1899" s="27" t="s">
        <v>4286</v>
      </c>
      <c r="I1899" s="29"/>
      <c r="J1899" s="29"/>
      <c r="K1899" s="29" t="s">
        <v>7226</v>
      </c>
      <c r="L1899" s="41">
        <f t="shared" si="5"/>
        <v>450</v>
      </c>
      <c r="M1899" s="29"/>
      <c r="N1899" s="29"/>
      <c r="O1899" s="41">
        <v>450</v>
      </c>
      <c r="P1899" s="41"/>
      <c r="Q1899" s="29"/>
      <c r="R1899" s="29"/>
      <c r="S1899" s="29"/>
      <c r="T1899" s="29"/>
      <c r="U1899" s="29"/>
      <c r="V1899" s="29"/>
      <c r="W1899" s="29"/>
      <c r="X1899" s="29"/>
      <c r="Y1899" s="29"/>
      <c r="Z1899" s="29"/>
      <c r="AA1899" s="41">
        <v>450</v>
      </c>
      <c r="AB1899" s="41"/>
      <c r="AC1899" s="41"/>
      <c r="AD1899" s="41"/>
      <c r="AE1899" s="41"/>
      <c r="AF1899" s="58"/>
      <c r="AG1899" s="58"/>
    </row>
    <row r="1900" ht="15.75" customHeight="1" spans="1:33">
      <c r="A1900" s="25" t="s">
        <v>5590</v>
      </c>
      <c r="B1900" s="26">
        <v>186</v>
      </c>
      <c r="C1900" s="26"/>
      <c r="D1900" s="27">
        <v>29262</v>
      </c>
      <c r="E1900" s="29"/>
      <c r="F1900" s="29"/>
      <c r="G1900" s="29" t="s">
        <v>8332</v>
      </c>
      <c r="H1900" s="27" t="s">
        <v>4286</v>
      </c>
      <c r="I1900" s="29"/>
      <c r="J1900" s="29"/>
      <c r="K1900" s="29" t="s">
        <v>7226</v>
      </c>
      <c r="L1900" s="41">
        <f t="shared" si="5"/>
        <v>450</v>
      </c>
      <c r="M1900" s="29"/>
      <c r="N1900" s="29"/>
      <c r="O1900" s="41">
        <v>450</v>
      </c>
      <c r="P1900" s="41"/>
      <c r="Q1900" s="29"/>
      <c r="R1900" s="29"/>
      <c r="S1900" s="29"/>
      <c r="T1900" s="29"/>
      <c r="U1900" s="29"/>
      <c r="V1900" s="29"/>
      <c r="W1900" s="29"/>
      <c r="X1900" s="29"/>
      <c r="Y1900" s="29"/>
      <c r="Z1900" s="29"/>
      <c r="AA1900" s="41">
        <v>450</v>
      </c>
      <c r="AB1900" s="41"/>
      <c r="AC1900" s="41"/>
      <c r="AD1900" s="41"/>
      <c r="AE1900" s="41"/>
      <c r="AF1900" s="58"/>
      <c r="AG1900" s="58"/>
    </row>
    <row r="1901" ht="15.75" customHeight="1" spans="1:33">
      <c r="A1901" s="25" t="s">
        <v>5590</v>
      </c>
      <c r="B1901" s="26">
        <v>186</v>
      </c>
      <c r="C1901" s="26"/>
      <c r="D1901" s="27">
        <v>29259</v>
      </c>
      <c r="E1901" s="29"/>
      <c r="F1901" s="29"/>
      <c r="G1901" s="29" t="s">
        <v>8333</v>
      </c>
      <c r="H1901" s="27" t="s">
        <v>4286</v>
      </c>
      <c r="I1901" s="29"/>
      <c r="J1901" s="29"/>
      <c r="K1901" s="29" t="s">
        <v>7226</v>
      </c>
      <c r="L1901" s="41">
        <f t="shared" si="5"/>
        <v>450</v>
      </c>
      <c r="M1901" s="29"/>
      <c r="N1901" s="29"/>
      <c r="O1901" s="41">
        <v>450</v>
      </c>
      <c r="P1901" s="41"/>
      <c r="Q1901" s="29"/>
      <c r="R1901" s="29"/>
      <c r="S1901" s="29"/>
      <c r="T1901" s="29"/>
      <c r="U1901" s="29"/>
      <c r="V1901" s="29"/>
      <c r="W1901" s="29"/>
      <c r="X1901" s="29"/>
      <c r="Y1901" s="29"/>
      <c r="Z1901" s="29"/>
      <c r="AA1901" s="41">
        <v>450</v>
      </c>
      <c r="AB1901" s="41"/>
      <c r="AC1901" s="41"/>
      <c r="AD1901" s="41"/>
      <c r="AE1901" s="41"/>
      <c r="AF1901" s="58"/>
      <c r="AG1901" s="58"/>
    </row>
    <row r="1902" ht="15.75" customHeight="1" spans="1:33">
      <c r="A1902" s="25" t="s">
        <v>5590</v>
      </c>
      <c r="B1902" s="26">
        <v>186</v>
      </c>
      <c r="C1902" s="26"/>
      <c r="D1902" s="27">
        <v>29259</v>
      </c>
      <c r="E1902" s="29"/>
      <c r="F1902" s="29"/>
      <c r="G1902" s="29" t="s">
        <v>8334</v>
      </c>
      <c r="H1902" s="27" t="s">
        <v>4286</v>
      </c>
      <c r="I1902" s="29"/>
      <c r="J1902" s="29"/>
      <c r="K1902" s="29" t="s">
        <v>7226</v>
      </c>
      <c r="L1902" s="41">
        <f t="shared" si="5"/>
        <v>450</v>
      </c>
      <c r="M1902" s="29"/>
      <c r="N1902" s="29"/>
      <c r="O1902" s="41">
        <v>450</v>
      </c>
      <c r="P1902" s="41"/>
      <c r="Q1902" s="29"/>
      <c r="R1902" s="29"/>
      <c r="S1902" s="29"/>
      <c r="T1902" s="29"/>
      <c r="U1902" s="29"/>
      <c r="V1902" s="29"/>
      <c r="W1902" s="29"/>
      <c r="X1902" s="29"/>
      <c r="Y1902" s="29"/>
      <c r="Z1902" s="29"/>
      <c r="AA1902" s="41">
        <v>450</v>
      </c>
      <c r="AB1902" s="41"/>
      <c r="AC1902" s="41"/>
      <c r="AD1902" s="41"/>
      <c r="AE1902" s="41"/>
      <c r="AF1902" s="58"/>
      <c r="AG1902" s="58"/>
    </row>
    <row r="1903" ht="15.75" customHeight="1" spans="1:33">
      <c r="A1903" s="25" t="s">
        <v>5590</v>
      </c>
      <c r="B1903" s="26">
        <v>186</v>
      </c>
      <c r="C1903" s="26"/>
      <c r="D1903" s="27">
        <v>29260</v>
      </c>
      <c r="E1903" s="29"/>
      <c r="F1903" s="29"/>
      <c r="G1903" s="29" t="s">
        <v>8335</v>
      </c>
      <c r="H1903" s="27" t="s">
        <v>4286</v>
      </c>
      <c r="I1903" s="29"/>
      <c r="J1903" s="29"/>
      <c r="K1903" s="29" t="s">
        <v>7226</v>
      </c>
      <c r="L1903" s="41">
        <f t="shared" si="5"/>
        <v>450</v>
      </c>
      <c r="M1903" s="29"/>
      <c r="N1903" s="29"/>
      <c r="O1903" s="41">
        <v>450</v>
      </c>
      <c r="P1903" s="41"/>
      <c r="Q1903" s="29"/>
      <c r="R1903" s="29"/>
      <c r="S1903" s="29"/>
      <c r="T1903" s="29"/>
      <c r="U1903" s="29"/>
      <c r="V1903" s="29"/>
      <c r="W1903" s="29"/>
      <c r="X1903" s="29"/>
      <c r="Y1903" s="29"/>
      <c r="Z1903" s="29"/>
      <c r="AA1903" s="41">
        <v>450</v>
      </c>
      <c r="AB1903" s="41"/>
      <c r="AC1903" s="41"/>
      <c r="AD1903" s="41"/>
      <c r="AE1903" s="41"/>
      <c r="AF1903" s="58"/>
      <c r="AG1903" s="58"/>
    </row>
    <row r="1904" ht="15.75" customHeight="1" spans="1:33">
      <c r="A1904" s="25" t="s">
        <v>5590</v>
      </c>
      <c r="B1904" s="26">
        <v>186</v>
      </c>
      <c r="C1904" s="26"/>
      <c r="D1904" s="27">
        <v>29261</v>
      </c>
      <c r="E1904" s="29"/>
      <c r="F1904" s="29"/>
      <c r="G1904" s="29" t="s">
        <v>8336</v>
      </c>
      <c r="H1904" s="27" t="s">
        <v>4286</v>
      </c>
      <c r="I1904" s="29"/>
      <c r="J1904" s="29"/>
      <c r="K1904" s="29" t="s">
        <v>7226</v>
      </c>
      <c r="L1904" s="41">
        <f t="shared" si="5"/>
        <v>450</v>
      </c>
      <c r="M1904" s="29"/>
      <c r="N1904" s="29"/>
      <c r="O1904" s="41">
        <v>450</v>
      </c>
      <c r="P1904" s="41"/>
      <c r="Q1904" s="29"/>
      <c r="R1904" s="29"/>
      <c r="S1904" s="29"/>
      <c r="T1904" s="29"/>
      <c r="U1904" s="29"/>
      <c r="V1904" s="29"/>
      <c r="W1904" s="29"/>
      <c r="X1904" s="29"/>
      <c r="Y1904" s="29"/>
      <c r="Z1904" s="29"/>
      <c r="AA1904" s="41">
        <v>450</v>
      </c>
      <c r="AB1904" s="41"/>
      <c r="AC1904" s="41"/>
      <c r="AD1904" s="41"/>
      <c r="AE1904" s="41"/>
      <c r="AF1904" s="58"/>
      <c r="AG1904" s="58"/>
    </row>
    <row r="1905" ht="15.75" customHeight="1" spans="1:33">
      <c r="A1905" s="25" t="s">
        <v>5590</v>
      </c>
      <c r="B1905" s="26">
        <v>186</v>
      </c>
      <c r="C1905" s="26"/>
      <c r="D1905" s="27">
        <v>29261</v>
      </c>
      <c r="E1905" s="29"/>
      <c r="F1905" s="29"/>
      <c r="G1905" s="29" t="s">
        <v>8337</v>
      </c>
      <c r="H1905" s="27" t="s">
        <v>4286</v>
      </c>
      <c r="I1905" s="29"/>
      <c r="J1905" s="29"/>
      <c r="K1905" s="29" t="s">
        <v>7226</v>
      </c>
      <c r="L1905" s="41">
        <f t="shared" si="5"/>
        <v>450</v>
      </c>
      <c r="M1905" s="29"/>
      <c r="N1905" s="29"/>
      <c r="O1905" s="41">
        <v>450</v>
      </c>
      <c r="P1905" s="41"/>
      <c r="Q1905" s="29"/>
      <c r="R1905" s="29"/>
      <c r="S1905" s="29"/>
      <c r="T1905" s="29"/>
      <c r="U1905" s="29"/>
      <c r="V1905" s="29"/>
      <c r="W1905" s="29"/>
      <c r="X1905" s="29"/>
      <c r="Y1905" s="29"/>
      <c r="Z1905" s="29"/>
      <c r="AA1905" s="41">
        <v>450</v>
      </c>
      <c r="AB1905" s="41"/>
      <c r="AC1905" s="41"/>
      <c r="AD1905" s="41"/>
      <c r="AE1905" s="41"/>
      <c r="AF1905" s="58"/>
      <c r="AG1905" s="58"/>
    </row>
    <row r="1906" ht="15.75" customHeight="1" spans="1:33">
      <c r="A1906" s="25" t="s">
        <v>5590</v>
      </c>
      <c r="B1906" s="26">
        <v>186</v>
      </c>
      <c r="C1906" s="26"/>
      <c r="D1906" s="27">
        <v>29274</v>
      </c>
      <c r="E1906" s="29"/>
      <c r="F1906" s="29"/>
      <c r="G1906" s="29" t="s">
        <v>6810</v>
      </c>
      <c r="H1906" s="27" t="s">
        <v>4286</v>
      </c>
      <c r="I1906" s="29"/>
      <c r="J1906" s="29"/>
      <c r="K1906" s="29" t="s">
        <v>6772</v>
      </c>
      <c r="L1906" s="41">
        <f t="shared" si="5"/>
        <v>500</v>
      </c>
      <c r="M1906" s="29"/>
      <c r="N1906" s="29"/>
      <c r="O1906" s="41">
        <v>250</v>
      </c>
      <c r="P1906" s="41"/>
      <c r="Q1906" s="29"/>
      <c r="R1906" s="29"/>
      <c r="S1906" s="29"/>
      <c r="T1906" s="29"/>
      <c r="U1906" s="29"/>
      <c r="V1906" s="29"/>
      <c r="W1906" s="29"/>
      <c r="X1906" s="29"/>
      <c r="Y1906" s="29"/>
      <c r="Z1906" s="29"/>
      <c r="AA1906" s="41">
        <v>250</v>
      </c>
      <c r="AB1906" s="41"/>
      <c r="AC1906" s="41">
        <v>250</v>
      </c>
      <c r="AD1906" s="41"/>
      <c r="AE1906" s="41"/>
      <c r="AF1906" s="58"/>
      <c r="AG1906" s="58"/>
    </row>
    <row r="1907" ht="15.75" customHeight="1" spans="1:33">
      <c r="A1907" s="25" t="s">
        <v>5590</v>
      </c>
      <c r="B1907" s="26">
        <v>186</v>
      </c>
      <c r="C1907" s="26"/>
      <c r="D1907" s="27">
        <v>29274</v>
      </c>
      <c r="E1907" s="29"/>
      <c r="F1907" s="29"/>
      <c r="G1907" s="29" t="s">
        <v>6811</v>
      </c>
      <c r="H1907" s="27" t="s">
        <v>4286</v>
      </c>
      <c r="I1907" s="29"/>
      <c r="J1907" s="29"/>
      <c r="K1907" s="29" t="s">
        <v>6772</v>
      </c>
      <c r="L1907" s="41">
        <f t="shared" si="5"/>
        <v>500</v>
      </c>
      <c r="M1907" s="29"/>
      <c r="N1907" s="29"/>
      <c r="O1907" s="41">
        <v>250</v>
      </c>
      <c r="P1907" s="41"/>
      <c r="Q1907" s="29"/>
      <c r="R1907" s="29"/>
      <c r="S1907" s="29"/>
      <c r="T1907" s="29"/>
      <c r="U1907" s="29"/>
      <c r="V1907" s="29"/>
      <c r="W1907" s="29"/>
      <c r="X1907" s="29"/>
      <c r="Y1907" s="29"/>
      <c r="Z1907" s="29"/>
      <c r="AA1907" s="41">
        <v>250</v>
      </c>
      <c r="AB1907" s="41"/>
      <c r="AC1907" s="41">
        <v>250</v>
      </c>
      <c r="AD1907" s="41"/>
      <c r="AE1907" s="41"/>
      <c r="AF1907" s="58"/>
      <c r="AG1907" s="58"/>
    </row>
    <row r="1908" ht="15.75" customHeight="1" spans="1:33">
      <c r="A1908" s="25" t="s">
        <v>5590</v>
      </c>
      <c r="B1908" s="26">
        <v>186</v>
      </c>
      <c r="C1908" s="26"/>
      <c r="D1908" s="27">
        <v>29273</v>
      </c>
      <c r="E1908" s="29"/>
      <c r="F1908" s="29"/>
      <c r="G1908" s="29" t="s">
        <v>6814</v>
      </c>
      <c r="H1908" s="27" t="s">
        <v>4286</v>
      </c>
      <c r="I1908" s="29"/>
      <c r="J1908" s="29"/>
      <c r="K1908" s="29" t="s">
        <v>6772</v>
      </c>
      <c r="L1908" s="41">
        <f t="shared" si="5"/>
        <v>500</v>
      </c>
      <c r="M1908" s="29"/>
      <c r="N1908" s="29"/>
      <c r="O1908" s="41">
        <v>250</v>
      </c>
      <c r="P1908" s="41"/>
      <c r="Q1908" s="29"/>
      <c r="R1908" s="29"/>
      <c r="S1908" s="29"/>
      <c r="T1908" s="29"/>
      <c r="U1908" s="29"/>
      <c r="V1908" s="29"/>
      <c r="W1908" s="29"/>
      <c r="X1908" s="29"/>
      <c r="Y1908" s="29"/>
      <c r="Z1908" s="29"/>
      <c r="AA1908" s="41">
        <v>250</v>
      </c>
      <c r="AB1908" s="41"/>
      <c r="AC1908" s="41">
        <v>250</v>
      </c>
      <c r="AD1908" s="41"/>
      <c r="AE1908" s="41"/>
      <c r="AF1908" s="58"/>
      <c r="AG1908" s="58"/>
    </row>
    <row r="1909" ht="15.75" customHeight="1" spans="1:33">
      <c r="A1909" s="25" t="s">
        <v>5590</v>
      </c>
      <c r="B1909" s="26">
        <v>186</v>
      </c>
      <c r="C1909" s="26"/>
      <c r="D1909" s="27">
        <v>29272</v>
      </c>
      <c r="E1909" s="29"/>
      <c r="F1909" s="29"/>
      <c r="G1909" s="29" t="s">
        <v>8338</v>
      </c>
      <c r="H1909" s="27" t="s">
        <v>4286</v>
      </c>
      <c r="I1909" s="29"/>
      <c r="J1909" s="29"/>
      <c r="K1909" s="29" t="s">
        <v>6772</v>
      </c>
      <c r="L1909" s="41">
        <f t="shared" si="5"/>
        <v>500</v>
      </c>
      <c r="M1909" s="29"/>
      <c r="N1909" s="29"/>
      <c r="O1909" s="41">
        <v>250</v>
      </c>
      <c r="P1909" s="41"/>
      <c r="Q1909" s="29"/>
      <c r="R1909" s="29"/>
      <c r="S1909" s="29"/>
      <c r="T1909" s="29"/>
      <c r="U1909" s="29"/>
      <c r="V1909" s="29"/>
      <c r="W1909" s="29"/>
      <c r="X1909" s="29"/>
      <c r="Y1909" s="29"/>
      <c r="Z1909" s="29"/>
      <c r="AA1909" s="41">
        <v>250</v>
      </c>
      <c r="AB1909" s="41"/>
      <c r="AC1909" s="41">
        <v>250</v>
      </c>
      <c r="AD1909" s="41"/>
      <c r="AE1909" s="41"/>
      <c r="AF1909" s="58"/>
      <c r="AG1909" s="58"/>
    </row>
    <row r="1910" ht="15.75" customHeight="1" spans="1:33">
      <c r="A1910" s="25" t="s">
        <v>5590</v>
      </c>
      <c r="B1910" s="26">
        <v>186</v>
      </c>
      <c r="C1910" s="26"/>
      <c r="D1910" s="27">
        <v>29271</v>
      </c>
      <c r="E1910" s="29"/>
      <c r="F1910" s="29"/>
      <c r="G1910" s="29" t="s">
        <v>8339</v>
      </c>
      <c r="H1910" s="27" t="s">
        <v>4286</v>
      </c>
      <c r="I1910" s="29"/>
      <c r="J1910" s="29"/>
      <c r="K1910" s="29" t="s">
        <v>6772</v>
      </c>
      <c r="L1910" s="41">
        <f t="shared" si="5"/>
        <v>500</v>
      </c>
      <c r="M1910" s="29"/>
      <c r="N1910" s="29"/>
      <c r="O1910" s="41">
        <v>250</v>
      </c>
      <c r="P1910" s="41"/>
      <c r="Q1910" s="29"/>
      <c r="R1910" s="29"/>
      <c r="S1910" s="29"/>
      <c r="T1910" s="29"/>
      <c r="U1910" s="29"/>
      <c r="V1910" s="29"/>
      <c r="W1910" s="29"/>
      <c r="X1910" s="29"/>
      <c r="Y1910" s="29"/>
      <c r="Z1910" s="29"/>
      <c r="AA1910" s="41">
        <v>250</v>
      </c>
      <c r="AB1910" s="41"/>
      <c r="AC1910" s="41">
        <v>250</v>
      </c>
      <c r="AD1910" s="41"/>
      <c r="AE1910" s="41"/>
      <c r="AF1910" s="58"/>
      <c r="AG1910" s="58"/>
    </row>
    <row r="1911" ht="15.75" customHeight="1" spans="1:33">
      <c r="A1911" s="25" t="s">
        <v>5590</v>
      </c>
      <c r="B1911" s="26">
        <v>186</v>
      </c>
      <c r="C1911" s="26"/>
      <c r="D1911" s="27">
        <v>29270</v>
      </c>
      <c r="E1911" s="29"/>
      <c r="F1911" s="29"/>
      <c r="G1911" s="29" t="s">
        <v>8340</v>
      </c>
      <c r="H1911" s="27" t="s">
        <v>4286</v>
      </c>
      <c r="I1911" s="29"/>
      <c r="J1911" s="29"/>
      <c r="K1911" s="29" t="s">
        <v>6772</v>
      </c>
      <c r="L1911" s="41">
        <f t="shared" si="5"/>
        <v>500</v>
      </c>
      <c r="M1911" s="29"/>
      <c r="N1911" s="29"/>
      <c r="O1911" s="41">
        <v>250</v>
      </c>
      <c r="P1911" s="59"/>
      <c r="Q1911" s="29"/>
      <c r="R1911" s="29"/>
      <c r="S1911" s="29"/>
      <c r="T1911" s="29"/>
      <c r="U1911" s="29"/>
      <c r="V1911" s="29"/>
      <c r="W1911" s="29"/>
      <c r="X1911" s="29"/>
      <c r="Y1911" s="29"/>
      <c r="Z1911" s="29"/>
      <c r="AA1911" s="41">
        <v>250</v>
      </c>
      <c r="AB1911" s="41"/>
      <c r="AC1911" s="41">
        <v>250</v>
      </c>
      <c r="AD1911" s="41"/>
      <c r="AE1911" s="41"/>
      <c r="AF1911" s="58"/>
      <c r="AG1911" s="58"/>
    </row>
    <row r="1912" ht="15.75" customHeight="1" spans="1:33">
      <c r="A1912" s="25" t="s">
        <v>5590</v>
      </c>
      <c r="B1912" s="26">
        <v>186</v>
      </c>
      <c r="C1912" s="26"/>
      <c r="D1912" s="27">
        <v>29270</v>
      </c>
      <c r="E1912" s="29"/>
      <c r="F1912" s="29"/>
      <c r="G1912" s="29" t="s">
        <v>8341</v>
      </c>
      <c r="H1912" s="27" t="s">
        <v>4286</v>
      </c>
      <c r="I1912" s="29"/>
      <c r="J1912" s="29"/>
      <c r="K1912" s="29" t="s">
        <v>6772</v>
      </c>
      <c r="L1912" s="41">
        <f t="shared" si="5"/>
        <v>500</v>
      </c>
      <c r="M1912" s="29"/>
      <c r="N1912" s="29"/>
      <c r="O1912" s="41">
        <v>250</v>
      </c>
      <c r="P1912" s="29"/>
      <c r="Q1912" s="29"/>
      <c r="R1912" s="29"/>
      <c r="S1912" s="29"/>
      <c r="T1912" s="29"/>
      <c r="U1912" s="29"/>
      <c r="V1912" s="29"/>
      <c r="W1912" s="29"/>
      <c r="X1912" s="29"/>
      <c r="Y1912" s="29"/>
      <c r="Z1912" s="29"/>
      <c r="AA1912" s="41">
        <v>250</v>
      </c>
      <c r="AB1912" s="41"/>
      <c r="AC1912" s="41">
        <v>250</v>
      </c>
      <c r="AD1912" s="41"/>
      <c r="AE1912" s="41"/>
      <c r="AF1912" s="58"/>
      <c r="AG1912" s="58"/>
    </row>
    <row r="1913" ht="15.75" customHeight="1" spans="1:33">
      <c r="A1913" s="25" t="s">
        <v>5590</v>
      </c>
      <c r="B1913" s="26">
        <v>186</v>
      </c>
      <c r="C1913" s="26"/>
      <c r="D1913" s="27">
        <v>29269</v>
      </c>
      <c r="E1913" s="29"/>
      <c r="F1913" s="29"/>
      <c r="G1913" s="29" t="s">
        <v>8342</v>
      </c>
      <c r="H1913" s="27" t="s">
        <v>4286</v>
      </c>
      <c r="I1913" s="29"/>
      <c r="J1913" s="29"/>
      <c r="K1913" s="29" t="s">
        <v>6772</v>
      </c>
      <c r="L1913" s="41">
        <f t="shared" si="5"/>
        <v>500</v>
      </c>
      <c r="M1913" s="29"/>
      <c r="N1913" s="29"/>
      <c r="O1913" s="41">
        <v>250</v>
      </c>
      <c r="P1913" s="29"/>
      <c r="Q1913" s="29"/>
      <c r="R1913" s="29"/>
      <c r="S1913" s="29"/>
      <c r="T1913" s="29"/>
      <c r="U1913" s="29"/>
      <c r="V1913" s="29"/>
      <c r="W1913" s="29"/>
      <c r="X1913" s="29"/>
      <c r="Y1913" s="29"/>
      <c r="Z1913" s="29"/>
      <c r="AA1913" s="41">
        <v>250</v>
      </c>
      <c r="AB1913" s="41"/>
      <c r="AC1913" s="41">
        <v>250</v>
      </c>
      <c r="AD1913" s="41"/>
      <c r="AE1913" s="41"/>
      <c r="AF1913" s="58"/>
      <c r="AG1913" s="58"/>
    </row>
    <row r="1914" ht="15.75" customHeight="1" spans="1:33">
      <c r="A1914" s="25" t="s">
        <v>5590</v>
      </c>
      <c r="B1914" s="26">
        <v>186</v>
      </c>
      <c r="C1914" s="26"/>
      <c r="D1914" s="27">
        <v>29269</v>
      </c>
      <c r="E1914" s="29"/>
      <c r="F1914" s="29"/>
      <c r="G1914" s="29" t="s">
        <v>8343</v>
      </c>
      <c r="H1914" s="27" t="s">
        <v>4286</v>
      </c>
      <c r="I1914" s="29"/>
      <c r="J1914" s="29"/>
      <c r="K1914" s="29" t="s">
        <v>6772</v>
      </c>
      <c r="L1914" s="41">
        <f t="shared" si="5"/>
        <v>500</v>
      </c>
      <c r="M1914" s="29"/>
      <c r="N1914" s="29"/>
      <c r="O1914" s="41">
        <v>250</v>
      </c>
      <c r="P1914" s="29"/>
      <c r="Q1914" s="29"/>
      <c r="R1914" s="29"/>
      <c r="S1914" s="29"/>
      <c r="T1914" s="29"/>
      <c r="U1914" s="29"/>
      <c r="V1914" s="29"/>
      <c r="W1914" s="29"/>
      <c r="X1914" s="29"/>
      <c r="Y1914" s="29"/>
      <c r="Z1914" s="29"/>
      <c r="AA1914" s="41">
        <v>250</v>
      </c>
      <c r="AB1914" s="41"/>
      <c r="AC1914" s="41">
        <v>250</v>
      </c>
      <c r="AD1914" s="41"/>
      <c r="AE1914" s="41"/>
      <c r="AF1914" s="58"/>
      <c r="AG1914" s="58"/>
    </row>
    <row r="1915" ht="15.75" customHeight="1" spans="1:33">
      <c r="A1915" s="25" t="s">
        <v>5590</v>
      </c>
      <c r="B1915" s="26">
        <v>186</v>
      </c>
      <c r="C1915" s="26"/>
      <c r="D1915" s="27">
        <v>29268</v>
      </c>
      <c r="E1915" s="29"/>
      <c r="F1915" s="29"/>
      <c r="G1915" s="29" t="s">
        <v>8344</v>
      </c>
      <c r="H1915" s="27" t="s">
        <v>4286</v>
      </c>
      <c r="I1915" s="29"/>
      <c r="J1915" s="29"/>
      <c r="K1915" s="29" t="s">
        <v>6772</v>
      </c>
      <c r="L1915" s="41">
        <f t="shared" si="5"/>
        <v>500</v>
      </c>
      <c r="M1915" s="29"/>
      <c r="N1915" s="29"/>
      <c r="O1915" s="41">
        <v>250</v>
      </c>
      <c r="P1915" s="59"/>
      <c r="Q1915" s="29"/>
      <c r="R1915" s="29"/>
      <c r="S1915" s="29"/>
      <c r="T1915" s="29"/>
      <c r="U1915" s="29"/>
      <c r="V1915" s="29"/>
      <c r="W1915" s="29"/>
      <c r="X1915" s="29"/>
      <c r="Y1915" s="29"/>
      <c r="Z1915" s="29"/>
      <c r="AA1915" s="41">
        <v>250</v>
      </c>
      <c r="AB1915" s="41"/>
      <c r="AC1915" s="41">
        <v>250</v>
      </c>
      <c r="AD1915" s="41"/>
      <c r="AE1915" s="59"/>
      <c r="AF1915" s="58"/>
      <c r="AG1915" s="58"/>
    </row>
    <row r="1916" ht="15.75" customHeight="1" spans="1:33">
      <c r="A1916" s="25" t="s">
        <v>5590</v>
      </c>
      <c r="B1916" s="26">
        <v>186</v>
      </c>
      <c r="C1916" s="26"/>
      <c r="D1916" s="27">
        <v>29267</v>
      </c>
      <c r="E1916" s="29"/>
      <c r="F1916" s="29"/>
      <c r="G1916" s="29" t="s">
        <v>6789</v>
      </c>
      <c r="H1916" s="27" t="s">
        <v>4286</v>
      </c>
      <c r="I1916" s="29"/>
      <c r="J1916" s="29"/>
      <c r="K1916" s="29" t="s">
        <v>6772</v>
      </c>
      <c r="L1916" s="41">
        <f t="shared" si="5"/>
        <v>500</v>
      </c>
      <c r="M1916" s="29"/>
      <c r="N1916" s="29"/>
      <c r="O1916" s="41">
        <v>250</v>
      </c>
      <c r="P1916" s="41"/>
      <c r="Q1916" s="29"/>
      <c r="R1916" s="29"/>
      <c r="S1916" s="29"/>
      <c r="T1916" s="29"/>
      <c r="U1916" s="29"/>
      <c r="V1916" s="29"/>
      <c r="W1916" s="29"/>
      <c r="X1916" s="29"/>
      <c r="Y1916" s="29"/>
      <c r="Z1916" s="29"/>
      <c r="AA1916" s="41">
        <v>250</v>
      </c>
      <c r="AB1916" s="41"/>
      <c r="AC1916" s="41">
        <v>250</v>
      </c>
      <c r="AD1916" s="41"/>
      <c r="AE1916" s="41"/>
      <c r="AF1916" s="58"/>
      <c r="AG1916" s="58"/>
    </row>
    <row r="1917" ht="15.75" customHeight="1" spans="1:33">
      <c r="A1917" s="25" t="s">
        <v>5590</v>
      </c>
      <c r="B1917" s="26">
        <v>186</v>
      </c>
      <c r="C1917" s="26"/>
      <c r="D1917" s="27">
        <v>29266</v>
      </c>
      <c r="E1917" s="29"/>
      <c r="F1917" s="29"/>
      <c r="G1917" s="29" t="s">
        <v>8345</v>
      </c>
      <c r="H1917" s="27" t="s">
        <v>4286</v>
      </c>
      <c r="I1917" s="29"/>
      <c r="J1917" s="29"/>
      <c r="K1917" s="29" t="s">
        <v>6772</v>
      </c>
      <c r="L1917" s="41">
        <f t="shared" si="5"/>
        <v>500</v>
      </c>
      <c r="M1917" s="29"/>
      <c r="N1917" s="29"/>
      <c r="O1917" s="41">
        <v>250</v>
      </c>
      <c r="P1917" s="29"/>
      <c r="Q1917" s="29"/>
      <c r="R1917" s="29"/>
      <c r="S1917" s="29"/>
      <c r="T1917" s="29"/>
      <c r="U1917" s="29"/>
      <c r="V1917" s="29"/>
      <c r="W1917" s="29"/>
      <c r="X1917" s="29"/>
      <c r="Y1917" s="29"/>
      <c r="Z1917" s="29"/>
      <c r="AA1917" s="41">
        <v>250</v>
      </c>
      <c r="AB1917" s="41"/>
      <c r="AC1917" s="41">
        <v>250</v>
      </c>
      <c r="AD1917" s="41"/>
      <c r="AE1917" s="41"/>
      <c r="AF1917" s="58"/>
      <c r="AG1917" s="58"/>
    </row>
    <row r="1918" ht="15.75" customHeight="1" spans="1:33">
      <c r="A1918" s="25" t="s">
        <v>5590</v>
      </c>
      <c r="B1918" s="26">
        <v>186</v>
      </c>
      <c r="C1918" s="26"/>
      <c r="D1918" s="27">
        <v>29253</v>
      </c>
      <c r="E1918" s="29"/>
      <c r="F1918" s="29"/>
      <c r="G1918" s="29" t="s">
        <v>8346</v>
      </c>
      <c r="H1918" s="27" t="s">
        <v>4286</v>
      </c>
      <c r="I1918" s="29"/>
      <c r="J1918" s="29"/>
      <c r="K1918" s="29" t="s">
        <v>7226</v>
      </c>
      <c r="L1918" s="41">
        <f t="shared" si="5"/>
        <v>450</v>
      </c>
      <c r="M1918" s="29"/>
      <c r="N1918" s="29"/>
      <c r="O1918" s="41">
        <v>450</v>
      </c>
      <c r="P1918" s="29"/>
      <c r="Q1918" s="29"/>
      <c r="R1918" s="29"/>
      <c r="S1918" s="29"/>
      <c r="T1918" s="29"/>
      <c r="U1918" s="29"/>
      <c r="V1918" s="29"/>
      <c r="W1918" s="29"/>
      <c r="X1918" s="29"/>
      <c r="Y1918" s="29"/>
      <c r="Z1918" s="29"/>
      <c r="AA1918" s="41">
        <v>450</v>
      </c>
      <c r="AB1918" s="41"/>
      <c r="AC1918" s="41"/>
      <c r="AD1918" s="41"/>
      <c r="AE1918" s="41"/>
      <c r="AF1918" s="58"/>
      <c r="AG1918" s="58"/>
    </row>
    <row r="1919" ht="15.75" customHeight="1" spans="1:33">
      <c r="A1919" s="25" t="s">
        <v>5590</v>
      </c>
      <c r="B1919" s="26">
        <v>186</v>
      </c>
      <c r="C1919" s="26"/>
      <c r="D1919" s="27">
        <v>29252</v>
      </c>
      <c r="E1919" s="29"/>
      <c r="F1919" s="29"/>
      <c r="G1919" s="29" t="s">
        <v>8347</v>
      </c>
      <c r="H1919" s="27" t="s">
        <v>4286</v>
      </c>
      <c r="I1919" s="29"/>
      <c r="J1919" s="29"/>
      <c r="K1919" s="29" t="s">
        <v>7226</v>
      </c>
      <c r="L1919" s="41">
        <f t="shared" si="5"/>
        <v>450</v>
      </c>
      <c r="M1919" s="29"/>
      <c r="N1919" s="29"/>
      <c r="O1919" s="41">
        <v>450</v>
      </c>
      <c r="P1919" s="29"/>
      <c r="Q1919" s="29"/>
      <c r="R1919" s="29"/>
      <c r="S1919" s="29"/>
      <c r="T1919" s="29"/>
      <c r="U1919" s="29"/>
      <c r="V1919" s="29"/>
      <c r="W1919" s="29"/>
      <c r="X1919" s="29"/>
      <c r="Y1919" s="29"/>
      <c r="Z1919" s="29"/>
      <c r="AA1919" s="41">
        <v>450</v>
      </c>
      <c r="AB1919" s="41"/>
      <c r="AC1919" s="41"/>
      <c r="AD1919" s="41"/>
      <c r="AE1919" s="41"/>
      <c r="AF1919" s="58"/>
      <c r="AG1919" s="58"/>
    </row>
    <row r="1920" ht="15.75" customHeight="1" spans="1:33">
      <c r="A1920" s="25" t="s">
        <v>5590</v>
      </c>
      <c r="B1920" s="26">
        <v>186</v>
      </c>
      <c r="C1920" s="26"/>
      <c r="D1920" s="27">
        <v>29256</v>
      </c>
      <c r="E1920" s="29"/>
      <c r="F1920" s="29"/>
      <c r="G1920" s="29" t="s">
        <v>8348</v>
      </c>
      <c r="H1920" s="27" t="s">
        <v>4286</v>
      </c>
      <c r="I1920" s="29"/>
      <c r="J1920" s="29"/>
      <c r="K1920" s="29" t="s">
        <v>7226</v>
      </c>
      <c r="L1920" s="41">
        <f t="shared" si="5"/>
        <v>450</v>
      </c>
      <c r="M1920" s="29"/>
      <c r="N1920" s="29"/>
      <c r="O1920" s="41">
        <v>450</v>
      </c>
      <c r="P1920" s="41"/>
      <c r="Q1920" s="29"/>
      <c r="R1920" s="29"/>
      <c r="S1920" s="29"/>
      <c r="T1920" s="29"/>
      <c r="U1920" s="29"/>
      <c r="V1920" s="29"/>
      <c r="W1920" s="29"/>
      <c r="X1920" s="29"/>
      <c r="Y1920" s="29"/>
      <c r="Z1920" s="29"/>
      <c r="AA1920" s="41">
        <v>450</v>
      </c>
      <c r="AB1920" s="41"/>
      <c r="AC1920" s="41"/>
      <c r="AD1920" s="41"/>
      <c r="AE1920" s="41"/>
      <c r="AF1920" s="58"/>
      <c r="AG1920" s="58"/>
    </row>
    <row r="1921" ht="15.75" customHeight="1" spans="1:33">
      <c r="A1921" s="25" t="s">
        <v>5590</v>
      </c>
      <c r="B1921" s="26">
        <v>186</v>
      </c>
      <c r="C1921" s="26"/>
      <c r="D1921" s="27">
        <v>29251</v>
      </c>
      <c r="E1921" s="29"/>
      <c r="F1921" s="29"/>
      <c r="G1921" s="29" t="s">
        <v>8349</v>
      </c>
      <c r="H1921" s="27" t="s">
        <v>4286</v>
      </c>
      <c r="I1921" s="29"/>
      <c r="J1921" s="29"/>
      <c r="K1921" s="29" t="s">
        <v>7226</v>
      </c>
      <c r="L1921" s="41">
        <f t="shared" si="5"/>
        <v>450</v>
      </c>
      <c r="M1921" s="29"/>
      <c r="N1921" s="29"/>
      <c r="O1921" s="41">
        <v>450</v>
      </c>
      <c r="P1921" s="41"/>
      <c r="Q1921" s="41"/>
      <c r="R1921" s="29"/>
      <c r="S1921" s="29"/>
      <c r="T1921" s="29"/>
      <c r="U1921" s="29"/>
      <c r="V1921" s="29"/>
      <c r="W1921" s="29"/>
      <c r="X1921" s="29"/>
      <c r="Y1921" s="29"/>
      <c r="Z1921" s="29"/>
      <c r="AA1921" s="41">
        <v>450</v>
      </c>
      <c r="AB1921" s="41"/>
      <c r="AC1921" s="41"/>
      <c r="AD1921" s="41"/>
      <c r="AE1921" s="41"/>
      <c r="AF1921" s="58"/>
      <c r="AG1921" s="58"/>
    </row>
    <row r="1922" ht="15.75" customHeight="1" spans="1:33">
      <c r="A1922" s="25" t="s">
        <v>5590</v>
      </c>
      <c r="B1922" s="26">
        <v>186</v>
      </c>
      <c r="C1922" s="26"/>
      <c r="D1922" s="27">
        <v>29254</v>
      </c>
      <c r="E1922" s="29"/>
      <c r="F1922" s="29"/>
      <c r="G1922" s="29" t="s">
        <v>8350</v>
      </c>
      <c r="H1922" s="27" t="s">
        <v>4286</v>
      </c>
      <c r="I1922" s="29"/>
      <c r="J1922" s="29"/>
      <c r="K1922" s="29" t="s">
        <v>7226</v>
      </c>
      <c r="L1922" s="41">
        <f t="shared" si="5"/>
        <v>441</v>
      </c>
      <c r="M1922" s="29"/>
      <c r="N1922" s="29"/>
      <c r="O1922" s="41">
        <v>441</v>
      </c>
      <c r="P1922" s="41"/>
      <c r="Q1922" s="29"/>
      <c r="R1922" s="29"/>
      <c r="S1922" s="29"/>
      <c r="T1922" s="29"/>
      <c r="U1922" s="29"/>
      <c r="V1922" s="29"/>
      <c r="W1922" s="29"/>
      <c r="X1922" s="29"/>
      <c r="Y1922" s="29"/>
      <c r="Z1922" s="29"/>
      <c r="AA1922" s="41">
        <v>441</v>
      </c>
      <c r="AB1922" s="41"/>
      <c r="AC1922" s="41"/>
      <c r="AD1922" s="41"/>
      <c r="AE1922" s="41"/>
      <c r="AF1922" s="58"/>
      <c r="AG1922" s="58"/>
    </row>
    <row r="1923" ht="15.75" customHeight="1" spans="1:33">
      <c r="A1923" s="25" t="s">
        <v>5590</v>
      </c>
      <c r="B1923" s="26">
        <v>186</v>
      </c>
      <c r="C1923" s="26"/>
      <c r="D1923" s="27">
        <v>29255</v>
      </c>
      <c r="E1923" s="29"/>
      <c r="F1923" s="29"/>
      <c r="G1923" s="29" t="s">
        <v>8351</v>
      </c>
      <c r="H1923" s="27" t="s">
        <v>4286</v>
      </c>
      <c r="I1923" s="29"/>
      <c r="J1923" s="29"/>
      <c r="K1923" s="29" t="s">
        <v>7226</v>
      </c>
      <c r="L1923" s="41">
        <f t="shared" si="5"/>
        <v>450</v>
      </c>
      <c r="M1923" s="29"/>
      <c r="N1923" s="29"/>
      <c r="O1923" s="41">
        <v>450</v>
      </c>
      <c r="P1923" s="41"/>
      <c r="Q1923" s="29"/>
      <c r="R1923" s="29"/>
      <c r="S1923" s="29"/>
      <c r="T1923" s="29"/>
      <c r="U1923" s="29"/>
      <c r="V1923" s="29"/>
      <c r="W1923" s="29"/>
      <c r="X1923" s="29"/>
      <c r="Y1923" s="29"/>
      <c r="Z1923" s="29"/>
      <c r="AA1923" s="41">
        <v>450</v>
      </c>
      <c r="AB1923" s="41"/>
      <c r="AC1923" s="41"/>
      <c r="AD1923" s="41"/>
      <c r="AE1923" s="41"/>
      <c r="AF1923" s="58"/>
      <c r="AG1923" s="58"/>
    </row>
    <row r="1924" ht="15.75" customHeight="1" spans="1:33">
      <c r="A1924" s="25" t="s">
        <v>5590</v>
      </c>
      <c r="B1924" s="26">
        <v>186</v>
      </c>
      <c r="C1924" s="26"/>
      <c r="D1924" s="27">
        <v>29258</v>
      </c>
      <c r="E1924" s="29"/>
      <c r="F1924" s="29"/>
      <c r="G1924" s="29" t="s">
        <v>8352</v>
      </c>
      <c r="H1924" s="27" t="s">
        <v>4286</v>
      </c>
      <c r="I1924" s="29"/>
      <c r="J1924" s="29"/>
      <c r="K1924" s="29" t="s">
        <v>7226</v>
      </c>
      <c r="L1924" s="41">
        <f t="shared" si="5"/>
        <v>450</v>
      </c>
      <c r="M1924" s="29"/>
      <c r="N1924" s="29"/>
      <c r="O1924" s="41">
        <v>450</v>
      </c>
      <c r="P1924" s="41"/>
      <c r="Q1924" s="29"/>
      <c r="R1924" s="29"/>
      <c r="S1924" s="29"/>
      <c r="T1924" s="29"/>
      <c r="U1924" s="29"/>
      <c r="V1924" s="29"/>
      <c r="W1924" s="29"/>
      <c r="X1924" s="29"/>
      <c r="Y1924" s="29"/>
      <c r="Z1924" s="29"/>
      <c r="AA1924" s="41">
        <v>450</v>
      </c>
      <c r="AB1924" s="41"/>
      <c r="AC1924" s="41"/>
      <c r="AD1924" s="41"/>
      <c r="AE1924" s="41"/>
      <c r="AF1924" s="58"/>
      <c r="AG1924" s="58"/>
    </row>
    <row r="1925" ht="15.75" customHeight="1" spans="1:33">
      <c r="A1925" s="25" t="s">
        <v>5590</v>
      </c>
      <c r="B1925" s="26">
        <v>186</v>
      </c>
      <c r="C1925" s="26"/>
      <c r="D1925" s="27">
        <v>29265</v>
      </c>
      <c r="E1925" s="29"/>
      <c r="F1925" s="29"/>
      <c r="G1925" s="29" t="s">
        <v>8353</v>
      </c>
      <c r="H1925" s="27" t="s">
        <v>4286</v>
      </c>
      <c r="I1925" s="29"/>
      <c r="J1925" s="29"/>
      <c r="K1925" s="29" t="s">
        <v>7226</v>
      </c>
      <c r="L1925" s="41">
        <f t="shared" si="5"/>
        <v>450</v>
      </c>
      <c r="M1925" s="29"/>
      <c r="N1925" s="29"/>
      <c r="O1925" s="41">
        <v>450</v>
      </c>
      <c r="P1925" s="41"/>
      <c r="Q1925" s="29"/>
      <c r="R1925" s="29"/>
      <c r="S1925" s="29"/>
      <c r="T1925" s="29"/>
      <c r="U1925" s="29"/>
      <c r="V1925" s="29"/>
      <c r="W1925" s="29"/>
      <c r="X1925" s="29"/>
      <c r="Y1925" s="29"/>
      <c r="Z1925" s="29"/>
      <c r="AA1925" s="41">
        <v>450</v>
      </c>
      <c r="AB1925" s="41"/>
      <c r="AC1925" s="41"/>
      <c r="AD1925" s="41"/>
      <c r="AE1925" s="41"/>
      <c r="AF1925" s="58"/>
      <c r="AG1925" s="58"/>
    </row>
    <row r="1926" ht="15.75" customHeight="1" spans="1:33">
      <c r="A1926" s="25" t="s">
        <v>5590</v>
      </c>
      <c r="B1926" s="26">
        <v>186</v>
      </c>
      <c r="C1926" s="26"/>
      <c r="D1926" s="27">
        <v>29264</v>
      </c>
      <c r="E1926" s="29"/>
      <c r="F1926" s="29"/>
      <c r="G1926" s="29" t="s">
        <v>8354</v>
      </c>
      <c r="H1926" s="27" t="s">
        <v>4286</v>
      </c>
      <c r="I1926" s="29"/>
      <c r="J1926" s="29"/>
      <c r="K1926" s="29" t="s">
        <v>7226</v>
      </c>
      <c r="L1926" s="41">
        <f t="shared" si="5"/>
        <v>450</v>
      </c>
      <c r="M1926" s="29"/>
      <c r="N1926" s="29"/>
      <c r="O1926" s="41">
        <v>450</v>
      </c>
      <c r="P1926" s="41"/>
      <c r="Q1926" s="29"/>
      <c r="R1926" s="29"/>
      <c r="S1926" s="29"/>
      <c r="T1926" s="29"/>
      <c r="U1926" s="29"/>
      <c r="V1926" s="29"/>
      <c r="W1926" s="29"/>
      <c r="X1926" s="29"/>
      <c r="Y1926" s="29"/>
      <c r="Z1926" s="29"/>
      <c r="AA1926" s="41">
        <v>450</v>
      </c>
      <c r="AB1926" s="41"/>
      <c r="AC1926" s="41"/>
      <c r="AD1926" s="41"/>
      <c r="AE1926" s="41"/>
      <c r="AF1926" s="58"/>
      <c r="AG1926" s="58"/>
    </row>
    <row r="1927" ht="15.75" customHeight="1" spans="1:33">
      <c r="A1927" s="25" t="s">
        <v>5590</v>
      </c>
      <c r="B1927" s="26">
        <v>186</v>
      </c>
      <c r="C1927" s="26"/>
      <c r="D1927" s="27">
        <v>29259</v>
      </c>
      <c r="E1927" s="29"/>
      <c r="F1927" s="29"/>
      <c r="G1927" s="29" t="s">
        <v>8355</v>
      </c>
      <c r="H1927" s="27" t="s">
        <v>4286</v>
      </c>
      <c r="I1927" s="29"/>
      <c r="J1927" s="29"/>
      <c r="K1927" s="29" t="s">
        <v>7226</v>
      </c>
      <c r="L1927" s="41">
        <f t="shared" si="5"/>
        <v>450</v>
      </c>
      <c r="M1927" s="29"/>
      <c r="N1927" s="29"/>
      <c r="O1927" s="41">
        <v>450</v>
      </c>
      <c r="P1927" s="41"/>
      <c r="Q1927" s="29"/>
      <c r="R1927" s="29"/>
      <c r="S1927" s="29"/>
      <c r="T1927" s="29"/>
      <c r="U1927" s="29"/>
      <c r="V1927" s="29"/>
      <c r="W1927" s="29"/>
      <c r="X1927" s="29"/>
      <c r="Y1927" s="29"/>
      <c r="Z1927" s="29"/>
      <c r="AA1927" s="41">
        <v>450</v>
      </c>
      <c r="AB1927" s="59"/>
      <c r="AC1927" s="41"/>
      <c r="AD1927" s="41"/>
      <c r="AE1927" s="59"/>
      <c r="AF1927" s="58"/>
      <c r="AG1927" s="58"/>
    </row>
    <row r="1928" ht="15.75" customHeight="1" spans="1:33">
      <c r="A1928" s="25" t="s">
        <v>5590</v>
      </c>
      <c r="B1928" s="26">
        <v>186</v>
      </c>
      <c r="C1928" s="26"/>
      <c r="D1928" s="27">
        <v>29262</v>
      </c>
      <c r="E1928" s="29"/>
      <c r="F1928" s="29"/>
      <c r="G1928" s="29" t="s">
        <v>8356</v>
      </c>
      <c r="H1928" s="27" t="s">
        <v>4286</v>
      </c>
      <c r="I1928" s="29"/>
      <c r="J1928" s="29"/>
      <c r="K1928" s="29" t="s">
        <v>7226</v>
      </c>
      <c r="L1928" s="41">
        <f t="shared" si="5"/>
        <v>450</v>
      </c>
      <c r="M1928" s="29"/>
      <c r="N1928" s="29"/>
      <c r="O1928" s="41">
        <v>450</v>
      </c>
      <c r="P1928" s="29"/>
      <c r="Q1928" s="29"/>
      <c r="R1928" s="29"/>
      <c r="S1928" s="29"/>
      <c r="T1928" s="29"/>
      <c r="U1928" s="29"/>
      <c r="V1928" s="29"/>
      <c r="W1928" s="29"/>
      <c r="X1928" s="29"/>
      <c r="Y1928" s="29"/>
      <c r="Z1928" s="29"/>
      <c r="AA1928" s="41">
        <v>450</v>
      </c>
      <c r="AB1928" s="29"/>
      <c r="AC1928" s="41"/>
      <c r="AD1928" s="41"/>
      <c r="AE1928" s="41"/>
      <c r="AF1928" s="58"/>
      <c r="AG1928" s="58"/>
    </row>
    <row r="1929" ht="15.75" customHeight="1" spans="1:33">
      <c r="A1929" s="25" t="s">
        <v>5590</v>
      </c>
      <c r="B1929" s="26">
        <v>186</v>
      </c>
      <c r="C1929" s="26"/>
      <c r="D1929" s="27">
        <v>29261</v>
      </c>
      <c r="E1929" s="29"/>
      <c r="F1929" s="29"/>
      <c r="G1929" s="29" t="s">
        <v>8357</v>
      </c>
      <c r="H1929" s="27" t="s">
        <v>4286</v>
      </c>
      <c r="I1929" s="29"/>
      <c r="J1929" s="29"/>
      <c r="K1929" s="29" t="s">
        <v>7226</v>
      </c>
      <c r="L1929" s="41">
        <f t="shared" si="5"/>
        <v>450</v>
      </c>
      <c r="M1929" s="29"/>
      <c r="N1929" s="29"/>
      <c r="O1929" s="41">
        <v>450</v>
      </c>
      <c r="P1929" s="29"/>
      <c r="Q1929" s="29"/>
      <c r="R1929" s="29"/>
      <c r="S1929" s="29"/>
      <c r="T1929" s="29"/>
      <c r="U1929" s="29"/>
      <c r="V1929" s="29"/>
      <c r="W1929" s="29"/>
      <c r="X1929" s="29"/>
      <c r="Y1929" s="29"/>
      <c r="Z1929" s="29"/>
      <c r="AA1929" s="41">
        <v>450</v>
      </c>
      <c r="AB1929" s="29"/>
      <c r="AC1929" s="41"/>
      <c r="AD1929" s="41"/>
      <c r="AE1929" s="41"/>
      <c r="AF1929" s="58"/>
      <c r="AG1929" s="58"/>
    </row>
    <row r="1930" ht="15.75" customHeight="1" spans="1:33">
      <c r="A1930" s="25" t="s">
        <v>5590</v>
      </c>
      <c r="B1930" s="26">
        <v>186</v>
      </c>
      <c r="C1930" s="26"/>
      <c r="D1930" s="27">
        <v>29260</v>
      </c>
      <c r="E1930" s="29"/>
      <c r="F1930" s="29"/>
      <c r="G1930" s="29" t="s">
        <v>8358</v>
      </c>
      <c r="H1930" s="27" t="s">
        <v>4286</v>
      </c>
      <c r="I1930" s="29"/>
      <c r="J1930" s="29"/>
      <c r="K1930" s="29" t="s">
        <v>7226</v>
      </c>
      <c r="L1930" s="41">
        <f t="shared" si="5"/>
        <v>450</v>
      </c>
      <c r="M1930" s="29"/>
      <c r="N1930" s="29"/>
      <c r="O1930" s="41">
        <v>450</v>
      </c>
      <c r="P1930" s="29"/>
      <c r="Q1930" s="29"/>
      <c r="R1930" s="29"/>
      <c r="S1930" s="29"/>
      <c r="T1930" s="29"/>
      <c r="U1930" s="29"/>
      <c r="V1930" s="29"/>
      <c r="W1930" s="29"/>
      <c r="X1930" s="29"/>
      <c r="Y1930" s="29"/>
      <c r="Z1930" s="29"/>
      <c r="AA1930" s="41">
        <v>450</v>
      </c>
      <c r="AB1930" s="29"/>
      <c r="AC1930" s="41"/>
      <c r="AD1930" s="41"/>
      <c r="AE1930" s="41"/>
      <c r="AF1930" s="58"/>
      <c r="AG1930" s="58"/>
    </row>
    <row r="1931" ht="15.75" customHeight="1" spans="1:33">
      <c r="A1931" s="25" t="s">
        <v>5590</v>
      </c>
      <c r="B1931" s="26">
        <v>170</v>
      </c>
      <c r="C1931" s="26"/>
      <c r="D1931" s="27">
        <v>28471</v>
      </c>
      <c r="E1931" s="29"/>
      <c r="F1931" s="29"/>
      <c r="G1931" s="29" t="s">
        <v>8359</v>
      </c>
      <c r="H1931" s="27" t="s">
        <v>2713</v>
      </c>
      <c r="I1931" s="29"/>
      <c r="J1931" s="29"/>
      <c r="K1931" s="29" t="s">
        <v>7232</v>
      </c>
      <c r="L1931" s="41">
        <f t="shared" si="5"/>
        <v>650</v>
      </c>
      <c r="M1931" s="29"/>
      <c r="N1931" s="29"/>
      <c r="O1931" s="41">
        <v>650</v>
      </c>
      <c r="P1931" s="29"/>
      <c r="Q1931" s="29"/>
      <c r="R1931" s="29"/>
      <c r="S1931" s="29"/>
      <c r="T1931" s="29"/>
      <c r="U1931" s="29"/>
      <c r="V1931" s="29"/>
      <c r="W1931" s="29"/>
      <c r="X1931" s="29"/>
      <c r="Y1931" s="29"/>
      <c r="Z1931" s="29"/>
      <c r="AA1931" s="41"/>
      <c r="AB1931" s="41">
        <v>650</v>
      </c>
      <c r="AC1931" s="41"/>
      <c r="AD1931" s="41"/>
      <c r="AE1931" s="41"/>
      <c r="AF1931" s="58"/>
      <c r="AG1931" s="58"/>
    </row>
    <row r="1932" ht="15.75" customHeight="1" spans="1:33">
      <c r="A1932" s="25" t="s">
        <v>5590</v>
      </c>
      <c r="B1932" s="26">
        <v>170</v>
      </c>
      <c r="C1932" s="26"/>
      <c r="D1932" s="27">
        <v>28471</v>
      </c>
      <c r="E1932" s="29"/>
      <c r="F1932" s="29"/>
      <c r="G1932" s="29" t="s">
        <v>8359</v>
      </c>
      <c r="H1932" s="27" t="s">
        <v>2713</v>
      </c>
      <c r="I1932" s="29"/>
      <c r="J1932" s="29"/>
      <c r="K1932" s="29" t="s">
        <v>7232</v>
      </c>
      <c r="L1932" s="41">
        <f t="shared" si="5"/>
        <v>650</v>
      </c>
      <c r="M1932" s="29"/>
      <c r="N1932" s="29"/>
      <c r="O1932" s="41">
        <v>650</v>
      </c>
      <c r="P1932" s="41"/>
      <c r="Q1932" s="29"/>
      <c r="R1932" s="29"/>
      <c r="S1932" s="29"/>
      <c r="T1932" s="29"/>
      <c r="U1932" s="29"/>
      <c r="V1932" s="29"/>
      <c r="W1932" s="29"/>
      <c r="X1932" s="29"/>
      <c r="Y1932" s="29"/>
      <c r="Z1932" s="29"/>
      <c r="AA1932" s="41"/>
      <c r="AB1932" s="41">
        <v>650</v>
      </c>
      <c r="AC1932" s="41"/>
      <c r="AD1932" s="41"/>
      <c r="AE1932" s="41"/>
      <c r="AF1932" s="58"/>
      <c r="AG1932" s="58"/>
    </row>
    <row r="1933" ht="15.75" customHeight="1" spans="1:33">
      <c r="A1933" s="25" t="s">
        <v>5590</v>
      </c>
      <c r="B1933" s="26">
        <v>185</v>
      </c>
      <c r="C1933" s="26"/>
      <c r="D1933" s="27">
        <v>29203</v>
      </c>
      <c r="E1933" s="29"/>
      <c r="F1933" s="29"/>
      <c r="G1933" s="29" t="s">
        <v>8360</v>
      </c>
      <c r="H1933" s="27" t="s">
        <v>4286</v>
      </c>
      <c r="I1933" s="29"/>
      <c r="J1933" s="29"/>
      <c r="K1933" s="29" t="s">
        <v>6585</v>
      </c>
      <c r="L1933" s="41">
        <f t="shared" si="5"/>
        <v>300</v>
      </c>
      <c r="M1933" s="29"/>
      <c r="N1933" s="29"/>
      <c r="O1933" s="41">
        <v>300</v>
      </c>
      <c r="P1933" s="41"/>
      <c r="Q1933" s="29"/>
      <c r="R1933" s="29"/>
      <c r="S1933" s="29"/>
      <c r="T1933" s="29"/>
      <c r="U1933" s="29"/>
      <c r="V1933" s="29"/>
      <c r="W1933" s="29"/>
      <c r="X1933" s="29"/>
      <c r="Y1933" s="29"/>
      <c r="Z1933" s="29"/>
      <c r="AA1933" s="41"/>
      <c r="AB1933" s="41">
        <v>300</v>
      </c>
      <c r="AC1933" s="41"/>
      <c r="AD1933" s="41"/>
      <c r="AE1933" s="41"/>
      <c r="AF1933" s="58"/>
      <c r="AG1933" s="58"/>
    </row>
    <row r="1934" ht="15.75" customHeight="1" spans="1:33">
      <c r="A1934" s="25" t="s">
        <v>5590</v>
      </c>
      <c r="B1934" s="26">
        <v>185</v>
      </c>
      <c r="C1934" s="26"/>
      <c r="D1934" s="27">
        <v>29204</v>
      </c>
      <c r="E1934" s="29"/>
      <c r="F1934" s="29"/>
      <c r="G1934" s="29" t="s">
        <v>8361</v>
      </c>
      <c r="H1934" s="27" t="s">
        <v>4286</v>
      </c>
      <c r="I1934" s="29"/>
      <c r="J1934" s="29"/>
      <c r="K1934" s="29" t="s">
        <v>6585</v>
      </c>
      <c r="L1934" s="41">
        <f t="shared" si="5"/>
        <v>300</v>
      </c>
      <c r="M1934" s="29"/>
      <c r="N1934" s="29"/>
      <c r="O1934" s="41">
        <v>300</v>
      </c>
      <c r="P1934" s="41"/>
      <c r="Q1934" s="29"/>
      <c r="R1934" s="29"/>
      <c r="S1934" s="29"/>
      <c r="T1934" s="29"/>
      <c r="U1934" s="29"/>
      <c r="V1934" s="29"/>
      <c r="W1934" s="29"/>
      <c r="X1934" s="29"/>
      <c r="Y1934" s="29"/>
      <c r="Z1934" s="29"/>
      <c r="AA1934" s="41"/>
      <c r="AB1934" s="41">
        <v>300</v>
      </c>
      <c r="AC1934" s="41"/>
      <c r="AD1934" s="41"/>
      <c r="AE1934" s="41"/>
      <c r="AF1934" s="58"/>
      <c r="AG1934" s="58"/>
    </row>
    <row r="1935" ht="15.75" customHeight="1" spans="1:33">
      <c r="A1935" s="25" t="s">
        <v>5590</v>
      </c>
      <c r="B1935" s="26">
        <v>185</v>
      </c>
      <c r="C1935" s="26"/>
      <c r="D1935" s="27">
        <v>29204</v>
      </c>
      <c r="E1935" s="29"/>
      <c r="F1935" s="29"/>
      <c r="G1935" s="29" t="s">
        <v>8362</v>
      </c>
      <c r="H1935" s="27" t="s">
        <v>4286</v>
      </c>
      <c r="I1935" s="29"/>
      <c r="J1935" s="29"/>
      <c r="K1935" s="29" t="s">
        <v>6585</v>
      </c>
      <c r="L1935" s="41">
        <f t="shared" si="5"/>
        <v>300</v>
      </c>
      <c r="M1935" s="29"/>
      <c r="N1935" s="29"/>
      <c r="O1935" s="41">
        <v>300</v>
      </c>
      <c r="P1935" s="41"/>
      <c r="Q1935" s="29"/>
      <c r="R1935" s="29"/>
      <c r="S1935" s="29"/>
      <c r="T1935" s="29"/>
      <c r="U1935" s="29"/>
      <c r="V1935" s="29"/>
      <c r="W1935" s="29"/>
      <c r="X1935" s="29"/>
      <c r="Y1935" s="29"/>
      <c r="Z1935" s="29"/>
      <c r="AA1935" s="41"/>
      <c r="AB1935" s="41">
        <v>300</v>
      </c>
      <c r="AC1935" s="41"/>
      <c r="AD1935" s="41"/>
      <c r="AE1935" s="41"/>
      <c r="AF1935" s="58"/>
      <c r="AG1935" s="58"/>
    </row>
    <row r="1936" ht="15.75" customHeight="1" spans="1:33">
      <c r="A1936" s="25" t="s">
        <v>5590</v>
      </c>
      <c r="B1936" s="26">
        <v>185</v>
      </c>
      <c r="C1936" s="26"/>
      <c r="D1936" s="27">
        <v>29205</v>
      </c>
      <c r="E1936" s="29"/>
      <c r="F1936" s="29"/>
      <c r="G1936" s="29" t="s">
        <v>8363</v>
      </c>
      <c r="H1936" s="27" t="s">
        <v>4286</v>
      </c>
      <c r="I1936" s="29"/>
      <c r="J1936" s="29"/>
      <c r="K1936" s="29" t="s">
        <v>6585</v>
      </c>
      <c r="L1936" s="41">
        <f t="shared" si="5"/>
        <v>300</v>
      </c>
      <c r="M1936" s="29"/>
      <c r="N1936" s="29"/>
      <c r="O1936" s="41">
        <v>300</v>
      </c>
      <c r="P1936" s="41"/>
      <c r="Q1936" s="29"/>
      <c r="R1936" s="29"/>
      <c r="S1936" s="29"/>
      <c r="T1936" s="29"/>
      <c r="U1936" s="29"/>
      <c r="V1936" s="29"/>
      <c r="W1936" s="29"/>
      <c r="X1936" s="29"/>
      <c r="Y1936" s="29"/>
      <c r="Z1936" s="29"/>
      <c r="AA1936" s="41"/>
      <c r="AB1936" s="41">
        <v>300</v>
      </c>
      <c r="AC1936" s="41"/>
      <c r="AD1936" s="41"/>
      <c r="AE1936" s="41"/>
      <c r="AF1936" s="58"/>
      <c r="AG1936" s="58"/>
    </row>
    <row r="1937" ht="15.75" customHeight="1" spans="1:33">
      <c r="A1937" s="25" t="s">
        <v>5590</v>
      </c>
      <c r="B1937" s="26">
        <v>185</v>
      </c>
      <c r="C1937" s="26"/>
      <c r="D1937" s="27">
        <v>29206</v>
      </c>
      <c r="E1937" s="29"/>
      <c r="F1937" s="29"/>
      <c r="G1937" s="29" t="s">
        <v>8364</v>
      </c>
      <c r="H1937" s="27" t="s">
        <v>4286</v>
      </c>
      <c r="I1937" s="29"/>
      <c r="J1937" s="29"/>
      <c r="K1937" s="29" t="s">
        <v>6585</v>
      </c>
      <c r="L1937" s="41">
        <f t="shared" si="5"/>
        <v>300</v>
      </c>
      <c r="M1937" s="29"/>
      <c r="N1937" s="29"/>
      <c r="O1937" s="41">
        <v>300</v>
      </c>
      <c r="P1937" s="41"/>
      <c r="Q1937" s="29"/>
      <c r="R1937" s="29"/>
      <c r="S1937" s="29"/>
      <c r="T1937" s="29"/>
      <c r="U1937" s="29"/>
      <c r="V1937" s="29"/>
      <c r="W1937" s="29"/>
      <c r="X1937" s="29"/>
      <c r="Y1937" s="29"/>
      <c r="Z1937" s="29"/>
      <c r="AA1937" s="41"/>
      <c r="AB1937" s="41">
        <v>300</v>
      </c>
      <c r="AC1937" s="41"/>
      <c r="AD1937" s="41"/>
      <c r="AE1937" s="41"/>
      <c r="AF1937" s="58"/>
      <c r="AG1937" s="58"/>
    </row>
    <row r="1938" ht="15.75" customHeight="1" spans="1:33">
      <c r="A1938" s="25" t="s">
        <v>5590</v>
      </c>
      <c r="B1938" s="26">
        <v>185</v>
      </c>
      <c r="C1938" s="26"/>
      <c r="D1938" s="27">
        <v>29206</v>
      </c>
      <c r="E1938" s="29"/>
      <c r="F1938" s="29"/>
      <c r="G1938" s="29" t="s">
        <v>8365</v>
      </c>
      <c r="H1938" s="27" t="s">
        <v>4286</v>
      </c>
      <c r="I1938" s="29"/>
      <c r="J1938" s="29"/>
      <c r="K1938" s="29" t="s">
        <v>6585</v>
      </c>
      <c r="L1938" s="41">
        <f t="shared" si="5"/>
        <v>300</v>
      </c>
      <c r="M1938" s="29"/>
      <c r="N1938" s="29"/>
      <c r="O1938" s="41">
        <v>300</v>
      </c>
      <c r="P1938" s="41"/>
      <c r="Q1938" s="29"/>
      <c r="R1938" s="29"/>
      <c r="S1938" s="29"/>
      <c r="T1938" s="29"/>
      <c r="U1938" s="29"/>
      <c r="V1938" s="29"/>
      <c r="W1938" s="29"/>
      <c r="X1938" s="29"/>
      <c r="Y1938" s="29"/>
      <c r="Z1938" s="29"/>
      <c r="AA1938" s="41"/>
      <c r="AB1938" s="41">
        <v>300</v>
      </c>
      <c r="AC1938" s="41"/>
      <c r="AD1938" s="41"/>
      <c r="AE1938" s="41"/>
      <c r="AF1938" s="58"/>
      <c r="AG1938" s="58"/>
    </row>
    <row r="1939" ht="15.75" customHeight="1" spans="1:33">
      <c r="A1939" s="25" t="s">
        <v>5590</v>
      </c>
      <c r="B1939" s="26">
        <v>185</v>
      </c>
      <c r="C1939" s="26"/>
      <c r="D1939" s="27">
        <v>29207</v>
      </c>
      <c r="E1939" s="29"/>
      <c r="F1939" s="29"/>
      <c r="G1939" s="29" t="s">
        <v>7633</v>
      </c>
      <c r="H1939" s="27" t="s">
        <v>4286</v>
      </c>
      <c r="I1939" s="29"/>
      <c r="J1939" s="29"/>
      <c r="K1939" s="29" t="s">
        <v>6585</v>
      </c>
      <c r="L1939" s="41">
        <f t="shared" si="5"/>
        <v>300</v>
      </c>
      <c r="M1939" s="29"/>
      <c r="N1939" s="29"/>
      <c r="O1939" s="41">
        <v>300</v>
      </c>
      <c r="P1939" s="41"/>
      <c r="Q1939" s="29"/>
      <c r="R1939" s="29"/>
      <c r="S1939" s="29"/>
      <c r="T1939" s="29"/>
      <c r="U1939" s="29"/>
      <c r="V1939" s="29"/>
      <c r="W1939" s="29"/>
      <c r="X1939" s="29"/>
      <c r="Y1939" s="29"/>
      <c r="Z1939" s="29"/>
      <c r="AA1939" s="41"/>
      <c r="AB1939" s="41">
        <v>300</v>
      </c>
      <c r="AC1939" s="41"/>
      <c r="AD1939" s="41"/>
      <c r="AE1939" s="41"/>
      <c r="AF1939" s="58"/>
      <c r="AG1939" s="58"/>
    </row>
    <row r="1940" ht="15.75" customHeight="1" spans="1:33">
      <c r="A1940" s="25" t="s">
        <v>5590</v>
      </c>
      <c r="B1940" s="26">
        <v>185</v>
      </c>
      <c r="C1940" s="26"/>
      <c r="D1940" s="27">
        <v>29208</v>
      </c>
      <c r="E1940" s="29"/>
      <c r="F1940" s="29"/>
      <c r="G1940" s="29" t="s">
        <v>8366</v>
      </c>
      <c r="H1940" s="27" t="s">
        <v>4286</v>
      </c>
      <c r="I1940" s="29"/>
      <c r="J1940" s="29"/>
      <c r="K1940" s="29" t="s">
        <v>6585</v>
      </c>
      <c r="L1940" s="41">
        <f t="shared" si="5"/>
        <v>300</v>
      </c>
      <c r="M1940" s="29"/>
      <c r="N1940" s="29"/>
      <c r="O1940" s="41">
        <v>300</v>
      </c>
      <c r="P1940" s="41"/>
      <c r="Q1940" s="29"/>
      <c r="R1940" s="29"/>
      <c r="S1940" s="29"/>
      <c r="T1940" s="29"/>
      <c r="U1940" s="29"/>
      <c r="V1940" s="29"/>
      <c r="W1940" s="29"/>
      <c r="X1940" s="29"/>
      <c r="Y1940" s="29"/>
      <c r="Z1940" s="29"/>
      <c r="AA1940" s="41"/>
      <c r="AB1940" s="41">
        <v>300</v>
      </c>
      <c r="AC1940" s="41"/>
      <c r="AD1940" s="41"/>
      <c r="AE1940" s="41"/>
      <c r="AF1940" s="58"/>
      <c r="AG1940" s="58"/>
    </row>
    <row r="1941" ht="15.75" customHeight="1" spans="1:33">
      <c r="A1941" s="25" t="s">
        <v>5590</v>
      </c>
      <c r="B1941" s="26">
        <v>185</v>
      </c>
      <c r="C1941" s="26"/>
      <c r="D1941" s="27">
        <v>29208</v>
      </c>
      <c r="E1941" s="29"/>
      <c r="F1941" s="29"/>
      <c r="G1941" s="29" t="s">
        <v>8367</v>
      </c>
      <c r="H1941" s="27" t="s">
        <v>4286</v>
      </c>
      <c r="I1941" s="29"/>
      <c r="J1941" s="29"/>
      <c r="K1941" s="29" t="s">
        <v>6585</v>
      </c>
      <c r="L1941" s="41">
        <f t="shared" si="5"/>
        <v>300</v>
      </c>
      <c r="M1941" s="29"/>
      <c r="N1941" s="29"/>
      <c r="O1941" s="41">
        <v>300</v>
      </c>
      <c r="P1941" s="41"/>
      <c r="Q1941" s="29"/>
      <c r="R1941" s="29"/>
      <c r="S1941" s="29"/>
      <c r="T1941" s="29"/>
      <c r="U1941" s="29"/>
      <c r="V1941" s="29"/>
      <c r="W1941" s="29"/>
      <c r="X1941" s="29"/>
      <c r="Y1941" s="29"/>
      <c r="Z1941" s="29"/>
      <c r="AA1941" s="41"/>
      <c r="AB1941" s="41">
        <v>300</v>
      </c>
      <c r="AC1941" s="41"/>
      <c r="AD1941" s="41"/>
      <c r="AE1941" s="41"/>
      <c r="AF1941" s="58"/>
      <c r="AG1941" s="58"/>
    </row>
    <row r="1942" ht="15.75" customHeight="1" spans="1:33">
      <c r="A1942" s="25" t="s">
        <v>5590</v>
      </c>
      <c r="B1942" s="26">
        <v>185</v>
      </c>
      <c r="C1942" s="26"/>
      <c r="D1942" s="27">
        <v>29211</v>
      </c>
      <c r="E1942" s="29"/>
      <c r="F1942" s="29"/>
      <c r="G1942" s="29" t="s">
        <v>8368</v>
      </c>
      <c r="H1942" s="27" t="s">
        <v>4286</v>
      </c>
      <c r="I1942" s="29"/>
      <c r="J1942" s="29"/>
      <c r="K1942" s="29" t="s">
        <v>6585</v>
      </c>
      <c r="L1942" s="41">
        <f t="shared" si="5"/>
        <v>300</v>
      </c>
      <c r="M1942" s="29"/>
      <c r="N1942" s="29"/>
      <c r="O1942" s="41">
        <v>300</v>
      </c>
      <c r="P1942" s="41"/>
      <c r="Q1942" s="29"/>
      <c r="R1942" s="29"/>
      <c r="S1942" s="29"/>
      <c r="T1942" s="29"/>
      <c r="U1942" s="29"/>
      <c r="V1942" s="29"/>
      <c r="W1942" s="29"/>
      <c r="X1942" s="29"/>
      <c r="Y1942" s="29"/>
      <c r="Z1942" s="29"/>
      <c r="AA1942" s="41"/>
      <c r="AB1942" s="41">
        <v>300</v>
      </c>
      <c r="AC1942" s="41"/>
      <c r="AD1942" s="41"/>
      <c r="AE1942" s="41"/>
      <c r="AF1942" s="58"/>
      <c r="AG1942" s="58"/>
    </row>
    <row r="1943" ht="15.75" customHeight="1" spans="1:33">
      <c r="A1943" s="25" t="s">
        <v>5590</v>
      </c>
      <c r="B1943" s="26">
        <v>185</v>
      </c>
      <c r="C1943" s="26"/>
      <c r="D1943" s="27">
        <v>29212</v>
      </c>
      <c r="E1943" s="29"/>
      <c r="F1943" s="29"/>
      <c r="G1943" s="29" t="s">
        <v>8369</v>
      </c>
      <c r="H1943" s="27" t="s">
        <v>4286</v>
      </c>
      <c r="I1943" s="29"/>
      <c r="J1943" s="29"/>
      <c r="K1943" s="29" t="s">
        <v>6585</v>
      </c>
      <c r="L1943" s="41">
        <f t="shared" si="5"/>
        <v>300</v>
      </c>
      <c r="M1943" s="29"/>
      <c r="N1943" s="29"/>
      <c r="O1943" s="41">
        <v>300</v>
      </c>
      <c r="P1943" s="41"/>
      <c r="Q1943" s="29"/>
      <c r="R1943" s="29"/>
      <c r="S1943" s="29"/>
      <c r="T1943" s="29"/>
      <c r="U1943" s="29"/>
      <c r="V1943" s="29"/>
      <c r="W1943" s="29"/>
      <c r="X1943" s="29"/>
      <c r="Y1943" s="29"/>
      <c r="Z1943" s="29"/>
      <c r="AA1943" s="41"/>
      <c r="AB1943" s="41">
        <v>300</v>
      </c>
      <c r="AC1943" s="41"/>
      <c r="AD1943" s="41"/>
      <c r="AE1943" s="41"/>
      <c r="AF1943" s="58"/>
      <c r="AG1943" s="58"/>
    </row>
    <row r="1944" ht="15.75" customHeight="1" spans="1:33">
      <c r="A1944" s="25" t="s">
        <v>5590</v>
      </c>
      <c r="B1944" s="26">
        <v>185</v>
      </c>
      <c r="C1944" s="26"/>
      <c r="D1944" s="27">
        <v>29217</v>
      </c>
      <c r="E1944" s="29"/>
      <c r="F1944" s="29"/>
      <c r="G1944" s="29" t="s">
        <v>7631</v>
      </c>
      <c r="H1944" s="27" t="s">
        <v>4286</v>
      </c>
      <c r="I1944" s="29"/>
      <c r="J1944" s="29"/>
      <c r="K1944" s="29" t="s">
        <v>6585</v>
      </c>
      <c r="L1944" s="41">
        <f t="shared" si="5"/>
        <v>300</v>
      </c>
      <c r="M1944" s="29"/>
      <c r="N1944" s="29"/>
      <c r="O1944" s="41">
        <v>300</v>
      </c>
      <c r="P1944" s="41"/>
      <c r="Q1944" s="29"/>
      <c r="R1944" s="29"/>
      <c r="S1944" s="29"/>
      <c r="T1944" s="29"/>
      <c r="U1944" s="29"/>
      <c r="V1944" s="29"/>
      <c r="W1944" s="29"/>
      <c r="X1944" s="29"/>
      <c r="Y1944" s="29"/>
      <c r="Z1944" s="29"/>
      <c r="AA1944" s="41"/>
      <c r="AB1944" s="41">
        <v>300</v>
      </c>
      <c r="AC1944" s="41"/>
      <c r="AD1944" s="41"/>
      <c r="AE1944" s="41"/>
      <c r="AF1944" s="58"/>
      <c r="AG1944" s="58"/>
    </row>
    <row r="1945" ht="15.75" customHeight="1" spans="1:33">
      <c r="A1945" s="25" t="s">
        <v>5590</v>
      </c>
      <c r="B1945" s="26">
        <v>185</v>
      </c>
      <c r="C1945" s="26"/>
      <c r="D1945" s="27">
        <v>29213</v>
      </c>
      <c r="E1945" s="29"/>
      <c r="F1945" s="29"/>
      <c r="G1945" s="29" t="s">
        <v>7407</v>
      </c>
      <c r="H1945" s="27" t="s">
        <v>183</v>
      </c>
      <c r="I1945" s="29"/>
      <c r="J1945" s="29"/>
      <c r="K1945" s="29" t="s">
        <v>6585</v>
      </c>
      <c r="L1945" s="41">
        <f t="shared" si="5"/>
        <v>1500</v>
      </c>
      <c r="M1945" s="29"/>
      <c r="N1945" s="29"/>
      <c r="O1945" s="41">
        <v>1500</v>
      </c>
      <c r="P1945" s="41"/>
      <c r="Q1945" s="29"/>
      <c r="R1945" s="29"/>
      <c r="S1945" s="29"/>
      <c r="T1945" s="29"/>
      <c r="U1945" s="29"/>
      <c r="V1945" s="29"/>
      <c r="W1945" s="29"/>
      <c r="X1945" s="29"/>
      <c r="Y1945" s="29"/>
      <c r="Z1945" s="29"/>
      <c r="AA1945" s="41"/>
      <c r="AB1945" s="41">
        <v>1500</v>
      </c>
      <c r="AC1945" s="41"/>
      <c r="AD1945" s="41"/>
      <c r="AE1945" s="41"/>
      <c r="AF1945" s="58"/>
      <c r="AG1945" s="58"/>
    </row>
    <row r="1946" ht="15.75" customHeight="1" spans="1:33">
      <c r="A1946" s="25" t="s">
        <v>5590</v>
      </c>
      <c r="B1946" s="26">
        <v>185</v>
      </c>
      <c r="C1946" s="26"/>
      <c r="D1946" s="27">
        <v>29216</v>
      </c>
      <c r="E1946" s="29"/>
      <c r="F1946" s="29"/>
      <c r="G1946" s="29" t="s">
        <v>8370</v>
      </c>
      <c r="H1946" s="27" t="s">
        <v>183</v>
      </c>
      <c r="I1946" s="29"/>
      <c r="J1946" s="29"/>
      <c r="K1946" s="29" t="s">
        <v>6585</v>
      </c>
      <c r="L1946" s="41">
        <f t="shared" si="5"/>
        <v>1800</v>
      </c>
      <c r="M1946" s="29"/>
      <c r="N1946" s="29"/>
      <c r="O1946" s="41">
        <v>1800</v>
      </c>
      <c r="P1946" s="41"/>
      <c r="Q1946" s="29"/>
      <c r="R1946" s="29"/>
      <c r="S1946" s="29"/>
      <c r="T1946" s="29"/>
      <c r="U1946" s="29"/>
      <c r="V1946" s="29"/>
      <c r="W1946" s="29"/>
      <c r="X1946" s="29"/>
      <c r="Y1946" s="29"/>
      <c r="Z1946" s="29"/>
      <c r="AA1946" s="41"/>
      <c r="AB1946" s="41">
        <v>1800</v>
      </c>
      <c r="AC1946" s="41"/>
      <c r="AD1946" s="41"/>
      <c r="AE1946" s="41"/>
      <c r="AF1946" s="58"/>
      <c r="AG1946" s="58"/>
    </row>
    <row r="1947" ht="15.75" customHeight="1" spans="1:33">
      <c r="A1947" s="25" t="s">
        <v>5590</v>
      </c>
      <c r="B1947" s="26">
        <v>185</v>
      </c>
      <c r="C1947" s="26"/>
      <c r="D1947" s="27">
        <v>29216</v>
      </c>
      <c r="E1947" s="29"/>
      <c r="F1947" s="29"/>
      <c r="G1947" s="29" t="s">
        <v>8371</v>
      </c>
      <c r="H1947" s="27" t="s">
        <v>183</v>
      </c>
      <c r="I1947" s="29"/>
      <c r="J1947" s="29"/>
      <c r="K1947" s="29" t="s">
        <v>6585</v>
      </c>
      <c r="L1947" s="41">
        <f t="shared" si="5"/>
        <v>1800</v>
      </c>
      <c r="M1947" s="29"/>
      <c r="N1947" s="29"/>
      <c r="O1947" s="41">
        <v>1800</v>
      </c>
      <c r="P1947" s="41"/>
      <c r="Q1947" s="29"/>
      <c r="R1947" s="29"/>
      <c r="S1947" s="29"/>
      <c r="T1947" s="29"/>
      <c r="U1947" s="29"/>
      <c r="V1947" s="29"/>
      <c r="W1947" s="29"/>
      <c r="X1947" s="29"/>
      <c r="Y1947" s="29"/>
      <c r="Z1947" s="29"/>
      <c r="AA1947" s="41"/>
      <c r="AB1947" s="41">
        <v>1800</v>
      </c>
      <c r="AC1947" s="41"/>
      <c r="AD1947" s="41"/>
      <c r="AE1947" s="41"/>
      <c r="AF1947" s="58"/>
      <c r="AG1947" s="58"/>
    </row>
    <row r="1948" ht="15.75" customHeight="1" spans="1:33">
      <c r="A1948" s="25" t="s">
        <v>5590</v>
      </c>
      <c r="B1948" s="26">
        <v>185</v>
      </c>
      <c r="C1948" s="26"/>
      <c r="D1948" s="27">
        <v>29216</v>
      </c>
      <c r="E1948" s="29"/>
      <c r="F1948" s="29"/>
      <c r="G1948" s="29" t="s">
        <v>8370</v>
      </c>
      <c r="H1948" s="27" t="s">
        <v>4286</v>
      </c>
      <c r="I1948" s="29"/>
      <c r="J1948" s="29"/>
      <c r="K1948" s="29" t="s">
        <v>6585</v>
      </c>
      <c r="L1948" s="41">
        <f t="shared" si="5"/>
        <v>300</v>
      </c>
      <c r="M1948" s="29"/>
      <c r="N1948" s="29"/>
      <c r="O1948" s="41">
        <v>300</v>
      </c>
      <c r="P1948" s="41"/>
      <c r="Q1948" s="29"/>
      <c r="R1948" s="29"/>
      <c r="S1948" s="29"/>
      <c r="T1948" s="29"/>
      <c r="U1948" s="29"/>
      <c r="V1948" s="29"/>
      <c r="W1948" s="29"/>
      <c r="X1948" s="29"/>
      <c r="Y1948" s="29"/>
      <c r="Z1948" s="29"/>
      <c r="AA1948" s="41"/>
      <c r="AB1948" s="41">
        <v>300</v>
      </c>
      <c r="AC1948" s="41"/>
      <c r="AD1948" s="41"/>
      <c r="AE1948" s="41"/>
      <c r="AF1948" s="58"/>
      <c r="AG1948" s="58"/>
    </row>
    <row r="1949" ht="15.75" customHeight="1" spans="1:33">
      <c r="A1949" s="25" t="s">
        <v>5590</v>
      </c>
      <c r="B1949" s="26">
        <v>185</v>
      </c>
      <c r="C1949" s="26"/>
      <c r="D1949" s="27">
        <v>29216</v>
      </c>
      <c r="E1949" s="29"/>
      <c r="F1949" s="29"/>
      <c r="G1949" s="29" t="s">
        <v>8372</v>
      </c>
      <c r="H1949" s="27" t="s">
        <v>4286</v>
      </c>
      <c r="I1949" s="29"/>
      <c r="J1949" s="29"/>
      <c r="K1949" s="29" t="s">
        <v>6585</v>
      </c>
      <c r="L1949" s="41">
        <f t="shared" si="5"/>
        <v>300</v>
      </c>
      <c r="M1949" s="29"/>
      <c r="N1949" s="29"/>
      <c r="O1949" s="41">
        <v>300</v>
      </c>
      <c r="P1949" s="41"/>
      <c r="Q1949" s="29"/>
      <c r="R1949" s="29"/>
      <c r="S1949" s="29"/>
      <c r="T1949" s="29"/>
      <c r="U1949" s="29"/>
      <c r="V1949" s="29"/>
      <c r="W1949" s="29"/>
      <c r="X1949" s="29"/>
      <c r="Y1949" s="29"/>
      <c r="Z1949" s="29"/>
      <c r="AA1949" s="41"/>
      <c r="AB1949" s="41">
        <v>300</v>
      </c>
      <c r="AC1949" s="41"/>
      <c r="AD1949" s="41"/>
      <c r="AE1949" s="41"/>
      <c r="AF1949" s="58"/>
      <c r="AG1949" s="58"/>
    </row>
    <row r="1950" ht="15.75" customHeight="1" spans="1:33">
      <c r="A1950" s="25" t="s">
        <v>5590</v>
      </c>
      <c r="B1950" s="26">
        <v>177</v>
      </c>
      <c r="C1950" s="26"/>
      <c r="D1950" s="27">
        <v>28811</v>
      </c>
      <c r="E1950" s="29"/>
      <c r="F1950" s="29"/>
      <c r="G1950" s="29" t="s">
        <v>8373</v>
      </c>
      <c r="H1950" s="27" t="s">
        <v>4286</v>
      </c>
      <c r="I1950" s="29"/>
      <c r="J1950" s="29"/>
      <c r="K1950" s="29" t="s">
        <v>7794</v>
      </c>
      <c r="L1950" s="41">
        <f t="shared" si="5"/>
        <v>500</v>
      </c>
      <c r="M1950" s="29"/>
      <c r="N1950" s="29"/>
      <c r="O1950" s="41">
        <v>500</v>
      </c>
      <c r="P1950" s="41"/>
      <c r="Q1950" s="29"/>
      <c r="R1950" s="29"/>
      <c r="S1950" s="29"/>
      <c r="T1950" s="29"/>
      <c r="U1950" s="29"/>
      <c r="V1950" s="29"/>
      <c r="W1950" s="29"/>
      <c r="X1950" s="29"/>
      <c r="Y1950" s="29"/>
      <c r="Z1950" s="29"/>
      <c r="AA1950" s="41"/>
      <c r="AB1950" s="41">
        <v>500</v>
      </c>
      <c r="AC1950" s="41"/>
      <c r="AD1950" s="41"/>
      <c r="AE1950" s="41"/>
      <c r="AF1950" s="58"/>
      <c r="AG1950" s="58"/>
    </row>
    <row r="1951" ht="15.75" customHeight="1" spans="1:33">
      <c r="A1951" s="25" t="s">
        <v>5590</v>
      </c>
      <c r="B1951" s="26">
        <v>177</v>
      </c>
      <c r="C1951" s="26"/>
      <c r="D1951" s="27">
        <v>28812</v>
      </c>
      <c r="E1951" s="29"/>
      <c r="F1951" s="29"/>
      <c r="G1951" s="29" t="s">
        <v>8374</v>
      </c>
      <c r="H1951" s="27" t="s">
        <v>4286</v>
      </c>
      <c r="I1951" s="29"/>
      <c r="J1951" s="29"/>
      <c r="K1951" s="29" t="s">
        <v>7798</v>
      </c>
      <c r="L1951" s="41">
        <f t="shared" si="5"/>
        <v>300</v>
      </c>
      <c r="M1951" s="29"/>
      <c r="N1951" s="29"/>
      <c r="O1951" s="41">
        <v>200</v>
      </c>
      <c r="P1951" s="41"/>
      <c r="Q1951" s="29"/>
      <c r="R1951" s="29"/>
      <c r="S1951" s="29"/>
      <c r="T1951" s="29"/>
      <c r="U1951" s="29"/>
      <c r="V1951" s="29"/>
      <c r="W1951" s="29"/>
      <c r="X1951" s="29"/>
      <c r="Y1951" s="29"/>
      <c r="Z1951" s="29"/>
      <c r="AA1951" s="41"/>
      <c r="AB1951" s="41">
        <v>200</v>
      </c>
      <c r="AC1951" s="41">
        <v>100</v>
      </c>
      <c r="AD1951" s="41"/>
      <c r="AE1951" s="41"/>
      <c r="AF1951" s="58"/>
      <c r="AG1951" s="58"/>
    </row>
    <row r="1952" ht="15.75" customHeight="1" spans="1:33">
      <c r="A1952" s="25" t="s">
        <v>5590</v>
      </c>
      <c r="B1952" s="26">
        <v>177</v>
      </c>
      <c r="C1952" s="26"/>
      <c r="D1952" s="27">
        <v>28813</v>
      </c>
      <c r="E1952" s="29"/>
      <c r="F1952" s="29"/>
      <c r="G1952" s="29" t="s">
        <v>8375</v>
      </c>
      <c r="H1952" s="27" t="s">
        <v>4286</v>
      </c>
      <c r="I1952" s="29"/>
      <c r="J1952" s="29"/>
      <c r="K1952" s="29" t="s">
        <v>7798</v>
      </c>
      <c r="L1952" s="41">
        <f t="shared" si="5"/>
        <v>300</v>
      </c>
      <c r="M1952" s="29"/>
      <c r="N1952" s="29"/>
      <c r="O1952" s="41">
        <v>200</v>
      </c>
      <c r="P1952" s="41"/>
      <c r="Q1952" s="29"/>
      <c r="R1952" s="29"/>
      <c r="S1952" s="29"/>
      <c r="T1952" s="29"/>
      <c r="U1952" s="29"/>
      <c r="V1952" s="29"/>
      <c r="W1952" s="29"/>
      <c r="X1952" s="29"/>
      <c r="Y1952" s="29"/>
      <c r="Z1952" s="29"/>
      <c r="AA1952" s="41"/>
      <c r="AB1952" s="41">
        <v>200</v>
      </c>
      <c r="AC1952" s="41">
        <v>100</v>
      </c>
      <c r="AD1952" s="41"/>
      <c r="AE1952" s="41"/>
      <c r="AF1952" s="58"/>
      <c r="AG1952" s="58"/>
    </row>
    <row r="1953" ht="15.75" customHeight="1" spans="1:33">
      <c r="A1953" s="25" t="s">
        <v>5590</v>
      </c>
      <c r="B1953" s="26">
        <v>177</v>
      </c>
      <c r="C1953" s="26"/>
      <c r="D1953" s="27">
        <v>28816</v>
      </c>
      <c r="E1953" s="29"/>
      <c r="F1953" s="29"/>
      <c r="G1953" s="29" t="s">
        <v>8376</v>
      </c>
      <c r="H1953" s="27" t="s">
        <v>4286</v>
      </c>
      <c r="I1953" s="29"/>
      <c r="J1953" s="29"/>
      <c r="K1953" s="29" t="s">
        <v>7798</v>
      </c>
      <c r="L1953" s="41">
        <f t="shared" si="5"/>
        <v>300</v>
      </c>
      <c r="M1953" s="29"/>
      <c r="N1953" s="29"/>
      <c r="O1953" s="41">
        <v>200</v>
      </c>
      <c r="P1953" s="41"/>
      <c r="Q1953" s="29"/>
      <c r="R1953" s="29"/>
      <c r="S1953" s="29"/>
      <c r="T1953" s="29"/>
      <c r="U1953" s="29"/>
      <c r="V1953" s="29"/>
      <c r="W1953" s="29"/>
      <c r="X1953" s="29"/>
      <c r="Y1953" s="29"/>
      <c r="Z1953" s="29"/>
      <c r="AA1953" s="41"/>
      <c r="AB1953" s="41">
        <v>200</v>
      </c>
      <c r="AC1953" s="41">
        <v>100</v>
      </c>
      <c r="AD1953" s="41"/>
      <c r="AE1953" s="41"/>
      <c r="AF1953" s="58"/>
      <c r="AG1953" s="58"/>
    </row>
    <row r="1954" ht="15.75" customHeight="1" spans="1:33">
      <c r="A1954" s="25" t="s">
        <v>5590</v>
      </c>
      <c r="B1954" s="26">
        <v>177</v>
      </c>
      <c r="C1954" s="26"/>
      <c r="D1954" s="27">
        <v>28817</v>
      </c>
      <c r="E1954" s="29"/>
      <c r="F1954" s="29"/>
      <c r="G1954" s="29" t="s">
        <v>7855</v>
      </c>
      <c r="H1954" s="27" t="s">
        <v>4286</v>
      </c>
      <c r="I1954" s="29"/>
      <c r="J1954" s="29"/>
      <c r="K1954" s="29" t="s">
        <v>7798</v>
      </c>
      <c r="L1954" s="41">
        <f t="shared" si="5"/>
        <v>300</v>
      </c>
      <c r="M1954" s="29"/>
      <c r="N1954" s="29"/>
      <c r="O1954" s="41">
        <v>200</v>
      </c>
      <c r="P1954" s="29"/>
      <c r="Q1954" s="29"/>
      <c r="R1954" s="29"/>
      <c r="S1954" s="29"/>
      <c r="T1954" s="29"/>
      <c r="U1954" s="29"/>
      <c r="V1954" s="29"/>
      <c r="W1954" s="29"/>
      <c r="X1954" s="29"/>
      <c r="Y1954" s="29"/>
      <c r="Z1954" s="29"/>
      <c r="AA1954" s="41"/>
      <c r="AB1954" s="41">
        <v>200</v>
      </c>
      <c r="AC1954" s="41">
        <v>100</v>
      </c>
      <c r="AD1954" s="41"/>
      <c r="AE1954" s="41"/>
      <c r="AF1954" s="58"/>
      <c r="AG1954" s="58"/>
    </row>
    <row r="1955" ht="15.75" customHeight="1" spans="1:33">
      <c r="A1955" s="25" t="s">
        <v>5590</v>
      </c>
      <c r="B1955" s="26">
        <v>177</v>
      </c>
      <c r="C1955" s="26"/>
      <c r="D1955" s="27">
        <v>28819</v>
      </c>
      <c r="E1955" s="29"/>
      <c r="F1955" s="29"/>
      <c r="G1955" s="29" t="s">
        <v>7857</v>
      </c>
      <c r="H1955" s="27" t="s">
        <v>4286</v>
      </c>
      <c r="I1955" s="29"/>
      <c r="J1955" s="29"/>
      <c r="K1955" s="29" t="s">
        <v>7798</v>
      </c>
      <c r="L1955" s="41">
        <f t="shared" si="5"/>
        <v>300</v>
      </c>
      <c r="M1955" s="29"/>
      <c r="N1955" s="29"/>
      <c r="O1955" s="41">
        <v>200</v>
      </c>
      <c r="P1955" s="29"/>
      <c r="Q1955" s="29"/>
      <c r="R1955" s="29"/>
      <c r="S1955" s="29"/>
      <c r="T1955" s="29"/>
      <c r="U1955" s="29"/>
      <c r="V1955" s="29"/>
      <c r="W1955" s="29"/>
      <c r="X1955" s="29"/>
      <c r="Y1955" s="29"/>
      <c r="Z1955" s="29"/>
      <c r="AA1955" s="41"/>
      <c r="AB1955" s="41">
        <v>200</v>
      </c>
      <c r="AC1955" s="41">
        <v>100</v>
      </c>
      <c r="AD1955" s="41"/>
      <c r="AE1955" s="41"/>
      <c r="AF1955" s="58"/>
      <c r="AG1955" s="58"/>
    </row>
    <row r="1956" ht="15.75" customHeight="1" spans="1:33">
      <c r="A1956" s="25" t="s">
        <v>5590</v>
      </c>
      <c r="B1956" s="26">
        <v>177</v>
      </c>
      <c r="C1956" s="26"/>
      <c r="D1956" s="27">
        <v>28821</v>
      </c>
      <c r="E1956" s="29"/>
      <c r="F1956" s="29"/>
      <c r="G1956" s="29" t="s">
        <v>8377</v>
      </c>
      <c r="H1956" s="27" t="s">
        <v>4286</v>
      </c>
      <c r="I1956" s="29"/>
      <c r="J1956" s="29"/>
      <c r="K1956" s="29" t="s">
        <v>7798</v>
      </c>
      <c r="L1956" s="41">
        <f t="shared" si="5"/>
        <v>300</v>
      </c>
      <c r="M1956" s="29"/>
      <c r="N1956" s="29"/>
      <c r="O1956" s="41">
        <v>200</v>
      </c>
      <c r="P1956" s="41"/>
      <c r="Q1956" s="29"/>
      <c r="R1956" s="29"/>
      <c r="S1956" s="29"/>
      <c r="T1956" s="29"/>
      <c r="U1956" s="29"/>
      <c r="V1956" s="29"/>
      <c r="W1956" s="29"/>
      <c r="X1956" s="29"/>
      <c r="Y1956" s="29"/>
      <c r="Z1956" s="29"/>
      <c r="AA1956" s="41"/>
      <c r="AB1956" s="41">
        <v>200</v>
      </c>
      <c r="AC1956" s="41">
        <v>100</v>
      </c>
      <c r="AD1956" s="41"/>
      <c r="AE1956" s="41"/>
      <c r="AF1956" s="58"/>
      <c r="AG1956" s="58"/>
    </row>
    <row r="1957" ht="15.75" customHeight="1" spans="1:33">
      <c r="A1957" s="25" t="s">
        <v>5590</v>
      </c>
      <c r="B1957" s="26">
        <v>177</v>
      </c>
      <c r="C1957" s="26"/>
      <c r="D1957" s="27">
        <v>28820</v>
      </c>
      <c r="E1957" s="29"/>
      <c r="F1957" s="29"/>
      <c r="G1957" s="29" t="s">
        <v>8378</v>
      </c>
      <c r="H1957" s="27" t="s">
        <v>183</v>
      </c>
      <c r="I1957" s="29"/>
      <c r="J1957" s="29"/>
      <c r="K1957" s="29" t="s">
        <v>7798</v>
      </c>
      <c r="L1957" s="41">
        <f t="shared" si="5"/>
        <v>3400</v>
      </c>
      <c r="M1957" s="29"/>
      <c r="N1957" s="29"/>
      <c r="O1957" s="41">
        <v>2900</v>
      </c>
      <c r="P1957" s="41"/>
      <c r="Q1957" s="29"/>
      <c r="R1957" s="29"/>
      <c r="S1957" s="29"/>
      <c r="T1957" s="29"/>
      <c r="U1957" s="29"/>
      <c r="V1957" s="29"/>
      <c r="W1957" s="29"/>
      <c r="X1957" s="29"/>
      <c r="Y1957" s="29"/>
      <c r="Z1957" s="29"/>
      <c r="AA1957" s="41"/>
      <c r="AB1957" s="41">
        <v>2900</v>
      </c>
      <c r="AC1957" s="41">
        <v>500</v>
      </c>
      <c r="AD1957" s="41"/>
      <c r="AE1957" s="41"/>
      <c r="AF1957" s="58"/>
      <c r="AG1957" s="58"/>
    </row>
    <row r="1958" ht="15.75" customHeight="1" spans="1:33">
      <c r="A1958" s="25" t="s">
        <v>5590</v>
      </c>
      <c r="B1958" s="26">
        <v>184</v>
      </c>
      <c r="C1958" s="26"/>
      <c r="D1958" s="27">
        <v>29161</v>
      </c>
      <c r="E1958" s="29"/>
      <c r="F1958" s="29"/>
      <c r="G1958" s="29" t="s">
        <v>8379</v>
      </c>
      <c r="H1958" s="27" t="s">
        <v>4313</v>
      </c>
      <c r="I1958" s="29"/>
      <c r="J1958" s="29"/>
      <c r="K1958" s="29" t="s">
        <v>8250</v>
      </c>
      <c r="L1958" s="41">
        <f t="shared" si="5"/>
        <v>500</v>
      </c>
      <c r="M1958" s="29"/>
      <c r="N1958" s="29"/>
      <c r="O1958" s="41">
        <v>250</v>
      </c>
      <c r="P1958" s="41"/>
      <c r="Q1958" s="29"/>
      <c r="R1958" s="29"/>
      <c r="S1958" s="29"/>
      <c r="T1958" s="29"/>
      <c r="U1958" s="29"/>
      <c r="V1958" s="29"/>
      <c r="W1958" s="29"/>
      <c r="X1958" s="29"/>
      <c r="Y1958" s="29"/>
      <c r="Z1958" s="29"/>
      <c r="AA1958" s="41"/>
      <c r="AB1958" s="41">
        <v>250</v>
      </c>
      <c r="AC1958" s="41">
        <v>250</v>
      </c>
      <c r="AD1958" s="41"/>
      <c r="AE1958" s="41"/>
      <c r="AF1958" s="58"/>
      <c r="AG1958" s="58"/>
    </row>
    <row r="1959" ht="15.75" customHeight="1" spans="1:33">
      <c r="A1959" s="25" t="s">
        <v>5590</v>
      </c>
      <c r="B1959" s="26">
        <v>184</v>
      </c>
      <c r="C1959" s="26"/>
      <c r="D1959" s="27">
        <v>29162</v>
      </c>
      <c r="E1959" s="29"/>
      <c r="F1959" s="29"/>
      <c r="G1959" s="29" t="s">
        <v>8380</v>
      </c>
      <c r="H1959" s="27" t="s">
        <v>4313</v>
      </c>
      <c r="I1959" s="29"/>
      <c r="J1959" s="29"/>
      <c r="K1959" s="29" t="s">
        <v>8250</v>
      </c>
      <c r="L1959" s="41">
        <f t="shared" si="5"/>
        <v>500</v>
      </c>
      <c r="M1959" s="29"/>
      <c r="N1959" s="29"/>
      <c r="O1959" s="41">
        <v>250</v>
      </c>
      <c r="P1959" s="41"/>
      <c r="Q1959" s="29"/>
      <c r="R1959" s="29"/>
      <c r="S1959" s="29"/>
      <c r="T1959" s="29"/>
      <c r="U1959" s="29"/>
      <c r="V1959" s="29"/>
      <c r="W1959" s="29"/>
      <c r="X1959" s="29"/>
      <c r="Y1959" s="29"/>
      <c r="Z1959" s="29"/>
      <c r="AA1959" s="41"/>
      <c r="AB1959" s="41">
        <v>250</v>
      </c>
      <c r="AC1959" s="41">
        <v>250</v>
      </c>
      <c r="AD1959" s="41"/>
      <c r="AE1959" s="41"/>
      <c r="AF1959" s="58"/>
      <c r="AG1959" s="58"/>
    </row>
    <row r="1960" ht="15.75" customHeight="1" spans="1:33">
      <c r="A1960" s="25" t="s">
        <v>5590</v>
      </c>
      <c r="B1960" s="26">
        <v>184</v>
      </c>
      <c r="C1960" s="26"/>
      <c r="D1960" s="27">
        <v>29159</v>
      </c>
      <c r="E1960" s="29"/>
      <c r="F1960" s="29"/>
      <c r="G1960" s="29" t="s">
        <v>8381</v>
      </c>
      <c r="H1960" s="27" t="s">
        <v>183</v>
      </c>
      <c r="I1960" s="29"/>
      <c r="J1960" s="29"/>
      <c r="K1960" s="29" t="s">
        <v>8250</v>
      </c>
      <c r="L1960" s="41">
        <f t="shared" si="5"/>
        <v>500</v>
      </c>
      <c r="M1960" s="29"/>
      <c r="N1960" s="29"/>
      <c r="O1960" s="41">
        <v>250</v>
      </c>
      <c r="P1960" s="41"/>
      <c r="Q1960" s="29"/>
      <c r="R1960" s="29"/>
      <c r="S1960" s="29"/>
      <c r="T1960" s="29"/>
      <c r="U1960" s="29"/>
      <c r="V1960" s="29"/>
      <c r="W1960" s="29"/>
      <c r="X1960" s="29"/>
      <c r="Y1960" s="29"/>
      <c r="Z1960" s="29"/>
      <c r="AA1960" s="41"/>
      <c r="AB1960" s="41">
        <v>250</v>
      </c>
      <c r="AC1960" s="41">
        <v>250</v>
      </c>
      <c r="AD1960" s="41"/>
      <c r="AE1960" s="41"/>
      <c r="AF1960" s="58"/>
      <c r="AG1960" s="58"/>
    </row>
    <row r="1961" ht="15.75" customHeight="1" spans="1:33">
      <c r="A1961" s="25" t="s">
        <v>5683</v>
      </c>
      <c r="B1961" s="26">
        <v>169</v>
      </c>
      <c r="C1961" s="26"/>
      <c r="D1961" s="27">
        <v>28449</v>
      </c>
      <c r="E1961" s="29"/>
      <c r="F1961" s="29"/>
      <c r="G1961" s="29" t="s">
        <v>8382</v>
      </c>
      <c r="H1961" s="29"/>
      <c r="I1961" s="29"/>
      <c r="J1961" s="29"/>
      <c r="K1961" s="29" t="s">
        <v>8383</v>
      </c>
      <c r="L1961" s="41">
        <f t="shared" si="5"/>
        <v>360</v>
      </c>
      <c r="M1961" s="29"/>
      <c r="N1961" s="29"/>
      <c r="O1961" s="41">
        <v>360</v>
      </c>
      <c r="P1961" s="41"/>
      <c r="Q1961" s="29"/>
      <c r="R1961" s="29"/>
      <c r="S1961" s="29"/>
      <c r="T1961" s="29"/>
      <c r="U1961" s="29"/>
      <c r="V1961" s="29"/>
      <c r="W1961" s="29"/>
      <c r="X1961" s="29"/>
      <c r="Y1961" s="29"/>
      <c r="Z1961" s="29"/>
      <c r="AA1961" s="41">
        <v>360</v>
      </c>
      <c r="AB1961" s="41"/>
      <c r="AC1961" s="41"/>
      <c r="AD1961" s="41"/>
      <c r="AE1961" s="41"/>
      <c r="AF1961" s="58"/>
      <c r="AG1961" s="58"/>
    </row>
    <row r="1962" ht="15.75" customHeight="1" spans="1:33">
      <c r="A1962" s="25" t="s">
        <v>5683</v>
      </c>
      <c r="B1962" s="26">
        <v>169</v>
      </c>
      <c r="C1962" s="26"/>
      <c r="D1962" s="27">
        <v>28449</v>
      </c>
      <c r="E1962" s="29"/>
      <c r="F1962" s="29"/>
      <c r="G1962" s="29" t="s">
        <v>8384</v>
      </c>
      <c r="H1962" s="29"/>
      <c r="I1962" s="29"/>
      <c r="J1962" s="29"/>
      <c r="K1962" s="29" t="s">
        <v>8383</v>
      </c>
      <c r="L1962" s="41">
        <f t="shared" si="5"/>
        <v>360</v>
      </c>
      <c r="M1962" s="29"/>
      <c r="N1962" s="29"/>
      <c r="O1962" s="41">
        <v>360</v>
      </c>
      <c r="P1962" s="41"/>
      <c r="Q1962" s="29"/>
      <c r="R1962" s="29"/>
      <c r="S1962" s="29"/>
      <c r="T1962" s="29"/>
      <c r="U1962" s="29"/>
      <c r="V1962" s="29"/>
      <c r="W1962" s="29"/>
      <c r="X1962" s="29"/>
      <c r="Y1962" s="29"/>
      <c r="Z1962" s="29"/>
      <c r="AA1962" s="41">
        <v>360</v>
      </c>
      <c r="AB1962" s="41"/>
      <c r="AC1962" s="41"/>
      <c r="AD1962" s="41"/>
      <c r="AE1962" s="41"/>
      <c r="AF1962" s="58"/>
      <c r="AG1962" s="58"/>
    </row>
    <row r="1963" ht="15.75" customHeight="1" spans="1:33">
      <c r="A1963" s="25" t="s">
        <v>5683</v>
      </c>
      <c r="B1963" s="26">
        <v>169</v>
      </c>
      <c r="C1963" s="26"/>
      <c r="D1963" s="27">
        <v>28450</v>
      </c>
      <c r="E1963" s="29"/>
      <c r="F1963" s="29"/>
      <c r="G1963" s="29" t="s">
        <v>8385</v>
      </c>
      <c r="H1963" s="29"/>
      <c r="I1963" s="29"/>
      <c r="J1963" s="29"/>
      <c r="K1963" s="29" t="s">
        <v>8383</v>
      </c>
      <c r="L1963" s="41">
        <f t="shared" si="5"/>
        <v>360</v>
      </c>
      <c r="M1963" s="29"/>
      <c r="N1963" s="29"/>
      <c r="O1963" s="41">
        <v>360</v>
      </c>
      <c r="P1963" s="41"/>
      <c r="Q1963" s="29"/>
      <c r="R1963" s="29"/>
      <c r="S1963" s="29"/>
      <c r="T1963" s="29"/>
      <c r="U1963" s="29"/>
      <c r="V1963" s="29"/>
      <c r="W1963" s="29"/>
      <c r="X1963" s="29"/>
      <c r="Y1963" s="29"/>
      <c r="Z1963" s="29"/>
      <c r="AA1963" s="41">
        <v>360</v>
      </c>
      <c r="AB1963" s="41"/>
      <c r="AC1963" s="41"/>
      <c r="AD1963" s="41"/>
      <c r="AE1963" s="41"/>
      <c r="AF1963" s="58"/>
      <c r="AG1963" s="58"/>
    </row>
    <row r="1964" ht="15.75" customHeight="1" spans="1:33">
      <c r="A1964" s="25" t="s">
        <v>5683</v>
      </c>
      <c r="B1964" s="26">
        <v>169</v>
      </c>
      <c r="C1964" s="26"/>
      <c r="D1964" s="27">
        <v>28450</v>
      </c>
      <c r="E1964" s="29"/>
      <c r="F1964" s="29"/>
      <c r="G1964" s="29" t="s">
        <v>8385</v>
      </c>
      <c r="H1964" s="29"/>
      <c r="I1964" s="29"/>
      <c r="J1964" s="29"/>
      <c r="K1964" s="29" t="s">
        <v>8383</v>
      </c>
      <c r="L1964" s="41">
        <f t="shared" si="5"/>
        <v>2500</v>
      </c>
      <c r="M1964" s="29"/>
      <c r="N1964" s="29"/>
      <c r="O1964" s="41">
        <v>2500</v>
      </c>
      <c r="P1964" s="41"/>
      <c r="Q1964" s="29"/>
      <c r="R1964" s="29"/>
      <c r="S1964" s="29"/>
      <c r="T1964" s="29"/>
      <c r="U1964" s="29"/>
      <c r="V1964" s="29"/>
      <c r="W1964" s="29"/>
      <c r="X1964" s="29"/>
      <c r="Y1964" s="29"/>
      <c r="Z1964" s="29"/>
      <c r="AA1964" s="41">
        <v>2500</v>
      </c>
      <c r="AB1964" s="41"/>
      <c r="AC1964" s="41"/>
      <c r="AD1964" s="41"/>
      <c r="AE1964" s="41"/>
      <c r="AF1964" s="58"/>
      <c r="AG1964" s="58"/>
    </row>
    <row r="1965" ht="15.75" customHeight="1" spans="1:33">
      <c r="A1965" s="25" t="s">
        <v>5683</v>
      </c>
      <c r="B1965" s="26">
        <v>169</v>
      </c>
      <c r="C1965" s="26"/>
      <c r="D1965" s="27">
        <v>28448</v>
      </c>
      <c r="E1965" s="29"/>
      <c r="F1965" s="29"/>
      <c r="G1965" s="29" t="s">
        <v>8386</v>
      </c>
      <c r="H1965" s="29"/>
      <c r="I1965" s="29"/>
      <c r="J1965" s="29"/>
      <c r="K1965" s="29" t="s">
        <v>8383</v>
      </c>
      <c r="L1965" s="41">
        <f t="shared" si="5"/>
        <v>360</v>
      </c>
      <c r="M1965" s="29"/>
      <c r="N1965" s="29"/>
      <c r="O1965" s="41">
        <v>360</v>
      </c>
      <c r="P1965" s="41"/>
      <c r="Q1965" s="29"/>
      <c r="R1965" s="29"/>
      <c r="S1965" s="29"/>
      <c r="T1965" s="29"/>
      <c r="U1965" s="29"/>
      <c r="V1965" s="29"/>
      <c r="W1965" s="29"/>
      <c r="X1965" s="29"/>
      <c r="Y1965" s="29"/>
      <c r="Z1965" s="29"/>
      <c r="AA1965" s="41">
        <v>360</v>
      </c>
      <c r="AB1965" s="41"/>
      <c r="AC1965" s="41"/>
      <c r="AD1965" s="41"/>
      <c r="AE1965" s="41"/>
      <c r="AF1965" s="58"/>
      <c r="AG1965" s="58"/>
    </row>
    <row r="1966" ht="15.75" customHeight="1" spans="1:33">
      <c r="A1966" s="25" t="s">
        <v>5683</v>
      </c>
      <c r="B1966" s="26">
        <v>169</v>
      </c>
      <c r="C1966" s="26"/>
      <c r="D1966" s="27">
        <v>28448</v>
      </c>
      <c r="E1966" s="29"/>
      <c r="F1966" s="29"/>
      <c r="G1966" s="29" t="s">
        <v>8386</v>
      </c>
      <c r="H1966" s="29"/>
      <c r="I1966" s="29"/>
      <c r="J1966" s="29"/>
      <c r="K1966" s="29" t="s">
        <v>8383</v>
      </c>
      <c r="L1966" s="41">
        <f t="shared" si="5"/>
        <v>2500</v>
      </c>
      <c r="M1966" s="29"/>
      <c r="N1966" s="29"/>
      <c r="O1966" s="41">
        <v>2500</v>
      </c>
      <c r="P1966" s="41"/>
      <c r="Q1966" s="29"/>
      <c r="R1966" s="29"/>
      <c r="S1966" s="29"/>
      <c r="T1966" s="29"/>
      <c r="U1966" s="29"/>
      <c r="V1966" s="29"/>
      <c r="W1966" s="29"/>
      <c r="X1966" s="29"/>
      <c r="Y1966" s="29"/>
      <c r="Z1966" s="29"/>
      <c r="AA1966" s="41">
        <v>2500</v>
      </c>
      <c r="AB1966" s="41"/>
      <c r="AC1966" s="41"/>
      <c r="AD1966" s="41"/>
      <c r="AE1966" s="41"/>
      <c r="AF1966" s="58"/>
      <c r="AG1966" s="58"/>
    </row>
    <row r="1967" ht="15.75" customHeight="1" spans="1:33">
      <c r="A1967" s="25" t="s">
        <v>5683</v>
      </c>
      <c r="B1967" s="26">
        <v>169</v>
      </c>
      <c r="C1967" s="26"/>
      <c r="D1967" s="27">
        <v>28450</v>
      </c>
      <c r="E1967" s="29"/>
      <c r="F1967" s="29"/>
      <c r="G1967" s="29" t="s">
        <v>8387</v>
      </c>
      <c r="H1967" s="29"/>
      <c r="I1967" s="29"/>
      <c r="J1967" s="29"/>
      <c r="K1967" s="29" t="s">
        <v>8383</v>
      </c>
      <c r="L1967" s="41">
        <f t="shared" si="5"/>
        <v>360</v>
      </c>
      <c r="M1967" s="29"/>
      <c r="N1967" s="29"/>
      <c r="O1967" s="41">
        <v>360</v>
      </c>
      <c r="P1967" s="41"/>
      <c r="Q1967" s="29"/>
      <c r="R1967" s="29"/>
      <c r="S1967" s="29"/>
      <c r="T1967" s="29"/>
      <c r="U1967" s="29"/>
      <c r="V1967" s="29"/>
      <c r="W1967" s="29"/>
      <c r="X1967" s="29"/>
      <c r="Y1967" s="29"/>
      <c r="Z1967" s="29"/>
      <c r="AA1967" s="41">
        <v>360</v>
      </c>
      <c r="AB1967" s="41"/>
      <c r="AC1967" s="41"/>
      <c r="AD1967" s="41"/>
      <c r="AE1967" s="41"/>
      <c r="AF1967" s="58"/>
      <c r="AG1967" s="58"/>
    </row>
    <row r="1968" ht="15.75" customHeight="1" spans="1:33">
      <c r="A1968" s="25" t="s">
        <v>5683</v>
      </c>
      <c r="B1968" s="26">
        <v>169</v>
      </c>
      <c r="C1968" s="26"/>
      <c r="D1968" s="27">
        <v>28448</v>
      </c>
      <c r="E1968" s="29"/>
      <c r="F1968" s="29"/>
      <c r="G1968" s="29" t="s">
        <v>8388</v>
      </c>
      <c r="H1968" s="29"/>
      <c r="I1968" s="29"/>
      <c r="J1968" s="29"/>
      <c r="K1968" s="29" t="s">
        <v>8383</v>
      </c>
      <c r="L1968" s="41">
        <f t="shared" si="5"/>
        <v>360</v>
      </c>
      <c r="M1968" s="29"/>
      <c r="N1968" s="29"/>
      <c r="O1968" s="41">
        <v>360</v>
      </c>
      <c r="P1968" s="41"/>
      <c r="Q1968" s="29"/>
      <c r="R1968" s="29"/>
      <c r="S1968" s="29"/>
      <c r="T1968" s="29"/>
      <c r="U1968" s="29"/>
      <c r="V1968" s="29"/>
      <c r="W1968" s="29"/>
      <c r="X1968" s="29"/>
      <c r="Y1968" s="29"/>
      <c r="Z1968" s="29"/>
      <c r="AA1968" s="41">
        <v>360</v>
      </c>
      <c r="AB1968" s="41"/>
      <c r="AC1968" s="41"/>
      <c r="AD1968" s="41"/>
      <c r="AE1968" s="41"/>
      <c r="AF1968" s="58"/>
      <c r="AG1968" s="58"/>
    </row>
    <row r="1969" ht="15.75" customHeight="1" spans="1:33">
      <c r="A1969" s="25" t="s">
        <v>5683</v>
      </c>
      <c r="B1969" s="26">
        <v>169</v>
      </c>
      <c r="C1969" s="26"/>
      <c r="D1969" s="27">
        <v>28448</v>
      </c>
      <c r="E1969" s="29"/>
      <c r="F1969" s="29"/>
      <c r="G1969" s="29" t="s">
        <v>8388</v>
      </c>
      <c r="H1969" s="29"/>
      <c r="I1969" s="29"/>
      <c r="J1969" s="29"/>
      <c r="K1969" s="29" t="s">
        <v>8383</v>
      </c>
      <c r="L1969" s="41">
        <f t="shared" si="5"/>
        <v>2500</v>
      </c>
      <c r="M1969" s="29"/>
      <c r="N1969" s="29"/>
      <c r="O1969" s="41">
        <v>2500</v>
      </c>
      <c r="P1969" s="41"/>
      <c r="Q1969" s="29"/>
      <c r="R1969" s="29"/>
      <c r="S1969" s="29"/>
      <c r="T1969" s="29"/>
      <c r="U1969" s="29"/>
      <c r="V1969" s="29"/>
      <c r="W1969" s="29"/>
      <c r="X1969" s="29"/>
      <c r="Y1969" s="29"/>
      <c r="Z1969" s="29"/>
      <c r="AA1969" s="41">
        <v>2500</v>
      </c>
      <c r="AB1969" s="41"/>
      <c r="AC1969" s="41"/>
      <c r="AD1969" s="41"/>
      <c r="AE1969" s="41"/>
      <c r="AF1969" s="58"/>
      <c r="AG1969" s="58"/>
    </row>
    <row r="1970" ht="15.75" customHeight="1" spans="1:33">
      <c r="A1970" s="25" t="s">
        <v>5683</v>
      </c>
      <c r="B1970" s="26">
        <v>179</v>
      </c>
      <c r="C1970" s="26"/>
      <c r="D1970" s="27">
        <v>28677</v>
      </c>
      <c r="E1970" s="29"/>
      <c r="F1970" s="29"/>
      <c r="G1970" s="29" t="s">
        <v>8389</v>
      </c>
      <c r="H1970" s="29"/>
      <c r="I1970" s="29"/>
      <c r="J1970" s="29"/>
      <c r="K1970" s="29" t="s">
        <v>8383</v>
      </c>
      <c r="L1970" s="41">
        <f t="shared" si="5"/>
        <v>360</v>
      </c>
      <c r="M1970" s="29"/>
      <c r="N1970" s="29"/>
      <c r="O1970" s="41">
        <v>360</v>
      </c>
      <c r="P1970" s="41"/>
      <c r="Q1970" s="29"/>
      <c r="R1970" s="29"/>
      <c r="S1970" s="29"/>
      <c r="T1970" s="29"/>
      <c r="U1970" s="29"/>
      <c r="V1970" s="29"/>
      <c r="W1970" s="29"/>
      <c r="X1970" s="29"/>
      <c r="Y1970" s="29"/>
      <c r="Z1970" s="29"/>
      <c r="AA1970" s="41">
        <v>360</v>
      </c>
      <c r="AB1970" s="41"/>
      <c r="AC1970" s="41"/>
      <c r="AD1970" s="41"/>
      <c r="AE1970" s="41"/>
      <c r="AF1970" s="58"/>
      <c r="AG1970" s="58"/>
    </row>
    <row r="1971" ht="15.75" customHeight="1" spans="1:33">
      <c r="A1971" s="25" t="s">
        <v>5683</v>
      </c>
      <c r="B1971" s="26">
        <v>179</v>
      </c>
      <c r="C1971" s="26"/>
      <c r="D1971" s="27">
        <v>28677</v>
      </c>
      <c r="E1971" s="29"/>
      <c r="F1971" s="29"/>
      <c r="G1971" s="29" t="s">
        <v>8390</v>
      </c>
      <c r="H1971" s="29"/>
      <c r="I1971" s="29"/>
      <c r="J1971" s="29"/>
      <c r="K1971" s="29" t="s">
        <v>8383</v>
      </c>
      <c r="L1971" s="41">
        <f t="shared" si="5"/>
        <v>360</v>
      </c>
      <c r="M1971" s="29"/>
      <c r="N1971" s="29"/>
      <c r="O1971" s="41">
        <v>360</v>
      </c>
      <c r="P1971" s="41"/>
      <c r="Q1971" s="29"/>
      <c r="R1971" s="29"/>
      <c r="S1971" s="29"/>
      <c r="T1971" s="29"/>
      <c r="U1971" s="29"/>
      <c r="V1971" s="29"/>
      <c r="W1971" s="29"/>
      <c r="X1971" s="29"/>
      <c r="Y1971" s="29"/>
      <c r="Z1971" s="29"/>
      <c r="AA1971" s="41">
        <v>360</v>
      </c>
      <c r="AB1971" s="41"/>
      <c r="AC1971" s="41"/>
      <c r="AD1971" s="41"/>
      <c r="AE1971" s="41"/>
      <c r="AF1971" s="58"/>
      <c r="AG1971" s="58"/>
    </row>
    <row r="1972" ht="15.75" customHeight="1" spans="1:33">
      <c r="A1972" s="25" t="s">
        <v>5683</v>
      </c>
      <c r="B1972" s="26">
        <v>179</v>
      </c>
      <c r="C1972" s="26"/>
      <c r="D1972" s="27">
        <v>28675</v>
      </c>
      <c r="E1972" s="29"/>
      <c r="F1972" s="29"/>
      <c r="G1972" s="29" t="s">
        <v>8391</v>
      </c>
      <c r="H1972" s="29"/>
      <c r="I1972" s="29"/>
      <c r="J1972" s="29"/>
      <c r="K1972" s="29" t="s">
        <v>8383</v>
      </c>
      <c r="L1972" s="41">
        <f t="shared" si="5"/>
        <v>360</v>
      </c>
      <c r="M1972" s="29"/>
      <c r="N1972" s="29"/>
      <c r="O1972" s="41">
        <v>360</v>
      </c>
      <c r="P1972" s="41"/>
      <c r="Q1972" s="29"/>
      <c r="R1972" s="29"/>
      <c r="S1972" s="29"/>
      <c r="T1972" s="29"/>
      <c r="U1972" s="29"/>
      <c r="V1972" s="29"/>
      <c r="W1972" s="29"/>
      <c r="X1972" s="29"/>
      <c r="Y1972" s="29"/>
      <c r="Z1972" s="29"/>
      <c r="AA1972" s="41">
        <v>360</v>
      </c>
      <c r="AB1972" s="41"/>
      <c r="AC1972" s="41"/>
      <c r="AD1972" s="41"/>
      <c r="AE1972" s="41"/>
      <c r="AF1972" s="58"/>
      <c r="AG1972" s="58"/>
    </row>
    <row r="1973" ht="15.75" customHeight="1" spans="1:33">
      <c r="A1973" s="25" t="s">
        <v>5683</v>
      </c>
      <c r="B1973" s="26">
        <v>179</v>
      </c>
      <c r="C1973" s="26"/>
      <c r="D1973" s="27">
        <v>28675</v>
      </c>
      <c r="E1973" s="29"/>
      <c r="F1973" s="29"/>
      <c r="G1973" s="29" t="s">
        <v>8392</v>
      </c>
      <c r="H1973" s="29"/>
      <c r="I1973" s="29"/>
      <c r="J1973" s="29"/>
      <c r="K1973" s="29" t="s">
        <v>8383</v>
      </c>
      <c r="L1973" s="41">
        <f t="shared" si="5"/>
        <v>360</v>
      </c>
      <c r="M1973" s="29"/>
      <c r="N1973" s="29"/>
      <c r="O1973" s="41">
        <v>360</v>
      </c>
      <c r="P1973" s="41"/>
      <c r="Q1973" s="29"/>
      <c r="R1973" s="29"/>
      <c r="S1973" s="29"/>
      <c r="T1973" s="29"/>
      <c r="U1973" s="29"/>
      <c r="V1973" s="29"/>
      <c r="W1973" s="29"/>
      <c r="X1973" s="29"/>
      <c r="Y1973" s="29"/>
      <c r="Z1973" s="29"/>
      <c r="AA1973" s="41">
        <v>360</v>
      </c>
      <c r="AB1973" s="41"/>
      <c r="AC1973" s="41"/>
      <c r="AD1973" s="41"/>
      <c r="AE1973" s="41"/>
      <c r="AF1973" s="58"/>
      <c r="AG1973" s="58"/>
    </row>
    <row r="1974" ht="15.75" customHeight="1" spans="1:33">
      <c r="A1974" s="25" t="s">
        <v>5683</v>
      </c>
      <c r="B1974" s="26">
        <v>179</v>
      </c>
      <c r="C1974" s="26"/>
      <c r="D1974" s="27">
        <v>28675</v>
      </c>
      <c r="E1974" s="29"/>
      <c r="F1974" s="29"/>
      <c r="G1974" s="29" t="s">
        <v>8393</v>
      </c>
      <c r="H1974" s="29"/>
      <c r="I1974" s="29"/>
      <c r="J1974" s="29"/>
      <c r="K1974" s="29" t="s">
        <v>8383</v>
      </c>
      <c r="L1974" s="41">
        <f t="shared" si="5"/>
        <v>50</v>
      </c>
      <c r="M1974" s="29"/>
      <c r="N1974" s="29"/>
      <c r="O1974" s="41">
        <v>50</v>
      </c>
      <c r="P1974" s="29"/>
      <c r="Q1974" s="29"/>
      <c r="R1974" s="29"/>
      <c r="S1974" s="29"/>
      <c r="T1974" s="29"/>
      <c r="U1974" s="29"/>
      <c r="V1974" s="29"/>
      <c r="W1974" s="29"/>
      <c r="X1974" s="29"/>
      <c r="Y1974" s="29"/>
      <c r="Z1974" s="29"/>
      <c r="AA1974" s="41">
        <v>50</v>
      </c>
      <c r="AB1974" s="41"/>
      <c r="AC1974" s="41"/>
      <c r="AD1974" s="41"/>
      <c r="AE1974" s="41"/>
      <c r="AF1974" s="58"/>
      <c r="AG1974" s="58"/>
    </row>
    <row r="1975" ht="15.75" customHeight="1" spans="1:33">
      <c r="A1975" s="25" t="s">
        <v>5683</v>
      </c>
      <c r="B1975" s="26">
        <v>179</v>
      </c>
      <c r="C1975" s="26"/>
      <c r="D1975" s="27">
        <v>28674</v>
      </c>
      <c r="E1975" s="29"/>
      <c r="F1975" s="29"/>
      <c r="G1975" s="29" t="s">
        <v>8394</v>
      </c>
      <c r="H1975" s="29"/>
      <c r="I1975" s="29"/>
      <c r="J1975" s="29"/>
      <c r="K1975" s="29" t="s">
        <v>8383</v>
      </c>
      <c r="L1975" s="41">
        <f t="shared" si="5"/>
        <v>360</v>
      </c>
      <c r="M1975" s="29"/>
      <c r="N1975" s="29"/>
      <c r="O1975" s="41">
        <v>360</v>
      </c>
      <c r="P1975" s="29"/>
      <c r="Q1975" s="29"/>
      <c r="R1975" s="29"/>
      <c r="S1975" s="29"/>
      <c r="T1975" s="29"/>
      <c r="U1975" s="29"/>
      <c r="V1975" s="29"/>
      <c r="W1975" s="29"/>
      <c r="X1975" s="29"/>
      <c r="Y1975" s="29"/>
      <c r="Z1975" s="29"/>
      <c r="AA1975" s="41">
        <v>360</v>
      </c>
      <c r="AB1975" s="41"/>
      <c r="AC1975" s="41"/>
      <c r="AD1975" s="41"/>
      <c r="AE1975" s="41"/>
      <c r="AF1975" s="58"/>
      <c r="AG1975" s="58"/>
    </row>
    <row r="1976" ht="15.75" customHeight="1" spans="1:33">
      <c r="A1976" s="25" t="s">
        <v>5683</v>
      </c>
      <c r="B1976" s="26">
        <v>179</v>
      </c>
      <c r="C1976" s="26"/>
      <c r="D1976" s="27">
        <v>28674</v>
      </c>
      <c r="E1976" s="29"/>
      <c r="F1976" s="29"/>
      <c r="G1976" s="29" t="s">
        <v>8395</v>
      </c>
      <c r="H1976" s="29"/>
      <c r="I1976" s="29"/>
      <c r="J1976" s="29"/>
      <c r="K1976" s="29" t="s">
        <v>8383</v>
      </c>
      <c r="L1976" s="41">
        <f t="shared" si="5"/>
        <v>360</v>
      </c>
      <c r="M1976" s="29"/>
      <c r="N1976" s="29"/>
      <c r="O1976" s="41">
        <v>360</v>
      </c>
      <c r="P1976" s="29"/>
      <c r="Q1976" s="29"/>
      <c r="R1976" s="29"/>
      <c r="S1976" s="29"/>
      <c r="T1976" s="29"/>
      <c r="U1976" s="29"/>
      <c r="V1976" s="29"/>
      <c r="W1976" s="29"/>
      <c r="X1976" s="29"/>
      <c r="Y1976" s="29"/>
      <c r="Z1976" s="29"/>
      <c r="AA1976" s="41">
        <v>360</v>
      </c>
      <c r="AB1976" s="41"/>
      <c r="AC1976" s="41"/>
      <c r="AD1976" s="41"/>
      <c r="AE1976" s="41"/>
      <c r="AF1976" s="58"/>
      <c r="AG1976" s="58"/>
    </row>
    <row r="1977" ht="15.75" customHeight="1" spans="1:33">
      <c r="A1977" s="25" t="s">
        <v>5683</v>
      </c>
      <c r="B1977" s="26">
        <v>179</v>
      </c>
      <c r="C1977" s="26"/>
      <c r="D1977" s="27">
        <v>28672</v>
      </c>
      <c r="E1977" s="29"/>
      <c r="F1977" s="29"/>
      <c r="G1977" s="29" t="s">
        <v>8396</v>
      </c>
      <c r="H1977" s="29"/>
      <c r="I1977" s="29"/>
      <c r="J1977" s="29"/>
      <c r="K1977" s="29" t="s">
        <v>8383</v>
      </c>
      <c r="L1977" s="41">
        <f t="shared" si="5"/>
        <v>360</v>
      </c>
      <c r="M1977" s="29"/>
      <c r="N1977" s="29"/>
      <c r="O1977" s="41">
        <v>360</v>
      </c>
      <c r="P1977" s="29"/>
      <c r="Q1977" s="29"/>
      <c r="R1977" s="29"/>
      <c r="S1977" s="29"/>
      <c r="T1977" s="29"/>
      <c r="U1977" s="29"/>
      <c r="V1977" s="29"/>
      <c r="W1977" s="29"/>
      <c r="X1977" s="29"/>
      <c r="Y1977" s="29"/>
      <c r="Z1977" s="29"/>
      <c r="AA1977" s="41">
        <v>360</v>
      </c>
      <c r="AB1977" s="41"/>
      <c r="AC1977" s="41"/>
      <c r="AD1977" s="41"/>
      <c r="AE1977" s="41"/>
      <c r="AF1977" s="58"/>
      <c r="AG1977" s="58"/>
    </row>
    <row r="1978" ht="15.75" customHeight="1" spans="1:33">
      <c r="A1978" s="25" t="s">
        <v>5683</v>
      </c>
      <c r="B1978" s="26">
        <v>179</v>
      </c>
      <c r="C1978" s="26"/>
      <c r="D1978" s="27">
        <v>28672</v>
      </c>
      <c r="E1978" s="29"/>
      <c r="F1978" s="29"/>
      <c r="G1978" s="29" t="s">
        <v>8397</v>
      </c>
      <c r="H1978" s="29"/>
      <c r="I1978" s="29"/>
      <c r="J1978" s="29"/>
      <c r="K1978" s="29" t="s">
        <v>8383</v>
      </c>
      <c r="L1978" s="41">
        <f t="shared" si="5"/>
        <v>360</v>
      </c>
      <c r="M1978" s="29"/>
      <c r="N1978" s="29"/>
      <c r="O1978" s="41">
        <v>360</v>
      </c>
      <c r="P1978" s="29"/>
      <c r="Q1978" s="29"/>
      <c r="R1978" s="29"/>
      <c r="S1978" s="29"/>
      <c r="T1978" s="29"/>
      <c r="U1978" s="29"/>
      <c r="V1978" s="29"/>
      <c r="W1978" s="29"/>
      <c r="X1978" s="29"/>
      <c r="Y1978" s="29"/>
      <c r="Z1978" s="29"/>
      <c r="AA1978" s="41">
        <v>360</v>
      </c>
      <c r="AB1978" s="41"/>
      <c r="AC1978" s="41"/>
      <c r="AD1978" s="41"/>
      <c r="AE1978" s="41"/>
      <c r="AF1978" s="58"/>
      <c r="AG1978" s="58"/>
    </row>
    <row r="1979" ht="15.75" customHeight="1" spans="1:33">
      <c r="A1979" s="25" t="s">
        <v>5683</v>
      </c>
      <c r="B1979" s="26">
        <v>179</v>
      </c>
      <c r="C1979" s="26"/>
      <c r="D1979" s="27">
        <v>28673</v>
      </c>
      <c r="E1979" s="29"/>
      <c r="F1979" s="29"/>
      <c r="G1979" s="29" t="s">
        <v>8398</v>
      </c>
      <c r="H1979" s="29"/>
      <c r="I1979" s="29"/>
      <c r="J1979" s="29"/>
      <c r="K1979" s="29" t="s">
        <v>8383</v>
      </c>
      <c r="L1979" s="41">
        <f t="shared" si="5"/>
        <v>360</v>
      </c>
      <c r="M1979" s="29"/>
      <c r="N1979" s="29"/>
      <c r="O1979" s="41">
        <v>360</v>
      </c>
      <c r="P1979" s="29"/>
      <c r="Q1979" s="29"/>
      <c r="R1979" s="29"/>
      <c r="S1979" s="29"/>
      <c r="T1979" s="29"/>
      <c r="U1979" s="29"/>
      <c r="V1979" s="29"/>
      <c r="W1979" s="29"/>
      <c r="X1979" s="29"/>
      <c r="Y1979" s="29"/>
      <c r="Z1979" s="29"/>
      <c r="AA1979" s="41">
        <v>360</v>
      </c>
      <c r="AB1979" s="41"/>
      <c r="AC1979" s="41"/>
      <c r="AD1979" s="41"/>
      <c r="AE1979" s="41"/>
      <c r="AF1979" s="58"/>
      <c r="AG1979" s="58"/>
    </row>
    <row r="1980" ht="15.75" customHeight="1" spans="1:33">
      <c r="A1980" s="25" t="s">
        <v>5683</v>
      </c>
      <c r="B1980" s="26">
        <v>179</v>
      </c>
      <c r="C1980" s="26"/>
      <c r="D1980" s="27">
        <v>28673</v>
      </c>
      <c r="E1980" s="29"/>
      <c r="F1980" s="29"/>
      <c r="G1980" s="29" t="s">
        <v>8399</v>
      </c>
      <c r="H1980" s="29"/>
      <c r="I1980" s="29"/>
      <c r="J1980" s="29"/>
      <c r="K1980" s="29" t="s">
        <v>8383</v>
      </c>
      <c r="L1980" s="41">
        <f t="shared" si="5"/>
        <v>360</v>
      </c>
      <c r="M1980" s="29"/>
      <c r="N1980" s="29"/>
      <c r="O1980" s="41">
        <v>360</v>
      </c>
      <c r="P1980" s="29"/>
      <c r="Q1980" s="29"/>
      <c r="R1980" s="29"/>
      <c r="S1980" s="29"/>
      <c r="T1980" s="29"/>
      <c r="U1980" s="29"/>
      <c r="V1980" s="29"/>
      <c r="W1980" s="29"/>
      <c r="X1980" s="29"/>
      <c r="Y1980" s="29"/>
      <c r="Z1980" s="29"/>
      <c r="AA1980" s="41">
        <v>360</v>
      </c>
      <c r="AB1980" s="41"/>
      <c r="AC1980" s="41"/>
      <c r="AD1980" s="41"/>
      <c r="AE1980" s="41"/>
      <c r="AF1980" s="58"/>
      <c r="AG1980" s="58"/>
    </row>
    <row r="1981" ht="15.75" customHeight="1" spans="1:33">
      <c r="A1981" s="25" t="s">
        <v>5683</v>
      </c>
      <c r="B1981" s="26">
        <v>179</v>
      </c>
      <c r="C1981" s="26"/>
      <c r="D1981" s="27">
        <v>28671</v>
      </c>
      <c r="E1981" s="29"/>
      <c r="F1981" s="29"/>
      <c r="G1981" s="29" t="s">
        <v>8400</v>
      </c>
      <c r="H1981" s="29"/>
      <c r="I1981" s="29"/>
      <c r="J1981" s="29"/>
      <c r="K1981" s="29" t="s">
        <v>8383</v>
      </c>
      <c r="L1981" s="41">
        <f t="shared" si="5"/>
        <v>360</v>
      </c>
      <c r="M1981" s="29"/>
      <c r="N1981" s="29"/>
      <c r="O1981" s="41">
        <v>360</v>
      </c>
      <c r="P1981" s="29"/>
      <c r="Q1981" s="29"/>
      <c r="R1981" s="29"/>
      <c r="S1981" s="29"/>
      <c r="T1981" s="29"/>
      <c r="U1981" s="29"/>
      <c r="V1981" s="29"/>
      <c r="W1981" s="29"/>
      <c r="X1981" s="29"/>
      <c r="Y1981" s="29"/>
      <c r="Z1981" s="29"/>
      <c r="AA1981" s="41">
        <v>360</v>
      </c>
      <c r="AB1981" s="41"/>
      <c r="AC1981" s="41"/>
      <c r="AD1981" s="41"/>
      <c r="AE1981" s="41"/>
      <c r="AF1981" s="58"/>
      <c r="AG1981" s="58"/>
    </row>
    <row r="1982" ht="15.75" customHeight="1" spans="1:33">
      <c r="A1982" s="25" t="s">
        <v>5683</v>
      </c>
      <c r="B1982" s="26">
        <v>179</v>
      </c>
      <c r="C1982" s="26"/>
      <c r="D1982" s="27">
        <v>28671</v>
      </c>
      <c r="E1982" s="29"/>
      <c r="F1982" s="29"/>
      <c r="G1982" s="29" t="s">
        <v>8401</v>
      </c>
      <c r="H1982" s="29"/>
      <c r="I1982" s="29"/>
      <c r="J1982" s="29"/>
      <c r="K1982" s="29" t="s">
        <v>8383</v>
      </c>
      <c r="L1982" s="41">
        <f t="shared" si="5"/>
        <v>360</v>
      </c>
      <c r="M1982" s="29"/>
      <c r="N1982" s="29"/>
      <c r="O1982" s="41">
        <v>360</v>
      </c>
      <c r="P1982" s="29"/>
      <c r="Q1982" s="29"/>
      <c r="R1982" s="29"/>
      <c r="S1982" s="29"/>
      <c r="T1982" s="29"/>
      <c r="U1982" s="29"/>
      <c r="V1982" s="29"/>
      <c r="W1982" s="29"/>
      <c r="X1982" s="29"/>
      <c r="Y1982" s="29"/>
      <c r="Z1982" s="29"/>
      <c r="AA1982" s="41">
        <v>360</v>
      </c>
      <c r="AB1982" s="41"/>
      <c r="AC1982" s="41"/>
      <c r="AD1982" s="41"/>
      <c r="AE1982" s="41"/>
      <c r="AF1982" s="58"/>
      <c r="AG1982" s="58"/>
    </row>
    <row r="1983" ht="15.75" customHeight="1" spans="1:33">
      <c r="A1983" s="25" t="s">
        <v>5683</v>
      </c>
      <c r="B1983" s="26">
        <v>179</v>
      </c>
      <c r="C1983" s="26"/>
      <c r="D1983" s="27">
        <v>28671</v>
      </c>
      <c r="E1983" s="29"/>
      <c r="F1983" s="29"/>
      <c r="G1983" s="29" t="s">
        <v>8402</v>
      </c>
      <c r="H1983" s="29"/>
      <c r="I1983" s="29"/>
      <c r="J1983" s="29"/>
      <c r="K1983" s="29" t="s">
        <v>8383</v>
      </c>
      <c r="L1983" s="41">
        <f t="shared" si="5"/>
        <v>360</v>
      </c>
      <c r="M1983" s="29"/>
      <c r="N1983" s="29"/>
      <c r="O1983" s="41">
        <v>360</v>
      </c>
      <c r="P1983" s="41"/>
      <c r="Q1983" s="29"/>
      <c r="R1983" s="29"/>
      <c r="S1983" s="29"/>
      <c r="T1983" s="29"/>
      <c r="U1983" s="29"/>
      <c r="V1983" s="29"/>
      <c r="W1983" s="29"/>
      <c r="X1983" s="29"/>
      <c r="Y1983" s="29"/>
      <c r="Z1983" s="29"/>
      <c r="AA1983" s="41">
        <v>360</v>
      </c>
      <c r="AB1983" s="41"/>
      <c r="AC1983" s="41"/>
      <c r="AD1983" s="41"/>
      <c r="AE1983" s="41"/>
      <c r="AF1983" s="58"/>
      <c r="AG1983" s="58"/>
    </row>
    <row r="1984" ht="15.75" customHeight="1" spans="1:33">
      <c r="A1984" s="25" t="s">
        <v>5683</v>
      </c>
      <c r="B1984" s="26">
        <v>179</v>
      </c>
      <c r="C1984" s="26"/>
      <c r="D1984" s="27">
        <v>28670</v>
      </c>
      <c r="E1984" s="29"/>
      <c r="F1984" s="29"/>
      <c r="G1984" s="29" t="s">
        <v>8403</v>
      </c>
      <c r="H1984" s="29"/>
      <c r="I1984" s="29"/>
      <c r="J1984" s="29"/>
      <c r="K1984" s="29" t="s">
        <v>8383</v>
      </c>
      <c r="L1984" s="41">
        <f t="shared" si="5"/>
        <v>360</v>
      </c>
      <c r="M1984" s="29"/>
      <c r="N1984" s="29"/>
      <c r="O1984" s="41">
        <v>360</v>
      </c>
      <c r="P1984" s="41"/>
      <c r="Q1984" s="29"/>
      <c r="R1984" s="29"/>
      <c r="S1984" s="29"/>
      <c r="T1984" s="29"/>
      <c r="U1984" s="29"/>
      <c r="V1984" s="29"/>
      <c r="W1984" s="29"/>
      <c r="X1984" s="29"/>
      <c r="Y1984" s="29"/>
      <c r="Z1984" s="29"/>
      <c r="AA1984" s="41">
        <v>360</v>
      </c>
      <c r="AB1984" s="41"/>
      <c r="AC1984" s="41"/>
      <c r="AD1984" s="41"/>
      <c r="AE1984" s="41"/>
      <c r="AF1984" s="58"/>
      <c r="AG1984" s="58"/>
    </row>
    <row r="1985" ht="15.75" customHeight="1" spans="1:33">
      <c r="A1985" s="25" t="s">
        <v>5683</v>
      </c>
      <c r="B1985" s="26">
        <v>179</v>
      </c>
      <c r="C1985" s="26"/>
      <c r="D1985" s="27">
        <v>28670</v>
      </c>
      <c r="E1985" s="29"/>
      <c r="F1985" s="29"/>
      <c r="G1985" s="29" t="s">
        <v>8404</v>
      </c>
      <c r="H1985" s="29"/>
      <c r="I1985" s="29"/>
      <c r="J1985" s="29"/>
      <c r="K1985" s="29" t="s">
        <v>8383</v>
      </c>
      <c r="L1985" s="41">
        <f t="shared" si="5"/>
        <v>360</v>
      </c>
      <c r="M1985" s="29"/>
      <c r="N1985" s="29"/>
      <c r="O1985" s="41">
        <v>360</v>
      </c>
      <c r="P1985" s="41"/>
      <c r="Q1985" s="29"/>
      <c r="R1985" s="29"/>
      <c r="S1985" s="29"/>
      <c r="T1985" s="29"/>
      <c r="U1985" s="29"/>
      <c r="V1985" s="29"/>
      <c r="W1985" s="29"/>
      <c r="X1985" s="29"/>
      <c r="Y1985" s="29"/>
      <c r="Z1985" s="29"/>
      <c r="AA1985" s="41">
        <v>360</v>
      </c>
      <c r="AB1985" s="41"/>
      <c r="AC1985" s="41"/>
      <c r="AD1985" s="41"/>
      <c r="AE1985" s="41"/>
      <c r="AF1985" s="58"/>
      <c r="AG1985" s="58"/>
    </row>
    <row r="1986" ht="15.75" customHeight="1" spans="1:33">
      <c r="A1986" s="25" t="s">
        <v>5683</v>
      </c>
      <c r="B1986" s="26">
        <v>179</v>
      </c>
      <c r="C1986" s="26"/>
      <c r="D1986" s="27">
        <v>28669</v>
      </c>
      <c r="E1986" s="29"/>
      <c r="F1986" s="29"/>
      <c r="G1986" s="29" t="s">
        <v>8405</v>
      </c>
      <c r="H1986" s="29"/>
      <c r="I1986" s="29"/>
      <c r="J1986" s="29"/>
      <c r="K1986" s="29" t="s">
        <v>8383</v>
      </c>
      <c r="L1986" s="41">
        <f t="shared" si="5"/>
        <v>360</v>
      </c>
      <c r="M1986" s="29"/>
      <c r="N1986" s="29"/>
      <c r="O1986" s="41">
        <v>360</v>
      </c>
      <c r="P1986" s="41"/>
      <c r="Q1986" s="29"/>
      <c r="R1986" s="29"/>
      <c r="S1986" s="29"/>
      <c r="T1986" s="29"/>
      <c r="U1986" s="29"/>
      <c r="V1986" s="29"/>
      <c r="W1986" s="29"/>
      <c r="X1986" s="29"/>
      <c r="Y1986" s="29"/>
      <c r="Z1986" s="29"/>
      <c r="AA1986" s="41">
        <v>360</v>
      </c>
      <c r="AB1986" s="41"/>
      <c r="AC1986" s="41"/>
      <c r="AD1986" s="41"/>
      <c r="AE1986" s="41"/>
      <c r="AF1986" s="58"/>
      <c r="AG1986" s="58"/>
    </row>
    <row r="1987" ht="15.75" customHeight="1" spans="1:33">
      <c r="A1987" s="25" t="s">
        <v>5683</v>
      </c>
      <c r="B1987" s="26">
        <v>179</v>
      </c>
      <c r="C1987" s="26"/>
      <c r="D1987" s="27">
        <v>28669</v>
      </c>
      <c r="E1987" s="29"/>
      <c r="F1987" s="29"/>
      <c r="G1987" s="29" t="s">
        <v>8406</v>
      </c>
      <c r="H1987" s="29"/>
      <c r="I1987" s="29"/>
      <c r="J1987" s="29"/>
      <c r="K1987" s="29" t="s">
        <v>8383</v>
      </c>
      <c r="L1987" s="41">
        <f t="shared" si="5"/>
        <v>360</v>
      </c>
      <c r="M1987" s="29"/>
      <c r="N1987" s="29"/>
      <c r="O1987" s="41">
        <v>360</v>
      </c>
      <c r="P1987" s="41"/>
      <c r="Q1987" s="29"/>
      <c r="R1987" s="29"/>
      <c r="S1987" s="29"/>
      <c r="T1987" s="29"/>
      <c r="U1987" s="29"/>
      <c r="V1987" s="29"/>
      <c r="W1987" s="29"/>
      <c r="X1987" s="29"/>
      <c r="Y1987" s="29"/>
      <c r="Z1987" s="29"/>
      <c r="AA1987" s="41">
        <v>360</v>
      </c>
      <c r="AB1987" s="41"/>
      <c r="AC1987" s="41"/>
      <c r="AD1987" s="41"/>
      <c r="AE1987" s="41"/>
      <c r="AF1987" s="58"/>
      <c r="AG1987" s="58"/>
    </row>
    <row r="1988" ht="15.75" customHeight="1" spans="1:33">
      <c r="A1988" s="25" t="s">
        <v>5683</v>
      </c>
      <c r="B1988" s="26">
        <v>179</v>
      </c>
      <c r="C1988" s="26"/>
      <c r="D1988" s="27">
        <v>28667</v>
      </c>
      <c r="E1988" s="29"/>
      <c r="F1988" s="29"/>
      <c r="G1988" s="29" t="s">
        <v>8407</v>
      </c>
      <c r="H1988" s="29"/>
      <c r="I1988" s="29"/>
      <c r="J1988" s="29"/>
      <c r="K1988" s="29" t="s">
        <v>8383</v>
      </c>
      <c r="L1988" s="41">
        <f t="shared" si="5"/>
        <v>360</v>
      </c>
      <c r="M1988" s="29"/>
      <c r="N1988" s="29"/>
      <c r="O1988" s="41">
        <v>360</v>
      </c>
      <c r="P1988" s="41"/>
      <c r="Q1988" s="29"/>
      <c r="R1988" s="29"/>
      <c r="S1988" s="29"/>
      <c r="T1988" s="29"/>
      <c r="U1988" s="29"/>
      <c r="V1988" s="29"/>
      <c r="W1988" s="29"/>
      <c r="X1988" s="29"/>
      <c r="Y1988" s="29"/>
      <c r="Z1988" s="29"/>
      <c r="AA1988" s="41">
        <v>360</v>
      </c>
      <c r="AB1988" s="41"/>
      <c r="AC1988" s="41"/>
      <c r="AD1988" s="41"/>
      <c r="AE1988" s="41"/>
      <c r="AF1988" s="58"/>
      <c r="AG1988" s="58"/>
    </row>
    <row r="1989" ht="15.75" customHeight="1" spans="1:33">
      <c r="A1989" s="25" t="s">
        <v>5683</v>
      </c>
      <c r="B1989" s="26">
        <v>179</v>
      </c>
      <c r="C1989" s="26"/>
      <c r="D1989" s="27">
        <v>28667</v>
      </c>
      <c r="E1989" s="29"/>
      <c r="F1989" s="29"/>
      <c r="G1989" s="29" t="s">
        <v>8408</v>
      </c>
      <c r="H1989" s="29"/>
      <c r="I1989" s="29"/>
      <c r="J1989" s="29"/>
      <c r="K1989" s="29" t="s">
        <v>8383</v>
      </c>
      <c r="L1989" s="41">
        <f t="shared" si="5"/>
        <v>360</v>
      </c>
      <c r="M1989" s="29"/>
      <c r="N1989" s="29"/>
      <c r="O1989" s="41">
        <v>360</v>
      </c>
      <c r="P1989" s="41"/>
      <c r="Q1989" s="29"/>
      <c r="R1989" s="29"/>
      <c r="S1989" s="29"/>
      <c r="T1989" s="29"/>
      <c r="U1989" s="29"/>
      <c r="V1989" s="29"/>
      <c r="W1989" s="29"/>
      <c r="X1989" s="29"/>
      <c r="Y1989" s="29"/>
      <c r="Z1989" s="29"/>
      <c r="AA1989" s="41">
        <v>360</v>
      </c>
      <c r="AB1989" s="41"/>
      <c r="AC1989" s="41"/>
      <c r="AD1989" s="41"/>
      <c r="AE1989" s="41"/>
      <c r="AF1989" s="58"/>
      <c r="AG1989" s="58"/>
    </row>
    <row r="1990" ht="15.75" customHeight="1" spans="1:33">
      <c r="A1990" s="25" t="s">
        <v>5683</v>
      </c>
      <c r="B1990" s="26">
        <v>179</v>
      </c>
      <c r="C1990" s="26"/>
      <c r="D1990" s="27">
        <v>28666</v>
      </c>
      <c r="E1990" s="29"/>
      <c r="F1990" s="29"/>
      <c r="G1990" s="29" t="s">
        <v>8409</v>
      </c>
      <c r="H1990" s="29"/>
      <c r="I1990" s="29"/>
      <c r="J1990" s="29"/>
      <c r="K1990" s="29" t="s">
        <v>8383</v>
      </c>
      <c r="L1990" s="41">
        <f t="shared" si="5"/>
        <v>360</v>
      </c>
      <c r="M1990" s="29"/>
      <c r="N1990" s="29"/>
      <c r="O1990" s="41">
        <v>360</v>
      </c>
      <c r="P1990" s="41"/>
      <c r="Q1990" s="29"/>
      <c r="R1990" s="29"/>
      <c r="S1990" s="29"/>
      <c r="T1990" s="29"/>
      <c r="U1990" s="29"/>
      <c r="V1990" s="29"/>
      <c r="W1990" s="29"/>
      <c r="X1990" s="29"/>
      <c r="Y1990" s="29"/>
      <c r="Z1990" s="29"/>
      <c r="AA1990" s="41">
        <v>360</v>
      </c>
      <c r="AB1990" s="41"/>
      <c r="AC1990" s="41"/>
      <c r="AD1990" s="41"/>
      <c r="AE1990" s="41"/>
      <c r="AF1990" s="58"/>
      <c r="AG1990" s="58"/>
    </row>
    <row r="1991" ht="15.75" customHeight="1" spans="1:33">
      <c r="A1991" s="25" t="s">
        <v>5683</v>
      </c>
      <c r="B1991" s="26">
        <v>179</v>
      </c>
      <c r="C1991" s="26"/>
      <c r="D1991" s="27">
        <v>28666</v>
      </c>
      <c r="E1991" s="29"/>
      <c r="F1991" s="29"/>
      <c r="G1991" s="29" t="s">
        <v>8410</v>
      </c>
      <c r="H1991" s="29"/>
      <c r="I1991" s="29"/>
      <c r="J1991" s="29"/>
      <c r="K1991" s="29" t="s">
        <v>8383</v>
      </c>
      <c r="L1991" s="41">
        <f t="shared" si="5"/>
        <v>360</v>
      </c>
      <c r="M1991" s="29"/>
      <c r="N1991" s="29"/>
      <c r="O1991" s="41">
        <v>360</v>
      </c>
      <c r="P1991" s="41"/>
      <c r="Q1991" s="29"/>
      <c r="R1991" s="29"/>
      <c r="S1991" s="29"/>
      <c r="T1991" s="29"/>
      <c r="U1991" s="29"/>
      <c r="V1991" s="29"/>
      <c r="W1991" s="29"/>
      <c r="X1991" s="29"/>
      <c r="Y1991" s="29"/>
      <c r="Z1991" s="29"/>
      <c r="AA1991" s="41">
        <v>360</v>
      </c>
      <c r="AB1991" s="41"/>
      <c r="AC1991" s="41"/>
      <c r="AD1991" s="41"/>
      <c r="AE1991" s="41"/>
      <c r="AF1991" s="58"/>
      <c r="AG1991" s="58"/>
    </row>
    <row r="1992" ht="15.75" customHeight="1" spans="1:33">
      <c r="A1992" s="25" t="s">
        <v>5683</v>
      </c>
      <c r="B1992" s="26">
        <v>179</v>
      </c>
      <c r="C1992" s="26"/>
      <c r="D1992" s="27">
        <v>28664</v>
      </c>
      <c r="E1992" s="29"/>
      <c r="F1992" s="29"/>
      <c r="G1992" s="29" t="s">
        <v>8411</v>
      </c>
      <c r="H1992" s="29"/>
      <c r="I1992" s="29"/>
      <c r="J1992" s="29"/>
      <c r="K1992" s="29" t="s">
        <v>8383</v>
      </c>
      <c r="L1992" s="41">
        <f t="shared" si="5"/>
        <v>360</v>
      </c>
      <c r="M1992" s="29"/>
      <c r="N1992" s="29"/>
      <c r="O1992" s="41">
        <v>360</v>
      </c>
      <c r="P1992" s="41"/>
      <c r="Q1992" s="29"/>
      <c r="R1992" s="29"/>
      <c r="S1992" s="29"/>
      <c r="T1992" s="29"/>
      <c r="U1992" s="29"/>
      <c r="V1992" s="29"/>
      <c r="W1992" s="29"/>
      <c r="X1992" s="29"/>
      <c r="Y1992" s="29"/>
      <c r="Z1992" s="29"/>
      <c r="AA1992" s="41">
        <v>360</v>
      </c>
      <c r="AB1992" s="41"/>
      <c r="AC1992" s="41"/>
      <c r="AD1992" s="41"/>
      <c r="AE1992" s="41"/>
      <c r="AF1992" s="58"/>
      <c r="AG1992" s="58"/>
    </row>
    <row r="1993" ht="15.75" customHeight="1" spans="1:33">
      <c r="A1993" s="25" t="s">
        <v>5683</v>
      </c>
      <c r="B1993" s="26">
        <v>179</v>
      </c>
      <c r="C1993" s="26"/>
      <c r="D1993" s="27">
        <v>28664</v>
      </c>
      <c r="E1993" s="29"/>
      <c r="F1993" s="29"/>
      <c r="G1993" s="29" t="s">
        <v>8412</v>
      </c>
      <c r="H1993" s="29"/>
      <c r="I1993" s="29"/>
      <c r="J1993" s="29"/>
      <c r="K1993" s="29" t="s">
        <v>8383</v>
      </c>
      <c r="L1993" s="41">
        <f t="shared" si="5"/>
        <v>360</v>
      </c>
      <c r="M1993" s="29"/>
      <c r="N1993" s="29"/>
      <c r="O1993" s="41">
        <v>360</v>
      </c>
      <c r="P1993" s="41"/>
      <c r="Q1993" s="29"/>
      <c r="R1993" s="29"/>
      <c r="S1993" s="29"/>
      <c r="T1993" s="29"/>
      <c r="U1993" s="29"/>
      <c r="V1993" s="29"/>
      <c r="W1993" s="29"/>
      <c r="X1993" s="29"/>
      <c r="Y1993" s="29"/>
      <c r="Z1993" s="29"/>
      <c r="AA1993" s="41">
        <v>360</v>
      </c>
      <c r="AB1993" s="41"/>
      <c r="AC1993" s="41"/>
      <c r="AD1993" s="41"/>
      <c r="AE1993" s="41"/>
      <c r="AF1993" s="58"/>
      <c r="AG1993" s="58"/>
    </row>
    <row r="1994" ht="15.75" customHeight="1" spans="1:33">
      <c r="A1994" s="25" t="s">
        <v>5683</v>
      </c>
      <c r="B1994" s="26">
        <v>177</v>
      </c>
      <c r="C1994" s="26"/>
      <c r="D1994" s="27">
        <v>28823</v>
      </c>
      <c r="E1994" s="29"/>
      <c r="F1994" s="29"/>
      <c r="G1994" s="29" t="s">
        <v>8413</v>
      </c>
      <c r="H1994" s="29"/>
      <c r="I1994" s="29"/>
      <c r="J1994" s="29"/>
      <c r="K1994" s="29" t="s">
        <v>7846</v>
      </c>
      <c r="L1994" s="41">
        <f t="shared" si="5"/>
        <v>300</v>
      </c>
      <c r="M1994" s="29"/>
      <c r="N1994" s="29"/>
      <c r="O1994" s="41">
        <v>300</v>
      </c>
      <c r="P1994" s="41"/>
      <c r="Q1994" s="29"/>
      <c r="R1994" s="29"/>
      <c r="S1994" s="29"/>
      <c r="T1994" s="29"/>
      <c r="U1994" s="29"/>
      <c r="V1994" s="29"/>
      <c r="W1994" s="29"/>
      <c r="X1994" s="29"/>
      <c r="Y1994" s="29"/>
      <c r="Z1994" s="29"/>
      <c r="AA1994" s="41">
        <v>300</v>
      </c>
      <c r="AB1994" s="41"/>
      <c r="AC1994" s="41"/>
      <c r="AD1994" s="41"/>
      <c r="AE1994" s="59"/>
      <c r="AF1994" s="58"/>
      <c r="AG1994" s="58"/>
    </row>
    <row r="1995" ht="15.75" customHeight="1" spans="1:33">
      <c r="A1995" s="25" t="s">
        <v>5683</v>
      </c>
      <c r="B1995" s="26">
        <v>177</v>
      </c>
      <c r="C1995" s="26"/>
      <c r="D1995" s="27">
        <v>28822</v>
      </c>
      <c r="E1995" s="29"/>
      <c r="F1995" s="29"/>
      <c r="G1995" s="29" t="s">
        <v>8414</v>
      </c>
      <c r="H1995" s="29"/>
      <c r="I1995" s="29"/>
      <c r="J1995" s="29"/>
      <c r="K1995" s="29" t="s">
        <v>7846</v>
      </c>
      <c r="L1995" s="41">
        <f t="shared" si="5"/>
        <v>300</v>
      </c>
      <c r="M1995" s="29"/>
      <c r="N1995" s="29"/>
      <c r="O1995" s="41">
        <v>300</v>
      </c>
      <c r="P1995" s="41"/>
      <c r="Q1995" s="29"/>
      <c r="R1995" s="29"/>
      <c r="S1995" s="29"/>
      <c r="T1995" s="29"/>
      <c r="U1995" s="29"/>
      <c r="V1995" s="29"/>
      <c r="W1995" s="29"/>
      <c r="X1995" s="29"/>
      <c r="Y1995" s="29"/>
      <c r="Z1995" s="29"/>
      <c r="AA1995" s="41">
        <v>300</v>
      </c>
      <c r="AB1995" s="41"/>
      <c r="AC1995" s="41"/>
      <c r="AD1995" s="41"/>
      <c r="AE1995" s="41"/>
      <c r="AF1995" s="58"/>
      <c r="AG1995" s="58"/>
    </row>
    <row r="1996" ht="15.75" customHeight="1" spans="1:33">
      <c r="A1996" s="25" t="s">
        <v>5683</v>
      </c>
      <c r="B1996" s="26">
        <v>179</v>
      </c>
      <c r="C1996" s="26"/>
      <c r="D1996" s="27">
        <v>28949</v>
      </c>
      <c r="E1996" s="29"/>
      <c r="F1996" s="29"/>
      <c r="G1996" s="29" t="s">
        <v>8415</v>
      </c>
      <c r="H1996" s="29"/>
      <c r="I1996" s="29"/>
      <c r="J1996" s="29"/>
      <c r="K1996" s="29" t="s">
        <v>7846</v>
      </c>
      <c r="L1996" s="41">
        <f t="shared" si="5"/>
        <v>300</v>
      </c>
      <c r="M1996" s="29"/>
      <c r="N1996" s="29"/>
      <c r="O1996" s="41">
        <v>300</v>
      </c>
      <c r="P1996" s="41"/>
      <c r="Q1996" s="29"/>
      <c r="R1996" s="29"/>
      <c r="S1996" s="29"/>
      <c r="T1996" s="29"/>
      <c r="U1996" s="29"/>
      <c r="V1996" s="29"/>
      <c r="W1996" s="29"/>
      <c r="X1996" s="29"/>
      <c r="Y1996" s="29"/>
      <c r="Z1996" s="29"/>
      <c r="AA1996" s="41">
        <v>300</v>
      </c>
      <c r="AB1996" s="41"/>
      <c r="AC1996" s="41"/>
      <c r="AD1996" s="41"/>
      <c r="AE1996" s="41"/>
      <c r="AF1996" s="58"/>
      <c r="AG1996" s="58"/>
    </row>
    <row r="1997" ht="15.75" customHeight="1" spans="1:33">
      <c r="A1997" s="25" t="s">
        <v>5683</v>
      </c>
      <c r="B1997" s="26">
        <v>179</v>
      </c>
      <c r="C1997" s="26"/>
      <c r="D1997" s="27">
        <v>28945</v>
      </c>
      <c r="E1997" s="29"/>
      <c r="F1997" s="29"/>
      <c r="G1997" s="29" t="s">
        <v>8416</v>
      </c>
      <c r="H1997" s="29"/>
      <c r="I1997" s="29"/>
      <c r="J1997" s="29"/>
      <c r="K1997" s="29" t="s">
        <v>7846</v>
      </c>
      <c r="L1997" s="41">
        <f t="shared" si="5"/>
        <v>300</v>
      </c>
      <c r="M1997" s="29"/>
      <c r="N1997" s="29"/>
      <c r="O1997" s="41">
        <v>300</v>
      </c>
      <c r="P1997" s="41"/>
      <c r="Q1997" s="29"/>
      <c r="R1997" s="29"/>
      <c r="S1997" s="29"/>
      <c r="T1997" s="29"/>
      <c r="U1997" s="29"/>
      <c r="V1997" s="29"/>
      <c r="W1997" s="29"/>
      <c r="X1997" s="29"/>
      <c r="Y1997" s="29"/>
      <c r="Z1997" s="29"/>
      <c r="AA1997" s="41">
        <v>300</v>
      </c>
      <c r="AB1997" s="41"/>
      <c r="AC1997" s="41"/>
      <c r="AD1997" s="41"/>
      <c r="AE1997" s="41"/>
      <c r="AF1997" s="58"/>
      <c r="AG1997" s="58"/>
    </row>
    <row r="1998" ht="15.75" customHeight="1" spans="1:33">
      <c r="A1998" s="25" t="s">
        <v>5683</v>
      </c>
      <c r="B1998" s="26">
        <v>179</v>
      </c>
      <c r="C1998" s="26"/>
      <c r="D1998" s="27">
        <v>28943</v>
      </c>
      <c r="E1998" s="29"/>
      <c r="F1998" s="29"/>
      <c r="G1998" s="29" t="s">
        <v>8417</v>
      </c>
      <c r="H1998" s="29"/>
      <c r="I1998" s="29"/>
      <c r="J1998" s="29"/>
      <c r="K1998" s="29" t="s">
        <v>7846</v>
      </c>
      <c r="L1998" s="41">
        <f t="shared" si="5"/>
        <v>300</v>
      </c>
      <c r="M1998" s="29"/>
      <c r="N1998" s="29"/>
      <c r="O1998" s="41">
        <v>300</v>
      </c>
      <c r="P1998" s="41"/>
      <c r="Q1998" s="29"/>
      <c r="R1998" s="29"/>
      <c r="S1998" s="29"/>
      <c r="T1998" s="29"/>
      <c r="U1998" s="29"/>
      <c r="V1998" s="29"/>
      <c r="W1998" s="29"/>
      <c r="X1998" s="29"/>
      <c r="Y1998" s="29"/>
      <c r="Z1998" s="29"/>
      <c r="AA1998" s="41">
        <v>300</v>
      </c>
      <c r="AB1998" s="41"/>
      <c r="AC1998" s="41"/>
      <c r="AD1998" s="41"/>
      <c r="AE1998" s="41"/>
      <c r="AF1998" s="58"/>
      <c r="AG1998" s="58"/>
    </row>
    <row r="1999" ht="15.75" customHeight="1" spans="1:33">
      <c r="A1999" s="25" t="s">
        <v>5683</v>
      </c>
      <c r="B1999" s="26">
        <v>179</v>
      </c>
      <c r="C1999" s="26"/>
      <c r="D1999" s="27">
        <v>28942</v>
      </c>
      <c r="E1999" s="29"/>
      <c r="F1999" s="29"/>
      <c r="G1999" s="29" t="s">
        <v>8418</v>
      </c>
      <c r="H1999" s="29"/>
      <c r="I1999" s="29"/>
      <c r="J1999" s="29"/>
      <c r="K1999" s="29" t="s">
        <v>7846</v>
      </c>
      <c r="L1999" s="41">
        <f t="shared" si="5"/>
        <v>300</v>
      </c>
      <c r="M1999" s="29"/>
      <c r="N1999" s="29"/>
      <c r="O1999" s="41">
        <v>300</v>
      </c>
      <c r="P1999" s="41"/>
      <c r="Q1999" s="29"/>
      <c r="R1999" s="29"/>
      <c r="S1999" s="29"/>
      <c r="T1999" s="29"/>
      <c r="U1999" s="29"/>
      <c r="V1999" s="29"/>
      <c r="W1999" s="29"/>
      <c r="X1999" s="29"/>
      <c r="Y1999" s="29"/>
      <c r="Z1999" s="29"/>
      <c r="AA1999" s="41">
        <v>300</v>
      </c>
      <c r="AB1999" s="41"/>
      <c r="AC1999" s="41"/>
      <c r="AD1999" s="41"/>
      <c r="AE1999" s="41"/>
      <c r="AF1999" s="58"/>
      <c r="AG1999" s="58"/>
    </row>
    <row r="2000" ht="15.75" customHeight="1" spans="1:33">
      <c r="A2000" s="25" t="s">
        <v>5683</v>
      </c>
      <c r="B2000" s="26">
        <v>179</v>
      </c>
      <c r="C2000" s="26"/>
      <c r="D2000" s="27">
        <v>28941</v>
      </c>
      <c r="E2000" s="29"/>
      <c r="F2000" s="29"/>
      <c r="G2000" s="29" t="s">
        <v>8419</v>
      </c>
      <c r="H2000" s="29"/>
      <c r="I2000" s="29"/>
      <c r="J2000" s="29"/>
      <c r="K2000" s="29" t="s">
        <v>7846</v>
      </c>
      <c r="L2000" s="41">
        <f t="shared" si="5"/>
        <v>300</v>
      </c>
      <c r="M2000" s="29"/>
      <c r="N2000" s="29"/>
      <c r="O2000" s="41">
        <v>300</v>
      </c>
      <c r="P2000" s="41"/>
      <c r="Q2000" s="29"/>
      <c r="R2000" s="29"/>
      <c r="S2000" s="29"/>
      <c r="T2000" s="29"/>
      <c r="U2000" s="29"/>
      <c r="V2000" s="29"/>
      <c r="W2000" s="29"/>
      <c r="X2000" s="29"/>
      <c r="Y2000" s="29"/>
      <c r="Z2000" s="29"/>
      <c r="AA2000" s="41">
        <v>300</v>
      </c>
      <c r="AB2000" s="41"/>
      <c r="AC2000" s="41"/>
      <c r="AD2000" s="41"/>
      <c r="AE2000" s="41"/>
      <c r="AF2000" s="58"/>
      <c r="AG2000" s="58"/>
    </row>
    <row r="2001" ht="15.75" customHeight="1" spans="1:33">
      <c r="A2001" s="25" t="s">
        <v>5683</v>
      </c>
      <c r="B2001" s="26">
        <v>179</v>
      </c>
      <c r="C2001" s="26"/>
      <c r="D2001" s="27">
        <v>28940</v>
      </c>
      <c r="E2001" s="29"/>
      <c r="F2001" s="29"/>
      <c r="G2001" s="29" t="s">
        <v>8420</v>
      </c>
      <c r="H2001" s="29"/>
      <c r="I2001" s="29"/>
      <c r="J2001" s="29"/>
      <c r="K2001" s="29" t="s">
        <v>7846</v>
      </c>
      <c r="L2001" s="41">
        <f t="shared" si="5"/>
        <v>300</v>
      </c>
      <c r="M2001" s="29"/>
      <c r="N2001" s="29"/>
      <c r="O2001" s="41">
        <v>300</v>
      </c>
      <c r="P2001" s="41"/>
      <c r="Q2001" s="29"/>
      <c r="R2001" s="29"/>
      <c r="S2001" s="29"/>
      <c r="T2001" s="29"/>
      <c r="U2001" s="29"/>
      <c r="V2001" s="29"/>
      <c r="W2001" s="29"/>
      <c r="X2001" s="29"/>
      <c r="Y2001" s="29"/>
      <c r="Z2001" s="29"/>
      <c r="AA2001" s="41">
        <v>300</v>
      </c>
      <c r="AB2001" s="41"/>
      <c r="AC2001" s="41"/>
      <c r="AD2001" s="41"/>
      <c r="AE2001" s="41"/>
      <c r="AF2001" s="58"/>
      <c r="AG2001" s="58"/>
    </row>
    <row r="2002" ht="15.75" customHeight="1" spans="1:33">
      <c r="A2002" s="25" t="s">
        <v>5683</v>
      </c>
      <c r="B2002" s="26">
        <v>179</v>
      </c>
      <c r="C2002" s="26"/>
      <c r="D2002" s="27">
        <v>28936</v>
      </c>
      <c r="E2002" s="29"/>
      <c r="F2002" s="29"/>
      <c r="G2002" s="29" t="s">
        <v>8421</v>
      </c>
      <c r="H2002" s="29"/>
      <c r="I2002" s="29"/>
      <c r="J2002" s="29"/>
      <c r="K2002" s="29" t="s">
        <v>7846</v>
      </c>
      <c r="L2002" s="41">
        <f t="shared" si="5"/>
        <v>500</v>
      </c>
      <c r="M2002" s="29"/>
      <c r="N2002" s="29"/>
      <c r="O2002" s="41">
        <v>500</v>
      </c>
      <c r="P2002" s="41"/>
      <c r="Q2002" s="29"/>
      <c r="R2002" s="29"/>
      <c r="S2002" s="29"/>
      <c r="T2002" s="29"/>
      <c r="U2002" s="29"/>
      <c r="V2002" s="29"/>
      <c r="W2002" s="29"/>
      <c r="X2002" s="29"/>
      <c r="Y2002" s="29"/>
      <c r="Z2002" s="29"/>
      <c r="AA2002" s="41">
        <v>500</v>
      </c>
      <c r="AB2002" s="41"/>
      <c r="AC2002" s="41"/>
      <c r="AD2002" s="41"/>
      <c r="AE2002" s="41"/>
      <c r="AF2002" s="58"/>
      <c r="AG2002" s="58"/>
    </row>
    <row r="2003" ht="15.75" customHeight="1" spans="1:33">
      <c r="A2003" s="25" t="s">
        <v>5683</v>
      </c>
      <c r="B2003" s="26">
        <v>179</v>
      </c>
      <c r="C2003" s="26"/>
      <c r="D2003" s="27">
        <v>28932</v>
      </c>
      <c r="E2003" s="29"/>
      <c r="F2003" s="29"/>
      <c r="G2003" s="29" t="s">
        <v>8422</v>
      </c>
      <c r="H2003" s="29"/>
      <c r="I2003" s="29"/>
      <c r="J2003" s="29"/>
      <c r="K2003" s="29" t="s">
        <v>7846</v>
      </c>
      <c r="L2003" s="41">
        <f t="shared" si="5"/>
        <v>300</v>
      </c>
      <c r="M2003" s="29"/>
      <c r="N2003" s="29"/>
      <c r="O2003" s="41">
        <v>300</v>
      </c>
      <c r="P2003" s="41"/>
      <c r="Q2003" s="29"/>
      <c r="R2003" s="29"/>
      <c r="S2003" s="29"/>
      <c r="T2003" s="29"/>
      <c r="U2003" s="29"/>
      <c r="V2003" s="29"/>
      <c r="W2003" s="29"/>
      <c r="X2003" s="29"/>
      <c r="Y2003" s="29"/>
      <c r="Z2003" s="29"/>
      <c r="AA2003" s="41">
        <v>300</v>
      </c>
      <c r="AB2003" s="41"/>
      <c r="AC2003" s="41"/>
      <c r="AD2003" s="41"/>
      <c r="AE2003" s="41"/>
      <c r="AF2003" s="58"/>
      <c r="AG2003" s="58"/>
    </row>
    <row r="2004" ht="15.75" customHeight="1" spans="1:33">
      <c r="A2004" s="25" t="s">
        <v>5683</v>
      </c>
      <c r="B2004" s="26">
        <v>178</v>
      </c>
      <c r="C2004" s="26"/>
      <c r="D2004" s="27">
        <v>28876</v>
      </c>
      <c r="E2004" s="29"/>
      <c r="F2004" s="29"/>
      <c r="G2004" s="29" t="s">
        <v>8423</v>
      </c>
      <c r="H2004" s="29"/>
      <c r="I2004" s="29"/>
      <c r="J2004" s="29"/>
      <c r="K2004" s="29" t="s">
        <v>8424</v>
      </c>
      <c r="L2004" s="41">
        <f t="shared" si="5"/>
        <v>600</v>
      </c>
      <c r="M2004" s="29"/>
      <c r="N2004" s="29"/>
      <c r="O2004" s="41">
        <v>600</v>
      </c>
      <c r="P2004" s="41"/>
      <c r="Q2004" s="29"/>
      <c r="R2004" s="29"/>
      <c r="S2004" s="29"/>
      <c r="T2004" s="29"/>
      <c r="U2004" s="29"/>
      <c r="V2004" s="29"/>
      <c r="W2004" s="29"/>
      <c r="X2004" s="29"/>
      <c r="Y2004" s="29"/>
      <c r="Z2004" s="29"/>
      <c r="AA2004" s="41">
        <v>600</v>
      </c>
      <c r="AB2004" s="41"/>
      <c r="AC2004" s="41"/>
      <c r="AD2004" s="41"/>
      <c r="AE2004" s="41"/>
      <c r="AF2004" s="58"/>
      <c r="AG2004" s="58"/>
    </row>
    <row r="2005" ht="15.75" customHeight="1" spans="1:33">
      <c r="A2005" s="25" t="s">
        <v>5683</v>
      </c>
      <c r="B2005" s="26">
        <v>178</v>
      </c>
      <c r="C2005" s="26"/>
      <c r="D2005" s="27">
        <v>28876</v>
      </c>
      <c r="E2005" s="29"/>
      <c r="F2005" s="29"/>
      <c r="G2005" s="29" t="s">
        <v>8423</v>
      </c>
      <c r="H2005" s="29"/>
      <c r="I2005" s="29"/>
      <c r="J2005" s="29"/>
      <c r="K2005" s="29" t="s">
        <v>8424</v>
      </c>
      <c r="L2005" s="41">
        <f t="shared" si="5"/>
        <v>3500</v>
      </c>
      <c r="M2005" s="29"/>
      <c r="N2005" s="29"/>
      <c r="O2005" s="41">
        <v>3500</v>
      </c>
      <c r="P2005" s="41"/>
      <c r="Q2005" s="29"/>
      <c r="R2005" s="29"/>
      <c r="S2005" s="29"/>
      <c r="T2005" s="29"/>
      <c r="U2005" s="29"/>
      <c r="V2005" s="29"/>
      <c r="W2005" s="29"/>
      <c r="X2005" s="29"/>
      <c r="Y2005" s="29"/>
      <c r="Z2005" s="29"/>
      <c r="AA2005" s="41">
        <v>3500</v>
      </c>
      <c r="AB2005" s="41"/>
      <c r="AC2005" s="41"/>
      <c r="AD2005" s="41"/>
      <c r="AE2005" s="41"/>
      <c r="AF2005" s="58"/>
      <c r="AG2005" s="58"/>
    </row>
    <row r="2006" ht="15.75" customHeight="1" spans="1:33">
      <c r="A2006" s="25" t="s">
        <v>5683</v>
      </c>
      <c r="B2006" s="26">
        <v>178</v>
      </c>
      <c r="C2006" s="26"/>
      <c r="D2006" s="27">
        <v>28875</v>
      </c>
      <c r="E2006" s="29"/>
      <c r="F2006" s="29"/>
      <c r="G2006" s="29" t="s">
        <v>8425</v>
      </c>
      <c r="H2006" s="29"/>
      <c r="I2006" s="29"/>
      <c r="J2006" s="29"/>
      <c r="K2006" s="29" t="s">
        <v>8424</v>
      </c>
      <c r="L2006" s="41">
        <f t="shared" si="5"/>
        <v>600</v>
      </c>
      <c r="M2006" s="29"/>
      <c r="N2006" s="29"/>
      <c r="O2006" s="41">
        <v>600</v>
      </c>
      <c r="P2006" s="41"/>
      <c r="Q2006" s="29"/>
      <c r="R2006" s="29"/>
      <c r="S2006" s="29"/>
      <c r="T2006" s="29"/>
      <c r="U2006" s="29"/>
      <c r="V2006" s="29"/>
      <c r="W2006" s="29"/>
      <c r="X2006" s="29"/>
      <c r="Y2006" s="29"/>
      <c r="Z2006" s="29"/>
      <c r="AA2006" s="41">
        <v>600</v>
      </c>
      <c r="AB2006" s="41"/>
      <c r="AC2006" s="41"/>
      <c r="AD2006" s="41"/>
      <c r="AE2006" s="41"/>
      <c r="AF2006" s="58"/>
      <c r="AG2006" s="58"/>
    </row>
    <row r="2007" ht="15.75" customHeight="1" spans="1:33">
      <c r="A2007" s="25" t="s">
        <v>5683</v>
      </c>
      <c r="B2007" s="26">
        <v>187</v>
      </c>
      <c r="C2007" s="26"/>
      <c r="D2007" s="27">
        <v>29309</v>
      </c>
      <c r="E2007" s="29"/>
      <c r="F2007" s="29"/>
      <c r="G2007" s="29" t="s">
        <v>8426</v>
      </c>
      <c r="H2007" s="29"/>
      <c r="I2007" s="29"/>
      <c r="J2007" s="29"/>
      <c r="K2007" s="29" t="s">
        <v>7295</v>
      </c>
      <c r="L2007" s="41">
        <f t="shared" si="5"/>
        <v>360</v>
      </c>
      <c r="M2007" s="29"/>
      <c r="N2007" s="29"/>
      <c r="O2007" s="41">
        <v>360</v>
      </c>
      <c r="P2007" s="41"/>
      <c r="Q2007" s="29"/>
      <c r="R2007" s="29"/>
      <c r="S2007" s="29"/>
      <c r="T2007" s="29"/>
      <c r="U2007" s="29"/>
      <c r="V2007" s="29"/>
      <c r="W2007" s="29"/>
      <c r="X2007" s="29"/>
      <c r="Y2007" s="29"/>
      <c r="Z2007" s="29"/>
      <c r="AA2007" s="41">
        <v>360</v>
      </c>
      <c r="AB2007" s="41"/>
      <c r="AC2007" s="41"/>
      <c r="AD2007" s="41"/>
      <c r="AE2007" s="41"/>
      <c r="AF2007" s="58"/>
      <c r="AG2007" s="58"/>
    </row>
    <row r="2008" ht="15.75" customHeight="1" spans="1:33">
      <c r="A2008" s="25" t="s">
        <v>5683</v>
      </c>
      <c r="B2008" s="26">
        <v>187</v>
      </c>
      <c r="C2008" s="26"/>
      <c r="D2008" s="27">
        <v>29309</v>
      </c>
      <c r="E2008" s="29"/>
      <c r="F2008" s="29"/>
      <c r="G2008" s="29" t="s">
        <v>8426</v>
      </c>
      <c r="H2008" s="29"/>
      <c r="I2008" s="29"/>
      <c r="J2008" s="29"/>
      <c r="K2008" s="29" t="s">
        <v>7295</v>
      </c>
      <c r="L2008" s="41">
        <f t="shared" si="5"/>
        <v>1800</v>
      </c>
      <c r="M2008" s="29"/>
      <c r="N2008" s="29"/>
      <c r="O2008" s="41">
        <v>1800</v>
      </c>
      <c r="P2008" s="41"/>
      <c r="Q2008" s="29"/>
      <c r="R2008" s="29"/>
      <c r="S2008" s="29"/>
      <c r="T2008" s="29"/>
      <c r="U2008" s="29"/>
      <c r="V2008" s="29"/>
      <c r="W2008" s="29"/>
      <c r="X2008" s="29"/>
      <c r="Y2008" s="29"/>
      <c r="Z2008" s="29"/>
      <c r="AA2008" s="41">
        <v>1800</v>
      </c>
      <c r="AB2008" s="41"/>
      <c r="AC2008" s="41"/>
      <c r="AD2008" s="41"/>
      <c r="AE2008" s="41"/>
      <c r="AF2008" s="58"/>
      <c r="AG2008" s="58"/>
    </row>
    <row r="2009" ht="15.75" customHeight="1" spans="1:33">
      <c r="A2009" s="25" t="s">
        <v>5683</v>
      </c>
      <c r="B2009" s="26">
        <v>187</v>
      </c>
      <c r="C2009" s="26"/>
      <c r="D2009" s="27">
        <v>29309</v>
      </c>
      <c r="E2009" s="29"/>
      <c r="F2009" s="29"/>
      <c r="G2009" s="29" t="s">
        <v>8427</v>
      </c>
      <c r="H2009" s="29"/>
      <c r="I2009" s="29"/>
      <c r="J2009" s="29"/>
      <c r="K2009" s="29" t="s">
        <v>7295</v>
      </c>
      <c r="L2009" s="41">
        <f t="shared" si="5"/>
        <v>360</v>
      </c>
      <c r="M2009" s="29"/>
      <c r="N2009" s="29"/>
      <c r="O2009" s="41">
        <v>360</v>
      </c>
      <c r="P2009" s="41"/>
      <c r="Q2009" s="29"/>
      <c r="R2009" s="29"/>
      <c r="S2009" s="29"/>
      <c r="T2009" s="29"/>
      <c r="U2009" s="29"/>
      <c r="V2009" s="29"/>
      <c r="W2009" s="29"/>
      <c r="X2009" s="29"/>
      <c r="Y2009" s="29"/>
      <c r="Z2009" s="29"/>
      <c r="AA2009" s="41">
        <v>360</v>
      </c>
      <c r="AB2009" s="41"/>
      <c r="AC2009" s="41"/>
      <c r="AD2009" s="41"/>
      <c r="AE2009" s="41"/>
      <c r="AF2009" s="58"/>
      <c r="AG2009" s="58"/>
    </row>
    <row r="2010" ht="15.75" customHeight="1" spans="1:33">
      <c r="A2010" s="25" t="s">
        <v>5683</v>
      </c>
      <c r="B2010" s="26">
        <v>187</v>
      </c>
      <c r="C2010" s="26"/>
      <c r="D2010" s="27">
        <v>29309</v>
      </c>
      <c r="E2010" s="29"/>
      <c r="F2010" s="29"/>
      <c r="G2010" s="29" t="s">
        <v>8427</v>
      </c>
      <c r="H2010" s="29"/>
      <c r="I2010" s="29"/>
      <c r="J2010" s="29"/>
      <c r="K2010" s="29" t="s">
        <v>7295</v>
      </c>
      <c r="L2010" s="41">
        <f t="shared" si="5"/>
        <v>1800</v>
      </c>
      <c r="M2010" s="29"/>
      <c r="N2010" s="29"/>
      <c r="O2010" s="41">
        <v>1800</v>
      </c>
      <c r="P2010" s="41"/>
      <c r="Q2010" s="29"/>
      <c r="R2010" s="29"/>
      <c r="S2010" s="29"/>
      <c r="T2010" s="29"/>
      <c r="U2010" s="29"/>
      <c r="V2010" s="29"/>
      <c r="W2010" s="29"/>
      <c r="X2010" s="29"/>
      <c r="Y2010" s="29"/>
      <c r="Z2010" s="29"/>
      <c r="AA2010" s="41">
        <v>1800</v>
      </c>
      <c r="AB2010" s="41"/>
      <c r="AC2010" s="41"/>
      <c r="AD2010" s="41"/>
      <c r="AE2010" s="41"/>
      <c r="AF2010" s="58"/>
      <c r="AG2010" s="58"/>
    </row>
    <row r="2011" ht="15.75" customHeight="1" spans="1:33">
      <c r="A2011" s="25" t="s">
        <v>5683</v>
      </c>
      <c r="B2011" s="26">
        <v>187</v>
      </c>
      <c r="C2011" s="26"/>
      <c r="D2011" s="27">
        <v>29310</v>
      </c>
      <c r="E2011" s="29"/>
      <c r="F2011" s="29"/>
      <c r="G2011" s="29" t="s">
        <v>8428</v>
      </c>
      <c r="H2011" s="29"/>
      <c r="I2011" s="29"/>
      <c r="J2011" s="29"/>
      <c r="K2011" s="29" t="s">
        <v>7299</v>
      </c>
      <c r="L2011" s="41">
        <f t="shared" si="5"/>
        <v>400</v>
      </c>
      <c r="M2011" s="29"/>
      <c r="N2011" s="29"/>
      <c r="O2011" s="41">
        <v>250</v>
      </c>
      <c r="P2011" s="41"/>
      <c r="Q2011" s="41"/>
      <c r="R2011" s="29"/>
      <c r="S2011" s="29"/>
      <c r="T2011" s="29"/>
      <c r="U2011" s="29"/>
      <c r="V2011" s="29"/>
      <c r="W2011" s="29"/>
      <c r="X2011" s="29"/>
      <c r="Y2011" s="29"/>
      <c r="Z2011" s="29"/>
      <c r="AA2011" s="41">
        <v>250</v>
      </c>
      <c r="AB2011" s="41"/>
      <c r="AC2011" s="41">
        <v>150</v>
      </c>
      <c r="AD2011" s="41"/>
      <c r="AE2011" s="41"/>
      <c r="AF2011" s="58"/>
      <c r="AG2011" s="58"/>
    </row>
    <row r="2012" ht="15.75" customHeight="1" spans="1:33">
      <c r="A2012" s="25" t="s">
        <v>5683</v>
      </c>
      <c r="B2012" s="26">
        <v>187</v>
      </c>
      <c r="C2012" s="26"/>
      <c r="D2012" s="27">
        <v>29310</v>
      </c>
      <c r="E2012" s="29"/>
      <c r="F2012" s="29"/>
      <c r="G2012" s="29" t="s">
        <v>8429</v>
      </c>
      <c r="H2012" s="29"/>
      <c r="I2012" s="29"/>
      <c r="J2012" s="29"/>
      <c r="K2012" s="29" t="s">
        <v>7299</v>
      </c>
      <c r="L2012" s="41">
        <f t="shared" si="5"/>
        <v>400</v>
      </c>
      <c r="M2012" s="29"/>
      <c r="N2012" s="29"/>
      <c r="O2012" s="41">
        <v>250</v>
      </c>
      <c r="P2012" s="41"/>
      <c r="Q2012" s="29"/>
      <c r="R2012" s="29"/>
      <c r="S2012" s="29"/>
      <c r="T2012" s="29"/>
      <c r="U2012" s="29"/>
      <c r="V2012" s="29"/>
      <c r="W2012" s="29"/>
      <c r="X2012" s="29"/>
      <c r="Y2012" s="29"/>
      <c r="Z2012" s="29"/>
      <c r="AA2012" s="41">
        <v>250</v>
      </c>
      <c r="AB2012" s="41"/>
      <c r="AC2012" s="41">
        <v>150</v>
      </c>
      <c r="AD2012" s="41"/>
      <c r="AE2012" s="41"/>
      <c r="AF2012" s="58"/>
      <c r="AG2012" s="58"/>
    </row>
    <row r="2013" ht="15.75" customHeight="1" spans="1:33">
      <c r="A2013" s="25" t="s">
        <v>5683</v>
      </c>
      <c r="B2013" s="26">
        <v>187</v>
      </c>
      <c r="C2013" s="26"/>
      <c r="D2013" s="27">
        <v>29311</v>
      </c>
      <c r="E2013" s="29"/>
      <c r="F2013" s="29"/>
      <c r="G2013" s="29" t="s">
        <v>8430</v>
      </c>
      <c r="H2013" s="29"/>
      <c r="I2013" s="29"/>
      <c r="J2013" s="29"/>
      <c r="K2013" s="29" t="s">
        <v>7299</v>
      </c>
      <c r="L2013" s="41">
        <f t="shared" si="5"/>
        <v>400</v>
      </c>
      <c r="M2013" s="29"/>
      <c r="N2013" s="29"/>
      <c r="O2013" s="41">
        <v>250</v>
      </c>
      <c r="P2013" s="41"/>
      <c r="Q2013" s="29"/>
      <c r="R2013" s="29"/>
      <c r="S2013" s="29"/>
      <c r="T2013" s="29"/>
      <c r="U2013" s="29"/>
      <c r="V2013" s="29"/>
      <c r="W2013" s="29"/>
      <c r="X2013" s="29"/>
      <c r="Y2013" s="29"/>
      <c r="Z2013" s="29"/>
      <c r="AA2013" s="41">
        <v>250</v>
      </c>
      <c r="AB2013" s="41"/>
      <c r="AC2013" s="41">
        <v>150</v>
      </c>
      <c r="AD2013" s="41"/>
      <c r="AE2013" s="41"/>
      <c r="AF2013" s="58"/>
      <c r="AG2013" s="58"/>
    </row>
    <row r="2014" ht="15.75" customHeight="1" spans="1:33">
      <c r="A2014" s="25" t="s">
        <v>5683</v>
      </c>
      <c r="B2014" s="26">
        <v>187</v>
      </c>
      <c r="C2014" s="26"/>
      <c r="D2014" s="27">
        <v>29311</v>
      </c>
      <c r="E2014" s="29"/>
      <c r="F2014" s="29"/>
      <c r="G2014" s="29" t="s">
        <v>8431</v>
      </c>
      <c r="H2014" s="29"/>
      <c r="I2014" s="29"/>
      <c r="J2014" s="29"/>
      <c r="K2014" s="29" t="s">
        <v>7299</v>
      </c>
      <c r="L2014" s="41">
        <f t="shared" si="5"/>
        <v>400</v>
      </c>
      <c r="M2014" s="29"/>
      <c r="N2014" s="29"/>
      <c r="O2014" s="41">
        <v>250</v>
      </c>
      <c r="P2014" s="41"/>
      <c r="Q2014" s="29"/>
      <c r="R2014" s="29"/>
      <c r="S2014" s="29"/>
      <c r="T2014" s="29"/>
      <c r="U2014" s="29"/>
      <c r="V2014" s="29"/>
      <c r="W2014" s="29"/>
      <c r="X2014" s="29"/>
      <c r="Y2014" s="29"/>
      <c r="Z2014" s="29"/>
      <c r="AA2014" s="41">
        <v>250</v>
      </c>
      <c r="AB2014" s="41"/>
      <c r="AC2014" s="41">
        <v>150</v>
      </c>
      <c r="AD2014" s="41"/>
      <c r="AE2014" s="41"/>
      <c r="AF2014" s="58"/>
      <c r="AG2014" s="58"/>
    </row>
    <row r="2015" ht="15.75" customHeight="1" spans="1:33">
      <c r="A2015" s="25" t="s">
        <v>5683</v>
      </c>
      <c r="B2015" s="26">
        <v>187</v>
      </c>
      <c r="C2015" s="26"/>
      <c r="D2015" s="27">
        <v>29312</v>
      </c>
      <c r="E2015" s="29"/>
      <c r="F2015" s="29"/>
      <c r="G2015" s="29" t="s">
        <v>8432</v>
      </c>
      <c r="H2015" s="29"/>
      <c r="I2015" s="29"/>
      <c r="J2015" s="29"/>
      <c r="K2015" s="29" t="s">
        <v>7299</v>
      </c>
      <c r="L2015" s="41">
        <f t="shared" si="5"/>
        <v>400</v>
      </c>
      <c r="M2015" s="29"/>
      <c r="N2015" s="29"/>
      <c r="O2015" s="41">
        <v>250</v>
      </c>
      <c r="P2015" s="41"/>
      <c r="Q2015" s="29"/>
      <c r="R2015" s="29"/>
      <c r="S2015" s="29"/>
      <c r="T2015" s="29"/>
      <c r="U2015" s="29"/>
      <c r="V2015" s="29"/>
      <c r="W2015" s="29"/>
      <c r="X2015" s="29"/>
      <c r="Y2015" s="29"/>
      <c r="Z2015" s="29"/>
      <c r="AA2015" s="41">
        <v>250</v>
      </c>
      <c r="AB2015" s="41"/>
      <c r="AC2015" s="41">
        <v>150</v>
      </c>
      <c r="AD2015" s="41"/>
      <c r="AE2015" s="41"/>
      <c r="AF2015" s="58"/>
      <c r="AG2015" s="58"/>
    </row>
    <row r="2016" ht="15.75" customHeight="1" spans="1:33">
      <c r="A2016" s="25" t="s">
        <v>5683</v>
      </c>
      <c r="B2016" s="26">
        <v>187</v>
      </c>
      <c r="C2016" s="26"/>
      <c r="D2016" s="27">
        <v>29312</v>
      </c>
      <c r="E2016" s="29"/>
      <c r="F2016" s="29"/>
      <c r="G2016" s="29" t="s">
        <v>8433</v>
      </c>
      <c r="H2016" s="29"/>
      <c r="I2016" s="29"/>
      <c r="J2016" s="29"/>
      <c r="K2016" s="29" t="s">
        <v>7299</v>
      </c>
      <c r="L2016" s="41">
        <f t="shared" si="5"/>
        <v>400</v>
      </c>
      <c r="M2016" s="29"/>
      <c r="N2016" s="29"/>
      <c r="O2016" s="41">
        <v>250</v>
      </c>
      <c r="P2016" s="41"/>
      <c r="Q2016" s="29"/>
      <c r="R2016" s="29"/>
      <c r="S2016" s="29"/>
      <c r="T2016" s="29"/>
      <c r="U2016" s="29"/>
      <c r="V2016" s="29"/>
      <c r="W2016" s="29"/>
      <c r="X2016" s="29"/>
      <c r="Y2016" s="29"/>
      <c r="Z2016" s="29"/>
      <c r="AA2016" s="41">
        <v>250</v>
      </c>
      <c r="AB2016" s="41"/>
      <c r="AC2016" s="41">
        <v>150</v>
      </c>
      <c r="AD2016" s="41"/>
      <c r="AE2016" s="41"/>
      <c r="AF2016" s="58"/>
      <c r="AG2016" s="58"/>
    </row>
    <row r="2017" ht="15.75" customHeight="1" spans="1:33">
      <c r="A2017" s="25" t="s">
        <v>5683</v>
      </c>
      <c r="B2017" s="26">
        <v>187</v>
      </c>
      <c r="C2017" s="26"/>
      <c r="D2017" s="27">
        <v>29313</v>
      </c>
      <c r="E2017" s="29"/>
      <c r="F2017" s="29"/>
      <c r="G2017" s="29" t="s">
        <v>8434</v>
      </c>
      <c r="H2017" s="29"/>
      <c r="I2017" s="29"/>
      <c r="J2017" s="29"/>
      <c r="K2017" s="29" t="s">
        <v>7299</v>
      </c>
      <c r="L2017" s="41">
        <f t="shared" si="5"/>
        <v>400</v>
      </c>
      <c r="M2017" s="29"/>
      <c r="N2017" s="29"/>
      <c r="O2017" s="41">
        <v>250</v>
      </c>
      <c r="P2017" s="29"/>
      <c r="Q2017" s="29"/>
      <c r="R2017" s="29"/>
      <c r="S2017" s="29"/>
      <c r="T2017" s="29"/>
      <c r="U2017" s="29"/>
      <c r="V2017" s="29"/>
      <c r="W2017" s="29"/>
      <c r="X2017" s="29"/>
      <c r="Y2017" s="29"/>
      <c r="Z2017" s="29"/>
      <c r="AA2017" s="41">
        <v>250</v>
      </c>
      <c r="AB2017" s="41"/>
      <c r="AC2017" s="41">
        <v>150</v>
      </c>
      <c r="AD2017" s="41"/>
      <c r="AE2017" s="41"/>
      <c r="AF2017" s="58"/>
      <c r="AG2017" s="58"/>
    </row>
    <row r="2018" ht="15.75" customHeight="1" spans="1:33">
      <c r="A2018" s="25" t="s">
        <v>5683</v>
      </c>
      <c r="B2018" s="26">
        <v>187</v>
      </c>
      <c r="C2018" s="26"/>
      <c r="D2018" s="27">
        <v>29313</v>
      </c>
      <c r="E2018" s="29"/>
      <c r="F2018" s="29"/>
      <c r="G2018" s="29" t="s">
        <v>8435</v>
      </c>
      <c r="H2018" s="29"/>
      <c r="I2018" s="29"/>
      <c r="J2018" s="29"/>
      <c r="K2018" s="29" t="s">
        <v>7299</v>
      </c>
      <c r="L2018" s="41">
        <f t="shared" si="5"/>
        <v>400</v>
      </c>
      <c r="M2018" s="29"/>
      <c r="N2018" s="29"/>
      <c r="O2018" s="41">
        <v>250</v>
      </c>
      <c r="P2018" s="29"/>
      <c r="Q2018" s="29"/>
      <c r="R2018" s="29"/>
      <c r="S2018" s="29"/>
      <c r="T2018" s="29"/>
      <c r="U2018" s="29"/>
      <c r="V2018" s="29"/>
      <c r="W2018" s="29"/>
      <c r="X2018" s="29"/>
      <c r="Y2018" s="29"/>
      <c r="Z2018" s="29"/>
      <c r="AA2018" s="41">
        <v>250</v>
      </c>
      <c r="AB2018" s="41"/>
      <c r="AC2018" s="41">
        <v>150</v>
      </c>
      <c r="AD2018" s="41"/>
      <c r="AE2018" s="41"/>
      <c r="AF2018" s="58"/>
      <c r="AG2018" s="58"/>
    </row>
    <row r="2019" ht="15.75" customHeight="1" spans="1:33">
      <c r="A2019" s="25" t="s">
        <v>5683</v>
      </c>
      <c r="B2019" s="26">
        <v>187</v>
      </c>
      <c r="C2019" s="26"/>
      <c r="D2019" s="27">
        <v>29314</v>
      </c>
      <c r="E2019" s="29"/>
      <c r="F2019" s="29"/>
      <c r="G2019" s="29" t="s">
        <v>8436</v>
      </c>
      <c r="H2019" s="29"/>
      <c r="I2019" s="29"/>
      <c r="J2019" s="29"/>
      <c r="K2019" s="29" t="s">
        <v>7299</v>
      </c>
      <c r="L2019" s="41">
        <f t="shared" si="5"/>
        <v>400</v>
      </c>
      <c r="M2019" s="29"/>
      <c r="N2019" s="29"/>
      <c r="O2019" s="41">
        <v>250</v>
      </c>
      <c r="P2019" s="29"/>
      <c r="Q2019" s="29"/>
      <c r="R2019" s="29"/>
      <c r="S2019" s="29"/>
      <c r="T2019" s="29"/>
      <c r="U2019" s="29"/>
      <c r="V2019" s="29"/>
      <c r="W2019" s="29"/>
      <c r="X2019" s="29"/>
      <c r="Y2019" s="29"/>
      <c r="Z2019" s="29"/>
      <c r="AA2019" s="41">
        <v>250</v>
      </c>
      <c r="AB2019" s="41"/>
      <c r="AC2019" s="41">
        <v>150</v>
      </c>
      <c r="AD2019" s="41"/>
      <c r="AE2019" s="41"/>
      <c r="AF2019" s="58"/>
      <c r="AG2019" s="58"/>
    </row>
    <row r="2020" ht="15.75" customHeight="1" spans="1:33">
      <c r="A2020" s="25" t="s">
        <v>5683</v>
      </c>
      <c r="B2020" s="26">
        <v>187</v>
      </c>
      <c r="C2020" s="26"/>
      <c r="D2020" s="27">
        <v>29314</v>
      </c>
      <c r="E2020" s="29"/>
      <c r="F2020" s="29"/>
      <c r="G2020" s="29" t="s">
        <v>8437</v>
      </c>
      <c r="H2020" s="29"/>
      <c r="I2020" s="29"/>
      <c r="J2020" s="29"/>
      <c r="K2020" s="29" t="s">
        <v>7299</v>
      </c>
      <c r="L2020" s="41">
        <f t="shared" si="5"/>
        <v>400</v>
      </c>
      <c r="M2020" s="29"/>
      <c r="N2020" s="29"/>
      <c r="O2020" s="41">
        <v>250</v>
      </c>
      <c r="P2020" s="29"/>
      <c r="Q2020" s="29"/>
      <c r="R2020" s="29"/>
      <c r="S2020" s="29"/>
      <c r="T2020" s="29"/>
      <c r="U2020" s="29"/>
      <c r="V2020" s="29"/>
      <c r="W2020" s="29"/>
      <c r="X2020" s="29"/>
      <c r="Y2020" s="29"/>
      <c r="Z2020" s="29"/>
      <c r="AA2020" s="41">
        <v>250</v>
      </c>
      <c r="AB2020" s="41"/>
      <c r="AC2020" s="41">
        <v>150</v>
      </c>
      <c r="AD2020" s="41"/>
      <c r="AE2020" s="41"/>
      <c r="AF2020" s="58"/>
      <c r="AG2020" s="58"/>
    </row>
    <row r="2021" ht="15.75" customHeight="1" spans="1:33">
      <c r="A2021" s="25" t="s">
        <v>5683</v>
      </c>
      <c r="B2021" s="26">
        <v>187</v>
      </c>
      <c r="C2021" s="26"/>
      <c r="D2021" s="27">
        <v>29315</v>
      </c>
      <c r="E2021" s="29"/>
      <c r="F2021" s="29"/>
      <c r="G2021" s="29" t="s">
        <v>8438</v>
      </c>
      <c r="H2021" s="29"/>
      <c r="I2021" s="29"/>
      <c r="J2021" s="29"/>
      <c r="K2021" s="29" t="s">
        <v>7299</v>
      </c>
      <c r="L2021" s="41">
        <f t="shared" si="5"/>
        <v>400</v>
      </c>
      <c r="M2021" s="29"/>
      <c r="N2021" s="29"/>
      <c r="O2021" s="41">
        <v>250</v>
      </c>
      <c r="P2021" s="29"/>
      <c r="Q2021" s="29"/>
      <c r="R2021" s="29"/>
      <c r="S2021" s="29"/>
      <c r="T2021" s="29"/>
      <c r="U2021" s="29"/>
      <c r="V2021" s="29"/>
      <c r="W2021" s="29"/>
      <c r="X2021" s="29"/>
      <c r="Y2021" s="29"/>
      <c r="Z2021" s="29"/>
      <c r="AA2021" s="41">
        <v>250</v>
      </c>
      <c r="AB2021" s="41"/>
      <c r="AC2021" s="41">
        <v>150</v>
      </c>
      <c r="AD2021" s="41"/>
      <c r="AE2021" s="41"/>
      <c r="AF2021" s="58"/>
      <c r="AG2021" s="58"/>
    </row>
    <row r="2022" ht="15.75" customHeight="1" spans="1:33">
      <c r="A2022" s="25" t="s">
        <v>5683</v>
      </c>
      <c r="B2022" s="26">
        <v>187</v>
      </c>
      <c r="C2022" s="26"/>
      <c r="D2022" s="27">
        <v>29315</v>
      </c>
      <c r="E2022" s="29"/>
      <c r="F2022" s="29"/>
      <c r="G2022" s="29" t="s">
        <v>8439</v>
      </c>
      <c r="H2022" s="29"/>
      <c r="I2022" s="29"/>
      <c r="J2022" s="29"/>
      <c r="K2022" s="29" t="s">
        <v>7299</v>
      </c>
      <c r="L2022" s="41">
        <f t="shared" si="5"/>
        <v>400</v>
      </c>
      <c r="M2022" s="29"/>
      <c r="N2022" s="29"/>
      <c r="O2022" s="41">
        <v>250</v>
      </c>
      <c r="P2022" s="29"/>
      <c r="Q2022" s="29"/>
      <c r="R2022" s="29"/>
      <c r="S2022" s="29"/>
      <c r="T2022" s="29"/>
      <c r="U2022" s="29"/>
      <c r="V2022" s="29"/>
      <c r="W2022" s="29"/>
      <c r="X2022" s="29"/>
      <c r="Y2022" s="29"/>
      <c r="Z2022" s="29"/>
      <c r="AA2022" s="41">
        <v>250</v>
      </c>
      <c r="AB2022" s="41"/>
      <c r="AC2022" s="41">
        <v>150</v>
      </c>
      <c r="AD2022" s="41"/>
      <c r="AE2022" s="41"/>
      <c r="AF2022" s="58"/>
      <c r="AG2022" s="58"/>
    </row>
    <row r="2023" ht="15.75" customHeight="1" spans="1:33">
      <c r="A2023" s="25" t="s">
        <v>5683</v>
      </c>
      <c r="B2023" s="26">
        <v>187</v>
      </c>
      <c r="C2023" s="26"/>
      <c r="D2023" s="27">
        <v>29316</v>
      </c>
      <c r="E2023" s="29"/>
      <c r="F2023" s="29"/>
      <c r="G2023" s="29" t="s">
        <v>8440</v>
      </c>
      <c r="H2023" s="29"/>
      <c r="I2023" s="29"/>
      <c r="J2023" s="29"/>
      <c r="K2023" s="29" t="s">
        <v>7299</v>
      </c>
      <c r="L2023" s="41">
        <f t="shared" si="5"/>
        <v>400</v>
      </c>
      <c r="M2023" s="29"/>
      <c r="N2023" s="29"/>
      <c r="O2023" s="41">
        <v>250</v>
      </c>
      <c r="P2023" s="29"/>
      <c r="Q2023" s="29"/>
      <c r="R2023" s="29"/>
      <c r="S2023" s="29"/>
      <c r="T2023" s="29"/>
      <c r="U2023" s="29"/>
      <c r="V2023" s="29"/>
      <c r="W2023" s="29"/>
      <c r="X2023" s="29"/>
      <c r="Y2023" s="29"/>
      <c r="Z2023" s="29"/>
      <c r="AA2023" s="41">
        <v>250</v>
      </c>
      <c r="AB2023" s="41"/>
      <c r="AC2023" s="41">
        <v>150</v>
      </c>
      <c r="AD2023" s="41"/>
      <c r="AE2023" s="41"/>
      <c r="AF2023" s="58"/>
      <c r="AG2023" s="58"/>
    </row>
    <row r="2024" ht="15.75" customHeight="1" spans="1:33">
      <c r="A2024" s="25" t="s">
        <v>5683</v>
      </c>
      <c r="B2024" s="26">
        <v>187</v>
      </c>
      <c r="C2024" s="26"/>
      <c r="D2024" s="27">
        <v>29316</v>
      </c>
      <c r="E2024" s="29"/>
      <c r="F2024" s="29"/>
      <c r="G2024" s="29" t="s">
        <v>8441</v>
      </c>
      <c r="H2024" s="29"/>
      <c r="I2024" s="29"/>
      <c r="J2024" s="29"/>
      <c r="K2024" s="29" t="s">
        <v>7299</v>
      </c>
      <c r="L2024" s="41">
        <f t="shared" si="5"/>
        <v>400</v>
      </c>
      <c r="M2024" s="29"/>
      <c r="N2024" s="29"/>
      <c r="O2024" s="41">
        <v>250</v>
      </c>
      <c r="P2024" s="29"/>
      <c r="Q2024" s="29"/>
      <c r="R2024" s="29"/>
      <c r="S2024" s="29"/>
      <c r="T2024" s="29"/>
      <c r="U2024" s="29"/>
      <c r="V2024" s="29"/>
      <c r="W2024" s="29"/>
      <c r="X2024" s="29"/>
      <c r="Y2024" s="29"/>
      <c r="Z2024" s="29"/>
      <c r="AA2024" s="41">
        <v>250</v>
      </c>
      <c r="AB2024" s="41"/>
      <c r="AC2024" s="41">
        <v>150</v>
      </c>
      <c r="AD2024" s="41"/>
      <c r="AE2024" s="41"/>
      <c r="AF2024" s="58"/>
      <c r="AG2024" s="58"/>
    </row>
    <row r="2025" ht="15.75" customHeight="1" spans="1:33">
      <c r="A2025" s="25" t="s">
        <v>5683</v>
      </c>
      <c r="B2025" s="26">
        <v>187</v>
      </c>
      <c r="C2025" s="26"/>
      <c r="D2025" s="27">
        <v>29317</v>
      </c>
      <c r="E2025" s="29"/>
      <c r="F2025" s="29"/>
      <c r="G2025" s="29" t="s">
        <v>8442</v>
      </c>
      <c r="H2025" s="29"/>
      <c r="I2025" s="29"/>
      <c r="J2025" s="29"/>
      <c r="K2025" s="29" t="s">
        <v>7299</v>
      </c>
      <c r="L2025" s="41">
        <f t="shared" si="5"/>
        <v>400</v>
      </c>
      <c r="M2025" s="29"/>
      <c r="N2025" s="29"/>
      <c r="O2025" s="41">
        <v>250</v>
      </c>
      <c r="P2025" s="29"/>
      <c r="Q2025" s="29"/>
      <c r="R2025" s="29"/>
      <c r="S2025" s="29"/>
      <c r="T2025" s="29"/>
      <c r="U2025" s="29"/>
      <c r="V2025" s="29"/>
      <c r="W2025" s="29"/>
      <c r="X2025" s="29"/>
      <c r="Y2025" s="29"/>
      <c r="Z2025" s="29"/>
      <c r="AA2025" s="41">
        <v>250</v>
      </c>
      <c r="AB2025" s="41"/>
      <c r="AC2025" s="41">
        <v>150</v>
      </c>
      <c r="AD2025" s="41"/>
      <c r="AE2025" s="41"/>
      <c r="AF2025" s="58"/>
      <c r="AG2025" s="58"/>
    </row>
    <row r="2026" ht="15.75" customHeight="1" spans="1:33">
      <c r="A2026" s="25" t="s">
        <v>5683</v>
      </c>
      <c r="B2026" s="26">
        <v>187</v>
      </c>
      <c r="C2026" s="26"/>
      <c r="D2026" s="27">
        <v>29317</v>
      </c>
      <c r="E2026" s="29"/>
      <c r="F2026" s="29"/>
      <c r="G2026" s="29" t="s">
        <v>8443</v>
      </c>
      <c r="H2026" s="29"/>
      <c r="I2026" s="29"/>
      <c r="J2026" s="29"/>
      <c r="K2026" s="29" t="s">
        <v>7299</v>
      </c>
      <c r="L2026" s="41">
        <f t="shared" si="5"/>
        <v>400</v>
      </c>
      <c r="M2026" s="29"/>
      <c r="N2026" s="29"/>
      <c r="O2026" s="41">
        <v>250</v>
      </c>
      <c r="P2026" s="41"/>
      <c r="Q2026" s="29"/>
      <c r="R2026" s="29"/>
      <c r="S2026" s="29"/>
      <c r="T2026" s="29"/>
      <c r="U2026" s="29"/>
      <c r="V2026" s="29"/>
      <c r="W2026" s="29"/>
      <c r="X2026" s="29"/>
      <c r="Y2026" s="29"/>
      <c r="Z2026" s="29"/>
      <c r="AA2026" s="41">
        <v>250</v>
      </c>
      <c r="AB2026" s="41"/>
      <c r="AC2026" s="41">
        <v>150</v>
      </c>
      <c r="AD2026" s="41"/>
      <c r="AE2026" s="41"/>
      <c r="AF2026" s="58"/>
      <c r="AG2026" s="58"/>
    </row>
    <row r="2027" ht="15.75" customHeight="1" spans="1:33">
      <c r="A2027" s="25" t="s">
        <v>5683</v>
      </c>
      <c r="B2027" s="26">
        <v>187</v>
      </c>
      <c r="C2027" s="26"/>
      <c r="D2027" s="27">
        <v>29318</v>
      </c>
      <c r="E2027" s="29"/>
      <c r="F2027" s="29"/>
      <c r="G2027" s="29" t="s">
        <v>8444</v>
      </c>
      <c r="H2027" s="29"/>
      <c r="I2027" s="29"/>
      <c r="J2027" s="29"/>
      <c r="K2027" s="29" t="s">
        <v>7299</v>
      </c>
      <c r="L2027" s="41">
        <f t="shared" si="5"/>
        <v>400</v>
      </c>
      <c r="M2027" s="29"/>
      <c r="N2027" s="29"/>
      <c r="O2027" s="41">
        <v>250</v>
      </c>
      <c r="P2027" s="41"/>
      <c r="Q2027" s="29"/>
      <c r="R2027" s="29"/>
      <c r="S2027" s="29"/>
      <c r="T2027" s="29"/>
      <c r="U2027" s="29"/>
      <c r="V2027" s="29"/>
      <c r="W2027" s="29"/>
      <c r="X2027" s="29"/>
      <c r="Y2027" s="29"/>
      <c r="Z2027" s="29"/>
      <c r="AA2027" s="41">
        <v>250</v>
      </c>
      <c r="AB2027" s="41"/>
      <c r="AC2027" s="41">
        <v>150</v>
      </c>
      <c r="AD2027" s="41"/>
      <c r="AE2027" s="41"/>
      <c r="AF2027" s="58"/>
      <c r="AG2027" s="58"/>
    </row>
    <row r="2028" ht="15.75" customHeight="1" spans="1:33">
      <c r="A2028" s="25" t="s">
        <v>5683</v>
      </c>
      <c r="B2028" s="26">
        <v>187</v>
      </c>
      <c r="C2028" s="26"/>
      <c r="D2028" s="27">
        <v>29318</v>
      </c>
      <c r="E2028" s="29"/>
      <c r="F2028" s="29"/>
      <c r="G2028" s="29" t="s">
        <v>8445</v>
      </c>
      <c r="H2028" s="29"/>
      <c r="I2028" s="29"/>
      <c r="J2028" s="29"/>
      <c r="K2028" s="29" t="s">
        <v>7299</v>
      </c>
      <c r="L2028" s="41">
        <f t="shared" si="5"/>
        <v>400</v>
      </c>
      <c r="M2028" s="29"/>
      <c r="N2028" s="29"/>
      <c r="O2028" s="41">
        <v>250</v>
      </c>
      <c r="P2028" s="29"/>
      <c r="Q2028" s="29"/>
      <c r="R2028" s="29"/>
      <c r="S2028" s="29"/>
      <c r="T2028" s="29"/>
      <c r="U2028" s="29"/>
      <c r="V2028" s="29"/>
      <c r="W2028" s="29"/>
      <c r="X2028" s="29"/>
      <c r="Y2028" s="29"/>
      <c r="Z2028" s="29"/>
      <c r="AA2028" s="41">
        <v>250</v>
      </c>
      <c r="AB2028" s="41"/>
      <c r="AC2028" s="41">
        <v>150</v>
      </c>
      <c r="AD2028" s="41"/>
      <c r="AE2028" s="41"/>
      <c r="AF2028" s="58"/>
      <c r="AG2028" s="58"/>
    </row>
    <row r="2029" ht="15.75" customHeight="1" spans="1:33">
      <c r="A2029" s="25" t="s">
        <v>5683</v>
      </c>
      <c r="B2029" s="26">
        <v>187</v>
      </c>
      <c r="C2029" s="26"/>
      <c r="D2029" s="27">
        <v>29319</v>
      </c>
      <c r="E2029" s="29"/>
      <c r="F2029" s="29"/>
      <c r="G2029" s="29" t="s">
        <v>8446</v>
      </c>
      <c r="H2029" s="29"/>
      <c r="I2029" s="29"/>
      <c r="J2029" s="29"/>
      <c r="K2029" s="29" t="s">
        <v>7299</v>
      </c>
      <c r="L2029" s="41">
        <f t="shared" si="5"/>
        <v>400</v>
      </c>
      <c r="M2029" s="29"/>
      <c r="N2029" s="29"/>
      <c r="O2029" s="41">
        <v>250</v>
      </c>
      <c r="P2029" s="29"/>
      <c r="Q2029" s="29"/>
      <c r="R2029" s="29"/>
      <c r="S2029" s="29"/>
      <c r="T2029" s="29"/>
      <c r="U2029" s="29"/>
      <c r="V2029" s="29"/>
      <c r="W2029" s="29"/>
      <c r="X2029" s="29"/>
      <c r="Y2029" s="29"/>
      <c r="Z2029" s="29"/>
      <c r="AA2029" s="41">
        <v>250</v>
      </c>
      <c r="AB2029" s="41"/>
      <c r="AC2029" s="41">
        <v>150</v>
      </c>
      <c r="AD2029" s="41"/>
      <c r="AE2029" s="41"/>
      <c r="AF2029" s="58"/>
      <c r="AG2029" s="58"/>
    </row>
    <row r="2030" ht="15.75" customHeight="1" spans="1:33">
      <c r="A2030" s="25" t="s">
        <v>5683</v>
      </c>
      <c r="B2030" s="26">
        <v>187</v>
      </c>
      <c r="C2030" s="26"/>
      <c r="D2030" s="27">
        <v>29319</v>
      </c>
      <c r="E2030" s="29"/>
      <c r="F2030" s="29"/>
      <c r="G2030" s="29" t="s">
        <v>8447</v>
      </c>
      <c r="H2030" s="29"/>
      <c r="I2030" s="29"/>
      <c r="J2030" s="29"/>
      <c r="K2030" s="29" t="s">
        <v>7299</v>
      </c>
      <c r="L2030" s="41">
        <f t="shared" si="5"/>
        <v>400</v>
      </c>
      <c r="M2030" s="29"/>
      <c r="N2030" s="29"/>
      <c r="O2030" s="41">
        <v>250</v>
      </c>
      <c r="P2030" s="29"/>
      <c r="Q2030" s="29"/>
      <c r="R2030" s="29"/>
      <c r="S2030" s="29"/>
      <c r="T2030" s="29"/>
      <c r="U2030" s="29"/>
      <c r="V2030" s="29"/>
      <c r="W2030" s="29"/>
      <c r="X2030" s="29"/>
      <c r="Y2030" s="29"/>
      <c r="Z2030" s="29"/>
      <c r="AA2030" s="41">
        <v>250</v>
      </c>
      <c r="AB2030" s="41"/>
      <c r="AC2030" s="41">
        <v>150</v>
      </c>
      <c r="AD2030" s="41"/>
      <c r="AE2030" s="41"/>
      <c r="AF2030" s="58"/>
      <c r="AG2030" s="58"/>
    </row>
    <row r="2031" ht="15.75" customHeight="1" spans="1:33">
      <c r="A2031" s="25" t="s">
        <v>5683</v>
      </c>
      <c r="B2031" s="26">
        <v>187</v>
      </c>
      <c r="C2031" s="26"/>
      <c r="D2031" s="27">
        <v>29321</v>
      </c>
      <c r="E2031" s="29"/>
      <c r="F2031" s="29"/>
      <c r="G2031" s="29" t="s">
        <v>8448</v>
      </c>
      <c r="H2031" s="29"/>
      <c r="I2031" s="29"/>
      <c r="J2031" s="29"/>
      <c r="K2031" s="29" t="s">
        <v>7299</v>
      </c>
      <c r="L2031" s="41">
        <f t="shared" si="5"/>
        <v>400</v>
      </c>
      <c r="M2031" s="29"/>
      <c r="N2031" s="29"/>
      <c r="O2031" s="41">
        <v>250</v>
      </c>
      <c r="P2031" s="29"/>
      <c r="Q2031" s="29"/>
      <c r="R2031" s="29"/>
      <c r="S2031" s="29"/>
      <c r="T2031" s="29"/>
      <c r="U2031" s="29"/>
      <c r="V2031" s="29"/>
      <c r="W2031" s="29"/>
      <c r="X2031" s="29"/>
      <c r="Y2031" s="29"/>
      <c r="Z2031" s="29"/>
      <c r="AA2031" s="41">
        <v>250</v>
      </c>
      <c r="AB2031" s="41"/>
      <c r="AC2031" s="41">
        <v>150</v>
      </c>
      <c r="AD2031" s="41"/>
      <c r="AE2031" s="41"/>
      <c r="AF2031" s="58"/>
      <c r="AG2031" s="58"/>
    </row>
    <row r="2032" ht="15.75" customHeight="1" spans="1:33">
      <c r="A2032" s="25" t="s">
        <v>5683</v>
      </c>
      <c r="B2032" s="26">
        <v>187</v>
      </c>
      <c r="C2032" s="26"/>
      <c r="D2032" s="27">
        <v>29321</v>
      </c>
      <c r="E2032" s="29"/>
      <c r="F2032" s="29"/>
      <c r="G2032" s="29" t="s">
        <v>8449</v>
      </c>
      <c r="H2032" s="29"/>
      <c r="I2032" s="29"/>
      <c r="J2032" s="29"/>
      <c r="K2032" s="29" t="s">
        <v>7299</v>
      </c>
      <c r="L2032" s="41">
        <f t="shared" si="5"/>
        <v>400</v>
      </c>
      <c r="M2032" s="29"/>
      <c r="N2032" s="29"/>
      <c r="O2032" s="41">
        <v>250</v>
      </c>
      <c r="P2032" s="29"/>
      <c r="Q2032" s="29"/>
      <c r="R2032" s="29"/>
      <c r="S2032" s="29"/>
      <c r="T2032" s="29"/>
      <c r="U2032" s="29"/>
      <c r="V2032" s="29"/>
      <c r="W2032" s="29"/>
      <c r="X2032" s="29"/>
      <c r="Y2032" s="29"/>
      <c r="Z2032" s="29"/>
      <c r="AA2032" s="41">
        <v>250</v>
      </c>
      <c r="AB2032" s="41"/>
      <c r="AC2032" s="41">
        <v>150</v>
      </c>
      <c r="AD2032" s="41"/>
      <c r="AE2032" s="41"/>
      <c r="AF2032" s="58"/>
      <c r="AG2032" s="58"/>
    </row>
    <row r="2033" ht="15.75" customHeight="1" spans="1:33">
      <c r="A2033" s="25" t="s">
        <v>5683</v>
      </c>
      <c r="B2033" s="26">
        <v>187</v>
      </c>
      <c r="C2033" s="26"/>
      <c r="D2033" s="27">
        <v>29322</v>
      </c>
      <c r="E2033" s="29"/>
      <c r="F2033" s="29"/>
      <c r="G2033" s="29" t="s">
        <v>8450</v>
      </c>
      <c r="H2033" s="29"/>
      <c r="I2033" s="29"/>
      <c r="J2033" s="29"/>
      <c r="K2033" s="29" t="s">
        <v>7299</v>
      </c>
      <c r="L2033" s="41">
        <f t="shared" si="5"/>
        <v>400</v>
      </c>
      <c r="M2033" s="29"/>
      <c r="N2033" s="29"/>
      <c r="O2033" s="41">
        <v>250</v>
      </c>
      <c r="P2033" s="29"/>
      <c r="Q2033" s="29"/>
      <c r="R2033" s="29"/>
      <c r="S2033" s="29"/>
      <c r="T2033" s="29"/>
      <c r="U2033" s="29"/>
      <c r="V2033" s="29"/>
      <c r="W2033" s="29"/>
      <c r="X2033" s="29"/>
      <c r="Y2033" s="29"/>
      <c r="Z2033" s="29"/>
      <c r="AA2033" s="41">
        <v>250</v>
      </c>
      <c r="AB2033" s="41"/>
      <c r="AC2033" s="41">
        <v>150</v>
      </c>
      <c r="AD2033" s="41"/>
      <c r="AE2033" s="41"/>
      <c r="AF2033" s="58"/>
      <c r="AG2033" s="58"/>
    </row>
    <row r="2034" ht="15.75" customHeight="1" spans="1:33">
      <c r="A2034" s="25" t="s">
        <v>5683</v>
      </c>
      <c r="B2034" s="26">
        <v>187</v>
      </c>
      <c r="C2034" s="26"/>
      <c r="D2034" s="27">
        <v>29322</v>
      </c>
      <c r="E2034" s="29"/>
      <c r="F2034" s="29"/>
      <c r="G2034" s="29" t="s">
        <v>8451</v>
      </c>
      <c r="H2034" s="29"/>
      <c r="I2034" s="29"/>
      <c r="J2034" s="29"/>
      <c r="K2034" s="29" t="s">
        <v>7299</v>
      </c>
      <c r="L2034" s="41">
        <f t="shared" si="5"/>
        <v>400</v>
      </c>
      <c r="M2034" s="29"/>
      <c r="N2034" s="29"/>
      <c r="O2034" s="41">
        <v>250</v>
      </c>
      <c r="P2034" s="29"/>
      <c r="Q2034" s="29"/>
      <c r="R2034" s="29"/>
      <c r="S2034" s="29"/>
      <c r="T2034" s="29"/>
      <c r="U2034" s="29"/>
      <c r="V2034" s="29"/>
      <c r="W2034" s="29"/>
      <c r="X2034" s="29"/>
      <c r="Y2034" s="29"/>
      <c r="Z2034" s="29"/>
      <c r="AA2034" s="41">
        <v>250</v>
      </c>
      <c r="AB2034" s="41"/>
      <c r="AC2034" s="41">
        <v>150</v>
      </c>
      <c r="AD2034" s="41"/>
      <c r="AE2034" s="41"/>
      <c r="AF2034" s="58"/>
      <c r="AG2034" s="58"/>
    </row>
    <row r="2035" ht="15.75" customHeight="1" spans="1:33">
      <c r="A2035" s="25" t="s">
        <v>5683</v>
      </c>
      <c r="B2035" s="26">
        <v>187</v>
      </c>
      <c r="C2035" s="26"/>
      <c r="D2035" s="27">
        <v>29323</v>
      </c>
      <c r="E2035" s="29"/>
      <c r="F2035" s="29"/>
      <c r="G2035" s="29" t="s">
        <v>8452</v>
      </c>
      <c r="H2035" s="29"/>
      <c r="I2035" s="29"/>
      <c r="J2035" s="29"/>
      <c r="K2035" s="29" t="s">
        <v>7299</v>
      </c>
      <c r="L2035" s="41">
        <f t="shared" si="5"/>
        <v>400</v>
      </c>
      <c r="M2035" s="29"/>
      <c r="N2035" s="29"/>
      <c r="O2035" s="41">
        <v>250</v>
      </c>
      <c r="P2035" s="41"/>
      <c r="Q2035" s="29"/>
      <c r="R2035" s="29"/>
      <c r="S2035" s="29"/>
      <c r="T2035" s="29"/>
      <c r="U2035" s="29"/>
      <c r="V2035" s="29"/>
      <c r="W2035" s="29"/>
      <c r="X2035" s="29"/>
      <c r="Y2035" s="29"/>
      <c r="Z2035" s="29"/>
      <c r="AA2035" s="41">
        <v>250</v>
      </c>
      <c r="AB2035" s="41"/>
      <c r="AC2035" s="41">
        <v>150</v>
      </c>
      <c r="AD2035" s="41"/>
      <c r="AE2035" s="41"/>
      <c r="AF2035" s="58"/>
      <c r="AG2035" s="58"/>
    </row>
    <row r="2036" ht="15.75" customHeight="1" spans="1:33">
      <c r="A2036" s="25" t="s">
        <v>5683</v>
      </c>
      <c r="B2036" s="26">
        <v>187</v>
      </c>
      <c r="C2036" s="26"/>
      <c r="D2036" s="27">
        <v>29323</v>
      </c>
      <c r="E2036" s="29"/>
      <c r="F2036" s="29"/>
      <c r="G2036" s="29" t="s">
        <v>8453</v>
      </c>
      <c r="H2036" s="29"/>
      <c r="I2036" s="29"/>
      <c r="J2036" s="29"/>
      <c r="K2036" s="29" t="s">
        <v>7299</v>
      </c>
      <c r="L2036" s="41">
        <f t="shared" si="5"/>
        <v>400</v>
      </c>
      <c r="M2036" s="29"/>
      <c r="N2036" s="29"/>
      <c r="O2036" s="41">
        <v>250</v>
      </c>
      <c r="P2036" s="41"/>
      <c r="Q2036" s="29"/>
      <c r="R2036" s="29"/>
      <c r="S2036" s="29"/>
      <c r="T2036" s="29"/>
      <c r="U2036" s="29"/>
      <c r="V2036" s="29"/>
      <c r="W2036" s="29"/>
      <c r="X2036" s="29"/>
      <c r="Y2036" s="29"/>
      <c r="Z2036" s="29"/>
      <c r="AA2036" s="41">
        <v>250</v>
      </c>
      <c r="AB2036" s="41"/>
      <c r="AC2036" s="41">
        <v>150</v>
      </c>
      <c r="AD2036" s="41"/>
      <c r="AE2036" s="41"/>
      <c r="AF2036" s="58"/>
      <c r="AG2036" s="58"/>
    </row>
    <row r="2037" ht="15.75" customHeight="1" spans="1:33">
      <c r="A2037" s="25" t="s">
        <v>5683</v>
      </c>
      <c r="B2037" s="26">
        <v>187</v>
      </c>
      <c r="C2037" s="26"/>
      <c r="D2037" s="27">
        <v>29320</v>
      </c>
      <c r="E2037" s="29"/>
      <c r="F2037" s="29"/>
      <c r="G2037" s="29" t="s">
        <v>8454</v>
      </c>
      <c r="H2037" s="29"/>
      <c r="I2037" s="29"/>
      <c r="J2037" s="29"/>
      <c r="K2037" s="29" t="s">
        <v>7299</v>
      </c>
      <c r="L2037" s="41">
        <f t="shared" si="5"/>
        <v>400</v>
      </c>
      <c r="M2037" s="29"/>
      <c r="N2037" s="29"/>
      <c r="O2037" s="41">
        <v>250</v>
      </c>
      <c r="P2037" s="41"/>
      <c r="Q2037" s="29"/>
      <c r="R2037" s="29"/>
      <c r="S2037" s="29"/>
      <c r="T2037" s="29"/>
      <c r="U2037" s="29"/>
      <c r="V2037" s="29"/>
      <c r="W2037" s="29"/>
      <c r="X2037" s="29"/>
      <c r="Y2037" s="29"/>
      <c r="Z2037" s="29"/>
      <c r="AA2037" s="41">
        <v>250</v>
      </c>
      <c r="AB2037" s="41"/>
      <c r="AC2037" s="41">
        <v>150</v>
      </c>
      <c r="AD2037" s="41"/>
      <c r="AE2037" s="41"/>
      <c r="AF2037" s="58"/>
      <c r="AG2037" s="58"/>
    </row>
    <row r="2038" ht="15.75" customHeight="1" spans="1:33">
      <c r="A2038" s="25" t="s">
        <v>5683</v>
      </c>
      <c r="B2038" s="26">
        <v>187</v>
      </c>
      <c r="C2038" s="26"/>
      <c r="D2038" s="27">
        <v>29320</v>
      </c>
      <c r="E2038" s="29"/>
      <c r="F2038" s="29"/>
      <c r="G2038" s="29" t="s">
        <v>8455</v>
      </c>
      <c r="H2038" s="29"/>
      <c r="I2038" s="29"/>
      <c r="J2038" s="29"/>
      <c r="K2038" s="29" t="s">
        <v>7299</v>
      </c>
      <c r="L2038" s="41">
        <f t="shared" si="5"/>
        <v>400</v>
      </c>
      <c r="M2038" s="29"/>
      <c r="N2038" s="29"/>
      <c r="O2038" s="41">
        <v>250</v>
      </c>
      <c r="P2038" s="41"/>
      <c r="Q2038" s="29"/>
      <c r="R2038" s="29"/>
      <c r="S2038" s="29"/>
      <c r="T2038" s="29"/>
      <c r="U2038" s="29"/>
      <c r="V2038" s="29"/>
      <c r="W2038" s="29"/>
      <c r="X2038" s="29"/>
      <c r="Y2038" s="29"/>
      <c r="Z2038" s="29"/>
      <c r="AA2038" s="41">
        <v>250</v>
      </c>
      <c r="AB2038" s="41"/>
      <c r="AC2038" s="41">
        <v>150</v>
      </c>
      <c r="AD2038" s="41"/>
      <c r="AE2038" s="41"/>
      <c r="AF2038" s="58"/>
      <c r="AG2038" s="58"/>
    </row>
    <row r="2039" ht="15.75" customHeight="1" spans="1:33">
      <c r="A2039" s="25" t="s">
        <v>5683</v>
      </c>
      <c r="B2039" s="26">
        <v>187</v>
      </c>
      <c r="C2039" s="26"/>
      <c r="D2039" s="27">
        <v>29324</v>
      </c>
      <c r="E2039" s="29"/>
      <c r="F2039" s="29"/>
      <c r="G2039" s="29" t="s">
        <v>8456</v>
      </c>
      <c r="H2039" s="29"/>
      <c r="I2039" s="29"/>
      <c r="J2039" s="29"/>
      <c r="K2039" s="29" t="s">
        <v>7299</v>
      </c>
      <c r="L2039" s="41">
        <f t="shared" si="5"/>
        <v>400</v>
      </c>
      <c r="M2039" s="29"/>
      <c r="N2039" s="29"/>
      <c r="O2039" s="41">
        <v>250</v>
      </c>
      <c r="P2039" s="41"/>
      <c r="Q2039" s="29"/>
      <c r="R2039" s="29"/>
      <c r="S2039" s="29"/>
      <c r="T2039" s="29"/>
      <c r="U2039" s="29"/>
      <c r="V2039" s="29"/>
      <c r="W2039" s="29"/>
      <c r="X2039" s="29"/>
      <c r="Y2039" s="29"/>
      <c r="Z2039" s="29"/>
      <c r="AA2039" s="41">
        <v>250</v>
      </c>
      <c r="AB2039" s="41"/>
      <c r="AC2039" s="41">
        <v>150</v>
      </c>
      <c r="AD2039" s="41"/>
      <c r="AE2039" s="41"/>
      <c r="AF2039" s="58"/>
      <c r="AG2039" s="58"/>
    </row>
    <row r="2040" ht="15.75" customHeight="1" spans="1:33">
      <c r="A2040" s="25" t="s">
        <v>5683</v>
      </c>
      <c r="B2040" s="26">
        <v>187</v>
      </c>
      <c r="C2040" s="26"/>
      <c r="D2040" s="27">
        <v>29324</v>
      </c>
      <c r="E2040" s="29"/>
      <c r="F2040" s="29"/>
      <c r="G2040" s="29" t="s">
        <v>8457</v>
      </c>
      <c r="H2040" s="29"/>
      <c r="I2040" s="29"/>
      <c r="J2040" s="29"/>
      <c r="K2040" s="29" t="s">
        <v>7299</v>
      </c>
      <c r="L2040" s="41">
        <f t="shared" si="5"/>
        <v>400</v>
      </c>
      <c r="M2040" s="29"/>
      <c r="N2040" s="29"/>
      <c r="O2040" s="41">
        <v>250</v>
      </c>
      <c r="P2040" s="41"/>
      <c r="Q2040" s="29"/>
      <c r="R2040" s="29"/>
      <c r="S2040" s="29"/>
      <c r="T2040" s="29"/>
      <c r="U2040" s="29"/>
      <c r="V2040" s="29"/>
      <c r="W2040" s="29"/>
      <c r="X2040" s="29"/>
      <c r="Y2040" s="29"/>
      <c r="Z2040" s="29"/>
      <c r="AA2040" s="41">
        <v>250</v>
      </c>
      <c r="AB2040" s="41"/>
      <c r="AC2040" s="41">
        <v>150</v>
      </c>
      <c r="AD2040" s="41"/>
      <c r="AE2040" s="41"/>
      <c r="AF2040" s="58"/>
      <c r="AG2040" s="58"/>
    </row>
    <row r="2041" ht="15.75" customHeight="1" spans="1:33">
      <c r="A2041" s="25" t="s">
        <v>5683</v>
      </c>
      <c r="B2041" s="26">
        <v>187</v>
      </c>
      <c r="C2041" s="26"/>
      <c r="D2041" s="27">
        <v>29325</v>
      </c>
      <c r="E2041" s="29"/>
      <c r="F2041" s="29"/>
      <c r="G2041" s="29" t="s">
        <v>8458</v>
      </c>
      <c r="H2041" s="29"/>
      <c r="I2041" s="29"/>
      <c r="J2041" s="29"/>
      <c r="K2041" s="29" t="s">
        <v>7299</v>
      </c>
      <c r="L2041" s="41">
        <f t="shared" si="5"/>
        <v>400</v>
      </c>
      <c r="M2041" s="29"/>
      <c r="N2041" s="29"/>
      <c r="O2041" s="41">
        <v>250</v>
      </c>
      <c r="P2041" s="41"/>
      <c r="Q2041" s="29"/>
      <c r="R2041" s="29"/>
      <c r="S2041" s="29"/>
      <c r="T2041" s="29"/>
      <c r="U2041" s="29"/>
      <c r="V2041" s="29"/>
      <c r="W2041" s="29"/>
      <c r="X2041" s="29"/>
      <c r="Y2041" s="29"/>
      <c r="Z2041" s="29"/>
      <c r="AA2041" s="41">
        <v>250</v>
      </c>
      <c r="AB2041" s="41"/>
      <c r="AC2041" s="41">
        <v>150</v>
      </c>
      <c r="AD2041" s="41"/>
      <c r="AE2041" s="41"/>
      <c r="AF2041" s="58"/>
      <c r="AG2041" s="58"/>
    </row>
    <row r="2042" ht="15.75" customHeight="1" spans="1:33">
      <c r="A2042" s="25" t="s">
        <v>5683</v>
      </c>
      <c r="B2042" s="26">
        <v>187</v>
      </c>
      <c r="C2042" s="26"/>
      <c r="D2042" s="27">
        <v>29325</v>
      </c>
      <c r="E2042" s="29"/>
      <c r="F2042" s="29"/>
      <c r="G2042" s="29" t="s">
        <v>8459</v>
      </c>
      <c r="H2042" s="29"/>
      <c r="I2042" s="29"/>
      <c r="J2042" s="29"/>
      <c r="K2042" s="29" t="s">
        <v>7299</v>
      </c>
      <c r="L2042" s="41">
        <f t="shared" si="5"/>
        <v>400</v>
      </c>
      <c r="M2042" s="29"/>
      <c r="N2042" s="29"/>
      <c r="O2042" s="41">
        <v>250</v>
      </c>
      <c r="P2042" s="41"/>
      <c r="Q2042" s="29"/>
      <c r="R2042" s="29"/>
      <c r="S2042" s="29"/>
      <c r="T2042" s="29"/>
      <c r="U2042" s="29"/>
      <c r="V2042" s="29"/>
      <c r="W2042" s="29"/>
      <c r="X2042" s="29"/>
      <c r="Y2042" s="29"/>
      <c r="Z2042" s="29"/>
      <c r="AA2042" s="41">
        <v>250</v>
      </c>
      <c r="AB2042" s="41"/>
      <c r="AC2042" s="41">
        <v>150</v>
      </c>
      <c r="AD2042" s="41"/>
      <c r="AE2042" s="41"/>
      <c r="AF2042" s="58"/>
      <c r="AG2042" s="58"/>
    </row>
    <row r="2043" ht="15.75" customHeight="1" spans="1:33">
      <c r="A2043" s="25" t="s">
        <v>5683</v>
      </c>
      <c r="B2043" s="26">
        <v>187</v>
      </c>
      <c r="C2043" s="26"/>
      <c r="D2043" s="27">
        <v>29326</v>
      </c>
      <c r="E2043" s="29"/>
      <c r="F2043" s="29"/>
      <c r="G2043" s="29" t="s">
        <v>8460</v>
      </c>
      <c r="H2043" s="29"/>
      <c r="I2043" s="29"/>
      <c r="J2043" s="29"/>
      <c r="K2043" s="29" t="s">
        <v>7299</v>
      </c>
      <c r="L2043" s="41">
        <f t="shared" si="5"/>
        <v>400</v>
      </c>
      <c r="M2043" s="29"/>
      <c r="N2043" s="29"/>
      <c r="O2043" s="41">
        <v>250</v>
      </c>
      <c r="P2043" s="41"/>
      <c r="Q2043" s="29"/>
      <c r="R2043" s="29"/>
      <c r="S2043" s="29"/>
      <c r="T2043" s="29"/>
      <c r="U2043" s="29"/>
      <c r="V2043" s="29"/>
      <c r="W2043" s="29"/>
      <c r="X2043" s="29"/>
      <c r="Y2043" s="29"/>
      <c r="Z2043" s="29"/>
      <c r="AA2043" s="41">
        <v>250</v>
      </c>
      <c r="AB2043" s="41"/>
      <c r="AC2043" s="41">
        <v>150</v>
      </c>
      <c r="AD2043" s="41"/>
      <c r="AE2043" s="41"/>
      <c r="AF2043" s="58"/>
      <c r="AG2043" s="58"/>
    </row>
    <row r="2044" ht="15.75" customHeight="1" spans="1:33">
      <c r="A2044" s="25" t="s">
        <v>5683</v>
      </c>
      <c r="B2044" s="26">
        <v>187</v>
      </c>
      <c r="C2044" s="26"/>
      <c r="D2044" s="27">
        <v>29326</v>
      </c>
      <c r="E2044" s="29"/>
      <c r="F2044" s="29"/>
      <c r="G2044" s="29" t="s">
        <v>8461</v>
      </c>
      <c r="H2044" s="29"/>
      <c r="I2044" s="29"/>
      <c r="J2044" s="29"/>
      <c r="K2044" s="29" t="s">
        <v>7299</v>
      </c>
      <c r="L2044" s="41">
        <f t="shared" si="5"/>
        <v>400</v>
      </c>
      <c r="M2044" s="29"/>
      <c r="N2044" s="29"/>
      <c r="O2044" s="41">
        <v>250</v>
      </c>
      <c r="P2044" s="41"/>
      <c r="Q2044" s="29"/>
      <c r="R2044" s="29"/>
      <c r="S2044" s="29"/>
      <c r="T2044" s="29"/>
      <c r="U2044" s="29"/>
      <c r="V2044" s="29"/>
      <c r="W2044" s="29"/>
      <c r="X2044" s="29"/>
      <c r="Y2044" s="29"/>
      <c r="Z2044" s="29"/>
      <c r="AA2044" s="41">
        <v>250</v>
      </c>
      <c r="AB2044" s="41"/>
      <c r="AC2044" s="41">
        <v>150</v>
      </c>
      <c r="AD2044" s="41"/>
      <c r="AE2044" s="41"/>
      <c r="AF2044" s="58"/>
      <c r="AG2044" s="58"/>
    </row>
    <row r="2045" ht="15.75" customHeight="1" spans="1:33">
      <c r="A2045" s="25" t="s">
        <v>5683</v>
      </c>
      <c r="B2045" s="26">
        <v>187</v>
      </c>
      <c r="C2045" s="26"/>
      <c r="D2045" s="27">
        <v>29327</v>
      </c>
      <c r="E2045" s="29"/>
      <c r="F2045" s="29"/>
      <c r="G2045" s="29" t="s">
        <v>8462</v>
      </c>
      <c r="H2045" s="29"/>
      <c r="I2045" s="29"/>
      <c r="J2045" s="29"/>
      <c r="K2045" s="29" t="s">
        <v>7299</v>
      </c>
      <c r="L2045" s="41">
        <f t="shared" si="5"/>
        <v>400</v>
      </c>
      <c r="M2045" s="29"/>
      <c r="N2045" s="29"/>
      <c r="O2045" s="41">
        <v>250</v>
      </c>
      <c r="P2045" s="41"/>
      <c r="Q2045" s="29"/>
      <c r="R2045" s="29"/>
      <c r="S2045" s="29"/>
      <c r="T2045" s="29"/>
      <c r="U2045" s="29"/>
      <c r="V2045" s="29"/>
      <c r="W2045" s="29"/>
      <c r="X2045" s="29"/>
      <c r="Y2045" s="29"/>
      <c r="Z2045" s="29"/>
      <c r="AA2045" s="41">
        <v>250</v>
      </c>
      <c r="AB2045" s="41"/>
      <c r="AC2045" s="41">
        <v>150</v>
      </c>
      <c r="AD2045" s="41"/>
      <c r="AE2045" s="41"/>
      <c r="AF2045" s="58"/>
      <c r="AG2045" s="58"/>
    </row>
    <row r="2046" ht="15.75" customHeight="1" spans="1:33">
      <c r="A2046" s="25" t="s">
        <v>5683</v>
      </c>
      <c r="B2046" s="26">
        <v>187</v>
      </c>
      <c r="C2046" s="26"/>
      <c r="D2046" s="27">
        <v>29327</v>
      </c>
      <c r="E2046" s="29"/>
      <c r="F2046" s="29"/>
      <c r="G2046" s="29" t="s">
        <v>8463</v>
      </c>
      <c r="H2046" s="29"/>
      <c r="I2046" s="29"/>
      <c r="J2046" s="29"/>
      <c r="K2046" s="29" t="s">
        <v>7299</v>
      </c>
      <c r="L2046" s="41">
        <f t="shared" si="5"/>
        <v>400</v>
      </c>
      <c r="M2046" s="29"/>
      <c r="N2046" s="29"/>
      <c r="O2046" s="41">
        <v>250</v>
      </c>
      <c r="P2046" s="41"/>
      <c r="Q2046" s="29"/>
      <c r="R2046" s="29"/>
      <c r="S2046" s="29"/>
      <c r="T2046" s="29"/>
      <c r="U2046" s="29"/>
      <c r="V2046" s="29"/>
      <c r="W2046" s="29"/>
      <c r="X2046" s="29"/>
      <c r="Y2046" s="29"/>
      <c r="Z2046" s="29"/>
      <c r="AA2046" s="41">
        <v>250</v>
      </c>
      <c r="AB2046" s="41"/>
      <c r="AC2046" s="41">
        <v>150</v>
      </c>
      <c r="AD2046" s="41"/>
      <c r="AE2046" s="41"/>
      <c r="AF2046" s="58"/>
      <c r="AG2046" s="58"/>
    </row>
    <row r="2047" ht="15.75" customHeight="1" spans="1:33">
      <c r="A2047" s="25" t="s">
        <v>5683</v>
      </c>
      <c r="B2047" s="26">
        <v>187</v>
      </c>
      <c r="C2047" s="26"/>
      <c r="D2047" s="27">
        <v>29329</v>
      </c>
      <c r="E2047" s="29"/>
      <c r="F2047" s="29"/>
      <c r="G2047" s="29" t="s">
        <v>8464</v>
      </c>
      <c r="H2047" s="29"/>
      <c r="I2047" s="29"/>
      <c r="J2047" s="29"/>
      <c r="K2047" s="29" t="s">
        <v>7299</v>
      </c>
      <c r="L2047" s="41">
        <f t="shared" si="5"/>
        <v>400</v>
      </c>
      <c r="M2047" s="29"/>
      <c r="N2047" s="29"/>
      <c r="O2047" s="41">
        <v>250</v>
      </c>
      <c r="P2047" s="41"/>
      <c r="Q2047" s="29"/>
      <c r="R2047" s="29"/>
      <c r="S2047" s="29"/>
      <c r="T2047" s="29"/>
      <c r="U2047" s="29"/>
      <c r="V2047" s="29"/>
      <c r="W2047" s="29"/>
      <c r="X2047" s="29"/>
      <c r="Y2047" s="29"/>
      <c r="Z2047" s="29"/>
      <c r="AA2047" s="41">
        <v>250</v>
      </c>
      <c r="AB2047" s="41"/>
      <c r="AC2047" s="41">
        <v>150</v>
      </c>
      <c r="AD2047" s="41"/>
      <c r="AE2047" s="41"/>
      <c r="AF2047" s="58"/>
      <c r="AG2047" s="58"/>
    </row>
    <row r="2048" ht="15.75" customHeight="1" spans="1:33">
      <c r="A2048" s="25" t="s">
        <v>5683</v>
      </c>
      <c r="B2048" s="26">
        <v>187</v>
      </c>
      <c r="C2048" s="26"/>
      <c r="D2048" s="27">
        <v>29329</v>
      </c>
      <c r="E2048" s="29"/>
      <c r="F2048" s="29"/>
      <c r="G2048" s="29" t="s">
        <v>8465</v>
      </c>
      <c r="H2048" s="29"/>
      <c r="I2048" s="29"/>
      <c r="J2048" s="29"/>
      <c r="K2048" s="29" t="s">
        <v>7299</v>
      </c>
      <c r="L2048" s="41">
        <f t="shared" si="5"/>
        <v>400</v>
      </c>
      <c r="M2048" s="29"/>
      <c r="N2048" s="29"/>
      <c r="O2048" s="41">
        <v>250</v>
      </c>
      <c r="P2048" s="41"/>
      <c r="Q2048" s="41"/>
      <c r="R2048" s="29"/>
      <c r="S2048" s="29"/>
      <c r="T2048" s="29"/>
      <c r="U2048" s="29"/>
      <c r="V2048" s="29"/>
      <c r="W2048" s="29"/>
      <c r="X2048" s="29"/>
      <c r="Y2048" s="29"/>
      <c r="Z2048" s="29"/>
      <c r="AA2048" s="41">
        <v>250</v>
      </c>
      <c r="AB2048" s="41"/>
      <c r="AC2048" s="41">
        <v>150</v>
      </c>
      <c r="AD2048" s="41"/>
      <c r="AE2048" s="41"/>
      <c r="AF2048" s="58"/>
      <c r="AG2048" s="58"/>
    </row>
    <row r="2049" ht="15.75" customHeight="1" spans="1:33">
      <c r="A2049" s="25" t="s">
        <v>5683</v>
      </c>
      <c r="B2049" s="26">
        <v>187</v>
      </c>
      <c r="C2049" s="26"/>
      <c r="D2049" s="27">
        <v>29330</v>
      </c>
      <c r="E2049" s="29"/>
      <c r="F2049" s="29"/>
      <c r="G2049" s="29" t="s">
        <v>8466</v>
      </c>
      <c r="H2049" s="29"/>
      <c r="I2049" s="29"/>
      <c r="J2049" s="29"/>
      <c r="K2049" s="29" t="s">
        <v>7299</v>
      </c>
      <c r="L2049" s="41">
        <f t="shared" si="5"/>
        <v>400</v>
      </c>
      <c r="M2049" s="29"/>
      <c r="N2049" s="29"/>
      <c r="O2049" s="41">
        <v>250</v>
      </c>
      <c r="P2049" s="41"/>
      <c r="Q2049" s="29"/>
      <c r="R2049" s="29"/>
      <c r="S2049" s="29"/>
      <c r="T2049" s="29"/>
      <c r="U2049" s="29"/>
      <c r="V2049" s="29"/>
      <c r="W2049" s="29"/>
      <c r="X2049" s="29"/>
      <c r="Y2049" s="29"/>
      <c r="Z2049" s="29"/>
      <c r="AA2049" s="41">
        <v>250</v>
      </c>
      <c r="AB2049" s="41"/>
      <c r="AC2049" s="41">
        <v>150</v>
      </c>
      <c r="AD2049" s="41"/>
      <c r="AE2049" s="41"/>
      <c r="AF2049" s="58"/>
      <c r="AG2049" s="58"/>
    </row>
    <row r="2050" ht="15.75" customHeight="1" spans="1:33">
      <c r="A2050" s="25" t="s">
        <v>5683</v>
      </c>
      <c r="B2050" s="26">
        <v>187</v>
      </c>
      <c r="C2050" s="26"/>
      <c r="D2050" s="27">
        <v>29330</v>
      </c>
      <c r="E2050" s="29"/>
      <c r="F2050" s="29"/>
      <c r="G2050" s="29" t="s">
        <v>8467</v>
      </c>
      <c r="H2050" s="29"/>
      <c r="I2050" s="29"/>
      <c r="J2050" s="29"/>
      <c r="K2050" s="29" t="s">
        <v>7299</v>
      </c>
      <c r="L2050" s="41">
        <f t="shared" si="5"/>
        <v>400</v>
      </c>
      <c r="M2050" s="29"/>
      <c r="N2050" s="29"/>
      <c r="O2050" s="41">
        <v>250</v>
      </c>
      <c r="P2050" s="41"/>
      <c r="Q2050" s="29"/>
      <c r="R2050" s="29"/>
      <c r="S2050" s="29"/>
      <c r="T2050" s="29"/>
      <c r="U2050" s="29"/>
      <c r="V2050" s="29"/>
      <c r="W2050" s="29"/>
      <c r="X2050" s="29"/>
      <c r="Y2050" s="29"/>
      <c r="Z2050" s="29"/>
      <c r="AA2050" s="41">
        <v>250</v>
      </c>
      <c r="AB2050" s="41"/>
      <c r="AC2050" s="41">
        <v>150</v>
      </c>
      <c r="AD2050" s="41"/>
      <c r="AE2050" s="41"/>
      <c r="AF2050" s="58"/>
      <c r="AG2050" s="58"/>
    </row>
    <row r="2051" ht="15.75" customHeight="1" spans="1:33">
      <c r="A2051" s="25" t="s">
        <v>5683</v>
      </c>
      <c r="B2051" s="26">
        <v>187</v>
      </c>
      <c r="C2051" s="26"/>
      <c r="D2051" s="27">
        <v>29331</v>
      </c>
      <c r="E2051" s="29"/>
      <c r="F2051" s="29"/>
      <c r="G2051" s="29" t="s">
        <v>8468</v>
      </c>
      <c r="H2051" s="29"/>
      <c r="I2051" s="29"/>
      <c r="J2051" s="29"/>
      <c r="K2051" s="29" t="s">
        <v>7299</v>
      </c>
      <c r="L2051" s="41">
        <f t="shared" si="5"/>
        <v>400</v>
      </c>
      <c r="M2051" s="29"/>
      <c r="N2051" s="29"/>
      <c r="O2051" s="41">
        <v>250</v>
      </c>
      <c r="P2051" s="41"/>
      <c r="Q2051" s="29"/>
      <c r="R2051" s="29"/>
      <c r="S2051" s="29"/>
      <c r="T2051" s="29"/>
      <c r="U2051" s="29"/>
      <c r="V2051" s="29"/>
      <c r="W2051" s="29"/>
      <c r="X2051" s="29"/>
      <c r="Y2051" s="29"/>
      <c r="Z2051" s="29"/>
      <c r="AA2051" s="41">
        <v>250</v>
      </c>
      <c r="AB2051" s="41"/>
      <c r="AC2051" s="41">
        <v>150</v>
      </c>
      <c r="AD2051" s="41"/>
      <c r="AE2051" s="41"/>
      <c r="AF2051" s="58"/>
      <c r="AG2051" s="58"/>
    </row>
    <row r="2052" ht="15.75" customHeight="1" spans="1:33">
      <c r="A2052" s="25" t="s">
        <v>5683</v>
      </c>
      <c r="B2052" s="26">
        <v>187</v>
      </c>
      <c r="C2052" s="26"/>
      <c r="D2052" s="27">
        <v>29331</v>
      </c>
      <c r="E2052" s="29"/>
      <c r="F2052" s="29"/>
      <c r="G2052" s="29" t="s">
        <v>8469</v>
      </c>
      <c r="H2052" s="29"/>
      <c r="I2052" s="29"/>
      <c r="J2052" s="29"/>
      <c r="K2052" s="29" t="s">
        <v>7299</v>
      </c>
      <c r="L2052" s="41">
        <f t="shared" si="5"/>
        <v>400</v>
      </c>
      <c r="M2052" s="29"/>
      <c r="N2052" s="29"/>
      <c r="O2052" s="41">
        <v>250</v>
      </c>
      <c r="P2052" s="41"/>
      <c r="Q2052" s="29"/>
      <c r="R2052" s="29"/>
      <c r="S2052" s="29"/>
      <c r="T2052" s="29"/>
      <c r="U2052" s="29"/>
      <c r="V2052" s="29"/>
      <c r="W2052" s="29"/>
      <c r="X2052" s="29"/>
      <c r="Y2052" s="29"/>
      <c r="Z2052" s="29"/>
      <c r="AA2052" s="41">
        <v>250</v>
      </c>
      <c r="AB2052" s="41"/>
      <c r="AC2052" s="41">
        <v>150</v>
      </c>
      <c r="AD2052" s="41"/>
      <c r="AE2052" s="41"/>
      <c r="AF2052" s="58"/>
      <c r="AG2052" s="58"/>
    </row>
    <row r="2053" ht="15.75" customHeight="1" spans="1:33">
      <c r="A2053" s="25" t="s">
        <v>5683</v>
      </c>
      <c r="B2053" s="26">
        <v>187</v>
      </c>
      <c r="C2053" s="26"/>
      <c r="D2053" s="27">
        <v>29332</v>
      </c>
      <c r="E2053" s="29"/>
      <c r="F2053" s="29"/>
      <c r="G2053" s="29" t="s">
        <v>8470</v>
      </c>
      <c r="H2053" s="29"/>
      <c r="I2053" s="29"/>
      <c r="J2053" s="29"/>
      <c r="K2053" s="29" t="s">
        <v>7299</v>
      </c>
      <c r="L2053" s="41">
        <f t="shared" si="5"/>
        <v>400</v>
      </c>
      <c r="M2053" s="29"/>
      <c r="N2053" s="29"/>
      <c r="O2053" s="41">
        <v>250</v>
      </c>
      <c r="P2053" s="41"/>
      <c r="Q2053" s="29"/>
      <c r="R2053" s="29"/>
      <c r="S2053" s="29"/>
      <c r="T2053" s="29"/>
      <c r="U2053" s="29"/>
      <c r="V2053" s="29"/>
      <c r="W2053" s="29"/>
      <c r="X2053" s="29"/>
      <c r="Y2053" s="29"/>
      <c r="Z2053" s="29"/>
      <c r="AA2053" s="41">
        <v>250</v>
      </c>
      <c r="AB2053" s="41"/>
      <c r="AC2053" s="41">
        <v>150</v>
      </c>
      <c r="AD2053" s="41"/>
      <c r="AE2053" s="41"/>
      <c r="AF2053" s="58"/>
      <c r="AG2053" s="58"/>
    </row>
    <row r="2054" ht="15.75" customHeight="1" spans="1:33">
      <c r="A2054" s="25" t="s">
        <v>5683</v>
      </c>
      <c r="B2054" s="26">
        <v>187</v>
      </c>
      <c r="C2054" s="26"/>
      <c r="D2054" s="27">
        <v>29332</v>
      </c>
      <c r="E2054" s="29"/>
      <c r="F2054" s="29"/>
      <c r="G2054" s="29" t="s">
        <v>8471</v>
      </c>
      <c r="H2054" s="29"/>
      <c r="I2054" s="29"/>
      <c r="J2054" s="29"/>
      <c r="K2054" s="29" t="s">
        <v>7299</v>
      </c>
      <c r="L2054" s="41">
        <f t="shared" si="5"/>
        <v>400</v>
      </c>
      <c r="M2054" s="29"/>
      <c r="N2054" s="29"/>
      <c r="O2054" s="41">
        <v>250</v>
      </c>
      <c r="P2054" s="41"/>
      <c r="Q2054" s="29"/>
      <c r="R2054" s="29"/>
      <c r="S2054" s="29"/>
      <c r="T2054" s="29"/>
      <c r="U2054" s="29"/>
      <c r="V2054" s="29"/>
      <c r="W2054" s="29"/>
      <c r="X2054" s="29"/>
      <c r="Y2054" s="29"/>
      <c r="Z2054" s="29"/>
      <c r="AA2054" s="41">
        <v>250</v>
      </c>
      <c r="AB2054" s="41"/>
      <c r="AC2054" s="41">
        <v>150</v>
      </c>
      <c r="AD2054" s="41"/>
      <c r="AE2054" s="41"/>
      <c r="AF2054" s="58"/>
      <c r="AG2054" s="58"/>
    </row>
    <row r="2055" ht="15.75" customHeight="1" spans="1:33">
      <c r="A2055" s="25" t="s">
        <v>5683</v>
      </c>
      <c r="B2055" s="26">
        <v>187</v>
      </c>
      <c r="C2055" s="26"/>
      <c r="D2055" s="27">
        <v>29333</v>
      </c>
      <c r="E2055" s="29"/>
      <c r="F2055" s="29"/>
      <c r="G2055" s="29" t="s">
        <v>8472</v>
      </c>
      <c r="H2055" s="29"/>
      <c r="I2055" s="29"/>
      <c r="J2055" s="29"/>
      <c r="K2055" s="29" t="s">
        <v>7299</v>
      </c>
      <c r="L2055" s="41">
        <f t="shared" si="5"/>
        <v>400</v>
      </c>
      <c r="M2055" s="29"/>
      <c r="N2055" s="29"/>
      <c r="O2055" s="41">
        <v>250</v>
      </c>
      <c r="P2055" s="41"/>
      <c r="Q2055" s="29"/>
      <c r="R2055" s="29"/>
      <c r="S2055" s="29"/>
      <c r="T2055" s="29"/>
      <c r="U2055" s="29"/>
      <c r="V2055" s="29"/>
      <c r="W2055" s="29"/>
      <c r="X2055" s="29"/>
      <c r="Y2055" s="29"/>
      <c r="Z2055" s="29"/>
      <c r="AA2055" s="41">
        <v>250</v>
      </c>
      <c r="AB2055" s="41"/>
      <c r="AC2055" s="41">
        <v>150</v>
      </c>
      <c r="AD2055" s="41"/>
      <c r="AE2055" s="41"/>
      <c r="AF2055" s="58"/>
      <c r="AG2055" s="58"/>
    </row>
    <row r="2056" ht="15.75" customHeight="1" spans="1:33">
      <c r="A2056" s="25" t="s">
        <v>5683</v>
      </c>
      <c r="B2056" s="26">
        <v>187</v>
      </c>
      <c r="C2056" s="26"/>
      <c r="D2056" s="27">
        <v>29333</v>
      </c>
      <c r="E2056" s="29"/>
      <c r="F2056" s="29"/>
      <c r="G2056" s="29" t="s">
        <v>8473</v>
      </c>
      <c r="H2056" s="29"/>
      <c r="I2056" s="29"/>
      <c r="J2056" s="29"/>
      <c r="K2056" s="29" t="s">
        <v>7299</v>
      </c>
      <c r="L2056" s="41">
        <f t="shared" si="5"/>
        <v>400</v>
      </c>
      <c r="M2056" s="29"/>
      <c r="N2056" s="29"/>
      <c r="O2056" s="41">
        <v>250</v>
      </c>
      <c r="P2056" s="41"/>
      <c r="Q2056" s="29"/>
      <c r="R2056" s="29"/>
      <c r="S2056" s="29"/>
      <c r="T2056" s="29"/>
      <c r="U2056" s="29"/>
      <c r="V2056" s="29"/>
      <c r="W2056" s="29"/>
      <c r="X2056" s="29"/>
      <c r="Y2056" s="29"/>
      <c r="Z2056" s="29"/>
      <c r="AA2056" s="41">
        <v>250</v>
      </c>
      <c r="AB2056" s="41"/>
      <c r="AC2056" s="41">
        <v>150</v>
      </c>
      <c r="AD2056" s="41"/>
      <c r="AE2056" s="41"/>
      <c r="AF2056" s="58"/>
      <c r="AG2056" s="58"/>
    </row>
    <row r="2057" ht="15.75" customHeight="1" spans="1:33">
      <c r="A2057" s="25" t="s">
        <v>5683</v>
      </c>
      <c r="B2057" s="26">
        <v>187</v>
      </c>
      <c r="C2057" s="26"/>
      <c r="D2057" s="27">
        <v>29334</v>
      </c>
      <c r="E2057" s="29"/>
      <c r="F2057" s="29"/>
      <c r="G2057" s="29" t="s">
        <v>8474</v>
      </c>
      <c r="H2057" s="29"/>
      <c r="I2057" s="29"/>
      <c r="J2057" s="29"/>
      <c r="K2057" s="29" t="s">
        <v>7299</v>
      </c>
      <c r="L2057" s="41">
        <f t="shared" si="5"/>
        <v>400</v>
      </c>
      <c r="M2057" s="29"/>
      <c r="N2057" s="29"/>
      <c r="O2057" s="41">
        <v>250</v>
      </c>
      <c r="P2057" s="41"/>
      <c r="Q2057" s="29"/>
      <c r="R2057" s="29"/>
      <c r="S2057" s="29"/>
      <c r="T2057" s="29"/>
      <c r="U2057" s="29"/>
      <c r="V2057" s="29"/>
      <c r="W2057" s="29"/>
      <c r="X2057" s="29"/>
      <c r="Y2057" s="29"/>
      <c r="Z2057" s="29"/>
      <c r="AA2057" s="41">
        <v>250</v>
      </c>
      <c r="AB2057" s="41"/>
      <c r="AC2057" s="41">
        <v>150</v>
      </c>
      <c r="AD2057" s="41"/>
      <c r="AE2057" s="41"/>
      <c r="AF2057" s="58"/>
      <c r="AG2057" s="58"/>
    </row>
    <row r="2058" ht="15.75" customHeight="1" spans="1:33">
      <c r="A2058" s="25" t="s">
        <v>5683</v>
      </c>
      <c r="B2058" s="26">
        <v>187</v>
      </c>
      <c r="C2058" s="26"/>
      <c r="D2058" s="27">
        <v>29334</v>
      </c>
      <c r="E2058" s="29"/>
      <c r="F2058" s="29"/>
      <c r="G2058" s="29" t="s">
        <v>8475</v>
      </c>
      <c r="H2058" s="29"/>
      <c r="I2058" s="29"/>
      <c r="J2058" s="29"/>
      <c r="K2058" s="29" t="s">
        <v>7299</v>
      </c>
      <c r="L2058" s="41">
        <f t="shared" si="5"/>
        <v>400</v>
      </c>
      <c r="M2058" s="29"/>
      <c r="N2058" s="29"/>
      <c r="O2058" s="41">
        <v>250</v>
      </c>
      <c r="P2058" s="41"/>
      <c r="Q2058" s="29"/>
      <c r="R2058" s="29"/>
      <c r="S2058" s="29"/>
      <c r="T2058" s="29"/>
      <c r="U2058" s="29"/>
      <c r="V2058" s="29"/>
      <c r="W2058" s="29"/>
      <c r="X2058" s="29"/>
      <c r="Y2058" s="29"/>
      <c r="Z2058" s="29"/>
      <c r="AA2058" s="41">
        <v>250</v>
      </c>
      <c r="AB2058" s="41"/>
      <c r="AC2058" s="41">
        <v>150</v>
      </c>
      <c r="AD2058" s="41"/>
      <c r="AE2058" s="41"/>
      <c r="AF2058" s="58"/>
      <c r="AG2058" s="58"/>
    </row>
    <row r="2059" ht="15.75" customHeight="1" spans="1:33">
      <c r="A2059" s="25" t="s">
        <v>5683</v>
      </c>
      <c r="B2059" s="26">
        <v>187</v>
      </c>
      <c r="C2059" s="26"/>
      <c r="D2059" s="27">
        <v>29335</v>
      </c>
      <c r="E2059" s="29"/>
      <c r="F2059" s="29"/>
      <c r="G2059" s="29" t="s">
        <v>8476</v>
      </c>
      <c r="H2059" s="29"/>
      <c r="I2059" s="29"/>
      <c r="J2059" s="29"/>
      <c r="K2059" s="29" t="s">
        <v>7299</v>
      </c>
      <c r="L2059" s="41">
        <f t="shared" si="5"/>
        <v>400</v>
      </c>
      <c r="M2059" s="29"/>
      <c r="N2059" s="29"/>
      <c r="O2059" s="41">
        <v>250</v>
      </c>
      <c r="P2059" s="41"/>
      <c r="Q2059" s="29"/>
      <c r="R2059" s="29"/>
      <c r="S2059" s="29"/>
      <c r="T2059" s="29"/>
      <c r="U2059" s="29"/>
      <c r="V2059" s="29"/>
      <c r="W2059" s="29"/>
      <c r="X2059" s="29"/>
      <c r="Y2059" s="29"/>
      <c r="Z2059" s="29"/>
      <c r="AA2059" s="41">
        <v>250</v>
      </c>
      <c r="AB2059" s="41"/>
      <c r="AC2059" s="41">
        <v>150</v>
      </c>
      <c r="AD2059" s="41"/>
      <c r="AE2059" s="59"/>
      <c r="AF2059" s="58"/>
      <c r="AG2059" s="58"/>
    </row>
    <row r="2060" ht="15.75" customHeight="1" spans="1:33">
      <c r="A2060" s="25" t="s">
        <v>5683</v>
      </c>
      <c r="B2060" s="26">
        <v>187</v>
      </c>
      <c r="C2060" s="26"/>
      <c r="D2060" s="27">
        <v>29335</v>
      </c>
      <c r="E2060" s="29"/>
      <c r="F2060" s="29"/>
      <c r="G2060" s="29" t="s">
        <v>8477</v>
      </c>
      <c r="H2060" s="29"/>
      <c r="I2060" s="29"/>
      <c r="J2060" s="29"/>
      <c r="K2060" s="29" t="s">
        <v>7299</v>
      </c>
      <c r="L2060" s="41">
        <f t="shared" si="5"/>
        <v>400</v>
      </c>
      <c r="M2060" s="29"/>
      <c r="N2060" s="29"/>
      <c r="O2060" s="41">
        <v>250</v>
      </c>
      <c r="P2060" s="41"/>
      <c r="Q2060" s="29"/>
      <c r="R2060" s="29"/>
      <c r="S2060" s="29"/>
      <c r="T2060" s="29"/>
      <c r="U2060" s="29"/>
      <c r="V2060" s="29"/>
      <c r="W2060" s="29"/>
      <c r="X2060" s="29"/>
      <c r="Y2060" s="29"/>
      <c r="Z2060" s="29"/>
      <c r="AA2060" s="41">
        <v>250</v>
      </c>
      <c r="AB2060" s="41"/>
      <c r="AC2060" s="41">
        <v>150</v>
      </c>
      <c r="AD2060" s="41"/>
      <c r="AE2060" s="41"/>
      <c r="AF2060" s="58"/>
      <c r="AG2060" s="58"/>
    </row>
    <row r="2061" ht="15.75" customHeight="1" spans="1:33">
      <c r="A2061" s="25" t="s">
        <v>5683</v>
      </c>
      <c r="B2061" s="26">
        <v>187</v>
      </c>
      <c r="C2061" s="26"/>
      <c r="D2061" s="27">
        <v>29336</v>
      </c>
      <c r="E2061" s="29"/>
      <c r="F2061" s="29"/>
      <c r="G2061" s="29" t="s">
        <v>8478</v>
      </c>
      <c r="H2061" s="29"/>
      <c r="I2061" s="29"/>
      <c r="J2061" s="29"/>
      <c r="K2061" s="29" t="s">
        <v>7299</v>
      </c>
      <c r="L2061" s="41">
        <f t="shared" si="5"/>
        <v>400</v>
      </c>
      <c r="M2061" s="29"/>
      <c r="N2061" s="29"/>
      <c r="O2061" s="41">
        <v>250</v>
      </c>
      <c r="P2061" s="41"/>
      <c r="Q2061" s="29"/>
      <c r="R2061" s="29"/>
      <c r="S2061" s="29"/>
      <c r="T2061" s="29"/>
      <c r="U2061" s="29"/>
      <c r="V2061" s="29"/>
      <c r="W2061" s="29"/>
      <c r="X2061" s="29"/>
      <c r="Y2061" s="29"/>
      <c r="Z2061" s="29"/>
      <c r="AA2061" s="41">
        <v>250</v>
      </c>
      <c r="AB2061" s="41"/>
      <c r="AC2061" s="41">
        <v>150</v>
      </c>
      <c r="AD2061" s="41"/>
      <c r="AE2061" s="41"/>
      <c r="AF2061" s="58"/>
      <c r="AG2061" s="58"/>
    </row>
    <row r="2062" ht="15.75" customHeight="1" spans="1:33">
      <c r="A2062" s="25" t="s">
        <v>5683</v>
      </c>
      <c r="B2062" s="26">
        <v>187</v>
      </c>
      <c r="C2062" s="26"/>
      <c r="D2062" s="27">
        <v>29336</v>
      </c>
      <c r="E2062" s="29"/>
      <c r="F2062" s="29"/>
      <c r="G2062" s="29" t="s">
        <v>8479</v>
      </c>
      <c r="H2062" s="29"/>
      <c r="I2062" s="29"/>
      <c r="J2062" s="29"/>
      <c r="K2062" s="29" t="s">
        <v>7299</v>
      </c>
      <c r="L2062" s="41">
        <f t="shared" si="5"/>
        <v>400</v>
      </c>
      <c r="M2062" s="29"/>
      <c r="N2062" s="29"/>
      <c r="O2062" s="41">
        <v>250</v>
      </c>
      <c r="P2062" s="41"/>
      <c r="Q2062" s="29"/>
      <c r="R2062" s="29"/>
      <c r="S2062" s="29"/>
      <c r="T2062" s="29"/>
      <c r="U2062" s="29"/>
      <c r="V2062" s="29"/>
      <c r="W2062" s="29"/>
      <c r="X2062" s="29"/>
      <c r="Y2062" s="29"/>
      <c r="Z2062" s="29"/>
      <c r="AA2062" s="41">
        <v>250</v>
      </c>
      <c r="AB2062" s="41"/>
      <c r="AC2062" s="41">
        <v>150</v>
      </c>
      <c r="AD2062" s="41"/>
      <c r="AE2062" s="41"/>
      <c r="AF2062" s="58"/>
      <c r="AG2062" s="58"/>
    </row>
    <row r="2063" ht="15.75" customHeight="1" spans="1:33">
      <c r="A2063" s="25" t="s">
        <v>5683</v>
      </c>
      <c r="B2063" s="26">
        <v>187</v>
      </c>
      <c r="C2063" s="26"/>
      <c r="D2063" s="27">
        <v>29337</v>
      </c>
      <c r="E2063" s="29"/>
      <c r="F2063" s="29"/>
      <c r="G2063" s="29" t="s">
        <v>8480</v>
      </c>
      <c r="H2063" s="29"/>
      <c r="I2063" s="29"/>
      <c r="J2063" s="29"/>
      <c r="K2063" s="29" t="s">
        <v>7299</v>
      </c>
      <c r="L2063" s="41">
        <f t="shared" si="5"/>
        <v>400</v>
      </c>
      <c r="M2063" s="29"/>
      <c r="N2063" s="29"/>
      <c r="O2063" s="41">
        <v>250</v>
      </c>
      <c r="P2063" s="41"/>
      <c r="Q2063" s="29"/>
      <c r="R2063" s="29"/>
      <c r="S2063" s="29"/>
      <c r="T2063" s="29"/>
      <c r="U2063" s="29"/>
      <c r="V2063" s="29"/>
      <c r="W2063" s="29"/>
      <c r="X2063" s="29"/>
      <c r="Y2063" s="29"/>
      <c r="Z2063" s="29"/>
      <c r="AA2063" s="41">
        <v>250</v>
      </c>
      <c r="AB2063" s="41"/>
      <c r="AC2063" s="41">
        <v>150</v>
      </c>
      <c r="AD2063" s="41"/>
      <c r="AE2063" s="41"/>
      <c r="AF2063" s="58"/>
      <c r="AG2063" s="58"/>
    </row>
    <row r="2064" ht="15.75" customHeight="1" spans="1:33">
      <c r="A2064" s="25" t="s">
        <v>5683</v>
      </c>
      <c r="B2064" s="26">
        <v>187</v>
      </c>
      <c r="C2064" s="26"/>
      <c r="D2064" s="27">
        <v>29337</v>
      </c>
      <c r="E2064" s="29"/>
      <c r="F2064" s="29"/>
      <c r="G2064" s="29" t="s">
        <v>8481</v>
      </c>
      <c r="H2064" s="29"/>
      <c r="I2064" s="29"/>
      <c r="J2064" s="29"/>
      <c r="K2064" s="29" t="s">
        <v>7299</v>
      </c>
      <c r="L2064" s="41">
        <f t="shared" si="5"/>
        <v>400</v>
      </c>
      <c r="M2064" s="29"/>
      <c r="N2064" s="29"/>
      <c r="O2064" s="41">
        <v>250</v>
      </c>
      <c r="P2064" s="41"/>
      <c r="Q2064" s="29"/>
      <c r="R2064" s="29"/>
      <c r="S2064" s="29"/>
      <c r="T2064" s="29"/>
      <c r="U2064" s="29"/>
      <c r="V2064" s="29"/>
      <c r="W2064" s="29"/>
      <c r="X2064" s="29"/>
      <c r="Y2064" s="29"/>
      <c r="Z2064" s="29"/>
      <c r="AA2064" s="41">
        <v>250</v>
      </c>
      <c r="AB2064" s="41"/>
      <c r="AC2064" s="41">
        <v>150</v>
      </c>
      <c r="AD2064" s="41"/>
      <c r="AE2064" s="41"/>
      <c r="AF2064" s="58"/>
      <c r="AG2064" s="58"/>
    </row>
    <row r="2065" ht="15.75" customHeight="1" spans="1:33">
      <c r="A2065" s="25" t="s">
        <v>5683</v>
      </c>
      <c r="B2065" s="26">
        <v>187</v>
      </c>
      <c r="C2065" s="26"/>
      <c r="D2065" s="27">
        <v>29336</v>
      </c>
      <c r="E2065" s="29"/>
      <c r="F2065" s="29"/>
      <c r="G2065" s="29" t="s">
        <v>8482</v>
      </c>
      <c r="H2065" s="29"/>
      <c r="I2065" s="29"/>
      <c r="J2065" s="29"/>
      <c r="K2065" s="29" t="s">
        <v>7299</v>
      </c>
      <c r="L2065" s="41">
        <f t="shared" si="5"/>
        <v>400</v>
      </c>
      <c r="M2065" s="29"/>
      <c r="N2065" s="29"/>
      <c r="O2065" s="41">
        <v>250</v>
      </c>
      <c r="P2065" s="41"/>
      <c r="Q2065" s="29"/>
      <c r="R2065" s="29"/>
      <c r="S2065" s="29"/>
      <c r="T2065" s="29"/>
      <c r="U2065" s="29"/>
      <c r="V2065" s="29"/>
      <c r="W2065" s="29"/>
      <c r="X2065" s="29"/>
      <c r="Y2065" s="29"/>
      <c r="Z2065" s="29"/>
      <c r="AA2065" s="41">
        <v>250</v>
      </c>
      <c r="AB2065" s="41"/>
      <c r="AC2065" s="41">
        <v>150</v>
      </c>
      <c r="AD2065" s="41"/>
      <c r="AE2065" s="41"/>
      <c r="AF2065" s="58"/>
      <c r="AG2065" s="58"/>
    </row>
    <row r="2066" ht="15.75" customHeight="1" spans="1:33">
      <c r="A2066" s="25" t="s">
        <v>5683</v>
      </c>
      <c r="B2066" s="26">
        <v>187</v>
      </c>
      <c r="C2066" s="26"/>
      <c r="D2066" s="27">
        <v>29336</v>
      </c>
      <c r="E2066" s="29"/>
      <c r="F2066" s="29"/>
      <c r="G2066" s="29" t="s">
        <v>8483</v>
      </c>
      <c r="H2066" s="29"/>
      <c r="I2066" s="29"/>
      <c r="J2066" s="29"/>
      <c r="K2066" s="29" t="s">
        <v>7299</v>
      </c>
      <c r="L2066" s="41">
        <f t="shared" si="5"/>
        <v>400</v>
      </c>
      <c r="M2066" s="29"/>
      <c r="N2066" s="29"/>
      <c r="O2066" s="41">
        <v>250</v>
      </c>
      <c r="P2066" s="41"/>
      <c r="Q2066" s="29"/>
      <c r="R2066" s="29"/>
      <c r="S2066" s="29"/>
      <c r="T2066" s="29"/>
      <c r="U2066" s="29"/>
      <c r="V2066" s="29"/>
      <c r="W2066" s="29"/>
      <c r="X2066" s="29"/>
      <c r="Y2066" s="29"/>
      <c r="Z2066" s="29"/>
      <c r="AA2066" s="41">
        <v>250</v>
      </c>
      <c r="AB2066" s="41"/>
      <c r="AC2066" s="41">
        <v>150</v>
      </c>
      <c r="AD2066" s="41"/>
      <c r="AE2066" s="41"/>
      <c r="AF2066" s="58"/>
      <c r="AG2066" s="58"/>
    </row>
    <row r="2067" ht="15.75" customHeight="1" spans="1:33">
      <c r="A2067" s="25" t="s">
        <v>5683</v>
      </c>
      <c r="B2067" s="26">
        <v>187</v>
      </c>
      <c r="C2067" s="26"/>
      <c r="D2067" s="27">
        <v>29338</v>
      </c>
      <c r="E2067" s="29"/>
      <c r="F2067" s="29"/>
      <c r="G2067" s="29" t="s">
        <v>8484</v>
      </c>
      <c r="H2067" s="29"/>
      <c r="I2067" s="29"/>
      <c r="J2067" s="29"/>
      <c r="K2067" s="29" t="s">
        <v>7299</v>
      </c>
      <c r="L2067" s="41">
        <f t="shared" si="5"/>
        <v>400</v>
      </c>
      <c r="M2067" s="29"/>
      <c r="N2067" s="29"/>
      <c r="O2067" s="41">
        <v>250</v>
      </c>
      <c r="P2067" s="41"/>
      <c r="Q2067" s="29"/>
      <c r="R2067" s="29"/>
      <c r="S2067" s="29"/>
      <c r="T2067" s="29"/>
      <c r="U2067" s="29"/>
      <c r="V2067" s="29"/>
      <c r="W2067" s="29"/>
      <c r="X2067" s="29"/>
      <c r="Y2067" s="29"/>
      <c r="Z2067" s="29"/>
      <c r="AA2067" s="41">
        <v>250</v>
      </c>
      <c r="AB2067" s="41"/>
      <c r="AC2067" s="41">
        <v>150</v>
      </c>
      <c r="AD2067" s="41"/>
      <c r="AE2067" s="41"/>
      <c r="AF2067" s="58"/>
      <c r="AG2067" s="58"/>
    </row>
    <row r="2068" ht="15.75" customHeight="1" spans="1:33">
      <c r="A2068" s="25" t="s">
        <v>5683</v>
      </c>
      <c r="B2068" s="26">
        <v>187</v>
      </c>
      <c r="C2068" s="26"/>
      <c r="D2068" s="27">
        <v>29338</v>
      </c>
      <c r="E2068" s="29"/>
      <c r="F2068" s="29"/>
      <c r="G2068" s="29" t="s">
        <v>8485</v>
      </c>
      <c r="H2068" s="29"/>
      <c r="I2068" s="29"/>
      <c r="J2068" s="29"/>
      <c r="K2068" s="29" t="s">
        <v>7299</v>
      </c>
      <c r="L2068" s="41">
        <f t="shared" si="5"/>
        <v>400</v>
      </c>
      <c r="M2068" s="29"/>
      <c r="N2068" s="29"/>
      <c r="O2068" s="41">
        <v>250</v>
      </c>
      <c r="P2068" s="41"/>
      <c r="Q2068" s="29"/>
      <c r="R2068" s="29"/>
      <c r="S2068" s="29"/>
      <c r="T2068" s="29"/>
      <c r="U2068" s="29"/>
      <c r="V2068" s="29"/>
      <c r="W2068" s="29"/>
      <c r="X2068" s="29"/>
      <c r="Y2068" s="29"/>
      <c r="Z2068" s="29"/>
      <c r="AA2068" s="41">
        <v>250</v>
      </c>
      <c r="AB2068" s="41"/>
      <c r="AC2068" s="41">
        <v>150</v>
      </c>
      <c r="AD2068" s="41"/>
      <c r="AE2068" s="59"/>
      <c r="AF2068" s="58"/>
      <c r="AG2068" s="58"/>
    </row>
    <row r="2069" ht="15.75" customHeight="1" spans="1:33">
      <c r="A2069" s="25" t="s">
        <v>5683</v>
      </c>
      <c r="B2069" s="26">
        <v>187</v>
      </c>
      <c r="C2069" s="26"/>
      <c r="D2069" s="27">
        <v>29339</v>
      </c>
      <c r="E2069" s="29"/>
      <c r="F2069" s="29"/>
      <c r="G2069" s="29" t="s">
        <v>8486</v>
      </c>
      <c r="H2069" s="29"/>
      <c r="I2069" s="29"/>
      <c r="J2069" s="29"/>
      <c r="K2069" s="29" t="s">
        <v>7299</v>
      </c>
      <c r="L2069" s="41">
        <f t="shared" si="5"/>
        <v>400</v>
      </c>
      <c r="M2069" s="29"/>
      <c r="N2069" s="29"/>
      <c r="O2069" s="41">
        <v>250</v>
      </c>
      <c r="P2069" s="41"/>
      <c r="Q2069" s="29"/>
      <c r="R2069" s="29"/>
      <c r="S2069" s="29"/>
      <c r="T2069" s="29"/>
      <c r="U2069" s="29"/>
      <c r="V2069" s="29"/>
      <c r="W2069" s="29"/>
      <c r="X2069" s="29"/>
      <c r="Y2069" s="29"/>
      <c r="Z2069" s="29"/>
      <c r="AA2069" s="41">
        <v>250</v>
      </c>
      <c r="AB2069" s="41"/>
      <c r="AC2069" s="41">
        <v>150</v>
      </c>
      <c r="AD2069" s="41"/>
      <c r="AE2069" s="41"/>
      <c r="AF2069" s="58"/>
      <c r="AG2069" s="58"/>
    </row>
    <row r="2070" ht="15.75" customHeight="1" spans="1:33">
      <c r="A2070" s="25" t="s">
        <v>5683</v>
      </c>
      <c r="B2070" s="26">
        <v>187</v>
      </c>
      <c r="C2070" s="26"/>
      <c r="D2070" s="27">
        <v>29339</v>
      </c>
      <c r="E2070" s="29"/>
      <c r="F2070" s="29"/>
      <c r="G2070" s="29" t="s">
        <v>8487</v>
      </c>
      <c r="H2070" s="29"/>
      <c r="I2070" s="29"/>
      <c r="J2070" s="29"/>
      <c r="K2070" s="29" t="s">
        <v>7299</v>
      </c>
      <c r="L2070" s="41">
        <f t="shared" si="5"/>
        <v>400</v>
      </c>
      <c r="M2070" s="29"/>
      <c r="N2070" s="29"/>
      <c r="O2070" s="41">
        <v>250</v>
      </c>
      <c r="P2070" s="41"/>
      <c r="Q2070" s="29"/>
      <c r="R2070" s="29"/>
      <c r="S2070" s="29"/>
      <c r="T2070" s="29"/>
      <c r="U2070" s="29"/>
      <c r="V2070" s="29"/>
      <c r="W2070" s="29"/>
      <c r="X2070" s="29"/>
      <c r="Y2070" s="29"/>
      <c r="Z2070" s="29"/>
      <c r="AA2070" s="41">
        <v>250</v>
      </c>
      <c r="AB2070" s="41"/>
      <c r="AC2070" s="41">
        <v>150</v>
      </c>
      <c r="AD2070" s="41"/>
      <c r="AE2070" s="41"/>
      <c r="AF2070" s="58"/>
      <c r="AG2070" s="58"/>
    </row>
    <row r="2071" ht="15.75" customHeight="1" spans="1:33">
      <c r="A2071" s="25" t="s">
        <v>5683</v>
      </c>
      <c r="B2071" s="26">
        <v>187</v>
      </c>
      <c r="C2071" s="26"/>
      <c r="D2071" s="27">
        <v>29340</v>
      </c>
      <c r="E2071" s="29"/>
      <c r="F2071" s="29"/>
      <c r="G2071" s="29" t="s">
        <v>8488</v>
      </c>
      <c r="H2071" s="29"/>
      <c r="I2071" s="29"/>
      <c r="J2071" s="29"/>
      <c r="K2071" s="29" t="s">
        <v>7299</v>
      </c>
      <c r="L2071" s="41">
        <f t="shared" si="5"/>
        <v>400</v>
      </c>
      <c r="M2071" s="29"/>
      <c r="N2071" s="29"/>
      <c r="O2071" s="41">
        <v>250</v>
      </c>
      <c r="P2071" s="41"/>
      <c r="Q2071" s="29"/>
      <c r="R2071" s="29"/>
      <c r="S2071" s="29"/>
      <c r="T2071" s="29"/>
      <c r="U2071" s="29"/>
      <c r="V2071" s="29"/>
      <c r="W2071" s="29"/>
      <c r="X2071" s="29"/>
      <c r="Y2071" s="29"/>
      <c r="Z2071" s="29"/>
      <c r="AA2071" s="41">
        <v>250</v>
      </c>
      <c r="AB2071" s="41"/>
      <c r="AC2071" s="41">
        <v>150</v>
      </c>
      <c r="AD2071" s="41"/>
      <c r="AE2071" s="41"/>
      <c r="AF2071" s="58"/>
      <c r="AG2071" s="58"/>
    </row>
    <row r="2072" ht="15.75" customHeight="1" spans="1:33">
      <c r="A2072" s="25" t="s">
        <v>5683</v>
      </c>
      <c r="B2072" s="26">
        <v>187</v>
      </c>
      <c r="C2072" s="26"/>
      <c r="D2072" s="27">
        <v>29328</v>
      </c>
      <c r="E2072" s="29"/>
      <c r="F2072" s="29"/>
      <c r="G2072" s="29" t="s">
        <v>8489</v>
      </c>
      <c r="H2072" s="29"/>
      <c r="I2072" s="29"/>
      <c r="J2072" s="29"/>
      <c r="K2072" s="29" t="s">
        <v>7299</v>
      </c>
      <c r="L2072" s="41">
        <f t="shared" si="5"/>
        <v>400</v>
      </c>
      <c r="M2072" s="29"/>
      <c r="N2072" s="29"/>
      <c r="O2072" s="41">
        <v>250</v>
      </c>
      <c r="P2072" s="41"/>
      <c r="Q2072" s="29"/>
      <c r="R2072" s="29"/>
      <c r="S2072" s="29"/>
      <c r="T2072" s="29"/>
      <c r="U2072" s="29"/>
      <c r="V2072" s="29"/>
      <c r="W2072" s="29"/>
      <c r="X2072" s="29"/>
      <c r="Y2072" s="29"/>
      <c r="Z2072" s="29"/>
      <c r="AA2072" s="41">
        <v>250</v>
      </c>
      <c r="AB2072" s="41"/>
      <c r="AC2072" s="41">
        <v>150</v>
      </c>
      <c r="AD2072" s="41"/>
      <c r="AE2072" s="41"/>
      <c r="AF2072" s="58"/>
      <c r="AG2072" s="58"/>
    </row>
    <row r="2073" ht="15.75" customHeight="1" spans="1:33">
      <c r="A2073" s="25" t="s">
        <v>5683</v>
      </c>
      <c r="B2073" s="26">
        <v>187</v>
      </c>
      <c r="C2073" s="26"/>
      <c r="D2073" s="27">
        <v>29328</v>
      </c>
      <c r="E2073" s="29"/>
      <c r="F2073" s="29"/>
      <c r="G2073" s="29" t="s">
        <v>8490</v>
      </c>
      <c r="H2073" s="29"/>
      <c r="I2073" s="29"/>
      <c r="J2073" s="29"/>
      <c r="K2073" s="29" t="s">
        <v>7299</v>
      </c>
      <c r="L2073" s="41">
        <f t="shared" si="5"/>
        <v>400</v>
      </c>
      <c r="M2073" s="29"/>
      <c r="N2073" s="29"/>
      <c r="O2073" s="41">
        <v>250</v>
      </c>
      <c r="P2073" s="41"/>
      <c r="Q2073" s="29"/>
      <c r="R2073" s="29"/>
      <c r="S2073" s="29"/>
      <c r="T2073" s="29"/>
      <c r="U2073" s="29"/>
      <c r="V2073" s="29"/>
      <c r="W2073" s="29"/>
      <c r="X2073" s="29"/>
      <c r="Y2073" s="29"/>
      <c r="Z2073" s="29"/>
      <c r="AA2073" s="41">
        <v>250</v>
      </c>
      <c r="AB2073" s="41"/>
      <c r="AC2073" s="41">
        <v>150</v>
      </c>
      <c r="AD2073" s="41"/>
      <c r="AE2073" s="41"/>
      <c r="AF2073" s="58"/>
      <c r="AG2073" s="58"/>
    </row>
    <row r="2074" ht="15.75" customHeight="1" spans="1:33">
      <c r="A2074" s="25" t="s">
        <v>5683</v>
      </c>
      <c r="B2074" s="26">
        <v>187</v>
      </c>
      <c r="C2074" s="26"/>
      <c r="D2074" s="27">
        <v>29342</v>
      </c>
      <c r="E2074" s="29"/>
      <c r="F2074" s="29"/>
      <c r="G2074" s="29" t="s">
        <v>8491</v>
      </c>
      <c r="H2074" s="29"/>
      <c r="I2074" s="29"/>
      <c r="J2074" s="29"/>
      <c r="K2074" s="29" t="s">
        <v>7299</v>
      </c>
      <c r="L2074" s="41">
        <f t="shared" si="5"/>
        <v>400</v>
      </c>
      <c r="M2074" s="29"/>
      <c r="N2074" s="29"/>
      <c r="O2074" s="41">
        <v>250</v>
      </c>
      <c r="P2074" s="41"/>
      <c r="Q2074" s="29"/>
      <c r="R2074" s="29"/>
      <c r="S2074" s="29"/>
      <c r="T2074" s="29"/>
      <c r="U2074" s="29"/>
      <c r="V2074" s="29"/>
      <c r="W2074" s="29"/>
      <c r="X2074" s="29"/>
      <c r="Y2074" s="29"/>
      <c r="Z2074" s="29"/>
      <c r="AA2074" s="41">
        <v>250</v>
      </c>
      <c r="AB2074" s="41"/>
      <c r="AC2074" s="41">
        <v>150</v>
      </c>
      <c r="AD2074" s="41"/>
      <c r="AE2074" s="41"/>
      <c r="AF2074" s="58"/>
      <c r="AG2074" s="58"/>
    </row>
    <row r="2075" ht="15.75" customHeight="1" spans="1:33">
      <c r="A2075" s="25" t="s">
        <v>5683</v>
      </c>
      <c r="B2075" s="26">
        <v>187</v>
      </c>
      <c r="C2075" s="26"/>
      <c r="D2075" s="27">
        <v>29342</v>
      </c>
      <c r="E2075" s="29"/>
      <c r="F2075" s="29"/>
      <c r="G2075" s="29" t="s">
        <v>8492</v>
      </c>
      <c r="H2075" s="29"/>
      <c r="I2075" s="29"/>
      <c r="J2075" s="29"/>
      <c r="K2075" s="29" t="s">
        <v>7299</v>
      </c>
      <c r="L2075" s="41">
        <f t="shared" si="5"/>
        <v>400</v>
      </c>
      <c r="M2075" s="29"/>
      <c r="N2075" s="29"/>
      <c r="O2075" s="41">
        <v>250</v>
      </c>
      <c r="P2075" s="41"/>
      <c r="Q2075" s="29"/>
      <c r="R2075" s="29"/>
      <c r="S2075" s="29"/>
      <c r="T2075" s="29"/>
      <c r="U2075" s="29"/>
      <c r="V2075" s="29"/>
      <c r="W2075" s="29"/>
      <c r="X2075" s="29"/>
      <c r="Y2075" s="29"/>
      <c r="Z2075" s="29"/>
      <c r="AA2075" s="41">
        <v>250</v>
      </c>
      <c r="AB2075" s="41"/>
      <c r="AC2075" s="41">
        <v>150</v>
      </c>
      <c r="AD2075" s="41"/>
      <c r="AE2075" s="41"/>
      <c r="AF2075" s="58"/>
      <c r="AG2075" s="58"/>
    </row>
    <row r="2076" ht="15.75" customHeight="1" spans="1:33">
      <c r="A2076" s="25" t="s">
        <v>5683</v>
      </c>
      <c r="B2076" s="26">
        <v>187</v>
      </c>
      <c r="C2076" s="26"/>
      <c r="D2076" s="27">
        <v>29341</v>
      </c>
      <c r="E2076" s="29"/>
      <c r="F2076" s="29"/>
      <c r="G2076" s="29" t="s">
        <v>8493</v>
      </c>
      <c r="H2076" s="29"/>
      <c r="I2076" s="29"/>
      <c r="J2076" s="29"/>
      <c r="K2076" s="29" t="s">
        <v>7299</v>
      </c>
      <c r="L2076" s="41">
        <f t="shared" si="5"/>
        <v>400</v>
      </c>
      <c r="M2076" s="29"/>
      <c r="N2076" s="29"/>
      <c r="O2076" s="41">
        <v>250</v>
      </c>
      <c r="P2076" s="41"/>
      <c r="Q2076" s="29"/>
      <c r="R2076" s="29"/>
      <c r="S2076" s="29"/>
      <c r="T2076" s="29"/>
      <c r="U2076" s="29"/>
      <c r="V2076" s="29"/>
      <c r="W2076" s="29"/>
      <c r="X2076" s="29"/>
      <c r="Y2076" s="29"/>
      <c r="Z2076" s="29"/>
      <c r="AA2076" s="41">
        <v>250</v>
      </c>
      <c r="AB2076" s="41"/>
      <c r="AC2076" s="41">
        <v>150</v>
      </c>
      <c r="AD2076" s="41"/>
      <c r="AE2076" s="41"/>
      <c r="AF2076" s="58"/>
      <c r="AG2076" s="58"/>
    </row>
    <row r="2077" ht="15.75" customHeight="1" spans="1:33">
      <c r="A2077" s="25" t="s">
        <v>5683</v>
      </c>
      <c r="B2077" s="26">
        <v>187</v>
      </c>
      <c r="C2077" s="26"/>
      <c r="D2077" s="27">
        <v>29341</v>
      </c>
      <c r="E2077" s="29"/>
      <c r="F2077" s="29"/>
      <c r="G2077" s="29" t="s">
        <v>8494</v>
      </c>
      <c r="H2077" s="29"/>
      <c r="I2077" s="29"/>
      <c r="J2077" s="29"/>
      <c r="K2077" s="29" t="s">
        <v>7299</v>
      </c>
      <c r="L2077" s="41">
        <f t="shared" si="5"/>
        <v>400</v>
      </c>
      <c r="M2077" s="29"/>
      <c r="N2077" s="29"/>
      <c r="O2077" s="41">
        <v>250</v>
      </c>
      <c r="P2077" s="41"/>
      <c r="Q2077" s="29"/>
      <c r="R2077" s="29"/>
      <c r="S2077" s="29"/>
      <c r="T2077" s="29"/>
      <c r="U2077" s="29"/>
      <c r="V2077" s="29"/>
      <c r="W2077" s="29"/>
      <c r="X2077" s="29"/>
      <c r="Y2077" s="29"/>
      <c r="Z2077" s="29"/>
      <c r="AA2077" s="41">
        <v>250</v>
      </c>
      <c r="AB2077" s="41"/>
      <c r="AC2077" s="41">
        <v>150</v>
      </c>
      <c r="AD2077" s="41"/>
      <c r="AE2077" s="41"/>
      <c r="AF2077" s="58"/>
      <c r="AG2077" s="58"/>
    </row>
    <row r="2078" ht="15.75" customHeight="1" spans="1:33">
      <c r="A2078" s="25" t="s">
        <v>5683</v>
      </c>
      <c r="B2078" s="26">
        <v>176</v>
      </c>
      <c r="C2078" s="26"/>
      <c r="D2078" s="27">
        <v>28769</v>
      </c>
      <c r="E2078" s="29"/>
      <c r="F2078" s="29"/>
      <c r="G2078" s="29" t="s">
        <v>8495</v>
      </c>
      <c r="H2078" s="29"/>
      <c r="I2078" s="29"/>
      <c r="J2078" s="29"/>
      <c r="K2078" s="29" t="s">
        <v>8496</v>
      </c>
      <c r="L2078" s="41">
        <f t="shared" si="5"/>
        <v>700</v>
      </c>
      <c r="M2078" s="29"/>
      <c r="N2078" s="29"/>
      <c r="O2078" s="41">
        <v>700</v>
      </c>
      <c r="P2078" s="41"/>
      <c r="Q2078" s="29"/>
      <c r="R2078" s="29"/>
      <c r="S2078" s="29"/>
      <c r="T2078" s="29"/>
      <c r="U2078" s="29"/>
      <c r="V2078" s="29"/>
      <c r="W2078" s="29"/>
      <c r="X2078" s="29"/>
      <c r="Y2078" s="29"/>
      <c r="Z2078" s="29"/>
      <c r="AA2078" s="41">
        <v>700</v>
      </c>
      <c r="AB2078" s="41"/>
      <c r="AC2078" s="41"/>
      <c r="AD2078" s="41"/>
      <c r="AE2078" s="41"/>
      <c r="AF2078" s="58"/>
      <c r="AG2078" s="58"/>
    </row>
    <row r="2079" ht="15.75" customHeight="1" spans="1:33">
      <c r="A2079" s="25" t="s">
        <v>5683</v>
      </c>
      <c r="B2079" s="26">
        <v>176</v>
      </c>
      <c r="C2079" s="26"/>
      <c r="D2079" s="27">
        <v>28769</v>
      </c>
      <c r="E2079" s="29"/>
      <c r="F2079" s="29"/>
      <c r="G2079" s="29" t="s">
        <v>8497</v>
      </c>
      <c r="H2079" s="29"/>
      <c r="I2079" s="29"/>
      <c r="J2079" s="29"/>
      <c r="K2079" s="29" t="s">
        <v>8496</v>
      </c>
      <c r="L2079" s="41">
        <f t="shared" si="5"/>
        <v>700</v>
      </c>
      <c r="M2079" s="29"/>
      <c r="N2079" s="29"/>
      <c r="O2079" s="41">
        <v>700</v>
      </c>
      <c r="P2079" s="41"/>
      <c r="Q2079" s="29"/>
      <c r="R2079" s="29"/>
      <c r="S2079" s="29"/>
      <c r="T2079" s="29"/>
      <c r="U2079" s="29"/>
      <c r="V2079" s="29"/>
      <c r="W2079" s="29"/>
      <c r="X2079" s="29"/>
      <c r="Y2079" s="29"/>
      <c r="Z2079" s="29"/>
      <c r="AA2079" s="41">
        <v>700</v>
      </c>
      <c r="AB2079" s="41"/>
      <c r="AC2079" s="41"/>
      <c r="AD2079" s="41"/>
      <c r="AE2079" s="41"/>
      <c r="AF2079" s="58"/>
      <c r="AG2079" s="58"/>
    </row>
    <row r="2080" ht="15.75" customHeight="1" spans="1:33">
      <c r="A2080" s="25" t="s">
        <v>5683</v>
      </c>
      <c r="B2080" s="26">
        <v>176</v>
      </c>
      <c r="C2080" s="26"/>
      <c r="D2080" s="27">
        <v>28768</v>
      </c>
      <c r="E2080" s="78"/>
      <c r="F2080" s="29"/>
      <c r="G2080" s="29" t="s">
        <v>8498</v>
      </c>
      <c r="H2080" s="29"/>
      <c r="I2080" s="29"/>
      <c r="J2080" s="29"/>
      <c r="K2080" s="29" t="s">
        <v>8499</v>
      </c>
      <c r="L2080" s="41">
        <f t="shared" si="5"/>
        <v>700</v>
      </c>
      <c r="M2080" s="29"/>
      <c r="N2080" s="29"/>
      <c r="O2080" s="41">
        <v>700</v>
      </c>
      <c r="P2080" s="41"/>
      <c r="Q2080" s="29"/>
      <c r="R2080" s="29"/>
      <c r="S2080" s="29"/>
      <c r="T2080" s="29"/>
      <c r="U2080" s="29"/>
      <c r="V2080" s="29"/>
      <c r="W2080" s="29"/>
      <c r="X2080" s="29"/>
      <c r="Y2080" s="29"/>
      <c r="Z2080" s="29"/>
      <c r="AA2080" s="41">
        <v>700</v>
      </c>
      <c r="AB2080" s="41"/>
      <c r="AC2080" s="41"/>
      <c r="AD2080" s="41"/>
      <c r="AE2080" s="41"/>
      <c r="AF2080" s="58"/>
      <c r="AG2080" s="58"/>
    </row>
    <row r="2081" ht="15.75" customHeight="1" spans="1:33">
      <c r="A2081" s="25" t="s">
        <v>5683</v>
      </c>
      <c r="B2081" s="26">
        <v>175</v>
      </c>
      <c r="C2081" s="26"/>
      <c r="D2081" s="27">
        <v>28747</v>
      </c>
      <c r="E2081" s="29"/>
      <c r="F2081" s="29"/>
      <c r="G2081" s="29" t="s">
        <v>8500</v>
      </c>
      <c r="H2081" s="29"/>
      <c r="I2081" s="29"/>
      <c r="J2081" s="29"/>
      <c r="K2081" s="29" t="s">
        <v>7627</v>
      </c>
      <c r="L2081" s="41">
        <f t="shared" si="5"/>
        <v>300</v>
      </c>
      <c r="M2081" s="29"/>
      <c r="N2081" s="29"/>
      <c r="O2081" s="41">
        <v>300</v>
      </c>
      <c r="P2081" s="41"/>
      <c r="Q2081" s="29"/>
      <c r="R2081" s="29"/>
      <c r="S2081" s="29"/>
      <c r="T2081" s="29"/>
      <c r="U2081" s="29"/>
      <c r="V2081" s="29"/>
      <c r="W2081" s="29"/>
      <c r="X2081" s="29"/>
      <c r="Y2081" s="29"/>
      <c r="Z2081" s="29"/>
      <c r="AA2081" s="41"/>
      <c r="AB2081" s="41">
        <v>300</v>
      </c>
      <c r="AC2081" s="41"/>
      <c r="AD2081" s="41"/>
      <c r="AE2081" s="41">
        <v>50</v>
      </c>
      <c r="AF2081" s="58"/>
      <c r="AG2081" s="58"/>
    </row>
    <row r="2082" ht="15.75" customHeight="1" spans="1:33">
      <c r="A2082" s="25" t="s">
        <v>5683</v>
      </c>
      <c r="B2082" s="26">
        <v>175</v>
      </c>
      <c r="C2082" s="26"/>
      <c r="D2082" s="27">
        <v>28748</v>
      </c>
      <c r="E2082" s="29"/>
      <c r="F2082" s="29"/>
      <c r="G2082" s="29" t="s">
        <v>8501</v>
      </c>
      <c r="H2082" s="29"/>
      <c r="I2082" s="29"/>
      <c r="J2082" s="29"/>
      <c r="K2082" s="29" t="s">
        <v>7627</v>
      </c>
      <c r="L2082" s="41">
        <f t="shared" si="5"/>
        <v>350</v>
      </c>
      <c r="M2082" s="29"/>
      <c r="N2082" s="29"/>
      <c r="O2082" s="41">
        <v>350</v>
      </c>
      <c r="P2082" s="41"/>
      <c r="Q2082" s="29"/>
      <c r="R2082" s="29"/>
      <c r="S2082" s="29"/>
      <c r="T2082" s="29"/>
      <c r="U2082" s="29"/>
      <c r="V2082" s="29"/>
      <c r="W2082" s="29"/>
      <c r="X2082" s="29"/>
      <c r="Y2082" s="29"/>
      <c r="Z2082" s="29"/>
      <c r="AA2082" s="41"/>
      <c r="AB2082" s="41">
        <v>350</v>
      </c>
      <c r="AC2082" s="41"/>
      <c r="AD2082" s="41"/>
      <c r="AE2082" s="41"/>
      <c r="AF2082" s="58"/>
      <c r="AG2082" s="58"/>
    </row>
    <row r="2083" ht="15.75" customHeight="1" spans="1:33">
      <c r="A2083" s="25" t="s">
        <v>5683</v>
      </c>
      <c r="B2083" s="26">
        <v>175</v>
      </c>
      <c r="C2083" s="26"/>
      <c r="D2083" s="27">
        <v>28749</v>
      </c>
      <c r="E2083" s="29"/>
      <c r="F2083" s="29"/>
      <c r="G2083" s="29" t="s">
        <v>8502</v>
      </c>
      <c r="H2083" s="29"/>
      <c r="I2083" s="29"/>
      <c r="J2083" s="29"/>
      <c r="K2083" s="29" t="s">
        <v>7627</v>
      </c>
      <c r="L2083" s="41">
        <f t="shared" si="5"/>
        <v>350</v>
      </c>
      <c r="M2083" s="29"/>
      <c r="N2083" s="29"/>
      <c r="O2083" s="41">
        <v>350</v>
      </c>
      <c r="P2083" s="41"/>
      <c r="Q2083" s="29"/>
      <c r="R2083" s="29"/>
      <c r="S2083" s="29"/>
      <c r="T2083" s="29"/>
      <c r="U2083" s="29"/>
      <c r="V2083" s="29"/>
      <c r="W2083" s="29"/>
      <c r="X2083" s="29"/>
      <c r="Y2083" s="29"/>
      <c r="Z2083" s="29"/>
      <c r="AA2083" s="41"/>
      <c r="AB2083" s="41">
        <v>350</v>
      </c>
      <c r="AC2083" s="41"/>
      <c r="AD2083" s="41"/>
      <c r="AE2083" s="41"/>
      <c r="AF2083" s="58"/>
      <c r="AG2083" s="58"/>
    </row>
    <row r="2084" ht="15.75" customHeight="1" spans="1:33">
      <c r="A2084" s="25" t="s">
        <v>5683</v>
      </c>
      <c r="B2084" s="26">
        <v>175</v>
      </c>
      <c r="C2084" s="26"/>
      <c r="D2084" s="27">
        <v>28750</v>
      </c>
      <c r="E2084" s="29"/>
      <c r="F2084" s="29"/>
      <c r="G2084" s="29" t="s">
        <v>8503</v>
      </c>
      <c r="H2084" s="29"/>
      <c r="I2084" s="29"/>
      <c r="J2084" s="29"/>
      <c r="K2084" s="29" t="s">
        <v>7627</v>
      </c>
      <c r="L2084" s="41">
        <f t="shared" si="5"/>
        <v>350</v>
      </c>
      <c r="M2084" s="29"/>
      <c r="N2084" s="29"/>
      <c r="O2084" s="41">
        <v>350</v>
      </c>
      <c r="P2084" s="41"/>
      <c r="Q2084" s="29"/>
      <c r="R2084" s="29"/>
      <c r="S2084" s="29"/>
      <c r="T2084" s="29"/>
      <c r="U2084" s="29"/>
      <c r="V2084" s="29"/>
      <c r="W2084" s="29"/>
      <c r="X2084" s="29"/>
      <c r="Y2084" s="29"/>
      <c r="Z2084" s="29"/>
      <c r="AA2084" s="41"/>
      <c r="AB2084" s="41">
        <v>350</v>
      </c>
      <c r="AC2084" s="41"/>
      <c r="AD2084" s="41"/>
      <c r="AE2084" s="41"/>
      <c r="AF2084" s="58"/>
      <c r="AG2084" s="58"/>
    </row>
    <row r="2085" ht="15.75" customHeight="1" spans="1:33">
      <c r="A2085" s="25" t="s">
        <v>5683</v>
      </c>
      <c r="B2085" s="26">
        <v>180</v>
      </c>
      <c r="C2085" s="26"/>
      <c r="D2085" s="27">
        <v>28964</v>
      </c>
      <c r="E2085" s="29"/>
      <c r="F2085" s="29"/>
      <c r="G2085" s="29" t="s">
        <v>8504</v>
      </c>
      <c r="H2085" s="29"/>
      <c r="I2085" s="29"/>
      <c r="J2085" s="29"/>
      <c r="K2085" s="29" t="s">
        <v>7627</v>
      </c>
      <c r="L2085" s="41">
        <f t="shared" si="5"/>
        <v>350</v>
      </c>
      <c r="M2085" s="29"/>
      <c r="N2085" s="29"/>
      <c r="O2085" s="41">
        <v>350</v>
      </c>
      <c r="P2085" s="41"/>
      <c r="Q2085" s="29"/>
      <c r="R2085" s="29"/>
      <c r="S2085" s="29"/>
      <c r="T2085" s="29"/>
      <c r="U2085" s="29"/>
      <c r="V2085" s="29"/>
      <c r="W2085" s="29"/>
      <c r="X2085" s="29"/>
      <c r="Y2085" s="29"/>
      <c r="Z2085" s="29"/>
      <c r="AA2085" s="41"/>
      <c r="AB2085" s="41">
        <v>350</v>
      </c>
      <c r="AC2085" s="41"/>
      <c r="AD2085" s="41"/>
      <c r="AE2085" s="41"/>
      <c r="AF2085" s="58"/>
      <c r="AG2085" s="58"/>
    </row>
    <row r="2086" ht="15.75" customHeight="1" spans="1:33">
      <c r="A2086" s="25" t="s">
        <v>5683</v>
      </c>
      <c r="B2086" s="26">
        <v>180</v>
      </c>
      <c r="C2086" s="26"/>
      <c r="D2086" s="27">
        <v>28965</v>
      </c>
      <c r="E2086" s="29"/>
      <c r="F2086" s="29"/>
      <c r="G2086" s="29" t="s">
        <v>8505</v>
      </c>
      <c r="H2086" s="29"/>
      <c r="I2086" s="29"/>
      <c r="J2086" s="29"/>
      <c r="K2086" s="29" t="s">
        <v>7627</v>
      </c>
      <c r="L2086" s="41">
        <f t="shared" si="5"/>
        <v>350</v>
      </c>
      <c r="M2086" s="29"/>
      <c r="N2086" s="29"/>
      <c r="O2086" s="41">
        <v>350</v>
      </c>
      <c r="P2086" s="41"/>
      <c r="Q2086" s="29"/>
      <c r="R2086" s="29"/>
      <c r="S2086" s="29"/>
      <c r="T2086" s="29"/>
      <c r="U2086" s="29"/>
      <c r="V2086" s="29"/>
      <c r="W2086" s="29"/>
      <c r="X2086" s="29"/>
      <c r="Y2086" s="29"/>
      <c r="Z2086" s="29"/>
      <c r="AA2086" s="41"/>
      <c r="AB2086" s="41">
        <v>350</v>
      </c>
      <c r="AC2086" s="41"/>
      <c r="AD2086" s="41"/>
      <c r="AE2086" s="41"/>
      <c r="AF2086" s="58"/>
      <c r="AG2086" s="58"/>
    </row>
    <row r="2087" ht="15.75" customHeight="1" spans="1:33">
      <c r="A2087" s="25" t="s">
        <v>5683</v>
      </c>
      <c r="B2087" s="26">
        <v>180</v>
      </c>
      <c r="C2087" s="26"/>
      <c r="D2087" s="27">
        <v>28966</v>
      </c>
      <c r="E2087" s="29"/>
      <c r="F2087" s="29"/>
      <c r="G2087" s="29" t="s">
        <v>8506</v>
      </c>
      <c r="H2087" s="29"/>
      <c r="I2087" s="29"/>
      <c r="J2087" s="29"/>
      <c r="K2087" s="29" t="s">
        <v>7627</v>
      </c>
      <c r="L2087" s="41">
        <f t="shared" si="5"/>
        <v>350</v>
      </c>
      <c r="M2087" s="29"/>
      <c r="N2087" s="29"/>
      <c r="O2087" s="41">
        <v>350</v>
      </c>
      <c r="P2087" s="41"/>
      <c r="Q2087" s="29"/>
      <c r="R2087" s="29"/>
      <c r="S2087" s="29"/>
      <c r="T2087" s="29"/>
      <c r="U2087" s="29"/>
      <c r="V2087" s="29"/>
      <c r="W2087" s="29"/>
      <c r="X2087" s="29"/>
      <c r="Y2087" s="29"/>
      <c r="Z2087" s="29"/>
      <c r="AA2087" s="41"/>
      <c r="AB2087" s="41">
        <v>350</v>
      </c>
      <c r="AC2087" s="41"/>
      <c r="AD2087" s="41"/>
      <c r="AE2087" s="41"/>
      <c r="AF2087" s="58"/>
      <c r="AG2087" s="58"/>
    </row>
    <row r="2088" ht="15.75" customHeight="1" spans="1:33">
      <c r="A2088" s="25" t="s">
        <v>5683</v>
      </c>
      <c r="B2088" s="26">
        <v>174</v>
      </c>
      <c r="C2088" s="26"/>
      <c r="D2088" s="27">
        <v>28663</v>
      </c>
      <c r="E2088" s="29"/>
      <c r="F2088" s="29"/>
      <c r="G2088" s="29" t="s">
        <v>8507</v>
      </c>
      <c r="H2088" s="29"/>
      <c r="I2088" s="29"/>
      <c r="J2088" s="29"/>
      <c r="K2088" s="29" t="s">
        <v>8383</v>
      </c>
      <c r="L2088" s="41">
        <f t="shared" si="5"/>
        <v>360</v>
      </c>
      <c r="M2088" s="29"/>
      <c r="N2088" s="29"/>
      <c r="O2088" s="41">
        <v>360</v>
      </c>
      <c r="P2088" s="41"/>
      <c r="Q2088" s="29"/>
      <c r="R2088" s="29"/>
      <c r="S2088" s="29"/>
      <c r="T2088" s="29"/>
      <c r="U2088" s="29"/>
      <c r="V2088" s="29"/>
      <c r="W2088" s="29"/>
      <c r="X2088" s="29"/>
      <c r="Y2088" s="29"/>
      <c r="Z2088" s="29"/>
      <c r="AA2088" s="41"/>
      <c r="AB2088" s="41">
        <v>360</v>
      </c>
      <c r="AC2088" s="41"/>
      <c r="AD2088" s="41"/>
      <c r="AE2088" s="41"/>
      <c r="AF2088" s="58"/>
      <c r="AG2088" s="58"/>
    </row>
    <row r="2089" ht="15.75" customHeight="1" spans="1:33">
      <c r="A2089" s="25" t="s">
        <v>5683</v>
      </c>
      <c r="B2089" s="26">
        <v>174</v>
      </c>
      <c r="C2089" s="26"/>
      <c r="D2089" s="27">
        <v>28663</v>
      </c>
      <c r="E2089" s="29"/>
      <c r="F2089" s="29"/>
      <c r="G2089" s="29" t="s">
        <v>8508</v>
      </c>
      <c r="H2089" s="29"/>
      <c r="I2089" s="29"/>
      <c r="J2089" s="29"/>
      <c r="K2089" s="29" t="s">
        <v>8383</v>
      </c>
      <c r="L2089" s="41">
        <f t="shared" si="5"/>
        <v>360</v>
      </c>
      <c r="M2089" s="29"/>
      <c r="N2089" s="29"/>
      <c r="O2089" s="41">
        <v>360</v>
      </c>
      <c r="P2089" s="41"/>
      <c r="Q2089" s="29"/>
      <c r="R2089" s="29"/>
      <c r="S2089" s="29"/>
      <c r="T2089" s="29"/>
      <c r="U2089" s="29"/>
      <c r="V2089" s="29"/>
      <c r="W2089" s="29"/>
      <c r="X2089" s="29"/>
      <c r="Y2089" s="29"/>
      <c r="Z2089" s="29"/>
      <c r="AA2089" s="41"/>
      <c r="AB2089" s="41">
        <v>360</v>
      </c>
      <c r="AC2089" s="41"/>
      <c r="AD2089" s="41"/>
      <c r="AE2089" s="41"/>
      <c r="AF2089" s="58"/>
      <c r="AG2089" s="58"/>
    </row>
    <row r="2090" ht="15.75" customHeight="1" spans="1:33">
      <c r="A2090" s="25" t="s">
        <v>5683</v>
      </c>
      <c r="B2090" s="26">
        <v>174</v>
      </c>
      <c r="C2090" s="26"/>
      <c r="D2090" s="27">
        <v>28668</v>
      </c>
      <c r="E2090" s="29"/>
      <c r="F2090" s="29"/>
      <c r="G2090" s="29" t="s">
        <v>8509</v>
      </c>
      <c r="H2090" s="29"/>
      <c r="I2090" s="29"/>
      <c r="J2090" s="29"/>
      <c r="K2090" s="29" t="s">
        <v>8383</v>
      </c>
      <c r="L2090" s="41">
        <f t="shared" si="5"/>
        <v>360</v>
      </c>
      <c r="M2090" s="29"/>
      <c r="N2090" s="29"/>
      <c r="O2090" s="41">
        <v>360</v>
      </c>
      <c r="P2090" s="41"/>
      <c r="Q2090" s="29"/>
      <c r="R2090" s="29"/>
      <c r="S2090" s="29"/>
      <c r="T2090" s="29"/>
      <c r="U2090" s="29"/>
      <c r="V2090" s="29"/>
      <c r="W2090" s="29"/>
      <c r="X2090" s="29"/>
      <c r="Y2090" s="29"/>
      <c r="Z2090" s="29"/>
      <c r="AA2090" s="41"/>
      <c r="AB2090" s="41">
        <v>360</v>
      </c>
      <c r="AC2090" s="41"/>
      <c r="AD2090" s="41"/>
      <c r="AE2090" s="41"/>
      <c r="AF2090" s="58"/>
      <c r="AG2090" s="58"/>
    </row>
    <row r="2091" ht="15.75" customHeight="1" spans="1:33">
      <c r="A2091" s="25" t="s">
        <v>5683</v>
      </c>
      <c r="B2091" s="26">
        <v>174</v>
      </c>
      <c r="C2091" s="26"/>
      <c r="D2091" s="27">
        <v>28668</v>
      </c>
      <c r="E2091" s="29"/>
      <c r="F2091" s="29"/>
      <c r="G2091" s="29" t="s">
        <v>8510</v>
      </c>
      <c r="H2091" s="29"/>
      <c r="I2091" s="29"/>
      <c r="J2091" s="29"/>
      <c r="K2091" s="29" t="s">
        <v>8383</v>
      </c>
      <c r="L2091" s="41">
        <f t="shared" si="5"/>
        <v>360</v>
      </c>
      <c r="M2091" s="29"/>
      <c r="N2091" s="29"/>
      <c r="O2091" s="41">
        <v>360</v>
      </c>
      <c r="P2091" s="41"/>
      <c r="Q2091" s="29"/>
      <c r="R2091" s="29"/>
      <c r="S2091" s="29"/>
      <c r="T2091" s="29"/>
      <c r="U2091" s="29"/>
      <c r="V2091" s="29"/>
      <c r="W2091" s="29"/>
      <c r="X2091" s="29"/>
      <c r="Y2091" s="29"/>
      <c r="Z2091" s="29"/>
      <c r="AA2091" s="41"/>
      <c r="AB2091" s="41">
        <v>360</v>
      </c>
      <c r="AC2091" s="41"/>
      <c r="AD2091" s="41"/>
      <c r="AE2091" s="41"/>
      <c r="AF2091" s="58"/>
      <c r="AG2091" s="58"/>
    </row>
    <row r="2092" ht="15.75" customHeight="1" spans="1:33">
      <c r="A2092" s="25" t="s">
        <v>5683</v>
      </c>
      <c r="B2092" s="26">
        <v>174</v>
      </c>
      <c r="C2092" s="26"/>
      <c r="D2092" s="27">
        <v>28676</v>
      </c>
      <c r="E2092" s="29"/>
      <c r="F2092" s="29"/>
      <c r="G2092" s="29" t="s">
        <v>8511</v>
      </c>
      <c r="H2092" s="29"/>
      <c r="I2092" s="29"/>
      <c r="J2092" s="29"/>
      <c r="K2092" s="29" t="s">
        <v>8383</v>
      </c>
      <c r="L2092" s="41">
        <f t="shared" si="5"/>
        <v>500</v>
      </c>
      <c r="M2092" s="29"/>
      <c r="N2092" s="29"/>
      <c r="O2092" s="41">
        <v>500</v>
      </c>
      <c r="P2092" s="41"/>
      <c r="Q2092" s="29"/>
      <c r="R2092" s="29"/>
      <c r="S2092" s="29"/>
      <c r="T2092" s="29"/>
      <c r="U2092" s="29"/>
      <c r="V2092" s="29"/>
      <c r="W2092" s="29"/>
      <c r="X2092" s="29"/>
      <c r="Y2092" s="29"/>
      <c r="Z2092" s="29"/>
      <c r="AA2092" s="41"/>
      <c r="AB2092" s="41">
        <v>500</v>
      </c>
      <c r="AC2092" s="41"/>
      <c r="AD2092" s="41"/>
      <c r="AE2092" s="41"/>
      <c r="AF2092" s="58"/>
      <c r="AG2092" s="58"/>
    </row>
    <row r="2093" ht="15.75" customHeight="1" spans="1:33">
      <c r="A2093" s="25" t="s">
        <v>5683</v>
      </c>
      <c r="B2093" s="26">
        <v>174</v>
      </c>
      <c r="C2093" s="26"/>
      <c r="D2093" s="27">
        <v>28676</v>
      </c>
      <c r="E2093" s="29"/>
      <c r="F2093" s="29"/>
      <c r="G2093" s="29" t="s">
        <v>8512</v>
      </c>
      <c r="H2093" s="29"/>
      <c r="I2093" s="29"/>
      <c r="J2093" s="29"/>
      <c r="K2093" s="29" t="s">
        <v>8383</v>
      </c>
      <c r="L2093" s="41">
        <f t="shared" si="5"/>
        <v>500</v>
      </c>
      <c r="M2093" s="29"/>
      <c r="N2093" s="29"/>
      <c r="O2093" s="41">
        <v>500</v>
      </c>
      <c r="P2093" s="41"/>
      <c r="Q2093" s="29"/>
      <c r="R2093" s="29"/>
      <c r="S2093" s="29"/>
      <c r="T2093" s="29"/>
      <c r="U2093" s="29"/>
      <c r="V2093" s="29"/>
      <c r="W2093" s="29"/>
      <c r="X2093" s="29"/>
      <c r="Y2093" s="29"/>
      <c r="Z2093" s="29"/>
      <c r="AA2093" s="41"/>
      <c r="AB2093" s="41">
        <v>500</v>
      </c>
      <c r="AC2093" s="41"/>
      <c r="AD2093" s="41"/>
      <c r="AE2093" s="41"/>
      <c r="AF2093" s="58"/>
      <c r="AG2093" s="58"/>
    </row>
    <row r="2094" ht="15.75" customHeight="1" spans="1:33">
      <c r="A2094" s="25" t="s">
        <v>5683</v>
      </c>
      <c r="B2094" s="26">
        <v>174</v>
      </c>
      <c r="C2094" s="26"/>
      <c r="D2094" s="27">
        <v>28676</v>
      </c>
      <c r="E2094" s="29"/>
      <c r="F2094" s="29"/>
      <c r="G2094" s="29" t="s">
        <v>8513</v>
      </c>
      <c r="H2094" s="29"/>
      <c r="I2094" s="29"/>
      <c r="J2094" s="29"/>
      <c r="K2094" s="29" t="s">
        <v>8383</v>
      </c>
      <c r="L2094" s="41">
        <f t="shared" si="5"/>
        <v>360</v>
      </c>
      <c r="M2094" s="29"/>
      <c r="N2094" s="29"/>
      <c r="O2094" s="41">
        <v>360</v>
      </c>
      <c r="P2094" s="41"/>
      <c r="Q2094" s="29"/>
      <c r="R2094" s="29"/>
      <c r="S2094" s="29"/>
      <c r="T2094" s="29"/>
      <c r="U2094" s="29"/>
      <c r="V2094" s="29"/>
      <c r="W2094" s="29"/>
      <c r="X2094" s="29"/>
      <c r="Y2094" s="29"/>
      <c r="Z2094" s="29"/>
      <c r="AA2094" s="41"/>
      <c r="AB2094" s="41">
        <v>360</v>
      </c>
      <c r="AC2094" s="41"/>
      <c r="AD2094" s="41"/>
      <c r="AE2094" s="41"/>
      <c r="AF2094" s="58"/>
      <c r="AG2094" s="58"/>
    </row>
    <row r="2095" ht="15.75" customHeight="1" spans="1:33">
      <c r="A2095" s="25" t="s">
        <v>5683</v>
      </c>
      <c r="B2095" s="26">
        <v>174</v>
      </c>
      <c r="C2095" s="26"/>
      <c r="D2095" s="27">
        <v>28676</v>
      </c>
      <c r="E2095" s="29"/>
      <c r="F2095" s="29"/>
      <c r="G2095" s="29" t="s">
        <v>8514</v>
      </c>
      <c r="H2095" s="29"/>
      <c r="I2095" s="29"/>
      <c r="J2095" s="29"/>
      <c r="K2095" s="29" t="s">
        <v>8383</v>
      </c>
      <c r="L2095" s="41">
        <f t="shared" si="5"/>
        <v>360</v>
      </c>
      <c r="M2095" s="29"/>
      <c r="N2095" s="29"/>
      <c r="O2095" s="41">
        <v>360</v>
      </c>
      <c r="P2095" s="41"/>
      <c r="Q2095" s="29"/>
      <c r="R2095" s="29"/>
      <c r="S2095" s="29"/>
      <c r="T2095" s="29"/>
      <c r="U2095" s="29"/>
      <c r="V2095" s="29"/>
      <c r="W2095" s="29"/>
      <c r="X2095" s="29"/>
      <c r="Y2095" s="29"/>
      <c r="Z2095" s="29"/>
      <c r="AA2095" s="41"/>
      <c r="AB2095" s="41">
        <v>360</v>
      </c>
      <c r="AC2095" s="41"/>
      <c r="AD2095" s="41"/>
      <c r="AE2095" s="41"/>
      <c r="AF2095" s="58"/>
      <c r="AG2095" s="58"/>
    </row>
    <row r="2096" ht="15.75" customHeight="1" spans="1:33">
      <c r="A2096" s="25" t="s">
        <v>5683</v>
      </c>
      <c r="B2096" s="26">
        <v>174</v>
      </c>
      <c r="C2096" s="26"/>
      <c r="D2096" s="27">
        <v>28665</v>
      </c>
      <c r="E2096" s="29"/>
      <c r="F2096" s="29"/>
      <c r="G2096" s="29" t="s">
        <v>8515</v>
      </c>
      <c r="H2096" s="29"/>
      <c r="I2096" s="29"/>
      <c r="J2096" s="29"/>
      <c r="K2096" s="29" t="s">
        <v>8383</v>
      </c>
      <c r="L2096" s="41">
        <f t="shared" si="5"/>
        <v>360</v>
      </c>
      <c r="M2096" s="29"/>
      <c r="N2096" s="29"/>
      <c r="O2096" s="41">
        <v>360</v>
      </c>
      <c r="P2096" s="41"/>
      <c r="Q2096" s="29"/>
      <c r="R2096" s="29"/>
      <c r="S2096" s="29"/>
      <c r="T2096" s="29"/>
      <c r="U2096" s="29"/>
      <c r="V2096" s="29"/>
      <c r="W2096" s="29"/>
      <c r="X2096" s="29"/>
      <c r="Y2096" s="29"/>
      <c r="Z2096" s="29"/>
      <c r="AA2096" s="41"/>
      <c r="AB2096" s="41">
        <v>360</v>
      </c>
      <c r="AC2096" s="43"/>
      <c r="AD2096" s="41"/>
      <c r="AE2096" s="41"/>
      <c r="AF2096" s="58"/>
      <c r="AG2096" s="58"/>
    </row>
    <row r="2097" ht="15.75" customHeight="1" spans="1:33">
      <c r="A2097" s="25" t="s">
        <v>5683</v>
      </c>
      <c r="B2097" s="26">
        <v>174</v>
      </c>
      <c r="C2097" s="26"/>
      <c r="D2097" s="27">
        <v>28665</v>
      </c>
      <c r="E2097" s="29"/>
      <c r="F2097" s="29"/>
      <c r="G2097" s="29" t="s">
        <v>8516</v>
      </c>
      <c r="H2097" s="29"/>
      <c r="I2097" s="29"/>
      <c r="J2097" s="29"/>
      <c r="K2097" s="29" t="s">
        <v>8383</v>
      </c>
      <c r="L2097" s="41">
        <f t="shared" si="5"/>
        <v>360</v>
      </c>
      <c r="M2097" s="29"/>
      <c r="N2097" s="29"/>
      <c r="O2097" s="41">
        <v>360</v>
      </c>
      <c r="P2097" s="41"/>
      <c r="Q2097" s="29"/>
      <c r="R2097" s="29"/>
      <c r="S2097" s="29"/>
      <c r="T2097" s="29"/>
      <c r="U2097" s="29"/>
      <c r="V2097" s="29"/>
      <c r="W2097" s="29"/>
      <c r="X2097" s="29"/>
      <c r="Y2097" s="29"/>
      <c r="Z2097" s="29"/>
      <c r="AA2097" s="41"/>
      <c r="AB2097" s="41">
        <v>360</v>
      </c>
      <c r="AC2097" s="43"/>
      <c r="AD2097" s="41"/>
      <c r="AE2097" s="41"/>
      <c r="AF2097" s="58"/>
      <c r="AG2097" s="58"/>
    </row>
    <row r="2098" ht="15.75" customHeight="1" spans="1:33">
      <c r="A2098" s="25" t="s">
        <v>5683</v>
      </c>
      <c r="B2098" s="26">
        <v>179</v>
      </c>
      <c r="C2098" s="26"/>
      <c r="D2098" s="27">
        <v>28931</v>
      </c>
      <c r="E2098" s="29"/>
      <c r="F2098" s="29"/>
      <c r="G2098" s="29" t="s">
        <v>8517</v>
      </c>
      <c r="H2098" s="29"/>
      <c r="I2098" s="29"/>
      <c r="J2098" s="29"/>
      <c r="K2098" s="29" t="s">
        <v>7846</v>
      </c>
      <c r="L2098" s="41">
        <f t="shared" si="5"/>
        <v>300</v>
      </c>
      <c r="M2098" s="29"/>
      <c r="N2098" s="29"/>
      <c r="O2098" s="41">
        <v>300</v>
      </c>
      <c r="P2098" s="41"/>
      <c r="Q2098" s="29"/>
      <c r="R2098" s="29"/>
      <c r="S2098" s="29"/>
      <c r="T2098" s="29"/>
      <c r="U2098" s="29"/>
      <c r="V2098" s="29"/>
      <c r="W2098" s="29"/>
      <c r="X2098" s="29"/>
      <c r="Y2098" s="29"/>
      <c r="Z2098" s="29"/>
      <c r="AA2098" s="41"/>
      <c r="AB2098" s="41">
        <v>300</v>
      </c>
      <c r="AC2098" s="41"/>
      <c r="AD2098" s="41"/>
      <c r="AE2098" s="41"/>
      <c r="AF2098" s="58"/>
      <c r="AG2098" s="58"/>
    </row>
    <row r="2099" ht="15.75" customHeight="1" spans="1:33">
      <c r="A2099" s="25" t="s">
        <v>5683</v>
      </c>
      <c r="B2099" s="26">
        <v>179</v>
      </c>
      <c r="C2099" s="26"/>
      <c r="D2099" s="27">
        <v>28933</v>
      </c>
      <c r="E2099" s="29"/>
      <c r="F2099" s="29"/>
      <c r="G2099" s="29" t="s">
        <v>8518</v>
      </c>
      <c r="H2099" s="29"/>
      <c r="I2099" s="29"/>
      <c r="J2099" s="29"/>
      <c r="K2099" s="29" t="s">
        <v>7846</v>
      </c>
      <c r="L2099" s="41">
        <f t="shared" si="5"/>
        <v>300</v>
      </c>
      <c r="M2099" s="29"/>
      <c r="N2099" s="29"/>
      <c r="O2099" s="41">
        <v>300</v>
      </c>
      <c r="P2099" s="41"/>
      <c r="Q2099" s="29"/>
      <c r="R2099" s="29"/>
      <c r="S2099" s="29"/>
      <c r="T2099" s="29"/>
      <c r="U2099" s="29"/>
      <c r="V2099" s="29"/>
      <c r="W2099" s="29"/>
      <c r="X2099" s="29"/>
      <c r="Y2099" s="29"/>
      <c r="Z2099" s="29"/>
      <c r="AA2099" s="41"/>
      <c r="AB2099" s="41">
        <v>300</v>
      </c>
      <c r="AC2099" s="41"/>
      <c r="AD2099" s="41"/>
      <c r="AE2099" s="41"/>
      <c r="AF2099" s="58"/>
      <c r="AG2099" s="58"/>
    </row>
    <row r="2100" ht="15.75" customHeight="1" spans="1:33">
      <c r="A2100" s="25" t="s">
        <v>5683</v>
      </c>
      <c r="B2100" s="26">
        <v>179</v>
      </c>
      <c r="C2100" s="26"/>
      <c r="D2100" s="27">
        <v>28934</v>
      </c>
      <c r="E2100" s="29"/>
      <c r="F2100" s="29"/>
      <c r="G2100" s="29" t="s">
        <v>8519</v>
      </c>
      <c r="H2100" s="29"/>
      <c r="I2100" s="29"/>
      <c r="J2100" s="29"/>
      <c r="K2100" s="29" t="s">
        <v>7846</v>
      </c>
      <c r="L2100" s="41">
        <f t="shared" si="5"/>
        <v>500</v>
      </c>
      <c r="M2100" s="29"/>
      <c r="N2100" s="29"/>
      <c r="O2100" s="41">
        <v>500</v>
      </c>
      <c r="P2100" s="41"/>
      <c r="Q2100" s="29"/>
      <c r="R2100" s="29"/>
      <c r="S2100" s="29"/>
      <c r="T2100" s="29"/>
      <c r="U2100" s="29"/>
      <c r="V2100" s="29"/>
      <c r="W2100" s="29"/>
      <c r="X2100" s="29"/>
      <c r="Y2100" s="29"/>
      <c r="Z2100" s="29"/>
      <c r="AA2100" s="41"/>
      <c r="AB2100" s="41">
        <v>500</v>
      </c>
      <c r="AC2100" s="41"/>
      <c r="AD2100" s="41"/>
      <c r="AE2100" s="41"/>
      <c r="AF2100" s="58"/>
      <c r="AG2100" s="58"/>
    </row>
    <row r="2101" ht="15.75" customHeight="1" spans="1:33">
      <c r="A2101" s="25" t="s">
        <v>5683</v>
      </c>
      <c r="B2101" s="26">
        <v>179</v>
      </c>
      <c r="C2101" s="26"/>
      <c r="D2101" s="27">
        <v>28935</v>
      </c>
      <c r="E2101" s="29"/>
      <c r="F2101" s="29"/>
      <c r="G2101" s="29" t="s">
        <v>7845</v>
      </c>
      <c r="H2101" s="29"/>
      <c r="I2101" s="29"/>
      <c r="J2101" s="29"/>
      <c r="K2101" s="29" t="s">
        <v>7846</v>
      </c>
      <c r="L2101" s="41">
        <f t="shared" si="5"/>
        <v>750</v>
      </c>
      <c r="M2101" s="29"/>
      <c r="N2101" s="29"/>
      <c r="O2101" s="41">
        <v>750</v>
      </c>
      <c r="P2101" s="41"/>
      <c r="Q2101" s="29"/>
      <c r="R2101" s="29"/>
      <c r="S2101" s="29"/>
      <c r="T2101" s="29"/>
      <c r="U2101" s="29"/>
      <c r="V2101" s="29"/>
      <c r="W2101" s="29"/>
      <c r="X2101" s="29"/>
      <c r="Y2101" s="29"/>
      <c r="Z2101" s="29"/>
      <c r="AA2101" s="41"/>
      <c r="AB2101" s="41">
        <v>750</v>
      </c>
      <c r="AC2101" s="41"/>
      <c r="AD2101" s="41"/>
      <c r="AE2101" s="41"/>
      <c r="AF2101" s="58"/>
      <c r="AG2101" s="58"/>
    </row>
    <row r="2102" ht="15.75" customHeight="1" spans="1:33">
      <c r="A2102" s="25" t="s">
        <v>5683</v>
      </c>
      <c r="B2102" s="26">
        <v>179</v>
      </c>
      <c r="C2102" s="26"/>
      <c r="D2102" s="27">
        <v>28937</v>
      </c>
      <c r="E2102" s="29"/>
      <c r="F2102" s="29"/>
      <c r="G2102" s="29" t="s">
        <v>8520</v>
      </c>
      <c r="H2102" s="29"/>
      <c r="I2102" s="29"/>
      <c r="J2102" s="29"/>
      <c r="K2102" s="29" t="s">
        <v>8521</v>
      </c>
      <c r="L2102" s="41">
        <f t="shared" si="5"/>
        <v>1450</v>
      </c>
      <c r="M2102" s="29"/>
      <c r="N2102" s="29"/>
      <c r="O2102" s="41">
        <v>1450</v>
      </c>
      <c r="P2102" s="41"/>
      <c r="Q2102" s="29"/>
      <c r="R2102" s="29"/>
      <c r="S2102" s="29"/>
      <c r="T2102" s="29"/>
      <c r="U2102" s="29"/>
      <c r="V2102" s="29"/>
      <c r="W2102" s="29"/>
      <c r="X2102" s="29"/>
      <c r="Y2102" s="29"/>
      <c r="Z2102" s="29"/>
      <c r="AA2102" s="41"/>
      <c r="AB2102" s="41">
        <v>1450</v>
      </c>
      <c r="AC2102" s="29"/>
      <c r="AD2102" s="41"/>
      <c r="AE2102" s="41"/>
      <c r="AF2102" s="58"/>
      <c r="AG2102" s="58"/>
    </row>
    <row r="2103" ht="15.75" customHeight="1" spans="1:33">
      <c r="A2103" s="25" t="s">
        <v>5683</v>
      </c>
      <c r="B2103" s="26">
        <v>179</v>
      </c>
      <c r="C2103" s="26"/>
      <c r="D2103" s="27">
        <v>28937</v>
      </c>
      <c r="E2103" s="29"/>
      <c r="F2103" s="29"/>
      <c r="G2103" s="29" t="s">
        <v>8522</v>
      </c>
      <c r="H2103" s="29"/>
      <c r="I2103" s="29"/>
      <c r="J2103" s="29"/>
      <c r="K2103" s="29" t="s">
        <v>7846</v>
      </c>
      <c r="L2103" s="41">
        <f t="shared" si="5"/>
        <v>300</v>
      </c>
      <c r="M2103" s="29"/>
      <c r="N2103" s="29"/>
      <c r="O2103" s="41">
        <v>300</v>
      </c>
      <c r="P2103" s="41"/>
      <c r="Q2103" s="29"/>
      <c r="R2103" s="29"/>
      <c r="S2103" s="29"/>
      <c r="T2103" s="29"/>
      <c r="U2103" s="29"/>
      <c r="V2103" s="29"/>
      <c r="W2103" s="29"/>
      <c r="X2103" s="29"/>
      <c r="Y2103" s="29"/>
      <c r="Z2103" s="29"/>
      <c r="AA2103" s="41"/>
      <c r="AB2103" s="41">
        <v>300</v>
      </c>
      <c r="AC2103" s="29"/>
      <c r="AD2103" s="41"/>
      <c r="AE2103" s="41"/>
      <c r="AF2103" s="58"/>
      <c r="AG2103" s="58"/>
    </row>
    <row r="2104" ht="15.75" customHeight="1" spans="1:33">
      <c r="A2104" s="25" t="s">
        <v>5683</v>
      </c>
      <c r="B2104" s="26">
        <v>179</v>
      </c>
      <c r="C2104" s="26"/>
      <c r="D2104" s="27">
        <v>28938</v>
      </c>
      <c r="E2104" s="29"/>
      <c r="F2104" s="29"/>
      <c r="G2104" s="29" t="s">
        <v>8523</v>
      </c>
      <c r="H2104" s="29"/>
      <c r="I2104" s="29"/>
      <c r="J2104" s="29"/>
      <c r="K2104" s="29" t="s">
        <v>7846</v>
      </c>
      <c r="L2104" s="41">
        <f t="shared" si="5"/>
        <v>3950</v>
      </c>
      <c r="M2104" s="29"/>
      <c r="N2104" s="29"/>
      <c r="O2104" s="41">
        <v>3950</v>
      </c>
      <c r="P2104" s="41"/>
      <c r="Q2104" s="29"/>
      <c r="R2104" s="29"/>
      <c r="S2104" s="29"/>
      <c r="T2104" s="29"/>
      <c r="U2104" s="29"/>
      <c r="V2104" s="29"/>
      <c r="W2104" s="29"/>
      <c r="X2104" s="29"/>
      <c r="Y2104" s="29"/>
      <c r="Z2104" s="29"/>
      <c r="AA2104" s="41"/>
      <c r="AB2104" s="41">
        <v>3950</v>
      </c>
      <c r="AC2104" s="41"/>
      <c r="AD2104" s="41"/>
      <c r="AE2104" s="41"/>
      <c r="AF2104" s="58"/>
      <c r="AG2104" s="58"/>
    </row>
    <row r="2105" ht="15.75" customHeight="1" spans="1:33">
      <c r="A2105" s="25" t="s">
        <v>5683</v>
      </c>
      <c r="B2105" s="26">
        <v>179</v>
      </c>
      <c r="C2105" s="26"/>
      <c r="D2105" s="27">
        <v>28939</v>
      </c>
      <c r="E2105" s="29"/>
      <c r="F2105" s="29"/>
      <c r="G2105" s="29" t="s">
        <v>8524</v>
      </c>
      <c r="H2105" s="29"/>
      <c r="I2105" s="29"/>
      <c r="J2105" s="29"/>
      <c r="K2105" s="29" t="s">
        <v>7846</v>
      </c>
      <c r="L2105" s="41">
        <f t="shared" si="5"/>
        <v>300</v>
      </c>
      <c r="M2105" s="29"/>
      <c r="N2105" s="29"/>
      <c r="O2105" s="41">
        <v>300</v>
      </c>
      <c r="P2105" s="41"/>
      <c r="Q2105" s="29"/>
      <c r="R2105" s="29"/>
      <c r="S2105" s="29"/>
      <c r="T2105" s="29"/>
      <c r="U2105" s="29"/>
      <c r="V2105" s="29"/>
      <c r="W2105" s="29"/>
      <c r="X2105" s="29"/>
      <c r="Y2105" s="29"/>
      <c r="Z2105" s="29"/>
      <c r="AA2105" s="41"/>
      <c r="AB2105" s="41">
        <v>300</v>
      </c>
      <c r="AC2105" s="41"/>
      <c r="AD2105" s="41"/>
      <c r="AE2105" s="41"/>
      <c r="AF2105" s="58"/>
      <c r="AG2105" s="58"/>
    </row>
    <row r="2106" ht="15.75" customHeight="1" spans="1:33">
      <c r="A2106" s="25" t="s">
        <v>5683</v>
      </c>
      <c r="B2106" s="26">
        <v>179</v>
      </c>
      <c r="C2106" s="26"/>
      <c r="D2106" s="27">
        <v>28944</v>
      </c>
      <c r="E2106" s="29"/>
      <c r="F2106" s="29"/>
      <c r="G2106" s="29" t="s">
        <v>8525</v>
      </c>
      <c r="H2106" s="29"/>
      <c r="I2106" s="29"/>
      <c r="J2106" s="29"/>
      <c r="K2106" s="29" t="s">
        <v>7846</v>
      </c>
      <c r="L2106" s="41">
        <f t="shared" si="5"/>
        <v>300</v>
      </c>
      <c r="M2106" s="29"/>
      <c r="N2106" s="29"/>
      <c r="O2106" s="41">
        <v>300</v>
      </c>
      <c r="P2106" s="41"/>
      <c r="Q2106" s="29"/>
      <c r="R2106" s="29"/>
      <c r="S2106" s="29"/>
      <c r="T2106" s="29"/>
      <c r="U2106" s="29"/>
      <c r="V2106" s="29"/>
      <c r="W2106" s="29"/>
      <c r="X2106" s="29"/>
      <c r="Y2106" s="29"/>
      <c r="Z2106" s="29"/>
      <c r="AA2106" s="41"/>
      <c r="AB2106" s="41">
        <v>300</v>
      </c>
      <c r="AC2106" s="41"/>
      <c r="AD2106" s="41"/>
      <c r="AE2106" s="41"/>
      <c r="AF2106" s="58"/>
      <c r="AG2106" s="58"/>
    </row>
    <row r="2107" ht="15.75" customHeight="1" spans="1:33">
      <c r="A2107" s="25" t="s">
        <v>5683</v>
      </c>
      <c r="B2107" s="26">
        <v>179</v>
      </c>
      <c r="C2107" s="26"/>
      <c r="D2107" s="27">
        <v>28946</v>
      </c>
      <c r="E2107" s="29"/>
      <c r="F2107" s="29"/>
      <c r="G2107" s="29" t="s">
        <v>8526</v>
      </c>
      <c r="H2107" s="29"/>
      <c r="I2107" s="29"/>
      <c r="J2107" s="29"/>
      <c r="K2107" s="29" t="s">
        <v>7846</v>
      </c>
      <c r="L2107" s="41">
        <f t="shared" si="5"/>
        <v>300</v>
      </c>
      <c r="M2107" s="29"/>
      <c r="N2107" s="29"/>
      <c r="O2107" s="41">
        <v>300</v>
      </c>
      <c r="P2107" s="41"/>
      <c r="Q2107" s="29"/>
      <c r="R2107" s="29"/>
      <c r="S2107" s="29"/>
      <c r="T2107" s="29"/>
      <c r="U2107" s="29"/>
      <c r="V2107" s="29"/>
      <c r="W2107" s="29"/>
      <c r="X2107" s="29"/>
      <c r="Y2107" s="29"/>
      <c r="Z2107" s="29"/>
      <c r="AA2107" s="41"/>
      <c r="AB2107" s="41">
        <v>300</v>
      </c>
      <c r="AC2107" s="41"/>
      <c r="AD2107" s="41"/>
      <c r="AE2107" s="41"/>
      <c r="AF2107" s="58"/>
      <c r="AG2107" s="58"/>
    </row>
    <row r="2108" ht="15.75" customHeight="1" spans="1:33">
      <c r="A2108" s="25" t="s">
        <v>5683</v>
      </c>
      <c r="B2108" s="26">
        <v>179</v>
      </c>
      <c r="C2108" s="26"/>
      <c r="D2108" s="27">
        <v>28947</v>
      </c>
      <c r="E2108" s="29"/>
      <c r="F2108" s="29"/>
      <c r="G2108" s="29" t="s">
        <v>8527</v>
      </c>
      <c r="H2108" s="29"/>
      <c r="I2108" s="29"/>
      <c r="J2108" s="29"/>
      <c r="K2108" s="29" t="s">
        <v>7846</v>
      </c>
      <c r="L2108" s="41">
        <f t="shared" si="5"/>
        <v>300</v>
      </c>
      <c r="M2108" s="29"/>
      <c r="N2108" s="29"/>
      <c r="O2108" s="41">
        <v>300</v>
      </c>
      <c r="P2108" s="41"/>
      <c r="Q2108" s="29"/>
      <c r="R2108" s="29"/>
      <c r="S2108" s="29"/>
      <c r="T2108" s="29"/>
      <c r="U2108" s="29"/>
      <c r="V2108" s="29"/>
      <c r="W2108" s="29"/>
      <c r="X2108" s="29"/>
      <c r="Y2108" s="29"/>
      <c r="Z2108" s="29"/>
      <c r="AA2108" s="41"/>
      <c r="AB2108" s="41">
        <v>300</v>
      </c>
      <c r="AC2108" s="41"/>
      <c r="AD2108" s="41"/>
      <c r="AE2108" s="41"/>
      <c r="AF2108" s="58"/>
      <c r="AG2108" s="58"/>
    </row>
    <row r="2109" ht="15.75" customHeight="1" spans="1:33">
      <c r="A2109" s="25" t="s">
        <v>5683</v>
      </c>
      <c r="B2109" s="26">
        <v>179</v>
      </c>
      <c r="C2109" s="26"/>
      <c r="D2109" s="27">
        <v>28948</v>
      </c>
      <c r="E2109" s="29"/>
      <c r="F2109" s="29"/>
      <c r="G2109" s="29" t="s">
        <v>8528</v>
      </c>
      <c r="H2109" s="29"/>
      <c r="I2109" s="29"/>
      <c r="J2109" s="29"/>
      <c r="K2109" s="29" t="s">
        <v>7846</v>
      </c>
      <c r="L2109" s="41">
        <f t="shared" si="5"/>
        <v>500</v>
      </c>
      <c r="M2109" s="29"/>
      <c r="N2109" s="29"/>
      <c r="O2109" s="41">
        <v>500</v>
      </c>
      <c r="P2109" s="41"/>
      <c r="Q2109" s="29"/>
      <c r="R2109" s="29"/>
      <c r="S2109" s="29"/>
      <c r="T2109" s="29"/>
      <c r="U2109" s="29"/>
      <c r="V2109" s="29"/>
      <c r="W2109" s="29"/>
      <c r="X2109" s="29"/>
      <c r="Y2109" s="29"/>
      <c r="Z2109" s="29"/>
      <c r="AA2109" s="41"/>
      <c r="AB2109" s="41">
        <v>500</v>
      </c>
      <c r="AC2109" s="41"/>
      <c r="AD2109" s="41"/>
      <c r="AE2109" s="41"/>
      <c r="AF2109" s="58"/>
      <c r="AG2109" s="58"/>
    </row>
    <row r="2110" ht="15.75" customHeight="1" spans="1:33">
      <c r="A2110" s="25" t="s">
        <v>5683</v>
      </c>
      <c r="B2110" s="26">
        <v>179</v>
      </c>
      <c r="C2110" s="26"/>
      <c r="D2110" s="27">
        <v>28950</v>
      </c>
      <c r="E2110" s="29"/>
      <c r="F2110" s="29"/>
      <c r="G2110" s="29" t="s">
        <v>8529</v>
      </c>
      <c r="H2110" s="29"/>
      <c r="I2110" s="29"/>
      <c r="J2110" s="29"/>
      <c r="K2110" s="29" t="s">
        <v>7846</v>
      </c>
      <c r="L2110" s="41">
        <f t="shared" si="5"/>
        <v>300</v>
      </c>
      <c r="M2110" s="29"/>
      <c r="N2110" s="29"/>
      <c r="O2110" s="41">
        <v>300</v>
      </c>
      <c r="P2110" s="41"/>
      <c r="Q2110" s="29"/>
      <c r="R2110" s="29"/>
      <c r="S2110" s="29"/>
      <c r="T2110" s="29"/>
      <c r="U2110" s="29"/>
      <c r="V2110" s="29"/>
      <c r="W2110" s="29"/>
      <c r="X2110" s="29"/>
      <c r="Y2110" s="29"/>
      <c r="Z2110" s="29"/>
      <c r="AA2110" s="41"/>
      <c r="AB2110" s="41">
        <v>300</v>
      </c>
      <c r="AC2110" s="41"/>
      <c r="AD2110" s="41"/>
      <c r="AE2110" s="41"/>
      <c r="AF2110" s="58"/>
      <c r="AG2110" s="58"/>
    </row>
    <row r="2111" ht="15.75" customHeight="1" spans="1:33">
      <c r="A2111" s="25" t="s">
        <v>5683</v>
      </c>
      <c r="B2111" s="26">
        <v>178</v>
      </c>
      <c r="C2111" s="26"/>
      <c r="D2111" s="27">
        <v>28868</v>
      </c>
      <c r="E2111" s="29"/>
      <c r="F2111" s="29"/>
      <c r="G2111" s="29" t="s">
        <v>8530</v>
      </c>
      <c r="H2111" s="29"/>
      <c r="I2111" s="29"/>
      <c r="J2111" s="29"/>
      <c r="K2111" s="29" t="s">
        <v>8531</v>
      </c>
      <c r="L2111" s="41">
        <f t="shared" si="5"/>
        <v>350</v>
      </c>
      <c r="M2111" s="29"/>
      <c r="N2111" s="29"/>
      <c r="O2111" s="41">
        <v>350</v>
      </c>
      <c r="P2111" s="41"/>
      <c r="Q2111" s="29"/>
      <c r="R2111" s="29"/>
      <c r="S2111" s="29"/>
      <c r="T2111" s="29"/>
      <c r="U2111" s="29"/>
      <c r="V2111" s="29"/>
      <c r="W2111" s="29"/>
      <c r="X2111" s="29"/>
      <c r="Y2111" s="29"/>
      <c r="Z2111" s="29"/>
      <c r="AA2111" s="41"/>
      <c r="AB2111" s="41">
        <v>350</v>
      </c>
      <c r="AC2111" s="41"/>
      <c r="AD2111" s="41"/>
      <c r="AE2111" s="59"/>
      <c r="AF2111" s="58"/>
      <c r="AG2111" s="58"/>
    </row>
    <row r="2112" ht="15.75" customHeight="1" spans="1:33">
      <c r="A2112" s="25" t="s">
        <v>5683</v>
      </c>
      <c r="B2112" s="26">
        <v>178</v>
      </c>
      <c r="C2112" s="26"/>
      <c r="D2112" s="27">
        <v>28869</v>
      </c>
      <c r="E2112" s="29"/>
      <c r="F2112" s="29"/>
      <c r="G2112" s="29" t="s">
        <v>8532</v>
      </c>
      <c r="H2112" s="29"/>
      <c r="I2112" s="29"/>
      <c r="J2112" s="29"/>
      <c r="K2112" s="29" t="s">
        <v>8531</v>
      </c>
      <c r="L2112" s="41">
        <f t="shared" si="5"/>
        <v>350</v>
      </c>
      <c r="M2112" s="29"/>
      <c r="N2112" s="29"/>
      <c r="O2112" s="41">
        <v>350</v>
      </c>
      <c r="P2112" s="41"/>
      <c r="Q2112" s="29"/>
      <c r="R2112" s="29"/>
      <c r="S2112" s="29"/>
      <c r="T2112" s="29"/>
      <c r="U2112" s="29"/>
      <c r="V2112" s="29"/>
      <c r="W2112" s="29"/>
      <c r="X2112" s="29"/>
      <c r="Y2112" s="29"/>
      <c r="Z2112" s="29"/>
      <c r="AA2112" s="41"/>
      <c r="AB2112" s="41">
        <v>350</v>
      </c>
      <c r="AC2112" s="41"/>
      <c r="AD2112" s="41"/>
      <c r="AE2112" s="41"/>
      <c r="AF2112" s="58"/>
      <c r="AG2112" s="58"/>
    </row>
    <row r="2113" ht="15.75" customHeight="1" spans="1:33">
      <c r="A2113" s="25" t="s">
        <v>5683</v>
      </c>
      <c r="B2113" s="26">
        <v>178</v>
      </c>
      <c r="C2113" s="26"/>
      <c r="D2113" s="27">
        <v>28870</v>
      </c>
      <c r="E2113" s="29"/>
      <c r="F2113" s="29"/>
      <c r="G2113" s="29" t="s">
        <v>8533</v>
      </c>
      <c r="H2113" s="29"/>
      <c r="I2113" s="29"/>
      <c r="J2113" s="29"/>
      <c r="K2113" s="29" t="s">
        <v>8531</v>
      </c>
      <c r="L2113" s="41">
        <f t="shared" si="5"/>
        <v>350</v>
      </c>
      <c r="M2113" s="29"/>
      <c r="N2113" s="29"/>
      <c r="O2113" s="41">
        <v>350</v>
      </c>
      <c r="P2113" s="41"/>
      <c r="Q2113" s="29"/>
      <c r="R2113" s="29"/>
      <c r="S2113" s="29"/>
      <c r="T2113" s="29"/>
      <c r="U2113" s="29"/>
      <c r="V2113" s="29"/>
      <c r="W2113" s="29"/>
      <c r="X2113" s="29"/>
      <c r="Y2113" s="29"/>
      <c r="Z2113" s="29"/>
      <c r="AA2113" s="41"/>
      <c r="AB2113" s="41">
        <v>350</v>
      </c>
      <c r="AC2113" s="41"/>
      <c r="AD2113" s="41"/>
      <c r="AE2113" s="41"/>
      <c r="AF2113" s="58"/>
      <c r="AG2113" s="58"/>
    </row>
    <row r="2114" ht="15.75" customHeight="1" spans="1:33">
      <c r="A2114" s="25" t="s">
        <v>5683</v>
      </c>
      <c r="B2114" s="26">
        <v>178</v>
      </c>
      <c r="C2114" s="26"/>
      <c r="D2114" s="27">
        <v>28871</v>
      </c>
      <c r="E2114" s="29"/>
      <c r="F2114" s="29"/>
      <c r="G2114" s="29" t="s">
        <v>8534</v>
      </c>
      <c r="H2114" s="29"/>
      <c r="I2114" s="29"/>
      <c r="J2114" s="29"/>
      <c r="K2114" s="29" t="s">
        <v>8531</v>
      </c>
      <c r="L2114" s="41">
        <f t="shared" si="5"/>
        <v>350</v>
      </c>
      <c r="M2114" s="29"/>
      <c r="N2114" s="29"/>
      <c r="O2114" s="41">
        <v>350</v>
      </c>
      <c r="P2114" s="41"/>
      <c r="Q2114" s="29"/>
      <c r="R2114" s="29"/>
      <c r="S2114" s="29"/>
      <c r="T2114" s="29"/>
      <c r="U2114" s="29"/>
      <c r="V2114" s="29"/>
      <c r="W2114" s="29"/>
      <c r="X2114" s="29"/>
      <c r="Y2114" s="29"/>
      <c r="Z2114" s="29"/>
      <c r="AA2114" s="41"/>
      <c r="AB2114" s="41">
        <v>350</v>
      </c>
      <c r="AC2114" s="41"/>
      <c r="AD2114" s="41"/>
      <c r="AE2114" s="41"/>
      <c r="AF2114" s="58"/>
      <c r="AG2114" s="58"/>
    </row>
    <row r="2115" ht="15.75" customHeight="1" spans="1:33">
      <c r="A2115" s="25" t="s">
        <v>5683</v>
      </c>
      <c r="B2115" s="26">
        <v>178</v>
      </c>
      <c r="C2115" s="26"/>
      <c r="D2115" s="27">
        <v>28872</v>
      </c>
      <c r="E2115" s="29"/>
      <c r="F2115" s="29"/>
      <c r="G2115" s="29" t="s">
        <v>8535</v>
      </c>
      <c r="H2115" s="29"/>
      <c r="I2115" s="29"/>
      <c r="J2115" s="29"/>
      <c r="K2115" s="29" t="s">
        <v>8531</v>
      </c>
      <c r="L2115" s="41">
        <f t="shared" si="5"/>
        <v>350</v>
      </c>
      <c r="M2115" s="29"/>
      <c r="N2115" s="29"/>
      <c r="O2115" s="41">
        <v>350</v>
      </c>
      <c r="P2115" s="41"/>
      <c r="Q2115" s="29"/>
      <c r="R2115" s="29"/>
      <c r="S2115" s="29"/>
      <c r="T2115" s="29"/>
      <c r="U2115" s="29"/>
      <c r="V2115" s="29"/>
      <c r="W2115" s="29"/>
      <c r="X2115" s="29"/>
      <c r="Y2115" s="29"/>
      <c r="Z2115" s="29"/>
      <c r="AA2115" s="41"/>
      <c r="AB2115" s="41">
        <v>350</v>
      </c>
      <c r="AC2115" s="41"/>
      <c r="AD2115" s="41"/>
      <c r="AE2115" s="41"/>
      <c r="AF2115" s="58"/>
      <c r="AG2115" s="58"/>
    </row>
    <row r="2116" ht="15.75" customHeight="1" spans="1:33">
      <c r="A2116" s="25" t="s">
        <v>5683</v>
      </c>
      <c r="B2116" s="26">
        <v>178</v>
      </c>
      <c r="C2116" s="26"/>
      <c r="D2116" s="27">
        <v>28873</v>
      </c>
      <c r="E2116" s="29"/>
      <c r="F2116" s="29"/>
      <c r="G2116" s="29" t="s">
        <v>8536</v>
      </c>
      <c r="H2116" s="29"/>
      <c r="I2116" s="29"/>
      <c r="J2116" s="29"/>
      <c r="K2116" s="29" t="s">
        <v>8531</v>
      </c>
      <c r="L2116" s="41">
        <f t="shared" si="5"/>
        <v>350</v>
      </c>
      <c r="M2116" s="29"/>
      <c r="N2116" s="29"/>
      <c r="O2116" s="41">
        <v>350</v>
      </c>
      <c r="P2116" s="41"/>
      <c r="Q2116" s="29"/>
      <c r="R2116" s="29"/>
      <c r="S2116" s="29"/>
      <c r="T2116" s="29"/>
      <c r="U2116" s="29"/>
      <c r="V2116" s="29"/>
      <c r="W2116" s="29"/>
      <c r="X2116" s="29"/>
      <c r="Y2116" s="29"/>
      <c r="Z2116" s="29"/>
      <c r="AA2116" s="41"/>
      <c r="AB2116" s="41">
        <v>350</v>
      </c>
      <c r="AC2116" s="41"/>
      <c r="AD2116" s="41"/>
      <c r="AE2116" s="41"/>
      <c r="AF2116" s="58"/>
      <c r="AG2116" s="58"/>
    </row>
    <row r="2117" ht="15.75" customHeight="1" spans="1:33">
      <c r="A2117" s="25" t="s">
        <v>5683</v>
      </c>
      <c r="B2117" s="26">
        <v>178</v>
      </c>
      <c r="C2117" s="26"/>
      <c r="D2117" s="27">
        <v>28874</v>
      </c>
      <c r="E2117" s="29"/>
      <c r="F2117" s="29"/>
      <c r="G2117" s="29" t="s">
        <v>8537</v>
      </c>
      <c r="H2117" s="29"/>
      <c r="I2117" s="29"/>
      <c r="J2117" s="29"/>
      <c r="K2117" s="29" t="s">
        <v>8424</v>
      </c>
      <c r="L2117" s="41">
        <f t="shared" si="5"/>
        <v>600</v>
      </c>
      <c r="M2117" s="29"/>
      <c r="N2117" s="29"/>
      <c r="O2117" s="41">
        <v>600</v>
      </c>
      <c r="P2117" s="41"/>
      <c r="Q2117" s="29"/>
      <c r="R2117" s="29"/>
      <c r="S2117" s="29"/>
      <c r="T2117" s="29"/>
      <c r="U2117" s="29"/>
      <c r="V2117" s="29"/>
      <c r="W2117" s="29"/>
      <c r="X2117" s="29"/>
      <c r="Y2117" s="29"/>
      <c r="Z2117" s="29"/>
      <c r="AA2117" s="41"/>
      <c r="AB2117" s="41">
        <v>600</v>
      </c>
      <c r="AC2117" s="41"/>
      <c r="AD2117" s="41"/>
      <c r="AE2117" s="41"/>
      <c r="AF2117" s="58"/>
      <c r="AG2117" s="58"/>
    </row>
    <row r="2118" ht="15.75" customHeight="1" spans="1:33">
      <c r="A2118" s="25" t="s">
        <v>8538</v>
      </c>
      <c r="B2118" s="26">
        <v>170</v>
      </c>
      <c r="C2118" s="26"/>
      <c r="D2118" s="27">
        <v>28474</v>
      </c>
      <c r="E2118" s="29"/>
      <c r="F2118" s="29"/>
      <c r="G2118" s="29" t="s">
        <v>8539</v>
      </c>
      <c r="H2118" s="27" t="s">
        <v>4286</v>
      </c>
      <c r="I2118" s="29"/>
      <c r="J2118" s="29"/>
      <c r="K2118" s="29" t="s">
        <v>8383</v>
      </c>
      <c r="L2118" s="41">
        <f t="shared" si="5"/>
        <v>450</v>
      </c>
      <c r="M2118" s="29"/>
      <c r="N2118" s="29"/>
      <c r="O2118" s="41">
        <v>450</v>
      </c>
      <c r="P2118" s="41"/>
      <c r="Q2118" s="29"/>
      <c r="R2118" s="29"/>
      <c r="S2118" s="29"/>
      <c r="T2118" s="29"/>
      <c r="U2118" s="29"/>
      <c r="V2118" s="29"/>
      <c r="W2118" s="29"/>
      <c r="X2118" s="29"/>
      <c r="Y2118" s="29"/>
      <c r="Z2118" s="29"/>
      <c r="AA2118" s="41">
        <v>450</v>
      </c>
      <c r="AB2118" s="41"/>
      <c r="AC2118" s="41"/>
      <c r="AD2118" s="41"/>
      <c r="AE2118" s="41">
        <v>50</v>
      </c>
      <c r="AF2118" s="58"/>
      <c r="AG2118" s="58"/>
    </row>
    <row r="2119" ht="15.75" customHeight="1" spans="1:33">
      <c r="A2119" s="25" t="s">
        <v>8538</v>
      </c>
      <c r="B2119" s="26">
        <v>180</v>
      </c>
      <c r="C2119" s="26"/>
      <c r="D2119" s="27">
        <v>28969</v>
      </c>
      <c r="E2119" s="29"/>
      <c r="F2119" s="29"/>
      <c r="G2119" s="29" t="s">
        <v>7233</v>
      </c>
      <c r="H2119" s="27" t="s">
        <v>4286</v>
      </c>
      <c r="I2119" s="29"/>
      <c r="J2119" s="29"/>
      <c r="K2119" s="29" t="s">
        <v>7232</v>
      </c>
      <c r="L2119" s="41">
        <f t="shared" si="5"/>
        <v>360</v>
      </c>
      <c r="M2119" s="29"/>
      <c r="N2119" s="29"/>
      <c r="O2119" s="41">
        <v>360</v>
      </c>
      <c r="P2119" s="41"/>
      <c r="Q2119" s="29"/>
      <c r="R2119" s="29"/>
      <c r="S2119" s="29"/>
      <c r="T2119" s="29"/>
      <c r="U2119" s="29"/>
      <c r="V2119" s="29"/>
      <c r="W2119" s="29"/>
      <c r="X2119" s="29"/>
      <c r="Y2119" s="29"/>
      <c r="Z2119" s="29"/>
      <c r="AA2119" s="41">
        <v>360</v>
      </c>
      <c r="AB2119" s="41"/>
      <c r="AC2119" s="41"/>
      <c r="AD2119" s="41"/>
      <c r="AE2119" s="41"/>
      <c r="AF2119" s="58"/>
      <c r="AG2119" s="58"/>
    </row>
    <row r="2120" ht="15.75" customHeight="1" spans="1:33">
      <c r="A2120" s="25" t="s">
        <v>8538</v>
      </c>
      <c r="B2120" s="26">
        <v>185</v>
      </c>
      <c r="C2120" s="26"/>
      <c r="D2120" s="27">
        <v>29240</v>
      </c>
      <c r="E2120" s="29"/>
      <c r="F2120" s="29"/>
      <c r="G2120" s="29" t="s">
        <v>8540</v>
      </c>
      <c r="H2120" s="27" t="s">
        <v>4286</v>
      </c>
      <c r="I2120" s="29"/>
      <c r="J2120" s="29"/>
      <c r="K2120" s="29" t="s">
        <v>6589</v>
      </c>
      <c r="L2120" s="41">
        <f t="shared" si="5"/>
        <v>350</v>
      </c>
      <c r="M2120" s="29"/>
      <c r="N2120" s="29"/>
      <c r="O2120" s="41">
        <v>350</v>
      </c>
      <c r="P2120" s="41"/>
      <c r="Q2120" s="29"/>
      <c r="R2120" s="29"/>
      <c r="S2120" s="29"/>
      <c r="T2120" s="29"/>
      <c r="U2120" s="29"/>
      <c r="V2120" s="29"/>
      <c r="W2120" s="29"/>
      <c r="X2120" s="29"/>
      <c r="Y2120" s="29"/>
      <c r="Z2120" s="29"/>
      <c r="AA2120" s="41">
        <v>350</v>
      </c>
      <c r="AB2120" s="41"/>
      <c r="AC2120" s="41"/>
      <c r="AD2120" s="41"/>
      <c r="AE2120" s="41"/>
      <c r="AF2120" s="58"/>
      <c r="AG2120" s="58"/>
    </row>
    <row r="2121" ht="15.75" customHeight="1" spans="1:33">
      <c r="A2121" s="25" t="s">
        <v>8538</v>
      </c>
      <c r="B2121" s="26">
        <v>185</v>
      </c>
      <c r="C2121" s="26"/>
      <c r="D2121" s="27">
        <v>29236</v>
      </c>
      <c r="E2121" s="29"/>
      <c r="F2121" s="29"/>
      <c r="G2121" s="29" t="s">
        <v>8541</v>
      </c>
      <c r="H2121" s="27" t="s">
        <v>4286</v>
      </c>
      <c r="I2121" s="29"/>
      <c r="J2121" s="29"/>
      <c r="K2121" s="29" t="s">
        <v>6589</v>
      </c>
      <c r="L2121" s="41">
        <f t="shared" si="5"/>
        <v>350</v>
      </c>
      <c r="M2121" s="29"/>
      <c r="N2121" s="29"/>
      <c r="O2121" s="41">
        <v>350</v>
      </c>
      <c r="P2121" s="41"/>
      <c r="Q2121" s="29"/>
      <c r="R2121" s="29"/>
      <c r="S2121" s="29"/>
      <c r="T2121" s="29"/>
      <c r="U2121" s="29"/>
      <c r="V2121" s="29"/>
      <c r="W2121" s="29"/>
      <c r="X2121" s="29"/>
      <c r="Y2121" s="29"/>
      <c r="Z2121" s="29"/>
      <c r="AA2121" s="41">
        <v>350</v>
      </c>
      <c r="AB2121" s="41"/>
      <c r="AC2121" s="29"/>
      <c r="AD2121" s="41"/>
      <c r="AE2121" s="41"/>
      <c r="AF2121" s="58"/>
      <c r="AG2121" s="58"/>
    </row>
    <row r="2122" ht="15.75" customHeight="1" spans="1:33">
      <c r="A2122" s="25" t="s">
        <v>8538</v>
      </c>
      <c r="B2122" s="26">
        <v>185</v>
      </c>
      <c r="C2122" s="26"/>
      <c r="D2122" s="27">
        <v>29237</v>
      </c>
      <c r="E2122" s="29"/>
      <c r="F2122" s="29"/>
      <c r="G2122" s="73" t="s">
        <v>187</v>
      </c>
      <c r="H2122" s="27"/>
      <c r="I2122" s="73"/>
      <c r="J2122" s="73"/>
      <c r="K2122" s="29" t="s">
        <v>6589</v>
      </c>
      <c r="L2122" s="41">
        <f t="shared" si="5"/>
        <v>0</v>
      </c>
      <c r="M2122" s="29"/>
      <c r="N2122" s="29"/>
      <c r="O2122" s="41"/>
      <c r="P2122" s="41"/>
      <c r="Q2122" s="29"/>
      <c r="R2122" s="29"/>
      <c r="S2122" s="29"/>
      <c r="T2122" s="29"/>
      <c r="U2122" s="29"/>
      <c r="V2122" s="29"/>
      <c r="W2122" s="29"/>
      <c r="X2122" s="29"/>
      <c r="Y2122" s="29"/>
      <c r="Z2122" s="29"/>
      <c r="AA2122" s="41"/>
      <c r="AB2122" s="41"/>
      <c r="AC2122" s="29"/>
      <c r="AD2122" s="41"/>
      <c r="AE2122" s="41"/>
      <c r="AF2122" s="58"/>
      <c r="AG2122" s="58"/>
    </row>
    <row r="2123" ht="15.75" customHeight="1" spans="1:33">
      <c r="A2123" s="25" t="s">
        <v>8538</v>
      </c>
      <c r="B2123" s="26">
        <v>185</v>
      </c>
      <c r="C2123" s="26"/>
      <c r="D2123" s="27">
        <v>29235</v>
      </c>
      <c r="E2123" s="29"/>
      <c r="F2123" s="29"/>
      <c r="G2123" s="29" t="s">
        <v>8542</v>
      </c>
      <c r="H2123" s="27" t="s">
        <v>4286</v>
      </c>
      <c r="I2123" s="29"/>
      <c r="J2123" s="29"/>
      <c r="K2123" s="29" t="s">
        <v>6589</v>
      </c>
      <c r="L2123" s="41">
        <f t="shared" si="5"/>
        <v>350</v>
      </c>
      <c r="M2123" s="29"/>
      <c r="N2123" s="29"/>
      <c r="O2123" s="41">
        <v>350</v>
      </c>
      <c r="P2123" s="41"/>
      <c r="Q2123" s="29"/>
      <c r="R2123" s="29"/>
      <c r="S2123" s="29"/>
      <c r="T2123" s="29"/>
      <c r="U2123" s="29"/>
      <c r="V2123" s="29"/>
      <c r="W2123" s="29"/>
      <c r="X2123" s="29"/>
      <c r="Y2123" s="29"/>
      <c r="Z2123" s="29"/>
      <c r="AA2123" s="41">
        <v>350</v>
      </c>
      <c r="AB2123" s="41"/>
      <c r="AC2123" s="29"/>
      <c r="AD2123" s="41"/>
      <c r="AE2123" s="41"/>
      <c r="AF2123" s="58"/>
      <c r="AG2123" s="58"/>
    </row>
    <row r="2124" ht="15.75" customHeight="1" spans="1:33">
      <c r="A2124" s="25" t="s">
        <v>8538</v>
      </c>
      <c r="B2124" s="26">
        <v>185</v>
      </c>
      <c r="C2124" s="26"/>
      <c r="D2124" s="27">
        <v>29234</v>
      </c>
      <c r="E2124" s="29"/>
      <c r="F2124" s="29"/>
      <c r="G2124" s="29" t="s">
        <v>8543</v>
      </c>
      <c r="H2124" s="27" t="s">
        <v>4286</v>
      </c>
      <c r="I2124" s="29"/>
      <c r="J2124" s="29"/>
      <c r="K2124" s="29" t="s">
        <v>6589</v>
      </c>
      <c r="L2124" s="41">
        <f t="shared" si="5"/>
        <v>350</v>
      </c>
      <c r="M2124" s="29"/>
      <c r="N2124" s="29"/>
      <c r="O2124" s="41">
        <v>350</v>
      </c>
      <c r="P2124" s="41"/>
      <c r="Q2124" s="29"/>
      <c r="R2124" s="29"/>
      <c r="S2124" s="29"/>
      <c r="T2124" s="29"/>
      <c r="U2124" s="29"/>
      <c r="V2124" s="29"/>
      <c r="W2124" s="29"/>
      <c r="X2124" s="29"/>
      <c r="Y2124" s="29"/>
      <c r="Z2124" s="29"/>
      <c r="AA2124" s="41">
        <v>350</v>
      </c>
      <c r="AB2124" s="41"/>
      <c r="AC2124" s="29"/>
      <c r="AD2124" s="41"/>
      <c r="AE2124" s="41"/>
      <c r="AF2124" s="58"/>
      <c r="AG2124" s="58"/>
    </row>
    <row r="2125" ht="15.75" customHeight="1" spans="1:33">
      <c r="A2125" s="25" t="s">
        <v>8538</v>
      </c>
      <c r="B2125" s="26">
        <v>185</v>
      </c>
      <c r="C2125" s="26"/>
      <c r="D2125" s="27">
        <v>29232</v>
      </c>
      <c r="E2125" s="29"/>
      <c r="F2125" s="29"/>
      <c r="G2125" s="29" t="s">
        <v>8544</v>
      </c>
      <c r="H2125" s="27" t="s">
        <v>4286</v>
      </c>
      <c r="I2125" s="29"/>
      <c r="J2125" s="29"/>
      <c r="K2125" s="29" t="s">
        <v>6589</v>
      </c>
      <c r="L2125" s="41">
        <f t="shared" si="5"/>
        <v>350</v>
      </c>
      <c r="M2125" s="29"/>
      <c r="N2125" s="29"/>
      <c r="O2125" s="41">
        <v>350</v>
      </c>
      <c r="P2125" s="41"/>
      <c r="Q2125" s="29"/>
      <c r="R2125" s="29"/>
      <c r="S2125" s="29"/>
      <c r="T2125" s="29"/>
      <c r="U2125" s="29"/>
      <c r="V2125" s="29"/>
      <c r="W2125" s="29"/>
      <c r="X2125" s="29"/>
      <c r="Y2125" s="29"/>
      <c r="Z2125" s="29"/>
      <c r="AA2125" s="41">
        <v>350</v>
      </c>
      <c r="AB2125" s="41"/>
      <c r="AC2125" s="29"/>
      <c r="AD2125" s="41"/>
      <c r="AE2125" s="41"/>
      <c r="AF2125" s="58"/>
      <c r="AG2125" s="58"/>
    </row>
    <row r="2126" ht="15.75" customHeight="1" spans="1:33">
      <c r="A2126" s="25" t="s">
        <v>8538</v>
      </c>
      <c r="B2126" s="26">
        <v>185</v>
      </c>
      <c r="C2126" s="26"/>
      <c r="D2126" s="27">
        <v>29231</v>
      </c>
      <c r="E2126" s="29"/>
      <c r="F2126" s="29"/>
      <c r="G2126" s="29" t="s">
        <v>8545</v>
      </c>
      <c r="H2126" s="27" t="s">
        <v>4286</v>
      </c>
      <c r="I2126" s="29"/>
      <c r="J2126" s="29"/>
      <c r="K2126" s="29" t="s">
        <v>6589</v>
      </c>
      <c r="L2126" s="41">
        <f t="shared" si="5"/>
        <v>350</v>
      </c>
      <c r="M2126" s="29"/>
      <c r="N2126" s="29"/>
      <c r="O2126" s="41">
        <v>350</v>
      </c>
      <c r="P2126" s="41"/>
      <c r="Q2126" s="29"/>
      <c r="R2126" s="29"/>
      <c r="S2126" s="29"/>
      <c r="T2126" s="29"/>
      <c r="U2126" s="29"/>
      <c r="V2126" s="29"/>
      <c r="W2126" s="29"/>
      <c r="X2126" s="29"/>
      <c r="Y2126" s="29"/>
      <c r="Z2126" s="29"/>
      <c r="AA2126" s="41">
        <v>350</v>
      </c>
      <c r="AB2126" s="41"/>
      <c r="AC2126" s="29"/>
      <c r="AD2126" s="41"/>
      <c r="AE2126" s="41"/>
      <c r="AF2126" s="58"/>
      <c r="AG2126" s="58"/>
    </row>
    <row r="2127" ht="15.75" customHeight="1" spans="1:33">
      <c r="A2127" s="25" t="s">
        <v>8538</v>
      </c>
      <c r="B2127" s="26">
        <v>185</v>
      </c>
      <c r="C2127" s="26"/>
      <c r="D2127" s="27">
        <v>29229</v>
      </c>
      <c r="E2127" s="29"/>
      <c r="F2127" s="29"/>
      <c r="G2127" s="29" t="s">
        <v>6653</v>
      </c>
      <c r="H2127" s="27" t="s">
        <v>4286</v>
      </c>
      <c r="I2127" s="29"/>
      <c r="J2127" s="29"/>
      <c r="K2127" s="29" t="s">
        <v>6589</v>
      </c>
      <c r="L2127" s="41">
        <f t="shared" si="5"/>
        <v>350</v>
      </c>
      <c r="M2127" s="29"/>
      <c r="N2127" s="29"/>
      <c r="O2127" s="41">
        <v>350</v>
      </c>
      <c r="P2127" s="41"/>
      <c r="Q2127" s="29"/>
      <c r="R2127" s="29"/>
      <c r="S2127" s="29"/>
      <c r="T2127" s="29"/>
      <c r="U2127" s="29"/>
      <c r="V2127" s="29"/>
      <c r="W2127" s="29"/>
      <c r="X2127" s="29"/>
      <c r="Y2127" s="29"/>
      <c r="Z2127" s="29"/>
      <c r="AA2127" s="41">
        <v>350</v>
      </c>
      <c r="AB2127" s="41"/>
      <c r="AC2127" s="29"/>
      <c r="AD2127" s="41"/>
      <c r="AE2127" s="41"/>
      <c r="AF2127" s="58"/>
      <c r="AG2127" s="58"/>
    </row>
    <row r="2128" ht="15.75" customHeight="1" spans="1:33">
      <c r="A2128" s="25" t="s">
        <v>8538</v>
      </c>
      <c r="B2128" s="26">
        <v>185</v>
      </c>
      <c r="C2128" s="26"/>
      <c r="D2128" s="27">
        <v>29230</v>
      </c>
      <c r="E2128" s="29"/>
      <c r="F2128" s="29"/>
      <c r="G2128" s="29" t="s">
        <v>8546</v>
      </c>
      <c r="H2128" s="27" t="s">
        <v>4286</v>
      </c>
      <c r="I2128" s="29"/>
      <c r="J2128" s="29"/>
      <c r="K2128" s="29" t="s">
        <v>6589</v>
      </c>
      <c r="L2128" s="41">
        <f t="shared" si="5"/>
        <v>350</v>
      </c>
      <c r="M2128" s="29"/>
      <c r="N2128" s="29"/>
      <c r="O2128" s="41">
        <v>350</v>
      </c>
      <c r="P2128" s="41"/>
      <c r="Q2128" s="29"/>
      <c r="R2128" s="29"/>
      <c r="S2128" s="29"/>
      <c r="T2128" s="29"/>
      <c r="U2128" s="29"/>
      <c r="V2128" s="29"/>
      <c r="W2128" s="29"/>
      <c r="X2128" s="29"/>
      <c r="Y2128" s="29"/>
      <c r="Z2128" s="29"/>
      <c r="AA2128" s="41">
        <v>350</v>
      </c>
      <c r="AB2128" s="41"/>
      <c r="AC2128" s="29"/>
      <c r="AD2128" s="41"/>
      <c r="AE2128" s="41"/>
      <c r="AF2128" s="58"/>
      <c r="AG2128" s="58"/>
    </row>
    <row r="2129" ht="15.75" customHeight="1" spans="1:33">
      <c r="A2129" s="25" t="s">
        <v>8538</v>
      </c>
      <c r="B2129" s="26">
        <v>185</v>
      </c>
      <c r="C2129" s="26"/>
      <c r="D2129" s="27">
        <v>29228</v>
      </c>
      <c r="E2129" s="29"/>
      <c r="F2129" s="29"/>
      <c r="G2129" s="29" t="s">
        <v>8547</v>
      </c>
      <c r="H2129" s="27" t="s">
        <v>4286</v>
      </c>
      <c r="I2129" s="29"/>
      <c r="J2129" s="29"/>
      <c r="K2129" s="29" t="s">
        <v>6589</v>
      </c>
      <c r="L2129" s="41">
        <f t="shared" si="5"/>
        <v>350</v>
      </c>
      <c r="M2129" s="29"/>
      <c r="N2129" s="29"/>
      <c r="O2129" s="41">
        <v>350</v>
      </c>
      <c r="P2129" s="41"/>
      <c r="Q2129" s="29"/>
      <c r="R2129" s="29"/>
      <c r="S2129" s="29"/>
      <c r="T2129" s="29"/>
      <c r="U2129" s="29"/>
      <c r="V2129" s="29"/>
      <c r="W2129" s="29"/>
      <c r="X2129" s="29"/>
      <c r="Y2129" s="29"/>
      <c r="Z2129" s="29"/>
      <c r="AA2129" s="41">
        <v>350</v>
      </c>
      <c r="AB2129" s="41"/>
      <c r="AC2129" s="29"/>
      <c r="AD2129" s="41"/>
      <c r="AE2129" s="41"/>
      <c r="AF2129" s="58"/>
      <c r="AG2129" s="58"/>
    </row>
    <row r="2130" ht="15.75" customHeight="1" spans="1:33">
      <c r="A2130" s="25" t="s">
        <v>8538</v>
      </c>
      <c r="B2130" s="26">
        <v>185</v>
      </c>
      <c r="C2130" s="26"/>
      <c r="D2130" s="27">
        <v>29227</v>
      </c>
      <c r="E2130" s="29"/>
      <c r="F2130" s="29"/>
      <c r="G2130" s="29" t="s">
        <v>8548</v>
      </c>
      <c r="H2130" s="27" t="s">
        <v>4286</v>
      </c>
      <c r="I2130" s="29"/>
      <c r="J2130" s="29"/>
      <c r="K2130" s="29" t="s">
        <v>6589</v>
      </c>
      <c r="L2130" s="41">
        <f t="shared" si="5"/>
        <v>350</v>
      </c>
      <c r="M2130" s="29"/>
      <c r="N2130" s="29"/>
      <c r="O2130" s="41">
        <v>350</v>
      </c>
      <c r="P2130" s="41"/>
      <c r="Q2130" s="29"/>
      <c r="R2130" s="29"/>
      <c r="S2130" s="29"/>
      <c r="T2130" s="29"/>
      <c r="U2130" s="29"/>
      <c r="V2130" s="29"/>
      <c r="W2130" s="29"/>
      <c r="X2130" s="29"/>
      <c r="Y2130" s="29"/>
      <c r="Z2130" s="29"/>
      <c r="AA2130" s="41">
        <v>350</v>
      </c>
      <c r="AB2130" s="41"/>
      <c r="AC2130" s="29"/>
      <c r="AD2130" s="41"/>
      <c r="AE2130" s="41"/>
      <c r="AF2130" s="58"/>
      <c r="AG2130" s="58"/>
    </row>
    <row r="2131" ht="15.75" customHeight="1" spans="1:33">
      <c r="A2131" s="25" t="s">
        <v>8538</v>
      </c>
      <c r="B2131" s="26">
        <v>185</v>
      </c>
      <c r="C2131" s="26"/>
      <c r="D2131" s="27">
        <v>29225</v>
      </c>
      <c r="E2131" s="29"/>
      <c r="F2131" s="29"/>
      <c r="G2131" s="29" t="s">
        <v>8549</v>
      </c>
      <c r="H2131" s="27" t="s">
        <v>4286</v>
      </c>
      <c r="I2131" s="29"/>
      <c r="J2131" s="29"/>
      <c r="K2131" s="29" t="s">
        <v>6589</v>
      </c>
      <c r="L2131" s="41">
        <f t="shared" si="5"/>
        <v>350</v>
      </c>
      <c r="M2131" s="29"/>
      <c r="N2131" s="29"/>
      <c r="O2131" s="41">
        <v>350</v>
      </c>
      <c r="P2131" s="41"/>
      <c r="Q2131" s="29"/>
      <c r="R2131" s="29"/>
      <c r="S2131" s="29"/>
      <c r="T2131" s="29"/>
      <c r="U2131" s="29"/>
      <c r="V2131" s="29"/>
      <c r="W2131" s="29"/>
      <c r="X2131" s="29"/>
      <c r="Y2131" s="29"/>
      <c r="Z2131" s="29"/>
      <c r="AA2131" s="41">
        <v>350</v>
      </c>
      <c r="AB2131" s="41"/>
      <c r="AC2131" s="29"/>
      <c r="AD2131" s="41"/>
      <c r="AE2131" s="41"/>
      <c r="AF2131" s="58"/>
      <c r="AG2131" s="58"/>
    </row>
    <row r="2132" ht="15.75" customHeight="1" spans="1:33">
      <c r="A2132" s="25" t="s">
        <v>8538</v>
      </c>
      <c r="B2132" s="26">
        <v>185</v>
      </c>
      <c r="C2132" s="26"/>
      <c r="D2132" s="27">
        <v>29224</v>
      </c>
      <c r="E2132" s="29"/>
      <c r="F2132" s="29"/>
      <c r="G2132" s="29" t="s">
        <v>8550</v>
      </c>
      <c r="H2132" s="27" t="s">
        <v>4286</v>
      </c>
      <c r="I2132" s="29"/>
      <c r="J2132" s="29"/>
      <c r="K2132" s="29" t="s">
        <v>6589</v>
      </c>
      <c r="L2132" s="41">
        <f t="shared" si="5"/>
        <v>350</v>
      </c>
      <c r="M2132" s="29"/>
      <c r="N2132" s="29"/>
      <c r="O2132" s="41">
        <v>350</v>
      </c>
      <c r="P2132" s="41"/>
      <c r="Q2132" s="29"/>
      <c r="R2132" s="29"/>
      <c r="S2132" s="29"/>
      <c r="T2132" s="29"/>
      <c r="U2132" s="29"/>
      <c r="V2132" s="29"/>
      <c r="W2132" s="29"/>
      <c r="X2132" s="29"/>
      <c r="Y2132" s="29"/>
      <c r="Z2132" s="29"/>
      <c r="AA2132" s="41">
        <v>350</v>
      </c>
      <c r="AB2132" s="41"/>
      <c r="AC2132" s="29"/>
      <c r="AD2132" s="41"/>
      <c r="AE2132" s="41"/>
      <c r="AF2132" s="58"/>
      <c r="AG2132" s="58"/>
    </row>
    <row r="2133" ht="15.75" customHeight="1" spans="1:33">
      <c r="A2133" s="25" t="s">
        <v>8538</v>
      </c>
      <c r="B2133" s="26">
        <v>185</v>
      </c>
      <c r="C2133" s="26"/>
      <c r="D2133" s="27">
        <v>29223</v>
      </c>
      <c r="E2133" s="29"/>
      <c r="F2133" s="29"/>
      <c r="G2133" s="29" t="s">
        <v>8551</v>
      </c>
      <c r="H2133" s="27" t="s">
        <v>4286</v>
      </c>
      <c r="I2133" s="29"/>
      <c r="J2133" s="29"/>
      <c r="K2133" s="29" t="s">
        <v>6589</v>
      </c>
      <c r="L2133" s="41">
        <f t="shared" si="5"/>
        <v>350</v>
      </c>
      <c r="M2133" s="29"/>
      <c r="N2133" s="29"/>
      <c r="O2133" s="41">
        <v>350</v>
      </c>
      <c r="P2133" s="41"/>
      <c r="Q2133" s="29"/>
      <c r="R2133" s="29"/>
      <c r="S2133" s="29"/>
      <c r="T2133" s="29"/>
      <c r="U2133" s="29"/>
      <c r="V2133" s="29"/>
      <c r="W2133" s="29"/>
      <c r="X2133" s="29"/>
      <c r="Y2133" s="29"/>
      <c r="Z2133" s="29"/>
      <c r="AA2133" s="41">
        <v>350</v>
      </c>
      <c r="AB2133" s="41"/>
      <c r="AC2133" s="41"/>
      <c r="AD2133" s="41"/>
      <c r="AE2133" s="41"/>
      <c r="AF2133" s="58"/>
      <c r="AG2133" s="58"/>
    </row>
    <row r="2134" ht="15.75" customHeight="1" spans="1:33">
      <c r="A2134" s="25" t="s">
        <v>8538</v>
      </c>
      <c r="B2134" s="26">
        <v>185</v>
      </c>
      <c r="C2134" s="26"/>
      <c r="D2134" s="27">
        <v>29222</v>
      </c>
      <c r="E2134" s="29"/>
      <c r="F2134" s="29"/>
      <c r="G2134" s="29" t="s">
        <v>8552</v>
      </c>
      <c r="H2134" s="27" t="s">
        <v>4286</v>
      </c>
      <c r="I2134" s="29"/>
      <c r="J2134" s="29"/>
      <c r="K2134" s="29" t="s">
        <v>6589</v>
      </c>
      <c r="L2134" s="41">
        <f t="shared" si="5"/>
        <v>350</v>
      </c>
      <c r="M2134" s="29"/>
      <c r="N2134" s="29"/>
      <c r="O2134" s="41">
        <v>350</v>
      </c>
      <c r="P2134" s="29"/>
      <c r="Q2134" s="29"/>
      <c r="R2134" s="29"/>
      <c r="S2134" s="29"/>
      <c r="T2134" s="29"/>
      <c r="U2134" s="29"/>
      <c r="V2134" s="29"/>
      <c r="W2134" s="29"/>
      <c r="X2134" s="29"/>
      <c r="Y2134" s="29"/>
      <c r="Z2134" s="29"/>
      <c r="AA2134" s="41">
        <v>350</v>
      </c>
      <c r="AB2134" s="41"/>
      <c r="AC2134" s="41"/>
      <c r="AD2134" s="41"/>
      <c r="AE2134" s="41"/>
      <c r="AF2134" s="58"/>
      <c r="AG2134" s="58"/>
    </row>
    <row r="2135" ht="15.75" customHeight="1" spans="1:33">
      <c r="A2135" s="25" t="s">
        <v>8538</v>
      </c>
      <c r="B2135" s="26">
        <v>185</v>
      </c>
      <c r="C2135" s="26"/>
      <c r="D2135" s="27">
        <v>29221</v>
      </c>
      <c r="E2135" s="29"/>
      <c r="F2135" s="29"/>
      <c r="G2135" s="29" t="s">
        <v>8553</v>
      </c>
      <c r="H2135" s="27" t="s">
        <v>4286</v>
      </c>
      <c r="I2135" s="29"/>
      <c r="J2135" s="29"/>
      <c r="K2135" s="29" t="s">
        <v>6589</v>
      </c>
      <c r="L2135" s="41">
        <f t="shared" si="5"/>
        <v>350</v>
      </c>
      <c r="M2135" s="29"/>
      <c r="N2135" s="29"/>
      <c r="O2135" s="41">
        <v>350</v>
      </c>
      <c r="P2135" s="41"/>
      <c r="Q2135" s="29"/>
      <c r="R2135" s="29"/>
      <c r="S2135" s="29"/>
      <c r="T2135" s="29"/>
      <c r="U2135" s="29"/>
      <c r="V2135" s="29"/>
      <c r="W2135" s="29"/>
      <c r="X2135" s="29"/>
      <c r="Y2135" s="29"/>
      <c r="Z2135" s="29"/>
      <c r="AA2135" s="41">
        <v>350</v>
      </c>
      <c r="AB2135" s="41"/>
      <c r="AC2135" s="41"/>
      <c r="AD2135" s="41"/>
      <c r="AE2135" s="41"/>
      <c r="AF2135" s="58"/>
      <c r="AG2135" s="58"/>
    </row>
    <row r="2136" ht="15.75" customHeight="1" spans="1:33">
      <c r="A2136" s="25" t="s">
        <v>8538</v>
      </c>
      <c r="B2136" s="26">
        <v>185</v>
      </c>
      <c r="C2136" s="26"/>
      <c r="D2136" s="27">
        <v>29220</v>
      </c>
      <c r="E2136" s="29"/>
      <c r="F2136" s="29"/>
      <c r="G2136" s="29" t="s">
        <v>8554</v>
      </c>
      <c r="H2136" s="27" t="s">
        <v>4286</v>
      </c>
      <c r="I2136" s="29"/>
      <c r="J2136" s="29"/>
      <c r="K2136" s="29" t="s">
        <v>6589</v>
      </c>
      <c r="L2136" s="41">
        <f t="shared" si="5"/>
        <v>350</v>
      </c>
      <c r="M2136" s="29"/>
      <c r="N2136" s="29"/>
      <c r="O2136" s="41">
        <v>350</v>
      </c>
      <c r="P2136" s="29"/>
      <c r="Q2136" s="29"/>
      <c r="R2136" s="29"/>
      <c r="S2136" s="29"/>
      <c r="T2136" s="29"/>
      <c r="U2136" s="29"/>
      <c r="V2136" s="29"/>
      <c r="W2136" s="29"/>
      <c r="X2136" s="29"/>
      <c r="Y2136" s="29"/>
      <c r="Z2136" s="29"/>
      <c r="AA2136" s="41">
        <v>350</v>
      </c>
      <c r="AB2136" s="41"/>
      <c r="AC2136" s="41"/>
      <c r="AD2136" s="41"/>
      <c r="AE2136" s="41"/>
      <c r="AF2136" s="58"/>
      <c r="AG2136" s="58"/>
    </row>
    <row r="2137" ht="15.75" customHeight="1" spans="1:33">
      <c r="A2137" s="25" t="s">
        <v>8538</v>
      </c>
      <c r="B2137" s="26">
        <v>185</v>
      </c>
      <c r="C2137" s="26"/>
      <c r="D2137" s="27">
        <v>29219</v>
      </c>
      <c r="E2137" s="29"/>
      <c r="F2137" s="29"/>
      <c r="G2137" s="29" t="s">
        <v>6647</v>
      </c>
      <c r="H2137" s="27" t="s">
        <v>4286</v>
      </c>
      <c r="I2137" s="29"/>
      <c r="J2137" s="29"/>
      <c r="K2137" s="29" t="s">
        <v>6589</v>
      </c>
      <c r="L2137" s="41">
        <f t="shared" si="5"/>
        <v>350</v>
      </c>
      <c r="M2137" s="29"/>
      <c r="N2137" s="29"/>
      <c r="O2137" s="41">
        <v>350</v>
      </c>
      <c r="P2137" s="29"/>
      <c r="Q2137" s="29"/>
      <c r="R2137" s="29"/>
      <c r="S2137" s="29"/>
      <c r="T2137" s="29"/>
      <c r="U2137" s="29"/>
      <c r="V2137" s="29"/>
      <c r="W2137" s="29"/>
      <c r="X2137" s="29"/>
      <c r="Y2137" s="29"/>
      <c r="Z2137" s="29"/>
      <c r="AA2137" s="41">
        <v>350</v>
      </c>
      <c r="AB2137" s="41"/>
      <c r="AC2137" s="41"/>
      <c r="AD2137" s="41"/>
      <c r="AE2137" s="41"/>
      <c r="AF2137" s="58"/>
      <c r="AG2137" s="58"/>
    </row>
    <row r="2138" ht="15.75" customHeight="1" spans="1:33">
      <c r="A2138" s="25" t="s">
        <v>8538</v>
      </c>
      <c r="B2138" s="26">
        <v>188</v>
      </c>
      <c r="C2138" s="26"/>
      <c r="D2138" s="27">
        <v>29368</v>
      </c>
      <c r="E2138" s="29"/>
      <c r="F2138" s="29"/>
      <c r="G2138" s="29" t="s">
        <v>8555</v>
      </c>
      <c r="H2138" s="27" t="s">
        <v>4286</v>
      </c>
      <c r="I2138" s="29"/>
      <c r="J2138" s="29"/>
      <c r="K2138" s="29" t="s">
        <v>8556</v>
      </c>
      <c r="L2138" s="41">
        <f t="shared" si="5"/>
        <v>350</v>
      </c>
      <c r="M2138" s="29"/>
      <c r="N2138" s="29"/>
      <c r="O2138" s="41">
        <v>350</v>
      </c>
      <c r="P2138" s="29"/>
      <c r="Q2138" s="29"/>
      <c r="R2138" s="29"/>
      <c r="S2138" s="29"/>
      <c r="T2138" s="29"/>
      <c r="U2138" s="29"/>
      <c r="V2138" s="29"/>
      <c r="W2138" s="29"/>
      <c r="X2138" s="29"/>
      <c r="Y2138" s="29"/>
      <c r="Z2138" s="29"/>
      <c r="AA2138" s="41">
        <v>350</v>
      </c>
      <c r="AB2138" s="41"/>
      <c r="AC2138" s="41"/>
      <c r="AD2138" s="41"/>
      <c r="AE2138" s="41"/>
      <c r="AF2138" s="58"/>
      <c r="AG2138" s="58"/>
    </row>
    <row r="2139" ht="15.75" customHeight="1" spans="1:33">
      <c r="A2139" s="25" t="s">
        <v>8538</v>
      </c>
      <c r="B2139" s="26">
        <v>188</v>
      </c>
      <c r="C2139" s="26"/>
      <c r="D2139" s="27">
        <v>29365</v>
      </c>
      <c r="E2139" s="29"/>
      <c r="F2139" s="29"/>
      <c r="G2139" s="29" t="s">
        <v>8557</v>
      </c>
      <c r="H2139" s="27" t="s">
        <v>4286</v>
      </c>
      <c r="I2139" s="29"/>
      <c r="J2139" s="29"/>
      <c r="K2139" s="29" t="s">
        <v>8556</v>
      </c>
      <c r="L2139" s="41">
        <f t="shared" si="5"/>
        <v>350</v>
      </c>
      <c r="M2139" s="29"/>
      <c r="N2139" s="29"/>
      <c r="O2139" s="41">
        <v>350</v>
      </c>
      <c r="P2139" s="41"/>
      <c r="Q2139" s="29"/>
      <c r="R2139" s="29"/>
      <c r="S2139" s="29"/>
      <c r="T2139" s="29"/>
      <c r="U2139" s="29"/>
      <c r="V2139" s="29"/>
      <c r="W2139" s="29"/>
      <c r="X2139" s="29"/>
      <c r="Y2139" s="29"/>
      <c r="Z2139" s="29"/>
      <c r="AA2139" s="41">
        <v>350</v>
      </c>
      <c r="AB2139" s="41"/>
      <c r="AC2139" s="41"/>
      <c r="AD2139" s="41"/>
      <c r="AE2139" s="41"/>
      <c r="AF2139" s="58"/>
      <c r="AG2139" s="58"/>
    </row>
    <row r="2140" ht="15.75" customHeight="1" spans="1:33">
      <c r="A2140" s="25" t="s">
        <v>8538</v>
      </c>
      <c r="B2140" s="26">
        <v>188</v>
      </c>
      <c r="C2140" s="26"/>
      <c r="D2140" s="27">
        <v>29363</v>
      </c>
      <c r="E2140" s="29"/>
      <c r="F2140" s="29"/>
      <c r="G2140" s="29" t="s">
        <v>8558</v>
      </c>
      <c r="H2140" s="27" t="s">
        <v>4286</v>
      </c>
      <c r="I2140" s="29"/>
      <c r="J2140" s="29"/>
      <c r="K2140" s="29" t="s">
        <v>8556</v>
      </c>
      <c r="L2140" s="41">
        <f t="shared" si="5"/>
        <v>450</v>
      </c>
      <c r="M2140" s="29"/>
      <c r="N2140" s="29"/>
      <c r="O2140" s="41">
        <v>450</v>
      </c>
      <c r="P2140" s="41"/>
      <c r="Q2140" s="29"/>
      <c r="R2140" s="29"/>
      <c r="S2140" s="29"/>
      <c r="T2140" s="29"/>
      <c r="U2140" s="29"/>
      <c r="V2140" s="29"/>
      <c r="W2140" s="29"/>
      <c r="X2140" s="29"/>
      <c r="Y2140" s="29"/>
      <c r="Z2140" s="29"/>
      <c r="AA2140" s="41">
        <v>450</v>
      </c>
      <c r="AB2140" s="41"/>
      <c r="AC2140" s="41"/>
      <c r="AD2140" s="41"/>
      <c r="AE2140" s="41"/>
      <c r="AF2140" s="58"/>
      <c r="AG2140" s="58"/>
    </row>
    <row r="2141" ht="15.75" customHeight="1" spans="1:33">
      <c r="A2141" s="25" t="s">
        <v>8538</v>
      </c>
      <c r="B2141" s="26">
        <v>188</v>
      </c>
      <c r="C2141" s="26"/>
      <c r="D2141" s="27">
        <v>29361</v>
      </c>
      <c r="E2141" s="29"/>
      <c r="F2141" s="29"/>
      <c r="G2141" s="29" t="s">
        <v>8559</v>
      </c>
      <c r="H2141" s="27" t="s">
        <v>4286</v>
      </c>
      <c r="I2141" s="29"/>
      <c r="J2141" s="29"/>
      <c r="K2141" s="29" t="s">
        <v>8556</v>
      </c>
      <c r="L2141" s="41">
        <f t="shared" si="5"/>
        <v>350</v>
      </c>
      <c r="M2141" s="29"/>
      <c r="N2141" s="29"/>
      <c r="O2141" s="41">
        <v>350</v>
      </c>
      <c r="P2141" s="41"/>
      <c r="Q2141" s="29"/>
      <c r="R2141" s="29"/>
      <c r="S2141" s="29"/>
      <c r="T2141" s="29"/>
      <c r="U2141" s="29"/>
      <c r="V2141" s="29"/>
      <c r="W2141" s="29"/>
      <c r="X2141" s="29"/>
      <c r="Y2141" s="29"/>
      <c r="Z2141" s="29"/>
      <c r="AA2141" s="41">
        <v>350</v>
      </c>
      <c r="AB2141" s="41"/>
      <c r="AC2141" s="41"/>
      <c r="AD2141" s="41"/>
      <c r="AE2141" s="41"/>
      <c r="AF2141" s="58"/>
      <c r="AG2141" s="58"/>
    </row>
    <row r="2142" ht="15.75" customHeight="1" spans="1:33">
      <c r="A2142" s="25" t="s">
        <v>8538</v>
      </c>
      <c r="B2142" s="26">
        <v>180</v>
      </c>
      <c r="C2142" s="26"/>
      <c r="D2142" s="27">
        <v>28967</v>
      </c>
      <c r="E2142" s="29"/>
      <c r="F2142" s="29"/>
      <c r="G2142" s="29" t="s">
        <v>7329</v>
      </c>
      <c r="H2142" s="27" t="s">
        <v>183</v>
      </c>
      <c r="I2142" s="29"/>
      <c r="J2142" s="29"/>
      <c r="K2142" s="29" t="s">
        <v>7328</v>
      </c>
      <c r="L2142" s="41">
        <f t="shared" si="5"/>
        <v>360</v>
      </c>
      <c r="M2142" s="29"/>
      <c r="N2142" s="29"/>
      <c r="O2142" s="41">
        <v>360</v>
      </c>
      <c r="P2142" s="41"/>
      <c r="Q2142" s="29"/>
      <c r="R2142" s="29"/>
      <c r="S2142" s="29"/>
      <c r="T2142" s="29"/>
      <c r="U2142" s="29"/>
      <c r="V2142" s="29"/>
      <c r="W2142" s="29"/>
      <c r="X2142" s="29"/>
      <c r="Y2142" s="29"/>
      <c r="Z2142" s="29"/>
      <c r="AA2142" s="41"/>
      <c r="AB2142" s="41">
        <v>360</v>
      </c>
      <c r="AC2142" s="41"/>
      <c r="AD2142" s="41"/>
      <c r="AE2142" s="41"/>
      <c r="AF2142" s="58"/>
      <c r="AG2142" s="58"/>
    </row>
    <row r="2143" ht="15.75" customHeight="1" spans="1:33">
      <c r="A2143" s="25" t="s">
        <v>8538</v>
      </c>
      <c r="B2143" s="26">
        <v>180</v>
      </c>
      <c r="C2143" s="26"/>
      <c r="D2143" s="27">
        <v>28968</v>
      </c>
      <c r="E2143" s="29"/>
      <c r="F2143" s="29"/>
      <c r="G2143" s="29" t="s">
        <v>8560</v>
      </c>
      <c r="H2143" s="27" t="s">
        <v>4286</v>
      </c>
      <c r="I2143" s="29"/>
      <c r="J2143" s="29"/>
      <c r="K2143" s="29" t="s">
        <v>6724</v>
      </c>
      <c r="L2143" s="41">
        <f t="shared" si="5"/>
        <v>450</v>
      </c>
      <c r="M2143" s="29"/>
      <c r="N2143" s="29"/>
      <c r="O2143" s="41">
        <v>450</v>
      </c>
      <c r="P2143" s="41"/>
      <c r="Q2143" s="29"/>
      <c r="R2143" s="29"/>
      <c r="S2143" s="29"/>
      <c r="T2143" s="29"/>
      <c r="U2143" s="29"/>
      <c r="V2143" s="29"/>
      <c r="W2143" s="29"/>
      <c r="X2143" s="29"/>
      <c r="Y2143" s="29"/>
      <c r="Z2143" s="29"/>
      <c r="AA2143" s="41"/>
      <c r="AB2143" s="41">
        <v>450</v>
      </c>
      <c r="AC2143" s="41"/>
      <c r="AD2143" s="41"/>
      <c r="AE2143" s="41"/>
      <c r="AF2143" s="58"/>
      <c r="AG2143" s="58"/>
    </row>
    <row r="2144" ht="15.75" customHeight="1" spans="1:33">
      <c r="A2144" s="25" t="s">
        <v>8538</v>
      </c>
      <c r="B2144" s="26">
        <v>180</v>
      </c>
      <c r="C2144" s="26"/>
      <c r="D2144" s="27">
        <v>28968</v>
      </c>
      <c r="E2144" s="29"/>
      <c r="F2144" s="29"/>
      <c r="G2144" s="29" t="s">
        <v>8561</v>
      </c>
      <c r="H2144" s="27" t="s">
        <v>4286</v>
      </c>
      <c r="I2144" s="29"/>
      <c r="J2144" s="29"/>
      <c r="K2144" s="29" t="s">
        <v>6724</v>
      </c>
      <c r="L2144" s="41">
        <f t="shared" si="5"/>
        <v>450</v>
      </c>
      <c r="M2144" s="29"/>
      <c r="N2144" s="29"/>
      <c r="O2144" s="41">
        <v>450</v>
      </c>
      <c r="P2144" s="41"/>
      <c r="Q2144" s="29"/>
      <c r="R2144" s="29"/>
      <c r="S2144" s="29"/>
      <c r="T2144" s="29"/>
      <c r="U2144" s="29"/>
      <c r="V2144" s="29"/>
      <c r="W2144" s="29"/>
      <c r="X2144" s="29"/>
      <c r="Y2144" s="29"/>
      <c r="Z2144" s="29"/>
      <c r="AA2144" s="41"/>
      <c r="AB2144" s="41">
        <v>450</v>
      </c>
      <c r="AC2144" s="41"/>
      <c r="AD2144" s="41"/>
      <c r="AE2144" s="41"/>
      <c r="AF2144" s="58"/>
      <c r="AG2144" s="58"/>
    </row>
    <row r="2145" ht="15.75" customHeight="1" spans="1:33">
      <c r="A2145" s="25" t="s">
        <v>8538</v>
      </c>
      <c r="B2145" s="26">
        <v>180</v>
      </c>
      <c r="C2145" s="26"/>
      <c r="D2145" s="27">
        <v>28970</v>
      </c>
      <c r="E2145" s="29"/>
      <c r="F2145" s="29"/>
      <c r="G2145" s="29" t="s">
        <v>8562</v>
      </c>
      <c r="H2145" s="27" t="s">
        <v>4286</v>
      </c>
      <c r="I2145" s="29"/>
      <c r="J2145" s="29"/>
      <c r="K2145" s="29" t="s">
        <v>6589</v>
      </c>
      <c r="L2145" s="41">
        <f t="shared" si="5"/>
        <v>350</v>
      </c>
      <c r="M2145" s="29"/>
      <c r="N2145" s="29"/>
      <c r="O2145" s="41">
        <v>350</v>
      </c>
      <c r="P2145" s="41"/>
      <c r="Q2145" s="29"/>
      <c r="R2145" s="29"/>
      <c r="S2145" s="29"/>
      <c r="T2145" s="29"/>
      <c r="U2145" s="29"/>
      <c r="V2145" s="29"/>
      <c r="W2145" s="29"/>
      <c r="X2145" s="29"/>
      <c r="Y2145" s="29"/>
      <c r="Z2145" s="29"/>
      <c r="AA2145" s="41"/>
      <c r="AB2145" s="41">
        <v>350</v>
      </c>
      <c r="AC2145" s="41"/>
      <c r="AD2145" s="41"/>
      <c r="AE2145" s="41"/>
      <c r="AF2145" s="58"/>
      <c r="AG2145" s="58"/>
    </row>
    <row r="2146" ht="15.75" customHeight="1" spans="1:33">
      <c r="A2146" s="25" t="s">
        <v>8538</v>
      </c>
      <c r="B2146" s="26">
        <v>180</v>
      </c>
      <c r="C2146" s="26"/>
      <c r="D2146" s="27">
        <v>28971</v>
      </c>
      <c r="E2146" s="29"/>
      <c r="F2146" s="29"/>
      <c r="G2146" s="29" t="s">
        <v>8563</v>
      </c>
      <c r="H2146" s="27" t="s">
        <v>4313</v>
      </c>
      <c r="I2146" s="29"/>
      <c r="J2146" s="29"/>
      <c r="K2146" s="29" t="s">
        <v>6589</v>
      </c>
      <c r="L2146" s="41">
        <f t="shared" si="5"/>
        <v>200</v>
      </c>
      <c r="M2146" s="29"/>
      <c r="N2146" s="29"/>
      <c r="O2146" s="41">
        <v>200</v>
      </c>
      <c r="P2146" s="41"/>
      <c r="Q2146" s="29"/>
      <c r="R2146" s="29"/>
      <c r="S2146" s="29"/>
      <c r="T2146" s="29"/>
      <c r="U2146" s="29"/>
      <c r="V2146" s="29"/>
      <c r="W2146" s="29"/>
      <c r="X2146" s="29"/>
      <c r="Y2146" s="29"/>
      <c r="Z2146" s="29"/>
      <c r="AA2146" s="41"/>
      <c r="AB2146" s="41">
        <v>200</v>
      </c>
      <c r="AC2146" s="41"/>
      <c r="AD2146" s="41"/>
      <c r="AE2146" s="41"/>
      <c r="AF2146" s="58"/>
      <c r="AG2146" s="58"/>
    </row>
    <row r="2147" ht="15.75" customHeight="1" spans="1:33">
      <c r="A2147" s="25" t="s">
        <v>8538</v>
      </c>
      <c r="B2147" s="26">
        <v>180</v>
      </c>
      <c r="C2147" s="26"/>
      <c r="D2147" s="27">
        <v>28971</v>
      </c>
      <c r="E2147" s="29"/>
      <c r="F2147" s="29"/>
      <c r="G2147" s="29" t="s">
        <v>8563</v>
      </c>
      <c r="H2147" s="27" t="s">
        <v>4286</v>
      </c>
      <c r="I2147" s="29"/>
      <c r="J2147" s="29"/>
      <c r="K2147" s="29" t="s">
        <v>6589</v>
      </c>
      <c r="L2147" s="41">
        <f t="shared" si="5"/>
        <v>350</v>
      </c>
      <c r="M2147" s="29"/>
      <c r="N2147" s="29"/>
      <c r="O2147" s="41">
        <v>350</v>
      </c>
      <c r="P2147" s="29"/>
      <c r="Q2147" s="29"/>
      <c r="R2147" s="29"/>
      <c r="S2147" s="29"/>
      <c r="T2147" s="29"/>
      <c r="U2147" s="29"/>
      <c r="V2147" s="29"/>
      <c r="W2147" s="29"/>
      <c r="X2147" s="29"/>
      <c r="Y2147" s="29"/>
      <c r="Z2147" s="29"/>
      <c r="AA2147" s="41"/>
      <c r="AB2147" s="41">
        <v>350</v>
      </c>
      <c r="AC2147" s="41"/>
      <c r="AD2147" s="41"/>
      <c r="AE2147" s="41"/>
      <c r="AF2147" s="58"/>
      <c r="AG2147" s="58"/>
    </row>
    <row r="2148" ht="15.75" customHeight="1" spans="1:33">
      <c r="A2148" s="25" t="s">
        <v>8538</v>
      </c>
      <c r="B2148" s="26">
        <v>180</v>
      </c>
      <c r="C2148" s="26"/>
      <c r="D2148" s="27">
        <v>28972</v>
      </c>
      <c r="E2148" s="29"/>
      <c r="F2148" s="29"/>
      <c r="G2148" s="29" t="s">
        <v>8564</v>
      </c>
      <c r="H2148" s="27" t="s">
        <v>4286</v>
      </c>
      <c r="I2148" s="29"/>
      <c r="J2148" s="29"/>
      <c r="K2148" s="29" t="s">
        <v>6589</v>
      </c>
      <c r="L2148" s="41">
        <f t="shared" si="5"/>
        <v>360</v>
      </c>
      <c r="M2148" s="29"/>
      <c r="N2148" s="29"/>
      <c r="O2148" s="41">
        <v>360</v>
      </c>
      <c r="P2148" s="29"/>
      <c r="Q2148" s="29"/>
      <c r="R2148" s="29"/>
      <c r="S2148" s="29"/>
      <c r="T2148" s="29"/>
      <c r="U2148" s="29"/>
      <c r="V2148" s="29"/>
      <c r="W2148" s="29"/>
      <c r="X2148" s="29"/>
      <c r="Y2148" s="29"/>
      <c r="Z2148" s="29"/>
      <c r="AA2148" s="41"/>
      <c r="AB2148" s="41">
        <v>360</v>
      </c>
      <c r="AC2148" s="41"/>
      <c r="AD2148" s="41"/>
      <c r="AE2148" s="41"/>
      <c r="AF2148" s="58"/>
      <c r="AG2148" s="58"/>
    </row>
    <row r="2149" ht="15.75" customHeight="1" spans="1:33">
      <c r="A2149" s="25" t="s">
        <v>8538</v>
      </c>
      <c r="B2149" s="26">
        <v>180</v>
      </c>
      <c r="C2149" s="26"/>
      <c r="D2149" s="27">
        <v>28972</v>
      </c>
      <c r="E2149" s="29"/>
      <c r="F2149" s="29"/>
      <c r="G2149" s="29" t="s">
        <v>8565</v>
      </c>
      <c r="H2149" s="27" t="s">
        <v>4286</v>
      </c>
      <c r="I2149" s="29"/>
      <c r="J2149" s="29"/>
      <c r="K2149" s="29" t="s">
        <v>6589</v>
      </c>
      <c r="L2149" s="41">
        <f t="shared" si="5"/>
        <v>360</v>
      </c>
      <c r="M2149" s="29"/>
      <c r="N2149" s="29"/>
      <c r="O2149" s="41">
        <v>360</v>
      </c>
      <c r="P2149" s="29"/>
      <c r="Q2149" s="29"/>
      <c r="R2149" s="29"/>
      <c r="S2149" s="29"/>
      <c r="T2149" s="29"/>
      <c r="U2149" s="29"/>
      <c r="V2149" s="29"/>
      <c r="W2149" s="29"/>
      <c r="X2149" s="29"/>
      <c r="Y2149" s="29"/>
      <c r="Z2149" s="29"/>
      <c r="AA2149" s="41"/>
      <c r="AB2149" s="41">
        <v>360</v>
      </c>
      <c r="AC2149" s="41"/>
      <c r="AD2149" s="41"/>
      <c r="AE2149" s="41"/>
      <c r="AF2149" s="58"/>
      <c r="AG2149" s="58"/>
    </row>
    <row r="2150" ht="15.75" customHeight="1" spans="1:33">
      <c r="A2150" s="25" t="s">
        <v>8538</v>
      </c>
      <c r="B2150" s="26">
        <v>180</v>
      </c>
      <c r="C2150" s="26"/>
      <c r="D2150" s="27">
        <v>28972</v>
      </c>
      <c r="E2150" s="29"/>
      <c r="F2150" s="29"/>
      <c r="G2150" s="29" t="s">
        <v>8566</v>
      </c>
      <c r="H2150" s="27" t="s">
        <v>4286</v>
      </c>
      <c r="I2150" s="29"/>
      <c r="J2150" s="29"/>
      <c r="K2150" s="29" t="s">
        <v>6589</v>
      </c>
      <c r="L2150" s="41">
        <f t="shared" si="5"/>
        <v>360</v>
      </c>
      <c r="M2150" s="29"/>
      <c r="N2150" s="29"/>
      <c r="O2150" s="41">
        <v>360</v>
      </c>
      <c r="P2150" s="29"/>
      <c r="Q2150" s="29"/>
      <c r="R2150" s="29"/>
      <c r="S2150" s="29"/>
      <c r="T2150" s="29"/>
      <c r="U2150" s="29"/>
      <c r="V2150" s="29"/>
      <c r="W2150" s="29"/>
      <c r="X2150" s="29"/>
      <c r="Y2150" s="29"/>
      <c r="Z2150" s="29"/>
      <c r="AA2150" s="41"/>
      <c r="AB2150" s="41">
        <v>360</v>
      </c>
      <c r="AC2150" s="41"/>
      <c r="AD2150" s="41"/>
      <c r="AE2150" s="41"/>
      <c r="AF2150" s="58"/>
      <c r="AG2150" s="58"/>
    </row>
    <row r="2151" ht="15.75" customHeight="1" spans="1:33">
      <c r="A2151" s="25" t="s">
        <v>8538</v>
      </c>
      <c r="B2151" s="26">
        <v>180</v>
      </c>
      <c r="C2151" s="26"/>
      <c r="D2151" s="27">
        <v>28972</v>
      </c>
      <c r="E2151" s="29"/>
      <c r="F2151" s="29"/>
      <c r="G2151" s="29" t="s">
        <v>8567</v>
      </c>
      <c r="H2151" s="27" t="s">
        <v>4286</v>
      </c>
      <c r="I2151" s="29"/>
      <c r="J2151" s="29"/>
      <c r="K2151" s="29" t="s">
        <v>6589</v>
      </c>
      <c r="L2151" s="41">
        <f t="shared" si="5"/>
        <v>360</v>
      </c>
      <c r="M2151" s="29"/>
      <c r="N2151" s="29"/>
      <c r="O2151" s="41">
        <v>360</v>
      </c>
      <c r="P2151" s="29"/>
      <c r="Q2151" s="29"/>
      <c r="R2151" s="29"/>
      <c r="S2151" s="29"/>
      <c r="T2151" s="29"/>
      <c r="U2151" s="29"/>
      <c r="V2151" s="29"/>
      <c r="W2151" s="29"/>
      <c r="X2151" s="29"/>
      <c r="Y2151" s="29"/>
      <c r="Z2151" s="29"/>
      <c r="AA2151" s="41"/>
      <c r="AB2151" s="41">
        <v>360</v>
      </c>
      <c r="AC2151" s="41"/>
      <c r="AD2151" s="41"/>
      <c r="AE2151" s="41"/>
      <c r="AF2151" s="58"/>
      <c r="AG2151" s="58"/>
    </row>
    <row r="2152" ht="15.75" customHeight="1" spans="1:33">
      <c r="A2152" s="25" t="s">
        <v>8538</v>
      </c>
      <c r="B2152" s="26">
        <v>180</v>
      </c>
      <c r="C2152" s="26"/>
      <c r="D2152" s="27">
        <v>28973</v>
      </c>
      <c r="E2152" s="29"/>
      <c r="F2152" s="29"/>
      <c r="G2152" s="29" t="s">
        <v>8568</v>
      </c>
      <c r="H2152" s="27" t="s">
        <v>6277</v>
      </c>
      <c r="I2152" s="29"/>
      <c r="J2152" s="29"/>
      <c r="K2152" s="29" t="s">
        <v>6589</v>
      </c>
      <c r="L2152" s="41">
        <f t="shared" si="5"/>
        <v>200</v>
      </c>
      <c r="M2152" s="29"/>
      <c r="N2152" s="29"/>
      <c r="O2152" s="41">
        <v>200</v>
      </c>
      <c r="P2152" s="29"/>
      <c r="Q2152" s="29"/>
      <c r="R2152" s="29"/>
      <c r="S2152" s="29"/>
      <c r="T2152" s="29"/>
      <c r="U2152" s="29"/>
      <c r="V2152" s="29"/>
      <c r="W2152" s="29"/>
      <c r="X2152" s="29"/>
      <c r="Y2152" s="29"/>
      <c r="Z2152" s="29"/>
      <c r="AA2152" s="41"/>
      <c r="AB2152" s="41">
        <v>200</v>
      </c>
      <c r="AC2152" s="41"/>
      <c r="AD2152" s="41"/>
      <c r="AE2152" s="41"/>
      <c r="AF2152" s="58"/>
      <c r="AG2152" s="58"/>
    </row>
    <row r="2153" ht="15.75" customHeight="1" spans="1:33">
      <c r="A2153" s="25" t="s">
        <v>8538</v>
      </c>
      <c r="B2153" s="26">
        <v>180</v>
      </c>
      <c r="C2153" s="26"/>
      <c r="D2153" s="27">
        <v>28973</v>
      </c>
      <c r="E2153" s="29"/>
      <c r="F2153" s="29"/>
      <c r="G2153" s="29" t="s">
        <v>8569</v>
      </c>
      <c r="H2153" s="27" t="s">
        <v>4286</v>
      </c>
      <c r="I2153" s="29"/>
      <c r="J2153" s="29"/>
      <c r="K2153" s="29" t="s">
        <v>6589</v>
      </c>
      <c r="L2153" s="41">
        <f t="shared" si="5"/>
        <v>350</v>
      </c>
      <c r="M2153" s="29"/>
      <c r="N2153" s="29"/>
      <c r="O2153" s="41">
        <v>350</v>
      </c>
      <c r="P2153" s="29"/>
      <c r="Q2153" s="29"/>
      <c r="R2153" s="29"/>
      <c r="S2153" s="29"/>
      <c r="T2153" s="29"/>
      <c r="U2153" s="29"/>
      <c r="V2153" s="29"/>
      <c r="W2153" s="29"/>
      <c r="X2153" s="29"/>
      <c r="Y2153" s="29"/>
      <c r="Z2153" s="29"/>
      <c r="AA2153" s="41"/>
      <c r="AB2153" s="41">
        <v>350</v>
      </c>
      <c r="AC2153" s="41"/>
      <c r="AD2153" s="41"/>
      <c r="AE2153" s="41"/>
      <c r="AF2153" s="58"/>
      <c r="AG2153" s="58"/>
    </row>
    <row r="2154" ht="15.75" customHeight="1" spans="1:33">
      <c r="A2154" s="25" t="s">
        <v>8538</v>
      </c>
      <c r="B2154" s="26">
        <v>180</v>
      </c>
      <c r="C2154" s="26"/>
      <c r="D2154" s="27">
        <v>28973</v>
      </c>
      <c r="E2154" s="29"/>
      <c r="F2154" s="29"/>
      <c r="G2154" s="29" t="s">
        <v>8568</v>
      </c>
      <c r="H2154" s="27" t="s">
        <v>4286</v>
      </c>
      <c r="I2154" s="29"/>
      <c r="J2154" s="29"/>
      <c r="K2154" s="29" t="s">
        <v>6589</v>
      </c>
      <c r="L2154" s="41">
        <f t="shared" si="5"/>
        <v>350</v>
      </c>
      <c r="M2154" s="29"/>
      <c r="N2154" s="29"/>
      <c r="O2154" s="41">
        <v>350</v>
      </c>
      <c r="P2154" s="59"/>
      <c r="Q2154" s="29"/>
      <c r="R2154" s="29"/>
      <c r="S2154" s="29"/>
      <c r="T2154" s="29"/>
      <c r="U2154" s="29"/>
      <c r="V2154" s="29"/>
      <c r="W2154" s="29"/>
      <c r="X2154" s="29"/>
      <c r="Y2154" s="29"/>
      <c r="Z2154" s="29"/>
      <c r="AA2154" s="41"/>
      <c r="AB2154" s="41">
        <v>350</v>
      </c>
      <c r="AC2154" s="41"/>
      <c r="AD2154" s="41"/>
      <c r="AE2154" s="41"/>
      <c r="AF2154" s="58"/>
      <c r="AG2154" s="58"/>
    </row>
    <row r="2155" ht="15.75" customHeight="1" spans="1:33">
      <c r="A2155" s="25" t="s">
        <v>8538</v>
      </c>
      <c r="B2155" s="26">
        <v>180</v>
      </c>
      <c r="C2155" s="26"/>
      <c r="D2155" s="27">
        <v>28973</v>
      </c>
      <c r="E2155" s="29"/>
      <c r="F2155" s="29"/>
      <c r="G2155" s="29" t="s">
        <v>8569</v>
      </c>
      <c r="H2155" s="27" t="s">
        <v>4286</v>
      </c>
      <c r="I2155" s="29"/>
      <c r="J2155" s="29"/>
      <c r="K2155" s="29" t="s">
        <v>6589</v>
      </c>
      <c r="L2155" s="41">
        <f t="shared" si="5"/>
        <v>350</v>
      </c>
      <c r="M2155" s="29"/>
      <c r="N2155" s="29"/>
      <c r="O2155" s="41">
        <v>350</v>
      </c>
      <c r="P2155" s="29"/>
      <c r="Q2155" s="29"/>
      <c r="R2155" s="29"/>
      <c r="S2155" s="29"/>
      <c r="T2155" s="29"/>
      <c r="U2155" s="29"/>
      <c r="V2155" s="29"/>
      <c r="W2155" s="29"/>
      <c r="X2155" s="29"/>
      <c r="Y2155" s="29"/>
      <c r="Z2155" s="29"/>
      <c r="AA2155" s="41"/>
      <c r="AB2155" s="41">
        <v>350</v>
      </c>
      <c r="AC2155" s="41"/>
      <c r="AD2155" s="41"/>
      <c r="AE2155" s="41"/>
      <c r="AF2155" s="58"/>
      <c r="AG2155" s="58"/>
    </row>
    <row r="2156" ht="15.75" customHeight="1" spans="1:33">
      <c r="A2156" s="25" t="s">
        <v>8538</v>
      </c>
      <c r="B2156" s="26">
        <v>185</v>
      </c>
      <c r="C2156" s="26"/>
      <c r="D2156" s="27">
        <v>29226</v>
      </c>
      <c r="E2156" s="29"/>
      <c r="F2156" s="29"/>
      <c r="G2156" s="29" t="s">
        <v>8570</v>
      </c>
      <c r="H2156" s="27" t="s">
        <v>4286</v>
      </c>
      <c r="I2156" s="29"/>
      <c r="J2156" s="29"/>
      <c r="K2156" s="29" t="s">
        <v>6589</v>
      </c>
      <c r="L2156" s="41">
        <f t="shared" si="5"/>
        <v>350</v>
      </c>
      <c r="M2156" s="29"/>
      <c r="N2156" s="29"/>
      <c r="O2156" s="41">
        <v>350</v>
      </c>
      <c r="P2156" s="41"/>
      <c r="Q2156" s="29"/>
      <c r="R2156" s="29"/>
      <c r="S2156" s="29"/>
      <c r="T2156" s="29"/>
      <c r="U2156" s="29"/>
      <c r="V2156" s="29"/>
      <c r="W2156" s="29"/>
      <c r="X2156" s="29"/>
      <c r="Y2156" s="29"/>
      <c r="Z2156" s="29"/>
      <c r="AA2156" s="41"/>
      <c r="AB2156" s="41">
        <v>350</v>
      </c>
      <c r="AC2156" s="41"/>
      <c r="AD2156" s="41"/>
      <c r="AE2156" s="41"/>
      <c r="AF2156" s="58"/>
      <c r="AG2156" s="58"/>
    </row>
    <row r="2157" ht="15.75" customHeight="1" spans="1:33">
      <c r="A2157" s="25" t="s">
        <v>8538</v>
      </c>
      <c r="B2157" s="26">
        <v>185</v>
      </c>
      <c r="C2157" s="26"/>
      <c r="D2157" s="27">
        <v>29233</v>
      </c>
      <c r="E2157" s="29"/>
      <c r="F2157" s="29"/>
      <c r="G2157" s="29" t="s">
        <v>8571</v>
      </c>
      <c r="H2157" s="27" t="s">
        <v>4286</v>
      </c>
      <c r="I2157" s="29"/>
      <c r="J2157" s="29"/>
      <c r="K2157" s="29" t="s">
        <v>6589</v>
      </c>
      <c r="L2157" s="41">
        <f t="shared" si="5"/>
        <v>350</v>
      </c>
      <c r="M2157" s="29"/>
      <c r="N2157" s="29"/>
      <c r="O2157" s="41">
        <v>350</v>
      </c>
      <c r="P2157" s="41"/>
      <c r="Q2157" s="29"/>
      <c r="R2157" s="29"/>
      <c r="S2157" s="29"/>
      <c r="T2157" s="29"/>
      <c r="U2157" s="29"/>
      <c r="V2157" s="29"/>
      <c r="W2157" s="29"/>
      <c r="X2157" s="29"/>
      <c r="Y2157" s="29"/>
      <c r="Z2157" s="29"/>
      <c r="AA2157" s="41"/>
      <c r="AB2157" s="41">
        <v>350</v>
      </c>
      <c r="AC2157" s="41"/>
      <c r="AD2157" s="41"/>
      <c r="AE2157" s="41"/>
      <c r="AF2157" s="58"/>
      <c r="AG2157" s="58"/>
    </row>
    <row r="2158" ht="15.75" customHeight="1" spans="1:33">
      <c r="A2158" s="25" t="s">
        <v>8538</v>
      </c>
      <c r="B2158" s="26">
        <v>185</v>
      </c>
      <c r="C2158" s="26"/>
      <c r="D2158" s="27">
        <v>29238</v>
      </c>
      <c r="E2158" s="29"/>
      <c r="F2158" s="29"/>
      <c r="G2158" s="29" t="s">
        <v>8572</v>
      </c>
      <c r="H2158" s="27" t="s">
        <v>4286</v>
      </c>
      <c r="I2158" s="29"/>
      <c r="J2158" s="29"/>
      <c r="K2158" s="29" t="s">
        <v>6589</v>
      </c>
      <c r="L2158" s="41">
        <f t="shared" si="5"/>
        <v>350</v>
      </c>
      <c r="M2158" s="29"/>
      <c r="N2158" s="29"/>
      <c r="O2158" s="41">
        <v>350</v>
      </c>
      <c r="P2158" s="41"/>
      <c r="Q2158" s="29"/>
      <c r="R2158" s="29"/>
      <c r="S2158" s="29"/>
      <c r="T2158" s="29"/>
      <c r="U2158" s="29"/>
      <c r="V2158" s="29"/>
      <c r="W2158" s="29"/>
      <c r="X2158" s="29"/>
      <c r="Y2158" s="29"/>
      <c r="Z2158" s="29"/>
      <c r="AA2158" s="41"/>
      <c r="AB2158" s="41">
        <v>350</v>
      </c>
      <c r="AC2158" s="41"/>
      <c r="AD2158" s="41"/>
      <c r="AE2158" s="41"/>
      <c r="AF2158" s="58"/>
      <c r="AG2158" s="58"/>
    </row>
    <row r="2159" ht="15.75" customHeight="1" spans="1:33">
      <c r="A2159" s="25" t="s">
        <v>8538</v>
      </c>
      <c r="B2159" s="26">
        <v>185</v>
      </c>
      <c r="C2159" s="26"/>
      <c r="D2159" s="27">
        <v>29239</v>
      </c>
      <c r="E2159" s="29"/>
      <c r="F2159" s="29"/>
      <c r="G2159" s="29" t="s">
        <v>8573</v>
      </c>
      <c r="H2159" s="27" t="s">
        <v>4286</v>
      </c>
      <c r="I2159" s="29"/>
      <c r="J2159" s="29"/>
      <c r="K2159" s="29" t="s">
        <v>6589</v>
      </c>
      <c r="L2159" s="41">
        <f t="shared" si="5"/>
        <v>350</v>
      </c>
      <c r="M2159" s="29"/>
      <c r="N2159" s="29"/>
      <c r="O2159" s="41">
        <v>350</v>
      </c>
      <c r="P2159" s="41"/>
      <c r="Q2159" s="29"/>
      <c r="R2159" s="29"/>
      <c r="S2159" s="29"/>
      <c r="T2159" s="29"/>
      <c r="U2159" s="29"/>
      <c r="V2159" s="29"/>
      <c r="W2159" s="29"/>
      <c r="X2159" s="29"/>
      <c r="Y2159" s="29"/>
      <c r="Z2159" s="29"/>
      <c r="AA2159" s="41"/>
      <c r="AB2159" s="41">
        <v>350</v>
      </c>
      <c r="AC2159" s="41"/>
      <c r="AD2159" s="41"/>
      <c r="AE2159" s="41"/>
      <c r="AF2159" s="58"/>
      <c r="AG2159" s="58"/>
    </row>
    <row r="2160" ht="15.75" customHeight="1" spans="1:33">
      <c r="A2160" s="25" t="s">
        <v>8538</v>
      </c>
      <c r="B2160" s="26">
        <v>170</v>
      </c>
      <c r="C2160" s="26"/>
      <c r="D2160" s="27">
        <v>28473</v>
      </c>
      <c r="E2160" s="29"/>
      <c r="F2160" s="29"/>
      <c r="G2160" s="29" t="s">
        <v>8574</v>
      </c>
      <c r="H2160" s="27" t="s">
        <v>4286</v>
      </c>
      <c r="I2160" s="29"/>
      <c r="J2160" s="29"/>
      <c r="K2160" s="29" t="s">
        <v>6729</v>
      </c>
      <c r="L2160" s="41">
        <f t="shared" si="5"/>
        <v>280</v>
      </c>
      <c r="M2160" s="29"/>
      <c r="N2160" s="29"/>
      <c r="O2160" s="41">
        <v>280</v>
      </c>
      <c r="P2160" s="66"/>
      <c r="Q2160" s="29"/>
      <c r="R2160" s="29"/>
      <c r="S2160" s="29"/>
      <c r="T2160" s="29"/>
      <c r="U2160" s="29"/>
      <c r="V2160" s="29"/>
      <c r="W2160" s="29"/>
      <c r="X2160" s="29"/>
      <c r="Y2160" s="29"/>
      <c r="Z2160" s="29"/>
      <c r="AA2160" s="41"/>
      <c r="AB2160" s="41">
        <v>280</v>
      </c>
      <c r="AC2160" s="41"/>
      <c r="AD2160" s="41"/>
      <c r="AE2160" s="41"/>
      <c r="AF2160" s="58"/>
      <c r="AG2160" s="58"/>
    </row>
    <row r="2161" ht="15.75" customHeight="1" spans="1:33">
      <c r="A2161" s="25" t="s">
        <v>8538</v>
      </c>
      <c r="B2161" s="26">
        <v>170</v>
      </c>
      <c r="C2161" s="26"/>
      <c r="D2161" s="27">
        <v>28473</v>
      </c>
      <c r="E2161" s="29"/>
      <c r="F2161" s="29"/>
      <c r="G2161" s="29" t="s">
        <v>8574</v>
      </c>
      <c r="H2161" s="27" t="s">
        <v>4286</v>
      </c>
      <c r="I2161" s="29"/>
      <c r="J2161" s="29"/>
      <c r="K2161" s="29" t="s">
        <v>6729</v>
      </c>
      <c r="L2161" s="41">
        <f t="shared" si="5"/>
        <v>280</v>
      </c>
      <c r="M2161" s="29"/>
      <c r="N2161" s="29"/>
      <c r="O2161" s="41">
        <v>280</v>
      </c>
      <c r="P2161" s="66"/>
      <c r="Q2161" s="29"/>
      <c r="R2161" s="29"/>
      <c r="S2161" s="29"/>
      <c r="T2161" s="29"/>
      <c r="U2161" s="29"/>
      <c r="V2161" s="29"/>
      <c r="W2161" s="29"/>
      <c r="X2161" s="29"/>
      <c r="Y2161" s="29"/>
      <c r="Z2161" s="29"/>
      <c r="AA2161" s="41"/>
      <c r="AB2161" s="41">
        <v>280</v>
      </c>
      <c r="AC2161" s="41"/>
      <c r="AD2161" s="41"/>
      <c r="AE2161" s="41"/>
      <c r="AF2161" s="58"/>
      <c r="AG2161" s="58"/>
    </row>
    <row r="2162" ht="15.75" customHeight="1" spans="1:33">
      <c r="A2162" s="25" t="s">
        <v>8538</v>
      </c>
      <c r="B2162" s="26">
        <v>170</v>
      </c>
      <c r="C2162" s="26"/>
      <c r="D2162" s="27">
        <v>28473</v>
      </c>
      <c r="E2162" s="29"/>
      <c r="F2162" s="29"/>
      <c r="G2162" s="29" t="s">
        <v>8575</v>
      </c>
      <c r="H2162" s="27" t="s">
        <v>4286</v>
      </c>
      <c r="I2162" s="29"/>
      <c r="J2162" s="29"/>
      <c r="K2162" s="29" t="s">
        <v>6729</v>
      </c>
      <c r="L2162" s="41">
        <f t="shared" si="5"/>
        <v>280</v>
      </c>
      <c r="M2162" s="29"/>
      <c r="N2162" s="29"/>
      <c r="O2162" s="41">
        <v>280</v>
      </c>
      <c r="P2162" s="66"/>
      <c r="Q2162" s="29"/>
      <c r="R2162" s="29"/>
      <c r="S2162" s="29"/>
      <c r="T2162" s="29"/>
      <c r="U2162" s="29"/>
      <c r="V2162" s="29"/>
      <c r="W2162" s="29"/>
      <c r="X2162" s="29"/>
      <c r="Y2162" s="29"/>
      <c r="Z2162" s="29"/>
      <c r="AA2162" s="41"/>
      <c r="AB2162" s="41">
        <v>280</v>
      </c>
      <c r="AC2162" s="41"/>
      <c r="AD2162" s="41"/>
      <c r="AE2162" s="41"/>
      <c r="AF2162" s="58"/>
      <c r="AG2162" s="58"/>
    </row>
    <row r="2163" ht="15.75" customHeight="1" spans="1:33">
      <c r="A2163" s="25" t="s">
        <v>8538</v>
      </c>
      <c r="B2163" s="26">
        <v>170</v>
      </c>
      <c r="C2163" s="26"/>
      <c r="D2163" s="27">
        <v>28473</v>
      </c>
      <c r="E2163" s="29"/>
      <c r="F2163" s="29"/>
      <c r="G2163" s="29" t="s">
        <v>8576</v>
      </c>
      <c r="H2163" s="27" t="s">
        <v>4286</v>
      </c>
      <c r="I2163" s="29"/>
      <c r="J2163" s="29"/>
      <c r="K2163" s="29" t="s">
        <v>6729</v>
      </c>
      <c r="L2163" s="41">
        <f t="shared" si="5"/>
        <v>280</v>
      </c>
      <c r="M2163" s="29"/>
      <c r="N2163" s="29"/>
      <c r="O2163" s="41">
        <v>280</v>
      </c>
      <c r="P2163" s="29"/>
      <c r="Q2163" s="29"/>
      <c r="R2163" s="29"/>
      <c r="S2163" s="29"/>
      <c r="T2163" s="29"/>
      <c r="U2163" s="29"/>
      <c r="V2163" s="29"/>
      <c r="W2163" s="29"/>
      <c r="X2163" s="29"/>
      <c r="Y2163" s="29"/>
      <c r="Z2163" s="29"/>
      <c r="AA2163" s="41"/>
      <c r="AB2163" s="41">
        <v>280</v>
      </c>
      <c r="AC2163" s="41"/>
      <c r="AD2163" s="41"/>
      <c r="AE2163" s="41"/>
      <c r="AF2163" s="58"/>
      <c r="AG2163" s="58"/>
    </row>
    <row r="2164" ht="15.75" customHeight="1" spans="1:33">
      <c r="A2164" s="25" t="s">
        <v>8538</v>
      </c>
      <c r="B2164" s="26">
        <v>188</v>
      </c>
      <c r="C2164" s="26"/>
      <c r="D2164" s="27">
        <v>29370</v>
      </c>
      <c r="E2164" s="29"/>
      <c r="F2164" s="29"/>
      <c r="G2164" s="29" t="s">
        <v>8577</v>
      </c>
      <c r="H2164" s="27" t="s">
        <v>4286</v>
      </c>
      <c r="I2164" s="29"/>
      <c r="J2164" s="29"/>
      <c r="K2164" s="29" t="s">
        <v>6697</v>
      </c>
      <c r="L2164" s="41">
        <f t="shared" si="5"/>
        <v>350</v>
      </c>
      <c r="M2164" s="29"/>
      <c r="N2164" s="29"/>
      <c r="O2164" s="41">
        <v>350</v>
      </c>
      <c r="P2164" s="29"/>
      <c r="Q2164" s="29"/>
      <c r="R2164" s="29"/>
      <c r="S2164" s="29"/>
      <c r="T2164" s="29"/>
      <c r="U2164" s="29"/>
      <c r="V2164" s="29"/>
      <c r="W2164" s="29"/>
      <c r="X2164" s="29"/>
      <c r="Y2164" s="29"/>
      <c r="Z2164" s="29"/>
      <c r="AA2164" s="41"/>
      <c r="AB2164" s="41">
        <v>350</v>
      </c>
      <c r="AC2164" s="41"/>
      <c r="AD2164" s="41"/>
      <c r="AE2164" s="41"/>
      <c r="AF2164" s="58"/>
      <c r="AG2164" s="58"/>
    </row>
    <row r="2165" ht="15.75" customHeight="1" spans="1:33">
      <c r="A2165" s="25" t="s">
        <v>8538</v>
      </c>
      <c r="B2165" s="26">
        <v>188</v>
      </c>
      <c r="C2165" s="26"/>
      <c r="D2165" s="27">
        <v>29371</v>
      </c>
      <c r="E2165" s="29"/>
      <c r="F2165" s="29"/>
      <c r="G2165" s="29" t="s">
        <v>8578</v>
      </c>
      <c r="H2165" s="27" t="s">
        <v>4286</v>
      </c>
      <c r="I2165" s="29"/>
      <c r="J2165" s="29"/>
      <c r="K2165" s="29" t="s">
        <v>6697</v>
      </c>
      <c r="L2165" s="41">
        <f t="shared" si="5"/>
        <v>350</v>
      </c>
      <c r="M2165" s="29"/>
      <c r="N2165" s="29"/>
      <c r="O2165" s="41">
        <v>350</v>
      </c>
      <c r="P2165" s="29"/>
      <c r="Q2165" s="29"/>
      <c r="R2165" s="29"/>
      <c r="S2165" s="29"/>
      <c r="T2165" s="29"/>
      <c r="U2165" s="29"/>
      <c r="V2165" s="29"/>
      <c r="W2165" s="29"/>
      <c r="X2165" s="29"/>
      <c r="Y2165" s="29"/>
      <c r="Z2165" s="29"/>
      <c r="AA2165" s="41"/>
      <c r="AB2165" s="41">
        <v>350</v>
      </c>
      <c r="AC2165" s="41"/>
      <c r="AD2165" s="41"/>
      <c r="AE2165" s="41"/>
      <c r="AF2165" s="58"/>
      <c r="AG2165" s="58"/>
    </row>
    <row r="2166" ht="15.75" customHeight="1" spans="1:33">
      <c r="A2166" s="25" t="s">
        <v>8538</v>
      </c>
      <c r="B2166" s="26">
        <v>188</v>
      </c>
      <c r="C2166" s="26"/>
      <c r="D2166" s="27">
        <v>29373</v>
      </c>
      <c r="E2166" s="29"/>
      <c r="F2166" s="29"/>
      <c r="G2166" s="29" t="s">
        <v>8579</v>
      </c>
      <c r="H2166" s="27" t="s">
        <v>4286</v>
      </c>
      <c r="I2166" s="29"/>
      <c r="J2166" s="29"/>
      <c r="K2166" s="29" t="s">
        <v>6697</v>
      </c>
      <c r="L2166" s="41">
        <f t="shared" si="5"/>
        <v>350</v>
      </c>
      <c r="M2166" s="29"/>
      <c r="N2166" s="29"/>
      <c r="O2166" s="41">
        <v>350</v>
      </c>
      <c r="P2166" s="29"/>
      <c r="Q2166" s="29"/>
      <c r="R2166" s="29"/>
      <c r="S2166" s="29"/>
      <c r="T2166" s="29"/>
      <c r="U2166" s="29"/>
      <c r="V2166" s="29"/>
      <c r="W2166" s="29"/>
      <c r="X2166" s="29"/>
      <c r="Y2166" s="29"/>
      <c r="Z2166" s="29"/>
      <c r="AA2166" s="41"/>
      <c r="AB2166" s="41">
        <v>350</v>
      </c>
      <c r="AC2166" s="41"/>
      <c r="AD2166" s="41"/>
      <c r="AE2166" s="41"/>
      <c r="AF2166" s="58"/>
      <c r="AG2166" s="58"/>
    </row>
    <row r="2167" ht="15.75" customHeight="1" spans="1:33">
      <c r="A2167" s="25" t="s">
        <v>8538</v>
      </c>
      <c r="B2167" s="26">
        <v>188</v>
      </c>
      <c r="C2167" s="26"/>
      <c r="D2167" s="27">
        <v>29351</v>
      </c>
      <c r="E2167" s="29"/>
      <c r="F2167" s="29"/>
      <c r="G2167" s="29" t="s">
        <v>8580</v>
      </c>
      <c r="H2167" s="27" t="s">
        <v>4286</v>
      </c>
      <c r="I2167" s="29"/>
      <c r="J2167" s="29"/>
      <c r="K2167" s="29" t="s">
        <v>6878</v>
      </c>
      <c r="L2167" s="41">
        <f t="shared" si="5"/>
        <v>350</v>
      </c>
      <c r="M2167" s="29"/>
      <c r="N2167" s="29"/>
      <c r="O2167" s="41">
        <v>350</v>
      </c>
      <c r="P2167" s="29"/>
      <c r="Q2167" s="29"/>
      <c r="R2167" s="29"/>
      <c r="S2167" s="29"/>
      <c r="T2167" s="29"/>
      <c r="U2167" s="29"/>
      <c r="V2167" s="29"/>
      <c r="W2167" s="29"/>
      <c r="X2167" s="29"/>
      <c r="Y2167" s="29"/>
      <c r="Z2167" s="29"/>
      <c r="AA2167" s="41"/>
      <c r="AB2167" s="41">
        <v>350</v>
      </c>
      <c r="AC2167" s="41"/>
      <c r="AD2167" s="41"/>
      <c r="AE2167" s="41"/>
      <c r="AF2167" s="58"/>
      <c r="AG2167" s="58"/>
    </row>
    <row r="2168" ht="15.75" customHeight="1" spans="1:33">
      <c r="A2168" s="25" t="s">
        <v>8538</v>
      </c>
      <c r="B2168" s="26">
        <v>188</v>
      </c>
      <c r="C2168" s="26"/>
      <c r="D2168" s="27">
        <v>29352</v>
      </c>
      <c r="E2168" s="29"/>
      <c r="F2168" s="29"/>
      <c r="G2168" s="29" t="s">
        <v>6928</v>
      </c>
      <c r="H2168" s="27" t="s">
        <v>4286</v>
      </c>
      <c r="I2168" s="29"/>
      <c r="J2168" s="29"/>
      <c r="K2168" s="29" t="s">
        <v>6878</v>
      </c>
      <c r="L2168" s="41">
        <f t="shared" si="5"/>
        <v>350</v>
      </c>
      <c r="M2168" s="29"/>
      <c r="N2168" s="29"/>
      <c r="O2168" s="41">
        <v>350</v>
      </c>
      <c r="P2168" s="41"/>
      <c r="Q2168" s="29"/>
      <c r="R2168" s="29"/>
      <c r="S2168" s="29"/>
      <c r="T2168" s="29"/>
      <c r="U2168" s="29"/>
      <c r="V2168" s="29"/>
      <c r="W2168" s="29"/>
      <c r="X2168" s="29"/>
      <c r="Y2168" s="29"/>
      <c r="Z2168" s="29"/>
      <c r="AA2168" s="41"/>
      <c r="AB2168" s="41">
        <v>350</v>
      </c>
      <c r="AC2168" s="41"/>
      <c r="AD2168" s="41"/>
      <c r="AE2168" s="41"/>
      <c r="AF2168" s="58"/>
      <c r="AG2168" s="58"/>
    </row>
    <row r="2169" ht="15.75" customHeight="1" spans="1:33">
      <c r="A2169" s="25" t="s">
        <v>8538</v>
      </c>
      <c r="B2169" s="26">
        <v>188</v>
      </c>
      <c r="C2169" s="26"/>
      <c r="D2169" s="27">
        <v>29353</v>
      </c>
      <c r="E2169" s="29"/>
      <c r="F2169" s="29"/>
      <c r="G2169" s="29" t="s">
        <v>8581</v>
      </c>
      <c r="H2169" s="27" t="s">
        <v>4286</v>
      </c>
      <c r="I2169" s="29"/>
      <c r="J2169" s="29"/>
      <c r="K2169" s="29" t="s">
        <v>6878</v>
      </c>
      <c r="L2169" s="41">
        <f t="shared" si="5"/>
        <v>350</v>
      </c>
      <c r="M2169" s="29"/>
      <c r="N2169" s="29"/>
      <c r="O2169" s="41">
        <v>350</v>
      </c>
      <c r="P2169" s="29"/>
      <c r="Q2169" s="29"/>
      <c r="R2169" s="29"/>
      <c r="S2169" s="29"/>
      <c r="T2169" s="29"/>
      <c r="U2169" s="29"/>
      <c r="V2169" s="29"/>
      <c r="W2169" s="29"/>
      <c r="X2169" s="29"/>
      <c r="Y2169" s="29"/>
      <c r="Z2169" s="29"/>
      <c r="AA2169" s="41"/>
      <c r="AB2169" s="41">
        <v>350</v>
      </c>
      <c r="AC2169" s="41"/>
      <c r="AD2169" s="41"/>
      <c r="AE2169" s="41"/>
      <c r="AF2169" s="58"/>
      <c r="AG2169" s="58"/>
    </row>
    <row r="2170" ht="15.75" customHeight="1" spans="1:33">
      <c r="A2170" s="25" t="s">
        <v>8538</v>
      </c>
      <c r="B2170" s="26">
        <v>188</v>
      </c>
      <c r="C2170" s="26"/>
      <c r="D2170" s="27">
        <v>29354</v>
      </c>
      <c r="E2170" s="29"/>
      <c r="F2170" s="29"/>
      <c r="G2170" s="29" t="s">
        <v>8582</v>
      </c>
      <c r="H2170" s="27" t="s">
        <v>4286</v>
      </c>
      <c r="I2170" s="29"/>
      <c r="J2170" s="29"/>
      <c r="K2170" s="29" t="s">
        <v>6878</v>
      </c>
      <c r="L2170" s="41">
        <f t="shared" si="5"/>
        <v>350</v>
      </c>
      <c r="M2170" s="29"/>
      <c r="N2170" s="29"/>
      <c r="O2170" s="41">
        <v>350</v>
      </c>
      <c r="P2170" s="29"/>
      <c r="Q2170" s="29"/>
      <c r="R2170" s="29"/>
      <c r="S2170" s="29"/>
      <c r="T2170" s="29"/>
      <c r="U2170" s="29"/>
      <c r="V2170" s="29"/>
      <c r="W2170" s="29"/>
      <c r="X2170" s="29"/>
      <c r="Y2170" s="29"/>
      <c r="Z2170" s="29"/>
      <c r="AA2170" s="41"/>
      <c r="AB2170" s="41">
        <v>350</v>
      </c>
      <c r="AC2170" s="41"/>
      <c r="AD2170" s="41"/>
      <c r="AE2170" s="41"/>
      <c r="AF2170" s="58"/>
      <c r="AG2170" s="58"/>
    </row>
    <row r="2171" ht="15.75" customHeight="1" spans="1:33">
      <c r="A2171" s="25" t="s">
        <v>8538</v>
      </c>
      <c r="B2171" s="26">
        <v>188</v>
      </c>
      <c r="C2171" s="26"/>
      <c r="D2171" s="27">
        <v>29355</v>
      </c>
      <c r="E2171" s="29"/>
      <c r="F2171" s="29"/>
      <c r="G2171" s="29" t="s">
        <v>8583</v>
      </c>
      <c r="H2171" s="27" t="s">
        <v>4286</v>
      </c>
      <c r="I2171" s="29"/>
      <c r="J2171" s="29"/>
      <c r="K2171" s="29" t="s">
        <v>6878</v>
      </c>
      <c r="L2171" s="41">
        <f t="shared" si="5"/>
        <v>350</v>
      </c>
      <c r="M2171" s="29"/>
      <c r="N2171" s="29"/>
      <c r="O2171" s="41">
        <v>350</v>
      </c>
      <c r="P2171" s="59"/>
      <c r="Q2171" s="29"/>
      <c r="R2171" s="29"/>
      <c r="S2171" s="29"/>
      <c r="T2171" s="29"/>
      <c r="U2171" s="29"/>
      <c r="V2171" s="29"/>
      <c r="W2171" s="29"/>
      <c r="X2171" s="29"/>
      <c r="Y2171" s="29"/>
      <c r="Z2171" s="29"/>
      <c r="AA2171" s="41"/>
      <c r="AB2171" s="41">
        <v>350</v>
      </c>
      <c r="AC2171" s="41"/>
      <c r="AD2171" s="41"/>
      <c r="AE2171" s="41"/>
      <c r="AF2171" s="58"/>
      <c r="AG2171" s="58"/>
    </row>
    <row r="2172" ht="15.75" customHeight="1" spans="1:33">
      <c r="A2172" s="25" t="s">
        <v>8538</v>
      </c>
      <c r="B2172" s="26">
        <v>188</v>
      </c>
      <c r="C2172" s="26"/>
      <c r="D2172" s="27">
        <v>29356</v>
      </c>
      <c r="E2172" s="29"/>
      <c r="F2172" s="29"/>
      <c r="G2172" s="29" t="s">
        <v>6929</v>
      </c>
      <c r="H2172" s="27" t="s">
        <v>4286</v>
      </c>
      <c r="I2172" s="29"/>
      <c r="J2172" s="29"/>
      <c r="K2172" s="29" t="s">
        <v>6878</v>
      </c>
      <c r="L2172" s="41">
        <f t="shared" si="5"/>
        <v>800</v>
      </c>
      <c r="M2172" s="29"/>
      <c r="N2172" s="29"/>
      <c r="O2172" s="41">
        <v>800</v>
      </c>
      <c r="P2172" s="29"/>
      <c r="Q2172" s="29"/>
      <c r="R2172" s="29"/>
      <c r="S2172" s="29"/>
      <c r="T2172" s="29"/>
      <c r="U2172" s="29"/>
      <c r="V2172" s="29"/>
      <c r="W2172" s="29"/>
      <c r="X2172" s="29"/>
      <c r="Y2172" s="29"/>
      <c r="Z2172" s="29"/>
      <c r="AA2172" s="41"/>
      <c r="AB2172" s="41">
        <v>800</v>
      </c>
      <c r="AC2172" s="41"/>
      <c r="AD2172" s="41"/>
      <c r="AE2172" s="41"/>
      <c r="AF2172" s="58"/>
      <c r="AG2172" s="58"/>
    </row>
    <row r="2173" ht="15.75" customHeight="1" spans="1:33">
      <c r="A2173" s="25" t="s">
        <v>8538</v>
      </c>
      <c r="B2173" s="26">
        <v>188</v>
      </c>
      <c r="C2173" s="26"/>
      <c r="D2173" s="27">
        <v>29357</v>
      </c>
      <c r="E2173" s="29"/>
      <c r="F2173" s="29"/>
      <c r="G2173" s="29" t="s">
        <v>8584</v>
      </c>
      <c r="H2173" s="27" t="s">
        <v>4286</v>
      </c>
      <c r="I2173" s="29"/>
      <c r="J2173" s="29"/>
      <c r="K2173" s="29" t="s">
        <v>6878</v>
      </c>
      <c r="L2173" s="41">
        <f t="shared" si="5"/>
        <v>800</v>
      </c>
      <c r="M2173" s="29"/>
      <c r="N2173" s="29"/>
      <c r="O2173" s="41">
        <v>800</v>
      </c>
      <c r="P2173" s="41"/>
      <c r="Q2173" s="29"/>
      <c r="R2173" s="29"/>
      <c r="S2173" s="29"/>
      <c r="T2173" s="29"/>
      <c r="U2173" s="29"/>
      <c r="V2173" s="29"/>
      <c r="W2173" s="29"/>
      <c r="X2173" s="29"/>
      <c r="Y2173" s="29"/>
      <c r="Z2173" s="29"/>
      <c r="AA2173" s="41"/>
      <c r="AB2173" s="41">
        <v>800</v>
      </c>
      <c r="AC2173" s="41"/>
      <c r="AD2173" s="41"/>
      <c r="AE2173" s="41"/>
      <c r="AF2173" s="58"/>
      <c r="AG2173" s="58"/>
    </row>
    <row r="2174" ht="15.75" customHeight="1" spans="1:33">
      <c r="A2174" s="25" t="s">
        <v>8538</v>
      </c>
      <c r="B2174" s="26">
        <v>188</v>
      </c>
      <c r="C2174" s="26"/>
      <c r="D2174" s="27">
        <v>29358</v>
      </c>
      <c r="E2174" s="29"/>
      <c r="F2174" s="29"/>
      <c r="G2174" s="29" t="s">
        <v>8585</v>
      </c>
      <c r="H2174" s="27" t="s">
        <v>4286</v>
      </c>
      <c r="I2174" s="29"/>
      <c r="J2174" s="29"/>
      <c r="K2174" s="29" t="s">
        <v>6878</v>
      </c>
      <c r="L2174" s="41">
        <f t="shared" si="5"/>
        <v>350</v>
      </c>
      <c r="M2174" s="29"/>
      <c r="N2174" s="29"/>
      <c r="O2174" s="41">
        <v>350</v>
      </c>
      <c r="P2174" s="41"/>
      <c r="Q2174" s="29"/>
      <c r="R2174" s="29"/>
      <c r="S2174" s="29"/>
      <c r="T2174" s="29"/>
      <c r="U2174" s="29"/>
      <c r="V2174" s="29"/>
      <c r="W2174" s="29"/>
      <c r="X2174" s="29"/>
      <c r="Y2174" s="29"/>
      <c r="Z2174" s="29"/>
      <c r="AA2174" s="41"/>
      <c r="AB2174" s="41">
        <v>350</v>
      </c>
      <c r="AC2174" s="41"/>
      <c r="AD2174" s="41"/>
      <c r="AE2174" s="41"/>
      <c r="AF2174" s="58"/>
      <c r="AG2174" s="58"/>
    </row>
    <row r="2175" ht="15.75" customHeight="1" spans="1:33">
      <c r="A2175" s="25" t="s">
        <v>8538</v>
      </c>
      <c r="B2175" s="26">
        <v>188</v>
      </c>
      <c r="C2175" s="26"/>
      <c r="D2175" s="27">
        <v>29358</v>
      </c>
      <c r="E2175" s="29"/>
      <c r="F2175" s="29"/>
      <c r="G2175" s="29" t="s">
        <v>8585</v>
      </c>
      <c r="H2175" s="27" t="s">
        <v>4286</v>
      </c>
      <c r="I2175" s="29"/>
      <c r="J2175" s="29"/>
      <c r="K2175" s="29" t="s">
        <v>6878</v>
      </c>
      <c r="L2175" s="41">
        <f t="shared" si="5"/>
        <v>350</v>
      </c>
      <c r="M2175" s="29"/>
      <c r="N2175" s="29"/>
      <c r="O2175" s="41">
        <v>350</v>
      </c>
      <c r="P2175" s="41"/>
      <c r="Q2175" s="29"/>
      <c r="R2175" s="29"/>
      <c r="S2175" s="29"/>
      <c r="T2175" s="29"/>
      <c r="U2175" s="29"/>
      <c r="V2175" s="29"/>
      <c r="W2175" s="29"/>
      <c r="X2175" s="29"/>
      <c r="Y2175" s="29"/>
      <c r="Z2175" s="29"/>
      <c r="AA2175" s="41"/>
      <c r="AB2175" s="41">
        <v>350</v>
      </c>
      <c r="AC2175" s="41"/>
      <c r="AD2175" s="41"/>
      <c r="AE2175" s="41"/>
      <c r="AF2175" s="58"/>
      <c r="AG2175" s="58"/>
    </row>
    <row r="2176" ht="15.75" customHeight="1" spans="1:33">
      <c r="A2176" s="25" t="s">
        <v>8538</v>
      </c>
      <c r="B2176" s="26">
        <v>188</v>
      </c>
      <c r="C2176" s="26"/>
      <c r="D2176" s="27">
        <v>29359</v>
      </c>
      <c r="E2176" s="29"/>
      <c r="F2176" s="29"/>
      <c r="G2176" s="29" t="s">
        <v>8586</v>
      </c>
      <c r="H2176" s="27" t="s">
        <v>4286</v>
      </c>
      <c r="I2176" s="29"/>
      <c r="J2176" s="29"/>
      <c r="K2176" s="29" t="s">
        <v>6878</v>
      </c>
      <c r="L2176" s="41">
        <f t="shared" si="5"/>
        <v>350</v>
      </c>
      <c r="M2176" s="29"/>
      <c r="N2176" s="29"/>
      <c r="O2176" s="41">
        <v>350</v>
      </c>
      <c r="P2176" s="41"/>
      <c r="Q2176" s="29"/>
      <c r="R2176" s="29"/>
      <c r="S2176" s="29"/>
      <c r="T2176" s="29"/>
      <c r="U2176" s="29"/>
      <c r="V2176" s="29"/>
      <c r="W2176" s="29"/>
      <c r="X2176" s="29"/>
      <c r="Y2176" s="29"/>
      <c r="Z2176" s="29"/>
      <c r="AA2176" s="41"/>
      <c r="AB2176" s="41">
        <v>350</v>
      </c>
      <c r="AC2176" s="41"/>
      <c r="AD2176" s="41"/>
      <c r="AE2176" s="41"/>
      <c r="AF2176" s="58"/>
      <c r="AG2176" s="58"/>
    </row>
    <row r="2177" ht="15.75" customHeight="1" spans="1:33">
      <c r="A2177" s="25" t="s">
        <v>8538</v>
      </c>
      <c r="B2177" s="26">
        <v>188</v>
      </c>
      <c r="C2177" s="26"/>
      <c r="D2177" s="27">
        <v>29360</v>
      </c>
      <c r="E2177" s="29"/>
      <c r="F2177" s="29"/>
      <c r="G2177" s="29" t="s">
        <v>8587</v>
      </c>
      <c r="H2177" s="27" t="s">
        <v>4286</v>
      </c>
      <c r="I2177" s="29"/>
      <c r="J2177" s="29"/>
      <c r="K2177" s="29" t="s">
        <v>6878</v>
      </c>
      <c r="L2177" s="41">
        <f t="shared" si="5"/>
        <v>350</v>
      </c>
      <c r="M2177" s="29"/>
      <c r="N2177" s="29"/>
      <c r="O2177" s="41">
        <v>350</v>
      </c>
      <c r="P2177" s="41"/>
      <c r="Q2177" s="29"/>
      <c r="R2177" s="29"/>
      <c r="S2177" s="29"/>
      <c r="T2177" s="29"/>
      <c r="U2177" s="29"/>
      <c r="V2177" s="29"/>
      <c r="W2177" s="29"/>
      <c r="X2177" s="29"/>
      <c r="Y2177" s="29"/>
      <c r="Z2177" s="29"/>
      <c r="AA2177" s="41"/>
      <c r="AB2177" s="41">
        <v>350</v>
      </c>
      <c r="AC2177" s="41"/>
      <c r="AD2177" s="41"/>
      <c r="AE2177" s="59"/>
      <c r="AF2177" s="58"/>
      <c r="AG2177" s="58"/>
    </row>
    <row r="2178" ht="15.75" customHeight="1" spans="1:33">
      <c r="A2178" s="25" t="s">
        <v>8538</v>
      </c>
      <c r="B2178" s="26">
        <v>188</v>
      </c>
      <c r="C2178" s="26"/>
      <c r="D2178" s="27">
        <v>29362</v>
      </c>
      <c r="E2178" s="29"/>
      <c r="F2178" s="29"/>
      <c r="G2178" s="29" t="s">
        <v>8588</v>
      </c>
      <c r="H2178" s="27" t="s">
        <v>4286</v>
      </c>
      <c r="I2178" s="29"/>
      <c r="J2178" s="29"/>
      <c r="K2178" s="29" t="s">
        <v>6878</v>
      </c>
      <c r="L2178" s="41">
        <f t="shared" si="5"/>
        <v>350</v>
      </c>
      <c r="M2178" s="29"/>
      <c r="N2178" s="29"/>
      <c r="O2178" s="66">
        <v>350</v>
      </c>
      <c r="P2178" s="41"/>
      <c r="Q2178" s="29"/>
      <c r="R2178" s="29"/>
      <c r="S2178" s="29"/>
      <c r="T2178" s="29"/>
      <c r="U2178" s="29"/>
      <c r="V2178" s="29"/>
      <c r="W2178" s="29"/>
      <c r="X2178" s="29"/>
      <c r="Y2178" s="29"/>
      <c r="Z2178" s="29"/>
      <c r="AA2178" s="66"/>
      <c r="AB2178" s="66">
        <v>350</v>
      </c>
      <c r="AC2178" s="41"/>
      <c r="AD2178" s="41"/>
      <c r="AE2178" s="41"/>
      <c r="AF2178" s="58"/>
      <c r="AG2178" s="58"/>
    </row>
    <row r="2179" ht="15.75" customHeight="1" spans="1:33">
      <c r="A2179" s="25" t="s">
        <v>8538</v>
      </c>
      <c r="B2179" s="26">
        <v>188</v>
      </c>
      <c r="C2179" s="26"/>
      <c r="D2179" s="27">
        <v>29364</v>
      </c>
      <c r="E2179" s="29"/>
      <c r="F2179" s="29"/>
      <c r="G2179" s="29" t="s">
        <v>6933</v>
      </c>
      <c r="H2179" s="27" t="s">
        <v>4286</v>
      </c>
      <c r="I2179" s="29"/>
      <c r="J2179" s="29"/>
      <c r="K2179" s="29" t="s">
        <v>6878</v>
      </c>
      <c r="L2179" s="41">
        <f t="shared" si="5"/>
        <v>350</v>
      </c>
      <c r="M2179" s="29"/>
      <c r="N2179" s="29"/>
      <c r="O2179" s="66">
        <v>350</v>
      </c>
      <c r="P2179" s="41"/>
      <c r="Q2179" s="29"/>
      <c r="R2179" s="29"/>
      <c r="S2179" s="29"/>
      <c r="T2179" s="29"/>
      <c r="U2179" s="29"/>
      <c r="V2179" s="29"/>
      <c r="W2179" s="29"/>
      <c r="X2179" s="29"/>
      <c r="Y2179" s="29"/>
      <c r="Z2179" s="29"/>
      <c r="AA2179" s="66"/>
      <c r="AB2179" s="66">
        <v>350</v>
      </c>
      <c r="AC2179" s="41"/>
      <c r="AD2179" s="41"/>
      <c r="AE2179" s="41"/>
      <c r="AF2179" s="58"/>
      <c r="AG2179" s="58"/>
    </row>
    <row r="2180" ht="15.75" customHeight="1" spans="1:33">
      <c r="A2180" s="25" t="s">
        <v>8538</v>
      </c>
      <c r="B2180" s="26">
        <v>188</v>
      </c>
      <c r="C2180" s="26"/>
      <c r="D2180" s="27">
        <v>29366</v>
      </c>
      <c r="E2180" s="29"/>
      <c r="F2180" s="29"/>
      <c r="G2180" s="29" t="s">
        <v>8589</v>
      </c>
      <c r="H2180" s="27" t="s">
        <v>4286</v>
      </c>
      <c r="I2180" s="29"/>
      <c r="J2180" s="29"/>
      <c r="K2180" s="29" t="s">
        <v>6878</v>
      </c>
      <c r="L2180" s="41">
        <f t="shared" si="5"/>
        <v>350</v>
      </c>
      <c r="M2180" s="29"/>
      <c r="N2180" s="29"/>
      <c r="O2180" s="41">
        <v>350</v>
      </c>
      <c r="P2180" s="41"/>
      <c r="Q2180" s="29"/>
      <c r="R2180" s="29"/>
      <c r="S2180" s="29"/>
      <c r="T2180" s="29"/>
      <c r="U2180" s="29"/>
      <c r="V2180" s="29"/>
      <c r="W2180" s="29"/>
      <c r="X2180" s="29"/>
      <c r="Y2180" s="29"/>
      <c r="Z2180" s="29"/>
      <c r="AA2180" s="41"/>
      <c r="AB2180" s="41">
        <v>350</v>
      </c>
      <c r="AC2180" s="41"/>
      <c r="AD2180" s="41"/>
      <c r="AE2180" s="59"/>
      <c r="AF2180" s="58"/>
      <c r="AG2180" s="58"/>
    </row>
    <row r="2181" ht="15.75" customHeight="1" spans="1:33">
      <c r="A2181" s="25" t="s">
        <v>8538</v>
      </c>
      <c r="B2181" s="26">
        <v>188</v>
      </c>
      <c r="C2181" s="26"/>
      <c r="D2181" s="27">
        <v>29367</v>
      </c>
      <c r="E2181" s="29"/>
      <c r="F2181" s="29"/>
      <c r="G2181" s="29" t="s">
        <v>6938</v>
      </c>
      <c r="H2181" s="27" t="s">
        <v>4286</v>
      </c>
      <c r="I2181" s="29"/>
      <c r="J2181" s="29"/>
      <c r="K2181" s="29" t="s">
        <v>6878</v>
      </c>
      <c r="L2181" s="41">
        <f t="shared" si="5"/>
        <v>350</v>
      </c>
      <c r="M2181" s="29"/>
      <c r="N2181" s="29"/>
      <c r="O2181" s="41">
        <v>350</v>
      </c>
      <c r="P2181" s="41"/>
      <c r="Q2181" s="29"/>
      <c r="R2181" s="29"/>
      <c r="S2181" s="29"/>
      <c r="T2181" s="29"/>
      <c r="U2181" s="29"/>
      <c r="V2181" s="29"/>
      <c r="W2181" s="29"/>
      <c r="X2181" s="29"/>
      <c r="Y2181" s="29"/>
      <c r="Z2181" s="29"/>
      <c r="AA2181" s="41"/>
      <c r="AB2181" s="41">
        <v>350</v>
      </c>
      <c r="AC2181" s="41"/>
      <c r="AD2181" s="41"/>
      <c r="AE2181" s="41"/>
      <c r="AF2181" s="58"/>
      <c r="AG2181" s="58"/>
    </row>
    <row r="2182" ht="15.75" customHeight="1" spans="1:33">
      <c r="A2182" s="25" t="s">
        <v>8538</v>
      </c>
      <c r="B2182" s="26">
        <v>188</v>
      </c>
      <c r="C2182" s="26"/>
      <c r="D2182" s="27">
        <v>29368</v>
      </c>
      <c r="E2182" s="29"/>
      <c r="F2182" s="29"/>
      <c r="G2182" s="29" t="s">
        <v>6937</v>
      </c>
      <c r="H2182" s="27" t="s">
        <v>4286</v>
      </c>
      <c r="I2182" s="29"/>
      <c r="J2182" s="29"/>
      <c r="K2182" s="29" t="s">
        <v>6878</v>
      </c>
      <c r="L2182" s="41">
        <f t="shared" si="5"/>
        <v>350</v>
      </c>
      <c r="M2182" s="29"/>
      <c r="N2182" s="29"/>
      <c r="O2182" s="41">
        <v>350</v>
      </c>
      <c r="P2182" s="41"/>
      <c r="Q2182" s="29"/>
      <c r="R2182" s="29"/>
      <c r="S2182" s="29"/>
      <c r="T2182" s="29"/>
      <c r="U2182" s="29"/>
      <c r="V2182" s="29"/>
      <c r="W2182" s="29"/>
      <c r="X2182" s="29"/>
      <c r="Y2182" s="29"/>
      <c r="Z2182" s="29"/>
      <c r="AA2182" s="41"/>
      <c r="AB2182" s="41">
        <v>350</v>
      </c>
      <c r="AC2182" s="41"/>
      <c r="AD2182" s="41"/>
      <c r="AE2182" s="41"/>
      <c r="AF2182" s="58"/>
      <c r="AG2182" s="58"/>
    </row>
    <row r="2183" ht="15.75" customHeight="1" spans="1:33">
      <c r="A2183" s="25" t="s">
        <v>8538</v>
      </c>
      <c r="B2183" s="26">
        <v>188</v>
      </c>
      <c r="C2183" s="26"/>
      <c r="D2183" s="27">
        <v>29369</v>
      </c>
      <c r="E2183" s="29"/>
      <c r="F2183" s="29"/>
      <c r="G2183" s="29" t="s">
        <v>6939</v>
      </c>
      <c r="H2183" s="27" t="s">
        <v>4286</v>
      </c>
      <c r="I2183" s="29"/>
      <c r="J2183" s="29"/>
      <c r="K2183" s="29" t="s">
        <v>6878</v>
      </c>
      <c r="L2183" s="41">
        <f t="shared" si="5"/>
        <v>350</v>
      </c>
      <c r="M2183" s="29"/>
      <c r="N2183" s="29"/>
      <c r="O2183" s="41">
        <v>350</v>
      </c>
      <c r="P2183" s="41"/>
      <c r="Q2183" s="29"/>
      <c r="R2183" s="29"/>
      <c r="S2183" s="29"/>
      <c r="T2183" s="29"/>
      <c r="U2183" s="29"/>
      <c r="V2183" s="29"/>
      <c r="W2183" s="29"/>
      <c r="X2183" s="29"/>
      <c r="Y2183" s="29"/>
      <c r="Z2183" s="29"/>
      <c r="AA2183" s="41"/>
      <c r="AB2183" s="41">
        <v>350</v>
      </c>
      <c r="AC2183" s="29"/>
      <c r="AD2183" s="41"/>
      <c r="AE2183" s="41"/>
      <c r="AF2183" s="58"/>
      <c r="AG2183" s="58"/>
    </row>
    <row r="2184" ht="15.75" customHeight="1" spans="1:33">
      <c r="A2184" s="25" t="s">
        <v>8538</v>
      </c>
      <c r="B2184" s="26">
        <v>188</v>
      </c>
      <c r="C2184" s="26"/>
      <c r="D2184" s="27">
        <v>29372</v>
      </c>
      <c r="E2184" s="29"/>
      <c r="F2184" s="29"/>
      <c r="G2184" s="29" t="s">
        <v>6880</v>
      </c>
      <c r="H2184" s="27" t="s">
        <v>4286</v>
      </c>
      <c r="I2184" s="29"/>
      <c r="J2184" s="29"/>
      <c r="K2184" s="29" t="s">
        <v>6878</v>
      </c>
      <c r="L2184" s="41">
        <f t="shared" si="5"/>
        <v>350</v>
      </c>
      <c r="M2184" s="29"/>
      <c r="N2184" s="29"/>
      <c r="O2184" s="41">
        <v>350</v>
      </c>
      <c r="P2184" s="41"/>
      <c r="Q2184" s="29"/>
      <c r="R2184" s="29"/>
      <c r="S2184" s="29"/>
      <c r="T2184" s="29"/>
      <c r="U2184" s="29"/>
      <c r="V2184" s="29"/>
      <c r="W2184" s="29"/>
      <c r="X2184" s="29"/>
      <c r="Y2184" s="29"/>
      <c r="Z2184" s="29"/>
      <c r="AA2184" s="41"/>
      <c r="AB2184" s="41">
        <v>350</v>
      </c>
      <c r="AC2184" s="41"/>
      <c r="AD2184" s="41"/>
      <c r="AE2184" s="41"/>
      <c r="AF2184" s="58"/>
      <c r="AG2184" s="58"/>
    </row>
    <row r="2185" ht="15.75" customHeight="1" spans="1:33">
      <c r="A2185" s="25" t="s">
        <v>8538</v>
      </c>
      <c r="B2185" s="26">
        <v>188</v>
      </c>
      <c r="C2185" s="26"/>
      <c r="D2185" s="27">
        <v>29374</v>
      </c>
      <c r="E2185" s="29"/>
      <c r="F2185" s="29"/>
      <c r="G2185" s="29" t="s">
        <v>8590</v>
      </c>
      <c r="H2185" s="27" t="s">
        <v>4286</v>
      </c>
      <c r="I2185" s="29"/>
      <c r="J2185" s="29"/>
      <c r="K2185" s="29" t="s">
        <v>6878</v>
      </c>
      <c r="L2185" s="41">
        <f t="shared" si="5"/>
        <v>350</v>
      </c>
      <c r="M2185" s="29"/>
      <c r="N2185" s="29"/>
      <c r="O2185" s="41">
        <v>350</v>
      </c>
      <c r="P2185" s="41"/>
      <c r="Q2185" s="29"/>
      <c r="R2185" s="29"/>
      <c r="S2185" s="29"/>
      <c r="T2185" s="29"/>
      <c r="U2185" s="29"/>
      <c r="V2185" s="29"/>
      <c r="W2185" s="29"/>
      <c r="X2185" s="29"/>
      <c r="Y2185" s="29"/>
      <c r="Z2185" s="29"/>
      <c r="AA2185" s="41"/>
      <c r="AB2185" s="41">
        <v>350</v>
      </c>
      <c r="AC2185" s="41"/>
      <c r="AD2185" s="41"/>
      <c r="AE2185" s="41"/>
      <c r="AF2185" s="58"/>
      <c r="AG2185" s="58"/>
    </row>
    <row r="2186" ht="15.75" customHeight="1" spans="1:33">
      <c r="A2186" s="25" t="s">
        <v>8538</v>
      </c>
      <c r="B2186" s="26">
        <v>188</v>
      </c>
      <c r="C2186" s="26"/>
      <c r="D2186" s="27">
        <v>29375</v>
      </c>
      <c r="E2186" s="29"/>
      <c r="F2186" s="29"/>
      <c r="G2186" s="29" t="s">
        <v>8591</v>
      </c>
      <c r="H2186" s="27" t="s">
        <v>4286</v>
      </c>
      <c r="I2186" s="29"/>
      <c r="J2186" s="29"/>
      <c r="K2186" s="29" t="s">
        <v>6876</v>
      </c>
      <c r="L2186" s="41">
        <f t="shared" si="5"/>
        <v>400</v>
      </c>
      <c r="M2186" s="29"/>
      <c r="N2186" s="29"/>
      <c r="O2186" s="41">
        <v>400</v>
      </c>
      <c r="P2186" s="41"/>
      <c r="Q2186" s="29"/>
      <c r="R2186" s="29"/>
      <c r="S2186" s="29"/>
      <c r="T2186" s="29"/>
      <c r="U2186" s="29"/>
      <c r="V2186" s="29"/>
      <c r="W2186" s="29"/>
      <c r="X2186" s="29"/>
      <c r="Y2186" s="29"/>
      <c r="Z2186" s="29"/>
      <c r="AA2186" s="41"/>
      <c r="AB2186" s="41">
        <v>400</v>
      </c>
      <c r="AC2186" s="41"/>
      <c r="AD2186" s="41"/>
      <c r="AE2186" s="41"/>
      <c r="AF2186" s="58"/>
      <c r="AG2186" s="58"/>
    </row>
    <row r="2187" ht="15.75" customHeight="1" spans="1:33">
      <c r="A2187" s="25" t="s">
        <v>5710</v>
      </c>
      <c r="B2187" s="26">
        <v>170</v>
      </c>
      <c r="C2187" s="26"/>
      <c r="D2187" s="27">
        <v>28477</v>
      </c>
      <c r="E2187" s="29"/>
      <c r="F2187" s="29"/>
      <c r="G2187" s="29" t="s">
        <v>8592</v>
      </c>
      <c r="H2187" s="29"/>
      <c r="I2187" s="29"/>
      <c r="J2187" s="29"/>
      <c r="K2187" s="29" t="s">
        <v>7297</v>
      </c>
      <c r="L2187" s="41">
        <f t="shared" si="5"/>
        <v>350</v>
      </c>
      <c r="M2187" s="29"/>
      <c r="N2187" s="29"/>
      <c r="O2187" s="41">
        <v>350</v>
      </c>
      <c r="P2187" s="41"/>
      <c r="Q2187" s="29"/>
      <c r="R2187" s="29"/>
      <c r="S2187" s="29"/>
      <c r="T2187" s="29"/>
      <c r="U2187" s="29"/>
      <c r="V2187" s="29"/>
      <c r="W2187" s="29"/>
      <c r="X2187" s="29"/>
      <c r="Y2187" s="29"/>
      <c r="Z2187" s="29"/>
      <c r="AA2187" s="41">
        <v>350</v>
      </c>
      <c r="AB2187" s="41"/>
      <c r="AC2187" s="41"/>
      <c r="AD2187" s="41"/>
      <c r="AE2187" s="41">
        <v>50</v>
      </c>
      <c r="AF2187" s="58"/>
      <c r="AG2187" s="58"/>
    </row>
    <row r="2188" ht="15.75" customHeight="1" spans="1:33">
      <c r="A2188" s="25" t="s">
        <v>5710</v>
      </c>
      <c r="B2188" s="26">
        <v>170</v>
      </c>
      <c r="C2188" s="26"/>
      <c r="D2188" s="27">
        <v>28477</v>
      </c>
      <c r="E2188" s="29"/>
      <c r="F2188" s="29"/>
      <c r="G2188" s="29" t="s">
        <v>8593</v>
      </c>
      <c r="H2188" s="29"/>
      <c r="I2188" s="29"/>
      <c r="J2188" s="29"/>
      <c r="K2188" s="29" t="s">
        <v>7297</v>
      </c>
      <c r="L2188" s="41">
        <f t="shared" si="5"/>
        <v>400</v>
      </c>
      <c r="M2188" s="29"/>
      <c r="N2188" s="29"/>
      <c r="O2188" s="41">
        <v>400</v>
      </c>
      <c r="P2188" s="41"/>
      <c r="Q2188" s="29"/>
      <c r="R2188" s="29"/>
      <c r="S2188" s="29"/>
      <c r="T2188" s="29"/>
      <c r="U2188" s="29"/>
      <c r="V2188" s="29"/>
      <c r="W2188" s="29"/>
      <c r="X2188" s="29"/>
      <c r="Y2188" s="29"/>
      <c r="Z2188" s="29"/>
      <c r="AA2188" s="41">
        <v>400</v>
      </c>
      <c r="AB2188" s="41"/>
      <c r="AC2188" s="41"/>
      <c r="AD2188" s="41"/>
      <c r="AE2188" s="41"/>
      <c r="AF2188" s="58"/>
      <c r="AG2188" s="58"/>
    </row>
    <row r="2189" ht="15.75" customHeight="1" spans="1:33">
      <c r="A2189" s="25" t="s">
        <v>5710</v>
      </c>
      <c r="B2189" s="26">
        <v>170</v>
      </c>
      <c r="C2189" s="26"/>
      <c r="D2189" s="27">
        <v>28475</v>
      </c>
      <c r="E2189" s="29"/>
      <c r="F2189" s="29"/>
      <c r="G2189" s="29" t="s">
        <v>8594</v>
      </c>
      <c r="H2189" s="29"/>
      <c r="I2189" s="29"/>
      <c r="J2189" s="29"/>
      <c r="K2189" s="29" t="s">
        <v>7297</v>
      </c>
      <c r="L2189" s="41">
        <f t="shared" si="5"/>
        <v>400</v>
      </c>
      <c r="M2189" s="29"/>
      <c r="N2189" s="29"/>
      <c r="O2189" s="41">
        <v>400</v>
      </c>
      <c r="P2189" s="41"/>
      <c r="Q2189" s="29"/>
      <c r="R2189" s="29"/>
      <c r="S2189" s="29"/>
      <c r="T2189" s="29"/>
      <c r="U2189" s="29"/>
      <c r="V2189" s="29"/>
      <c r="W2189" s="29"/>
      <c r="X2189" s="29"/>
      <c r="Y2189" s="29"/>
      <c r="Z2189" s="29"/>
      <c r="AA2189" s="41">
        <v>400</v>
      </c>
      <c r="AB2189" s="41"/>
      <c r="AC2189" s="41"/>
      <c r="AD2189" s="41"/>
      <c r="AE2189" s="41"/>
      <c r="AF2189" s="58"/>
      <c r="AG2189" s="58"/>
    </row>
    <row r="2190" ht="15.75" customHeight="1" spans="1:33">
      <c r="A2190" s="25" t="s">
        <v>5710</v>
      </c>
      <c r="B2190" s="26">
        <v>170</v>
      </c>
      <c r="C2190" s="26"/>
      <c r="D2190" s="27">
        <v>28475</v>
      </c>
      <c r="E2190" s="29"/>
      <c r="F2190" s="29"/>
      <c r="G2190" s="29" t="s">
        <v>8595</v>
      </c>
      <c r="H2190" s="29"/>
      <c r="I2190" s="29"/>
      <c r="J2190" s="29"/>
      <c r="K2190" s="29" t="s">
        <v>7297</v>
      </c>
      <c r="L2190" s="41">
        <f t="shared" si="5"/>
        <v>400</v>
      </c>
      <c r="M2190" s="29"/>
      <c r="N2190" s="29"/>
      <c r="O2190" s="41">
        <v>400</v>
      </c>
      <c r="P2190" s="41"/>
      <c r="Q2190" s="29"/>
      <c r="R2190" s="29"/>
      <c r="S2190" s="29"/>
      <c r="T2190" s="29"/>
      <c r="U2190" s="29"/>
      <c r="V2190" s="29"/>
      <c r="W2190" s="29"/>
      <c r="X2190" s="29"/>
      <c r="Y2190" s="29"/>
      <c r="Z2190" s="29"/>
      <c r="AA2190" s="41">
        <v>400</v>
      </c>
      <c r="AB2190" s="41"/>
      <c r="AC2190" s="41"/>
      <c r="AD2190" s="41"/>
      <c r="AE2190" s="41"/>
      <c r="AF2190" s="58"/>
      <c r="AG2190" s="58"/>
    </row>
    <row r="2191" ht="15.75" customHeight="1" spans="1:33">
      <c r="A2191" s="25" t="s">
        <v>5710</v>
      </c>
      <c r="B2191" s="26">
        <v>170</v>
      </c>
      <c r="C2191" s="26"/>
      <c r="D2191" s="27">
        <v>28475</v>
      </c>
      <c r="E2191" s="29"/>
      <c r="F2191" s="29"/>
      <c r="G2191" s="29" t="s">
        <v>8596</v>
      </c>
      <c r="H2191" s="29"/>
      <c r="I2191" s="29"/>
      <c r="J2191" s="29"/>
      <c r="K2191" s="29" t="s">
        <v>7297</v>
      </c>
      <c r="L2191" s="41">
        <f t="shared" si="5"/>
        <v>400</v>
      </c>
      <c r="M2191" s="29"/>
      <c r="N2191" s="29"/>
      <c r="O2191" s="41">
        <v>400</v>
      </c>
      <c r="P2191" s="41"/>
      <c r="Q2191" s="29"/>
      <c r="R2191" s="29"/>
      <c r="S2191" s="29"/>
      <c r="T2191" s="29"/>
      <c r="U2191" s="29"/>
      <c r="V2191" s="29"/>
      <c r="W2191" s="29"/>
      <c r="X2191" s="29"/>
      <c r="Y2191" s="29"/>
      <c r="Z2191" s="29"/>
      <c r="AA2191" s="41">
        <v>400</v>
      </c>
      <c r="AB2191" s="41"/>
      <c r="AC2191" s="41"/>
      <c r="AD2191" s="41"/>
      <c r="AE2191" s="41"/>
      <c r="AF2191" s="58"/>
      <c r="AG2191" s="58"/>
    </row>
    <row r="2192" ht="15.75" customHeight="1" spans="1:33">
      <c r="A2192" s="25" t="s">
        <v>5710</v>
      </c>
      <c r="B2192" s="26">
        <v>170</v>
      </c>
      <c r="C2192" s="26"/>
      <c r="D2192" s="27">
        <v>28475</v>
      </c>
      <c r="E2192" s="29"/>
      <c r="F2192" s="29"/>
      <c r="G2192" s="29" t="s">
        <v>8597</v>
      </c>
      <c r="H2192" s="29"/>
      <c r="I2192" s="29"/>
      <c r="J2192" s="29"/>
      <c r="K2192" s="29" t="s">
        <v>7297</v>
      </c>
      <c r="L2192" s="41">
        <f t="shared" si="5"/>
        <v>400</v>
      </c>
      <c r="M2192" s="29"/>
      <c r="N2192" s="29"/>
      <c r="O2192" s="41">
        <v>400</v>
      </c>
      <c r="P2192" s="41"/>
      <c r="Q2192" s="29"/>
      <c r="R2192" s="29"/>
      <c r="S2192" s="29"/>
      <c r="T2192" s="29"/>
      <c r="U2192" s="29"/>
      <c r="V2192" s="29"/>
      <c r="W2192" s="29"/>
      <c r="X2192" s="29"/>
      <c r="Y2192" s="29"/>
      <c r="Z2192" s="29"/>
      <c r="AA2192" s="41">
        <v>400</v>
      </c>
      <c r="AB2192" s="41"/>
      <c r="AC2192" s="41"/>
      <c r="AD2192" s="41"/>
      <c r="AE2192" s="41"/>
      <c r="AF2192" s="58"/>
      <c r="AG2192" s="58"/>
    </row>
    <row r="2193" ht="15.75" customHeight="1" spans="1:33">
      <c r="A2193" s="25" t="s">
        <v>5710</v>
      </c>
      <c r="B2193" s="26">
        <v>170</v>
      </c>
      <c r="C2193" s="26"/>
      <c r="D2193" s="27">
        <v>28476</v>
      </c>
      <c r="E2193" s="29"/>
      <c r="F2193" s="29"/>
      <c r="G2193" s="29" t="s">
        <v>8598</v>
      </c>
      <c r="H2193" s="29"/>
      <c r="I2193" s="29"/>
      <c r="J2193" s="29"/>
      <c r="K2193" s="29" t="s">
        <v>7295</v>
      </c>
      <c r="L2193" s="41">
        <f t="shared" si="5"/>
        <v>400</v>
      </c>
      <c r="M2193" s="29"/>
      <c r="N2193" s="29"/>
      <c r="O2193" s="41">
        <v>400</v>
      </c>
      <c r="P2193" s="41"/>
      <c r="Q2193" s="29"/>
      <c r="R2193" s="29"/>
      <c r="S2193" s="29"/>
      <c r="T2193" s="29"/>
      <c r="U2193" s="29"/>
      <c r="V2193" s="29"/>
      <c r="W2193" s="29"/>
      <c r="X2193" s="29"/>
      <c r="Y2193" s="29"/>
      <c r="Z2193" s="29"/>
      <c r="AA2193" s="41">
        <v>400</v>
      </c>
      <c r="AB2193" s="41"/>
      <c r="AC2193" s="41"/>
      <c r="AD2193" s="41"/>
      <c r="AE2193" s="41"/>
      <c r="AF2193" s="58"/>
      <c r="AG2193" s="58"/>
    </row>
    <row r="2194" ht="15.75" customHeight="1" spans="1:33">
      <c r="A2194" s="25" t="s">
        <v>5710</v>
      </c>
      <c r="B2194" s="26">
        <v>170</v>
      </c>
      <c r="C2194" s="26"/>
      <c r="D2194" s="27">
        <v>28476</v>
      </c>
      <c r="E2194" s="29"/>
      <c r="F2194" s="29"/>
      <c r="G2194" s="29" t="s">
        <v>8599</v>
      </c>
      <c r="H2194" s="29"/>
      <c r="I2194" s="29"/>
      <c r="J2194" s="29"/>
      <c r="K2194" s="29" t="s">
        <v>7295</v>
      </c>
      <c r="L2194" s="41">
        <f t="shared" si="5"/>
        <v>400</v>
      </c>
      <c r="M2194" s="29"/>
      <c r="N2194" s="29"/>
      <c r="O2194" s="41">
        <v>400</v>
      </c>
      <c r="P2194" s="41"/>
      <c r="Q2194" s="29"/>
      <c r="R2194" s="29"/>
      <c r="S2194" s="29"/>
      <c r="T2194" s="29"/>
      <c r="U2194" s="29"/>
      <c r="V2194" s="29"/>
      <c r="W2194" s="29"/>
      <c r="X2194" s="29"/>
      <c r="Y2194" s="29"/>
      <c r="Z2194" s="29"/>
      <c r="AA2194" s="41">
        <v>400</v>
      </c>
      <c r="AB2194" s="41"/>
      <c r="AC2194" s="41"/>
      <c r="AD2194" s="41"/>
      <c r="AE2194" s="41"/>
      <c r="AF2194" s="58"/>
      <c r="AG2194" s="58"/>
    </row>
    <row r="2195" ht="15.75" customHeight="1" spans="1:33">
      <c r="A2195" s="25" t="s">
        <v>5710</v>
      </c>
      <c r="B2195" s="26">
        <v>170</v>
      </c>
      <c r="C2195" s="26"/>
      <c r="D2195" s="27">
        <v>28476</v>
      </c>
      <c r="E2195" s="29"/>
      <c r="F2195" s="29"/>
      <c r="G2195" s="29" t="s">
        <v>8600</v>
      </c>
      <c r="H2195" s="29"/>
      <c r="I2195" s="29"/>
      <c r="J2195" s="29"/>
      <c r="K2195" s="29" t="s">
        <v>7295</v>
      </c>
      <c r="L2195" s="41">
        <f t="shared" si="5"/>
        <v>400</v>
      </c>
      <c r="M2195" s="29"/>
      <c r="N2195" s="29"/>
      <c r="O2195" s="41">
        <v>400</v>
      </c>
      <c r="P2195" s="41"/>
      <c r="Q2195" s="29"/>
      <c r="R2195" s="29"/>
      <c r="S2195" s="29"/>
      <c r="T2195" s="29"/>
      <c r="U2195" s="29"/>
      <c r="V2195" s="29"/>
      <c r="W2195" s="29"/>
      <c r="X2195" s="29"/>
      <c r="Y2195" s="29"/>
      <c r="Z2195" s="29"/>
      <c r="AA2195" s="41">
        <v>400</v>
      </c>
      <c r="AB2195" s="41"/>
      <c r="AC2195" s="41"/>
      <c r="AD2195" s="41"/>
      <c r="AE2195" s="41"/>
      <c r="AF2195" s="58"/>
      <c r="AG2195" s="58"/>
    </row>
    <row r="2196" ht="15.75" customHeight="1" spans="1:33">
      <c r="A2196" s="25" t="s">
        <v>5710</v>
      </c>
      <c r="B2196" s="26">
        <v>170</v>
      </c>
      <c r="C2196" s="26"/>
      <c r="D2196" s="27">
        <v>28476</v>
      </c>
      <c r="E2196" s="29"/>
      <c r="F2196" s="29"/>
      <c r="G2196" s="29" t="s">
        <v>8601</v>
      </c>
      <c r="H2196" s="29"/>
      <c r="I2196" s="29"/>
      <c r="J2196" s="29"/>
      <c r="K2196" s="29" t="s">
        <v>7295</v>
      </c>
      <c r="L2196" s="41">
        <f t="shared" si="5"/>
        <v>400</v>
      </c>
      <c r="M2196" s="29"/>
      <c r="N2196" s="29"/>
      <c r="O2196" s="41">
        <v>400</v>
      </c>
      <c r="P2196" s="41"/>
      <c r="Q2196" s="29"/>
      <c r="R2196" s="29"/>
      <c r="S2196" s="29"/>
      <c r="T2196" s="29"/>
      <c r="U2196" s="29"/>
      <c r="V2196" s="29"/>
      <c r="W2196" s="29"/>
      <c r="X2196" s="29"/>
      <c r="Y2196" s="29"/>
      <c r="Z2196" s="29"/>
      <c r="AA2196" s="41">
        <v>400</v>
      </c>
      <c r="AB2196" s="41"/>
      <c r="AC2196" s="41"/>
      <c r="AD2196" s="41"/>
      <c r="AE2196" s="41"/>
      <c r="AF2196" s="58"/>
      <c r="AG2196" s="58"/>
    </row>
    <row r="2197" ht="15.75" customHeight="1" spans="1:33">
      <c r="A2197" s="25" t="s">
        <v>5710</v>
      </c>
      <c r="B2197" s="26">
        <v>170</v>
      </c>
      <c r="C2197" s="26"/>
      <c r="D2197" s="27">
        <v>28478</v>
      </c>
      <c r="E2197" s="29"/>
      <c r="F2197" s="29"/>
      <c r="G2197" s="29" t="s">
        <v>8602</v>
      </c>
      <c r="H2197" s="29"/>
      <c r="I2197" s="29"/>
      <c r="J2197" s="29"/>
      <c r="K2197" s="29" t="s">
        <v>8603</v>
      </c>
      <c r="L2197" s="41">
        <f t="shared" si="5"/>
        <v>500</v>
      </c>
      <c r="M2197" s="29"/>
      <c r="N2197" s="29"/>
      <c r="O2197" s="41">
        <v>500</v>
      </c>
      <c r="P2197" s="41"/>
      <c r="Q2197" s="29"/>
      <c r="R2197" s="29"/>
      <c r="S2197" s="29"/>
      <c r="T2197" s="29"/>
      <c r="U2197" s="29"/>
      <c r="V2197" s="29"/>
      <c r="W2197" s="29"/>
      <c r="X2197" s="29"/>
      <c r="Y2197" s="29"/>
      <c r="Z2197" s="29"/>
      <c r="AA2197" s="41">
        <v>500</v>
      </c>
      <c r="AB2197" s="41"/>
      <c r="AC2197" s="41"/>
      <c r="AD2197" s="41"/>
      <c r="AE2197" s="41"/>
      <c r="AF2197" s="58"/>
      <c r="AG2197" s="58"/>
    </row>
    <row r="2198" ht="15.75" customHeight="1" spans="1:33">
      <c r="A2198" s="25" t="s">
        <v>5710</v>
      </c>
      <c r="B2198" s="26">
        <v>170</v>
      </c>
      <c r="C2198" s="26"/>
      <c r="D2198" s="27">
        <v>28478</v>
      </c>
      <c r="E2198" s="29"/>
      <c r="F2198" s="29"/>
      <c r="G2198" s="29" t="s">
        <v>8604</v>
      </c>
      <c r="H2198" s="29"/>
      <c r="I2198" s="29"/>
      <c r="J2198" s="29"/>
      <c r="K2198" s="29" t="s">
        <v>8603</v>
      </c>
      <c r="L2198" s="41">
        <f t="shared" si="5"/>
        <v>500</v>
      </c>
      <c r="M2198" s="29"/>
      <c r="N2198" s="29"/>
      <c r="O2198" s="41">
        <v>500</v>
      </c>
      <c r="P2198" s="41"/>
      <c r="Q2198" s="29"/>
      <c r="R2198" s="29"/>
      <c r="S2198" s="29"/>
      <c r="T2198" s="29"/>
      <c r="U2198" s="29"/>
      <c r="V2198" s="29"/>
      <c r="W2198" s="29"/>
      <c r="X2198" s="29"/>
      <c r="Y2198" s="29"/>
      <c r="Z2198" s="29"/>
      <c r="AA2198" s="41">
        <v>500</v>
      </c>
      <c r="AB2198" s="41"/>
      <c r="AC2198" s="41"/>
      <c r="AD2198" s="41"/>
      <c r="AE2198" s="41"/>
      <c r="AF2198" s="58"/>
      <c r="AG2198" s="58"/>
    </row>
    <row r="2199" ht="15.75" customHeight="1" spans="1:33">
      <c r="A2199" s="25" t="s">
        <v>5710</v>
      </c>
      <c r="B2199" s="26">
        <v>170</v>
      </c>
      <c r="C2199" s="26"/>
      <c r="D2199" s="27">
        <v>28478</v>
      </c>
      <c r="E2199" s="29"/>
      <c r="F2199" s="29"/>
      <c r="G2199" s="29" t="s">
        <v>8605</v>
      </c>
      <c r="H2199" s="29"/>
      <c r="I2199" s="29"/>
      <c r="J2199" s="29"/>
      <c r="K2199" s="29" t="s">
        <v>8603</v>
      </c>
      <c r="L2199" s="41">
        <f t="shared" si="5"/>
        <v>500</v>
      </c>
      <c r="M2199" s="29"/>
      <c r="N2199" s="29"/>
      <c r="O2199" s="41">
        <v>500</v>
      </c>
      <c r="P2199" s="41"/>
      <c r="Q2199" s="29"/>
      <c r="R2199" s="29"/>
      <c r="S2199" s="29"/>
      <c r="T2199" s="29"/>
      <c r="U2199" s="29"/>
      <c r="V2199" s="29"/>
      <c r="W2199" s="29"/>
      <c r="X2199" s="29"/>
      <c r="Y2199" s="29"/>
      <c r="Z2199" s="29"/>
      <c r="AA2199" s="41">
        <v>500</v>
      </c>
      <c r="AB2199" s="66"/>
      <c r="AC2199" s="41"/>
      <c r="AD2199" s="41"/>
      <c r="AE2199" s="41"/>
      <c r="AF2199" s="58"/>
      <c r="AG2199" s="58"/>
    </row>
    <row r="2200" ht="15.75" customHeight="1" spans="1:33">
      <c r="A2200" s="25" t="s">
        <v>5710</v>
      </c>
      <c r="B2200" s="26">
        <v>179</v>
      </c>
      <c r="C2200" s="26"/>
      <c r="D2200" s="27">
        <v>28690</v>
      </c>
      <c r="E2200" s="29"/>
      <c r="F2200" s="29"/>
      <c r="G2200" s="29" t="s">
        <v>8606</v>
      </c>
      <c r="H2200" s="29"/>
      <c r="I2200" s="29"/>
      <c r="J2200" s="29"/>
      <c r="K2200" s="29" t="s">
        <v>6589</v>
      </c>
      <c r="L2200" s="41">
        <f t="shared" si="5"/>
        <v>350</v>
      </c>
      <c r="M2200" s="29"/>
      <c r="N2200" s="29"/>
      <c r="O2200" s="41">
        <v>350</v>
      </c>
      <c r="P2200" s="41"/>
      <c r="Q2200" s="29"/>
      <c r="R2200" s="29"/>
      <c r="S2200" s="29"/>
      <c r="T2200" s="29"/>
      <c r="U2200" s="29"/>
      <c r="V2200" s="29"/>
      <c r="W2200" s="29"/>
      <c r="X2200" s="29"/>
      <c r="Y2200" s="29"/>
      <c r="Z2200" s="29"/>
      <c r="AA2200" s="41">
        <v>350</v>
      </c>
      <c r="AB2200" s="66"/>
      <c r="AC2200" s="41"/>
      <c r="AD2200" s="41"/>
      <c r="AE2200" s="41"/>
      <c r="AF2200" s="58"/>
      <c r="AG2200" s="58"/>
    </row>
    <row r="2201" ht="15.75" customHeight="1" spans="1:33">
      <c r="A2201" s="25" t="s">
        <v>5710</v>
      </c>
      <c r="B2201" s="26">
        <v>179</v>
      </c>
      <c r="C2201" s="26"/>
      <c r="D2201" s="27">
        <v>28689</v>
      </c>
      <c r="E2201" s="29"/>
      <c r="F2201" s="29"/>
      <c r="G2201" s="29" t="s">
        <v>8607</v>
      </c>
      <c r="H2201" s="29"/>
      <c r="I2201" s="29"/>
      <c r="J2201" s="29"/>
      <c r="K2201" s="29" t="s">
        <v>6589</v>
      </c>
      <c r="L2201" s="41">
        <f t="shared" si="5"/>
        <v>350</v>
      </c>
      <c r="M2201" s="29"/>
      <c r="N2201" s="29"/>
      <c r="O2201" s="41">
        <v>350</v>
      </c>
      <c r="P2201" s="41"/>
      <c r="Q2201" s="29"/>
      <c r="R2201" s="29"/>
      <c r="S2201" s="29"/>
      <c r="T2201" s="29"/>
      <c r="U2201" s="29"/>
      <c r="V2201" s="29"/>
      <c r="W2201" s="29"/>
      <c r="X2201" s="29"/>
      <c r="Y2201" s="29"/>
      <c r="Z2201" s="29"/>
      <c r="AA2201" s="41">
        <v>350</v>
      </c>
      <c r="AB2201" s="41"/>
      <c r="AC2201" s="41"/>
      <c r="AD2201" s="41"/>
      <c r="AE2201" s="41"/>
      <c r="AF2201" s="58"/>
      <c r="AG2201" s="58"/>
    </row>
    <row r="2202" ht="15.75" customHeight="1" spans="1:33">
      <c r="A2202" s="25" t="s">
        <v>5710</v>
      </c>
      <c r="B2202" s="26">
        <v>179</v>
      </c>
      <c r="C2202" s="26"/>
      <c r="D2202" s="27">
        <v>28688</v>
      </c>
      <c r="E2202" s="29"/>
      <c r="F2202" s="29"/>
      <c r="G2202" s="29" t="s">
        <v>8608</v>
      </c>
      <c r="H2202" s="29"/>
      <c r="I2202" s="29"/>
      <c r="J2202" s="29"/>
      <c r="K2202" s="29" t="s">
        <v>6589</v>
      </c>
      <c r="L2202" s="41">
        <f t="shared" si="5"/>
        <v>350</v>
      </c>
      <c r="M2202" s="29"/>
      <c r="N2202" s="29"/>
      <c r="O2202" s="41">
        <v>350</v>
      </c>
      <c r="P2202" s="41"/>
      <c r="Q2202" s="29"/>
      <c r="R2202" s="29"/>
      <c r="S2202" s="29"/>
      <c r="T2202" s="29"/>
      <c r="U2202" s="29"/>
      <c r="V2202" s="29"/>
      <c r="W2202" s="29"/>
      <c r="X2202" s="29"/>
      <c r="Y2202" s="29"/>
      <c r="Z2202" s="29"/>
      <c r="AA2202" s="41">
        <v>350</v>
      </c>
      <c r="AB2202" s="41"/>
      <c r="AC2202" s="41"/>
      <c r="AD2202" s="41"/>
      <c r="AE2202" s="41"/>
      <c r="AF2202" s="58"/>
      <c r="AG2202" s="58"/>
    </row>
    <row r="2203" ht="15.75" customHeight="1" spans="1:33">
      <c r="A2203" s="25" t="s">
        <v>5710</v>
      </c>
      <c r="B2203" s="26">
        <v>179</v>
      </c>
      <c r="C2203" s="26"/>
      <c r="D2203" s="27">
        <v>28687</v>
      </c>
      <c r="E2203" s="29"/>
      <c r="F2203" s="29"/>
      <c r="G2203" s="29" t="s">
        <v>8609</v>
      </c>
      <c r="H2203" s="29"/>
      <c r="I2203" s="29"/>
      <c r="J2203" s="29"/>
      <c r="K2203" s="29" t="s">
        <v>6589</v>
      </c>
      <c r="L2203" s="41">
        <f t="shared" si="5"/>
        <v>350</v>
      </c>
      <c r="M2203" s="29"/>
      <c r="N2203" s="29"/>
      <c r="O2203" s="41">
        <v>350</v>
      </c>
      <c r="P2203" s="41"/>
      <c r="Q2203" s="29"/>
      <c r="R2203" s="29"/>
      <c r="S2203" s="29"/>
      <c r="T2203" s="29"/>
      <c r="U2203" s="29"/>
      <c r="V2203" s="29"/>
      <c r="W2203" s="29"/>
      <c r="X2203" s="29"/>
      <c r="Y2203" s="29"/>
      <c r="Z2203" s="29"/>
      <c r="AA2203" s="41">
        <v>350</v>
      </c>
      <c r="AB2203" s="41"/>
      <c r="AC2203" s="41"/>
      <c r="AD2203" s="41"/>
      <c r="AE2203" s="41"/>
      <c r="AF2203" s="58"/>
      <c r="AG2203" s="58"/>
    </row>
    <row r="2204" ht="15.75" customHeight="1" spans="1:33">
      <c r="A2204" s="25" t="s">
        <v>5710</v>
      </c>
      <c r="B2204" s="26">
        <v>179</v>
      </c>
      <c r="C2204" s="26"/>
      <c r="D2204" s="27">
        <v>28686</v>
      </c>
      <c r="E2204" s="29"/>
      <c r="F2204" s="29"/>
      <c r="G2204" s="29" t="s">
        <v>8610</v>
      </c>
      <c r="H2204" s="29"/>
      <c r="I2204" s="29"/>
      <c r="J2204" s="29"/>
      <c r="K2204" s="29" t="s">
        <v>6589</v>
      </c>
      <c r="L2204" s="41">
        <f t="shared" si="5"/>
        <v>350</v>
      </c>
      <c r="M2204" s="29"/>
      <c r="N2204" s="29"/>
      <c r="O2204" s="41">
        <v>350</v>
      </c>
      <c r="P2204" s="41"/>
      <c r="Q2204" s="29"/>
      <c r="R2204" s="29"/>
      <c r="S2204" s="29"/>
      <c r="T2204" s="29"/>
      <c r="U2204" s="29"/>
      <c r="V2204" s="29"/>
      <c r="W2204" s="29"/>
      <c r="X2204" s="29"/>
      <c r="Y2204" s="29"/>
      <c r="Z2204" s="29"/>
      <c r="AA2204" s="41">
        <v>350</v>
      </c>
      <c r="AB2204" s="41"/>
      <c r="AC2204" s="41"/>
      <c r="AD2204" s="41"/>
      <c r="AE2204" s="41"/>
      <c r="AF2204" s="58"/>
      <c r="AG2204" s="58"/>
    </row>
    <row r="2205" ht="15.75" customHeight="1" spans="1:33">
      <c r="A2205" s="25" t="s">
        <v>5710</v>
      </c>
      <c r="B2205" s="26">
        <v>179</v>
      </c>
      <c r="C2205" s="26"/>
      <c r="D2205" s="27">
        <v>28685</v>
      </c>
      <c r="E2205" s="29"/>
      <c r="F2205" s="29"/>
      <c r="G2205" s="29" t="s">
        <v>6663</v>
      </c>
      <c r="H2205" s="29"/>
      <c r="I2205" s="29"/>
      <c r="J2205" s="29"/>
      <c r="K2205" s="29" t="s">
        <v>6589</v>
      </c>
      <c r="L2205" s="41">
        <f t="shared" si="5"/>
        <v>350</v>
      </c>
      <c r="M2205" s="29"/>
      <c r="N2205" s="29"/>
      <c r="O2205" s="41">
        <v>350</v>
      </c>
      <c r="P2205" s="41"/>
      <c r="Q2205" s="29"/>
      <c r="R2205" s="29"/>
      <c r="S2205" s="29"/>
      <c r="T2205" s="29"/>
      <c r="U2205" s="29"/>
      <c r="V2205" s="29"/>
      <c r="W2205" s="29"/>
      <c r="X2205" s="29"/>
      <c r="Y2205" s="29"/>
      <c r="Z2205" s="29"/>
      <c r="AA2205" s="41">
        <v>350</v>
      </c>
      <c r="AB2205" s="41"/>
      <c r="AC2205" s="41"/>
      <c r="AD2205" s="41"/>
      <c r="AE2205" s="41"/>
      <c r="AF2205" s="58"/>
      <c r="AG2205" s="58"/>
    </row>
    <row r="2206" ht="15.75" customHeight="1" spans="1:33">
      <c r="A2206" s="25" t="s">
        <v>5710</v>
      </c>
      <c r="B2206" s="26">
        <v>179</v>
      </c>
      <c r="C2206" s="26"/>
      <c r="D2206" s="27">
        <v>28684</v>
      </c>
      <c r="E2206" s="29"/>
      <c r="F2206" s="29"/>
      <c r="G2206" s="29" t="s">
        <v>8611</v>
      </c>
      <c r="H2206" s="29"/>
      <c r="I2206" s="29"/>
      <c r="J2206" s="29"/>
      <c r="K2206" s="29" t="s">
        <v>6589</v>
      </c>
      <c r="L2206" s="41">
        <f t="shared" si="5"/>
        <v>350</v>
      </c>
      <c r="M2206" s="29"/>
      <c r="N2206" s="29"/>
      <c r="O2206" s="41">
        <v>350</v>
      </c>
      <c r="P2206" s="41"/>
      <c r="Q2206" s="29"/>
      <c r="R2206" s="29"/>
      <c r="S2206" s="29"/>
      <c r="T2206" s="29"/>
      <c r="U2206" s="29"/>
      <c r="V2206" s="29"/>
      <c r="W2206" s="29"/>
      <c r="X2206" s="29"/>
      <c r="Y2206" s="29"/>
      <c r="Z2206" s="29"/>
      <c r="AA2206" s="41">
        <v>350</v>
      </c>
      <c r="AB2206" s="41"/>
      <c r="AC2206" s="41"/>
      <c r="AD2206" s="41"/>
      <c r="AE2206" s="41"/>
      <c r="AF2206" s="58"/>
      <c r="AG2206" s="58"/>
    </row>
    <row r="2207" ht="15.75" customHeight="1" spans="1:33">
      <c r="A2207" s="25" t="s">
        <v>5710</v>
      </c>
      <c r="B2207" s="26">
        <v>179</v>
      </c>
      <c r="C2207" s="26"/>
      <c r="D2207" s="27">
        <v>28683</v>
      </c>
      <c r="E2207" s="29"/>
      <c r="F2207" s="29"/>
      <c r="G2207" s="29" t="s">
        <v>8612</v>
      </c>
      <c r="H2207" s="29"/>
      <c r="I2207" s="29"/>
      <c r="J2207" s="29"/>
      <c r="K2207" s="29" t="s">
        <v>6589</v>
      </c>
      <c r="L2207" s="41">
        <f t="shared" si="5"/>
        <v>350</v>
      </c>
      <c r="M2207" s="29"/>
      <c r="N2207" s="29"/>
      <c r="O2207" s="41">
        <v>350</v>
      </c>
      <c r="P2207" s="41"/>
      <c r="Q2207" s="29"/>
      <c r="R2207" s="29"/>
      <c r="S2207" s="29"/>
      <c r="T2207" s="29"/>
      <c r="U2207" s="29"/>
      <c r="V2207" s="29"/>
      <c r="W2207" s="29"/>
      <c r="X2207" s="29"/>
      <c r="Y2207" s="29"/>
      <c r="Z2207" s="29"/>
      <c r="AA2207" s="41">
        <v>350</v>
      </c>
      <c r="AB2207" s="41"/>
      <c r="AC2207" s="41"/>
      <c r="AD2207" s="41"/>
      <c r="AE2207" s="41"/>
      <c r="AF2207" s="58"/>
      <c r="AG2207" s="58"/>
    </row>
    <row r="2208" ht="15.75" customHeight="1" spans="1:33">
      <c r="A2208" s="25" t="s">
        <v>5710</v>
      </c>
      <c r="B2208" s="26">
        <v>179</v>
      </c>
      <c r="C2208" s="26"/>
      <c r="D2208" s="27">
        <v>28682</v>
      </c>
      <c r="E2208" s="29"/>
      <c r="F2208" s="29"/>
      <c r="G2208" s="29" t="s">
        <v>8613</v>
      </c>
      <c r="H2208" s="29"/>
      <c r="I2208" s="29"/>
      <c r="J2208" s="29"/>
      <c r="K2208" s="29" t="s">
        <v>6589</v>
      </c>
      <c r="L2208" s="41">
        <f t="shared" si="5"/>
        <v>350</v>
      </c>
      <c r="M2208" s="29"/>
      <c r="N2208" s="29"/>
      <c r="O2208" s="41">
        <v>350</v>
      </c>
      <c r="P2208" s="41"/>
      <c r="Q2208" s="29"/>
      <c r="R2208" s="29"/>
      <c r="S2208" s="29"/>
      <c r="T2208" s="29"/>
      <c r="U2208" s="29"/>
      <c r="V2208" s="29"/>
      <c r="W2208" s="29"/>
      <c r="X2208" s="29"/>
      <c r="Y2208" s="29"/>
      <c r="Z2208" s="29"/>
      <c r="AA2208" s="41">
        <v>350</v>
      </c>
      <c r="AB2208" s="41"/>
      <c r="AC2208" s="41"/>
      <c r="AD2208" s="41"/>
      <c r="AE2208" s="41"/>
      <c r="AF2208" s="58"/>
      <c r="AG2208" s="58"/>
    </row>
    <row r="2209" ht="15.75" customHeight="1" spans="1:33">
      <c r="A2209" s="25" t="s">
        <v>5710</v>
      </c>
      <c r="B2209" s="26">
        <v>179</v>
      </c>
      <c r="C2209" s="26"/>
      <c r="D2209" s="27">
        <v>28681</v>
      </c>
      <c r="E2209" s="29"/>
      <c r="F2209" s="29"/>
      <c r="G2209" s="29" t="s">
        <v>8614</v>
      </c>
      <c r="H2209" s="29"/>
      <c r="I2209" s="29"/>
      <c r="J2209" s="29"/>
      <c r="K2209" s="29" t="s">
        <v>6589</v>
      </c>
      <c r="L2209" s="41">
        <f t="shared" si="5"/>
        <v>350</v>
      </c>
      <c r="M2209" s="29"/>
      <c r="N2209" s="29"/>
      <c r="O2209" s="41">
        <v>350</v>
      </c>
      <c r="P2209" s="41"/>
      <c r="Q2209" s="29"/>
      <c r="R2209" s="29"/>
      <c r="S2209" s="29"/>
      <c r="T2209" s="29"/>
      <c r="U2209" s="29"/>
      <c r="V2209" s="29"/>
      <c r="W2209" s="29"/>
      <c r="X2209" s="29"/>
      <c r="Y2209" s="29"/>
      <c r="Z2209" s="29"/>
      <c r="AA2209" s="41">
        <v>350</v>
      </c>
      <c r="AB2209" s="41"/>
      <c r="AC2209" s="41"/>
      <c r="AD2209" s="41"/>
      <c r="AE2209" s="41"/>
      <c r="AF2209" s="58"/>
      <c r="AG2209" s="58"/>
    </row>
    <row r="2210" ht="15.75" customHeight="1" spans="1:33">
      <c r="A2210" s="25" t="s">
        <v>5710</v>
      </c>
      <c r="B2210" s="26">
        <v>179</v>
      </c>
      <c r="C2210" s="26"/>
      <c r="D2210" s="27">
        <v>28680</v>
      </c>
      <c r="E2210" s="29"/>
      <c r="F2210" s="29"/>
      <c r="G2210" s="29" t="s">
        <v>8615</v>
      </c>
      <c r="H2210" s="29"/>
      <c r="I2210" s="29"/>
      <c r="J2210" s="29"/>
      <c r="K2210" s="29" t="s">
        <v>6589</v>
      </c>
      <c r="L2210" s="41">
        <f t="shared" si="5"/>
        <v>350</v>
      </c>
      <c r="M2210" s="29"/>
      <c r="N2210" s="29"/>
      <c r="O2210" s="41">
        <v>350</v>
      </c>
      <c r="P2210" s="41"/>
      <c r="Q2210" s="29"/>
      <c r="R2210" s="29"/>
      <c r="S2210" s="29"/>
      <c r="T2210" s="29"/>
      <c r="U2210" s="29"/>
      <c r="V2210" s="29"/>
      <c r="W2210" s="29"/>
      <c r="X2210" s="29"/>
      <c r="Y2210" s="29"/>
      <c r="Z2210" s="29"/>
      <c r="AA2210" s="41">
        <v>350</v>
      </c>
      <c r="AB2210" s="41"/>
      <c r="AC2210" s="41"/>
      <c r="AD2210" s="41"/>
      <c r="AE2210" s="41"/>
      <c r="AF2210" s="58"/>
      <c r="AG2210" s="58"/>
    </row>
    <row r="2211" ht="15.75" customHeight="1" spans="1:33">
      <c r="A2211" s="25" t="s">
        <v>5710</v>
      </c>
      <c r="B2211" s="26">
        <v>179</v>
      </c>
      <c r="C2211" s="26"/>
      <c r="D2211" s="27">
        <v>28679</v>
      </c>
      <c r="E2211" s="29"/>
      <c r="F2211" s="29"/>
      <c r="G2211" s="29" t="s">
        <v>8616</v>
      </c>
      <c r="H2211" s="29"/>
      <c r="I2211" s="29"/>
      <c r="J2211" s="29"/>
      <c r="K2211" s="29" t="s">
        <v>6589</v>
      </c>
      <c r="L2211" s="41">
        <f t="shared" si="5"/>
        <v>350</v>
      </c>
      <c r="M2211" s="29"/>
      <c r="N2211" s="29"/>
      <c r="O2211" s="41">
        <v>350</v>
      </c>
      <c r="P2211" s="41"/>
      <c r="Q2211" s="29"/>
      <c r="R2211" s="29"/>
      <c r="S2211" s="29"/>
      <c r="T2211" s="29"/>
      <c r="U2211" s="29"/>
      <c r="V2211" s="29"/>
      <c r="W2211" s="29"/>
      <c r="X2211" s="29"/>
      <c r="Y2211" s="29"/>
      <c r="Z2211" s="29"/>
      <c r="AA2211" s="41">
        <v>350</v>
      </c>
      <c r="AB2211" s="41"/>
      <c r="AC2211" s="41"/>
      <c r="AD2211" s="41"/>
      <c r="AE2211" s="41"/>
      <c r="AF2211" s="58"/>
      <c r="AG2211" s="58"/>
    </row>
    <row r="2212" ht="15.75" customHeight="1" spans="1:33">
      <c r="A2212" s="25" t="s">
        <v>5710</v>
      </c>
      <c r="B2212" s="26">
        <v>179</v>
      </c>
      <c r="C2212" s="26"/>
      <c r="D2212" s="27">
        <v>28678</v>
      </c>
      <c r="E2212" s="29"/>
      <c r="F2212" s="29"/>
      <c r="G2212" s="29" t="s">
        <v>8617</v>
      </c>
      <c r="H2212" s="29"/>
      <c r="I2212" s="29"/>
      <c r="J2212" s="29"/>
      <c r="K2212" s="29" t="s">
        <v>6589</v>
      </c>
      <c r="L2212" s="41">
        <f t="shared" si="5"/>
        <v>350</v>
      </c>
      <c r="M2212" s="29"/>
      <c r="N2212" s="29"/>
      <c r="O2212" s="41">
        <v>350</v>
      </c>
      <c r="P2212" s="41"/>
      <c r="Q2212" s="29"/>
      <c r="R2212" s="29"/>
      <c r="S2212" s="29"/>
      <c r="T2212" s="29"/>
      <c r="U2212" s="29"/>
      <c r="V2212" s="29"/>
      <c r="W2212" s="29"/>
      <c r="X2212" s="29"/>
      <c r="Y2212" s="29"/>
      <c r="Z2212" s="29"/>
      <c r="AA2212" s="41">
        <v>350</v>
      </c>
      <c r="AB2212" s="41"/>
      <c r="AC2212" s="41"/>
      <c r="AD2212" s="41"/>
      <c r="AE2212" s="41"/>
      <c r="AF2212" s="58"/>
      <c r="AG2212" s="58"/>
    </row>
    <row r="2213" ht="15.75" customHeight="1" spans="1:33">
      <c r="A2213" s="25" t="s">
        <v>5710</v>
      </c>
      <c r="B2213" s="26">
        <v>170</v>
      </c>
      <c r="C2213" s="26"/>
      <c r="D2213" s="27">
        <v>28480</v>
      </c>
      <c r="E2213" s="29"/>
      <c r="F2213" s="29"/>
      <c r="G2213" s="29" t="s">
        <v>8618</v>
      </c>
      <c r="H2213" s="29"/>
      <c r="I2213" s="29"/>
      <c r="J2213" s="29"/>
      <c r="K2213" s="29" t="s">
        <v>6589</v>
      </c>
      <c r="L2213" s="41">
        <f t="shared" si="5"/>
        <v>350</v>
      </c>
      <c r="M2213" s="29"/>
      <c r="N2213" s="29"/>
      <c r="O2213" s="41">
        <v>350</v>
      </c>
      <c r="P2213" s="41"/>
      <c r="Q2213" s="29"/>
      <c r="R2213" s="29"/>
      <c r="S2213" s="29"/>
      <c r="T2213" s="29"/>
      <c r="U2213" s="29"/>
      <c r="V2213" s="29"/>
      <c r="W2213" s="29"/>
      <c r="X2213" s="29"/>
      <c r="Y2213" s="29"/>
      <c r="Z2213" s="29"/>
      <c r="AA2213" s="41">
        <v>350</v>
      </c>
      <c r="AB2213" s="41"/>
      <c r="AC2213" s="41"/>
      <c r="AD2213" s="41"/>
      <c r="AE2213" s="41"/>
      <c r="AF2213" s="58"/>
      <c r="AG2213" s="58"/>
    </row>
    <row r="2214" ht="15.75" customHeight="1" spans="1:33">
      <c r="A2214" s="25" t="s">
        <v>5710</v>
      </c>
      <c r="B2214" s="26">
        <v>170</v>
      </c>
      <c r="C2214" s="26"/>
      <c r="D2214" s="27">
        <v>28479</v>
      </c>
      <c r="E2214" s="29"/>
      <c r="F2214" s="29"/>
      <c r="G2214" s="29" t="s">
        <v>8619</v>
      </c>
      <c r="H2214" s="29"/>
      <c r="I2214" s="29"/>
      <c r="J2214" s="29"/>
      <c r="K2214" s="29" t="s">
        <v>6589</v>
      </c>
      <c r="L2214" s="41">
        <f t="shared" si="5"/>
        <v>350</v>
      </c>
      <c r="M2214" s="29"/>
      <c r="N2214" s="29"/>
      <c r="O2214" s="41">
        <v>350</v>
      </c>
      <c r="P2214" s="41"/>
      <c r="Q2214" s="29"/>
      <c r="R2214" s="29"/>
      <c r="S2214" s="29"/>
      <c r="T2214" s="29"/>
      <c r="U2214" s="29"/>
      <c r="V2214" s="29"/>
      <c r="W2214" s="29"/>
      <c r="X2214" s="29"/>
      <c r="Y2214" s="29"/>
      <c r="Z2214" s="29"/>
      <c r="AA2214" s="41">
        <v>350</v>
      </c>
      <c r="AB2214" s="41"/>
      <c r="AC2214" s="29"/>
      <c r="AD2214" s="41"/>
      <c r="AE2214" s="41"/>
      <c r="AF2214" s="58"/>
      <c r="AG2214" s="58"/>
    </row>
    <row r="2215" ht="15.75" customHeight="1" spans="1:33">
      <c r="A2215" s="25" t="s">
        <v>5710</v>
      </c>
      <c r="B2215" s="26">
        <v>177</v>
      </c>
      <c r="C2215" s="26"/>
      <c r="D2215" s="27">
        <v>28845</v>
      </c>
      <c r="E2215" s="29"/>
      <c r="F2215" s="29"/>
      <c r="G2215" s="29" t="s">
        <v>8620</v>
      </c>
      <c r="H2215" s="29"/>
      <c r="I2215" s="29"/>
      <c r="J2215" s="29"/>
      <c r="K2215" s="29" t="s">
        <v>7846</v>
      </c>
      <c r="L2215" s="41">
        <f t="shared" si="5"/>
        <v>300</v>
      </c>
      <c r="M2215" s="29"/>
      <c r="N2215" s="29"/>
      <c r="O2215" s="41">
        <v>300</v>
      </c>
      <c r="P2215" s="41"/>
      <c r="Q2215" s="29"/>
      <c r="R2215" s="29"/>
      <c r="S2215" s="29"/>
      <c r="T2215" s="29"/>
      <c r="U2215" s="29"/>
      <c r="V2215" s="29"/>
      <c r="W2215" s="29"/>
      <c r="X2215" s="29"/>
      <c r="Y2215" s="29"/>
      <c r="Z2215" s="29"/>
      <c r="AA2215" s="41">
        <v>300</v>
      </c>
      <c r="AB2215" s="41"/>
      <c r="AC2215" s="29"/>
      <c r="AD2215" s="41"/>
      <c r="AE2215" s="41"/>
      <c r="AF2215" s="58"/>
      <c r="AG2215" s="58"/>
    </row>
    <row r="2216" ht="15.75" customHeight="1" spans="1:33">
      <c r="A2216" s="25" t="s">
        <v>5710</v>
      </c>
      <c r="B2216" s="26">
        <v>177</v>
      </c>
      <c r="C2216" s="26"/>
      <c r="D2216" s="27">
        <v>28845</v>
      </c>
      <c r="E2216" s="29"/>
      <c r="F2216" s="29"/>
      <c r="G2216" s="29" t="s">
        <v>8620</v>
      </c>
      <c r="H2216" s="29"/>
      <c r="I2216" s="29"/>
      <c r="J2216" s="29"/>
      <c r="K2216" s="29" t="s">
        <v>7846</v>
      </c>
      <c r="L2216" s="41">
        <f t="shared" si="5"/>
        <v>1700</v>
      </c>
      <c r="M2216" s="29"/>
      <c r="N2216" s="29"/>
      <c r="O2216" s="41">
        <v>1700</v>
      </c>
      <c r="P2216" s="41"/>
      <c r="Q2216" s="29"/>
      <c r="R2216" s="29"/>
      <c r="S2216" s="29"/>
      <c r="T2216" s="29"/>
      <c r="U2216" s="29"/>
      <c r="V2216" s="29"/>
      <c r="W2216" s="29"/>
      <c r="X2216" s="29"/>
      <c r="Y2216" s="29"/>
      <c r="Z2216" s="29"/>
      <c r="AA2216" s="41">
        <v>1700</v>
      </c>
      <c r="AB2216" s="41"/>
      <c r="AC2216" s="29"/>
      <c r="AD2216" s="41"/>
      <c r="AE2216" s="41"/>
      <c r="AF2216" s="58"/>
      <c r="AG2216" s="58"/>
    </row>
    <row r="2217" ht="15.75" customHeight="1" spans="1:33">
      <c r="A2217" s="25" t="s">
        <v>5710</v>
      </c>
      <c r="B2217" s="26">
        <v>177</v>
      </c>
      <c r="C2217" s="26"/>
      <c r="D2217" s="27">
        <v>28842</v>
      </c>
      <c r="E2217" s="29"/>
      <c r="F2217" s="29"/>
      <c r="G2217" s="29" t="s">
        <v>8621</v>
      </c>
      <c r="H2217" s="29"/>
      <c r="I2217" s="29"/>
      <c r="J2217" s="29"/>
      <c r="K2217" s="29" t="s">
        <v>7846</v>
      </c>
      <c r="L2217" s="41">
        <f t="shared" si="5"/>
        <v>300</v>
      </c>
      <c r="M2217" s="29"/>
      <c r="N2217" s="29"/>
      <c r="O2217" s="41">
        <v>300</v>
      </c>
      <c r="P2217" s="41"/>
      <c r="Q2217" s="29"/>
      <c r="R2217" s="29"/>
      <c r="S2217" s="29"/>
      <c r="T2217" s="29"/>
      <c r="U2217" s="29"/>
      <c r="V2217" s="29"/>
      <c r="W2217" s="29"/>
      <c r="X2217" s="29"/>
      <c r="Y2217" s="29"/>
      <c r="Z2217" s="29"/>
      <c r="AA2217" s="41">
        <v>300</v>
      </c>
      <c r="AB2217" s="41"/>
      <c r="AC2217" s="41"/>
      <c r="AD2217" s="41"/>
      <c r="AE2217" s="41"/>
      <c r="AF2217" s="58"/>
      <c r="AG2217" s="58"/>
    </row>
    <row r="2218" ht="15.75" customHeight="1" spans="1:33">
      <c r="A2218" s="25" t="s">
        <v>5710</v>
      </c>
      <c r="B2218" s="26">
        <v>177</v>
      </c>
      <c r="C2218" s="26"/>
      <c r="D2218" s="27">
        <v>28841</v>
      </c>
      <c r="E2218" s="29"/>
      <c r="F2218" s="29"/>
      <c r="G2218" s="29" t="s">
        <v>8622</v>
      </c>
      <c r="H2218" s="29"/>
      <c r="I2218" s="29"/>
      <c r="J2218" s="29"/>
      <c r="K2218" s="29" t="s">
        <v>7846</v>
      </c>
      <c r="L2218" s="41">
        <f t="shared" si="5"/>
        <v>300</v>
      </c>
      <c r="M2218" s="29"/>
      <c r="N2218" s="29"/>
      <c r="O2218" s="41">
        <v>300</v>
      </c>
      <c r="P2218" s="41"/>
      <c r="Q2218" s="29"/>
      <c r="R2218" s="29"/>
      <c r="S2218" s="29"/>
      <c r="T2218" s="29"/>
      <c r="U2218" s="29"/>
      <c r="V2218" s="29"/>
      <c r="W2218" s="29"/>
      <c r="X2218" s="29"/>
      <c r="Y2218" s="29"/>
      <c r="Z2218" s="29"/>
      <c r="AA2218" s="41">
        <v>300</v>
      </c>
      <c r="AB2218" s="41"/>
      <c r="AC2218" s="41"/>
      <c r="AD2218" s="41"/>
      <c r="AE2218" s="41"/>
      <c r="AF2218" s="58"/>
      <c r="AG2218" s="58"/>
    </row>
    <row r="2219" ht="15.75" customHeight="1" spans="1:33">
      <c r="A2219" s="25" t="s">
        <v>5710</v>
      </c>
      <c r="B2219" s="26">
        <v>177</v>
      </c>
      <c r="C2219" s="26"/>
      <c r="D2219" s="27">
        <v>28840</v>
      </c>
      <c r="E2219" s="29"/>
      <c r="F2219" s="29"/>
      <c r="G2219" s="29" t="s">
        <v>8623</v>
      </c>
      <c r="H2219" s="29"/>
      <c r="I2219" s="29"/>
      <c r="J2219" s="29"/>
      <c r="K2219" s="29" t="s">
        <v>7846</v>
      </c>
      <c r="L2219" s="41">
        <f t="shared" si="5"/>
        <v>300</v>
      </c>
      <c r="M2219" s="29"/>
      <c r="N2219" s="29"/>
      <c r="O2219" s="41">
        <v>300</v>
      </c>
      <c r="P2219" s="41"/>
      <c r="Q2219" s="29"/>
      <c r="R2219" s="29"/>
      <c r="S2219" s="29"/>
      <c r="T2219" s="29"/>
      <c r="U2219" s="29"/>
      <c r="V2219" s="29"/>
      <c r="W2219" s="29"/>
      <c r="X2219" s="29"/>
      <c r="Y2219" s="29"/>
      <c r="Z2219" s="29"/>
      <c r="AA2219" s="41">
        <v>300</v>
      </c>
      <c r="AB2219" s="41"/>
      <c r="AC2219" s="41"/>
      <c r="AD2219" s="41"/>
      <c r="AE2219" s="41"/>
      <c r="AF2219" s="58"/>
      <c r="AG2219" s="58"/>
    </row>
    <row r="2220" ht="15.75" customHeight="1" spans="1:33">
      <c r="A2220" s="25" t="s">
        <v>5710</v>
      </c>
      <c r="B2220" s="26">
        <v>177</v>
      </c>
      <c r="C2220" s="26"/>
      <c r="D2220" s="27">
        <v>28835</v>
      </c>
      <c r="E2220" s="29"/>
      <c r="F2220" s="29"/>
      <c r="G2220" s="29" t="s">
        <v>8624</v>
      </c>
      <c r="H2220" s="29"/>
      <c r="I2220" s="29"/>
      <c r="J2220" s="29"/>
      <c r="K2220" s="29" t="s">
        <v>7846</v>
      </c>
      <c r="L2220" s="41">
        <f t="shared" si="5"/>
        <v>300</v>
      </c>
      <c r="M2220" s="29"/>
      <c r="N2220" s="29"/>
      <c r="O2220" s="41">
        <v>300</v>
      </c>
      <c r="P2220" s="41"/>
      <c r="Q2220" s="29"/>
      <c r="R2220" s="29"/>
      <c r="S2220" s="29"/>
      <c r="T2220" s="29"/>
      <c r="U2220" s="29"/>
      <c r="V2220" s="29"/>
      <c r="W2220" s="29"/>
      <c r="X2220" s="29"/>
      <c r="Y2220" s="29"/>
      <c r="Z2220" s="29"/>
      <c r="AA2220" s="41">
        <v>300</v>
      </c>
      <c r="AB2220" s="41"/>
      <c r="AC2220" s="41"/>
      <c r="AD2220" s="41"/>
      <c r="AE2220" s="41"/>
      <c r="AF2220" s="58"/>
      <c r="AG2220" s="58"/>
    </row>
    <row r="2221" ht="15.75" customHeight="1" spans="1:33">
      <c r="A2221" s="25" t="s">
        <v>5710</v>
      </c>
      <c r="B2221" s="26">
        <v>177</v>
      </c>
      <c r="C2221" s="26"/>
      <c r="D2221" s="27">
        <v>28834</v>
      </c>
      <c r="E2221" s="29"/>
      <c r="F2221" s="29"/>
      <c r="G2221" s="29" t="s">
        <v>8625</v>
      </c>
      <c r="H2221" s="29"/>
      <c r="I2221" s="29"/>
      <c r="J2221" s="29"/>
      <c r="K2221" s="29" t="s">
        <v>7846</v>
      </c>
      <c r="L2221" s="41">
        <f t="shared" si="5"/>
        <v>300</v>
      </c>
      <c r="M2221" s="29"/>
      <c r="N2221" s="29"/>
      <c r="O2221" s="41">
        <v>300</v>
      </c>
      <c r="P2221" s="41"/>
      <c r="Q2221" s="29"/>
      <c r="R2221" s="29"/>
      <c r="S2221" s="29"/>
      <c r="T2221" s="29"/>
      <c r="U2221" s="29"/>
      <c r="V2221" s="29"/>
      <c r="W2221" s="29"/>
      <c r="X2221" s="29"/>
      <c r="Y2221" s="29"/>
      <c r="Z2221" s="29"/>
      <c r="AA2221" s="41">
        <v>300</v>
      </c>
      <c r="AB2221" s="41"/>
      <c r="AC2221" s="41"/>
      <c r="AD2221" s="41"/>
      <c r="AE2221" s="41"/>
      <c r="AF2221" s="58"/>
      <c r="AG2221" s="58"/>
    </row>
    <row r="2222" ht="15.75" customHeight="1" spans="1:33">
      <c r="A2222" s="25" t="s">
        <v>5710</v>
      </c>
      <c r="B2222" s="26">
        <v>177</v>
      </c>
      <c r="C2222" s="26"/>
      <c r="D2222" s="27">
        <v>28831</v>
      </c>
      <c r="E2222" s="29"/>
      <c r="F2222" s="29"/>
      <c r="G2222" s="29" t="s">
        <v>8626</v>
      </c>
      <c r="H2222" s="29"/>
      <c r="I2222" s="29"/>
      <c r="J2222" s="29"/>
      <c r="K2222" s="29" t="s">
        <v>7846</v>
      </c>
      <c r="L2222" s="41">
        <f t="shared" si="5"/>
        <v>300</v>
      </c>
      <c r="M2222" s="29"/>
      <c r="N2222" s="29"/>
      <c r="O2222" s="41">
        <v>300</v>
      </c>
      <c r="P2222" s="41"/>
      <c r="Q2222" s="29"/>
      <c r="R2222" s="29"/>
      <c r="S2222" s="29"/>
      <c r="T2222" s="29"/>
      <c r="U2222" s="29"/>
      <c r="V2222" s="29"/>
      <c r="W2222" s="29"/>
      <c r="X2222" s="29"/>
      <c r="Y2222" s="29"/>
      <c r="Z2222" s="29"/>
      <c r="AA2222" s="41">
        <v>300</v>
      </c>
      <c r="AB2222" s="41"/>
      <c r="AC2222" s="41"/>
      <c r="AD2222" s="41"/>
      <c r="AE2222" s="41"/>
      <c r="AF2222" s="58"/>
      <c r="AG2222" s="58"/>
    </row>
    <row r="2223" ht="15.75" customHeight="1" spans="1:33">
      <c r="A2223" s="25" t="s">
        <v>5710</v>
      </c>
      <c r="B2223" s="26">
        <v>177</v>
      </c>
      <c r="C2223" s="26"/>
      <c r="D2223" s="27">
        <v>28826</v>
      </c>
      <c r="E2223" s="29"/>
      <c r="F2223" s="29"/>
      <c r="G2223" s="29" t="s">
        <v>8627</v>
      </c>
      <c r="H2223" s="29"/>
      <c r="I2223" s="29"/>
      <c r="J2223" s="29"/>
      <c r="K2223" s="29" t="s">
        <v>7846</v>
      </c>
      <c r="L2223" s="41">
        <f t="shared" si="5"/>
        <v>300</v>
      </c>
      <c r="M2223" s="29"/>
      <c r="N2223" s="29"/>
      <c r="O2223" s="41">
        <v>300</v>
      </c>
      <c r="P2223" s="41"/>
      <c r="Q2223" s="29"/>
      <c r="R2223" s="29"/>
      <c r="S2223" s="29"/>
      <c r="T2223" s="29"/>
      <c r="U2223" s="29"/>
      <c r="V2223" s="29"/>
      <c r="W2223" s="29"/>
      <c r="X2223" s="29"/>
      <c r="Y2223" s="29"/>
      <c r="Z2223" s="29"/>
      <c r="AA2223" s="41">
        <v>300</v>
      </c>
      <c r="AB2223" s="41"/>
      <c r="AC2223" s="41"/>
      <c r="AD2223" s="41"/>
      <c r="AE2223" s="41"/>
      <c r="AF2223" s="58"/>
      <c r="AG2223" s="58"/>
    </row>
    <row r="2224" ht="15.75" customHeight="1" spans="1:33">
      <c r="A2224" s="25" t="s">
        <v>5710</v>
      </c>
      <c r="B2224" s="26">
        <v>177</v>
      </c>
      <c r="C2224" s="26"/>
      <c r="D2224" s="27">
        <v>28825</v>
      </c>
      <c r="E2224" s="29"/>
      <c r="F2224" s="29"/>
      <c r="G2224" s="29" t="s">
        <v>8628</v>
      </c>
      <c r="H2224" s="29"/>
      <c r="I2224" s="29"/>
      <c r="J2224" s="29"/>
      <c r="K2224" s="29" t="s">
        <v>7846</v>
      </c>
      <c r="L2224" s="41">
        <f t="shared" si="5"/>
        <v>300</v>
      </c>
      <c r="M2224" s="29"/>
      <c r="N2224" s="29"/>
      <c r="O2224" s="41">
        <v>300</v>
      </c>
      <c r="P2224" s="41"/>
      <c r="Q2224" s="29"/>
      <c r="R2224" s="29"/>
      <c r="S2224" s="29"/>
      <c r="T2224" s="29"/>
      <c r="U2224" s="29"/>
      <c r="V2224" s="29"/>
      <c r="W2224" s="29"/>
      <c r="X2224" s="29"/>
      <c r="Y2224" s="29"/>
      <c r="Z2224" s="29"/>
      <c r="AA2224" s="41">
        <v>300</v>
      </c>
      <c r="AB2224" s="41"/>
      <c r="AC2224" s="41"/>
      <c r="AD2224" s="41"/>
      <c r="AE2224" s="41"/>
      <c r="AF2224" s="58"/>
      <c r="AG2224" s="58"/>
    </row>
    <row r="2225" ht="15.75" customHeight="1" spans="1:33">
      <c r="A2225" s="25" t="s">
        <v>5710</v>
      </c>
      <c r="B2225" s="26">
        <v>178</v>
      </c>
      <c r="C2225" s="26"/>
      <c r="D2225" s="27">
        <v>28891</v>
      </c>
      <c r="E2225" s="29"/>
      <c r="F2225" s="29"/>
      <c r="G2225" s="29" t="s">
        <v>8629</v>
      </c>
      <c r="H2225" s="29"/>
      <c r="I2225" s="29"/>
      <c r="J2225" s="29"/>
      <c r="K2225" s="29" t="s">
        <v>8630</v>
      </c>
      <c r="L2225" s="41">
        <f t="shared" si="5"/>
        <v>300</v>
      </c>
      <c r="M2225" s="29"/>
      <c r="N2225" s="29"/>
      <c r="O2225" s="41">
        <v>300</v>
      </c>
      <c r="P2225" s="41"/>
      <c r="Q2225" s="29"/>
      <c r="R2225" s="29"/>
      <c r="S2225" s="29"/>
      <c r="T2225" s="29"/>
      <c r="U2225" s="29"/>
      <c r="V2225" s="29"/>
      <c r="W2225" s="29"/>
      <c r="X2225" s="29"/>
      <c r="Y2225" s="29"/>
      <c r="Z2225" s="29"/>
      <c r="AA2225" s="41">
        <v>300</v>
      </c>
      <c r="AB2225" s="41"/>
      <c r="AC2225" s="41"/>
      <c r="AD2225" s="41"/>
      <c r="AE2225" s="41"/>
      <c r="AF2225" s="58"/>
      <c r="AG2225" s="58"/>
    </row>
    <row r="2226" ht="15.75" customHeight="1" spans="1:33">
      <c r="A2226" s="25" t="s">
        <v>5710</v>
      </c>
      <c r="B2226" s="26">
        <v>178</v>
      </c>
      <c r="C2226" s="26"/>
      <c r="D2226" s="27">
        <v>28894</v>
      </c>
      <c r="E2226" s="29"/>
      <c r="F2226" s="29"/>
      <c r="G2226" s="29" t="s">
        <v>8631</v>
      </c>
      <c r="H2226" s="29"/>
      <c r="I2226" s="29"/>
      <c r="J2226" s="29"/>
      <c r="K2226" s="29" t="s">
        <v>8632</v>
      </c>
      <c r="L2226" s="41">
        <f t="shared" si="5"/>
        <v>500</v>
      </c>
      <c r="M2226" s="29"/>
      <c r="N2226" s="29"/>
      <c r="O2226" s="41">
        <v>500</v>
      </c>
      <c r="P2226" s="41"/>
      <c r="Q2226" s="29"/>
      <c r="R2226" s="29"/>
      <c r="S2226" s="29"/>
      <c r="T2226" s="29"/>
      <c r="U2226" s="29"/>
      <c r="V2226" s="29"/>
      <c r="W2226" s="29"/>
      <c r="X2226" s="29"/>
      <c r="Y2226" s="29"/>
      <c r="Z2226" s="29"/>
      <c r="AA2226" s="41">
        <v>500</v>
      </c>
      <c r="AB2226" s="41"/>
      <c r="AC2226" s="41"/>
      <c r="AD2226" s="41"/>
      <c r="AE2226" s="41"/>
      <c r="AF2226" s="58"/>
      <c r="AG2226" s="58"/>
    </row>
    <row r="2227" ht="15.75" customHeight="1" spans="1:33">
      <c r="A2227" s="25" t="s">
        <v>5710</v>
      </c>
      <c r="B2227" s="26">
        <v>178</v>
      </c>
      <c r="C2227" s="26"/>
      <c r="D2227" s="27">
        <v>28877</v>
      </c>
      <c r="E2227" s="29"/>
      <c r="F2227" s="29"/>
      <c r="G2227" s="29" t="s">
        <v>8633</v>
      </c>
      <c r="H2227" s="29"/>
      <c r="I2227" s="29"/>
      <c r="J2227" s="29"/>
      <c r="K2227" s="29" t="s">
        <v>8630</v>
      </c>
      <c r="L2227" s="41">
        <f t="shared" si="5"/>
        <v>500</v>
      </c>
      <c r="M2227" s="29"/>
      <c r="N2227" s="29"/>
      <c r="O2227" s="41">
        <v>500</v>
      </c>
      <c r="P2227" s="41"/>
      <c r="Q2227" s="29"/>
      <c r="R2227" s="29"/>
      <c r="S2227" s="29"/>
      <c r="T2227" s="29"/>
      <c r="U2227" s="29"/>
      <c r="V2227" s="29"/>
      <c r="W2227" s="29"/>
      <c r="X2227" s="29"/>
      <c r="Y2227" s="29"/>
      <c r="Z2227" s="29"/>
      <c r="AA2227" s="41">
        <v>500</v>
      </c>
      <c r="AB2227" s="41"/>
      <c r="AC2227" s="41"/>
      <c r="AD2227" s="41"/>
      <c r="AE2227" s="41"/>
      <c r="AF2227" s="58"/>
      <c r="AG2227" s="58"/>
    </row>
    <row r="2228" ht="15.75" customHeight="1" spans="1:33">
      <c r="A2228" s="25" t="s">
        <v>5710</v>
      </c>
      <c r="B2228" s="26">
        <v>178</v>
      </c>
      <c r="C2228" s="26"/>
      <c r="D2228" s="27">
        <v>28877</v>
      </c>
      <c r="E2228" s="29"/>
      <c r="F2228" s="29"/>
      <c r="G2228" s="29" t="s">
        <v>8634</v>
      </c>
      <c r="H2228" s="29"/>
      <c r="I2228" s="29"/>
      <c r="J2228" s="29"/>
      <c r="K2228" s="29" t="s">
        <v>8630</v>
      </c>
      <c r="L2228" s="41">
        <f t="shared" si="5"/>
        <v>500</v>
      </c>
      <c r="M2228" s="29"/>
      <c r="N2228" s="29"/>
      <c r="O2228" s="41">
        <v>500</v>
      </c>
      <c r="P2228" s="41"/>
      <c r="Q2228" s="29"/>
      <c r="R2228" s="29"/>
      <c r="S2228" s="29"/>
      <c r="T2228" s="29"/>
      <c r="U2228" s="29"/>
      <c r="V2228" s="29"/>
      <c r="W2228" s="29"/>
      <c r="X2228" s="29"/>
      <c r="Y2228" s="29"/>
      <c r="Z2228" s="29"/>
      <c r="AA2228" s="41">
        <v>500</v>
      </c>
      <c r="AB2228" s="41"/>
      <c r="AC2228" s="41"/>
      <c r="AD2228" s="41"/>
      <c r="AE2228" s="41"/>
      <c r="AF2228" s="58"/>
      <c r="AG2228" s="58"/>
    </row>
    <row r="2229" ht="15.75" customHeight="1" spans="1:33">
      <c r="A2229" s="25" t="s">
        <v>5710</v>
      </c>
      <c r="B2229" s="26">
        <v>180</v>
      </c>
      <c r="C2229" s="26"/>
      <c r="D2229" s="27">
        <v>28975</v>
      </c>
      <c r="E2229" s="29"/>
      <c r="F2229" s="29"/>
      <c r="G2229" s="29" t="s">
        <v>8635</v>
      </c>
      <c r="H2229" s="29"/>
      <c r="I2229" s="29"/>
      <c r="J2229" s="29"/>
      <c r="K2229" s="29" t="s">
        <v>8636</v>
      </c>
      <c r="L2229" s="41">
        <f t="shared" si="5"/>
        <v>400</v>
      </c>
      <c r="M2229" s="29"/>
      <c r="N2229" s="29"/>
      <c r="O2229" s="41">
        <v>300</v>
      </c>
      <c r="P2229" s="29"/>
      <c r="Q2229" s="29"/>
      <c r="R2229" s="29"/>
      <c r="S2229" s="29"/>
      <c r="T2229" s="29"/>
      <c r="U2229" s="29"/>
      <c r="V2229" s="29"/>
      <c r="W2229" s="29"/>
      <c r="X2229" s="29"/>
      <c r="Y2229" s="29"/>
      <c r="Z2229" s="29"/>
      <c r="AA2229" s="41">
        <v>300</v>
      </c>
      <c r="AB2229" s="41"/>
      <c r="AC2229" s="41">
        <v>100</v>
      </c>
      <c r="AD2229" s="41"/>
      <c r="AE2229" s="41"/>
      <c r="AF2229" s="58"/>
      <c r="AG2229" s="58"/>
    </row>
    <row r="2230" ht="15.75" customHeight="1" spans="1:33">
      <c r="A2230" s="25" t="s">
        <v>5710</v>
      </c>
      <c r="B2230" s="26">
        <v>180</v>
      </c>
      <c r="C2230" s="26"/>
      <c r="D2230" s="27">
        <v>28975</v>
      </c>
      <c r="E2230" s="29"/>
      <c r="F2230" s="29"/>
      <c r="G2230" s="29" t="s">
        <v>8635</v>
      </c>
      <c r="H2230" s="29"/>
      <c r="I2230" s="29"/>
      <c r="J2230" s="29"/>
      <c r="K2230" s="29" t="s">
        <v>8636</v>
      </c>
      <c r="L2230" s="41">
        <f t="shared" si="5"/>
        <v>3500</v>
      </c>
      <c r="M2230" s="29"/>
      <c r="N2230" s="29"/>
      <c r="O2230" s="41">
        <v>3000</v>
      </c>
      <c r="P2230" s="29"/>
      <c r="Q2230" s="29"/>
      <c r="R2230" s="29"/>
      <c r="S2230" s="29"/>
      <c r="T2230" s="29"/>
      <c r="U2230" s="29"/>
      <c r="V2230" s="29"/>
      <c r="W2230" s="29"/>
      <c r="X2230" s="29"/>
      <c r="Y2230" s="29"/>
      <c r="Z2230" s="29"/>
      <c r="AA2230" s="41">
        <v>3000</v>
      </c>
      <c r="AB2230" s="41"/>
      <c r="AC2230" s="41">
        <v>500</v>
      </c>
      <c r="AD2230" s="41"/>
      <c r="AE2230" s="41"/>
      <c r="AF2230" s="58"/>
      <c r="AG2230" s="58"/>
    </row>
    <row r="2231" ht="15.75" customHeight="1" spans="1:33">
      <c r="A2231" s="25" t="s">
        <v>5710</v>
      </c>
      <c r="B2231" s="26">
        <v>180</v>
      </c>
      <c r="C2231" s="26"/>
      <c r="D2231" s="27">
        <v>28975</v>
      </c>
      <c r="E2231" s="29"/>
      <c r="F2231" s="29"/>
      <c r="G2231" s="29" t="s">
        <v>8637</v>
      </c>
      <c r="H2231" s="29"/>
      <c r="I2231" s="29"/>
      <c r="J2231" s="29"/>
      <c r="K2231" s="29" t="s">
        <v>8636</v>
      </c>
      <c r="L2231" s="41">
        <f t="shared" si="5"/>
        <v>400</v>
      </c>
      <c r="M2231" s="29"/>
      <c r="N2231" s="29"/>
      <c r="O2231" s="41">
        <v>300</v>
      </c>
      <c r="P2231" s="29"/>
      <c r="Q2231" s="29"/>
      <c r="R2231" s="29"/>
      <c r="S2231" s="29"/>
      <c r="T2231" s="29"/>
      <c r="U2231" s="29"/>
      <c r="V2231" s="29"/>
      <c r="W2231" s="29"/>
      <c r="X2231" s="29"/>
      <c r="Y2231" s="29"/>
      <c r="Z2231" s="29"/>
      <c r="AA2231" s="41">
        <v>300</v>
      </c>
      <c r="AB2231" s="41"/>
      <c r="AC2231" s="41">
        <v>100</v>
      </c>
      <c r="AD2231" s="41"/>
      <c r="AE2231" s="41"/>
      <c r="AF2231" s="58"/>
      <c r="AG2231" s="58"/>
    </row>
    <row r="2232" ht="15.75" customHeight="1" spans="1:33">
      <c r="A2232" s="25" t="s">
        <v>5710</v>
      </c>
      <c r="B2232" s="26">
        <v>180</v>
      </c>
      <c r="C2232" s="26"/>
      <c r="D2232" s="27">
        <v>28975</v>
      </c>
      <c r="E2232" s="29"/>
      <c r="F2232" s="29"/>
      <c r="G2232" s="29" t="s">
        <v>8637</v>
      </c>
      <c r="H2232" s="29"/>
      <c r="I2232" s="29"/>
      <c r="J2232" s="29"/>
      <c r="K2232" s="29" t="s">
        <v>8636</v>
      </c>
      <c r="L2232" s="41">
        <f t="shared" si="5"/>
        <v>3500</v>
      </c>
      <c r="M2232" s="29"/>
      <c r="N2232" s="29"/>
      <c r="O2232" s="41">
        <v>3000</v>
      </c>
      <c r="P2232" s="29"/>
      <c r="Q2232" s="29"/>
      <c r="R2232" s="29"/>
      <c r="S2232" s="29"/>
      <c r="T2232" s="29"/>
      <c r="U2232" s="29"/>
      <c r="V2232" s="29"/>
      <c r="W2232" s="29"/>
      <c r="X2232" s="29"/>
      <c r="Y2232" s="29"/>
      <c r="Z2232" s="29"/>
      <c r="AA2232" s="41">
        <v>3000</v>
      </c>
      <c r="AB2232" s="41"/>
      <c r="AC2232" s="41">
        <v>500</v>
      </c>
      <c r="AD2232" s="41"/>
      <c r="AE2232" s="41"/>
      <c r="AF2232" s="58"/>
      <c r="AG2232" s="58"/>
    </row>
    <row r="2233" ht="15.75" customHeight="1" spans="1:33">
      <c r="A2233" s="25" t="s">
        <v>5710</v>
      </c>
      <c r="B2233" s="26">
        <v>180</v>
      </c>
      <c r="C2233" s="26"/>
      <c r="D2233" s="27">
        <v>28976</v>
      </c>
      <c r="E2233" s="29"/>
      <c r="F2233" s="29"/>
      <c r="G2233" s="29" t="s">
        <v>8638</v>
      </c>
      <c r="H2233" s="29"/>
      <c r="I2233" s="29"/>
      <c r="J2233" s="29"/>
      <c r="K2233" s="29" t="s">
        <v>8639</v>
      </c>
      <c r="L2233" s="41">
        <f t="shared" si="5"/>
        <v>500</v>
      </c>
      <c r="M2233" s="29"/>
      <c r="N2233" s="29"/>
      <c r="O2233" s="41">
        <v>500</v>
      </c>
      <c r="P2233" s="41"/>
      <c r="Q2233" s="29"/>
      <c r="R2233" s="29"/>
      <c r="S2233" s="29"/>
      <c r="T2233" s="29"/>
      <c r="U2233" s="29"/>
      <c r="V2233" s="29"/>
      <c r="W2233" s="29"/>
      <c r="X2233" s="29"/>
      <c r="Y2233" s="29"/>
      <c r="Z2233" s="29"/>
      <c r="AA2233" s="41">
        <v>500</v>
      </c>
      <c r="AB2233" s="41"/>
      <c r="AC2233" s="41"/>
      <c r="AD2233" s="41"/>
      <c r="AE2233" s="41"/>
      <c r="AF2233" s="58"/>
      <c r="AG2233" s="58"/>
    </row>
    <row r="2234" ht="15.75" customHeight="1" spans="1:33">
      <c r="A2234" s="25" t="s">
        <v>5710</v>
      </c>
      <c r="B2234" s="26">
        <v>180</v>
      </c>
      <c r="C2234" s="26"/>
      <c r="D2234" s="27">
        <v>28976</v>
      </c>
      <c r="E2234" s="29"/>
      <c r="F2234" s="29"/>
      <c r="G2234" s="29" t="s">
        <v>8640</v>
      </c>
      <c r="H2234" s="29"/>
      <c r="I2234" s="29"/>
      <c r="J2234" s="29"/>
      <c r="K2234" s="29" t="s">
        <v>8639</v>
      </c>
      <c r="L2234" s="41">
        <f t="shared" si="5"/>
        <v>500</v>
      </c>
      <c r="M2234" s="29"/>
      <c r="N2234" s="29"/>
      <c r="O2234" s="41">
        <v>500</v>
      </c>
      <c r="P2234" s="41"/>
      <c r="Q2234" s="29"/>
      <c r="R2234" s="29"/>
      <c r="S2234" s="29"/>
      <c r="T2234" s="29"/>
      <c r="U2234" s="29"/>
      <c r="V2234" s="29"/>
      <c r="W2234" s="29"/>
      <c r="X2234" s="29"/>
      <c r="Y2234" s="29"/>
      <c r="Z2234" s="29"/>
      <c r="AA2234" s="41">
        <v>500</v>
      </c>
      <c r="AB2234" s="41"/>
      <c r="AC2234" s="41"/>
      <c r="AD2234" s="41"/>
      <c r="AE2234" s="41"/>
      <c r="AF2234" s="58"/>
      <c r="AG2234" s="58"/>
    </row>
    <row r="2235" ht="15.75" customHeight="1" spans="1:33">
      <c r="A2235" s="25" t="s">
        <v>5710</v>
      </c>
      <c r="B2235" s="26">
        <v>180</v>
      </c>
      <c r="C2235" s="26"/>
      <c r="D2235" s="27">
        <v>28976</v>
      </c>
      <c r="E2235" s="29"/>
      <c r="F2235" s="29"/>
      <c r="G2235" s="29" t="s">
        <v>8641</v>
      </c>
      <c r="H2235" s="29"/>
      <c r="I2235" s="29"/>
      <c r="J2235" s="29"/>
      <c r="K2235" s="29" t="s">
        <v>8639</v>
      </c>
      <c r="L2235" s="41">
        <f t="shared" si="5"/>
        <v>500</v>
      </c>
      <c r="M2235" s="29"/>
      <c r="N2235" s="29"/>
      <c r="O2235" s="41">
        <v>500</v>
      </c>
      <c r="P2235" s="41"/>
      <c r="Q2235" s="29"/>
      <c r="R2235" s="29"/>
      <c r="S2235" s="29"/>
      <c r="T2235" s="29"/>
      <c r="U2235" s="29"/>
      <c r="V2235" s="29"/>
      <c r="W2235" s="29"/>
      <c r="X2235" s="29"/>
      <c r="Y2235" s="29"/>
      <c r="Z2235" s="29"/>
      <c r="AA2235" s="41">
        <v>500</v>
      </c>
      <c r="AB2235" s="41"/>
      <c r="AC2235" s="41"/>
      <c r="AD2235" s="41"/>
      <c r="AE2235" s="41"/>
      <c r="AF2235" s="58"/>
      <c r="AG2235" s="58"/>
    </row>
    <row r="2236" ht="15.75" customHeight="1" spans="1:33">
      <c r="A2236" s="25" t="s">
        <v>5710</v>
      </c>
      <c r="B2236" s="26">
        <v>180</v>
      </c>
      <c r="C2236" s="26"/>
      <c r="D2236" s="27">
        <v>28976</v>
      </c>
      <c r="E2236" s="29"/>
      <c r="F2236" s="29"/>
      <c r="G2236" s="29" t="s">
        <v>8642</v>
      </c>
      <c r="H2236" s="29"/>
      <c r="I2236" s="29"/>
      <c r="J2236" s="29"/>
      <c r="K2236" s="29" t="s">
        <v>8639</v>
      </c>
      <c r="L2236" s="41">
        <f t="shared" si="5"/>
        <v>500</v>
      </c>
      <c r="M2236" s="29"/>
      <c r="N2236" s="29"/>
      <c r="O2236" s="41">
        <v>500</v>
      </c>
      <c r="P2236" s="29"/>
      <c r="Q2236" s="29"/>
      <c r="R2236" s="29"/>
      <c r="S2236" s="29"/>
      <c r="T2236" s="29"/>
      <c r="U2236" s="29"/>
      <c r="V2236" s="29"/>
      <c r="W2236" s="29"/>
      <c r="X2236" s="29"/>
      <c r="Y2236" s="29"/>
      <c r="Z2236" s="29"/>
      <c r="AA2236" s="41">
        <v>500</v>
      </c>
      <c r="AB2236" s="41"/>
      <c r="AC2236" s="41"/>
      <c r="AD2236" s="41"/>
      <c r="AE2236" s="41"/>
      <c r="AF2236" s="58"/>
      <c r="AG2236" s="58"/>
    </row>
    <row r="2237" ht="15.75" customHeight="1" spans="1:33">
      <c r="A2237" s="25" t="s">
        <v>5710</v>
      </c>
      <c r="B2237" s="26">
        <v>186</v>
      </c>
      <c r="C2237" s="26"/>
      <c r="D2237" s="27">
        <v>29278</v>
      </c>
      <c r="E2237" s="29"/>
      <c r="F2237" s="29"/>
      <c r="G2237" s="29" t="s">
        <v>8643</v>
      </c>
      <c r="H2237" s="29"/>
      <c r="I2237" s="29"/>
      <c r="J2237" s="29"/>
      <c r="K2237" s="29" t="s">
        <v>8644</v>
      </c>
      <c r="L2237" s="41">
        <f t="shared" si="5"/>
        <v>500</v>
      </c>
      <c r="M2237" s="29"/>
      <c r="N2237" s="29"/>
      <c r="O2237" s="41">
        <v>500</v>
      </c>
      <c r="P2237" s="29"/>
      <c r="Q2237" s="29"/>
      <c r="R2237" s="29"/>
      <c r="S2237" s="29"/>
      <c r="T2237" s="29"/>
      <c r="U2237" s="29"/>
      <c r="V2237" s="29"/>
      <c r="W2237" s="29"/>
      <c r="X2237" s="29"/>
      <c r="Y2237" s="29"/>
      <c r="Z2237" s="29"/>
      <c r="AA2237" s="41">
        <v>500</v>
      </c>
      <c r="AB2237" s="41"/>
      <c r="AC2237" s="41"/>
      <c r="AD2237" s="41"/>
      <c r="AE2237" s="41"/>
      <c r="AF2237" s="58"/>
      <c r="AG2237" s="58"/>
    </row>
    <row r="2238" ht="15.75" customHeight="1" spans="1:33">
      <c r="A2238" s="25" t="s">
        <v>5710</v>
      </c>
      <c r="B2238" s="26">
        <v>186</v>
      </c>
      <c r="C2238" s="26"/>
      <c r="D2238" s="27">
        <v>29278</v>
      </c>
      <c r="E2238" s="29"/>
      <c r="F2238" s="29"/>
      <c r="G2238" s="29" t="s">
        <v>8645</v>
      </c>
      <c r="H2238" s="29"/>
      <c r="I2238" s="29"/>
      <c r="J2238" s="29"/>
      <c r="K2238" s="29" t="s">
        <v>8644</v>
      </c>
      <c r="L2238" s="41">
        <f t="shared" si="5"/>
        <v>500</v>
      </c>
      <c r="M2238" s="29"/>
      <c r="N2238" s="29"/>
      <c r="O2238" s="41">
        <v>500</v>
      </c>
      <c r="P2238" s="29"/>
      <c r="Q2238" s="29"/>
      <c r="R2238" s="29"/>
      <c r="S2238" s="29"/>
      <c r="T2238" s="29"/>
      <c r="U2238" s="29"/>
      <c r="V2238" s="29"/>
      <c r="W2238" s="29"/>
      <c r="X2238" s="29"/>
      <c r="Y2238" s="29"/>
      <c r="Z2238" s="29"/>
      <c r="AA2238" s="41">
        <v>500</v>
      </c>
      <c r="AB2238" s="41"/>
      <c r="AC2238" s="41"/>
      <c r="AD2238" s="41"/>
      <c r="AE2238" s="41"/>
      <c r="AF2238" s="58"/>
      <c r="AG2238" s="58"/>
    </row>
    <row r="2239" ht="15.75" customHeight="1" spans="1:33">
      <c r="A2239" s="25" t="s">
        <v>5710</v>
      </c>
      <c r="B2239" s="26">
        <v>186</v>
      </c>
      <c r="C2239" s="26"/>
      <c r="D2239" s="27">
        <v>29278</v>
      </c>
      <c r="E2239" s="29"/>
      <c r="F2239" s="29"/>
      <c r="G2239" s="29" t="s">
        <v>8646</v>
      </c>
      <c r="H2239" s="29"/>
      <c r="I2239" s="29"/>
      <c r="J2239" s="29"/>
      <c r="K2239" s="29" t="s">
        <v>8644</v>
      </c>
      <c r="L2239" s="41">
        <f t="shared" si="5"/>
        <v>500</v>
      </c>
      <c r="M2239" s="29"/>
      <c r="N2239" s="29"/>
      <c r="O2239" s="41">
        <v>500</v>
      </c>
      <c r="P2239" s="29"/>
      <c r="Q2239" s="29"/>
      <c r="R2239" s="29"/>
      <c r="S2239" s="29"/>
      <c r="T2239" s="29"/>
      <c r="U2239" s="29"/>
      <c r="V2239" s="29"/>
      <c r="W2239" s="29"/>
      <c r="X2239" s="29"/>
      <c r="Y2239" s="29"/>
      <c r="Z2239" s="29"/>
      <c r="AA2239" s="41">
        <v>500</v>
      </c>
      <c r="AB2239" s="41"/>
      <c r="AC2239" s="41"/>
      <c r="AD2239" s="41"/>
      <c r="AE2239" s="41"/>
      <c r="AF2239" s="58"/>
      <c r="AG2239" s="58"/>
    </row>
    <row r="2240" ht="15.75" customHeight="1" spans="1:33">
      <c r="A2240" s="25" t="s">
        <v>5710</v>
      </c>
      <c r="B2240" s="26">
        <v>180</v>
      </c>
      <c r="C2240" s="26"/>
      <c r="D2240" s="27">
        <v>28974</v>
      </c>
      <c r="E2240" s="29"/>
      <c r="F2240" s="29"/>
      <c r="G2240" s="29" t="s">
        <v>8647</v>
      </c>
      <c r="H2240" s="29"/>
      <c r="I2240" s="29"/>
      <c r="J2240" s="29"/>
      <c r="K2240" s="29" t="s">
        <v>8648</v>
      </c>
      <c r="L2240" s="41">
        <f t="shared" si="5"/>
        <v>400</v>
      </c>
      <c r="M2240" s="29"/>
      <c r="N2240" s="29"/>
      <c r="O2240" s="41">
        <v>400</v>
      </c>
      <c r="P2240" s="29"/>
      <c r="Q2240" s="29"/>
      <c r="R2240" s="29"/>
      <c r="S2240" s="29"/>
      <c r="T2240" s="29"/>
      <c r="U2240" s="29"/>
      <c r="V2240" s="29"/>
      <c r="W2240" s="29"/>
      <c r="X2240" s="29"/>
      <c r="Y2240" s="29"/>
      <c r="Z2240" s="29"/>
      <c r="AA2240" s="41">
        <v>400</v>
      </c>
      <c r="AB2240" s="41"/>
      <c r="AC2240" s="41"/>
      <c r="AD2240" s="41"/>
      <c r="AE2240" s="41"/>
      <c r="AF2240" s="58"/>
      <c r="AG2240" s="58"/>
    </row>
    <row r="2241" ht="15.75" customHeight="1" spans="1:33">
      <c r="A2241" s="25" t="s">
        <v>5710</v>
      </c>
      <c r="B2241" s="26">
        <v>180</v>
      </c>
      <c r="C2241" s="26"/>
      <c r="D2241" s="27">
        <v>28974</v>
      </c>
      <c r="E2241" s="29"/>
      <c r="F2241" s="29"/>
      <c r="G2241" s="29" t="s">
        <v>8649</v>
      </c>
      <c r="H2241" s="29"/>
      <c r="I2241" s="29"/>
      <c r="J2241" s="29"/>
      <c r="K2241" s="29" t="s">
        <v>8648</v>
      </c>
      <c r="L2241" s="41">
        <f t="shared" si="5"/>
        <v>400</v>
      </c>
      <c r="M2241" s="29"/>
      <c r="N2241" s="29"/>
      <c r="O2241" s="41">
        <v>400</v>
      </c>
      <c r="P2241" s="29"/>
      <c r="Q2241" s="29"/>
      <c r="R2241" s="29"/>
      <c r="S2241" s="29"/>
      <c r="T2241" s="29"/>
      <c r="U2241" s="29"/>
      <c r="V2241" s="29"/>
      <c r="W2241" s="29"/>
      <c r="X2241" s="29"/>
      <c r="Y2241" s="29"/>
      <c r="Z2241" s="29"/>
      <c r="AA2241" s="41">
        <v>400</v>
      </c>
      <c r="AB2241" s="41"/>
      <c r="AC2241" s="41"/>
      <c r="AD2241" s="41"/>
      <c r="AE2241" s="41"/>
      <c r="AF2241" s="58"/>
      <c r="AG2241" s="58"/>
    </row>
    <row r="2242" ht="15.75" customHeight="1" spans="1:33">
      <c r="A2242" s="25" t="s">
        <v>5710</v>
      </c>
      <c r="B2242" s="26">
        <v>186</v>
      </c>
      <c r="C2242" s="26"/>
      <c r="D2242" s="27">
        <v>29278</v>
      </c>
      <c r="E2242" s="29"/>
      <c r="F2242" s="29"/>
      <c r="G2242" s="29" t="s">
        <v>8650</v>
      </c>
      <c r="H2242" s="29"/>
      <c r="I2242" s="29"/>
      <c r="J2242" s="29"/>
      <c r="K2242" s="29" t="s">
        <v>8651</v>
      </c>
      <c r="L2242" s="41">
        <f t="shared" si="5"/>
        <v>400</v>
      </c>
      <c r="M2242" s="29"/>
      <c r="N2242" s="29"/>
      <c r="O2242" s="41">
        <v>400</v>
      </c>
      <c r="P2242" s="29"/>
      <c r="Q2242" s="29"/>
      <c r="R2242" s="29"/>
      <c r="S2242" s="29"/>
      <c r="T2242" s="29"/>
      <c r="U2242" s="29"/>
      <c r="V2242" s="29"/>
      <c r="W2242" s="29"/>
      <c r="X2242" s="29"/>
      <c r="Y2242" s="29"/>
      <c r="Z2242" s="29"/>
      <c r="AA2242" s="41">
        <v>400</v>
      </c>
      <c r="AB2242" s="41"/>
      <c r="AC2242" s="41"/>
      <c r="AD2242" s="41"/>
      <c r="AE2242" s="41"/>
      <c r="AF2242" s="58"/>
      <c r="AG2242" s="58"/>
    </row>
    <row r="2243" ht="15.75" customHeight="1" spans="1:33">
      <c r="A2243" s="25" t="s">
        <v>5710</v>
      </c>
      <c r="B2243" s="26">
        <v>186</v>
      </c>
      <c r="C2243" s="26"/>
      <c r="D2243" s="27">
        <v>29277</v>
      </c>
      <c r="E2243" s="29"/>
      <c r="F2243" s="29"/>
      <c r="G2243" s="29" t="s">
        <v>8652</v>
      </c>
      <c r="H2243" s="29"/>
      <c r="I2243" s="29"/>
      <c r="J2243" s="29"/>
      <c r="K2243" s="29" t="s">
        <v>8651</v>
      </c>
      <c r="L2243" s="41">
        <f t="shared" si="5"/>
        <v>400</v>
      </c>
      <c r="M2243" s="29"/>
      <c r="N2243" s="29"/>
      <c r="O2243" s="41">
        <v>400</v>
      </c>
      <c r="P2243" s="29"/>
      <c r="Q2243" s="29"/>
      <c r="R2243" s="29"/>
      <c r="S2243" s="29"/>
      <c r="T2243" s="29"/>
      <c r="U2243" s="29"/>
      <c r="V2243" s="29"/>
      <c r="W2243" s="29"/>
      <c r="X2243" s="29"/>
      <c r="Y2243" s="29"/>
      <c r="Z2243" s="29"/>
      <c r="AA2243" s="41">
        <v>400</v>
      </c>
      <c r="AB2243" s="41"/>
      <c r="AC2243" s="41"/>
      <c r="AD2243" s="41"/>
      <c r="AE2243" s="41"/>
      <c r="AF2243" s="58"/>
      <c r="AG2243" s="58"/>
    </row>
    <row r="2244" ht="15.75" customHeight="1" spans="1:33">
      <c r="A2244" s="25" t="s">
        <v>5710</v>
      </c>
      <c r="B2244" s="26">
        <v>186</v>
      </c>
      <c r="C2244" s="26"/>
      <c r="D2244" s="27">
        <v>29276</v>
      </c>
      <c r="E2244" s="29"/>
      <c r="F2244" s="29"/>
      <c r="G2244" s="29" t="s">
        <v>8653</v>
      </c>
      <c r="H2244" s="29"/>
      <c r="I2244" s="29"/>
      <c r="J2244" s="29"/>
      <c r="K2244" s="29" t="s">
        <v>8639</v>
      </c>
      <c r="L2244" s="41">
        <f t="shared" si="5"/>
        <v>400</v>
      </c>
      <c r="M2244" s="29"/>
      <c r="N2244" s="29"/>
      <c r="O2244" s="41">
        <v>360</v>
      </c>
      <c r="P2244" s="29"/>
      <c r="Q2244" s="29"/>
      <c r="R2244" s="29"/>
      <c r="S2244" s="29"/>
      <c r="T2244" s="29"/>
      <c r="U2244" s="29"/>
      <c r="V2244" s="29"/>
      <c r="W2244" s="29"/>
      <c r="X2244" s="29"/>
      <c r="Y2244" s="29"/>
      <c r="Z2244" s="29"/>
      <c r="AA2244" s="41">
        <v>360</v>
      </c>
      <c r="AB2244" s="41"/>
      <c r="AC2244" s="41">
        <v>40</v>
      </c>
      <c r="AD2244" s="41"/>
      <c r="AE2244" s="41"/>
      <c r="AF2244" s="58"/>
      <c r="AG2244" s="58"/>
    </row>
    <row r="2245" ht="15.75" customHeight="1" spans="1:33">
      <c r="A2245" s="25" t="s">
        <v>5710</v>
      </c>
      <c r="B2245" s="26">
        <v>186</v>
      </c>
      <c r="C2245" s="26"/>
      <c r="D2245" s="27">
        <v>29276</v>
      </c>
      <c r="E2245" s="29"/>
      <c r="F2245" s="29"/>
      <c r="G2245" s="29" t="s">
        <v>8654</v>
      </c>
      <c r="H2245" s="29"/>
      <c r="I2245" s="29"/>
      <c r="J2245" s="29"/>
      <c r="K2245" s="29" t="s">
        <v>8639</v>
      </c>
      <c r="L2245" s="41">
        <f t="shared" si="5"/>
        <v>400</v>
      </c>
      <c r="M2245" s="29"/>
      <c r="N2245" s="29"/>
      <c r="O2245" s="41">
        <v>360</v>
      </c>
      <c r="P2245" s="29"/>
      <c r="Q2245" s="29"/>
      <c r="R2245" s="29"/>
      <c r="S2245" s="29"/>
      <c r="T2245" s="29"/>
      <c r="U2245" s="29"/>
      <c r="V2245" s="29"/>
      <c r="W2245" s="29"/>
      <c r="X2245" s="29"/>
      <c r="Y2245" s="29"/>
      <c r="Z2245" s="29"/>
      <c r="AA2245" s="41">
        <v>360</v>
      </c>
      <c r="AB2245" s="41"/>
      <c r="AC2245" s="41">
        <v>40</v>
      </c>
      <c r="AD2245" s="41"/>
      <c r="AE2245" s="41"/>
      <c r="AF2245" s="58"/>
      <c r="AG2245" s="58"/>
    </row>
    <row r="2246" ht="15.75" customHeight="1" spans="1:33">
      <c r="A2246" s="25" t="s">
        <v>5710</v>
      </c>
      <c r="B2246" s="26">
        <v>186</v>
      </c>
      <c r="C2246" s="26"/>
      <c r="D2246" s="27">
        <v>29275</v>
      </c>
      <c r="E2246" s="29"/>
      <c r="F2246" s="29"/>
      <c r="G2246" s="29" t="s">
        <v>8655</v>
      </c>
      <c r="H2246" s="29"/>
      <c r="I2246" s="29"/>
      <c r="J2246" s="29"/>
      <c r="K2246" s="29" t="s">
        <v>8639</v>
      </c>
      <c r="L2246" s="41">
        <f t="shared" si="5"/>
        <v>400</v>
      </c>
      <c r="M2246" s="29"/>
      <c r="N2246" s="29"/>
      <c r="O2246" s="41">
        <v>360</v>
      </c>
      <c r="P2246" s="41"/>
      <c r="Q2246" s="29"/>
      <c r="R2246" s="29"/>
      <c r="S2246" s="29"/>
      <c r="T2246" s="29"/>
      <c r="U2246" s="29"/>
      <c r="V2246" s="29"/>
      <c r="W2246" s="29"/>
      <c r="X2246" s="29"/>
      <c r="Y2246" s="29"/>
      <c r="Z2246" s="29"/>
      <c r="AA2246" s="41">
        <v>360</v>
      </c>
      <c r="AB2246" s="41"/>
      <c r="AC2246" s="41">
        <v>40</v>
      </c>
      <c r="AD2246" s="41"/>
      <c r="AE2246" s="41"/>
      <c r="AF2246" s="58"/>
      <c r="AG2246" s="58"/>
    </row>
    <row r="2247" ht="15.75" customHeight="1" spans="1:33">
      <c r="A2247" s="25" t="s">
        <v>5710</v>
      </c>
      <c r="B2247" s="26">
        <v>186</v>
      </c>
      <c r="C2247" s="26"/>
      <c r="D2247" s="27">
        <v>29275</v>
      </c>
      <c r="E2247" s="29"/>
      <c r="F2247" s="29"/>
      <c r="G2247" s="29" t="s">
        <v>8656</v>
      </c>
      <c r="H2247" s="29"/>
      <c r="I2247" s="29"/>
      <c r="J2247" s="29"/>
      <c r="K2247" s="29" t="s">
        <v>8639</v>
      </c>
      <c r="L2247" s="41">
        <f t="shared" si="5"/>
        <v>400</v>
      </c>
      <c r="M2247" s="29"/>
      <c r="N2247" s="29"/>
      <c r="O2247" s="41">
        <v>360</v>
      </c>
      <c r="P2247" s="41"/>
      <c r="Q2247" s="29"/>
      <c r="R2247" s="29"/>
      <c r="S2247" s="29"/>
      <c r="T2247" s="29"/>
      <c r="U2247" s="29"/>
      <c r="V2247" s="29"/>
      <c r="W2247" s="29"/>
      <c r="X2247" s="29"/>
      <c r="Y2247" s="29"/>
      <c r="Z2247" s="29"/>
      <c r="AA2247" s="41">
        <v>360</v>
      </c>
      <c r="AB2247" s="41"/>
      <c r="AC2247" s="41">
        <v>40</v>
      </c>
      <c r="AD2247" s="41"/>
      <c r="AE2247" s="41"/>
      <c r="AF2247" s="58"/>
      <c r="AG2247" s="58"/>
    </row>
    <row r="2248" ht="15.75" customHeight="1" spans="1:33">
      <c r="A2248" s="25" t="s">
        <v>5710</v>
      </c>
      <c r="B2248" s="26">
        <v>180</v>
      </c>
      <c r="C2248" s="26"/>
      <c r="D2248" s="27">
        <v>29000</v>
      </c>
      <c r="E2248" s="29"/>
      <c r="F2248" s="29"/>
      <c r="G2248" s="29" t="s">
        <v>8657</v>
      </c>
      <c r="H2248" s="29"/>
      <c r="I2248" s="29"/>
      <c r="J2248" s="29"/>
      <c r="K2248" s="29" t="s">
        <v>8639</v>
      </c>
      <c r="L2248" s="41">
        <f t="shared" si="5"/>
        <v>400</v>
      </c>
      <c r="M2248" s="29"/>
      <c r="N2248" s="29"/>
      <c r="O2248" s="41">
        <v>360</v>
      </c>
      <c r="P2248" s="41"/>
      <c r="Q2248" s="29"/>
      <c r="R2248" s="29"/>
      <c r="S2248" s="29"/>
      <c r="T2248" s="29"/>
      <c r="U2248" s="29"/>
      <c r="V2248" s="29"/>
      <c r="W2248" s="29"/>
      <c r="X2248" s="29"/>
      <c r="Y2248" s="29"/>
      <c r="Z2248" s="29"/>
      <c r="AA2248" s="41">
        <v>360</v>
      </c>
      <c r="AB2248" s="41"/>
      <c r="AC2248" s="41">
        <v>40</v>
      </c>
      <c r="AD2248" s="41"/>
      <c r="AE2248" s="41"/>
      <c r="AF2248" s="58"/>
      <c r="AG2248" s="58"/>
    </row>
    <row r="2249" ht="15.75" customHeight="1" spans="1:33">
      <c r="A2249" s="25" t="s">
        <v>5710</v>
      </c>
      <c r="B2249" s="26">
        <v>180</v>
      </c>
      <c r="C2249" s="26"/>
      <c r="D2249" s="27">
        <v>29000</v>
      </c>
      <c r="E2249" s="29"/>
      <c r="F2249" s="29"/>
      <c r="G2249" s="29" t="s">
        <v>8658</v>
      </c>
      <c r="H2249" s="29"/>
      <c r="I2249" s="29"/>
      <c r="J2249" s="29"/>
      <c r="K2249" s="29" t="s">
        <v>8639</v>
      </c>
      <c r="L2249" s="41">
        <f t="shared" si="5"/>
        <v>400</v>
      </c>
      <c r="M2249" s="29"/>
      <c r="N2249" s="29"/>
      <c r="O2249" s="41">
        <v>360</v>
      </c>
      <c r="P2249" s="59"/>
      <c r="Q2249" s="29"/>
      <c r="R2249" s="29"/>
      <c r="S2249" s="29"/>
      <c r="T2249" s="29"/>
      <c r="U2249" s="29"/>
      <c r="V2249" s="29"/>
      <c r="W2249" s="29"/>
      <c r="X2249" s="29"/>
      <c r="Y2249" s="29"/>
      <c r="Z2249" s="29"/>
      <c r="AA2249" s="41">
        <v>360</v>
      </c>
      <c r="AB2249" s="41"/>
      <c r="AC2249" s="41">
        <v>40</v>
      </c>
      <c r="AD2249" s="41"/>
      <c r="AE2249" s="59"/>
      <c r="AF2249" s="58"/>
      <c r="AG2249" s="58"/>
    </row>
    <row r="2250" ht="15.75" customHeight="1" spans="1:33">
      <c r="A2250" s="25" t="s">
        <v>5710</v>
      </c>
      <c r="B2250" s="26">
        <v>180</v>
      </c>
      <c r="C2250" s="26"/>
      <c r="D2250" s="27">
        <v>28999</v>
      </c>
      <c r="E2250" s="29"/>
      <c r="F2250" s="29"/>
      <c r="G2250" s="29" t="s">
        <v>8659</v>
      </c>
      <c r="H2250" s="29"/>
      <c r="I2250" s="29"/>
      <c r="J2250" s="29"/>
      <c r="K2250" s="29" t="s">
        <v>8639</v>
      </c>
      <c r="L2250" s="41">
        <f t="shared" si="5"/>
        <v>400</v>
      </c>
      <c r="M2250" s="29"/>
      <c r="N2250" s="29"/>
      <c r="O2250" s="41">
        <v>360</v>
      </c>
      <c r="P2250" s="29"/>
      <c r="Q2250" s="29"/>
      <c r="R2250" s="29"/>
      <c r="S2250" s="29"/>
      <c r="T2250" s="29"/>
      <c r="U2250" s="29"/>
      <c r="V2250" s="29"/>
      <c r="W2250" s="29"/>
      <c r="X2250" s="29"/>
      <c r="Y2250" s="29"/>
      <c r="Z2250" s="29"/>
      <c r="AA2250" s="41">
        <v>360</v>
      </c>
      <c r="AB2250" s="41"/>
      <c r="AC2250" s="41">
        <v>40</v>
      </c>
      <c r="AD2250" s="41"/>
      <c r="AE2250" s="41"/>
      <c r="AF2250" s="58"/>
      <c r="AG2250" s="58"/>
    </row>
    <row r="2251" ht="15.75" customHeight="1" spans="1:33">
      <c r="A2251" s="25" t="s">
        <v>5710</v>
      </c>
      <c r="B2251" s="26">
        <v>180</v>
      </c>
      <c r="C2251" s="26"/>
      <c r="D2251" s="27">
        <v>28999</v>
      </c>
      <c r="E2251" s="29"/>
      <c r="F2251" s="29"/>
      <c r="G2251" s="29" t="s">
        <v>8660</v>
      </c>
      <c r="H2251" s="29"/>
      <c r="I2251" s="29"/>
      <c r="J2251" s="29"/>
      <c r="K2251" s="29" t="s">
        <v>8639</v>
      </c>
      <c r="L2251" s="41">
        <f t="shared" si="5"/>
        <v>400</v>
      </c>
      <c r="M2251" s="29"/>
      <c r="N2251" s="29"/>
      <c r="O2251" s="41">
        <v>360</v>
      </c>
      <c r="P2251" s="29"/>
      <c r="Q2251" s="29"/>
      <c r="R2251" s="29"/>
      <c r="S2251" s="29"/>
      <c r="T2251" s="29"/>
      <c r="U2251" s="29"/>
      <c r="V2251" s="29"/>
      <c r="W2251" s="29"/>
      <c r="X2251" s="29"/>
      <c r="Y2251" s="29"/>
      <c r="Z2251" s="29"/>
      <c r="AA2251" s="41">
        <v>360</v>
      </c>
      <c r="AB2251" s="41"/>
      <c r="AC2251" s="41">
        <v>40</v>
      </c>
      <c r="AD2251" s="41"/>
      <c r="AE2251" s="41"/>
      <c r="AF2251" s="58"/>
      <c r="AG2251" s="58"/>
    </row>
    <row r="2252" ht="15.75" customHeight="1" spans="1:33">
      <c r="A2252" s="25" t="s">
        <v>5710</v>
      </c>
      <c r="B2252" s="26">
        <v>180</v>
      </c>
      <c r="C2252" s="26"/>
      <c r="D2252" s="27">
        <v>28998</v>
      </c>
      <c r="E2252" s="29"/>
      <c r="F2252" s="29"/>
      <c r="G2252" s="29" t="s">
        <v>8661</v>
      </c>
      <c r="H2252" s="29"/>
      <c r="I2252" s="29"/>
      <c r="J2252" s="29"/>
      <c r="K2252" s="29" t="s">
        <v>8639</v>
      </c>
      <c r="L2252" s="41">
        <f t="shared" si="5"/>
        <v>400</v>
      </c>
      <c r="M2252" s="29"/>
      <c r="N2252" s="29"/>
      <c r="O2252" s="41">
        <v>360</v>
      </c>
      <c r="P2252" s="29"/>
      <c r="Q2252" s="29"/>
      <c r="R2252" s="29"/>
      <c r="S2252" s="29"/>
      <c r="T2252" s="29"/>
      <c r="U2252" s="29"/>
      <c r="V2252" s="29"/>
      <c r="W2252" s="29"/>
      <c r="X2252" s="29"/>
      <c r="Y2252" s="29"/>
      <c r="Z2252" s="29"/>
      <c r="AA2252" s="41">
        <v>360</v>
      </c>
      <c r="AB2252" s="41"/>
      <c r="AC2252" s="41">
        <v>40</v>
      </c>
      <c r="AD2252" s="41"/>
      <c r="AE2252" s="41"/>
      <c r="AF2252" s="58"/>
      <c r="AG2252" s="58"/>
    </row>
    <row r="2253" ht="15.75" customHeight="1" spans="1:33">
      <c r="A2253" s="25" t="s">
        <v>5710</v>
      </c>
      <c r="B2253" s="26">
        <v>180</v>
      </c>
      <c r="C2253" s="26"/>
      <c r="D2253" s="27">
        <v>28998</v>
      </c>
      <c r="E2253" s="29"/>
      <c r="F2253" s="29"/>
      <c r="G2253" s="29" t="s">
        <v>8662</v>
      </c>
      <c r="H2253" s="29"/>
      <c r="I2253" s="29"/>
      <c r="J2253" s="29"/>
      <c r="K2253" s="29" t="s">
        <v>8639</v>
      </c>
      <c r="L2253" s="41">
        <f t="shared" si="5"/>
        <v>400</v>
      </c>
      <c r="M2253" s="29"/>
      <c r="N2253" s="29"/>
      <c r="O2253" s="41">
        <v>360</v>
      </c>
      <c r="P2253" s="29"/>
      <c r="Q2253" s="29"/>
      <c r="R2253" s="29"/>
      <c r="S2253" s="29"/>
      <c r="T2253" s="29"/>
      <c r="U2253" s="29"/>
      <c r="V2253" s="29"/>
      <c r="W2253" s="29"/>
      <c r="X2253" s="29"/>
      <c r="Y2253" s="29"/>
      <c r="Z2253" s="29"/>
      <c r="AA2253" s="41">
        <v>360</v>
      </c>
      <c r="AB2253" s="41"/>
      <c r="AC2253" s="41">
        <v>40</v>
      </c>
      <c r="AD2253" s="41"/>
      <c r="AE2253" s="41"/>
      <c r="AF2253" s="58"/>
      <c r="AG2253" s="58"/>
    </row>
    <row r="2254" ht="15.75" customHeight="1" spans="1:33">
      <c r="A2254" s="25" t="s">
        <v>5710</v>
      </c>
      <c r="B2254" s="26">
        <v>180</v>
      </c>
      <c r="C2254" s="26"/>
      <c r="D2254" s="27">
        <v>28997</v>
      </c>
      <c r="E2254" s="29"/>
      <c r="F2254" s="29"/>
      <c r="G2254" s="29" t="s">
        <v>8663</v>
      </c>
      <c r="H2254" s="29"/>
      <c r="I2254" s="29"/>
      <c r="J2254" s="29"/>
      <c r="K2254" s="29" t="s">
        <v>8639</v>
      </c>
      <c r="L2254" s="41">
        <f t="shared" si="5"/>
        <v>400</v>
      </c>
      <c r="M2254" s="29"/>
      <c r="N2254" s="29"/>
      <c r="O2254" s="41">
        <v>360</v>
      </c>
      <c r="P2254" s="41"/>
      <c r="Q2254" s="29"/>
      <c r="R2254" s="29"/>
      <c r="S2254" s="29"/>
      <c r="T2254" s="29"/>
      <c r="U2254" s="29"/>
      <c r="V2254" s="29"/>
      <c r="W2254" s="29"/>
      <c r="X2254" s="29"/>
      <c r="Y2254" s="29"/>
      <c r="Z2254" s="29"/>
      <c r="AA2254" s="41">
        <v>360</v>
      </c>
      <c r="AB2254" s="41"/>
      <c r="AC2254" s="41">
        <v>40</v>
      </c>
      <c r="AD2254" s="41"/>
      <c r="AE2254" s="41"/>
      <c r="AF2254" s="58"/>
      <c r="AG2254" s="58"/>
    </row>
    <row r="2255" ht="15.75" customHeight="1" spans="1:33">
      <c r="A2255" s="25" t="s">
        <v>5710</v>
      </c>
      <c r="B2255" s="26">
        <v>180</v>
      </c>
      <c r="C2255" s="26"/>
      <c r="D2255" s="27">
        <v>28997</v>
      </c>
      <c r="E2255" s="29"/>
      <c r="F2255" s="29"/>
      <c r="G2255" s="29" t="s">
        <v>8664</v>
      </c>
      <c r="H2255" s="29"/>
      <c r="I2255" s="29"/>
      <c r="J2255" s="29"/>
      <c r="K2255" s="29" t="s">
        <v>8639</v>
      </c>
      <c r="L2255" s="41">
        <f t="shared" si="5"/>
        <v>400</v>
      </c>
      <c r="M2255" s="29"/>
      <c r="N2255" s="29"/>
      <c r="O2255" s="41">
        <v>360</v>
      </c>
      <c r="P2255" s="41"/>
      <c r="Q2255" s="29"/>
      <c r="R2255" s="29"/>
      <c r="S2255" s="29"/>
      <c r="T2255" s="29"/>
      <c r="U2255" s="29"/>
      <c r="V2255" s="29"/>
      <c r="W2255" s="29"/>
      <c r="X2255" s="29"/>
      <c r="Y2255" s="29"/>
      <c r="Z2255" s="29"/>
      <c r="AA2255" s="41">
        <v>360</v>
      </c>
      <c r="AB2255" s="41"/>
      <c r="AC2255" s="41">
        <v>40</v>
      </c>
      <c r="AD2255" s="41"/>
      <c r="AE2255" s="41"/>
      <c r="AF2255" s="58"/>
      <c r="AG2255" s="58"/>
    </row>
    <row r="2256" ht="15.75" customHeight="1" spans="1:33">
      <c r="A2256" s="25" t="s">
        <v>5710</v>
      </c>
      <c r="B2256" s="26">
        <v>180</v>
      </c>
      <c r="C2256" s="26"/>
      <c r="D2256" s="27">
        <v>28996</v>
      </c>
      <c r="E2256" s="29"/>
      <c r="F2256" s="29"/>
      <c r="G2256" s="29" t="s">
        <v>8665</v>
      </c>
      <c r="H2256" s="29"/>
      <c r="I2256" s="29"/>
      <c r="J2256" s="29"/>
      <c r="K2256" s="29" t="s">
        <v>8639</v>
      </c>
      <c r="L2256" s="41">
        <f t="shared" si="5"/>
        <v>400</v>
      </c>
      <c r="M2256" s="29"/>
      <c r="N2256" s="29"/>
      <c r="O2256" s="41">
        <v>360</v>
      </c>
      <c r="P2256" s="41"/>
      <c r="Q2256" s="29"/>
      <c r="R2256" s="29"/>
      <c r="S2256" s="29"/>
      <c r="T2256" s="29"/>
      <c r="U2256" s="29"/>
      <c r="V2256" s="29"/>
      <c r="W2256" s="29"/>
      <c r="X2256" s="29"/>
      <c r="Y2256" s="29"/>
      <c r="Z2256" s="29"/>
      <c r="AA2256" s="41">
        <v>360</v>
      </c>
      <c r="AB2256" s="41"/>
      <c r="AC2256" s="41">
        <v>40</v>
      </c>
      <c r="AD2256" s="41"/>
      <c r="AE2256" s="41"/>
      <c r="AF2256" s="58"/>
      <c r="AG2256" s="58"/>
    </row>
    <row r="2257" ht="15.75" customHeight="1" spans="1:33">
      <c r="A2257" s="25" t="s">
        <v>5710</v>
      </c>
      <c r="B2257" s="26">
        <v>180</v>
      </c>
      <c r="C2257" s="26"/>
      <c r="D2257" s="27">
        <v>28996</v>
      </c>
      <c r="E2257" s="29"/>
      <c r="F2257" s="29"/>
      <c r="G2257" s="29" t="s">
        <v>8666</v>
      </c>
      <c r="H2257" s="29"/>
      <c r="I2257" s="29"/>
      <c r="J2257" s="29"/>
      <c r="K2257" s="29" t="s">
        <v>8639</v>
      </c>
      <c r="L2257" s="41">
        <f t="shared" si="5"/>
        <v>400</v>
      </c>
      <c r="M2257" s="29"/>
      <c r="N2257" s="29"/>
      <c r="O2257" s="41">
        <v>360</v>
      </c>
      <c r="P2257" s="41"/>
      <c r="Q2257" s="29"/>
      <c r="R2257" s="29"/>
      <c r="S2257" s="29"/>
      <c r="T2257" s="29"/>
      <c r="U2257" s="29"/>
      <c r="V2257" s="29"/>
      <c r="W2257" s="29"/>
      <c r="X2257" s="29"/>
      <c r="Y2257" s="29"/>
      <c r="Z2257" s="29"/>
      <c r="AA2257" s="41">
        <v>360</v>
      </c>
      <c r="AB2257" s="41"/>
      <c r="AC2257" s="41">
        <v>40</v>
      </c>
      <c r="AD2257" s="41"/>
      <c r="AE2257" s="41"/>
      <c r="AF2257" s="58"/>
      <c r="AG2257" s="58"/>
    </row>
    <row r="2258" ht="15.75" customHeight="1" spans="1:33">
      <c r="A2258" s="25" t="s">
        <v>5710</v>
      </c>
      <c r="B2258" s="26">
        <v>180</v>
      </c>
      <c r="C2258" s="26"/>
      <c r="D2258" s="27">
        <v>28995</v>
      </c>
      <c r="E2258" s="29"/>
      <c r="F2258" s="29"/>
      <c r="G2258" s="29" t="s">
        <v>8667</v>
      </c>
      <c r="H2258" s="29"/>
      <c r="I2258" s="29"/>
      <c r="J2258" s="29"/>
      <c r="K2258" s="29" t="s">
        <v>8639</v>
      </c>
      <c r="L2258" s="41">
        <f t="shared" si="5"/>
        <v>400</v>
      </c>
      <c r="M2258" s="29"/>
      <c r="N2258" s="29"/>
      <c r="O2258" s="41">
        <v>360</v>
      </c>
      <c r="P2258" s="41"/>
      <c r="Q2258" s="29"/>
      <c r="R2258" s="29"/>
      <c r="S2258" s="29"/>
      <c r="T2258" s="29"/>
      <c r="U2258" s="29"/>
      <c r="V2258" s="29"/>
      <c r="W2258" s="29"/>
      <c r="X2258" s="29"/>
      <c r="Y2258" s="29"/>
      <c r="Z2258" s="29"/>
      <c r="AA2258" s="41">
        <v>360</v>
      </c>
      <c r="AB2258" s="41"/>
      <c r="AC2258" s="41">
        <v>40</v>
      </c>
      <c r="AD2258" s="41"/>
      <c r="AE2258" s="41"/>
      <c r="AF2258" s="58"/>
      <c r="AG2258" s="58"/>
    </row>
    <row r="2259" ht="15.75" customHeight="1" spans="1:33">
      <c r="A2259" s="25" t="s">
        <v>5710</v>
      </c>
      <c r="B2259" s="26">
        <v>180</v>
      </c>
      <c r="C2259" s="26"/>
      <c r="D2259" s="27">
        <v>28995</v>
      </c>
      <c r="E2259" s="29"/>
      <c r="F2259" s="29"/>
      <c r="G2259" s="29" t="s">
        <v>8668</v>
      </c>
      <c r="H2259" s="29"/>
      <c r="I2259" s="29"/>
      <c r="J2259" s="29"/>
      <c r="K2259" s="29" t="s">
        <v>8639</v>
      </c>
      <c r="L2259" s="41">
        <f t="shared" si="5"/>
        <v>400</v>
      </c>
      <c r="M2259" s="29"/>
      <c r="N2259" s="29"/>
      <c r="O2259" s="41">
        <v>360</v>
      </c>
      <c r="P2259" s="41"/>
      <c r="Q2259" s="29"/>
      <c r="R2259" s="29"/>
      <c r="S2259" s="29"/>
      <c r="T2259" s="29"/>
      <c r="U2259" s="29"/>
      <c r="V2259" s="29"/>
      <c r="W2259" s="29"/>
      <c r="X2259" s="29"/>
      <c r="Y2259" s="29"/>
      <c r="Z2259" s="29"/>
      <c r="AA2259" s="41">
        <v>360</v>
      </c>
      <c r="AB2259" s="41"/>
      <c r="AC2259" s="41">
        <v>40</v>
      </c>
      <c r="AD2259" s="41"/>
      <c r="AE2259" s="41"/>
      <c r="AF2259" s="58"/>
      <c r="AG2259" s="58"/>
    </row>
    <row r="2260" ht="15.75" customHeight="1" spans="1:33">
      <c r="A2260" s="25" t="s">
        <v>5710</v>
      </c>
      <c r="B2260" s="26">
        <v>180</v>
      </c>
      <c r="C2260" s="26"/>
      <c r="D2260" s="27">
        <v>28994</v>
      </c>
      <c r="E2260" s="29"/>
      <c r="F2260" s="29"/>
      <c r="G2260" s="29" t="s">
        <v>8669</v>
      </c>
      <c r="H2260" s="29"/>
      <c r="I2260" s="29"/>
      <c r="J2260" s="29"/>
      <c r="K2260" s="29" t="s">
        <v>8639</v>
      </c>
      <c r="L2260" s="41">
        <f t="shared" si="5"/>
        <v>400</v>
      </c>
      <c r="M2260" s="29"/>
      <c r="N2260" s="29"/>
      <c r="O2260" s="41">
        <v>360</v>
      </c>
      <c r="P2260" s="41"/>
      <c r="Q2260" s="29"/>
      <c r="R2260" s="29"/>
      <c r="S2260" s="29"/>
      <c r="T2260" s="29"/>
      <c r="U2260" s="29"/>
      <c r="V2260" s="29"/>
      <c r="W2260" s="29"/>
      <c r="X2260" s="29"/>
      <c r="Y2260" s="29"/>
      <c r="Z2260" s="29"/>
      <c r="AA2260" s="41">
        <v>360</v>
      </c>
      <c r="AB2260" s="41"/>
      <c r="AC2260" s="41">
        <v>40</v>
      </c>
      <c r="AD2260" s="41"/>
      <c r="AE2260" s="41"/>
      <c r="AF2260" s="58"/>
      <c r="AG2260" s="58"/>
    </row>
    <row r="2261" ht="15.75" customHeight="1" spans="1:33">
      <c r="A2261" s="25" t="s">
        <v>5710</v>
      </c>
      <c r="B2261" s="26">
        <v>180</v>
      </c>
      <c r="C2261" s="26"/>
      <c r="D2261" s="27">
        <v>28994</v>
      </c>
      <c r="E2261" s="29"/>
      <c r="F2261" s="29"/>
      <c r="G2261" s="29" t="s">
        <v>8670</v>
      </c>
      <c r="H2261" s="29"/>
      <c r="I2261" s="29"/>
      <c r="J2261" s="29"/>
      <c r="K2261" s="29" t="s">
        <v>8639</v>
      </c>
      <c r="L2261" s="41">
        <f t="shared" si="5"/>
        <v>400</v>
      </c>
      <c r="M2261" s="29"/>
      <c r="N2261" s="29"/>
      <c r="O2261" s="41">
        <v>360</v>
      </c>
      <c r="P2261" s="41"/>
      <c r="Q2261" s="29"/>
      <c r="R2261" s="29"/>
      <c r="S2261" s="29"/>
      <c r="T2261" s="29"/>
      <c r="U2261" s="29"/>
      <c r="V2261" s="29"/>
      <c r="W2261" s="29"/>
      <c r="X2261" s="29"/>
      <c r="Y2261" s="29"/>
      <c r="Z2261" s="29"/>
      <c r="AA2261" s="41">
        <v>360</v>
      </c>
      <c r="AB2261" s="41"/>
      <c r="AC2261" s="41">
        <v>40</v>
      </c>
      <c r="AD2261" s="41"/>
      <c r="AE2261" s="41"/>
      <c r="AF2261" s="58"/>
      <c r="AG2261" s="58"/>
    </row>
    <row r="2262" ht="15.75" customHeight="1" spans="1:33">
      <c r="A2262" s="25" t="s">
        <v>5710</v>
      </c>
      <c r="B2262" s="26">
        <v>180</v>
      </c>
      <c r="C2262" s="26"/>
      <c r="D2262" s="27">
        <v>28993</v>
      </c>
      <c r="E2262" s="29"/>
      <c r="F2262" s="29"/>
      <c r="G2262" s="29" t="s">
        <v>8671</v>
      </c>
      <c r="H2262" s="29"/>
      <c r="I2262" s="29"/>
      <c r="J2262" s="29"/>
      <c r="K2262" s="29" t="s">
        <v>8639</v>
      </c>
      <c r="L2262" s="41">
        <f t="shared" si="5"/>
        <v>400</v>
      </c>
      <c r="M2262" s="29"/>
      <c r="N2262" s="29"/>
      <c r="O2262" s="41">
        <v>360</v>
      </c>
      <c r="P2262" s="41"/>
      <c r="Q2262" s="29"/>
      <c r="R2262" s="29"/>
      <c r="S2262" s="29"/>
      <c r="T2262" s="29"/>
      <c r="U2262" s="29"/>
      <c r="V2262" s="29"/>
      <c r="W2262" s="29"/>
      <c r="X2262" s="29"/>
      <c r="Y2262" s="29"/>
      <c r="Z2262" s="29"/>
      <c r="AA2262" s="41">
        <v>360</v>
      </c>
      <c r="AB2262" s="41"/>
      <c r="AC2262" s="41">
        <v>40</v>
      </c>
      <c r="AD2262" s="41"/>
      <c r="AE2262" s="41"/>
      <c r="AF2262" s="58"/>
      <c r="AG2262" s="58"/>
    </row>
    <row r="2263" ht="15.75" customHeight="1" spans="1:33">
      <c r="A2263" s="25" t="s">
        <v>5710</v>
      </c>
      <c r="B2263" s="26">
        <v>180</v>
      </c>
      <c r="C2263" s="26"/>
      <c r="D2263" s="27">
        <v>28993</v>
      </c>
      <c r="E2263" s="29"/>
      <c r="F2263" s="29"/>
      <c r="G2263" s="29" t="s">
        <v>8672</v>
      </c>
      <c r="H2263" s="29"/>
      <c r="I2263" s="29"/>
      <c r="J2263" s="29"/>
      <c r="K2263" s="29" t="s">
        <v>8639</v>
      </c>
      <c r="L2263" s="41">
        <f t="shared" si="5"/>
        <v>400</v>
      </c>
      <c r="M2263" s="29"/>
      <c r="N2263" s="29"/>
      <c r="O2263" s="41">
        <v>360</v>
      </c>
      <c r="P2263" s="41"/>
      <c r="Q2263" s="29"/>
      <c r="R2263" s="29"/>
      <c r="S2263" s="29"/>
      <c r="T2263" s="29"/>
      <c r="U2263" s="29"/>
      <c r="V2263" s="29"/>
      <c r="W2263" s="29"/>
      <c r="X2263" s="29"/>
      <c r="Y2263" s="29"/>
      <c r="Z2263" s="29"/>
      <c r="AA2263" s="41">
        <v>360</v>
      </c>
      <c r="AB2263" s="41"/>
      <c r="AC2263" s="41">
        <v>40</v>
      </c>
      <c r="AD2263" s="41"/>
      <c r="AE2263" s="41"/>
      <c r="AF2263" s="58"/>
      <c r="AG2263" s="58"/>
    </row>
    <row r="2264" ht="15.75" customHeight="1" spans="1:33">
      <c r="A2264" s="25" t="s">
        <v>5710</v>
      </c>
      <c r="B2264" s="26">
        <v>180</v>
      </c>
      <c r="C2264" s="26"/>
      <c r="D2264" s="27">
        <v>28992</v>
      </c>
      <c r="E2264" s="29"/>
      <c r="F2264" s="29"/>
      <c r="G2264" s="29" t="s">
        <v>8673</v>
      </c>
      <c r="H2264" s="29"/>
      <c r="I2264" s="29"/>
      <c r="J2264" s="29"/>
      <c r="K2264" s="29" t="s">
        <v>8639</v>
      </c>
      <c r="L2264" s="41">
        <f t="shared" si="5"/>
        <v>400</v>
      </c>
      <c r="M2264" s="29"/>
      <c r="N2264" s="29"/>
      <c r="O2264" s="41">
        <v>360</v>
      </c>
      <c r="P2264" s="41"/>
      <c r="Q2264" s="29"/>
      <c r="R2264" s="29"/>
      <c r="S2264" s="29"/>
      <c r="T2264" s="29"/>
      <c r="U2264" s="29"/>
      <c r="V2264" s="29"/>
      <c r="W2264" s="29"/>
      <c r="X2264" s="29"/>
      <c r="Y2264" s="29"/>
      <c r="Z2264" s="29"/>
      <c r="AA2264" s="41">
        <v>360</v>
      </c>
      <c r="AB2264" s="41"/>
      <c r="AC2264" s="41">
        <v>40</v>
      </c>
      <c r="AD2264" s="41"/>
      <c r="AE2264" s="41"/>
      <c r="AF2264" s="58"/>
      <c r="AG2264" s="58"/>
    </row>
    <row r="2265" ht="15.75" customHeight="1" spans="1:33">
      <c r="A2265" s="25" t="s">
        <v>5710</v>
      </c>
      <c r="B2265" s="26">
        <v>180</v>
      </c>
      <c r="C2265" s="26"/>
      <c r="D2265" s="27">
        <v>28992</v>
      </c>
      <c r="E2265" s="29"/>
      <c r="F2265" s="29"/>
      <c r="G2265" s="29" t="s">
        <v>8674</v>
      </c>
      <c r="H2265" s="29"/>
      <c r="I2265" s="29"/>
      <c r="J2265" s="29"/>
      <c r="K2265" s="29" t="s">
        <v>8639</v>
      </c>
      <c r="L2265" s="41">
        <f t="shared" si="5"/>
        <v>400</v>
      </c>
      <c r="M2265" s="29"/>
      <c r="N2265" s="29"/>
      <c r="O2265" s="41">
        <v>360</v>
      </c>
      <c r="P2265" s="41"/>
      <c r="Q2265" s="29"/>
      <c r="R2265" s="29"/>
      <c r="S2265" s="29"/>
      <c r="T2265" s="29"/>
      <c r="U2265" s="29"/>
      <c r="V2265" s="29"/>
      <c r="W2265" s="29"/>
      <c r="X2265" s="29"/>
      <c r="Y2265" s="29"/>
      <c r="Z2265" s="29"/>
      <c r="AA2265" s="41">
        <v>360</v>
      </c>
      <c r="AB2265" s="41"/>
      <c r="AC2265" s="41">
        <v>40</v>
      </c>
      <c r="AD2265" s="41"/>
      <c r="AE2265" s="41"/>
      <c r="AF2265" s="58"/>
      <c r="AG2265" s="58"/>
    </row>
    <row r="2266" ht="15.75" customHeight="1" spans="1:33">
      <c r="A2266" s="25" t="s">
        <v>5710</v>
      </c>
      <c r="B2266" s="26">
        <v>180</v>
      </c>
      <c r="C2266" s="26"/>
      <c r="D2266" s="27">
        <v>28991</v>
      </c>
      <c r="E2266" s="29"/>
      <c r="F2266" s="29"/>
      <c r="G2266" s="29" t="s">
        <v>8675</v>
      </c>
      <c r="H2266" s="29"/>
      <c r="I2266" s="29"/>
      <c r="J2266" s="29"/>
      <c r="K2266" s="29" t="s">
        <v>8639</v>
      </c>
      <c r="L2266" s="41">
        <f t="shared" si="5"/>
        <v>400</v>
      </c>
      <c r="M2266" s="29"/>
      <c r="N2266" s="29"/>
      <c r="O2266" s="41">
        <v>360</v>
      </c>
      <c r="P2266" s="41"/>
      <c r="Q2266" s="29"/>
      <c r="R2266" s="29"/>
      <c r="S2266" s="29"/>
      <c r="T2266" s="29"/>
      <c r="U2266" s="29"/>
      <c r="V2266" s="29"/>
      <c r="W2266" s="29"/>
      <c r="X2266" s="29"/>
      <c r="Y2266" s="29"/>
      <c r="Z2266" s="29"/>
      <c r="AA2266" s="41">
        <v>360</v>
      </c>
      <c r="AB2266" s="41"/>
      <c r="AC2266" s="41">
        <v>40</v>
      </c>
      <c r="AD2266" s="41"/>
      <c r="AE2266" s="41"/>
      <c r="AF2266" s="58"/>
      <c r="AG2266" s="58"/>
    </row>
    <row r="2267" ht="15.75" customHeight="1" spans="1:33">
      <c r="A2267" s="25" t="s">
        <v>5710</v>
      </c>
      <c r="B2267" s="26">
        <v>180</v>
      </c>
      <c r="C2267" s="26"/>
      <c r="D2267" s="27">
        <v>28991</v>
      </c>
      <c r="E2267" s="29"/>
      <c r="F2267" s="29"/>
      <c r="G2267" s="29" t="s">
        <v>8676</v>
      </c>
      <c r="H2267" s="29"/>
      <c r="I2267" s="29"/>
      <c r="J2267" s="29"/>
      <c r="K2267" s="29" t="s">
        <v>8639</v>
      </c>
      <c r="L2267" s="41">
        <f t="shared" si="5"/>
        <v>400</v>
      </c>
      <c r="M2267" s="29"/>
      <c r="N2267" s="29"/>
      <c r="O2267" s="41">
        <v>360</v>
      </c>
      <c r="P2267" s="41"/>
      <c r="Q2267" s="29"/>
      <c r="R2267" s="29"/>
      <c r="S2267" s="29"/>
      <c r="T2267" s="29"/>
      <c r="U2267" s="29"/>
      <c r="V2267" s="29"/>
      <c r="W2267" s="29"/>
      <c r="X2267" s="29"/>
      <c r="Y2267" s="29"/>
      <c r="Z2267" s="29"/>
      <c r="AA2267" s="41">
        <v>360</v>
      </c>
      <c r="AB2267" s="41"/>
      <c r="AC2267" s="41">
        <v>40</v>
      </c>
      <c r="AD2267" s="41"/>
      <c r="AE2267" s="41"/>
      <c r="AF2267" s="58"/>
      <c r="AG2267" s="58"/>
    </row>
    <row r="2268" ht="15.75" customHeight="1" spans="1:33">
      <c r="A2268" s="25" t="s">
        <v>5710</v>
      </c>
      <c r="B2268" s="26">
        <v>180</v>
      </c>
      <c r="C2268" s="26"/>
      <c r="D2268" s="27">
        <v>28990</v>
      </c>
      <c r="E2268" s="29"/>
      <c r="F2268" s="29"/>
      <c r="G2268" s="29" t="s">
        <v>8677</v>
      </c>
      <c r="H2268" s="29"/>
      <c r="I2268" s="29"/>
      <c r="J2268" s="29"/>
      <c r="K2268" s="29" t="s">
        <v>8639</v>
      </c>
      <c r="L2268" s="41">
        <f t="shared" si="5"/>
        <v>400</v>
      </c>
      <c r="M2268" s="29"/>
      <c r="N2268" s="29"/>
      <c r="O2268" s="41">
        <v>360</v>
      </c>
      <c r="P2268" s="41"/>
      <c r="Q2268" s="29"/>
      <c r="R2268" s="29"/>
      <c r="S2268" s="29"/>
      <c r="T2268" s="29"/>
      <c r="U2268" s="29"/>
      <c r="V2268" s="29"/>
      <c r="W2268" s="29"/>
      <c r="X2268" s="29"/>
      <c r="Y2268" s="29"/>
      <c r="Z2268" s="29"/>
      <c r="AA2268" s="41">
        <v>360</v>
      </c>
      <c r="AB2268" s="41"/>
      <c r="AC2268" s="41">
        <v>40</v>
      </c>
      <c r="AD2268" s="41"/>
      <c r="AE2268" s="41"/>
      <c r="AF2268" s="58"/>
      <c r="AG2268" s="58"/>
    </row>
    <row r="2269" ht="15.75" customHeight="1" spans="1:33">
      <c r="A2269" s="25" t="s">
        <v>5710</v>
      </c>
      <c r="B2269" s="26">
        <v>180</v>
      </c>
      <c r="C2269" s="26"/>
      <c r="D2269" s="27">
        <v>28990</v>
      </c>
      <c r="E2269" s="29"/>
      <c r="F2269" s="29"/>
      <c r="G2269" s="29" t="s">
        <v>8678</v>
      </c>
      <c r="H2269" s="29"/>
      <c r="I2269" s="29"/>
      <c r="J2269" s="29"/>
      <c r="K2269" s="29" t="s">
        <v>8639</v>
      </c>
      <c r="L2269" s="41">
        <f t="shared" si="5"/>
        <v>400</v>
      </c>
      <c r="M2269" s="29"/>
      <c r="N2269" s="29"/>
      <c r="O2269" s="41">
        <v>360</v>
      </c>
      <c r="P2269" s="41"/>
      <c r="Q2269" s="29"/>
      <c r="R2269" s="29"/>
      <c r="S2269" s="29"/>
      <c r="T2269" s="29"/>
      <c r="U2269" s="29"/>
      <c r="V2269" s="29"/>
      <c r="W2269" s="29"/>
      <c r="X2269" s="29"/>
      <c r="Y2269" s="29"/>
      <c r="Z2269" s="29"/>
      <c r="AA2269" s="41">
        <v>360</v>
      </c>
      <c r="AB2269" s="41"/>
      <c r="AC2269" s="41">
        <v>40</v>
      </c>
      <c r="AD2269" s="41"/>
      <c r="AE2269" s="41"/>
      <c r="AF2269" s="58"/>
      <c r="AG2269" s="58"/>
    </row>
    <row r="2270" ht="15.75" customHeight="1" spans="1:33">
      <c r="A2270" s="25" t="s">
        <v>5710</v>
      </c>
      <c r="B2270" s="26">
        <v>180</v>
      </c>
      <c r="C2270" s="26"/>
      <c r="D2270" s="27">
        <v>28989</v>
      </c>
      <c r="E2270" s="29"/>
      <c r="F2270" s="29"/>
      <c r="G2270" s="29" t="s">
        <v>8679</v>
      </c>
      <c r="H2270" s="29"/>
      <c r="I2270" s="29"/>
      <c r="J2270" s="29"/>
      <c r="K2270" s="29" t="s">
        <v>8639</v>
      </c>
      <c r="L2270" s="41">
        <f t="shared" si="5"/>
        <v>400</v>
      </c>
      <c r="M2270" s="29"/>
      <c r="N2270" s="29"/>
      <c r="O2270" s="41">
        <v>360</v>
      </c>
      <c r="P2270" s="41"/>
      <c r="Q2270" s="29"/>
      <c r="R2270" s="29"/>
      <c r="S2270" s="29"/>
      <c r="T2270" s="29"/>
      <c r="U2270" s="29"/>
      <c r="V2270" s="29"/>
      <c r="W2270" s="29"/>
      <c r="X2270" s="29"/>
      <c r="Y2270" s="29"/>
      <c r="Z2270" s="29"/>
      <c r="AA2270" s="41">
        <v>360</v>
      </c>
      <c r="AB2270" s="41"/>
      <c r="AC2270" s="41">
        <v>40</v>
      </c>
      <c r="AD2270" s="29"/>
      <c r="AE2270" s="41"/>
      <c r="AF2270" s="58"/>
      <c r="AG2270" s="58"/>
    </row>
    <row r="2271" ht="15.75" customHeight="1" spans="1:33">
      <c r="A2271" s="25" t="s">
        <v>5710</v>
      </c>
      <c r="B2271" s="26">
        <v>180</v>
      </c>
      <c r="C2271" s="26"/>
      <c r="D2271" s="27">
        <v>28989</v>
      </c>
      <c r="E2271" s="29"/>
      <c r="F2271" s="29"/>
      <c r="G2271" s="29" t="s">
        <v>8680</v>
      </c>
      <c r="H2271" s="29"/>
      <c r="I2271" s="29"/>
      <c r="J2271" s="29"/>
      <c r="K2271" s="29" t="s">
        <v>8639</v>
      </c>
      <c r="L2271" s="41">
        <f t="shared" si="5"/>
        <v>400</v>
      </c>
      <c r="M2271" s="29"/>
      <c r="N2271" s="29"/>
      <c r="O2271" s="41">
        <v>360</v>
      </c>
      <c r="P2271" s="41"/>
      <c r="Q2271" s="29"/>
      <c r="R2271" s="29"/>
      <c r="S2271" s="29"/>
      <c r="T2271" s="29"/>
      <c r="U2271" s="29"/>
      <c r="V2271" s="29"/>
      <c r="W2271" s="29"/>
      <c r="X2271" s="29"/>
      <c r="Y2271" s="29"/>
      <c r="Z2271" s="29"/>
      <c r="AA2271" s="41">
        <v>360</v>
      </c>
      <c r="AB2271" s="41"/>
      <c r="AC2271" s="41">
        <v>40</v>
      </c>
      <c r="AD2271" s="41"/>
      <c r="AE2271" s="41"/>
      <c r="AF2271" s="58"/>
      <c r="AG2271" s="58"/>
    </row>
    <row r="2272" ht="15.75" customHeight="1" spans="1:33">
      <c r="A2272" s="25" t="s">
        <v>5710</v>
      </c>
      <c r="B2272" s="26">
        <v>180</v>
      </c>
      <c r="C2272" s="26"/>
      <c r="D2272" s="27">
        <v>28988</v>
      </c>
      <c r="E2272" s="29"/>
      <c r="F2272" s="29"/>
      <c r="G2272" s="29" t="s">
        <v>8681</v>
      </c>
      <c r="H2272" s="29"/>
      <c r="I2272" s="29"/>
      <c r="J2272" s="29"/>
      <c r="K2272" s="29" t="s">
        <v>8639</v>
      </c>
      <c r="L2272" s="41">
        <f t="shared" si="5"/>
        <v>400</v>
      </c>
      <c r="M2272" s="29"/>
      <c r="N2272" s="29"/>
      <c r="O2272" s="41">
        <v>360</v>
      </c>
      <c r="P2272" s="41"/>
      <c r="Q2272" s="29"/>
      <c r="R2272" s="29"/>
      <c r="S2272" s="29"/>
      <c r="T2272" s="29"/>
      <c r="U2272" s="29"/>
      <c r="V2272" s="29"/>
      <c r="W2272" s="29"/>
      <c r="X2272" s="29"/>
      <c r="Y2272" s="29"/>
      <c r="Z2272" s="29"/>
      <c r="AA2272" s="41">
        <v>360</v>
      </c>
      <c r="AB2272" s="41"/>
      <c r="AC2272" s="41">
        <v>40</v>
      </c>
      <c r="AD2272" s="41"/>
      <c r="AE2272" s="41"/>
      <c r="AF2272" s="58"/>
      <c r="AG2272" s="58"/>
    </row>
    <row r="2273" ht="15.75" customHeight="1" spans="1:33">
      <c r="A2273" s="25" t="s">
        <v>5710</v>
      </c>
      <c r="B2273" s="26">
        <v>180</v>
      </c>
      <c r="C2273" s="26"/>
      <c r="D2273" s="27">
        <v>28988</v>
      </c>
      <c r="E2273" s="29"/>
      <c r="F2273" s="29"/>
      <c r="G2273" s="29" t="s">
        <v>8682</v>
      </c>
      <c r="H2273" s="29"/>
      <c r="I2273" s="29"/>
      <c r="J2273" s="29"/>
      <c r="K2273" s="29" t="s">
        <v>8639</v>
      </c>
      <c r="L2273" s="41">
        <f t="shared" si="5"/>
        <v>400</v>
      </c>
      <c r="M2273" s="29"/>
      <c r="N2273" s="29"/>
      <c r="O2273" s="41">
        <v>360</v>
      </c>
      <c r="P2273" s="41"/>
      <c r="Q2273" s="29"/>
      <c r="R2273" s="29"/>
      <c r="S2273" s="29"/>
      <c r="T2273" s="29"/>
      <c r="U2273" s="29"/>
      <c r="V2273" s="29"/>
      <c r="W2273" s="29"/>
      <c r="X2273" s="29"/>
      <c r="Y2273" s="29"/>
      <c r="Z2273" s="29"/>
      <c r="AA2273" s="41">
        <v>360</v>
      </c>
      <c r="AB2273" s="41"/>
      <c r="AC2273" s="41">
        <v>40</v>
      </c>
      <c r="AD2273" s="41"/>
      <c r="AE2273" s="41"/>
      <c r="AF2273" s="58"/>
      <c r="AG2273" s="58"/>
    </row>
    <row r="2274" ht="15.75" customHeight="1" spans="1:33">
      <c r="A2274" s="25" t="s">
        <v>5710</v>
      </c>
      <c r="B2274" s="26">
        <v>180</v>
      </c>
      <c r="C2274" s="26"/>
      <c r="D2274" s="27">
        <v>28987</v>
      </c>
      <c r="E2274" s="29"/>
      <c r="F2274" s="29"/>
      <c r="G2274" s="29" t="s">
        <v>8683</v>
      </c>
      <c r="H2274" s="29"/>
      <c r="I2274" s="29"/>
      <c r="J2274" s="29"/>
      <c r="K2274" s="29" t="s">
        <v>8639</v>
      </c>
      <c r="L2274" s="41">
        <f t="shared" si="5"/>
        <v>400</v>
      </c>
      <c r="M2274" s="29"/>
      <c r="N2274" s="29"/>
      <c r="O2274" s="41">
        <v>360</v>
      </c>
      <c r="P2274" s="41"/>
      <c r="Q2274" s="29"/>
      <c r="R2274" s="29"/>
      <c r="S2274" s="29"/>
      <c r="T2274" s="29"/>
      <c r="U2274" s="29"/>
      <c r="V2274" s="29"/>
      <c r="W2274" s="29"/>
      <c r="X2274" s="29"/>
      <c r="Y2274" s="29"/>
      <c r="Z2274" s="29"/>
      <c r="AA2274" s="41">
        <v>360</v>
      </c>
      <c r="AB2274" s="41"/>
      <c r="AC2274" s="41">
        <v>40</v>
      </c>
      <c r="AD2274" s="41"/>
      <c r="AE2274" s="41"/>
      <c r="AF2274" s="58"/>
      <c r="AG2274" s="58"/>
    </row>
    <row r="2275" ht="15.75" customHeight="1" spans="1:33">
      <c r="A2275" s="25" t="s">
        <v>5710</v>
      </c>
      <c r="B2275" s="26">
        <v>180</v>
      </c>
      <c r="C2275" s="26"/>
      <c r="D2275" s="27">
        <v>28987</v>
      </c>
      <c r="E2275" s="29"/>
      <c r="F2275" s="29"/>
      <c r="G2275" s="29" t="s">
        <v>8684</v>
      </c>
      <c r="H2275" s="29"/>
      <c r="I2275" s="29"/>
      <c r="J2275" s="29"/>
      <c r="K2275" s="29" t="s">
        <v>8639</v>
      </c>
      <c r="L2275" s="41">
        <f t="shared" si="5"/>
        <v>400</v>
      </c>
      <c r="M2275" s="29"/>
      <c r="N2275" s="29"/>
      <c r="O2275" s="41">
        <v>360</v>
      </c>
      <c r="P2275" s="41"/>
      <c r="Q2275" s="29"/>
      <c r="R2275" s="29"/>
      <c r="S2275" s="29"/>
      <c r="T2275" s="29"/>
      <c r="U2275" s="29"/>
      <c r="V2275" s="29"/>
      <c r="W2275" s="29"/>
      <c r="X2275" s="29"/>
      <c r="Y2275" s="29"/>
      <c r="Z2275" s="29"/>
      <c r="AA2275" s="41">
        <v>360</v>
      </c>
      <c r="AB2275" s="41"/>
      <c r="AC2275" s="41">
        <v>40</v>
      </c>
      <c r="AD2275" s="41"/>
      <c r="AE2275" s="41"/>
      <c r="AF2275" s="58"/>
      <c r="AG2275" s="58"/>
    </row>
    <row r="2276" ht="15.75" customHeight="1" spans="1:33">
      <c r="A2276" s="25" t="s">
        <v>5710</v>
      </c>
      <c r="B2276" s="26">
        <v>180</v>
      </c>
      <c r="C2276" s="26"/>
      <c r="D2276" s="27">
        <v>28986</v>
      </c>
      <c r="E2276" s="29"/>
      <c r="F2276" s="29"/>
      <c r="G2276" s="29" t="s">
        <v>8685</v>
      </c>
      <c r="H2276" s="29"/>
      <c r="I2276" s="29"/>
      <c r="J2276" s="29"/>
      <c r="K2276" s="29" t="s">
        <v>8639</v>
      </c>
      <c r="L2276" s="41">
        <f t="shared" si="5"/>
        <v>400</v>
      </c>
      <c r="M2276" s="29"/>
      <c r="N2276" s="29"/>
      <c r="O2276" s="41">
        <v>360</v>
      </c>
      <c r="P2276" s="41"/>
      <c r="Q2276" s="29"/>
      <c r="R2276" s="29"/>
      <c r="S2276" s="29"/>
      <c r="T2276" s="29"/>
      <c r="U2276" s="29"/>
      <c r="V2276" s="29"/>
      <c r="W2276" s="29"/>
      <c r="X2276" s="29"/>
      <c r="Y2276" s="29"/>
      <c r="Z2276" s="29"/>
      <c r="AA2276" s="41">
        <v>360</v>
      </c>
      <c r="AB2276" s="41"/>
      <c r="AC2276" s="41">
        <v>40</v>
      </c>
      <c r="AD2276" s="41"/>
      <c r="AE2276" s="41"/>
      <c r="AF2276" s="58"/>
      <c r="AG2276" s="58"/>
    </row>
    <row r="2277" ht="15.75" customHeight="1" spans="1:33">
      <c r="A2277" s="25" t="s">
        <v>5710</v>
      </c>
      <c r="B2277" s="26">
        <v>180</v>
      </c>
      <c r="C2277" s="26"/>
      <c r="D2277" s="27">
        <v>28986</v>
      </c>
      <c r="E2277" s="29"/>
      <c r="F2277" s="29"/>
      <c r="G2277" s="29" t="s">
        <v>8686</v>
      </c>
      <c r="H2277" s="29"/>
      <c r="I2277" s="29"/>
      <c r="J2277" s="29"/>
      <c r="K2277" s="29" t="s">
        <v>8639</v>
      </c>
      <c r="L2277" s="41">
        <f t="shared" si="5"/>
        <v>400</v>
      </c>
      <c r="M2277" s="29"/>
      <c r="N2277" s="29"/>
      <c r="O2277" s="41">
        <v>360</v>
      </c>
      <c r="P2277" s="41"/>
      <c r="Q2277" s="29"/>
      <c r="R2277" s="29"/>
      <c r="S2277" s="29"/>
      <c r="T2277" s="29"/>
      <c r="U2277" s="29"/>
      <c r="V2277" s="29"/>
      <c r="W2277" s="29"/>
      <c r="X2277" s="29"/>
      <c r="Y2277" s="29"/>
      <c r="Z2277" s="29"/>
      <c r="AA2277" s="41">
        <v>360</v>
      </c>
      <c r="AB2277" s="41"/>
      <c r="AC2277" s="41">
        <v>40</v>
      </c>
      <c r="AD2277" s="41"/>
      <c r="AE2277" s="41"/>
      <c r="AF2277" s="58"/>
      <c r="AG2277" s="58"/>
    </row>
    <row r="2278" ht="15.75" customHeight="1" spans="1:33">
      <c r="A2278" s="25" t="s">
        <v>5710</v>
      </c>
      <c r="B2278" s="26">
        <v>180</v>
      </c>
      <c r="C2278" s="26"/>
      <c r="D2278" s="27">
        <v>28985</v>
      </c>
      <c r="E2278" s="29"/>
      <c r="F2278" s="29"/>
      <c r="G2278" s="29" t="s">
        <v>8687</v>
      </c>
      <c r="H2278" s="29"/>
      <c r="I2278" s="29"/>
      <c r="J2278" s="29"/>
      <c r="K2278" s="29" t="s">
        <v>8639</v>
      </c>
      <c r="L2278" s="41">
        <f t="shared" si="5"/>
        <v>400</v>
      </c>
      <c r="M2278" s="29"/>
      <c r="N2278" s="29"/>
      <c r="O2278" s="41">
        <v>360</v>
      </c>
      <c r="P2278" s="41"/>
      <c r="Q2278" s="29"/>
      <c r="R2278" s="29"/>
      <c r="S2278" s="29"/>
      <c r="T2278" s="29"/>
      <c r="U2278" s="29"/>
      <c r="V2278" s="29"/>
      <c r="W2278" s="29"/>
      <c r="X2278" s="29"/>
      <c r="Y2278" s="29"/>
      <c r="Z2278" s="29"/>
      <c r="AA2278" s="41">
        <v>360</v>
      </c>
      <c r="AB2278" s="41"/>
      <c r="AC2278" s="41">
        <v>40</v>
      </c>
      <c r="AD2278" s="41"/>
      <c r="AE2278" s="59"/>
      <c r="AF2278" s="58"/>
      <c r="AG2278" s="58"/>
    </row>
    <row r="2279" ht="15.75" customHeight="1" spans="1:33">
      <c r="A2279" s="25" t="s">
        <v>5710</v>
      </c>
      <c r="B2279" s="26">
        <v>180</v>
      </c>
      <c r="C2279" s="26"/>
      <c r="D2279" s="27">
        <v>28985</v>
      </c>
      <c r="E2279" s="29"/>
      <c r="F2279" s="29"/>
      <c r="G2279" s="29" t="s">
        <v>8688</v>
      </c>
      <c r="H2279" s="29"/>
      <c r="I2279" s="29"/>
      <c r="J2279" s="29"/>
      <c r="K2279" s="29" t="s">
        <v>8639</v>
      </c>
      <c r="L2279" s="41">
        <f t="shared" si="5"/>
        <v>400</v>
      </c>
      <c r="M2279" s="29"/>
      <c r="N2279" s="29"/>
      <c r="O2279" s="41">
        <v>360</v>
      </c>
      <c r="P2279" s="41"/>
      <c r="Q2279" s="29"/>
      <c r="R2279" s="29"/>
      <c r="S2279" s="29"/>
      <c r="T2279" s="29"/>
      <c r="U2279" s="29"/>
      <c r="V2279" s="29"/>
      <c r="W2279" s="29"/>
      <c r="X2279" s="29"/>
      <c r="Y2279" s="29"/>
      <c r="Z2279" s="29"/>
      <c r="AA2279" s="41">
        <v>360</v>
      </c>
      <c r="AB2279" s="41"/>
      <c r="AC2279" s="41">
        <v>40</v>
      </c>
      <c r="AD2279" s="41"/>
      <c r="AE2279" s="41"/>
      <c r="AF2279" s="58"/>
      <c r="AG2279" s="58"/>
    </row>
    <row r="2280" ht="15.75" customHeight="1" spans="1:33">
      <c r="A2280" s="25" t="s">
        <v>5710</v>
      </c>
      <c r="B2280" s="26">
        <v>180</v>
      </c>
      <c r="C2280" s="26"/>
      <c r="D2280" s="27">
        <v>28984</v>
      </c>
      <c r="E2280" s="29"/>
      <c r="F2280" s="29"/>
      <c r="G2280" s="29" t="s">
        <v>8689</v>
      </c>
      <c r="H2280" s="29"/>
      <c r="I2280" s="29"/>
      <c r="J2280" s="29"/>
      <c r="K2280" s="29" t="s">
        <v>8639</v>
      </c>
      <c r="L2280" s="41">
        <f t="shared" si="5"/>
        <v>400</v>
      </c>
      <c r="M2280" s="29"/>
      <c r="N2280" s="29"/>
      <c r="O2280" s="41">
        <v>360</v>
      </c>
      <c r="P2280" s="41"/>
      <c r="Q2280" s="29"/>
      <c r="R2280" s="29"/>
      <c r="S2280" s="29"/>
      <c r="T2280" s="29"/>
      <c r="U2280" s="29"/>
      <c r="V2280" s="29"/>
      <c r="W2280" s="29"/>
      <c r="X2280" s="29"/>
      <c r="Y2280" s="29"/>
      <c r="Z2280" s="29"/>
      <c r="AA2280" s="41">
        <v>360</v>
      </c>
      <c r="AB2280" s="41"/>
      <c r="AC2280" s="41">
        <v>40</v>
      </c>
      <c r="AD2280" s="41"/>
      <c r="AE2280" s="41"/>
      <c r="AF2280" s="58"/>
      <c r="AG2280" s="58"/>
    </row>
    <row r="2281" ht="15.75" customHeight="1" spans="1:33">
      <c r="A2281" s="25" t="s">
        <v>5710</v>
      </c>
      <c r="B2281" s="26">
        <v>180</v>
      </c>
      <c r="C2281" s="26"/>
      <c r="D2281" s="27">
        <v>28984</v>
      </c>
      <c r="E2281" s="29"/>
      <c r="F2281" s="29"/>
      <c r="G2281" s="29" t="s">
        <v>8690</v>
      </c>
      <c r="H2281" s="29"/>
      <c r="I2281" s="29"/>
      <c r="J2281" s="29"/>
      <c r="K2281" s="29" t="s">
        <v>8639</v>
      </c>
      <c r="L2281" s="41">
        <f t="shared" si="5"/>
        <v>400</v>
      </c>
      <c r="M2281" s="29"/>
      <c r="N2281" s="29"/>
      <c r="O2281" s="41">
        <v>360</v>
      </c>
      <c r="P2281" s="41"/>
      <c r="Q2281" s="29"/>
      <c r="R2281" s="29"/>
      <c r="S2281" s="29"/>
      <c r="T2281" s="29"/>
      <c r="U2281" s="29"/>
      <c r="V2281" s="29"/>
      <c r="W2281" s="29"/>
      <c r="X2281" s="29"/>
      <c r="Y2281" s="29"/>
      <c r="Z2281" s="29"/>
      <c r="AA2281" s="41">
        <v>360</v>
      </c>
      <c r="AB2281" s="41"/>
      <c r="AC2281" s="41">
        <v>40</v>
      </c>
      <c r="AD2281" s="41"/>
      <c r="AE2281" s="41"/>
      <c r="AF2281" s="58"/>
      <c r="AG2281" s="58"/>
    </row>
    <row r="2282" ht="15.75" customHeight="1" spans="1:33">
      <c r="A2282" s="25" t="s">
        <v>5710</v>
      </c>
      <c r="B2282" s="26">
        <v>180</v>
      </c>
      <c r="C2282" s="26"/>
      <c r="D2282" s="27">
        <v>28983</v>
      </c>
      <c r="E2282" s="29"/>
      <c r="F2282" s="29"/>
      <c r="G2282" s="29" t="s">
        <v>8691</v>
      </c>
      <c r="H2282" s="29"/>
      <c r="I2282" s="29"/>
      <c r="J2282" s="29"/>
      <c r="K2282" s="29" t="s">
        <v>8639</v>
      </c>
      <c r="L2282" s="41">
        <f t="shared" si="5"/>
        <v>400</v>
      </c>
      <c r="M2282" s="29"/>
      <c r="N2282" s="29"/>
      <c r="O2282" s="41">
        <v>360</v>
      </c>
      <c r="P2282" s="41"/>
      <c r="Q2282" s="29"/>
      <c r="R2282" s="29"/>
      <c r="S2282" s="29"/>
      <c r="T2282" s="29"/>
      <c r="U2282" s="29"/>
      <c r="V2282" s="29"/>
      <c r="W2282" s="29"/>
      <c r="X2282" s="29"/>
      <c r="Y2282" s="29"/>
      <c r="Z2282" s="29"/>
      <c r="AA2282" s="41">
        <v>360</v>
      </c>
      <c r="AB2282" s="41"/>
      <c r="AC2282" s="41">
        <v>40</v>
      </c>
      <c r="AD2282" s="41"/>
      <c r="AE2282" s="41"/>
      <c r="AF2282" s="58"/>
      <c r="AG2282" s="58"/>
    </row>
    <row r="2283" ht="15.75" customHeight="1" spans="1:33">
      <c r="A2283" s="25" t="s">
        <v>5710</v>
      </c>
      <c r="B2283" s="26">
        <v>180</v>
      </c>
      <c r="C2283" s="26"/>
      <c r="D2283" s="27">
        <v>28983</v>
      </c>
      <c r="E2283" s="29"/>
      <c r="F2283" s="29"/>
      <c r="G2283" s="29" t="s">
        <v>8692</v>
      </c>
      <c r="H2283" s="29"/>
      <c r="I2283" s="29"/>
      <c r="J2283" s="29"/>
      <c r="K2283" s="29" t="s">
        <v>8639</v>
      </c>
      <c r="L2283" s="41">
        <f t="shared" si="5"/>
        <v>400</v>
      </c>
      <c r="M2283" s="29"/>
      <c r="N2283" s="29"/>
      <c r="O2283" s="41">
        <v>360</v>
      </c>
      <c r="P2283" s="41"/>
      <c r="Q2283" s="29"/>
      <c r="R2283" s="29"/>
      <c r="S2283" s="29"/>
      <c r="T2283" s="29"/>
      <c r="U2283" s="29"/>
      <c r="V2283" s="29"/>
      <c r="W2283" s="29"/>
      <c r="X2283" s="29"/>
      <c r="Y2283" s="29"/>
      <c r="Z2283" s="29"/>
      <c r="AA2283" s="41">
        <v>360</v>
      </c>
      <c r="AB2283" s="41"/>
      <c r="AC2283" s="41">
        <v>40</v>
      </c>
      <c r="AD2283" s="41"/>
      <c r="AE2283" s="41"/>
      <c r="AF2283" s="58"/>
      <c r="AG2283" s="58"/>
    </row>
    <row r="2284" ht="15.75" customHeight="1" spans="1:33">
      <c r="A2284" s="25" t="s">
        <v>5710</v>
      </c>
      <c r="B2284" s="26">
        <v>180</v>
      </c>
      <c r="C2284" s="26"/>
      <c r="D2284" s="27">
        <v>28982</v>
      </c>
      <c r="E2284" s="29"/>
      <c r="F2284" s="29"/>
      <c r="G2284" s="29" t="s">
        <v>8693</v>
      </c>
      <c r="H2284" s="29"/>
      <c r="I2284" s="29"/>
      <c r="J2284" s="29"/>
      <c r="K2284" s="29" t="s">
        <v>8639</v>
      </c>
      <c r="L2284" s="41">
        <f t="shared" si="5"/>
        <v>400</v>
      </c>
      <c r="M2284" s="29"/>
      <c r="N2284" s="29"/>
      <c r="O2284" s="41">
        <v>360</v>
      </c>
      <c r="P2284" s="41"/>
      <c r="Q2284" s="29"/>
      <c r="R2284" s="29"/>
      <c r="S2284" s="29"/>
      <c r="T2284" s="29"/>
      <c r="U2284" s="29"/>
      <c r="V2284" s="29"/>
      <c r="W2284" s="29"/>
      <c r="X2284" s="29"/>
      <c r="Y2284" s="29"/>
      <c r="Z2284" s="29"/>
      <c r="AA2284" s="41">
        <v>360</v>
      </c>
      <c r="AB2284" s="41"/>
      <c r="AC2284" s="41">
        <v>40</v>
      </c>
      <c r="AD2284" s="41"/>
      <c r="AE2284" s="41"/>
      <c r="AF2284" s="58"/>
      <c r="AG2284" s="58"/>
    </row>
    <row r="2285" ht="15.75" customHeight="1" spans="1:33">
      <c r="A2285" s="25" t="s">
        <v>5710</v>
      </c>
      <c r="B2285" s="26">
        <v>180</v>
      </c>
      <c r="C2285" s="26"/>
      <c r="D2285" s="27">
        <v>28982</v>
      </c>
      <c r="E2285" s="29"/>
      <c r="F2285" s="29"/>
      <c r="G2285" s="29" t="s">
        <v>8694</v>
      </c>
      <c r="H2285" s="29"/>
      <c r="I2285" s="29"/>
      <c r="J2285" s="29"/>
      <c r="K2285" s="29" t="s">
        <v>8639</v>
      </c>
      <c r="L2285" s="41">
        <f t="shared" si="5"/>
        <v>400</v>
      </c>
      <c r="M2285" s="29"/>
      <c r="N2285" s="29"/>
      <c r="O2285" s="41">
        <v>360</v>
      </c>
      <c r="P2285" s="41"/>
      <c r="Q2285" s="29"/>
      <c r="R2285" s="29"/>
      <c r="S2285" s="29"/>
      <c r="T2285" s="29"/>
      <c r="U2285" s="29"/>
      <c r="V2285" s="29"/>
      <c r="W2285" s="29"/>
      <c r="X2285" s="29"/>
      <c r="Y2285" s="29"/>
      <c r="Z2285" s="29"/>
      <c r="AA2285" s="41">
        <v>360</v>
      </c>
      <c r="AB2285" s="41"/>
      <c r="AC2285" s="41">
        <v>40</v>
      </c>
      <c r="AD2285" s="41"/>
      <c r="AE2285" s="41"/>
      <c r="AF2285" s="58"/>
      <c r="AG2285" s="58"/>
    </row>
    <row r="2286" ht="15.75" customHeight="1" spans="1:33">
      <c r="A2286" s="25" t="s">
        <v>5710</v>
      </c>
      <c r="B2286" s="26">
        <v>180</v>
      </c>
      <c r="C2286" s="26"/>
      <c r="D2286" s="27">
        <v>28981</v>
      </c>
      <c r="E2286" s="29"/>
      <c r="F2286" s="29"/>
      <c r="G2286" s="29" t="s">
        <v>8695</v>
      </c>
      <c r="H2286" s="29"/>
      <c r="I2286" s="29"/>
      <c r="J2286" s="29"/>
      <c r="K2286" s="29" t="s">
        <v>8639</v>
      </c>
      <c r="L2286" s="41">
        <f t="shared" si="5"/>
        <v>400</v>
      </c>
      <c r="M2286" s="29"/>
      <c r="N2286" s="29"/>
      <c r="O2286" s="41">
        <v>360</v>
      </c>
      <c r="P2286" s="41"/>
      <c r="Q2286" s="29"/>
      <c r="R2286" s="29"/>
      <c r="S2286" s="29"/>
      <c r="T2286" s="29"/>
      <c r="U2286" s="29"/>
      <c r="V2286" s="29"/>
      <c r="W2286" s="29"/>
      <c r="X2286" s="29"/>
      <c r="Y2286" s="29"/>
      <c r="Z2286" s="29"/>
      <c r="AA2286" s="41">
        <v>360</v>
      </c>
      <c r="AB2286" s="41"/>
      <c r="AC2286" s="41">
        <v>40</v>
      </c>
      <c r="AD2286" s="41"/>
      <c r="AE2286" s="41"/>
      <c r="AF2286" s="58"/>
      <c r="AG2286" s="58"/>
    </row>
    <row r="2287" ht="15.75" customHeight="1" spans="1:33">
      <c r="A2287" s="25" t="s">
        <v>5710</v>
      </c>
      <c r="B2287" s="26">
        <v>180</v>
      </c>
      <c r="C2287" s="26"/>
      <c r="D2287" s="27">
        <v>28981</v>
      </c>
      <c r="E2287" s="29"/>
      <c r="F2287" s="29"/>
      <c r="G2287" s="29" t="s">
        <v>8696</v>
      </c>
      <c r="H2287" s="29"/>
      <c r="I2287" s="29"/>
      <c r="J2287" s="29"/>
      <c r="K2287" s="29" t="s">
        <v>8639</v>
      </c>
      <c r="L2287" s="41">
        <f t="shared" si="5"/>
        <v>400</v>
      </c>
      <c r="M2287" s="29"/>
      <c r="N2287" s="29"/>
      <c r="O2287" s="41">
        <v>360</v>
      </c>
      <c r="P2287" s="41"/>
      <c r="Q2287" s="29"/>
      <c r="R2287" s="29"/>
      <c r="S2287" s="29"/>
      <c r="T2287" s="29"/>
      <c r="U2287" s="29"/>
      <c r="V2287" s="29"/>
      <c r="W2287" s="29"/>
      <c r="X2287" s="29"/>
      <c r="Y2287" s="29"/>
      <c r="Z2287" s="29"/>
      <c r="AA2287" s="41">
        <v>360</v>
      </c>
      <c r="AB2287" s="41"/>
      <c r="AC2287" s="41">
        <v>40</v>
      </c>
      <c r="AD2287" s="41"/>
      <c r="AE2287" s="41"/>
      <c r="AF2287" s="58"/>
      <c r="AG2287" s="58"/>
    </row>
    <row r="2288" ht="15.75" customHeight="1" spans="1:33">
      <c r="A2288" s="25" t="s">
        <v>5710</v>
      </c>
      <c r="B2288" s="26">
        <v>180</v>
      </c>
      <c r="C2288" s="26"/>
      <c r="D2288" s="27">
        <v>28980</v>
      </c>
      <c r="E2288" s="29"/>
      <c r="F2288" s="29"/>
      <c r="G2288" s="29" t="s">
        <v>8697</v>
      </c>
      <c r="H2288" s="29"/>
      <c r="I2288" s="29"/>
      <c r="J2288" s="29"/>
      <c r="K2288" s="29" t="s">
        <v>8639</v>
      </c>
      <c r="L2288" s="41">
        <f t="shared" si="5"/>
        <v>400</v>
      </c>
      <c r="M2288" s="29"/>
      <c r="N2288" s="29"/>
      <c r="O2288" s="41">
        <v>360</v>
      </c>
      <c r="P2288" s="41"/>
      <c r="Q2288" s="29"/>
      <c r="R2288" s="29"/>
      <c r="S2288" s="29"/>
      <c r="T2288" s="29"/>
      <c r="U2288" s="29"/>
      <c r="V2288" s="29"/>
      <c r="W2288" s="29"/>
      <c r="X2288" s="29"/>
      <c r="Y2288" s="29"/>
      <c r="Z2288" s="29"/>
      <c r="AA2288" s="41">
        <v>360</v>
      </c>
      <c r="AB2288" s="41"/>
      <c r="AC2288" s="41">
        <v>40</v>
      </c>
      <c r="AD2288" s="41"/>
      <c r="AE2288" s="41"/>
      <c r="AF2288" s="58"/>
      <c r="AG2288" s="58"/>
    </row>
    <row r="2289" ht="15.75" customHeight="1" spans="1:33">
      <c r="A2289" s="25" t="s">
        <v>5710</v>
      </c>
      <c r="B2289" s="26">
        <v>180</v>
      </c>
      <c r="C2289" s="26"/>
      <c r="D2289" s="27">
        <v>28980</v>
      </c>
      <c r="E2289" s="29"/>
      <c r="F2289" s="29"/>
      <c r="G2289" s="29" t="s">
        <v>8698</v>
      </c>
      <c r="H2289" s="29"/>
      <c r="I2289" s="29"/>
      <c r="J2289" s="29"/>
      <c r="K2289" s="29" t="s">
        <v>8639</v>
      </c>
      <c r="L2289" s="41">
        <f t="shared" si="5"/>
        <v>400</v>
      </c>
      <c r="M2289" s="29"/>
      <c r="N2289" s="29"/>
      <c r="O2289" s="41">
        <v>360</v>
      </c>
      <c r="P2289" s="41"/>
      <c r="Q2289" s="29"/>
      <c r="R2289" s="29"/>
      <c r="S2289" s="29"/>
      <c r="T2289" s="29"/>
      <c r="U2289" s="29"/>
      <c r="V2289" s="29"/>
      <c r="W2289" s="29"/>
      <c r="X2289" s="29"/>
      <c r="Y2289" s="29"/>
      <c r="Z2289" s="29"/>
      <c r="AA2289" s="41">
        <v>360</v>
      </c>
      <c r="AB2289" s="41"/>
      <c r="AC2289" s="41">
        <v>40</v>
      </c>
      <c r="AD2289" s="41"/>
      <c r="AE2289" s="41"/>
      <c r="AF2289" s="58"/>
      <c r="AG2289" s="58"/>
    </row>
    <row r="2290" ht="15.75" customHeight="1" spans="1:33">
      <c r="A2290" s="25" t="s">
        <v>5710</v>
      </c>
      <c r="B2290" s="26">
        <v>180</v>
      </c>
      <c r="C2290" s="26"/>
      <c r="D2290" s="27">
        <v>28979</v>
      </c>
      <c r="E2290" s="29"/>
      <c r="F2290" s="29"/>
      <c r="G2290" s="29" t="s">
        <v>8699</v>
      </c>
      <c r="H2290" s="29"/>
      <c r="I2290" s="29"/>
      <c r="J2290" s="29"/>
      <c r="K2290" s="29" t="s">
        <v>8639</v>
      </c>
      <c r="L2290" s="41">
        <f t="shared" si="5"/>
        <v>400</v>
      </c>
      <c r="M2290" s="29"/>
      <c r="N2290" s="29"/>
      <c r="O2290" s="41">
        <v>360</v>
      </c>
      <c r="P2290" s="41"/>
      <c r="Q2290" s="29"/>
      <c r="R2290" s="29"/>
      <c r="S2290" s="29"/>
      <c r="T2290" s="29"/>
      <c r="U2290" s="29"/>
      <c r="V2290" s="29"/>
      <c r="W2290" s="29"/>
      <c r="X2290" s="29"/>
      <c r="Y2290" s="29"/>
      <c r="Z2290" s="29"/>
      <c r="AA2290" s="41">
        <v>360</v>
      </c>
      <c r="AB2290" s="41"/>
      <c r="AC2290" s="41">
        <v>40</v>
      </c>
      <c r="AD2290" s="41"/>
      <c r="AE2290" s="41"/>
      <c r="AF2290" s="58"/>
      <c r="AG2290" s="58"/>
    </row>
    <row r="2291" ht="15.75" customHeight="1" spans="1:33">
      <c r="A2291" s="25" t="s">
        <v>5710</v>
      </c>
      <c r="B2291" s="26">
        <v>180</v>
      </c>
      <c r="C2291" s="26"/>
      <c r="D2291" s="27">
        <v>28979</v>
      </c>
      <c r="E2291" s="29"/>
      <c r="F2291" s="29"/>
      <c r="G2291" s="29" t="s">
        <v>8700</v>
      </c>
      <c r="H2291" s="29"/>
      <c r="I2291" s="29"/>
      <c r="J2291" s="29"/>
      <c r="K2291" s="29" t="s">
        <v>8639</v>
      </c>
      <c r="L2291" s="41">
        <f t="shared" si="5"/>
        <v>400</v>
      </c>
      <c r="M2291" s="29"/>
      <c r="N2291" s="29"/>
      <c r="O2291" s="41">
        <v>360</v>
      </c>
      <c r="P2291" s="41"/>
      <c r="Q2291" s="29"/>
      <c r="R2291" s="29"/>
      <c r="S2291" s="29"/>
      <c r="T2291" s="29"/>
      <c r="U2291" s="29"/>
      <c r="V2291" s="29"/>
      <c r="W2291" s="29"/>
      <c r="X2291" s="29"/>
      <c r="Y2291" s="29"/>
      <c r="Z2291" s="29"/>
      <c r="AA2291" s="41">
        <v>360</v>
      </c>
      <c r="AB2291" s="41"/>
      <c r="AC2291" s="41">
        <v>40</v>
      </c>
      <c r="AD2291" s="41"/>
      <c r="AE2291" s="41"/>
      <c r="AF2291" s="58"/>
      <c r="AG2291" s="58"/>
    </row>
    <row r="2292" ht="15.75" customHeight="1" spans="1:33">
      <c r="A2292" s="25" t="s">
        <v>5710</v>
      </c>
      <c r="B2292" s="26">
        <v>180</v>
      </c>
      <c r="C2292" s="26"/>
      <c r="D2292" s="27">
        <v>28978</v>
      </c>
      <c r="E2292" s="29"/>
      <c r="F2292" s="29"/>
      <c r="G2292" s="29" t="s">
        <v>8701</v>
      </c>
      <c r="H2292" s="29"/>
      <c r="I2292" s="29"/>
      <c r="J2292" s="29"/>
      <c r="K2292" s="29" t="s">
        <v>8639</v>
      </c>
      <c r="L2292" s="41">
        <f t="shared" si="5"/>
        <v>400</v>
      </c>
      <c r="M2292" s="29"/>
      <c r="N2292" s="29"/>
      <c r="O2292" s="41">
        <v>360</v>
      </c>
      <c r="P2292" s="41"/>
      <c r="Q2292" s="29"/>
      <c r="R2292" s="29"/>
      <c r="S2292" s="29"/>
      <c r="T2292" s="29"/>
      <c r="U2292" s="29"/>
      <c r="V2292" s="29"/>
      <c r="W2292" s="29"/>
      <c r="X2292" s="29"/>
      <c r="Y2292" s="29"/>
      <c r="Z2292" s="29"/>
      <c r="AA2292" s="41">
        <v>360</v>
      </c>
      <c r="AB2292" s="41"/>
      <c r="AC2292" s="41">
        <v>40</v>
      </c>
      <c r="AD2292" s="41"/>
      <c r="AE2292" s="41"/>
      <c r="AF2292" s="58"/>
      <c r="AG2292" s="58"/>
    </row>
    <row r="2293" ht="15.75" customHeight="1" spans="1:33">
      <c r="A2293" s="25" t="s">
        <v>5710</v>
      </c>
      <c r="B2293" s="26">
        <v>180</v>
      </c>
      <c r="C2293" s="26"/>
      <c r="D2293" s="27">
        <v>28978</v>
      </c>
      <c r="E2293" s="29"/>
      <c r="F2293" s="29"/>
      <c r="G2293" s="29" t="s">
        <v>8702</v>
      </c>
      <c r="H2293" s="29"/>
      <c r="I2293" s="29"/>
      <c r="J2293" s="29"/>
      <c r="K2293" s="29" t="s">
        <v>8639</v>
      </c>
      <c r="L2293" s="41">
        <f t="shared" si="5"/>
        <v>400</v>
      </c>
      <c r="M2293" s="29"/>
      <c r="N2293" s="29"/>
      <c r="O2293" s="41">
        <v>360</v>
      </c>
      <c r="P2293" s="41"/>
      <c r="Q2293" s="29"/>
      <c r="R2293" s="29"/>
      <c r="S2293" s="29"/>
      <c r="T2293" s="29"/>
      <c r="U2293" s="29"/>
      <c r="V2293" s="29"/>
      <c r="W2293" s="29"/>
      <c r="X2293" s="29"/>
      <c r="Y2293" s="29"/>
      <c r="Z2293" s="29"/>
      <c r="AA2293" s="41">
        <v>360</v>
      </c>
      <c r="AB2293" s="41"/>
      <c r="AC2293" s="41">
        <v>40</v>
      </c>
      <c r="AD2293" s="41"/>
      <c r="AE2293" s="41"/>
      <c r="AF2293" s="58"/>
      <c r="AG2293" s="58"/>
    </row>
    <row r="2294" ht="15.75" customHeight="1" spans="1:33">
      <c r="A2294" s="25" t="s">
        <v>5710</v>
      </c>
      <c r="B2294" s="26">
        <v>180</v>
      </c>
      <c r="C2294" s="26"/>
      <c r="D2294" s="27">
        <v>28977</v>
      </c>
      <c r="E2294" s="29"/>
      <c r="F2294" s="29"/>
      <c r="G2294" s="29" t="s">
        <v>8703</v>
      </c>
      <c r="H2294" s="29"/>
      <c r="I2294" s="29"/>
      <c r="J2294" s="29"/>
      <c r="K2294" s="29" t="s">
        <v>8639</v>
      </c>
      <c r="L2294" s="41">
        <f t="shared" si="5"/>
        <v>400</v>
      </c>
      <c r="M2294" s="29"/>
      <c r="N2294" s="29"/>
      <c r="O2294" s="41">
        <v>360</v>
      </c>
      <c r="P2294" s="41"/>
      <c r="Q2294" s="29"/>
      <c r="R2294" s="29"/>
      <c r="S2294" s="29"/>
      <c r="T2294" s="29"/>
      <c r="U2294" s="29"/>
      <c r="V2294" s="29"/>
      <c r="W2294" s="29"/>
      <c r="X2294" s="29"/>
      <c r="Y2294" s="29"/>
      <c r="Z2294" s="29"/>
      <c r="AA2294" s="41">
        <v>360</v>
      </c>
      <c r="AB2294" s="41"/>
      <c r="AC2294" s="41">
        <v>40</v>
      </c>
      <c r="AD2294" s="41"/>
      <c r="AE2294" s="41"/>
      <c r="AF2294" s="58"/>
      <c r="AG2294" s="58"/>
    </row>
    <row r="2295" ht="15.75" customHeight="1" spans="1:33">
      <c r="A2295" s="25" t="s">
        <v>5710</v>
      </c>
      <c r="B2295" s="26">
        <v>180</v>
      </c>
      <c r="C2295" s="26"/>
      <c r="D2295" s="27">
        <v>28977</v>
      </c>
      <c r="E2295" s="29"/>
      <c r="F2295" s="29"/>
      <c r="G2295" s="29" t="s">
        <v>8704</v>
      </c>
      <c r="H2295" s="29"/>
      <c r="I2295" s="29"/>
      <c r="J2295" s="29"/>
      <c r="K2295" s="29" t="s">
        <v>8639</v>
      </c>
      <c r="L2295" s="41">
        <f t="shared" si="5"/>
        <v>400</v>
      </c>
      <c r="M2295" s="29"/>
      <c r="N2295" s="29"/>
      <c r="O2295" s="41">
        <v>360</v>
      </c>
      <c r="P2295" s="41"/>
      <c r="Q2295" s="29"/>
      <c r="R2295" s="29"/>
      <c r="S2295" s="29"/>
      <c r="T2295" s="29"/>
      <c r="U2295" s="29"/>
      <c r="V2295" s="29"/>
      <c r="W2295" s="29"/>
      <c r="X2295" s="29"/>
      <c r="Y2295" s="29"/>
      <c r="Z2295" s="29"/>
      <c r="AA2295" s="41">
        <v>360</v>
      </c>
      <c r="AB2295" s="41"/>
      <c r="AC2295" s="41">
        <v>40</v>
      </c>
      <c r="AD2295" s="41"/>
      <c r="AE2295" s="41"/>
      <c r="AF2295" s="58"/>
      <c r="AG2295" s="58"/>
    </row>
    <row r="2296" ht="15.75" customHeight="1" spans="1:33">
      <c r="A2296" s="25" t="s">
        <v>5710</v>
      </c>
      <c r="B2296" s="26">
        <v>174</v>
      </c>
      <c r="C2296" s="26"/>
      <c r="D2296" s="27">
        <v>28662</v>
      </c>
      <c r="E2296" s="29"/>
      <c r="F2296" s="29"/>
      <c r="G2296" s="29" t="s">
        <v>8705</v>
      </c>
      <c r="H2296" s="29"/>
      <c r="I2296" s="29"/>
      <c r="J2296" s="29"/>
      <c r="K2296" s="29" t="s">
        <v>8383</v>
      </c>
      <c r="L2296" s="41">
        <f t="shared" si="5"/>
        <v>360</v>
      </c>
      <c r="M2296" s="29"/>
      <c r="N2296" s="29"/>
      <c r="O2296" s="41">
        <v>360</v>
      </c>
      <c r="P2296" s="41"/>
      <c r="Q2296" s="29"/>
      <c r="R2296" s="29"/>
      <c r="S2296" s="29"/>
      <c r="T2296" s="29"/>
      <c r="U2296" s="29"/>
      <c r="V2296" s="29"/>
      <c r="W2296" s="29"/>
      <c r="X2296" s="29"/>
      <c r="Y2296" s="29"/>
      <c r="Z2296" s="29"/>
      <c r="AA2296" s="41"/>
      <c r="AB2296" s="41">
        <v>360</v>
      </c>
      <c r="AC2296" s="41"/>
      <c r="AD2296" s="41"/>
      <c r="AE2296" s="41"/>
      <c r="AF2296" s="58"/>
      <c r="AG2296" s="58"/>
    </row>
    <row r="2297" ht="15.75" customHeight="1" spans="1:33">
      <c r="A2297" s="25" t="s">
        <v>5710</v>
      </c>
      <c r="B2297" s="26">
        <v>174</v>
      </c>
      <c r="C2297" s="26"/>
      <c r="D2297" s="27">
        <v>28662</v>
      </c>
      <c r="E2297" s="29"/>
      <c r="F2297" s="29"/>
      <c r="G2297" s="29" t="s">
        <v>8706</v>
      </c>
      <c r="H2297" s="29"/>
      <c r="I2297" s="29"/>
      <c r="J2297" s="29"/>
      <c r="K2297" s="29" t="s">
        <v>8383</v>
      </c>
      <c r="L2297" s="41">
        <f t="shared" si="5"/>
        <v>360</v>
      </c>
      <c r="M2297" s="29"/>
      <c r="N2297" s="29"/>
      <c r="O2297" s="41">
        <v>360</v>
      </c>
      <c r="P2297" s="41"/>
      <c r="Q2297" s="29"/>
      <c r="R2297" s="29"/>
      <c r="S2297" s="29"/>
      <c r="T2297" s="29"/>
      <c r="U2297" s="29"/>
      <c r="V2297" s="29"/>
      <c r="W2297" s="29"/>
      <c r="X2297" s="29"/>
      <c r="Y2297" s="29"/>
      <c r="Z2297" s="29"/>
      <c r="AA2297" s="41"/>
      <c r="AB2297" s="41">
        <v>360</v>
      </c>
      <c r="AC2297" s="41"/>
      <c r="AD2297" s="41"/>
      <c r="AE2297" s="41"/>
      <c r="AF2297" s="58"/>
      <c r="AG2297" s="58"/>
    </row>
    <row r="2298" ht="15.75" customHeight="1" spans="1:33">
      <c r="A2298" s="25" t="s">
        <v>5710</v>
      </c>
      <c r="B2298" s="26">
        <v>170</v>
      </c>
      <c r="C2298" s="26"/>
      <c r="D2298" s="27">
        <v>28481</v>
      </c>
      <c r="E2298" s="29"/>
      <c r="F2298" s="29"/>
      <c r="G2298" s="29" t="s">
        <v>8050</v>
      </c>
      <c r="H2298" s="29"/>
      <c r="I2298" s="29"/>
      <c r="J2298" s="29"/>
      <c r="K2298" s="29" t="s">
        <v>7844</v>
      </c>
      <c r="L2298" s="41">
        <f t="shared" si="5"/>
        <v>1000</v>
      </c>
      <c r="M2298" s="29"/>
      <c r="N2298" s="29"/>
      <c r="O2298" s="41">
        <v>1000</v>
      </c>
      <c r="P2298" s="41"/>
      <c r="Q2298" s="29"/>
      <c r="R2298" s="29"/>
      <c r="S2298" s="29"/>
      <c r="T2298" s="29"/>
      <c r="U2298" s="29"/>
      <c r="V2298" s="29"/>
      <c r="W2298" s="29"/>
      <c r="X2298" s="29"/>
      <c r="Y2298" s="29"/>
      <c r="Z2298" s="29"/>
      <c r="AA2298" s="41"/>
      <c r="AB2298" s="41">
        <v>1000</v>
      </c>
      <c r="AC2298" s="41"/>
      <c r="AD2298" s="41"/>
      <c r="AE2298" s="41"/>
      <c r="AF2298" s="58"/>
      <c r="AG2298" s="58"/>
    </row>
    <row r="2299" ht="15.75" customHeight="1" spans="1:33">
      <c r="A2299" s="25" t="s">
        <v>5710</v>
      </c>
      <c r="B2299" s="26">
        <v>177</v>
      </c>
      <c r="C2299" s="26"/>
      <c r="D2299" s="27">
        <v>28824</v>
      </c>
      <c r="E2299" s="29"/>
      <c r="F2299" s="29"/>
      <c r="G2299" s="29" t="s">
        <v>8707</v>
      </c>
      <c r="H2299" s="29"/>
      <c r="I2299" s="29"/>
      <c r="J2299" s="29"/>
      <c r="K2299" s="29" t="s">
        <v>7846</v>
      </c>
      <c r="L2299" s="41">
        <f t="shared" si="5"/>
        <v>300</v>
      </c>
      <c r="M2299" s="29"/>
      <c r="N2299" s="29"/>
      <c r="O2299" s="41">
        <v>300</v>
      </c>
      <c r="P2299" s="41"/>
      <c r="Q2299" s="29"/>
      <c r="R2299" s="29"/>
      <c r="S2299" s="29"/>
      <c r="T2299" s="29"/>
      <c r="U2299" s="29"/>
      <c r="V2299" s="29"/>
      <c r="W2299" s="29"/>
      <c r="X2299" s="29"/>
      <c r="Y2299" s="29"/>
      <c r="Z2299" s="29"/>
      <c r="AA2299" s="41"/>
      <c r="AB2299" s="41">
        <v>300</v>
      </c>
      <c r="AC2299" s="41"/>
      <c r="AD2299" s="41"/>
      <c r="AE2299" s="41"/>
      <c r="AF2299" s="58"/>
      <c r="AG2299" s="58"/>
    </row>
    <row r="2300" ht="15.75" customHeight="1" spans="1:33">
      <c r="A2300" s="25" t="s">
        <v>5710</v>
      </c>
      <c r="B2300" s="26">
        <v>177</v>
      </c>
      <c r="C2300" s="26"/>
      <c r="D2300" s="27">
        <v>28827</v>
      </c>
      <c r="E2300" s="29"/>
      <c r="F2300" s="29"/>
      <c r="G2300" s="29" t="s">
        <v>8708</v>
      </c>
      <c r="H2300" s="29"/>
      <c r="I2300" s="29"/>
      <c r="J2300" s="29"/>
      <c r="K2300" s="29" t="s">
        <v>7846</v>
      </c>
      <c r="L2300" s="41">
        <f t="shared" si="5"/>
        <v>1950</v>
      </c>
      <c r="M2300" s="29"/>
      <c r="N2300" s="29"/>
      <c r="O2300" s="41">
        <v>1950</v>
      </c>
      <c r="P2300" s="41"/>
      <c r="Q2300" s="29"/>
      <c r="R2300" s="29"/>
      <c r="S2300" s="29"/>
      <c r="T2300" s="29"/>
      <c r="U2300" s="29"/>
      <c r="V2300" s="29"/>
      <c r="W2300" s="29"/>
      <c r="X2300" s="29"/>
      <c r="Y2300" s="29"/>
      <c r="Z2300" s="29"/>
      <c r="AA2300" s="41"/>
      <c r="AB2300" s="41">
        <v>1950</v>
      </c>
      <c r="AC2300" s="41"/>
      <c r="AD2300" s="41"/>
      <c r="AE2300" s="41"/>
      <c r="AF2300" s="58"/>
      <c r="AG2300" s="58"/>
    </row>
    <row r="2301" ht="15.75" customHeight="1" spans="1:33">
      <c r="A2301" s="25" t="s">
        <v>5710</v>
      </c>
      <c r="B2301" s="26">
        <v>177</v>
      </c>
      <c r="C2301" s="26"/>
      <c r="D2301" s="27">
        <v>28828</v>
      </c>
      <c r="E2301" s="29"/>
      <c r="F2301" s="29"/>
      <c r="G2301" s="29" t="s">
        <v>8709</v>
      </c>
      <c r="H2301" s="29"/>
      <c r="I2301" s="29"/>
      <c r="J2301" s="29"/>
      <c r="K2301" s="29" t="s">
        <v>7846</v>
      </c>
      <c r="L2301" s="41">
        <f t="shared" si="5"/>
        <v>300</v>
      </c>
      <c r="M2301" s="29"/>
      <c r="N2301" s="29"/>
      <c r="O2301" s="41">
        <v>300</v>
      </c>
      <c r="P2301" s="41"/>
      <c r="Q2301" s="29"/>
      <c r="R2301" s="29"/>
      <c r="S2301" s="29"/>
      <c r="T2301" s="29"/>
      <c r="U2301" s="29"/>
      <c r="V2301" s="29"/>
      <c r="W2301" s="29"/>
      <c r="X2301" s="29"/>
      <c r="Y2301" s="29"/>
      <c r="Z2301" s="29"/>
      <c r="AA2301" s="41"/>
      <c r="AB2301" s="41">
        <v>300</v>
      </c>
      <c r="AC2301" s="41"/>
      <c r="AD2301" s="41"/>
      <c r="AE2301" s="41"/>
      <c r="AF2301" s="58"/>
      <c r="AG2301" s="58"/>
    </row>
    <row r="2302" ht="15.75" customHeight="1" spans="1:33">
      <c r="A2302" s="25" t="s">
        <v>5710</v>
      </c>
      <c r="B2302" s="26">
        <v>177</v>
      </c>
      <c r="C2302" s="26"/>
      <c r="D2302" s="27">
        <v>28829</v>
      </c>
      <c r="E2302" s="29"/>
      <c r="F2302" s="29"/>
      <c r="G2302" s="29" t="s">
        <v>8710</v>
      </c>
      <c r="H2302" s="29"/>
      <c r="I2302" s="29"/>
      <c r="J2302" s="29"/>
      <c r="K2302" s="29" t="s">
        <v>7846</v>
      </c>
      <c r="L2302" s="41">
        <f t="shared" si="5"/>
        <v>300</v>
      </c>
      <c r="M2302" s="29"/>
      <c r="N2302" s="29"/>
      <c r="O2302" s="41">
        <v>300</v>
      </c>
      <c r="P2302" s="41"/>
      <c r="Q2302" s="29"/>
      <c r="R2302" s="29"/>
      <c r="S2302" s="29"/>
      <c r="T2302" s="29"/>
      <c r="U2302" s="29"/>
      <c r="V2302" s="29"/>
      <c r="W2302" s="29"/>
      <c r="X2302" s="29"/>
      <c r="Y2302" s="29"/>
      <c r="Z2302" s="29"/>
      <c r="AA2302" s="41"/>
      <c r="AB2302" s="41">
        <v>300</v>
      </c>
      <c r="AC2302" s="41"/>
      <c r="AD2302" s="41"/>
      <c r="AE2302" s="41"/>
      <c r="AF2302" s="58"/>
      <c r="AG2302" s="58"/>
    </row>
    <row r="2303" ht="15.75" customHeight="1" spans="1:33">
      <c r="A2303" s="25" t="s">
        <v>5710</v>
      </c>
      <c r="B2303" s="26">
        <v>177</v>
      </c>
      <c r="C2303" s="26"/>
      <c r="D2303" s="27">
        <v>28830</v>
      </c>
      <c r="E2303" s="29"/>
      <c r="F2303" s="29"/>
      <c r="G2303" s="29" t="s">
        <v>8711</v>
      </c>
      <c r="H2303" s="29"/>
      <c r="I2303" s="29"/>
      <c r="J2303" s="29"/>
      <c r="K2303" s="29" t="s">
        <v>7846</v>
      </c>
      <c r="L2303" s="41">
        <f t="shared" si="5"/>
        <v>300</v>
      </c>
      <c r="M2303" s="29"/>
      <c r="N2303" s="29"/>
      <c r="O2303" s="41">
        <v>300</v>
      </c>
      <c r="P2303" s="41"/>
      <c r="Q2303" s="29"/>
      <c r="R2303" s="29"/>
      <c r="S2303" s="29"/>
      <c r="T2303" s="29"/>
      <c r="U2303" s="29"/>
      <c r="V2303" s="29"/>
      <c r="W2303" s="29"/>
      <c r="X2303" s="29"/>
      <c r="Y2303" s="29"/>
      <c r="Z2303" s="29"/>
      <c r="AA2303" s="41"/>
      <c r="AB2303" s="41">
        <v>300</v>
      </c>
      <c r="AC2303" s="41"/>
      <c r="AD2303" s="41"/>
      <c r="AE2303" s="41"/>
      <c r="AF2303" s="58"/>
      <c r="AG2303" s="58"/>
    </row>
    <row r="2304" ht="15.75" customHeight="1" spans="1:33">
      <c r="A2304" s="25" t="s">
        <v>5710</v>
      </c>
      <c r="B2304" s="26">
        <v>177</v>
      </c>
      <c r="C2304" s="26"/>
      <c r="D2304" s="27">
        <v>28832</v>
      </c>
      <c r="E2304" s="29"/>
      <c r="F2304" s="29"/>
      <c r="G2304" s="29" t="s">
        <v>8712</v>
      </c>
      <c r="H2304" s="29"/>
      <c r="I2304" s="29"/>
      <c r="J2304" s="29"/>
      <c r="K2304" s="29" t="s">
        <v>7846</v>
      </c>
      <c r="L2304" s="41">
        <f t="shared" si="5"/>
        <v>300</v>
      </c>
      <c r="M2304" s="29"/>
      <c r="N2304" s="29"/>
      <c r="O2304" s="41">
        <v>300</v>
      </c>
      <c r="P2304" s="41"/>
      <c r="Q2304" s="29"/>
      <c r="R2304" s="29"/>
      <c r="S2304" s="29"/>
      <c r="T2304" s="29"/>
      <c r="U2304" s="29"/>
      <c r="V2304" s="29"/>
      <c r="W2304" s="29"/>
      <c r="X2304" s="29"/>
      <c r="Y2304" s="29"/>
      <c r="Z2304" s="29"/>
      <c r="AA2304" s="41"/>
      <c r="AB2304" s="41">
        <v>300</v>
      </c>
      <c r="AC2304" s="41"/>
      <c r="AD2304" s="41"/>
      <c r="AE2304" s="41"/>
      <c r="AF2304" s="58"/>
      <c r="AG2304" s="58"/>
    </row>
    <row r="2305" ht="15.75" customHeight="1" spans="1:33">
      <c r="A2305" s="25" t="s">
        <v>5710</v>
      </c>
      <c r="B2305" s="26">
        <v>177</v>
      </c>
      <c r="C2305" s="26"/>
      <c r="D2305" s="27">
        <v>28833</v>
      </c>
      <c r="E2305" s="29"/>
      <c r="F2305" s="29"/>
      <c r="G2305" s="29" t="s">
        <v>8713</v>
      </c>
      <c r="H2305" s="29"/>
      <c r="I2305" s="29"/>
      <c r="J2305" s="29"/>
      <c r="K2305" s="29" t="s">
        <v>7846</v>
      </c>
      <c r="L2305" s="41">
        <f t="shared" si="5"/>
        <v>300</v>
      </c>
      <c r="M2305" s="29"/>
      <c r="N2305" s="29"/>
      <c r="O2305" s="41">
        <v>300</v>
      </c>
      <c r="P2305" s="41"/>
      <c r="Q2305" s="29"/>
      <c r="R2305" s="29"/>
      <c r="S2305" s="29"/>
      <c r="T2305" s="29"/>
      <c r="U2305" s="29"/>
      <c r="V2305" s="29"/>
      <c r="W2305" s="29"/>
      <c r="X2305" s="29"/>
      <c r="Y2305" s="29"/>
      <c r="Z2305" s="29"/>
      <c r="AA2305" s="41"/>
      <c r="AB2305" s="41">
        <v>300</v>
      </c>
      <c r="AC2305" s="41"/>
      <c r="AD2305" s="41"/>
      <c r="AE2305" s="41"/>
      <c r="AF2305" s="58"/>
      <c r="AG2305" s="58"/>
    </row>
    <row r="2306" ht="15.75" customHeight="1" spans="1:33">
      <c r="A2306" s="25" t="s">
        <v>5710</v>
      </c>
      <c r="B2306" s="26">
        <v>177</v>
      </c>
      <c r="C2306" s="26"/>
      <c r="D2306" s="27">
        <v>28836</v>
      </c>
      <c r="E2306" s="29"/>
      <c r="F2306" s="29"/>
      <c r="G2306" s="29" t="s">
        <v>8714</v>
      </c>
      <c r="H2306" s="29"/>
      <c r="I2306" s="29"/>
      <c r="J2306" s="29"/>
      <c r="K2306" s="29" t="s">
        <v>7846</v>
      </c>
      <c r="L2306" s="41">
        <f t="shared" si="5"/>
        <v>300</v>
      </c>
      <c r="M2306" s="29"/>
      <c r="N2306" s="29"/>
      <c r="O2306" s="41">
        <v>300</v>
      </c>
      <c r="P2306" s="41"/>
      <c r="Q2306" s="29"/>
      <c r="R2306" s="29"/>
      <c r="S2306" s="29"/>
      <c r="T2306" s="29"/>
      <c r="U2306" s="29"/>
      <c r="V2306" s="29"/>
      <c r="W2306" s="29"/>
      <c r="X2306" s="29"/>
      <c r="Y2306" s="29"/>
      <c r="Z2306" s="29"/>
      <c r="AA2306" s="41"/>
      <c r="AB2306" s="41">
        <v>300</v>
      </c>
      <c r="AC2306" s="41"/>
      <c r="AD2306" s="41"/>
      <c r="AE2306" s="41"/>
      <c r="AF2306" s="58"/>
      <c r="AG2306" s="58"/>
    </row>
    <row r="2307" ht="15.75" customHeight="1" spans="1:33">
      <c r="A2307" s="25" t="s">
        <v>5710</v>
      </c>
      <c r="B2307" s="26">
        <v>177</v>
      </c>
      <c r="C2307" s="26"/>
      <c r="D2307" s="27">
        <v>28837</v>
      </c>
      <c r="E2307" s="29"/>
      <c r="F2307" s="29"/>
      <c r="G2307" s="29" t="s">
        <v>8715</v>
      </c>
      <c r="H2307" s="29"/>
      <c r="I2307" s="29"/>
      <c r="J2307" s="29"/>
      <c r="K2307" s="29" t="s">
        <v>7846</v>
      </c>
      <c r="L2307" s="41">
        <f t="shared" si="5"/>
        <v>9000</v>
      </c>
      <c r="M2307" s="29"/>
      <c r="N2307" s="29"/>
      <c r="O2307" s="41">
        <v>9000</v>
      </c>
      <c r="P2307" s="41"/>
      <c r="Q2307" s="29"/>
      <c r="R2307" s="29"/>
      <c r="S2307" s="29"/>
      <c r="T2307" s="29"/>
      <c r="U2307" s="29"/>
      <c r="V2307" s="29"/>
      <c r="W2307" s="29"/>
      <c r="X2307" s="29"/>
      <c r="Y2307" s="29"/>
      <c r="Z2307" s="29"/>
      <c r="AA2307" s="41"/>
      <c r="AB2307" s="41">
        <v>9000</v>
      </c>
      <c r="AC2307" s="41"/>
      <c r="AD2307" s="41"/>
      <c r="AE2307" s="41"/>
      <c r="AF2307" s="58"/>
      <c r="AG2307" s="58"/>
    </row>
    <row r="2308" ht="15.75" customHeight="1" spans="1:33">
      <c r="A2308" s="25" t="s">
        <v>5710</v>
      </c>
      <c r="B2308" s="26">
        <v>177</v>
      </c>
      <c r="C2308" s="26"/>
      <c r="D2308" s="27">
        <v>28838</v>
      </c>
      <c r="E2308" s="29"/>
      <c r="F2308" s="29"/>
      <c r="G2308" s="29" t="s">
        <v>8715</v>
      </c>
      <c r="H2308" s="29"/>
      <c r="I2308" s="29"/>
      <c r="J2308" s="29"/>
      <c r="K2308" s="29" t="s">
        <v>7846</v>
      </c>
      <c r="L2308" s="41">
        <f t="shared" si="5"/>
        <v>500</v>
      </c>
      <c r="M2308" s="29"/>
      <c r="N2308" s="29"/>
      <c r="O2308" s="41">
        <v>500</v>
      </c>
      <c r="P2308" s="41"/>
      <c r="Q2308" s="29"/>
      <c r="R2308" s="29"/>
      <c r="S2308" s="29"/>
      <c r="T2308" s="29"/>
      <c r="U2308" s="29"/>
      <c r="V2308" s="29"/>
      <c r="W2308" s="29"/>
      <c r="X2308" s="29"/>
      <c r="Y2308" s="29"/>
      <c r="Z2308" s="29"/>
      <c r="AA2308" s="41"/>
      <c r="AB2308" s="41">
        <v>500</v>
      </c>
      <c r="AC2308" s="41"/>
      <c r="AD2308" s="41"/>
      <c r="AE2308" s="41"/>
      <c r="AF2308" s="58"/>
      <c r="AG2308" s="58"/>
    </row>
    <row r="2309" ht="15.75" customHeight="1" spans="1:33">
      <c r="A2309" s="25" t="s">
        <v>5710</v>
      </c>
      <c r="B2309" s="26">
        <v>177</v>
      </c>
      <c r="C2309" s="26"/>
      <c r="D2309" s="27">
        <v>28838</v>
      </c>
      <c r="E2309" s="29"/>
      <c r="F2309" s="29"/>
      <c r="G2309" s="29" t="s">
        <v>8716</v>
      </c>
      <c r="H2309" s="29"/>
      <c r="I2309" s="29"/>
      <c r="J2309" s="29"/>
      <c r="K2309" s="29" t="s">
        <v>7846</v>
      </c>
      <c r="L2309" s="41">
        <f t="shared" si="5"/>
        <v>500</v>
      </c>
      <c r="M2309" s="29"/>
      <c r="N2309" s="29"/>
      <c r="O2309" s="41">
        <v>500</v>
      </c>
      <c r="P2309" s="41"/>
      <c r="Q2309" s="29"/>
      <c r="R2309" s="29"/>
      <c r="S2309" s="29"/>
      <c r="T2309" s="29"/>
      <c r="U2309" s="29"/>
      <c r="V2309" s="29"/>
      <c r="W2309" s="29"/>
      <c r="X2309" s="29"/>
      <c r="Y2309" s="29"/>
      <c r="Z2309" s="29"/>
      <c r="AA2309" s="41"/>
      <c r="AB2309" s="41">
        <v>500</v>
      </c>
      <c r="AC2309" s="41"/>
      <c r="AD2309" s="41"/>
      <c r="AE2309" s="41"/>
      <c r="AF2309" s="58"/>
      <c r="AG2309" s="58"/>
    </row>
    <row r="2310" ht="15.75" customHeight="1" spans="1:33">
      <c r="A2310" s="25" t="s">
        <v>5710</v>
      </c>
      <c r="B2310" s="26">
        <v>177</v>
      </c>
      <c r="C2310" s="26"/>
      <c r="D2310" s="27">
        <v>28838</v>
      </c>
      <c r="E2310" s="29"/>
      <c r="F2310" s="29"/>
      <c r="G2310" s="29" t="s">
        <v>8717</v>
      </c>
      <c r="H2310" s="29"/>
      <c r="I2310" s="29"/>
      <c r="J2310" s="29"/>
      <c r="K2310" s="29" t="s">
        <v>7846</v>
      </c>
      <c r="L2310" s="41">
        <f t="shared" si="5"/>
        <v>500</v>
      </c>
      <c r="M2310" s="29"/>
      <c r="N2310" s="29"/>
      <c r="O2310" s="41">
        <v>500</v>
      </c>
      <c r="P2310" s="41"/>
      <c r="Q2310" s="29"/>
      <c r="R2310" s="29"/>
      <c r="S2310" s="29"/>
      <c r="T2310" s="29"/>
      <c r="U2310" s="29"/>
      <c r="V2310" s="29"/>
      <c r="W2310" s="29"/>
      <c r="X2310" s="29"/>
      <c r="Y2310" s="29"/>
      <c r="Z2310" s="29"/>
      <c r="AA2310" s="41"/>
      <c r="AB2310" s="41">
        <v>500</v>
      </c>
      <c r="AC2310" s="41"/>
      <c r="AD2310" s="41"/>
      <c r="AE2310" s="41"/>
      <c r="AF2310" s="58"/>
      <c r="AG2310" s="58"/>
    </row>
    <row r="2311" ht="15.75" customHeight="1" spans="1:33">
      <c r="A2311" s="25" t="s">
        <v>5710</v>
      </c>
      <c r="B2311" s="26">
        <v>177</v>
      </c>
      <c r="C2311" s="26"/>
      <c r="D2311" s="27">
        <v>28839</v>
      </c>
      <c r="E2311" s="29"/>
      <c r="F2311" s="29"/>
      <c r="G2311" s="29" t="s">
        <v>8718</v>
      </c>
      <c r="H2311" s="29"/>
      <c r="I2311" s="29"/>
      <c r="J2311" s="29"/>
      <c r="K2311" s="29" t="s">
        <v>7846</v>
      </c>
      <c r="L2311" s="41">
        <f t="shared" si="5"/>
        <v>500</v>
      </c>
      <c r="M2311" s="29"/>
      <c r="N2311" s="29"/>
      <c r="O2311" s="41">
        <v>500</v>
      </c>
      <c r="P2311" s="41"/>
      <c r="Q2311" s="29"/>
      <c r="R2311" s="29"/>
      <c r="S2311" s="29"/>
      <c r="T2311" s="29"/>
      <c r="U2311" s="29"/>
      <c r="V2311" s="29"/>
      <c r="W2311" s="29"/>
      <c r="X2311" s="29"/>
      <c r="Y2311" s="29"/>
      <c r="Z2311" s="29"/>
      <c r="AA2311" s="41"/>
      <c r="AB2311" s="41">
        <v>500</v>
      </c>
      <c r="AC2311" s="41"/>
      <c r="AD2311" s="41"/>
      <c r="AE2311" s="41"/>
      <c r="AF2311" s="58"/>
      <c r="AG2311" s="58"/>
    </row>
    <row r="2312" ht="15.75" customHeight="1" spans="1:33">
      <c r="A2312" s="25" t="s">
        <v>5710</v>
      </c>
      <c r="B2312" s="26">
        <v>177</v>
      </c>
      <c r="C2312" s="26"/>
      <c r="D2312" s="27">
        <v>28839</v>
      </c>
      <c r="E2312" s="29"/>
      <c r="F2312" s="29"/>
      <c r="G2312" s="29" t="s">
        <v>8719</v>
      </c>
      <c r="H2312" s="29"/>
      <c r="I2312" s="29"/>
      <c r="J2312" s="29"/>
      <c r="K2312" s="29" t="s">
        <v>7846</v>
      </c>
      <c r="L2312" s="41">
        <f t="shared" si="5"/>
        <v>500</v>
      </c>
      <c r="M2312" s="29"/>
      <c r="N2312" s="29"/>
      <c r="O2312" s="41">
        <v>500</v>
      </c>
      <c r="P2312" s="41"/>
      <c r="Q2312" s="29"/>
      <c r="R2312" s="29"/>
      <c r="S2312" s="29"/>
      <c r="T2312" s="29"/>
      <c r="U2312" s="29"/>
      <c r="V2312" s="29"/>
      <c r="W2312" s="29"/>
      <c r="X2312" s="29"/>
      <c r="Y2312" s="29"/>
      <c r="Z2312" s="29"/>
      <c r="AA2312" s="41"/>
      <c r="AB2312" s="41">
        <v>500</v>
      </c>
      <c r="AC2312" s="41"/>
      <c r="AD2312" s="41"/>
      <c r="AE2312" s="41"/>
      <c r="AF2312" s="58"/>
      <c r="AG2312" s="58"/>
    </row>
    <row r="2313" ht="15.75" customHeight="1" spans="1:33">
      <c r="A2313" s="25" t="s">
        <v>5710</v>
      </c>
      <c r="B2313" s="26">
        <v>177</v>
      </c>
      <c r="C2313" s="26"/>
      <c r="D2313" s="27">
        <v>28839</v>
      </c>
      <c r="E2313" s="29"/>
      <c r="F2313" s="29"/>
      <c r="G2313" s="29" t="s">
        <v>8720</v>
      </c>
      <c r="H2313" s="29"/>
      <c r="I2313" s="29"/>
      <c r="J2313" s="29"/>
      <c r="K2313" s="29" t="s">
        <v>7846</v>
      </c>
      <c r="L2313" s="41">
        <f t="shared" si="5"/>
        <v>500</v>
      </c>
      <c r="M2313" s="29"/>
      <c r="N2313" s="29"/>
      <c r="O2313" s="41">
        <v>500</v>
      </c>
      <c r="P2313" s="41"/>
      <c r="Q2313" s="29"/>
      <c r="R2313" s="29"/>
      <c r="S2313" s="29"/>
      <c r="T2313" s="29"/>
      <c r="U2313" s="29"/>
      <c r="V2313" s="29"/>
      <c r="W2313" s="29"/>
      <c r="X2313" s="29"/>
      <c r="Y2313" s="29"/>
      <c r="Z2313" s="29"/>
      <c r="AA2313" s="41"/>
      <c r="AB2313" s="41">
        <v>500</v>
      </c>
      <c r="AC2313" s="41"/>
      <c r="AD2313" s="41"/>
      <c r="AE2313" s="41"/>
      <c r="AF2313" s="58"/>
      <c r="AG2313" s="58"/>
    </row>
    <row r="2314" ht="15.75" customHeight="1" spans="1:33">
      <c r="A2314" s="25" t="s">
        <v>5710</v>
      </c>
      <c r="B2314" s="26">
        <v>177</v>
      </c>
      <c r="C2314" s="26"/>
      <c r="D2314" s="27">
        <v>28843</v>
      </c>
      <c r="E2314" s="29"/>
      <c r="F2314" s="29"/>
      <c r="G2314" s="29" t="s">
        <v>8721</v>
      </c>
      <c r="H2314" s="29"/>
      <c r="I2314" s="29"/>
      <c r="J2314" s="29"/>
      <c r="K2314" s="29" t="s">
        <v>7846</v>
      </c>
      <c r="L2314" s="41">
        <f t="shared" si="5"/>
        <v>300</v>
      </c>
      <c r="M2314" s="29"/>
      <c r="N2314" s="29"/>
      <c r="O2314" s="41">
        <v>300</v>
      </c>
      <c r="P2314" s="41"/>
      <c r="Q2314" s="29"/>
      <c r="R2314" s="29"/>
      <c r="S2314" s="29"/>
      <c r="T2314" s="29"/>
      <c r="U2314" s="29"/>
      <c r="V2314" s="29"/>
      <c r="W2314" s="29"/>
      <c r="X2314" s="29"/>
      <c r="Y2314" s="29"/>
      <c r="Z2314" s="29"/>
      <c r="AA2314" s="41"/>
      <c r="AB2314" s="41">
        <v>300</v>
      </c>
      <c r="AC2314" s="41"/>
      <c r="AD2314" s="41"/>
      <c r="AE2314" s="41"/>
      <c r="AF2314" s="58"/>
      <c r="AG2314" s="58"/>
    </row>
    <row r="2315" ht="15.75" customHeight="1" spans="1:33">
      <c r="A2315" s="25" t="s">
        <v>5710</v>
      </c>
      <c r="B2315" s="26">
        <v>177</v>
      </c>
      <c r="C2315" s="26"/>
      <c r="D2315" s="27">
        <v>28844</v>
      </c>
      <c r="E2315" s="29"/>
      <c r="F2315" s="29"/>
      <c r="G2315" s="29" t="s">
        <v>8722</v>
      </c>
      <c r="H2315" s="29"/>
      <c r="I2315" s="29"/>
      <c r="J2315" s="29"/>
      <c r="K2315" s="29" t="s">
        <v>7846</v>
      </c>
      <c r="L2315" s="41">
        <f t="shared" si="5"/>
        <v>300</v>
      </c>
      <c r="M2315" s="29"/>
      <c r="N2315" s="29"/>
      <c r="O2315" s="41">
        <v>300</v>
      </c>
      <c r="P2315" s="41"/>
      <c r="Q2315" s="29"/>
      <c r="R2315" s="29"/>
      <c r="S2315" s="29"/>
      <c r="T2315" s="29"/>
      <c r="U2315" s="29"/>
      <c r="V2315" s="29"/>
      <c r="W2315" s="29"/>
      <c r="X2315" s="29"/>
      <c r="Y2315" s="29"/>
      <c r="Z2315" s="29"/>
      <c r="AA2315" s="41"/>
      <c r="AB2315" s="41">
        <v>300</v>
      </c>
      <c r="AC2315" s="41"/>
      <c r="AD2315" s="41"/>
      <c r="AE2315" s="41"/>
      <c r="AF2315" s="58"/>
      <c r="AG2315" s="58"/>
    </row>
    <row r="2316" ht="15.75" customHeight="1" spans="1:33">
      <c r="A2316" s="25" t="s">
        <v>5710</v>
      </c>
      <c r="B2316" s="26">
        <v>177</v>
      </c>
      <c r="C2316" s="26"/>
      <c r="D2316" s="27">
        <v>28846</v>
      </c>
      <c r="E2316" s="29"/>
      <c r="F2316" s="29"/>
      <c r="G2316" s="29" t="s">
        <v>8723</v>
      </c>
      <c r="H2316" s="29"/>
      <c r="I2316" s="29"/>
      <c r="J2316" s="29"/>
      <c r="K2316" s="29" t="s">
        <v>7846</v>
      </c>
      <c r="L2316" s="41">
        <f t="shared" si="5"/>
        <v>300</v>
      </c>
      <c r="M2316" s="29"/>
      <c r="N2316" s="29"/>
      <c r="O2316" s="41">
        <v>300</v>
      </c>
      <c r="P2316" s="41"/>
      <c r="Q2316" s="29"/>
      <c r="R2316" s="29"/>
      <c r="S2316" s="29"/>
      <c r="T2316" s="29"/>
      <c r="U2316" s="29"/>
      <c r="V2316" s="29"/>
      <c r="W2316" s="29"/>
      <c r="X2316" s="29"/>
      <c r="Y2316" s="29"/>
      <c r="Z2316" s="29"/>
      <c r="AA2316" s="41"/>
      <c r="AB2316" s="41">
        <v>300</v>
      </c>
      <c r="AC2316" s="41"/>
      <c r="AD2316" s="41"/>
      <c r="AE2316" s="41"/>
      <c r="AF2316" s="58"/>
      <c r="AG2316" s="58"/>
    </row>
    <row r="2317" ht="15.75" customHeight="1" spans="1:33">
      <c r="A2317" s="25" t="s">
        <v>5710</v>
      </c>
      <c r="B2317" s="26">
        <v>177</v>
      </c>
      <c r="C2317" s="26"/>
      <c r="D2317" s="27">
        <v>28846</v>
      </c>
      <c r="E2317" s="29"/>
      <c r="F2317" s="29"/>
      <c r="G2317" s="29" t="s">
        <v>8723</v>
      </c>
      <c r="H2317" s="29"/>
      <c r="I2317" s="29"/>
      <c r="J2317" s="29"/>
      <c r="K2317" s="29" t="s">
        <v>7846</v>
      </c>
      <c r="L2317" s="41">
        <f t="shared" si="5"/>
        <v>300</v>
      </c>
      <c r="M2317" s="29"/>
      <c r="N2317" s="29"/>
      <c r="O2317" s="41">
        <v>300</v>
      </c>
      <c r="P2317" s="41"/>
      <c r="Q2317" s="29"/>
      <c r="R2317" s="29"/>
      <c r="S2317" s="29"/>
      <c r="T2317" s="29"/>
      <c r="U2317" s="29"/>
      <c r="V2317" s="29"/>
      <c r="W2317" s="29"/>
      <c r="X2317" s="29"/>
      <c r="Y2317" s="29"/>
      <c r="Z2317" s="29"/>
      <c r="AA2317" s="41"/>
      <c r="AB2317" s="41">
        <v>300</v>
      </c>
      <c r="AC2317" s="41"/>
      <c r="AD2317" s="41"/>
      <c r="AE2317" s="41"/>
      <c r="AF2317" s="58"/>
      <c r="AG2317" s="58"/>
    </row>
    <row r="2318" ht="15.75" customHeight="1" spans="1:33">
      <c r="A2318" s="25" t="s">
        <v>5710</v>
      </c>
      <c r="B2318" s="26">
        <v>177</v>
      </c>
      <c r="C2318" s="26"/>
      <c r="D2318" s="27">
        <v>28847</v>
      </c>
      <c r="E2318" s="29"/>
      <c r="F2318" s="29"/>
      <c r="G2318" s="29" t="s">
        <v>8724</v>
      </c>
      <c r="H2318" s="29"/>
      <c r="I2318" s="29"/>
      <c r="J2318" s="29"/>
      <c r="K2318" s="29" t="s">
        <v>7846</v>
      </c>
      <c r="L2318" s="41">
        <f t="shared" si="5"/>
        <v>300</v>
      </c>
      <c r="M2318" s="29"/>
      <c r="N2318" s="29"/>
      <c r="O2318" s="41">
        <v>300</v>
      </c>
      <c r="P2318" s="41"/>
      <c r="Q2318" s="29"/>
      <c r="R2318" s="29"/>
      <c r="S2318" s="29"/>
      <c r="T2318" s="29"/>
      <c r="U2318" s="29"/>
      <c r="V2318" s="29"/>
      <c r="W2318" s="29"/>
      <c r="X2318" s="29"/>
      <c r="Y2318" s="29"/>
      <c r="Z2318" s="29"/>
      <c r="AA2318" s="41"/>
      <c r="AB2318" s="41">
        <v>300</v>
      </c>
      <c r="AC2318" s="41"/>
      <c r="AD2318" s="41"/>
      <c r="AE2318" s="41"/>
      <c r="AF2318" s="58"/>
      <c r="AG2318" s="58"/>
    </row>
    <row r="2319" ht="15.75" customHeight="1" spans="1:33">
      <c r="A2319" s="25" t="s">
        <v>5710</v>
      </c>
      <c r="B2319" s="26">
        <v>177</v>
      </c>
      <c r="C2319" s="26"/>
      <c r="D2319" s="27">
        <v>28848</v>
      </c>
      <c r="E2319" s="29"/>
      <c r="F2319" s="29"/>
      <c r="G2319" s="29" t="s">
        <v>8725</v>
      </c>
      <c r="H2319" s="29"/>
      <c r="I2319" s="29"/>
      <c r="J2319" s="29"/>
      <c r="K2319" s="29" t="s">
        <v>7846</v>
      </c>
      <c r="L2319" s="41">
        <f t="shared" si="5"/>
        <v>300</v>
      </c>
      <c r="M2319" s="29"/>
      <c r="N2319" s="29"/>
      <c r="O2319" s="41">
        <v>300</v>
      </c>
      <c r="P2319" s="41"/>
      <c r="Q2319" s="29"/>
      <c r="R2319" s="29"/>
      <c r="S2319" s="29"/>
      <c r="T2319" s="29"/>
      <c r="U2319" s="29"/>
      <c r="V2319" s="29"/>
      <c r="W2319" s="29"/>
      <c r="X2319" s="29"/>
      <c r="Y2319" s="29"/>
      <c r="Z2319" s="29"/>
      <c r="AA2319" s="41"/>
      <c r="AB2319" s="41">
        <v>300</v>
      </c>
      <c r="AC2319" s="41"/>
      <c r="AD2319" s="41"/>
      <c r="AE2319" s="41"/>
      <c r="AF2319" s="58"/>
      <c r="AG2319" s="58"/>
    </row>
    <row r="2320" ht="15.75" customHeight="1" spans="1:33">
      <c r="A2320" s="25" t="s">
        <v>5710</v>
      </c>
      <c r="B2320" s="26">
        <v>177</v>
      </c>
      <c r="C2320" s="26"/>
      <c r="D2320" s="27">
        <v>28849</v>
      </c>
      <c r="E2320" s="29"/>
      <c r="F2320" s="29"/>
      <c r="G2320" s="29" t="s">
        <v>8726</v>
      </c>
      <c r="H2320" s="29"/>
      <c r="I2320" s="29"/>
      <c r="J2320" s="29"/>
      <c r="K2320" s="29" t="s">
        <v>7846</v>
      </c>
      <c r="L2320" s="41">
        <f t="shared" si="5"/>
        <v>300</v>
      </c>
      <c r="M2320" s="29"/>
      <c r="N2320" s="29"/>
      <c r="O2320" s="41">
        <v>300</v>
      </c>
      <c r="P2320" s="41"/>
      <c r="Q2320" s="29"/>
      <c r="R2320" s="29"/>
      <c r="S2320" s="29"/>
      <c r="T2320" s="29"/>
      <c r="U2320" s="29"/>
      <c r="V2320" s="29"/>
      <c r="W2320" s="29"/>
      <c r="X2320" s="29"/>
      <c r="Y2320" s="29"/>
      <c r="Z2320" s="29"/>
      <c r="AA2320" s="41"/>
      <c r="AB2320" s="41">
        <v>300</v>
      </c>
      <c r="AC2320" s="41"/>
      <c r="AD2320" s="41"/>
      <c r="AE2320" s="41"/>
      <c r="AF2320" s="58"/>
      <c r="AG2320" s="58"/>
    </row>
    <row r="2321" ht="15.75" customHeight="1" spans="1:33">
      <c r="A2321" s="25" t="s">
        <v>5710</v>
      </c>
      <c r="B2321" s="26">
        <v>178</v>
      </c>
      <c r="C2321" s="26"/>
      <c r="D2321" s="27">
        <v>28878</v>
      </c>
      <c r="E2321" s="29"/>
      <c r="F2321" s="29"/>
      <c r="G2321" s="29" t="s">
        <v>8727</v>
      </c>
      <c r="H2321" s="29"/>
      <c r="I2321" s="29"/>
      <c r="J2321" s="29"/>
      <c r="K2321" s="29" t="s">
        <v>8630</v>
      </c>
      <c r="L2321" s="41">
        <f t="shared" si="5"/>
        <v>300</v>
      </c>
      <c r="M2321" s="29"/>
      <c r="N2321" s="29"/>
      <c r="O2321" s="41">
        <v>300</v>
      </c>
      <c r="P2321" s="41"/>
      <c r="Q2321" s="29"/>
      <c r="R2321" s="29"/>
      <c r="S2321" s="29"/>
      <c r="T2321" s="29"/>
      <c r="U2321" s="29"/>
      <c r="V2321" s="29"/>
      <c r="W2321" s="29"/>
      <c r="X2321" s="29"/>
      <c r="Y2321" s="29"/>
      <c r="Z2321" s="29"/>
      <c r="AA2321" s="41"/>
      <c r="AB2321" s="41">
        <v>300</v>
      </c>
      <c r="AC2321" s="41"/>
      <c r="AD2321" s="41"/>
      <c r="AE2321" s="41"/>
      <c r="AF2321" s="58"/>
      <c r="AG2321" s="58"/>
    </row>
    <row r="2322" ht="15.75" customHeight="1" spans="1:33">
      <c r="A2322" s="25" t="s">
        <v>5710</v>
      </c>
      <c r="B2322" s="26">
        <v>178</v>
      </c>
      <c r="C2322" s="26"/>
      <c r="D2322" s="27">
        <v>28879</v>
      </c>
      <c r="E2322" s="29"/>
      <c r="F2322" s="29"/>
      <c r="G2322" s="29" t="s">
        <v>8728</v>
      </c>
      <c r="H2322" s="29"/>
      <c r="I2322" s="29"/>
      <c r="J2322" s="29"/>
      <c r="K2322" s="29" t="s">
        <v>8630</v>
      </c>
      <c r="L2322" s="41">
        <f t="shared" si="5"/>
        <v>300</v>
      </c>
      <c r="M2322" s="29"/>
      <c r="N2322" s="29"/>
      <c r="O2322" s="41">
        <v>300</v>
      </c>
      <c r="P2322" s="41"/>
      <c r="Q2322" s="29"/>
      <c r="R2322" s="29"/>
      <c r="S2322" s="29"/>
      <c r="T2322" s="29"/>
      <c r="U2322" s="29"/>
      <c r="V2322" s="29"/>
      <c r="W2322" s="29"/>
      <c r="X2322" s="29"/>
      <c r="Y2322" s="29"/>
      <c r="Z2322" s="29"/>
      <c r="AA2322" s="41"/>
      <c r="AB2322" s="41">
        <v>300</v>
      </c>
      <c r="AC2322" s="41"/>
      <c r="AD2322" s="41"/>
      <c r="AE2322" s="41"/>
      <c r="AF2322" s="58"/>
      <c r="AG2322" s="58"/>
    </row>
    <row r="2323" ht="15.75" customHeight="1" spans="1:33">
      <c r="A2323" s="25" t="s">
        <v>5710</v>
      </c>
      <c r="B2323" s="26">
        <v>178</v>
      </c>
      <c r="C2323" s="26"/>
      <c r="D2323" s="27">
        <v>28880</v>
      </c>
      <c r="E2323" s="29"/>
      <c r="F2323" s="29"/>
      <c r="G2323" s="29" t="s">
        <v>8729</v>
      </c>
      <c r="H2323" s="29"/>
      <c r="I2323" s="29"/>
      <c r="J2323" s="29"/>
      <c r="K2323" s="29" t="s">
        <v>8630</v>
      </c>
      <c r="L2323" s="41">
        <f t="shared" si="5"/>
        <v>300</v>
      </c>
      <c r="M2323" s="29"/>
      <c r="N2323" s="29"/>
      <c r="O2323" s="41">
        <v>300</v>
      </c>
      <c r="P2323" s="41"/>
      <c r="Q2323" s="29"/>
      <c r="R2323" s="29"/>
      <c r="S2323" s="29"/>
      <c r="T2323" s="29"/>
      <c r="U2323" s="29"/>
      <c r="V2323" s="29"/>
      <c r="W2323" s="29"/>
      <c r="X2323" s="29"/>
      <c r="Y2323" s="29"/>
      <c r="Z2323" s="29"/>
      <c r="AA2323" s="41"/>
      <c r="AB2323" s="41">
        <v>300</v>
      </c>
      <c r="AC2323" s="41"/>
      <c r="AD2323" s="41"/>
      <c r="AE2323" s="41"/>
      <c r="AF2323" s="58"/>
      <c r="AG2323" s="58"/>
    </row>
    <row r="2324" ht="15.75" customHeight="1" spans="1:33">
      <c r="A2324" s="25" t="s">
        <v>5710</v>
      </c>
      <c r="B2324" s="26">
        <v>178</v>
      </c>
      <c r="C2324" s="26"/>
      <c r="D2324" s="27">
        <v>28881</v>
      </c>
      <c r="E2324" s="29"/>
      <c r="F2324" s="29"/>
      <c r="G2324" s="29" t="s">
        <v>8730</v>
      </c>
      <c r="H2324" s="29"/>
      <c r="I2324" s="29"/>
      <c r="J2324" s="29"/>
      <c r="K2324" s="29" t="s">
        <v>8630</v>
      </c>
      <c r="L2324" s="41">
        <f t="shared" si="5"/>
        <v>300</v>
      </c>
      <c r="M2324" s="29"/>
      <c r="N2324" s="29"/>
      <c r="O2324" s="41">
        <v>300</v>
      </c>
      <c r="P2324" s="41"/>
      <c r="Q2324" s="29"/>
      <c r="R2324" s="29"/>
      <c r="S2324" s="29"/>
      <c r="T2324" s="29"/>
      <c r="U2324" s="29"/>
      <c r="V2324" s="29"/>
      <c r="W2324" s="29"/>
      <c r="X2324" s="29"/>
      <c r="Y2324" s="29"/>
      <c r="Z2324" s="29"/>
      <c r="AA2324" s="41"/>
      <c r="AB2324" s="41">
        <v>300</v>
      </c>
      <c r="AC2324" s="41"/>
      <c r="AD2324" s="41"/>
      <c r="AE2324" s="41"/>
      <c r="AF2324" s="58"/>
      <c r="AG2324" s="58"/>
    </row>
    <row r="2325" ht="15.75" customHeight="1" spans="1:33">
      <c r="A2325" s="25" t="s">
        <v>5710</v>
      </c>
      <c r="B2325" s="26">
        <v>178</v>
      </c>
      <c r="C2325" s="26"/>
      <c r="D2325" s="27">
        <v>28882</v>
      </c>
      <c r="E2325" s="29"/>
      <c r="F2325" s="29"/>
      <c r="G2325" s="29" t="s">
        <v>8731</v>
      </c>
      <c r="H2325" s="29"/>
      <c r="I2325" s="29"/>
      <c r="J2325" s="29"/>
      <c r="K2325" s="29" t="s">
        <v>8630</v>
      </c>
      <c r="L2325" s="41">
        <f t="shared" si="5"/>
        <v>300</v>
      </c>
      <c r="M2325" s="29"/>
      <c r="N2325" s="29"/>
      <c r="O2325" s="41">
        <v>300</v>
      </c>
      <c r="P2325" s="41"/>
      <c r="Q2325" s="29"/>
      <c r="R2325" s="29"/>
      <c r="S2325" s="29"/>
      <c r="T2325" s="29"/>
      <c r="U2325" s="29"/>
      <c r="V2325" s="29"/>
      <c r="W2325" s="29"/>
      <c r="X2325" s="29"/>
      <c r="Y2325" s="29"/>
      <c r="Z2325" s="29"/>
      <c r="AA2325" s="41"/>
      <c r="AB2325" s="41">
        <v>300</v>
      </c>
      <c r="AC2325" s="41"/>
      <c r="AD2325" s="41"/>
      <c r="AE2325" s="41"/>
      <c r="AF2325" s="58"/>
      <c r="AG2325" s="58"/>
    </row>
    <row r="2326" ht="15.75" customHeight="1" spans="1:33">
      <c r="A2326" s="25" t="s">
        <v>5710</v>
      </c>
      <c r="B2326" s="26">
        <v>178</v>
      </c>
      <c r="C2326" s="26"/>
      <c r="D2326" s="27">
        <v>28883</v>
      </c>
      <c r="E2326" s="29"/>
      <c r="F2326" s="29"/>
      <c r="G2326" s="29" t="s">
        <v>8732</v>
      </c>
      <c r="H2326" s="29"/>
      <c r="I2326" s="29"/>
      <c r="J2326" s="29"/>
      <c r="K2326" s="29" t="s">
        <v>8630</v>
      </c>
      <c r="L2326" s="41">
        <f t="shared" si="5"/>
        <v>300</v>
      </c>
      <c r="M2326" s="29"/>
      <c r="N2326" s="29"/>
      <c r="O2326" s="41">
        <v>300</v>
      </c>
      <c r="P2326" s="41"/>
      <c r="Q2326" s="29"/>
      <c r="R2326" s="29"/>
      <c r="S2326" s="29"/>
      <c r="T2326" s="29"/>
      <c r="U2326" s="29"/>
      <c r="V2326" s="29"/>
      <c r="W2326" s="29"/>
      <c r="X2326" s="29"/>
      <c r="Y2326" s="29"/>
      <c r="Z2326" s="29"/>
      <c r="AA2326" s="41"/>
      <c r="AB2326" s="41">
        <v>300</v>
      </c>
      <c r="AC2326" s="41"/>
      <c r="AD2326" s="41"/>
      <c r="AE2326" s="41"/>
      <c r="AF2326" s="58"/>
      <c r="AG2326" s="58"/>
    </row>
    <row r="2327" ht="15.75" customHeight="1" spans="1:33">
      <c r="A2327" s="25" t="s">
        <v>5710</v>
      </c>
      <c r="B2327" s="26">
        <v>178</v>
      </c>
      <c r="C2327" s="26"/>
      <c r="D2327" s="27">
        <v>28884</v>
      </c>
      <c r="E2327" s="29"/>
      <c r="F2327" s="29"/>
      <c r="G2327" s="29" t="s">
        <v>8733</v>
      </c>
      <c r="H2327" s="29"/>
      <c r="I2327" s="29"/>
      <c r="J2327" s="29"/>
      <c r="K2327" s="29" t="s">
        <v>8630</v>
      </c>
      <c r="L2327" s="41">
        <f t="shared" si="5"/>
        <v>300</v>
      </c>
      <c r="M2327" s="29"/>
      <c r="N2327" s="29"/>
      <c r="O2327" s="41">
        <v>300</v>
      </c>
      <c r="P2327" s="41"/>
      <c r="Q2327" s="29"/>
      <c r="R2327" s="29"/>
      <c r="S2327" s="29"/>
      <c r="T2327" s="29"/>
      <c r="U2327" s="29"/>
      <c r="V2327" s="29"/>
      <c r="W2327" s="29"/>
      <c r="X2327" s="29"/>
      <c r="Y2327" s="29"/>
      <c r="Z2327" s="29"/>
      <c r="AA2327" s="41"/>
      <c r="AB2327" s="41">
        <v>300</v>
      </c>
      <c r="AC2327" s="41"/>
      <c r="AD2327" s="41"/>
      <c r="AE2327" s="41"/>
      <c r="AF2327" s="58"/>
      <c r="AG2327" s="58"/>
    </row>
    <row r="2328" ht="15.75" customHeight="1" spans="1:33">
      <c r="A2328" s="25" t="s">
        <v>5710</v>
      </c>
      <c r="B2328" s="26">
        <v>178</v>
      </c>
      <c r="C2328" s="26"/>
      <c r="D2328" s="27">
        <v>28885</v>
      </c>
      <c r="E2328" s="29"/>
      <c r="F2328" s="29"/>
      <c r="G2328" s="29" t="s">
        <v>8734</v>
      </c>
      <c r="H2328" s="29"/>
      <c r="I2328" s="29"/>
      <c r="J2328" s="29"/>
      <c r="K2328" s="29" t="s">
        <v>8630</v>
      </c>
      <c r="L2328" s="41">
        <f t="shared" si="5"/>
        <v>300</v>
      </c>
      <c r="M2328" s="29"/>
      <c r="N2328" s="29"/>
      <c r="O2328" s="41">
        <v>300</v>
      </c>
      <c r="P2328" s="41"/>
      <c r="Q2328" s="29"/>
      <c r="R2328" s="29"/>
      <c r="S2328" s="29"/>
      <c r="T2328" s="29"/>
      <c r="U2328" s="29"/>
      <c r="V2328" s="29"/>
      <c r="W2328" s="29"/>
      <c r="X2328" s="29"/>
      <c r="Y2328" s="29"/>
      <c r="Z2328" s="29"/>
      <c r="AA2328" s="41"/>
      <c r="AB2328" s="41">
        <v>300</v>
      </c>
      <c r="AC2328" s="41"/>
      <c r="AD2328" s="41"/>
      <c r="AE2328" s="41"/>
      <c r="AF2328" s="58"/>
      <c r="AG2328" s="58"/>
    </row>
    <row r="2329" ht="15.75" customHeight="1" spans="1:33">
      <c r="A2329" s="25" t="s">
        <v>5710</v>
      </c>
      <c r="B2329" s="26">
        <v>178</v>
      </c>
      <c r="C2329" s="26"/>
      <c r="D2329" s="27">
        <v>28886</v>
      </c>
      <c r="E2329" s="29"/>
      <c r="F2329" s="29"/>
      <c r="G2329" s="29" t="s">
        <v>8735</v>
      </c>
      <c r="H2329" s="29"/>
      <c r="I2329" s="29"/>
      <c r="J2329" s="29"/>
      <c r="K2329" s="29" t="s">
        <v>8630</v>
      </c>
      <c r="L2329" s="41">
        <f t="shared" si="5"/>
        <v>300</v>
      </c>
      <c r="M2329" s="29"/>
      <c r="N2329" s="29"/>
      <c r="O2329" s="41">
        <v>300</v>
      </c>
      <c r="P2329" s="41"/>
      <c r="Q2329" s="29"/>
      <c r="R2329" s="29"/>
      <c r="S2329" s="29"/>
      <c r="T2329" s="29"/>
      <c r="U2329" s="29"/>
      <c r="V2329" s="29"/>
      <c r="W2329" s="29"/>
      <c r="X2329" s="29"/>
      <c r="Y2329" s="29"/>
      <c r="Z2329" s="29"/>
      <c r="AA2329" s="41"/>
      <c r="AB2329" s="41">
        <v>300</v>
      </c>
      <c r="AC2329" s="41"/>
      <c r="AD2329" s="41"/>
      <c r="AE2329" s="41"/>
      <c r="AF2329" s="58"/>
      <c r="AG2329" s="58"/>
    </row>
    <row r="2330" ht="15.75" customHeight="1" spans="1:33">
      <c r="A2330" s="25" t="s">
        <v>5710</v>
      </c>
      <c r="B2330" s="26">
        <v>178</v>
      </c>
      <c r="C2330" s="26"/>
      <c r="D2330" s="27">
        <v>28887</v>
      </c>
      <c r="E2330" s="29"/>
      <c r="F2330" s="29"/>
      <c r="G2330" s="29" t="s">
        <v>8736</v>
      </c>
      <c r="H2330" s="29"/>
      <c r="I2330" s="29"/>
      <c r="J2330" s="29"/>
      <c r="K2330" s="29" t="s">
        <v>8630</v>
      </c>
      <c r="L2330" s="41">
        <f t="shared" si="5"/>
        <v>600</v>
      </c>
      <c r="M2330" s="29"/>
      <c r="N2330" s="29"/>
      <c r="O2330" s="41">
        <v>600</v>
      </c>
      <c r="P2330" s="41"/>
      <c r="Q2330" s="29"/>
      <c r="R2330" s="29"/>
      <c r="S2330" s="29"/>
      <c r="T2330" s="29"/>
      <c r="U2330" s="29"/>
      <c r="V2330" s="29"/>
      <c r="W2330" s="29"/>
      <c r="X2330" s="29"/>
      <c r="Y2330" s="29"/>
      <c r="Z2330" s="29"/>
      <c r="AA2330" s="41"/>
      <c r="AB2330" s="41">
        <v>600</v>
      </c>
      <c r="AC2330" s="41"/>
      <c r="AD2330" s="41"/>
      <c r="AE2330" s="41"/>
      <c r="AF2330" s="58"/>
      <c r="AG2330" s="58"/>
    </row>
    <row r="2331" ht="15.75" customHeight="1" spans="1:33">
      <c r="A2331" s="25" t="s">
        <v>5710</v>
      </c>
      <c r="B2331" s="26">
        <v>178</v>
      </c>
      <c r="C2331" s="26"/>
      <c r="D2331" s="27">
        <v>28888</v>
      </c>
      <c r="E2331" s="29"/>
      <c r="F2331" s="29"/>
      <c r="G2331" s="29" t="s">
        <v>8737</v>
      </c>
      <c r="H2331" s="29"/>
      <c r="I2331" s="29"/>
      <c r="J2331" s="29"/>
      <c r="K2331" s="29" t="s">
        <v>8630</v>
      </c>
      <c r="L2331" s="41">
        <f t="shared" si="5"/>
        <v>300</v>
      </c>
      <c r="M2331" s="29"/>
      <c r="N2331" s="29"/>
      <c r="O2331" s="41">
        <v>300</v>
      </c>
      <c r="P2331" s="41"/>
      <c r="Q2331" s="29"/>
      <c r="R2331" s="29"/>
      <c r="S2331" s="29"/>
      <c r="T2331" s="29"/>
      <c r="U2331" s="29"/>
      <c r="V2331" s="29"/>
      <c r="W2331" s="29"/>
      <c r="X2331" s="29"/>
      <c r="Y2331" s="29"/>
      <c r="Z2331" s="29"/>
      <c r="AA2331" s="41"/>
      <c r="AB2331" s="41">
        <v>300</v>
      </c>
      <c r="AC2331" s="41"/>
      <c r="AD2331" s="41"/>
      <c r="AE2331" s="41"/>
      <c r="AF2331" s="58"/>
      <c r="AG2331" s="58"/>
    </row>
    <row r="2332" ht="15.75" customHeight="1" spans="1:33">
      <c r="A2332" s="25" t="s">
        <v>5710</v>
      </c>
      <c r="B2332" s="26">
        <v>178</v>
      </c>
      <c r="C2332" s="26"/>
      <c r="D2332" s="27">
        <v>28889</v>
      </c>
      <c r="E2332" s="29"/>
      <c r="F2332" s="29"/>
      <c r="G2332" s="29" t="s">
        <v>8738</v>
      </c>
      <c r="H2332" s="29"/>
      <c r="I2332" s="29"/>
      <c r="J2332" s="29"/>
      <c r="K2332" s="29" t="s">
        <v>8739</v>
      </c>
      <c r="L2332" s="41">
        <f t="shared" si="5"/>
        <v>300</v>
      </c>
      <c r="M2332" s="29"/>
      <c r="N2332" s="29"/>
      <c r="O2332" s="41">
        <v>300</v>
      </c>
      <c r="P2332" s="41"/>
      <c r="Q2332" s="29"/>
      <c r="R2332" s="29"/>
      <c r="S2332" s="29"/>
      <c r="T2332" s="29"/>
      <c r="U2332" s="29"/>
      <c r="V2332" s="29"/>
      <c r="W2332" s="29"/>
      <c r="X2332" s="29"/>
      <c r="Y2332" s="29"/>
      <c r="Z2332" s="29"/>
      <c r="AA2332" s="41"/>
      <c r="AB2332" s="41">
        <v>300</v>
      </c>
      <c r="AC2332" s="41"/>
      <c r="AD2332" s="41"/>
      <c r="AE2332" s="41"/>
      <c r="AF2332" s="58"/>
      <c r="AG2332" s="58"/>
    </row>
    <row r="2333" ht="15.75" customHeight="1" spans="1:33">
      <c r="A2333" s="25" t="s">
        <v>5710</v>
      </c>
      <c r="B2333" s="26">
        <v>178</v>
      </c>
      <c r="C2333" s="26"/>
      <c r="D2333" s="27">
        <v>28892</v>
      </c>
      <c r="E2333" s="29"/>
      <c r="F2333" s="29"/>
      <c r="G2333" s="29" t="s">
        <v>8740</v>
      </c>
      <c r="H2333" s="29"/>
      <c r="I2333" s="29"/>
      <c r="J2333" s="29"/>
      <c r="K2333" s="29" t="s">
        <v>8741</v>
      </c>
      <c r="L2333" s="41">
        <f t="shared" si="5"/>
        <v>300</v>
      </c>
      <c r="M2333" s="29"/>
      <c r="N2333" s="29"/>
      <c r="O2333" s="41">
        <v>300</v>
      </c>
      <c r="P2333" s="41"/>
      <c r="Q2333" s="29"/>
      <c r="R2333" s="29"/>
      <c r="S2333" s="29"/>
      <c r="T2333" s="29"/>
      <c r="U2333" s="29"/>
      <c r="V2333" s="29"/>
      <c r="W2333" s="29"/>
      <c r="X2333" s="29"/>
      <c r="Y2333" s="29"/>
      <c r="Z2333" s="29"/>
      <c r="AA2333" s="41"/>
      <c r="AB2333" s="41">
        <v>300</v>
      </c>
      <c r="AC2333" s="41"/>
      <c r="AD2333" s="41"/>
      <c r="AE2333" s="41"/>
      <c r="AF2333" s="58"/>
      <c r="AG2333" s="58"/>
    </row>
    <row r="2334" ht="15.75" customHeight="1" spans="1:33">
      <c r="A2334" s="25" t="s">
        <v>5710</v>
      </c>
      <c r="B2334" s="26">
        <v>178</v>
      </c>
      <c r="C2334" s="26"/>
      <c r="D2334" s="27">
        <v>28893</v>
      </c>
      <c r="E2334" s="29"/>
      <c r="F2334" s="29"/>
      <c r="G2334" s="29" t="s">
        <v>8742</v>
      </c>
      <c r="H2334" s="29"/>
      <c r="I2334" s="29"/>
      <c r="J2334" s="29"/>
      <c r="K2334" s="29" t="s">
        <v>8741</v>
      </c>
      <c r="L2334" s="41">
        <f t="shared" si="5"/>
        <v>300</v>
      </c>
      <c r="M2334" s="29"/>
      <c r="N2334" s="29"/>
      <c r="O2334" s="41">
        <v>300</v>
      </c>
      <c r="P2334" s="41"/>
      <c r="Q2334" s="29"/>
      <c r="R2334" s="29"/>
      <c r="S2334" s="29"/>
      <c r="T2334" s="29"/>
      <c r="U2334" s="29"/>
      <c r="V2334" s="29"/>
      <c r="W2334" s="29"/>
      <c r="X2334" s="29"/>
      <c r="Y2334" s="29"/>
      <c r="Z2334" s="29"/>
      <c r="AA2334" s="41"/>
      <c r="AB2334" s="41">
        <v>300</v>
      </c>
      <c r="AC2334" s="41"/>
      <c r="AD2334" s="41"/>
      <c r="AE2334" s="41"/>
      <c r="AF2334" s="58"/>
      <c r="AG2334" s="58"/>
    </row>
    <row r="2335" ht="15.75" customHeight="1" spans="1:33">
      <c r="A2335" s="25" t="s">
        <v>5710</v>
      </c>
      <c r="B2335" s="26">
        <v>178</v>
      </c>
      <c r="C2335" s="26"/>
      <c r="D2335" s="27">
        <v>28890</v>
      </c>
      <c r="E2335" s="29"/>
      <c r="F2335" s="29"/>
      <c r="G2335" s="29" t="s">
        <v>8743</v>
      </c>
      <c r="H2335" s="29"/>
      <c r="I2335" s="29"/>
      <c r="J2335" s="29"/>
      <c r="K2335" s="29" t="s">
        <v>8630</v>
      </c>
      <c r="L2335" s="41">
        <f t="shared" si="5"/>
        <v>300</v>
      </c>
      <c r="M2335" s="29"/>
      <c r="N2335" s="29"/>
      <c r="O2335" s="41">
        <v>300</v>
      </c>
      <c r="P2335" s="41"/>
      <c r="Q2335" s="29"/>
      <c r="R2335" s="29"/>
      <c r="S2335" s="29"/>
      <c r="T2335" s="29"/>
      <c r="U2335" s="29"/>
      <c r="V2335" s="29"/>
      <c r="W2335" s="29"/>
      <c r="X2335" s="29"/>
      <c r="Y2335" s="29"/>
      <c r="Z2335" s="29"/>
      <c r="AA2335" s="41"/>
      <c r="AB2335" s="41">
        <v>300</v>
      </c>
      <c r="AC2335" s="41"/>
      <c r="AD2335" s="41"/>
      <c r="AE2335" s="41"/>
      <c r="AF2335" s="58"/>
      <c r="AG2335" s="58"/>
    </row>
    <row r="2336" ht="15.75" customHeight="1" spans="1:33">
      <c r="A2336" s="25" t="s">
        <v>5758</v>
      </c>
      <c r="B2336" s="26">
        <v>191</v>
      </c>
      <c r="C2336" s="26"/>
      <c r="D2336" s="27">
        <v>29501</v>
      </c>
      <c r="E2336" s="29"/>
      <c r="F2336" s="29"/>
      <c r="G2336" s="29" t="s">
        <v>8744</v>
      </c>
      <c r="H2336" s="27" t="s">
        <v>4286</v>
      </c>
      <c r="I2336" s="29"/>
      <c r="J2336" s="29"/>
      <c r="K2336" s="29" t="s">
        <v>6596</v>
      </c>
      <c r="L2336" s="41">
        <f t="shared" si="5"/>
        <v>310</v>
      </c>
      <c r="M2336" s="29"/>
      <c r="N2336" s="29"/>
      <c r="O2336" s="41">
        <v>310</v>
      </c>
      <c r="P2336" s="41"/>
      <c r="Q2336" s="29"/>
      <c r="R2336" s="29"/>
      <c r="S2336" s="29"/>
      <c r="T2336" s="29"/>
      <c r="U2336" s="29"/>
      <c r="V2336" s="29"/>
      <c r="W2336" s="29"/>
      <c r="X2336" s="29"/>
      <c r="Y2336" s="29"/>
      <c r="Z2336" s="29"/>
      <c r="AA2336" s="41">
        <v>310</v>
      </c>
      <c r="AB2336" s="41"/>
      <c r="AC2336" s="41"/>
      <c r="AD2336" s="41"/>
      <c r="AE2336" s="41">
        <v>50</v>
      </c>
      <c r="AF2336" s="58"/>
      <c r="AG2336" s="58"/>
    </row>
    <row r="2337" ht="15.75" customHeight="1" spans="1:33">
      <c r="A2337" s="25" t="s">
        <v>5758</v>
      </c>
      <c r="B2337" s="26">
        <v>190</v>
      </c>
      <c r="C2337" s="26"/>
      <c r="D2337" s="27">
        <v>29452</v>
      </c>
      <c r="E2337" s="29"/>
      <c r="F2337" s="29"/>
      <c r="G2337" s="29" t="s">
        <v>8745</v>
      </c>
      <c r="H2337" s="27" t="s">
        <v>4286</v>
      </c>
      <c r="I2337" s="29"/>
      <c r="J2337" s="29"/>
      <c r="K2337" s="29" t="s">
        <v>7208</v>
      </c>
      <c r="L2337" s="41">
        <f t="shared" si="5"/>
        <v>300</v>
      </c>
      <c r="M2337" s="29"/>
      <c r="N2337" s="29"/>
      <c r="O2337" s="41">
        <v>300</v>
      </c>
      <c r="P2337" s="41"/>
      <c r="Q2337" s="29"/>
      <c r="R2337" s="29"/>
      <c r="S2337" s="29"/>
      <c r="T2337" s="29"/>
      <c r="U2337" s="29"/>
      <c r="V2337" s="29"/>
      <c r="W2337" s="29"/>
      <c r="X2337" s="29"/>
      <c r="Y2337" s="29"/>
      <c r="Z2337" s="29"/>
      <c r="AA2337" s="41">
        <v>300</v>
      </c>
      <c r="AB2337" s="41"/>
      <c r="AC2337" s="41"/>
      <c r="AD2337" s="41"/>
      <c r="AE2337" s="41"/>
      <c r="AF2337" s="58"/>
      <c r="AG2337" s="58"/>
    </row>
    <row r="2338" ht="15.75" customHeight="1" spans="1:33">
      <c r="A2338" s="25" t="s">
        <v>5758</v>
      </c>
      <c r="B2338" s="26">
        <v>190</v>
      </c>
      <c r="C2338" s="26"/>
      <c r="D2338" s="27">
        <v>29452</v>
      </c>
      <c r="E2338" s="29"/>
      <c r="F2338" s="29"/>
      <c r="G2338" s="29" t="s">
        <v>8745</v>
      </c>
      <c r="H2338" s="27" t="s">
        <v>183</v>
      </c>
      <c r="I2338" s="29"/>
      <c r="J2338" s="29"/>
      <c r="K2338" s="29" t="s">
        <v>7208</v>
      </c>
      <c r="L2338" s="41">
        <f t="shared" si="5"/>
        <v>2000</v>
      </c>
      <c r="M2338" s="29"/>
      <c r="N2338" s="29"/>
      <c r="O2338" s="41">
        <v>2000</v>
      </c>
      <c r="P2338" s="41"/>
      <c r="Q2338" s="29"/>
      <c r="R2338" s="29"/>
      <c r="S2338" s="29"/>
      <c r="T2338" s="29"/>
      <c r="U2338" s="29"/>
      <c r="V2338" s="29"/>
      <c r="W2338" s="29"/>
      <c r="X2338" s="29"/>
      <c r="Y2338" s="29"/>
      <c r="Z2338" s="29"/>
      <c r="AA2338" s="41">
        <v>2000</v>
      </c>
      <c r="AB2338" s="41"/>
      <c r="AC2338" s="41"/>
      <c r="AD2338" s="41"/>
      <c r="AE2338" s="41"/>
      <c r="AF2338" s="58"/>
      <c r="AG2338" s="58"/>
    </row>
    <row r="2339" ht="15.75" customHeight="1" spans="1:33">
      <c r="A2339" s="25" t="s">
        <v>5758</v>
      </c>
      <c r="B2339" s="26">
        <v>190</v>
      </c>
      <c r="C2339" s="26"/>
      <c r="D2339" s="27">
        <v>29452</v>
      </c>
      <c r="E2339" s="29"/>
      <c r="F2339" s="29"/>
      <c r="G2339" s="29" t="s">
        <v>8746</v>
      </c>
      <c r="H2339" s="27" t="s">
        <v>4286</v>
      </c>
      <c r="I2339" s="29"/>
      <c r="J2339" s="29"/>
      <c r="K2339" s="29" t="s">
        <v>7208</v>
      </c>
      <c r="L2339" s="41">
        <f t="shared" si="5"/>
        <v>300</v>
      </c>
      <c r="M2339" s="29"/>
      <c r="N2339" s="29"/>
      <c r="O2339" s="41">
        <v>300</v>
      </c>
      <c r="P2339" s="41"/>
      <c r="Q2339" s="29"/>
      <c r="R2339" s="29"/>
      <c r="S2339" s="29"/>
      <c r="T2339" s="29"/>
      <c r="U2339" s="29"/>
      <c r="V2339" s="29"/>
      <c r="W2339" s="29"/>
      <c r="X2339" s="29"/>
      <c r="Y2339" s="29"/>
      <c r="Z2339" s="29"/>
      <c r="AA2339" s="41">
        <v>300</v>
      </c>
      <c r="AB2339" s="41"/>
      <c r="AC2339" s="41"/>
      <c r="AD2339" s="41"/>
      <c r="AE2339" s="41"/>
      <c r="AF2339" s="58"/>
      <c r="AG2339" s="58"/>
    </row>
    <row r="2340" ht="15.75" customHeight="1" spans="1:33">
      <c r="A2340" s="25" t="s">
        <v>5758</v>
      </c>
      <c r="B2340" s="26">
        <v>190</v>
      </c>
      <c r="C2340" s="26"/>
      <c r="D2340" s="27">
        <v>29452</v>
      </c>
      <c r="E2340" s="29"/>
      <c r="F2340" s="29"/>
      <c r="G2340" s="29" t="s">
        <v>8746</v>
      </c>
      <c r="H2340" s="27" t="s">
        <v>183</v>
      </c>
      <c r="I2340" s="29"/>
      <c r="J2340" s="29"/>
      <c r="K2340" s="29" t="s">
        <v>7208</v>
      </c>
      <c r="L2340" s="41">
        <f t="shared" si="5"/>
        <v>2000</v>
      </c>
      <c r="M2340" s="29"/>
      <c r="N2340" s="29"/>
      <c r="O2340" s="41">
        <v>2000</v>
      </c>
      <c r="P2340" s="41"/>
      <c r="Q2340" s="29"/>
      <c r="R2340" s="29"/>
      <c r="S2340" s="29"/>
      <c r="T2340" s="29"/>
      <c r="U2340" s="29"/>
      <c r="V2340" s="29"/>
      <c r="W2340" s="29"/>
      <c r="X2340" s="29"/>
      <c r="Y2340" s="29"/>
      <c r="Z2340" s="29"/>
      <c r="AA2340" s="41">
        <v>2000</v>
      </c>
      <c r="AB2340" s="41"/>
      <c r="AC2340" s="41"/>
      <c r="AD2340" s="41"/>
      <c r="AE2340" s="41"/>
      <c r="AF2340" s="58"/>
      <c r="AG2340" s="58"/>
    </row>
    <row r="2341" ht="15.75" customHeight="1" spans="1:33">
      <c r="A2341" s="25" t="s">
        <v>5758</v>
      </c>
      <c r="B2341" s="26">
        <v>190</v>
      </c>
      <c r="C2341" s="26"/>
      <c r="D2341" s="27">
        <v>29461</v>
      </c>
      <c r="E2341" s="29"/>
      <c r="F2341" s="29"/>
      <c r="G2341" s="29" t="s">
        <v>8747</v>
      </c>
      <c r="H2341" s="27" t="s">
        <v>4286</v>
      </c>
      <c r="I2341" s="29"/>
      <c r="J2341" s="29"/>
      <c r="K2341" s="29" t="s">
        <v>7208</v>
      </c>
      <c r="L2341" s="41">
        <f t="shared" si="5"/>
        <v>300</v>
      </c>
      <c r="M2341" s="29"/>
      <c r="N2341" s="29"/>
      <c r="O2341" s="41">
        <v>300</v>
      </c>
      <c r="P2341" s="41"/>
      <c r="Q2341" s="29"/>
      <c r="R2341" s="29"/>
      <c r="S2341" s="29"/>
      <c r="T2341" s="29"/>
      <c r="U2341" s="29"/>
      <c r="V2341" s="29"/>
      <c r="W2341" s="29"/>
      <c r="X2341" s="29"/>
      <c r="Y2341" s="29"/>
      <c r="Z2341" s="29"/>
      <c r="AA2341" s="41">
        <v>300</v>
      </c>
      <c r="AB2341" s="41"/>
      <c r="AC2341" s="41"/>
      <c r="AD2341" s="41"/>
      <c r="AE2341" s="41"/>
      <c r="AF2341" s="58"/>
      <c r="AG2341" s="58"/>
    </row>
    <row r="2342" ht="15.75" customHeight="1" spans="1:33">
      <c r="A2342" s="25" t="s">
        <v>5758</v>
      </c>
      <c r="B2342" s="26">
        <v>190</v>
      </c>
      <c r="C2342" s="26"/>
      <c r="D2342" s="27">
        <v>29461</v>
      </c>
      <c r="E2342" s="29"/>
      <c r="F2342" s="29"/>
      <c r="G2342" s="29" t="s">
        <v>8748</v>
      </c>
      <c r="H2342" s="27" t="s">
        <v>4286</v>
      </c>
      <c r="I2342" s="29"/>
      <c r="J2342" s="29"/>
      <c r="K2342" s="29" t="s">
        <v>7208</v>
      </c>
      <c r="L2342" s="41">
        <f t="shared" si="5"/>
        <v>300</v>
      </c>
      <c r="M2342" s="29"/>
      <c r="N2342" s="29"/>
      <c r="O2342" s="41">
        <v>300</v>
      </c>
      <c r="P2342" s="41"/>
      <c r="Q2342" s="29"/>
      <c r="R2342" s="29"/>
      <c r="S2342" s="29"/>
      <c r="T2342" s="29"/>
      <c r="U2342" s="29"/>
      <c r="V2342" s="29"/>
      <c r="W2342" s="29"/>
      <c r="X2342" s="29"/>
      <c r="Y2342" s="29"/>
      <c r="Z2342" s="29"/>
      <c r="AA2342" s="41">
        <v>300</v>
      </c>
      <c r="AB2342" s="41"/>
      <c r="AC2342" s="41"/>
      <c r="AD2342" s="41"/>
      <c r="AE2342" s="41"/>
      <c r="AF2342" s="58"/>
      <c r="AG2342" s="58"/>
    </row>
    <row r="2343" ht="15.75" customHeight="1" spans="1:33">
      <c r="A2343" s="25" t="s">
        <v>5758</v>
      </c>
      <c r="B2343" s="26">
        <v>190</v>
      </c>
      <c r="C2343" s="26"/>
      <c r="D2343" s="27">
        <v>29459</v>
      </c>
      <c r="E2343" s="29"/>
      <c r="F2343" s="29"/>
      <c r="G2343" s="29" t="s">
        <v>8749</v>
      </c>
      <c r="H2343" s="27" t="s">
        <v>4286</v>
      </c>
      <c r="I2343" s="29"/>
      <c r="J2343" s="29"/>
      <c r="K2343" s="29" t="s">
        <v>7208</v>
      </c>
      <c r="L2343" s="41">
        <f t="shared" si="5"/>
        <v>300</v>
      </c>
      <c r="M2343" s="29"/>
      <c r="N2343" s="29"/>
      <c r="O2343" s="41">
        <v>300</v>
      </c>
      <c r="P2343" s="41"/>
      <c r="Q2343" s="29"/>
      <c r="R2343" s="29"/>
      <c r="S2343" s="29"/>
      <c r="T2343" s="29"/>
      <c r="U2343" s="29"/>
      <c r="V2343" s="29"/>
      <c r="W2343" s="29"/>
      <c r="X2343" s="29"/>
      <c r="Y2343" s="29"/>
      <c r="Z2343" s="29"/>
      <c r="AA2343" s="41">
        <v>300</v>
      </c>
      <c r="AB2343" s="41"/>
      <c r="AC2343" s="41"/>
      <c r="AD2343" s="41"/>
      <c r="AE2343" s="41"/>
      <c r="AF2343" s="58"/>
      <c r="AG2343" s="58"/>
    </row>
    <row r="2344" ht="15.75" customHeight="1" spans="1:33">
      <c r="A2344" s="25" t="s">
        <v>5758</v>
      </c>
      <c r="B2344" s="26">
        <v>190</v>
      </c>
      <c r="C2344" s="26"/>
      <c r="D2344" s="27">
        <v>29459</v>
      </c>
      <c r="E2344" s="29"/>
      <c r="F2344" s="29"/>
      <c r="G2344" s="29" t="s">
        <v>8749</v>
      </c>
      <c r="H2344" s="27" t="s">
        <v>4286</v>
      </c>
      <c r="I2344" s="29"/>
      <c r="J2344" s="29"/>
      <c r="K2344" s="29" t="s">
        <v>7208</v>
      </c>
      <c r="L2344" s="41">
        <f t="shared" si="5"/>
        <v>300</v>
      </c>
      <c r="M2344" s="29"/>
      <c r="N2344" s="29"/>
      <c r="O2344" s="41">
        <v>300</v>
      </c>
      <c r="P2344" s="41"/>
      <c r="Q2344" s="29"/>
      <c r="R2344" s="29"/>
      <c r="S2344" s="29"/>
      <c r="T2344" s="29"/>
      <c r="U2344" s="29"/>
      <c r="V2344" s="29"/>
      <c r="W2344" s="29"/>
      <c r="X2344" s="29"/>
      <c r="Y2344" s="29"/>
      <c r="Z2344" s="29"/>
      <c r="AA2344" s="41">
        <v>300</v>
      </c>
      <c r="AB2344" s="41"/>
      <c r="AC2344" s="41"/>
      <c r="AD2344" s="41"/>
      <c r="AE2344" s="41"/>
      <c r="AF2344" s="58"/>
      <c r="AG2344" s="58"/>
    </row>
    <row r="2345" ht="15.75" customHeight="1" spans="1:33">
      <c r="A2345" s="25" t="s">
        <v>5758</v>
      </c>
      <c r="B2345" s="26">
        <v>190</v>
      </c>
      <c r="C2345" s="26"/>
      <c r="D2345" s="27">
        <v>29458</v>
      </c>
      <c r="E2345" s="29"/>
      <c r="F2345" s="29"/>
      <c r="G2345" s="29" t="s">
        <v>8750</v>
      </c>
      <c r="H2345" s="27" t="s">
        <v>4286</v>
      </c>
      <c r="I2345" s="29"/>
      <c r="J2345" s="29"/>
      <c r="K2345" s="29" t="s">
        <v>7208</v>
      </c>
      <c r="L2345" s="41">
        <f t="shared" si="5"/>
        <v>300</v>
      </c>
      <c r="M2345" s="29"/>
      <c r="N2345" s="29"/>
      <c r="O2345" s="41">
        <v>300</v>
      </c>
      <c r="P2345" s="41"/>
      <c r="Q2345" s="29"/>
      <c r="R2345" s="29"/>
      <c r="S2345" s="29"/>
      <c r="T2345" s="29"/>
      <c r="U2345" s="29"/>
      <c r="V2345" s="29"/>
      <c r="W2345" s="29"/>
      <c r="X2345" s="29"/>
      <c r="Y2345" s="29"/>
      <c r="Z2345" s="29"/>
      <c r="AA2345" s="41">
        <v>300</v>
      </c>
      <c r="AB2345" s="41"/>
      <c r="AC2345" s="41"/>
      <c r="AD2345" s="41"/>
      <c r="AE2345" s="41"/>
      <c r="AF2345" s="58"/>
      <c r="AG2345" s="58"/>
    </row>
    <row r="2346" ht="15.75" customHeight="1" spans="1:33">
      <c r="A2346" s="25" t="s">
        <v>5758</v>
      </c>
      <c r="B2346" s="26">
        <v>190</v>
      </c>
      <c r="C2346" s="26"/>
      <c r="D2346" s="27">
        <v>29458</v>
      </c>
      <c r="E2346" s="29"/>
      <c r="F2346" s="29"/>
      <c r="G2346" s="29" t="s">
        <v>8751</v>
      </c>
      <c r="H2346" s="27" t="s">
        <v>4286</v>
      </c>
      <c r="I2346" s="29"/>
      <c r="J2346" s="29"/>
      <c r="K2346" s="29" t="s">
        <v>7208</v>
      </c>
      <c r="L2346" s="41">
        <f t="shared" si="5"/>
        <v>300</v>
      </c>
      <c r="M2346" s="29"/>
      <c r="N2346" s="29"/>
      <c r="O2346" s="41">
        <v>300</v>
      </c>
      <c r="P2346" s="41"/>
      <c r="Q2346" s="29"/>
      <c r="R2346" s="29"/>
      <c r="S2346" s="29"/>
      <c r="T2346" s="29"/>
      <c r="U2346" s="29"/>
      <c r="V2346" s="29"/>
      <c r="W2346" s="29"/>
      <c r="X2346" s="29"/>
      <c r="Y2346" s="29"/>
      <c r="Z2346" s="29"/>
      <c r="AA2346" s="41">
        <v>300</v>
      </c>
      <c r="AB2346" s="41"/>
      <c r="AC2346" s="41"/>
      <c r="AD2346" s="41"/>
      <c r="AE2346" s="59"/>
      <c r="AF2346" s="58"/>
      <c r="AG2346" s="58"/>
    </row>
    <row r="2347" ht="15.75" customHeight="1" spans="1:33">
      <c r="A2347" s="25" t="s">
        <v>5758</v>
      </c>
      <c r="B2347" s="26">
        <v>190</v>
      </c>
      <c r="C2347" s="26"/>
      <c r="D2347" s="27">
        <v>29457</v>
      </c>
      <c r="E2347" s="29"/>
      <c r="F2347" s="29"/>
      <c r="G2347" s="29" t="s">
        <v>8752</v>
      </c>
      <c r="H2347" s="27" t="s">
        <v>4286</v>
      </c>
      <c r="I2347" s="29"/>
      <c r="J2347" s="29"/>
      <c r="K2347" s="29" t="s">
        <v>7208</v>
      </c>
      <c r="L2347" s="41">
        <f t="shared" si="5"/>
        <v>300</v>
      </c>
      <c r="M2347" s="29"/>
      <c r="N2347" s="29"/>
      <c r="O2347" s="41">
        <v>300</v>
      </c>
      <c r="P2347" s="41"/>
      <c r="Q2347" s="29"/>
      <c r="R2347" s="29"/>
      <c r="S2347" s="29"/>
      <c r="T2347" s="29"/>
      <c r="U2347" s="29"/>
      <c r="V2347" s="29"/>
      <c r="W2347" s="29"/>
      <c r="X2347" s="29"/>
      <c r="Y2347" s="29"/>
      <c r="Z2347" s="29"/>
      <c r="AA2347" s="41">
        <v>300</v>
      </c>
      <c r="AB2347" s="41"/>
      <c r="AC2347" s="41"/>
      <c r="AD2347" s="41"/>
      <c r="AE2347" s="41"/>
      <c r="AF2347" s="58"/>
      <c r="AG2347" s="58"/>
    </row>
    <row r="2348" ht="15.75" customHeight="1" spans="1:33">
      <c r="A2348" s="25" t="s">
        <v>5758</v>
      </c>
      <c r="B2348" s="26">
        <v>190</v>
      </c>
      <c r="C2348" s="26"/>
      <c r="D2348" s="27">
        <v>29457</v>
      </c>
      <c r="E2348" s="29"/>
      <c r="F2348" s="29"/>
      <c r="G2348" s="29" t="s">
        <v>8753</v>
      </c>
      <c r="H2348" s="27" t="s">
        <v>4286</v>
      </c>
      <c r="I2348" s="29"/>
      <c r="J2348" s="29"/>
      <c r="K2348" s="29" t="s">
        <v>7208</v>
      </c>
      <c r="L2348" s="41">
        <f t="shared" si="5"/>
        <v>300</v>
      </c>
      <c r="M2348" s="29"/>
      <c r="N2348" s="29"/>
      <c r="O2348" s="41">
        <v>300</v>
      </c>
      <c r="P2348" s="41"/>
      <c r="Q2348" s="29"/>
      <c r="R2348" s="29"/>
      <c r="S2348" s="29"/>
      <c r="T2348" s="29"/>
      <c r="U2348" s="29"/>
      <c r="V2348" s="29"/>
      <c r="W2348" s="29"/>
      <c r="X2348" s="29"/>
      <c r="Y2348" s="29"/>
      <c r="Z2348" s="29"/>
      <c r="AA2348" s="41">
        <v>300</v>
      </c>
      <c r="AB2348" s="41"/>
      <c r="AC2348" s="41"/>
      <c r="AD2348" s="41"/>
      <c r="AE2348" s="41"/>
      <c r="AF2348" s="58"/>
      <c r="AG2348" s="58"/>
    </row>
    <row r="2349" ht="15.75" customHeight="1" spans="1:33">
      <c r="A2349" s="25" t="s">
        <v>5758</v>
      </c>
      <c r="B2349" s="26">
        <v>190</v>
      </c>
      <c r="C2349" s="26"/>
      <c r="D2349" s="27">
        <v>29456</v>
      </c>
      <c r="E2349" s="29"/>
      <c r="F2349" s="29"/>
      <c r="G2349" s="29" t="s">
        <v>8754</v>
      </c>
      <c r="H2349" s="27" t="s">
        <v>4286</v>
      </c>
      <c r="I2349" s="29"/>
      <c r="J2349" s="29"/>
      <c r="K2349" s="29" t="s">
        <v>7208</v>
      </c>
      <c r="L2349" s="41">
        <f t="shared" si="5"/>
        <v>300</v>
      </c>
      <c r="M2349" s="29"/>
      <c r="N2349" s="29"/>
      <c r="O2349" s="41">
        <v>300</v>
      </c>
      <c r="P2349" s="41"/>
      <c r="Q2349" s="29"/>
      <c r="R2349" s="29"/>
      <c r="S2349" s="29"/>
      <c r="T2349" s="29"/>
      <c r="U2349" s="29"/>
      <c r="V2349" s="29"/>
      <c r="W2349" s="29"/>
      <c r="X2349" s="29"/>
      <c r="Y2349" s="29"/>
      <c r="Z2349" s="29"/>
      <c r="AA2349" s="41">
        <v>300</v>
      </c>
      <c r="AB2349" s="41"/>
      <c r="AC2349" s="41"/>
      <c r="AD2349" s="41"/>
      <c r="AE2349" s="41"/>
      <c r="AF2349" s="58"/>
      <c r="AG2349" s="58"/>
    </row>
    <row r="2350" ht="15.75" customHeight="1" spans="1:33">
      <c r="A2350" s="25" t="s">
        <v>5758</v>
      </c>
      <c r="B2350" s="26">
        <v>190</v>
      </c>
      <c r="C2350" s="26"/>
      <c r="D2350" s="27">
        <v>29456</v>
      </c>
      <c r="E2350" s="29"/>
      <c r="F2350" s="29"/>
      <c r="G2350" s="29" t="s">
        <v>8755</v>
      </c>
      <c r="H2350" s="27" t="s">
        <v>4286</v>
      </c>
      <c r="I2350" s="29"/>
      <c r="J2350" s="29"/>
      <c r="K2350" s="29" t="s">
        <v>7208</v>
      </c>
      <c r="L2350" s="41">
        <f t="shared" si="5"/>
        <v>300</v>
      </c>
      <c r="M2350" s="29"/>
      <c r="N2350" s="29"/>
      <c r="O2350" s="41">
        <v>300</v>
      </c>
      <c r="P2350" s="41"/>
      <c r="Q2350" s="29"/>
      <c r="R2350" s="29"/>
      <c r="S2350" s="29"/>
      <c r="T2350" s="29"/>
      <c r="U2350" s="29"/>
      <c r="V2350" s="29"/>
      <c r="W2350" s="29"/>
      <c r="X2350" s="29"/>
      <c r="Y2350" s="29"/>
      <c r="Z2350" s="29"/>
      <c r="AA2350" s="41">
        <v>300</v>
      </c>
      <c r="AB2350" s="41"/>
      <c r="AC2350" s="41"/>
      <c r="AD2350" s="41"/>
      <c r="AE2350" s="41"/>
      <c r="AF2350" s="58"/>
      <c r="AG2350" s="58"/>
    </row>
    <row r="2351" ht="15.75" customHeight="1" spans="1:33">
      <c r="A2351" s="25" t="s">
        <v>5758</v>
      </c>
      <c r="B2351" s="26">
        <v>190</v>
      </c>
      <c r="C2351" s="26"/>
      <c r="D2351" s="27">
        <v>29455</v>
      </c>
      <c r="E2351" s="29"/>
      <c r="F2351" s="29"/>
      <c r="G2351" s="29" t="s">
        <v>8756</v>
      </c>
      <c r="H2351" s="27" t="s">
        <v>4286</v>
      </c>
      <c r="I2351" s="29"/>
      <c r="J2351" s="29"/>
      <c r="K2351" s="29" t="s">
        <v>7208</v>
      </c>
      <c r="L2351" s="41">
        <f t="shared" si="5"/>
        <v>300</v>
      </c>
      <c r="M2351" s="29"/>
      <c r="N2351" s="29"/>
      <c r="O2351" s="41">
        <v>300</v>
      </c>
      <c r="P2351" s="41"/>
      <c r="Q2351" s="29"/>
      <c r="R2351" s="29"/>
      <c r="S2351" s="29"/>
      <c r="T2351" s="29"/>
      <c r="U2351" s="29"/>
      <c r="V2351" s="29"/>
      <c r="W2351" s="29"/>
      <c r="X2351" s="29"/>
      <c r="Y2351" s="29"/>
      <c r="Z2351" s="29"/>
      <c r="AA2351" s="41">
        <v>300</v>
      </c>
      <c r="AB2351" s="41"/>
      <c r="AC2351" s="41"/>
      <c r="AD2351" s="41"/>
      <c r="AE2351" s="41"/>
      <c r="AF2351" s="58"/>
      <c r="AG2351" s="58"/>
    </row>
    <row r="2352" ht="15.75" customHeight="1" spans="1:33">
      <c r="A2352" s="25" t="s">
        <v>5758</v>
      </c>
      <c r="B2352" s="26">
        <v>190</v>
      </c>
      <c r="C2352" s="26"/>
      <c r="D2352" s="27">
        <v>29455</v>
      </c>
      <c r="E2352" s="29"/>
      <c r="F2352" s="29"/>
      <c r="G2352" s="29" t="s">
        <v>8757</v>
      </c>
      <c r="H2352" s="27" t="s">
        <v>4286</v>
      </c>
      <c r="I2352" s="29"/>
      <c r="J2352" s="29"/>
      <c r="K2352" s="29" t="s">
        <v>7208</v>
      </c>
      <c r="L2352" s="41">
        <f t="shared" si="5"/>
        <v>300</v>
      </c>
      <c r="M2352" s="29"/>
      <c r="N2352" s="29"/>
      <c r="O2352" s="41">
        <v>300</v>
      </c>
      <c r="P2352" s="41"/>
      <c r="Q2352" s="29"/>
      <c r="R2352" s="29"/>
      <c r="S2352" s="29"/>
      <c r="T2352" s="29"/>
      <c r="U2352" s="29"/>
      <c r="V2352" s="29"/>
      <c r="W2352" s="29"/>
      <c r="X2352" s="29"/>
      <c r="Y2352" s="29"/>
      <c r="Z2352" s="29"/>
      <c r="AA2352" s="41">
        <v>300</v>
      </c>
      <c r="AB2352" s="41"/>
      <c r="AC2352" s="41"/>
      <c r="AD2352" s="41"/>
      <c r="AE2352" s="41"/>
      <c r="AF2352" s="58"/>
      <c r="AG2352" s="58"/>
    </row>
    <row r="2353" ht="15.75" customHeight="1" spans="1:33">
      <c r="A2353" s="25" t="s">
        <v>5758</v>
      </c>
      <c r="B2353" s="26">
        <v>190</v>
      </c>
      <c r="C2353" s="26"/>
      <c r="D2353" s="27">
        <v>29454</v>
      </c>
      <c r="E2353" s="29"/>
      <c r="F2353" s="29"/>
      <c r="G2353" s="29" t="s">
        <v>8758</v>
      </c>
      <c r="H2353" s="27" t="s">
        <v>4286</v>
      </c>
      <c r="I2353" s="29"/>
      <c r="J2353" s="29"/>
      <c r="K2353" s="29" t="s">
        <v>7208</v>
      </c>
      <c r="L2353" s="41">
        <f t="shared" si="5"/>
        <v>300</v>
      </c>
      <c r="M2353" s="29"/>
      <c r="N2353" s="29"/>
      <c r="O2353" s="41">
        <v>300</v>
      </c>
      <c r="P2353" s="41"/>
      <c r="Q2353" s="29"/>
      <c r="R2353" s="29"/>
      <c r="S2353" s="29"/>
      <c r="T2353" s="29"/>
      <c r="U2353" s="29"/>
      <c r="V2353" s="29"/>
      <c r="W2353" s="29"/>
      <c r="X2353" s="29"/>
      <c r="Y2353" s="29"/>
      <c r="Z2353" s="29"/>
      <c r="AA2353" s="41">
        <v>300</v>
      </c>
      <c r="AB2353" s="41"/>
      <c r="AC2353" s="41"/>
      <c r="AD2353" s="41"/>
      <c r="AE2353" s="41"/>
      <c r="AF2353" s="58"/>
      <c r="AG2353" s="58"/>
    </row>
    <row r="2354" ht="15.75" customHeight="1" spans="1:33">
      <c r="A2354" s="25" t="s">
        <v>5758</v>
      </c>
      <c r="B2354" s="26">
        <v>190</v>
      </c>
      <c r="C2354" s="26"/>
      <c r="D2354" s="27">
        <v>29454</v>
      </c>
      <c r="E2354" s="29"/>
      <c r="F2354" s="29"/>
      <c r="G2354" s="29" t="s">
        <v>8759</v>
      </c>
      <c r="H2354" s="27" t="s">
        <v>4286</v>
      </c>
      <c r="I2354" s="29"/>
      <c r="J2354" s="29"/>
      <c r="K2354" s="29" t="s">
        <v>7208</v>
      </c>
      <c r="L2354" s="41">
        <f t="shared" si="5"/>
        <v>300</v>
      </c>
      <c r="M2354" s="29"/>
      <c r="N2354" s="29"/>
      <c r="O2354" s="41">
        <v>300</v>
      </c>
      <c r="P2354" s="41"/>
      <c r="Q2354" s="29"/>
      <c r="R2354" s="29"/>
      <c r="S2354" s="29"/>
      <c r="T2354" s="29"/>
      <c r="U2354" s="29"/>
      <c r="V2354" s="29"/>
      <c r="W2354" s="29"/>
      <c r="X2354" s="29"/>
      <c r="Y2354" s="29"/>
      <c r="Z2354" s="29"/>
      <c r="AA2354" s="41">
        <v>300</v>
      </c>
      <c r="AB2354" s="41"/>
      <c r="AC2354" s="41"/>
      <c r="AD2354" s="41"/>
      <c r="AE2354" s="41"/>
      <c r="AF2354" s="58"/>
      <c r="AG2354" s="58"/>
    </row>
    <row r="2355" ht="15.75" customHeight="1" spans="1:33">
      <c r="A2355" s="25" t="s">
        <v>5758</v>
      </c>
      <c r="B2355" s="26">
        <v>190</v>
      </c>
      <c r="C2355" s="26"/>
      <c r="D2355" s="27">
        <v>29451</v>
      </c>
      <c r="E2355" s="29"/>
      <c r="F2355" s="29"/>
      <c r="G2355" s="29" t="s">
        <v>8760</v>
      </c>
      <c r="H2355" s="27" t="s">
        <v>4286</v>
      </c>
      <c r="I2355" s="29"/>
      <c r="J2355" s="29"/>
      <c r="K2355" s="29" t="s">
        <v>7208</v>
      </c>
      <c r="L2355" s="41">
        <f t="shared" si="5"/>
        <v>300</v>
      </c>
      <c r="M2355" s="29"/>
      <c r="N2355" s="29"/>
      <c r="O2355" s="41">
        <v>300</v>
      </c>
      <c r="P2355" s="41"/>
      <c r="Q2355" s="29"/>
      <c r="R2355" s="29"/>
      <c r="S2355" s="29"/>
      <c r="T2355" s="29"/>
      <c r="U2355" s="29"/>
      <c r="V2355" s="29"/>
      <c r="W2355" s="29"/>
      <c r="X2355" s="29"/>
      <c r="Y2355" s="29"/>
      <c r="Z2355" s="29"/>
      <c r="AA2355" s="41">
        <v>300</v>
      </c>
      <c r="AB2355" s="41"/>
      <c r="AC2355" s="41"/>
      <c r="AD2355" s="41"/>
      <c r="AE2355" s="41"/>
      <c r="AF2355" s="58"/>
      <c r="AG2355" s="58"/>
    </row>
    <row r="2356" ht="15.75" customHeight="1" spans="1:33">
      <c r="A2356" s="25" t="s">
        <v>5758</v>
      </c>
      <c r="B2356" s="26">
        <v>190</v>
      </c>
      <c r="C2356" s="26"/>
      <c r="D2356" s="27">
        <v>29451</v>
      </c>
      <c r="E2356" s="29"/>
      <c r="F2356" s="29"/>
      <c r="G2356" s="29" t="s">
        <v>8761</v>
      </c>
      <c r="H2356" s="27" t="s">
        <v>4286</v>
      </c>
      <c r="I2356" s="29"/>
      <c r="J2356" s="29"/>
      <c r="K2356" s="29" t="s">
        <v>7208</v>
      </c>
      <c r="L2356" s="41">
        <f t="shared" si="5"/>
        <v>300</v>
      </c>
      <c r="M2356" s="29"/>
      <c r="N2356" s="29"/>
      <c r="O2356" s="41">
        <v>300</v>
      </c>
      <c r="P2356" s="41"/>
      <c r="Q2356" s="29"/>
      <c r="R2356" s="29"/>
      <c r="S2356" s="29"/>
      <c r="T2356" s="29"/>
      <c r="U2356" s="29"/>
      <c r="V2356" s="29"/>
      <c r="W2356" s="29"/>
      <c r="X2356" s="29"/>
      <c r="Y2356" s="29"/>
      <c r="Z2356" s="29"/>
      <c r="AA2356" s="41">
        <v>300</v>
      </c>
      <c r="AB2356" s="41"/>
      <c r="AC2356" s="41"/>
      <c r="AD2356" s="41"/>
      <c r="AE2356" s="41"/>
      <c r="AF2356" s="58"/>
      <c r="AG2356" s="58"/>
    </row>
    <row r="2357" ht="15.75" customHeight="1" spans="1:33">
      <c r="A2357" s="25" t="s">
        <v>5758</v>
      </c>
      <c r="B2357" s="26">
        <v>188</v>
      </c>
      <c r="C2357" s="26"/>
      <c r="D2357" s="27">
        <v>29395</v>
      </c>
      <c r="E2357" s="29"/>
      <c r="F2357" s="29"/>
      <c r="G2357" s="29" t="s">
        <v>7793</v>
      </c>
      <c r="H2357" s="27" t="s">
        <v>4286</v>
      </c>
      <c r="I2357" s="29"/>
      <c r="J2357" s="29"/>
      <c r="K2357" s="29" t="s">
        <v>8762</v>
      </c>
      <c r="L2357" s="41">
        <f t="shared" si="5"/>
        <v>500</v>
      </c>
      <c r="M2357" s="29"/>
      <c r="N2357" s="29"/>
      <c r="O2357" s="41">
        <v>500</v>
      </c>
      <c r="P2357" s="41"/>
      <c r="Q2357" s="29"/>
      <c r="R2357" s="29"/>
      <c r="S2357" s="29"/>
      <c r="T2357" s="29"/>
      <c r="U2357" s="29"/>
      <c r="V2357" s="29"/>
      <c r="W2357" s="29"/>
      <c r="X2357" s="29"/>
      <c r="Y2357" s="29"/>
      <c r="Z2357" s="29"/>
      <c r="AA2357" s="41">
        <v>500</v>
      </c>
      <c r="AB2357" s="41"/>
      <c r="AC2357" s="41"/>
      <c r="AD2357" s="41"/>
      <c r="AE2357" s="41"/>
      <c r="AF2357" s="58"/>
      <c r="AG2357" s="58"/>
    </row>
    <row r="2358" ht="15.75" customHeight="1" spans="1:33">
      <c r="A2358" s="25" t="s">
        <v>5758</v>
      </c>
      <c r="B2358" s="26">
        <v>188</v>
      </c>
      <c r="C2358" s="26"/>
      <c r="D2358" s="27">
        <v>29394</v>
      </c>
      <c r="E2358" s="29"/>
      <c r="F2358" s="29"/>
      <c r="G2358" s="29" t="s">
        <v>7796</v>
      </c>
      <c r="H2358" s="27" t="s">
        <v>4286</v>
      </c>
      <c r="I2358" s="29"/>
      <c r="J2358" s="29"/>
      <c r="K2358" s="29" t="s">
        <v>8762</v>
      </c>
      <c r="L2358" s="41">
        <f t="shared" si="5"/>
        <v>500</v>
      </c>
      <c r="M2358" s="29"/>
      <c r="N2358" s="29"/>
      <c r="O2358" s="41">
        <v>500</v>
      </c>
      <c r="P2358" s="41"/>
      <c r="Q2358" s="29"/>
      <c r="R2358" s="29"/>
      <c r="S2358" s="29"/>
      <c r="T2358" s="29"/>
      <c r="U2358" s="29"/>
      <c r="V2358" s="29"/>
      <c r="W2358" s="29"/>
      <c r="X2358" s="29"/>
      <c r="Y2358" s="29"/>
      <c r="Z2358" s="29"/>
      <c r="AA2358" s="41">
        <v>500</v>
      </c>
      <c r="AB2358" s="41"/>
      <c r="AC2358" s="41"/>
      <c r="AD2358" s="41"/>
      <c r="AE2358" s="41"/>
      <c r="AF2358" s="58"/>
      <c r="AG2358" s="58"/>
    </row>
    <row r="2359" ht="15.75" customHeight="1" spans="1:33">
      <c r="A2359" s="25" t="s">
        <v>5758</v>
      </c>
      <c r="B2359" s="26">
        <v>188</v>
      </c>
      <c r="C2359" s="26"/>
      <c r="D2359" s="27">
        <v>29394</v>
      </c>
      <c r="E2359" s="29"/>
      <c r="F2359" s="29"/>
      <c r="G2359" s="29" t="s">
        <v>7795</v>
      </c>
      <c r="H2359" s="27" t="s">
        <v>4286</v>
      </c>
      <c r="I2359" s="29"/>
      <c r="J2359" s="29"/>
      <c r="K2359" s="29" t="s">
        <v>8762</v>
      </c>
      <c r="L2359" s="41">
        <f t="shared" si="5"/>
        <v>500</v>
      </c>
      <c r="M2359" s="29"/>
      <c r="N2359" s="29"/>
      <c r="O2359" s="41">
        <v>500</v>
      </c>
      <c r="P2359" s="41"/>
      <c r="Q2359" s="29"/>
      <c r="R2359" s="29"/>
      <c r="S2359" s="29"/>
      <c r="T2359" s="29"/>
      <c r="U2359" s="29"/>
      <c r="V2359" s="29"/>
      <c r="W2359" s="29"/>
      <c r="X2359" s="29"/>
      <c r="Y2359" s="29"/>
      <c r="Z2359" s="29"/>
      <c r="AA2359" s="41">
        <v>500</v>
      </c>
      <c r="AB2359" s="41"/>
      <c r="AC2359" s="41"/>
      <c r="AD2359" s="41"/>
      <c r="AE2359" s="41"/>
      <c r="AF2359" s="58"/>
      <c r="AG2359" s="58"/>
    </row>
    <row r="2360" ht="15.75" customHeight="1" spans="1:33">
      <c r="A2360" s="25" t="s">
        <v>5758</v>
      </c>
      <c r="B2360" s="26">
        <v>188</v>
      </c>
      <c r="C2360" s="26"/>
      <c r="D2360" s="27">
        <v>29384</v>
      </c>
      <c r="E2360" s="29"/>
      <c r="F2360" s="29"/>
      <c r="G2360" s="29" t="s">
        <v>8763</v>
      </c>
      <c r="H2360" s="27" t="s">
        <v>4286</v>
      </c>
      <c r="I2360" s="29"/>
      <c r="J2360" s="29"/>
      <c r="K2360" s="29" t="s">
        <v>7916</v>
      </c>
      <c r="L2360" s="41">
        <f t="shared" si="5"/>
        <v>300</v>
      </c>
      <c r="M2360" s="29"/>
      <c r="N2360" s="29"/>
      <c r="O2360" s="41">
        <v>300</v>
      </c>
      <c r="P2360" s="41"/>
      <c r="Q2360" s="29"/>
      <c r="R2360" s="29"/>
      <c r="S2360" s="29"/>
      <c r="T2360" s="29"/>
      <c r="U2360" s="29"/>
      <c r="V2360" s="29"/>
      <c r="W2360" s="29"/>
      <c r="X2360" s="29"/>
      <c r="Y2360" s="29"/>
      <c r="Z2360" s="29"/>
      <c r="AA2360" s="41">
        <v>300</v>
      </c>
      <c r="AB2360" s="41"/>
      <c r="AC2360" s="41"/>
      <c r="AD2360" s="41"/>
      <c r="AE2360" s="41"/>
      <c r="AF2360" s="58"/>
      <c r="AG2360" s="58"/>
    </row>
    <row r="2361" ht="15.75" customHeight="1" spans="1:33">
      <c r="A2361" s="25" t="s">
        <v>5758</v>
      </c>
      <c r="B2361" s="26">
        <v>188</v>
      </c>
      <c r="C2361" s="26"/>
      <c r="D2361" s="27">
        <v>29379</v>
      </c>
      <c r="E2361" s="29"/>
      <c r="F2361" s="29"/>
      <c r="G2361" s="29" t="s">
        <v>8764</v>
      </c>
      <c r="H2361" s="27" t="s">
        <v>4286</v>
      </c>
      <c r="I2361" s="29"/>
      <c r="J2361" s="29"/>
      <c r="K2361" s="29" t="s">
        <v>7916</v>
      </c>
      <c r="L2361" s="41">
        <f t="shared" si="5"/>
        <v>300</v>
      </c>
      <c r="M2361" s="29"/>
      <c r="N2361" s="29"/>
      <c r="O2361" s="41">
        <v>300</v>
      </c>
      <c r="P2361" s="41"/>
      <c r="Q2361" s="29"/>
      <c r="R2361" s="29"/>
      <c r="S2361" s="29"/>
      <c r="T2361" s="29"/>
      <c r="U2361" s="29"/>
      <c r="V2361" s="29"/>
      <c r="W2361" s="29"/>
      <c r="X2361" s="29"/>
      <c r="Y2361" s="29"/>
      <c r="Z2361" s="29"/>
      <c r="AA2361" s="41">
        <v>300</v>
      </c>
      <c r="AB2361" s="41"/>
      <c r="AC2361" s="41"/>
      <c r="AD2361" s="41"/>
      <c r="AE2361" s="41"/>
      <c r="AF2361" s="58"/>
      <c r="AG2361" s="58"/>
    </row>
    <row r="2362" ht="15.75" customHeight="1" spans="1:33">
      <c r="A2362" s="25" t="s">
        <v>5758</v>
      </c>
      <c r="B2362" s="26">
        <v>183</v>
      </c>
      <c r="C2362" s="26"/>
      <c r="D2362" s="27">
        <v>29105</v>
      </c>
      <c r="E2362" s="29"/>
      <c r="F2362" s="29"/>
      <c r="G2362" s="29" t="s">
        <v>8765</v>
      </c>
      <c r="H2362" s="27" t="s">
        <v>4313</v>
      </c>
      <c r="I2362" s="29"/>
      <c r="J2362" s="29"/>
      <c r="K2362" s="29" t="s">
        <v>8766</v>
      </c>
      <c r="L2362" s="41">
        <f t="shared" si="5"/>
        <v>350</v>
      </c>
      <c r="M2362" s="29"/>
      <c r="N2362" s="29"/>
      <c r="O2362" s="41">
        <v>350</v>
      </c>
      <c r="P2362" s="41"/>
      <c r="Q2362" s="29"/>
      <c r="R2362" s="29"/>
      <c r="S2362" s="29"/>
      <c r="T2362" s="29"/>
      <c r="U2362" s="29"/>
      <c r="V2362" s="29"/>
      <c r="W2362" s="29"/>
      <c r="X2362" s="29"/>
      <c r="Y2362" s="29"/>
      <c r="Z2362" s="29"/>
      <c r="AA2362" s="41">
        <v>350</v>
      </c>
      <c r="AB2362" s="41"/>
      <c r="AC2362" s="41"/>
      <c r="AD2362" s="41"/>
      <c r="AE2362" s="41"/>
      <c r="AF2362" s="58"/>
      <c r="AG2362" s="58"/>
    </row>
    <row r="2363" ht="15.75" customHeight="1" spans="1:33">
      <c r="A2363" s="25" t="s">
        <v>5758</v>
      </c>
      <c r="B2363" s="26">
        <v>183</v>
      </c>
      <c r="C2363" s="26"/>
      <c r="D2363" s="27">
        <v>29108</v>
      </c>
      <c r="E2363" s="29"/>
      <c r="F2363" s="29"/>
      <c r="G2363" s="29" t="s">
        <v>8767</v>
      </c>
      <c r="H2363" s="27" t="s">
        <v>4313</v>
      </c>
      <c r="I2363" s="29"/>
      <c r="J2363" s="29"/>
      <c r="K2363" s="29" t="s">
        <v>6600</v>
      </c>
      <c r="L2363" s="41">
        <f t="shared" si="5"/>
        <v>350</v>
      </c>
      <c r="M2363" s="29"/>
      <c r="N2363" s="29"/>
      <c r="O2363" s="41">
        <v>350</v>
      </c>
      <c r="P2363" s="41"/>
      <c r="Q2363" s="29"/>
      <c r="R2363" s="29"/>
      <c r="S2363" s="29"/>
      <c r="T2363" s="29"/>
      <c r="U2363" s="29"/>
      <c r="V2363" s="29"/>
      <c r="W2363" s="29"/>
      <c r="X2363" s="29"/>
      <c r="Y2363" s="29"/>
      <c r="Z2363" s="29"/>
      <c r="AA2363" s="41">
        <v>350</v>
      </c>
      <c r="AB2363" s="41"/>
      <c r="AC2363" s="41"/>
      <c r="AD2363" s="41"/>
      <c r="AE2363" s="41"/>
      <c r="AF2363" s="58"/>
      <c r="AG2363" s="58"/>
    </row>
    <row r="2364" ht="15.75" customHeight="1" spans="1:33">
      <c r="A2364" s="25" t="s">
        <v>5758</v>
      </c>
      <c r="B2364" s="26">
        <v>183</v>
      </c>
      <c r="C2364" s="26"/>
      <c r="D2364" s="27">
        <v>29109</v>
      </c>
      <c r="E2364" s="29"/>
      <c r="F2364" s="29"/>
      <c r="G2364" s="29" t="s">
        <v>8768</v>
      </c>
      <c r="H2364" s="27" t="s">
        <v>4313</v>
      </c>
      <c r="I2364" s="29"/>
      <c r="J2364" s="29"/>
      <c r="K2364" s="29" t="s">
        <v>6600</v>
      </c>
      <c r="L2364" s="41">
        <f t="shared" si="5"/>
        <v>350</v>
      </c>
      <c r="M2364" s="29"/>
      <c r="N2364" s="29"/>
      <c r="O2364" s="41">
        <v>350</v>
      </c>
      <c r="P2364" s="41"/>
      <c r="Q2364" s="29"/>
      <c r="R2364" s="29"/>
      <c r="S2364" s="29"/>
      <c r="T2364" s="29"/>
      <c r="U2364" s="29"/>
      <c r="V2364" s="29"/>
      <c r="W2364" s="29"/>
      <c r="X2364" s="29"/>
      <c r="Y2364" s="29"/>
      <c r="Z2364" s="29"/>
      <c r="AA2364" s="41">
        <v>350</v>
      </c>
      <c r="AB2364" s="41"/>
      <c r="AC2364" s="41"/>
      <c r="AD2364" s="41"/>
      <c r="AE2364" s="41"/>
      <c r="AF2364" s="58"/>
      <c r="AG2364" s="58"/>
    </row>
    <row r="2365" ht="15.75" customHeight="1" spans="1:33">
      <c r="A2365" s="25" t="s">
        <v>5758</v>
      </c>
      <c r="B2365" s="26">
        <v>183</v>
      </c>
      <c r="C2365" s="26"/>
      <c r="D2365" s="27">
        <v>29109</v>
      </c>
      <c r="E2365" s="29"/>
      <c r="F2365" s="29"/>
      <c r="G2365" s="29" t="s">
        <v>8769</v>
      </c>
      <c r="H2365" s="27" t="s">
        <v>4313</v>
      </c>
      <c r="I2365" s="29"/>
      <c r="J2365" s="29"/>
      <c r="K2365" s="29" t="s">
        <v>6600</v>
      </c>
      <c r="L2365" s="41">
        <f t="shared" si="5"/>
        <v>350</v>
      </c>
      <c r="M2365" s="29"/>
      <c r="N2365" s="29"/>
      <c r="O2365" s="41">
        <v>350</v>
      </c>
      <c r="P2365" s="41"/>
      <c r="Q2365" s="29"/>
      <c r="R2365" s="29"/>
      <c r="S2365" s="29"/>
      <c r="T2365" s="29"/>
      <c r="U2365" s="29"/>
      <c r="V2365" s="29"/>
      <c r="W2365" s="29"/>
      <c r="X2365" s="29"/>
      <c r="Y2365" s="29"/>
      <c r="Z2365" s="29"/>
      <c r="AA2365" s="41">
        <v>350</v>
      </c>
      <c r="AB2365" s="41"/>
      <c r="AC2365" s="41"/>
      <c r="AD2365" s="41"/>
      <c r="AE2365" s="59"/>
      <c r="AF2365" s="58"/>
      <c r="AG2365" s="58"/>
    </row>
    <row r="2366" ht="15.75" customHeight="1" spans="1:33">
      <c r="A2366" s="25" t="s">
        <v>5758</v>
      </c>
      <c r="B2366" s="26">
        <v>183</v>
      </c>
      <c r="C2366" s="26"/>
      <c r="D2366" s="27">
        <v>29107</v>
      </c>
      <c r="E2366" s="29"/>
      <c r="F2366" s="29"/>
      <c r="G2366" s="29" t="s">
        <v>8770</v>
      </c>
      <c r="H2366" s="27" t="s">
        <v>4313</v>
      </c>
      <c r="I2366" s="29"/>
      <c r="J2366" s="29"/>
      <c r="K2366" s="29" t="s">
        <v>6600</v>
      </c>
      <c r="L2366" s="41">
        <f t="shared" si="5"/>
        <v>350</v>
      </c>
      <c r="M2366" s="29"/>
      <c r="N2366" s="29"/>
      <c r="O2366" s="41">
        <v>350</v>
      </c>
      <c r="P2366" s="41"/>
      <c r="Q2366" s="29"/>
      <c r="R2366" s="29"/>
      <c r="S2366" s="29"/>
      <c r="T2366" s="29"/>
      <c r="U2366" s="29"/>
      <c r="V2366" s="29"/>
      <c r="W2366" s="29"/>
      <c r="X2366" s="29"/>
      <c r="Y2366" s="29"/>
      <c r="Z2366" s="29"/>
      <c r="AA2366" s="41">
        <v>350</v>
      </c>
      <c r="AB2366" s="41"/>
      <c r="AC2366" s="41"/>
      <c r="AD2366" s="41"/>
      <c r="AE2366" s="41"/>
      <c r="AF2366" s="58"/>
      <c r="AG2366" s="58"/>
    </row>
    <row r="2367" ht="15.75" customHeight="1" spans="1:33">
      <c r="A2367" s="25" t="s">
        <v>5758</v>
      </c>
      <c r="B2367" s="26">
        <v>183</v>
      </c>
      <c r="C2367" s="26"/>
      <c r="D2367" s="27">
        <v>29107</v>
      </c>
      <c r="E2367" s="29"/>
      <c r="F2367" s="29"/>
      <c r="G2367" s="29" t="s">
        <v>8771</v>
      </c>
      <c r="H2367" s="27" t="s">
        <v>4313</v>
      </c>
      <c r="I2367" s="29"/>
      <c r="J2367" s="29"/>
      <c r="K2367" s="29" t="s">
        <v>6600</v>
      </c>
      <c r="L2367" s="41">
        <f t="shared" si="5"/>
        <v>350</v>
      </c>
      <c r="M2367" s="29"/>
      <c r="N2367" s="29"/>
      <c r="O2367" s="41">
        <v>350</v>
      </c>
      <c r="P2367" s="41"/>
      <c r="Q2367" s="29"/>
      <c r="R2367" s="29"/>
      <c r="S2367" s="29"/>
      <c r="T2367" s="29"/>
      <c r="U2367" s="29"/>
      <c r="V2367" s="29"/>
      <c r="W2367" s="29"/>
      <c r="X2367" s="29"/>
      <c r="Y2367" s="29"/>
      <c r="Z2367" s="29"/>
      <c r="AA2367" s="41">
        <v>350</v>
      </c>
      <c r="AB2367" s="41"/>
      <c r="AC2367" s="41"/>
      <c r="AD2367" s="41"/>
      <c r="AE2367" s="41"/>
      <c r="AF2367" s="58"/>
      <c r="AG2367" s="58"/>
    </row>
    <row r="2368" ht="15.75" customHeight="1" spans="1:33">
      <c r="A2368" s="25" t="s">
        <v>5758</v>
      </c>
      <c r="B2368" s="26">
        <v>189</v>
      </c>
      <c r="C2368" s="26"/>
      <c r="D2368" s="27">
        <v>29422</v>
      </c>
      <c r="E2368" s="29"/>
      <c r="F2368" s="29"/>
      <c r="G2368" s="29" t="s">
        <v>8772</v>
      </c>
      <c r="H2368" s="27" t="s">
        <v>4286</v>
      </c>
      <c r="I2368" s="29"/>
      <c r="J2368" s="29"/>
      <c r="K2368" s="29" t="s">
        <v>7295</v>
      </c>
      <c r="L2368" s="41">
        <f t="shared" si="5"/>
        <v>400</v>
      </c>
      <c r="M2368" s="29"/>
      <c r="N2368" s="29"/>
      <c r="O2368" s="41">
        <v>400</v>
      </c>
      <c r="P2368" s="41"/>
      <c r="Q2368" s="29"/>
      <c r="R2368" s="29"/>
      <c r="S2368" s="29"/>
      <c r="T2368" s="29"/>
      <c r="U2368" s="29"/>
      <c r="V2368" s="29"/>
      <c r="W2368" s="29"/>
      <c r="X2368" s="29"/>
      <c r="Y2368" s="29"/>
      <c r="Z2368" s="29"/>
      <c r="AA2368" s="41">
        <v>400</v>
      </c>
      <c r="AB2368" s="41"/>
      <c r="AC2368" s="41"/>
      <c r="AD2368" s="41"/>
      <c r="AE2368" s="41"/>
      <c r="AF2368" s="58"/>
      <c r="AG2368" s="58"/>
    </row>
    <row r="2369" ht="15.75" customHeight="1" spans="1:33">
      <c r="A2369" s="25" t="s">
        <v>5758</v>
      </c>
      <c r="B2369" s="26">
        <v>189</v>
      </c>
      <c r="C2369" s="26"/>
      <c r="D2369" s="27">
        <v>29401</v>
      </c>
      <c r="E2369" s="29"/>
      <c r="F2369" s="29"/>
      <c r="G2369" s="29" t="s">
        <v>8773</v>
      </c>
      <c r="H2369" s="27" t="s">
        <v>4286</v>
      </c>
      <c r="I2369" s="29"/>
      <c r="J2369" s="29"/>
      <c r="K2369" s="29" t="s">
        <v>8774</v>
      </c>
      <c r="L2369" s="41">
        <f t="shared" si="5"/>
        <v>400</v>
      </c>
      <c r="M2369" s="29"/>
      <c r="N2369" s="29"/>
      <c r="O2369" s="41">
        <v>400</v>
      </c>
      <c r="P2369" s="41"/>
      <c r="Q2369" s="29"/>
      <c r="R2369" s="29"/>
      <c r="S2369" s="29"/>
      <c r="T2369" s="29"/>
      <c r="U2369" s="29"/>
      <c r="V2369" s="29"/>
      <c r="W2369" s="29"/>
      <c r="X2369" s="29"/>
      <c r="Y2369" s="29"/>
      <c r="Z2369" s="29"/>
      <c r="AA2369" s="41">
        <v>400</v>
      </c>
      <c r="AB2369" s="41"/>
      <c r="AC2369" s="41"/>
      <c r="AD2369" s="41"/>
      <c r="AE2369" s="41"/>
      <c r="AF2369" s="58"/>
      <c r="AG2369" s="58"/>
    </row>
    <row r="2370" ht="15.75" customHeight="1" spans="1:33">
      <c r="A2370" s="25" t="s">
        <v>5758</v>
      </c>
      <c r="B2370" s="26">
        <v>189</v>
      </c>
      <c r="C2370" s="26"/>
      <c r="D2370" s="27">
        <v>29401</v>
      </c>
      <c r="E2370" s="29"/>
      <c r="F2370" s="29"/>
      <c r="G2370" s="29" t="s">
        <v>8775</v>
      </c>
      <c r="H2370" s="27" t="s">
        <v>4286</v>
      </c>
      <c r="I2370" s="29"/>
      <c r="J2370" s="29"/>
      <c r="K2370" s="29" t="s">
        <v>8774</v>
      </c>
      <c r="L2370" s="41">
        <f t="shared" si="5"/>
        <v>400</v>
      </c>
      <c r="M2370" s="29"/>
      <c r="N2370" s="29"/>
      <c r="O2370" s="41">
        <v>400</v>
      </c>
      <c r="P2370" s="41"/>
      <c r="Q2370" s="29"/>
      <c r="R2370" s="29"/>
      <c r="S2370" s="29"/>
      <c r="T2370" s="29"/>
      <c r="U2370" s="29"/>
      <c r="V2370" s="29"/>
      <c r="W2370" s="29"/>
      <c r="X2370" s="29"/>
      <c r="Y2370" s="29"/>
      <c r="Z2370" s="29"/>
      <c r="AA2370" s="41">
        <v>400</v>
      </c>
      <c r="AB2370" s="41"/>
      <c r="AC2370" s="41"/>
      <c r="AD2370" s="41"/>
      <c r="AE2370" s="41"/>
      <c r="AF2370" s="58"/>
      <c r="AG2370" s="58"/>
    </row>
    <row r="2371" ht="15.75" customHeight="1" spans="1:33">
      <c r="A2371" s="25" t="s">
        <v>5758</v>
      </c>
      <c r="B2371" s="26">
        <v>189</v>
      </c>
      <c r="C2371" s="26"/>
      <c r="D2371" s="27">
        <v>29421</v>
      </c>
      <c r="E2371" s="29"/>
      <c r="F2371" s="29"/>
      <c r="G2371" s="29" t="s">
        <v>8776</v>
      </c>
      <c r="H2371" s="27" t="s">
        <v>4286</v>
      </c>
      <c r="I2371" s="29"/>
      <c r="J2371" s="29"/>
      <c r="K2371" s="29" t="s">
        <v>8774</v>
      </c>
      <c r="L2371" s="41">
        <f t="shared" si="5"/>
        <v>400</v>
      </c>
      <c r="M2371" s="29"/>
      <c r="N2371" s="29"/>
      <c r="O2371" s="41">
        <v>400</v>
      </c>
      <c r="P2371" s="41"/>
      <c r="Q2371" s="29"/>
      <c r="R2371" s="29"/>
      <c r="S2371" s="29"/>
      <c r="T2371" s="29"/>
      <c r="U2371" s="29"/>
      <c r="V2371" s="29"/>
      <c r="W2371" s="29"/>
      <c r="X2371" s="29"/>
      <c r="Y2371" s="29"/>
      <c r="Z2371" s="29"/>
      <c r="AA2371" s="41">
        <v>400</v>
      </c>
      <c r="AB2371" s="41"/>
      <c r="AC2371" s="41"/>
      <c r="AD2371" s="41"/>
      <c r="AE2371" s="41"/>
      <c r="AF2371" s="58"/>
      <c r="AG2371" s="58"/>
    </row>
    <row r="2372" ht="15.75" customHeight="1" spans="1:33">
      <c r="A2372" s="25" t="s">
        <v>5758</v>
      </c>
      <c r="B2372" s="26">
        <v>189</v>
      </c>
      <c r="C2372" s="26"/>
      <c r="D2372" s="27">
        <v>29421</v>
      </c>
      <c r="E2372" s="29"/>
      <c r="F2372" s="29"/>
      <c r="G2372" s="29" t="s">
        <v>8777</v>
      </c>
      <c r="H2372" s="27" t="s">
        <v>4286</v>
      </c>
      <c r="I2372" s="29"/>
      <c r="J2372" s="29"/>
      <c r="K2372" s="29" t="s">
        <v>8774</v>
      </c>
      <c r="L2372" s="41">
        <f t="shared" si="5"/>
        <v>400</v>
      </c>
      <c r="M2372" s="29"/>
      <c r="N2372" s="29"/>
      <c r="O2372" s="41">
        <v>400</v>
      </c>
      <c r="P2372" s="41"/>
      <c r="Q2372" s="29"/>
      <c r="R2372" s="29"/>
      <c r="S2372" s="29"/>
      <c r="T2372" s="29"/>
      <c r="U2372" s="29"/>
      <c r="V2372" s="29"/>
      <c r="W2372" s="29"/>
      <c r="X2372" s="29"/>
      <c r="Y2372" s="29"/>
      <c r="Z2372" s="29"/>
      <c r="AA2372" s="41">
        <v>400</v>
      </c>
      <c r="AB2372" s="41"/>
      <c r="AC2372" s="41"/>
      <c r="AD2372" s="41"/>
      <c r="AE2372" s="59"/>
      <c r="AF2372" s="58"/>
      <c r="AG2372" s="58"/>
    </row>
    <row r="2373" ht="15.75" customHeight="1" spans="1:33">
      <c r="A2373" s="25" t="s">
        <v>5758</v>
      </c>
      <c r="B2373" s="26">
        <v>189</v>
      </c>
      <c r="C2373" s="26"/>
      <c r="D2373" s="27">
        <v>29419</v>
      </c>
      <c r="E2373" s="29"/>
      <c r="F2373" s="29"/>
      <c r="G2373" s="29" t="s">
        <v>8778</v>
      </c>
      <c r="H2373" s="27" t="s">
        <v>4286</v>
      </c>
      <c r="I2373" s="29"/>
      <c r="J2373" s="29"/>
      <c r="K2373" s="29" t="s">
        <v>8779</v>
      </c>
      <c r="L2373" s="41">
        <f t="shared" si="5"/>
        <v>500</v>
      </c>
      <c r="M2373" s="29"/>
      <c r="N2373" s="29"/>
      <c r="O2373" s="41">
        <v>250</v>
      </c>
      <c r="P2373" s="41"/>
      <c r="Q2373" s="29"/>
      <c r="R2373" s="29"/>
      <c r="S2373" s="29"/>
      <c r="T2373" s="29"/>
      <c r="U2373" s="29"/>
      <c r="V2373" s="29"/>
      <c r="W2373" s="29"/>
      <c r="X2373" s="29"/>
      <c r="Y2373" s="29"/>
      <c r="Z2373" s="29"/>
      <c r="AA2373" s="41">
        <v>250</v>
      </c>
      <c r="AB2373" s="41"/>
      <c r="AC2373" s="41">
        <v>250</v>
      </c>
      <c r="AD2373" s="41"/>
      <c r="AE2373" s="41"/>
      <c r="AF2373" s="58"/>
      <c r="AG2373" s="58"/>
    </row>
    <row r="2374" ht="15.75" customHeight="1" spans="1:33">
      <c r="A2374" s="25" t="s">
        <v>5758</v>
      </c>
      <c r="B2374" s="26">
        <v>189</v>
      </c>
      <c r="C2374" s="26"/>
      <c r="D2374" s="27">
        <v>29419</v>
      </c>
      <c r="E2374" s="29"/>
      <c r="F2374" s="29"/>
      <c r="G2374" s="29" t="s">
        <v>8780</v>
      </c>
      <c r="H2374" s="27" t="s">
        <v>4286</v>
      </c>
      <c r="I2374" s="29"/>
      <c r="J2374" s="29"/>
      <c r="K2374" s="29" t="s">
        <v>8779</v>
      </c>
      <c r="L2374" s="41">
        <f t="shared" si="5"/>
        <v>500</v>
      </c>
      <c r="M2374" s="29"/>
      <c r="N2374" s="29"/>
      <c r="O2374" s="41">
        <v>250</v>
      </c>
      <c r="P2374" s="41"/>
      <c r="Q2374" s="29"/>
      <c r="R2374" s="29"/>
      <c r="S2374" s="29"/>
      <c r="T2374" s="29"/>
      <c r="U2374" s="29"/>
      <c r="V2374" s="29"/>
      <c r="W2374" s="29"/>
      <c r="X2374" s="29"/>
      <c r="Y2374" s="29"/>
      <c r="Z2374" s="29"/>
      <c r="AA2374" s="41">
        <v>250</v>
      </c>
      <c r="AB2374" s="41"/>
      <c r="AC2374" s="41">
        <v>250</v>
      </c>
      <c r="AD2374" s="41"/>
      <c r="AE2374" s="41"/>
      <c r="AF2374" s="58"/>
      <c r="AG2374" s="58"/>
    </row>
    <row r="2375" ht="15.75" customHeight="1" spans="1:33">
      <c r="A2375" s="25" t="s">
        <v>5758</v>
      </c>
      <c r="B2375" s="26">
        <v>189</v>
      </c>
      <c r="C2375" s="26"/>
      <c r="D2375" s="27">
        <v>29418</v>
      </c>
      <c r="E2375" s="29"/>
      <c r="F2375" s="29"/>
      <c r="G2375" s="29" t="s">
        <v>8781</v>
      </c>
      <c r="H2375" s="27" t="s">
        <v>4286</v>
      </c>
      <c r="I2375" s="29"/>
      <c r="J2375" s="29"/>
      <c r="K2375" s="29" t="s">
        <v>8779</v>
      </c>
      <c r="L2375" s="41">
        <f t="shared" si="5"/>
        <v>500</v>
      </c>
      <c r="M2375" s="29"/>
      <c r="N2375" s="29"/>
      <c r="O2375" s="41">
        <v>250</v>
      </c>
      <c r="P2375" s="41"/>
      <c r="Q2375" s="29"/>
      <c r="R2375" s="29"/>
      <c r="S2375" s="29"/>
      <c r="T2375" s="29"/>
      <c r="U2375" s="29"/>
      <c r="V2375" s="29"/>
      <c r="W2375" s="29"/>
      <c r="X2375" s="29"/>
      <c r="Y2375" s="29"/>
      <c r="Z2375" s="29"/>
      <c r="AA2375" s="41">
        <v>250</v>
      </c>
      <c r="AB2375" s="41"/>
      <c r="AC2375" s="41">
        <v>250</v>
      </c>
      <c r="AD2375" s="41"/>
      <c r="AE2375" s="41"/>
      <c r="AF2375" s="58"/>
      <c r="AG2375" s="58"/>
    </row>
    <row r="2376" ht="15.75" customHeight="1" spans="1:33">
      <c r="A2376" s="25" t="s">
        <v>5758</v>
      </c>
      <c r="B2376" s="26">
        <v>189</v>
      </c>
      <c r="C2376" s="26"/>
      <c r="D2376" s="27">
        <v>29418</v>
      </c>
      <c r="E2376" s="29"/>
      <c r="F2376" s="29"/>
      <c r="G2376" s="29" t="s">
        <v>8782</v>
      </c>
      <c r="H2376" s="27" t="s">
        <v>4286</v>
      </c>
      <c r="I2376" s="29"/>
      <c r="J2376" s="29"/>
      <c r="K2376" s="29" t="s">
        <v>8779</v>
      </c>
      <c r="L2376" s="41">
        <f t="shared" si="5"/>
        <v>500</v>
      </c>
      <c r="M2376" s="29"/>
      <c r="N2376" s="29"/>
      <c r="O2376" s="41">
        <v>250</v>
      </c>
      <c r="P2376" s="41"/>
      <c r="Q2376" s="29"/>
      <c r="R2376" s="29"/>
      <c r="S2376" s="29"/>
      <c r="T2376" s="29"/>
      <c r="U2376" s="29"/>
      <c r="V2376" s="29"/>
      <c r="W2376" s="29"/>
      <c r="X2376" s="29"/>
      <c r="Y2376" s="29"/>
      <c r="Z2376" s="29"/>
      <c r="AA2376" s="41">
        <v>250</v>
      </c>
      <c r="AB2376" s="41"/>
      <c r="AC2376" s="41">
        <v>250</v>
      </c>
      <c r="AD2376" s="41"/>
      <c r="AE2376" s="41"/>
      <c r="AF2376" s="58"/>
      <c r="AG2376" s="58"/>
    </row>
    <row r="2377" ht="15.75" customHeight="1" spans="1:33">
      <c r="A2377" s="25" t="s">
        <v>5758</v>
      </c>
      <c r="B2377" s="26">
        <v>189</v>
      </c>
      <c r="C2377" s="26"/>
      <c r="D2377" s="27">
        <v>29412</v>
      </c>
      <c r="E2377" s="29"/>
      <c r="F2377" s="29"/>
      <c r="G2377" s="29" t="s">
        <v>8783</v>
      </c>
      <c r="H2377" s="27" t="s">
        <v>4286</v>
      </c>
      <c r="I2377" s="29"/>
      <c r="J2377" s="29"/>
      <c r="K2377" s="29" t="s">
        <v>8779</v>
      </c>
      <c r="L2377" s="41">
        <f t="shared" si="5"/>
        <v>500</v>
      </c>
      <c r="M2377" s="29"/>
      <c r="N2377" s="29"/>
      <c r="O2377" s="41">
        <v>250</v>
      </c>
      <c r="P2377" s="41"/>
      <c r="Q2377" s="29"/>
      <c r="R2377" s="29"/>
      <c r="S2377" s="29"/>
      <c r="T2377" s="29"/>
      <c r="U2377" s="29"/>
      <c r="V2377" s="29"/>
      <c r="W2377" s="29"/>
      <c r="X2377" s="29"/>
      <c r="Y2377" s="29"/>
      <c r="Z2377" s="29"/>
      <c r="AA2377" s="41">
        <v>250</v>
      </c>
      <c r="AB2377" s="41"/>
      <c r="AC2377" s="41">
        <v>250</v>
      </c>
      <c r="AD2377" s="41"/>
      <c r="AE2377" s="41"/>
      <c r="AF2377" s="58"/>
      <c r="AG2377" s="58"/>
    </row>
    <row r="2378" ht="15.75" customHeight="1" spans="1:33">
      <c r="A2378" s="25" t="s">
        <v>5758</v>
      </c>
      <c r="B2378" s="26">
        <v>189</v>
      </c>
      <c r="C2378" s="26"/>
      <c r="D2378" s="27">
        <v>29412</v>
      </c>
      <c r="E2378" s="29"/>
      <c r="F2378" s="29"/>
      <c r="G2378" s="29" t="s">
        <v>8784</v>
      </c>
      <c r="H2378" s="27" t="s">
        <v>4286</v>
      </c>
      <c r="I2378" s="29"/>
      <c r="J2378" s="29"/>
      <c r="K2378" s="29" t="s">
        <v>8779</v>
      </c>
      <c r="L2378" s="41">
        <f t="shared" si="5"/>
        <v>500</v>
      </c>
      <c r="M2378" s="29"/>
      <c r="N2378" s="29"/>
      <c r="O2378" s="41">
        <v>250</v>
      </c>
      <c r="P2378" s="41"/>
      <c r="Q2378" s="29"/>
      <c r="R2378" s="29"/>
      <c r="S2378" s="29"/>
      <c r="T2378" s="29"/>
      <c r="U2378" s="29"/>
      <c r="V2378" s="29"/>
      <c r="W2378" s="29"/>
      <c r="X2378" s="29"/>
      <c r="Y2378" s="29"/>
      <c r="Z2378" s="29"/>
      <c r="AA2378" s="41">
        <v>250</v>
      </c>
      <c r="AB2378" s="41"/>
      <c r="AC2378" s="41">
        <v>250</v>
      </c>
      <c r="AD2378" s="41"/>
      <c r="AE2378" s="41"/>
      <c r="AF2378" s="58"/>
      <c r="AG2378" s="58"/>
    </row>
    <row r="2379" ht="15.75" customHeight="1" spans="1:33">
      <c r="A2379" s="25" t="s">
        <v>5758</v>
      </c>
      <c r="B2379" s="26">
        <v>189</v>
      </c>
      <c r="C2379" s="26"/>
      <c r="D2379" s="27">
        <v>29417</v>
      </c>
      <c r="E2379" s="29"/>
      <c r="F2379" s="29"/>
      <c r="G2379" s="29" t="s">
        <v>8785</v>
      </c>
      <c r="H2379" s="27" t="s">
        <v>4286</v>
      </c>
      <c r="I2379" s="29"/>
      <c r="J2379" s="29"/>
      <c r="K2379" s="29" t="s">
        <v>8779</v>
      </c>
      <c r="L2379" s="41">
        <f t="shared" si="5"/>
        <v>500</v>
      </c>
      <c r="M2379" s="29"/>
      <c r="N2379" s="29"/>
      <c r="O2379" s="41">
        <v>250</v>
      </c>
      <c r="P2379" s="41"/>
      <c r="Q2379" s="29"/>
      <c r="R2379" s="29"/>
      <c r="S2379" s="29"/>
      <c r="T2379" s="29"/>
      <c r="U2379" s="29"/>
      <c r="V2379" s="29"/>
      <c r="W2379" s="29"/>
      <c r="X2379" s="29"/>
      <c r="Y2379" s="29"/>
      <c r="Z2379" s="29"/>
      <c r="AA2379" s="41">
        <v>250</v>
      </c>
      <c r="AB2379" s="41"/>
      <c r="AC2379" s="41">
        <v>250</v>
      </c>
      <c r="AD2379" s="41"/>
      <c r="AE2379" s="41"/>
      <c r="AF2379" s="58"/>
      <c r="AG2379" s="58"/>
    </row>
    <row r="2380" ht="15.75" customHeight="1" spans="1:33">
      <c r="A2380" s="25" t="s">
        <v>5758</v>
      </c>
      <c r="B2380" s="26">
        <v>189</v>
      </c>
      <c r="C2380" s="26"/>
      <c r="D2380" s="27">
        <v>29417</v>
      </c>
      <c r="E2380" s="29"/>
      <c r="F2380" s="29"/>
      <c r="G2380" s="29" t="s">
        <v>8786</v>
      </c>
      <c r="H2380" s="27" t="s">
        <v>4286</v>
      </c>
      <c r="I2380" s="29"/>
      <c r="J2380" s="29"/>
      <c r="K2380" s="29" t="s">
        <v>8779</v>
      </c>
      <c r="L2380" s="41">
        <f t="shared" si="5"/>
        <v>500</v>
      </c>
      <c r="M2380" s="29"/>
      <c r="N2380" s="29"/>
      <c r="O2380" s="41">
        <v>250</v>
      </c>
      <c r="P2380" s="41"/>
      <c r="Q2380" s="29"/>
      <c r="R2380" s="29"/>
      <c r="S2380" s="29"/>
      <c r="T2380" s="29"/>
      <c r="U2380" s="29"/>
      <c r="V2380" s="29"/>
      <c r="W2380" s="29"/>
      <c r="X2380" s="29"/>
      <c r="Y2380" s="29"/>
      <c r="Z2380" s="29"/>
      <c r="AA2380" s="41">
        <v>250</v>
      </c>
      <c r="AB2380" s="41"/>
      <c r="AC2380" s="41">
        <v>250</v>
      </c>
      <c r="AD2380" s="41"/>
      <c r="AE2380" s="41"/>
      <c r="AF2380" s="58"/>
      <c r="AG2380" s="58"/>
    </row>
    <row r="2381" ht="15.75" customHeight="1" spans="1:33">
      <c r="A2381" s="25" t="s">
        <v>5758</v>
      </c>
      <c r="B2381" s="26">
        <v>189</v>
      </c>
      <c r="C2381" s="26"/>
      <c r="D2381" s="27">
        <v>29416</v>
      </c>
      <c r="E2381" s="29"/>
      <c r="F2381" s="29"/>
      <c r="G2381" s="29" t="s">
        <v>8787</v>
      </c>
      <c r="H2381" s="27" t="s">
        <v>4286</v>
      </c>
      <c r="I2381" s="29"/>
      <c r="J2381" s="29"/>
      <c r="K2381" s="29" t="s">
        <v>8779</v>
      </c>
      <c r="L2381" s="41">
        <f t="shared" si="5"/>
        <v>500</v>
      </c>
      <c r="M2381" s="29"/>
      <c r="N2381" s="29"/>
      <c r="O2381" s="41">
        <v>250</v>
      </c>
      <c r="P2381" s="41"/>
      <c r="Q2381" s="29"/>
      <c r="R2381" s="29"/>
      <c r="S2381" s="29"/>
      <c r="T2381" s="29"/>
      <c r="U2381" s="29"/>
      <c r="V2381" s="29"/>
      <c r="W2381" s="29"/>
      <c r="X2381" s="29"/>
      <c r="Y2381" s="29"/>
      <c r="Z2381" s="29"/>
      <c r="AA2381" s="41">
        <v>250</v>
      </c>
      <c r="AB2381" s="41"/>
      <c r="AC2381" s="41">
        <v>250</v>
      </c>
      <c r="AD2381" s="41"/>
      <c r="AE2381" s="41"/>
      <c r="AF2381" s="58"/>
      <c r="AG2381" s="58"/>
    </row>
    <row r="2382" ht="15.75" customHeight="1" spans="1:33">
      <c r="A2382" s="25" t="s">
        <v>5758</v>
      </c>
      <c r="B2382" s="26">
        <v>189</v>
      </c>
      <c r="C2382" s="26"/>
      <c r="D2382" s="27">
        <v>29416</v>
      </c>
      <c r="E2382" s="29"/>
      <c r="F2382" s="29"/>
      <c r="G2382" s="29" t="s">
        <v>8788</v>
      </c>
      <c r="H2382" s="27" t="s">
        <v>4286</v>
      </c>
      <c r="I2382" s="29"/>
      <c r="J2382" s="29"/>
      <c r="K2382" s="29" t="s">
        <v>8779</v>
      </c>
      <c r="L2382" s="41">
        <f t="shared" si="5"/>
        <v>500</v>
      </c>
      <c r="M2382" s="29"/>
      <c r="N2382" s="29"/>
      <c r="O2382" s="41">
        <v>250</v>
      </c>
      <c r="P2382" s="41"/>
      <c r="Q2382" s="29"/>
      <c r="R2382" s="29"/>
      <c r="S2382" s="29"/>
      <c r="T2382" s="29"/>
      <c r="U2382" s="29"/>
      <c r="V2382" s="29"/>
      <c r="W2382" s="29"/>
      <c r="X2382" s="29"/>
      <c r="Y2382" s="29"/>
      <c r="Z2382" s="29"/>
      <c r="AA2382" s="41">
        <v>250</v>
      </c>
      <c r="AB2382" s="41"/>
      <c r="AC2382" s="41">
        <v>250</v>
      </c>
      <c r="AD2382" s="41"/>
      <c r="AE2382" s="41"/>
      <c r="AF2382" s="58"/>
      <c r="AG2382" s="58"/>
    </row>
    <row r="2383" ht="15.75" customHeight="1" spans="1:33">
      <c r="A2383" s="25" t="s">
        <v>5758</v>
      </c>
      <c r="B2383" s="26">
        <v>189</v>
      </c>
      <c r="C2383" s="26"/>
      <c r="D2383" s="27">
        <v>29415</v>
      </c>
      <c r="E2383" s="29"/>
      <c r="F2383" s="29"/>
      <c r="G2383" s="29" t="s">
        <v>8789</v>
      </c>
      <c r="H2383" s="27" t="s">
        <v>4286</v>
      </c>
      <c r="I2383" s="29"/>
      <c r="J2383" s="29"/>
      <c r="K2383" s="29" t="s">
        <v>8779</v>
      </c>
      <c r="L2383" s="41">
        <f t="shared" si="5"/>
        <v>500</v>
      </c>
      <c r="M2383" s="29"/>
      <c r="N2383" s="29"/>
      <c r="O2383" s="41">
        <v>250</v>
      </c>
      <c r="P2383" s="41"/>
      <c r="Q2383" s="29"/>
      <c r="R2383" s="29"/>
      <c r="S2383" s="29"/>
      <c r="T2383" s="29"/>
      <c r="U2383" s="29"/>
      <c r="V2383" s="29"/>
      <c r="W2383" s="29"/>
      <c r="X2383" s="29"/>
      <c r="Y2383" s="29"/>
      <c r="Z2383" s="29"/>
      <c r="AA2383" s="41">
        <v>250</v>
      </c>
      <c r="AB2383" s="41"/>
      <c r="AC2383" s="41">
        <v>250</v>
      </c>
      <c r="AD2383" s="41"/>
      <c r="AE2383" s="41"/>
      <c r="AF2383" s="58"/>
      <c r="AG2383" s="58"/>
    </row>
    <row r="2384" ht="15.75" customHeight="1" spans="1:33">
      <c r="A2384" s="25" t="s">
        <v>5758</v>
      </c>
      <c r="B2384" s="26">
        <v>189</v>
      </c>
      <c r="C2384" s="26"/>
      <c r="D2384" s="27">
        <v>29415</v>
      </c>
      <c r="E2384" s="29"/>
      <c r="F2384" s="29"/>
      <c r="G2384" s="29" t="s">
        <v>8790</v>
      </c>
      <c r="H2384" s="27" t="s">
        <v>4286</v>
      </c>
      <c r="I2384" s="29"/>
      <c r="J2384" s="29"/>
      <c r="K2384" s="29" t="s">
        <v>8779</v>
      </c>
      <c r="L2384" s="41">
        <f t="shared" si="5"/>
        <v>500</v>
      </c>
      <c r="M2384" s="29"/>
      <c r="N2384" s="29"/>
      <c r="O2384" s="41">
        <v>250</v>
      </c>
      <c r="P2384" s="41"/>
      <c r="Q2384" s="29"/>
      <c r="R2384" s="29"/>
      <c r="S2384" s="29"/>
      <c r="T2384" s="29"/>
      <c r="U2384" s="29"/>
      <c r="V2384" s="29"/>
      <c r="W2384" s="29"/>
      <c r="X2384" s="29"/>
      <c r="Y2384" s="29"/>
      <c r="Z2384" s="29"/>
      <c r="AA2384" s="41">
        <v>250</v>
      </c>
      <c r="AB2384" s="41"/>
      <c r="AC2384" s="41">
        <v>250</v>
      </c>
      <c r="AD2384" s="41"/>
      <c r="AE2384" s="41"/>
      <c r="AF2384" s="58"/>
      <c r="AG2384" s="58"/>
    </row>
    <row r="2385" ht="15.75" customHeight="1" spans="1:33">
      <c r="A2385" s="25" t="s">
        <v>5758</v>
      </c>
      <c r="B2385" s="26">
        <v>189</v>
      </c>
      <c r="C2385" s="26"/>
      <c r="D2385" s="27">
        <v>29414</v>
      </c>
      <c r="E2385" s="29"/>
      <c r="F2385" s="29"/>
      <c r="G2385" s="29" t="s">
        <v>8791</v>
      </c>
      <c r="H2385" s="27" t="s">
        <v>4286</v>
      </c>
      <c r="I2385" s="29"/>
      <c r="J2385" s="29"/>
      <c r="K2385" s="29" t="s">
        <v>8779</v>
      </c>
      <c r="L2385" s="41">
        <f t="shared" si="5"/>
        <v>500</v>
      </c>
      <c r="M2385" s="29"/>
      <c r="N2385" s="29"/>
      <c r="O2385" s="41">
        <v>250</v>
      </c>
      <c r="P2385" s="41"/>
      <c r="Q2385" s="29"/>
      <c r="R2385" s="29"/>
      <c r="S2385" s="29"/>
      <c r="T2385" s="29"/>
      <c r="U2385" s="29"/>
      <c r="V2385" s="29"/>
      <c r="W2385" s="29"/>
      <c r="X2385" s="29"/>
      <c r="Y2385" s="29"/>
      <c r="Z2385" s="29"/>
      <c r="AA2385" s="41">
        <v>250</v>
      </c>
      <c r="AB2385" s="41"/>
      <c r="AC2385" s="41">
        <v>250</v>
      </c>
      <c r="AD2385" s="41"/>
      <c r="AE2385" s="41"/>
      <c r="AF2385" s="58"/>
      <c r="AG2385" s="58"/>
    </row>
    <row r="2386" ht="15.75" customHeight="1" spans="1:33">
      <c r="A2386" s="25" t="s">
        <v>5758</v>
      </c>
      <c r="B2386" s="26">
        <v>189</v>
      </c>
      <c r="C2386" s="26"/>
      <c r="D2386" s="27">
        <v>29414</v>
      </c>
      <c r="E2386" s="29"/>
      <c r="F2386" s="29"/>
      <c r="G2386" s="29" t="s">
        <v>8792</v>
      </c>
      <c r="H2386" s="27" t="s">
        <v>4286</v>
      </c>
      <c r="I2386" s="29"/>
      <c r="J2386" s="29"/>
      <c r="K2386" s="29" t="s">
        <v>8779</v>
      </c>
      <c r="L2386" s="41">
        <f t="shared" si="5"/>
        <v>500</v>
      </c>
      <c r="M2386" s="29"/>
      <c r="N2386" s="29"/>
      <c r="O2386" s="41">
        <v>250</v>
      </c>
      <c r="P2386" s="41"/>
      <c r="Q2386" s="29"/>
      <c r="R2386" s="29"/>
      <c r="S2386" s="29"/>
      <c r="T2386" s="29"/>
      <c r="U2386" s="29"/>
      <c r="V2386" s="29"/>
      <c r="W2386" s="29"/>
      <c r="X2386" s="29"/>
      <c r="Y2386" s="29"/>
      <c r="Z2386" s="29"/>
      <c r="AA2386" s="41">
        <v>250</v>
      </c>
      <c r="AB2386" s="41"/>
      <c r="AC2386" s="41">
        <v>250</v>
      </c>
      <c r="AD2386" s="41"/>
      <c r="AE2386" s="41"/>
      <c r="AF2386" s="58"/>
      <c r="AG2386" s="58"/>
    </row>
    <row r="2387" ht="15.75" customHeight="1" spans="1:33">
      <c r="A2387" s="25" t="s">
        <v>5758</v>
      </c>
      <c r="B2387" s="26">
        <v>189</v>
      </c>
      <c r="C2387" s="26"/>
      <c r="D2387" s="27">
        <v>29413</v>
      </c>
      <c r="E2387" s="29"/>
      <c r="F2387" s="29"/>
      <c r="G2387" s="29" t="s">
        <v>8793</v>
      </c>
      <c r="H2387" s="27" t="s">
        <v>4286</v>
      </c>
      <c r="I2387" s="29"/>
      <c r="J2387" s="29"/>
      <c r="K2387" s="29" t="s">
        <v>8779</v>
      </c>
      <c r="L2387" s="41">
        <f t="shared" si="5"/>
        <v>500</v>
      </c>
      <c r="M2387" s="29"/>
      <c r="N2387" s="29"/>
      <c r="O2387" s="41">
        <v>250</v>
      </c>
      <c r="P2387" s="41"/>
      <c r="Q2387" s="29"/>
      <c r="R2387" s="29"/>
      <c r="S2387" s="29"/>
      <c r="T2387" s="29"/>
      <c r="U2387" s="29"/>
      <c r="V2387" s="29"/>
      <c r="W2387" s="29"/>
      <c r="X2387" s="29"/>
      <c r="Y2387" s="29"/>
      <c r="Z2387" s="29"/>
      <c r="AA2387" s="41">
        <v>250</v>
      </c>
      <c r="AB2387" s="41"/>
      <c r="AC2387" s="41">
        <v>250</v>
      </c>
      <c r="AD2387" s="41"/>
      <c r="AE2387" s="41"/>
      <c r="AF2387" s="58"/>
      <c r="AG2387" s="58"/>
    </row>
    <row r="2388" ht="15.75" customHeight="1" spans="1:33">
      <c r="A2388" s="25" t="s">
        <v>5758</v>
      </c>
      <c r="B2388" s="26">
        <v>189</v>
      </c>
      <c r="C2388" s="26"/>
      <c r="D2388" s="27">
        <v>29413</v>
      </c>
      <c r="E2388" s="29"/>
      <c r="F2388" s="29"/>
      <c r="G2388" s="29" t="s">
        <v>8794</v>
      </c>
      <c r="H2388" s="27" t="s">
        <v>4286</v>
      </c>
      <c r="I2388" s="29"/>
      <c r="J2388" s="29"/>
      <c r="K2388" s="29" t="s">
        <v>8779</v>
      </c>
      <c r="L2388" s="41">
        <f t="shared" si="5"/>
        <v>500</v>
      </c>
      <c r="M2388" s="29"/>
      <c r="N2388" s="29"/>
      <c r="O2388" s="41">
        <v>250</v>
      </c>
      <c r="P2388" s="41"/>
      <c r="Q2388" s="29"/>
      <c r="R2388" s="29"/>
      <c r="S2388" s="29"/>
      <c r="T2388" s="29"/>
      <c r="U2388" s="29"/>
      <c r="V2388" s="29"/>
      <c r="W2388" s="29"/>
      <c r="X2388" s="29"/>
      <c r="Y2388" s="29"/>
      <c r="Z2388" s="29"/>
      <c r="AA2388" s="41">
        <v>250</v>
      </c>
      <c r="AB2388" s="41"/>
      <c r="AC2388" s="41">
        <v>250</v>
      </c>
      <c r="AD2388" s="41"/>
      <c r="AE2388" s="41"/>
      <c r="AF2388" s="58"/>
      <c r="AG2388" s="58"/>
    </row>
    <row r="2389" ht="15.75" customHeight="1" spans="1:33">
      <c r="A2389" s="25" t="s">
        <v>5758</v>
      </c>
      <c r="B2389" s="26">
        <v>189</v>
      </c>
      <c r="C2389" s="26"/>
      <c r="D2389" s="27">
        <v>29412</v>
      </c>
      <c r="E2389" s="29"/>
      <c r="F2389" s="29"/>
      <c r="G2389" s="29" t="s">
        <v>8795</v>
      </c>
      <c r="H2389" s="27" t="s">
        <v>4286</v>
      </c>
      <c r="I2389" s="29"/>
      <c r="J2389" s="29"/>
      <c r="K2389" s="29" t="s">
        <v>8779</v>
      </c>
      <c r="L2389" s="41">
        <f t="shared" si="5"/>
        <v>500</v>
      </c>
      <c r="M2389" s="29"/>
      <c r="N2389" s="29"/>
      <c r="O2389" s="41">
        <v>250</v>
      </c>
      <c r="P2389" s="41"/>
      <c r="Q2389" s="29"/>
      <c r="R2389" s="29"/>
      <c r="S2389" s="29"/>
      <c r="T2389" s="29"/>
      <c r="U2389" s="29"/>
      <c r="V2389" s="29"/>
      <c r="W2389" s="29"/>
      <c r="X2389" s="29"/>
      <c r="Y2389" s="29"/>
      <c r="Z2389" s="29"/>
      <c r="AA2389" s="41">
        <v>250</v>
      </c>
      <c r="AB2389" s="41"/>
      <c r="AC2389" s="41">
        <v>250</v>
      </c>
      <c r="AD2389" s="41"/>
      <c r="AE2389" s="41"/>
      <c r="AF2389" s="58"/>
      <c r="AG2389" s="58"/>
    </row>
    <row r="2390" ht="15.75" customHeight="1" spans="1:33">
      <c r="A2390" s="25" t="s">
        <v>5758</v>
      </c>
      <c r="B2390" s="26">
        <v>189</v>
      </c>
      <c r="C2390" s="26"/>
      <c r="D2390" s="27">
        <v>29412</v>
      </c>
      <c r="E2390" s="29"/>
      <c r="F2390" s="29"/>
      <c r="G2390" s="29" t="s">
        <v>8796</v>
      </c>
      <c r="H2390" s="27" t="s">
        <v>4286</v>
      </c>
      <c r="I2390" s="29"/>
      <c r="J2390" s="29"/>
      <c r="K2390" s="29" t="s">
        <v>8779</v>
      </c>
      <c r="L2390" s="41">
        <f t="shared" si="5"/>
        <v>500</v>
      </c>
      <c r="M2390" s="29"/>
      <c r="N2390" s="29"/>
      <c r="O2390" s="41">
        <v>250</v>
      </c>
      <c r="P2390" s="41"/>
      <c r="Q2390" s="29"/>
      <c r="R2390" s="29"/>
      <c r="S2390" s="29"/>
      <c r="T2390" s="29"/>
      <c r="U2390" s="29"/>
      <c r="V2390" s="29"/>
      <c r="W2390" s="29"/>
      <c r="X2390" s="29"/>
      <c r="Y2390" s="29"/>
      <c r="Z2390" s="29"/>
      <c r="AA2390" s="41">
        <v>250</v>
      </c>
      <c r="AB2390" s="41"/>
      <c r="AC2390" s="41">
        <v>250</v>
      </c>
      <c r="AD2390" s="41"/>
      <c r="AE2390" s="41"/>
      <c r="AF2390" s="58"/>
      <c r="AG2390" s="58"/>
    </row>
    <row r="2391" ht="15.75" customHeight="1" spans="1:33">
      <c r="A2391" s="25" t="s">
        <v>5758</v>
      </c>
      <c r="B2391" s="26">
        <v>189</v>
      </c>
      <c r="C2391" s="26"/>
      <c r="D2391" s="27">
        <v>29411</v>
      </c>
      <c r="E2391" s="29"/>
      <c r="F2391" s="29"/>
      <c r="G2391" s="29" t="s">
        <v>8797</v>
      </c>
      <c r="H2391" s="27" t="s">
        <v>4286</v>
      </c>
      <c r="I2391" s="29"/>
      <c r="J2391" s="29"/>
      <c r="K2391" s="29" t="s">
        <v>8779</v>
      </c>
      <c r="L2391" s="41">
        <f t="shared" si="5"/>
        <v>500</v>
      </c>
      <c r="M2391" s="29"/>
      <c r="N2391" s="29"/>
      <c r="O2391" s="41">
        <v>250</v>
      </c>
      <c r="P2391" s="41"/>
      <c r="Q2391" s="29"/>
      <c r="R2391" s="29"/>
      <c r="S2391" s="29"/>
      <c r="T2391" s="29"/>
      <c r="U2391" s="29"/>
      <c r="V2391" s="29"/>
      <c r="W2391" s="29"/>
      <c r="X2391" s="29"/>
      <c r="Y2391" s="29"/>
      <c r="Z2391" s="29"/>
      <c r="AA2391" s="41">
        <v>250</v>
      </c>
      <c r="AB2391" s="41"/>
      <c r="AC2391" s="41">
        <v>250</v>
      </c>
      <c r="AD2391" s="41"/>
      <c r="AE2391" s="41"/>
      <c r="AF2391" s="58"/>
      <c r="AG2391" s="58"/>
    </row>
    <row r="2392" ht="15.75" customHeight="1" spans="1:33">
      <c r="A2392" s="25" t="s">
        <v>5758</v>
      </c>
      <c r="B2392" s="26">
        <v>189</v>
      </c>
      <c r="C2392" s="26"/>
      <c r="D2392" s="27">
        <v>29411</v>
      </c>
      <c r="E2392" s="29"/>
      <c r="F2392" s="29"/>
      <c r="G2392" s="29" t="s">
        <v>8798</v>
      </c>
      <c r="H2392" s="27" t="s">
        <v>4286</v>
      </c>
      <c r="I2392" s="29"/>
      <c r="J2392" s="29"/>
      <c r="K2392" s="29" t="s">
        <v>8779</v>
      </c>
      <c r="L2392" s="41">
        <f t="shared" si="5"/>
        <v>500</v>
      </c>
      <c r="M2392" s="29"/>
      <c r="N2392" s="29"/>
      <c r="O2392" s="41">
        <v>250</v>
      </c>
      <c r="P2392" s="41"/>
      <c r="Q2392" s="29"/>
      <c r="R2392" s="29"/>
      <c r="S2392" s="29"/>
      <c r="T2392" s="29"/>
      <c r="U2392" s="29"/>
      <c r="V2392" s="29"/>
      <c r="W2392" s="29"/>
      <c r="X2392" s="29"/>
      <c r="Y2392" s="29"/>
      <c r="Z2392" s="29"/>
      <c r="AA2392" s="41">
        <v>250</v>
      </c>
      <c r="AB2392" s="41"/>
      <c r="AC2392" s="41">
        <v>250</v>
      </c>
      <c r="AD2392" s="41"/>
      <c r="AE2392" s="41"/>
      <c r="AF2392" s="58"/>
      <c r="AG2392" s="58"/>
    </row>
    <row r="2393" ht="15.75" customHeight="1" spans="1:33">
      <c r="A2393" s="25" t="s">
        <v>5758</v>
      </c>
      <c r="B2393" s="26">
        <v>189</v>
      </c>
      <c r="C2393" s="26"/>
      <c r="D2393" s="27">
        <v>29410</v>
      </c>
      <c r="E2393" s="29"/>
      <c r="F2393" s="29"/>
      <c r="G2393" s="29" t="s">
        <v>8799</v>
      </c>
      <c r="H2393" s="27" t="s">
        <v>4286</v>
      </c>
      <c r="I2393" s="29"/>
      <c r="J2393" s="29"/>
      <c r="K2393" s="29" t="s">
        <v>8779</v>
      </c>
      <c r="L2393" s="41">
        <f t="shared" si="5"/>
        <v>500</v>
      </c>
      <c r="M2393" s="29"/>
      <c r="N2393" s="29"/>
      <c r="O2393" s="41">
        <v>250</v>
      </c>
      <c r="P2393" s="41"/>
      <c r="Q2393" s="29"/>
      <c r="R2393" s="29"/>
      <c r="S2393" s="29"/>
      <c r="T2393" s="29"/>
      <c r="U2393" s="29"/>
      <c r="V2393" s="29"/>
      <c r="W2393" s="29"/>
      <c r="X2393" s="29"/>
      <c r="Y2393" s="29"/>
      <c r="Z2393" s="29"/>
      <c r="AA2393" s="41">
        <v>250</v>
      </c>
      <c r="AB2393" s="41"/>
      <c r="AC2393" s="41">
        <v>250</v>
      </c>
      <c r="AD2393" s="41"/>
      <c r="AE2393" s="41"/>
      <c r="AF2393" s="58"/>
      <c r="AG2393" s="58"/>
    </row>
    <row r="2394" ht="15.75" customHeight="1" spans="1:33">
      <c r="A2394" s="25" t="s">
        <v>5758</v>
      </c>
      <c r="B2394" s="26">
        <v>189</v>
      </c>
      <c r="C2394" s="26"/>
      <c r="D2394" s="27">
        <v>29410</v>
      </c>
      <c r="E2394" s="29"/>
      <c r="F2394" s="29"/>
      <c r="G2394" s="29" t="s">
        <v>8800</v>
      </c>
      <c r="H2394" s="27" t="s">
        <v>4286</v>
      </c>
      <c r="I2394" s="29"/>
      <c r="J2394" s="29"/>
      <c r="K2394" s="29" t="s">
        <v>8779</v>
      </c>
      <c r="L2394" s="41">
        <f t="shared" si="5"/>
        <v>500</v>
      </c>
      <c r="M2394" s="29"/>
      <c r="N2394" s="29"/>
      <c r="O2394" s="41">
        <v>250</v>
      </c>
      <c r="P2394" s="41"/>
      <c r="Q2394" s="29"/>
      <c r="R2394" s="29"/>
      <c r="S2394" s="29"/>
      <c r="T2394" s="29"/>
      <c r="U2394" s="29"/>
      <c r="V2394" s="29"/>
      <c r="W2394" s="29"/>
      <c r="X2394" s="29"/>
      <c r="Y2394" s="29"/>
      <c r="Z2394" s="29"/>
      <c r="AA2394" s="41">
        <v>250</v>
      </c>
      <c r="AB2394" s="41"/>
      <c r="AC2394" s="41">
        <v>250</v>
      </c>
      <c r="AD2394" s="41"/>
      <c r="AE2394" s="41"/>
      <c r="AF2394" s="58"/>
      <c r="AG2394" s="58"/>
    </row>
    <row r="2395" ht="15.75" customHeight="1" spans="1:33">
      <c r="A2395" s="25" t="s">
        <v>5758</v>
      </c>
      <c r="B2395" s="26">
        <v>189</v>
      </c>
      <c r="C2395" s="26"/>
      <c r="D2395" s="27">
        <v>29402</v>
      </c>
      <c r="E2395" s="29"/>
      <c r="F2395" s="29"/>
      <c r="G2395" s="29" t="s">
        <v>8801</v>
      </c>
      <c r="H2395" s="27" t="s">
        <v>4286</v>
      </c>
      <c r="I2395" s="29"/>
      <c r="J2395" s="29"/>
      <c r="K2395" s="29" t="s">
        <v>8779</v>
      </c>
      <c r="L2395" s="41">
        <f t="shared" si="5"/>
        <v>500</v>
      </c>
      <c r="M2395" s="29"/>
      <c r="N2395" s="29"/>
      <c r="O2395" s="41">
        <v>250</v>
      </c>
      <c r="P2395" s="41"/>
      <c r="Q2395" s="29"/>
      <c r="R2395" s="29"/>
      <c r="S2395" s="29"/>
      <c r="T2395" s="29"/>
      <c r="U2395" s="29"/>
      <c r="V2395" s="29"/>
      <c r="W2395" s="29"/>
      <c r="X2395" s="29"/>
      <c r="Y2395" s="29"/>
      <c r="Z2395" s="29"/>
      <c r="AA2395" s="41">
        <v>250</v>
      </c>
      <c r="AB2395" s="41"/>
      <c r="AC2395" s="41">
        <v>250</v>
      </c>
      <c r="AD2395" s="41"/>
      <c r="AE2395" s="41"/>
      <c r="AF2395" s="58"/>
      <c r="AG2395" s="58"/>
    </row>
    <row r="2396" ht="15.75" customHeight="1" spans="1:33">
      <c r="A2396" s="25" t="s">
        <v>5758</v>
      </c>
      <c r="B2396" s="26">
        <v>189</v>
      </c>
      <c r="C2396" s="26"/>
      <c r="D2396" s="27">
        <v>29402</v>
      </c>
      <c r="E2396" s="29"/>
      <c r="F2396" s="29"/>
      <c r="G2396" s="29" t="s">
        <v>8802</v>
      </c>
      <c r="H2396" s="27" t="s">
        <v>4286</v>
      </c>
      <c r="I2396" s="29"/>
      <c r="J2396" s="29"/>
      <c r="K2396" s="29" t="s">
        <v>8779</v>
      </c>
      <c r="L2396" s="41">
        <f t="shared" si="5"/>
        <v>500</v>
      </c>
      <c r="M2396" s="29"/>
      <c r="N2396" s="29"/>
      <c r="O2396" s="41">
        <v>250</v>
      </c>
      <c r="P2396" s="41"/>
      <c r="Q2396" s="29"/>
      <c r="R2396" s="29"/>
      <c r="S2396" s="29"/>
      <c r="T2396" s="29"/>
      <c r="U2396" s="29"/>
      <c r="V2396" s="29"/>
      <c r="W2396" s="29"/>
      <c r="X2396" s="29"/>
      <c r="Y2396" s="29"/>
      <c r="Z2396" s="29"/>
      <c r="AA2396" s="41">
        <v>250</v>
      </c>
      <c r="AB2396" s="41"/>
      <c r="AC2396" s="41">
        <v>250</v>
      </c>
      <c r="AD2396" s="41"/>
      <c r="AE2396" s="41"/>
      <c r="AF2396" s="58"/>
      <c r="AG2396" s="58"/>
    </row>
    <row r="2397" ht="15.75" customHeight="1" spans="1:33">
      <c r="A2397" s="25" t="s">
        <v>5758</v>
      </c>
      <c r="B2397" s="26">
        <v>189</v>
      </c>
      <c r="C2397" s="26"/>
      <c r="D2397" s="27">
        <v>29403</v>
      </c>
      <c r="E2397" s="29"/>
      <c r="F2397" s="29"/>
      <c r="G2397" s="29" t="s">
        <v>8803</v>
      </c>
      <c r="H2397" s="27" t="s">
        <v>4286</v>
      </c>
      <c r="I2397" s="29"/>
      <c r="J2397" s="29"/>
      <c r="K2397" s="29" t="s">
        <v>8779</v>
      </c>
      <c r="L2397" s="41">
        <f t="shared" si="5"/>
        <v>500</v>
      </c>
      <c r="M2397" s="29"/>
      <c r="N2397" s="29"/>
      <c r="O2397" s="41">
        <v>250</v>
      </c>
      <c r="P2397" s="41"/>
      <c r="Q2397" s="29"/>
      <c r="R2397" s="29"/>
      <c r="S2397" s="29"/>
      <c r="T2397" s="29"/>
      <c r="U2397" s="29"/>
      <c r="V2397" s="29"/>
      <c r="W2397" s="29"/>
      <c r="X2397" s="29"/>
      <c r="Y2397" s="29"/>
      <c r="Z2397" s="29"/>
      <c r="AA2397" s="41">
        <v>250</v>
      </c>
      <c r="AB2397" s="41"/>
      <c r="AC2397" s="41">
        <v>250</v>
      </c>
      <c r="AD2397" s="41"/>
      <c r="AE2397" s="41"/>
      <c r="AF2397" s="58"/>
      <c r="AG2397" s="58"/>
    </row>
    <row r="2398" ht="15.75" customHeight="1" spans="1:33">
      <c r="A2398" s="25" t="s">
        <v>5758</v>
      </c>
      <c r="B2398" s="26">
        <v>189</v>
      </c>
      <c r="C2398" s="26"/>
      <c r="D2398" s="27">
        <v>29403</v>
      </c>
      <c r="E2398" s="29"/>
      <c r="F2398" s="29"/>
      <c r="G2398" s="29" t="s">
        <v>8804</v>
      </c>
      <c r="H2398" s="27" t="s">
        <v>4286</v>
      </c>
      <c r="I2398" s="29"/>
      <c r="J2398" s="29"/>
      <c r="K2398" s="29" t="s">
        <v>8779</v>
      </c>
      <c r="L2398" s="41">
        <f t="shared" si="5"/>
        <v>500</v>
      </c>
      <c r="M2398" s="29"/>
      <c r="N2398" s="29"/>
      <c r="O2398" s="41">
        <v>250</v>
      </c>
      <c r="P2398" s="41"/>
      <c r="Q2398" s="29"/>
      <c r="R2398" s="29"/>
      <c r="S2398" s="29"/>
      <c r="T2398" s="29"/>
      <c r="U2398" s="29"/>
      <c r="V2398" s="29"/>
      <c r="W2398" s="29"/>
      <c r="X2398" s="29"/>
      <c r="Y2398" s="29"/>
      <c r="Z2398" s="29"/>
      <c r="AA2398" s="41">
        <v>250</v>
      </c>
      <c r="AB2398" s="41"/>
      <c r="AC2398" s="41">
        <v>250</v>
      </c>
      <c r="AD2398" s="41"/>
      <c r="AE2398" s="41"/>
      <c r="AF2398" s="58"/>
      <c r="AG2398" s="58"/>
    </row>
    <row r="2399" ht="15.75" customHeight="1" spans="1:33">
      <c r="A2399" s="25" t="s">
        <v>5758</v>
      </c>
      <c r="B2399" s="26">
        <v>189</v>
      </c>
      <c r="C2399" s="26"/>
      <c r="D2399" s="27">
        <v>29404</v>
      </c>
      <c r="E2399" s="29"/>
      <c r="F2399" s="29"/>
      <c r="G2399" s="29" t="s">
        <v>8805</v>
      </c>
      <c r="H2399" s="27" t="s">
        <v>4286</v>
      </c>
      <c r="I2399" s="29"/>
      <c r="J2399" s="29"/>
      <c r="K2399" s="29" t="s">
        <v>8779</v>
      </c>
      <c r="L2399" s="41">
        <f t="shared" si="5"/>
        <v>500</v>
      </c>
      <c r="M2399" s="29"/>
      <c r="N2399" s="29"/>
      <c r="O2399" s="41">
        <v>250</v>
      </c>
      <c r="P2399" s="41"/>
      <c r="Q2399" s="29"/>
      <c r="R2399" s="29"/>
      <c r="S2399" s="29"/>
      <c r="T2399" s="29"/>
      <c r="U2399" s="29"/>
      <c r="V2399" s="29"/>
      <c r="W2399" s="29"/>
      <c r="X2399" s="29"/>
      <c r="Y2399" s="29"/>
      <c r="Z2399" s="29"/>
      <c r="AA2399" s="41">
        <v>250</v>
      </c>
      <c r="AB2399" s="41"/>
      <c r="AC2399" s="41">
        <v>250</v>
      </c>
      <c r="AD2399" s="41"/>
      <c r="AE2399" s="41"/>
      <c r="AF2399" s="58"/>
      <c r="AG2399" s="58"/>
    </row>
    <row r="2400" ht="15.75" customHeight="1" spans="1:33">
      <c r="A2400" s="25" t="s">
        <v>5758</v>
      </c>
      <c r="B2400" s="26">
        <v>189</v>
      </c>
      <c r="C2400" s="26"/>
      <c r="D2400" s="27">
        <v>29404</v>
      </c>
      <c r="E2400" s="29"/>
      <c r="F2400" s="29"/>
      <c r="G2400" s="29" t="s">
        <v>8806</v>
      </c>
      <c r="H2400" s="27" t="s">
        <v>4286</v>
      </c>
      <c r="I2400" s="29"/>
      <c r="J2400" s="29"/>
      <c r="K2400" s="29" t="s">
        <v>8779</v>
      </c>
      <c r="L2400" s="41">
        <f t="shared" si="5"/>
        <v>500</v>
      </c>
      <c r="M2400" s="29"/>
      <c r="N2400" s="29"/>
      <c r="O2400" s="41">
        <v>250</v>
      </c>
      <c r="P2400" s="41"/>
      <c r="Q2400" s="29"/>
      <c r="R2400" s="29"/>
      <c r="S2400" s="29"/>
      <c r="T2400" s="29"/>
      <c r="U2400" s="29"/>
      <c r="V2400" s="29"/>
      <c r="W2400" s="29"/>
      <c r="X2400" s="29"/>
      <c r="Y2400" s="29"/>
      <c r="Z2400" s="29"/>
      <c r="AA2400" s="41">
        <v>250</v>
      </c>
      <c r="AB2400" s="41"/>
      <c r="AC2400" s="41">
        <v>250</v>
      </c>
      <c r="AD2400" s="41"/>
      <c r="AE2400" s="41"/>
      <c r="AF2400" s="58"/>
      <c r="AG2400" s="58"/>
    </row>
    <row r="2401" ht="15.75" customHeight="1" spans="1:33">
      <c r="A2401" s="25" t="s">
        <v>5758</v>
      </c>
      <c r="B2401" s="26">
        <v>189</v>
      </c>
      <c r="C2401" s="26"/>
      <c r="D2401" s="27">
        <v>29405</v>
      </c>
      <c r="E2401" s="29"/>
      <c r="F2401" s="29"/>
      <c r="G2401" s="29" t="s">
        <v>8807</v>
      </c>
      <c r="H2401" s="27" t="s">
        <v>4286</v>
      </c>
      <c r="I2401" s="29"/>
      <c r="J2401" s="29"/>
      <c r="K2401" s="29" t="s">
        <v>8779</v>
      </c>
      <c r="L2401" s="41">
        <f t="shared" si="5"/>
        <v>500</v>
      </c>
      <c r="M2401" s="29"/>
      <c r="N2401" s="29"/>
      <c r="O2401" s="41">
        <v>250</v>
      </c>
      <c r="P2401" s="41"/>
      <c r="Q2401" s="29"/>
      <c r="R2401" s="29"/>
      <c r="S2401" s="29"/>
      <c r="T2401" s="29"/>
      <c r="U2401" s="29"/>
      <c r="V2401" s="29"/>
      <c r="W2401" s="29"/>
      <c r="X2401" s="29"/>
      <c r="Y2401" s="29"/>
      <c r="Z2401" s="29"/>
      <c r="AA2401" s="41">
        <v>250</v>
      </c>
      <c r="AB2401" s="41"/>
      <c r="AC2401" s="41">
        <v>250</v>
      </c>
      <c r="AD2401" s="41"/>
      <c r="AE2401" s="41"/>
      <c r="AF2401" s="58"/>
      <c r="AG2401" s="58"/>
    </row>
    <row r="2402" ht="15.75" customHeight="1" spans="1:33">
      <c r="A2402" s="25" t="s">
        <v>5758</v>
      </c>
      <c r="B2402" s="26">
        <v>189</v>
      </c>
      <c r="C2402" s="26"/>
      <c r="D2402" s="27">
        <v>29405</v>
      </c>
      <c r="E2402" s="29"/>
      <c r="F2402" s="29"/>
      <c r="G2402" s="29" t="s">
        <v>8808</v>
      </c>
      <c r="H2402" s="27" t="s">
        <v>4286</v>
      </c>
      <c r="I2402" s="29"/>
      <c r="J2402" s="29"/>
      <c r="K2402" s="29" t="s">
        <v>8779</v>
      </c>
      <c r="L2402" s="41">
        <f t="shared" si="5"/>
        <v>500</v>
      </c>
      <c r="M2402" s="29"/>
      <c r="N2402" s="29"/>
      <c r="O2402" s="41">
        <v>250</v>
      </c>
      <c r="P2402" s="41"/>
      <c r="Q2402" s="29"/>
      <c r="R2402" s="29"/>
      <c r="S2402" s="29"/>
      <c r="T2402" s="29"/>
      <c r="U2402" s="29"/>
      <c r="V2402" s="29"/>
      <c r="W2402" s="29"/>
      <c r="X2402" s="29"/>
      <c r="Y2402" s="29"/>
      <c r="Z2402" s="29"/>
      <c r="AA2402" s="41">
        <v>250</v>
      </c>
      <c r="AB2402" s="41"/>
      <c r="AC2402" s="41">
        <v>250</v>
      </c>
      <c r="AD2402" s="41"/>
      <c r="AE2402" s="41"/>
      <c r="AF2402" s="58"/>
      <c r="AG2402" s="58"/>
    </row>
    <row r="2403" ht="15.75" customHeight="1" spans="1:33">
      <c r="A2403" s="25" t="s">
        <v>5758</v>
      </c>
      <c r="B2403" s="26">
        <v>189</v>
      </c>
      <c r="C2403" s="26"/>
      <c r="D2403" s="27">
        <v>29406</v>
      </c>
      <c r="E2403" s="29"/>
      <c r="F2403" s="29"/>
      <c r="G2403" s="29" t="s">
        <v>8809</v>
      </c>
      <c r="H2403" s="27" t="s">
        <v>4286</v>
      </c>
      <c r="I2403" s="29"/>
      <c r="J2403" s="29"/>
      <c r="K2403" s="29" t="s">
        <v>8779</v>
      </c>
      <c r="L2403" s="41">
        <f t="shared" si="5"/>
        <v>500</v>
      </c>
      <c r="M2403" s="29"/>
      <c r="N2403" s="29"/>
      <c r="O2403" s="41">
        <v>250</v>
      </c>
      <c r="P2403" s="41"/>
      <c r="Q2403" s="29"/>
      <c r="R2403" s="29"/>
      <c r="S2403" s="29"/>
      <c r="T2403" s="29"/>
      <c r="U2403" s="29"/>
      <c r="V2403" s="29"/>
      <c r="W2403" s="29"/>
      <c r="X2403" s="29"/>
      <c r="Y2403" s="29"/>
      <c r="Z2403" s="29"/>
      <c r="AA2403" s="41">
        <v>250</v>
      </c>
      <c r="AB2403" s="41"/>
      <c r="AC2403" s="41">
        <v>250</v>
      </c>
      <c r="AD2403" s="41"/>
      <c r="AE2403" s="41"/>
      <c r="AF2403" s="58"/>
      <c r="AG2403" s="58"/>
    </row>
    <row r="2404" ht="15.75" customHeight="1" spans="1:33">
      <c r="A2404" s="25" t="s">
        <v>5758</v>
      </c>
      <c r="B2404" s="26">
        <v>189</v>
      </c>
      <c r="C2404" s="26"/>
      <c r="D2404" s="27">
        <v>29406</v>
      </c>
      <c r="E2404" s="29"/>
      <c r="F2404" s="29"/>
      <c r="G2404" s="29" t="s">
        <v>8810</v>
      </c>
      <c r="H2404" s="27" t="s">
        <v>4286</v>
      </c>
      <c r="I2404" s="29"/>
      <c r="J2404" s="29"/>
      <c r="K2404" s="29" t="s">
        <v>8779</v>
      </c>
      <c r="L2404" s="41">
        <f t="shared" si="5"/>
        <v>500</v>
      </c>
      <c r="M2404" s="29"/>
      <c r="N2404" s="29"/>
      <c r="O2404" s="41">
        <v>250</v>
      </c>
      <c r="P2404" s="41"/>
      <c r="Q2404" s="29"/>
      <c r="R2404" s="29"/>
      <c r="S2404" s="29"/>
      <c r="T2404" s="29"/>
      <c r="U2404" s="29"/>
      <c r="V2404" s="29"/>
      <c r="W2404" s="29"/>
      <c r="X2404" s="29"/>
      <c r="Y2404" s="29"/>
      <c r="Z2404" s="29"/>
      <c r="AA2404" s="41">
        <v>250</v>
      </c>
      <c r="AB2404" s="41"/>
      <c r="AC2404" s="41">
        <v>250</v>
      </c>
      <c r="AD2404" s="41"/>
      <c r="AE2404" s="41"/>
      <c r="AF2404" s="58"/>
      <c r="AG2404" s="58"/>
    </row>
    <row r="2405" ht="15.75" customHeight="1" spans="1:33">
      <c r="A2405" s="25" t="s">
        <v>5758</v>
      </c>
      <c r="B2405" s="26">
        <v>189</v>
      </c>
      <c r="C2405" s="26"/>
      <c r="D2405" s="27">
        <v>29407</v>
      </c>
      <c r="E2405" s="29"/>
      <c r="F2405" s="29"/>
      <c r="G2405" s="29" t="s">
        <v>8811</v>
      </c>
      <c r="H2405" s="27" t="s">
        <v>4286</v>
      </c>
      <c r="I2405" s="29"/>
      <c r="J2405" s="29"/>
      <c r="K2405" s="29" t="s">
        <v>8779</v>
      </c>
      <c r="L2405" s="41">
        <f t="shared" si="5"/>
        <v>500</v>
      </c>
      <c r="M2405" s="29"/>
      <c r="N2405" s="29"/>
      <c r="O2405" s="41">
        <v>250</v>
      </c>
      <c r="P2405" s="41"/>
      <c r="Q2405" s="29"/>
      <c r="R2405" s="29"/>
      <c r="S2405" s="29"/>
      <c r="T2405" s="29"/>
      <c r="U2405" s="29"/>
      <c r="V2405" s="29"/>
      <c r="W2405" s="29"/>
      <c r="X2405" s="29"/>
      <c r="Y2405" s="29"/>
      <c r="Z2405" s="29"/>
      <c r="AA2405" s="41">
        <v>250</v>
      </c>
      <c r="AB2405" s="41"/>
      <c r="AC2405" s="41">
        <v>250</v>
      </c>
      <c r="AD2405" s="41"/>
      <c r="AE2405" s="41"/>
      <c r="AF2405" s="58"/>
      <c r="AG2405" s="58"/>
    </row>
    <row r="2406" ht="15.75" customHeight="1" spans="1:33">
      <c r="A2406" s="25" t="s">
        <v>5758</v>
      </c>
      <c r="B2406" s="26">
        <v>189</v>
      </c>
      <c r="C2406" s="26"/>
      <c r="D2406" s="27">
        <v>29407</v>
      </c>
      <c r="E2406" s="29"/>
      <c r="F2406" s="29"/>
      <c r="G2406" s="29" t="s">
        <v>8812</v>
      </c>
      <c r="H2406" s="27" t="s">
        <v>4286</v>
      </c>
      <c r="I2406" s="29"/>
      <c r="J2406" s="29"/>
      <c r="K2406" s="29" t="s">
        <v>8779</v>
      </c>
      <c r="L2406" s="41">
        <f t="shared" si="5"/>
        <v>500</v>
      </c>
      <c r="M2406" s="29"/>
      <c r="N2406" s="29"/>
      <c r="O2406" s="41">
        <v>250</v>
      </c>
      <c r="P2406" s="41"/>
      <c r="Q2406" s="29"/>
      <c r="R2406" s="29"/>
      <c r="S2406" s="29"/>
      <c r="T2406" s="29"/>
      <c r="U2406" s="29"/>
      <c r="V2406" s="29"/>
      <c r="W2406" s="29"/>
      <c r="X2406" s="29"/>
      <c r="Y2406" s="29"/>
      <c r="Z2406" s="29"/>
      <c r="AA2406" s="41">
        <v>250</v>
      </c>
      <c r="AB2406" s="41"/>
      <c r="AC2406" s="41">
        <v>250</v>
      </c>
      <c r="AD2406" s="41"/>
      <c r="AE2406" s="41"/>
      <c r="AF2406" s="58"/>
      <c r="AG2406" s="58"/>
    </row>
    <row r="2407" ht="15.75" customHeight="1" spans="1:33">
      <c r="A2407" s="25" t="s">
        <v>5758</v>
      </c>
      <c r="B2407" s="26">
        <v>189</v>
      </c>
      <c r="C2407" s="26"/>
      <c r="D2407" s="27">
        <v>29408</v>
      </c>
      <c r="E2407" s="29"/>
      <c r="F2407" s="29"/>
      <c r="G2407" s="29" t="s">
        <v>8813</v>
      </c>
      <c r="H2407" s="27" t="s">
        <v>4286</v>
      </c>
      <c r="I2407" s="29"/>
      <c r="J2407" s="29"/>
      <c r="K2407" s="29" t="s">
        <v>8779</v>
      </c>
      <c r="L2407" s="41">
        <f t="shared" si="5"/>
        <v>500</v>
      </c>
      <c r="M2407" s="29"/>
      <c r="N2407" s="29"/>
      <c r="O2407" s="41">
        <v>250</v>
      </c>
      <c r="P2407" s="41"/>
      <c r="Q2407" s="29"/>
      <c r="R2407" s="29"/>
      <c r="S2407" s="29"/>
      <c r="T2407" s="29"/>
      <c r="U2407" s="29"/>
      <c r="V2407" s="29"/>
      <c r="W2407" s="29"/>
      <c r="X2407" s="29"/>
      <c r="Y2407" s="29"/>
      <c r="Z2407" s="29"/>
      <c r="AA2407" s="41">
        <v>250</v>
      </c>
      <c r="AB2407" s="41"/>
      <c r="AC2407" s="41">
        <v>250</v>
      </c>
      <c r="AD2407" s="41"/>
      <c r="AE2407" s="41"/>
      <c r="AF2407" s="58"/>
      <c r="AG2407" s="58"/>
    </row>
    <row r="2408" ht="15.75" customHeight="1" spans="1:33">
      <c r="A2408" s="25" t="s">
        <v>5758</v>
      </c>
      <c r="B2408" s="26">
        <v>189</v>
      </c>
      <c r="C2408" s="26"/>
      <c r="D2408" s="27">
        <v>29408</v>
      </c>
      <c r="E2408" s="29"/>
      <c r="F2408" s="29"/>
      <c r="G2408" s="29" t="s">
        <v>8814</v>
      </c>
      <c r="H2408" s="27" t="s">
        <v>4286</v>
      </c>
      <c r="I2408" s="29"/>
      <c r="J2408" s="29"/>
      <c r="K2408" s="29" t="s">
        <v>8779</v>
      </c>
      <c r="L2408" s="41">
        <f t="shared" si="5"/>
        <v>500</v>
      </c>
      <c r="M2408" s="29"/>
      <c r="N2408" s="29"/>
      <c r="O2408" s="41">
        <v>250</v>
      </c>
      <c r="P2408" s="41"/>
      <c r="Q2408" s="29"/>
      <c r="R2408" s="29"/>
      <c r="S2408" s="29"/>
      <c r="T2408" s="29"/>
      <c r="U2408" s="29"/>
      <c r="V2408" s="29"/>
      <c r="W2408" s="29"/>
      <c r="X2408" s="29"/>
      <c r="Y2408" s="29"/>
      <c r="Z2408" s="29"/>
      <c r="AA2408" s="41">
        <v>250</v>
      </c>
      <c r="AB2408" s="41"/>
      <c r="AC2408" s="41">
        <v>250</v>
      </c>
      <c r="AD2408" s="41"/>
      <c r="AE2408" s="41"/>
      <c r="AF2408" s="58"/>
      <c r="AG2408" s="58"/>
    </row>
    <row r="2409" ht="15.75" customHeight="1" spans="1:33">
      <c r="A2409" s="25" t="s">
        <v>5758</v>
      </c>
      <c r="B2409" s="26">
        <v>189</v>
      </c>
      <c r="C2409" s="26"/>
      <c r="D2409" s="27">
        <v>29409</v>
      </c>
      <c r="E2409" s="29"/>
      <c r="F2409" s="29"/>
      <c r="G2409" s="29" t="s">
        <v>8815</v>
      </c>
      <c r="H2409" s="27" t="s">
        <v>4286</v>
      </c>
      <c r="I2409" s="29"/>
      <c r="J2409" s="29"/>
      <c r="K2409" s="29" t="s">
        <v>8779</v>
      </c>
      <c r="L2409" s="41">
        <f t="shared" si="5"/>
        <v>500</v>
      </c>
      <c r="M2409" s="29"/>
      <c r="N2409" s="29"/>
      <c r="O2409" s="41">
        <v>250</v>
      </c>
      <c r="P2409" s="41"/>
      <c r="Q2409" s="29"/>
      <c r="R2409" s="29"/>
      <c r="S2409" s="29"/>
      <c r="T2409" s="29"/>
      <c r="U2409" s="29"/>
      <c r="V2409" s="29"/>
      <c r="W2409" s="29"/>
      <c r="X2409" s="29"/>
      <c r="Y2409" s="29"/>
      <c r="Z2409" s="29"/>
      <c r="AA2409" s="41">
        <v>250</v>
      </c>
      <c r="AB2409" s="41"/>
      <c r="AC2409" s="41">
        <v>250</v>
      </c>
      <c r="AD2409" s="41"/>
      <c r="AE2409" s="41"/>
      <c r="AF2409" s="58"/>
      <c r="AG2409" s="58"/>
    </row>
    <row r="2410" ht="15.75" customHeight="1" spans="1:33">
      <c r="A2410" s="25" t="s">
        <v>5758</v>
      </c>
      <c r="B2410" s="26">
        <v>189</v>
      </c>
      <c r="C2410" s="26"/>
      <c r="D2410" s="27">
        <v>29409</v>
      </c>
      <c r="E2410" s="29"/>
      <c r="F2410" s="29"/>
      <c r="G2410" s="29" t="s">
        <v>8816</v>
      </c>
      <c r="H2410" s="27" t="s">
        <v>4286</v>
      </c>
      <c r="I2410" s="29"/>
      <c r="J2410" s="29"/>
      <c r="K2410" s="29" t="s">
        <v>8779</v>
      </c>
      <c r="L2410" s="41">
        <f t="shared" si="5"/>
        <v>500</v>
      </c>
      <c r="M2410" s="29"/>
      <c r="N2410" s="29"/>
      <c r="O2410" s="41">
        <v>250</v>
      </c>
      <c r="P2410" s="41"/>
      <c r="Q2410" s="29"/>
      <c r="R2410" s="29"/>
      <c r="S2410" s="29"/>
      <c r="T2410" s="29"/>
      <c r="U2410" s="29"/>
      <c r="V2410" s="29"/>
      <c r="W2410" s="29"/>
      <c r="X2410" s="29"/>
      <c r="Y2410" s="29"/>
      <c r="Z2410" s="29"/>
      <c r="AA2410" s="41">
        <v>250</v>
      </c>
      <c r="AB2410" s="41"/>
      <c r="AC2410" s="41">
        <v>250</v>
      </c>
      <c r="AD2410" s="41"/>
      <c r="AE2410" s="41"/>
      <c r="AF2410" s="58"/>
      <c r="AG2410" s="58"/>
    </row>
    <row r="2411" ht="15.75" customHeight="1" spans="1:33">
      <c r="A2411" s="25" t="s">
        <v>5758</v>
      </c>
      <c r="B2411" s="26">
        <v>189</v>
      </c>
      <c r="C2411" s="26"/>
      <c r="D2411" s="27">
        <v>29420</v>
      </c>
      <c r="E2411" s="29"/>
      <c r="F2411" s="29"/>
      <c r="G2411" s="29" t="s">
        <v>7290</v>
      </c>
      <c r="H2411" s="27" t="s">
        <v>4286</v>
      </c>
      <c r="I2411" s="29"/>
      <c r="J2411" s="29"/>
      <c r="K2411" s="29" t="s">
        <v>7235</v>
      </c>
      <c r="L2411" s="41">
        <f t="shared" si="5"/>
        <v>450</v>
      </c>
      <c r="M2411" s="29"/>
      <c r="N2411" s="29"/>
      <c r="O2411" s="41">
        <v>450</v>
      </c>
      <c r="P2411" s="41"/>
      <c r="Q2411" s="29"/>
      <c r="R2411" s="29"/>
      <c r="S2411" s="29"/>
      <c r="T2411" s="29"/>
      <c r="U2411" s="29"/>
      <c r="V2411" s="29"/>
      <c r="W2411" s="29"/>
      <c r="X2411" s="29"/>
      <c r="Y2411" s="29"/>
      <c r="Z2411" s="29"/>
      <c r="AA2411" s="41">
        <v>450</v>
      </c>
      <c r="AB2411" s="41"/>
      <c r="AC2411" s="41"/>
      <c r="AD2411" s="41"/>
      <c r="AE2411" s="41"/>
      <c r="AF2411" s="58"/>
      <c r="AG2411" s="58"/>
    </row>
    <row r="2412" ht="15.75" customHeight="1" spans="1:33">
      <c r="A2412" s="25" t="s">
        <v>5758</v>
      </c>
      <c r="B2412" s="26">
        <v>190</v>
      </c>
      <c r="C2412" s="26"/>
      <c r="D2412" s="27">
        <v>29453</v>
      </c>
      <c r="E2412" s="29"/>
      <c r="F2412" s="29"/>
      <c r="G2412" s="29" t="s">
        <v>8817</v>
      </c>
      <c r="H2412" s="27" t="s">
        <v>4286</v>
      </c>
      <c r="I2412" s="29"/>
      <c r="J2412" s="29"/>
      <c r="K2412" s="29" t="s">
        <v>7208</v>
      </c>
      <c r="L2412" s="41">
        <f t="shared" si="5"/>
        <v>300</v>
      </c>
      <c r="M2412" s="29"/>
      <c r="N2412" s="29"/>
      <c r="O2412" s="41">
        <v>300</v>
      </c>
      <c r="P2412" s="41"/>
      <c r="Q2412" s="29"/>
      <c r="R2412" s="29"/>
      <c r="S2412" s="29"/>
      <c r="T2412" s="29"/>
      <c r="U2412" s="29"/>
      <c r="V2412" s="29"/>
      <c r="W2412" s="29"/>
      <c r="X2412" s="29"/>
      <c r="Y2412" s="29"/>
      <c r="Z2412" s="29"/>
      <c r="AA2412" s="41"/>
      <c r="AB2412" s="41">
        <v>300</v>
      </c>
      <c r="AC2412" s="41"/>
      <c r="AD2412" s="41"/>
      <c r="AE2412" s="41"/>
      <c r="AF2412" s="58"/>
      <c r="AG2412" s="58"/>
    </row>
    <row r="2413" ht="15.75" customHeight="1" spans="1:33">
      <c r="A2413" s="25" t="s">
        <v>5758</v>
      </c>
      <c r="B2413" s="26">
        <v>190</v>
      </c>
      <c r="C2413" s="26"/>
      <c r="D2413" s="27">
        <v>29453</v>
      </c>
      <c r="E2413" s="29"/>
      <c r="F2413" s="29"/>
      <c r="G2413" s="29" t="s">
        <v>8818</v>
      </c>
      <c r="H2413" s="27" t="s">
        <v>4286</v>
      </c>
      <c r="I2413" s="29"/>
      <c r="J2413" s="29"/>
      <c r="K2413" s="29" t="s">
        <v>7208</v>
      </c>
      <c r="L2413" s="41">
        <f t="shared" si="5"/>
        <v>300</v>
      </c>
      <c r="M2413" s="29"/>
      <c r="N2413" s="29"/>
      <c r="O2413" s="41">
        <v>300</v>
      </c>
      <c r="P2413" s="41"/>
      <c r="Q2413" s="29"/>
      <c r="R2413" s="29"/>
      <c r="S2413" s="29"/>
      <c r="T2413" s="29"/>
      <c r="U2413" s="29"/>
      <c r="V2413" s="29"/>
      <c r="W2413" s="29"/>
      <c r="X2413" s="29"/>
      <c r="Y2413" s="29"/>
      <c r="Z2413" s="29"/>
      <c r="AA2413" s="41"/>
      <c r="AB2413" s="41">
        <v>300</v>
      </c>
      <c r="AC2413" s="41"/>
      <c r="AD2413" s="41"/>
      <c r="AE2413" s="41"/>
      <c r="AF2413" s="58"/>
      <c r="AG2413" s="58"/>
    </row>
    <row r="2414" ht="15.75" customHeight="1" spans="1:33">
      <c r="A2414" s="25" t="s">
        <v>5758</v>
      </c>
      <c r="B2414" s="26">
        <v>190</v>
      </c>
      <c r="C2414" s="26"/>
      <c r="D2414" s="27">
        <v>29460</v>
      </c>
      <c r="E2414" s="29"/>
      <c r="F2414" s="29"/>
      <c r="G2414" s="29" t="s">
        <v>8819</v>
      </c>
      <c r="H2414" s="27" t="s">
        <v>4313</v>
      </c>
      <c r="I2414" s="29"/>
      <c r="J2414" s="29"/>
      <c r="K2414" s="29" t="s">
        <v>7208</v>
      </c>
      <c r="L2414" s="41">
        <f t="shared" si="5"/>
        <v>200</v>
      </c>
      <c r="M2414" s="29"/>
      <c r="N2414" s="29"/>
      <c r="O2414" s="41">
        <v>200</v>
      </c>
      <c r="P2414" s="41"/>
      <c r="Q2414" s="29"/>
      <c r="R2414" s="29"/>
      <c r="S2414" s="29"/>
      <c r="T2414" s="29"/>
      <c r="U2414" s="29"/>
      <c r="V2414" s="29"/>
      <c r="W2414" s="29"/>
      <c r="X2414" s="29"/>
      <c r="Y2414" s="29"/>
      <c r="Z2414" s="29"/>
      <c r="AA2414" s="41"/>
      <c r="AB2414" s="41">
        <v>200</v>
      </c>
      <c r="AC2414" s="41"/>
      <c r="AD2414" s="41"/>
      <c r="AE2414" s="41"/>
      <c r="AF2414" s="58"/>
      <c r="AG2414" s="58"/>
    </row>
    <row r="2415" ht="15.75" customHeight="1" spans="1:33">
      <c r="A2415" s="25" t="s">
        <v>5758</v>
      </c>
      <c r="B2415" s="26">
        <v>190</v>
      </c>
      <c r="C2415" s="26"/>
      <c r="D2415" s="27">
        <v>29462</v>
      </c>
      <c r="E2415" s="29"/>
      <c r="F2415" s="29"/>
      <c r="G2415" s="29" t="s">
        <v>8820</v>
      </c>
      <c r="H2415" s="27" t="s">
        <v>4286</v>
      </c>
      <c r="I2415" s="29"/>
      <c r="J2415" s="29"/>
      <c r="K2415" s="29" t="s">
        <v>7208</v>
      </c>
      <c r="L2415" s="41">
        <f t="shared" si="5"/>
        <v>300</v>
      </c>
      <c r="M2415" s="29"/>
      <c r="N2415" s="29"/>
      <c r="O2415" s="41">
        <v>300</v>
      </c>
      <c r="P2415" s="41"/>
      <c r="Q2415" s="29"/>
      <c r="R2415" s="29"/>
      <c r="S2415" s="29"/>
      <c r="T2415" s="29"/>
      <c r="U2415" s="29"/>
      <c r="V2415" s="29"/>
      <c r="W2415" s="29"/>
      <c r="X2415" s="29"/>
      <c r="Y2415" s="29"/>
      <c r="Z2415" s="29"/>
      <c r="AA2415" s="41"/>
      <c r="AB2415" s="41">
        <v>300</v>
      </c>
      <c r="AC2415" s="41"/>
      <c r="AD2415" s="29"/>
      <c r="AE2415" s="41"/>
      <c r="AF2415" s="58"/>
      <c r="AG2415" s="58"/>
    </row>
    <row r="2416" ht="15.75" customHeight="1" spans="1:33">
      <c r="A2416" s="25" t="s">
        <v>5758</v>
      </c>
      <c r="B2416" s="26">
        <v>190</v>
      </c>
      <c r="C2416" s="26"/>
      <c r="D2416" s="27">
        <v>29462</v>
      </c>
      <c r="E2416" s="29"/>
      <c r="F2416" s="29"/>
      <c r="G2416" s="29" t="s">
        <v>8821</v>
      </c>
      <c r="H2416" s="27" t="s">
        <v>4286</v>
      </c>
      <c r="I2416" s="29"/>
      <c r="J2416" s="29"/>
      <c r="K2416" s="29" t="s">
        <v>7208</v>
      </c>
      <c r="L2416" s="41">
        <f t="shared" si="5"/>
        <v>300</v>
      </c>
      <c r="M2416" s="29"/>
      <c r="N2416" s="29"/>
      <c r="O2416" s="41">
        <v>300</v>
      </c>
      <c r="P2416" s="41"/>
      <c r="Q2416" s="29"/>
      <c r="R2416" s="29"/>
      <c r="S2416" s="29"/>
      <c r="T2416" s="29"/>
      <c r="U2416" s="29"/>
      <c r="V2416" s="29"/>
      <c r="W2416" s="29"/>
      <c r="X2416" s="29"/>
      <c r="Y2416" s="29"/>
      <c r="Z2416" s="29"/>
      <c r="AA2416" s="41"/>
      <c r="AB2416" s="41">
        <v>300</v>
      </c>
      <c r="AC2416" s="41"/>
      <c r="AD2416" s="29"/>
      <c r="AE2416" s="41"/>
      <c r="AF2416" s="58"/>
      <c r="AG2416" s="58"/>
    </row>
    <row r="2417" ht="15.75" customHeight="1" spans="1:33">
      <c r="A2417" s="25" t="s">
        <v>5758</v>
      </c>
      <c r="B2417" s="26">
        <v>170</v>
      </c>
      <c r="C2417" s="26"/>
      <c r="D2417" s="27">
        <v>28482</v>
      </c>
      <c r="E2417" s="29"/>
      <c r="F2417" s="29"/>
      <c r="G2417" s="29" t="s">
        <v>8822</v>
      </c>
      <c r="H2417" s="27" t="s">
        <v>4286</v>
      </c>
      <c r="I2417" s="29"/>
      <c r="J2417" s="29"/>
      <c r="K2417" s="29" t="s">
        <v>8823</v>
      </c>
      <c r="L2417" s="41">
        <f t="shared" si="5"/>
        <v>350</v>
      </c>
      <c r="M2417" s="29"/>
      <c r="N2417" s="29"/>
      <c r="O2417" s="41"/>
      <c r="P2417" s="41">
        <v>350</v>
      </c>
      <c r="Q2417" s="29"/>
      <c r="R2417" s="29"/>
      <c r="S2417" s="29"/>
      <c r="T2417" s="29"/>
      <c r="U2417" s="29"/>
      <c r="V2417" s="29"/>
      <c r="W2417" s="29"/>
      <c r="X2417" s="29"/>
      <c r="Y2417" s="29"/>
      <c r="Z2417" s="29"/>
      <c r="AA2417" s="41"/>
      <c r="AB2417" s="41">
        <v>350</v>
      </c>
      <c r="AC2417" s="41"/>
      <c r="AD2417" s="41"/>
      <c r="AE2417" s="41"/>
      <c r="AF2417" s="58"/>
      <c r="AG2417" s="58"/>
    </row>
    <row r="2418" ht="15.75" customHeight="1" spans="1:33">
      <c r="A2418" s="25" t="s">
        <v>5758</v>
      </c>
      <c r="B2418" s="26">
        <v>170</v>
      </c>
      <c r="C2418" s="26"/>
      <c r="D2418" s="27">
        <v>28482</v>
      </c>
      <c r="E2418" s="29"/>
      <c r="F2418" s="29"/>
      <c r="G2418" s="29" t="s">
        <v>8824</v>
      </c>
      <c r="H2418" s="27" t="s">
        <v>4286</v>
      </c>
      <c r="I2418" s="29"/>
      <c r="J2418" s="29"/>
      <c r="K2418" s="29" t="s">
        <v>8823</v>
      </c>
      <c r="L2418" s="41">
        <f t="shared" si="5"/>
        <v>350</v>
      </c>
      <c r="M2418" s="29"/>
      <c r="N2418" s="29"/>
      <c r="O2418" s="41"/>
      <c r="P2418" s="41">
        <v>350</v>
      </c>
      <c r="Q2418" s="29"/>
      <c r="R2418" s="29"/>
      <c r="S2418" s="29"/>
      <c r="T2418" s="29"/>
      <c r="U2418" s="29"/>
      <c r="V2418" s="29"/>
      <c r="W2418" s="29"/>
      <c r="X2418" s="29"/>
      <c r="Y2418" s="29"/>
      <c r="Z2418" s="29"/>
      <c r="AA2418" s="41"/>
      <c r="AB2418" s="41">
        <v>350</v>
      </c>
      <c r="AC2418" s="41"/>
      <c r="AD2418" s="41"/>
      <c r="AE2418" s="41"/>
      <c r="AF2418" s="58"/>
      <c r="AG2418" s="58"/>
    </row>
    <row r="2419" ht="15.75" customHeight="1" spans="1:33">
      <c r="A2419" s="25" t="s">
        <v>5758</v>
      </c>
      <c r="B2419" s="26">
        <v>170</v>
      </c>
      <c r="C2419" s="26"/>
      <c r="D2419" s="27">
        <v>28482</v>
      </c>
      <c r="E2419" s="29"/>
      <c r="F2419" s="29"/>
      <c r="G2419" s="29" t="s">
        <v>8825</v>
      </c>
      <c r="H2419" s="27" t="s">
        <v>4286</v>
      </c>
      <c r="I2419" s="29"/>
      <c r="J2419" s="29"/>
      <c r="K2419" s="29" t="s">
        <v>8823</v>
      </c>
      <c r="L2419" s="41">
        <f t="shared" si="5"/>
        <v>350</v>
      </c>
      <c r="M2419" s="29"/>
      <c r="N2419" s="29"/>
      <c r="O2419" s="41"/>
      <c r="P2419" s="41">
        <v>350</v>
      </c>
      <c r="Q2419" s="29"/>
      <c r="R2419" s="29"/>
      <c r="S2419" s="29"/>
      <c r="T2419" s="29"/>
      <c r="U2419" s="29"/>
      <c r="V2419" s="29"/>
      <c r="W2419" s="29"/>
      <c r="X2419" s="29"/>
      <c r="Y2419" s="29"/>
      <c r="Z2419" s="29"/>
      <c r="AA2419" s="41"/>
      <c r="AB2419" s="41">
        <v>350</v>
      </c>
      <c r="AC2419" s="41"/>
      <c r="AD2419" s="41"/>
      <c r="AE2419" s="41"/>
      <c r="AF2419" s="58"/>
      <c r="AG2419" s="58"/>
    </row>
    <row r="2420" ht="15.75" customHeight="1" spans="1:33">
      <c r="A2420" s="25" t="s">
        <v>5758</v>
      </c>
      <c r="B2420" s="26">
        <v>170</v>
      </c>
      <c r="C2420" s="26"/>
      <c r="D2420" s="27">
        <v>28482</v>
      </c>
      <c r="E2420" s="29"/>
      <c r="F2420" s="29"/>
      <c r="G2420" s="29" t="s">
        <v>8826</v>
      </c>
      <c r="H2420" s="27" t="s">
        <v>4286</v>
      </c>
      <c r="I2420" s="29"/>
      <c r="J2420" s="29"/>
      <c r="K2420" s="29" t="s">
        <v>8823</v>
      </c>
      <c r="L2420" s="41">
        <f t="shared" si="5"/>
        <v>350</v>
      </c>
      <c r="M2420" s="29"/>
      <c r="N2420" s="29"/>
      <c r="O2420" s="41"/>
      <c r="P2420" s="41">
        <v>350</v>
      </c>
      <c r="Q2420" s="29"/>
      <c r="R2420" s="29"/>
      <c r="S2420" s="29"/>
      <c r="T2420" s="29"/>
      <c r="U2420" s="29"/>
      <c r="V2420" s="29"/>
      <c r="W2420" s="29"/>
      <c r="X2420" s="29"/>
      <c r="Y2420" s="29"/>
      <c r="Z2420" s="29"/>
      <c r="AA2420" s="41"/>
      <c r="AB2420" s="41">
        <v>350</v>
      </c>
      <c r="AC2420" s="41"/>
      <c r="AD2420" s="41"/>
      <c r="AE2420" s="41"/>
      <c r="AF2420" s="58"/>
      <c r="AG2420" s="58"/>
    </row>
    <row r="2421" ht="15.75" customHeight="1" spans="1:33">
      <c r="A2421" s="25" t="s">
        <v>5758</v>
      </c>
      <c r="B2421" s="26">
        <v>170</v>
      </c>
      <c r="C2421" s="26"/>
      <c r="D2421" s="27">
        <v>28482</v>
      </c>
      <c r="E2421" s="29"/>
      <c r="F2421" s="29"/>
      <c r="G2421" s="29" t="s">
        <v>8827</v>
      </c>
      <c r="H2421" s="27" t="s">
        <v>4286</v>
      </c>
      <c r="I2421" s="29"/>
      <c r="J2421" s="29"/>
      <c r="K2421" s="29" t="s">
        <v>8823</v>
      </c>
      <c r="L2421" s="41">
        <f t="shared" si="5"/>
        <v>350</v>
      </c>
      <c r="M2421" s="29"/>
      <c r="N2421" s="29"/>
      <c r="O2421" s="41"/>
      <c r="P2421" s="41">
        <v>350</v>
      </c>
      <c r="Q2421" s="29"/>
      <c r="R2421" s="29"/>
      <c r="S2421" s="29"/>
      <c r="T2421" s="29"/>
      <c r="U2421" s="29"/>
      <c r="V2421" s="29"/>
      <c r="W2421" s="29"/>
      <c r="X2421" s="29"/>
      <c r="Y2421" s="29"/>
      <c r="Z2421" s="29"/>
      <c r="AA2421" s="41"/>
      <c r="AB2421" s="41">
        <v>350</v>
      </c>
      <c r="AC2421" s="41"/>
      <c r="AD2421" s="41"/>
      <c r="AE2421" s="41"/>
      <c r="AF2421" s="58"/>
      <c r="AG2421" s="58"/>
    </row>
    <row r="2422" ht="15.75" customHeight="1" spans="1:33">
      <c r="A2422" s="25" t="s">
        <v>5758</v>
      </c>
      <c r="B2422" s="26">
        <v>170</v>
      </c>
      <c r="C2422" s="26"/>
      <c r="D2422" s="27">
        <v>28482</v>
      </c>
      <c r="E2422" s="29"/>
      <c r="F2422" s="29"/>
      <c r="G2422" s="29" t="s">
        <v>8828</v>
      </c>
      <c r="H2422" s="27" t="s">
        <v>4286</v>
      </c>
      <c r="I2422" s="29"/>
      <c r="J2422" s="29"/>
      <c r="K2422" s="29" t="s">
        <v>8823</v>
      </c>
      <c r="L2422" s="41">
        <f t="shared" si="5"/>
        <v>350</v>
      </c>
      <c r="M2422" s="29"/>
      <c r="N2422" s="29"/>
      <c r="O2422" s="41"/>
      <c r="P2422" s="41">
        <v>350</v>
      </c>
      <c r="Q2422" s="29"/>
      <c r="R2422" s="29"/>
      <c r="S2422" s="29"/>
      <c r="T2422" s="29"/>
      <c r="U2422" s="29"/>
      <c r="V2422" s="29"/>
      <c r="W2422" s="29"/>
      <c r="X2422" s="29"/>
      <c r="Y2422" s="29"/>
      <c r="Z2422" s="29"/>
      <c r="AA2422" s="41"/>
      <c r="AB2422" s="41">
        <v>350</v>
      </c>
      <c r="AC2422" s="41"/>
      <c r="AD2422" s="41"/>
      <c r="AE2422" s="41"/>
      <c r="AF2422" s="58"/>
      <c r="AG2422" s="58"/>
    </row>
    <row r="2423" ht="15.75" customHeight="1" spans="1:33">
      <c r="A2423" s="25" t="s">
        <v>5758</v>
      </c>
      <c r="B2423" s="26">
        <v>170</v>
      </c>
      <c r="C2423" s="26"/>
      <c r="D2423" s="27">
        <v>28482</v>
      </c>
      <c r="E2423" s="29"/>
      <c r="F2423" s="29"/>
      <c r="G2423" s="29" t="s">
        <v>8829</v>
      </c>
      <c r="H2423" s="27" t="s">
        <v>4286</v>
      </c>
      <c r="I2423" s="29"/>
      <c r="J2423" s="29"/>
      <c r="K2423" s="29" t="s">
        <v>8823</v>
      </c>
      <c r="L2423" s="41">
        <f t="shared" si="5"/>
        <v>350</v>
      </c>
      <c r="M2423" s="29"/>
      <c r="N2423" s="29"/>
      <c r="O2423" s="41"/>
      <c r="P2423" s="41">
        <v>350</v>
      </c>
      <c r="Q2423" s="29"/>
      <c r="R2423" s="29"/>
      <c r="S2423" s="29"/>
      <c r="T2423" s="29"/>
      <c r="U2423" s="29"/>
      <c r="V2423" s="29"/>
      <c r="W2423" s="29"/>
      <c r="X2423" s="29"/>
      <c r="Y2423" s="29"/>
      <c r="Z2423" s="29"/>
      <c r="AA2423" s="41"/>
      <c r="AB2423" s="41">
        <v>350</v>
      </c>
      <c r="AC2423" s="41"/>
      <c r="AD2423" s="41"/>
      <c r="AE2423" s="41"/>
      <c r="AF2423" s="58"/>
      <c r="AG2423" s="58"/>
    </row>
    <row r="2424" ht="15.75" customHeight="1" spans="1:33">
      <c r="A2424" s="25" t="s">
        <v>5758</v>
      </c>
      <c r="B2424" s="26">
        <v>170</v>
      </c>
      <c r="C2424" s="26"/>
      <c r="D2424" s="27">
        <v>28482</v>
      </c>
      <c r="E2424" s="29"/>
      <c r="F2424" s="29"/>
      <c r="G2424" s="29" t="s">
        <v>8830</v>
      </c>
      <c r="H2424" s="27" t="s">
        <v>4286</v>
      </c>
      <c r="I2424" s="29"/>
      <c r="J2424" s="29"/>
      <c r="K2424" s="29" t="s">
        <v>8823</v>
      </c>
      <c r="L2424" s="41">
        <f t="shared" si="5"/>
        <v>350</v>
      </c>
      <c r="M2424" s="29"/>
      <c r="N2424" s="29"/>
      <c r="O2424" s="41"/>
      <c r="P2424" s="41">
        <v>350</v>
      </c>
      <c r="Q2424" s="29"/>
      <c r="R2424" s="29"/>
      <c r="S2424" s="29"/>
      <c r="T2424" s="29"/>
      <c r="U2424" s="29"/>
      <c r="V2424" s="29"/>
      <c r="W2424" s="29"/>
      <c r="X2424" s="29"/>
      <c r="Y2424" s="29"/>
      <c r="Z2424" s="29"/>
      <c r="AA2424" s="41"/>
      <c r="AB2424" s="41">
        <v>350</v>
      </c>
      <c r="AC2424" s="41"/>
      <c r="AD2424" s="41"/>
      <c r="AE2424" s="41"/>
      <c r="AF2424" s="58"/>
      <c r="AG2424" s="58"/>
    </row>
    <row r="2425" ht="15.75" customHeight="1" spans="1:33">
      <c r="A2425" s="25" t="s">
        <v>5758</v>
      </c>
      <c r="B2425" s="26">
        <v>170</v>
      </c>
      <c r="C2425" s="26"/>
      <c r="D2425" s="27">
        <v>28482</v>
      </c>
      <c r="E2425" s="29"/>
      <c r="F2425" s="29"/>
      <c r="G2425" s="29" t="s">
        <v>8831</v>
      </c>
      <c r="H2425" s="27" t="s">
        <v>4286</v>
      </c>
      <c r="I2425" s="29"/>
      <c r="J2425" s="29"/>
      <c r="K2425" s="29" t="s">
        <v>8823</v>
      </c>
      <c r="L2425" s="41">
        <f t="shared" si="5"/>
        <v>350</v>
      </c>
      <c r="M2425" s="29"/>
      <c r="N2425" s="29"/>
      <c r="O2425" s="41"/>
      <c r="P2425" s="41">
        <v>350</v>
      </c>
      <c r="Q2425" s="29"/>
      <c r="R2425" s="29"/>
      <c r="S2425" s="29"/>
      <c r="T2425" s="29"/>
      <c r="U2425" s="29"/>
      <c r="V2425" s="29"/>
      <c r="W2425" s="29"/>
      <c r="X2425" s="29"/>
      <c r="Y2425" s="29"/>
      <c r="Z2425" s="29"/>
      <c r="AA2425" s="41"/>
      <c r="AB2425" s="41">
        <v>350</v>
      </c>
      <c r="AC2425" s="41"/>
      <c r="AD2425" s="41"/>
      <c r="AE2425" s="41"/>
      <c r="AF2425" s="58"/>
      <c r="AG2425" s="58"/>
    </row>
    <row r="2426" ht="15.75" customHeight="1" spans="1:33">
      <c r="A2426" s="25" t="s">
        <v>5758</v>
      </c>
      <c r="B2426" s="26">
        <v>170</v>
      </c>
      <c r="C2426" s="26"/>
      <c r="D2426" s="27">
        <v>28482</v>
      </c>
      <c r="E2426" s="29"/>
      <c r="F2426" s="29"/>
      <c r="G2426" s="29" t="s">
        <v>8832</v>
      </c>
      <c r="H2426" s="27" t="s">
        <v>4286</v>
      </c>
      <c r="I2426" s="29"/>
      <c r="J2426" s="29"/>
      <c r="K2426" s="29" t="s">
        <v>8823</v>
      </c>
      <c r="L2426" s="41">
        <f t="shared" si="5"/>
        <v>350</v>
      </c>
      <c r="M2426" s="29"/>
      <c r="N2426" s="29"/>
      <c r="O2426" s="41"/>
      <c r="P2426" s="41">
        <v>350</v>
      </c>
      <c r="Q2426" s="29"/>
      <c r="R2426" s="29"/>
      <c r="S2426" s="29"/>
      <c r="T2426" s="29"/>
      <c r="U2426" s="29"/>
      <c r="V2426" s="29"/>
      <c r="W2426" s="29"/>
      <c r="X2426" s="29"/>
      <c r="Y2426" s="29"/>
      <c r="Z2426" s="29"/>
      <c r="AA2426" s="41"/>
      <c r="AB2426" s="41">
        <v>350</v>
      </c>
      <c r="AC2426" s="41"/>
      <c r="AD2426" s="41"/>
      <c r="AE2426" s="41"/>
      <c r="AF2426" s="58"/>
      <c r="AG2426" s="58"/>
    </row>
    <row r="2427" ht="15.75" customHeight="1" spans="1:33">
      <c r="A2427" s="25" t="s">
        <v>5758</v>
      </c>
      <c r="B2427" s="26">
        <v>170</v>
      </c>
      <c r="C2427" s="26"/>
      <c r="D2427" s="27">
        <v>28482</v>
      </c>
      <c r="E2427" s="29"/>
      <c r="F2427" s="29"/>
      <c r="G2427" s="29" t="s">
        <v>8833</v>
      </c>
      <c r="H2427" s="27" t="s">
        <v>4286</v>
      </c>
      <c r="I2427" s="29"/>
      <c r="J2427" s="29"/>
      <c r="K2427" s="29" t="s">
        <v>8823</v>
      </c>
      <c r="L2427" s="41">
        <f t="shared" si="5"/>
        <v>350</v>
      </c>
      <c r="M2427" s="29"/>
      <c r="N2427" s="29"/>
      <c r="O2427" s="41"/>
      <c r="P2427" s="41">
        <v>350</v>
      </c>
      <c r="Q2427" s="29"/>
      <c r="R2427" s="29"/>
      <c r="S2427" s="29"/>
      <c r="T2427" s="29"/>
      <c r="U2427" s="29"/>
      <c r="V2427" s="29"/>
      <c r="W2427" s="29"/>
      <c r="X2427" s="29"/>
      <c r="Y2427" s="29"/>
      <c r="Z2427" s="29"/>
      <c r="AA2427" s="41"/>
      <c r="AB2427" s="41">
        <v>350</v>
      </c>
      <c r="AC2427" s="41"/>
      <c r="AD2427" s="41"/>
      <c r="AE2427" s="41"/>
      <c r="AF2427" s="58"/>
      <c r="AG2427" s="58"/>
    </row>
    <row r="2428" ht="15.75" customHeight="1" spans="1:33">
      <c r="A2428" s="25" t="s">
        <v>5758</v>
      </c>
      <c r="B2428" s="26">
        <v>170</v>
      </c>
      <c r="C2428" s="26"/>
      <c r="D2428" s="27">
        <v>28483</v>
      </c>
      <c r="E2428" s="29"/>
      <c r="F2428" s="29"/>
      <c r="G2428" s="29" t="s">
        <v>8834</v>
      </c>
      <c r="H2428" s="27" t="s">
        <v>4286</v>
      </c>
      <c r="I2428" s="29"/>
      <c r="J2428" s="29"/>
      <c r="K2428" s="29" t="s">
        <v>8823</v>
      </c>
      <c r="L2428" s="41">
        <f t="shared" si="5"/>
        <v>350</v>
      </c>
      <c r="M2428" s="29"/>
      <c r="N2428" s="29"/>
      <c r="O2428" s="41"/>
      <c r="P2428" s="41">
        <v>350</v>
      </c>
      <c r="Q2428" s="29"/>
      <c r="R2428" s="29"/>
      <c r="S2428" s="29"/>
      <c r="T2428" s="29"/>
      <c r="U2428" s="29"/>
      <c r="V2428" s="29"/>
      <c r="W2428" s="29"/>
      <c r="X2428" s="29"/>
      <c r="Y2428" s="29"/>
      <c r="Z2428" s="29"/>
      <c r="AA2428" s="41"/>
      <c r="AB2428" s="41">
        <v>350</v>
      </c>
      <c r="AC2428" s="41"/>
      <c r="AD2428" s="41"/>
      <c r="AE2428" s="41"/>
      <c r="AF2428" s="58"/>
      <c r="AG2428" s="58"/>
    </row>
    <row r="2429" ht="15.75" customHeight="1" spans="1:33">
      <c r="A2429" s="25" t="s">
        <v>5758</v>
      </c>
      <c r="B2429" s="26">
        <v>170</v>
      </c>
      <c r="C2429" s="26"/>
      <c r="D2429" s="27">
        <v>28483</v>
      </c>
      <c r="E2429" s="29"/>
      <c r="F2429" s="29"/>
      <c r="G2429" s="29" t="s">
        <v>8831</v>
      </c>
      <c r="H2429" s="27" t="s">
        <v>4286</v>
      </c>
      <c r="I2429" s="29"/>
      <c r="J2429" s="29"/>
      <c r="K2429" s="29" t="s">
        <v>8823</v>
      </c>
      <c r="L2429" s="41">
        <f t="shared" si="5"/>
        <v>350</v>
      </c>
      <c r="M2429" s="29"/>
      <c r="N2429" s="29"/>
      <c r="O2429" s="41"/>
      <c r="P2429" s="41">
        <v>350</v>
      </c>
      <c r="Q2429" s="29"/>
      <c r="R2429" s="29"/>
      <c r="S2429" s="29"/>
      <c r="T2429" s="29"/>
      <c r="U2429" s="29"/>
      <c r="V2429" s="29"/>
      <c r="W2429" s="29"/>
      <c r="X2429" s="29"/>
      <c r="Y2429" s="29"/>
      <c r="Z2429" s="29"/>
      <c r="AA2429" s="41"/>
      <c r="AB2429" s="41">
        <v>350</v>
      </c>
      <c r="AC2429" s="41"/>
      <c r="AD2429" s="41"/>
      <c r="AE2429" s="41"/>
      <c r="AF2429" s="58"/>
      <c r="AG2429" s="58"/>
    </row>
    <row r="2430" ht="15.75" customHeight="1" spans="1:33">
      <c r="A2430" s="25" t="s">
        <v>5758</v>
      </c>
      <c r="B2430" s="26">
        <v>170</v>
      </c>
      <c r="C2430" s="26"/>
      <c r="D2430" s="27">
        <v>28483</v>
      </c>
      <c r="E2430" s="29"/>
      <c r="F2430" s="29"/>
      <c r="G2430" s="29" t="s">
        <v>8830</v>
      </c>
      <c r="H2430" s="27" t="s">
        <v>4286</v>
      </c>
      <c r="I2430" s="29"/>
      <c r="J2430" s="29"/>
      <c r="K2430" s="29" t="s">
        <v>8823</v>
      </c>
      <c r="L2430" s="41">
        <f t="shared" si="5"/>
        <v>350</v>
      </c>
      <c r="M2430" s="29"/>
      <c r="N2430" s="29"/>
      <c r="O2430" s="41"/>
      <c r="P2430" s="41">
        <v>350</v>
      </c>
      <c r="Q2430" s="29"/>
      <c r="R2430" s="29"/>
      <c r="S2430" s="29"/>
      <c r="T2430" s="29"/>
      <c r="U2430" s="29"/>
      <c r="V2430" s="29"/>
      <c r="W2430" s="29"/>
      <c r="X2430" s="29"/>
      <c r="Y2430" s="29"/>
      <c r="Z2430" s="29"/>
      <c r="AA2430" s="41"/>
      <c r="AB2430" s="41">
        <v>350</v>
      </c>
      <c r="AC2430" s="41"/>
      <c r="AD2430" s="41"/>
      <c r="AE2430" s="41"/>
      <c r="AF2430" s="58"/>
      <c r="AG2430" s="58"/>
    </row>
    <row r="2431" ht="15.75" customHeight="1" spans="1:33">
      <c r="A2431" s="25" t="s">
        <v>5758</v>
      </c>
      <c r="B2431" s="26">
        <v>170</v>
      </c>
      <c r="C2431" s="26"/>
      <c r="D2431" s="27">
        <v>28483</v>
      </c>
      <c r="E2431" s="29"/>
      <c r="F2431" s="29"/>
      <c r="G2431" s="29" t="s">
        <v>8832</v>
      </c>
      <c r="H2431" s="27" t="s">
        <v>4286</v>
      </c>
      <c r="I2431" s="29"/>
      <c r="J2431" s="29"/>
      <c r="K2431" s="29" t="s">
        <v>8823</v>
      </c>
      <c r="L2431" s="41">
        <f t="shared" si="5"/>
        <v>350</v>
      </c>
      <c r="M2431" s="29"/>
      <c r="N2431" s="29"/>
      <c r="O2431" s="41"/>
      <c r="P2431" s="41">
        <v>350</v>
      </c>
      <c r="Q2431" s="29"/>
      <c r="R2431" s="29"/>
      <c r="S2431" s="29"/>
      <c r="T2431" s="29"/>
      <c r="U2431" s="29"/>
      <c r="V2431" s="29"/>
      <c r="W2431" s="29"/>
      <c r="X2431" s="29"/>
      <c r="Y2431" s="29"/>
      <c r="Z2431" s="29"/>
      <c r="AA2431" s="41"/>
      <c r="AB2431" s="41">
        <v>350</v>
      </c>
      <c r="AC2431" s="41"/>
      <c r="AD2431" s="41"/>
      <c r="AE2431" s="41"/>
      <c r="AF2431" s="58"/>
      <c r="AG2431" s="58"/>
    </row>
    <row r="2432" ht="15.75" customHeight="1" spans="1:33">
      <c r="A2432" s="25" t="s">
        <v>5758</v>
      </c>
      <c r="B2432" s="26">
        <v>170</v>
      </c>
      <c r="C2432" s="26"/>
      <c r="D2432" s="27">
        <v>28483</v>
      </c>
      <c r="E2432" s="29"/>
      <c r="F2432" s="29"/>
      <c r="G2432" s="29" t="s">
        <v>8835</v>
      </c>
      <c r="H2432" s="27" t="s">
        <v>4286</v>
      </c>
      <c r="I2432" s="29"/>
      <c r="J2432" s="29"/>
      <c r="K2432" s="29" t="s">
        <v>8823</v>
      </c>
      <c r="L2432" s="41">
        <f t="shared" si="5"/>
        <v>350</v>
      </c>
      <c r="M2432" s="29"/>
      <c r="N2432" s="29"/>
      <c r="O2432" s="41"/>
      <c r="P2432" s="41">
        <v>350</v>
      </c>
      <c r="Q2432" s="29"/>
      <c r="R2432" s="29"/>
      <c r="S2432" s="29"/>
      <c r="T2432" s="29"/>
      <c r="U2432" s="29"/>
      <c r="V2432" s="29"/>
      <c r="W2432" s="29"/>
      <c r="X2432" s="29"/>
      <c r="Y2432" s="29"/>
      <c r="Z2432" s="29"/>
      <c r="AA2432" s="41"/>
      <c r="AB2432" s="41">
        <v>350</v>
      </c>
      <c r="AC2432" s="41"/>
      <c r="AD2432" s="41"/>
      <c r="AE2432" s="41"/>
      <c r="AF2432" s="58"/>
      <c r="AG2432" s="58"/>
    </row>
    <row r="2433" ht="15.75" customHeight="1" spans="1:33">
      <c r="A2433" s="25" t="s">
        <v>5758</v>
      </c>
      <c r="B2433" s="26">
        <v>170</v>
      </c>
      <c r="C2433" s="26"/>
      <c r="D2433" s="27">
        <v>28483</v>
      </c>
      <c r="E2433" s="29"/>
      <c r="F2433" s="29"/>
      <c r="G2433" s="29" t="s">
        <v>8827</v>
      </c>
      <c r="H2433" s="27" t="s">
        <v>4286</v>
      </c>
      <c r="I2433" s="29"/>
      <c r="J2433" s="29"/>
      <c r="K2433" s="29" t="s">
        <v>8823</v>
      </c>
      <c r="L2433" s="41">
        <f t="shared" si="5"/>
        <v>350</v>
      </c>
      <c r="M2433" s="29"/>
      <c r="N2433" s="29"/>
      <c r="O2433" s="41"/>
      <c r="P2433" s="41">
        <v>350</v>
      </c>
      <c r="Q2433" s="29"/>
      <c r="R2433" s="29"/>
      <c r="S2433" s="29"/>
      <c r="T2433" s="29"/>
      <c r="U2433" s="29"/>
      <c r="V2433" s="29"/>
      <c r="W2433" s="29"/>
      <c r="X2433" s="29"/>
      <c r="Y2433" s="29"/>
      <c r="Z2433" s="29"/>
      <c r="AA2433" s="41"/>
      <c r="AB2433" s="41">
        <v>350</v>
      </c>
      <c r="AC2433" s="41"/>
      <c r="AD2433" s="41"/>
      <c r="AE2433" s="41"/>
      <c r="AF2433" s="58"/>
      <c r="AG2433" s="58"/>
    </row>
    <row r="2434" ht="15.75" customHeight="1" spans="1:33">
      <c r="A2434" s="25" t="s">
        <v>5758</v>
      </c>
      <c r="B2434" s="26">
        <v>170</v>
      </c>
      <c r="C2434" s="26"/>
      <c r="D2434" s="27">
        <v>28483</v>
      </c>
      <c r="E2434" s="29"/>
      <c r="F2434" s="29"/>
      <c r="G2434" s="29" t="s">
        <v>8836</v>
      </c>
      <c r="H2434" s="27" t="s">
        <v>4286</v>
      </c>
      <c r="I2434" s="29"/>
      <c r="J2434" s="29"/>
      <c r="K2434" s="29" t="s">
        <v>8823</v>
      </c>
      <c r="L2434" s="41">
        <f t="shared" si="5"/>
        <v>350</v>
      </c>
      <c r="M2434" s="29"/>
      <c r="N2434" s="29"/>
      <c r="O2434" s="41"/>
      <c r="P2434" s="41">
        <v>350</v>
      </c>
      <c r="Q2434" s="29"/>
      <c r="R2434" s="29"/>
      <c r="S2434" s="29"/>
      <c r="T2434" s="29"/>
      <c r="U2434" s="29"/>
      <c r="V2434" s="29"/>
      <c r="W2434" s="29"/>
      <c r="X2434" s="29"/>
      <c r="Y2434" s="29"/>
      <c r="Z2434" s="29"/>
      <c r="AA2434" s="41"/>
      <c r="AB2434" s="41">
        <v>350</v>
      </c>
      <c r="AC2434" s="41"/>
      <c r="AD2434" s="41"/>
      <c r="AE2434" s="41"/>
      <c r="AF2434" s="58"/>
      <c r="AG2434" s="58"/>
    </row>
    <row r="2435" ht="15.75" customHeight="1" spans="1:33">
      <c r="A2435" s="25" t="s">
        <v>5758</v>
      </c>
      <c r="B2435" s="26">
        <v>170</v>
      </c>
      <c r="C2435" s="26"/>
      <c r="D2435" s="27">
        <v>28483</v>
      </c>
      <c r="E2435" s="29"/>
      <c r="F2435" s="29"/>
      <c r="G2435" s="29" t="s">
        <v>8826</v>
      </c>
      <c r="H2435" s="27" t="s">
        <v>4286</v>
      </c>
      <c r="I2435" s="29"/>
      <c r="J2435" s="29"/>
      <c r="K2435" s="29" t="s">
        <v>8823</v>
      </c>
      <c r="L2435" s="41">
        <f t="shared" si="5"/>
        <v>350</v>
      </c>
      <c r="M2435" s="29"/>
      <c r="N2435" s="29"/>
      <c r="O2435" s="41"/>
      <c r="P2435" s="41">
        <v>350</v>
      </c>
      <c r="Q2435" s="29"/>
      <c r="R2435" s="29"/>
      <c r="S2435" s="29"/>
      <c r="T2435" s="29"/>
      <c r="U2435" s="29"/>
      <c r="V2435" s="29"/>
      <c r="W2435" s="29"/>
      <c r="X2435" s="29"/>
      <c r="Y2435" s="29"/>
      <c r="Z2435" s="29"/>
      <c r="AA2435" s="41"/>
      <c r="AB2435" s="41">
        <v>350</v>
      </c>
      <c r="AC2435" s="41"/>
      <c r="AD2435" s="41"/>
      <c r="AE2435" s="41"/>
      <c r="AF2435" s="58"/>
      <c r="AG2435" s="58"/>
    </row>
    <row r="2436" ht="15.75" customHeight="1" spans="1:33">
      <c r="A2436" s="25" t="s">
        <v>5758</v>
      </c>
      <c r="B2436" s="26">
        <v>170</v>
      </c>
      <c r="C2436" s="26"/>
      <c r="D2436" s="27">
        <v>28483</v>
      </c>
      <c r="E2436" s="29"/>
      <c r="F2436" s="29"/>
      <c r="G2436" s="29" t="s">
        <v>8837</v>
      </c>
      <c r="H2436" s="27" t="s">
        <v>4286</v>
      </c>
      <c r="I2436" s="29"/>
      <c r="J2436" s="29"/>
      <c r="K2436" s="29" t="s">
        <v>8823</v>
      </c>
      <c r="L2436" s="41">
        <f t="shared" si="5"/>
        <v>350</v>
      </c>
      <c r="M2436" s="29"/>
      <c r="N2436" s="29"/>
      <c r="O2436" s="41"/>
      <c r="P2436" s="41">
        <v>350</v>
      </c>
      <c r="Q2436" s="29"/>
      <c r="R2436" s="29"/>
      <c r="S2436" s="29"/>
      <c r="T2436" s="29"/>
      <c r="U2436" s="29"/>
      <c r="V2436" s="29"/>
      <c r="W2436" s="29"/>
      <c r="X2436" s="29"/>
      <c r="Y2436" s="29"/>
      <c r="Z2436" s="29"/>
      <c r="AA2436" s="41"/>
      <c r="AB2436" s="41">
        <v>350</v>
      </c>
      <c r="AC2436" s="41"/>
      <c r="AD2436" s="41"/>
      <c r="AE2436" s="41"/>
      <c r="AF2436" s="58"/>
      <c r="AG2436" s="58"/>
    </row>
    <row r="2437" ht="15.75" customHeight="1" spans="1:33">
      <c r="A2437" s="25" t="s">
        <v>5758</v>
      </c>
      <c r="B2437" s="26">
        <v>170</v>
      </c>
      <c r="C2437" s="26"/>
      <c r="D2437" s="27">
        <v>28483</v>
      </c>
      <c r="E2437" s="29"/>
      <c r="F2437" s="29"/>
      <c r="G2437" s="29" t="s">
        <v>8838</v>
      </c>
      <c r="H2437" s="27" t="s">
        <v>4286</v>
      </c>
      <c r="I2437" s="29"/>
      <c r="J2437" s="29"/>
      <c r="K2437" s="29" t="s">
        <v>8823</v>
      </c>
      <c r="L2437" s="41">
        <f t="shared" si="5"/>
        <v>350</v>
      </c>
      <c r="M2437" s="29"/>
      <c r="N2437" s="29"/>
      <c r="O2437" s="41"/>
      <c r="P2437" s="41">
        <v>350</v>
      </c>
      <c r="Q2437" s="29"/>
      <c r="R2437" s="29"/>
      <c r="S2437" s="29"/>
      <c r="T2437" s="29"/>
      <c r="U2437" s="29"/>
      <c r="V2437" s="29"/>
      <c r="W2437" s="29"/>
      <c r="X2437" s="29"/>
      <c r="Y2437" s="29"/>
      <c r="Z2437" s="29"/>
      <c r="AA2437" s="41"/>
      <c r="AB2437" s="41">
        <v>350</v>
      </c>
      <c r="AC2437" s="41"/>
      <c r="AD2437" s="41"/>
      <c r="AE2437" s="41"/>
      <c r="AF2437" s="58"/>
      <c r="AG2437" s="58"/>
    </row>
    <row r="2438" ht="15.75" customHeight="1" spans="1:33">
      <c r="A2438" s="25" t="s">
        <v>5758</v>
      </c>
      <c r="B2438" s="26">
        <v>170</v>
      </c>
      <c r="C2438" s="26"/>
      <c r="D2438" s="27">
        <v>28483</v>
      </c>
      <c r="E2438" s="29"/>
      <c r="F2438" s="29"/>
      <c r="G2438" s="29" t="s">
        <v>8824</v>
      </c>
      <c r="H2438" s="27" t="s">
        <v>4286</v>
      </c>
      <c r="I2438" s="29"/>
      <c r="J2438" s="29"/>
      <c r="K2438" s="29" t="s">
        <v>8823</v>
      </c>
      <c r="L2438" s="41">
        <f t="shared" si="5"/>
        <v>350</v>
      </c>
      <c r="M2438" s="29"/>
      <c r="N2438" s="29"/>
      <c r="O2438" s="41"/>
      <c r="P2438" s="41">
        <v>350</v>
      </c>
      <c r="Q2438" s="29"/>
      <c r="R2438" s="29"/>
      <c r="S2438" s="29"/>
      <c r="T2438" s="29"/>
      <c r="U2438" s="29"/>
      <c r="V2438" s="29"/>
      <c r="W2438" s="29"/>
      <c r="X2438" s="29"/>
      <c r="Y2438" s="29"/>
      <c r="Z2438" s="29"/>
      <c r="AA2438" s="41"/>
      <c r="AB2438" s="41">
        <v>350</v>
      </c>
      <c r="AC2438" s="41"/>
      <c r="AD2438" s="41"/>
      <c r="AE2438" s="41"/>
      <c r="AF2438" s="58"/>
      <c r="AG2438" s="58"/>
    </row>
    <row r="2439" ht="15.75" customHeight="1" spans="1:33">
      <c r="A2439" s="25" t="s">
        <v>5758</v>
      </c>
      <c r="B2439" s="26">
        <v>170</v>
      </c>
      <c r="C2439" s="26"/>
      <c r="D2439" s="27">
        <v>28483</v>
      </c>
      <c r="E2439" s="29"/>
      <c r="F2439" s="29"/>
      <c r="G2439" s="29" t="s">
        <v>8822</v>
      </c>
      <c r="H2439" s="27" t="s">
        <v>4286</v>
      </c>
      <c r="I2439" s="29"/>
      <c r="J2439" s="29"/>
      <c r="K2439" s="29" t="s">
        <v>8823</v>
      </c>
      <c r="L2439" s="41">
        <f t="shared" si="5"/>
        <v>350</v>
      </c>
      <c r="M2439" s="29"/>
      <c r="N2439" s="29"/>
      <c r="O2439" s="41"/>
      <c r="P2439" s="41">
        <v>350</v>
      </c>
      <c r="Q2439" s="29"/>
      <c r="R2439" s="29"/>
      <c r="S2439" s="29"/>
      <c r="T2439" s="29"/>
      <c r="U2439" s="29"/>
      <c r="V2439" s="29"/>
      <c r="W2439" s="29"/>
      <c r="X2439" s="29"/>
      <c r="Y2439" s="29"/>
      <c r="Z2439" s="29"/>
      <c r="AA2439" s="41"/>
      <c r="AB2439" s="41">
        <v>350</v>
      </c>
      <c r="AC2439" s="41"/>
      <c r="AD2439" s="41"/>
      <c r="AE2439" s="41"/>
      <c r="AF2439" s="58"/>
      <c r="AG2439" s="58"/>
    </row>
    <row r="2440" ht="15.75" customHeight="1" spans="1:33">
      <c r="A2440" s="25" t="s">
        <v>5758</v>
      </c>
      <c r="B2440" s="26">
        <v>170</v>
      </c>
      <c r="C2440" s="26"/>
      <c r="D2440" s="27">
        <v>28483</v>
      </c>
      <c r="E2440" s="29"/>
      <c r="F2440" s="29"/>
      <c r="G2440" s="29" t="s">
        <v>8829</v>
      </c>
      <c r="H2440" s="27" t="s">
        <v>183</v>
      </c>
      <c r="I2440" s="29"/>
      <c r="J2440" s="29"/>
      <c r="K2440" s="29" t="s">
        <v>8823</v>
      </c>
      <c r="L2440" s="41">
        <f t="shared" si="5"/>
        <v>3500</v>
      </c>
      <c r="M2440" s="29"/>
      <c r="N2440" s="29"/>
      <c r="O2440" s="41"/>
      <c r="P2440" s="41">
        <v>3500</v>
      </c>
      <c r="Q2440" s="29"/>
      <c r="R2440" s="29"/>
      <c r="S2440" s="29"/>
      <c r="T2440" s="29"/>
      <c r="U2440" s="29"/>
      <c r="V2440" s="29"/>
      <c r="W2440" s="29"/>
      <c r="X2440" s="29"/>
      <c r="Y2440" s="29"/>
      <c r="Z2440" s="29"/>
      <c r="AA2440" s="41"/>
      <c r="AB2440" s="41">
        <v>3500</v>
      </c>
      <c r="AC2440" s="41"/>
      <c r="AD2440" s="41"/>
      <c r="AE2440" s="41"/>
      <c r="AF2440" s="58"/>
      <c r="AG2440" s="58"/>
    </row>
    <row r="2441" ht="15.75" customHeight="1" spans="1:33">
      <c r="A2441" s="25" t="s">
        <v>5758</v>
      </c>
      <c r="B2441" s="26">
        <v>170</v>
      </c>
      <c r="C2441" s="26"/>
      <c r="D2441" s="27">
        <v>28483</v>
      </c>
      <c r="E2441" s="29"/>
      <c r="F2441" s="29"/>
      <c r="G2441" s="29" t="s">
        <v>8839</v>
      </c>
      <c r="H2441" s="27" t="s">
        <v>183</v>
      </c>
      <c r="I2441" s="29"/>
      <c r="J2441" s="29"/>
      <c r="K2441" s="29" t="s">
        <v>8823</v>
      </c>
      <c r="L2441" s="41">
        <f t="shared" si="5"/>
        <v>3500</v>
      </c>
      <c r="M2441" s="29"/>
      <c r="N2441" s="29"/>
      <c r="O2441" s="41"/>
      <c r="P2441" s="41">
        <v>3500</v>
      </c>
      <c r="Q2441" s="29"/>
      <c r="R2441" s="29"/>
      <c r="S2441" s="29"/>
      <c r="T2441" s="29"/>
      <c r="U2441" s="29"/>
      <c r="V2441" s="29"/>
      <c r="W2441" s="29"/>
      <c r="X2441" s="29"/>
      <c r="Y2441" s="29"/>
      <c r="Z2441" s="29"/>
      <c r="AA2441" s="41"/>
      <c r="AB2441" s="41">
        <v>3500</v>
      </c>
      <c r="AC2441" s="41"/>
      <c r="AD2441" s="41"/>
      <c r="AE2441" s="41"/>
      <c r="AF2441" s="58"/>
      <c r="AG2441" s="58"/>
    </row>
    <row r="2442" ht="15.75" customHeight="1" spans="1:33">
      <c r="A2442" s="25" t="s">
        <v>5758</v>
      </c>
      <c r="B2442" s="26">
        <v>170</v>
      </c>
      <c r="C2442" s="26"/>
      <c r="D2442" s="27">
        <v>28483</v>
      </c>
      <c r="E2442" s="29"/>
      <c r="F2442" s="29"/>
      <c r="G2442" s="29" t="s">
        <v>8840</v>
      </c>
      <c r="H2442" s="27" t="s">
        <v>183</v>
      </c>
      <c r="I2442" s="29"/>
      <c r="J2442" s="29"/>
      <c r="K2442" s="29" t="s">
        <v>8823</v>
      </c>
      <c r="L2442" s="41">
        <f t="shared" si="5"/>
        <v>3500</v>
      </c>
      <c r="M2442" s="29"/>
      <c r="N2442" s="29"/>
      <c r="O2442" s="41"/>
      <c r="P2442" s="41">
        <v>3500</v>
      </c>
      <c r="Q2442" s="29"/>
      <c r="R2442" s="29"/>
      <c r="S2442" s="29"/>
      <c r="T2442" s="29"/>
      <c r="U2442" s="29"/>
      <c r="V2442" s="29"/>
      <c r="W2442" s="29"/>
      <c r="X2442" s="29"/>
      <c r="Y2442" s="29"/>
      <c r="Z2442" s="29"/>
      <c r="AA2442" s="41"/>
      <c r="AB2442" s="41">
        <v>3500</v>
      </c>
      <c r="AC2442" s="41"/>
      <c r="AD2442" s="41"/>
      <c r="AE2442" s="75"/>
      <c r="AF2442" s="58"/>
      <c r="AG2442" s="58"/>
    </row>
    <row r="2443" ht="15.75" customHeight="1" spans="1:33">
      <c r="A2443" s="25" t="s">
        <v>5758</v>
      </c>
      <c r="B2443" s="26">
        <v>170</v>
      </c>
      <c r="C2443" s="26"/>
      <c r="D2443" s="27">
        <v>28483</v>
      </c>
      <c r="E2443" s="29"/>
      <c r="F2443" s="29"/>
      <c r="G2443" s="29" t="s">
        <v>8841</v>
      </c>
      <c r="H2443" s="27" t="s">
        <v>183</v>
      </c>
      <c r="I2443" s="29"/>
      <c r="J2443" s="29"/>
      <c r="K2443" s="29" t="s">
        <v>8823</v>
      </c>
      <c r="L2443" s="41">
        <f t="shared" si="5"/>
        <v>3500</v>
      </c>
      <c r="M2443" s="29"/>
      <c r="N2443" s="29"/>
      <c r="O2443" s="41"/>
      <c r="P2443" s="41">
        <v>3500</v>
      </c>
      <c r="Q2443" s="29"/>
      <c r="R2443" s="29"/>
      <c r="S2443" s="29"/>
      <c r="T2443" s="29"/>
      <c r="U2443" s="29"/>
      <c r="V2443" s="29"/>
      <c r="W2443" s="29"/>
      <c r="X2443" s="29"/>
      <c r="Y2443" s="29"/>
      <c r="Z2443" s="29"/>
      <c r="AA2443" s="41"/>
      <c r="AB2443" s="41">
        <v>3500</v>
      </c>
      <c r="AC2443" s="41"/>
      <c r="AD2443" s="41"/>
      <c r="AE2443" s="41"/>
      <c r="AF2443" s="58"/>
      <c r="AG2443" s="58"/>
    </row>
    <row r="2444" ht="15.75" customHeight="1" spans="1:33">
      <c r="A2444" s="25" t="s">
        <v>5758</v>
      </c>
      <c r="B2444" s="26">
        <v>170</v>
      </c>
      <c r="C2444" s="26"/>
      <c r="D2444" s="27">
        <v>28483</v>
      </c>
      <c r="E2444" s="29"/>
      <c r="F2444" s="29"/>
      <c r="G2444" s="29" t="s">
        <v>8842</v>
      </c>
      <c r="H2444" s="27" t="s">
        <v>183</v>
      </c>
      <c r="I2444" s="29"/>
      <c r="J2444" s="29"/>
      <c r="K2444" s="29" t="s">
        <v>8823</v>
      </c>
      <c r="L2444" s="41">
        <f t="shared" si="5"/>
        <v>3500</v>
      </c>
      <c r="M2444" s="29"/>
      <c r="N2444" s="29"/>
      <c r="O2444" s="41"/>
      <c r="P2444" s="41">
        <v>3500</v>
      </c>
      <c r="Q2444" s="29"/>
      <c r="R2444" s="29"/>
      <c r="S2444" s="29"/>
      <c r="T2444" s="29"/>
      <c r="U2444" s="29"/>
      <c r="V2444" s="29"/>
      <c r="W2444" s="29"/>
      <c r="X2444" s="29"/>
      <c r="Y2444" s="29"/>
      <c r="Z2444" s="29"/>
      <c r="AA2444" s="41"/>
      <c r="AB2444" s="41">
        <v>3500</v>
      </c>
      <c r="AC2444" s="41"/>
      <c r="AD2444" s="41"/>
      <c r="AE2444" s="41"/>
      <c r="AF2444" s="58"/>
      <c r="AG2444" s="58"/>
    </row>
    <row r="2445" ht="15.75" customHeight="1" spans="1:33">
      <c r="A2445" s="25" t="s">
        <v>5758</v>
      </c>
      <c r="B2445" s="26">
        <v>170</v>
      </c>
      <c r="C2445" s="26"/>
      <c r="D2445" s="27">
        <v>28483</v>
      </c>
      <c r="E2445" s="29"/>
      <c r="F2445" s="29"/>
      <c r="G2445" s="29" t="s">
        <v>8843</v>
      </c>
      <c r="H2445" s="27" t="s">
        <v>183</v>
      </c>
      <c r="I2445" s="29"/>
      <c r="J2445" s="29"/>
      <c r="K2445" s="29" t="s">
        <v>8823</v>
      </c>
      <c r="L2445" s="41">
        <f t="shared" si="5"/>
        <v>3500</v>
      </c>
      <c r="M2445" s="29"/>
      <c r="N2445" s="29"/>
      <c r="O2445" s="41"/>
      <c r="P2445" s="41">
        <v>3500</v>
      </c>
      <c r="Q2445" s="29"/>
      <c r="R2445" s="29"/>
      <c r="S2445" s="29"/>
      <c r="T2445" s="29"/>
      <c r="U2445" s="29"/>
      <c r="V2445" s="29"/>
      <c r="W2445" s="29"/>
      <c r="X2445" s="29"/>
      <c r="Y2445" s="29"/>
      <c r="Z2445" s="29"/>
      <c r="AA2445" s="41"/>
      <c r="AB2445" s="41">
        <v>3500</v>
      </c>
      <c r="AC2445" s="41"/>
      <c r="AD2445" s="41"/>
      <c r="AE2445" s="41"/>
      <c r="AF2445" s="58"/>
      <c r="AG2445" s="58"/>
    </row>
    <row r="2446" ht="15.75" customHeight="1" spans="1:33">
      <c r="A2446" s="25" t="s">
        <v>5758</v>
      </c>
      <c r="B2446" s="26">
        <v>170</v>
      </c>
      <c r="C2446" s="26"/>
      <c r="D2446" s="27">
        <v>28483</v>
      </c>
      <c r="E2446" s="29"/>
      <c r="F2446" s="29"/>
      <c r="G2446" s="29" t="s">
        <v>8824</v>
      </c>
      <c r="H2446" s="27" t="s">
        <v>183</v>
      </c>
      <c r="I2446" s="29"/>
      <c r="J2446" s="29"/>
      <c r="K2446" s="29" t="s">
        <v>8823</v>
      </c>
      <c r="L2446" s="41">
        <f t="shared" si="5"/>
        <v>3500</v>
      </c>
      <c r="M2446" s="29"/>
      <c r="N2446" s="29"/>
      <c r="O2446" s="41"/>
      <c r="P2446" s="41">
        <v>3500</v>
      </c>
      <c r="Q2446" s="29"/>
      <c r="R2446" s="29"/>
      <c r="S2446" s="29"/>
      <c r="T2446" s="29"/>
      <c r="U2446" s="29"/>
      <c r="V2446" s="29"/>
      <c r="W2446" s="29"/>
      <c r="X2446" s="29"/>
      <c r="Y2446" s="29"/>
      <c r="Z2446" s="29"/>
      <c r="AA2446" s="41"/>
      <c r="AB2446" s="41">
        <v>3500</v>
      </c>
      <c r="AC2446" s="41"/>
      <c r="AD2446" s="41"/>
      <c r="AE2446" s="41"/>
      <c r="AF2446" s="58"/>
      <c r="AG2446" s="58"/>
    </row>
    <row r="2447" ht="15.75" customHeight="1" spans="1:33">
      <c r="A2447" s="25" t="s">
        <v>5758</v>
      </c>
      <c r="B2447" s="26">
        <v>177</v>
      </c>
      <c r="C2447" s="26"/>
      <c r="D2447" s="27">
        <v>28850</v>
      </c>
      <c r="E2447" s="29"/>
      <c r="F2447" s="29"/>
      <c r="G2447" s="29" t="s">
        <v>8844</v>
      </c>
      <c r="H2447" s="27" t="s">
        <v>4286</v>
      </c>
      <c r="I2447" s="29"/>
      <c r="J2447" s="29"/>
      <c r="K2447" s="29" t="s">
        <v>8845</v>
      </c>
      <c r="L2447" s="41">
        <f t="shared" si="5"/>
        <v>360</v>
      </c>
      <c r="M2447" s="29"/>
      <c r="N2447" s="29"/>
      <c r="O2447" s="41">
        <v>360</v>
      </c>
      <c r="P2447" s="41"/>
      <c r="Q2447" s="29"/>
      <c r="R2447" s="29"/>
      <c r="S2447" s="29"/>
      <c r="T2447" s="29"/>
      <c r="U2447" s="29"/>
      <c r="V2447" s="29"/>
      <c r="W2447" s="29"/>
      <c r="X2447" s="29"/>
      <c r="Y2447" s="29"/>
      <c r="Z2447" s="29"/>
      <c r="AA2447" s="41"/>
      <c r="AB2447" s="41">
        <v>360</v>
      </c>
      <c r="AC2447" s="41"/>
      <c r="AD2447" s="41"/>
      <c r="AE2447" s="41"/>
      <c r="AF2447" s="58"/>
      <c r="AG2447" s="58"/>
    </row>
    <row r="2448" ht="15.75" customHeight="1" spans="1:33">
      <c r="A2448" s="25" t="s">
        <v>5758</v>
      </c>
      <c r="B2448" s="26">
        <v>188</v>
      </c>
      <c r="C2448" s="26"/>
      <c r="D2448" s="27">
        <v>29376</v>
      </c>
      <c r="E2448" s="29"/>
      <c r="F2448" s="29"/>
      <c r="G2448" s="29" t="s">
        <v>8846</v>
      </c>
      <c r="H2448" s="27" t="s">
        <v>4286</v>
      </c>
      <c r="I2448" s="29"/>
      <c r="J2448" s="29"/>
      <c r="K2448" s="29" t="s">
        <v>8845</v>
      </c>
      <c r="L2448" s="41">
        <f t="shared" si="5"/>
        <v>350</v>
      </c>
      <c r="M2448" s="29"/>
      <c r="N2448" s="29"/>
      <c r="O2448" s="41">
        <v>350</v>
      </c>
      <c r="P2448" s="41"/>
      <c r="Q2448" s="29"/>
      <c r="R2448" s="29"/>
      <c r="S2448" s="29"/>
      <c r="T2448" s="29"/>
      <c r="U2448" s="29"/>
      <c r="V2448" s="29"/>
      <c r="W2448" s="29"/>
      <c r="X2448" s="29"/>
      <c r="Y2448" s="29"/>
      <c r="Z2448" s="29"/>
      <c r="AA2448" s="41"/>
      <c r="AB2448" s="41">
        <v>350</v>
      </c>
      <c r="AC2448" s="29"/>
      <c r="AD2448" s="41"/>
      <c r="AE2448" s="41"/>
      <c r="AF2448" s="58"/>
      <c r="AG2448" s="58"/>
    </row>
    <row r="2449" ht="15.75" customHeight="1" spans="1:33">
      <c r="A2449" s="25" t="s">
        <v>5758</v>
      </c>
      <c r="B2449" s="26">
        <v>188</v>
      </c>
      <c r="C2449" s="26"/>
      <c r="D2449" s="27">
        <v>29376</v>
      </c>
      <c r="E2449" s="29"/>
      <c r="F2449" s="29"/>
      <c r="G2449" s="29" t="s">
        <v>8847</v>
      </c>
      <c r="H2449" s="27" t="s">
        <v>4286</v>
      </c>
      <c r="I2449" s="29"/>
      <c r="J2449" s="29"/>
      <c r="K2449" s="29" t="s">
        <v>8845</v>
      </c>
      <c r="L2449" s="41">
        <f t="shared" si="5"/>
        <v>350</v>
      </c>
      <c r="M2449" s="29"/>
      <c r="N2449" s="29"/>
      <c r="O2449" s="41">
        <v>350</v>
      </c>
      <c r="P2449" s="41"/>
      <c r="Q2449" s="29"/>
      <c r="R2449" s="29"/>
      <c r="S2449" s="29"/>
      <c r="T2449" s="29"/>
      <c r="U2449" s="29"/>
      <c r="V2449" s="29"/>
      <c r="W2449" s="29"/>
      <c r="X2449" s="29"/>
      <c r="Y2449" s="29"/>
      <c r="Z2449" s="29"/>
      <c r="AA2449" s="41"/>
      <c r="AB2449" s="41">
        <v>350</v>
      </c>
      <c r="AC2449" s="29"/>
      <c r="AD2449" s="41"/>
      <c r="AE2449" s="41"/>
      <c r="AF2449" s="58"/>
      <c r="AG2449" s="58"/>
    </row>
    <row r="2450" ht="15.75" customHeight="1" spans="1:33">
      <c r="A2450" s="25" t="s">
        <v>5758</v>
      </c>
      <c r="B2450" s="26">
        <v>188</v>
      </c>
      <c r="C2450" s="26"/>
      <c r="D2450" s="27">
        <v>29377</v>
      </c>
      <c r="E2450" s="29"/>
      <c r="F2450" s="29"/>
      <c r="G2450" s="29" t="s">
        <v>8848</v>
      </c>
      <c r="H2450" s="27" t="s">
        <v>4286</v>
      </c>
      <c r="I2450" s="29"/>
      <c r="J2450" s="29"/>
      <c r="K2450" s="29" t="s">
        <v>7916</v>
      </c>
      <c r="L2450" s="41">
        <f t="shared" si="5"/>
        <v>300</v>
      </c>
      <c r="M2450" s="29"/>
      <c r="N2450" s="29"/>
      <c r="O2450" s="41">
        <v>300</v>
      </c>
      <c r="P2450" s="41"/>
      <c r="Q2450" s="29"/>
      <c r="R2450" s="29"/>
      <c r="S2450" s="29"/>
      <c r="T2450" s="29"/>
      <c r="U2450" s="29"/>
      <c r="V2450" s="29"/>
      <c r="W2450" s="29"/>
      <c r="X2450" s="29"/>
      <c r="Y2450" s="29"/>
      <c r="Z2450" s="29"/>
      <c r="AA2450" s="41"/>
      <c r="AB2450" s="41">
        <v>300</v>
      </c>
      <c r="AC2450" s="29"/>
      <c r="AD2450" s="41"/>
      <c r="AE2450" s="41"/>
      <c r="AF2450" s="58"/>
      <c r="AG2450" s="58"/>
    </row>
    <row r="2451" ht="15.75" customHeight="1" spans="1:33">
      <c r="A2451" s="25" t="s">
        <v>5758</v>
      </c>
      <c r="B2451" s="26">
        <v>188</v>
      </c>
      <c r="C2451" s="26"/>
      <c r="D2451" s="27">
        <v>29378</v>
      </c>
      <c r="E2451" s="29"/>
      <c r="F2451" s="29"/>
      <c r="G2451" s="29" t="s">
        <v>8849</v>
      </c>
      <c r="H2451" s="27" t="s">
        <v>4286</v>
      </c>
      <c r="I2451" s="29"/>
      <c r="J2451" s="29"/>
      <c r="K2451" s="29" t="s">
        <v>7916</v>
      </c>
      <c r="L2451" s="41">
        <f t="shared" si="5"/>
        <v>300</v>
      </c>
      <c r="M2451" s="29"/>
      <c r="N2451" s="29"/>
      <c r="O2451" s="41">
        <v>300</v>
      </c>
      <c r="P2451" s="41"/>
      <c r="Q2451" s="29"/>
      <c r="R2451" s="29"/>
      <c r="S2451" s="29"/>
      <c r="T2451" s="29"/>
      <c r="U2451" s="29"/>
      <c r="V2451" s="29"/>
      <c r="W2451" s="29"/>
      <c r="X2451" s="29"/>
      <c r="Y2451" s="29"/>
      <c r="Z2451" s="29"/>
      <c r="AA2451" s="41"/>
      <c r="AB2451" s="41">
        <v>300</v>
      </c>
      <c r="AC2451" s="29"/>
      <c r="AD2451" s="41"/>
      <c r="AE2451" s="41"/>
      <c r="AF2451" s="58"/>
      <c r="AG2451" s="58"/>
    </row>
    <row r="2452" ht="15.75" customHeight="1" spans="1:33">
      <c r="A2452" s="25" t="s">
        <v>5758</v>
      </c>
      <c r="B2452" s="79">
        <v>188</v>
      </c>
      <c r="C2452" s="79"/>
      <c r="D2452" s="80">
        <v>29380</v>
      </c>
      <c r="E2452" s="29"/>
      <c r="F2452" s="29"/>
      <c r="G2452" s="74" t="s">
        <v>8850</v>
      </c>
      <c r="H2452" s="27" t="s">
        <v>4286</v>
      </c>
      <c r="I2452" s="74"/>
      <c r="J2452" s="74"/>
      <c r="K2452" s="29" t="s">
        <v>7916</v>
      </c>
      <c r="L2452" s="41">
        <f t="shared" si="5"/>
        <v>300</v>
      </c>
      <c r="M2452" s="29"/>
      <c r="N2452" s="29"/>
      <c r="O2452" s="70">
        <v>300</v>
      </c>
      <c r="P2452" s="41"/>
      <c r="Q2452" s="29"/>
      <c r="R2452" s="29"/>
      <c r="S2452" s="29"/>
      <c r="T2452" s="29"/>
      <c r="U2452" s="29"/>
      <c r="V2452" s="29"/>
      <c r="W2452" s="29"/>
      <c r="X2452" s="29"/>
      <c r="Y2452" s="29"/>
      <c r="Z2452" s="29"/>
      <c r="AA2452" s="41"/>
      <c r="AB2452" s="70">
        <v>300</v>
      </c>
      <c r="AC2452" s="70"/>
      <c r="AD2452" s="41"/>
      <c r="AE2452" s="41"/>
      <c r="AF2452" s="58"/>
      <c r="AG2452" s="58"/>
    </row>
    <row r="2453" ht="15.75" customHeight="1" spans="1:33">
      <c r="A2453" s="25" t="s">
        <v>5758</v>
      </c>
      <c r="B2453" s="26">
        <v>188</v>
      </c>
      <c r="C2453" s="26"/>
      <c r="D2453" s="27">
        <v>29381</v>
      </c>
      <c r="E2453" s="29"/>
      <c r="F2453" s="29"/>
      <c r="G2453" s="29" t="s">
        <v>8851</v>
      </c>
      <c r="H2453" s="27" t="s">
        <v>4286</v>
      </c>
      <c r="I2453" s="29"/>
      <c r="J2453" s="29"/>
      <c r="K2453" s="29" t="s">
        <v>7916</v>
      </c>
      <c r="L2453" s="41">
        <f t="shared" si="5"/>
        <v>300</v>
      </c>
      <c r="M2453" s="29"/>
      <c r="N2453" s="29"/>
      <c r="O2453" s="41">
        <v>300</v>
      </c>
      <c r="P2453" s="41"/>
      <c r="Q2453" s="29"/>
      <c r="R2453" s="29"/>
      <c r="S2453" s="29"/>
      <c r="T2453" s="29"/>
      <c r="U2453" s="29"/>
      <c r="V2453" s="29"/>
      <c r="W2453" s="29"/>
      <c r="X2453" s="29"/>
      <c r="Y2453" s="29"/>
      <c r="Z2453" s="29"/>
      <c r="AA2453" s="41"/>
      <c r="AB2453" s="41">
        <v>300</v>
      </c>
      <c r="AC2453" s="29"/>
      <c r="AD2453" s="41"/>
      <c r="AE2453" s="41"/>
      <c r="AF2453" s="58"/>
      <c r="AG2453" s="58"/>
    </row>
    <row r="2454" ht="15.75" customHeight="1" spans="1:33">
      <c r="A2454" s="25" t="s">
        <v>5758</v>
      </c>
      <c r="B2454" s="26">
        <v>188</v>
      </c>
      <c r="C2454" s="26"/>
      <c r="D2454" s="27">
        <v>29382</v>
      </c>
      <c r="E2454" s="29"/>
      <c r="F2454" s="29"/>
      <c r="G2454" s="29" t="s">
        <v>8852</v>
      </c>
      <c r="H2454" s="27" t="s">
        <v>4286</v>
      </c>
      <c r="I2454" s="29"/>
      <c r="J2454" s="29"/>
      <c r="K2454" s="29" t="s">
        <v>7916</v>
      </c>
      <c r="L2454" s="41">
        <f t="shared" si="5"/>
        <v>300</v>
      </c>
      <c r="M2454" s="29"/>
      <c r="N2454" s="29"/>
      <c r="O2454" s="41">
        <v>300</v>
      </c>
      <c r="P2454" s="41"/>
      <c r="Q2454" s="29"/>
      <c r="R2454" s="29"/>
      <c r="S2454" s="29"/>
      <c r="T2454" s="29"/>
      <c r="U2454" s="29"/>
      <c r="V2454" s="29"/>
      <c r="W2454" s="29"/>
      <c r="X2454" s="29"/>
      <c r="Y2454" s="29"/>
      <c r="Z2454" s="29"/>
      <c r="AA2454" s="41"/>
      <c r="AB2454" s="41">
        <v>300</v>
      </c>
      <c r="AC2454" s="29"/>
      <c r="AD2454" s="41"/>
      <c r="AE2454" s="41"/>
      <c r="AF2454" s="58"/>
      <c r="AG2454" s="58"/>
    </row>
    <row r="2455" ht="15.75" customHeight="1" spans="1:33">
      <c r="A2455" s="25" t="s">
        <v>5758</v>
      </c>
      <c r="B2455" s="26">
        <v>188</v>
      </c>
      <c r="C2455" s="26"/>
      <c r="D2455" s="27">
        <v>29383</v>
      </c>
      <c r="E2455" s="29"/>
      <c r="F2455" s="29"/>
      <c r="G2455" s="29" t="s">
        <v>8853</v>
      </c>
      <c r="H2455" s="27" t="s">
        <v>4286</v>
      </c>
      <c r="I2455" s="29"/>
      <c r="J2455" s="29"/>
      <c r="K2455" s="29" t="s">
        <v>7916</v>
      </c>
      <c r="L2455" s="41">
        <f t="shared" si="5"/>
        <v>300</v>
      </c>
      <c r="M2455" s="29"/>
      <c r="N2455" s="29"/>
      <c r="O2455" s="41">
        <v>300</v>
      </c>
      <c r="P2455" s="41"/>
      <c r="Q2455" s="29"/>
      <c r="R2455" s="29"/>
      <c r="S2455" s="29"/>
      <c r="T2455" s="29"/>
      <c r="U2455" s="29"/>
      <c r="V2455" s="29"/>
      <c r="W2455" s="29"/>
      <c r="X2455" s="29"/>
      <c r="Y2455" s="29"/>
      <c r="Z2455" s="29"/>
      <c r="AA2455" s="41"/>
      <c r="AB2455" s="41">
        <v>300</v>
      </c>
      <c r="AC2455" s="41"/>
      <c r="AD2455" s="41"/>
      <c r="AE2455" s="41"/>
      <c r="AF2455" s="58"/>
      <c r="AG2455" s="58"/>
    </row>
    <row r="2456" ht="15.75" customHeight="1" spans="1:33">
      <c r="A2456" s="25" t="s">
        <v>5758</v>
      </c>
      <c r="B2456" s="26">
        <v>188</v>
      </c>
      <c r="C2456" s="26"/>
      <c r="D2456" s="27">
        <v>29385</v>
      </c>
      <c r="E2456" s="29"/>
      <c r="F2456" s="29"/>
      <c r="G2456" s="29" t="s">
        <v>8854</v>
      </c>
      <c r="H2456" s="27" t="s">
        <v>4286</v>
      </c>
      <c r="I2456" s="29"/>
      <c r="J2456" s="29"/>
      <c r="K2456" s="29" t="s">
        <v>7916</v>
      </c>
      <c r="L2456" s="41">
        <f t="shared" si="5"/>
        <v>300</v>
      </c>
      <c r="M2456" s="29"/>
      <c r="N2456" s="29"/>
      <c r="O2456" s="41">
        <v>300</v>
      </c>
      <c r="P2456" s="41"/>
      <c r="Q2456" s="29"/>
      <c r="R2456" s="29"/>
      <c r="S2456" s="29"/>
      <c r="T2456" s="29"/>
      <c r="U2456" s="29"/>
      <c r="V2456" s="29"/>
      <c r="W2456" s="29"/>
      <c r="X2456" s="29"/>
      <c r="Y2456" s="29"/>
      <c r="Z2456" s="29"/>
      <c r="AA2456" s="41"/>
      <c r="AB2456" s="41">
        <v>300</v>
      </c>
      <c r="AC2456" s="41"/>
      <c r="AD2456" s="41"/>
      <c r="AE2456" s="41"/>
      <c r="AF2456" s="58"/>
      <c r="AG2456" s="58"/>
    </row>
    <row r="2457" ht="15.75" customHeight="1" spans="1:33">
      <c r="A2457" s="25" t="s">
        <v>5758</v>
      </c>
      <c r="B2457" s="26">
        <v>188</v>
      </c>
      <c r="C2457" s="26"/>
      <c r="D2457" s="27">
        <v>29386</v>
      </c>
      <c r="E2457" s="29"/>
      <c r="F2457" s="29"/>
      <c r="G2457" s="29" t="s">
        <v>8855</v>
      </c>
      <c r="H2457" s="27" t="s">
        <v>4286</v>
      </c>
      <c r="I2457" s="29"/>
      <c r="J2457" s="29"/>
      <c r="K2457" s="29" t="s">
        <v>7916</v>
      </c>
      <c r="L2457" s="41">
        <f t="shared" si="5"/>
        <v>300</v>
      </c>
      <c r="M2457" s="29"/>
      <c r="N2457" s="29"/>
      <c r="O2457" s="41">
        <v>300</v>
      </c>
      <c r="P2457" s="41"/>
      <c r="Q2457" s="29"/>
      <c r="R2457" s="29"/>
      <c r="S2457" s="29"/>
      <c r="T2457" s="29"/>
      <c r="U2457" s="29"/>
      <c r="V2457" s="29"/>
      <c r="W2457" s="29"/>
      <c r="X2457" s="29"/>
      <c r="Y2457" s="29"/>
      <c r="Z2457" s="29"/>
      <c r="AA2457" s="41"/>
      <c r="AB2457" s="41">
        <v>300</v>
      </c>
      <c r="AC2457" s="41"/>
      <c r="AD2457" s="41"/>
      <c r="AE2457" s="41"/>
      <c r="AF2457" s="58"/>
      <c r="AG2457" s="58"/>
    </row>
    <row r="2458" ht="15.75" customHeight="1" spans="1:33">
      <c r="A2458" s="25" t="s">
        <v>5758</v>
      </c>
      <c r="B2458" s="26">
        <v>188</v>
      </c>
      <c r="C2458" s="26"/>
      <c r="D2458" s="27">
        <v>29387</v>
      </c>
      <c r="E2458" s="29"/>
      <c r="F2458" s="29"/>
      <c r="G2458" s="29" t="s">
        <v>8856</v>
      </c>
      <c r="H2458" s="27" t="s">
        <v>4286</v>
      </c>
      <c r="I2458" s="29"/>
      <c r="J2458" s="29"/>
      <c r="K2458" s="29" t="s">
        <v>7916</v>
      </c>
      <c r="L2458" s="41">
        <f t="shared" si="5"/>
        <v>300</v>
      </c>
      <c r="M2458" s="29"/>
      <c r="N2458" s="29"/>
      <c r="O2458" s="41">
        <v>300</v>
      </c>
      <c r="P2458" s="41"/>
      <c r="Q2458" s="29"/>
      <c r="R2458" s="29"/>
      <c r="S2458" s="29"/>
      <c r="T2458" s="29"/>
      <c r="U2458" s="29"/>
      <c r="V2458" s="29"/>
      <c r="W2458" s="29"/>
      <c r="X2458" s="29"/>
      <c r="Y2458" s="29"/>
      <c r="Z2458" s="29"/>
      <c r="AA2458" s="41"/>
      <c r="AB2458" s="41">
        <v>300</v>
      </c>
      <c r="AC2458" s="41"/>
      <c r="AD2458" s="41"/>
      <c r="AE2458" s="41"/>
      <c r="AF2458" s="58"/>
      <c r="AG2458" s="58"/>
    </row>
    <row r="2459" ht="15.75" customHeight="1" spans="1:33">
      <c r="A2459" s="25" t="s">
        <v>5758</v>
      </c>
      <c r="B2459" s="26">
        <v>188</v>
      </c>
      <c r="C2459" s="26"/>
      <c r="D2459" s="27">
        <v>29388</v>
      </c>
      <c r="E2459" s="29"/>
      <c r="F2459" s="29"/>
      <c r="G2459" s="29" t="s">
        <v>8857</v>
      </c>
      <c r="H2459" s="27" t="s">
        <v>4286</v>
      </c>
      <c r="I2459" s="29"/>
      <c r="J2459" s="29"/>
      <c r="K2459" s="29" t="s">
        <v>7916</v>
      </c>
      <c r="L2459" s="41">
        <f t="shared" si="5"/>
        <v>300</v>
      </c>
      <c r="M2459" s="29"/>
      <c r="N2459" s="29"/>
      <c r="O2459" s="41">
        <v>300</v>
      </c>
      <c r="P2459" s="41"/>
      <c r="Q2459" s="29"/>
      <c r="R2459" s="29"/>
      <c r="S2459" s="29"/>
      <c r="T2459" s="29"/>
      <c r="U2459" s="29"/>
      <c r="V2459" s="29"/>
      <c r="W2459" s="29"/>
      <c r="X2459" s="29"/>
      <c r="Y2459" s="29"/>
      <c r="Z2459" s="29"/>
      <c r="AA2459" s="41"/>
      <c r="AB2459" s="41">
        <v>300</v>
      </c>
      <c r="AC2459" s="41"/>
      <c r="AD2459" s="41"/>
      <c r="AE2459" s="41"/>
      <c r="AF2459" s="58"/>
      <c r="AG2459" s="58"/>
    </row>
    <row r="2460" ht="15.75" customHeight="1" spans="1:33">
      <c r="A2460" s="25" t="s">
        <v>5758</v>
      </c>
      <c r="B2460" s="26">
        <v>188</v>
      </c>
      <c r="C2460" s="26"/>
      <c r="D2460" s="27">
        <v>29389</v>
      </c>
      <c r="E2460" s="29"/>
      <c r="F2460" s="29"/>
      <c r="G2460" s="29" t="s">
        <v>8858</v>
      </c>
      <c r="H2460" s="27" t="s">
        <v>4286</v>
      </c>
      <c r="I2460" s="29"/>
      <c r="J2460" s="29"/>
      <c r="K2460" s="29" t="s">
        <v>7916</v>
      </c>
      <c r="L2460" s="41">
        <f t="shared" si="5"/>
        <v>300</v>
      </c>
      <c r="M2460" s="29"/>
      <c r="N2460" s="29"/>
      <c r="O2460" s="41">
        <v>300</v>
      </c>
      <c r="P2460" s="41"/>
      <c r="Q2460" s="29"/>
      <c r="R2460" s="29"/>
      <c r="S2460" s="29"/>
      <c r="T2460" s="29"/>
      <c r="U2460" s="29"/>
      <c r="V2460" s="29"/>
      <c r="W2460" s="29"/>
      <c r="X2460" s="29"/>
      <c r="Y2460" s="29"/>
      <c r="Z2460" s="29"/>
      <c r="AA2460" s="41"/>
      <c r="AB2460" s="41">
        <v>300</v>
      </c>
      <c r="AC2460" s="41"/>
      <c r="AD2460" s="41"/>
      <c r="AE2460" s="41"/>
      <c r="AF2460" s="58"/>
      <c r="AG2460" s="58"/>
    </row>
    <row r="2461" ht="15.75" customHeight="1" spans="1:33">
      <c r="A2461" s="25" t="s">
        <v>5758</v>
      </c>
      <c r="B2461" s="79">
        <v>188</v>
      </c>
      <c r="C2461" s="79"/>
      <c r="D2461" s="80">
        <v>29390</v>
      </c>
      <c r="E2461" s="29"/>
      <c r="F2461" s="29"/>
      <c r="G2461" s="29" t="s">
        <v>8859</v>
      </c>
      <c r="H2461" s="27" t="s">
        <v>4286</v>
      </c>
      <c r="I2461" s="29"/>
      <c r="J2461" s="29"/>
      <c r="K2461" s="29" t="s">
        <v>7916</v>
      </c>
      <c r="L2461" s="41">
        <f t="shared" si="5"/>
        <v>300</v>
      </c>
      <c r="M2461" s="29"/>
      <c r="N2461" s="29"/>
      <c r="O2461" s="70">
        <v>300</v>
      </c>
      <c r="P2461" s="41"/>
      <c r="Q2461" s="29"/>
      <c r="R2461" s="29"/>
      <c r="S2461" s="29"/>
      <c r="T2461" s="29"/>
      <c r="U2461" s="29"/>
      <c r="V2461" s="29"/>
      <c r="W2461" s="29"/>
      <c r="X2461" s="29"/>
      <c r="Y2461" s="29"/>
      <c r="Z2461" s="29"/>
      <c r="AA2461" s="41"/>
      <c r="AB2461" s="70">
        <v>300</v>
      </c>
      <c r="AC2461" s="70"/>
      <c r="AD2461" s="41"/>
      <c r="AE2461" s="41"/>
      <c r="AF2461" s="58"/>
      <c r="AG2461" s="58"/>
    </row>
    <row r="2462" ht="15.75" customHeight="1" spans="1:33">
      <c r="A2462" s="25" t="s">
        <v>5758</v>
      </c>
      <c r="B2462" s="26">
        <v>188</v>
      </c>
      <c r="C2462" s="26"/>
      <c r="D2462" s="27">
        <v>29391</v>
      </c>
      <c r="E2462" s="29"/>
      <c r="F2462" s="29"/>
      <c r="G2462" s="29" t="s">
        <v>7960</v>
      </c>
      <c r="H2462" s="27" t="s">
        <v>4286</v>
      </c>
      <c r="I2462" s="29"/>
      <c r="J2462" s="29"/>
      <c r="K2462" s="29" t="s">
        <v>7916</v>
      </c>
      <c r="L2462" s="41">
        <f t="shared" si="5"/>
        <v>300</v>
      </c>
      <c r="M2462" s="29"/>
      <c r="N2462" s="29"/>
      <c r="O2462" s="41">
        <v>300</v>
      </c>
      <c r="P2462" s="41"/>
      <c r="Q2462" s="29"/>
      <c r="R2462" s="29"/>
      <c r="S2462" s="29"/>
      <c r="T2462" s="29"/>
      <c r="U2462" s="29"/>
      <c r="V2462" s="29"/>
      <c r="W2462" s="29"/>
      <c r="X2462" s="29"/>
      <c r="Y2462" s="29"/>
      <c r="Z2462" s="29"/>
      <c r="AA2462" s="41"/>
      <c r="AB2462" s="41">
        <v>300</v>
      </c>
      <c r="AC2462" s="41"/>
      <c r="AD2462" s="41"/>
      <c r="AE2462" s="41"/>
      <c r="AF2462" s="58"/>
      <c r="AG2462" s="58"/>
    </row>
    <row r="2463" ht="15.75" customHeight="1" spans="1:33">
      <c r="A2463" s="25" t="s">
        <v>5758</v>
      </c>
      <c r="B2463" s="26">
        <v>188</v>
      </c>
      <c r="C2463" s="26"/>
      <c r="D2463" s="27">
        <v>29392</v>
      </c>
      <c r="E2463" s="29"/>
      <c r="F2463" s="29"/>
      <c r="G2463" s="29" t="s">
        <v>8860</v>
      </c>
      <c r="H2463" s="27" t="s">
        <v>183</v>
      </c>
      <c r="I2463" s="29"/>
      <c r="J2463" s="29"/>
      <c r="K2463" s="29" t="s">
        <v>7916</v>
      </c>
      <c r="L2463" s="41">
        <f t="shared" si="5"/>
        <v>200</v>
      </c>
      <c r="M2463" s="29"/>
      <c r="N2463" s="29"/>
      <c r="O2463" s="41">
        <v>200</v>
      </c>
      <c r="P2463" s="41"/>
      <c r="Q2463" s="29"/>
      <c r="R2463" s="29"/>
      <c r="S2463" s="29"/>
      <c r="T2463" s="29"/>
      <c r="U2463" s="29"/>
      <c r="V2463" s="29"/>
      <c r="W2463" s="29"/>
      <c r="X2463" s="29"/>
      <c r="Y2463" s="29"/>
      <c r="Z2463" s="29"/>
      <c r="AA2463" s="41"/>
      <c r="AB2463" s="41">
        <v>200</v>
      </c>
      <c r="AC2463" s="41"/>
      <c r="AD2463" s="41"/>
      <c r="AE2463" s="41"/>
      <c r="AF2463" s="58"/>
      <c r="AG2463" s="58"/>
    </row>
    <row r="2464" ht="15.75" customHeight="1" spans="1:33">
      <c r="A2464" s="25" t="s">
        <v>5758</v>
      </c>
      <c r="B2464" s="26">
        <v>188</v>
      </c>
      <c r="C2464" s="26"/>
      <c r="D2464" s="27">
        <v>29392</v>
      </c>
      <c r="E2464" s="29"/>
      <c r="F2464" s="29"/>
      <c r="G2464" s="29" t="s">
        <v>8861</v>
      </c>
      <c r="H2464" s="27" t="s">
        <v>4286</v>
      </c>
      <c r="I2464" s="29"/>
      <c r="J2464" s="29"/>
      <c r="K2464" s="29" t="s">
        <v>7916</v>
      </c>
      <c r="L2464" s="41">
        <f t="shared" si="5"/>
        <v>300</v>
      </c>
      <c r="M2464" s="29"/>
      <c r="N2464" s="29"/>
      <c r="O2464" s="41">
        <v>300</v>
      </c>
      <c r="P2464" s="41"/>
      <c r="Q2464" s="29"/>
      <c r="R2464" s="29"/>
      <c r="S2464" s="29"/>
      <c r="T2464" s="29"/>
      <c r="U2464" s="29"/>
      <c r="V2464" s="29"/>
      <c r="W2464" s="29"/>
      <c r="X2464" s="29"/>
      <c r="Y2464" s="29"/>
      <c r="Z2464" s="29"/>
      <c r="AA2464" s="41"/>
      <c r="AB2464" s="41">
        <v>300</v>
      </c>
      <c r="AC2464" s="41"/>
      <c r="AD2464" s="41"/>
      <c r="AE2464" s="41"/>
      <c r="AF2464" s="58"/>
      <c r="AG2464" s="58"/>
    </row>
    <row r="2465" ht="15.75" customHeight="1" spans="1:33">
      <c r="A2465" s="25" t="s">
        <v>5758</v>
      </c>
      <c r="B2465" s="26">
        <v>188</v>
      </c>
      <c r="C2465" s="26"/>
      <c r="D2465" s="27">
        <v>29393</v>
      </c>
      <c r="E2465" s="29"/>
      <c r="F2465" s="29"/>
      <c r="G2465" s="29" t="s">
        <v>8862</v>
      </c>
      <c r="H2465" s="27" t="s">
        <v>4286</v>
      </c>
      <c r="I2465" s="29"/>
      <c r="J2465" s="29"/>
      <c r="K2465" s="29" t="s">
        <v>7916</v>
      </c>
      <c r="L2465" s="41">
        <f t="shared" si="5"/>
        <v>300</v>
      </c>
      <c r="M2465" s="29"/>
      <c r="N2465" s="29"/>
      <c r="O2465" s="41">
        <v>300</v>
      </c>
      <c r="P2465" s="41"/>
      <c r="Q2465" s="29"/>
      <c r="R2465" s="29"/>
      <c r="S2465" s="29"/>
      <c r="T2465" s="29"/>
      <c r="U2465" s="29"/>
      <c r="V2465" s="29"/>
      <c r="W2465" s="29"/>
      <c r="X2465" s="29"/>
      <c r="Y2465" s="29"/>
      <c r="Z2465" s="29"/>
      <c r="AA2465" s="41"/>
      <c r="AB2465" s="41">
        <v>300</v>
      </c>
      <c r="AC2465" s="41"/>
      <c r="AD2465" s="41"/>
      <c r="AE2465" s="41"/>
      <c r="AF2465" s="58"/>
      <c r="AG2465" s="58"/>
    </row>
    <row r="2466" ht="15.75" customHeight="1" spans="1:33">
      <c r="A2466" s="25" t="s">
        <v>5758</v>
      </c>
      <c r="B2466" s="26">
        <v>183</v>
      </c>
      <c r="C2466" s="26"/>
      <c r="D2466" s="27">
        <v>29112</v>
      </c>
      <c r="E2466" s="29"/>
      <c r="F2466" s="29"/>
      <c r="G2466" s="29" t="s">
        <v>8863</v>
      </c>
      <c r="H2466" s="27" t="s">
        <v>183</v>
      </c>
      <c r="I2466" s="29"/>
      <c r="J2466" s="29"/>
      <c r="K2466" s="29" t="s">
        <v>6600</v>
      </c>
      <c r="L2466" s="41">
        <f t="shared" si="5"/>
        <v>500</v>
      </c>
      <c r="M2466" s="29"/>
      <c r="N2466" s="29"/>
      <c r="O2466" s="41">
        <v>500</v>
      </c>
      <c r="P2466" s="41"/>
      <c r="Q2466" s="29"/>
      <c r="R2466" s="29"/>
      <c r="S2466" s="29"/>
      <c r="T2466" s="29"/>
      <c r="U2466" s="29"/>
      <c r="V2466" s="29"/>
      <c r="W2466" s="29"/>
      <c r="X2466" s="29"/>
      <c r="Y2466" s="29"/>
      <c r="Z2466" s="29"/>
      <c r="AA2466" s="41"/>
      <c r="AB2466" s="41">
        <v>500</v>
      </c>
      <c r="AC2466" s="29"/>
      <c r="AD2466" s="41"/>
      <c r="AE2466" s="41"/>
      <c r="AF2466" s="58"/>
      <c r="AG2466" s="58"/>
    </row>
    <row r="2467" ht="15.75" customHeight="1" spans="1:33">
      <c r="A2467" s="25" t="s">
        <v>5758</v>
      </c>
      <c r="B2467" s="26">
        <v>183</v>
      </c>
      <c r="C2467" s="26"/>
      <c r="D2467" s="27">
        <v>29110</v>
      </c>
      <c r="E2467" s="29"/>
      <c r="F2467" s="29"/>
      <c r="G2467" s="29" t="s">
        <v>8864</v>
      </c>
      <c r="H2467" s="27" t="s">
        <v>4313</v>
      </c>
      <c r="I2467" s="29"/>
      <c r="J2467" s="29"/>
      <c r="K2467" s="29" t="s">
        <v>6600</v>
      </c>
      <c r="L2467" s="41">
        <f t="shared" si="5"/>
        <v>350</v>
      </c>
      <c r="M2467" s="29"/>
      <c r="N2467" s="29"/>
      <c r="O2467" s="41">
        <v>350</v>
      </c>
      <c r="P2467" s="41"/>
      <c r="Q2467" s="29"/>
      <c r="R2467" s="29"/>
      <c r="S2467" s="29"/>
      <c r="T2467" s="29"/>
      <c r="U2467" s="29"/>
      <c r="V2467" s="29"/>
      <c r="W2467" s="29"/>
      <c r="X2467" s="29"/>
      <c r="Y2467" s="29"/>
      <c r="Z2467" s="29"/>
      <c r="AA2467" s="41"/>
      <c r="AB2467" s="41">
        <v>350</v>
      </c>
      <c r="AC2467" s="41"/>
      <c r="AD2467" s="41"/>
      <c r="AE2467" s="41"/>
      <c r="AF2467" s="58"/>
      <c r="AG2467" s="58"/>
    </row>
    <row r="2468" ht="15.75" customHeight="1" spans="1:33">
      <c r="A2468" s="25" t="s">
        <v>5758</v>
      </c>
      <c r="B2468" s="26">
        <v>183</v>
      </c>
      <c r="C2468" s="26"/>
      <c r="D2468" s="27">
        <v>29110</v>
      </c>
      <c r="E2468" s="29"/>
      <c r="F2468" s="29"/>
      <c r="G2468" s="29" t="s">
        <v>8865</v>
      </c>
      <c r="H2468" s="27" t="s">
        <v>4313</v>
      </c>
      <c r="I2468" s="29"/>
      <c r="J2468" s="29"/>
      <c r="K2468" s="29" t="s">
        <v>6600</v>
      </c>
      <c r="L2468" s="41">
        <f t="shared" si="5"/>
        <v>350</v>
      </c>
      <c r="M2468" s="29"/>
      <c r="N2468" s="29"/>
      <c r="O2468" s="41">
        <v>350</v>
      </c>
      <c r="P2468" s="41"/>
      <c r="Q2468" s="29"/>
      <c r="R2468" s="29"/>
      <c r="S2468" s="29"/>
      <c r="T2468" s="29"/>
      <c r="U2468" s="29"/>
      <c r="V2468" s="29"/>
      <c r="W2468" s="29"/>
      <c r="X2468" s="29"/>
      <c r="Y2468" s="29"/>
      <c r="Z2468" s="29"/>
      <c r="AA2468" s="41"/>
      <c r="AB2468" s="41">
        <v>350</v>
      </c>
      <c r="AC2468" s="41"/>
      <c r="AD2468" s="41"/>
      <c r="AE2468" s="41"/>
      <c r="AF2468" s="58"/>
      <c r="AG2468" s="58"/>
    </row>
    <row r="2469" ht="15.75" customHeight="1" spans="1:33">
      <c r="A2469" s="25" t="s">
        <v>5758</v>
      </c>
      <c r="B2469" s="26">
        <v>183</v>
      </c>
      <c r="C2469" s="26"/>
      <c r="D2469" s="27">
        <v>29111</v>
      </c>
      <c r="E2469" s="29"/>
      <c r="F2469" s="29"/>
      <c r="G2469" s="29" t="s">
        <v>8866</v>
      </c>
      <c r="H2469" s="27" t="s">
        <v>4313</v>
      </c>
      <c r="I2469" s="29"/>
      <c r="J2469" s="29"/>
      <c r="K2469" s="29" t="s">
        <v>6600</v>
      </c>
      <c r="L2469" s="41">
        <f t="shared" si="5"/>
        <v>350</v>
      </c>
      <c r="M2469" s="29"/>
      <c r="N2469" s="29"/>
      <c r="O2469" s="41">
        <v>350</v>
      </c>
      <c r="P2469" s="41"/>
      <c r="Q2469" s="29"/>
      <c r="R2469" s="29"/>
      <c r="S2469" s="29"/>
      <c r="T2469" s="29"/>
      <c r="U2469" s="29"/>
      <c r="V2469" s="29"/>
      <c r="W2469" s="29"/>
      <c r="X2469" s="29"/>
      <c r="Y2469" s="29"/>
      <c r="Z2469" s="29"/>
      <c r="AA2469" s="41"/>
      <c r="AB2469" s="41">
        <v>350</v>
      </c>
      <c r="AC2469" s="41"/>
      <c r="AD2469" s="41"/>
      <c r="AE2469" s="59"/>
      <c r="AF2469" s="58"/>
      <c r="AG2469" s="58"/>
    </row>
    <row r="2470" ht="15.75" customHeight="1" spans="1:33">
      <c r="A2470" s="25" t="s">
        <v>5758</v>
      </c>
      <c r="B2470" s="26">
        <v>183</v>
      </c>
      <c r="C2470" s="26"/>
      <c r="D2470" s="27">
        <v>29106</v>
      </c>
      <c r="E2470" s="29"/>
      <c r="F2470" s="29"/>
      <c r="G2470" s="29" t="s">
        <v>8867</v>
      </c>
      <c r="H2470" s="27" t="s">
        <v>8868</v>
      </c>
      <c r="I2470" s="29"/>
      <c r="J2470" s="29"/>
      <c r="K2470" s="29" t="s">
        <v>6600</v>
      </c>
      <c r="L2470" s="41">
        <f t="shared" si="5"/>
        <v>3500</v>
      </c>
      <c r="M2470" s="29"/>
      <c r="N2470" s="29"/>
      <c r="O2470" s="41">
        <v>3500</v>
      </c>
      <c r="P2470" s="41"/>
      <c r="Q2470" s="29"/>
      <c r="R2470" s="29"/>
      <c r="S2470" s="29"/>
      <c r="T2470" s="29"/>
      <c r="U2470" s="29"/>
      <c r="V2470" s="29"/>
      <c r="W2470" s="29"/>
      <c r="X2470" s="29"/>
      <c r="Y2470" s="29"/>
      <c r="Z2470" s="29"/>
      <c r="AA2470" s="41"/>
      <c r="AB2470" s="41">
        <v>3500</v>
      </c>
      <c r="AC2470" s="41"/>
      <c r="AD2470" s="41"/>
      <c r="AE2470" s="41"/>
      <c r="AF2470" s="58"/>
      <c r="AG2470" s="58"/>
    </row>
    <row r="2471" ht="15.75" customHeight="1" spans="1:33">
      <c r="A2471" s="25" t="s">
        <v>5758</v>
      </c>
      <c r="B2471" s="26">
        <v>170</v>
      </c>
      <c r="C2471" s="26"/>
      <c r="D2471" s="27">
        <v>28500</v>
      </c>
      <c r="E2471" s="29"/>
      <c r="F2471" s="29"/>
      <c r="G2471" s="29" t="s">
        <v>8869</v>
      </c>
      <c r="H2471" s="27" t="s">
        <v>4286</v>
      </c>
      <c r="I2471" s="29"/>
      <c r="J2471" s="29"/>
      <c r="K2471" s="29" t="s">
        <v>6697</v>
      </c>
      <c r="L2471" s="41">
        <f t="shared" si="5"/>
        <v>350</v>
      </c>
      <c r="M2471" s="29"/>
      <c r="N2471" s="29"/>
      <c r="O2471" s="41">
        <v>350</v>
      </c>
      <c r="P2471" s="41"/>
      <c r="Q2471" s="29"/>
      <c r="R2471" s="29"/>
      <c r="S2471" s="29"/>
      <c r="T2471" s="29"/>
      <c r="U2471" s="29"/>
      <c r="V2471" s="29"/>
      <c r="W2471" s="29"/>
      <c r="X2471" s="29"/>
      <c r="Y2471" s="29"/>
      <c r="Z2471" s="29"/>
      <c r="AA2471" s="41"/>
      <c r="AB2471" s="41">
        <v>350</v>
      </c>
      <c r="AC2471" s="41"/>
      <c r="AD2471" s="41"/>
      <c r="AE2471" s="41"/>
      <c r="AF2471" s="58"/>
      <c r="AG2471" s="58"/>
    </row>
    <row r="2472" ht="15.75" customHeight="1" spans="1:33">
      <c r="A2472" s="25" t="s">
        <v>5810</v>
      </c>
      <c r="B2472" s="26">
        <v>191</v>
      </c>
      <c r="C2472" s="26"/>
      <c r="D2472" s="27">
        <v>29510</v>
      </c>
      <c r="E2472" s="29"/>
      <c r="F2472" s="29"/>
      <c r="G2472" s="29" t="s">
        <v>8870</v>
      </c>
      <c r="H2472" s="27" t="s">
        <v>4286</v>
      </c>
      <c r="I2472" s="29"/>
      <c r="J2472" s="29"/>
      <c r="K2472" s="29" t="s">
        <v>7844</v>
      </c>
      <c r="L2472" s="41">
        <f t="shared" si="5"/>
        <v>450</v>
      </c>
      <c r="M2472" s="29"/>
      <c r="N2472" s="29"/>
      <c r="O2472" s="41">
        <v>450</v>
      </c>
      <c r="P2472" s="41"/>
      <c r="Q2472" s="29"/>
      <c r="R2472" s="29"/>
      <c r="S2472" s="29"/>
      <c r="T2472" s="29"/>
      <c r="U2472" s="29"/>
      <c r="V2472" s="29"/>
      <c r="W2472" s="29"/>
      <c r="X2472" s="29"/>
      <c r="Y2472" s="29"/>
      <c r="Z2472" s="29"/>
      <c r="AA2472" s="41">
        <v>450</v>
      </c>
      <c r="AB2472" s="41"/>
      <c r="AC2472" s="41"/>
      <c r="AD2472" s="41"/>
      <c r="AE2472" s="41">
        <v>50</v>
      </c>
      <c r="AF2472" s="58"/>
      <c r="AG2472" s="58"/>
    </row>
    <row r="2473" ht="15.75" customHeight="1" spans="1:33">
      <c r="A2473" s="25" t="s">
        <v>5810</v>
      </c>
      <c r="B2473" s="26">
        <v>191</v>
      </c>
      <c r="C2473" s="26"/>
      <c r="D2473" s="27">
        <v>29511</v>
      </c>
      <c r="E2473" s="29"/>
      <c r="F2473" s="29"/>
      <c r="G2473" s="29" t="s">
        <v>8871</v>
      </c>
      <c r="H2473" s="27" t="s">
        <v>4286</v>
      </c>
      <c r="I2473" s="29"/>
      <c r="J2473" s="29"/>
      <c r="K2473" s="29" t="s">
        <v>8872</v>
      </c>
      <c r="L2473" s="41">
        <f t="shared" si="5"/>
        <v>360</v>
      </c>
      <c r="M2473" s="29"/>
      <c r="N2473" s="29"/>
      <c r="O2473" s="41">
        <v>360</v>
      </c>
      <c r="P2473" s="41"/>
      <c r="Q2473" s="29"/>
      <c r="R2473" s="29"/>
      <c r="S2473" s="29"/>
      <c r="T2473" s="29"/>
      <c r="U2473" s="29"/>
      <c r="V2473" s="29"/>
      <c r="W2473" s="29"/>
      <c r="X2473" s="29"/>
      <c r="Y2473" s="29"/>
      <c r="Z2473" s="29"/>
      <c r="AA2473" s="41">
        <v>360</v>
      </c>
      <c r="AB2473" s="41"/>
      <c r="AC2473" s="41"/>
      <c r="AD2473" s="41"/>
      <c r="AE2473" s="41"/>
      <c r="AF2473" s="58"/>
      <c r="AG2473" s="58"/>
    </row>
    <row r="2474" ht="15.75" customHeight="1" spans="1:33">
      <c r="A2474" s="25" t="s">
        <v>5810</v>
      </c>
      <c r="B2474" s="26">
        <v>191</v>
      </c>
      <c r="C2474" s="26"/>
      <c r="D2474" s="27">
        <v>29511</v>
      </c>
      <c r="E2474" s="29"/>
      <c r="F2474" s="29"/>
      <c r="G2474" s="29" t="s">
        <v>8873</v>
      </c>
      <c r="H2474" s="27" t="s">
        <v>4286</v>
      </c>
      <c r="I2474" s="29"/>
      <c r="J2474" s="29"/>
      <c r="K2474" s="29" t="s">
        <v>8603</v>
      </c>
      <c r="L2474" s="41">
        <f t="shared" si="5"/>
        <v>360</v>
      </c>
      <c r="M2474" s="29"/>
      <c r="N2474" s="29"/>
      <c r="O2474" s="41">
        <v>360</v>
      </c>
      <c r="P2474" s="41"/>
      <c r="Q2474" s="29"/>
      <c r="R2474" s="29"/>
      <c r="S2474" s="29"/>
      <c r="T2474" s="29"/>
      <c r="U2474" s="29"/>
      <c r="V2474" s="29"/>
      <c r="W2474" s="29"/>
      <c r="X2474" s="29"/>
      <c r="Y2474" s="29"/>
      <c r="Z2474" s="29"/>
      <c r="AA2474" s="41">
        <v>360</v>
      </c>
      <c r="AB2474" s="41"/>
      <c r="AC2474" s="41"/>
      <c r="AD2474" s="41"/>
      <c r="AE2474" s="41"/>
      <c r="AF2474" s="58"/>
      <c r="AG2474" s="58"/>
    </row>
    <row r="2475" ht="15.75" customHeight="1" spans="1:33">
      <c r="A2475" s="25" t="s">
        <v>5810</v>
      </c>
      <c r="B2475" s="26">
        <v>184</v>
      </c>
      <c r="C2475" s="26"/>
      <c r="D2475" s="27">
        <v>29181</v>
      </c>
      <c r="E2475" s="29"/>
      <c r="F2475" s="29"/>
      <c r="G2475" s="29" t="s">
        <v>8874</v>
      </c>
      <c r="H2475" s="27" t="s">
        <v>4286</v>
      </c>
      <c r="I2475" s="29"/>
      <c r="J2475" s="29"/>
      <c r="K2475" s="29" t="s">
        <v>7635</v>
      </c>
      <c r="L2475" s="41">
        <f t="shared" si="5"/>
        <v>600</v>
      </c>
      <c r="M2475" s="29"/>
      <c r="N2475" s="29"/>
      <c r="O2475" s="41">
        <v>600</v>
      </c>
      <c r="P2475" s="41"/>
      <c r="Q2475" s="29"/>
      <c r="R2475" s="29"/>
      <c r="S2475" s="29"/>
      <c r="T2475" s="29"/>
      <c r="U2475" s="29"/>
      <c r="V2475" s="29"/>
      <c r="W2475" s="29"/>
      <c r="X2475" s="29"/>
      <c r="Y2475" s="29"/>
      <c r="Z2475" s="29"/>
      <c r="AA2475" s="41">
        <v>600</v>
      </c>
      <c r="AB2475" s="41"/>
      <c r="AC2475" s="41"/>
      <c r="AD2475" s="41"/>
      <c r="AE2475" s="41"/>
      <c r="AF2475" s="58"/>
      <c r="AG2475" s="58"/>
    </row>
    <row r="2476" ht="15.75" customHeight="1" spans="1:33">
      <c r="A2476" s="25" t="s">
        <v>5810</v>
      </c>
      <c r="B2476" s="26">
        <v>184</v>
      </c>
      <c r="C2476" s="26"/>
      <c r="D2476" s="27">
        <v>29180</v>
      </c>
      <c r="E2476" s="29"/>
      <c r="F2476" s="29"/>
      <c r="G2476" s="29" t="s">
        <v>7643</v>
      </c>
      <c r="H2476" s="27" t="s">
        <v>4286</v>
      </c>
      <c r="I2476" s="29"/>
      <c r="J2476" s="29"/>
      <c r="K2476" s="29" t="s">
        <v>7635</v>
      </c>
      <c r="L2476" s="41">
        <f t="shared" si="5"/>
        <v>600</v>
      </c>
      <c r="M2476" s="29"/>
      <c r="N2476" s="29"/>
      <c r="O2476" s="41">
        <v>600</v>
      </c>
      <c r="P2476" s="41"/>
      <c r="Q2476" s="29"/>
      <c r="R2476" s="29"/>
      <c r="S2476" s="29"/>
      <c r="T2476" s="29"/>
      <c r="U2476" s="29"/>
      <c r="V2476" s="29"/>
      <c r="W2476" s="29"/>
      <c r="X2476" s="29"/>
      <c r="Y2476" s="29"/>
      <c r="Z2476" s="29"/>
      <c r="AA2476" s="41">
        <v>600</v>
      </c>
      <c r="AB2476" s="41"/>
      <c r="AC2476" s="41"/>
      <c r="AD2476" s="41"/>
      <c r="AE2476" s="41"/>
      <c r="AF2476" s="58"/>
      <c r="AG2476" s="58"/>
    </row>
    <row r="2477" ht="15.75" customHeight="1" spans="1:33">
      <c r="A2477" s="25" t="s">
        <v>5810</v>
      </c>
      <c r="B2477" s="26">
        <v>184</v>
      </c>
      <c r="C2477" s="26"/>
      <c r="D2477" s="27">
        <v>29179</v>
      </c>
      <c r="E2477" s="29"/>
      <c r="F2477" s="29"/>
      <c r="G2477" s="29" t="s">
        <v>8875</v>
      </c>
      <c r="H2477" s="27" t="s">
        <v>4286</v>
      </c>
      <c r="I2477" s="29"/>
      <c r="J2477" s="29"/>
      <c r="K2477" s="29" t="s">
        <v>7635</v>
      </c>
      <c r="L2477" s="41">
        <f t="shared" si="5"/>
        <v>600</v>
      </c>
      <c r="M2477" s="29"/>
      <c r="N2477" s="29"/>
      <c r="O2477" s="41">
        <v>600</v>
      </c>
      <c r="P2477" s="41"/>
      <c r="Q2477" s="29"/>
      <c r="R2477" s="29"/>
      <c r="S2477" s="29"/>
      <c r="T2477" s="29"/>
      <c r="U2477" s="29"/>
      <c r="V2477" s="29"/>
      <c r="W2477" s="29"/>
      <c r="X2477" s="29"/>
      <c r="Y2477" s="29"/>
      <c r="Z2477" s="29"/>
      <c r="AA2477" s="41">
        <v>600</v>
      </c>
      <c r="AB2477" s="41"/>
      <c r="AC2477" s="41"/>
      <c r="AD2477" s="41"/>
      <c r="AE2477" s="41"/>
      <c r="AF2477" s="58"/>
      <c r="AG2477" s="58"/>
    </row>
    <row r="2478" ht="15.75" customHeight="1" spans="1:33">
      <c r="A2478" s="25" t="s">
        <v>5810</v>
      </c>
      <c r="B2478" s="26">
        <v>184</v>
      </c>
      <c r="C2478" s="26"/>
      <c r="D2478" s="27">
        <v>29178</v>
      </c>
      <c r="E2478" s="29"/>
      <c r="F2478" s="29"/>
      <c r="G2478" s="29" t="s">
        <v>7650</v>
      </c>
      <c r="H2478" s="27" t="s">
        <v>4286</v>
      </c>
      <c r="I2478" s="29"/>
      <c r="J2478" s="29"/>
      <c r="K2478" s="29" t="s">
        <v>7635</v>
      </c>
      <c r="L2478" s="41">
        <f t="shared" si="5"/>
        <v>600</v>
      </c>
      <c r="M2478" s="29"/>
      <c r="N2478" s="29"/>
      <c r="O2478" s="41">
        <v>600</v>
      </c>
      <c r="P2478" s="41"/>
      <c r="Q2478" s="29"/>
      <c r="R2478" s="29"/>
      <c r="S2478" s="29"/>
      <c r="T2478" s="29"/>
      <c r="U2478" s="29"/>
      <c r="V2478" s="29"/>
      <c r="W2478" s="29"/>
      <c r="X2478" s="29"/>
      <c r="Y2478" s="29"/>
      <c r="Z2478" s="29"/>
      <c r="AA2478" s="41">
        <v>600</v>
      </c>
      <c r="AB2478" s="41"/>
      <c r="AC2478" s="41"/>
      <c r="AD2478" s="41"/>
      <c r="AE2478" s="41"/>
      <c r="AF2478" s="58"/>
      <c r="AG2478" s="58"/>
    </row>
    <row r="2479" ht="15.75" customHeight="1" spans="1:33">
      <c r="A2479" s="25" t="s">
        <v>5810</v>
      </c>
      <c r="B2479" s="26">
        <v>184</v>
      </c>
      <c r="C2479" s="26"/>
      <c r="D2479" s="27">
        <v>29177</v>
      </c>
      <c r="E2479" s="29"/>
      <c r="F2479" s="29"/>
      <c r="G2479" s="29" t="s">
        <v>8876</v>
      </c>
      <c r="H2479" s="27" t="s">
        <v>4286</v>
      </c>
      <c r="I2479" s="29"/>
      <c r="J2479" s="29"/>
      <c r="K2479" s="29" t="s">
        <v>7635</v>
      </c>
      <c r="L2479" s="41">
        <f t="shared" si="5"/>
        <v>600</v>
      </c>
      <c r="M2479" s="29"/>
      <c r="N2479" s="29"/>
      <c r="O2479" s="41">
        <v>600</v>
      </c>
      <c r="P2479" s="41"/>
      <c r="Q2479" s="29"/>
      <c r="R2479" s="29"/>
      <c r="S2479" s="29"/>
      <c r="T2479" s="29"/>
      <c r="U2479" s="29"/>
      <c r="V2479" s="29"/>
      <c r="W2479" s="29"/>
      <c r="X2479" s="29"/>
      <c r="Y2479" s="29"/>
      <c r="Z2479" s="29"/>
      <c r="AA2479" s="41">
        <v>600</v>
      </c>
      <c r="AB2479" s="41"/>
      <c r="AC2479" s="41"/>
      <c r="AD2479" s="41"/>
      <c r="AE2479" s="41"/>
      <c r="AF2479" s="58"/>
      <c r="AG2479" s="58"/>
    </row>
    <row r="2480" ht="15.75" customHeight="1" spans="1:33">
      <c r="A2480" s="25" t="s">
        <v>5810</v>
      </c>
      <c r="B2480" s="26">
        <v>184</v>
      </c>
      <c r="C2480" s="26"/>
      <c r="D2480" s="27">
        <v>29176</v>
      </c>
      <c r="E2480" s="29"/>
      <c r="F2480" s="29"/>
      <c r="G2480" s="29" t="s">
        <v>8877</v>
      </c>
      <c r="H2480" s="27" t="s">
        <v>4286</v>
      </c>
      <c r="I2480" s="29"/>
      <c r="J2480" s="29"/>
      <c r="K2480" s="29" t="s">
        <v>7635</v>
      </c>
      <c r="L2480" s="41">
        <f t="shared" si="5"/>
        <v>600</v>
      </c>
      <c r="M2480" s="29"/>
      <c r="N2480" s="29"/>
      <c r="O2480" s="41">
        <v>600</v>
      </c>
      <c r="P2480" s="41"/>
      <c r="Q2480" s="29"/>
      <c r="R2480" s="29"/>
      <c r="S2480" s="29"/>
      <c r="T2480" s="29"/>
      <c r="U2480" s="29"/>
      <c r="V2480" s="29"/>
      <c r="W2480" s="29"/>
      <c r="X2480" s="29"/>
      <c r="Y2480" s="29"/>
      <c r="Z2480" s="29"/>
      <c r="AA2480" s="41">
        <v>600</v>
      </c>
      <c r="AB2480" s="41"/>
      <c r="AC2480" s="41"/>
      <c r="AD2480" s="41"/>
      <c r="AE2480" s="41"/>
      <c r="AF2480" s="58"/>
      <c r="AG2480" s="58"/>
    </row>
    <row r="2481" ht="15.75" customHeight="1" spans="1:33">
      <c r="A2481" s="25" t="s">
        <v>5810</v>
      </c>
      <c r="B2481" s="26">
        <v>184</v>
      </c>
      <c r="C2481" s="26"/>
      <c r="D2481" s="27">
        <v>29175</v>
      </c>
      <c r="E2481" s="29"/>
      <c r="F2481" s="29"/>
      <c r="G2481" s="29" t="s">
        <v>8878</v>
      </c>
      <c r="H2481" s="27" t="s">
        <v>4286</v>
      </c>
      <c r="I2481" s="29"/>
      <c r="J2481" s="29"/>
      <c r="K2481" s="29" t="s">
        <v>7635</v>
      </c>
      <c r="L2481" s="41">
        <f t="shared" si="5"/>
        <v>600</v>
      </c>
      <c r="M2481" s="29"/>
      <c r="N2481" s="29"/>
      <c r="O2481" s="41">
        <v>600</v>
      </c>
      <c r="P2481" s="59"/>
      <c r="Q2481" s="29"/>
      <c r="R2481" s="29"/>
      <c r="S2481" s="29"/>
      <c r="T2481" s="29"/>
      <c r="U2481" s="29"/>
      <c r="V2481" s="29"/>
      <c r="W2481" s="29"/>
      <c r="X2481" s="29"/>
      <c r="Y2481" s="29"/>
      <c r="Z2481" s="29"/>
      <c r="AA2481" s="41">
        <v>600</v>
      </c>
      <c r="AB2481" s="41"/>
      <c r="AC2481" s="41"/>
      <c r="AD2481" s="41"/>
      <c r="AE2481" s="59"/>
      <c r="AF2481" s="58"/>
      <c r="AG2481" s="58"/>
    </row>
    <row r="2482" ht="15.75" customHeight="1" spans="1:33">
      <c r="A2482" s="25" t="s">
        <v>5810</v>
      </c>
      <c r="B2482" s="26">
        <v>184</v>
      </c>
      <c r="C2482" s="26"/>
      <c r="D2482" s="27">
        <v>29174</v>
      </c>
      <c r="E2482" s="29"/>
      <c r="F2482" s="29"/>
      <c r="G2482" s="29" t="s">
        <v>8879</v>
      </c>
      <c r="H2482" s="27" t="s">
        <v>4286</v>
      </c>
      <c r="I2482" s="29"/>
      <c r="J2482" s="29"/>
      <c r="K2482" s="29" t="s">
        <v>7635</v>
      </c>
      <c r="L2482" s="41">
        <f t="shared" si="5"/>
        <v>600</v>
      </c>
      <c r="M2482" s="29"/>
      <c r="N2482" s="29"/>
      <c r="O2482" s="41">
        <v>600</v>
      </c>
      <c r="P2482" s="29"/>
      <c r="Q2482" s="29"/>
      <c r="R2482" s="29"/>
      <c r="S2482" s="29"/>
      <c r="T2482" s="29"/>
      <c r="U2482" s="29"/>
      <c r="V2482" s="29"/>
      <c r="W2482" s="29"/>
      <c r="X2482" s="29"/>
      <c r="Y2482" s="29"/>
      <c r="Z2482" s="29"/>
      <c r="AA2482" s="41">
        <v>600</v>
      </c>
      <c r="AB2482" s="41"/>
      <c r="AC2482" s="41"/>
      <c r="AD2482" s="41"/>
      <c r="AE2482" s="41"/>
      <c r="AF2482" s="58"/>
      <c r="AG2482" s="58"/>
    </row>
    <row r="2483" ht="15.75" customHeight="1" spans="1:33">
      <c r="A2483" s="25" t="s">
        <v>5810</v>
      </c>
      <c r="B2483" s="26">
        <v>184</v>
      </c>
      <c r="C2483" s="26"/>
      <c r="D2483" s="27">
        <v>29173</v>
      </c>
      <c r="E2483" s="29"/>
      <c r="F2483" s="29"/>
      <c r="G2483" s="29" t="s">
        <v>8880</v>
      </c>
      <c r="H2483" s="27" t="s">
        <v>4286</v>
      </c>
      <c r="I2483" s="29"/>
      <c r="J2483" s="29"/>
      <c r="K2483" s="29" t="s">
        <v>7635</v>
      </c>
      <c r="L2483" s="41">
        <f t="shared" si="5"/>
        <v>600</v>
      </c>
      <c r="M2483" s="29"/>
      <c r="N2483" s="29"/>
      <c r="O2483" s="41">
        <v>600</v>
      </c>
      <c r="P2483" s="29"/>
      <c r="Q2483" s="29"/>
      <c r="R2483" s="29"/>
      <c r="S2483" s="29"/>
      <c r="T2483" s="29"/>
      <c r="U2483" s="29"/>
      <c r="V2483" s="29"/>
      <c r="W2483" s="29"/>
      <c r="X2483" s="29"/>
      <c r="Y2483" s="29"/>
      <c r="Z2483" s="29"/>
      <c r="AA2483" s="41">
        <v>600</v>
      </c>
      <c r="AB2483" s="41"/>
      <c r="AC2483" s="41"/>
      <c r="AD2483" s="41"/>
      <c r="AE2483" s="41"/>
      <c r="AF2483" s="58"/>
      <c r="AG2483" s="58"/>
    </row>
    <row r="2484" ht="15.75" customHeight="1" spans="1:33">
      <c r="A2484" s="25" t="s">
        <v>5810</v>
      </c>
      <c r="B2484" s="26">
        <v>184</v>
      </c>
      <c r="C2484" s="26"/>
      <c r="D2484" s="27">
        <v>29172</v>
      </c>
      <c r="E2484" s="29"/>
      <c r="F2484" s="29"/>
      <c r="G2484" s="29" t="s">
        <v>8881</v>
      </c>
      <c r="H2484" s="27" t="s">
        <v>4286</v>
      </c>
      <c r="I2484" s="29"/>
      <c r="J2484" s="29"/>
      <c r="K2484" s="29" t="s">
        <v>7635</v>
      </c>
      <c r="L2484" s="41">
        <f t="shared" si="5"/>
        <v>600</v>
      </c>
      <c r="M2484" s="29"/>
      <c r="N2484" s="29"/>
      <c r="O2484" s="41">
        <v>600</v>
      </c>
      <c r="P2484" s="29"/>
      <c r="Q2484" s="29"/>
      <c r="R2484" s="29"/>
      <c r="S2484" s="29"/>
      <c r="T2484" s="29"/>
      <c r="U2484" s="29"/>
      <c r="V2484" s="29"/>
      <c r="W2484" s="29"/>
      <c r="X2484" s="29"/>
      <c r="Y2484" s="29"/>
      <c r="Z2484" s="29"/>
      <c r="AA2484" s="41">
        <v>600</v>
      </c>
      <c r="AB2484" s="41"/>
      <c r="AC2484" s="41"/>
      <c r="AD2484" s="41"/>
      <c r="AE2484" s="41"/>
      <c r="AF2484" s="58"/>
      <c r="AG2484" s="58"/>
    </row>
    <row r="2485" ht="15.75" customHeight="1" spans="1:33">
      <c r="A2485" s="25" t="s">
        <v>5810</v>
      </c>
      <c r="B2485" s="26">
        <v>184</v>
      </c>
      <c r="C2485" s="26"/>
      <c r="D2485" s="27">
        <v>29171</v>
      </c>
      <c r="E2485" s="29"/>
      <c r="F2485" s="29"/>
      <c r="G2485" s="29" t="s">
        <v>8882</v>
      </c>
      <c r="H2485" s="27" t="s">
        <v>4286</v>
      </c>
      <c r="I2485" s="29"/>
      <c r="J2485" s="29"/>
      <c r="K2485" s="29" t="s">
        <v>7635</v>
      </c>
      <c r="L2485" s="41">
        <f t="shared" si="5"/>
        <v>600</v>
      </c>
      <c r="M2485" s="29"/>
      <c r="N2485" s="29"/>
      <c r="O2485" s="41">
        <v>600</v>
      </c>
      <c r="P2485" s="59"/>
      <c r="Q2485" s="29"/>
      <c r="R2485" s="29"/>
      <c r="S2485" s="29"/>
      <c r="T2485" s="29"/>
      <c r="U2485" s="29"/>
      <c r="V2485" s="29"/>
      <c r="W2485" s="29"/>
      <c r="X2485" s="29"/>
      <c r="Y2485" s="29"/>
      <c r="Z2485" s="29"/>
      <c r="AA2485" s="41">
        <v>600</v>
      </c>
      <c r="AB2485" s="41"/>
      <c r="AC2485" s="41"/>
      <c r="AD2485" s="41"/>
      <c r="AE2485" s="59"/>
      <c r="AF2485" s="58"/>
      <c r="AG2485" s="58"/>
    </row>
    <row r="2486" ht="15.75" customHeight="1" spans="1:33">
      <c r="A2486" s="25" t="s">
        <v>5810</v>
      </c>
      <c r="B2486" s="26">
        <v>184</v>
      </c>
      <c r="C2486" s="26"/>
      <c r="D2486" s="27">
        <v>29170</v>
      </c>
      <c r="E2486" s="29"/>
      <c r="F2486" s="29"/>
      <c r="G2486" s="29" t="s">
        <v>8883</v>
      </c>
      <c r="H2486" s="27" t="s">
        <v>4286</v>
      </c>
      <c r="I2486" s="29"/>
      <c r="J2486" s="29"/>
      <c r="K2486" s="29" t="s">
        <v>7635</v>
      </c>
      <c r="L2486" s="41">
        <f t="shared" si="5"/>
        <v>600</v>
      </c>
      <c r="M2486" s="29"/>
      <c r="N2486" s="29"/>
      <c r="O2486" s="41">
        <v>600</v>
      </c>
      <c r="P2486" s="29"/>
      <c r="Q2486" s="29"/>
      <c r="R2486" s="29"/>
      <c r="S2486" s="29"/>
      <c r="T2486" s="29"/>
      <c r="U2486" s="29"/>
      <c r="V2486" s="29"/>
      <c r="W2486" s="29"/>
      <c r="X2486" s="29"/>
      <c r="Y2486" s="29"/>
      <c r="Z2486" s="29"/>
      <c r="AA2486" s="41">
        <v>600</v>
      </c>
      <c r="AB2486" s="41"/>
      <c r="AC2486" s="41"/>
      <c r="AD2486" s="41"/>
      <c r="AE2486" s="41"/>
      <c r="AF2486" s="58"/>
      <c r="AG2486" s="58"/>
    </row>
    <row r="2487" ht="15.75" customHeight="1" spans="1:33">
      <c r="A2487" s="25" t="s">
        <v>5810</v>
      </c>
      <c r="B2487" s="26">
        <v>184</v>
      </c>
      <c r="C2487" s="26"/>
      <c r="D2487" s="27">
        <v>29169</v>
      </c>
      <c r="E2487" s="29"/>
      <c r="F2487" s="29"/>
      <c r="G2487" s="29" t="s">
        <v>8884</v>
      </c>
      <c r="H2487" s="27" t="s">
        <v>4286</v>
      </c>
      <c r="I2487" s="29"/>
      <c r="J2487" s="29"/>
      <c r="K2487" s="29" t="s">
        <v>7635</v>
      </c>
      <c r="L2487" s="41">
        <f t="shared" si="5"/>
        <v>600</v>
      </c>
      <c r="M2487" s="29"/>
      <c r="N2487" s="29"/>
      <c r="O2487" s="41">
        <v>600</v>
      </c>
      <c r="P2487" s="29"/>
      <c r="Q2487" s="29"/>
      <c r="R2487" s="29"/>
      <c r="S2487" s="29"/>
      <c r="T2487" s="29"/>
      <c r="U2487" s="29"/>
      <c r="V2487" s="29"/>
      <c r="W2487" s="29"/>
      <c r="X2487" s="29"/>
      <c r="Y2487" s="29"/>
      <c r="Z2487" s="29"/>
      <c r="AA2487" s="41">
        <v>600</v>
      </c>
      <c r="AB2487" s="41"/>
      <c r="AC2487" s="41"/>
      <c r="AD2487" s="41"/>
      <c r="AE2487" s="41"/>
      <c r="AF2487" s="58"/>
      <c r="AG2487" s="58"/>
    </row>
    <row r="2488" ht="15.75" customHeight="1" spans="1:33">
      <c r="A2488" s="25" t="s">
        <v>5810</v>
      </c>
      <c r="B2488" s="26">
        <v>184</v>
      </c>
      <c r="C2488" s="26"/>
      <c r="D2488" s="27">
        <v>29168</v>
      </c>
      <c r="E2488" s="29"/>
      <c r="F2488" s="29"/>
      <c r="G2488" s="29" t="s">
        <v>8885</v>
      </c>
      <c r="H2488" s="27" t="s">
        <v>4286</v>
      </c>
      <c r="I2488" s="29"/>
      <c r="J2488" s="29"/>
      <c r="K2488" s="29" t="s">
        <v>7635</v>
      </c>
      <c r="L2488" s="41">
        <f t="shared" si="5"/>
        <v>600</v>
      </c>
      <c r="M2488" s="29"/>
      <c r="N2488" s="29"/>
      <c r="O2488" s="41">
        <v>600</v>
      </c>
      <c r="P2488" s="29"/>
      <c r="Q2488" s="29"/>
      <c r="R2488" s="29"/>
      <c r="S2488" s="29"/>
      <c r="T2488" s="29"/>
      <c r="U2488" s="29"/>
      <c r="V2488" s="29"/>
      <c r="W2488" s="29"/>
      <c r="X2488" s="29"/>
      <c r="Y2488" s="29"/>
      <c r="Z2488" s="29"/>
      <c r="AA2488" s="41">
        <v>600</v>
      </c>
      <c r="AB2488" s="41"/>
      <c r="AC2488" s="41"/>
      <c r="AD2488" s="41"/>
      <c r="AE2488" s="41"/>
      <c r="AF2488" s="58"/>
      <c r="AG2488" s="58"/>
    </row>
    <row r="2489" ht="15.75" customHeight="1" spans="1:33">
      <c r="A2489" s="25" t="s">
        <v>5810</v>
      </c>
      <c r="B2489" s="26">
        <v>178</v>
      </c>
      <c r="C2489" s="26"/>
      <c r="D2489" s="27">
        <v>28900</v>
      </c>
      <c r="E2489" s="29"/>
      <c r="F2489" s="29"/>
      <c r="G2489" s="29" t="s">
        <v>7638</v>
      </c>
      <c r="H2489" s="27" t="s">
        <v>4286</v>
      </c>
      <c r="I2489" s="29"/>
      <c r="J2489" s="29"/>
      <c r="K2489" s="29" t="s">
        <v>7635</v>
      </c>
      <c r="L2489" s="41">
        <f t="shared" si="5"/>
        <v>600</v>
      </c>
      <c r="M2489" s="29"/>
      <c r="N2489" s="29"/>
      <c r="O2489" s="41">
        <v>600</v>
      </c>
      <c r="P2489" s="29"/>
      <c r="Q2489" s="29"/>
      <c r="R2489" s="29"/>
      <c r="S2489" s="29"/>
      <c r="T2489" s="29"/>
      <c r="U2489" s="29"/>
      <c r="V2489" s="29"/>
      <c r="W2489" s="29"/>
      <c r="X2489" s="29"/>
      <c r="Y2489" s="29"/>
      <c r="Z2489" s="29"/>
      <c r="AA2489" s="41">
        <v>600</v>
      </c>
      <c r="AB2489" s="41"/>
      <c r="AC2489" s="41"/>
      <c r="AD2489" s="41"/>
      <c r="AE2489" s="41"/>
      <c r="AF2489" s="58"/>
      <c r="AG2489" s="58"/>
    </row>
    <row r="2490" ht="15.75" customHeight="1" spans="1:33">
      <c r="A2490" s="25" t="s">
        <v>5810</v>
      </c>
      <c r="B2490" s="26">
        <v>178</v>
      </c>
      <c r="C2490" s="26"/>
      <c r="D2490" s="27">
        <v>28899</v>
      </c>
      <c r="E2490" s="29"/>
      <c r="F2490" s="29"/>
      <c r="G2490" s="29" t="s">
        <v>8886</v>
      </c>
      <c r="H2490" s="27" t="s">
        <v>4286</v>
      </c>
      <c r="I2490" s="29"/>
      <c r="J2490" s="29"/>
      <c r="K2490" s="29" t="s">
        <v>7635</v>
      </c>
      <c r="L2490" s="41">
        <f t="shared" si="5"/>
        <v>600</v>
      </c>
      <c r="M2490" s="29"/>
      <c r="N2490" s="29"/>
      <c r="O2490" s="41">
        <v>600</v>
      </c>
      <c r="P2490" s="29"/>
      <c r="Q2490" s="29"/>
      <c r="R2490" s="29"/>
      <c r="S2490" s="29"/>
      <c r="T2490" s="29"/>
      <c r="U2490" s="29"/>
      <c r="V2490" s="29"/>
      <c r="W2490" s="29"/>
      <c r="X2490" s="29"/>
      <c r="Y2490" s="29"/>
      <c r="Z2490" s="29"/>
      <c r="AA2490" s="41">
        <v>600</v>
      </c>
      <c r="AB2490" s="41"/>
      <c r="AC2490" s="41"/>
      <c r="AD2490" s="41"/>
      <c r="AE2490" s="41"/>
      <c r="AF2490" s="58"/>
      <c r="AG2490" s="58"/>
    </row>
    <row r="2491" ht="15.75" customHeight="1" spans="1:33">
      <c r="A2491" s="25" t="s">
        <v>5810</v>
      </c>
      <c r="B2491" s="26">
        <v>178</v>
      </c>
      <c r="C2491" s="26"/>
      <c r="D2491" s="27">
        <v>28898</v>
      </c>
      <c r="E2491" s="29"/>
      <c r="F2491" s="29"/>
      <c r="G2491" s="73" t="s">
        <v>187</v>
      </c>
      <c r="H2491" s="27"/>
      <c r="I2491" s="73"/>
      <c r="J2491" s="73"/>
      <c r="K2491" s="29" t="s">
        <v>7635</v>
      </c>
      <c r="L2491" s="41">
        <f t="shared" si="5"/>
        <v>0</v>
      </c>
      <c r="M2491" s="29"/>
      <c r="N2491" s="29"/>
      <c r="O2491" s="41"/>
      <c r="P2491" s="29"/>
      <c r="Q2491" s="29"/>
      <c r="R2491" s="29"/>
      <c r="S2491" s="29"/>
      <c r="T2491" s="29"/>
      <c r="U2491" s="29"/>
      <c r="V2491" s="29"/>
      <c r="W2491" s="29"/>
      <c r="X2491" s="29"/>
      <c r="Y2491" s="29"/>
      <c r="Z2491" s="29"/>
      <c r="AA2491" s="41"/>
      <c r="AB2491" s="41"/>
      <c r="AC2491" s="41"/>
      <c r="AD2491" s="41"/>
      <c r="AE2491" s="41"/>
      <c r="AF2491" s="58"/>
      <c r="AG2491" s="58"/>
    </row>
    <row r="2492" ht="15.75" customHeight="1" spans="1:33">
      <c r="A2492" s="25" t="s">
        <v>5810</v>
      </c>
      <c r="B2492" s="26">
        <v>178</v>
      </c>
      <c r="C2492" s="26"/>
      <c r="D2492" s="27">
        <v>28897</v>
      </c>
      <c r="E2492" s="29"/>
      <c r="F2492" s="29"/>
      <c r="G2492" s="29" t="s">
        <v>8887</v>
      </c>
      <c r="H2492" s="27" t="s">
        <v>4286</v>
      </c>
      <c r="I2492" s="29"/>
      <c r="J2492" s="29"/>
      <c r="K2492" s="29" t="s">
        <v>7635</v>
      </c>
      <c r="L2492" s="41">
        <f t="shared" si="5"/>
        <v>600</v>
      </c>
      <c r="M2492" s="29"/>
      <c r="N2492" s="29"/>
      <c r="O2492" s="41">
        <v>600</v>
      </c>
      <c r="P2492" s="29"/>
      <c r="Q2492" s="29"/>
      <c r="R2492" s="29"/>
      <c r="S2492" s="29"/>
      <c r="T2492" s="29"/>
      <c r="U2492" s="29"/>
      <c r="V2492" s="29"/>
      <c r="W2492" s="29"/>
      <c r="X2492" s="29"/>
      <c r="Y2492" s="29"/>
      <c r="Z2492" s="29"/>
      <c r="AA2492" s="41">
        <v>600</v>
      </c>
      <c r="AB2492" s="41"/>
      <c r="AC2492" s="41"/>
      <c r="AD2492" s="41"/>
      <c r="AE2492" s="41"/>
      <c r="AF2492" s="58"/>
      <c r="AG2492" s="58"/>
    </row>
    <row r="2493" ht="15.75" customHeight="1" spans="1:33">
      <c r="A2493" s="25" t="s">
        <v>5810</v>
      </c>
      <c r="B2493" s="26">
        <v>178</v>
      </c>
      <c r="C2493" s="26"/>
      <c r="D2493" s="27">
        <v>28896</v>
      </c>
      <c r="E2493" s="29"/>
      <c r="F2493" s="29"/>
      <c r="G2493" s="29" t="s">
        <v>8888</v>
      </c>
      <c r="H2493" s="27" t="s">
        <v>4286</v>
      </c>
      <c r="I2493" s="29"/>
      <c r="J2493" s="29"/>
      <c r="K2493" s="29" t="s">
        <v>7635</v>
      </c>
      <c r="L2493" s="41">
        <f t="shared" si="5"/>
        <v>600</v>
      </c>
      <c r="M2493" s="29"/>
      <c r="N2493" s="29"/>
      <c r="O2493" s="41">
        <v>600</v>
      </c>
      <c r="P2493" s="29"/>
      <c r="Q2493" s="29"/>
      <c r="R2493" s="29"/>
      <c r="S2493" s="29"/>
      <c r="T2493" s="29"/>
      <c r="U2493" s="29"/>
      <c r="V2493" s="29"/>
      <c r="W2493" s="29"/>
      <c r="X2493" s="29"/>
      <c r="Y2493" s="29"/>
      <c r="Z2493" s="29"/>
      <c r="AA2493" s="41">
        <v>600</v>
      </c>
      <c r="AB2493" s="41"/>
      <c r="AC2493" s="41"/>
      <c r="AD2493" s="41"/>
      <c r="AE2493" s="41"/>
      <c r="AF2493" s="58"/>
      <c r="AG2493" s="58"/>
    </row>
    <row r="2494" ht="15.75" customHeight="1" spans="1:33">
      <c r="A2494" s="25" t="s">
        <v>5810</v>
      </c>
      <c r="B2494" s="26">
        <v>178</v>
      </c>
      <c r="C2494" s="26"/>
      <c r="D2494" s="27">
        <v>28895</v>
      </c>
      <c r="E2494" s="29"/>
      <c r="F2494" s="29"/>
      <c r="G2494" s="29" t="s">
        <v>8889</v>
      </c>
      <c r="H2494" s="27" t="s">
        <v>4286</v>
      </c>
      <c r="I2494" s="29"/>
      <c r="J2494" s="29"/>
      <c r="K2494" s="29" t="s">
        <v>7635</v>
      </c>
      <c r="L2494" s="41">
        <f t="shared" si="5"/>
        <v>600</v>
      </c>
      <c r="M2494" s="29"/>
      <c r="N2494" s="29"/>
      <c r="O2494" s="41">
        <v>600</v>
      </c>
      <c r="P2494" s="29"/>
      <c r="Q2494" s="29"/>
      <c r="R2494" s="29"/>
      <c r="S2494" s="29"/>
      <c r="T2494" s="29"/>
      <c r="U2494" s="29"/>
      <c r="V2494" s="29"/>
      <c r="W2494" s="29"/>
      <c r="X2494" s="29"/>
      <c r="Y2494" s="29"/>
      <c r="Z2494" s="29"/>
      <c r="AA2494" s="41">
        <v>600</v>
      </c>
      <c r="AB2494" s="41"/>
      <c r="AC2494" s="41"/>
      <c r="AD2494" s="41"/>
      <c r="AE2494" s="41"/>
      <c r="AF2494" s="58"/>
      <c r="AG2494" s="58"/>
    </row>
    <row r="2495" ht="15.75" customHeight="1" spans="1:33">
      <c r="A2495" s="25" t="s">
        <v>5810</v>
      </c>
      <c r="B2495" s="26">
        <v>193</v>
      </c>
      <c r="C2495" s="26"/>
      <c r="D2495" s="27">
        <v>29604</v>
      </c>
      <c r="E2495" s="29"/>
      <c r="F2495" s="29"/>
      <c r="G2495" s="29" t="s">
        <v>8890</v>
      </c>
      <c r="H2495" s="27" t="s">
        <v>4286</v>
      </c>
      <c r="I2495" s="29"/>
      <c r="J2495" s="29"/>
      <c r="K2495" s="29" t="s">
        <v>6697</v>
      </c>
      <c r="L2495" s="41">
        <f t="shared" si="5"/>
        <v>400</v>
      </c>
      <c r="M2495" s="29"/>
      <c r="N2495" s="29"/>
      <c r="O2495" s="41">
        <v>400</v>
      </c>
      <c r="P2495" s="29"/>
      <c r="Q2495" s="29"/>
      <c r="R2495" s="29"/>
      <c r="S2495" s="29"/>
      <c r="T2495" s="29"/>
      <c r="U2495" s="29"/>
      <c r="V2495" s="29"/>
      <c r="W2495" s="29"/>
      <c r="X2495" s="29"/>
      <c r="Y2495" s="29"/>
      <c r="Z2495" s="29"/>
      <c r="AA2495" s="41">
        <v>400</v>
      </c>
      <c r="AB2495" s="41"/>
      <c r="AC2495" s="41"/>
      <c r="AD2495" s="41"/>
      <c r="AE2495" s="41"/>
      <c r="AF2495" s="58"/>
      <c r="AG2495" s="58"/>
    </row>
    <row r="2496" ht="15.75" customHeight="1" spans="1:33">
      <c r="A2496" s="25" t="s">
        <v>5810</v>
      </c>
      <c r="B2496" s="26">
        <v>193</v>
      </c>
      <c r="C2496" s="26"/>
      <c r="D2496" s="27">
        <v>29601</v>
      </c>
      <c r="E2496" s="29"/>
      <c r="F2496" s="29"/>
      <c r="G2496" s="29" t="s">
        <v>8891</v>
      </c>
      <c r="H2496" s="27" t="s">
        <v>4286</v>
      </c>
      <c r="I2496" s="29"/>
      <c r="J2496" s="29"/>
      <c r="K2496" s="29" t="s">
        <v>7752</v>
      </c>
      <c r="L2496" s="41">
        <f t="shared" si="5"/>
        <v>500</v>
      </c>
      <c r="M2496" s="29"/>
      <c r="N2496" s="29"/>
      <c r="O2496" s="41">
        <v>500</v>
      </c>
      <c r="P2496" s="29"/>
      <c r="Q2496" s="29"/>
      <c r="R2496" s="29"/>
      <c r="S2496" s="29"/>
      <c r="T2496" s="29"/>
      <c r="U2496" s="29"/>
      <c r="V2496" s="29"/>
      <c r="W2496" s="29"/>
      <c r="X2496" s="29"/>
      <c r="Y2496" s="29"/>
      <c r="Z2496" s="29"/>
      <c r="AA2496" s="41">
        <v>500</v>
      </c>
      <c r="AB2496" s="41"/>
      <c r="AC2496" s="41"/>
      <c r="AD2496" s="41"/>
      <c r="AE2496" s="41"/>
      <c r="AF2496" s="58"/>
      <c r="AG2496" s="58"/>
    </row>
    <row r="2497" ht="15.75" customHeight="1" spans="1:33">
      <c r="A2497" s="25" t="s">
        <v>5810</v>
      </c>
      <c r="B2497" s="26">
        <v>193</v>
      </c>
      <c r="C2497" s="26"/>
      <c r="D2497" s="27">
        <v>29601</v>
      </c>
      <c r="E2497" s="29"/>
      <c r="F2497" s="29"/>
      <c r="G2497" s="29" t="s">
        <v>7762</v>
      </c>
      <c r="H2497" s="27" t="s">
        <v>4286</v>
      </c>
      <c r="I2497" s="29"/>
      <c r="J2497" s="29"/>
      <c r="K2497" s="29" t="s">
        <v>7752</v>
      </c>
      <c r="L2497" s="41">
        <f t="shared" si="5"/>
        <v>500</v>
      </c>
      <c r="M2497" s="29"/>
      <c r="N2497" s="29"/>
      <c r="O2497" s="41">
        <v>500</v>
      </c>
      <c r="P2497" s="29"/>
      <c r="Q2497" s="29"/>
      <c r="R2497" s="29"/>
      <c r="S2497" s="29"/>
      <c r="T2497" s="29"/>
      <c r="U2497" s="29"/>
      <c r="V2497" s="29"/>
      <c r="W2497" s="29"/>
      <c r="X2497" s="29"/>
      <c r="Y2497" s="29"/>
      <c r="Z2497" s="29"/>
      <c r="AA2497" s="41">
        <v>500</v>
      </c>
      <c r="AB2497" s="41"/>
      <c r="AC2497" s="41"/>
      <c r="AD2497" s="41"/>
      <c r="AE2497" s="41"/>
      <c r="AF2497" s="58"/>
      <c r="AG2497" s="58"/>
    </row>
    <row r="2498" ht="15.75" customHeight="1" spans="1:33">
      <c r="A2498" s="25" t="s">
        <v>5810</v>
      </c>
      <c r="B2498" s="26">
        <v>193</v>
      </c>
      <c r="C2498" s="26"/>
      <c r="D2498" s="27">
        <v>29601</v>
      </c>
      <c r="E2498" s="29"/>
      <c r="F2498" s="29"/>
      <c r="G2498" s="29" t="s">
        <v>7761</v>
      </c>
      <c r="H2498" s="27" t="s">
        <v>4286</v>
      </c>
      <c r="I2498" s="29"/>
      <c r="J2498" s="29"/>
      <c r="K2498" s="29" t="s">
        <v>7752</v>
      </c>
      <c r="L2498" s="41">
        <f t="shared" si="5"/>
        <v>500</v>
      </c>
      <c r="M2498" s="29"/>
      <c r="N2498" s="29"/>
      <c r="O2498" s="41">
        <v>500</v>
      </c>
      <c r="P2498" s="59"/>
      <c r="Q2498" s="29"/>
      <c r="R2498" s="29"/>
      <c r="S2498" s="29"/>
      <c r="T2498" s="29"/>
      <c r="U2498" s="29"/>
      <c r="V2498" s="29"/>
      <c r="W2498" s="29"/>
      <c r="X2498" s="29"/>
      <c r="Y2498" s="29"/>
      <c r="Z2498" s="29"/>
      <c r="AA2498" s="41">
        <v>500</v>
      </c>
      <c r="AB2498" s="41"/>
      <c r="AC2498" s="41"/>
      <c r="AD2498" s="41"/>
      <c r="AE2498" s="41"/>
      <c r="AF2498" s="58"/>
      <c r="AG2498" s="58"/>
    </row>
    <row r="2499" ht="15.75" customHeight="1" spans="1:33">
      <c r="A2499" s="25" t="s">
        <v>5810</v>
      </c>
      <c r="B2499" s="26">
        <v>187</v>
      </c>
      <c r="C2499" s="26"/>
      <c r="D2499" s="27">
        <v>29343</v>
      </c>
      <c r="E2499" s="29"/>
      <c r="F2499" s="29"/>
      <c r="G2499" s="73" t="s">
        <v>187</v>
      </c>
      <c r="H2499" s="27"/>
      <c r="I2499" s="73"/>
      <c r="J2499" s="73"/>
      <c r="K2499" s="29"/>
      <c r="L2499" s="41">
        <f t="shared" si="5"/>
        <v>0</v>
      </c>
      <c r="M2499" s="29"/>
      <c r="N2499" s="29"/>
      <c r="O2499" s="41"/>
      <c r="P2499" s="29"/>
      <c r="Q2499" s="29"/>
      <c r="R2499" s="29"/>
      <c r="S2499" s="29"/>
      <c r="T2499" s="29"/>
      <c r="U2499" s="29"/>
      <c r="V2499" s="29"/>
      <c r="W2499" s="29"/>
      <c r="X2499" s="29"/>
      <c r="Y2499" s="29"/>
      <c r="Z2499" s="29"/>
      <c r="AA2499" s="41"/>
      <c r="AB2499" s="41"/>
      <c r="AC2499" s="41"/>
      <c r="AD2499" s="41"/>
      <c r="AE2499" s="41"/>
      <c r="AF2499" s="58"/>
      <c r="AG2499" s="58"/>
    </row>
    <row r="2500" ht="15.75" customHeight="1" spans="1:33">
      <c r="A2500" s="25" t="s">
        <v>5810</v>
      </c>
      <c r="B2500" s="26">
        <v>187</v>
      </c>
      <c r="C2500" s="26"/>
      <c r="D2500" s="27">
        <v>29344</v>
      </c>
      <c r="E2500" s="29"/>
      <c r="F2500" s="29"/>
      <c r="G2500" s="29" t="s">
        <v>8892</v>
      </c>
      <c r="H2500" s="27" t="s">
        <v>4286</v>
      </c>
      <c r="I2500" s="29"/>
      <c r="J2500" s="29"/>
      <c r="K2500" s="29" t="s">
        <v>8893</v>
      </c>
      <c r="L2500" s="41">
        <f t="shared" si="5"/>
        <v>500</v>
      </c>
      <c r="M2500" s="29"/>
      <c r="N2500" s="29"/>
      <c r="O2500" s="41">
        <v>500</v>
      </c>
      <c r="P2500" s="29"/>
      <c r="Q2500" s="29"/>
      <c r="R2500" s="29"/>
      <c r="S2500" s="29"/>
      <c r="T2500" s="29"/>
      <c r="U2500" s="29"/>
      <c r="V2500" s="29"/>
      <c r="W2500" s="29"/>
      <c r="X2500" s="29"/>
      <c r="Y2500" s="29"/>
      <c r="Z2500" s="29"/>
      <c r="AA2500" s="41">
        <v>500</v>
      </c>
      <c r="AB2500" s="41"/>
      <c r="AC2500" s="41"/>
      <c r="AD2500" s="41"/>
      <c r="AE2500" s="41"/>
      <c r="AF2500" s="58"/>
      <c r="AG2500" s="58"/>
    </row>
    <row r="2501" ht="15.75" customHeight="1" spans="1:33">
      <c r="A2501" s="25" t="s">
        <v>5810</v>
      </c>
      <c r="B2501" s="26">
        <v>187</v>
      </c>
      <c r="C2501" s="26"/>
      <c r="D2501" s="27">
        <v>29344</v>
      </c>
      <c r="E2501" s="29"/>
      <c r="F2501" s="29"/>
      <c r="G2501" s="29" t="s">
        <v>8894</v>
      </c>
      <c r="H2501" s="27" t="s">
        <v>4286</v>
      </c>
      <c r="I2501" s="29"/>
      <c r="J2501" s="29"/>
      <c r="K2501" s="29" t="s">
        <v>8893</v>
      </c>
      <c r="L2501" s="41">
        <f t="shared" si="5"/>
        <v>500</v>
      </c>
      <c r="M2501" s="29"/>
      <c r="N2501" s="29"/>
      <c r="O2501" s="41">
        <v>500</v>
      </c>
      <c r="P2501" s="29"/>
      <c r="Q2501" s="29"/>
      <c r="R2501" s="29"/>
      <c r="S2501" s="29"/>
      <c r="T2501" s="29"/>
      <c r="U2501" s="29"/>
      <c r="V2501" s="29"/>
      <c r="W2501" s="29"/>
      <c r="X2501" s="29"/>
      <c r="Y2501" s="29"/>
      <c r="Z2501" s="29"/>
      <c r="AA2501" s="41">
        <v>500</v>
      </c>
      <c r="AB2501" s="41"/>
      <c r="AC2501" s="41"/>
      <c r="AD2501" s="41"/>
      <c r="AE2501" s="41"/>
      <c r="AF2501" s="58"/>
      <c r="AG2501" s="58"/>
    </row>
    <row r="2502" ht="15.75" customHeight="1" spans="1:33">
      <c r="A2502" s="25" t="s">
        <v>5810</v>
      </c>
      <c r="B2502" s="26">
        <v>187</v>
      </c>
      <c r="C2502" s="26"/>
      <c r="D2502" s="27">
        <v>29344</v>
      </c>
      <c r="E2502" s="29"/>
      <c r="F2502" s="29"/>
      <c r="G2502" s="29" t="s">
        <v>8895</v>
      </c>
      <c r="H2502" s="27" t="s">
        <v>4286</v>
      </c>
      <c r="I2502" s="29"/>
      <c r="J2502" s="29"/>
      <c r="K2502" s="29" t="s">
        <v>8893</v>
      </c>
      <c r="L2502" s="41">
        <f t="shared" si="5"/>
        <v>500</v>
      </c>
      <c r="M2502" s="29"/>
      <c r="N2502" s="29"/>
      <c r="O2502" s="41">
        <v>500</v>
      </c>
      <c r="P2502" s="29"/>
      <c r="Q2502" s="29"/>
      <c r="R2502" s="29"/>
      <c r="S2502" s="29"/>
      <c r="T2502" s="29"/>
      <c r="U2502" s="29"/>
      <c r="V2502" s="29"/>
      <c r="W2502" s="29"/>
      <c r="X2502" s="29"/>
      <c r="Y2502" s="29"/>
      <c r="Z2502" s="29"/>
      <c r="AA2502" s="41">
        <v>500</v>
      </c>
      <c r="AB2502" s="41"/>
      <c r="AC2502" s="41"/>
      <c r="AD2502" s="41"/>
      <c r="AE2502" s="41"/>
      <c r="AF2502" s="58"/>
      <c r="AG2502" s="58"/>
    </row>
    <row r="2503" ht="15.75" customHeight="1" spans="1:33">
      <c r="A2503" s="25" t="s">
        <v>5810</v>
      </c>
      <c r="B2503" s="26">
        <v>192</v>
      </c>
      <c r="C2503" s="26"/>
      <c r="D2503" s="27">
        <v>29562</v>
      </c>
      <c r="E2503" s="29"/>
      <c r="F2503" s="29"/>
      <c r="G2503" s="29" t="s">
        <v>8896</v>
      </c>
      <c r="H2503" s="27" t="s">
        <v>4286</v>
      </c>
      <c r="I2503" s="29"/>
      <c r="J2503" s="29"/>
      <c r="K2503" s="29" t="s">
        <v>8897</v>
      </c>
      <c r="L2503" s="41">
        <f t="shared" si="5"/>
        <v>500</v>
      </c>
      <c r="M2503" s="29"/>
      <c r="N2503" s="29"/>
      <c r="O2503" s="41">
        <v>500</v>
      </c>
      <c r="P2503" s="59"/>
      <c r="Q2503" s="29"/>
      <c r="R2503" s="29"/>
      <c r="S2503" s="29"/>
      <c r="T2503" s="29"/>
      <c r="U2503" s="29"/>
      <c r="V2503" s="29"/>
      <c r="W2503" s="29"/>
      <c r="X2503" s="29"/>
      <c r="Y2503" s="29"/>
      <c r="Z2503" s="29"/>
      <c r="AA2503" s="41">
        <v>500</v>
      </c>
      <c r="AB2503" s="41"/>
      <c r="AC2503" s="41"/>
      <c r="AD2503" s="41"/>
      <c r="AE2503" s="59"/>
      <c r="AF2503" s="58"/>
      <c r="AG2503" s="58"/>
    </row>
    <row r="2504" ht="15.75" customHeight="1" spans="1:33">
      <c r="A2504" s="25" t="s">
        <v>5810</v>
      </c>
      <c r="B2504" s="26">
        <v>192</v>
      </c>
      <c r="C2504" s="26"/>
      <c r="D2504" s="27">
        <v>29562</v>
      </c>
      <c r="E2504" s="29"/>
      <c r="F2504" s="29"/>
      <c r="G2504" s="29" t="s">
        <v>8898</v>
      </c>
      <c r="H2504" s="27" t="s">
        <v>4286</v>
      </c>
      <c r="I2504" s="29"/>
      <c r="J2504" s="29"/>
      <c r="K2504" s="29" t="s">
        <v>8897</v>
      </c>
      <c r="L2504" s="41">
        <f t="shared" si="5"/>
        <v>500</v>
      </c>
      <c r="M2504" s="29"/>
      <c r="N2504" s="29"/>
      <c r="O2504" s="41">
        <v>500</v>
      </c>
      <c r="P2504" s="29"/>
      <c r="Q2504" s="29"/>
      <c r="R2504" s="29"/>
      <c r="S2504" s="29"/>
      <c r="T2504" s="29"/>
      <c r="U2504" s="29"/>
      <c r="V2504" s="29"/>
      <c r="W2504" s="29"/>
      <c r="X2504" s="29"/>
      <c r="Y2504" s="29"/>
      <c r="Z2504" s="29"/>
      <c r="AA2504" s="41">
        <v>500</v>
      </c>
      <c r="AB2504" s="41"/>
      <c r="AC2504" s="41"/>
      <c r="AD2504" s="41"/>
      <c r="AE2504" s="41"/>
      <c r="AF2504" s="58"/>
      <c r="AG2504" s="58"/>
    </row>
    <row r="2505" ht="15.75" customHeight="1" spans="1:33">
      <c r="A2505" s="25" t="s">
        <v>5810</v>
      </c>
      <c r="B2505" s="26">
        <v>192</v>
      </c>
      <c r="C2505" s="26"/>
      <c r="D2505" s="27">
        <v>29562</v>
      </c>
      <c r="E2505" s="29"/>
      <c r="F2505" s="29"/>
      <c r="G2505" s="29" t="s">
        <v>8899</v>
      </c>
      <c r="H2505" s="27" t="s">
        <v>4286</v>
      </c>
      <c r="I2505" s="29"/>
      <c r="J2505" s="29"/>
      <c r="K2505" s="29" t="s">
        <v>8897</v>
      </c>
      <c r="L2505" s="41">
        <f t="shared" si="5"/>
        <v>500</v>
      </c>
      <c r="M2505" s="29"/>
      <c r="N2505" s="29"/>
      <c r="O2505" s="41">
        <v>500</v>
      </c>
      <c r="P2505" s="29"/>
      <c r="Q2505" s="29"/>
      <c r="R2505" s="29"/>
      <c r="S2505" s="29"/>
      <c r="T2505" s="29"/>
      <c r="U2505" s="29"/>
      <c r="V2505" s="29"/>
      <c r="W2505" s="29"/>
      <c r="X2505" s="29"/>
      <c r="Y2505" s="29"/>
      <c r="Z2505" s="29"/>
      <c r="AA2505" s="41">
        <v>500</v>
      </c>
      <c r="AB2505" s="41"/>
      <c r="AC2505" s="41"/>
      <c r="AD2505" s="41"/>
      <c r="AE2505" s="41"/>
      <c r="AF2505" s="58"/>
      <c r="AG2505" s="58"/>
    </row>
    <row r="2506" ht="15.75" customHeight="1" spans="1:33">
      <c r="A2506" s="25" t="s">
        <v>5810</v>
      </c>
      <c r="B2506" s="26">
        <v>187</v>
      </c>
      <c r="C2506" s="26"/>
      <c r="D2506" s="27">
        <v>29345</v>
      </c>
      <c r="E2506" s="29"/>
      <c r="F2506" s="29"/>
      <c r="G2506" s="29" t="s">
        <v>8900</v>
      </c>
      <c r="H2506" s="27" t="s">
        <v>4286</v>
      </c>
      <c r="I2506" s="29"/>
      <c r="J2506" s="29"/>
      <c r="K2506" s="29" t="s">
        <v>8897</v>
      </c>
      <c r="L2506" s="41">
        <f t="shared" si="5"/>
        <v>350</v>
      </c>
      <c r="M2506" s="29"/>
      <c r="N2506" s="29"/>
      <c r="O2506" s="41">
        <v>250</v>
      </c>
      <c r="P2506" s="29"/>
      <c r="Q2506" s="29"/>
      <c r="R2506" s="29"/>
      <c r="S2506" s="29"/>
      <c r="T2506" s="29"/>
      <c r="U2506" s="29"/>
      <c r="V2506" s="29"/>
      <c r="W2506" s="29"/>
      <c r="X2506" s="29"/>
      <c r="Y2506" s="29"/>
      <c r="Z2506" s="29"/>
      <c r="AA2506" s="41">
        <v>250</v>
      </c>
      <c r="AB2506" s="41"/>
      <c r="AC2506" s="41">
        <v>100</v>
      </c>
      <c r="AD2506" s="41"/>
      <c r="AE2506" s="41"/>
      <c r="AF2506" s="58"/>
      <c r="AG2506" s="58"/>
    </row>
    <row r="2507" ht="15.75" customHeight="1" spans="1:33">
      <c r="A2507" s="25" t="s">
        <v>5810</v>
      </c>
      <c r="B2507" s="26">
        <v>187</v>
      </c>
      <c r="C2507" s="26"/>
      <c r="D2507" s="27">
        <v>29345</v>
      </c>
      <c r="E2507" s="29"/>
      <c r="F2507" s="29"/>
      <c r="G2507" s="29" t="s">
        <v>8901</v>
      </c>
      <c r="H2507" s="27" t="s">
        <v>4286</v>
      </c>
      <c r="I2507" s="29"/>
      <c r="J2507" s="29"/>
      <c r="K2507" s="29" t="s">
        <v>8897</v>
      </c>
      <c r="L2507" s="41">
        <f t="shared" si="5"/>
        <v>350</v>
      </c>
      <c r="M2507" s="29"/>
      <c r="N2507" s="29"/>
      <c r="O2507" s="41">
        <v>250</v>
      </c>
      <c r="P2507" s="29"/>
      <c r="Q2507" s="29"/>
      <c r="R2507" s="29"/>
      <c r="S2507" s="29"/>
      <c r="T2507" s="29"/>
      <c r="U2507" s="29"/>
      <c r="V2507" s="29"/>
      <c r="W2507" s="29"/>
      <c r="X2507" s="29"/>
      <c r="Y2507" s="29"/>
      <c r="Z2507" s="29"/>
      <c r="AA2507" s="41">
        <v>250</v>
      </c>
      <c r="AB2507" s="41"/>
      <c r="AC2507" s="41">
        <v>100</v>
      </c>
      <c r="AD2507" s="41"/>
      <c r="AE2507" s="41"/>
      <c r="AF2507" s="58"/>
      <c r="AG2507" s="58"/>
    </row>
    <row r="2508" ht="15.75" customHeight="1" spans="1:33">
      <c r="A2508" s="25" t="s">
        <v>5810</v>
      </c>
      <c r="B2508" s="26">
        <v>187</v>
      </c>
      <c r="C2508" s="26"/>
      <c r="D2508" s="27">
        <v>29346</v>
      </c>
      <c r="E2508" s="29"/>
      <c r="F2508" s="29"/>
      <c r="G2508" s="29" t="s">
        <v>8902</v>
      </c>
      <c r="H2508" s="27" t="s">
        <v>4286</v>
      </c>
      <c r="I2508" s="29"/>
      <c r="J2508" s="29"/>
      <c r="K2508" s="29" t="s">
        <v>8897</v>
      </c>
      <c r="L2508" s="41">
        <f t="shared" si="5"/>
        <v>350</v>
      </c>
      <c r="M2508" s="29"/>
      <c r="N2508" s="29"/>
      <c r="O2508" s="41">
        <v>250</v>
      </c>
      <c r="P2508" s="29"/>
      <c r="Q2508" s="29"/>
      <c r="R2508" s="29"/>
      <c r="S2508" s="29"/>
      <c r="T2508" s="29"/>
      <c r="U2508" s="29"/>
      <c r="V2508" s="29"/>
      <c r="W2508" s="29"/>
      <c r="X2508" s="29"/>
      <c r="Y2508" s="29"/>
      <c r="Z2508" s="29"/>
      <c r="AA2508" s="41">
        <v>250</v>
      </c>
      <c r="AB2508" s="41"/>
      <c r="AC2508" s="41">
        <v>100</v>
      </c>
      <c r="AD2508" s="41"/>
      <c r="AE2508" s="41"/>
      <c r="AF2508" s="58"/>
      <c r="AG2508" s="58"/>
    </row>
    <row r="2509" ht="15.75" customHeight="1" spans="1:33">
      <c r="A2509" s="25" t="s">
        <v>5810</v>
      </c>
      <c r="B2509" s="26">
        <v>187</v>
      </c>
      <c r="C2509" s="26"/>
      <c r="D2509" s="27">
        <v>29348</v>
      </c>
      <c r="E2509" s="29"/>
      <c r="F2509" s="29"/>
      <c r="G2509" s="29" t="s">
        <v>8903</v>
      </c>
      <c r="H2509" s="27" t="s">
        <v>4286</v>
      </c>
      <c r="I2509" s="29"/>
      <c r="J2509" s="29"/>
      <c r="K2509" s="29" t="s">
        <v>8897</v>
      </c>
      <c r="L2509" s="41">
        <f t="shared" si="5"/>
        <v>350</v>
      </c>
      <c r="M2509" s="29"/>
      <c r="N2509" s="29"/>
      <c r="O2509" s="41">
        <v>250</v>
      </c>
      <c r="P2509" s="29"/>
      <c r="Q2509" s="29"/>
      <c r="R2509" s="29"/>
      <c r="S2509" s="29"/>
      <c r="T2509" s="29"/>
      <c r="U2509" s="29"/>
      <c r="V2509" s="29"/>
      <c r="W2509" s="29"/>
      <c r="X2509" s="29"/>
      <c r="Y2509" s="29"/>
      <c r="Z2509" s="29"/>
      <c r="AA2509" s="41">
        <v>250</v>
      </c>
      <c r="AB2509" s="41"/>
      <c r="AC2509" s="41">
        <v>100</v>
      </c>
      <c r="AD2509" s="41"/>
      <c r="AE2509" s="41"/>
      <c r="AF2509" s="58"/>
      <c r="AG2509" s="58"/>
    </row>
    <row r="2510" ht="15.75" customHeight="1" spans="1:33">
      <c r="A2510" s="25" t="s">
        <v>5810</v>
      </c>
      <c r="B2510" s="26">
        <v>187</v>
      </c>
      <c r="C2510" s="26"/>
      <c r="D2510" s="27">
        <v>29349</v>
      </c>
      <c r="E2510" s="29"/>
      <c r="F2510" s="29"/>
      <c r="G2510" s="29" t="s">
        <v>8904</v>
      </c>
      <c r="H2510" s="27" t="s">
        <v>4286</v>
      </c>
      <c r="I2510" s="29"/>
      <c r="J2510" s="29"/>
      <c r="K2510" s="29" t="s">
        <v>8897</v>
      </c>
      <c r="L2510" s="41">
        <f t="shared" si="5"/>
        <v>350</v>
      </c>
      <c r="M2510" s="29"/>
      <c r="N2510" s="29"/>
      <c r="O2510" s="41">
        <v>250</v>
      </c>
      <c r="P2510" s="29"/>
      <c r="Q2510" s="29"/>
      <c r="R2510" s="29"/>
      <c r="S2510" s="29"/>
      <c r="T2510" s="29"/>
      <c r="U2510" s="29"/>
      <c r="V2510" s="29"/>
      <c r="W2510" s="29"/>
      <c r="X2510" s="29"/>
      <c r="Y2510" s="29"/>
      <c r="Z2510" s="29"/>
      <c r="AA2510" s="41">
        <v>250</v>
      </c>
      <c r="AB2510" s="41"/>
      <c r="AC2510" s="41">
        <v>100</v>
      </c>
      <c r="AD2510" s="41"/>
      <c r="AE2510" s="41"/>
      <c r="AF2510" s="58"/>
      <c r="AG2510" s="58"/>
    </row>
    <row r="2511" ht="15.75" customHeight="1" spans="1:33">
      <c r="A2511" s="25" t="s">
        <v>5810</v>
      </c>
      <c r="B2511" s="26">
        <v>187</v>
      </c>
      <c r="C2511" s="26"/>
      <c r="D2511" s="27">
        <v>29350</v>
      </c>
      <c r="E2511" s="29"/>
      <c r="F2511" s="29"/>
      <c r="G2511" s="29" t="s">
        <v>8905</v>
      </c>
      <c r="H2511" s="27" t="s">
        <v>4286</v>
      </c>
      <c r="I2511" s="29"/>
      <c r="J2511" s="29"/>
      <c r="K2511" s="29" t="s">
        <v>8897</v>
      </c>
      <c r="L2511" s="41">
        <f t="shared" si="5"/>
        <v>350</v>
      </c>
      <c r="M2511" s="29"/>
      <c r="N2511" s="29"/>
      <c r="O2511" s="41">
        <v>250</v>
      </c>
      <c r="P2511" s="29"/>
      <c r="Q2511" s="29"/>
      <c r="R2511" s="29"/>
      <c r="S2511" s="29"/>
      <c r="T2511" s="29"/>
      <c r="U2511" s="29"/>
      <c r="V2511" s="29"/>
      <c r="W2511" s="29"/>
      <c r="X2511" s="29"/>
      <c r="Y2511" s="29"/>
      <c r="Z2511" s="29"/>
      <c r="AA2511" s="41">
        <v>250</v>
      </c>
      <c r="AB2511" s="41"/>
      <c r="AC2511" s="41">
        <v>100</v>
      </c>
      <c r="AD2511" s="41"/>
      <c r="AE2511" s="41"/>
      <c r="AF2511" s="58"/>
      <c r="AG2511" s="58"/>
    </row>
    <row r="2512" ht="15.75" customHeight="1" spans="1:33">
      <c r="A2512" s="25" t="s">
        <v>5810</v>
      </c>
      <c r="B2512" s="26">
        <v>192</v>
      </c>
      <c r="C2512" s="26"/>
      <c r="D2512" s="27">
        <v>29551</v>
      </c>
      <c r="E2512" s="29"/>
      <c r="F2512" s="29"/>
      <c r="G2512" s="29" t="s">
        <v>8906</v>
      </c>
      <c r="H2512" s="27" t="s">
        <v>4286</v>
      </c>
      <c r="I2512" s="29"/>
      <c r="J2512" s="29"/>
      <c r="K2512" s="29" t="s">
        <v>8897</v>
      </c>
      <c r="L2512" s="41">
        <f t="shared" si="5"/>
        <v>350</v>
      </c>
      <c r="M2512" s="29"/>
      <c r="N2512" s="29"/>
      <c r="O2512" s="41">
        <v>250</v>
      </c>
      <c r="P2512" s="29"/>
      <c r="Q2512" s="29"/>
      <c r="R2512" s="29"/>
      <c r="S2512" s="29"/>
      <c r="T2512" s="29"/>
      <c r="U2512" s="29"/>
      <c r="V2512" s="29"/>
      <c r="W2512" s="29"/>
      <c r="X2512" s="29"/>
      <c r="Y2512" s="29"/>
      <c r="Z2512" s="29"/>
      <c r="AA2512" s="41">
        <v>250</v>
      </c>
      <c r="AB2512" s="41"/>
      <c r="AC2512" s="41">
        <v>100</v>
      </c>
      <c r="AD2512" s="29"/>
      <c r="AE2512" s="41"/>
      <c r="AF2512" s="58"/>
      <c r="AG2512" s="58"/>
    </row>
    <row r="2513" ht="15.75" customHeight="1" spans="1:33">
      <c r="A2513" s="25" t="s">
        <v>5810</v>
      </c>
      <c r="B2513" s="26">
        <v>192</v>
      </c>
      <c r="C2513" s="26"/>
      <c r="D2513" s="27">
        <v>29552</v>
      </c>
      <c r="E2513" s="29"/>
      <c r="F2513" s="29"/>
      <c r="G2513" s="29" t="s">
        <v>8907</v>
      </c>
      <c r="H2513" s="27" t="s">
        <v>4286</v>
      </c>
      <c r="I2513" s="29"/>
      <c r="J2513" s="29"/>
      <c r="K2513" s="29" t="s">
        <v>8897</v>
      </c>
      <c r="L2513" s="41">
        <f t="shared" si="5"/>
        <v>350</v>
      </c>
      <c r="M2513" s="29"/>
      <c r="N2513" s="29"/>
      <c r="O2513" s="41">
        <v>250</v>
      </c>
      <c r="P2513" s="29"/>
      <c r="Q2513" s="29"/>
      <c r="R2513" s="29"/>
      <c r="S2513" s="29"/>
      <c r="T2513" s="29"/>
      <c r="U2513" s="29"/>
      <c r="V2513" s="29"/>
      <c r="W2513" s="29"/>
      <c r="X2513" s="29"/>
      <c r="Y2513" s="29"/>
      <c r="Z2513" s="29"/>
      <c r="AA2513" s="41">
        <v>250</v>
      </c>
      <c r="AB2513" s="41"/>
      <c r="AC2513" s="41">
        <v>100</v>
      </c>
      <c r="AD2513" s="41"/>
      <c r="AE2513" s="41"/>
      <c r="AF2513" s="58"/>
      <c r="AG2513" s="58"/>
    </row>
    <row r="2514" ht="15.75" customHeight="1" spans="1:33">
      <c r="A2514" s="25" t="s">
        <v>5810</v>
      </c>
      <c r="B2514" s="26">
        <v>192</v>
      </c>
      <c r="C2514" s="26"/>
      <c r="D2514" s="27">
        <v>29553</v>
      </c>
      <c r="E2514" s="29"/>
      <c r="F2514" s="29"/>
      <c r="G2514" s="29" t="s">
        <v>8908</v>
      </c>
      <c r="H2514" s="27" t="s">
        <v>4286</v>
      </c>
      <c r="I2514" s="29"/>
      <c r="J2514" s="29"/>
      <c r="K2514" s="29" t="s">
        <v>8897</v>
      </c>
      <c r="L2514" s="41">
        <f t="shared" si="5"/>
        <v>350</v>
      </c>
      <c r="M2514" s="29"/>
      <c r="N2514" s="29"/>
      <c r="O2514" s="41">
        <v>250</v>
      </c>
      <c r="P2514" s="29"/>
      <c r="Q2514" s="29"/>
      <c r="R2514" s="29"/>
      <c r="S2514" s="29"/>
      <c r="T2514" s="29"/>
      <c r="U2514" s="29"/>
      <c r="V2514" s="29"/>
      <c r="W2514" s="29"/>
      <c r="X2514" s="29"/>
      <c r="Y2514" s="29"/>
      <c r="Z2514" s="29"/>
      <c r="AA2514" s="41">
        <v>250</v>
      </c>
      <c r="AB2514" s="41"/>
      <c r="AC2514" s="41">
        <v>100</v>
      </c>
      <c r="AD2514" s="41"/>
      <c r="AE2514" s="41"/>
      <c r="AF2514" s="58"/>
      <c r="AG2514" s="58"/>
    </row>
    <row r="2515" ht="15.75" customHeight="1" spans="1:33">
      <c r="A2515" s="25" t="s">
        <v>5810</v>
      </c>
      <c r="B2515" s="26">
        <v>192</v>
      </c>
      <c r="C2515" s="26"/>
      <c r="D2515" s="27">
        <v>29554</v>
      </c>
      <c r="E2515" s="29"/>
      <c r="F2515" s="29"/>
      <c r="G2515" s="29" t="s">
        <v>8909</v>
      </c>
      <c r="H2515" s="27" t="s">
        <v>4286</v>
      </c>
      <c r="I2515" s="29"/>
      <c r="J2515" s="29"/>
      <c r="K2515" s="29" t="s">
        <v>8897</v>
      </c>
      <c r="L2515" s="41">
        <f t="shared" si="5"/>
        <v>350</v>
      </c>
      <c r="M2515" s="29"/>
      <c r="N2515" s="29"/>
      <c r="O2515" s="41">
        <v>250</v>
      </c>
      <c r="P2515" s="29"/>
      <c r="Q2515" s="29"/>
      <c r="R2515" s="29"/>
      <c r="S2515" s="29"/>
      <c r="T2515" s="29"/>
      <c r="U2515" s="29"/>
      <c r="V2515" s="29"/>
      <c r="W2515" s="29"/>
      <c r="X2515" s="29"/>
      <c r="Y2515" s="29"/>
      <c r="Z2515" s="29"/>
      <c r="AA2515" s="41">
        <v>250</v>
      </c>
      <c r="AB2515" s="41"/>
      <c r="AC2515" s="41">
        <v>100</v>
      </c>
      <c r="AD2515" s="41"/>
      <c r="AE2515" s="41"/>
      <c r="AF2515" s="58"/>
      <c r="AG2515" s="58"/>
    </row>
    <row r="2516" ht="15.75" customHeight="1" spans="1:33">
      <c r="A2516" s="25" t="s">
        <v>5810</v>
      </c>
      <c r="B2516" s="26">
        <v>192</v>
      </c>
      <c r="C2516" s="26"/>
      <c r="D2516" s="27">
        <v>29555</v>
      </c>
      <c r="E2516" s="29"/>
      <c r="F2516" s="29"/>
      <c r="G2516" s="29" t="s">
        <v>8910</v>
      </c>
      <c r="H2516" s="27" t="s">
        <v>4286</v>
      </c>
      <c r="I2516" s="29"/>
      <c r="J2516" s="29"/>
      <c r="K2516" s="29" t="s">
        <v>8897</v>
      </c>
      <c r="L2516" s="41">
        <f t="shared" si="5"/>
        <v>350</v>
      </c>
      <c r="M2516" s="29"/>
      <c r="N2516" s="29"/>
      <c r="O2516" s="41">
        <v>250</v>
      </c>
      <c r="P2516" s="29"/>
      <c r="Q2516" s="29"/>
      <c r="R2516" s="29"/>
      <c r="S2516" s="29"/>
      <c r="T2516" s="29"/>
      <c r="U2516" s="29"/>
      <c r="V2516" s="29"/>
      <c r="W2516" s="29"/>
      <c r="X2516" s="29"/>
      <c r="Y2516" s="29"/>
      <c r="Z2516" s="29"/>
      <c r="AA2516" s="41">
        <v>250</v>
      </c>
      <c r="AB2516" s="41"/>
      <c r="AC2516" s="41">
        <v>100</v>
      </c>
      <c r="AD2516" s="41"/>
      <c r="AE2516" s="41"/>
      <c r="AF2516" s="58"/>
      <c r="AG2516" s="58"/>
    </row>
    <row r="2517" ht="15.75" customHeight="1" spans="1:33">
      <c r="A2517" s="25" t="s">
        <v>5810</v>
      </c>
      <c r="B2517" s="26">
        <v>192</v>
      </c>
      <c r="C2517" s="26"/>
      <c r="D2517" s="27">
        <v>29556</v>
      </c>
      <c r="E2517" s="29"/>
      <c r="F2517" s="29"/>
      <c r="G2517" s="29" t="s">
        <v>8911</v>
      </c>
      <c r="H2517" s="27" t="s">
        <v>4286</v>
      </c>
      <c r="I2517" s="29"/>
      <c r="J2517" s="29"/>
      <c r="K2517" s="29" t="s">
        <v>8897</v>
      </c>
      <c r="L2517" s="41">
        <f t="shared" si="5"/>
        <v>350</v>
      </c>
      <c r="M2517" s="29"/>
      <c r="N2517" s="29"/>
      <c r="O2517" s="41">
        <v>250</v>
      </c>
      <c r="P2517" s="29"/>
      <c r="Q2517" s="29"/>
      <c r="R2517" s="29"/>
      <c r="S2517" s="29"/>
      <c r="T2517" s="29"/>
      <c r="U2517" s="29"/>
      <c r="V2517" s="29"/>
      <c r="W2517" s="29"/>
      <c r="X2517" s="29"/>
      <c r="Y2517" s="29"/>
      <c r="Z2517" s="29"/>
      <c r="AA2517" s="41">
        <v>250</v>
      </c>
      <c r="AB2517" s="41"/>
      <c r="AC2517" s="41">
        <v>100</v>
      </c>
      <c r="AD2517" s="41"/>
      <c r="AE2517" s="41"/>
      <c r="AF2517" s="58"/>
      <c r="AG2517" s="58"/>
    </row>
    <row r="2518" ht="15.75" customHeight="1" spans="1:33">
      <c r="A2518" s="25" t="s">
        <v>5810</v>
      </c>
      <c r="B2518" s="26">
        <v>192</v>
      </c>
      <c r="C2518" s="26"/>
      <c r="D2518" s="27">
        <v>29557</v>
      </c>
      <c r="E2518" s="29"/>
      <c r="F2518" s="29"/>
      <c r="G2518" s="29" t="s">
        <v>8912</v>
      </c>
      <c r="H2518" s="27" t="s">
        <v>4286</v>
      </c>
      <c r="I2518" s="29"/>
      <c r="J2518" s="29"/>
      <c r="K2518" s="29" t="s">
        <v>8897</v>
      </c>
      <c r="L2518" s="41">
        <f t="shared" si="5"/>
        <v>350</v>
      </c>
      <c r="M2518" s="29"/>
      <c r="N2518" s="29"/>
      <c r="O2518" s="41">
        <v>250</v>
      </c>
      <c r="P2518" s="29"/>
      <c r="Q2518" s="29"/>
      <c r="R2518" s="29"/>
      <c r="S2518" s="29"/>
      <c r="T2518" s="29"/>
      <c r="U2518" s="29"/>
      <c r="V2518" s="29"/>
      <c r="W2518" s="29"/>
      <c r="X2518" s="29"/>
      <c r="Y2518" s="29"/>
      <c r="Z2518" s="29"/>
      <c r="AA2518" s="41">
        <v>250</v>
      </c>
      <c r="AB2518" s="41"/>
      <c r="AC2518" s="41">
        <v>100</v>
      </c>
      <c r="AD2518" s="41"/>
      <c r="AE2518" s="41"/>
      <c r="AF2518" s="58"/>
      <c r="AG2518" s="58"/>
    </row>
    <row r="2519" ht="15.75" customHeight="1" spans="1:33">
      <c r="A2519" s="25" t="s">
        <v>5810</v>
      </c>
      <c r="B2519" s="26">
        <v>192</v>
      </c>
      <c r="C2519" s="26"/>
      <c r="D2519" s="27">
        <v>29558</v>
      </c>
      <c r="E2519" s="29"/>
      <c r="F2519" s="29"/>
      <c r="G2519" s="29" t="s">
        <v>8913</v>
      </c>
      <c r="H2519" s="27" t="s">
        <v>4286</v>
      </c>
      <c r="I2519" s="29"/>
      <c r="J2519" s="29"/>
      <c r="K2519" s="29" t="s">
        <v>8897</v>
      </c>
      <c r="L2519" s="41">
        <f t="shared" si="5"/>
        <v>350</v>
      </c>
      <c r="M2519" s="29"/>
      <c r="N2519" s="29"/>
      <c r="O2519" s="41">
        <v>250</v>
      </c>
      <c r="P2519" s="29"/>
      <c r="Q2519" s="29"/>
      <c r="R2519" s="29"/>
      <c r="S2519" s="29"/>
      <c r="T2519" s="29"/>
      <c r="U2519" s="29"/>
      <c r="V2519" s="29"/>
      <c r="W2519" s="29"/>
      <c r="X2519" s="29"/>
      <c r="Y2519" s="29"/>
      <c r="Z2519" s="29"/>
      <c r="AA2519" s="41">
        <v>250</v>
      </c>
      <c r="AB2519" s="41"/>
      <c r="AC2519" s="41">
        <v>100</v>
      </c>
      <c r="AD2519" s="41"/>
      <c r="AE2519" s="41"/>
      <c r="AF2519" s="58"/>
      <c r="AG2519" s="58"/>
    </row>
    <row r="2520" ht="15.75" customHeight="1" spans="1:33">
      <c r="A2520" s="25" t="s">
        <v>5810</v>
      </c>
      <c r="B2520" s="26">
        <v>192</v>
      </c>
      <c r="C2520" s="26"/>
      <c r="D2520" s="27">
        <v>29559</v>
      </c>
      <c r="E2520" s="29"/>
      <c r="F2520" s="29"/>
      <c r="G2520" s="29" t="s">
        <v>8914</v>
      </c>
      <c r="H2520" s="27" t="s">
        <v>4286</v>
      </c>
      <c r="I2520" s="29"/>
      <c r="J2520" s="29"/>
      <c r="K2520" s="29" t="s">
        <v>8897</v>
      </c>
      <c r="L2520" s="41">
        <f t="shared" si="5"/>
        <v>350</v>
      </c>
      <c r="M2520" s="29"/>
      <c r="N2520" s="29"/>
      <c r="O2520" s="41">
        <v>250</v>
      </c>
      <c r="P2520" s="29"/>
      <c r="Q2520" s="29"/>
      <c r="R2520" s="29"/>
      <c r="S2520" s="29"/>
      <c r="T2520" s="29"/>
      <c r="U2520" s="29"/>
      <c r="V2520" s="29"/>
      <c r="W2520" s="29"/>
      <c r="X2520" s="29"/>
      <c r="Y2520" s="29"/>
      <c r="Z2520" s="29"/>
      <c r="AA2520" s="41">
        <v>250</v>
      </c>
      <c r="AB2520" s="41"/>
      <c r="AC2520" s="41">
        <v>100</v>
      </c>
      <c r="AD2520" s="41"/>
      <c r="AE2520" s="41"/>
      <c r="AF2520" s="58"/>
      <c r="AG2520" s="58"/>
    </row>
    <row r="2521" ht="15.75" customHeight="1" spans="1:33">
      <c r="A2521" s="25" t="s">
        <v>5810</v>
      </c>
      <c r="B2521" s="26">
        <v>192</v>
      </c>
      <c r="C2521" s="26"/>
      <c r="D2521" s="27">
        <v>29560</v>
      </c>
      <c r="E2521" s="29"/>
      <c r="F2521" s="29"/>
      <c r="G2521" s="29" t="s">
        <v>8915</v>
      </c>
      <c r="H2521" s="27" t="s">
        <v>4286</v>
      </c>
      <c r="I2521" s="29"/>
      <c r="J2521" s="29"/>
      <c r="K2521" s="29" t="s">
        <v>8897</v>
      </c>
      <c r="L2521" s="41">
        <f t="shared" si="5"/>
        <v>350</v>
      </c>
      <c r="M2521" s="29"/>
      <c r="N2521" s="29"/>
      <c r="O2521" s="41">
        <v>250</v>
      </c>
      <c r="P2521" s="29"/>
      <c r="Q2521" s="29"/>
      <c r="R2521" s="29"/>
      <c r="S2521" s="29"/>
      <c r="T2521" s="29"/>
      <c r="U2521" s="29"/>
      <c r="V2521" s="29"/>
      <c r="W2521" s="29"/>
      <c r="X2521" s="29"/>
      <c r="Y2521" s="29"/>
      <c r="Z2521" s="29"/>
      <c r="AA2521" s="41">
        <v>250</v>
      </c>
      <c r="AB2521" s="41"/>
      <c r="AC2521" s="41">
        <v>100</v>
      </c>
      <c r="AD2521" s="41"/>
      <c r="AE2521" s="41"/>
      <c r="AF2521" s="58"/>
      <c r="AG2521" s="58"/>
    </row>
    <row r="2522" ht="15.75" customHeight="1" spans="1:33">
      <c r="A2522" s="25" t="s">
        <v>5810</v>
      </c>
      <c r="B2522" s="26">
        <v>192</v>
      </c>
      <c r="C2522" s="26"/>
      <c r="D2522" s="27">
        <v>29561</v>
      </c>
      <c r="E2522" s="29"/>
      <c r="F2522" s="29"/>
      <c r="G2522" s="29" t="s">
        <v>8916</v>
      </c>
      <c r="H2522" s="27" t="s">
        <v>4286</v>
      </c>
      <c r="I2522" s="29"/>
      <c r="J2522" s="29"/>
      <c r="K2522" s="29" t="s">
        <v>8897</v>
      </c>
      <c r="L2522" s="41">
        <f t="shared" si="5"/>
        <v>350</v>
      </c>
      <c r="M2522" s="29"/>
      <c r="N2522" s="29"/>
      <c r="O2522" s="41">
        <v>250</v>
      </c>
      <c r="P2522" s="29"/>
      <c r="Q2522" s="29"/>
      <c r="R2522" s="29"/>
      <c r="S2522" s="29"/>
      <c r="T2522" s="29"/>
      <c r="U2522" s="29"/>
      <c r="V2522" s="29"/>
      <c r="W2522" s="29"/>
      <c r="X2522" s="29"/>
      <c r="Y2522" s="29"/>
      <c r="Z2522" s="29"/>
      <c r="AA2522" s="41">
        <v>250</v>
      </c>
      <c r="AB2522" s="41"/>
      <c r="AC2522" s="41">
        <v>100</v>
      </c>
      <c r="AD2522" s="41"/>
      <c r="AE2522" s="41"/>
      <c r="AF2522" s="58"/>
      <c r="AG2522" s="58"/>
    </row>
    <row r="2523" ht="15.75" customHeight="1" spans="1:33">
      <c r="A2523" s="25" t="s">
        <v>5810</v>
      </c>
      <c r="B2523" s="26">
        <v>192</v>
      </c>
      <c r="C2523" s="26"/>
      <c r="D2523" s="27">
        <v>29563</v>
      </c>
      <c r="E2523" s="29"/>
      <c r="F2523" s="29"/>
      <c r="G2523" s="29" t="s">
        <v>8917</v>
      </c>
      <c r="H2523" s="27" t="s">
        <v>4286</v>
      </c>
      <c r="I2523" s="29"/>
      <c r="J2523" s="29"/>
      <c r="K2523" s="29" t="s">
        <v>8897</v>
      </c>
      <c r="L2523" s="41">
        <f t="shared" si="5"/>
        <v>350</v>
      </c>
      <c r="M2523" s="29"/>
      <c r="N2523" s="29"/>
      <c r="O2523" s="41">
        <v>250</v>
      </c>
      <c r="P2523" s="29"/>
      <c r="Q2523" s="29"/>
      <c r="R2523" s="29"/>
      <c r="S2523" s="29"/>
      <c r="T2523" s="29"/>
      <c r="U2523" s="29"/>
      <c r="V2523" s="29"/>
      <c r="W2523" s="29"/>
      <c r="X2523" s="29"/>
      <c r="Y2523" s="29"/>
      <c r="Z2523" s="29"/>
      <c r="AA2523" s="41">
        <v>250</v>
      </c>
      <c r="AB2523" s="41"/>
      <c r="AC2523" s="41">
        <v>100</v>
      </c>
      <c r="AD2523" s="41"/>
      <c r="AE2523" s="41"/>
      <c r="AF2523" s="58"/>
      <c r="AG2523" s="58"/>
    </row>
    <row r="2524" ht="15.75" customHeight="1" spans="1:33">
      <c r="A2524" s="25" t="s">
        <v>5810</v>
      </c>
      <c r="B2524" s="26">
        <v>192</v>
      </c>
      <c r="C2524" s="26"/>
      <c r="D2524" s="27">
        <v>29565</v>
      </c>
      <c r="E2524" s="29"/>
      <c r="F2524" s="29"/>
      <c r="G2524" s="29" t="s">
        <v>8918</v>
      </c>
      <c r="H2524" s="27" t="s">
        <v>4286</v>
      </c>
      <c r="I2524" s="29"/>
      <c r="J2524" s="29"/>
      <c r="K2524" s="29" t="s">
        <v>8897</v>
      </c>
      <c r="L2524" s="41">
        <f t="shared" si="5"/>
        <v>350</v>
      </c>
      <c r="M2524" s="29"/>
      <c r="N2524" s="29"/>
      <c r="O2524" s="41">
        <v>250</v>
      </c>
      <c r="P2524" s="29"/>
      <c r="Q2524" s="29"/>
      <c r="R2524" s="29"/>
      <c r="S2524" s="29"/>
      <c r="T2524" s="29"/>
      <c r="U2524" s="29"/>
      <c r="V2524" s="29"/>
      <c r="W2524" s="29"/>
      <c r="X2524" s="29"/>
      <c r="Y2524" s="29"/>
      <c r="Z2524" s="29"/>
      <c r="AA2524" s="41">
        <v>250</v>
      </c>
      <c r="AB2524" s="41"/>
      <c r="AC2524" s="41">
        <v>100</v>
      </c>
      <c r="AD2524" s="41"/>
      <c r="AE2524" s="41"/>
      <c r="AF2524" s="58"/>
      <c r="AG2524" s="58"/>
    </row>
    <row r="2525" ht="15.75" customHeight="1" spans="1:33">
      <c r="A2525" s="25" t="s">
        <v>5810</v>
      </c>
      <c r="B2525" s="26">
        <v>192</v>
      </c>
      <c r="C2525" s="26"/>
      <c r="D2525" s="27">
        <v>29567</v>
      </c>
      <c r="E2525" s="29"/>
      <c r="F2525" s="29"/>
      <c r="G2525" s="29" t="s">
        <v>8919</v>
      </c>
      <c r="H2525" s="27" t="s">
        <v>4286</v>
      </c>
      <c r="I2525" s="29"/>
      <c r="J2525" s="29"/>
      <c r="K2525" s="29" t="s">
        <v>8897</v>
      </c>
      <c r="L2525" s="41">
        <f t="shared" si="5"/>
        <v>350</v>
      </c>
      <c r="M2525" s="29"/>
      <c r="N2525" s="29"/>
      <c r="O2525" s="41">
        <v>250</v>
      </c>
      <c r="P2525" s="29"/>
      <c r="Q2525" s="29"/>
      <c r="R2525" s="29"/>
      <c r="S2525" s="29"/>
      <c r="T2525" s="29"/>
      <c r="U2525" s="29"/>
      <c r="V2525" s="29"/>
      <c r="W2525" s="29"/>
      <c r="X2525" s="29"/>
      <c r="Y2525" s="29"/>
      <c r="Z2525" s="29"/>
      <c r="AA2525" s="41">
        <v>250</v>
      </c>
      <c r="AB2525" s="41"/>
      <c r="AC2525" s="41">
        <v>100</v>
      </c>
      <c r="AD2525" s="41"/>
      <c r="AE2525" s="41"/>
      <c r="AF2525" s="58"/>
      <c r="AG2525" s="58"/>
    </row>
    <row r="2526" ht="15.75" customHeight="1" spans="1:33">
      <c r="A2526" s="25" t="s">
        <v>5810</v>
      </c>
      <c r="B2526" s="26">
        <v>187</v>
      </c>
      <c r="C2526" s="26"/>
      <c r="D2526" s="27">
        <v>29347</v>
      </c>
      <c r="E2526" s="29"/>
      <c r="F2526" s="29"/>
      <c r="G2526" s="29" t="s">
        <v>8920</v>
      </c>
      <c r="H2526" s="27" t="s">
        <v>4286</v>
      </c>
      <c r="I2526" s="29"/>
      <c r="J2526" s="29"/>
      <c r="K2526" s="29" t="s">
        <v>8897</v>
      </c>
      <c r="L2526" s="41">
        <f t="shared" si="5"/>
        <v>350</v>
      </c>
      <c r="M2526" s="29"/>
      <c r="N2526" s="29"/>
      <c r="O2526" s="41">
        <v>250</v>
      </c>
      <c r="P2526" s="29"/>
      <c r="Q2526" s="29"/>
      <c r="R2526" s="29"/>
      <c r="S2526" s="29"/>
      <c r="T2526" s="29"/>
      <c r="U2526" s="29"/>
      <c r="V2526" s="29"/>
      <c r="W2526" s="29"/>
      <c r="X2526" s="29"/>
      <c r="Y2526" s="29"/>
      <c r="Z2526" s="29"/>
      <c r="AA2526" s="41">
        <v>250</v>
      </c>
      <c r="AB2526" s="41"/>
      <c r="AC2526" s="41">
        <v>100</v>
      </c>
      <c r="AD2526" s="41"/>
      <c r="AE2526" s="41"/>
      <c r="AF2526" s="58"/>
      <c r="AG2526" s="58"/>
    </row>
    <row r="2527" ht="15.75" customHeight="1" spans="1:33">
      <c r="A2527" s="25" t="s">
        <v>5810</v>
      </c>
      <c r="B2527" s="26">
        <v>187</v>
      </c>
      <c r="C2527" s="26"/>
      <c r="D2527" s="27">
        <v>29347</v>
      </c>
      <c r="E2527" s="29"/>
      <c r="F2527" s="29"/>
      <c r="G2527" s="29" t="s">
        <v>8920</v>
      </c>
      <c r="H2527" s="27" t="s">
        <v>183</v>
      </c>
      <c r="I2527" s="29"/>
      <c r="J2527" s="29"/>
      <c r="K2527" s="29" t="s">
        <v>8897</v>
      </c>
      <c r="L2527" s="41">
        <f t="shared" si="5"/>
        <v>3500</v>
      </c>
      <c r="M2527" s="29"/>
      <c r="N2527" s="29"/>
      <c r="O2527" s="41">
        <v>2000</v>
      </c>
      <c r="P2527" s="29"/>
      <c r="Q2527" s="29"/>
      <c r="R2527" s="29"/>
      <c r="S2527" s="29"/>
      <c r="T2527" s="29"/>
      <c r="U2527" s="29"/>
      <c r="V2527" s="29"/>
      <c r="W2527" s="29"/>
      <c r="X2527" s="29"/>
      <c r="Y2527" s="29"/>
      <c r="Z2527" s="29"/>
      <c r="AA2527" s="41">
        <v>2000</v>
      </c>
      <c r="AB2527" s="41"/>
      <c r="AC2527" s="41">
        <v>1500</v>
      </c>
      <c r="AD2527" s="41"/>
      <c r="AE2527" s="41"/>
      <c r="AF2527" s="58"/>
      <c r="AG2527" s="58"/>
    </row>
    <row r="2528" ht="15.75" customHeight="1" spans="1:33">
      <c r="A2528" s="25" t="s">
        <v>5810</v>
      </c>
      <c r="B2528" s="26">
        <v>192</v>
      </c>
      <c r="C2528" s="26"/>
      <c r="D2528" s="27">
        <v>29564</v>
      </c>
      <c r="E2528" s="29"/>
      <c r="F2528" s="29"/>
      <c r="G2528" s="29" t="s">
        <v>8921</v>
      </c>
      <c r="H2528" s="27" t="s">
        <v>4286</v>
      </c>
      <c r="I2528" s="29"/>
      <c r="J2528" s="29"/>
      <c r="K2528" s="29" t="s">
        <v>8897</v>
      </c>
      <c r="L2528" s="41">
        <f t="shared" si="5"/>
        <v>350</v>
      </c>
      <c r="M2528" s="29"/>
      <c r="N2528" s="29"/>
      <c r="O2528" s="41">
        <v>250</v>
      </c>
      <c r="P2528" s="29"/>
      <c r="Q2528" s="29"/>
      <c r="R2528" s="29"/>
      <c r="S2528" s="29"/>
      <c r="T2528" s="29"/>
      <c r="U2528" s="29"/>
      <c r="V2528" s="29"/>
      <c r="W2528" s="29"/>
      <c r="X2528" s="29"/>
      <c r="Y2528" s="29"/>
      <c r="Z2528" s="29"/>
      <c r="AA2528" s="41">
        <v>250</v>
      </c>
      <c r="AB2528" s="41"/>
      <c r="AC2528" s="41">
        <v>100</v>
      </c>
      <c r="AD2528" s="41"/>
      <c r="AE2528" s="41"/>
      <c r="AF2528" s="58"/>
      <c r="AG2528" s="58"/>
    </row>
    <row r="2529" ht="15.75" customHeight="1" spans="1:33">
      <c r="A2529" s="25" t="s">
        <v>5810</v>
      </c>
      <c r="B2529" s="26">
        <v>192</v>
      </c>
      <c r="C2529" s="26"/>
      <c r="D2529" s="27">
        <v>29564</v>
      </c>
      <c r="E2529" s="29"/>
      <c r="F2529" s="29"/>
      <c r="G2529" s="29" t="s">
        <v>8921</v>
      </c>
      <c r="H2529" s="27" t="s">
        <v>183</v>
      </c>
      <c r="I2529" s="29"/>
      <c r="J2529" s="29"/>
      <c r="K2529" s="29" t="s">
        <v>8897</v>
      </c>
      <c r="L2529" s="41">
        <f t="shared" si="5"/>
        <v>3500</v>
      </c>
      <c r="M2529" s="29"/>
      <c r="N2529" s="29"/>
      <c r="O2529" s="41">
        <v>2000</v>
      </c>
      <c r="P2529" s="29"/>
      <c r="Q2529" s="29"/>
      <c r="R2529" s="29"/>
      <c r="S2529" s="29"/>
      <c r="T2529" s="29"/>
      <c r="U2529" s="29"/>
      <c r="V2529" s="29"/>
      <c r="W2529" s="29"/>
      <c r="X2529" s="29"/>
      <c r="Y2529" s="29"/>
      <c r="Z2529" s="29"/>
      <c r="AA2529" s="41">
        <v>2000</v>
      </c>
      <c r="AB2529" s="41"/>
      <c r="AC2529" s="41">
        <v>1500</v>
      </c>
      <c r="AD2529" s="41"/>
      <c r="AE2529" s="41"/>
      <c r="AF2529" s="58"/>
      <c r="AG2529" s="58"/>
    </row>
    <row r="2530" ht="15.75" customHeight="1" spans="1:33">
      <c r="A2530" s="25" t="s">
        <v>5810</v>
      </c>
      <c r="B2530" s="26">
        <v>192</v>
      </c>
      <c r="C2530" s="26"/>
      <c r="D2530" s="27">
        <v>29566</v>
      </c>
      <c r="E2530" s="29"/>
      <c r="F2530" s="29"/>
      <c r="G2530" s="29" t="s">
        <v>8922</v>
      </c>
      <c r="H2530" s="27" t="s">
        <v>4286</v>
      </c>
      <c r="I2530" s="29"/>
      <c r="J2530" s="29"/>
      <c r="K2530" s="29" t="s">
        <v>8897</v>
      </c>
      <c r="L2530" s="41">
        <f t="shared" si="5"/>
        <v>350</v>
      </c>
      <c r="M2530" s="29"/>
      <c r="N2530" s="29"/>
      <c r="O2530" s="41">
        <v>250</v>
      </c>
      <c r="P2530" s="29"/>
      <c r="Q2530" s="29"/>
      <c r="R2530" s="29"/>
      <c r="S2530" s="29"/>
      <c r="T2530" s="29"/>
      <c r="U2530" s="29"/>
      <c r="V2530" s="29"/>
      <c r="W2530" s="29"/>
      <c r="X2530" s="29"/>
      <c r="Y2530" s="29"/>
      <c r="Z2530" s="29"/>
      <c r="AA2530" s="41">
        <v>250</v>
      </c>
      <c r="AB2530" s="29"/>
      <c r="AC2530" s="41">
        <v>100</v>
      </c>
      <c r="AD2530" s="41"/>
      <c r="AE2530" s="41"/>
      <c r="AF2530" s="58"/>
      <c r="AG2530" s="58"/>
    </row>
    <row r="2531" ht="15.75" customHeight="1" spans="1:33">
      <c r="A2531" s="25" t="s">
        <v>5810</v>
      </c>
      <c r="B2531" s="26">
        <v>192</v>
      </c>
      <c r="C2531" s="26"/>
      <c r="D2531" s="27">
        <v>29566</v>
      </c>
      <c r="E2531" s="29"/>
      <c r="F2531" s="29"/>
      <c r="G2531" s="29" t="s">
        <v>8922</v>
      </c>
      <c r="H2531" s="27" t="s">
        <v>183</v>
      </c>
      <c r="I2531" s="29"/>
      <c r="J2531" s="29"/>
      <c r="K2531" s="29" t="s">
        <v>8897</v>
      </c>
      <c r="L2531" s="41">
        <f t="shared" si="5"/>
        <v>3500</v>
      </c>
      <c r="M2531" s="29"/>
      <c r="N2531" s="29"/>
      <c r="O2531" s="41">
        <v>2000</v>
      </c>
      <c r="P2531" s="29"/>
      <c r="Q2531" s="29"/>
      <c r="R2531" s="29"/>
      <c r="S2531" s="29"/>
      <c r="T2531" s="29"/>
      <c r="U2531" s="29"/>
      <c r="V2531" s="29"/>
      <c r="W2531" s="29"/>
      <c r="X2531" s="29"/>
      <c r="Y2531" s="29"/>
      <c r="Z2531" s="29"/>
      <c r="AA2531" s="41">
        <v>2000</v>
      </c>
      <c r="AB2531" s="29"/>
      <c r="AC2531" s="41">
        <v>1500</v>
      </c>
      <c r="AD2531" s="41"/>
      <c r="AE2531" s="41"/>
      <c r="AF2531" s="58"/>
      <c r="AG2531" s="58"/>
    </row>
    <row r="2532" ht="15.75" customHeight="1" spans="1:33">
      <c r="A2532" s="25" t="s">
        <v>5810</v>
      </c>
      <c r="B2532" s="26">
        <v>192</v>
      </c>
      <c r="C2532" s="26"/>
      <c r="D2532" s="27">
        <v>29568</v>
      </c>
      <c r="E2532" s="29"/>
      <c r="F2532" s="29"/>
      <c r="G2532" s="29" t="s">
        <v>8923</v>
      </c>
      <c r="H2532" s="27" t="s">
        <v>4286</v>
      </c>
      <c r="I2532" s="29"/>
      <c r="J2532" s="29"/>
      <c r="K2532" s="29" t="s">
        <v>8897</v>
      </c>
      <c r="L2532" s="41">
        <f t="shared" si="5"/>
        <v>350</v>
      </c>
      <c r="M2532" s="29"/>
      <c r="N2532" s="29"/>
      <c r="O2532" s="41">
        <v>250</v>
      </c>
      <c r="P2532" s="29"/>
      <c r="Q2532" s="29"/>
      <c r="R2532" s="29"/>
      <c r="S2532" s="29"/>
      <c r="T2532" s="29"/>
      <c r="U2532" s="29"/>
      <c r="V2532" s="29"/>
      <c r="W2532" s="29"/>
      <c r="X2532" s="29"/>
      <c r="Y2532" s="29"/>
      <c r="Z2532" s="29"/>
      <c r="AA2532" s="41">
        <v>250</v>
      </c>
      <c r="AB2532" s="29"/>
      <c r="AC2532" s="41">
        <v>100</v>
      </c>
      <c r="AD2532" s="41"/>
      <c r="AE2532" s="41"/>
      <c r="AF2532" s="58"/>
      <c r="AG2532" s="58"/>
    </row>
    <row r="2533" ht="15.75" customHeight="1" spans="1:33">
      <c r="A2533" s="25" t="s">
        <v>5810</v>
      </c>
      <c r="B2533" s="26">
        <v>192</v>
      </c>
      <c r="C2533" s="26"/>
      <c r="D2533" s="27">
        <v>29568</v>
      </c>
      <c r="E2533" s="29"/>
      <c r="F2533" s="29"/>
      <c r="G2533" s="29" t="s">
        <v>8923</v>
      </c>
      <c r="H2533" s="27" t="s">
        <v>183</v>
      </c>
      <c r="I2533" s="29"/>
      <c r="J2533" s="29"/>
      <c r="K2533" s="29" t="s">
        <v>8897</v>
      </c>
      <c r="L2533" s="41">
        <f t="shared" si="5"/>
        <v>3500</v>
      </c>
      <c r="M2533" s="29"/>
      <c r="N2533" s="29"/>
      <c r="O2533" s="41">
        <v>2000</v>
      </c>
      <c r="P2533" s="29"/>
      <c r="Q2533" s="29"/>
      <c r="R2533" s="29"/>
      <c r="S2533" s="29"/>
      <c r="T2533" s="29"/>
      <c r="U2533" s="29"/>
      <c r="V2533" s="29"/>
      <c r="W2533" s="29"/>
      <c r="X2533" s="29"/>
      <c r="Y2533" s="29"/>
      <c r="Z2533" s="29"/>
      <c r="AA2533" s="41">
        <v>2000</v>
      </c>
      <c r="AB2533" s="41"/>
      <c r="AC2533" s="41">
        <v>1500</v>
      </c>
      <c r="AD2533" s="41"/>
      <c r="AE2533" s="41"/>
      <c r="AF2533" s="58"/>
      <c r="AG2533" s="58"/>
    </row>
    <row r="2534" ht="15.75" customHeight="1" spans="1:33">
      <c r="A2534" s="25" t="s">
        <v>5810</v>
      </c>
      <c r="B2534" s="26">
        <v>192</v>
      </c>
      <c r="C2534" s="26"/>
      <c r="D2534" s="27">
        <v>29569</v>
      </c>
      <c r="E2534" s="29"/>
      <c r="F2534" s="29"/>
      <c r="G2534" s="29" t="s">
        <v>8924</v>
      </c>
      <c r="H2534" s="27" t="s">
        <v>183</v>
      </c>
      <c r="I2534" s="29"/>
      <c r="J2534" s="29"/>
      <c r="K2534" s="29" t="s">
        <v>8897</v>
      </c>
      <c r="L2534" s="41">
        <f t="shared" si="5"/>
        <v>3500</v>
      </c>
      <c r="M2534" s="29"/>
      <c r="N2534" s="29"/>
      <c r="O2534" s="41">
        <v>2000</v>
      </c>
      <c r="P2534" s="29"/>
      <c r="Q2534" s="29"/>
      <c r="R2534" s="29"/>
      <c r="S2534" s="29"/>
      <c r="T2534" s="29"/>
      <c r="U2534" s="29"/>
      <c r="V2534" s="29"/>
      <c r="W2534" s="29"/>
      <c r="X2534" s="29"/>
      <c r="Y2534" s="29"/>
      <c r="Z2534" s="29"/>
      <c r="AA2534" s="41">
        <v>2000</v>
      </c>
      <c r="AB2534" s="41"/>
      <c r="AC2534" s="41">
        <v>1500</v>
      </c>
      <c r="AD2534" s="41"/>
      <c r="AE2534" s="41"/>
      <c r="AF2534" s="58"/>
      <c r="AG2534" s="58"/>
    </row>
    <row r="2535" ht="15.75" customHeight="1" spans="1:33">
      <c r="A2535" s="25" t="s">
        <v>5810</v>
      </c>
      <c r="B2535" s="26">
        <v>186</v>
      </c>
      <c r="C2535" s="26"/>
      <c r="D2535" s="27">
        <v>29279</v>
      </c>
      <c r="E2535" s="29"/>
      <c r="F2535" s="29"/>
      <c r="G2535" s="29" t="s">
        <v>8925</v>
      </c>
      <c r="H2535" s="27" t="s">
        <v>4286</v>
      </c>
      <c r="I2535" s="29"/>
      <c r="J2535" s="29"/>
      <c r="K2535" s="29" t="s">
        <v>6951</v>
      </c>
      <c r="L2535" s="41">
        <f t="shared" si="5"/>
        <v>360</v>
      </c>
      <c r="M2535" s="29"/>
      <c r="N2535" s="29"/>
      <c r="O2535" s="41">
        <v>360</v>
      </c>
      <c r="P2535" s="41"/>
      <c r="Q2535" s="29"/>
      <c r="R2535" s="29"/>
      <c r="S2535" s="29"/>
      <c r="T2535" s="29"/>
      <c r="U2535" s="29"/>
      <c r="V2535" s="29"/>
      <c r="W2535" s="29"/>
      <c r="X2535" s="29"/>
      <c r="Y2535" s="29"/>
      <c r="Z2535" s="29"/>
      <c r="AA2535" s="41"/>
      <c r="AB2535" s="41">
        <v>360</v>
      </c>
      <c r="AC2535" s="41"/>
      <c r="AD2535" s="41"/>
      <c r="AE2535" s="41"/>
      <c r="AF2535" s="58"/>
      <c r="AG2535" s="58"/>
    </row>
    <row r="2536" ht="15.75" customHeight="1" spans="1:33">
      <c r="A2536" s="25" t="s">
        <v>5810</v>
      </c>
      <c r="B2536" s="26">
        <v>185</v>
      </c>
      <c r="C2536" s="26"/>
      <c r="D2536" s="27">
        <v>29218</v>
      </c>
      <c r="E2536" s="29"/>
      <c r="F2536" s="29"/>
      <c r="G2536" s="29" t="s">
        <v>8926</v>
      </c>
      <c r="H2536" s="27" t="s">
        <v>4286</v>
      </c>
      <c r="I2536" s="29"/>
      <c r="J2536" s="29"/>
      <c r="K2536" s="29" t="s">
        <v>8054</v>
      </c>
      <c r="L2536" s="41">
        <f t="shared" si="5"/>
        <v>350</v>
      </c>
      <c r="M2536" s="29"/>
      <c r="N2536" s="29"/>
      <c r="O2536" s="41">
        <v>350</v>
      </c>
      <c r="P2536" s="41"/>
      <c r="Q2536" s="29"/>
      <c r="R2536" s="29"/>
      <c r="S2536" s="29"/>
      <c r="T2536" s="29"/>
      <c r="U2536" s="29"/>
      <c r="V2536" s="29"/>
      <c r="W2536" s="29"/>
      <c r="X2536" s="29"/>
      <c r="Y2536" s="29"/>
      <c r="Z2536" s="29"/>
      <c r="AA2536" s="41"/>
      <c r="AB2536" s="41">
        <v>350</v>
      </c>
      <c r="AC2536" s="41"/>
      <c r="AD2536" s="41"/>
      <c r="AE2536" s="41"/>
      <c r="AF2536" s="58"/>
      <c r="AG2536" s="58"/>
    </row>
    <row r="2537" ht="15.75" customHeight="1" spans="1:33">
      <c r="A2537" s="25" t="s">
        <v>5810</v>
      </c>
      <c r="B2537" s="26">
        <v>185</v>
      </c>
      <c r="C2537" s="26"/>
      <c r="D2537" s="27">
        <v>29242</v>
      </c>
      <c r="E2537" s="29"/>
      <c r="F2537" s="29"/>
      <c r="G2537" s="29" t="s">
        <v>8927</v>
      </c>
      <c r="H2537" s="27" t="s">
        <v>4286</v>
      </c>
      <c r="I2537" s="29"/>
      <c r="J2537" s="29"/>
      <c r="K2537" s="29" t="s">
        <v>8054</v>
      </c>
      <c r="L2537" s="41">
        <f t="shared" si="5"/>
        <v>300</v>
      </c>
      <c r="M2537" s="29"/>
      <c r="N2537" s="29"/>
      <c r="O2537" s="41">
        <v>300</v>
      </c>
      <c r="P2537" s="41"/>
      <c r="Q2537" s="29"/>
      <c r="R2537" s="29"/>
      <c r="S2537" s="29"/>
      <c r="T2537" s="29"/>
      <c r="U2537" s="29"/>
      <c r="V2537" s="29"/>
      <c r="W2537" s="29"/>
      <c r="X2537" s="29"/>
      <c r="Y2537" s="29"/>
      <c r="Z2537" s="29"/>
      <c r="AA2537" s="41"/>
      <c r="AB2537" s="41">
        <v>300</v>
      </c>
      <c r="AC2537" s="41"/>
      <c r="AD2537" s="41"/>
      <c r="AE2537" s="41"/>
      <c r="AF2537" s="58"/>
      <c r="AG2537" s="58"/>
    </row>
    <row r="2538" ht="15.75" customHeight="1" spans="1:33">
      <c r="A2538" s="25" t="s">
        <v>5810</v>
      </c>
      <c r="B2538" s="26">
        <v>185</v>
      </c>
      <c r="C2538" s="26"/>
      <c r="D2538" s="27">
        <v>29243</v>
      </c>
      <c r="E2538" s="29"/>
      <c r="F2538" s="29"/>
      <c r="G2538" s="29" t="s">
        <v>8928</v>
      </c>
      <c r="H2538" s="27" t="s">
        <v>4286</v>
      </c>
      <c r="I2538" s="29"/>
      <c r="J2538" s="29"/>
      <c r="K2538" s="29" t="s">
        <v>7844</v>
      </c>
      <c r="L2538" s="41">
        <f t="shared" si="5"/>
        <v>360</v>
      </c>
      <c r="M2538" s="29"/>
      <c r="N2538" s="29"/>
      <c r="O2538" s="41">
        <v>360</v>
      </c>
      <c r="P2538" s="41"/>
      <c r="Q2538" s="29"/>
      <c r="R2538" s="29"/>
      <c r="S2538" s="29"/>
      <c r="T2538" s="29"/>
      <c r="U2538" s="29"/>
      <c r="V2538" s="29"/>
      <c r="W2538" s="29"/>
      <c r="X2538" s="29"/>
      <c r="Y2538" s="29"/>
      <c r="Z2538" s="29"/>
      <c r="AA2538" s="41"/>
      <c r="AB2538" s="41">
        <v>360</v>
      </c>
      <c r="AC2538" s="41"/>
      <c r="AD2538" s="41"/>
      <c r="AE2538" s="41"/>
      <c r="AF2538" s="58"/>
      <c r="AG2538" s="58"/>
    </row>
    <row r="2539" ht="15.75" customHeight="1" spans="1:33">
      <c r="A2539" s="25" t="s">
        <v>5810</v>
      </c>
      <c r="B2539" s="26">
        <v>191</v>
      </c>
      <c r="C2539" s="26"/>
      <c r="D2539" s="27">
        <v>29504</v>
      </c>
      <c r="E2539" s="29"/>
      <c r="F2539" s="29"/>
      <c r="G2539" s="29" t="s">
        <v>8929</v>
      </c>
      <c r="H2539" s="27" t="s">
        <v>4313</v>
      </c>
      <c r="I2539" s="29"/>
      <c r="J2539" s="29"/>
      <c r="K2539" s="29" t="s">
        <v>6585</v>
      </c>
      <c r="L2539" s="41">
        <f t="shared" si="5"/>
        <v>360</v>
      </c>
      <c r="M2539" s="29"/>
      <c r="N2539" s="29"/>
      <c r="O2539" s="41"/>
      <c r="P2539" s="41">
        <v>360</v>
      </c>
      <c r="Q2539" s="29"/>
      <c r="R2539" s="29"/>
      <c r="S2539" s="29"/>
      <c r="T2539" s="29"/>
      <c r="U2539" s="29"/>
      <c r="V2539" s="29"/>
      <c r="W2539" s="29"/>
      <c r="X2539" s="29"/>
      <c r="Y2539" s="29"/>
      <c r="Z2539" s="29"/>
      <c r="AA2539" s="41"/>
      <c r="AB2539" s="41">
        <v>360</v>
      </c>
      <c r="AC2539" s="29"/>
      <c r="AD2539" s="41"/>
      <c r="AE2539" s="41"/>
      <c r="AF2539" s="58"/>
      <c r="AG2539" s="58"/>
    </row>
    <row r="2540" ht="15.75" customHeight="1" spans="1:33">
      <c r="A2540" s="25" t="s">
        <v>5810</v>
      </c>
      <c r="B2540" s="26">
        <v>191</v>
      </c>
      <c r="C2540" s="26"/>
      <c r="D2540" s="27">
        <v>29504</v>
      </c>
      <c r="E2540" s="29"/>
      <c r="F2540" s="29"/>
      <c r="G2540" s="29" t="s">
        <v>8930</v>
      </c>
      <c r="H2540" s="27" t="s">
        <v>4286</v>
      </c>
      <c r="I2540" s="29"/>
      <c r="J2540" s="29"/>
      <c r="K2540" s="29" t="s">
        <v>6585</v>
      </c>
      <c r="L2540" s="41">
        <f t="shared" si="5"/>
        <v>360</v>
      </c>
      <c r="M2540" s="29"/>
      <c r="N2540" s="29"/>
      <c r="O2540" s="41"/>
      <c r="P2540" s="41">
        <v>360</v>
      </c>
      <c r="Q2540" s="29"/>
      <c r="R2540" s="29"/>
      <c r="S2540" s="29"/>
      <c r="T2540" s="29"/>
      <c r="U2540" s="29"/>
      <c r="V2540" s="29"/>
      <c r="W2540" s="29"/>
      <c r="X2540" s="29"/>
      <c r="Y2540" s="29"/>
      <c r="Z2540" s="29"/>
      <c r="AA2540" s="41"/>
      <c r="AB2540" s="41">
        <v>360</v>
      </c>
      <c r="AC2540" s="29"/>
      <c r="AD2540" s="41"/>
      <c r="AE2540" s="41"/>
      <c r="AF2540" s="58"/>
      <c r="AG2540" s="58"/>
    </row>
    <row r="2541" ht="15.75" customHeight="1" spans="1:33">
      <c r="A2541" s="25" t="s">
        <v>5810</v>
      </c>
      <c r="B2541" s="26">
        <v>191</v>
      </c>
      <c r="C2541" s="26"/>
      <c r="D2541" s="27">
        <v>29504</v>
      </c>
      <c r="E2541" s="29"/>
      <c r="F2541" s="29"/>
      <c r="G2541" s="29" t="s">
        <v>8929</v>
      </c>
      <c r="H2541" s="27" t="s">
        <v>4286</v>
      </c>
      <c r="I2541" s="29"/>
      <c r="J2541" s="29"/>
      <c r="K2541" s="29" t="s">
        <v>6585</v>
      </c>
      <c r="L2541" s="41">
        <f t="shared" si="5"/>
        <v>360</v>
      </c>
      <c r="M2541" s="29"/>
      <c r="N2541" s="29"/>
      <c r="O2541" s="41"/>
      <c r="P2541" s="41">
        <v>360</v>
      </c>
      <c r="Q2541" s="29"/>
      <c r="R2541" s="29"/>
      <c r="S2541" s="29"/>
      <c r="T2541" s="29"/>
      <c r="U2541" s="29"/>
      <c r="V2541" s="29"/>
      <c r="W2541" s="29"/>
      <c r="X2541" s="29"/>
      <c r="Y2541" s="29"/>
      <c r="Z2541" s="29"/>
      <c r="AA2541" s="41"/>
      <c r="AB2541" s="41">
        <v>360</v>
      </c>
      <c r="AC2541" s="29"/>
      <c r="AD2541" s="41"/>
      <c r="AE2541" s="41"/>
      <c r="AF2541" s="58"/>
      <c r="AG2541" s="58"/>
    </row>
    <row r="2542" ht="15.75" customHeight="1" spans="1:33">
      <c r="A2542" s="25" t="s">
        <v>5810</v>
      </c>
      <c r="B2542" s="26">
        <v>191</v>
      </c>
      <c r="C2542" s="26"/>
      <c r="D2542" s="27">
        <v>29504</v>
      </c>
      <c r="E2542" s="29"/>
      <c r="F2542" s="29"/>
      <c r="G2542" s="29" t="s">
        <v>8929</v>
      </c>
      <c r="H2542" s="27" t="s">
        <v>4286</v>
      </c>
      <c r="I2542" s="29"/>
      <c r="J2542" s="29"/>
      <c r="K2542" s="29" t="s">
        <v>6585</v>
      </c>
      <c r="L2542" s="41">
        <f t="shared" si="5"/>
        <v>80</v>
      </c>
      <c r="M2542" s="29"/>
      <c r="N2542" s="29"/>
      <c r="O2542" s="41"/>
      <c r="P2542" s="41">
        <v>80</v>
      </c>
      <c r="Q2542" s="29"/>
      <c r="R2542" s="29"/>
      <c r="S2542" s="29"/>
      <c r="T2542" s="29"/>
      <c r="U2542" s="29"/>
      <c r="V2542" s="29"/>
      <c r="W2542" s="29"/>
      <c r="X2542" s="29"/>
      <c r="Y2542" s="29"/>
      <c r="Z2542" s="29"/>
      <c r="AA2542" s="41"/>
      <c r="AB2542" s="41">
        <v>80</v>
      </c>
      <c r="AC2542" s="29"/>
      <c r="AD2542" s="41"/>
      <c r="AE2542" s="41"/>
      <c r="AF2542" s="58"/>
      <c r="AG2542" s="58"/>
    </row>
    <row r="2543" ht="15.75" customHeight="1" spans="1:33">
      <c r="A2543" s="25" t="s">
        <v>5810</v>
      </c>
      <c r="B2543" s="26">
        <v>191</v>
      </c>
      <c r="C2543" s="26"/>
      <c r="D2543" s="27">
        <v>29505</v>
      </c>
      <c r="E2543" s="29"/>
      <c r="F2543" s="29"/>
      <c r="G2543" s="29" t="s">
        <v>8931</v>
      </c>
      <c r="H2543" s="27" t="s">
        <v>4286</v>
      </c>
      <c r="I2543" s="29"/>
      <c r="J2543" s="29"/>
      <c r="K2543" s="29" t="s">
        <v>6585</v>
      </c>
      <c r="L2543" s="41">
        <f t="shared" si="5"/>
        <v>360</v>
      </c>
      <c r="M2543" s="29"/>
      <c r="N2543" s="29"/>
      <c r="O2543" s="41"/>
      <c r="P2543" s="41">
        <v>360</v>
      </c>
      <c r="Q2543" s="29"/>
      <c r="R2543" s="29"/>
      <c r="S2543" s="29"/>
      <c r="T2543" s="29"/>
      <c r="U2543" s="29"/>
      <c r="V2543" s="29"/>
      <c r="W2543" s="29"/>
      <c r="X2543" s="29"/>
      <c r="Y2543" s="29"/>
      <c r="Z2543" s="29"/>
      <c r="AA2543" s="41"/>
      <c r="AB2543" s="41">
        <v>360</v>
      </c>
      <c r="AC2543" s="41"/>
      <c r="AD2543" s="41"/>
      <c r="AE2543" s="41"/>
      <c r="AF2543" s="58"/>
      <c r="AG2543" s="58"/>
    </row>
    <row r="2544" ht="15.75" customHeight="1" spans="1:33">
      <c r="A2544" s="25" t="s">
        <v>5810</v>
      </c>
      <c r="B2544" s="26">
        <v>191</v>
      </c>
      <c r="C2544" s="26"/>
      <c r="D2544" s="27">
        <v>29505</v>
      </c>
      <c r="E2544" s="29"/>
      <c r="F2544" s="29"/>
      <c r="G2544" s="29" t="s">
        <v>8932</v>
      </c>
      <c r="H2544" s="27" t="s">
        <v>4286</v>
      </c>
      <c r="I2544" s="29"/>
      <c r="J2544" s="29"/>
      <c r="K2544" s="29" t="s">
        <v>6585</v>
      </c>
      <c r="L2544" s="41">
        <f t="shared" si="5"/>
        <v>360</v>
      </c>
      <c r="M2544" s="29"/>
      <c r="N2544" s="29"/>
      <c r="O2544" s="41"/>
      <c r="P2544" s="41">
        <v>360</v>
      </c>
      <c r="Q2544" s="29"/>
      <c r="R2544" s="29"/>
      <c r="S2544" s="29"/>
      <c r="T2544" s="29"/>
      <c r="U2544" s="29"/>
      <c r="V2544" s="29"/>
      <c r="W2544" s="29"/>
      <c r="X2544" s="29"/>
      <c r="Y2544" s="29"/>
      <c r="Z2544" s="29"/>
      <c r="AA2544" s="41"/>
      <c r="AB2544" s="41">
        <v>360</v>
      </c>
      <c r="AC2544" s="41"/>
      <c r="AD2544" s="41"/>
      <c r="AE2544" s="41"/>
      <c r="AF2544" s="58"/>
      <c r="AG2544" s="58"/>
    </row>
    <row r="2545" ht="15.75" customHeight="1" spans="1:33">
      <c r="A2545" s="25" t="s">
        <v>5810</v>
      </c>
      <c r="B2545" s="26">
        <v>191</v>
      </c>
      <c r="C2545" s="26"/>
      <c r="D2545" s="27">
        <v>29505</v>
      </c>
      <c r="E2545" s="29"/>
      <c r="F2545" s="29"/>
      <c r="G2545" s="29" t="s">
        <v>8933</v>
      </c>
      <c r="H2545" s="27" t="s">
        <v>4286</v>
      </c>
      <c r="I2545" s="29"/>
      <c r="J2545" s="29"/>
      <c r="K2545" s="29" t="s">
        <v>6585</v>
      </c>
      <c r="L2545" s="41">
        <f t="shared" si="5"/>
        <v>360</v>
      </c>
      <c r="M2545" s="29"/>
      <c r="N2545" s="29"/>
      <c r="O2545" s="41"/>
      <c r="P2545" s="41">
        <v>360</v>
      </c>
      <c r="Q2545" s="29"/>
      <c r="R2545" s="29"/>
      <c r="S2545" s="29"/>
      <c r="T2545" s="29"/>
      <c r="U2545" s="29"/>
      <c r="V2545" s="29"/>
      <c r="W2545" s="29"/>
      <c r="X2545" s="29"/>
      <c r="Y2545" s="29"/>
      <c r="Z2545" s="29"/>
      <c r="AA2545" s="41"/>
      <c r="AB2545" s="41">
        <v>360</v>
      </c>
      <c r="AC2545" s="41"/>
      <c r="AD2545" s="41"/>
      <c r="AE2545" s="41"/>
      <c r="AF2545" s="58"/>
      <c r="AG2545" s="58"/>
    </row>
    <row r="2546" ht="15.75" customHeight="1" spans="1:33">
      <c r="A2546" s="25" t="s">
        <v>5810</v>
      </c>
      <c r="B2546" s="26">
        <v>191</v>
      </c>
      <c r="C2546" s="26"/>
      <c r="D2546" s="27">
        <v>29505</v>
      </c>
      <c r="E2546" s="29"/>
      <c r="F2546" s="29"/>
      <c r="G2546" s="29" t="s">
        <v>8934</v>
      </c>
      <c r="H2546" s="27" t="s">
        <v>4286</v>
      </c>
      <c r="I2546" s="29"/>
      <c r="J2546" s="29"/>
      <c r="K2546" s="29" t="s">
        <v>6585</v>
      </c>
      <c r="L2546" s="41">
        <f t="shared" si="5"/>
        <v>360</v>
      </c>
      <c r="M2546" s="29"/>
      <c r="N2546" s="29"/>
      <c r="O2546" s="41"/>
      <c r="P2546" s="41">
        <v>360</v>
      </c>
      <c r="Q2546" s="29"/>
      <c r="R2546" s="29"/>
      <c r="S2546" s="29"/>
      <c r="T2546" s="29"/>
      <c r="U2546" s="29"/>
      <c r="V2546" s="29"/>
      <c r="W2546" s="29"/>
      <c r="X2546" s="29"/>
      <c r="Y2546" s="29"/>
      <c r="Z2546" s="29"/>
      <c r="AA2546" s="41"/>
      <c r="AB2546" s="41">
        <v>360</v>
      </c>
      <c r="AC2546" s="41"/>
      <c r="AD2546" s="41"/>
      <c r="AE2546" s="41"/>
      <c r="AF2546" s="58"/>
      <c r="AG2546" s="58"/>
    </row>
    <row r="2547" ht="15.75" customHeight="1" spans="1:33">
      <c r="A2547" s="25" t="s">
        <v>5810</v>
      </c>
      <c r="B2547" s="26">
        <v>191</v>
      </c>
      <c r="C2547" s="26"/>
      <c r="D2547" s="27">
        <v>29505</v>
      </c>
      <c r="E2547" s="29"/>
      <c r="F2547" s="29"/>
      <c r="G2547" s="29" t="s">
        <v>8935</v>
      </c>
      <c r="H2547" s="27" t="s">
        <v>4286</v>
      </c>
      <c r="I2547" s="29"/>
      <c r="J2547" s="29"/>
      <c r="K2547" s="29" t="s">
        <v>6585</v>
      </c>
      <c r="L2547" s="41">
        <f t="shared" si="5"/>
        <v>360</v>
      </c>
      <c r="M2547" s="29"/>
      <c r="N2547" s="29"/>
      <c r="O2547" s="41"/>
      <c r="P2547" s="41">
        <v>360</v>
      </c>
      <c r="Q2547" s="29"/>
      <c r="R2547" s="29"/>
      <c r="S2547" s="29"/>
      <c r="T2547" s="29"/>
      <c r="U2547" s="29"/>
      <c r="V2547" s="29"/>
      <c r="W2547" s="29"/>
      <c r="X2547" s="29"/>
      <c r="Y2547" s="29"/>
      <c r="Z2547" s="29"/>
      <c r="AA2547" s="41"/>
      <c r="AB2547" s="41">
        <v>360</v>
      </c>
      <c r="AC2547" s="41"/>
      <c r="AD2547" s="41"/>
      <c r="AE2547" s="41"/>
      <c r="AF2547" s="58"/>
      <c r="AG2547" s="58"/>
    </row>
    <row r="2548" ht="15.75" customHeight="1" spans="1:33">
      <c r="A2548" s="25" t="s">
        <v>5810</v>
      </c>
      <c r="B2548" s="26">
        <v>191</v>
      </c>
      <c r="C2548" s="26"/>
      <c r="D2548" s="27">
        <v>29505</v>
      </c>
      <c r="E2548" s="29"/>
      <c r="F2548" s="29"/>
      <c r="G2548" s="29" t="s">
        <v>8936</v>
      </c>
      <c r="H2548" s="27" t="s">
        <v>4286</v>
      </c>
      <c r="I2548" s="29"/>
      <c r="J2548" s="29"/>
      <c r="K2548" s="29" t="s">
        <v>6585</v>
      </c>
      <c r="L2548" s="41">
        <f t="shared" si="5"/>
        <v>360</v>
      </c>
      <c r="M2548" s="29"/>
      <c r="N2548" s="29"/>
      <c r="O2548" s="41"/>
      <c r="P2548" s="41">
        <v>360</v>
      </c>
      <c r="Q2548" s="29"/>
      <c r="R2548" s="29"/>
      <c r="S2548" s="29"/>
      <c r="T2548" s="29"/>
      <c r="U2548" s="29"/>
      <c r="V2548" s="29"/>
      <c r="W2548" s="29"/>
      <c r="X2548" s="29"/>
      <c r="Y2548" s="29"/>
      <c r="Z2548" s="29"/>
      <c r="AA2548" s="41"/>
      <c r="AB2548" s="41">
        <v>360</v>
      </c>
      <c r="AC2548" s="41"/>
      <c r="AD2548" s="41"/>
      <c r="AE2548" s="41"/>
      <c r="AF2548" s="58"/>
      <c r="AG2548" s="58"/>
    </row>
    <row r="2549" ht="15.75" customHeight="1" spans="1:33">
      <c r="A2549" s="25" t="s">
        <v>5810</v>
      </c>
      <c r="B2549" s="26">
        <v>191</v>
      </c>
      <c r="C2549" s="26"/>
      <c r="D2549" s="27">
        <v>29505</v>
      </c>
      <c r="E2549" s="29"/>
      <c r="F2549" s="29"/>
      <c r="G2549" s="29" t="s">
        <v>8937</v>
      </c>
      <c r="H2549" s="27" t="s">
        <v>4286</v>
      </c>
      <c r="I2549" s="29"/>
      <c r="J2549" s="29"/>
      <c r="K2549" s="29" t="s">
        <v>6585</v>
      </c>
      <c r="L2549" s="41">
        <f t="shared" si="5"/>
        <v>360</v>
      </c>
      <c r="M2549" s="29"/>
      <c r="N2549" s="29"/>
      <c r="O2549" s="41"/>
      <c r="P2549" s="41">
        <v>360</v>
      </c>
      <c r="Q2549" s="29"/>
      <c r="R2549" s="29"/>
      <c r="S2549" s="29"/>
      <c r="T2549" s="29"/>
      <c r="U2549" s="29"/>
      <c r="V2549" s="29"/>
      <c r="W2549" s="29"/>
      <c r="X2549" s="29"/>
      <c r="Y2549" s="29"/>
      <c r="Z2549" s="29"/>
      <c r="AA2549" s="41"/>
      <c r="AB2549" s="41">
        <v>360</v>
      </c>
      <c r="AC2549" s="41"/>
      <c r="AD2549" s="41"/>
      <c r="AE2549" s="41"/>
      <c r="AF2549" s="58"/>
      <c r="AG2549" s="58"/>
    </row>
    <row r="2550" ht="15.75" customHeight="1" spans="1:33">
      <c r="A2550" s="25" t="s">
        <v>5810</v>
      </c>
      <c r="B2550" s="26">
        <v>191</v>
      </c>
      <c r="C2550" s="26"/>
      <c r="D2550" s="27">
        <v>29505</v>
      </c>
      <c r="E2550" s="29"/>
      <c r="F2550" s="29"/>
      <c r="G2550" s="29" t="s">
        <v>8938</v>
      </c>
      <c r="H2550" s="27" t="s">
        <v>4286</v>
      </c>
      <c r="I2550" s="29"/>
      <c r="J2550" s="29"/>
      <c r="K2550" s="29" t="s">
        <v>6585</v>
      </c>
      <c r="L2550" s="41">
        <f t="shared" si="5"/>
        <v>360</v>
      </c>
      <c r="M2550" s="29"/>
      <c r="N2550" s="29"/>
      <c r="O2550" s="41"/>
      <c r="P2550" s="41">
        <v>360</v>
      </c>
      <c r="Q2550" s="29"/>
      <c r="R2550" s="29"/>
      <c r="S2550" s="29"/>
      <c r="T2550" s="29"/>
      <c r="U2550" s="29"/>
      <c r="V2550" s="29"/>
      <c r="W2550" s="29"/>
      <c r="X2550" s="29"/>
      <c r="Y2550" s="29"/>
      <c r="Z2550" s="29"/>
      <c r="AA2550" s="41"/>
      <c r="AB2550" s="41">
        <v>360</v>
      </c>
      <c r="AC2550" s="41"/>
      <c r="AD2550" s="41"/>
      <c r="AE2550" s="41"/>
      <c r="AF2550" s="58"/>
      <c r="AG2550" s="58"/>
    </row>
    <row r="2551" ht="15.75" customHeight="1" spans="1:33">
      <c r="A2551" s="25" t="s">
        <v>5810</v>
      </c>
      <c r="B2551" s="26">
        <v>191</v>
      </c>
      <c r="C2551" s="26"/>
      <c r="D2551" s="27">
        <v>29505</v>
      </c>
      <c r="E2551" s="29"/>
      <c r="F2551" s="29"/>
      <c r="G2551" s="29" t="s">
        <v>8939</v>
      </c>
      <c r="H2551" s="27" t="s">
        <v>4286</v>
      </c>
      <c r="I2551" s="29"/>
      <c r="J2551" s="29"/>
      <c r="K2551" s="29" t="s">
        <v>6585</v>
      </c>
      <c r="L2551" s="41">
        <f t="shared" si="5"/>
        <v>360</v>
      </c>
      <c r="M2551" s="29"/>
      <c r="N2551" s="29"/>
      <c r="O2551" s="41"/>
      <c r="P2551" s="41">
        <v>360</v>
      </c>
      <c r="Q2551" s="29"/>
      <c r="R2551" s="29"/>
      <c r="S2551" s="29"/>
      <c r="T2551" s="29"/>
      <c r="U2551" s="29"/>
      <c r="V2551" s="29"/>
      <c r="W2551" s="29"/>
      <c r="X2551" s="29"/>
      <c r="Y2551" s="29"/>
      <c r="Z2551" s="29"/>
      <c r="AA2551" s="41"/>
      <c r="AB2551" s="41">
        <v>360</v>
      </c>
      <c r="AC2551" s="41"/>
      <c r="AD2551" s="41"/>
      <c r="AE2551" s="41"/>
      <c r="AF2551" s="58"/>
      <c r="AG2551" s="58"/>
    </row>
    <row r="2552" ht="15.75" customHeight="1" spans="1:33">
      <c r="A2552" s="25" t="s">
        <v>5810</v>
      </c>
      <c r="B2552" s="26">
        <v>191</v>
      </c>
      <c r="C2552" s="26"/>
      <c r="D2552" s="27">
        <v>29505</v>
      </c>
      <c r="E2552" s="29"/>
      <c r="F2552" s="29"/>
      <c r="G2552" s="29" t="s">
        <v>8940</v>
      </c>
      <c r="H2552" s="27" t="s">
        <v>4286</v>
      </c>
      <c r="I2552" s="29"/>
      <c r="J2552" s="29"/>
      <c r="K2552" s="29" t="s">
        <v>6585</v>
      </c>
      <c r="L2552" s="41">
        <f t="shared" si="5"/>
        <v>360</v>
      </c>
      <c r="M2552" s="29"/>
      <c r="N2552" s="29"/>
      <c r="O2552" s="41"/>
      <c r="P2552" s="41">
        <v>360</v>
      </c>
      <c r="Q2552" s="29"/>
      <c r="R2552" s="29"/>
      <c r="S2552" s="29"/>
      <c r="T2552" s="29"/>
      <c r="U2552" s="29"/>
      <c r="V2552" s="29"/>
      <c r="W2552" s="29"/>
      <c r="X2552" s="29"/>
      <c r="Y2552" s="29"/>
      <c r="Z2552" s="29"/>
      <c r="AA2552" s="41"/>
      <c r="AB2552" s="41">
        <v>360</v>
      </c>
      <c r="AC2552" s="41"/>
      <c r="AD2552" s="41"/>
      <c r="AE2552" s="41"/>
      <c r="AF2552" s="58"/>
      <c r="AG2552" s="58"/>
    </row>
    <row r="2553" ht="15.75" customHeight="1" spans="1:33">
      <c r="A2553" s="25" t="s">
        <v>5810</v>
      </c>
      <c r="B2553" s="26">
        <v>191</v>
      </c>
      <c r="C2553" s="26"/>
      <c r="D2553" s="27">
        <v>29505</v>
      </c>
      <c r="E2553" s="29"/>
      <c r="F2553" s="29"/>
      <c r="G2553" s="29" t="s">
        <v>8941</v>
      </c>
      <c r="H2553" s="27" t="s">
        <v>4286</v>
      </c>
      <c r="I2553" s="29"/>
      <c r="J2553" s="29"/>
      <c r="K2553" s="29" t="s">
        <v>6585</v>
      </c>
      <c r="L2553" s="41">
        <f t="shared" si="5"/>
        <v>360</v>
      </c>
      <c r="M2553" s="29"/>
      <c r="N2553" s="29"/>
      <c r="O2553" s="41"/>
      <c r="P2553" s="41">
        <v>360</v>
      </c>
      <c r="Q2553" s="29"/>
      <c r="R2553" s="29"/>
      <c r="S2553" s="29"/>
      <c r="T2553" s="29"/>
      <c r="U2553" s="29"/>
      <c r="V2553" s="29"/>
      <c r="W2553" s="29"/>
      <c r="X2553" s="29"/>
      <c r="Y2553" s="29"/>
      <c r="Z2553" s="29"/>
      <c r="AA2553" s="41"/>
      <c r="AB2553" s="41">
        <v>360</v>
      </c>
      <c r="AC2553" s="41"/>
      <c r="AD2553" s="41"/>
      <c r="AE2553" s="41"/>
      <c r="AF2553" s="58"/>
      <c r="AG2553" s="58"/>
    </row>
    <row r="2554" ht="15.75" customHeight="1" spans="1:33">
      <c r="A2554" s="25" t="s">
        <v>5810</v>
      </c>
      <c r="B2554" s="26">
        <v>191</v>
      </c>
      <c r="C2554" s="26"/>
      <c r="D2554" s="27">
        <v>29505</v>
      </c>
      <c r="E2554" s="29"/>
      <c r="F2554" s="29"/>
      <c r="G2554" s="29" t="s">
        <v>8942</v>
      </c>
      <c r="H2554" s="27" t="s">
        <v>4286</v>
      </c>
      <c r="I2554" s="29"/>
      <c r="J2554" s="29"/>
      <c r="K2554" s="29" t="s">
        <v>6585</v>
      </c>
      <c r="L2554" s="41">
        <f t="shared" si="5"/>
        <v>360</v>
      </c>
      <c r="M2554" s="29"/>
      <c r="N2554" s="29"/>
      <c r="O2554" s="41"/>
      <c r="P2554" s="41">
        <v>360</v>
      </c>
      <c r="Q2554" s="29"/>
      <c r="R2554" s="29"/>
      <c r="S2554" s="29"/>
      <c r="T2554" s="29"/>
      <c r="U2554" s="29"/>
      <c r="V2554" s="29"/>
      <c r="W2554" s="29"/>
      <c r="X2554" s="29"/>
      <c r="Y2554" s="29"/>
      <c r="Z2554" s="29"/>
      <c r="AA2554" s="41"/>
      <c r="AB2554" s="41">
        <v>360</v>
      </c>
      <c r="AC2554" s="41"/>
      <c r="AD2554" s="41"/>
      <c r="AE2554" s="41"/>
      <c r="AF2554" s="58"/>
      <c r="AG2554" s="58"/>
    </row>
    <row r="2555" ht="15.75" customHeight="1" spans="1:33">
      <c r="A2555" s="25" t="s">
        <v>5810</v>
      </c>
      <c r="B2555" s="26">
        <v>191</v>
      </c>
      <c r="C2555" s="26"/>
      <c r="D2555" s="27">
        <v>29505</v>
      </c>
      <c r="E2555" s="29"/>
      <c r="F2555" s="29"/>
      <c r="G2555" s="29" t="s">
        <v>8943</v>
      </c>
      <c r="H2555" s="27" t="s">
        <v>4286</v>
      </c>
      <c r="I2555" s="29"/>
      <c r="J2555" s="29"/>
      <c r="K2555" s="29" t="s">
        <v>6585</v>
      </c>
      <c r="L2555" s="41">
        <f t="shared" si="5"/>
        <v>360</v>
      </c>
      <c r="M2555" s="29"/>
      <c r="N2555" s="29"/>
      <c r="O2555" s="41"/>
      <c r="P2555" s="41">
        <v>360</v>
      </c>
      <c r="Q2555" s="29"/>
      <c r="R2555" s="29"/>
      <c r="S2555" s="29"/>
      <c r="T2555" s="29"/>
      <c r="U2555" s="29"/>
      <c r="V2555" s="29"/>
      <c r="W2555" s="29"/>
      <c r="X2555" s="29"/>
      <c r="Y2555" s="29"/>
      <c r="Z2555" s="29"/>
      <c r="AA2555" s="41"/>
      <c r="AB2555" s="41">
        <v>360</v>
      </c>
      <c r="AC2555" s="41"/>
      <c r="AD2555" s="41"/>
      <c r="AE2555" s="41"/>
      <c r="AF2555" s="58"/>
      <c r="AG2555" s="58"/>
    </row>
    <row r="2556" ht="15.75" customHeight="1" spans="1:33">
      <c r="A2556" s="25" t="s">
        <v>5810</v>
      </c>
      <c r="B2556" s="26">
        <v>191</v>
      </c>
      <c r="C2556" s="26"/>
      <c r="D2556" s="27">
        <v>29505</v>
      </c>
      <c r="E2556" s="29"/>
      <c r="F2556" s="29"/>
      <c r="G2556" s="29" t="s">
        <v>8944</v>
      </c>
      <c r="H2556" s="27" t="s">
        <v>4286</v>
      </c>
      <c r="I2556" s="29"/>
      <c r="J2556" s="29"/>
      <c r="K2556" s="29" t="s">
        <v>6585</v>
      </c>
      <c r="L2556" s="41">
        <f t="shared" si="5"/>
        <v>360</v>
      </c>
      <c r="M2556" s="29"/>
      <c r="N2556" s="29"/>
      <c r="O2556" s="41"/>
      <c r="P2556" s="41">
        <v>360</v>
      </c>
      <c r="Q2556" s="29"/>
      <c r="R2556" s="29"/>
      <c r="S2556" s="29"/>
      <c r="T2556" s="29"/>
      <c r="U2556" s="29"/>
      <c r="V2556" s="29"/>
      <c r="W2556" s="29"/>
      <c r="X2556" s="29"/>
      <c r="Y2556" s="29"/>
      <c r="Z2556" s="29"/>
      <c r="AA2556" s="41"/>
      <c r="AB2556" s="41">
        <v>360</v>
      </c>
      <c r="AC2556" s="41"/>
      <c r="AD2556" s="41"/>
      <c r="AE2556" s="41"/>
      <c r="AF2556" s="58"/>
      <c r="AG2556" s="58"/>
    </row>
    <row r="2557" ht="15.75" customHeight="1" spans="1:33">
      <c r="A2557" s="25" t="s">
        <v>5810</v>
      </c>
      <c r="B2557" s="26">
        <v>191</v>
      </c>
      <c r="C2557" s="26"/>
      <c r="D2557" s="27">
        <v>29505</v>
      </c>
      <c r="E2557" s="29"/>
      <c r="F2557" s="29"/>
      <c r="G2557" s="29" t="s">
        <v>8945</v>
      </c>
      <c r="H2557" s="27" t="s">
        <v>4286</v>
      </c>
      <c r="I2557" s="29"/>
      <c r="J2557" s="29"/>
      <c r="K2557" s="29" t="s">
        <v>6585</v>
      </c>
      <c r="L2557" s="41">
        <f t="shared" si="5"/>
        <v>360</v>
      </c>
      <c r="M2557" s="29"/>
      <c r="N2557" s="29"/>
      <c r="O2557" s="41"/>
      <c r="P2557" s="41">
        <v>360</v>
      </c>
      <c r="Q2557" s="29"/>
      <c r="R2557" s="29"/>
      <c r="S2557" s="29"/>
      <c r="T2557" s="29"/>
      <c r="U2557" s="29"/>
      <c r="V2557" s="29"/>
      <c r="W2557" s="29"/>
      <c r="X2557" s="29"/>
      <c r="Y2557" s="29"/>
      <c r="Z2557" s="29"/>
      <c r="AA2557" s="41"/>
      <c r="AB2557" s="41">
        <v>360</v>
      </c>
      <c r="AC2557" s="41"/>
      <c r="AD2557" s="41"/>
      <c r="AE2557" s="41"/>
      <c r="AF2557" s="58"/>
      <c r="AG2557" s="58"/>
    </row>
    <row r="2558" ht="15.75" customHeight="1" spans="1:33">
      <c r="A2558" s="25" t="s">
        <v>5810</v>
      </c>
      <c r="B2558" s="26">
        <v>191</v>
      </c>
      <c r="C2558" s="26"/>
      <c r="D2558" s="27">
        <v>29505</v>
      </c>
      <c r="E2558" s="29"/>
      <c r="F2558" s="29"/>
      <c r="G2558" s="29" t="s">
        <v>8946</v>
      </c>
      <c r="H2558" s="27" t="s">
        <v>4286</v>
      </c>
      <c r="I2558" s="29"/>
      <c r="J2558" s="29"/>
      <c r="K2558" s="29" t="s">
        <v>6585</v>
      </c>
      <c r="L2558" s="41">
        <f t="shared" si="5"/>
        <v>360</v>
      </c>
      <c r="M2558" s="29"/>
      <c r="N2558" s="29"/>
      <c r="O2558" s="41"/>
      <c r="P2558" s="41">
        <v>360</v>
      </c>
      <c r="Q2558" s="29"/>
      <c r="R2558" s="29"/>
      <c r="S2558" s="29"/>
      <c r="T2558" s="29"/>
      <c r="U2558" s="29"/>
      <c r="V2558" s="29"/>
      <c r="W2558" s="29"/>
      <c r="X2558" s="29"/>
      <c r="Y2558" s="29"/>
      <c r="Z2558" s="29"/>
      <c r="AA2558" s="41"/>
      <c r="AB2558" s="41">
        <v>360</v>
      </c>
      <c r="AC2558" s="41"/>
      <c r="AD2558" s="41"/>
      <c r="AE2558" s="41"/>
      <c r="AF2558" s="58"/>
      <c r="AG2558" s="58"/>
    </row>
    <row r="2559" ht="15.75" customHeight="1" spans="1:33">
      <c r="A2559" s="25" t="s">
        <v>5810</v>
      </c>
      <c r="B2559" s="26">
        <v>191</v>
      </c>
      <c r="C2559" s="26"/>
      <c r="D2559" s="27">
        <v>29505</v>
      </c>
      <c r="E2559" s="29"/>
      <c r="F2559" s="29"/>
      <c r="G2559" s="29" t="s">
        <v>8947</v>
      </c>
      <c r="H2559" s="27" t="s">
        <v>4286</v>
      </c>
      <c r="I2559" s="29"/>
      <c r="J2559" s="29"/>
      <c r="K2559" s="29" t="s">
        <v>6585</v>
      </c>
      <c r="L2559" s="41">
        <f t="shared" si="5"/>
        <v>360</v>
      </c>
      <c r="M2559" s="29"/>
      <c r="N2559" s="29"/>
      <c r="O2559" s="41"/>
      <c r="P2559" s="41">
        <v>360</v>
      </c>
      <c r="Q2559" s="29"/>
      <c r="R2559" s="29"/>
      <c r="S2559" s="29"/>
      <c r="T2559" s="29"/>
      <c r="U2559" s="29"/>
      <c r="V2559" s="29"/>
      <c r="W2559" s="29"/>
      <c r="X2559" s="29"/>
      <c r="Y2559" s="29"/>
      <c r="Z2559" s="29"/>
      <c r="AA2559" s="41"/>
      <c r="AB2559" s="41">
        <v>360</v>
      </c>
      <c r="AC2559" s="41"/>
      <c r="AD2559" s="41"/>
      <c r="AE2559" s="41"/>
      <c r="AF2559" s="58"/>
      <c r="AG2559" s="58"/>
    </row>
    <row r="2560" ht="15.75" customHeight="1" spans="1:33">
      <c r="A2560" s="25" t="s">
        <v>5810</v>
      </c>
      <c r="B2560" s="26">
        <v>191</v>
      </c>
      <c r="C2560" s="26"/>
      <c r="D2560" s="27">
        <v>29505</v>
      </c>
      <c r="E2560" s="29"/>
      <c r="F2560" s="29"/>
      <c r="G2560" s="29" t="s">
        <v>8948</v>
      </c>
      <c r="H2560" s="27" t="s">
        <v>4286</v>
      </c>
      <c r="I2560" s="29"/>
      <c r="J2560" s="29"/>
      <c r="K2560" s="29" t="s">
        <v>6585</v>
      </c>
      <c r="L2560" s="41">
        <f t="shared" si="5"/>
        <v>360</v>
      </c>
      <c r="M2560" s="29"/>
      <c r="N2560" s="29"/>
      <c r="O2560" s="41"/>
      <c r="P2560" s="41">
        <v>360</v>
      </c>
      <c r="Q2560" s="29"/>
      <c r="R2560" s="29"/>
      <c r="S2560" s="29"/>
      <c r="T2560" s="29"/>
      <c r="U2560" s="29"/>
      <c r="V2560" s="29"/>
      <c r="W2560" s="29"/>
      <c r="X2560" s="29"/>
      <c r="Y2560" s="29"/>
      <c r="Z2560" s="29"/>
      <c r="AA2560" s="41"/>
      <c r="AB2560" s="41">
        <v>360</v>
      </c>
      <c r="AC2560" s="41"/>
      <c r="AD2560" s="41"/>
      <c r="AE2560" s="41"/>
      <c r="AF2560" s="58"/>
      <c r="AG2560" s="58"/>
    </row>
    <row r="2561" ht="15.75" customHeight="1" spans="1:33">
      <c r="A2561" s="25" t="s">
        <v>5810</v>
      </c>
      <c r="B2561" s="26">
        <v>191</v>
      </c>
      <c r="C2561" s="26"/>
      <c r="D2561" s="27">
        <v>29506</v>
      </c>
      <c r="E2561" s="29"/>
      <c r="F2561" s="29"/>
      <c r="G2561" s="29" t="s">
        <v>8949</v>
      </c>
      <c r="H2561" s="27" t="s">
        <v>4286</v>
      </c>
      <c r="I2561" s="29"/>
      <c r="J2561" s="29"/>
      <c r="K2561" s="29" t="s">
        <v>6729</v>
      </c>
      <c r="L2561" s="41">
        <f t="shared" si="5"/>
        <v>360</v>
      </c>
      <c r="M2561" s="29"/>
      <c r="N2561" s="29"/>
      <c r="O2561" s="41"/>
      <c r="P2561" s="41">
        <v>360</v>
      </c>
      <c r="Q2561" s="29"/>
      <c r="R2561" s="29"/>
      <c r="S2561" s="29"/>
      <c r="T2561" s="29"/>
      <c r="U2561" s="29"/>
      <c r="V2561" s="29"/>
      <c r="W2561" s="29"/>
      <c r="X2561" s="29"/>
      <c r="Y2561" s="29"/>
      <c r="Z2561" s="29"/>
      <c r="AA2561" s="41"/>
      <c r="AB2561" s="41">
        <v>360</v>
      </c>
      <c r="AC2561" s="41"/>
      <c r="AD2561" s="41"/>
      <c r="AE2561" s="41"/>
      <c r="AF2561" s="58"/>
      <c r="AG2561" s="58"/>
    </row>
    <row r="2562" ht="15.75" customHeight="1" spans="1:33">
      <c r="A2562" s="25" t="s">
        <v>5810</v>
      </c>
      <c r="B2562" s="26">
        <v>191</v>
      </c>
      <c r="C2562" s="26"/>
      <c r="D2562" s="27">
        <v>29506</v>
      </c>
      <c r="E2562" s="29"/>
      <c r="F2562" s="29"/>
      <c r="G2562" s="29" t="s">
        <v>8950</v>
      </c>
      <c r="H2562" s="27" t="s">
        <v>4286</v>
      </c>
      <c r="I2562" s="29"/>
      <c r="J2562" s="29"/>
      <c r="K2562" s="29" t="s">
        <v>6729</v>
      </c>
      <c r="L2562" s="41">
        <f t="shared" si="5"/>
        <v>360</v>
      </c>
      <c r="M2562" s="29"/>
      <c r="N2562" s="29"/>
      <c r="O2562" s="41"/>
      <c r="P2562" s="41">
        <v>360</v>
      </c>
      <c r="Q2562" s="29"/>
      <c r="R2562" s="29"/>
      <c r="S2562" s="29"/>
      <c r="T2562" s="29"/>
      <c r="U2562" s="29"/>
      <c r="V2562" s="29"/>
      <c r="W2562" s="29"/>
      <c r="X2562" s="29"/>
      <c r="Y2562" s="29"/>
      <c r="Z2562" s="29"/>
      <c r="AA2562" s="41"/>
      <c r="AB2562" s="41">
        <v>360</v>
      </c>
      <c r="AC2562" s="41"/>
      <c r="AD2562" s="41"/>
      <c r="AE2562" s="41"/>
      <c r="AF2562" s="58"/>
      <c r="AG2562" s="58"/>
    </row>
    <row r="2563" ht="15.75" customHeight="1" spans="1:33">
      <c r="A2563" s="25" t="s">
        <v>5810</v>
      </c>
      <c r="B2563" s="26">
        <v>191</v>
      </c>
      <c r="C2563" s="26"/>
      <c r="D2563" s="27">
        <v>29506</v>
      </c>
      <c r="E2563" s="29"/>
      <c r="F2563" s="29"/>
      <c r="G2563" s="29" t="s">
        <v>8951</v>
      </c>
      <c r="H2563" s="27" t="s">
        <v>4286</v>
      </c>
      <c r="I2563" s="29"/>
      <c r="J2563" s="29"/>
      <c r="K2563" s="29" t="s">
        <v>6729</v>
      </c>
      <c r="L2563" s="41">
        <f t="shared" si="5"/>
        <v>360</v>
      </c>
      <c r="M2563" s="29"/>
      <c r="N2563" s="29"/>
      <c r="O2563" s="41"/>
      <c r="P2563" s="41">
        <v>360</v>
      </c>
      <c r="Q2563" s="29"/>
      <c r="R2563" s="29"/>
      <c r="S2563" s="29"/>
      <c r="T2563" s="29"/>
      <c r="U2563" s="29"/>
      <c r="V2563" s="29"/>
      <c r="W2563" s="29"/>
      <c r="X2563" s="29"/>
      <c r="Y2563" s="29"/>
      <c r="Z2563" s="29"/>
      <c r="AA2563" s="41"/>
      <c r="AB2563" s="41">
        <v>360</v>
      </c>
      <c r="AC2563" s="41"/>
      <c r="AD2563" s="41"/>
      <c r="AE2563" s="41"/>
      <c r="AF2563" s="58"/>
      <c r="AG2563" s="58"/>
    </row>
    <row r="2564" ht="15.75" customHeight="1" spans="1:33">
      <c r="A2564" s="25" t="s">
        <v>5810</v>
      </c>
      <c r="B2564" s="26">
        <v>191</v>
      </c>
      <c r="C2564" s="26"/>
      <c r="D2564" s="27">
        <v>29506</v>
      </c>
      <c r="E2564" s="29"/>
      <c r="F2564" s="29"/>
      <c r="G2564" s="29" t="s">
        <v>8952</v>
      </c>
      <c r="H2564" s="27" t="s">
        <v>4286</v>
      </c>
      <c r="I2564" s="29"/>
      <c r="J2564" s="29"/>
      <c r="K2564" s="29" t="s">
        <v>6729</v>
      </c>
      <c r="L2564" s="41">
        <f t="shared" si="5"/>
        <v>360</v>
      </c>
      <c r="M2564" s="29"/>
      <c r="N2564" s="29"/>
      <c r="O2564" s="41"/>
      <c r="P2564" s="41">
        <v>360</v>
      </c>
      <c r="Q2564" s="29"/>
      <c r="R2564" s="29"/>
      <c r="S2564" s="29"/>
      <c r="T2564" s="29"/>
      <c r="U2564" s="29"/>
      <c r="V2564" s="29"/>
      <c r="W2564" s="29"/>
      <c r="X2564" s="29"/>
      <c r="Y2564" s="29"/>
      <c r="Z2564" s="29"/>
      <c r="AA2564" s="41"/>
      <c r="AB2564" s="41">
        <v>360</v>
      </c>
      <c r="AC2564" s="41"/>
      <c r="AD2564" s="41"/>
      <c r="AE2564" s="41"/>
      <c r="AF2564" s="58"/>
      <c r="AG2564" s="58"/>
    </row>
    <row r="2565" ht="15.75" customHeight="1" spans="1:33">
      <c r="A2565" s="25" t="s">
        <v>5810</v>
      </c>
      <c r="B2565" s="26">
        <v>191</v>
      </c>
      <c r="C2565" s="26"/>
      <c r="D2565" s="27">
        <v>29506</v>
      </c>
      <c r="E2565" s="29"/>
      <c r="F2565" s="29"/>
      <c r="G2565" s="29" t="s">
        <v>8953</v>
      </c>
      <c r="H2565" s="27" t="s">
        <v>4286</v>
      </c>
      <c r="I2565" s="29"/>
      <c r="J2565" s="29"/>
      <c r="K2565" s="29" t="s">
        <v>6729</v>
      </c>
      <c r="L2565" s="41">
        <f t="shared" si="5"/>
        <v>360</v>
      </c>
      <c r="M2565" s="29"/>
      <c r="N2565" s="29"/>
      <c r="O2565" s="41"/>
      <c r="P2565" s="41">
        <v>360</v>
      </c>
      <c r="Q2565" s="29"/>
      <c r="R2565" s="29"/>
      <c r="S2565" s="29"/>
      <c r="T2565" s="29"/>
      <c r="U2565" s="29"/>
      <c r="V2565" s="29"/>
      <c r="W2565" s="29"/>
      <c r="X2565" s="29"/>
      <c r="Y2565" s="29"/>
      <c r="Z2565" s="29"/>
      <c r="AA2565" s="41"/>
      <c r="AB2565" s="41">
        <v>360</v>
      </c>
      <c r="AC2565" s="41"/>
      <c r="AD2565" s="41"/>
      <c r="AE2565" s="41"/>
      <c r="AF2565" s="58"/>
      <c r="AG2565" s="58"/>
    </row>
    <row r="2566" ht="15.75" customHeight="1" spans="1:33">
      <c r="A2566" s="25" t="s">
        <v>5810</v>
      </c>
      <c r="B2566" s="26">
        <v>191</v>
      </c>
      <c r="C2566" s="26"/>
      <c r="D2566" s="27">
        <v>29506</v>
      </c>
      <c r="E2566" s="29"/>
      <c r="F2566" s="29"/>
      <c r="G2566" s="29" t="s">
        <v>8954</v>
      </c>
      <c r="H2566" s="27" t="s">
        <v>4286</v>
      </c>
      <c r="I2566" s="29"/>
      <c r="J2566" s="29"/>
      <c r="K2566" s="29" t="s">
        <v>6729</v>
      </c>
      <c r="L2566" s="41">
        <f t="shared" si="5"/>
        <v>360</v>
      </c>
      <c r="M2566" s="29"/>
      <c r="N2566" s="29"/>
      <c r="O2566" s="41"/>
      <c r="P2566" s="41">
        <v>360</v>
      </c>
      <c r="Q2566" s="29"/>
      <c r="R2566" s="29"/>
      <c r="S2566" s="29"/>
      <c r="T2566" s="29"/>
      <c r="U2566" s="29"/>
      <c r="V2566" s="29"/>
      <c r="W2566" s="29"/>
      <c r="X2566" s="29"/>
      <c r="Y2566" s="29"/>
      <c r="Z2566" s="29"/>
      <c r="AA2566" s="41"/>
      <c r="AB2566" s="41">
        <v>360</v>
      </c>
      <c r="AC2566" s="41"/>
      <c r="AD2566" s="41"/>
      <c r="AE2566" s="41"/>
      <c r="AF2566" s="58"/>
      <c r="AG2566" s="58"/>
    </row>
    <row r="2567" ht="15.75" customHeight="1" spans="1:33">
      <c r="A2567" s="25" t="s">
        <v>5810</v>
      </c>
      <c r="B2567" s="26">
        <v>191</v>
      </c>
      <c r="C2567" s="26"/>
      <c r="D2567" s="27">
        <v>29506</v>
      </c>
      <c r="E2567" s="29"/>
      <c r="F2567" s="29"/>
      <c r="G2567" s="29" t="s">
        <v>8955</v>
      </c>
      <c r="H2567" s="27" t="s">
        <v>4286</v>
      </c>
      <c r="I2567" s="29"/>
      <c r="J2567" s="29"/>
      <c r="K2567" s="29" t="s">
        <v>6729</v>
      </c>
      <c r="L2567" s="41">
        <f t="shared" si="5"/>
        <v>360</v>
      </c>
      <c r="M2567" s="29"/>
      <c r="N2567" s="29"/>
      <c r="O2567" s="41"/>
      <c r="P2567" s="41">
        <v>360</v>
      </c>
      <c r="Q2567" s="29"/>
      <c r="R2567" s="29"/>
      <c r="S2567" s="29"/>
      <c r="T2567" s="29"/>
      <c r="U2567" s="29"/>
      <c r="V2567" s="29"/>
      <c r="W2567" s="29"/>
      <c r="X2567" s="29"/>
      <c r="Y2567" s="29"/>
      <c r="Z2567" s="29"/>
      <c r="AA2567" s="41"/>
      <c r="AB2567" s="41">
        <v>360</v>
      </c>
      <c r="AC2567" s="41"/>
      <c r="AD2567" s="41"/>
      <c r="AE2567" s="41"/>
      <c r="AF2567" s="58"/>
      <c r="AG2567" s="58"/>
    </row>
    <row r="2568" ht="15.75" customHeight="1" spans="1:33">
      <c r="A2568" s="25" t="s">
        <v>5810</v>
      </c>
      <c r="B2568" s="26">
        <v>191</v>
      </c>
      <c r="C2568" s="26"/>
      <c r="D2568" s="27">
        <v>29506</v>
      </c>
      <c r="E2568" s="29"/>
      <c r="F2568" s="29"/>
      <c r="G2568" s="29" t="s">
        <v>8956</v>
      </c>
      <c r="H2568" s="27" t="s">
        <v>4286</v>
      </c>
      <c r="I2568" s="29"/>
      <c r="J2568" s="29"/>
      <c r="K2568" s="29" t="s">
        <v>6729</v>
      </c>
      <c r="L2568" s="41">
        <f t="shared" si="5"/>
        <v>360</v>
      </c>
      <c r="M2568" s="29"/>
      <c r="N2568" s="29"/>
      <c r="O2568" s="41"/>
      <c r="P2568" s="41">
        <v>360</v>
      </c>
      <c r="Q2568" s="29"/>
      <c r="R2568" s="29"/>
      <c r="S2568" s="29"/>
      <c r="T2568" s="29"/>
      <c r="U2568" s="29"/>
      <c r="V2568" s="29"/>
      <c r="W2568" s="29"/>
      <c r="X2568" s="29"/>
      <c r="Y2568" s="29"/>
      <c r="Z2568" s="29"/>
      <c r="AA2568" s="41"/>
      <c r="AB2568" s="41">
        <v>360</v>
      </c>
      <c r="AC2568" s="41"/>
      <c r="AD2568" s="41"/>
      <c r="AE2568" s="41"/>
      <c r="AF2568" s="58"/>
      <c r="AG2568" s="58"/>
    </row>
    <row r="2569" ht="15.75" customHeight="1" spans="1:33">
      <c r="A2569" s="25" t="s">
        <v>5810</v>
      </c>
      <c r="B2569" s="26">
        <v>191</v>
      </c>
      <c r="C2569" s="26"/>
      <c r="D2569" s="27">
        <v>29506</v>
      </c>
      <c r="E2569" s="29"/>
      <c r="F2569" s="29"/>
      <c r="G2569" s="29" t="s">
        <v>8957</v>
      </c>
      <c r="H2569" s="27" t="s">
        <v>4286</v>
      </c>
      <c r="I2569" s="29"/>
      <c r="J2569" s="29"/>
      <c r="K2569" s="29" t="s">
        <v>6729</v>
      </c>
      <c r="L2569" s="41">
        <f t="shared" si="5"/>
        <v>360</v>
      </c>
      <c r="M2569" s="29"/>
      <c r="N2569" s="29"/>
      <c r="O2569" s="41"/>
      <c r="P2569" s="41">
        <v>360</v>
      </c>
      <c r="Q2569" s="29"/>
      <c r="R2569" s="29"/>
      <c r="S2569" s="29"/>
      <c r="T2569" s="29"/>
      <c r="U2569" s="29"/>
      <c r="V2569" s="29"/>
      <c r="W2569" s="29"/>
      <c r="X2569" s="29"/>
      <c r="Y2569" s="29"/>
      <c r="Z2569" s="29"/>
      <c r="AA2569" s="41"/>
      <c r="AB2569" s="41">
        <v>360</v>
      </c>
      <c r="AC2569" s="41"/>
      <c r="AD2569" s="41"/>
      <c r="AE2569" s="41"/>
      <c r="AF2569" s="58"/>
      <c r="AG2569" s="58"/>
    </row>
    <row r="2570" ht="15.75" customHeight="1" spans="1:33">
      <c r="A2570" s="25" t="s">
        <v>5810</v>
      </c>
      <c r="B2570" s="26">
        <v>191</v>
      </c>
      <c r="C2570" s="26"/>
      <c r="D2570" s="27">
        <v>29506</v>
      </c>
      <c r="E2570" s="29"/>
      <c r="F2570" s="29"/>
      <c r="G2570" s="29" t="s">
        <v>8958</v>
      </c>
      <c r="H2570" s="27" t="s">
        <v>4286</v>
      </c>
      <c r="I2570" s="29"/>
      <c r="J2570" s="29"/>
      <c r="K2570" s="29" t="s">
        <v>6729</v>
      </c>
      <c r="L2570" s="41">
        <f t="shared" si="5"/>
        <v>360</v>
      </c>
      <c r="M2570" s="29"/>
      <c r="N2570" s="29"/>
      <c r="O2570" s="41"/>
      <c r="P2570" s="41">
        <v>360</v>
      </c>
      <c r="Q2570" s="29"/>
      <c r="R2570" s="29"/>
      <c r="S2570" s="29"/>
      <c r="T2570" s="29"/>
      <c r="U2570" s="29"/>
      <c r="V2570" s="29"/>
      <c r="W2570" s="29"/>
      <c r="X2570" s="29"/>
      <c r="Y2570" s="29"/>
      <c r="Z2570" s="29"/>
      <c r="AA2570" s="41"/>
      <c r="AB2570" s="41">
        <v>360</v>
      </c>
      <c r="AC2570" s="41"/>
      <c r="AD2570" s="41"/>
      <c r="AE2570" s="41"/>
      <c r="AF2570" s="58"/>
      <c r="AG2570" s="58"/>
    </row>
    <row r="2571" ht="15.75" customHeight="1" spans="1:33">
      <c r="A2571" s="25" t="s">
        <v>5810</v>
      </c>
      <c r="B2571" s="26">
        <v>191</v>
      </c>
      <c r="C2571" s="26"/>
      <c r="D2571" s="27">
        <v>29506</v>
      </c>
      <c r="E2571" s="29"/>
      <c r="F2571" s="29"/>
      <c r="G2571" s="29" t="s">
        <v>8959</v>
      </c>
      <c r="H2571" s="27" t="s">
        <v>4286</v>
      </c>
      <c r="I2571" s="29"/>
      <c r="J2571" s="29"/>
      <c r="K2571" s="29" t="s">
        <v>6729</v>
      </c>
      <c r="L2571" s="41">
        <f t="shared" si="5"/>
        <v>360</v>
      </c>
      <c r="M2571" s="29"/>
      <c r="N2571" s="29"/>
      <c r="O2571" s="41"/>
      <c r="P2571" s="41">
        <v>360</v>
      </c>
      <c r="Q2571" s="29"/>
      <c r="R2571" s="29"/>
      <c r="S2571" s="29"/>
      <c r="T2571" s="29"/>
      <c r="U2571" s="29"/>
      <c r="V2571" s="29"/>
      <c r="W2571" s="29"/>
      <c r="X2571" s="29"/>
      <c r="Y2571" s="29"/>
      <c r="Z2571" s="29"/>
      <c r="AA2571" s="41"/>
      <c r="AB2571" s="41">
        <v>360</v>
      </c>
      <c r="AC2571" s="41"/>
      <c r="AD2571" s="41"/>
      <c r="AE2571" s="41"/>
      <c r="AF2571" s="58"/>
      <c r="AG2571" s="58"/>
    </row>
    <row r="2572" ht="15.75" customHeight="1" spans="1:33">
      <c r="A2572" s="25" t="s">
        <v>5810</v>
      </c>
      <c r="B2572" s="26">
        <v>191</v>
      </c>
      <c r="C2572" s="26"/>
      <c r="D2572" s="27">
        <v>29506</v>
      </c>
      <c r="E2572" s="29"/>
      <c r="F2572" s="29"/>
      <c r="G2572" s="29" t="s">
        <v>8960</v>
      </c>
      <c r="H2572" s="27" t="s">
        <v>4286</v>
      </c>
      <c r="I2572" s="29"/>
      <c r="J2572" s="29"/>
      <c r="K2572" s="29" t="s">
        <v>6729</v>
      </c>
      <c r="L2572" s="41">
        <f t="shared" si="5"/>
        <v>360</v>
      </c>
      <c r="M2572" s="29"/>
      <c r="N2572" s="29"/>
      <c r="O2572" s="41"/>
      <c r="P2572" s="41">
        <v>360</v>
      </c>
      <c r="Q2572" s="29"/>
      <c r="R2572" s="29"/>
      <c r="S2572" s="29"/>
      <c r="T2572" s="29"/>
      <c r="U2572" s="29"/>
      <c r="V2572" s="29"/>
      <c r="W2572" s="29"/>
      <c r="X2572" s="29"/>
      <c r="Y2572" s="29"/>
      <c r="Z2572" s="29"/>
      <c r="AA2572" s="41"/>
      <c r="AB2572" s="41">
        <v>360</v>
      </c>
      <c r="AC2572" s="41"/>
      <c r="AD2572" s="41"/>
      <c r="AE2572" s="41"/>
      <c r="AF2572" s="58"/>
      <c r="AG2572" s="58"/>
    </row>
    <row r="2573" ht="15.75" customHeight="1" spans="1:33">
      <c r="A2573" s="25" t="s">
        <v>5810</v>
      </c>
      <c r="B2573" s="26">
        <v>191</v>
      </c>
      <c r="C2573" s="26"/>
      <c r="D2573" s="27">
        <v>29507</v>
      </c>
      <c r="E2573" s="29"/>
      <c r="F2573" s="29"/>
      <c r="G2573" s="29" t="s">
        <v>8961</v>
      </c>
      <c r="H2573" s="27" t="s">
        <v>183</v>
      </c>
      <c r="I2573" s="29"/>
      <c r="J2573" s="29"/>
      <c r="K2573" s="29" t="s">
        <v>7627</v>
      </c>
      <c r="L2573" s="41">
        <f t="shared" si="5"/>
        <v>3500</v>
      </c>
      <c r="M2573" s="29"/>
      <c r="N2573" s="29"/>
      <c r="O2573" s="41"/>
      <c r="P2573" s="41">
        <v>3500</v>
      </c>
      <c r="Q2573" s="29"/>
      <c r="R2573" s="29"/>
      <c r="S2573" s="29"/>
      <c r="T2573" s="29"/>
      <c r="U2573" s="29"/>
      <c r="V2573" s="29"/>
      <c r="W2573" s="29"/>
      <c r="X2573" s="29"/>
      <c r="Y2573" s="29"/>
      <c r="Z2573" s="29"/>
      <c r="AA2573" s="41"/>
      <c r="AB2573" s="41">
        <v>3500</v>
      </c>
      <c r="AC2573" s="29"/>
      <c r="AD2573" s="41"/>
      <c r="AE2573" s="41"/>
      <c r="AF2573" s="58"/>
      <c r="AG2573" s="58"/>
    </row>
    <row r="2574" ht="15.75" customHeight="1" spans="1:33">
      <c r="A2574" s="25" t="s">
        <v>5810</v>
      </c>
      <c r="B2574" s="26">
        <v>191</v>
      </c>
      <c r="C2574" s="26"/>
      <c r="D2574" s="27">
        <v>29508</v>
      </c>
      <c r="E2574" s="29"/>
      <c r="F2574" s="29"/>
      <c r="G2574" s="29" t="s">
        <v>8962</v>
      </c>
      <c r="H2574" s="27" t="s">
        <v>4286</v>
      </c>
      <c r="I2574" s="29"/>
      <c r="J2574" s="29"/>
      <c r="K2574" s="29" t="s">
        <v>7627</v>
      </c>
      <c r="L2574" s="41">
        <f t="shared" si="5"/>
        <v>360</v>
      </c>
      <c r="M2574" s="29"/>
      <c r="N2574" s="29"/>
      <c r="O2574" s="41"/>
      <c r="P2574" s="41">
        <v>360</v>
      </c>
      <c r="Q2574" s="29"/>
      <c r="R2574" s="29"/>
      <c r="S2574" s="29"/>
      <c r="T2574" s="29"/>
      <c r="U2574" s="29"/>
      <c r="V2574" s="29"/>
      <c r="W2574" s="29"/>
      <c r="X2574" s="29"/>
      <c r="Y2574" s="29"/>
      <c r="Z2574" s="29"/>
      <c r="AA2574" s="41"/>
      <c r="AB2574" s="41">
        <v>360</v>
      </c>
      <c r="AC2574" s="41"/>
      <c r="AD2574" s="41"/>
      <c r="AE2574" s="41"/>
      <c r="AF2574" s="58"/>
      <c r="AG2574" s="58"/>
    </row>
    <row r="2575" ht="15.75" customHeight="1" spans="1:33">
      <c r="A2575" s="25" t="s">
        <v>5810</v>
      </c>
      <c r="B2575" s="26">
        <v>191</v>
      </c>
      <c r="C2575" s="26"/>
      <c r="D2575" s="27">
        <v>29508</v>
      </c>
      <c r="E2575" s="29"/>
      <c r="F2575" s="29"/>
      <c r="G2575" s="29" t="s">
        <v>8963</v>
      </c>
      <c r="H2575" s="27" t="s">
        <v>4286</v>
      </c>
      <c r="I2575" s="29"/>
      <c r="J2575" s="29"/>
      <c r="K2575" s="29" t="s">
        <v>7627</v>
      </c>
      <c r="L2575" s="41">
        <f t="shared" si="5"/>
        <v>360</v>
      </c>
      <c r="M2575" s="29"/>
      <c r="N2575" s="29"/>
      <c r="O2575" s="41"/>
      <c r="P2575" s="41">
        <v>360</v>
      </c>
      <c r="Q2575" s="29"/>
      <c r="R2575" s="29"/>
      <c r="S2575" s="29"/>
      <c r="T2575" s="29"/>
      <c r="U2575" s="29"/>
      <c r="V2575" s="29"/>
      <c r="W2575" s="29"/>
      <c r="X2575" s="29"/>
      <c r="Y2575" s="29"/>
      <c r="Z2575" s="29"/>
      <c r="AA2575" s="41"/>
      <c r="AB2575" s="41">
        <v>360</v>
      </c>
      <c r="AC2575" s="41"/>
      <c r="AD2575" s="41"/>
      <c r="AE2575" s="41"/>
      <c r="AF2575" s="58"/>
      <c r="AG2575" s="58"/>
    </row>
    <row r="2576" ht="15.75" customHeight="1" spans="1:33">
      <c r="A2576" s="25" t="s">
        <v>5810</v>
      </c>
      <c r="B2576" s="26">
        <v>191</v>
      </c>
      <c r="C2576" s="26"/>
      <c r="D2576" s="27">
        <v>29508</v>
      </c>
      <c r="E2576" s="29"/>
      <c r="F2576" s="29"/>
      <c r="G2576" s="29" t="s">
        <v>8964</v>
      </c>
      <c r="H2576" s="27" t="s">
        <v>4286</v>
      </c>
      <c r="I2576" s="29"/>
      <c r="J2576" s="29"/>
      <c r="K2576" s="29" t="s">
        <v>7627</v>
      </c>
      <c r="L2576" s="41">
        <f t="shared" si="5"/>
        <v>360</v>
      </c>
      <c r="M2576" s="29"/>
      <c r="N2576" s="29"/>
      <c r="O2576" s="41"/>
      <c r="P2576" s="41">
        <v>360</v>
      </c>
      <c r="Q2576" s="29"/>
      <c r="R2576" s="29"/>
      <c r="S2576" s="29"/>
      <c r="T2576" s="29"/>
      <c r="U2576" s="29"/>
      <c r="V2576" s="29"/>
      <c r="W2576" s="29"/>
      <c r="X2576" s="29"/>
      <c r="Y2576" s="29"/>
      <c r="Z2576" s="29"/>
      <c r="AA2576" s="41"/>
      <c r="AB2576" s="41">
        <v>360</v>
      </c>
      <c r="AC2576" s="41"/>
      <c r="AD2576" s="41"/>
      <c r="AE2576" s="41"/>
      <c r="AF2576" s="58"/>
      <c r="AG2576" s="58"/>
    </row>
    <row r="2577" ht="15.75" customHeight="1" spans="1:33">
      <c r="A2577" s="25" t="s">
        <v>5810</v>
      </c>
      <c r="B2577" s="26">
        <v>191</v>
      </c>
      <c r="C2577" s="26"/>
      <c r="D2577" s="27">
        <v>29508</v>
      </c>
      <c r="E2577" s="29"/>
      <c r="F2577" s="29"/>
      <c r="G2577" s="29" t="s">
        <v>8965</v>
      </c>
      <c r="H2577" s="27" t="s">
        <v>4286</v>
      </c>
      <c r="I2577" s="29"/>
      <c r="J2577" s="29"/>
      <c r="K2577" s="29" t="s">
        <v>7627</v>
      </c>
      <c r="L2577" s="41">
        <f t="shared" si="5"/>
        <v>360</v>
      </c>
      <c r="M2577" s="29"/>
      <c r="N2577" s="29"/>
      <c r="O2577" s="41"/>
      <c r="P2577" s="41">
        <v>360</v>
      </c>
      <c r="Q2577" s="29"/>
      <c r="R2577" s="29"/>
      <c r="S2577" s="29"/>
      <c r="T2577" s="29"/>
      <c r="U2577" s="29"/>
      <c r="V2577" s="29"/>
      <c r="W2577" s="29"/>
      <c r="X2577" s="29"/>
      <c r="Y2577" s="29"/>
      <c r="Z2577" s="29"/>
      <c r="AA2577" s="41"/>
      <c r="AB2577" s="41">
        <v>360</v>
      </c>
      <c r="AC2577" s="41"/>
      <c r="AD2577" s="41"/>
      <c r="AE2577" s="41"/>
      <c r="AF2577" s="58"/>
      <c r="AG2577" s="58"/>
    </row>
    <row r="2578" ht="15.75" customHeight="1" spans="1:33">
      <c r="A2578" s="25" t="s">
        <v>5810</v>
      </c>
      <c r="B2578" s="26">
        <v>191</v>
      </c>
      <c r="C2578" s="26"/>
      <c r="D2578" s="27">
        <v>29508</v>
      </c>
      <c r="E2578" s="29"/>
      <c r="F2578" s="29"/>
      <c r="G2578" s="29" t="s">
        <v>8966</v>
      </c>
      <c r="H2578" s="27" t="s">
        <v>4286</v>
      </c>
      <c r="I2578" s="29"/>
      <c r="J2578" s="29"/>
      <c r="K2578" s="29" t="s">
        <v>7627</v>
      </c>
      <c r="L2578" s="41">
        <f t="shared" si="5"/>
        <v>360</v>
      </c>
      <c r="M2578" s="29"/>
      <c r="N2578" s="29"/>
      <c r="O2578" s="41"/>
      <c r="P2578" s="41">
        <v>360</v>
      </c>
      <c r="Q2578" s="29"/>
      <c r="R2578" s="29"/>
      <c r="S2578" s="29"/>
      <c r="T2578" s="29"/>
      <c r="U2578" s="29"/>
      <c r="V2578" s="29"/>
      <c r="W2578" s="29"/>
      <c r="X2578" s="29"/>
      <c r="Y2578" s="29"/>
      <c r="Z2578" s="29"/>
      <c r="AA2578" s="41"/>
      <c r="AB2578" s="41">
        <v>360</v>
      </c>
      <c r="AC2578" s="41"/>
      <c r="AD2578" s="41"/>
      <c r="AE2578" s="41"/>
      <c r="AF2578" s="58"/>
      <c r="AG2578" s="58"/>
    </row>
    <row r="2579" ht="15.75" customHeight="1" spans="1:33">
      <c r="A2579" s="25" t="s">
        <v>5810</v>
      </c>
      <c r="B2579" s="26">
        <v>191</v>
      </c>
      <c r="C2579" s="26"/>
      <c r="D2579" s="27">
        <v>29509</v>
      </c>
      <c r="E2579" s="29"/>
      <c r="F2579" s="29"/>
      <c r="G2579" s="29" t="s">
        <v>8967</v>
      </c>
      <c r="H2579" s="27" t="s">
        <v>7948</v>
      </c>
      <c r="I2579" s="29"/>
      <c r="J2579" s="29"/>
      <c r="K2579" s="29" t="s">
        <v>6947</v>
      </c>
      <c r="L2579" s="41">
        <f t="shared" si="5"/>
        <v>1000</v>
      </c>
      <c r="M2579" s="29"/>
      <c r="N2579" s="29"/>
      <c r="O2579" s="41"/>
      <c r="P2579" s="41">
        <v>1000</v>
      </c>
      <c r="Q2579" s="29"/>
      <c r="R2579" s="29"/>
      <c r="S2579" s="29"/>
      <c r="T2579" s="29"/>
      <c r="U2579" s="29"/>
      <c r="V2579" s="29"/>
      <c r="W2579" s="29"/>
      <c r="X2579" s="29"/>
      <c r="Y2579" s="29"/>
      <c r="Z2579" s="29"/>
      <c r="AA2579" s="41"/>
      <c r="AB2579" s="41">
        <v>1000</v>
      </c>
      <c r="AC2579" s="41"/>
      <c r="AD2579" s="41"/>
      <c r="AE2579" s="41"/>
      <c r="AF2579" s="58"/>
      <c r="AG2579" s="58"/>
    </row>
    <row r="2580" ht="15.75" customHeight="1" spans="1:33">
      <c r="A2580" s="25" t="s">
        <v>5810</v>
      </c>
      <c r="B2580" s="26">
        <v>191</v>
      </c>
      <c r="C2580" s="26"/>
      <c r="D2580" s="27">
        <v>29509</v>
      </c>
      <c r="E2580" s="29"/>
      <c r="F2580" s="29"/>
      <c r="G2580" s="29" t="s">
        <v>8968</v>
      </c>
      <c r="H2580" s="27" t="s">
        <v>7948</v>
      </c>
      <c r="I2580" s="29"/>
      <c r="J2580" s="29"/>
      <c r="K2580" s="29" t="s">
        <v>6947</v>
      </c>
      <c r="L2580" s="41">
        <f t="shared" si="5"/>
        <v>1000</v>
      </c>
      <c r="M2580" s="29"/>
      <c r="N2580" s="29"/>
      <c r="O2580" s="41"/>
      <c r="P2580" s="41">
        <v>1000</v>
      </c>
      <c r="Q2580" s="29"/>
      <c r="R2580" s="29"/>
      <c r="S2580" s="29"/>
      <c r="T2580" s="29"/>
      <c r="U2580" s="29"/>
      <c r="V2580" s="29"/>
      <c r="W2580" s="29"/>
      <c r="X2580" s="29"/>
      <c r="Y2580" s="29"/>
      <c r="Z2580" s="29"/>
      <c r="AA2580" s="41"/>
      <c r="AB2580" s="41">
        <v>1000</v>
      </c>
      <c r="AC2580" s="41"/>
      <c r="AD2580" s="41"/>
      <c r="AE2580" s="41"/>
      <c r="AF2580" s="58"/>
      <c r="AG2580" s="58"/>
    </row>
    <row r="2581" ht="15.75" customHeight="1" spans="1:33">
      <c r="A2581" s="25" t="s">
        <v>5810</v>
      </c>
      <c r="B2581" s="26">
        <v>191</v>
      </c>
      <c r="C2581" s="26"/>
      <c r="D2581" s="27">
        <v>29509</v>
      </c>
      <c r="E2581" s="29"/>
      <c r="F2581" s="29"/>
      <c r="G2581" s="29" t="s">
        <v>8969</v>
      </c>
      <c r="H2581" s="27" t="s">
        <v>7948</v>
      </c>
      <c r="I2581" s="29"/>
      <c r="J2581" s="29"/>
      <c r="K2581" s="29" t="s">
        <v>6947</v>
      </c>
      <c r="L2581" s="41">
        <f t="shared" si="5"/>
        <v>1000</v>
      </c>
      <c r="M2581" s="29"/>
      <c r="N2581" s="29"/>
      <c r="O2581" s="41"/>
      <c r="P2581" s="41">
        <v>1000</v>
      </c>
      <c r="Q2581" s="29"/>
      <c r="R2581" s="29"/>
      <c r="S2581" s="29"/>
      <c r="T2581" s="29"/>
      <c r="U2581" s="29"/>
      <c r="V2581" s="29"/>
      <c r="W2581" s="29"/>
      <c r="X2581" s="29"/>
      <c r="Y2581" s="29"/>
      <c r="Z2581" s="29"/>
      <c r="AA2581" s="41"/>
      <c r="AB2581" s="41">
        <v>1000</v>
      </c>
      <c r="AC2581" s="41"/>
      <c r="AD2581" s="41"/>
      <c r="AE2581" s="41"/>
      <c r="AF2581" s="58"/>
      <c r="AG2581" s="58"/>
    </row>
    <row r="2582" ht="15.75" customHeight="1" spans="1:33">
      <c r="A2582" s="25" t="s">
        <v>5810</v>
      </c>
      <c r="B2582" s="26">
        <v>191</v>
      </c>
      <c r="C2582" s="26"/>
      <c r="D2582" s="27">
        <v>29509</v>
      </c>
      <c r="E2582" s="29"/>
      <c r="F2582" s="29"/>
      <c r="G2582" s="29" t="s">
        <v>8970</v>
      </c>
      <c r="H2582" s="27" t="s">
        <v>7948</v>
      </c>
      <c r="I2582" s="29"/>
      <c r="J2582" s="29"/>
      <c r="K2582" s="29" t="s">
        <v>6947</v>
      </c>
      <c r="L2582" s="41">
        <f t="shared" si="5"/>
        <v>1000</v>
      </c>
      <c r="M2582" s="29"/>
      <c r="N2582" s="29"/>
      <c r="O2582" s="41"/>
      <c r="P2582" s="41">
        <v>1000</v>
      </c>
      <c r="Q2582" s="29"/>
      <c r="R2582" s="29"/>
      <c r="S2582" s="29"/>
      <c r="T2582" s="29"/>
      <c r="U2582" s="29"/>
      <c r="V2582" s="29"/>
      <c r="W2582" s="29"/>
      <c r="X2582" s="29"/>
      <c r="Y2582" s="29"/>
      <c r="Z2582" s="29"/>
      <c r="AA2582" s="41"/>
      <c r="AB2582" s="41">
        <v>1000</v>
      </c>
      <c r="AC2582" s="41"/>
      <c r="AD2582" s="41"/>
      <c r="AE2582" s="41"/>
      <c r="AF2582" s="58"/>
      <c r="AG2582" s="58"/>
    </row>
    <row r="2583" ht="15.75" customHeight="1" spans="1:33">
      <c r="A2583" s="25" t="s">
        <v>5810</v>
      </c>
      <c r="B2583" s="26">
        <v>191</v>
      </c>
      <c r="C2583" s="26"/>
      <c r="D2583" s="27">
        <v>29509</v>
      </c>
      <c r="E2583" s="29"/>
      <c r="F2583" s="29"/>
      <c r="G2583" s="29" t="s">
        <v>8971</v>
      </c>
      <c r="H2583" s="27" t="s">
        <v>7948</v>
      </c>
      <c r="I2583" s="29"/>
      <c r="J2583" s="29"/>
      <c r="K2583" s="29" t="s">
        <v>6947</v>
      </c>
      <c r="L2583" s="41">
        <f t="shared" si="5"/>
        <v>1000</v>
      </c>
      <c r="M2583" s="29"/>
      <c r="N2583" s="29"/>
      <c r="O2583" s="41"/>
      <c r="P2583" s="41">
        <v>1000</v>
      </c>
      <c r="Q2583" s="29"/>
      <c r="R2583" s="29"/>
      <c r="S2583" s="29"/>
      <c r="T2583" s="29"/>
      <c r="U2583" s="29"/>
      <c r="V2583" s="29"/>
      <c r="W2583" s="29"/>
      <c r="X2583" s="29"/>
      <c r="Y2583" s="29"/>
      <c r="Z2583" s="29"/>
      <c r="AA2583" s="41"/>
      <c r="AB2583" s="41">
        <v>1000</v>
      </c>
      <c r="AC2583" s="41"/>
      <c r="AD2583" s="41"/>
      <c r="AE2583" s="41"/>
      <c r="AF2583" s="58"/>
      <c r="AG2583" s="58"/>
    </row>
    <row r="2584" ht="15.75" customHeight="1" spans="1:33">
      <c r="A2584" s="25" t="s">
        <v>5810</v>
      </c>
      <c r="B2584" s="26">
        <v>193</v>
      </c>
      <c r="C2584" s="26"/>
      <c r="D2584" s="27">
        <v>29602</v>
      </c>
      <c r="E2584" s="29"/>
      <c r="F2584" s="29"/>
      <c r="G2584" s="29" t="s">
        <v>8972</v>
      </c>
      <c r="H2584" s="27" t="s">
        <v>4286</v>
      </c>
      <c r="I2584" s="29"/>
      <c r="J2584" s="29"/>
      <c r="K2584" s="29" t="s">
        <v>6697</v>
      </c>
      <c r="L2584" s="41">
        <f t="shared" si="5"/>
        <v>500</v>
      </c>
      <c r="M2584" s="29"/>
      <c r="N2584" s="29"/>
      <c r="O2584" s="41">
        <v>500</v>
      </c>
      <c r="P2584" s="41"/>
      <c r="Q2584" s="29"/>
      <c r="R2584" s="29"/>
      <c r="S2584" s="29"/>
      <c r="T2584" s="29"/>
      <c r="U2584" s="29"/>
      <c r="V2584" s="29"/>
      <c r="W2584" s="29"/>
      <c r="X2584" s="29"/>
      <c r="Y2584" s="29"/>
      <c r="Z2584" s="29"/>
      <c r="AA2584" s="41"/>
      <c r="AB2584" s="41">
        <v>500</v>
      </c>
      <c r="AC2584" s="41"/>
      <c r="AD2584" s="41"/>
      <c r="AE2584" s="41"/>
      <c r="AF2584" s="58"/>
      <c r="AG2584" s="58"/>
    </row>
    <row r="2585" ht="15.75" customHeight="1" spans="1:33">
      <c r="A2585" s="25" t="s">
        <v>5810</v>
      </c>
      <c r="B2585" s="26">
        <v>193</v>
      </c>
      <c r="C2585" s="26"/>
      <c r="D2585" s="27">
        <v>29602</v>
      </c>
      <c r="E2585" s="29"/>
      <c r="F2585" s="29"/>
      <c r="G2585" s="29" t="s">
        <v>8973</v>
      </c>
      <c r="H2585" s="27" t="s">
        <v>4286</v>
      </c>
      <c r="I2585" s="29"/>
      <c r="J2585" s="29"/>
      <c r="K2585" s="29" t="s">
        <v>6697</v>
      </c>
      <c r="L2585" s="41">
        <f t="shared" si="5"/>
        <v>500</v>
      </c>
      <c r="M2585" s="29"/>
      <c r="N2585" s="29"/>
      <c r="O2585" s="41">
        <v>500</v>
      </c>
      <c r="P2585" s="41"/>
      <c r="Q2585" s="29"/>
      <c r="R2585" s="29"/>
      <c r="S2585" s="29"/>
      <c r="T2585" s="29"/>
      <c r="U2585" s="29"/>
      <c r="V2585" s="29"/>
      <c r="W2585" s="29"/>
      <c r="X2585" s="29"/>
      <c r="Y2585" s="29"/>
      <c r="Z2585" s="29"/>
      <c r="AA2585" s="41"/>
      <c r="AB2585" s="41">
        <v>500</v>
      </c>
      <c r="AC2585" s="41"/>
      <c r="AD2585" s="41"/>
      <c r="AE2585" s="41"/>
      <c r="AF2585" s="58"/>
      <c r="AG2585" s="58"/>
    </row>
    <row r="2586" ht="15.75" customHeight="1" spans="1:33">
      <c r="A2586" s="25" t="s">
        <v>5810</v>
      </c>
      <c r="B2586" s="26">
        <v>193</v>
      </c>
      <c r="C2586" s="26"/>
      <c r="D2586" s="27">
        <v>29602</v>
      </c>
      <c r="E2586" s="29"/>
      <c r="F2586" s="29"/>
      <c r="G2586" s="29" t="s">
        <v>8974</v>
      </c>
      <c r="H2586" s="27" t="s">
        <v>4286</v>
      </c>
      <c r="I2586" s="29"/>
      <c r="J2586" s="29"/>
      <c r="K2586" s="29" t="s">
        <v>6697</v>
      </c>
      <c r="L2586" s="41">
        <f t="shared" si="5"/>
        <v>500</v>
      </c>
      <c r="M2586" s="29"/>
      <c r="N2586" s="29"/>
      <c r="O2586" s="41">
        <v>500</v>
      </c>
      <c r="P2586" s="41"/>
      <c r="Q2586" s="29"/>
      <c r="R2586" s="29"/>
      <c r="S2586" s="29"/>
      <c r="T2586" s="29"/>
      <c r="U2586" s="29"/>
      <c r="V2586" s="29"/>
      <c r="W2586" s="29"/>
      <c r="X2586" s="29"/>
      <c r="Y2586" s="29"/>
      <c r="Z2586" s="29"/>
      <c r="AA2586" s="41"/>
      <c r="AB2586" s="41">
        <v>500</v>
      </c>
      <c r="AC2586" s="41"/>
      <c r="AD2586" s="41"/>
      <c r="AE2586" s="41"/>
      <c r="AF2586" s="58"/>
      <c r="AG2586" s="58"/>
    </row>
    <row r="2587" ht="15.75" customHeight="1" spans="1:33">
      <c r="A2587" s="25" t="s">
        <v>5810</v>
      </c>
      <c r="B2587" s="26">
        <v>193</v>
      </c>
      <c r="C2587" s="26"/>
      <c r="D2587" s="27">
        <v>29602</v>
      </c>
      <c r="E2587" s="29"/>
      <c r="F2587" s="29"/>
      <c r="G2587" s="29" t="s">
        <v>8975</v>
      </c>
      <c r="H2587" s="27" t="s">
        <v>4286</v>
      </c>
      <c r="I2587" s="29"/>
      <c r="J2587" s="29"/>
      <c r="K2587" s="29" t="s">
        <v>6697</v>
      </c>
      <c r="L2587" s="41">
        <f t="shared" si="5"/>
        <v>500</v>
      </c>
      <c r="M2587" s="29"/>
      <c r="N2587" s="29"/>
      <c r="O2587" s="41">
        <v>500</v>
      </c>
      <c r="P2587" s="41"/>
      <c r="Q2587" s="29"/>
      <c r="R2587" s="29"/>
      <c r="S2587" s="29"/>
      <c r="T2587" s="29"/>
      <c r="U2587" s="29"/>
      <c r="V2587" s="29"/>
      <c r="W2587" s="29"/>
      <c r="X2587" s="29"/>
      <c r="Y2587" s="29"/>
      <c r="Z2587" s="29"/>
      <c r="AA2587" s="41"/>
      <c r="AB2587" s="41">
        <v>500</v>
      </c>
      <c r="AC2587" s="41"/>
      <c r="AD2587" s="41"/>
      <c r="AE2587" s="41"/>
      <c r="AF2587" s="58"/>
      <c r="AG2587" s="58"/>
    </row>
    <row r="2588" ht="15.75" customHeight="1" spans="1:33">
      <c r="A2588" s="25" t="s">
        <v>5810</v>
      </c>
      <c r="B2588" s="26">
        <v>193</v>
      </c>
      <c r="C2588" s="26"/>
      <c r="D2588" s="27">
        <v>29602</v>
      </c>
      <c r="E2588" s="29"/>
      <c r="F2588" s="29"/>
      <c r="G2588" s="29" t="s">
        <v>8976</v>
      </c>
      <c r="H2588" s="27" t="s">
        <v>4286</v>
      </c>
      <c r="I2588" s="29"/>
      <c r="J2588" s="29"/>
      <c r="K2588" s="29" t="s">
        <v>6697</v>
      </c>
      <c r="L2588" s="41">
        <f t="shared" si="5"/>
        <v>500</v>
      </c>
      <c r="M2588" s="29"/>
      <c r="N2588" s="29"/>
      <c r="O2588" s="41">
        <v>500</v>
      </c>
      <c r="P2588" s="41"/>
      <c r="Q2588" s="29"/>
      <c r="R2588" s="29"/>
      <c r="S2588" s="29"/>
      <c r="T2588" s="29"/>
      <c r="U2588" s="29"/>
      <c r="V2588" s="29"/>
      <c r="W2588" s="29"/>
      <c r="X2588" s="29"/>
      <c r="Y2588" s="29"/>
      <c r="Z2588" s="29"/>
      <c r="AA2588" s="41"/>
      <c r="AB2588" s="41">
        <v>500</v>
      </c>
      <c r="AC2588" s="41"/>
      <c r="AD2588" s="41"/>
      <c r="AE2588" s="41"/>
      <c r="AF2588" s="58"/>
      <c r="AG2588" s="58"/>
    </row>
    <row r="2589" ht="15.75" customHeight="1" spans="1:33">
      <c r="A2589" s="25" t="s">
        <v>5810</v>
      </c>
      <c r="B2589" s="26">
        <v>193</v>
      </c>
      <c r="C2589" s="26"/>
      <c r="D2589" s="27">
        <v>29603</v>
      </c>
      <c r="E2589" s="29"/>
      <c r="F2589" s="29"/>
      <c r="G2589" s="29" t="s">
        <v>7782</v>
      </c>
      <c r="H2589" s="27" t="s">
        <v>4286</v>
      </c>
      <c r="I2589" s="29"/>
      <c r="J2589" s="29"/>
      <c r="K2589" s="29" t="s">
        <v>6697</v>
      </c>
      <c r="L2589" s="41">
        <f t="shared" si="5"/>
        <v>350</v>
      </c>
      <c r="M2589" s="29"/>
      <c r="N2589" s="29"/>
      <c r="O2589" s="41">
        <v>350</v>
      </c>
      <c r="P2589" s="29"/>
      <c r="Q2589" s="29"/>
      <c r="R2589" s="29"/>
      <c r="S2589" s="29"/>
      <c r="T2589" s="29"/>
      <c r="U2589" s="29"/>
      <c r="V2589" s="29"/>
      <c r="W2589" s="29"/>
      <c r="X2589" s="29"/>
      <c r="Y2589" s="29"/>
      <c r="Z2589" s="29"/>
      <c r="AA2589" s="41"/>
      <c r="AB2589" s="41">
        <v>350</v>
      </c>
      <c r="AC2589" s="41"/>
      <c r="AD2589" s="41"/>
      <c r="AE2589" s="41"/>
      <c r="AF2589" s="58"/>
      <c r="AG2589" s="58"/>
    </row>
    <row r="2590" ht="15.75" customHeight="1" spans="1:33">
      <c r="A2590" s="25" t="s">
        <v>5810</v>
      </c>
      <c r="B2590" s="26">
        <v>192</v>
      </c>
      <c r="C2590" s="26"/>
      <c r="D2590" s="27">
        <v>29570</v>
      </c>
      <c r="E2590" s="29"/>
      <c r="F2590" s="29"/>
      <c r="G2590" s="29" t="s">
        <v>8977</v>
      </c>
      <c r="H2590" s="27" t="s">
        <v>183</v>
      </c>
      <c r="I2590" s="29"/>
      <c r="J2590" s="29"/>
      <c r="K2590" s="29" t="s">
        <v>8897</v>
      </c>
      <c r="L2590" s="41">
        <f t="shared" si="5"/>
        <v>2500</v>
      </c>
      <c r="M2590" s="29"/>
      <c r="N2590" s="29"/>
      <c r="O2590" s="43">
        <v>1000</v>
      </c>
      <c r="P2590" s="29"/>
      <c r="Q2590" s="29"/>
      <c r="R2590" s="29"/>
      <c r="S2590" s="29"/>
      <c r="T2590" s="29"/>
      <c r="U2590" s="29"/>
      <c r="V2590" s="29"/>
      <c r="W2590" s="29"/>
      <c r="X2590" s="29"/>
      <c r="Y2590" s="29"/>
      <c r="Z2590" s="29"/>
      <c r="AA2590" s="41"/>
      <c r="AB2590" s="43">
        <v>1000</v>
      </c>
      <c r="AC2590" s="43">
        <v>1500</v>
      </c>
      <c r="AD2590" s="41"/>
      <c r="AE2590" s="41"/>
      <c r="AF2590" s="58"/>
      <c r="AG2590" s="58"/>
    </row>
    <row r="2591" ht="15.75" customHeight="1" spans="1:33">
      <c r="A2591" s="25" t="s">
        <v>5884</v>
      </c>
      <c r="B2591" s="26">
        <v>191</v>
      </c>
      <c r="C2591" s="26"/>
      <c r="D2591" s="27">
        <v>29514</v>
      </c>
      <c r="E2591" s="29"/>
      <c r="F2591" s="29"/>
      <c r="G2591" s="29" t="s">
        <v>8978</v>
      </c>
      <c r="H2591" s="27" t="s">
        <v>4286</v>
      </c>
      <c r="I2591" s="29"/>
      <c r="J2591" s="29"/>
      <c r="K2591" s="29" t="s">
        <v>6951</v>
      </c>
      <c r="L2591" s="41">
        <f t="shared" si="5"/>
        <v>450</v>
      </c>
      <c r="M2591" s="29"/>
      <c r="N2591" s="29"/>
      <c r="O2591" s="41">
        <v>450</v>
      </c>
      <c r="P2591" s="41"/>
      <c r="Q2591" s="29"/>
      <c r="R2591" s="29"/>
      <c r="S2591" s="29"/>
      <c r="T2591" s="29"/>
      <c r="U2591" s="29"/>
      <c r="V2591" s="29"/>
      <c r="W2591" s="29"/>
      <c r="X2591" s="29"/>
      <c r="Y2591" s="29"/>
      <c r="Z2591" s="29"/>
      <c r="AA2591" s="41">
        <v>450</v>
      </c>
      <c r="AB2591" s="41"/>
      <c r="AC2591" s="41"/>
      <c r="AD2591" s="41"/>
      <c r="AE2591" s="41">
        <v>50</v>
      </c>
      <c r="AF2591" s="58"/>
      <c r="AG2591" s="58"/>
    </row>
    <row r="2592" ht="15.75" customHeight="1" spans="1:33">
      <c r="A2592" s="25" t="s">
        <v>8979</v>
      </c>
      <c r="B2592" s="26">
        <v>191</v>
      </c>
      <c r="C2592" s="26"/>
      <c r="D2592" s="27">
        <v>29514</v>
      </c>
      <c r="E2592" s="29"/>
      <c r="F2592" s="29"/>
      <c r="G2592" s="29" t="s">
        <v>8978</v>
      </c>
      <c r="H2592" s="27" t="s">
        <v>183</v>
      </c>
      <c r="I2592" s="29"/>
      <c r="J2592" s="29"/>
      <c r="K2592" s="29" t="s">
        <v>6951</v>
      </c>
      <c r="L2592" s="41">
        <f t="shared" si="5"/>
        <v>3500</v>
      </c>
      <c r="M2592" s="29"/>
      <c r="N2592" s="29"/>
      <c r="O2592" s="41">
        <v>3500</v>
      </c>
      <c r="P2592" s="29"/>
      <c r="Q2592" s="29"/>
      <c r="R2592" s="29"/>
      <c r="S2592" s="29"/>
      <c r="T2592" s="29"/>
      <c r="U2592" s="29"/>
      <c r="V2592" s="29"/>
      <c r="W2592" s="29"/>
      <c r="X2592" s="29"/>
      <c r="Y2592" s="29"/>
      <c r="Z2592" s="29"/>
      <c r="AA2592" s="41">
        <v>3500</v>
      </c>
      <c r="AB2592" s="41"/>
      <c r="AC2592" s="41"/>
      <c r="AD2592" s="41"/>
      <c r="AE2592" s="41"/>
      <c r="AF2592" s="58"/>
      <c r="AG2592" s="58"/>
    </row>
    <row r="2593" ht="15.75" customHeight="1" spans="1:33">
      <c r="A2593" s="25" t="s">
        <v>5884</v>
      </c>
      <c r="B2593" s="26">
        <v>193</v>
      </c>
      <c r="C2593" s="26"/>
      <c r="D2593" s="27">
        <v>29616</v>
      </c>
      <c r="E2593" s="29"/>
      <c r="F2593" s="29"/>
      <c r="G2593" s="29" t="s">
        <v>8980</v>
      </c>
      <c r="H2593" s="27" t="s">
        <v>4286</v>
      </c>
      <c r="I2593" s="29"/>
      <c r="J2593" s="29"/>
      <c r="K2593" s="29" t="s">
        <v>6697</v>
      </c>
      <c r="L2593" s="41">
        <f t="shared" si="5"/>
        <v>350</v>
      </c>
      <c r="M2593" s="29"/>
      <c r="N2593" s="29"/>
      <c r="O2593" s="41">
        <v>350</v>
      </c>
      <c r="P2593" s="41"/>
      <c r="Q2593" s="29"/>
      <c r="R2593" s="29"/>
      <c r="S2593" s="29"/>
      <c r="T2593" s="29"/>
      <c r="U2593" s="29"/>
      <c r="V2593" s="29"/>
      <c r="W2593" s="29"/>
      <c r="X2593" s="29"/>
      <c r="Y2593" s="29"/>
      <c r="Z2593" s="29"/>
      <c r="AA2593" s="41">
        <v>350</v>
      </c>
      <c r="AB2593" s="41"/>
      <c r="AC2593" s="41"/>
      <c r="AD2593" s="41"/>
      <c r="AE2593" s="41"/>
      <c r="AF2593" s="58"/>
      <c r="AG2593" s="58"/>
    </row>
    <row r="2594" ht="15.75" customHeight="1" spans="1:33">
      <c r="A2594" s="25" t="s">
        <v>5884</v>
      </c>
      <c r="B2594" s="26">
        <v>193</v>
      </c>
      <c r="C2594" s="26"/>
      <c r="D2594" s="27">
        <v>29610</v>
      </c>
      <c r="E2594" s="29"/>
      <c r="F2594" s="29"/>
      <c r="G2594" s="29" t="s">
        <v>8981</v>
      </c>
      <c r="H2594" s="27" t="s">
        <v>4286</v>
      </c>
      <c r="I2594" s="29"/>
      <c r="J2594" s="29"/>
      <c r="K2594" s="29" t="s">
        <v>6697</v>
      </c>
      <c r="L2594" s="41">
        <f t="shared" si="5"/>
        <v>400</v>
      </c>
      <c r="M2594" s="29"/>
      <c r="N2594" s="29"/>
      <c r="O2594" s="41">
        <v>400</v>
      </c>
      <c r="P2594" s="29"/>
      <c r="Q2594" s="29"/>
      <c r="R2594" s="29"/>
      <c r="S2594" s="29"/>
      <c r="T2594" s="29"/>
      <c r="U2594" s="29"/>
      <c r="V2594" s="29"/>
      <c r="W2594" s="29"/>
      <c r="X2594" s="29"/>
      <c r="Y2594" s="29"/>
      <c r="Z2594" s="29"/>
      <c r="AA2594" s="41">
        <v>400</v>
      </c>
      <c r="AB2594" s="41"/>
      <c r="AC2594" s="41"/>
      <c r="AD2594" s="41"/>
      <c r="AE2594" s="41"/>
      <c r="AF2594" s="58"/>
      <c r="AG2594" s="58"/>
    </row>
    <row r="2595" ht="15.75" customHeight="1" spans="1:33">
      <c r="A2595" s="25" t="s">
        <v>5884</v>
      </c>
      <c r="B2595" s="26">
        <v>181</v>
      </c>
      <c r="C2595" s="26"/>
      <c r="D2595" s="27">
        <v>29017</v>
      </c>
      <c r="E2595" s="29"/>
      <c r="F2595" s="29"/>
      <c r="G2595" s="29" t="s">
        <v>8982</v>
      </c>
      <c r="H2595" s="27" t="s">
        <v>4286</v>
      </c>
      <c r="I2595" s="29"/>
      <c r="J2595" s="29"/>
      <c r="K2595" s="29" t="s">
        <v>7635</v>
      </c>
      <c r="L2595" s="41">
        <f t="shared" si="5"/>
        <v>600</v>
      </c>
      <c r="M2595" s="29"/>
      <c r="N2595" s="29"/>
      <c r="O2595" s="41">
        <v>600</v>
      </c>
      <c r="P2595" s="29"/>
      <c r="Q2595" s="29"/>
      <c r="R2595" s="29"/>
      <c r="S2595" s="29"/>
      <c r="T2595" s="29"/>
      <c r="U2595" s="29"/>
      <c r="V2595" s="29"/>
      <c r="W2595" s="29"/>
      <c r="X2595" s="29"/>
      <c r="Y2595" s="29"/>
      <c r="Z2595" s="29"/>
      <c r="AA2595" s="41">
        <v>600</v>
      </c>
      <c r="AB2595" s="41"/>
      <c r="AC2595" s="41"/>
      <c r="AD2595" s="41"/>
      <c r="AE2595" s="41"/>
      <c r="AF2595" s="58"/>
      <c r="AG2595" s="58"/>
    </row>
    <row r="2596" ht="15.75" customHeight="1" spans="1:33">
      <c r="A2596" s="25" t="s">
        <v>5884</v>
      </c>
      <c r="B2596" s="26">
        <v>181</v>
      </c>
      <c r="C2596" s="26"/>
      <c r="D2596" s="27">
        <v>29017</v>
      </c>
      <c r="E2596" s="29"/>
      <c r="F2596" s="29"/>
      <c r="G2596" s="29" t="s">
        <v>8983</v>
      </c>
      <c r="H2596" s="27" t="s">
        <v>4286</v>
      </c>
      <c r="I2596" s="29"/>
      <c r="J2596" s="29"/>
      <c r="K2596" s="29" t="s">
        <v>7635</v>
      </c>
      <c r="L2596" s="41">
        <f t="shared" si="5"/>
        <v>600</v>
      </c>
      <c r="M2596" s="29"/>
      <c r="N2596" s="29"/>
      <c r="O2596" s="41">
        <v>600</v>
      </c>
      <c r="P2596" s="29"/>
      <c r="Q2596" s="29"/>
      <c r="R2596" s="29"/>
      <c r="S2596" s="29"/>
      <c r="T2596" s="29"/>
      <c r="U2596" s="29"/>
      <c r="V2596" s="29"/>
      <c r="W2596" s="29"/>
      <c r="X2596" s="29"/>
      <c r="Y2596" s="29"/>
      <c r="Z2596" s="29"/>
      <c r="AA2596" s="41">
        <v>600</v>
      </c>
      <c r="AB2596" s="41"/>
      <c r="AC2596" s="41"/>
      <c r="AD2596" s="41"/>
      <c r="AE2596" s="41"/>
      <c r="AF2596" s="58"/>
      <c r="AG2596" s="58"/>
    </row>
    <row r="2597" ht="15.75" customHeight="1" spans="1:33">
      <c r="A2597" s="25" t="s">
        <v>5884</v>
      </c>
      <c r="B2597" s="26">
        <v>181</v>
      </c>
      <c r="C2597" s="26"/>
      <c r="D2597" s="27">
        <v>29017</v>
      </c>
      <c r="E2597" s="29"/>
      <c r="F2597" s="29"/>
      <c r="G2597" s="29" t="s">
        <v>8984</v>
      </c>
      <c r="H2597" s="27" t="s">
        <v>4286</v>
      </c>
      <c r="I2597" s="29"/>
      <c r="J2597" s="29"/>
      <c r="K2597" s="29" t="s">
        <v>7635</v>
      </c>
      <c r="L2597" s="41">
        <f t="shared" si="5"/>
        <v>600</v>
      </c>
      <c r="M2597" s="29"/>
      <c r="N2597" s="29"/>
      <c r="O2597" s="41">
        <v>600</v>
      </c>
      <c r="P2597" s="29"/>
      <c r="Q2597" s="29"/>
      <c r="R2597" s="29"/>
      <c r="S2597" s="29"/>
      <c r="T2597" s="29"/>
      <c r="U2597" s="29"/>
      <c r="V2597" s="29"/>
      <c r="W2597" s="29"/>
      <c r="X2597" s="29"/>
      <c r="Y2597" s="29"/>
      <c r="Z2597" s="29"/>
      <c r="AA2597" s="41">
        <v>600</v>
      </c>
      <c r="AB2597" s="41"/>
      <c r="AC2597" s="41"/>
      <c r="AD2597" s="41"/>
      <c r="AE2597" s="41"/>
      <c r="AF2597" s="58"/>
      <c r="AG2597" s="58"/>
    </row>
    <row r="2598" ht="15.75" customHeight="1" spans="1:33">
      <c r="A2598" s="25" t="s">
        <v>5884</v>
      </c>
      <c r="B2598" s="26">
        <v>181</v>
      </c>
      <c r="C2598" s="26"/>
      <c r="D2598" s="27">
        <v>29016</v>
      </c>
      <c r="E2598" s="29"/>
      <c r="F2598" s="29"/>
      <c r="G2598" s="29" t="s">
        <v>8985</v>
      </c>
      <c r="H2598" s="27" t="s">
        <v>4286</v>
      </c>
      <c r="I2598" s="29"/>
      <c r="J2598" s="29"/>
      <c r="K2598" s="29" t="s">
        <v>7635</v>
      </c>
      <c r="L2598" s="41">
        <f t="shared" si="5"/>
        <v>600</v>
      </c>
      <c r="M2598" s="29"/>
      <c r="N2598" s="29"/>
      <c r="O2598" s="41">
        <v>600</v>
      </c>
      <c r="P2598" s="29"/>
      <c r="Q2598" s="29"/>
      <c r="R2598" s="29"/>
      <c r="S2598" s="29"/>
      <c r="T2598" s="29"/>
      <c r="U2598" s="29"/>
      <c r="V2598" s="29"/>
      <c r="W2598" s="29"/>
      <c r="X2598" s="29"/>
      <c r="Y2598" s="29"/>
      <c r="Z2598" s="29"/>
      <c r="AA2598" s="41">
        <v>600</v>
      </c>
      <c r="AB2598" s="41"/>
      <c r="AC2598" s="41"/>
      <c r="AD2598" s="41"/>
      <c r="AE2598" s="41"/>
      <c r="AF2598" s="58"/>
      <c r="AG2598" s="58"/>
    </row>
    <row r="2599" ht="15.75" customHeight="1" spans="1:33">
      <c r="A2599" s="25" t="s">
        <v>5884</v>
      </c>
      <c r="B2599" s="26">
        <v>181</v>
      </c>
      <c r="C2599" s="26"/>
      <c r="D2599" s="27">
        <v>29016</v>
      </c>
      <c r="E2599" s="29"/>
      <c r="F2599" s="29"/>
      <c r="G2599" s="29" t="s">
        <v>8986</v>
      </c>
      <c r="H2599" s="27" t="s">
        <v>4286</v>
      </c>
      <c r="I2599" s="29"/>
      <c r="J2599" s="29"/>
      <c r="K2599" s="29" t="s">
        <v>7635</v>
      </c>
      <c r="L2599" s="41">
        <f t="shared" si="5"/>
        <v>600</v>
      </c>
      <c r="M2599" s="29"/>
      <c r="N2599" s="29"/>
      <c r="O2599" s="41">
        <v>600</v>
      </c>
      <c r="P2599" s="29"/>
      <c r="Q2599" s="29"/>
      <c r="R2599" s="29"/>
      <c r="S2599" s="29"/>
      <c r="T2599" s="29"/>
      <c r="U2599" s="29"/>
      <c r="V2599" s="29"/>
      <c r="W2599" s="29"/>
      <c r="X2599" s="29"/>
      <c r="Y2599" s="29"/>
      <c r="Z2599" s="29"/>
      <c r="AA2599" s="41">
        <v>600</v>
      </c>
      <c r="AB2599" s="41"/>
      <c r="AC2599" s="41"/>
      <c r="AD2599" s="41"/>
      <c r="AE2599" s="41"/>
      <c r="AF2599" s="58"/>
      <c r="AG2599" s="58"/>
    </row>
    <row r="2600" ht="15.75" customHeight="1" spans="1:33">
      <c r="A2600" s="25" t="s">
        <v>5884</v>
      </c>
      <c r="B2600" s="26">
        <v>181</v>
      </c>
      <c r="C2600" s="26"/>
      <c r="D2600" s="27">
        <v>29016</v>
      </c>
      <c r="E2600" s="29"/>
      <c r="F2600" s="29"/>
      <c r="G2600" s="29" t="s">
        <v>8987</v>
      </c>
      <c r="H2600" s="27" t="s">
        <v>4286</v>
      </c>
      <c r="I2600" s="29"/>
      <c r="J2600" s="29"/>
      <c r="K2600" s="29" t="s">
        <v>7635</v>
      </c>
      <c r="L2600" s="41">
        <f t="shared" si="5"/>
        <v>600</v>
      </c>
      <c r="M2600" s="29"/>
      <c r="N2600" s="29"/>
      <c r="O2600" s="41">
        <v>600</v>
      </c>
      <c r="P2600" s="29"/>
      <c r="Q2600" s="29"/>
      <c r="R2600" s="29"/>
      <c r="S2600" s="29"/>
      <c r="T2600" s="29"/>
      <c r="U2600" s="29"/>
      <c r="V2600" s="29"/>
      <c r="W2600" s="29"/>
      <c r="X2600" s="29"/>
      <c r="Y2600" s="29"/>
      <c r="Z2600" s="29"/>
      <c r="AA2600" s="41">
        <v>600</v>
      </c>
      <c r="AB2600" s="41"/>
      <c r="AC2600" s="41"/>
      <c r="AD2600" s="41"/>
      <c r="AE2600" s="41"/>
      <c r="AF2600" s="58"/>
      <c r="AG2600" s="58"/>
    </row>
    <row r="2601" ht="15.75" customHeight="1" spans="1:33">
      <c r="A2601" s="25" t="s">
        <v>5884</v>
      </c>
      <c r="B2601" s="26">
        <v>181</v>
      </c>
      <c r="C2601" s="26"/>
      <c r="D2601" s="27">
        <v>29015</v>
      </c>
      <c r="E2601" s="29"/>
      <c r="F2601" s="29"/>
      <c r="G2601" s="29" t="s">
        <v>8988</v>
      </c>
      <c r="H2601" s="27" t="s">
        <v>4286</v>
      </c>
      <c r="I2601" s="29"/>
      <c r="J2601" s="29"/>
      <c r="K2601" s="29" t="s">
        <v>7635</v>
      </c>
      <c r="L2601" s="41">
        <f t="shared" si="5"/>
        <v>600</v>
      </c>
      <c r="M2601" s="29"/>
      <c r="N2601" s="29"/>
      <c r="O2601" s="41">
        <v>600</v>
      </c>
      <c r="P2601" s="29"/>
      <c r="Q2601" s="29"/>
      <c r="R2601" s="29"/>
      <c r="S2601" s="29"/>
      <c r="T2601" s="29"/>
      <c r="U2601" s="29"/>
      <c r="V2601" s="29"/>
      <c r="W2601" s="29"/>
      <c r="X2601" s="29"/>
      <c r="Y2601" s="29"/>
      <c r="Z2601" s="29"/>
      <c r="AA2601" s="41">
        <v>600</v>
      </c>
      <c r="AB2601" s="41"/>
      <c r="AC2601" s="41"/>
      <c r="AD2601" s="41"/>
      <c r="AE2601" s="41"/>
      <c r="AF2601" s="58"/>
      <c r="AG2601" s="58"/>
    </row>
    <row r="2602" ht="15.75" customHeight="1" spans="1:33">
      <c r="A2602" s="25" t="s">
        <v>5884</v>
      </c>
      <c r="B2602" s="26">
        <v>181</v>
      </c>
      <c r="C2602" s="26"/>
      <c r="D2602" s="27">
        <v>29015</v>
      </c>
      <c r="E2602" s="29"/>
      <c r="F2602" s="29"/>
      <c r="G2602" s="29" t="s">
        <v>8989</v>
      </c>
      <c r="H2602" s="27" t="s">
        <v>4286</v>
      </c>
      <c r="I2602" s="29"/>
      <c r="J2602" s="29"/>
      <c r="K2602" s="29" t="s">
        <v>7635</v>
      </c>
      <c r="L2602" s="41">
        <f t="shared" si="5"/>
        <v>600</v>
      </c>
      <c r="M2602" s="29"/>
      <c r="N2602" s="29"/>
      <c r="O2602" s="41">
        <v>600</v>
      </c>
      <c r="P2602" s="59"/>
      <c r="Q2602" s="29"/>
      <c r="R2602" s="29"/>
      <c r="S2602" s="29"/>
      <c r="T2602" s="29"/>
      <c r="U2602" s="29"/>
      <c r="V2602" s="29"/>
      <c r="W2602" s="29"/>
      <c r="X2602" s="29"/>
      <c r="Y2602" s="29"/>
      <c r="Z2602" s="29"/>
      <c r="AA2602" s="41">
        <v>600</v>
      </c>
      <c r="AB2602" s="41"/>
      <c r="AC2602" s="41"/>
      <c r="AD2602" s="41"/>
      <c r="AE2602" s="59"/>
      <c r="AF2602" s="58"/>
      <c r="AG2602" s="58"/>
    </row>
    <row r="2603" ht="15.75" customHeight="1" spans="1:33">
      <c r="A2603" s="25" t="s">
        <v>5884</v>
      </c>
      <c r="B2603" s="26">
        <v>181</v>
      </c>
      <c r="C2603" s="26"/>
      <c r="D2603" s="27">
        <v>29015</v>
      </c>
      <c r="E2603" s="29"/>
      <c r="F2603" s="29"/>
      <c r="G2603" s="29" t="s">
        <v>8990</v>
      </c>
      <c r="H2603" s="27" t="s">
        <v>4286</v>
      </c>
      <c r="I2603" s="29"/>
      <c r="J2603" s="29"/>
      <c r="K2603" s="29" t="s">
        <v>7635</v>
      </c>
      <c r="L2603" s="41">
        <f t="shared" si="5"/>
        <v>600</v>
      </c>
      <c r="M2603" s="29"/>
      <c r="N2603" s="29"/>
      <c r="O2603" s="41">
        <v>600</v>
      </c>
      <c r="P2603" s="81"/>
      <c r="Q2603" s="29"/>
      <c r="R2603" s="29"/>
      <c r="S2603" s="29"/>
      <c r="T2603" s="29"/>
      <c r="U2603" s="29"/>
      <c r="V2603" s="29"/>
      <c r="W2603" s="29"/>
      <c r="X2603" s="29"/>
      <c r="Y2603" s="29"/>
      <c r="Z2603" s="29"/>
      <c r="AA2603" s="41">
        <v>600</v>
      </c>
      <c r="AB2603" s="41"/>
      <c r="AC2603" s="41"/>
      <c r="AD2603" s="41"/>
      <c r="AE2603" s="59"/>
      <c r="AF2603" s="58"/>
      <c r="AG2603" s="58"/>
    </row>
    <row r="2604" ht="15.75" customHeight="1" spans="1:33">
      <c r="A2604" s="25" t="s">
        <v>5884</v>
      </c>
      <c r="B2604" s="26">
        <v>181</v>
      </c>
      <c r="C2604" s="26"/>
      <c r="D2604" s="27">
        <v>29010</v>
      </c>
      <c r="E2604" s="29"/>
      <c r="F2604" s="29"/>
      <c r="G2604" s="29" t="s">
        <v>8991</v>
      </c>
      <c r="H2604" s="27" t="s">
        <v>4286</v>
      </c>
      <c r="I2604" s="29"/>
      <c r="J2604" s="29"/>
      <c r="K2604" s="29" t="s">
        <v>7635</v>
      </c>
      <c r="L2604" s="41">
        <f t="shared" si="5"/>
        <v>600</v>
      </c>
      <c r="M2604" s="29"/>
      <c r="N2604" s="29"/>
      <c r="O2604" s="41">
        <v>600</v>
      </c>
      <c r="P2604" s="69"/>
      <c r="Q2604" s="29"/>
      <c r="R2604" s="29"/>
      <c r="S2604" s="29"/>
      <c r="T2604" s="29"/>
      <c r="U2604" s="29"/>
      <c r="V2604" s="29"/>
      <c r="W2604" s="29"/>
      <c r="X2604" s="29"/>
      <c r="Y2604" s="29"/>
      <c r="Z2604" s="29"/>
      <c r="AA2604" s="41">
        <v>600</v>
      </c>
      <c r="AB2604" s="41"/>
      <c r="AC2604" s="41"/>
      <c r="AD2604" s="41"/>
      <c r="AE2604" s="41"/>
      <c r="AF2604" s="58"/>
      <c r="AG2604" s="58"/>
    </row>
    <row r="2605" ht="15.75" customHeight="1" spans="1:33">
      <c r="A2605" s="25" t="s">
        <v>5884</v>
      </c>
      <c r="B2605" s="26">
        <v>181</v>
      </c>
      <c r="C2605" s="26"/>
      <c r="D2605" s="27">
        <v>29008</v>
      </c>
      <c r="E2605" s="29"/>
      <c r="F2605" s="29"/>
      <c r="G2605" s="29" t="s">
        <v>8992</v>
      </c>
      <c r="H2605" s="27" t="s">
        <v>4286</v>
      </c>
      <c r="I2605" s="29"/>
      <c r="J2605" s="29"/>
      <c r="K2605" s="29" t="s">
        <v>7635</v>
      </c>
      <c r="L2605" s="41">
        <f t="shared" si="5"/>
        <v>600</v>
      </c>
      <c r="M2605" s="29"/>
      <c r="N2605" s="29"/>
      <c r="O2605" s="41">
        <v>600</v>
      </c>
      <c r="P2605" s="69"/>
      <c r="Q2605" s="29"/>
      <c r="R2605" s="29"/>
      <c r="S2605" s="29"/>
      <c r="T2605" s="29"/>
      <c r="U2605" s="29"/>
      <c r="V2605" s="29"/>
      <c r="W2605" s="29"/>
      <c r="X2605" s="29"/>
      <c r="Y2605" s="29"/>
      <c r="Z2605" s="29"/>
      <c r="AA2605" s="41">
        <v>600</v>
      </c>
      <c r="AB2605" s="41"/>
      <c r="AC2605" s="41"/>
      <c r="AD2605" s="41"/>
      <c r="AE2605" s="41"/>
      <c r="AF2605" s="58"/>
      <c r="AG2605" s="58"/>
    </row>
    <row r="2606" ht="15.75" customHeight="1" spans="1:33">
      <c r="A2606" s="25" t="s">
        <v>5884</v>
      </c>
      <c r="B2606" s="26">
        <v>181</v>
      </c>
      <c r="C2606" s="26"/>
      <c r="D2606" s="27">
        <v>29011</v>
      </c>
      <c r="E2606" s="29"/>
      <c r="F2606" s="29"/>
      <c r="G2606" s="29" t="s">
        <v>8993</v>
      </c>
      <c r="H2606" s="27" t="s">
        <v>4286</v>
      </c>
      <c r="I2606" s="29"/>
      <c r="J2606" s="29"/>
      <c r="K2606" s="29" t="s">
        <v>7635</v>
      </c>
      <c r="L2606" s="41">
        <f t="shared" si="5"/>
        <v>600</v>
      </c>
      <c r="M2606" s="29"/>
      <c r="N2606" s="29"/>
      <c r="O2606" s="41">
        <v>600</v>
      </c>
      <c r="P2606" s="69"/>
      <c r="Q2606" s="29"/>
      <c r="R2606" s="29"/>
      <c r="S2606" s="29"/>
      <c r="T2606" s="29"/>
      <c r="U2606" s="29"/>
      <c r="V2606" s="29"/>
      <c r="W2606" s="29"/>
      <c r="X2606" s="29"/>
      <c r="Y2606" s="29"/>
      <c r="Z2606" s="29"/>
      <c r="AA2606" s="41">
        <v>600</v>
      </c>
      <c r="AB2606" s="41"/>
      <c r="AC2606" s="41"/>
      <c r="AD2606" s="41"/>
      <c r="AE2606" s="41"/>
      <c r="AF2606" s="58"/>
      <c r="AG2606" s="58"/>
    </row>
    <row r="2607" ht="15.75" customHeight="1" spans="1:33">
      <c r="A2607" s="25" t="s">
        <v>5884</v>
      </c>
      <c r="B2607" s="26">
        <v>181</v>
      </c>
      <c r="C2607" s="26"/>
      <c r="D2607" s="27">
        <v>29012</v>
      </c>
      <c r="E2607" s="29"/>
      <c r="F2607" s="29"/>
      <c r="G2607" s="29" t="s">
        <v>8994</v>
      </c>
      <c r="H2607" s="27" t="s">
        <v>4286</v>
      </c>
      <c r="I2607" s="29"/>
      <c r="J2607" s="29"/>
      <c r="K2607" s="29" t="s">
        <v>7635</v>
      </c>
      <c r="L2607" s="41">
        <f t="shared" si="5"/>
        <v>600</v>
      </c>
      <c r="M2607" s="29"/>
      <c r="N2607" s="29"/>
      <c r="O2607" s="41">
        <v>600</v>
      </c>
      <c r="P2607" s="41"/>
      <c r="Q2607" s="29"/>
      <c r="R2607" s="29"/>
      <c r="S2607" s="29"/>
      <c r="T2607" s="29"/>
      <c r="U2607" s="29"/>
      <c r="V2607" s="29"/>
      <c r="W2607" s="29"/>
      <c r="X2607" s="29"/>
      <c r="Y2607" s="29"/>
      <c r="Z2607" s="29"/>
      <c r="AA2607" s="41">
        <v>600</v>
      </c>
      <c r="AB2607" s="41"/>
      <c r="AC2607" s="41"/>
      <c r="AD2607" s="41"/>
      <c r="AE2607" s="41"/>
      <c r="AF2607" s="58"/>
      <c r="AG2607" s="58"/>
    </row>
    <row r="2608" ht="15.75" customHeight="1" spans="1:33">
      <c r="A2608" s="25" t="s">
        <v>5884</v>
      </c>
      <c r="B2608" s="26">
        <v>181</v>
      </c>
      <c r="C2608" s="26"/>
      <c r="D2608" s="27">
        <v>29013</v>
      </c>
      <c r="E2608" s="29"/>
      <c r="F2608" s="29"/>
      <c r="G2608" s="29" t="s">
        <v>8995</v>
      </c>
      <c r="H2608" s="27" t="s">
        <v>4286</v>
      </c>
      <c r="I2608" s="29"/>
      <c r="J2608" s="29"/>
      <c r="K2608" s="29" t="s">
        <v>7635</v>
      </c>
      <c r="L2608" s="41">
        <f t="shared" si="5"/>
        <v>600</v>
      </c>
      <c r="M2608" s="29"/>
      <c r="N2608" s="29"/>
      <c r="O2608" s="41">
        <v>600</v>
      </c>
      <c r="P2608" s="41"/>
      <c r="Q2608" s="29"/>
      <c r="R2608" s="29"/>
      <c r="S2608" s="29"/>
      <c r="T2608" s="29"/>
      <c r="U2608" s="29"/>
      <c r="V2608" s="29"/>
      <c r="W2608" s="29"/>
      <c r="X2608" s="29"/>
      <c r="Y2608" s="29"/>
      <c r="Z2608" s="29"/>
      <c r="AA2608" s="41">
        <v>600</v>
      </c>
      <c r="AB2608" s="41"/>
      <c r="AC2608" s="41"/>
      <c r="AD2608" s="41"/>
      <c r="AE2608" s="41"/>
      <c r="AF2608" s="58"/>
      <c r="AG2608" s="58"/>
    </row>
    <row r="2609" ht="15.75" customHeight="1" spans="1:33">
      <c r="A2609" s="25" t="s">
        <v>5884</v>
      </c>
      <c r="B2609" s="26">
        <v>181</v>
      </c>
      <c r="C2609" s="26"/>
      <c r="D2609" s="27">
        <v>29014</v>
      </c>
      <c r="E2609" s="29"/>
      <c r="F2609" s="29"/>
      <c r="G2609" s="29" t="s">
        <v>8996</v>
      </c>
      <c r="H2609" s="27" t="s">
        <v>4286</v>
      </c>
      <c r="I2609" s="29"/>
      <c r="J2609" s="29"/>
      <c r="K2609" s="29" t="s">
        <v>7635</v>
      </c>
      <c r="L2609" s="41">
        <f t="shared" si="5"/>
        <v>600</v>
      </c>
      <c r="M2609" s="29"/>
      <c r="N2609" s="29"/>
      <c r="O2609" s="41">
        <v>600</v>
      </c>
      <c r="P2609" s="41"/>
      <c r="Q2609" s="29"/>
      <c r="R2609" s="29"/>
      <c r="S2609" s="29"/>
      <c r="T2609" s="29"/>
      <c r="U2609" s="29"/>
      <c r="V2609" s="29"/>
      <c r="W2609" s="29"/>
      <c r="X2609" s="29"/>
      <c r="Y2609" s="29"/>
      <c r="Z2609" s="29"/>
      <c r="AA2609" s="41">
        <v>600</v>
      </c>
      <c r="AB2609" s="41"/>
      <c r="AC2609" s="41"/>
      <c r="AD2609" s="41"/>
      <c r="AE2609" s="41"/>
      <c r="AF2609" s="58"/>
      <c r="AG2609" s="58"/>
    </row>
    <row r="2610" ht="15.75" customHeight="1" spans="1:33">
      <c r="A2610" s="25" t="s">
        <v>5884</v>
      </c>
      <c r="B2610" s="26">
        <v>189</v>
      </c>
      <c r="C2610" s="26"/>
      <c r="D2610" s="27">
        <v>29438</v>
      </c>
      <c r="E2610" s="29"/>
      <c r="F2610" s="29"/>
      <c r="G2610" s="29" t="s">
        <v>8997</v>
      </c>
      <c r="H2610" s="27" t="s">
        <v>4286</v>
      </c>
      <c r="I2610" s="29"/>
      <c r="J2610" s="29"/>
      <c r="K2610" s="29" t="s">
        <v>8269</v>
      </c>
      <c r="L2610" s="41">
        <f t="shared" si="5"/>
        <v>500</v>
      </c>
      <c r="M2610" s="29"/>
      <c r="N2610" s="29"/>
      <c r="O2610" s="41">
        <v>250</v>
      </c>
      <c r="P2610" s="41"/>
      <c r="Q2610" s="29"/>
      <c r="R2610" s="29"/>
      <c r="S2610" s="29"/>
      <c r="T2610" s="29"/>
      <c r="U2610" s="29"/>
      <c r="V2610" s="29"/>
      <c r="W2610" s="29"/>
      <c r="X2610" s="29"/>
      <c r="Y2610" s="29"/>
      <c r="Z2610" s="29"/>
      <c r="AA2610" s="41">
        <v>250</v>
      </c>
      <c r="AB2610" s="41"/>
      <c r="AC2610" s="41">
        <v>250</v>
      </c>
      <c r="AD2610" s="41"/>
      <c r="AE2610" s="41"/>
      <c r="AF2610" s="58"/>
      <c r="AG2610" s="58"/>
    </row>
    <row r="2611" ht="15.75" customHeight="1" spans="1:33">
      <c r="A2611" s="25" t="s">
        <v>5884</v>
      </c>
      <c r="B2611" s="26">
        <v>189</v>
      </c>
      <c r="C2611" s="26"/>
      <c r="D2611" s="27">
        <v>29438</v>
      </c>
      <c r="E2611" s="29"/>
      <c r="F2611" s="29"/>
      <c r="G2611" s="29" t="s">
        <v>8998</v>
      </c>
      <c r="H2611" s="27" t="s">
        <v>4286</v>
      </c>
      <c r="I2611" s="29"/>
      <c r="J2611" s="29"/>
      <c r="K2611" s="29" t="s">
        <v>8269</v>
      </c>
      <c r="L2611" s="41">
        <f t="shared" si="5"/>
        <v>500</v>
      </c>
      <c r="M2611" s="29"/>
      <c r="N2611" s="29"/>
      <c r="O2611" s="41">
        <v>250</v>
      </c>
      <c r="P2611" s="41"/>
      <c r="Q2611" s="29"/>
      <c r="R2611" s="29"/>
      <c r="S2611" s="29"/>
      <c r="T2611" s="29"/>
      <c r="U2611" s="29"/>
      <c r="V2611" s="29"/>
      <c r="W2611" s="29"/>
      <c r="X2611" s="29"/>
      <c r="Y2611" s="29"/>
      <c r="Z2611" s="29"/>
      <c r="AA2611" s="41">
        <v>250</v>
      </c>
      <c r="AB2611" s="41"/>
      <c r="AC2611" s="41">
        <v>250</v>
      </c>
      <c r="AD2611" s="41"/>
      <c r="AE2611" s="41"/>
      <c r="AF2611" s="58"/>
      <c r="AG2611" s="58"/>
    </row>
    <row r="2612" ht="15.75" customHeight="1" spans="1:33">
      <c r="A2612" s="25" t="s">
        <v>5884</v>
      </c>
      <c r="B2612" s="26">
        <v>189</v>
      </c>
      <c r="C2612" s="26"/>
      <c r="D2612" s="27">
        <v>29437</v>
      </c>
      <c r="E2612" s="29"/>
      <c r="F2612" s="29"/>
      <c r="G2612" s="29" t="s">
        <v>8289</v>
      </c>
      <c r="H2612" s="27" t="s">
        <v>4286</v>
      </c>
      <c r="I2612" s="29"/>
      <c r="J2612" s="29"/>
      <c r="K2612" s="29" t="s">
        <v>8269</v>
      </c>
      <c r="L2612" s="41">
        <f t="shared" si="5"/>
        <v>500</v>
      </c>
      <c r="M2612" s="29"/>
      <c r="N2612" s="29"/>
      <c r="O2612" s="41">
        <v>250</v>
      </c>
      <c r="P2612" s="41"/>
      <c r="Q2612" s="29"/>
      <c r="R2612" s="29"/>
      <c r="S2612" s="29"/>
      <c r="T2612" s="29"/>
      <c r="U2612" s="29"/>
      <c r="V2612" s="29"/>
      <c r="W2612" s="29"/>
      <c r="X2612" s="29"/>
      <c r="Y2612" s="29"/>
      <c r="Z2612" s="29"/>
      <c r="AA2612" s="41">
        <v>250</v>
      </c>
      <c r="AB2612" s="41"/>
      <c r="AC2612" s="41">
        <v>250</v>
      </c>
      <c r="AD2612" s="41"/>
      <c r="AE2612" s="41"/>
      <c r="AF2612" s="58"/>
      <c r="AG2612" s="58"/>
    </row>
    <row r="2613" ht="15.75" customHeight="1" spans="1:33">
      <c r="A2613" s="25" t="s">
        <v>5884</v>
      </c>
      <c r="B2613" s="26">
        <v>189</v>
      </c>
      <c r="C2613" s="26"/>
      <c r="D2613" s="27">
        <v>29436</v>
      </c>
      <c r="E2613" s="29"/>
      <c r="F2613" s="29"/>
      <c r="G2613" s="29" t="s">
        <v>8295</v>
      </c>
      <c r="H2613" s="27" t="s">
        <v>4286</v>
      </c>
      <c r="I2613" s="29"/>
      <c r="J2613" s="29"/>
      <c r="K2613" s="29" t="s">
        <v>8269</v>
      </c>
      <c r="L2613" s="41">
        <f t="shared" si="5"/>
        <v>500</v>
      </c>
      <c r="M2613" s="29"/>
      <c r="N2613" s="29"/>
      <c r="O2613" s="41">
        <v>250</v>
      </c>
      <c r="P2613" s="41"/>
      <c r="Q2613" s="29"/>
      <c r="R2613" s="29"/>
      <c r="S2613" s="29"/>
      <c r="T2613" s="29"/>
      <c r="U2613" s="29"/>
      <c r="V2613" s="29"/>
      <c r="W2613" s="29"/>
      <c r="X2613" s="29"/>
      <c r="Y2613" s="29"/>
      <c r="Z2613" s="29"/>
      <c r="AA2613" s="41">
        <v>250</v>
      </c>
      <c r="AB2613" s="41"/>
      <c r="AC2613" s="41">
        <v>250</v>
      </c>
      <c r="AD2613" s="41"/>
      <c r="AE2613" s="41"/>
      <c r="AF2613" s="58"/>
      <c r="AG2613" s="58"/>
    </row>
    <row r="2614" ht="15.75" customHeight="1" spans="1:33">
      <c r="A2614" s="25" t="s">
        <v>5884</v>
      </c>
      <c r="B2614" s="26">
        <v>189</v>
      </c>
      <c r="C2614" s="26"/>
      <c r="D2614" s="27">
        <v>29435</v>
      </c>
      <c r="E2614" s="29"/>
      <c r="F2614" s="29"/>
      <c r="G2614" s="29" t="s">
        <v>8999</v>
      </c>
      <c r="H2614" s="27" t="s">
        <v>4286</v>
      </c>
      <c r="I2614" s="29"/>
      <c r="J2614" s="29"/>
      <c r="K2614" s="29" t="s">
        <v>8269</v>
      </c>
      <c r="L2614" s="41">
        <f t="shared" si="5"/>
        <v>500</v>
      </c>
      <c r="M2614" s="29"/>
      <c r="N2614" s="29"/>
      <c r="O2614" s="41">
        <v>250</v>
      </c>
      <c r="P2614" s="41"/>
      <c r="Q2614" s="29"/>
      <c r="R2614" s="29"/>
      <c r="S2614" s="29"/>
      <c r="T2614" s="29"/>
      <c r="U2614" s="29"/>
      <c r="V2614" s="29"/>
      <c r="W2614" s="29"/>
      <c r="X2614" s="29"/>
      <c r="Y2614" s="29"/>
      <c r="Z2614" s="29"/>
      <c r="AA2614" s="41">
        <v>250</v>
      </c>
      <c r="AB2614" s="41"/>
      <c r="AC2614" s="41">
        <v>250</v>
      </c>
      <c r="AD2614" s="41"/>
      <c r="AE2614" s="41"/>
      <c r="AF2614" s="58"/>
      <c r="AG2614" s="58"/>
    </row>
    <row r="2615" ht="15.75" customHeight="1" spans="1:33">
      <c r="A2615" s="25" t="s">
        <v>5884</v>
      </c>
      <c r="B2615" s="26">
        <v>189</v>
      </c>
      <c r="C2615" s="26"/>
      <c r="D2615" s="27">
        <v>29434</v>
      </c>
      <c r="E2615" s="29"/>
      <c r="F2615" s="29"/>
      <c r="G2615" s="29" t="s">
        <v>8303</v>
      </c>
      <c r="H2615" s="27" t="s">
        <v>4286</v>
      </c>
      <c r="I2615" s="29"/>
      <c r="J2615" s="29"/>
      <c r="K2615" s="29" t="s">
        <v>8269</v>
      </c>
      <c r="L2615" s="41">
        <f t="shared" si="5"/>
        <v>500</v>
      </c>
      <c r="M2615" s="29"/>
      <c r="N2615" s="29"/>
      <c r="O2615" s="41">
        <v>250</v>
      </c>
      <c r="P2615" s="41"/>
      <c r="Q2615" s="29"/>
      <c r="R2615" s="29"/>
      <c r="S2615" s="29"/>
      <c r="T2615" s="29"/>
      <c r="U2615" s="29"/>
      <c r="V2615" s="29"/>
      <c r="W2615" s="29"/>
      <c r="X2615" s="29"/>
      <c r="Y2615" s="29"/>
      <c r="Z2615" s="29"/>
      <c r="AA2615" s="41">
        <v>250</v>
      </c>
      <c r="AB2615" s="41"/>
      <c r="AC2615" s="41">
        <v>250</v>
      </c>
      <c r="AD2615" s="41"/>
      <c r="AE2615" s="59"/>
      <c r="AF2615" s="58"/>
      <c r="AG2615" s="58"/>
    </row>
    <row r="2616" ht="15.75" customHeight="1" spans="1:33">
      <c r="A2616" s="25" t="s">
        <v>5884</v>
      </c>
      <c r="B2616" s="26">
        <v>189</v>
      </c>
      <c r="C2616" s="26"/>
      <c r="D2616" s="27">
        <v>29432</v>
      </c>
      <c r="E2616" s="29"/>
      <c r="F2616" s="29"/>
      <c r="G2616" s="29" t="s">
        <v>9000</v>
      </c>
      <c r="H2616" s="27" t="s">
        <v>4286</v>
      </c>
      <c r="I2616" s="29"/>
      <c r="J2616" s="29"/>
      <c r="K2616" s="29" t="s">
        <v>7913</v>
      </c>
      <c r="L2616" s="41">
        <f t="shared" si="5"/>
        <v>360</v>
      </c>
      <c r="M2616" s="29"/>
      <c r="N2616" s="29"/>
      <c r="O2616" s="41">
        <v>360</v>
      </c>
      <c r="P2616" s="41"/>
      <c r="Q2616" s="29"/>
      <c r="R2616" s="29"/>
      <c r="S2616" s="29"/>
      <c r="T2616" s="29"/>
      <c r="U2616" s="29"/>
      <c r="V2616" s="29"/>
      <c r="W2616" s="29"/>
      <c r="X2616" s="29"/>
      <c r="Y2616" s="29"/>
      <c r="Z2616" s="29"/>
      <c r="AA2616" s="41">
        <v>360</v>
      </c>
      <c r="AB2616" s="41"/>
      <c r="AC2616" s="41"/>
      <c r="AD2616" s="41"/>
      <c r="AE2616" s="41"/>
      <c r="AF2616" s="58"/>
      <c r="AG2616" s="58"/>
    </row>
    <row r="2617" ht="15.75" customHeight="1" spans="1:33">
      <c r="A2617" s="25" t="s">
        <v>5884</v>
      </c>
      <c r="B2617" s="26">
        <v>189</v>
      </c>
      <c r="C2617" s="26"/>
      <c r="D2617" s="27">
        <v>29432</v>
      </c>
      <c r="E2617" s="29"/>
      <c r="F2617" s="29"/>
      <c r="G2617" s="29" t="s">
        <v>9001</v>
      </c>
      <c r="H2617" s="27" t="s">
        <v>4286</v>
      </c>
      <c r="I2617" s="29"/>
      <c r="J2617" s="29"/>
      <c r="K2617" s="29" t="s">
        <v>7913</v>
      </c>
      <c r="L2617" s="41">
        <f t="shared" si="5"/>
        <v>360</v>
      </c>
      <c r="M2617" s="29"/>
      <c r="N2617" s="29"/>
      <c r="O2617" s="41">
        <v>360</v>
      </c>
      <c r="P2617" s="41"/>
      <c r="Q2617" s="29"/>
      <c r="R2617" s="29"/>
      <c r="S2617" s="29"/>
      <c r="T2617" s="29"/>
      <c r="U2617" s="29"/>
      <c r="V2617" s="29"/>
      <c r="W2617" s="29"/>
      <c r="X2617" s="29"/>
      <c r="Y2617" s="29"/>
      <c r="Z2617" s="29"/>
      <c r="AA2617" s="41">
        <v>360</v>
      </c>
      <c r="AB2617" s="41"/>
      <c r="AC2617" s="41"/>
      <c r="AD2617" s="41"/>
      <c r="AE2617" s="41"/>
      <c r="AF2617" s="58"/>
      <c r="AG2617" s="58"/>
    </row>
    <row r="2618" ht="15.75" customHeight="1" spans="1:33">
      <c r="A2618" s="25" t="s">
        <v>5884</v>
      </c>
      <c r="B2618" s="26">
        <v>189</v>
      </c>
      <c r="C2618" s="26"/>
      <c r="D2618" s="27">
        <v>29423</v>
      </c>
      <c r="E2618" s="29"/>
      <c r="F2618" s="29"/>
      <c r="G2618" s="29" t="s">
        <v>9002</v>
      </c>
      <c r="H2618" s="27" t="s">
        <v>4286</v>
      </c>
      <c r="I2618" s="29"/>
      <c r="J2618" s="29"/>
      <c r="K2618" s="29" t="s">
        <v>9003</v>
      </c>
      <c r="L2618" s="41">
        <f t="shared" si="5"/>
        <v>500</v>
      </c>
      <c r="M2618" s="29"/>
      <c r="N2618" s="29"/>
      <c r="O2618" s="41">
        <v>250</v>
      </c>
      <c r="P2618" s="41"/>
      <c r="Q2618" s="29"/>
      <c r="R2618" s="29"/>
      <c r="S2618" s="29"/>
      <c r="T2618" s="29"/>
      <c r="U2618" s="29"/>
      <c r="V2618" s="29"/>
      <c r="W2618" s="29"/>
      <c r="X2618" s="29"/>
      <c r="Y2618" s="29"/>
      <c r="Z2618" s="29"/>
      <c r="AA2618" s="41">
        <v>250</v>
      </c>
      <c r="AB2618" s="41"/>
      <c r="AC2618" s="41">
        <v>250</v>
      </c>
      <c r="AD2618" s="41"/>
      <c r="AE2618" s="41"/>
      <c r="AF2618" s="58"/>
      <c r="AG2618" s="58"/>
    </row>
    <row r="2619" ht="15.75" customHeight="1" spans="1:33">
      <c r="A2619" s="25" t="s">
        <v>5884</v>
      </c>
      <c r="B2619" s="26">
        <v>189</v>
      </c>
      <c r="C2619" s="26"/>
      <c r="D2619" s="27">
        <v>29423</v>
      </c>
      <c r="E2619" s="29"/>
      <c r="F2619" s="29"/>
      <c r="G2619" s="29" t="s">
        <v>9004</v>
      </c>
      <c r="H2619" s="27" t="s">
        <v>4286</v>
      </c>
      <c r="I2619" s="29"/>
      <c r="J2619" s="29"/>
      <c r="K2619" s="29" t="s">
        <v>8779</v>
      </c>
      <c r="L2619" s="41">
        <f t="shared" si="5"/>
        <v>500</v>
      </c>
      <c r="M2619" s="29"/>
      <c r="N2619" s="29"/>
      <c r="O2619" s="41">
        <v>250</v>
      </c>
      <c r="P2619" s="82"/>
      <c r="Q2619" s="29"/>
      <c r="R2619" s="29"/>
      <c r="S2619" s="29"/>
      <c r="T2619" s="29"/>
      <c r="U2619" s="29"/>
      <c r="V2619" s="29"/>
      <c r="W2619" s="29"/>
      <c r="X2619" s="29"/>
      <c r="Y2619" s="29"/>
      <c r="Z2619" s="29"/>
      <c r="AA2619" s="41">
        <v>250</v>
      </c>
      <c r="AB2619" s="41"/>
      <c r="AC2619" s="41">
        <v>250</v>
      </c>
      <c r="AD2619" s="41"/>
      <c r="AE2619" s="41"/>
      <c r="AF2619" s="58"/>
      <c r="AG2619" s="58"/>
    </row>
    <row r="2620" ht="15.75" customHeight="1" spans="1:33">
      <c r="A2620" s="25" t="s">
        <v>5884</v>
      </c>
      <c r="B2620" s="26">
        <v>189</v>
      </c>
      <c r="C2620" s="26"/>
      <c r="D2620" s="27">
        <v>29433</v>
      </c>
      <c r="E2620" s="29"/>
      <c r="F2620" s="29"/>
      <c r="G2620" s="29" t="s">
        <v>9005</v>
      </c>
      <c r="H2620" s="27" t="s">
        <v>4286</v>
      </c>
      <c r="I2620" s="29"/>
      <c r="J2620" s="29"/>
      <c r="K2620" s="29" t="s">
        <v>7913</v>
      </c>
      <c r="L2620" s="41">
        <f t="shared" si="5"/>
        <v>500</v>
      </c>
      <c r="M2620" s="29"/>
      <c r="N2620" s="29"/>
      <c r="O2620" s="41">
        <v>500</v>
      </c>
      <c r="P2620" s="69"/>
      <c r="Q2620" s="29"/>
      <c r="R2620" s="29"/>
      <c r="S2620" s="29"/>
      <c r="T2620" s="29"/>
      <c r="U2620" s="29"/>
      <c r="V2620" s="29"/>
      <c r="W2620" s="29"/>
      <c r="X2620" s="29"/>
      <c r="Y2620" s="29"/>
      <c r="Z2620" s="29"/>
      <c r="AA2620" s="41">
        <v>500</v>
      </c>
      <c r="AB2620" s="41"/>
      <c r="AC2620" s="41"/>
      <c r="AD2620" s="41"/>
      <c r="AE2620" s="41"/>
      <c r="AF2620" s="58"/>
      <c r="AG2620" s="58"/>
    </row>
    <row r="2621" ht="15.75" customHeight="1" spans="1:33">
      <c r="A2621" s="25" t="s">
        <v>5884</v>
      </c>
      <c r="B2621" s="26">
        <v>189</v>
      </c>
      <c r="C2621" s="26"/>
      <c r="D2621" s="27">
        <v>29433</v>
      </c>
      <c r="E2621" s="29"/>
      <c r="F2621" s="29"/>
      <c r="G2621" s="29" t="s">
        <v>9006</v>
      </c>
      <c r="H2621" s="27" t="s">
        <v>4286</v>
      </c>
      <c r="I2621" s="29"/>
      <c r="J2621" s="29"/>
      <c r="K2621" s="29" t="s">
        <v>7913</v>
      </c>
      <c r="L2621" s="41">
        <f t="shared" si="5"/>
        <v>500</v>
      </c>
      <c r="M2621" s="29"/>
      <c r="N2621" s="29"/>
      <c r="O2621" s="41">
        <v>500</v>
      </c>
      <c r="P2621" s="41"/>
      <c r="Q2621" s="29"/>
      <c r="R2621" s="29"/>
      <c r="S2621" s="29"/>
      <c r="T2621" s="29"/>
      <c r="U2621" s="29"/>
      <c r="V2621" s="29"/>
      <c r="W2621" s="29"/>
      <c r="X2621" s="29"/>
      <c r="Y2621" s="29"/>
      <c r="Z2621" s="29"/>
      <c r="AA2621" s="41">
        <v>500</v>
      </c>
      <c r="AB2621" s="41"/>
      <c r="AC2621" s="41"/>
      <c r="AD2621" s="41"/>
      <c r="AE2621" s="41"/>
      <c r="AF2621" s="58"/>
      <c r="AG2621" s="58"/>
    </row>
    <row r="2622" ht="15.75" customHeight="1" spans="1:33">
      <c r="A2622" s="25" t="s">
        <v>5884</v>
      </c>
      <c r="B2622" s="26">
        <v>189</v>
      </c>
      <c r="C2622" s="26"/>
      <c r="D2622" s="27">
        <v>29433</v>
      </c>
      <c r="E2622" s="29"/>
      <c r="F2622" s="29"/>
      <c r="G2622" s="29" t="s">
        <v>9007</v>
      </c>
      <c r="H2622" s="27" t="s">
        <v>4286</v>
      </c>
      <c r="I2622" s="29"/>
      <c r="J2622" s="29"/>
      <c r="K2622" s="29" t="s">
        <v>7913</v>
      </c>
      <c r="L2622" s="41">
        <f t="shared" si="5"/>
        <v>500</v>
      </c>
      <c r="M2622" s="29"/>
      <c r="N2622" s="29"/>
      <c r="O2622" s="41">
        <v>500</v>
      </c>
      <c r="P2622" s="41"/>
      <c r="Q2622" s="29"/>
      <c r="R2622" s="29"/>
      <c r="S2622" s="29"/>
      <c r="T2622" s="29"/>
      <c r="U2622" s="29"/>
      <c r="V2622" s="29"/>
      <c r="W2622" s="29"/>
      <c r="X2622" s="29"/>
      <c r="Y2622" s="29"/>
      <c r="Z2622" s="29"/>
      <c r="AA2622" s="41">
        <v>500</v>
      </c>
      <c r="AB2622" s="41"/>
      <c r="AC2622" s="41"/>
      <c r="AD2622" s="41"/>
      <c r="AE2622" s="41"/>
      <c r="AF2622" s="58"/>
      <c r="AG2622" s="58"/>
    </row>
    <row r="2623" ht="15.75" customHeight="1" spans="1:33">
      <c r="A2623" s="25" t="s">
        <v>5884</v>
      </c>
      <c r="B2623" s="26">
        <v>189</v>
      </c>
      <c r="C2623" s="26"/>
      <c r="D2623" s="27">
        <v>29430</v>
      </c>
      <c r="E2623" s="29"/>
      <c r="F2623" s="29"/>
      <c r="G2623" s="29" t="s">
        <v>9008</v>
      </c>
      <c r="H2623" s="27" t="s">
        <v>4286</v>
      </c>
      <c r="I2623" s="29"/>
      <c r="J2623" s="29"/>
      <c r="K2623" s="29" t="s">
        <v>7913</v>
      </c>
      <c r="L2623" s="41">
        <f t="shared" si="5"/>
        <v>360</v>
      </c>
      <c r="M2623" s="29"/>
      <c r="N2623" s="29"/>
      <c r="O2623" s="41">
        <v>360</v>
      </c>
      <c r="P2623" s="41"/>
      <c r="Q2623" s="29"/>
      <c r="R2623" s="29"/>
      <c r="S2623" s="29"/>
      <c r="T2623" s="29"/>
      <c r="U2623" s="29"/>
      <c r="V2623" s="29"/>
      <c r="W2623" s="29"/>
      <c r="X2623" s="29"/>
      <c r="Y2623" s="29"/>
      <c r="Z2623" s="29"/>
      <c r="AA2623" s="41">
        <v>360</v>
      </c>
      <c r="AB2623" s="41"/>
      <c r="AC2623" s="41"/>
      <c r="AD2623" s="41"/>
      <c r="AE2623" s="41"/>
      <c r="AF2623" s="58"/>
      <c r="AG2623" s="58"/>
    </row>
    <row r="2624" ht="15.75" customHeight="1" spans="1:33">
      <c r="A2624" s="25" t="s">
        <v>5884</v>
      </c>
      <c r="B2624" s="26">
        <v>189</v>
      </c>
      <c r="C2624" s="26"/>
      <c r="D2624" s="27">
        <v>29430</v>
      </c>
      <c r="E2624" s="29"/>
      <c r="F2624" s="29"/>
      <c r="G2624" s="29" t="s">
        <v>9009</v>
      </c>
      <c r="H2624" s="27" t="s">
        <v>4286</v>
      </c>
      <c r="I2624" s="29"/>
      <c r="J2624" s="29"/>
      <c r="K2624" s="29" t="s">
        <v>7913</v>
      </c>
      <c r="L2624" s="41">
        <f t="shared" si="5"/>
        <v>360</v>
      </c>
      <c r="M2624" s="29"/>
      <c r="N2624" s="29"/>
      <c r="O2624" s="41">
        <v>360</v>
      </c>
      <c r="P2624" s="41"/>
      <c r="Q2624" s="29"/>
      <c r="R2624" s="29"/>
      <c r="S2624" s="29"/>
      <c r="T2624" s="29"/>
      <c r="U2624" s="29"/>
      <c r="V2624" s="29"/>
      <c r="W2624" s="29"/>
      <c r="X2624" s="29"/>
      <c r="Y2624" s="29"/>
      <c r="Z2624" s="29"/>
      <c r="AA2624" s="41">
        <v>360</v>
      </c>
      <c r="AB2624" s="41"/>
      <c r="AC2624" s="41"/>
      <c r="AD2624" s="41"/>
      <c r="AE2624" s="41"/>
      <c r="AF2624" s="58"/>
      <c r="AG2624" s="58"/>
    </row>
    <row r="2625" ht="15.75" customHeight="1" spans="1:33">
      <c r="A2625" s="25" t="s">
        <v>5884</v>
      </c>
      <c r="B2625" s="26">
        <v>189</v>
      </c>
      <c r="C2625" s="26"/>
      <c r="D2625" s="27">
        <v>29431</v>
      </c>
      <c r="E2625" s="29"/>
      <c r="F2625" s="29"/>
      <c r="G2625" s="29" t="s">
        <v>9010</v>
      </c>
      <c r="H2625" s="27" t="s">
        <v>4286</v>
      </c>
      <c r="I2625" s="29"/>
      <c r="J2625" s="29"/>
      <c r="K2625" s="29" t="s">
        <v>7913</v>
      </c>
      <c r="L2625" s="41">
        <f t="shared" si="5"/>
        <v>360</v>
      </c>
      <c r="M2625" s="29"/>
      <c r="N2625" s="29"/>
      <c r="O2625" s="41">
        <v>360</v>
      </c>
      <c r="P2625" s="41"/>
      <c r="Q2625" s="29"/>
      <c r="R2625" s="29"/>
      <c r="S2625" s="29"/>
      <c r="T2625" s="29"/>
      <c r="U2625" s="29"/>
      <c r="V2625" s="29"/>
      <c r="W2625" s="29"/>
      <c r="X2625" s="29"/>
      <c r="Y2625" s="29"/>
      <c r="Z2625" s="29"/>
      <c r="AA2625" s="41">
        <v>360</v>
      </c>
      <c r="AB2625" s="41"/>
      <c r="AC2625" s="41"/>
      <c r="AD2625" s="41"/>
      <c r="AE2625" s="41"/>
      <c r="AF2625" s="58"/>
      <c r="AG2625" s="58"/>
    </row>
    <row r="2626" ht="15.75" customHeight="1" spans="1:33">
      <c r="A2626" s="25" t="s">
        <v>5884</v>
      </c>
      <c r="B2626" s="26">
        <v>189</v>
      </c>
      <c r="C2626" s="26"/>
      <c r="D2626" s="27">
        <v>29431</v>
      </c>
      <c r="E2626" s="29"/>
      <c r="F2626" s="29"/>
      <c r="G2626" s="29" t="s">
        <v>9011</v>
      </c>
      <c r="H2626" s="27" t="s">
        <v>4286</v>
      </c>
      <c r="I2626" s="29"/>
      <c r="J2626" s="29"/>
      <c r="K2626" s="29" t="s">
        <v>7913</v>
      </c>
      <c r="L2626" s="41">
        <f t="shared" si="5"/>
        <v>360</v>
      </c>
      <c r="M2626" s="29"/>
      <c r="N2626" s="29"/>
      <c r="O2626" s="41">
        <v>360</v>
      </c>
      <c r="P2626" s="41"/>
      <c r="Q2626" s="29"/>
      <c r="R2626" s="29"/>
      <c r="S2626" s="29"/>
      <c r="T2626" s="29"/>
      <c r="U2626" s="29"/>
      <c r="V2626" s="29"/>
      <c r="W2626" s="29"/>
      <c r="X2626" s="29"/>
      <c r="Y2626" s="29"/>
      <c r="Z2626" s="29"/>
      <c r="AA2626" s="41">
        <v>360</v>
      </c>
      <c r="AB2626" s="41"/>
      <c r="AC2626" s="41"/>
      <c r="AD2626" s="41"/>
      <c r="AE2626" s="41"/>
      <c r="AF2626" s="58"/>
      <c r="AG2626" s="58"/>
    </row>
    <row r="2627" ht="15.75" customHeight="1" spans="1:33">
      <c r="A2627" s="25" t="s">
        <v>5884</v>
      </c>
      <c r="B2627" s="26">
        <v>189</v>
      </c>
      <c r="C2627" s="26"/>
      <c r="D2627" s="27">
        <v>29429</v>
      </c>
      <c r="E2627" s="29"/>
      <c r="F2627" s="29"/>
      <c r="G2627" s="29" t="s">
        <v>9012</v>
      </c>
      <c r="H2627" s="27" t="s">
        <v>4286</v>
      </c>
      <c r="I2627" s="29"/>
      <c r="J2627" s="29"/>
      <c r="K2627" s="29" t="s">
        <v>7913</v>
      </c>
      <c r="L2627" s="41">
        <f t="shared" si="5"/>
        <v>360</v>
      </c>
      <c r="M2627" s="29"/>
      <c r="N2627" s="29"/>
      <c r="O2627" s="41">
        <v>360</v>
      </c>
      <c r="P2627" s="41"/>
      <c r="Q2627" s="29"/>
      <c r="R2627" s="29"/>
      <c r="S2627" s="29"/>
      <c r="T2627" s="29"/>
      <c r="U2627" s="29"/>
      <c r="V2627" s="29"/>
      <c r="W2627" s="29"/>
      <c r="X2627" s="29"/>
      <c r="Y2627" s="29"/>
      <c r="Z2627" s="29"/>
      <c r="AA2627" s="41">
        <v>360</v>
      </c>
      <c r="AB2627" s="41"/>
      <c r="AC2627" s="41"/>
      <c r="AD2627" s="41"/>
      <c r="AE2627" s="41"/>
      <c r="AF2627" s="58"/>
      <c r="AG2627" s="58"/>
    </row>
    <row r="2628" ht="15.75" customHeight="1" spans="1:33">
      <c r="A2628" s="25" t="s">
        <v>5884</v>
      </c>
      <c r="B2628" s="26">
        <v>189</v>
      </c>
      <c r="C2628" s="26"/>
      <c r="D2628" s="27">
        <v>29429</v>
      </c>
      <c r="E2628" s="29"/>
      <c r="F2628" s="29"/>
      <c r="G2628" s="29" t="s">
        <v>9013</v>
      </c>
      <c r="H2628" s="27" t="s">
        <v>4286</v>
      </c>
      <c r="I2628" s="29"/>
      <c r="J2628" s="29"/>
      <c r="K2628" s="29" t="s">
        <v>7913</v>
      </c>
      <c r="L2628" s="41">
        <f t="shared" si="5"/>
        <v>360</v>
      </c>
      <c r="M2628" s="29"/>
      <c r="N2628" s="29"/>
      <c r="O2628" s="41">
        <v>360</v>
      </c>
      <c r="P2628" s="82"/>
      <c r="Q2628" s="41"/>
      <c r="R2628" s="29"/>
      <c r="S2628" s="29"/>
      <c r="T2628" s="29"/>
      <c r="U2628" s="29"/>
      <c r="V2628" s="29"/>
      <c r="W2628" s="29"/>
      <c r="X2628" s="29"/>
      <c r="Y2628" s="29"/>
      <c r="Z2628" s="29"/>
      <c r="AA2628" s="41">
        <v>360</v>
      </c>
      <c r="AB2628" s="41"/>
      <c r="AC2628" s="41"/>
      <c r="AD2628" s="41"/>
      <c r="AE2628" s="41"/>
      <c r="AF2628" s="58"/>
      <c r="AG2628" s="58"/>
    </row>
    <row r="2629" ht="15.75" customHeight="1" spans="1:33">
      <c r="A2629" s="25" t="s">
        <v>5884</v>
      </c>
      <c r="B2629" s="26">
        <v>189</v>
      </c>
      <c r="C2629" s="26"/>
      <c r="D2629" s="27">
        <v>29427</v>
      </c>
      <c r="E2629" s="29"/>
      <c r="F2629" s="29"/>
      <c r="G2629" s="73" t="s">
        <v>187</v>
      </c>
      <c r="H2629" s="27"/>
      <c r="I2629" s="73"/>
      <c r="J2629" s="73"/>
      <c r="K2629" s="29"/>
      <c r="L2629" s="41">
        <f t="shared" si="5"/>
        <v>0</v>
      </c>
      <c r="M2629" s="29"/>
      <c r="N2629" s="29"/>
      <c r="O2629" s="41"/>
      <c r="P2629" s="41"/>
      <c r="Q2629" s="29"/>
      <c r="R2629" s="29"/>
      <c r="S2629" s="29"/>
      <c r="T2629" s="29"/>
      <c r="U2629" s="29"/>
      <c r="V2629" s="29"/>
      <c r="W2629" s="29"/>
      <c r="X2629" s="29"/>
      <c r="Y2629" s="29"/>
      <c r="Z2629" s="29"/>
      <c r="AA2629" s="41"/>
      <c r="AB2629" s="41"/>
      <c r="AC2629" s="41"/>
      <c r="AD2629" s="41"/>
      <c r="AE2629" s="41"/>
      <c r="AF2629" s="58"/>
      <c r="AG2629" s="58"/>
    </row>
    <row r="2630" ht="15.75" customHeight="1" spans="1:33">
      <c r="A2630" s="25" t="s">
        <v>5884</v>
      </c>
      <c r="B2630" s="26">
        <v>189</v>
      </c>
      <c r="C2630" s="26"/>
      <c r="D2630" s="27">
        <v>29428</v>
      </c>
      <c r="E2630" s="29"/>
      <c r="F2630" s="29"/>
      <c r="G2630" s="29" t="s">
        <v>9014</v>
      </c>
      <c r="H2630" s="27" t="s">
        <v>4286</v>
      </c>
      <c r="I2630" s="29"/>
      <c r="J2630" s="29"/>
      <c r="K2630" s="29" t="s">
        <v>7226</v>
      </c>
      <c r="L2630" s="41">
        <f t="shared" si="5"/>
        <v>500</v>
      </c>
      <c r="M2630" s="29"/>
      <c r="N2630" s="29"/>
      <c r="O2630" s="41">
        <v>500</v>
      </c>
      <c r="P2630" s="41"/>
      <c r="Q2630" s="29"/>
      <c r="R2630" s="29"/>
      <c r="S2630" s="29"/>
      <c r="T2630" s="29"/>
      <c r="U2630" s="29"/>
      <c r="V2630" s="29"/>
      <c r="W2630" s="29"/>
      <c r="X2630" s="29"/>
      <c r="Y2630" s="29"/>
      <c r="Z2630" s="29"/>
      <c r="AA2630" s="41">
        <v>500</v>
      </c>
      <c r="AB2630" s="41"/>
      <c r="AC2630" s="41"/>
      <c r="AD2630" s="41"/>
      <c r="AE2630" s="41"/>
      <c r="AF2630" s="58"/>
      <c r="AG2630" s="58"/>
    </row>
    <row r="2631" ht="15.75" customHeight="1" spans="1:33">
      <c r="A2631" s="25" t="s">
        <v>5884</v>
      </c>
      <c r="B2631" s="26">
        <v>189</v>
      </c>
      <c r="C2631" s="26"/>
      <c r="D2631" s="27">
        <v>29428</v>
      </c>
      <c r="E2631" s="29"/>
      <c r="F2631" s="29"/>
      <c r="G2631" s="29" t="s">
        <v>9015</v>
      </c>
      <c r="H2631" s="27" t="s">
        <v>4286</v>
      </c>
      <c r="I2631" s="29"/>
      <c r="J2631" s="29"/>
      <c r="K2631" s="29" t="s">
        <v>7226</v>
      </c>
      <c r="L2631" s="41">
        <f t="shared" si="5"/>
        <v>500</v>
      </c>
      <c r="M2631" s="29"/>
      <c r="N2631" s="29"/>
      <c r="O2631" s="41">
        <v>500</v>
      </c>
      <c r="P2631" s="69"/>
      <c r="Q2631" s="29"/>
      <c r="R2631" s="29"/>
      <c r="S2631" s="29"/>
      <c r="T2631" s="29"/>
      <c r="U2631" s="29"/>
      <c r="V2631" s="29"/>
      <c r="W2631" s="29"/>
      <c r="X2631" s="29"/>
      <c r="Y2631" s="29"/>
      <c r="Z2631" s="29"/>
      <c r="AA2631" s="41">
        <v>500</v>
      </c>
      <c r="AB2631" s="41"/>
      <c r="AC2631" s="41"/>
      <c r="AD2631" s="41"/>
      <c r="AE2631" s="41"/>
      <c r="AF2631" s="58"/>
      <c r="AG2631" s="58"/>
    </row>
    <row r="2632" ht="15.75" customHeight="1" spans="1:33">
      <c r="A2632" s="25" t="s">
        <v>5884</v>
      </c>
      <c r="B2632" s="26">
        <v>189</v>
      </c>
      <c r="C2632" s="26"/>
      <c r="D2632" s="27">
        <v>29428</v>
      </c>
      <c r="E2632" s="29"/>
      <c r="F2632" s="29"/>
      <c r="G2632" s="29" t="s">
        <v>9016</v>
      </c>
      <c r="H2632" s="27" t="s">
        <v>4286</v>
      </c>
      <c r="I2632" s="29"/>
      <c r="J2632" s="29"/>
      <c r="K2632" s="29" t="s">
        <v>7226</v>
      </c>
      <c r="L2632" s="41">
        <f t="shared" si="5"/>
        <v>500</v>
      </c>
      <c r="M2632" s="29"/>
      <c r="N2632" s="29"/>
      <c r="O2632" s="41">
        <v>500</v>
      </c>
      <c r="P2632" s="69"/>
      <c r="Q2632" s="29"/>
      <c r="R2632" s="29"/>
      <c r="S2632" s="29"/>
      <c r="T2632" s="29"/>
      <c r="U2632" s="29"/>
      <c r="V2632" s="29"/>
      <c r="W2632" s="29"/>
      <c r="X2632" s="29"/>
      <c r="Y2632" s="29"/>
      <c r="Z2632" s="29"/>
      <c r="AA2632" s="41">
        <v>500</v>
      </c>
      <c r="AB2632" s="41"/>
      <c r="AC2632" s="41"/>
      <c r="AD2632" s="41"/>
      <c r="AE2632" s="41"/>
      <c r="AF2632" s="58"/>
      <c r="AG2632" s="58"/>
    </row>
    <row r="2633" ht="15.75" customHeight="1" spans="1:33">
      <c r="A2633" s="25" t="s">
        <v>5884</v>
      </c>
      <c r="B2633" s="26">
        <v>189</v>
      </c>
      <c r="C2633" s="26"/>
      <c r="D2633" s="27">
        <v>29426</v>
      </c>
      <c r="E2633" s="29"/>
      <c r="F2633" s="29"/>
      <c r="G2633" s="29" t="s">
        <v>9017</v>
      </c>
      <c r="H2633" s="27" t="s">
        <v>4286</v>
      </c>
      <c r="I2633" s="29"/>
      <c r="J2633" s="29"/>
      <c r="K2633" s="29" t="s">
        <v>7226</v>
      </c>
      <c r="L2633" s="41">
        <f t="shared" si="5"/>
        <v>500</v>
      </c>
      <c r="M2633" s="29"/>
      <c r="N2633" s="29"/>
      <c r="O2633" s="41">
        <v>500</v>
      </c>
      <c r="P2633" s="69"/>
      <c r="Q2633" s="29"/>
      <c r="R2633" s="29"/>
      <c r="S2633" s="29"/>
      <c r="T2633" s="29"/>
      <c r="U2633" s="29"/>
      <c r="V2633" s="29"/>
      <c r="W2633" s="29"/>
      <c r="X2633" s="29"/>
      <c r="Y2633" s="29"/>
      <c r="Z2633" s="29"/>
      <c r="AA2633" s="41">
        <v>500</v>
      </c>
      <c r="AB2633" s="41"/>
      <c r="AC2633" s="41"/>
      <c r="AD2633" s="41"/>
      <c r="AE2633" s="41"/>
      <c r="AF2633" s="58"/>
      <c r="AG2633" s="58"/>
    </row>
    <row r="2634" ht="15.75" customHeight="1" spans="1:33">
      <c r="A2634" s="25" t="s">
        <v>5884</v>
      </c>
      <c r="B2634" s="26">
        <v>189</v>
      </c>
      <c r="C2634" s="26"/>
      <c r="D2634" s="27">
        <v>29426</v>
      </c>
      <c r="E2634" s="29"/>
      <c r="F2634" s="29"/>
      <c r="G2634" s="29" t="s">
        <v>9018</v>
      </c>
      <c r="H2634" s="27" t="s">
        <v>4286</v>
      </c>
      <c r="I2634" s="29"/>
      <c r="J2634" s="29"/>
      <c r="K2634" s="29" t="s">
        <v>7226</v>
      </c>
      <c r="L2634" s="41">
        <f t="shared" si="5"/>
        <v>500</v>
      </c>
      <c r="M2634" s="29"/>
      <c r="N2634" s="29"/>
      <c r="O2634" s="41">
        <v>500</v>
      </c>
      <c r="P2634" s="69"/>
      <c r="Q2634" s="29"/>
      <c r="R2634" s="29"/>
      <c r="S2634" s="29"/>
      <c r="T2634" s="29"/>
      <c r="U2634" s="29"/>
      <c r="V2634" s="29"/>
      <c r="W2634" s="29"/>
      <c r="X2634" s="29"/>
      <c r="Y2634" s="29"/>
      <c r="Z2634" s="29"/>
      <c r="AA2634" s="41">
        <v>500</v>
      </c>
      <c r="AB2634" s="41"/>
      <c r="AC2634" s="41"/>
      <c r="AD2634" s="41"/>
      <c r="AE2634" s="41"/>
      <c r="AF2634" s="58"/>
      <c r="AG2634" s="58"/>
    </row>
    <row r="2635" ht="15.75" customHeight="1" spans="1:33">
      <c r="A2635" s="25" t="s">
        <v>5884</v>
      </c>
      <c r="B2635" s="26">
        <v>189</v>
      </c>
      <c r="C2635" s="26"/>
      <c r="D2635" s="27">
        <v>29426</v>
      </c>
      <c r="E2635" s="29"/>
      <c r="F2635" s="29"/>
      <c r="G2635" s="29" t="s">
        <v>9019</v>
      </c>
      <c r="H2635" s="27" t="s">
        <v>4286</v>
      </c>
      <c r="I2635" s="29"/>
      <c r="J2635" s="29"/>
      <c r="K2635" s="29" t="s">
        <v>7226</v>
      </c>
      <c r="L2635" s="41">
        <f t="shared" si="5"/>
        <v>500</v>
      </c>
      <c r="M2635" s="29"/>
      <c r="N2635" s="29"/>
      <c r="O2635" s="41">
        <v>500</v>
      </c>
      <c r="P2635" s="69"/>
      <c r="Q2635" s="29"/>
      <c r="R2635" s="29"/>
      <c r="S2635" s="29"/>
      <c r="T2635" s="29"/>
      <c r="U2635" s="29"/>
      <c r="V2635" s="29"/>
      <c r="W2635" s="29"/>
      <c r="X2635" s="29"/>
      <c r="Y2635" s="29"/>
      <c r="Z2635" s="29"/>
      <c r="AA2635" s="41">
        <v>500</v>
      </c>
      <c r="AB2635" s="41"/>
      <c r="AC2635" s="41"/>
      <c r="AD2635" s="41"/>
      <c r="AE2635" s="41"/>
      <c r="AF2635" s="58"/>
      <c r="AG2635" s="58"/>
    </row>
    <row r="2636" ht="15.75" customHeight="1" spans="1:33">
      <c r="A2636" s="25" t="s">
        <v>5884</v>
      </c>
      <c r="B2636" s="26">
        <v>189</v>
      </c>
      <c r="C2636" s="26"/>
      <c r="D2636" s="27">
        <v>29424</v>
      </c>
      <c r="E2636" s="29"/>
      <c r="F2636" s="29"/>
      <c r="G2636" s="29" t="s">
        <v>9020</v>
      </c>
      <c r="H2636" s="27" t="s">
        <v>4286</v>
      </c>
      <c r="I2636" s="29"/>
      <c r="J2636" s="29"/>
      <c r="K2636" s="29" t="s">
        <v>8779</v>
      </c>
      <c r="L2636" s="41">
        <f t="shared" si="5"/>
        <v>500</v>
      </c>
      <c r="M2636" s="29"/>
      <c r="N2636" s="29"/>
      <c r="O2636" s="41">
        <v>250</v>
      </c>
      <c r="P2636" s="69"/>
      <c r="Q2636" s="29"/>
      <c r="R2636" s="29"/>
      <c r="S2636" s="29"/>
      <c r="T2636" s="29"/>
      <c r="U2636" s="29"/>
      <c r="V2636" s="29"/>
      <c r="W2636" s="29"/>
      <c r="X2636" s="29"/>
      <c r="Y2636" s="29"/>
      <c r="Z2636" s="29"/>
      <c r="AA2636" s="41">
        <v>250</v>
      </c>
      <c r="AB2636" s="41"/>
      <c r="AC2636" s="41">
        <v>250</v>
      </c>
      <c r="AD2636" s="41"/>
      <c r="AE2636" s="41"/>
      <c r="AF2636" s="58"/>
      <c r="AG2636" s="58"/>
    </row>
    <row r="2637" ht="15.75" customHeight="1" spans="1:33">
      <c r="A2637" s="25" t="s">
        <v>5884</v>
      </c>
      <c r="B2637" s="26">
        <v>189</v>
      </c>
      <c r="C2637" s="26"/>
      <c r="D2637" s="27">
        <v>29424</v>
      </c>
      <c r="E2637" s="29"/>
      <c r="F2637" s="29"/>
      <c r="G2637" s="29" t="s">
        <v>9021</v>
      </c>
      <c r="H2637" s="27" t="s">
        <v>4286</v>
      </c>
      <c r="I2637" s="29"/>
      <c r="J2637" s="29"/>
      <c r="K2637" s="29" t="s">
        <v>8779</v>
      </c>
      <c r="L2637" s="41">
        <f t="shared" si="5"/>
        <v>500</v>
      </c>
      <c r="M2637" s="29"/>
      <c r="N2637" s="29"/>
      <c r="O2637" s="41">
        <v>250</v>
      </c>
      <c r="P2637" s="69"/>
      <c r="Q2637" s="29"/>
      <c r="R2637" s="29"/>
      <c r="S2637" s="29"/>
      <c r="T2637" s="29"/>
      <c r="U2637" s="29"/>
      <c r="V2637" s="29"/>
      <c r="W2637" s="29"/>
      <c r="X2637" s="29"/>
      <c r="Y2637" s="29"/>
      <c r="Z2637" s="29"/>
      <c r="AA2637" s="41">
        <v>250</v>
      </c>
      <c r="AB2637" s="41"/>
      <c r="AC2637" s="41">
        <v>250</v>
      </c>
      <c r="AD2637" s="41"/>
      <c r="AE2637" s="41"/>
      <c r="AF2637" s="58"/>
      <c r="AG2637" s="58"/>
    </row>
    <row r="2638" ht="15.75" customHeight="1" spans="1:33">
      <c r="A2638" s="25" t="s">
        <v>5884</v>
      </c>
      <c r="B2638" s="26">
        <v>189</v>
      </c>
      <c r="C2638" s="26"/>
      <c r="D2638" s="27">
        <v>29425</v>
      </c>
      <c r="E2638" s="29"/>
      <c r="F2638" s="29"/>
      <c r="G2638" s="29" t="s">
        <v>9022</v>
      </c>
      <c r="H2638" s="27" t="s">
        <v>4286</v>
      </c>
      <c r="I2638" s="29"/>
      <c r="J2638" s="29"/>
      <c r="K2638" s="29" t="s">
        <v>8779</v>
      </c>
      <c r="L2638" s="41">
        <f t="shared" si="5"/>
        <v>500</v>
      </c>
      <c r="M2638" s="29"/>
      <c r="N2638" s="29"/>
      <c r="O2638" s="41">
        <v>250</v>
      </c>
      <c r="P2638" s="69"/>
      <c r="Q2638" s="29"/>
      <c r="R2638" s="29"/>
      <c r="S2638" s="29"/>
      <c r="T2638" s="29"/>
      <c r="U2638" s="29"/>
      <c r="V2638" s="29"/>
      <c r="W2638" s="29"/>
      <c r="X2638" s="29"/>
      <c r="Y2638" s="29"/>
      <c r="Z2638" s="29"/>
      <c r="AA2638" s="41">
        <v>250</v>
      </c>
      <c r="AB2638" s="41"/>
      <c r="AC2638" s="41">
        <v>250</v>
      </c>
      <c r="AD2638" s="41"/>
      <c r="AE2638" s="41"/>
      <c r="AF2638" s="58"/>
      <c r="AG2638" s="58"/>
    </row>
    <row r="2639" ht="15.75" customHeight="1" spans="1:33">
      <c r="A2639" s="25" t="s">
        <v>5884</v>
      </c>
      <c r="B2639" s="26">
        <v>189</v>
      </c>
      <c r="C2639" s="26"/>
      <c r="D2639" s="27">
        <v>29425</v>
      </c>
      <c r="E2639" s="29"/>
      <c r="F2639" s="29"/>
      <c r="G2639" s="29" t="s">
        <v>9023</v>
      </c>
      <c r="H2639" s="27" t="s">
        <v>4286</v>
      </c>
      <c r="I2639" s="29"/>
      <c r="J2639" s="29"/>
      <c r="K2639" s="29" t="s">
        <v>8779</v>
      </c>
      <c r="L2639" s="41">
        <f t="shared" si="5"/>
        <v>500</v>
      </c>
      <c r="M2639" s="29"/>
      <c r="N2639" s="29"/>
      <c r="O2639" s="41">
        <v>250</v>
      </c>
      <c r="P2639" s="69"/>
      <c r="Q2639" s="29"/>
      <c r="R2639" s="29"/>
      <c r="S2639" s="29"/>
      <c r="T2639" s="29"/>
      <c r="U2639" s="29"/>
      <c r="V2639" s="29"/>
      <c r="W2639" s="29"/>
      <c r="X2639" s="29"/>
      <c r="Y2639" s="29"/>
      <c r="Z2639" s="29"/>
      <c r="AA2639" s="41">
        <v>250</v>
      </c>
      <c r="AB2639" s="41"/>
      <c r="AC2639" s="41">
        <v>250</v>
      </c>
      <c r="AD2639" s="41"/>
      <c r="AE2639" s="41"/>
      <c r="AF2639" s="58"/>
      <c r="AG2639" s="58"/>
    </row>
    <row r="2640" ht="15.75" customHeight="1" spans="1:33">
      <c r="A2640" s="25" t="s">
        <v>5884</v>
      </c>
      <c r="B2640" s="26">
        <v>190</v>
      </c>
      <c r="C2640" s="26"/>
      <c r="D2640" s="27">
        <v>29482</v>
      </c>
      <c r="E2640" s="29"/>
      <c r="F2640" s="29"/>
      <c r="G2640" s="29" t="s">
        <v>9024</v>
      </c>
      <c r="H2640" s="27" t="s">
        <v>4286</v>
      </c>
      <c r="I2640" s="29"/>
      <c r="J2640" s="29"/>
      <c r="K2640" s="29" t="s">
        <v>7226</v>
      </c>
      <c r="L2640" s="41">
        <f t="shared" si="5"/>
        <v>450</v>
      </c>
      <c r="M2640" s="29"/>
      <c r="N2640" s="29"/>
      <c r="O2640" s="41">
        <v>450</v>
      </c>
      <c r="P2640" s="69"/>
      <c r="Q2640" s="29"/>
      <c r="R2640" s="29"/>
      <c r="S2640" s="29"/>
      <c r="T2640" s="29"/>
      <c r="U2640" s="29"/>
      <c r="V2640" s="29"/>
      <c r="W2640" s="29"/>
      <c r="X2640" s="29"/>
      <c r="Y2640" s="29"/>
      <c r="Z2640" s="29"/>
      <c r="AA2640" s="41">
        <v>450</v>
      </c>
      <c r="AB2640" s="41"/>
      <c r="AC2640" s="41"/>
      <c r="AD2640" s="41"/>
      <c r="AE2640" s="41"/>
      <c r="AF2640" s="58"/>
      <c r="AG2640" s="58"/>
    </row>
    <row r="2641" ht="15.75" customHeight="1" spans="1:33">
      <c r="A2641" s="25" t="s">
        <v>5884</v>
      </c>
      <c r="B2641" s="26">
        <v>190</v>
      </c>
      <c r="C2641" s="26"/>
      <c r="D2641" s="27">
        <v>29481</v>
      </c>
      <c r="E2641" s="29"/>
      <c r="F2641" s="29"/>
      <c r="G2641" s="29" t="s">
        <v>9025</v>
      </c>
      <c r="H2641" s="27" t="s">
        <v>4286</v>
      </c>
      <c r="I2641" s="29"/>
      <c r="J2641" s="29"/>
      <c r="K2641" s="29" t="s">
        <v>7226</v>
      </c>
      <c r="L2641" s="41">
        <f t="shared" si="5"/>
        <v>450</v>
      </c>
      <c r="M2641" s="29"/>
      <c r="N2641" s="29"/>
      <c r="O2641" s="41">
        <v>450</v>
      </c>
      <c r="P2641" s="69"/>
      <c r="Q2641" s="29"/>
      <c r="R2641" s="29"/>
      <c r="S2641" s="29"/>
      <c r="T2641" s="29"/>
      <c r="U2641" s="29"/>
      <c r="V2641" s="29"/>
      <c r="W2641" s="29"/>
      <c r="X2641" s="29"/>
      <c r="Y2641" s="29"/>
      <c r="Z2641" s="29"/>
      <c r="AA2641" s="41">
        <v>450</v>
      </c>
      <c r="AB2641" s="41"/>
      <c r="AC2641" s="41"/>
      <c r="AD2641" s="41"/>
      <c r="AE2641" s="41"/>
      <c r="AF2641" s="58"/>
      <c r="AG2641" s="58"/>
    </row>
    <row r="2642" ht="15.75" customHeight="1" spans="1:33">
      <c r="A2642" s="25" t="s">
        <v>5884</v>
      </c>
      <c r="B2642" s="26">
        <v>190</v>
      </c>
      <c r="C2642" s="26"/>
      <c r="D2642" s="27">
        <v>29480</v>
      </c>
      <c r="E2642" s="29"/>
      <c r="F2642" s="29"/>
      <c r="G2642" s="29" t="s">
        <v>9026</v>
      </c>
      <c r="H2642" s="27" t="s">
        <v>4286</v>
      </c>
      <c r="I2642" s="29"/>
      <c r="J2642" s="29"/>
      <c r="K2642" s="29" t="s">
        <v>7226</v>
      </c>
      <c r="L2642" s="41">
        <f t="shared" si="5"/>
        <v>450</v>
      </c>
      <c r="M2642" s="29"/>
      <c r="N2642" s="29"/>
      <c r="O2642" s="41">
        <v>450</v>
      </c>
      <c r="P2642" s="69"/>
      <c r="Q2642" s="29"/>
      <c r="R2642" s="29"/>
      <c r="S2642" s="29"/>
      <c r="T2642" s="29"/>
      <c r="U2642" s="29"/>
      <c r="V2642" s="29"/>
      <c r="W2642" s="29"/>
      <c r="X2642" s="29"/>
      <c r="Y2642" s="29"/>
      <c r="Z2642" s="29"/>
      <c r="AA2642" s="41">
        <v>450</v>
      </c>
      <c r="AB2642" s="41"/>
      <c r="AC2642" s="41"/>
      <c r="AD2642" s="41"/>
      <c r="AE2642" s="41"/>
      <c r="AF2642" s="58"/>
      <c r="AG2642" s="58"/>
    </row>
    <row r="2643" ht="15.75" customHeight="1" spans="1:33">
      <c r="A2643" s="25" t="s">
        <v>5884</v>
      </c>
      <c r="B2643" s="26">
        <v>190</v>
      </c>
      <c r="C2643" s="26"/>
      <c r="D2643" s="27">
        <v>29480</v>
      </c>
      <c r="E2643" s="29"/>
      <c r="F2643" s="29"/>
      <c r="G2643" s="29" t="s">
        <v>9027</v>
      </c>
      <c r="H2643" s="27" t="s">
        <v>4286</v>
      </c>
      <c r="I2643" s="29"/>
      <c r="J2643" s="29"/>
      <c r="K2643" s="29" t="s">
        <v>7226</v>
      </c>
      <c r="L2643" s="41">
        <f t="shared" si="5"/>
        <v>450</v>
      </c>
      <c r="M2643" s="29"/>
      <c r="N2643" s="29"/>
      <c r="O2643" s="41">
        <v>450</v>
      </c>
      <c r="P2643" s="69"/>
      <c r="Q2643" s="29"/>
      <c r="R2643" s="29"/>
      <c r="S2643" s="29"/>
      <c r="T2643" s="29"/>
      <c r="U2643" s="29"/>
      <c r="V2643" s="29"/>
      <c r="W2643" s="29"/>
      <c r="X2643" s="29"/>
      <c r="Y2643" s="29"/>
      <c r="Z2643" s="29"/>
      <c r="AA2643" s="41">
        <v>450</v>
      </c>
      <c r="AB2643" s="41"/>
      <c r="AC2643" s="41"/>
      <c r="AD2643" s="41"/>
      <c r="AE2643" s="41"/>
      <c r="AF2643" s="58"/>
      <c r="AG2643" s="58"/>
    </row>
    <row r="2644" ht="15.75" customHeight="1" spans="1:33">
      <c r="A2644" s="25" t="s">
        <v>5884</v>
      </c>
      <c r="B2644" s="26">
        <v>190</v>
      </c>
      <c r="C2644" s="26"/>
      <c r="D2644" s="27">
        <v>29478</v>
      </c>
      <c r="E2644" s="29"/>
      <c r="F2644" s="29"/>
      <c r="G2644" s="29" t="s">
        <v>9028</v>
      </c>
      <c r="H2644" s="27" t="s">
        <v>4286</v>
      </c>
      <c r="I2644" s="29"/>
      <c r="J2644" s="29"/>
      <c r="K2644" s="29" t="s">
        <v>7226</v>
      </c>
      <c r="L2644" s="41">
        <f t="shared" si="5"/>
        <v>450</v>
      </c>
      <c r="M2644" s="29"/>
      <c r="N2644" s="29"/>
      <c r="O2644" s="41">
        <v>450</v>
      </c>
      <c r="P2644" s="69"/>
      <c r="Q2644" s="29"/>
      <c r="R2644" s="29"/>
      <c r="S2644" s="29"/>
      <c r="T2644" s="29"/>
      <c r="U2644" s="29"/>
      <c r="V2644" s="29"/>
      <c r="W2644" s="29"/>
      <c r="X2644" s="29"/>
      <c r="Y2644" s="29"/>
      <c r="Z2644" s="29"/>
      <c r="AA2644" s="41">
        <v>450</v>
      </c>
      <c r="AB2644" s="41"/>
      <c r="AC2644" s="41"/>
      <c r="AD2644" s="41"/>
      <c r="AE2644" s="41"/>
      <c r="AF2644" s="58"/>
      <c r="AG2644" s="58"/>
    </row>
    <row r="2645" ht="15.75" customHeight="1" spans="1:33">
      <c r="A2645" s="25" t="s">
        <v>5884</v>
      </c>
      <c r="B2645" s="26">
        <v>190</v>
      </c>
      <c r="C2645" s="26"/>
      <c r="D2645" s="27">
        <v>29478</v>
      </c>
      <c r="E2645" s="29"/>
      <c r="F2645" s="29"/>
      <c r="G2645" s="29" t="s">
        <v>9029</v>
      </c>
      <c r="H2645" s="27" t="s">
        <v>4286</v>
      </c>
      <c r="I2645" s="29"/>
      <c r="J2645" s="29"/>
      <c r="K2645" s="29" t="s">
        <v>7226</v>
      </c>
      <c r="L2645" s="41">
        <f t="shared" si="5"/>
        <v>450</v>
      </c>
      <c r="M2645" s="29"/>
      <c r="N2645" s="29"/>
      <c r="O2645" s="41">
        <v>450</v>
      </c>
      <c r="P2645" s="69"/>
      <c r="Q2645" s="29"/>
      <c r="R2645" s="29"/>
      <c r="S2645" s="29"/>
      <c r="T2645" s="29"/>
      <c r="U2645" s="29"/>
      <c r="V2645" s="29"/>
      <c r="W2645" s="29"/>
      <c r="X2645" s="29"/>
      <c r="Y2645" s="29"/>
      <c r="Z2645" s="29"/>
      <c r="AA2645" s="41">
        <v>450</v>
      </c>
      <c r="AB2645" s="41"/>
      <c r="AC2645" s="41"/>
      <c r="AD2645" s="41"/>
      <c r="AE2645" s="41"/>
      <c r="AF2645" s="58"/>
      <c r="AG2645" s="58"/>
    </row>
    <row r="2646" ht="15.75" customHeight="1" spans="1:33">
      <c r="A2646" s="25" t="s">
        <v>5884</v>
      </c>
      <c r="B2646" s="26">
        <v>190</v>
      </c>
      <c r="C2646" s="26"/>
      <c r="D2646" s="27">
        <v>29477</v>
      </c>
      <c r="E2646" s="29"/>
      <c r="F2646" s="29"/>
      <c r="G2646" s="29" t="s">
        <v>9030</v>
      </c>
      <c r="H2646" s="27" t="s">
        <v>4286</v>
      </c>
      <c r="I2646" s="29"/>
      <c r="J2646" s="29"/>
      <c r="K2646" s="29" t="s">
        <v>7226</v>
      </c>
      <c r="L2646" s="41">
        <f t="shared" si="5"/>
        <v>450</v>
      </c>
      <c r="M2646" s="29"/>
      <c r="N2646" s="29"/>
      <c r="O2646" s="41">
        <v>450</v>
      </c>
      <c r="P2646" s="69"/>
      <c r="Q2646" s="29"/>
      <c r="R2646" s="29"/>
      <c r="S2646" s="29"/>
      <c r="T2646" s="29"/>
      <c r="U2646" s="29"/>
      <c r="V2646" s="29"/>
      <c r="W2646" s="29"/>
      <c r="X2646" s="29"/>
      <c r="Y2646" s="29"/>
      <c r="Z2646" s="29"/>
      <c r="AA2646" s="41">
        <v>450</v>
      </c>
      <c r="AB2646" s="41"/>
      <c r="AC2646" s="41"/>
      <c r="AD2646" s="41"/>
      <c r="AE2646" s="41"/>
      <c r="AF2646" s="58"/>
      <c r="AG2646" s="58"/>
    </row>
    <row r="2647" ht="15.75" customHeight="1" spans="1:33">
      <c r="A2647" s="25" t="s">
        <v>5884</v>
      </c>
      <c r="B2647" s="26">
        <v>190</v>
      </c>
      <c r="C2647" s="26"/>
      <c r="D2647" s="27">
        <v>29477</v>
      </c>
      <c r="E2647" s="29"/>
      <c r="F2647" s="29"/>
      <c r="G2647" s="29" t="s">
        <v>9031</v>
      </c>
      <c r="H2647" s="27" t="s">
        <v>4286</v>
      </c>
      <c r="I2647" s="29"/>
      <c r="J2647" s="29"/>
      <c r="K2647" s="29" t="s">
        <v>7226</v>
      </c>
      <c r="L2647" s="41">
        <f t="shared" si="5"/>
        <v>450</v>
      </c>
      <c r="M2647" s="29"/>
      <c r="N2647" s="29"/>
      <c r="O2647" s="41">
        <v>450</v>
      </c>
      <c r="P2647" s="69"/>
      <c r="Q2647" s="29"/>
      <c r="R2647" s="29"/>
      <c r="S2647" s="29"/>
      <c r="T2647" s="29"/>
      <c r="U2647" s="29"/>
      <c r="V2647" s="29"/>
      <c r="W2647" s="29"/>
      <c r="X2647" s="29"/>
      <c r="Y2647" s="29"/>
      <c r="Z2647" s="29"/>
      <c r="AA2647" s="41">
        <v>450</v>
      </c>
      <c r="AB2647" s="41"/>
      <c r="AC2647" s="41"/>
      <c r="AD2647" s="41"/>
      <c r="AE2647" s="41"/>
      <c r="AF2647" s="58"/>
      <c r="AG2647" s="58"/>
    </row>
    <row r="2648" ht="15.75" customHeight="1" spans="1:33">
      <c r="A2648" s="25" t="s">
        <v>5884</v>
      </c>
      <c r="B2648" s="26">
        <v>190</v>
      </c>
      <c r="C2648" s="26"/>
      <c r="D2648" s="27">
        <v>29476</v>
      </c>
      <c r="E2648" s="29"/>
      <c r="F2648" s="29"/>
      <c r="G2648" s="29" t="s">
        <v>9032</v>
      </c>
      <c r="H2648" s="27" t="s">
        <v>4286</v>
      </c>
      <c r="I2648" s="29"/>
      <c r="J2648" s="29"/>
      <c r="K2648" s="29" t="s">
        <v>7226</v>
      </c>
      <c r="L2648" s="41">
        <f t="shared" si="5"/>
        <v>441</v>
      </c>
      <c r="M2648" s="29"/>
      <c r="N2648" s="29"/>
      <c r="O2648" s="41">
        <v>441</v>
      </c>
      <c r="P2648" s="69"/>
      <c r="Q2648" s="29"/>
      <c r="R2648" s="29"/>
      <c r="S2648" s="29"/>
      <c r="T2648" s="29"/>
      <c r="U2648" s="29"/>
      <c r="V2648" s="29"/>
      <c r="W2648" s="29"/>
      <c r="X2648" s="29"/>
      <c r="Y2648" s="29"/>
      <c r="Z2648" s="29"/>
      <c r="AA2648" s="41">
        <v>441</v>
      </c>
      <c r="AB2648" s="41"/>
      <c r="AC2648" s="41"/>
      <c r="AD2648" s="41"/>
      <c r="AE2648" s="41"/>
      <c r="AF2648" s="58"/>
      <c r="AG2648" s="58"/>
    </row>
    <row r="2649" ht="15.75" customHeight="1" spans="1:33">
      <c r="A2649" s="25" t="s">
        <v>5884</v>
      </c>
      <c r="B2649" s="26">
        <v>190</v>
      </c>
      <c r="C2649" s="26"/>
      <c r="D2649" s="27">
        <v>29476</v>
      </c>
      <c r="E2649" s="29"/>
      <c r="F2649" s="29"/>
      <c r="G2649" s="29" t="s">
        <v>9033</v>
      </c>
      <c r="H2649" s="27" t="s">
        <v>4286</v>
      </c>
      <c r="I2649" s="29"/>
      <c r="J2649" s="29"/>
      <c r="K2649" s="29" t="s">
        <v>7226</v>
      </c>
      <c r="L2649" s="41">
        <f t="shared" si="5"/>
        <v>441</v>
      </c>
      <c r="M2649" s="29"/>
      <c r="N2649" s="29"/>
      <c r="O2649" s="41">
        <v>441</v>
      </c>
      <c r="P2649" s="69"/>
      <c r="Q2649" s="29"/>
      <c r="R2649" s="29"/>
      <c r="S2649" s="29"/>
      <c r="T2649" s="29"/>
      <c r="U2649" s="29"/>
      <c r="V2649" s="29"/>
      <c r="W2649" s="29"/>
      <c r="X2649" s="29"/>
      <c r="Y2649" s="29"/>
      <c r="Z2649" s="29"/>
      <c r="AA2649" s="41">
        <v>441</v>
      </c>
      <c r="AB2649" s="41"/>
      <c r="AC2649" s="41"/>
      <c r="AD2649" s="41"/>
      <c r="AE2649" s="41"/>
      <c r="AF2649" s="58"/>
      <c r="AG2649" s="58"/>
    </row>
    <row r="2650" ht="15.75" customHeight="1" spans="1:33">
      <c r="A2650" s="25" t="s">
        <v>5884</v>
      </c>
      <c r="B2650" s="26">
        <v>190</v>
      </c>
      <c r="C2650" s="26"/>
      <c r="D2650" s="27">
        <v>29475</v>
      </c>
      <c r="E2650" s="29"/>
      <c r="F2650" s="29"/>
      <c r="G2650" s="29" t="s">
        <v>9034</v>
      </c>
      <c r="H2650" s="27" t="s">
        <v>4286</v>
      </c>
      <c r="I2650" s="29"/>
      <c r="J2650" s="29"/>
      <c r="K2650" s="29" t="s">
        <v>7226</v>
      </c>
      <c r="L2650" s="41">
        <f t="shared" si="5"/>
        <v>450</v>
      </c>
      <c r="M2650" s="29"/>
      <c r="N2650" s="29"/>
      <c r="O2650" s="41">
        <v>450</v>
      </c>
      <c r="P2650" s="69"/>
      <c r="Q2650" s="29"/>
      <c r="R2650" s="29"/>
      <c r="S2650" s="29"/>
      <c r="T2650" s="29"/>
      <c r="U2650" s="29"/>
      <c r="V2650" s="29"/>
      <c r="W2650" s="29"/>
      <c r="X2650" s="29"/>
      <c r="Y2650" s="29"/>
      <c r="Z2650" s="29"/>
      <c r="AA2650" s="41">
        <v>450</v>
      </c>
      <c r="AB2650" s="41"/>
      <c r="AC2650" s="41"/>
      <c r="AD2650" s="41"/>
      <c r="AE2650" s="41"/>
      <c r="AF2650" s="58"/>
      <c r="AG2650" s="58"/>
    </row>
    <row r="2651" ht="15.75" customHeight="1" spans="1:33">
      <c r="A2651" s="25" t="s">
        <v>5884</v>
      </c>
      <c r="B2651" s="26">
        <v>190</v>
      </c>
      <c r="C2651" s="26"/>
      <c r="D2651" s="27">
        <v>29474</v>
      </c>
      <c r="E2651" s="29"/>
      <c r="F2651" s="29"/>
      <c r="G2651" s="29" t="s">
        <v>9035</v>
      </c>
      <c r="H2651" s="27" t="s">
        <v>4286</v>
      </c>
      <c r="I2651" s="29"/>
      <c r="J2651" s="29"/>
      <c r="K2651" s="29" t="s">
        <v>7226</v>
      </c>
      <c r="L2651" s="41">
        <f t="shared" si="5"/>
        <v>450</v>
      </c>
      <c r="M2651" s="29"/>
      <c r="N2651" s="29"/>
      <c r="O2651" s="41">
        <v>450</v>
      </c>
      <c r="P2651" s="69"/>
      <c r="Q2651" s="29"/>
      <c r="R2651" s="29"/>
      <c r="S2651" s="29"/>
      <c r="T2651" s="29"/>
      <c r="U2651" s="29"/>
      <c r="V2651" s="29"/>
      <c r="W2651" s="29"/>
      <c r="X2651" s="29"/>
      <c r="Y2651" s="29"/>
      <c r="Z2651" s="29"/>
      <c r="AA2651" s="41">
        <v>450</v>
      </c>
      <c r="AB2651" s="41"/>
      <c r="AC2651" s="41"/>
      <c r="AD2651" s="41"/>
      <c r="AE2651" s="41"/>
      <c r="AF2651" s="58"/>
      <c r="AG2651" s="58"/>
    </row>
    <row r="2652" ht="15.75" customHeight="1" spans="1:33">
      <c r="A2652" s="25" t="s">
        <v>5884</v>
      </c>
      <c r="B2652" s="26">
        <v>190</v>
      </c>
      <c r="C2652" s="26"/>
      <c r="D2652" s="27">
        <v>29474</v>
      </c>
      <c r="E2652" s="29"/>
      <c r="F2652" s="29"/>
      <c r="G2652" s="29" t="s">
        <v>9036</v>
      </c>
      <c r="H2652" s="27" t="s">
        <v>4286</v>
      </c>
      <c r="I2652" s="29"/>
      <c r="J2652" s="29"/>
      <c r="K2652" s="29" t="s">
        <v>7226</v>
      </c>
      <c r="L2652" s="41">
        <f t="shared" si="5"/>
        <v>450</v>
      </c>
      <c r="M2652" s="29"/>
      <c r="N2652" s="29"/>
      <c r="O2652" s="41">
        <v>450</v>
      </c>
      <c r="P2652" s="82"/>
      <c r="Q2652" s="29"/>
      <c r="R2652" s="29"/>
      <c r="S2652" s="29"/>
      <c r="T2652" s="29"/>
      <c r="U2652" s="29"/>
      <c r="V2652" s="29"/>
      <c r="W2652" s="29"/>
      <c r="X2652" s="29"/>
      <c r="Y2652" s="29"/>
      <c r="Z2652" s="29"/>
      <c r="AA2652" s="41">
        <v>450</v>
      </c>
      <c r="AB2652" s="41"/>
      <c r="AC2652" s="41"/>
      <c r="AD2652" s="41"/>
      <c r="AE2652" s="41"/>
      <c r="AF2652" s="58"/>
      <c r="AG2652" s="58"/>
    </row>
    <row r="2653" ht="15.75" customHeight="1" spans="1:33">
      <c r="A2653" s="25" t="s">
        <v>5884</v>
      </c>
      <c r="B2653" s="26">
        <v>190</v>
      </c>
      <c r="C2653" s="26"/>
      <c r="D2653" s="27">
        <v>29473</v>
      </c>
      <c r="E2653" s="29"/>
      <c r="F2653" s="29"/>
      <c r="G2653" s="29" t="s">
        <v>9037</v>
      </c>
      <c r="H2653" s="27" t="s">
        <v>4286</v>
      </c>
      <c r="I2653" s="29"/>
      <c r="J2653" s="29"/>
      <c r="K2653" s="29" t="s">
        <v>7226</v>
      </c>
      <c r="L2653" s="41">
        <f t="shared" si="5"/>
        <v>450</v>
      </c>
      <c r="M2653" s="29"/>
      <c r="N2653" s="29"/>
      <c r="O2653" s="41">
        <v>450</v>
      </c>
      <c r="P2653" s="69"/>
      <c r="Q2653" s="29"/>
      <c r="R2653" s="29"/>
      <c r="S2653" s="29"/>
      <c r="T2653" s="29"/>
      <c r="U2653" s="29"/>
      <c r="V2653" s="29"/>
      <c r="W2653" s="29"/>
      <c r="X2653" s="29"/>
      <c r="Y2653" s="29"/>
      <c r="Z2653" s="29"/>
      <c r="AA2653" s="41">
        <v>450</v>
      </c>
      <c r="AB2653" s="41"/>
      <c r="AC2653" s="41"/>
      <c r="AD2653" s="41"/>
      <c r="AE2653" s="41"/>
      <c r="AF2653" s="58"/>
      <c r="AG2653" s="58"/>
    </row>
    <row r="2654" ht="15.75" customHeight="1" spans="1:33">
      <c r="A2654" s="25" t="s">
        <v>5884</v>
      </c>
      <c r="B2654" s="26">
        <v>190</v>
      </c>
      <c r="C2654" s="26"/>
      <c r="D2654" s="27">
        <v>29472</v>
      </c>
      <c r="E2654" s="29"/>
      <c r="F2654" s="29"/>
      <c r="G2654" s="29" t="s">
        <v>9038</v>
      </c>
      <c r="H2654" s="27" t="s">
        <v>4286</v>
      </c>
      <c r="I2654" s="29"/>
      <c r="J2654" s="29"/>
      <c r="K2654" s="29" t="s">
        <v>7226</v>
      </c>
      <c r="L2654" s="41">
        <f t="shared" si="5"/>
        <v>450</v>
      </c>
      <c r="M2654" s="29"/>
      <c r="N2654" s="29"/>
      <c r="O2654" s="41">
        <v>450</v>
      </c>
      <c r="P2654" s="69"/>
      <c r="Q2654" s="29"/>
      <c r="R2654" s="29"/>
      <c r="S2654" s="29"/>
      <c r="T2654" s="29"/>
      <c r="U2654" s="29"/>
      <c r="V2654" s="29"/>
      <c r="W2654" s="29"/>
      <c r="X2654" s="29"/>
      <c r="Y2654" s="29"/>
      <c r="Z2654" s="29"/>
      <c r="AA2654" s="41">
        <v>450</v>
      </c>
      <c r="AB2654" s="41"/>
      <c r="AC2654" s="41"/>
      <c r="AD2654" s="41"/>
      <c r="AE2654" s="41"/>
      <c r="AF2654" s="58"/>
      <c r="AG2654" s="58"/>
    </row>
    <row r="2655" ht="15.75" customHeight="1" spans="1:33">
      <c r="A2655" s="25" t="s">
        <v>5884</v>
      </c>
      <c r="B2655" s="26">
        <v>190</v>
      </c>
      <c r="C2655" s="26"/>
      <c r="D2655" s="27">
        <v>29471</v>
      </c>
      <c r="E2655" s="29"/>
      <c r="F2655" s="29"/>
      <c r="G2655" s="29" t="s">
        <v>9039</v>
      </c>
      <c r="H2655" s="27" t="s">
        <v>4286</v>
      </c>
      <c r="I2655" s="29"/>
      <c r="J2655" s="29"/>
      <c r="K2655" s="29" t="s">
        <v>7226</v>
      </c>
      <c r="L2655" s="41">
        <f t="shared" si="5"/>
        <v>450</v>
      </c>
      <c r="M2655" s="29"/>
      <c r="N2655" s="29"/>
      <c r="O2655" s="41">
        <v>450</v>
      </c>
      <c r="P2655" s="69"/>
      <c r="Q2655" s="29"/>
      <c r="R2655" s="29"/>
      <c r="S2655" s="29"/>
      <c r="T2655" s="29"/>
      <c r="U2655" s="29"/>
      <c r="V2655" s="29"/>
      <c r="W2655" s="29"/>
      <c r="X2655" s="29"/>
      <c r="Y2655" s="29"/>
      <c r="Z2655" s="29"/>
      <c r="AA2655" s="41">
        <v>450</v>
      </c>
      <c r="AB2655" s="41"/>
      <c r="AC2655" s="41"/>
      <c r="AD2655" s="41"/>
      <c r="AE2655" s="41"/>
      <c r="AF2655" s="58"/>
      <c r="AG2655" s="58"/>
    </row>
    <row r="2656" ht="15.75" customHeight="1" spans="1:33">
      <c r="A2656" s="25" t="s">
        <v>5884</v>
      </c>
      <c r="B2656" s="26">
        <v>190</v>
      </c>
      <c r="C2656" s="26"/>
      <c r="D2656" s="27">
        <v>29468</v>
      </c>
      <c r="E2656" s="29"/>
      <c r="F2656" s="29"/>
      <c r="G2656" s="73" t="s">
        <v>187</v>
      </c>
      <c r="H2656" s="27"/>
      <c r="I2656" s="73"/>
      <c r="J2656" s="73"/>
      <c r="K2656" s="29"/>
      <c r="L2656" s="41">
        <f t="shared" si="5"/>
        <v>0</v>
      </c>
      <c r="M2656" s="29"/>
      <c r="N2656" s="29"/>
      <c r="O2656" s="41"/>
      <c r="P2656" s="69"/>
      <c r="Q2656" s="29"/>
      <c r="R2656" s="29"/>
      <c r="S2656" s="29"/>
      <c r="T2656" s="29"/>
      <c r="U2656" s="29"/>
      <c r="V2656" s="29"/>
      <c r="W2656" s="29"/>
      <c r="X2656" s="29"/>
      <c r="Y2656" s="29"/>
      <c r="Z2656" s="29"/>
      <c r="AA2656" s="41"/>
      <c r="AB2656" s="41"/>
      <c r="AC2656" s="41"/>
      <c r="AD2656" s="41"/>
      <c r="AE2656" s="41"/>
      <c r="AF2656" s="58"/>
      <c r="AG2656" s="58"/>
    </row>
    <row r="2657" ht="15.75" customHeight="1" spans="1:33">
      <c r="A2657" s="25" t="s">
        <v>5884</v>
      </c>
      <c r="B2657" s="26">
        <v>190</v>
      </c>
      <c r="C2657" s="26"/>
      <c r="D2657" s="27">
        <v>29469</v>
      </c>
      <c r="E2657" s="29"/>
      <c r="F2657" s="29"/>
      <c r="G2657" s="73" t="s">
        <v>187</v>
      </c>
      <c r="H2657" s="27"/>
      <c r="I2657" s="73"/>
      <c r="J2657" s="73"/>
      <c r="K2657" s="29"/>
      <c r="L2657" s="41">
        <f t="shared" si="5"/>
        <v>0</v>
      </c>
      <c r="M2657" s="29"/>
      <c r="N2657" s="29"/>
      <c r="O2657" s="41"/>
      <c r="P2657" s="69"/>
      <c r="Q2657" s="29"/>
      <c r="R2657" s="29"/>
      <c r="S2657" s="29"/>
      <c r="T2657" s="29"/>
      <c r="U2657" s="29"/>
      <c r="V2657" s="29"/>
      <c r="W2657" s="29"/>
      <c r="X2657" s="29"/>
      <c r="Y2657" s="29"/>
      <c r="Z2657" s="29"/>
      <c r="AA2657" s="41"/>
      <c r="AB2657" s="41"/>
      <c r="AC2657" s="41"/>
      <c r="AD2657" s="41"/>
      <c r="AE2657" s="41"/>
      <c r="AF2657" s="58"/>
      <c r="AG2657" s="58"/>
    </row>
    <row r="2658" ht="15.75" customHeight="1" spans="1:33">
      <c r="A2658" s="25" t="s">
        <v>5884</v>
      </c>
      <c r="B2658" s="26">
        <v>190</v>
      </c>
      <c r="C2658" s="26"/>
      <c r="D2658" s="27">
        <v>29470</v>
      </c>
      <c r="E2658" s="29"/>
      <c r="F2658" s="29"/>
      <c r="G2658" s="29" t="s">
        <v>9040</v>
      </c>
      <c r="H2658" s="27" t="s">
        <v>4286</v>
      </c>
      <c r="I2658" s="29"/>
      <c r="J2658" s="29"/>
      <c r="K2658" s="29" t="s">
        <v>7226</v>
      </c>
      <c r="L2658" s="41">
        <f t="shared" si="5"/>
        <v>450</v>
      </c>
      <c r="M2658" s="29"/>
      <c r="N2658" s="29"/>
      <c r="O2658" s="41">
        <v>450</v>
      </c>
      <c r="P2658" s="69"/>
      <c r="Q2658" s="29"/>
      <c r="R2658" s="29"/>
      <c r="S2658" s="29"/>
      <c r="T2658" s="29"/>
      <c r="U2658" s="29"/>
      <c r="V2658" s="29"/>
      <c r="W2658" s="29"/>
      <c r="X2658" s="29"/>
      <c r="Y2658" s="29"/>
      <c r="Z2658" s="29"/>
      <c r="AA2658" s="41">
        <v>450</v>
      </c>
      <c r="AB2658" s="41"/>
      <c r="AC2658" s="41"/>
      <c r="AD2658" s="41"/>
      <c r="AE2658" s="41"/>
      <c r="AF2658" s="58"/>
      <c r="AG2658" s="58"/>
    </row>
    <row r="2659" ht="15.75" customHeight="1" spans="1:33">
      <c r="A2659" s="25" t="s">
        <v>5884</v>
      </c>
      <c r="B2659" s="26">
        <v>190</v>
      </c>
      <c r="C2659" s="26"/>
      <c r="D2659" s="27">
        <v>29470</v>
      </c>
      <c r="E2659" s="29"/>
      <c r="F2659" s="29"/>
      <c r="G2659" s="29" t="s">
        <v>9041</v>
      </c>
      <c r="H2659" s="27" t="s">
        <v>4286</v>
      </c>
      <c r="I2659" s="29"/>
      <c r="J2659" s="29"/>
      <c r="K2659" s="29" t="s">
        <v>7226</v>
      </c>
      <c r="L2659" s="41">
        <f t="shared" si="5"/>
        <v>450</v>
      </c>
      <c r="M2659" s="29"/>
      <c r="N2659" s="29"/>
      <c r="O2659" s="41">
        <v>450</v>
      </c>
      <c r="P2659" s="69"/>
      <c r="Q2659" s="29"/>
      <c r="R2659" s="29"/>
      <c r="S2659" s="29"/>
      <c r="T2659" s="29"/>
      <c r="U2659" s="29"/>
      <c r="V2659" s="29"/>
      <c r="W2659" s="29"/>
      <c r="X2659" s="29"/>
      <c r="Y2659" s="29"/>
      <c r="Z2659" s="29"/>
      <c r="AA2659" s="41">
        <v>450</v>
      </c>
      <c r="AB2659" s="41"/>
      <c r="AC2659" s="41"/>
      <c r="AD2659" s="41"/>
      <c r="AE2659" s="41"/>
      <c r="AF2659" s="58"/>
      <c r="AG2659" s="58"/>
    </row>
    <row r="2660" ht="15.75" customHeight="1" spans="1:33">
      <c r="A2660" s="25" t="s">
        <v>5884</v>
      </c>
      <c r="B2660" s="26">
        <v>190</v>
      </c>
      <c r="C2660" s="26"/>
      <c r="D2660" s="27">
        <v>29470</v>
      </c>
      <c r="E2660" s="29"/>
      <c r="F2660" s="29"/>
      <c r="G2660" s="29" t="s">
        <v>9042</v>
      </c>
      <c r="H2660" s="27" t="s">
        <v>4286</v>
      </c>
      <c r="I2660" s="29"/>
      <c r="J2660" s="29"/>
      <c r="K2660" s="29" t="s">
        <v>7226</v>
      </c>
      <c r="L2660" s="41">
        <f t="shared" si="5"/>
        <v>450</v>
      </c>
      <c r="M2660" s="29"/>
      <c r="N2660" s="29"/>
      <c r="O2660" s="41">
        <v>450</v>
      </c>
      <c r="P2660" s="69"/>
      <c r="Q2660" s="29"/>
      <c r="R2660" s="29"/>
      <c r="S2660" s="29"/>
      <c r="T2660" s="29"/>
      <c r="U2660" s="29"/>
      <c r="V2660" s="29"/>
      <c r="W2660" s="29"/>
      <c r="X2660" s="29"/>
      <c r="Y2660" s="29"/>
      <c r="Z2660" s="29"/>
      <c r="AA2660" s="41">
        <v>450</v>
      </c>
      <c r="AB2660" s="41"/>
      <c r="AC2660" s="41"/>
      <c r="AD2660" s="41"/>
      <c r="AE2660" s="41"/>
      <c r="AF2660" s="58"/>
      <c r="AG2660" s="58"/>
    </row>
    <row r="2661" ht="15.75" customHeight="1" spans="1:33">
      <c r="A2661" s="25" t="s">
        <v>5884</v>
      </c>
      <c r="B2661" s="26">
        <v>190</v>
      </c>
      <c r="C2661" s="26"/>
      <c r="D2661" s="27">
        <v>29467</v>
      </c>
      <c r="E2661" s="29"/>
      <c r="F2661" s="29"/>
      <c r="G2661" s="29" t="s">
        <v>9043</v>
      </c>
      <c r="H2661" s="27" t="s">
        <v>4286</v>
      </c>
      <c r="I2661" s="29"/>
      <c r="J2661" s="29"/>
      <c r="K2661" s="29" t="s">
        <v>7226</v>
      </c>
      <c r="L2661" s="41">
        <f t="shared" si="5"/>
        <v>450</v>
      </c>
      <c r="M2661" s="29"/>
      <c r="N2661" s="29"/>
      <c r="O2661" s="41">
        <v>450</v>
      </c>
      <c r="P2661" s="69"/>
      <c r="Q2661" s="29"/>
      <c r="R2661" s="29"/>
      <c r="S2661" s="29"/>
      <c r="T2661" s="29"/>
      <c r="U2661" s="29"/>
      <c r="V2661" s="29"/>
      <c r="W2661" s="29"/>
      <c r="X2661" s="29"/>
      <c r="Y2661" s="29"/>
      <c r="Z2661" s="29"/>
      <c r="AA2661" s="41">
        <v>450</v>
      </c>
      <c r="AB2661" s="41"/>
      <c r="AC2661" s="41"/>
      <c r="AD2661" s="41"/>
      <c r="AE2661" s="41"/>
      <c r="AF2661" s="58"/>
      <c r="AG2661" s="58"/>
    </row>
    <row r="2662" ht="15.75" customHeight="1" spans="1:33">
      <c r="A2662" s="25" t="s">
        <v>5884</v>
      </c>
      <c r="B2662" s="26">
        <v>190</v>
      </c>
      <c r="C2662" s="26"/>
      <c r="D2662" s="27">
        <v>29467</v>
      </c>
      <c r="E2662" s="29"/>
      <c r="F2662" s="29"/>
      <c r="G2662" s="29" t="s">
        <v>9044</v>
      </c>
      <c r="H2662" s="27" t="s">
        <v>4286</v>
      </c>
      <c r="I2662" s="29"/>
      <c r="J2662" s="29"/>
      <c r="K2662" s="29" t="s">
        <v>7226</v>
      </c>
      <c r="L2662" s="41">
        <f t="shared" si="5"/>
        <v>450</v>
      </c>
      <c r="M2662" s="29"/>
      <c r="N2662" s="29"/>
      <c r="O2662" s="41">
        <v>450</v>
      </c>
      <c r="P2662" s="81"/>
      <c r="Q2662" s="29"/>
      <c r="R2662" s="29"/>
      <c r="S2662" s="29"/>
      <c r="T2662" s="29"/>
      <c r="U2662" s="29"/>
      <c r="V2662" s="29"/>
      <c r="W2662" s="29"/>
      <c r="X2662" s="29"/>
      <c r="Y2662" s="29"/>
      <c r="Z2662" s="29"/>
      <c r="AA2662" s="41">
        <v>450</v>
      </c>
      <c r="AB2662" s="41"/>
      <c r="AC2662" s="41"/>
      <c r="AD2662" s="41"/>
      <c r="AE2662" s="59"/>
      <c r="AF2662" s="58"/>
      <c r="AG2662" s="58"/>
    </row>
    <row r="2663" ht="15.75" customHeight="1" spans="1:33">
      <c r="A2663" s="25" t="s">
        <v>5884</v>
      </c>
      <c r="B2663" s="26">
        <v>190</v>
      </c>
      <c r="C2663" s="26"/>
      <c r="D2663" s="27">
        <v>29466</v>
      </c>
      <c r="E2663" s="29"/>
      <c r="F2663" s="29"/>
      <c r="G2663" s="29" t="s">
        <v>9045</v>
      </c>
      <c r="H2663" s="27" t="s">
        <v>4286</v>
      </c>
      <c r="I2663" s="29"/>
      <c r="J2663" s="29"/>
      <c r="K2663" s="29" t="s">
        <v>7226</v>
      </c>
      <c r="L2663" s="41">
        <f t="shared" si="5"/>
        <v>441</v>
      </c>
      <c r="M2663" s="29"/>
      <c r="N2663" s="29"/>
      <c r="O2663" s="41">
        <v>441</v>
      </c>
      <c r="P2663" s="69"/>
      <c r="Q2663" s="29"/>
      <c r="R2663" s="29"/>
      <c r="S2663" s="29"/>
      <c r="T2663" s="29"/>
      <c r="U2663" s="29"/>
      <c r="V2663" s="29"/>
      <c r="W2663" s="29"/>
      <c r="X2663" s="29"/>
      <c r="Y2663" s="29"/>
      <c r="Z2663" s="29"/>
      <c r="AA2663" s="41">
        <v>441</v>
      </c>
      <c r="AB2663" s="41"/>
      <c r="AC2663" s="41"/>
      <c r="AD2663" s="41"/>
      <c r="AE2663" s="41"/>
      <c r="AF2663" s="58"/>
      <c r="AG2663" s="58"/>
    </row>
    <row r="2664" ht="15.75" customHeight="1" spans="1:33">
      <c r="A2664" s="25" t="s">
        <v>5884</v>
      </c>
      <c r="B2664" s="26">
        <v>190</v>
      </c>
      <c r="C2664" s="26"/>
      <c r="D2664" s="27">
        <v>29466</v>
      </c>
      <c r="E2664" s="29"/>
      <c r="F2664" s="29"/>
      <c r="G2664" s="29" t="s">
        <v>9046</v>
      </c>
      <c r="H2664" s="27" t="s">
        <v>4286</v>
      </c>
      <c r="I2664" s="29"/>
      <c r="J2664" s="29"/>
      <c r="K2664" s="29" t="s">
        <v>7226</v>
      </c>
      <c r="L2664" s="41">
        <f t="shared" si="5"/>
        <v>441</v>
      </c>
      <c r="M2664" s="29"/>
      <c r="N2664" s="29"/>
      <c r="O2664" s="41">
        <v>441</v>
      </c>
      <c r="P2664" s="69"/>
      <c r="Q2664" s="29"/>
      <c r="R2664" s="29"/>
      <c r="S2664" s="29"/>
      <c r="T2664" s="29"/>
      <c r="U2664" s="29"/>
      <c r="V2664" s="29"/>
      <c r="W2664" s="29"/>
      <c r="X2664" s="29"/>
      <c r="Y2664" s="29"/>
      <c r="Z2664" s="29"/>
      <c r="AA2664" s="41">
        <v>441</v>
      </c>
      <c r="AB2664" s="41"/>
      <c r="AC2664" s="41"/>
      <c r="AD2664" s="41"/>
      <c r="AE2664" s="41"/>
      <c r="AF2664" s="58"/>
      <c r="AG2664" s="58"/>
    </row>
    <row r="2665" ht="15.75" customHeight="1" spans="1:33">
      <c r="A2665" s="25" t="s">
        <v>5884</v>
      </c>
      <c r="B2665" s="26">
        <v>190</v>
      </c>
      <c r="C2665" s="26"/>
      <c r="D2665" s="27">
        <v>29464</v>
      </c>
      <c r="E2665" s="29"/>
      <c r="F2665" s="29"/>
      <c r="G2665" s="29" t="s">
        <v>9047</v>
      </c>
      <c r="H2665" s="27" t="s">
        <v>4286</v>
      </c>
      <c r="I2665" s="29"/>
      <c r="J2665" s="29"/>
      <c r="K2665" s="29" t="s">
        <v>7226</v>
      </c>
      <c r="L2665" s="41">
        <f t="shared" si="5"/>
        <v>450</v>
      </c>
      <c r="M2665" s="29"/>
      <c r="N2665" s="29"/>
      <c r="O2665" s="41">
        <v>450</v>
      </c>
      <c r="P2665" s="69"/>
      <c r="Q2665" s="29"/>
      <c r="R2665" s="29"/>
      <c r="S2665" s="29"/>
      <c r="T2665" s="29"/>
      <c r="U2665" s="29"/>
      <c r="V2665" s="29"/>
      <c r="W2665" s="29"/>
      <c r="X2665" s="29"/>
      <c r="Y2665" s="29"/>
      <c r="Z2665" s="29"/>
      <c r="AA2665" s="41">
        <v>450</v>
      </c>
      <c r="AB2665" s="41"/>
      <c r="AC2665" s="41"/>
      <c r="AD2665" s="41"/>
      <c r="AE2665" s="41"/>
      <c r="AF2665" s="58"/>
      <c r="AG2665" s="58"/>
    </row>
    <row r="2666" ht="15.75" customHeight="1" spans="1:33">
      <c r="A2666" s="25" t="s">
        <v>5884</v>
      </c>
      <c r="B2666" s="26">
        <v>190</v>
      </c>
      <c r="C2666" s="26"/>
      <c r="D2666" s="27">
        <v>29464</v>
      </c>
      <c r="E2666" s="29"/>
      <c r="F2666" s="29"/>
      <c r="G2666" s="29" t="s">
        <v>9048</v>
      </c>
      <c r="H2666" s="27" t="s">
        <v>4286</v>
      </c>
      <c r="I2666" s="29"/>
      <c r="J2666" s="29"/>
      <c r="K2666" s="29" t="s">
        <v>7226</v>
      </c>
      <c r="L2666" s="41">
        <f t="shared" si="5"/>
        <v>450</v>
      </c>
      <c r="M2666" s="29"/>
      <c r="N2666" s="29"/>
      <c r="O2666" s="41">
        <v>450</v>
      </c>
      <c r="P2666" s="69"/>
      <c r="Q2666" s="29"/>
      <c r="R2666" s="29"/>
      <c r="S2666" s="29"/>
      <c r="T2666" s="29"/>
      <c r="U2666" s="29"/>
      <c r="V2666" s="29"/>
      <c r="W2666" s="29"/>
      <c r="X2666" s="29"/>
      <c r="Y2666" s="29"/>
      <c r="Z2666" s="29"/>
      <c r="AA2666" s="41">
        <v>450</v>
      </c>
      <c r="AB2666" s="41"/>
      <c r="AC2666" s="41"/>
      <c r="AD2666" s="41"/>
      <c r="AE2666" s="41"/>
      <c r="AF2666" s="58"/>
      <c r="AG2666" s="58"/>
    </row>
    <row r="2667" ht="15.75" customHeight="1" spans="1:33">
      <c r="A2667" s="25" t="s">
        <v>5884</v>
      </c>
      <c r="B2667" s="26">
        <v>190</v>
      </c>
      <c r="C2667" s="26"/>
      <c r="D2667" s="27">
        <v>29465</v>
      </c>
      <c r="E2667" s="29"/>
      <c r="F2667" s="29"/>
      <c r="G2667" s="73" t="s">
        <v>187</v>
      </c>
      <c r="H2667" s="27"/>
      <c r="I2667" s="73"/>
      <c r="J2667" s="73"/>
      <c r="K2667" s="29"/>
      <c r="L2667" s="41">
        <f t="shared" si="5"/>
        <v>0</v>
      </c>
      <c r="M2667" s="29"/>
      <c r="N2667" s="29"/>
      <c r="O2667" s="41"/>
      <c r="P2667" s="69"/>
      <c r="Q2667" s="29"/>
      <c r="R2667" s="29"/>
      <c r="S2667" s="29"/>
      <c r="T2667" s="29"/>
      <c r="U2667" s="29"/>
      <c r="V2667" s="29"/>
      <c r="W2667" s="29"/>
      <c r="X2667" s="29"/>
      <c r="Y2667" s="29"/>
      <c r="Z2667" s="29"/>
      <c r="AA2667" s="41"/>
      <c r="AB2667" s="41"/>
      <c r="AC2667" s="41"/>
      <c r="AD2667" s="41"/>
      <c r="AE2667" s="41"/>
      <c r="AF2667" s="58"/>
      <c r="AG2667" s="58"/>
    </row>
    <row r="2668" ht="15.75" customHeight="1" spans="1:33">
      <c r="A2668" s="25" t="s">
        <v>5884</v>
      </c>
      <c r="B2668" s="26">
        <v>190</v>
      </c>
      <c r="C2668" s="26"/>
      <c r="D2668" s="27">
        <v>29471</v>
      </c>
      <c r="E2668" s="29"/>
      <c r="F2668" s="29"/>
      <c r="G2668" s="29" t="s">
        <v>9049</v>
      </c>
      <c r="H2668" s="27" t="s">
        <v>4286</v>
      </c>
      <c r="I2668" s="29"/>
      <c r="J2668" s="29"/>
      <c r="K2668" s="29" t="s">
        <v>7226</v>
      </c>
      <c r="L2668" s="41">
        <f t="shared" si="5"/>
        <v>450</v>
      </c>
      <c r="M2668" s="29"/>
      <c r="N2668" s="29"/>
      <c r="O2668" s="41">
        <v>450</v>
      </c>
      <c r="P2668" s="69"/>
      <c r="Q2668" s="29"/>
      <c r="R2668" s="29"/>
      <c r="S2668" s="29"/>
      <c r="T2668" s="29"/>
      <c r="U2668" s="29"/>
      <c r="V2668" s="29"/>
      <c r="W2668" s="29"/>
      <c r="X2668" s="29"/>
      <c r="Y2668" s="29"/>
      <c r="Z2668" s="29"/>
      <c r="AA2668" s="41">
        <v>450</v>
      </c>
      <c r="AB2668" s="41"/>
      <c r="AC2668" s="41"/>
      <c r="AD2668" s="41"/>
      <c r="AE2668" s="41"/>
      <c r="AF2668" s="58"/>
      <c r="AG2668" s="58"/>
    </row>
    <row r="2669" ht="15.75" customHeight="1" spans="1:33">
      <c r="A2669" s="25" t="s">
        <v>5884</v>
      </c>
      <c r="B2669" s="26">
        <v>190</v>
      </c>
      <c r="C2669" s="26"/>
      <c r="D2669" s="27">
        <v>29466</v>
      </c>
      <c r="E2669" s="29"/>
      <c r="F2669" s="29"/>
      <c r="G2669" s="29" t="s">
        <v>9050</v>
      </c>
      <c r="H2669" s="27" t="s">
        <v>4286</v>
      </c>
      <c r="I2669" s="29"/>
      <c r="J2669" s="29"/>
      <c r="K2669" s="29" t="s">
        <v>7226</v>
      </c>
      <c r="L2669" s="41">
        <f t="shared" si="5"/>
        <v>441</v>
      </c>
      <c r="M2669" s="29"/>
      <c r="N2669" s="29"/>
      <c r="O2669" s="41">
        <v>441</v>
      </c>
      <c r="P2669" s="69"/>
      <c r="Q2669" s="29"/>
      <c r="R2669" s="29"/>
      <c r="S2669" s="29"/>
      <c r="T2669" s="29"/>
      <c r="U2669" s="29"/>
      <c r="V2669" s="29"/>
      <c r="W2669" s="29"/>
      <c r="X2669" s="29"/>
      <c r="Y2669" s="29"/>
      <c r="Z2669" s="29"/>
      <c r="AA2669" s="41">
        <v>441</v>
      </c>
      <c r="AB2669" s="41"/>
      <c r="AC2669" s="41"/>
      <c r="AD2669" s="41"/>
      <c r="AE2669" s="41"/>
      <c r="AF2669" s="58"/>
      <c r="AG2669" s="58"/>
    </row>
    <row r="2670" ht="15.75" customHeight="1" spans="1:33">
      <c r="A2670" s="25" t="s">
        <v>5884</v>
      </c>
      <c r="B2670" s="26">
        <v>190</v>
      </c>
      <c r="C2670" s="26"/>
      <c r="D2670" s="27">
        <v>29470</v>
      </c>
      <c r="E2670" s="29"/>
      <c r="F2670" s="29"/>
      <c r="G2670" s="29" t="s">
        <v>9051</v>
      </c>
      <c r="H2670" s="27" t="s">
        <v>4286</v>
      </c>
      <c r="I2670" s="29"/>
      <c r="J2670" s="29"/>
      <c r="K2670" s="29" t="s">
        <v>7226</v>
      </c>
      <c r="L2670" s="41">
        <f t="shared" si="5"/>
        <v>450</v>
      </c>
      <c r="M2670" s="29"/>
      <c r="N2670" s="29"/>
      <c r="O2670" s="41">
        <v>450</v>
      </c>
      <c r="P2670" s="69"/>
      <c r="Q2670" s="29"/>
      <c r="R2670" s="29"/>
      <c r="S2670" s="29"/>
      <c r="T2670" s="29"/>
      <c r="U2670" s="29"/>
      <c r="V2670" s="29"/>
      <c r="W2670" s="29"/>
      <c r="X2670" s="29"/>
      <c r="Y2670" s="29"/>
      <c r="Z2670" s="29"/>
      <c r="AA2670" s="41">
        <v>450</v>
      </c>
      <c r="AB2670" s="41"/>
      <c r="AC2670" s="41"/>
      <c r="AD2670" s="41"/>
      <c r="AE2670" s="41"/>
      <c r="AF2670" s="58"/>
      <c r="AG2670" s="58"/>
    </row>
    <row r="2671" ht="15.75" customHeight="1" spans="1:33">
      <c r="A2671" s="25" t="s">
        <v>5884</v>
      </c>
      <c r="B2671" s="26">
        <v>190</v>
      </c>
      <c r="C2671" s="26"/>
      <c r="D2671" s="27">
        <v>29482</v>
      </c>
      <c r="E2671" s="29"/>
      <c r="F2671" s="29"/>
      <c r="G2671" s="29" t="s">
        <v>9052</v>
      </c>
      <c r="H2671" s="27" t="s">
        <v>4286</v>
      </c>
      <c r="I2671" s="29"/>
      <c r="J2671" s="29"/>
      <c r="K2671" s="29" t="s">
        <v>7226</v>
      </c>
      <c r="L2671" s="41">
        <f t="shared" si="5"/>
        <v>450</v>
      </c>
      <c r="M2671" s="29"/>
      <c r="N2671" s="29"/>
      <c r="O2671" s="41">
        <v>450</v>
      </c>
      <c r="P2671" s="82"/>
      <c r="Q2671" s="29"/>
      <c r="R2671" s="29"/>
      <c r="S2671" s="29"/>
      <c r="T2671" s="29"/>
      <c r="U2671" s="29"/>
      <c r="V2671" s="29"/>
      <c r="W2671" s="29"/>
      <c r="X2671" s="29"/>
      <c r="Y2671" s="29"/>
      <c r="Z2671" s="29"/>
      <c r="AA2671" s="41">
        <v>450</v>
      </c>
      <c r="AB2671" s="41"/>
      <c r="AC2671" s="41"/>
      <c r="AD2671" s="41"/>
      <c r="AE2671" s="41"/>
      <c r="AF2671" s="58"/>
      <c r="AG2671" s="58"/>
    </row>
    <row r="2672" ht="15.75" customHeight="1" spans="1:33">
      <c r="A2672" s="25" t="s">
        <v>5884</v>
      </c>
      <c r="B2672" s="26">
        <v>190</v>
      </c>
      <c r="C2672" s="26"/>
      <c r="D2672" s="27">
        <v>29472</v>
      </c>
      <c r="E2672" s="29"/>
      <c r="F2672" s="29"/>
      <c r="G2672" s="29" t="s">
        <v>9053</v>
      </c>
      <c r="H2672" s="27" t="s">
        <v>4286</v>
      </c>
      <c r="I2672" s="29"/>
      <c r="J2672" s="29"/>
      <c r="K2672" s="29" t="s">
        <v>7226</v>
      </c>
      <c r="L2672" s="41">
        <f t="shared" si="5"/>
        <v>450</v>
      </c>
      <c r="M2672" s="29"/>
      <c r="N2672" s="29"/>
      <c r="O2672" s="41">
        <v>450</v>
      </c>
      <c r="P2672" s="69"/>
      <c r="Q2672" s="29"/>
      <c r="R2672" s="29"/>
      <c r="S2672" s="29"/>
      <c r="T2672" s="29"/>
      <c r="U2672" s="29"/>
      <c r="V2672" s="29"/>
      <c r="W2672" s="29"/>
      <c r="X2672" s="29"/>
      <c r="Y2672" s="29"/>
      <c r="Z2672" s="29"/>
      <c r="AA2672" s="41">
        <v>450</v>
      </c>
      <c r="AB2672" s="41"/>
      <c r="AC2672" s="41"/>
      <c r="AD2672" s="41"/>
      <c r="AE2672" s="41"/>
      <c r="AF2672" s="58"/>
      <c r="AG2672" s="58"/>
    </row>
    <row r="2673" ht="15.75" customHeight="1" spans="1:33">
      <c r="A2673" s="25" t="s">
        <v>5884</v>
      </c>
      <c r="B2673" s="26">
        <v>190</v>
      </c>
      <c r="C2673" s="26"/>
      <c r="D2673" s="27">
        <v>29475</v>
      </c>
      <c r="E2673" s="29"/>
      <c r="F2673" s="29"/>
      <c r="G2673" s="29" t="s">
        <v>9054</v>
      </c>
      <c r="H2673" s="27" t="s">
        <v>4286</v>
      </c>
      <c r="I2673" s="29"/>
      <c r="J2673" s="29"/>
      <c r="K2673" s="29" t="s">
        <v>7226</v>
      </c>
      <c r="L2673" s="41">
        <f t="shared" si="5"/>
        <v>450</v>
      </c>
      <c r="M2673" s="29"/>
      <c r="N2673" s="29"/>
      <c r="O2673" s="41">
        <v>450</v>
      </c>
      <c r="P2673" s="69"/>
      <c r="Q2673" s="29"/>
      <c r="R2673" s="29"/>
      <c r="S2673" s="29"/>
      <c r="T2673" s="29"/>
      <c r="U2673" s="29"/>
      <c r="V2673" s="29"/>
      <c r="W2673" s="29"/>
      <c r="X2673" s="29"/>
      <c r="Y2673" s="29"/>
      <c r="Z2673" s="29"/>
      <c r="AA2673" s="41">
        <v>450</v>
      </c>
      <c r="AB2673" s="41"/>
      <c r="AC2673" s="41"/>
      <c r="AD2673" s="41"/>
      <c r="AE2673" s="41"/>
      <c r="AF2673" s="58"/>
      <c r="AG2673" s="58"/>
    </row>
    <row r="2674" ht="15.75" customHeight="1" spans="1:33">
      <c r="A2674" s="25" t="s">
        <v>5884</v>
      </c>
      <c r="B2674" s="26">
        <v>190</v>
      </c>
      <c r="C2674" s="26"/>
      <c r="D2674" s="27">
        <v>29476</v>
      </c>
      <c r="E2674" s="29"/>
      <c r="F2674" s="29"/>
      <c r="G2674" s="29" t="s">
        <v>9055</v>
      </c>
      <c r="H2674" s="27" t="s">
        <v>4286</v>
      </c>
      <c r="I2674" s="29"/>
      <c r="J2674" s="29"/>
      <c r="K2674" s="29" t="s">
        <v>7226</v>
      </c>
      <c r="L2674" s="41">
        <f t="shared" si="5"/>
        <v>441</v>
      </c>
      <c r="M2674" s="29"/>
      <c r="N2674" s="29"/>
      <c r="O2674" s="41">
        <v>441</v>
      </c>
      <c r="P2674" s="69"/>
      <c r="Q2674" s="29"/>
      <c r="R2674" s="29"/>
      <c r="S2674" s="29"/>
      <c r="T2674" s="29"/>
      <c r="U2674" s="29"/>
      <c r="V2674" s="29"/>
      <c r="W2674" s="29"/>
      <c r="X2674" s="29"/>
      <c r="Y2674" s="29"/>
      <c r="Z2674" s="29"/>
      <c r="AA2674" s="41">
        <v>441</v>
      </c>
      <c r="AB2674" s="41"/>
      <c r="AC2674" s="41"/>
      <c r="AD2674" s="41"/>
      <c r="AE2674" s="41"/>
      <c r="AF2674" s="58"/>
      <c r="AG2674" s="58"/>
    </row>
    <row r="2675" ht="15.75" customHeight="1" spans="1:33">
      <c r="A2675" s="25" t="s">
        <v>5884</v>
      </c>
      <c r="B2675" s="26">
        <v>190</v>
      </c>
      <c r="C2675" s="26"/>
      <c r="D2675" s="27">
        <v>29478</v>
      </c>
      <c r="E2675" s="29"/>
      <c r="F2675" s="29"/>
      <c r="G2675" s="29" t="s">
        <v>9056</v>
      </c>
      <c r="H2675" s="27" t="s">
        <v>4286</v>
      </c>
      <c r="I2675" s="29"/>
      <c r="J2675" s="29"/>
      <c r="K2675" s="29" t="s">
        <v>7226</v>
      </c>
      <c r="L2675" s="41">
        <f t="shared" si="5"/>
        <v>450</v>
      </c>
      <c r="M2675" s="29"/>
      <c r="N2675" s="29"/>
      <c r="O2675" s="41">
        <v>450</v>
      </c>
      <c r="P2675" s="69"/>
      <c r="Q2675" s="29"/>
      <c r="R2675" s="29"/>
      <c r="S2675" s="29"/>
      <c r="T2675" s="29"/>
      <c r="U2675" s="29"/>
      <c r="V2675" s="29"/>
      <c r="W2675" s="29"/>
      <c r="X2675" s="29"/>
      <c r="Y2675" s="29"/>
      <c r="Z2675" s="29"/>
      <c r="AA2675" s="41">
        <v>450</v>
      </c>
      <c r="AB2675" s="41"/>
      <c r="AC2675" s="41"/>
      <c r="AD2675" s="41"/>
      <c r="AE2675" s="41"/>
      <c r="AF2675" s="58"/>
      <c r="AG2675" s="58"/>
    </row>
    <row r="2676" ht="15.75" customHeight="1" spans="1:33">
      <c r="A2676" s="25" t="s">
        <v>5884</v>
      </c>
      <c r="B2676" s="26">
        <v>190</v>
      </c>
      <c r="C2676" s="26"/>
      <c r="D2676" s="27">
        <v>29480</v>
      </c>
      <c r="E2676" s="29"/>
      <c r="F2676" s="29"/>
      <c r="G2676" s="29" t="s">
        <v>9057</v>
      </c>
      <c r="H2676" s="27" t="s">
        <v>4286</v>
      </c>
      <c r="I2676" s="29"/>
      <c r="J2676" s="29"/>
      <c r="K2676" s="29" t="s">
        <v>7226</v>
      </c>
      <c r="L2676" s="41">
        <f t="shared" si="5"/>
        <v>450</v>
      </c>
      <c r="M2676" s="29"/>
      <c r="N2676" s="29"/>
      <c r="O2676" s="41">
        <v>450</v>
      </c>
      <c r="P2676" s="69"/>
      <c r="Q2676" s="29"/>
      <c r="R2676" s="29"/>
      <c r="S2676" s="29"/>
      <c r="T2676" s="29"/>
      <c r="U2676" s="29"/>
      <c r="V2676" s="29"/>
      <c r="W2676" s="29"/>
      <c r="X2676" s="29"/>
      <c r="Y2676" s="29"/>
      <c r="Z2676" s="29"/>
      <c r="AA2676" s="41">
        <v>450</v>
      </c>
      <c r="AB2676" s="43"/>
      <c r="AC2676" s="41"/>
      <c r="AD2676" s="41"/>
      <c r="AE2676" s="41"/>
      <c r="AF2676" s="58"/>
      <c r="AG2676" s="58"/>
    </row>
    <row r="2677" ht="15.75" customHeight="1" spans="1:33">
      <c r="A2677" s="25" t="s">
        <v>5884</v>
      </c>
      <c r="B2677" s="26">
        <v>190</v>
      </c>
      <c r="C2677" s="26"/>
      <c r="D2677" s="27">
        <v>29481</v>
      </c>
      <c r="E2677" s="29"/>
      <c r="F2677" s="29"/>
      <c r="G2677" s="29" t="s">
        <v>9058</v>
      </c>
      <c r="H2677" s="27" t="s">
        <v>4286</v>
      </c>
      <c r="I2677" s="29"/>
      <c r="J2677" s="29"/>
      <c r="K2677" s="29" t="s">
        <v>7226</v>
      </c>
      <c r="L2677" s="41">
        <f t="shared" si="5"/>
        <v>450</v>
      </c>
      <c r="M2677" s="29"/>
      <c r="N2677" s="29"/>
      <c r="O2677" s="41">
        <v>450</v>
      </c>
      <c r="P2677" s="69"/>
      <c r="Q2677" s="29"/>
      <c r="R2677" s="29"/>
      <c r="S2677" s="29"/>
      <c r="T2677" s="29"/>
      <c r="U2677" s="29"/>
      <c r="V2677" s="29"/>
      <c r="W2677" s="29"/>
      <c r="X2677" s="29"/>
      <c r="Y2677" s="29"/>
      <c r="Z2677" s="29"/>
      <c r="AA2677" s="41">
        <v>450</v>
      </c>
      <c r="AB2677" s="45"/>
      <c r="AC2677" s="41"/>
      <c r="AD2677" s="41"/>
      <c r="AE2677" s="41"/>
      <c r="AF2677" s="58"/>
      <c r="AG2677" s="58"/>
    </row>
    <row r="2678" ht="15.75" customHeight="1" spans="1:33">
      <c r="A2678" s="25" t="s">
        <v>5884</v>
      </c>
      <c r="B2678" s="26">
        <v>190</v>
      </c>
      <c r="C2678" s="26"/>
      <c r="D2678" s="27">
        <v>29464</v>
      </c>
      <c r="E2678" s="29"/>
      <c r="F2678" s="29"/>
      <c r="G2678" s="29" t="s">
        <v>9059</v>
      </c>
      <c r="H2678" s="27" t="s">
        <v>4286</v>
      </c>
      <c r="I2678" s="29"/>
      <c r="J2678" s="29"/>
      <c r="K2678" s="29" t="s">
        <v>7226</v>
      </c>
      <c r="L2678" s="41">
        <f t="shared" si="5"/>
        <v>450</v>
      </c>
      <c r="M2678" s="29"/>
      <c r="N2678" s="29"/>
      <c r="O2678" s="41">
        <v>450</v>
      </c>
      <c r="P2678" s="69"/>
      <c r="Q2678" s="29"/>
      <c r="R2678" s="29"/>
      <c r="S2678" s="29"/>
      <c r="T2678" s="29"/>
      <c r="U2678" s="29"/>
      <c r="V2678" s="29"/>
      <c r="W2678" s="29"/>
      <c r="X2678" s="29"/>
      <c r="Y2678" s="29"/>
      <c r="Z2678" s="29"/>
      <c r="AA2678" s="41">
        <v>450</v>
      </c>
      <c r="AB2678" s="45"/>
      <c r="AC2678" s="41"/>
      <c r="AD2678" s="41"/>
      <c r="AE2678" s="41"/>
      <c r="AF2678" s="58"/>
      <c r="AG2678" s="58"/>
    </row>
    <row r="2679" ht="15.75" customHeight="1" spans="1:33">
      <c r="A2679" s="25" t="s">
        <v>5884</v>
      </c>
      <c r="B2679" s="26">
        <v>176</v>
      </c>
      <c r="C2679" s="26"/>
      <c r="D2679" s="27">
        <v>28772</v>
      </c>
      <c r="E2679" s="29"/>
      <c r="F2679" s="29"/>
      <c r="G2679" s="29" t="s">
        <v>9060</v>
      </c>
      <c r="H2679" s="27" t="s">
        <v>4286</v>
      </c>
      <c r="I2679" s="29"/>
      <c r="J2679" s="29"/>
      <c r="K2679" s="29" t="s">
        <v>8235</v>
      </c>
      <c r="L2679" s="41">
        <f t="shared" si="5"/>
        <v>400</v>
      </c>
      <c r="M2679" s="29"/>
      <c r="N2679" s="29"/>
      <c r="O2679" s="41">
        <v>400</v>
      </c>
      <c r="P2679" s="69"/>
      <c r="Q2679" s="29"/>
      <c r="R2679" s="29"/>
      <c r="S2679" s="29"/>
      <c r="T2679" s="29"/>
      <c r="U2679" s="29"/>
      <c r="V2679" s="29"/>
      <c r="W2679" s="29"/>
      <c r="X2679" s="29"/>
      <c r="Y2679" s="29"/>
      <c r="Z2679" s="29"/>
      <c r="AA2679" s="41"/>
      <c r="AB2679" s="41">
        <v>400</v>
      </c>
      <c r="AC2679" s="41"/>
      <c r="AD2679" s="41"/>
      <c r="AE2679" s="41"/>
      <c r="AF2679" s="58"/>
      <c r="AG2679" s="58"/>
    </row>
    <row r="2680" ht="15.75" customHeight="1" spans="1:33">
      <c r="A2680" s="25" t="s">
        <v>5884</v>
      </c>
      <c r="B2680" s="26">
        <v>176</v>
      </c>
      <c r="C2680" s="26"/>
      <c r="D2680" s="27">
        <v>28773</v>
      </c>
      <c r="E2680" s="29"/>
      <c r="F2680" s="29"/>
      <c r="G2680" s="29" t="s">
        <v>9061</v>
      </c>
      <c r="H2680" s="27" t="s">
        <v>4286</v>
      </c>
      <c r="I2680" s="29"/>
      <c r="J2680" s="29"/>
      <c r="K2680" s="29" t="s">
        <v>7752</v>
      </c>
      <c r="L2680" s="41">
        <f t="shared" si="5"/>
        <v>400</v>
      </c>
      <c r="M2680" s="29"/>
      <c r="N2680" s="29"/>
      <c r="O2680" s="41">
        <v>400</v>
      </c>
      <c r="P2680" s="41"/>
      <c r="Q2680" s="29"/>
      <c r="R2680" s="29"/>
      <c r="S2680" s="29"/>
      <c r="T2680" s="29"/>
      <c r="U2680" s="29"/>
      <c r="V2680" s="29"/>
      <c r="W2680" s="29"/>
      <c r="X2680" s="29"/>
      <c r="Y2680" s="29"/>
      <c r="Z2680" s="29"/>
      <c r="AA2680" s="41"/>
      <c r="AB2680" s="41">
        <v>400</v>
      </c>
      <c r="AC2680" s="41"/>
      <c r="AD2680" s="41"/>
      <c r="AE2680" s="41"/>
      <c r="AF2680" s="58"/>
      <c r="AG2680" s="58"/>
    </row>
    <row r="2681" ht="15.75" customHeight="1" spans="1:33">
      <c r="A2681" s="25" t="s">
        <v>5884</v>
      </c>
      <c r="B2681" s="26">
        <v>176</v>
      </c>
      <c r="C2681" s="26"/>
      <c r="D2681" s="27">
        <v>28771</v>
      </c>
      <c r="E2681" s="29"/>
      <c r="F2681" s="29"/>
      <c r="G2681" s="29" t="s">
        <v>9062</v>
      </c>
      <c r="H2681" s="27" t="s">
        <v>4286</v>
      </c>
      <c r="I2681" s="29"/>
      <c r="J2681" s="29"/>
      <c r="K2681" s="29" t="s">
        <v>7752</v>
      </c>
      <c r="L2681" s="41">
        <f t="shared" si="5"/>
        <v>400</v>
      </c>
      <c r="M2681" s="29"/>
      <c r="N2681" s="29"/>
      <c r="O2681" s="41">
        <v>400</v>
      </c>
      <c r="P2681" s="41"/>
      <c r="Q2681" s="29"/>
      <c r="R2681" s="29"/>
      <c r="S2681" s="29"/>
      <c r="T2681" s="29"/>
      <c r="U2681" s="29"/>
      <c r="V2681" s="29"/>
      <c r="W2681" s="29"/>
      <c r="X2681" s="29"/>
      <c r="Y2681" s="29"/>
      <c r="Z2681" s="29"/>
      <c r="AA2681" s="41"/>
      <c r="AB2681" s="41">
        <v>400</v>
      </c>
      <c r="AC2681" s="41"/>
      <c r="AD2681" s="41"/>
      <c r="AE2681" s="41"/>
      <c r="AF2681" s="58"/>
      <c r="AG2681" s="58"/>
    </row>
    <row r="2682" ht="15.75" customHeight="1" spans="1:33">
      <c r="A2682" s="25" t="s">
        <v>5884</v>
      </c>
      <c r="B2682" s="26">
        <v>176</v>
      </c>
      <c r="C2682" s="26"/>
      <c r="D2682" s="27">
        <v>28770</v>
      </c>
      <c r="E2682" s="29"/>
      <c r="F2682" s="29"/>
      <c r="G2682" s="29" t="s">
        <v>9063</v>
      </c>
      <c r="H2682" s="27" t="s">
        <v>4286</v>
      </c>
      <c r="I2682" s="29"/>
      <c r="J2682" s="29"/>
      <c r="K2682" s="29" t="s">
        <v>7752</v>
      </c>
      <c r="L2682" s="41">
        <f t="shared" si="5"/>
        <v>400</v>
      </c>
      <c r="M2682" s="29"/>
      <c r="N2682" s="29"/>
      <c r="O2682" s="41">
        <v>400</v>
      </c>
      <c r="P2682" s="41"/>
      <c r="Q2682" s="29"/>
      <c r="R2682" s="29"/>
      <c r="S2682" s="29"/>
      <c r="T2682" s="29"/>
      <c r="U2682" s="29"/>
      <c r="V2682" s="29"/>
      <c r="W2682" s="29"/>
      <c r="X2682" s="29"/>
      <c r="Y2682" s="29"/>
      <c r="Z2682" s="29"/>
      <c r="AA2682" s="41"/>
      <c r="AB2682" s="41">
        <v>400</v>
      </c>
      <c r="AC2682" s="41"/>
      <c r="AD2682" s="41"/>
      <c r="AE2682" s="41"/>
      <c r="AF2682" s="58"/>
      <c r="AG2682" s="58"/>
    </row>
    <row r="2683" ht="15.75" customHeight="1" spans="1:33">
      <c r="A2683" s="25" t="s">
        <v>5884</v>
      </c>
      <c r="B2683" s="26">
        <v>191</v>
      </c>
      <c r="C2683" s="26"/>
      <c r="D2683" s="27">
        <v>29513</v>
      </c>
      <c r="E2683" s="29"/>
      <c r="F2683" s="29"/>
      <c r="G2683" s="29" t="s">
        <v>9064</v>
      </c>
      <c r="H2683" s="27" t="s">
        <v>4286</v>
      </c>
      <c r="I2683" s="29"/>
      <c r="J2683" s="29"/>
      <c r="K2683" s="29" t="s">
        <v>7208</v>
      </c>
      <c r="L2683" s="41">
        <f t="shared" si="5"/>
        <v>300</v>
      </c>
      <c r="M2683" s="29"/>
      <c r="N2683" s="29"/>
      <c r="O2683" s="41">
        <v>300</v>
      </c>
      <c r="P2683" s="41"/>
      <c r="Q2683" s="29"/>
      <c r="R2683" s="29"/>
      <c r="S2683" s="29"/>
      <c r="T2683" s="29"/>
      <c r="U2683" s="29"/>
      <c r="V2683" s="29"/>
      <c r="W2683" s="29"/>
      <c r="X2683" s="29"/>
      <c r="Y2683" s="29"/>
      <c r="Z2683" s="29"/>
      <c r="AA2683" s="41"/>
      <c r="AB2683" s="41">
        <v>300</v>
      </c>
      <c r="AC2683" s="41"/>
      <c r="AD2683" s="41"/>
      <c r="AE2683" s="41"/>
      <c r="AF2683" s="58"/>
      <c r="AG2683" s="58"/>
    </row>
    <row r="2684" ht="15.75" customHeight="1" spans="1:33">
      <c r="A2684" s="25" t="s">
        <v>5884</v>
      </c>
      <c r="B2684" s="26">
        <v>191</v>
      </c>
      <c r="C2684" s="26"/>
      <c r="D2684" s="27">
        <v>29513</v>
      </c>
      <c r="E2684" s="29"/>
      <c r="F2684" s="29"/>
      <c r="G2684" s="29" t="s">
        <v>9065</v>
      </c>
      <c r="H2684" s="27" t="s">
        <v>4286</v>
      </c>
      <c r="I2684" s="29"/>
      <c r="J2684" s="29"/>
      <c r="K2684" s="29" t="s">
        <v>7208</v>
      </c>
      <c r="L2684" s="41">
        <f t="shared" si="5"/>
        <v>300</v>
      </c>
      <c r="M2684" s="29"/>
      <c r="N2684" s="29"/>
      <c r="O2684" s="41">
        <v>300</v>
      </c>
      <c r="P2684" s="41"/>
      <c r="Q2684" s="29"/>
      <c r="R2684" s="29"/>
      <c r="S2684" s="29"/>
      <c r="T2684" s="29"/>
      <c r="U2684" s="29"/>
      <c r="V2684" s="29"/>
      <c r="W2684" s="29"/>
      <c r="X2684" s="29"/>
      <c r="Y2684" s="29"/>
      <c r="Z2684" s="29"/>
      <c r="AA2684" s="41"/>
      <c r="AB2684" s="41">
        <v>300</v>
      </c>
      <c r="AC2684" s="41"/>
      <c r="AD2684" s="41"/>
      <c r="AE2684" s="41"/>
      <c r="AF2684" s="58"/>
      <c r="AG2684" s="58"/>
    </row>
    <row r="2685" ht="15.75" customHeight="1" spans="1:33">
      <c r="A2685" s="25" t="s">
        <v>5884</v>
      </c>
      <c r="B2685" s="26">
        <v>191</v>
      </c>
      <c r="C2685" s="26"/>
      <c r="D2685" s="27">
        <v>29513</v>
      </c>
      <c r="E2685" s="29"/>
      <c r="F2685" s="29"/>
      <c r="G2685" s="29" t="s">
        <v>9066</v>
      </c>
      <c r="H2685" s="27" t="s">
        <v>4286</v>
      </c>
      <c r="I2685" s="29"/>
      <c r="J2685" s="29"/>
      <c r="K2685" s="29" t="s">
        <v>7208</v>
      </c>
      <c r="L2685" s="41">
        <f t="shared" si="5"/>
        <v>300</v>
      </c>
      <c r="M2685" s="29"/>
      <c r="N2685" s="29"/>
      <c r="O2685" s="41">
        <v>300</v>
      </c>
      <c r="P2685" s="41"/>
      <c r="Q2685" s="29"/>
      <c r="R2685" s="29"/>
      <c r="S2685" s="29"/>
      <c r="T2685" s="29"/>
      <c r="U2685" s="29"/>
      <c r="V2685" s="29"/>
      <c r="W2685" s="29"/>
      <c r="X2685" s="29"/>
      <c r="Y2685" s="29"/>
      <c r="Z2685" s="29"/>
      <c r="AA2685" s="41"/>
      <c r="AB2685" s="41">
        <v>300</v>
      </c>
      <c r="AC2685" s="41"/>
      <c r="AD2685" s="41"/>
      <c r="AE2685" s="41"/>
      <c r="AF2685" s="58"/>
      <c r="AG2685" s="58"/>
    </row>
    <row r="2686" ht="15.75" customHeight="1" spans="1:33">
      <c r="A2686" s="25" t="s">
        <v>5884</v>
      </c>
      <c r="B2686" s="26">
        <v>191</v>
      </c>
      <c r="C2686" s="26"/>
      <c r="D2686" s="27">
        <v>29513</v>
      </c>
      <c r="E2686" s="29"/>
      <c r="F2686" s="29"/>
      <c r="G2686" s="29" t="s">
        <v>9067</v>
      </c>
      <c r="H2686" s="27" t="s">
        <v>4286</v>
      </c>
      <c r="I2686" s="29"/>
      <c r="J2686" s="29"/>
      <c r="K2686" s="29" t="s">
        <v>7208</v>
      </c>
      <c r="L2686" s="41">
        <f t="shared" si="5"/>
        <v>300</v>
      </c>
      <c r="M2686" s="29"/>
      <c r="N2686" s="29"/>
      <c r="O2686" s="41">
        <v>300</v>
      </c>
      <c r="P2686" s="41"/>
      <c r="Q2686" s="29"/>
      <c r="R2686" s="29"/>
      <c r="S2686" s="29"/>
      <c r="T2686" s="29"/>
      <c r="U2686" s="29"/>
      <c r="V2686" s="29"/>
      <c r="W2686" s="29"/>
      <c r="X2686" s="29"/>
      <c r="Y2686" s="29"/>
      <c r="Z2686" s="29"/>
      <c r="AA2686" s="41"/>
      <c r="AB2686" s="41">
        <v>300</v>
      </c>
      <c r="AC2686" s="41"/>
      <c r="AD2686" s="41"/>
      <c r="AE2686" s="41"/>
      <c r="AF2686" s="58"/>
      <c r="AG2686" s="58"/>
    </row>
    <row r="2687" ht="15.75" customHeight="1" spans="1:33">
      <c r="A2687" s="25" t="s">
        <v>5884</v>
      </c>
      <c r="B2687" s="26">
        <v>191</v>
      </c>
      <c r="C2687" s="26"/>
      <c r="D2687" s="27">
        <v>29513</v>
      </c>
      <c r="E2687" s="29"/>
      <c r="F2687" s="29"/>
      <c r="G2687" s="29" t="s">
        <v>9068</v>
      </c>
      <c r="H2687" s="27" t="s">
        <v>4286</v>
      </c>
      <c r="I2687" s="29"/>
      <c r="J2687" s="29"/>
      <c r="K2687" s="29" t="s">
        <v>7208</v>
      </c>
      <c r="L2687" s="41">
        <f t="shared" si="5"/>
        <v>300</v>
      </c>
      <c r="M2687" s="29"/>
      <c r="N2687" s="29"/>
      <c r="O2687" s="41">
        <v>300</v>
      </c>
      <c r="P2687" s="41"/>
      <c r="Q2687" s="29"/>
      <c r="R2687" s="29"/>
      <c r="S2687" s="29"/>
      <c r="T2687" s="29"/>
      <c r="U2687" s="29"/>
      <c r="V2687" s="29"/>
      <c r="W2687" s="29"/>
      <c r="X2687" s="29"/>
      <c r="Y2687" s="29"/>
      <c r="Z2687" s="29"/>
      <c r="AA2687" s="41"/>
      <c r="AB2687" s="41">
        <v>300</v>
      </c>
      <c r="AC2687" s="41"/>
      <c r="AD2687" s="41"/>
      <c r="AE2687" s="41"/>
      <c r="AF2687" s="58"/>
      <c r="AG2687" s="58"/>
    </row>
    <row r="2688" ht="15.75" customHeight="1" spans="1:33">
      <c r="A2688" s="25" t="s">
        <v>5884</v>
      </c>
      <c r="B2688" s="26">
        <v>188</v>
      </c>
      <c r="C2688" s="26"/>
      <c r="D2688" s="27">
        <v>29396</v>
      </c>
      <c r="E2688" s="29"/>
      <c r="F2688" s="29"/>
      <c r="G2688" s="29" t="s">
        <v>9069</v>
      </c>
      <c r="H2688" s="27" t="s">
        <v>4286</v>
      </c>
      <c r="I2688" s="29"/>
      <c r="J2688" s="29"/>
      <c r="K2688" s="29" t="s">
        <v>6697</v>
      </c>
      <c r="L2688" s="41">
        <f t="shared" si="5"/>
        <v>350</v>
      </c>
      <c r="M2688" s="29"/>
      <c r="N2688" s="29"/>
      <c r="O2688" s="41">
        <v>350</v>
      </c>
      <c r="P2688" s="41"/>
      <c r="Q2688" s="29"/>
      <c r="R2688" s="29"/>
      <c r="S2688" s="29"/>
      <c r="T2688" s="29"/>
      <c r="U2688" s="29"/>
      <c r="V2688" s="29"/>
      <c r="W2688" s="29"/>
      <c r="X2688" s="29"/>
      <c r="Y2688" s="29"/>
      <c r="Z2688" s="29"/>
      <c r="AA2688" s="41"/>
      <c r="AB2688" s="41">
        <v>350</v>
      </c>
      <c r="AC2688" s="41"/>
      <c r="AD2688" s="41"/>
      <c r="AE2688" s="41"/>
      <c r="AF2688" s="58"/>
      <c r="AG2688" s="58"/>
    </row>
    <row r="2689" ht="15.75" customHeight="1" spans="1:33">
      <c r="A2689" s="25" t="s">
        <v>5884</v>
      </c>
      <c r="B2689" s="26">
        <v>188</v>
      </c>
      <c r="C2689" s="26"/>
      <c r="D2689" s="27">
        <v>29397</v>
      </c>
      <c r="E2689" s="29"/>
      <c r="F2689" s="29"/>
      <c r="G2689" s="29" t="s">
        <v>9070</v>
      </c>
      <c r="H2689" s="27" t="s">
        <v>4286</v>
      </c>
      <c r="I2689" s="29"/>
      <c r="J2689" s="29"/>
      <c r="K2689" s="29" t="s">
        <v>6697</v>
      </c>
      <c r="L2689" s="41">
        <f t="shared" si="5"/>
        <v>350</v>
      </c>
      <c r="M2689" s="29"/>
      <c r="N2689" s="29"/>
      <c r="O2689" s="41">
        <v>350</v>
      </c>
      <c r="P2689" s="41"/>
      <c r="Q2689" s="29"/>
      <c r="R2689" s="29"/>
      <c r="S2689" s="29"/>
      <c r="T2689" s="29"/>
      <c r="U2689" s="29"/>
      <c r="V2689" s="29"/>
      <c r="W2689" s="29"/>
      <c r="X2689" s="29"/>
      <c r="Y2689" s="29"/>
      <c r="Z2689" s="29"/>
      <c r="AA2689" s="41"/>
      <c r="AB2689" s="41">
        <v>350</v>
      </c>
      <c r="AC2689" s="41"/>
      <c r="AD2689" s="41"/>
      <c r="AE2689" s="41"/>
      <c r="AF2689" s="58"/>
      <c r="AG2689" s="58"/>
    </row>
    <row r="2690" ht="15.75" customHeight="1" spans="1:33">
      <c r="A2690" s="25" t="s">
        <v>5884</v>
      </c>
      <c r="B2690" s="26">
        <v>188</v>
      </c>
      <c r="C2690" s="26"/>
      <c r="D2690" s="27">
        <v>29398</v>
      </c>
      <c r="E2690" s="29"/>
      <c r="F2690" s="29"/>
      <c r="G2690" s="29" t="s">
        <v>9071</v>
      </c>
      <c r="H2690" s="27" t="s">
        <v>4286</v>
      </c>
      <c r="I2690" s="29"/>
      <c r="J2690" s="29"/>
      <c r="K2690" s="29" t="s">
        <v>6697</v>
      </c>
      <c r="L2690" s="41">
        <f t="shared" si="5"/>
        <v>350</v>
      </c>
      <c r="M2690" s="29"/>
      <c r="N2690" s="29"/>
      <c r="O2690" s="41">
        <v>350</v>
      </c>
      <c r="P2690" s="41"/>
      <c r="Q2690" s="29"/>
      <c r="R2690" s="29"/>
      <c r="S2690" s="29"/>
      <c r="T2690" s="29"/>
      <c r="U2690" s="29"/>
      <c r="V2690" s="29"/>
      <c r="W2690" s="29"/>
      <c r="X2690" s="29"/>
      <c r="Y2690" s="29"/>
      <c r="Z2690" s="29"/>
      <c r="AA2690" s="41"/>
      <c r="AB2690" s="41">
        <v>350</v>
      </c>
      <c r="AC2690" s="41"/>
      <c r="AD2690" s="41"/>
      <c r="AE2690" s="41"/>
      <c r="AF2690" s="58"/>
      <c r="AG2690" s="58"/>
    </row>
    <row r="2691" ht="15.75" customHeight="1" spans="1:33">
      <c r="A2691" s="25" t="s">
        <v>5884</v>
      </c>
      <c r="B2691" s="26">
        <v>188</v>
      </c>
      <c r="C2691" s="26"/>
      <c r="D2691" s="27">
        <v>29398</v>
      </c>
      <c r="E2691" s="29"/>
      <c r="F2691" s="29"/>
      <c r="G2691" s="29" t="s">
        <v>9072</v>
      </c>
      <c r="H2691" s="27" t="s">
        <v>4286</v>
      </c>
      <c r="I2691" s="29"/>
      <c r="J2691" s="29"/>
      <c r="K2691" s="29" t="s">
        <v>6697</v>
      </c>
      <c r="L2691" s="41">
        <f t="shared" si="5"/>
        <v>350</v>
      </c>
      <c r="M2691" s="29"/>
      <c r="N2691" s="29"/>
      <c r="O2691" s="41">
        <v>350</v>
      </c>
      <c r="P2691" s="41"/>
      <c r="Q2691" s="29"/>
      <c r="R2691" s="29"/>
      <c r="S2691" s="29"/>
      <c r="T2691" s="29"/>
      <c r="U2691" s="29"/>
      <c r="V2691" s="29"/>
      <c r="W2691" s="29"/>
      <c r="X2691" s="29"/>
      <c r="Y2691" s="29"/>
      <c r="Z2691" s="29"/>
      <c r="AA2691" s="41"/>
      <c r="AB2691" s="41">
        <v>350</v>
      </c>
      <c r="AC2691" s="41"/>
      <c r="AD2691" s="41"/>
      <c r="AE2691" s="41"/>
      <c r="AF2691" s="58"/>
      <c r="AG2691" s="58"/>
    </row>
    <row r="2692" ht="15.75" customHeight="1" spans="1:33">
      <c r="A2692" s="25" t="s">
        <v>5884</v>
      </c>
      <c r="B2692" s="26">
        <v>188</v>
      </c>
      <c r="C2692" s="26"/>
      <c r="D2692" s="27">
        <v>29400</v>
      </c>
      <c r="E2692" s="29"/>
      <c r="F2692" s="29"/>
      <c r="G2692" s="29" t="s">
        <v>9073</v>
      </c>
      <c r="H2692" s="27" t="s">
        <v>4286</v>
      </c>
      <c r="I2692" s="29"/>
      <c r="J2692" s="29"/>
      <c r="K2692" s="29" t="s">
        <v>6697</v>
      </c>
      <c r="L2692" s="41">
        <f t="shared" si="5"/>
        <v>350</v>
      </c>
      <c r="M2692" s="29"/>
      <c r="N2692" s="29"/>
      <c r="O2692" s="41">
        <v>350</v>
      </c>
      <c r="P2692" s="69"/>
      <c r="Q2692" s="29"/>
      <c r="R2692" s="29"/>
      <c r="S2692" s="29"/>
      <c r="T2692" s="29"/>
      <c r="U2692" s="29"/>
      <c r="V2692" s="29"/>
      <c r="W2692" s="29"/>
      <c r="X2692" s="29"/>
      <c r="Y2692" s="29"/>
      <c r="Z2692" s="29"/>
      <c r="AA2692" s="41"/>
      <c r="AB2692" s="41">
        <v>350</v>
      </c>
      <c r="AC2692" s="41"/>
      <c r="AD2692" s="41"/>
      <c r="AE2692" s="41"/>
      <c r="AF2692" s="58"/>
      <c r="AG2692" s="58"/>
    </row>
    <row r="2693" ht="15.75" customHeight="1" spans="1:33">
      <c r="A2693" s="25" t="s">
        <v>5884</v>
      </c>
      <c r="B2693" s="26">
        <v>193</v>
      </c>
      <c r="C2693" s="26"/>
      <c r="D2693" s="27">
        <v>29605</v>
      </c>
      <c r="E2693" s="29"/>
      <c r="F2693" s="29"/>
      <c r="G2693" s="29" t="s">
        <v>9074</v>
      </c>
      <c r="H2693" s="27" t="s">
        <v>4286</v>
      </c>
      <c r="I2693" s="29"/>
      <c r="J2693" s="29"/>
      <c r="K2693" s="29" t="s">
        <v>6697</v>
      </c>
      <c r="L2693" s="41">
        <f t="shared" si="5"/>
        <v>350</v>
      </c>
      <c r="M2693" s="29"/>
      <c r="N2693" s="29"/>
      <c r="O2693" s="41">
        <v>350</v>
      </c>
      <c r="P2693" s="69"/>
      <c r="Q2693" s="29"/>
      <c r="R2693" s="29"/>
      <c r="S2693" s="29"/>
      <c r="T2693" s="29"/>
      <c r="U2693" s="29"/>
      <c r="V2693" s="29"/>
      <c r="W2693" s="29"/>
      <c r="X2693" s="29"/>
      <c r="Y2693" s="29"/>
      <c r="Z2693" s="29"/>
      <c r="AA2693" s="41"/>
      <c r="AB2693" s="41">
        <v>350</v>
      </c>
      <c r="AC2693" s="41"/>
      <c r="AD2693" s="41"/>
      <c r="AE2693" s="41"/>
      <c r="AF2693" s="58"/>
      <c r="AG2693" s="58"/>
    </row>
    <row r="2694" ht="15.75" customHeight="1" spans="1:33">
      <c r="A2694" s="25" t="s">
        <v>5884</v>
      </c>
      <c r="B2694" s="26">
        <v>193</v>
      </c>
      <c r="C2694" s="26"/>
      <c r="D2694" s="27">
        <v>29606</v>
      </c>
      <c r="E2694" s="29"/>
      <c r="F2694" s="29"/>
      <c r="G2694" s="29" t="s">
        <v>9075</v>
      </c>
      <c r="H2694" s="27" t="s">
        <v>4286</v>
      </c>
      <c r="I2694" s="29"/>
      <c r="J2694" s="29"/>
      <c r="K2694" s="29" t="s">
        <v>6697</v>
      </c>
      <c r="L2694" s="41">
        <f t="shared" si="5"/>
        <v>350</v>
      </c>
      <c r="M2694" s="29"/>
      <c r="N2694" s="29"/>
      <c r="O2694" s="41">
        <v>350</v>
      </c>
      <c r="P2694" s="69"/>
      <c r="Q2694" s="29"/>
      <c r="R2694" s="29"/>
      <c r="S2694" s="29"/>
      <c r="T2694" s="29"/>
      <c r="U2694" s="29"/>
      <c r="V2694" s="29"/>
      <c r="W2694" s="29"/>
      <c r="X2694" s="29"/>
      <c r="Y2694" s="29"/>
      <c r="Z2694" s="29"/>
      <c r="AA2694" s="41"/>
      <c r="AB2694" s="41">
        <v>350</v>
      </c>
      <c r="AC2694" s="41"/>
      <c r="AD2694" s="41"/>
      <c r="AE2694" s="41"/>
      <c r="AF2694" s="58"/>
      <c r="AG2694" s="58"/>
    </row>
    <row r="2695" ht="15.75" customHeight="1" spans="1:33">
      <c r="A2695" s="25" t="s">
        <v>5884</v>
      </c>
      <c r="B2695" s="26">
        <v>193</v>
      </c>
      <c r="C2695" s="26"/>
      <c r="D2695" s="27">
        <v>29607</v>
      </c>
      <c r="E2695" s="29"/>
      <c r="F2695" s="29"/>
      <c r="G2695" s="29" t="s">
        <v>9076</v>
      </c>
      <c r="H2695" s="27" t="s">
        <v>4286</v>
      </c>
      <c r="I2695" s="29"/>
      <c r="J2695" s="29"/>
      <c r="K2695" s="29" t="s">
        <v>6697</v>
      </c>
      <c r="L2695" s="41">
        <f t="shared" si="5"/>
        <v>400</v>
      </c>
      <c r="M2695" s="29"/>
      <c r="N2695" s="29"/>
      <c r="O2695" s="41">
        <v>400</v>
      </c>
      <c r="P2695" s="69"/>
      <c r="Q2695" s="29"/>
      <c r="R2695" s="29"/>
      <c r="S2695" s="29"/>
      <c r="T2695" s="29"/>
      <c r="U2695" s="29"/>
      <c r="V2695" s="29"/>
      <c r="W2695" s="29"/>
      <c r="X2695" s="29"/>
      <c r="Y2695" s="29"/>
      <c r="Z2695" s="29"/>
      <c r="AA2695" s="41"/>
      <c r="AB2695" s="41">
        <v>400</v>
      </c>
      <c r="AC2695" s="41"/>
      <c r="AD2695" s="41"/>
      <c r="AE2695" s="41"/>
      <c r="AF2695" s="58"/>
      <c r="AG2695" s="58"/>
    </row>
    <row r="2696" ht="15.75" customHeight="1" spans="1:33">
      <c r="A2696" s="25" t="s">
        <v>5884</v>
      </c>
      <c r="B2696" s="26">
        <v>193</v>
      </c>
      <c r="C2696" s="26"/>
      <c r="D2696" s="27">
        <v>29608</v>
      </c>
      <c r="E2696" s="29"/>
      <c r="F2696" s="29"/>
      <c r="G2696" s="29" t="s">
        <v>9077</v>
      </c>
      <c r="H2696" s="27" t="s">
        <v>4286</v>
      </c>
      <c r="I2696" s="29"/>
      <c r="J2696" s="29"/>
      <c r="K2696" s="29" t="s">
        <v>6697</v>
      </c>
      <c r="L2696" s="41">
        <f t="shared" si="5"/>
        <v>400</v>
      </c>
      <c r="M2696" s="29"/>
      <c r="N2696" s="29"/>
      <c r="O2696" s="41">
        <v>400</v>
      </c>
      <c r="P2696" s="69"/>
      <c r="Q2696" s="29"/>
      <c r="R2696" s="29"/>
      <c r="S2696" s="29"/>
      <c r="T2696" s="29"/>
      <c r="U2696" s="29"/>
      <c r="V2696" s="29"/>
      <c r="W2696" s="29"/>
      <c r="X2696" s="29"/>
      <c r="Y2696" s="29"/>
      <c r="Z2696" s="29"/>
      <c r="AA2696" s="41"/>
      <c r="AB2696" s="41">
        <v>400</v>
      </c>
      <c r="AC2696" s="41"/>
      <c r="AD2696" s="41"/>
      <c r="AE2696" s="41"/>
      <c r="AF2696" s="58"/>
      <c r="AG2696" s="58"/>
    </row>
    <row r="2697" ht="15.75" customHeight="1" spans="1:33">
      <c r="A2697" s="25" t="s">
        <v>5884</v>
      </c>
      <c r="B2697" s="26">
        <v>193</v>
      </c>
      <c r="C2697" s="26"/>
      <c r="D2697" s="27">
        <v>29609</v>
      </c>
      <c r="E2697" s="29"/>
      <c r="F2697" s="29"/>
      <c r="G2697" s="29" t="s">
        <v>9078</v>
      </c>
      <c r="H2697" s="27" t="s">
        <v>4286</v>
      </c>
      <c r="I2697" s="29"/>
      <c r="J2697" s="29"/>
      <c r="K2697" s="29" t="s">
        <v>6697</v>
      </c>
      <c r="L2697" s="41">
        <f t="shared" si="5"/>
        <v>350</v>
      </c>
      <c r="M2697" s="29"/>
      <c r="N2697" s="29"/>
      <c r="O2697" s="41">
        <v>350</v>
      </c>
      <c r="P2697" s="69"/>
      <c r="Q2697" s="29"/>
      <c r="R2697" s="29"/>
      <c r="S2697" s="29"/>
      <c r="T2697" s="29"/>
      <c r="U2697" s="29"/>
      <c r="V2697" s="29"/>
      <c r="W2697" s="29"/>
      <c r="X2697" s="29"/>
      <c r="Y2697" s="29"/>
      <c r="Z2697" s="29"/>
      <c r="AA2697" s="41"/>
      <c r="AB2697" s="41">
        <v>350</v>
      </c>
      <c r="AC2697" s="41"/>
      <c r="AD2697" s="41"/>
      <c r="AE2697" s="41"/>
      <c r="AF2697" s="58"/>
      <c r="AG2697" s="58"/>
    </row>
    <row r="2698" ht="15.75" customHeight="1" spans="1:33">
      <c r="A2698" s="25" t="s">
        <v>5884</v>
      </c>
      <c r="B2698" s="26">
        <v>193</v>
      </c>
      <c r="C2698" s="26"/>
      <c r="D2698" s="27">
        <v>29611</v>
      </c>
      <c r="E2698" s="29"/>
      <c r="F2698" s="29"/>
      <c r="G2698" s="29" t="s">
        <v>9079</v>
      </c>
      <c r="H2698" s="27" t="s">
        <v>9080</v>
      </c>
      <c r="I2698" s="29"/>
      <c r="J2698" s="29"/>
      <c r="K2698" s="29" t="s">
        <v>6697</v>
      </c>
      <c r="L2698" s="41">
        <f t="shared" si="5"/>
        <v>1500</v>
      </c>
      <c r="M2698" s="29"/>
      <c r="N2698" s="29"/>
      <c r="O2698" s="41">
        <v>1500</v>
      </c>
      <c r="P2698" s="81"/>
      <c r="Q2698" s="29"/>
      <c r="R2698" s="29"/>
      <c r="S2698" s="29"/>
      <c r="T2698" s="29"/>
      <c r="U2698" s="29"/>
      <c r="V2698" s="29"/>
      <c r="W2698" s="29"/>
      <c r="X2698" s="29"/>
      <c r="Y2698" s="29"/>
      <c r="Z2698" s="29"/>
      <c r="AA2698" s="41"/>
      <c r="AB2698" s="41">
        <v>1500</v>
      </c>
      <c r="AC2698" s="41"/>
      <c r="AD2698" s="41"/>
      <c r="AE2698" s="59"/>
      <c r="AF2698" s="58"/>
      <c r="AG2698" s="58"/>
    </row>
    <row r="2699" ht="15.75" customHeight="1" spans="1:33">
      <c r="A2699" s="25" t="s">
        <v>5884</v>
      </c>
      <c r="B2699" s="26">
        <v>193</v>
      </c>
      <c r="C2699" s="26"/>
      <c r="D2699" s="27">
        <v>29612</v>
      </c>
      <c r="E2699" s="29"/>
      <c r="F2699" s="29"/>
      <c r="G2699" s="29" t="s">
        <v>9081</v>
      </c>
      <c r="H2699" s="27" t="s">
        <v>4286</v>
      </c>
      <c r="I2699" s="29"/>
      <c r="J2699" s="29"/>
      <c r="K2699" s="29" t="s">
        <v>6697</v>
      </c>
      <c r="L2699" s="41">
        <f t="shared" si="5"/>
        <v>350</v>
      </c>
      <c r="M2699" s="29"/>
      <c r="N2699" s="29"/>
      <c r="O2699" s="41">
        <v>350</v>
      </c>
      <c r="P2699" s="69"/>
      <c r="Q2699" s="29"/>
      <c r="R2699" s="29"/>
      <c r="S2699" s="29"/>
      <c r="T2699" s="29"/>
      <c r="U2699" s="29"/>
      <c r="V2699" s="29"/>
      <c r="W2699" s="29"/>
      <c r="X2699" s="29"/>
      <c r="Y2699" s="29"/>
      <c r="Z2699" s="29"/>
      <c r="AA2699" s="41"/>
      <c r="AB2699" s="41">
        <v>350</v>
      </c>
      <c r="AC2699" s="41"/>
      <c r="AD2699" s="41"/>
      <c r="AE2699" s="41"/>
      <c r="AF2699" s="58"/>
      <c r="AG2699" s="58"/>
    </row>
    <row r="2700" ht="15.75" customHeight="1" spans="1:33">
      <c r="A2700" s="25" t="s">
        <v>5884</v>
      </c>
      <c r="B2700" s="26">
        <v>193</v>
      </c>
      <c r="C2700" s="26"/>
      <c r="D2700" s="27">
        <v>29613</v>
      </c>
      <c r="E2700" s="29"/>
      <c r="F2700" s="29"/>
      <c r="G2700" s="29" t="s">
        <v>9082</v>
      </c>
      <c r="H2700" s="27" t="s">
        <v>4286</v>
      </c>
      <c r="I2700" s="29"/>
      <c r="J2700" s="29"/>
      <c r="K2700" s="29" t="s">
        <v>6697</v>
      </c>
      <c r="L2700" s="41">
        <f t="shared" si="5"/>
        <v>350</v>
      </c>
      <c r="M2700" s="29"/>
      <c r="N2700" s="29"/>
      <c r="O2700" s="41">
        <v>350</v>
      </c>
      <c r="P2700" s="69"/>
      <c r="Q2700" s="29"/>
      <c r="R2700" s="29"/>
      <c r="S2700" s="29"/>
      <c r="T2700" s="29"/>
      <c r="U2700" s="29"/>
      <c r="V2700" s="29"/>
      <c r="W2700" s="29"/>
      <c r="X2700" s="29"/>
      <c r="Y2700" s="29"/>
      <c r="Z2700" s="29"/>
      <c r="AA2700" s="41"/>
      <c r="AB2700" s="41">
        <v>350</v>
      </c>
      <c r="AC2700" s="41"/>
      <c r="AD2700" s="41"/>
      <c r="AE2700" s="41"/>
      <c r="AF2700" s="58"/>
      <c r="AG2700" s="58"/>
    </row>
    <row r="2701" ht="15.75" customHeight="1" spans="1:33">
      <c r="A2701" s="25" t="s">
        <v>5884</v>
      </c>
      <c r="B2701" s="26">
        <v>193</v>
      </c>
      <c r="C2701" s="26"/>
      <c r="D2701" s="27">
        <v>29614</v>
      </c>
      <c r="E2701" s="29"/>
      <c r="F2701" s="29"/>
      <c r="G2701" s="29" t="s">
        <v>9083</v>
      </c>
      <c r="H2701" s="27" t="s">
        <v>4286</v>
      </c>
      <c r="I2701" s="29"/>
      <c r="J2701" s="29"/>
      <c r="K2701" s="29" t="s">
        <v>6697</v>
      </c>
      <c r="L2701" s="41">
        <f t="shared" si="5"/>
        <v>350</v>
      </c>
      <c r="M2701" s="29"/>
      <c r="N2701" s="29"/>
      <c r="O2701" s="41">
        <v>350</v>
      </c>
      <c r="P2701" s="41"/>
      <c r="Q2701" s="29"/>
      <c r="R2701" s="29"/>
      <c r="S2701" s="29"/>
      <c r="T2701" s="29"/>
      <c r="U2701" s="29"/>
      <c r="V2701" s="29"/>
      <c r="W2701" s="29"/>
      <c r="X2701" s="29"/>
      <c r="Y2701" s="29"/>
      <c r="Z2701" s="29"/>
      <c r="AA2701" s="41"/>
      <c r="AB2701" s="41">
        <v>350</v>
      </c>
      <c r="AC2701" s="41"/>
      <c r="AD2701" s="41"/>
      <c r="AE2701" s="41"/>
      <c r="AF2701" s="58"/>
      <c r="AG2701" s="58"/>
    </row>
    <row r="2702" ht="15.75" customHeight="1" spans="1:33">
      <c r="A2702" s="25" t="s">
        <v>5884</v>
      </c>
      <c r="B2702" s="26">
        <v>193</v>
      </c>
      <c r="C2702" s="26"/>
      <c r="D2702" s="27">
        <v>29615</v>
      </c>
      <c r="E2702" s="29"/>
      <c r="F2702" s="29"/>
      <c r="G2702" s="29" t="s">
        <v>9084</v>
      </c>
      <c r="H2702" s="27" t="s">
        <v>4286</v>
      </c>
      <c r="I2702" s="29"/>
      <c r="J2702" s="29"/>
      <c r="K2702" s="29" t="s">
        <v>6697</v>
      </c>
      <c r="L2702" s="41">
        <f t="shared" si="5"/>
        <v>350</v>
      </c>
      <c r="M2702" s="29"/>
      <c r="N2702" s="29"/>
      <c r="O2702" s="41">
        <v>350</v>
      </c>
      <c r="P2702" s="41"/>
      <c r="Q2702" s="29"/>
      <c r="R2702" s="29"/>
      <c r="S2702" s="29"/>
      <c r="T2702" s="29"/>
      <c r="U2702" s="29"/>
      <c r="V2702" s="29"/>
      <c r="W2702" s="29"/>
      <c r="X2702" s="29"/>
      <c r="Y2702" s="29"/>
      <c r="Z2702" s="29"/>
      <c r="AA2702" s="41"/>
      <c r="AB2702" s="41">
        <v>350</v>
      </c>
      <c r="AC2702" s="41"/>
      <c r="AD2702" s="41"/>
      <c r="AE2702" s="41"/>
      <c r="AF2702" s="58"/>
      <c r="AG2702" s="58"/>
    </row>
    <row r="2703" ht="15.75" customHeight="1" spans="1:33">
      <c r="A2703" s="25" t="s">
        <v>5884</v>
      </c>
      <c r="B2703" s="26">
        <v>193</v>
      </c>
      <c r="C2703" s="26"/>
      <c r="D2703" s="27">
        <v>29615</v>
      </c>
      <c r="E2703" s="29"/>
      <c r="F2703" s="29"/>
      <c r="G2703" s="29" t="s">
        <v>9085</v>
      </c>
      <c r="H2703" s="27" t="s">
        <v>4286</v>
      </c>
      <c r="I2703" s="29"/>
      <c r="J2703" s="29"/>
      <c r="K2703" s="29" t="s">
        <v>6697</v>
      </c>
      <c r="L2703" s="41">
        <f t="shared" si="5"/>
        <v>350</v>
      </c>
      <c r="M2703" s="29"/>
      <c r="N2703" s="29"/>
      <c r="O2703" s="41">
        <v>350</v>
      </c>
      <c r="P2703" s="69"/>
      <c r="Q2703" s="29"/>
      <c r="R2703" s="29"/>
      <c r="S2703" s="29"/>
      <c r="T2703" s="29"/>
      <c r="U2703" s="29"/>
      <c r="V2703" s="29"/>
      <c r="W2703" s="29"/>
      <c r="X2703" s="29"/>
      <c r="Y2703" s="29"/>
      <c r="Z2703" s="29"/>
      <c r="AA2703" s="41"/>
      <c r="AB2703" s="41">
        <v>350</v>
      </c>
      <c r="AC2703" s="41"/>
      <c r="AD2703" s="41"/>
      <c r="AE2703" s="41"/>
      <c r="AF2703" s="58"/>
      <c r="AG2703" s="58"/>
    </row>
    <row r="2704" ht="15.75" customHeight="1" spans="1:33">
      <c r="A2704" s="25" t="s">
        <v>5884</v>
      </c>
      <c r="B2704" s="26">
        <v>193</v>
      </c>
      <c r="C2704" s="26"/>
      <c r="D2704" s="27">
        <v>29617</v>
      </c>
      <c r="E2704" s="29"/>
      <c r="F2704" s="29"/>
      <c r="G2704" s="29" t="s">
        <v>9086</v>
      </c>
      <c r="H2704" s="27" t="s">
        <v>4286</v>
      </c>
      <c r="I2704" s="29"/>
      <c r="J2704" s="29"/>
      <c r="K2704" s="29" t="s">
        <v>6697</v>
      </c>
      <c r="L2704" s="41">
        <f t="shared" si="5"/>
        <v>350</v>
      </c>
      <c r="M2704" s="29"/>
      <c r="N2704" s="29"/>
      <c r="O2704" s="41">
        <v>350</v>
      </c>
      <c r="P2704" s="41"/>
      <c r="Q2704" s="29"/>
      <c r="R2704" s="29"/>
      <c r="S2704" s="29"/>
      <c r="T2704" s="29"/>
      <c r="U2704" s="29"/>
      <c r="V2704" s="29"/>
      <c r="W2704" s="29"/>
      <c r="X2704" s="29"/>
      <c r="Y2704" s="29"/>
      <c r="Z2704" s="29"/>
      <c r="AA2704" s="41"/>
      <c r="AB2704" s="41">
        <v>350</v>
      </c>
      <c r="AC2704" s="41"/>
      <c r="AD2704" s="41"/>
      <c r="AE2704" s="41"/>
      <c r="AF2704" s="58"/>
      <c r="AG2704" s="58"/>
    </row>
    <row r="2705" ht="15.75" customHeight="1" spans="1:33">
      <c r="A2705" s="25" t="s">
        <v>5884</v>
      </c>
      <c r="B2705" s="26">
        <v>193</v>
      </c>
      <c r="C2705" s="26"/>
      <c r="D2705" s="27">
        <v>29618</v>
      </c>
      <c r="E2705" s="29"/>
      <c r="F2705" s="29"/>
      <c r="G2705" s="29" t="s">
        <v>9087</v>
      </c>
      <c r="H2705" s="27" t="s">
        <v>4286</v>
      </c>
      <c r="I2705" s="29"/>
      <c r="J2705" s="29"/>
      <c r="K2705" s="29" t="s">
        <v>6697</v>
      </c>
      <c r="L2705" s="41">
        <f t="shared" si="5"/>
        <v>350</v>
      </c>
      <c r="M2705" s="29"/>
      <c r="N2705" s="29"/>
      <c r="O2705" s="41">
        <v>350</v>
      </c>
      <c r="P2705" s="41"/>
      <c r="Q2705" s="29"/>
      <c r="R2705" s="29"/>
      <c r="S2705" s="29"/>
      <c r="T2705" s="29"/>
      <c r="U2705" s="29"/>
      <c r="V2705" s="29"/>
      <c r="W2705" s="29"/>
      <c r="X2705" s="29"/>
      <c r="Y2705" s="29"/>
      <c r="Z2705" s="29"/>
      <c r="AA2705" s="41"/>
      <c r="AB2705" s="41">
        <v>350</v>
      </c>
      <c r="AC2705" s="41"/>
      <c r="AD2705" s="41"/>
      <c r="AE2705" s="41"/>
      <c r="AF2705" s="58"/>
      <c r="AG2705" s="58"/>
    </row>
    <row r="2706" ht="15.75" customHeight="1" spans="1:33">
      <c r="A2706" s="25" t="s">
        <v>5884</v>
      </c>
      <c r="B2706" s="26">
        <v>193</v>
      </c>
      <c r="C2706" s="26"/>
      <c r="D2706" s="27">
        <v>29620</v>
      </c>
      <c r="E2706" s="29"/>
      <c r="F2706" s="29"/>
      <c r="G2706" s="29" t="s">
        <v>7969</v>
      </c>
      <c r="H2706" s="27" t="s">
        <v>4286</v>
      </c>
      <c r="I2706" s="29"/>
      <c r="J2706" s="29"/>
      <c r="K2706" s="29" t="s">
        <v>6697</v>
      </c>
      <c r="L2706" s="41">
        <f t="shared" si="5"/>
        <v>350</v>
      </c>
      <c r="M2706" s="29"/>
      <c r="N2706" s="29"/>
      <c r="O2706" s="41">
        <v>350</v>
      </c>
      <c r="P2706" s="41"/>
      <c r="Q2706" s="29"/>
      <c r="R2706" s="29"/>
      <c r="S2706" s="29"/>
      <c r="T2706" s="29"/>
      <c r="U2706" s="29"/>
      <c r="V2706" s="29"/>
      <c r="W2706" s="29"/>
      <c r="X2706" s="29"/>
      <c r="Y2706" s="29"/>
      <c r="Z2706" s="29"/>
      <c r="AA2706" s="41"/>
      <c r="AB2706" s="41">
        <v>350</v>
      </c>
      <c r="AC2706" s="41"/>
      <c r="AD2706" s="41"/>
      <c r="AE2706" s="41"/>
      <c r="AF2706" s="58"/>
      <c r="AG2706" s="58"/>
    </row>
    <row r="2707" ht="15.75" customHeight="1" spans="1:33">
      <c r="A2707" s="25" t="s">
        <v>5884</v>
      </c>
      <c r="B2707" s="26">
        <v>193</v>
      </c>
      <c r="C2707" s="26"/>
      <c r="D2707" s="27">
        <v>29621</v>
      </c>
      <c r="E2707" s="29"/>
      <c r="F2707" s="29"/>
      <c r="G2707" s="29" t="s">
        <v>7967</v>
      </c>
      <c r="H2707" s="27" t="s">
        <v>4286</v>
      </c>
      <c r="I2707" s="29"/>
      <c r="J2707" s="29"/>
      <c r="K2707" s="29" t="s">
        <v>6697</v>
      </c>
      <c r="L2707" s="41">
        <f t="shared" si="5"/>
        <v>350</v>
      </c>
      <c r="M2707" s="29"/>
      <c r="N2707" s="29"/>
      <c r="O2707" s="41">
        <v>350</v>
      </c>
      <c r="P2707" s="41"/>
      <c r="Q2707" s="29"/>
      <c r="R2707" s="29"/>
      <c r="S2707" s="29"/>
      <c r="T2707" s="29"/>
      <c r="U2707" s="29"/>
      <c r="V2707" s="29"/>
      <c r="W2707" s="29"/>
      <c r="X2707" s="29"/>
      <c r="Y2707" s="29"/>
      <c r="Z2707" s="29"/>
      <c r="AA2707" s="41"/>
      <c r="AB2707" s="41">
        <v>350</v>
      </c>
      <c r="AC2707" s="41"/>
      <c r="AD2707" s="41"/>
      <c r="AE2707" s="41"/>
      <c r="AF2707" s="58"/>
      <c r="AG2707" s="58"/>
    </row>
    <row r="2708" ht="15.75" customHeight="1" spans="1:33">
      <c r="A2708" s="25" t="s">
        <v>5884</v>
      </c>
      <c r="B2708" s="26">
        <v>193</v>
      </c>
      <c r="C2708" s="26"/>
      <c r="D2708" s="27">
        <v>29622</v>
      </c>
      <c r="E2708" s="29"/>
      <c r="F2708" s="29"/>
      <c r="G2708" s="29" t="s">
        <v>9088</v>
      </c>
      <c r="H2708" s="27" t="s">
        <v>4286</v>
      </c>
      <c r="I2708" s="29"/>
      <c r="J2708" s="29"/>
      <c r="K2708" s="29" t="s">
        <v>8556</v>
      </c>
      <c r="L2708" s="41">
        <f t="shared" si="5"/>
        <v>3000</v>
      </c>
      <c r="M2708" s="29"/>
      <c r="N2708" s="29"/>
      <c r="O2708" s="41">
        <v>3000</v>
      </c>
      <c r="P2708" s="41"/>
      <c r="Q2708" s="29"/>
      <c r="R2708" s="29"/>
      <c r="S2708" s="29"/>
      <c r="T2708" s="29"/>
      <c r="U2708" s="29"/>
      <c r="V2708" s="29"/>
      <c r="W2708" s="29"/>
      <c r="X2708" s="29"/>
      <c r="Y2708" s="29"/>
      <c r="Z2708" s="29"/>
      <c r="AA2708" s="41"/>
      <c r="AB2708" s="41">
        <v>3000</v>
      </c>
      <c r="AC2708" s="41"/>
      <c r="AD2708" s="41"/>
      <c r="AE2708" s="41"/>
      <c r="AF2708" s="58"/>
      <c r="AG2708" s="58"/>
    </row>
    <row r="2709" ht="15.75" customHeight="1" spans="1:33">
      <c r="A2709" s="25" t="s">
        <v>5884</v>
      </c>
      <c r="B2709" s="26">
        <v>193</v>
      </c>
      <c r="C2709" s="26"/>
      <c r="D2709" s="27">
        <v>29623</v>
      </c>
      <c r="E2709" s="29"/>
      <c r="F2709" s="29"/>
      <c r="G2709" s="29" t="s">
        <v>7939</v>
      </c>
      <c r="H2709" s="27" t="s">
        <v>4286</v>
      </c>
      <c r="I2709" s="29"/>
      <c r="J2709" s="29"/>
      <c r="K2709" s="29" t="s">
        <v>6697</v>
      </c>
      <c r="L2709" s="41">
        <f t="shared" si="5"/>
        <v>800</v>
      </c>
      <c r="M2709" s="29"/>
      <c r="N2709" s="29"/>
      <c r="O2709" s="41">
        <v>800</v>
      </c>
      <c r="P2709" s="41"/>
      <c r="Q2709" s="29"/>
      <c r="R2709" s="29"/>
      <c r="S2709" s="29"/>
      <c r="T2709" s="29"/>
      <c r="U2709" s="29"/>
      <c r="V2709" s="29"/>
      <c r="W2709" s="29"/>
      <c r="X2709" s="29"/>
      <c r="Y2709" s="29"/>
      <c r="Z2709" s="29"/>
      <c r="AA2709" s="41"/>
      <c r="AB2709" s="41">
        <v>800</v>
      </c>
      <c r="AC2709" s="41"/>
      <c r="AD2709" s="41"/>
      <c r="AE2709" s="41"/>
      <c r="AF2709" s="58"/>
      <c r="AG2709" s="58"/>
    </row>
    <row r="2710" ht="15.75" customHeight="1" spans="1:33">
      <c r="A2710" s="25" t="s">
        <v>5884</v>
      </c>
      <c r="B2710" s="26">
        <v>181</v>
      </c>
      <c r="C2710" s="26"/>
      <c r="D2710" s="27">
        <v>29009</v>
      </c>
      <c r="E2710" s="29"/>
      <c r="F2710" s="29"/>
      <c r="G2710" s="29" t="s">
        <v>8992</v>
      </c>
      <c r="H2710" s="27" t="s">
        <v>183</v>
      </c>
      <c r="I2710" s="29"/>
      <c r="J2710" s="29"/>
      <c r="K2710" s="29" t="s">
        <v>7635</v>
      </c>
      <c r="L2710" s="41">
        <f t="shared" si="5"/>
        <v>300</v>
      </c>
      <c r="M2710" s="29"/>
      <c r="N2710" s="29"/>
      <c r="O2710" s="41">
        <v>300</v>
      </c>
      <c r="P2710" s="41"/>
      <c r="Q2710" s="29"/>
      <c r="R2710" s="29"/>
      <c r="S2710" s="29"/>
      <c r="T2710" s="29"/>
      <c r="U2710" s="29"/>
      <c r="V2710" s="29"/>
      <c r="W2710" s="29"/>
      <c r="X2710" s="29"/>
      <c r="Y2710" s="29"/>
      <c r="Z2710" s="29"/>
      <c r="AA2710" s="41"/>
      <c r="AB2710" s="41">
        <v>300</v>
      </c>
      <c r="AC2710" s="41"/>
      <c r="AD2710" s="41"/>
      <c r="AE2710" s="41"/>
      <c r="AF2710" s="58"/>
      <c r="AG2710" s="58"/>
    </row>
    <row r="2711" ht="15.75" customHeight="1" spans="1:33">
      <c r="A2711" s="25" t="s">
        <v>5884</v>
      </c>
      <c r="B2711" s="26">
        <v>189</v>
      </c>
      <c r="C2711" s="26"/>
      <c r="D2711" s="27">
        <v>29430</v>
      </c>
      <c r="E2711" s="29"/>
      <c r="F2711" s="29"/>
      <c r="G2711" s="29" t="s">
        <v>9009</v>
      </c>
      <c r="H2711" s="27" t="s">
        <v>183</v>
      </c>
      <c r="I2711" s="29"/>
      <c r="J2711" s="29"/>
      <c r="K2711" s="29" t="s">
        <v>7913</v>
      </c>
      <c r="L2711" s="41">
        <f t="shared" si="5"/>
        <v>500</v>
      </c>
      <c r="M2711" s="29"/>
      <c r="N2711" s="29"/>
      <c r="O2711" s="41">
        <v>500</v>
      </c>
      <c r="P2711" s="41"/>
      <c r="Q2711" s="29"/>
      <c r="R2711" s="29"/>
      <c r="S2711" s="29"/>
      <c r="T2711" s="29"/>
      <c r="U2711" s="29"/>
      <c r="V2711" s="29"/>
      <c r="W2711" s="29"/>
      <c r="X2711" s="29"/>
      <c r="Y2711" s="29"/>
      <c r="Z2711" s="29"/>
      <c r="AA2711" s="41"/>
      <c r="AB2711" s="41">
        <v>500</v>
      </c>
      <c r="AC2711" s="41"/>
      <c r="AD2711" s="41"/>
      <c r="AE2711" s="41"/>
      <c r="AF2711" s="58"/>
      <c r="AG2711" s="58"/>
    </row>
    <row r="2712" ht="15.75" customHeight="1" spans="1:33">
      <c r="A2712" s="25" t="s">
        <v>5884</v>
      </c>
      <c r="B2712" s="26">
        <v>189</v>
      </c>
      <c r="C2712" s="26"/>
      <c r="D2712" s="27">
        <v>29430</v>
      </c>
      <c r="E2712" s="29"/>
      <c r="F2712" s="29"/>
      <c r="G2712" s="29" t="s">
        <v>9008</v>
      </c>
      <c r="H2712" s="27" t="s">
        <v>183</v>
      </c>
      <c r="I2712" s="29"/>
      <c r="J2712" s="29"/>
      <c r="K2712" s="29" t="s">
        <v>7913</v>
      </c>
      <c r="L2712" s="41">
        <f t="shared" si="5"/>
        <v>500</v>
      </c>
      <c r="M2712" s="29"/>
      <c r="N2712" s="29"/>
      <c r="O2712" s="41">
        <v>500</v>
      </c>
      <c r="P2712" s="41"/>
      <c r="Q2712" s="29"/>
      <c r="R2712" s="29"/>
      <c r="S2712" s="29"/>
      <c r="T2712" s="29"/>
      <c r="U2712" s="29"/>
      <c r="V2712" s="29"/>
      <c r="W2712" s="29"/>
      <c r="X2712" s="29"/>
      <c r="Y2712" s="29"/>
      <c r="Z2712" s="29"/>
      <c r="AA2712" s="41"/>
      <c r="AB2712" s="41">
        <v>500</v>
      </c>
      <c r="AC2712" s="41"/>
      <c r="AD2712" s="41"/>
      <c r="AE2712" s="41"/>
      <c r="AF2712" s="58"/>
      <c r="AG2712" s="58"/>
    </row>
    <row r="2713" ht="15.75" customHeight="1" spans="1:33">
      <c r="A2713" s="25" t="s">
        <v>5984</v>
      </c>
      <c r="B2713" s="26">
        <v>196</v>
      </c>
      <c r="C2713" s="26"/>
      <c r="D2713" s="27">
        <v>29760</v>
      </c>
      <c r="E2713" s="29"/>
      <c r="F2713" s="29"/>
      <c r="G2713" s="29" t="s">
        <v>9089</v>
      </c>
      <c r="H2713" s="27" t="s">
        <v>4286</v>
      </c>
      <c r="I2713" s="29"/>
      <c r="J2713" s="29"/>
      <c r="K2713" s="29" t="s">
        <v>6585</v>
      </c>
      <c r="L2713" s="41">
        <f t="shared" si="5"/>
        <v>250</v>
      </c>
      <c r="M2713" s="29"/>
      <c r="N2713" s="29"/>
      <c r="O2713" s="41">
        <v>250</v>
      </c>
      <c r="P2713" s="41"/>
      <c r="Q2713" s="29"/>
      <c r="R2713" s="29"/>
      <c r="S2713" s="29"/>
      <c r="T2713" s="29"/>
      <c r="U2713" s="29"/>
      <c r="V2713" s="29"/>
      <c r="W2713" s="29"/>
      <c r="X2713" s="29"/>
      <c r="Y2713" s="29"/>
      <c r="Z2713" s="29"/>
      <c r="AA2713" s="41">
        <v>250</v>
      </c>
      <c r="AB2713" s="41"/>
      <c r="AC2713" s="41"/>
      <c r="AD2713" s="41"/>
      <c r="AE2713" s="41">
        <v>50</v>
      </c>
      <c r="AF2713" s="58"/>
      <c r="AG2713" s="58"/>
    </row>
    <row r="2714" ht="15.75" customHeight="1" spans="1:33">
      <c r="A2714" s="25" t="s">
        <v>5984</v>
      </c>
      <c r="B2714" s="26">
        <v>196</v>
      </c>
      <c r="C2714" s="26"/>
      <c r="D2714" s="27">
        <v>29762</v>
      </c>
      <c r="E2714" s="29"/>
      <c r="F2714" s="29"/>
      <c r="G2714" s="29" t="s">
        <v>9090</v>
      </c>
      <c r="H2714" s="27" t="s">
        <v>4286</v>
      </c>
      <c r="I2714" s="29"/>
      <c r="J2714" s="29"/>
      <c r="K2714" s="29" t="s">
        <v>6585</v>
      </c>
      <c r="L2714" s="41">
        <f t="shared" si="5"/>
        <v>360</v>
      </c>
      <c r="M2714" s="29"/>
      <c r="N2714" s="29"/>
      <c r="O2714" s="41">
        <v>360</v>
      </c>
      <c r="P2714" s="41"/>
      <c r="Q2714" s="29"/>
      <c r="R2714" s="29"/>
      <c r="S2714" s="29"/>
      <c r="T2714" s="29"/>
      <c r="U2714" s="29"/>
      <c r="V2714" s="29"/>
      <c r="W2714" s="29"/>
      <c r="X2714" s="29"/>
      <c r="Y2714" s="29"/>
      <c r="Z2714" s="29"/>
      <c r="AA2714" s="41">
        <v>360</v>
      </c>
      <c r="AB2714" s="41"/>
      <c r="AC2714" s="41"/>
      <c r="AD2714" s="41"/>
      <c r="AE2714" s="41"/>
      <c r="AF2714" s="58"/>
      <c r="AG2714" s="58"/>
    </row>
    <row r="2715" ht="15.75" customHeight="1" spans="1:33">
      <c r="A2715" s="25" t="s">
        <v>5984</v>
      </c>
      <c r="B2715" s="26">
        <v>197</v>
      </c>
      <c r="C2715" s="26"/>
      <c r="D2715" s="27">
        <v>29818</v>
      </c>
      <c r="E2715" s="29"/>
      <c r="F2715" s="29"/>
      <c r="G2715" s="29" t="s">
        <v>9091</v>
      </c>
      <c r="H2715" s="27" t="s">
        <v>4286</v>
      </c>
      <c r="I2715" s="29"/>
      <c r="J2715" s="29"/>
      <c r="K2715" s="29" t="s">
        <v>6589</v>
      </c>
      <c r="L2715" s="41">
        <f t="shared" si="5"/>
        <v>350</v>
      </c>
      <c r="M2715" s="29"/>
      <c r="N2715" s="29"/>
      <c r="O2715" s="41">
        <v>350</v>
      </c>
      <c r="P2715" s="41"/>
      <c r="Q2715" s="29"/>
      <c r="R2715" s="29"/>
      <c r="S2715" s="29"/>
      <c r="T2715" s="29"/>
      <c r="U2715" s="29"/>
      <c r="V2715" s="29"/>
      <c r="W2715" s="29"/>
      <c r="X2715" s="29"/>
      <c r="Y2715" s="29"/>
      <c r="Z2715" s="29"/>
      <c r="AA2715" s="41">
        <v>350</v>
      </c>
      <c r="AB2715" s="41"/>
      <c r="AC2715" s="41"/>
      <c r="AD2715" s="41"/>
      <c r="AE2715" s="41"/>
      <c r="AF2715" s="58"/>
      <c r="AG2715" s="58"/>
    </row>
    <row r="2716" ht="15.75" customHeight="1" spans="1:33">
      <c r="A2716" s="25" t="s">
        <v>5984</v>
      </c>
      <c r="B2716" s="26">
        <v>197</v>
      </c>
      <c r="C2716" s="26"/>
      <c r="D2716" s="27">
        <v>29818</v>
      </c>
      <c r="E2716" s="29"/>
      <c r="F2716" s="29"/>
      <c r="G2716" s="29" t="s">
        <v>9092</v>
      </c>
      <c r="H2716" s="27" t="s">
        <v>4286</v>
      </c>
      <c r="I2716" s="29"/>
      <c r="J2716" s="29"/>
      <c r="K2716" s="29" t="s">
        <v>6589</v>
      </c>
      <c r="L2716" s="41">
        <f t="shared" si="5"/>
        <v>350</v>
      </c>
      <c r="M2716" s="29"/>
      <c r="N2716" s="29"/>
      <c r="O2716" s="41">
        <v>350</v>
      </c>
      <c r="P2716" s="41"/>
      <c r="Q2716" s="29"/>
      <c r="R2716" s="29"/>
      <c r="S2716" s="29"/>
      <c r="T2716" s="29"/>
      <c r="U2716" s="29"/>
      <c r="V2716" s="29"/>
      <c r="W2716" s="29"/>
      <c r="X2716" s="29"/>
      <c r="Y2716" s="29"/>
      <c r="Z2716" s="29"/>
      <c r="AA2716" s="41">
        <v>350</v>
      </c>
      <c r="AB2716" s="41"/>
      <c r="AC2716" s="41"/>
      <c r="AD2716" s="41"/>
      <c r="AE2716" s="41"/>
      <c r="AF2716" s="58"/>
      <c r="AG2716" s="58"/>
    </row>
    <row r="2717" ht="15.75" customHeight="1" spans="1:33">
      <c r="A2717" s="25" t="s">
        <v>5984</v>
      </c>
      <c r="B2717" s="26">
        <v>197</v>
      </c>
      <c r="C2717" s="26"/>
      <c r="D2717" s="27">
        <v>29818</v>
      </c>
      <c r="E2717" s="29"/>
      <c r="F2717" s="29"/>
      <c r="G2717" s="29" t="s">
        <v>9093</v>
      </c>
      <c r="H2717" s="27" t="s">
        <v>4286</v>
      </c>
      <c r="I2717" s="29"/>
      <c r="J2717" s="29"/>
      <c r="K2717" s="29" t="s">
        <v>6589</v>
      </c>
      <c r="L2717" s="41">
        <f t="shared" si="5"/>
        <v>350</v>
      </c>
      <c r="M2717" s="29"/>
      <c r="N2717" s="29"/>
      <c r="O2717" s="41">
        <v>350</v>
      </c>
      <c r="P2717" s="41"/>
      <c r="Q2717" s="29"/>
      <c r="R2717" s="29"/>
      <c r="S2717" s="29"/>
      <c r="T2717" s="29"/>
      <c r="U2717" s="29"/>
      <c r="V2717" s="29"/>
      <c r="W2717" s="29"/>
      <c r="X2717" s="29"/>
      <c r="Y2717" s="29"/>
      <c r="Z2717" s="29"/>
      <c r="AA2717" s="41">
        <v>350</v>
      </c>
      <c r="AB2717" s="41"/>
      <c r="AC2717" s="41"/>
      <c r="AD2717" s="41"/>
      <c r="AE2717" s="41"/>
      <c r="AF2717" s="58"/>
      <c r="AG2717" s="58"/>
    </row>
    <row r="2718" ht="15.75" customHeight="1" spans="1:33">
      <c r="A2718" s="25" t="s">
        <v>5984</v>
      </c>
      <c r="B2718" s="26">
        <v>197</v>
      </c>
      <c r="C2718" s="26"/>
      <c r="D2718" s="27">
        <v>29804</v>
      </c>
      <c r="E2718" s="29"/>
      <c r="F2718" s="29"/>
      <c r="G2718" s="29" t="s">
        <v>9094</v>
      </c>
      <c r="H2718" s="27" t="s">
        <v>4286</v>
      </c>
      <c r="I2718" s="29"/>
      <c r="J2718" s="29"/>
      <c r="K2718" s="29" t="s">
        <v>7789</v>
      </c>
      <c r="L2718" s="41">
        <f t="shared" si="5"/>
        <v>360</v>
      </c>
      <c r="M2718" s="29"/>
      <c r="N2718" s="29"/>
      <c r="O2718" s="41">
        <v>360</v>
      </c>
      <c r="P2718" s="41"/>
      <c r="Q2718" s="29"/>
      <c r="R2718" s="29"/>
      <c r="S2718" s="29"/>
      <c r="T2718" s="29"/>
      <c r="U2718" s="29"/>
      <c r="V2718" s="29"/>
      <c r="W2718" s="29"/>
      <c r="X2718" s="29"/>
      <c r="Y2718" s="29"/>
      <c r="Z2718" s="29"/>
      <c r="AA2718" s="41">
        <v>360</v>
      </c>
      <c r="AB2718" s="41"/>
      <c r="AC2718" s="41"/>
      <c r="AD2718" s="41"/>
      <c r="AE2718" s="41"/>
      <c r="AF2718" s="58"/>
      <c r="AG2718" s="58"/>
    </row>
    <row r="2719" ht="15.75" customHeight="1" spans="1:33">
      <c r="A2719" s="25" t="s">
        <v>5984</v>
      </c>
      <c r="B2719" s="26">
        <v>184</v>
      </c>
      <c r="C2719" s="26"/>
      <c r="D2719" s="27">
        <v>29182</v>
      </c>
      <c r="E2719" s="29"/>
      <c r="F2719" s="29"/>
      <c r="G2719" s="29" t="s">
        <v>9095</v>
      </c>
      <c r="H2719" s="27" t="s">
        <v>4286</v>
      </c>
      <c r="I2719" s="29"/>
      <c r="J2719" s="29"/>
      <c r="K2719" s="29" t="s">
        <v>8000</v>
      </c>
      <c r="L2719" s="41">
        <f t="shared" si="5"/>
        <v>650</v>
      </c>
      <c r="M2719" s="29"/>
      <c r="N2719" s="29"/>
      <c r="O2719" s="41">
        <v>400</v>
      </c>
      <c r="P2719" s="41"/>
      <c r="Q2719" s="29"/>
      <c r="R2719" s="29"/>
      <c r="S2719" s="29"/>
      <c r="T2719" s="29"/>
      <c r="U2719" s="29"/>
      <c r="V2719" s="29"/>
      <c r="W2719" s="29"/>
      <c r="X2719" s="29"/>
      <c r="Y2719" s="29"/>
      <c r="Z2719" s="29"/>
      <c r="AA2719" s="41">
        <v>400</v>
      </c>
      <c r="AB2719" s="41"/>
      <c r="AC2719" s="41">
        <v>250</v>
      </c>
      <c r="AD2719" s="41"/>
      <c r="AE2719" s="41"/>
      <c r="AF2719" s="58"/>
      <c r="AG2719" s="58"/>
    </row>
    <row r="2720" ht="15.75" customHeight="1" spans="1:33">
      <c r="A2720" s="25" t="s">
        <v>5984</v>
      </c>
      <c r="B2720" s="26">
        <v>194</v>
      </c>
      <c r="C2720" s="26"/>
      <c r="D2720" s="27">
        <v>29657</v>
      </c>
      <c r="E2720" s="29"/>
      <c r="F2720" s="29"/>
      <c r="G2720" s="29" t="s">
        <v>7725</v>
      </c>
      <c r="H2720" s="27" t="s">
        <v>4286</v>
      </c>
      <c r="I2720" s="29"/>
      <c r="J2720" s="29"/>
      <c r="K2720" s="29" t="s">
        <v>7297</v>
      </c>
      <c r="L2720" s="41">
        <f t="shared" si="5"/>
        <v>360</v>
      </c>
      <c r="M2720" s="29"/>
      <c r="N2720" s="29"/>
      <c r="O2720" s="41">
        <v>360</v>
      </c>
      <c r="P2720" s="41"/>
      <c r="Q2720" s="29"/>
      <c r="R2720" s="29"/>
      <c r="S2720" s="29"/>
      <c r="T2720" s="29"/>
      <c r="U2720" s="29"/>
      <c r="V2720" s="29"/>
      <c r="W2720" s="29"/>
      <c r="X2720" s="29"/>
      <c r="Y2720" s="29"/>
      <c r="Z2720" s="29"/>
      <c r="AA2720" s="41">
        <v>360</v>
      </c>
      <c r="AB2720" s="41"/>
      <c r="AC2720" s="41"/>
      <c r="AD2720" s="41"/>
      <c r="AE2720" s="41"/>
      <c r="AF2720" s="58"/>
      <c r="AG2720" s="58"/>
    </row>
    <row r="2721" ht="15.75" customHeight="1" spans="1:33">
      <c r="A2721" s="25" t="s">
        <v>5984</v>
      </c>
      <c r="B2721" s="26">
        <v>194</v>
      </c>
      <c r="C2721" s="26"/>
      <c r="D2721" s="27">
        <v>29657</v>
      </c>
      <c r="E2721" s="29"/>
      <c r="F2721" s="29"/>
      <c r="G2721" s="29" t="s">
        <v>7726</v>
      </c>
      <c r="H2721" s="27" t="s">
        <v>4286</v>
      </c>
      <c r="I2721" s="29"/>
      <c r="J2721" s="29"/>
      <c r="K2721" s="29" t="s">
        <v>7297</v>
      </c>
      <c r="L2721" s="41">
        <f t="shared" si="5"/>
        <v>360</v>
      </c>
      <c r="M2721" s="29"/>
      <c r="N2721" s="29"/>
      <c r="O2721" s="41">
        <v>360</v>
      </c>
      <c r="P2721" s="41"/>
      <c r="Q2721" s="29"/>
      <c r="R2721" s="29"/>
      <c r="S2721" s="29"/>
      <c r="T2721" s="29"/>
      <c r="U2721" s="29"/>
      <c r="V2721" s="29"/>
      <c r="W2721" s="29"/>
      <c r="X2721" s="29"/>
      <c r="Y2721" s="29"/>
      <c r="Z2721" s="29"/>
      <c r="AA2721" s="41">
        <v>360</v>
      </c>
      <c r="AB2721" s="41"/>
      <c r="AC2721" s="41"/>
      <c r="AD2721" s="41"/>
      <c r="AE2721" s="41"/>
      <c r="AF2721" s="58"/>
      <c r="AG2721" s="58"/>
    </row>
    <row r="2722" ht="15.75" customHeight="1" spans="1:33">
      <c r="A2722" s="25" t="s">
        <v>5984</v>
      </c>
      <c r="B2722" s="26">
        <v>194</v>
      </c>
      <c r="C2722" s="26"/>
      <c r="D2722" s="27">
        <v>29655</v>
      </c>
      <c r="E2722" s="29"/>
      <c r="F2722" s="29"/>
      <c r="G2722" s="73" t="s">
        <v>187</v>
      </c>
      <c r="H2722" s="27"/>
      <c r="I2722" s="73"/>
      <c r="J2722" s="73"/>
      <c r="K2722" s="29"/>
      <c r="L2722" s="41">
        <f t="shared" si="5"/>
        <v>0</v>
      </c>
      <c r="M2722" s="29"/>
      <c r="N2722" s="29"/>
      <c r="O2722" s="41"/>
      <c r="P2722" s="41"/>
      <c r="Q2722" s="29"/>
      <c r="R2722" s="29"/>
      <c r="S2722" s="29"/>
      <c r="T2722" s="29"/>
      <c r="U2722" s="29"/>
      <c r="V2722" s="29"/>
      <c r="W2722" s="29"/>
      <c r="X2722" s="29"/>
      <c r="Y2722" s="29"/>
      <c r="Z2722" s="29"/>
      <c r="AA2722" s="41"/>
      <c r="AB2722" s="41"/>
      <c r="AC2722" s="41"/>
      <c r="AD2722" s="41"/>
      <c r="AE2722" s="41"/>
      <c r="AF2722" s="58"/>
      <c r="AG2722" s="58"/>
    </row>
    <row r="2723" ht="15.75" customHeight="1" spans="1:33">
      <c r="A2723" s="25" t="s">
        <v>5984</v>
      </c>
      <c r="B2723" s="26">
        <v>194</v>
      </c>
      <c r="C2723" s="26"/>
      <c r="D2723" s="27">
        <v>29654</v>
      </c>
      <c r="E2723" s="29"/>
      <c r="F2723" s="29"/>
      <c r="G2723" s="29" t="s">
        <v>7989</v>
      </c>
      <c r="H2723" s="27" t="s">
        <v>4286</v>
      </c>
      <c r="I2723" s="29"/>
      <c r="J2723" s="29"/>
      <c r="K2723" s="29" t="s">
        <v>7295</v>
      </c>
      <c r="L2723" s="41">
        <f t="shared" si="5"/>
        <v>360</v>
      </c>
      <c r="M2723" s="29"/>
      <c r="N2723" s="29"/>
      <c r="O2723" s="41">
        <v>360</v>
      </c>
      <c r="P2723" s="41"/>
      <c r="Q2723" s="29"/>
      <c r="R2723" s="29"/>
      <c r="S2723" s="29"/>
      <c r="T2723" s="29"/>
      <c r="U2723" s="29"/>
      <c r="V2723" s="29"/>
      <c r="W2723" s="29"/>
      <c r="X2723" s="29"/>
      <c r="Y2723" s="29"/>
      <c r="Z2723" s="29"/>
      <c r="AA2723" s="41">
        <v>360</v>
      </c>
      <c r="AB2723" s="41"/>
      <c r="AC2723" s="41"/>
      <c r="AD2723" s="41"/>
      <c r="AE2723" s="41"/>
      <c r="AF2723" s="58"/>
      <c r="AG2723" s="58"/>
    </row>
    <row r="2724" ht="15.75" customHeight="1" spans="1:33">
      <c r="A2724" s="25" t="s">
        <v>5984</v>
      </c>
      <c r="B2724" s="26">
        <v>194</v>
      </c>
      <c r="C2724" s="26"/>
      <c r="D2724" s="27">
        <v>29654</v>
      </c>
      <c r="E2724" s="29"/>
      <c r="F2724" s="29"/>
      <c r="G2724" s="29" t="s">
        <v>7990</v>
      </c>
      <c r="H2724" s="27" t="s">
        <v>4286</v>
      </c>
      <c r="I2724" s="29"/>
      <c r="J2724" s="29"/>
      <c r="K2724" s="29" t="s">
        <v>7295</v>
      </c>
      <c r="L2724" s="41">
        <f t="shared" si="5"/>
        <v>360</v>
      </c>
      <c r="M2724" s="29"/>
      <c r="N2724" s="29"/>
      <c r="O2724" s="41">
        <v>360</v>
      </c>
      <c r="P2724" s="41"/>
      <c r="Q2724" s="41"/>
      <c r="R2724" s="29"/>
      <c r="S2724" s="29"/>
      <c r="T2724" s="29"/>
      <c r="U2724" s="29"/>
      <c r="V2724" s="29"/>
      <c r="W2724" s="29"/>
      <c r="X2724" s="29"/>
      <c r="Y2724" s="29"/>
      <c r="Z2724" s="29"/>
      <c r="AA2724" s="41">
        <v>360</v>
      </c>
      <c r="AB2724" s="41"/>
      <c r="AC2724" s="41"/>
      <c r="AD2724" s="41"/>
      <c r="AE2724" s="41"/>
      <c r="AF2724" s="58"/>
      <c r="AG2724" s="58"/>
    </row>
    <row r="2725" ht="15.75" customHeight="1" spans="1:33">
      <c r="A2725" s="25" t="s">
        <v>5984</v>
      </c>
      <c r="B2725" s="26">
        <v>194</v>
      </c>
      <c r="C2725" s="26"/>
      <c r="D2725" s="27">
        <v>29653</v>
      </c>
      <c r="E2725" s="29"/>
      <c r="F2725" s="29"/>
      <c r="G2725" s="29" t="s">
        <v>9096</v>
      </c>
      <c r="H2725" s="27" t="s">
        <v>4286</v>
      </c>
      <c r="I2725" s="29"/>
      <c r="J2725" s="29"/>
      <c r="K2725" s="29" t="s">
        <v>7295</v>
      </c>
      <c r="L2725" s="41">
        <f t="shared" si="5"/>
        <v>360</v>
      </c>
      <c r="M2725" s="29"/>
      <c r="N2725" s="29"/>
      <c r="O2725" s="41">
        <v>360</v>
      </c>
      <c r="P2725" s="41"/>
      <c r="Q2725" s="29"/>
      <c r="R2725" s="29"/>
      <c r="S2725" s="29"/>
      <c r="T2725" s="29"/>
      <c r="U2725" s="29"/>
      <c r="V2725" s="29"/>
      <c r="W2725" s="29"/>
      <c r="X2725" s="29"/>
      <c r="Y2725" s="29"/>
      <c r="Z2725" s="29"/>
      <c r="AA2725" s="41">
        <v>360</v>
      </c>
      <c r="AB2725" s="41"/>
      <c r="AC2725" s="41"/>
      <c r="AD2725" s="41"/>
      <c r="AE2725" s="41"/>
      <c r="AF2725" s="58"/>
      <c r="AG2725" s="58"/>
    </row>
    <row r="2726" ht="15.75" customHeight="1" spans="1:33">
      <c r="A2726" s="25" t="s">
        <v>5984</v>
      </c>
      <c r="B2726" s="26">
        <v>194</v>
      </c>
      <c r="C2726" s="26"/>
      <c r="D2726" s="27">
        <v>29653</v>
      </c>
      <c r="E2726" s="29"/>
      <c r="F2726" s="29"/>
      <c r="G2726" s="29" t="s">
        <v>9097</v>
      </c>
      <c r="H2726" s="27" t="s">
        <v>4286</v>
      </c>
      <c r="I2726" s="29"/>
      <c r="J2726" s="29"/>
      <c r="K2726" s="29" t="s">
        <v>7295</v>
      </c>
      <c r="L2726" s="41">
        <f t="shared" si="5"/>
        <v>360</v>
      </c>
      <c r="M2726" s="29"/>
      <c r="N2726" s="29"/>
      <c r="O2726" s="41">
        <v>360</v>
      </c>
      <c r="P2726" s="41"/>
      <c r="Q2726" s="29"/>
      <c r="R2726" s="29"/>
      <c r="S2726" s="29"/>
      <c r="T2726" s="29"/>
      <c r="U2726" s="29"/>
      <c r="V2726" s="29"/>
      <c r="W2726" s="29"/>
      <c r="X2726" s="29"/>
      <c r="Y2726" s="29"/>
      <c r="Z2726" s="29"/>
      <c r="AA2726" s="41">
        <v>360</v>
      </c>
      <c r="AB2726" s="41"/>
      <c r="AC2726" s="41"/>
      <c r="AD2726" s="41"/>
      <c r="AE2726" s="41"/>
      <c r="AF2726" s="58"/>
      <c r="AG2726" s="58"/>
    </row>
    <row r="2727" ht="15.75" customHeight="1" spans="1:33">
      <c r="A2727" s="25" t="s">
        <v>5984</v>
      </c>
      <c r="B2727" s="26">
        <v>194</v>
      </c>
      <c r="C2727" s="26"/>
      <c r="D2727" s="27">
        <v>29651</v>
      </c>
      <c r="E2727" s="29"/>
      <c r="F2727" s="29"/>
      <c r="G2727" s="29" t="s">
        <v>7886</v>
      </c>
      <c r="H2727" s="27" t="s">
        <v>4286</v>
      </c>
      <c r="I2727" s="29"/>
      <c r="J2727" s="29"/>
      <c r="K2727" s="29" t="s">
        <v>7295</v>
      </c>
      <c r="L2727" s="41">
        <f t="shared" si="5"/>
        <v>360</v>
      </c>
      <c r="M2727" s="29"/>
      <c r="N2727" s="29"/>
      <c r="O2727" s="41">
        <v>360</v>
      </c>
      <c r="P2727" s="41"/>
      <c r="Q2727" s="29"/>
      <c r="R2727" s="29"/>
      <c r="S2727" s="29"/>
      <c r="T2727" s="29"/>
      <c r="U2727" s="29"/>
      <c r="V2727" s="29"/>
      <c r="W2727" s="29"/>
      <c r="X2727" s="29"/>
      <c r="Y2727" s="29"/>
      <c r="Z2727" s="29"/>
      <c r="AA2727" s="41">
        <v>360</v>
      </c>
      <c r="AB2727" s="41"/>
      <c r="AC2727" s="41"/>
      <c r="AD2727" s="41"/>
      <c r="AE2727" s="41"/>
      <c r="AF2727" s="58"/>
      <c r="AG2727" s="58"/>
    </row>
    <row r="2728" ht="15.75" customHeight="1" spans="1:33">
      <c r="A2728" s="25" t="s">
        <v>5984</v>
      </c>
      <c r="B2728" s="26">
        <v>194</v>
      </c>
      <c r="C2728" s="26"/>
      <c r="D2728" s="27">
        <v>29651</v>
      </c>
      <c r="E2728" s="29"/>
      <c r="F2728" s="29"/>
      <c r="G2728" s="29" t="s">
        <v>7887</v>
      </c>
      <c r="H2728" s="27" t="s">
        <v>4286</v>
      </c>
      <c r="I2728" s="29"/>
      <c r="J2728" s="29"/>
      <c r="K2728" s="29" t="s">
        <v>7295</v>
      </c>
      <c r="L2728" s="41">
        <f t="shared" si="5"/>
        <v>360</v>
      </c>
      <c r="M2728" s="29"/>
      <c r="N2728" s="29"/>
      <c r="O2728" s="41">
        <v>360</v>
      </c>
      <c r="P2728" s="41"/>
      <c r="Q2728" s="29"/>
      <c r="R2728" s="29"/>
      <c r="S2728" s="29"/>
      <c r="T2728" s="29"/>
      <c r="U2728" s="29"/>
      <c r="V2728" s="29"/>
      <c r="W2728" s="29"/>
      <c r="X2728" s="29"/>
      <c r="Y2728" s="29"/>
      <c r="Z2728" s="29"/>
      <c r="AA2728" s="41">
        <v>360</v>
      </c>
      <c r="AB2728" s="41"/>
      <c r="AC2728" s="41"/>
      <c r="AD2728" s="41"/>
      <c r="AE2728" s="41"/>
      <c r="AF2728" s="58"/>
      <c r="AG2728" s="58"/>
    </row>
    <row r="2729" ht="15.75" customHeight="1" spans="1:33">
      <c r="A2729" s="25" t="s">
        <v>5984</v>
      </c>
      <c r="B2729" s="26">
        <v>194</v>
      </c>
      <c r="C2729" s="26"/>
      <c r="D2729" s="27">
        <v>29652</v>
      </c>
      <c r="E2729" s="29"/>
      <c r="F2729" s="29"/>
      <c r="G2729" s="29" t="s">
        <v>9098</v>
      </c>
      <c r="H2729" s="27" t="s">
        <v>4286</v>
      </c>
      <c r="I2729" s="29"/>
      <c r="J2729" s="29"/>
      <c r="K2729" s="29" t="s">
        <v>7295</v>
      </c>
      <c r="L2729" s="41">
        <f t="shared" si="5"/>
        <v>360</v>
      </c>
      <c r="M2729" s="29"/>
      <c r="N2729" s="29"/>
      <c r="O2729" s="41">
        <v>360</v>
      </c>
      <c r="P2729" s="41"/>
      <c r="Q2729" s="29"/>
      <c r="R2729" s="29"/>
      <c r="S2729" s="29"/>
      <c r="T2729" s="29"/>
      <c r="U2729" s="29"/>
      <c r="V2729" s="29"/>
      <c r="W2729" s="29"/>
      <c r="X2729" s="29"/>
      <c r="Y2729" s="29"/>
      <c r="Z2729" s="29"/>
      <c r="AA2729" s="41">
        <v>360</v>
      </c>
      <c r="AB2729" s="41"/>
      <c r="AC2729" s="41"/>
      <c r="AD2729" s="41"/>
      <c r="AE2729" s="41"/>
      <c r="AF2729" s="58"/>
      <c r="AG2729" s="58"/>
    </row>
    <row r="2730" ht="15.75" customHeight="1" spans="1:33">
      <c r="A2730" s="25" t="s">
        <v>5984</v>
      </c>
      <c r="B2730" s="26">
        <v>194</v>
      </c>
      <c r="C2730" s="26"/>
      <c r="D2730" s="27">
        <v>29652</v>
      </c>
      <c r="E2730" s="29"/>
      <c r="F2730" s="29"/>
      <c r="G2730" s="29" t="s">
        <v>9099</v>
      </c>
      <c r="H2730" s="27" t="s">
        <v>4286</v>
      </c>
      <c r="I2730" s="29"/>
      <c r="J2730" s="29"/>
      <c r="K2730" s="29" t="s">
        <v>7295</v>
      </c>
      <c r="L2730" s="41">
        <f t="shared" si="5"/>
        <v>360</v>
      </c>
      <c r="M2730" s="29"/>
      <c r="N2730" s="29"/>
      <c r="O2730" s="41">
        <v>360</v>
      </c>
      <c r="P2730" s="41"/>
      <c r="Q2730" s="29"/>
      <c r="R2730" s="29"/>
      <c r="S2730" s="29"/>
      <c r="T2730" s="29"/>
      <c r="U2730" s="29"/>
      <c r="V2730" s="29"/>
      <c r="W2730" s="29"/>
      <c r="X2730" s="29"/>
      <c r="Y2730" s="29"/>
      <c r="Z2730" s="29"/>
      <c r="AA2730" s="41">
        <v>360</v>
      </c>
      <c r="AB2730" s="41"/>
      <c r="AC2730" s="41"/>
      <c r="AD2730" s="41"/>
      <c r="AE2730" s="41"/>
      <c r="AF2730" s="58"/>
      <c r="AG2730" s="58"/>
    </row>
    <row r="2731" ht="15.75" customHeight="1" spans="1:33">
      <c r="A2731" s="25" t="s">
        <v>5984</v>
      </c>
      <c r="B2731" s="26">
        <v>194</v>
      </c>
      <c r="C2731" s="26"/>
      <c r="D2731" s="27">
        <v>29656</v>
      </c>
      <c r="E2731" s="29"/>
      <c r="F2731" s="29"/>
      <c r="G2731" s="29" t="s">
        <v>8490</v>
      </c>
      <c r="H2731" s="27" t="s">
        <v>4286</v>
      </c>
      <c r="I2731" s="29"/>
      <c r="J2731" s="29"/>
      <c r="K2731" s="29" t="s">
        <v>7299</v>
      </c>
      <c r="L2731" s="41">
        <f t="shared" si="5"/>
        <v>400</v>
      </c>
      <c r="M2731" s="29"/>
      <c r="N2731" s="29"/>
      <c r="O2731" s="41">
        <v>400</v>
      </c>
      <c r="P2731" s="41"/>
      <c r="Q2731" s="29"/>
      <c r="R2731" s="29"/>
      <c r="S2731" s="29"/>
      <c r="T2731" s="29"/>
      <c r="U2731" s="29"/>
      <c r="V2731" s="29"/>
      <c r="W2731" s="29"/>
      <c r="X2731" s="29"/>
      <c r="Y2731" s="29"/>
      <c r="Z2731" s="29"/>
      <c r="AA2731" s="41">
        <v>400</v>
      </c>
      <c r="AB2731" s="41"/>
      <c r="AC2731" s="41"/>
      <c r="AD2731" s="41"/>
      <c r="AE2731" s="41"/>
      <c r="AF2731" s="58"/>
      <c r="AG2731" s="58"/>
    </row>
    <row r="2732" ht="15.75" customHeight="1" spans="1:33">
      <c r="A2732" s="25" t="s">
        <v>5984</v>
      </c>
      <c r="B2732" s="26">
        <v>194</v>
      </c>
      <c r="C2732" s="26"/>
      <c r="D2732" s="27">
        <v>29656</v>
      </c>
      <c r="E2732" s="29"/>
      <c r="F2732" s="29"/>
      <c r="G2732" s="29" t="s">
        <v>8489</v>
      </c>
      <c r="H2732" s="27" t="s">
        <v>4286</v>
      </c>
      <c r="I2732" s="29"/>
      <c r="J2732" s="29"/>
      <c r="K2732" s="29" t="s">
        <v>7299</v>
      </c>
      <c r="L2732" s="41">
        <f t="shared" si="5"/>
        <v>400</v>
      </c>
      <c r="M2732" s="29"/>
      <c r="N2732" s="29"/>
      <c r="O2732" s="41">
        <v>400</v>
      </c>
      <c r="P2732" s="41"/>
      <c r="Q2732" s="29"/>
      <c r="R2732" s="29"/>
      <c r="S2732" s="29"/>
      <c r="T2732" s="29"/>
      <c r="U2732" s="29"/>
      <c r="V2732" s="29"/>
      <c r="W2732" s="29"/>
      <c r="X2732" s="29"/>
      <c r="Y2732" s="29"/>
      <c r="Z2732" s="29"/>
      <c r="AA2732" s="41">
        <v>400</v>
      </c>
      <c r="AB2732" s="41"/>
      <c r="AC2732" s="41"/>
      <c r="AD2732" s="41"/>
      <c r="AE2732" s="41"/>
      <c r="AF2732" s="58"/>
      <c r="AG2732" s="58"/>
    </row>
    <row r="2733" ht="15.75" customHeight="1" spans="1:33">
      <c r="A2733" s="25" t="s">
        <v>5984</v>
      </c>
      <c r="B2733" s="26">
        <v>195</v>
      </c>
      <c r="C2733" s="26"/>
      <c r="D2733" s="27">
        <v>29716</v>
      </c>
      <c r="E2733" s="29"/>
      <c r="F2733" s="29"/>
      <c r="G2733" s="29" t="s">
        <v>9100</v>
      </c>
      <c r="H2733" s="27" t="s">
        <v>4286</v>
      </c>
      <c r="I2733" s="29"/>
      <c r="J2733" s="29"/>
      <c r="K2733" s="29" t="s">
        <v>9101</v>
      </c>
      <c r="L2733" s="41">
        <f t="shared" si="5"/>
        <v>340</v>
      </c>
      <c r="M2733" s="29"/>
      <c r="N2733" s="29"/>
      <c r="O2733" s="41">
        <v>340</v>
      </c>
      <c r="P2733" s="41"/>
      <c r="Q2733" s="29"/>
      <c r="R2733" s="29"/>
      <c r="S2733" s="29"/>
      <c r="T2733" s="29"/>
      <c r="U2733" s="29"/>
      <c r="V2733" s="29"/>
      <c r="W2733" s="29"/>
      <c r="X2733" s="29"/>
      <c r="Y2733" s="29"/>
      <c r="Z2733" s="29"/>
      <c r="AA2733" s="41">
        <v>340</v>
      </c>
      <c r="AB2733" s="41"/>
      <c r="AC2733" s="41"/>
      <c r="AD2733" s="41"/>
      <c r="AE2733" s="41"/>
      <c r="AF2733" s="58"/>
      <c r="AG2733" s="58"/>
    </row>
    <row r="2734" ht="15.75" customHeight="1" spans="1:33">
      <c r="A2734" s="25" t="s">
        <v>5984</v>
      </c>
      <c r="B2734" s="26">
        <v>195</v>
      </c>
      <c r="C2734" s="26"/>
      <c r="D2734" s="27">
        <v>29716</v>
      </c>
      <c r="E2734" s="29"/>
      <c r="F2734" s="29"/>
      <c r="G2734" s="29" t="s">
        <v>9102</v>
      </c>
      <c r="H2734" s="27" t="s">
        <v>4286</v>
      </c>
      <c r="I2734" s="29"/>
      <c r="J2734" s="29"/>
      <c r="K2734" s="29" t="s">
        <v>9101</v>
      </c>
      <c r="L2734" s="41">
        <f t="shared" si="5"/>
        <v>340</v>
      </c>
      <c r="M2734" s="29"/>
      <c r="N2734" s="29"/>
      <c r="O2734" s="41">
        <v>340</v>
      </c>
      <c r="P2734" s="41"/>
      <c r="Q2734" s="29"/>
      <c r="R2734" s="29"/>
      <c r="S2734" s="29"/>
      <c r="T2734" s="29"/>
      <c r="U2734" s="29"/>
      <c r="V2734" s="29"/>
      <c r="W2734" s="29"/>
      <c r="X2734" s="29"/>
      <c r="Y2734" s="29"/>
      <c r="Z2734" s="29"/>
      <c r="AA2734" s="41">
        <v>340</v>
      </c>
      <c r="AB2734" s="41"/>
      <c r="AC2734" s="41"/>
      <c r="AD2734" s="41"/>
      <c r="AE2734" s="41"/>
      <c r="AF2734" s="58"/>
      <c r="AG2734" s="58"/>
    </row>
    <row r="2735" ht="15.75" customHeight="1" spans="1:33">
      <c r="A2735" s="25" t="s">
        <v>5984</v>
      </c>
      <c r="B2735" s="26">
        <v>195</v>
      </c>
      <c r="C2735" s="26"/>
      <c r="D2735" s="27">
        <v>29722</v>
      </c>
      <c r="E2735" s="29"/>
      <c r="F2735" s="29"/>
      <c r="G2735" s="29" t="s">
        <v>9103</v>
      </c>
      <c r="H2735" s="27" t="s">
        <v>4286</v>
      </c>
      <c r="I2735" s="29"/>
      <c r="J2735" s="29"/>
      <c r="K2735" s="29" t="s">
        <v>9101</v>
      </c>
      <c r="L2735" s="41">
        <f t="shared" si="5"/>
        <v>340</v>
      </c>
      <c r="M2735" s="29"/>
      <c r="N2735" s="29"/>
      <c r="O2735" s="41">
        <v>340</v>
      </c>
      <c r="P2735" s="41"/>
      <c r="Q2735" s="29"/>
      <c r="R2735" s="29"/>
      <c r="S2735" s="29"/>
      <c r="T2735" s="29"/>
      <c r="U2735" s="29"/>
      <c r="V2735" s="29"/>
      <c r="W2735" s="29"/>
      <c r="X2735" s="29"/>
      <c r="Y2735" s="29"/>
      <c r="Z2735" s="29"/>
      <c r="AA2735" s="41">
        <v>340</v>
      </c>
      <c r="AB2735" s="41"/>
      <c r="AC2735" s="41"/>
      <c r="AD2735" s="41"/>
      <c r="AE2735" s="41"/>
      <c r="AF2735" s="58"/>
      <c r="AG2735" s="58"/>
    </row>
    <row r="2736" ht="15.75" customHeight="1" spans="1:33">
      <c r="A2736" s="25" t="s">
        <v>5984</v>
      </c>
      <c r="B2736" s="26">
        <v>195</v>
      </c>
      <c r="C2736" s="26"/>
      <c r="D2736" s="27">
        <v>29719</v>
      </c>
      <c r="E2736" s="29"/>
      <c r="F2736" s="29"/>
      <c r="G2736" s="29" t="s">
        <v>9104</v>
      </c>
      <c r="H2736" s="27" t="s">
        <v>4286</v>
      </c>
      <c r="I2736" s="29"/>
      <c r="J2736" s="29"/>
      <c r="K2736" s="29" t="s">
        <v>9101</v>
      </c>
      <c r="L2736" s="41">
        <f t="shared" si="5"/>
        <v>340</v>
      </c>
      <c r="M2736" s="29"/>
      <c r="N2736" s="29"/>
      <c r="O2736" s="41">
        <v>340</v>
      </c>
      <c r="P2736" s="41"/>
      <c r="Q2736" s="29"/>
      <c r="R2736" s="29"/>
      <c r="S2736" s="29"/>
      <c r="T2736" s="29"/>
      <c r="U2736" s="29"/>
      <c r="V2736" s="29"/>
      <c r="W2736" s="29"/>
      <c r="X2736" s="29"/>
      <c r="Y2736" s="29"/>
      <c r="Z2736" s="29"/>
      <c r="AA2736" s="41">
        <v>340</v>
      </c>
      <c r="AB2736" s="41"/>
      <c r="AC2736" s="41"/>
      <c r="AD2736" s="41"/>
      <c r="AE2736" s="41"/>
      <c r="AF2736" s="58"/>
      <c r="AG2736" s="58"/>
    </row>
    <row r="2737" ht="15.75" customHeight="1" spans="1:33">
      <c r="A2737" s="25" t="s">
        <v>5984</v>
      </c>
      <c r="B2737" s="26">
        <v>195</v>
      </c>
      <c r="C2737" s="26"/>
      <c r="D2737" s="27">
        <v>29720</v>
      </c>
      <c r="E2737" s="29"/>
      <c r="F2737" s="29"/>
      <c r="G2737" s="29" t="s">
        <v>9105</v>
      </c>
      <c r="H2737" s="27" t="s">
        <v>4286</v>
      </c>
      <c r="I2737" s="29"/>
      <c r="J2737" s="29"/>
      <c r="K2737" s="29" t="s">
        <v>9101</v>
      </c>
      <c r="L2737" s="41">
        <f t="shared" si="5"/>
        <v>340</v>
      </c>
      <c r="M2737" s="29"/>
      <c r="N2737" s="29"/>
      <c r="O2737" s="41">
        <v>340</v>
      </c>
      <c r="P2737" s="41"/>
      <c r="Q2737" s="29"/>
      <c r="R2737" s="29"/>
      <c r="S2737" s="29"/>
      <c r="T2737" s="29"/>
      <c r="U2737" s="29"/>
      <c r="V2737" s="29"/>
      <c r="W2737" s="29"/>
      <c r="X2737" s="29"/>
      <c r="Y2737" s="29"/>
      <c r="Z2737" s="29"/>
      <c r="AA2737" s="41">
        <v>340</v>
      </c>
      <c r="AB2737" s="41"/>
      <c r="AC2737" s="41"/>
      <c r="AD2737" s="41"/>
      <c r="AE2737" s="41"/>
      <c r="AF2737" s="58"/>
      <c r="AG2737" s="58"/>
    </row>
    <row r="2738" ht="15.75" customHeight="1" spans="1:33">
      <c r="A2738" s="25" t="s">
        <v>5984</v>
      </c>
      <c r="B2738" s="26">
        <v>195</v>
      </c>
      <c r="C2738" s="26"/>
      <c r="D2738" s="27">
        <v>29715</v>
      </c>
      <c r="E2738" s="29"/>
      <c r="F2738" s="29"/>
      <c r="G2738" s="29" t="s">
        <v>9106</v>
      </c>
      <c r="H2738" s="27" t="s">
        <v>4286</v>
      </c>
      <c r="I2738" s="29"/>
      <c r="J2738" s="29"/>
      <c r="K2738" s="29" t="s">
        <v>9101</v>
      </c>
      <c r="L2738" s="41">
        <f t="shared" si="5"/>
        <v>340</v>
      </c>
      <c r="M2738" s="29"/>
      <c r="N2738" s="29"/>
      <c r="O2738" s="41">
        <v>340</v>
      </c>
      <c r="P2738" s="41"/>
      <c r="Q2738" s="29"/>
      <c r="R2738" s="29"/>
      <c r="S2738" s="29"/>
      <c r="T2738" s="29"/>
      <c r="U2738" s="29"/>
      <c r="V2738" s="29"/>
      <c r="W2738" s="29"/>
      <c r="X2738" s="29"/>
      <c r="Y2738" s="29"/>
      <c r="Z2738" s="29"/>
      <c r="AA2738" s="41">
        <v>340</v>
      </c>
      <c r="AB2738" s="41"/>
      <c r="AC2738" s="41"/>
      <c r="AD2738" s="41"/>
      <c r="AE2738" s="41"/>
      <c r="AF2738" s="58"/>
      <c r="AG2738" s="58"/>
    </row>
    <row r="2739" ht="15.75" customHeight="1" spans="1:33">
      <c r="A2739" s="25" t="s">
        <v>5984</v>
      </c>
      <c r="B2739" s="26">
        <v>195</v>
      </c>
      <c r="C2739" s="26"/>
      <c r="D2739" s="27">
        <v>29711</v>
      </c>
      <c r="E2739" s="29"/>
      <c r="F2739" s="29"/>
      <c r="G2739" s="29" t="s">
        <v>9107</v>
      </c>
      <c r="H2739" s="27" t="s">
        <v>4286</v>
      </c>
      <c r="I2739" s="29"/>
      <c r="J2739" s="29"/>
      <c r="K2739" s="29" t="s">
        <v>9108</v>
      </c>
      <c r="L2739" s="41">
        <f t="shared" si="5"/>
        <v>340</v>
      </c>
      <c r="M2739" s="29"/>
      <c r="N2739" s="29"/>
      <c r="O2739" s="41">
        <v>340</v>
      </c>
      <c r="P2739" s="41"/>
      <c r="Q2739" s="29"/>
      <c r="R2739" s="29"/>
      <c r="S2739" s="29"/>
      <c r="T2739" s="29"/>
      <c r="U2739" s="29"/>
      <c r="V2739" s="29"/>
      <c r="W2739" s="29"/>
      <c r="X2739" s="29"/>
      <c r="Y2739" s="29"/>
      <c r="Z2739" s="29"/>
      <c r="AA2739" s="41">
        <v>340</v>
      </c>
      <c r="AB2739" s="41"/>
      <c r="AC2739" s="41"/>
      <c r="AD2739" s="41"/>
      <c r="AE2739" s="41"/>
      <c r="AF2739" s="58"/>
      <c r="AG2739" s="58"/>
    </row>
    <row r="2740" ht="15.75" customHeight="1" spans="1:33">
      <c r="A2740" s="25" t="s">
        <v>5984</v>
      </c>
      <c r="B2740" s="26">
        <v>195</v>
      </c>
      <c r="C2740" s="26"/>
      <c r="D2740" s="27">
        <v>29708</v>
      </c>
      <c r="E2740" s="29"/>
      <c r="F2740" s="29"/>
      <c r="G2740" s="29" t="s">
        <v>9109</v>
      </c>
      <c r="H2740" s="27" t="s">
        <v>4286</v>
      </c>
      <c r="I2740" s="29"/>
      <c r="J2740" s="29"/>
      <c r="K2740" s="29" t="s">
        <v>9108</v>
      </c>
      <c r="L2740" s="41">
        <f t="shared" si="5"/>
        <v>340</v>
      </c>
      <c r="M2740" s="29"/>
      <c r="N2740" s="29"/>
      <c r="O2740" s="41">
        <v>340</v>
      </c>
      <c r="P2740" s="41"/>
      <c r="Q2740" s="29"/>
      <c r="R2740" s="29"/>
      <c r="S2740" s="29"/>
      <c r="T2740" s="29"/>
      <c r="U2740" s="29"/>
      <c r="V2740" s="29"/>
      <c r="W2740" s="29"/>
      <c r="X2740" s="29"/>
      <c r="Y2740" s="29"/>
      <c r="Z2740" s="29"/>
      <c r="AA2740" s="41">
        <v>340</v>
      </c>
      <c r="AB2740" s="41"/>
      <c r="AC2740" s="41"/>
      <c r="AD2740" s="41"/>
      <c r="AE2740" s="41"/>
      <c r="AF2740" s="58"/>
      <c r="AG2740" s="58"/>
    </row>
    <row r="2741" ht="15.75" customHeight="1" spans="1:33">
      <c r="A2741" s="25" t="s">
        <v>5984</v>
      </c>
      <c r="B2741" s="26">
        <v>195</v>
      </c>
      <c r="C2741" s="26"/>
      <c r="D2741" s="27">
        <v>29706</v>
      </c>
      <c r="E2741" s="29"/>
      <c r="F2741" s="29"/>
      <c r="G2741" s="29" t="s">
        <v>9110</v>
      </c>
      <c r="H2741" s="27" t="s">
        <v>4286</v>
      </c>
      <c r="I2741" s="29"/>
      <c r="J2741" s="29"/>
      <c r="K2741" s="29" t="s">
        <v>9108</v>
      </c>
      <c r="L2741" s="41">
        <f t="shared" si="5"/>
        <v>500</v>
      </c>
      <c r="M2741" s="29"/>
      <c r="N2741" s="29"/>
      <c r="O2741" s="41">
        <v>500</v>
      </c>
      <c r="P2741" s="41"/>
      <c r="Q2741" s="29"/>
      <c r="R2741" s="29"/>
      <c r="S2741" s="29"/>
      <c r="T2741" s="29"/>
      <c r="U2741" s="29"/>
      <c r="V2741" s="29"/>
      <c r="W2741" s="29"/>
      <c r="X2741" s="29"/>
      <c r="Y2741" s="29"/>
      <c r="Z2741" s="29"/>
      <c r="AA2741" s="41">
        <v>500</v>
      </c>
      <c r="AB2741" s="41"/>
      <c r="AC2741" s="41"/>
      <c r="AD2741" s="41"/>
      <c r="AE2741" s="41"/>
      <c r="AF2741" s="58"/>
      <c r="AG2741" s="58"/>
    </row>
    <row r="2742" ht="15.75" customHeight="1" spans="1:33">
      <c r="A2742" s="25" t="s">
        <v>5984</v>
      </c>
      <c r="B2742" s="26">
        <v>195</v>
      </c>
      <c r="C2742" s="26"/>
      <c r="D2742" s="27">
        <v>29704</v>
      </c>
      <c r="E2742" s="29"/>
      <c r="F2742" s="29"/>
      <c r="G2742" s="29" t="s">
        <v>9111</v>
      </c>
      <c r="H2742" s="27" t="s">
        <v>4286</v>
      </c>
      <c r="I2742" s="29"/>
      <c r="J2742" s="29"/>
      <c r="K2742" s="29" t="s">
        <v>9108</v>
      </c>
      <c r="L2742" s="41">
        <f t="shared" si="5"/>
        <v>340</v>
      </c>
      <c r="M2742" s="29"/>
      <c r="N2742" s="29"/>
      <c r="O2742" s="41">
        <v>340</v>
      </c>
      <c r="P2742" s="41"/>
      <c r="Q2742" s="29"/>
      <c r="R2742" s="29"/>
      <c r="S2742" s="29"/>
      <c r="T2742" s="29"/>
      <c r="U2742" s="29"/>
      <c r="V2742" s="29"/>
      <c r="W2742" s="29"/>
      <c r="X2742" s="29"/>
      <c r="Y2742" s="29"/>
      <c r="Z2742" s="29"/>
      <c r="AA2742" s="41">
        <v>340</v>
      </c>
      <c r="AB2742" s="41"/>
      <c r="AC2742" s="41"/>
      <c r="AD2742" s="41"/>
      <c r="AE2742" s="59"/>
      <c r="AF2742" s="58"/>
      <c r="AG2742" s="58"/>
    </row>
    <row r="2743" ht="15.75" customHeight="1" spans="1:33">
      <c r="A2743" s="25" t="s">
        <v>5984</v>
      </c>
      <c r="B2743" s="26">
        <v>195</v>
      </c>
      <c r="C2743" s="26"/>
      <c r="D2743" s="27">
        <v>29705</v>
      </c>
      <c r="E2743" s="29"/>
      <c r="F2743" s="29"/>
      <c r="G2743" s="29" t="s">
        <v>9112</v>
      </c>
      <c r="H2743" s="27" t="s">
        <v>4286</v>
      </c>
      <c r="I2743" s="29"/>
      <c r="J2743" s="29"/>
      <c r="K2743" s="29" t="s">
        <v>9108</v>
      </c>
      <c r="L2743" s="41">
        <f t="shared" si="5"/>
        <v>340</v>
      </c>
      <c r="M2743" s="29"/>
      <c r="N2743" s="29"/>
      <c r="O2743" s="41">
        <v>340</v>
      </c>
      <c r="P2743" s="41"/>
      <c r="Q2743" s="29"/>
      <c r="R2743" s="29"/>
      <c r="S2743" s="29"/>
      <c r="T2743" s="29"/>
      <c r="U2743" s="29"/>
      <c r="V2743" s="29"/>
      <c r="W2743" s="29"/>
      <c r="X2743" s="29"/>
      <c r="Y2743" s="29"/>
      <c r="Z2743" s="29"/>
      <c r="AA2743" s="41">
        <v>340</v>
      </c>
      <c r="AB2743" s="41"/>
      <c r="AC2743" s="41"/>
      <c r="AD2743" s="41"/>
      <c r="AE2743" s="41"/>
      <c r="AF2743" s="58"/>
      <c r="AG2743" s="58"/>
    </row>
    <row r="2744" ht="15.75" customHeight="1" spans="1:33">
      <c r="A2744" s="25" t="s">
        <v>5984</v>
      </c>
      <c r="B2744" s="26">
        <v>195</v>
      </c>
      <c r="C2744" s="26"/>
      <c r="D2744" s="27">
        <v>29702</v>
      </c>
      <c r="E2744" s="29"/>
      <c r="F2744" s="29"/>
      <c r="G2744" s="29" t="s">
        <v>9113</v>
      </c>
      <c r="H2744" s="27" t="s">
        <v>4286</v>
      </c>
      <c r="I2744" s="29"/>
      <c r="J2744" s="29"/>
      <c r="K2744" s="29" t="s">
        <v>9108</v>
      </c>
      <c r="L2744" s="41">
        <f t="shared" si="5"/>
        <v>340</v>
      </c>
      <c r="M2744" s="29"/>
      <c r="N2744" s="29"/>
      <c r="O2744" s="41">
        <v>340</v>
      </c>
      <c r="P2744" s="41"/>
      <c r="Q2744" s="29"/>
      <c r="R2744" s="29"/>
      <c r="S2744" s="29"/>
      <c r="T2744" s="29"/>
      <c r="U2744" s="29"/>
      <c r="V2744" s="29"/>
      <c r="W2744" s="29"/>
      <c r="X2744" s="29"/>
      <c r="Y2744" s="29"/>
      <c r="Z2744" s="29"/>
      <c r="AA2744" s="41">
        <v>340</v>
      </c>
      <c r="AB2744" s="41"/>
      <c r="AC2744" s="41"/>
      <c r="AD2744" s="41"/>
      <c r="AE2744" s="41"/>
      <c r="AF2744" s="58"/>
      <c r="AG2744" s="58"/>
    </row>
    <row r="2745" ht="15.75" customHeight="1" spans="1:33">
      <c r="A2745" s="25" t="s">
        <v>5984</v>
      </c>
      <c r="B2745" s="26">
        <v>195</v>
      </c>
      <c r="C2745" s="26"/>
      <c r="D2745" s="27">
        <v>29701</v>
      </c>
      <c r="E2745" s="29"/>
      <c r="F2745" s="29"/>
      <c r="G2745" s="29" t="s">
        <v>9114</v>
      </c>
      <c r="H2745" s="27" t="s">
        <v>4286</v>
      </c>
      <c r="I2745" s="29"/>
      <c r="J2745" s="29"/>
      <c r="K2745" s="29" t="s">
        <v>9108</v>
      </c>
      <c r="L2745" s="41">
        <f t="shared" si="5"/>
        <v>340</v>
      </c>
      <c r="M2745" s="29"/>
      <c r="N2745" s="29"/>
      <c r="O2745" s="41">
        <v>340</v>
      </c>
      <c r="P2745" s="41"/>
      <c r="Q2745" s="29"/>
      <c r="R2745" s="29"/>
      <c r="S2745" s="29"/>
      <c r="T2745" s="29"/>
      <c r="U2745" s="29"/>
      <c r="V2745" s="29"/>
      <c r="W2745" s="29"/>
      <c r="X2745" s="29"/>
      <c r="Y2745" s="29"/>
      <c r="Z2745" s="29"/>
      <c r="AA2745" s="41">
        <v>340</v>
      </c>
      <c r="AB2745" s="41"/>
      <c r="AC2745" s="41"/>
      <c r="AD2745" s="41"/>
      <c r="AE2745" s="41"/>
      <c r="AF2745" s="58"/>
      <c r="AG2745" s="58"/>
    </row>
    <row r="2746" ht="15.75" customHeight="1" spans="1:33">
      <c r="A2746" s="25" t="s">
        <v>5984</v>
      </c>
      <c r="B2746" s="29" t="s">
        <v>9115</v>
      </c>
      <c r="C2746" s="29"/>
      <c r="D2746" s="27">
        <v>714923</v>
      </c>
      <c r="E2746" s="29"/>
      <c r="F2746" s="29"/>
      <c r="G2746" s="29" t="s">
        <v>9116</v>
      </c>
      <c r="H2746" s="27" t="s">
        <v>4286</v>
      </c>
      <c r="I2746" s="29"/>
      <c r="J2746" s="29"/>
      <c r="K2746" s="29" t="s">
        <v>6585</v>
      </c>
      <c r="L2746" s="41">
        <f t="shared" si="5"/>
        <v>550</v>
      </c>
      <c r="M2746" s="29"/>
      <c r="N2746" s="29"/>
      <c r="O2746" s="41"/>
      <c r="P2746" s="41">
        <v>550</v>
      </c>
      <c r="Q2746" s="29"/>
      <c r="R2746" s="29"/>
      <c r="S2746" s="29"/>
      <c r="T2746" s="29"/>
      <c r="U2746" s="29"/>
      <c r="V2746" s="29"/>
      <c r="W2746" s="29"/>
      <c r="X2746" s="29"/>
      <c r="Y2746" s="29"/>
      <c r="Z2746" s="29"/>
      <c r="AA2746" s="41"/>
      <c r="AB2746" s="41">
        <v>550</v>
      </c>
      <c r="AC2746" s="29"/>
      <c r="AD2746" s="41"/>
      <c r="AE2746" s="41"/>
      <c r="AF2746" s="58"/>
      <c r="AG2746" s="58"/>
    </row>
    <row r="2747" ht="15.75" customHeight="1" spans="1:33">
      <c r="A2747" s="25" t="s">
        <v>5984</v>
      </c>
      <c r="B2747" s="29" t="s">
        <v>9115</v>
      </c>
      <c r="C2747" s="29"/>
      <c r="D2747" s="27">
        <v>714923</v>
      </c>
      <c r="E2747" s="29"/>
      <c r="F2747" s="29"/>
      <c r="G2747" s="29" t="s">
        <v>9117</v>
      </c>
      <c r="H2747" s="27" t="s">
        <v>4286</v>
      </c>
      <c r="I2747" s="29"/>
      <c r="J2747" s="29"/>
      <c r="K2747" s="29" t="s">
        <v>6589</v>
      </c>
      <c r="L2747" s="41">
        <f t="shared" si="5"/>
        <v>550</v>
      </c>
      <c r="M2747" s="29"/>
      <c r="N2747" s="29"/>
      <c r="O2747" s="41"/>
      <c r="P2747" s="41">
        <v>550</v>
      </c>
      <c r="Q2747" s="29"/>
      <c r="R2747" s="29"/>
      <c r="S2747" s="29"/>
      <c r="T2747" s="29"/>
      <c r="U2747" s="29"/>
      <c r="V2747" s="29"/>
      <c r="W2747" s="29"/>
      <c r="X2747" s="29"/>
      <c r="Y2747" s="29"/>
      <c r="Z2747" s="29"/>
      <c r="AA2747" s="41"/>
      <c r="AB2747" s="41">
        <v>550</v>
      </c>
      <c r="AC2747" s="29"/>
      <c r="AD2747" s="41"/>
      <c r="AE2747" s="41"/>
      <c r="AF2747" s="58"/>
      <c r="AG2747" s="58"/>
    </row>
    <row r="2748" ht="15.75" customHeight="1" spans="1:33">
      <c r="A2748" s="25" t="s">
        <v>5984</v>
      </c>
      <c r="B2748" s="29" t="s">
        <v>9115</v>
      </c>
      <c r="C2748" s="29"/>
      <c r="D2748" s="27">
        <v>714923</v>
      </c>
      <c r="E2748" s="29"/>
      <c r="F2748" s="29"/>
      <c r="G2748" s="29" t="s">
        <v>9118</v>
      </c>
      <c r="H2748" s="27" t="s">
        <v>4286</v>
      </c>
      <c r="I2748" s="29"/>
      <c r="J2748" s="29"/>
      <c r="K2748" s="29" t="s">
        <v>9119</v>
      </c>
      <c r="L2748" s="41">
        <f t="shared" si="5"/>
        <v>550</v>
      </c>
      <c r="M2748" s="29"/>
      <c r="N2748" s="29"/>
      <c r="O2748" s="41"/>
      <c r="P2748" s="41">
        <v>550</v>
      </c>
      <c r="Q2748" s="29"/>
      <c r="R2748" s="29"/>
      <c r="S2748" s="29"/>
      <c r="T2748" s="29"/>
      <c r="U2748" s="29"/>
      <c r="V2748" s="29"/>
      <c r="W2748" s="29"/>
      <c r="X2748" s="29"/>
      <c r="Y2748" s="29"/>
      <c r="Z2748" s="29"/>
      <c r="AA2748" s="41"/>
      <c r="AB2748" s="41">
        <v>550</v>
      </c>
      <c r="AC2748" s="29"/>
      <c r="AD2748" s="41"/>
      <c r="AE2748" s="41"/>
      <c r="AF2748" s="58"/>
      <c r="AG2748" s="58"/>
    </row>
    <row r="2749" ht="15.75" customHeight="1" spans="1:33">
      <c r="A2749" s="25" t="s">
        <v>5984</v>
      </c>
      <c r="B2749" s="29" t="s">
        <v>9115</v>
      </c>
      <c r="C2749" s="29"/>
      <c r="D2749" s="27">
        <v>714923</v>
      </c>
      <c r="E2749" s="29"/>
      <c r="F2749" s="29"/>
      <c r="G2749" s="29" t="s">
        <v>9120</v>
      </c>
      <c r="H2749" s="27" t="s">
        <v>4286</v>
      </c>
      <c r="I2749" s="29"/>
      <c r="J2749" s="29"/>
      <c r="K2749" s="29" t="s">
        <v>7232</v>
      </c>
      <c r="L2749" s="41">
        <f t="shared" si="5"/>
        <v>550</v>
      </c>
      <c r="M2749" s="29"/>
      <c r="N2749" s="29"/>
      <c r="O2749" s="41"/>
      <c r="P2749" s="41">
        <v>550</v>
      </c>
      <c r="Q2749" s="29"/>
      <c r="R2749" s="29"/>
      <c r="S2749" s="29"/>
      <c r="T2749" s="29"/>
      <c r="U2749" s="29"/>
      <c r="V2749" s="29"/>
      <c r="W2749" s="29"/>
      <c r="X2749" s="29"/>
      <c r="Y2749" s="29"/>
      <c r="Z2749" s="29"/>
      <c r="AA2749" s="41"/>
      <c r="AB2749" s="41">
        <v>550</v>
      </c>
      <c r="AC2749" s="29"/>
      <c r="AD2749" s="41"/>
      <c r="AE2749" s="41"/>
      <c r="AF2749" s="58"/>
      <c r="AG2749" s="58"/>
    </row>
    <row r="2750" ht="15.75" customHeight="1" spans="1:33">
      <c r="A2750" s="25" t="s">
        <v>5984</v>
      </c>
      <c r="B2750" s="29" t="s">
        <v>9115</v>
      </c>
      <c r="C2750" s="29"/>
      <c r="D2750" s="27">
        <v>714923</v>
      </c>
      <c r="E2750" s="29"/>
      <c r="F2750" s="29"/>
      <c r="G2750" s="29" t="s">
        <v>9117</v>
      </c>
      <c r="H2750" s="27" t="s">
        <v>4286</v>
      </c>
      <c r="I2750" s="29"/>
      <c r="J2750" s="29"/>
      <c r="K2750" s="29" t="s">
        <v>6589</v>
      </c>
      <c r="L2750" s="41">
        <f t="shared" si="5"/>
        <v>550</v>
      </c>
      <c r="M2750" s="29"/>
      <c r="N2750" s="29"/>
      <c r="O2750" s="41"/>
      <c r="P2750" s="41">
        <v>550</v>
      </c>
      <c r="Q2750" s="29"/>
      <c r="R2750" s="29"/>
      <c r="S2750" s="29"/>
      <c r="T2750" s="29"/>
      <c r="U2750" s="29"/>
      <c r="V2750" s="29"/>
      <c r="W2750" s="29"/>
      <c r="X2750" s="29"/>
      <c r="Y2750" s="29"/>
      <c r="Z2750" s="29"/>
      <c r="AA2750" s="41"/>
      <c r="AB2750" s="41">
        <v>550</v>
      </c>
      <c r="AC2750" s="29"/>
      <c r="AD2750" s="41"/>
      <c r="AE2750" s="41"/>
      <c r="AF2750" s="58"/>
      <c r="AG2750" s="58"/>
    </row>
    <row r="2751" ht="15.75" customHeight="1" spans="1:33">
      <c r="A2751" s="25" t="s">
        <v>5984</v>
      </c>
      <c r="B2751" s="29" t="s">
        <v>9115</v>
      </c>
      <c r="C2751" s="29"/>
      <c r="D2751" s="27">
        <v>714923</v>
      </c>
      <c r="E2751" s="29"/>
      <c r="F2751" s="29"/>
      <c r="G2751" s="29" t="s">
        <v>9116</v>
      </c>
      <c r="H2751" s="27" t="s">
        <v>4286</v>
      </c>
      <c r="I2751" s="29"/>
      <c r="J2751" s="29"/>
      <c r="K2751" s="29" t="s">
        <v>6585</v>
      </c>
      <c r="L2751" s="41">
        <f t="shared" si="5"/>
        <v>550</v>
      </c>
      <c r="M2751" s="29"/>
      <c r="N2751" s="29"/>
      <c r="O2751" s="41"/>
      <c r="P2751" s="41">
        <v>550</v>
      </c>
      <c r="Q2751" s="29"/>
      <c r="R2751" s="29"/>
      <c r="S2751" s="29"/>
      <c r="T2751" s="29"/>
      <c r="U2751" s="29"/>
      <c r="V2751" s="29"/>
      <c r="W2751" s="29"/>
      <c r="X2751" s="29"/>
      <c r="Y2751" s="29"/>
      <c r="Z2751" s="29"/>
      <c r="AA2751" s="41"/>
      <c r="AB2751" s="41">
        <v>550</v>
      </c>
      <c r="AC2751" s="29"/>
      <c r="AD2751" s="41"/>
      <c r="AE2751" s="41"/>
      <c r="AF2751" s="58"/>
      <c r="AG2751" s="58"/>
    </row>
    <row r="2752" ht="15.75" customHeight="1" spans="1:33">
      <c r="A2752" s="25" t="s">
        <v>5984</v>
      </c>
      <c r="B2752" s="29" t="s">
        <v>9115</v>
      </c>
      <c r="C2752" s="29"/>
      <c r="D2752" s="27">
        <v>714923</v>
      </c>
      <c r="E2752" s="29"/>
      <c r="F2752" s="29"/>
      <c r="G2752" s="29" t="s">
        <v>9120</v>
      </c>
      <c r="H2752" s="27" t="s">
        <v>4286</v>
      </c>
      <c r="I2752" s="29"/>
      <c r="J2752" s="29"/>
      <c r="K2752" s="29" t="s">
        <v>7232</v>
      </c>
      <c r="L2752" s="41">
        <f t="shared" si="5"/>
        <v>550</v>
      </c>
      <c r="M2752" s="29"/>
      <c r="N2752" s="29"/>
      <c r="O2752" s="41"/>
      <c r="P2752" s="41">
        <v>550</v>
      </c>
      <c r="Q2752" s="29"/>
      <c r="R2752" s="29"/>
      <c r="S2752" s="29"/>
      <c r="T2752" s="29"/>
      <c r="U2752" s="29"/>
      <c r="V2752" s="29"/>
      <c r="W2752" s="29"/>
      <c r="X2752" s="29"/>
      <c r="Y2752" s="29"/>
      <c r="Z2752" s="29"/>
      <c r="AA2752" s="41"/>
      <c r="AB2752" s="41">
        <v>550</v>
      </c>
      <c r="AC2752" s="29"/>
      <c r="AD2752" s="41"/>
      <c r="AE2752" s="41"/>
      <c r="AF2752" s="58"/>
      <c r="AG2752" s="58"/>
    </row>
    <row r="2753" ht="15.75" customHeight="1" spans="1:33">
      <c r="A2753" s="25" t="s">
        <v>5984</v>
      </c>
      <c r="B2753" s="29" t="s">
        <v>9115</v>
      </c>
      <c r="C2753" s="29"/>
      <c r="D2753" s="27">
        <v>714923</v>
      </c>
      <c r="E2753" s="29"/>
      <c r="F2753" s="29"/>
      <c r="G2753" s="29" t="s">
        <v>9118</v>
      </c>
      <c r="H2753" s="27" t="s">
        <v>4286</v>
      </c>
      <c r="I2753" s="29"/>
      <c r="J2753" s="29"/>
      <c r="K2753" s="29" t="s">
        <v>6724</v>
      </c>
      <c r="L2753" s="41">
        <f t="shared" si="5"/>
        <v>550</v>
      </c>
      <c r="M2753" s="29"/>
      <c r="N2753" s="29"/>
      <c r="O2753" s="41"/>
      <c r="P2753" s="41">
        <v>550</v>
      </c>
      <c r="Q2753" s="29"/>
      <c r="R2753" s="29"/>
      <c r="S2753" s="29"/>
      <c r="T2753" s="29"/>
      <c r="U2753" s="29"/>
      <c r="V2753" s="29"/>
      <c r="W2753" s="29"/>
      <c r="X2753" s="29"/>
      <c r="Y2753" s="29"/>
      <c r="Z2753" s="29"/>
      <c r="AA2753" s="41"/>
      <c r="AB2753" s="41">
        <v>550</v>
      </c>
      <c r="AC2753" s="29"/>
      <c r="AD2753" s="41"/>
      <c r="AE2753" s="41"/>
      <c r="AF2753" s="58"/>
      <c r="AG2753" s="58"/>
    </row>
    <row r="2754" ht="15.75" customHeight="1" spans="1:33">
      <c r="A2754" s="25" t="s">
        <v>5984</v>
      </c>
      <c r="B2754" s="26">
        <v>196</v>
      </c>
      <c r="C2754" s="26"/>
      <c r="D2754" s="27">
        <v>29751</v>
      </c>
      <c r="E2754" s="29"/>
      <c r="F2754" s="29"/>
      <c r="G2754" s="29" t="s">
        <v>6855</v>
      </c>
      <c r="H2754" s="27" t="s">
        <v>4286</v>
      </c>
      <c r="I2754" s="29"/>
      <c r="J2754" s="29"/>
      <c r="K2754" s="29" t="s">
        <v>6585</v>
      </c>
      <c r="L2754" s="41">
        <f t="shared" si="5"/>
        <v>300</v>
      </c>
      <c r="M2754" s="29"/>
      <c r="N2754" s="29"/>
      <c r="O2754" s="41">
        <v>300</v>
      </c>
      <c r="P2754" s="41"/>
      <c r="Q2754" s="29"/>
      <c r="R2754" s="29"/>
      <c r="S2754" s="29"/>
      <c r="T2754" s="29"/>
      <c r="U2754" s="29"/>
      <c r="V2754" s="29"/>
      <c r="W2754" s="29"/>
      <c r="X2754" s="29"/>
      <c r="Y2754" s="29"/>
      <c r="Z2754" s="29"/>
      <c r="AA2754" s="41"/>
      <c r="AB2754" s="41">
        <v>300</v>
      </c>
      <c r="AC2754" s="41"/>
      <c r="AD2754" s="41"/>
      <c r="AE2754" s="41"/>
      <c r="AF2754" s="58"/>
      <c r="AG2754" s="58"/>
    </row>
    <row r="2755" ht="15.75" customHeight="1" spans="1:33">
      <c r="A2755" s="25" t="s">
        <v>5984</v>
      </c>
      <c r="B2755" s="26">
        <v>196</v>
      </c>
      <c r="C2755" s="26"/>
      <c r="D2755" s="27">
        <v>29751</v>
      </c>
      <c r="E2755" s="29"/>
      <c r="F2755" s="29"/>
      <c r="G2755" s="29" t="s">
        <v>6856</v>
      </c>
      <c r="H2755" s="27" t="s">
        <v>4286</v>
      </c>
      <c r="I2755" s="29"/>
      <c r="J2755" s="29"/>
      <c r="K2755" s="29" t="s">
        <v>6585</v>
      </c>
      <c r="L2755" s="41">
        <f t="shared" si="5"/>
        <v>300</v>
      </c>
      <c r="M2755" s="29"/>
      <c r="N2755" s="29"/>
      <c r="O2755" s="41">
        <v>300</v>
      </c>
      <c r="P2755" s="41"/>
      <c r="Q2755" s="29"/>
      <c r="R2755" s="29"/>
      <c r="S2755" s="29"/>
      <c r="T2755" s="29"/>
      <c r="U2755" s="29"/>
      <c r="V2755" s="29"/>
      <c r="W2755" s="29"/>
      <c r="X2755" s="29"/>
      <c r="Y2755" s="29"/>
      <c r="Z2755" s="29"/>
      <c r="AA2755" s="41"/>
      <c r="AB2755" s="41">
        <v>300</v>
      </c>
      <c r="AC2755" s="41"/>
      <c r="AD2755" s="41"/>
      <c r="AE2755" s="41"/>
      <c r="AF2755" s="58"/>
      <c r="AG2755" s="58"/>
    </row>
    <row r="2756" ht="15.75" customHeight="1" spans="1:33">
      <c r="A2756" s="25" t="s">
        <v>5984</v>
      </c>
      <c r="B2756" s="26">
        <v>196</v>
      </c>
      <c r="C2756" s="26"/>
      <c r="D2756" s="27">
        <v>29752</v>
      </c>
      <c r="E2756" s="29"/>
      <c r="F2756" s="29"/>
      <c r="G2756" s="29" t="s">
        <v>6858</v>
      </c>
      <c r="H2756" s="27" t="s">
        <v>4286</v>
      </c>
      <c r="I2756" s="29"/>
      <c r="J2756" s="29"/>
      <c r="K2756" s="29" t="s">
        <v>6585</v>
      </c>
      <c r="L2756" s="41">
        <f t="shared" si="5"/>
        <v>300</v>
      </c>
      <c r="M2756" s="29"/>
      <c r="N2756" s="29"/>
      <c r="O2756" s="41">
        <v>300</v>
      </c>
      <c r="P2756" s="41"/>
      <c r="Q2756" s="29"/>
      <c r="R2756" s="29"/>
      <c r="S2756" s="29"/>
      <c r="T2756" s="29"/>
      <c r="U2756" s="29"/>
      <c r="V2756" s="29"/>
      <c r="W2756" s="29"/>
      <c r="X2756" s="29"/>
      <c r="Y2756" s="29"/>
      <c r="Z2756" s="29"/>
      <c r="AA2756" s="41"/>
      <c r="AB2756" s="41">
        <v>300</v>
      </c>
      <c r="AC2756" s="41"/>
      <c r="AD2756" s="41"/>
      <c r="AE2756" s="41"/>
      <c r="AF2756" s="58"/>
      <c r="AG2756" s="58"/>
    </row>
    <row r="2757" ht="15.75" customHeight="1" spans="1:33">
      <c r="A2757" s="25" t="s">
        <v>5984</v>
      </c>
      <c r="B2757" s="26">
        <v>196</v>
      </c>
      <c r="C2757" s="26"/>
      <c r="D2757" s="27">
        <v>29753</v>
      </c>
      <c r="E2757" s="29"/>
      <c r="F2757" s="29"/>
      <c r="G2757" s="29" t="s">
        <v>9121</v>
      </c>
      <c r="H2757" s="27" t="s">
        <v>4286</v>
      </c>
      <c r="I2757" s="29"/>
      <c r="J2757" s="29"/>
      <c r="K2757" s="29" t="s">
        <v>6585</v>
      </c>
      <c r="L2757" s="41">
        <f t="shared" si="5"/>
        <v>300</v>
      </c>
      <c r="M2757" s="29"/>
      <c r="N2757" s="29"/>
      <c r="O2757" s="41">
        <v>300</v>
      </c>
      <c r="P2757" s="41"/>
      <c r="Q2757" s="29"/>
      <c r="R2757" s="29"/>
      <c r="S2757" s="29"/>
      <c r="T2757" s="29"/>
      <c r="U2757" s="29"/>
      <c r="V2757" s="29"/>
      <c r="W2757" s="29"/>
      <c r="X2757" s="29"/>
      <c r="Y2757" s="29"/>
      <c r="Z2757" s="29"/>
      <c r="AA2757" s="41"/>
      <c r="AB2757" s="41">
        <v>300</v>
      </c>
      <c r="AC2757" s="41"/>
      <c r="AD2757" s="41"/>
      <c r="AE2757" s="41"/>
      <c r="AF2757" s="58"/>
      <c r="AG2757" s="58"/>
    </row>
    <row r="2758" ht="15.75" customHeight="1" spans="1:33">
      <c r="A2758" s="25" t="s">
        <v>5984</v>
      </c>
      <c r="B2758" s="26">
        <v>196</v>
      </c>
      <c r="C2758" s="26"/>
      <c r="D2758" s="27">
        <v>29754</v>
      </c>
      <c r="E2758" s="29"/>
      <c r="F2758" s="29"/>
      <c r="G2758" s="29" t="s">
        <v>9122</v>
      </c>
      <c r="H2758" s="27" t="s">
        <v>4286</v>
      </c>
      <c r="I2758" s="29"/>
      <c r="J2758" s="29"/>
      <c r="K2758" s="29" t="s">
        <v>6585</v>
      </c>
      <c r="L2758" s="41">
        <f t="shared" si="5"/>
        <v>300</v>
      </c>
      <c r="M2758" s="29"/>
      <c r="N2758" s="29"/>
      <c r="O2758" s="41">
        <v>300</v>
      </c>
      <c r="P2758" s="69"/>
      <c r="Q2758" s="29"/>
      <c r="R2758" s="29"/>
      <c r="S2758" s="29"/>
      <c r="T2758" s="29"/>
      <c r="U2758" s="29"/>
      <c r="V2758" s="29"/>
      <c r="W2758" s="29"/>
      <c r="X2758" s="29"/>
      <c r="Y2758" s="29"/>
      <c r="Z2758" s="29"/>
      <c r="AA2758" s="41"/>
      <c r="AB2758" s="41">
        <v>300</v>
      </c>
      <c r="AC2758" s="41"/>
      <c r="AD2758" s="41"/>
      <c r="AE2758" s="41"/>
      <c r="AF2758" s="58"/>
      <c r="AG2758" s="58"/>
    </row>
    <row r="2759" ht="15.75" customHeight="1" spans="1:33">
      <c r="A2759" s="25" t="s">
        <v>5984</v>
      </c>
      <c r="B2759" s="26">
        <v>196</v>
      </c>
      <c r="C2759" s="26"/>
      <c r="D2759" s="27">
        <v>29755</v>
      </c>
      <c r="E2759" s="29"/>
      <c r="F2759" s="29"/>
      <c r="G2759" s="29" t="s">
        <v>9123</v>
      </c>
      <c r="H2759" s="27" t="s">
        <v>4286</v>
      </c>
      <c r="I2759" s="29"/>
      <c r="J2759" s="29"/>
      <c r="K2759" s="29" t="s">
        <v>6585</v>
      </c>
      <c r="L2759" s="41">
        <f t="shared" si="5"/>
        <v>300</v>
      </c>
      <c r="M2759" s="29"/>
      <c r="N2759" s="29"/>
      <c r="O2759" s="41">
        <v>300</v>
      </c>
      <c r="P2759" s="69"/>
      <c r="Q2759" s="29"/>
      <c r="R2759" s="29"/>
      <c r="S2759" s="29"/>
      <c r="T2759" s="29"/>
      <c r="U2759" s="29"/>
      <c r="V2759" s="29"/>
      <c r="W2759" s="29"/>
      <c r="X2759" s="29"/>
      <c r="Y2759" s="29"/>
      <c r="Z2759" s="29"/>
      <c r="AA2759" s="41"/>
      <c r="AB2759" s="41">
        <v>300</v>
      </c>
      <c r="AC2759" s="41"/>
      <c r="AD2759" s="41"/>
      <c r="AE2759" s="41"/>
      <c r="AF2759" s="58"/>
      <c r="AG2759" s="58"/>
    </row>
    <row r="2760" ht="15.75" customHeight="1" spans="1:33">
      <c r="A2760" s="25" t="s">
        <v>5984</v>
      </c>
      <c r="B2760" s="26">
        <v>196</v>
      </c>
      <c r="C2760" s="26"/>
      <c r="D2760" s="27">
        <v>29756</v>
      </c>
      <c r="E2760" s="29"/>
      <c r="F2760" s="29"/>
      <c r="G2760" s="29" t="s">
        <v>9124</v>
      </c>
      <c r="H2760" s="27" t="s">
        <v>4286</v>
      </c>
      <c r="I2760" s="29"/>
      <c r="J2760" s="29"/>
      <c r="K2760" s="29" t="s">
        <v>6585</v>
      </c>
      <c r="L2760" s="41">
        <f t="shared" si="5"/>
        <v>300</v>
      </c>
      <c r="M2760" s="29"/>
      <c r="N2760" s="29"/>
      <c r="O2760" s="41">
        <v>300</v>
      </c>
      <c r="P2760" s="69"/>
      <c r="Q2760" s="29"/>
      <c r="R2760" s="29"/>
      <c r="S2760" s="29"/>
      <c r="T2760" s="29"/>
      <c r="U2760" s="29"/>
      <c r="V2760" s="29"/>
      <c r="W2760" s="29"/>
      <c r="X2760" s="29"/>
      <c r="Y2760" s="29"/>
      <c r="Z2760" s="29"/>
      <c r="AA2760" s="41"/>
      <c r="AB2760" s="41">
        <v>300</v>
      </c>
      <c r="AC2760" s="41"/>
      <c r="AD2760" s="41"/>
      <c r="AE2760" s="41"/>
      <c r="AF2760" s="58"/>
      <c r="AG2760" s="58"/>
    </row>
    <row r="2761" ht="15.75" customHeight="1" spans="1:33">
      <c r="A2761" s="25" t="s">
        <v>5984</v>
      </c>
      <c r="B2761" s="26">
        <v>196</v>
      </c>
      <c r="C2761" s="26"/>
      <c r="D2761" s="27">
        <v>29757</v>
      </c>
      <c r="E2761" s="29"/>
      <c r="F2761" s="29"/>
      <c r="G2761" s="29" t="s">
        <v>9125</v>
      </c>
      <c r="H2761" s="27" t="s">
        <v>183</v>
      </c>
      <c r="I2761" s="29"/>
      <c r="J2761" s="29"/>
      <c r="K2761" s="29" t="s">
        <v>6585</v>
      </c>
      <c r="L2761" s="41">
        <f t="shared" si="5"/>
        <v>1500</v>
      </c>
      <c r="M2761" s="29"/>
      <c r="N2761" s="29"/>
      <c r="O2761" s="41">
        <v>1500</v>
      </c>
      <c r="P2761" s="69"/>
      <c r="Q2761" s="29"/>
      <c r="R2761" s="29"/>
      <c r="S2761" s="29"/>
      <c r="T2761" s="29"/>
      <c r="U2761" s="29"/>
      <c r="V2761" s="29"/>
      <c r="W2761" s="29"/>
      <c r="X2761" s="29"/>
      <c r="Y2761" s="29"/>
      <c r="Z2761" s="29"/>
      <c r="AA2761" s="41"/>
      <c r="AB2761" s="41">
        <v>1500</v>
      </c>
      <c r="AC2761" s="41"/>
      <c r="AD2761" s="41"/>
      <c r="AE2761" s="41"/>
      <c r="AF2761" s="58"/>
      <c r="AG2761" s="58"/>
    </row>
    <row r="2762" ht="15.75" customHeight="1" spans="1:33">
      <c r="A2762" s="25" t="s">
        <v>5984</v>
      </c>
      <c r="B2762" s="26">
        <v>196</v>
      </c>
      <c r="C2762" s="26"/>
      <c r="D2762" s="27">
        <v>29757</v>
      </c>
      <c r="E2762" s="29"/>
      <c r="F2762" s="29"/>
      <c r="G2762" s="29" t="s">
        <v>9126</v>
      </c>
      <c r="H2762" s="27" t="s">
        <v>183</v>
      </c>
      <c r="I2762" s="29"/>
      <c r="J2762" s="29"/>
      <c r="K2762" s="29" t="s">
        <v>6585</v>
      </c>
      <c r="L2762" s="41">
        <f t="shared" si="5"/>
        <v>1500</v>
      </c>
      <c r="M2762" s="29"/>
      <c r="N2762" s="29"/>
      <c r="O2762" s="41">
        <v>1500</v>
      </c>
      <c r="P2762" s="69"/>
      <c r="Q2762" s="29"/>
      <c r="R2762" s="29"/>
      <c r="S2762" s="29"/>
      <c r="T2762" s="29"/>
      <c r="U2762" s="29"/>
      <c r="V2762" s="29"/>
      <c r="W2762" s="29"/>
      <c r="X2762" s="29"/>
      <c r="Y2762" s="29"/>
      <c r="Z2762" s="29"/>
      <c r="AA2762" s="41"/>
      <c r="AB2762" s="41">
        <v>1500</v>
      </c>
      <c r="AC2762" s="41"/>
      <c r="AD2762" s="41"/>
      <c r="AE2762" s="41"/>
      <c r="AF2762" s="58"/>
      <c r="AG2762" s="58"/>
    </row>
    <row r="2763" ht="15.75" customHeight="1" spans="1:33">
      <c r="A2763" s="25" t="s">
        <v>5984</v>
      </c>
      <c r="B2763" s="26">
        <v>196</v>
      </c>
      <c r="C2763" s="26"/>
      <c r="D2763" s="27">
        <v>29758</v>
      </c>
      <c r="E2763" s="29"/>
      <c r="F2763" s="29"/>
      <c r="G2763" s="29" t="s">
        <v>9127</v>
      </c>
      <c r="H2763" s="27" t="s">
        <v>4286</v>
      </c>
      <c r="I2763" s="29"/>
      <c r="J2763" s="29"/>
      <c r="K2763" s="29" t="s">
        <v>6585</v>
      </c>
      <c r="L2763" s="41">
        <f t="shared" si="5"/>
        <v>300</v>
      </c>
      <c r="M2763" s="29"/>
      <c r="N2763" s="29"/>
      <c r="O2763" s="41">
        <v>300</v>
      </c>
      <c r="P2763" s="69"/>
      <c r="Q2763" s="29"/>
      <c r="R2763" s="29"/>
      <c r="S2763" s="29"/>
      <c r="T2763" s="29"/>
      <c r="U2763" s="29"/>
      <c r="V2763" s="29"/>
      <c r="W2763" s="29"/>
      <c r="X2763" s="29"/>
      <c r="Y2763" s="29"/>
      <c r="Z2763" s="29"/>
      <c r="AA2763" s="41"/>
      <c r="AB2763" s="41">
        <v>300</v>
      </c>
      <c r="AC2763" s="29"/>
      <c r="AD2763" s="41"/>
      <c r="AE2763" s="41"/>
      <c r="AF2763" s="58"/>
      <c r="AG2763" s="58"/>
    </row>
    <row r="2764" ht="15.75" customHeight="1" spans="1:33">
      <c r="A2764" s="25" t="s">
        <v>5984</v>
      </c>
      <c r="B2764" s="26">
        <v>196</v>
      </c>
      <c r="C2764" s="26"/>
      <c r="D2764" s="27">
        <v>29759</v>
      </c>
      <c r="E2764" s="29"/>
      <c r="F2764" s="29"/>
      <c r="G2764" s="29" t="s">
        <v>8372</v>
      </c>
      <c r="H2764" s="27" t="s">
        <v>4286</v>
      </c>
      <c r="I2764" s="29"/>
      <c r="J2764" s="29"/>
      <c r="K2764" s="29" t="s">
        <v>6585</v>
      </c>
      <c r="L2764" s="41">
        <f t="shared" si="5"/>
        <v>300</v>
      </c>
      <c r="M2764" s="29"/>
      <c r="N2764" s="29"/>
      <c r="O2764" s="41">
        <v>300</v>
      </c>
      <c r="P2764" s="69"/>
      <c r="Q2764" s="29"/>
      <c r="R2764" s="29"/>
      <c r="S2764" s="29"/>
      <c r="T2764" s="29"/>
      <c r="U2764" s="29"/>
      <c r="V2764" s="29"/>
      <c r="W2764" s="29"/>
      <c r="X2764" s="29"/>
      <c r="Y2764" s="29"/>
      <c r="Z2764" s="29"/>
      <c r="AA2764" s="41"/>
      <c r="AB2764" s="41">
        <v>300</v>
      </c>
      <c r="AC2764" s="41"/>
      <c r="AD2764" s="41"/>
      <c r="AE2764" s="41"/>
      <c r="AF2764" s="58"/>
      <c r="AG2764" s="58"/>
    </row>
    <row r="2765" ht="15.75" customHeight="1" spans="1:33">
      <c r="A2765" s="25" t="s">
        <v>5984</v>
      </c>
      <c r="B2765" s="26">
        <v>196</v>
      </c>
      <c r="C2765" s="26"/>
      <c r="D2765" s="27">
        <v>29759</v>
      </c>
      <c r="E2765" s="29"/>
      <c r="F2765" s="29"/>
      <c r="G2765" s="29" t="s">
        <v>8370</v>
      </c>
      <c r="H2765" s="27" t="s">
        <v>4286</v>
      </c>
      <c r="I2765" s="29"/>
      <c r="J2765" s="29"/>
      <c r="K2765" s="29" t="s">
        <v>6585</v>
      </c>
      <c r="L2765" s="41">
        <f t="shared" si="5"/>
        <v>300</v>
      </c>
      <c r="M2765" s="29"/>
      <c r="N2765" s="29"/>
      <c r="O2765" s="41">
        <v>300</v>
      </c>
      <c r="P2765" s="69"/>
      <c r="Q2765" s="29"/>
      <c r="R2765" s="29"/>
      <c r="S2765" s="29"/>
      <c r="T2765" s="29"/>
      <c r="U2765" s="29"/>
      <c r="V2765" s="29"/>
      <c r="W2765" s="29"/>
      <c r="X2765" s="29"/>
      <c r="Y2765" s="29"/>
      <c r="Z2765" s="29"/>
      <c r="AA2765" s="41"/>
      <c r="AB2765" s="41">
        <v>300</v>
      </c>
      <c r="AC2765" s="41"/>
      <c r="AD2765" s="41"/>
      <c r="AE2765" s="41"/>
      <c r="AF2765" s="58"/>
      <c r="AG2765" s="58"/>
    </row>
    <row r="2766" ht="15.75" customHeight="1" spans="1:33">
      <c r="A2766" s="25" t="s">
        <v>5984</v>
      </c>
      <c r="B2766" s="26">
        <v>196</v>
      </c>
      <c r="C2766" s="26"/>
      <c r="D2766" s="27">
        <v>29761</v>
      </c>
      <c r="E2766" s="29"/>
      <c r="F2766" s="29"/>
      <c r="G2766" s="29" t="s">
        <v>9128</v>
      </c>
      <c r="H2766" s="27" t="s">
        <v>4286</v>
      </c>
      <c r="I2766" s="29"/>
      <c r="J2766" s="29"/>
      <c r="K2766" s="29" t="s">
        <v>6585</v>
      </c>
      <c r="L2766" s="41">
        <f t="shared" si="5"/>
        <v>10</v>
      </c>
      <c r="M2766" s="29"/>
      <c r="N2766" s="29"/>
      <c r="O2766" s="41">
        <v>10</v>
      </c>
      <c r="P2766" s="69"/>
      <c r="Q2766" s="29"/>
      <c r="R2766" s="29"/>
      <c r="S2766" s="29"/>
      <c r="T2766" s="29"/>
      <c r="U2766" s="29"/>
      <c r="V2766" s="29"/>
      <c r="W2766" s="29"/>
      <c r="X2766" s="29"/>
      <c r="Y2766" s="29"/>
      <c r="Z2766" s="29"/>
      <c r="AA2766" s="41"/>
      <c r="AB2766" s="41">
        <v>10</v>
      </c>
      <c r="AC2766" s="41"/>
      <c r="AD2766" s="41"/>
      <c r="AE2766" s="41"/>
      <c r="AF2766" s="58"/>
      <c r="AG2766" s="58"/>
    </row>
    <row r="2767" ht="15.75" customHeight="1" spans="1:33">
      <c r="A2767" s="25" t="s">
        <v>5984</v>
      </c>
      <c r="B2767" s="26">
        <v>196</v>
      </c>
      <c r="C2767" s="26"/>
      <c r="D2767" s="27">
        <v>29761</v>
      </c>
      <c r="E2767" s="29"/>
      <c r="F2767" s="29"/>
      <c r="G2767" s="29" t="s">
        <v>9129</v>
      </c>
      <c r="H2767" s="27" t="s">
        <v>4286</v>
      </c>
      <c r="I2767" s="29"/>
      <c r="J2767" s="29"/>
      <c r="K2767" s="29" t="s">
        <v>6585</v>
      </c>
      <c r="L2767" s="41">
        <f t="shared" si="5"/>
        <v>10</v>
      </c>
      <c r="M2767" s="29"/>
      <c r="N2767" s="29"/>
      <c r="O2767" s="41">
        <v>10</v>
      </c>
      <c r="P2767" s="41"/>
      <c r="Q2767" s="29"/>
      <c r="R2767" s="29"/>
      <c r="S2767" s="29"/>
      <c r="T2767" s="29"/>
      <c r="U2767" s="29"/>
      <c r="V2767" s="29"/>
      <c r="W2767" s="29"/>
      <c r="X2767" s="29"/>
      <c r="Y2767" s="29"/>
      <c r="Z2767" s="29"/>
      <c r="AA2767" s="41"/>
      <c r="AB2767" s="41">
        <v>10</v>
      </c>
      <c r="AC2767" s="41"/>
      <c r="AD2767" s="41"/>
      <c r="AE2767" s="41"/>
      <c r="AF2767" s="58"/>
      <c r="AG2767" s="58"/>
    </row>
    <row r="2768" ht="15.75" customHeight="1" spans="1:33">
      <c r="A2768" s="25" t="s">
        <v>5984</v>
      </c>
      <c r="B2768" s="26">
        <v>197</v>
      </c>
      <c r="C2768" s="26"/>
      <c r="D2768" s="27">
        <v>29801</v>
      </c>
      <c r="E2768" s="29"/>
      <c r="F2768" s="29"/>
      <c r="G2768" s="29" t="s">
        <v>9130</v>
      </c>
      <c r="H2768" s="27" t="s">
        <v>4286</v>
      </c>
      <c r="I2768" s="29"/>
      <c r="J2768" s="29"/>
      <c r="K2768" s="29" t="s">
        <v>7787</v>
      </c>
      <c r="L2768" s="41">
        <f t="shared" si="5"/>
        <v>360</v>
      </c>
      <c r="M2768" s="29"/>
      <c r="N2768" s="29"/>
      <c r="O2768" s="41">
        <v>360</v>
      </c>
      <c r="P2768" s="41"/>
      <c r="Q2768" s="29"/>
      <c r="R2768" s="29"/>
      <c r="S2768" s="29"/>
      <c r="T2768" s="29"/>
      <c r="U2768" s="29"/>
      <c r="V2768" s="29"/>
      <c r="W2768" s="29"/>
      <c r="X2768" s="29"/>
      <c r="Y2768" s="29"/>
      <c r="Z2768" s="29"/>
      <c r="AA2768" s="41"/>
      <c r="AB2768" s="41">
        <v>360</v>
      </c>
      <c r="AC2768" s="41"/>
      <c r="AD2768" s="41"/>
      <c r="AE2768" s="59"/>
      <c r="AF2768" s="58"/>
      <c r="AG2768" s="58"/>
    </row>
    <row r="2769" ht="15.75" customHeight="1" spans="1:33">
      <c r="A2769" s="25" t="s">
        <v>5984</v>
      </c>
      <c r="B2769" s="26">
        <v>197</v>
      </c>
      <c r="C2769" s="26"/>
      <c r="D2769" s="27">
        <v>29801</v>
      </c>
      <c r="E2769" s="29"/>
      <c r="F2769" s="29"/>
      <c r="G2769" s="29" t="s">
        <v>9131</v>
      </c>
      <c r="H2769" s="27" t="s">
        <v>4286</v>
      </c>
      <c r="I2769" s="29"/>
      <c r="J2769" s="29"/>
      <c r="K2769" s="29" t="s">
        <v>7787</v>
      </c>
      <c r="L2769" s="41">
        <f t="shared" si="5"/>
        <v>360</v>
      </c>
      <c r="M2769" s="29"/>
      <c r="N2769" s="29"/>
      <c r="O2769" s="41">
        <v>360</v>
      </c>
      <c r="P2769" s="41"/>
      <c r="Q2769" s="29"/>
      <c r="R2769" s="29"/>
      <c r="S2769" s="29"/>
      <c r="T2769" s="29"/>
      <c r="U2769" s="29"/>
      <c r="V2769" s="29"/>
      <c r="W2769" s="29"/>
      <c r="X2769" s="29"/>
      <c r="Y2769" s="29"/>
      <c r="Z2769" s="29"/>
      <c r="AA2769" s="41"/>
      <c r="AB2769" s="41">
        <v>360</v>
      </c>
      <c r="AC2769" s="41"/>
      <c r="AD2769" s="41"/>
      <c r="AE2769" s="41"/>
      <c r="AF2769" s="58"/>
      <c r="AG2769" s="58"/>
    </row>
    <row r="2770" ht="15.75" customHeight="1" spans="1:33">
      <c r="A2770" s="25" t="s">
        <v>5984</v>
      </c>
      <c r="B2770" s="26">
        <v>197</v>
      </c>
      <c r="C2770" s="26"/>
      <c r="D2770" s="27">
        <v>29802</v>
      </c>
      <c r="E2770" s="29"/>
      <c r="F2770" s="29"/>
      <c r="G2770" s="29" t="s">
        <v>9132</v>
      </c>
      <c r="H2770" s="27" t="s">
        <v>4286</v>
      </c>
      <c r="I2770" s="29"/>
      <c r="J2770" s="29"/>
      <c r="K2770" s="29" t="s">
        <v>7787</v>
      </c>
      <c r="L2770" s="41">
        <f t="shared" si="5"/>
        <v>360</v>
      </c>
      <c r="M2770" s="29"/>
      <c r="N2770" s="29"/>
      <c r="O2770" s="41">
        <v>360</v>
      </c>
      <c r="P2770" s="41"/>
      <c r="Q2770" s="29"/>
      <c r="R2770" s="29"/>
      <c r="S2770" s="29"/>
      <c r="T2770" s="29"/>
      <c r="U2770" s="29"/>
      <c r="V2770" s="29"/>
      <c r="W2770" s="29"/>
      <c r="X2770" s="29"/>
      <c r="Y2770" s="29"/>
      <c r="Z2770" s="29"/>
      <c r="AA2770" s="41"/>
      <c r="AB2770" s="41">
        <v>360</v>
      </c>
      <c r="AC2770" s="41"/>
      <c r="AD2770" s="41"/>
      <c r="AE2770" s="41"/>
      <c r="AF2770" s="58"/>
      <c r="AG2770" s="58"/>
    </row>
    <row r="2771" ht="15.75" customHeight="1" spans="1:33">
      <c r="A2771" s="25" t="s">
        <v>5984</v>
      </c>
      <c r="B2771" s="26">
        <v>197</v>
      </c>
      <c r="C2771" s="26"/>
      <c r="D2771" s="27">
        <v>29803</v>
      </c>
      <c r="E2771" s="29"/>
      <c r="F2771" s="29"/>
      <c r="G2771" s="29" t="s">
        <v>9133</v>
      </c>
      <c r="H2771" s="27" t="s">
        <v>4286</v>
      </c>
      <c r="I2771" s="29"/>
      <c r="J2771" s="29"/>
      <c r="K2771" s="29" t="s">
        <v>7789</v>
      </c>
      <c r="L2771" s="41">
        <f t="shared" si="5"/>
        <v>360</v>
      </c>
      <c r="M2771" s="29"/>
      <c r="N2771" s="29"/>
      <c r="O2771" s="41">
        <v>360</v>
      </c>
      <c r="P2771" s="41"/>
      <c r="Q2771" s="29"/>
      <c r="R2771" s="29"/>
      <c r="S2771" s="29"/>
      <c r="T2771" s="29"/>
      <c r="U2771" s="29"/>
      <c r="V2771" s="29"/>
      <c r="W2771" s="29"/>
      <c r="X2771" s="29"/>
      <c r="Y2771" s="29"/>
      <c r="Z2771" s="29"/>
      <c r="AA2771" s="41"/>
      <c r="AB2771" s="41">
        <v>360</v>
      </c>
      <c r="AC2771" s="41"/>
      <c r="AD2771" s="41"/>
      <c r="AE2771" s="41"/>
      <c r="AF2771" s="58"/>
      <c r="AG2771" s="58"/>
    </row>
    <row r="2772" ht="15.75" customHeight="1" spans="1:33">
      <c r="A2772" s="25" t="s">
        <v>5984</v>
      </c>
      <c r="B2772" s="26">
        <v>197</v>
      </c>
      <c r="C2772" s="26"/>
      <c r="D2772" s="27">
        <v>29804</v>
      </c>
      <c r="E2772" s="29"/>
      <c r="F2772" s="29"/>
      <c r="G2772" s="29" t="s">
        <v>9134</v>
      </c>
      <c r="H2772" s="27" t="s">
        <v>4286</v>
      </c>
      <c r="I2772" s="29"/>
      <c r="J2772" s="29"/>
      <c r="K2772" s="29" t="s">
        <v>7789</v>
      </c>
      <c r="L2772" s="41">
        <f t="shared" si="5"/>
        <v>360</v>
      </c>
      <c r="M2772" s="29"/>
      <c r="N2772" s="29"/>
      <c r="O2772" s="41">
        <v>360</v>
      </c>
      <c r="P2772" s="41"/>
      <c r="Q2772" s="29"/>
      <c r="R2772" s="29"/>
      <c r="S2772" s="29"/>
      <c r="T2772" s="29"/>
      <c r="U2772" s="29"/>
      <c r="V2772" s="29"/>
      <c r="W2772" s="29"/>
      <c r="X2772" s="29"/>
      <c r="Y2772" s="29"/>
      <c r="Z2772" s="29"/>
      <c r="AA2772" s="41"/>
      <c r="AB2772" s="41">
        <v>360</v>
      </c>
      <c r="AC2772" s="41"/>
      <c r="AD2772" s="41"/>
      <c r="AE2772" s="41"/>
      <c r="AF2772" s="58"/>
      <c r="AG2772" s="58"/>
    </row>
    <row r="2773" ht="15.75" customHeight="1" spans="1:33">
      <c r="A2773" s="25" t="s">
        <v>5984</v>
      </c>
      <c r="B2773" s="26">
        <v>197</v>
      </c>
      <c r="C2773" s="26"/>
      <c r="D2773" s="27">
        <v>29804</v>
      </c>
      <c r="E2773" s="29"/>
      <c r="F2773" s="29"/>
      <c r="G2773" s="29" t="s">
        <v>9135</v>
      </c>
      <c r="H2773" s="27" t="s">
        <v>4286</v>
      </c>
      <c r="I2773" s="29"/>
      <c r="J2773" s="29"/>
      <c r="K2773" s="29" t="s">
        <v>7789</v>
      </c>
      <c r="L2773" s="41">
        <f t="shared" si="5"/>
        <v>360</v>
      </c>
      <c r="M2773" s="29"/>
      <c r="N2773" s="29"/>
      <c r="O2773" s="41">
        <v>360</v>
      </c>
      <c r="P2773" s="41"/>
      <c r="Q2773" s="29"/>
      <c r="R2773" s="29"/>
      <c r="S2773" s="29"/>
      <c r="T2773" s="29"/>
      <c r="U2773" s="29"/>
      <c r="V2773" s="29"/>
      <c r="W2773" s="29"/>
      <c r="X2773" s="29"/>
      <c r="Y2773" s="29"/>
      <c r="Z2773" s="29"/>
      <c r="AA2773" s="41"/>
      <c r="AB2773" s="41">
        <v>360</v>
      </c>
      <c r="AC2773" s="41"/>
      <c r="AD2773" s="41"/>
      <c r="AE2773" s="41"/>
      <c r="AF2773" s="58"/>
      <c r="AG2773" s="58"/>
    </row>
    <row r="2774" ht="15.75" customHeight="1" spans="1:33">
      <c r="A2774" s="25" t="s">
        <v>5984</v>
      </c>
      <c r="B2774" s="26">
        <v>197</v>
      </c>
      <c r="C2774" s="26"/>
      <c r="D2774" s="27">
        <v>29805</v>
      </c>
      <c r="E2774" s="29"/>
      <c r="F2774" s="29"/>
      <c r="G2774" s="29" t="s">
        <v>6652</v>
      </c>
      <c r="H2774" s="27" t="s">
        <v>4286</v>
      </c>
      <c r="I2774" s="29"/>
      <c r="J2774" s="29"/>
      <c r="K2774" s="29" t="s">
        <v>6589</v>
      </c>
      <c r="L2774" s="41">
        <f t="shared" si="5"/>
        <v>350</v>
      </c>
      <c r="M2774" s="29"/>
      <c r="N2774" s="29"/>
      <c r="O2774" s="41">
        <v>350</v>
      </c>
      <c r="P2774" s="41"/>
      <c r="Q2774" s="29"/>
      <c r="R2774" s="29"/>
      <c r="S2774" s="29"/>
      <c r="T2774" s="29"/>
      <c r="U2774" s="29"/>
      <c r="V2774" s="29"/>
      <c r="W2774" s="29"/>
      <c r="X2774" s="29"/>
      <c r="Y2774" s="29"/>
      <c r="Z2774" s="29"/>
      <c r="AA2774" s="41"/>
      <c r="AB2774" s="41">
        <v>350</v>
      </c>
      <c r="AC2774" s="41"/>
      <c r="AD2774" s="41"/>
      <c r="AE2774" s="41"/>
      <c r="AF2774" s="58"/>
      <c r="AG2774" s="58"/>
    </row>
    <row r="2775" ht="15.75" customHeight="1" spans="1:33">
      <c r="A2775" s="25" t="s">
        <v>5984</v>
      </c>
      <c r="B2775" s="26">
        <v>197</v>
      </c>
      <c r="C2775" s="26"/>
      <c r="D2775" s="27">
        <v>29806</v>
      </c>
      <c r="E2775" s="29"/>
      <c r="F2775" s="29"/>
      <c r="G2775" s="29" t="s">
        <v>9136</v>
      </c>
      <c r="H2775" s="27" t="s">
        <v>4286</v>
      </c>
      <c r="I2775" s="29"/>
      <c r="J2775" s="29"/>
      <c r="K2775" s="29" t="s">
        <v>6589</v>
      </c>
      <c r="L2775" s="41">
        <f t="shared" si="5"/>
        <v>350</v>
      </c>
      <c r="M2775" s="29"/>
      <c r="N2775" s="29"/>
      <c r="O2775" s="41">
        <v>350</v>
      </c>
      <c r="P2775" s="41"/>
      <c r="Q2775" s="29"/>
      <c r="R2775" s="29"/>
      <c r="S2775" s="29"/>
      <c r="T2775" s="29"/>
      <c r="U2775" s="29"/>
      <c r="V2775" s="29"/>
      <c r="W2775" s="29"/>
      <c r="X2775" s="29"/>
      <c r="Y2775" s="29"/>
      <c r="Z2775" s="29"/>
      <c r="AA2775" s="41"/>
      <c r="AB2775" s="41">
        <v>350</v>
      </c>
      <c r="AC2775" s="41"/>
      <c r="AD2775" s="29"/>
      <c r="AE2775" s="41"/>
      <c r="AF2775" s="58"/>
      <c r="AG2775" s="58"/>
    </row>
    <row r="2776" ht="15.75" customHeight="1" spans="1:33">
      <c r="A2776" s="25" t="s">
        <v>5984</v>
      </c>
      <c r="B2776" s="26">
        <v>197</v>
      </c>
      <c r="C2776" s="26"/>
      <c r="D2776" s="27">
        <v>29807</v>
      </c>
      <c r="E2776" s="29"/>
      <c r="F2776" s="29"/>
      <c r="G2776" s="29" t="s">
        <v>6651</v>
      </c>
      <c r="H2776" s="27" t="s">
        <v>4286</v>
      </c>
      <c r="I2776" s="29"/>
      <c r="J2776" s="29"/>
      <c r="K2776" s="29" t="s">
        <v>6589</v>
      </c>
      <c r="L2776" s="41">
        <f t="shared" si="5"/>
        <v>350</v>
      </c>
      <c r="M2776" s="29"/>
      <c r="N2776" s="29"/>
      <c r="O2776" s="41">
        <v>350</v>
      </c>
      <c r="P2776" s="41"/>
      <c r="Q2776" s="29"/>
      <c r="R2776" s="29"/>
      <c r="S2776" s="29"/>
      <c r="T2776" s="29"/>
      <c r="U2776" s="29"/>
      <c r="V2776" s="29"/>
      <c r="W2776" s="29"/>
      <c r="X2776" s="29"/>
      <c r="Y2776" s="29"/>
      <c r="Z2776" s="29"/>
      <c r="AA2776" s="41"/>
      <c r="AB2776" s="41">
        <v>350</v>
      </c>
      <c r="AC2776" s="41"/>
      <c r="AD2776" s="41"/>
      <c r="AE2776" s="41"/>
      <c r="AF2776" s="58"/>
      <c r="AG2776" s="58"/>
    </row>
    <row r="2777" ht="15.75" customHeight="1" spans="1:33">
      <c r="A2777" s="25" t="s">
        <v>5984</v>
      </c>
      <c r="B2777" s="26">
        <v>197</v>
      </c>
      <c r="C2777" s="26"/>
      <c r="D2777" s="27">
        <v>29808</v>
      </c>
      <c r="E2777" s="29"/>
      <c r="F2777" s="29"/>
      <c r="G2777" s="29" t="s">
        <v>9137</v>
      </c>
      <c r="H2777" s="27" t="s">
        <v>4286</v>
      </c>
      <c r="I2777" s="29"/>
      <c r="J2777" s="29"/>
      <c r="K2777" s="29" t="s">
        <v>6589</v>
      </c>
      <c r="L2777" s="41">
        <f t="shared" si="5"/>
        <v>350</v>
      </c>
      <c r="M2777" s="29"/>
      <c r="N2777" s="29"/>
      <c r="O2777" s="41">
        <v>350</v>
      </c>
      <c r="P2777" s="41"/>
      <c r="Q2777" s="29"/>
      <c r="R2777" s="29"/>
      <c r="S2777" s="29"/>
      <c r="T2777" s="29"/>
      <c r="U2777" s="29"/>
      <c r="V2777" s="29"/>
      <c r="W2777" s="29"/>
      <c r="X2777" s="29"/>
      <c r="Y2777" s="29"/>
      <c r="Z2777" s="29"/>
      <c r="AA2777" s="41"/>
      <c r="AB2777" s="41">
        <v>350</v>
      </c>
      <c r="AC2777" s="41"/>
      <c r="AD2777" s="41"/>
      <c r="AE2777" s="41"/>
      <c r="AF2777" s="58"/>
      <c r="AG2777" s="58"/>
    </row>
    <row r="2778" ht="15.75" customHeight="1" spans="1:33">
      <c r="A2778" s="25" t="s">
        <v>5984</v>
      </c>
      <c r="B2778" s="26">
        <v>197</v>
      </c>
      <c r="C2778" s="26"/>
      <c r="D2778" s="27">
        <v>29809</v>
      </c>
      <c r="E2778" s="29"/>
      <c r="F2778" s="29"/>
      <c r="G2778" s="29" t="s">
        <v>9138</v>
      </c>
      <c r="H2778" s="27" t="s">
        <v>4286</v>
      </c>
      <c r="I2778" s="29"/>
      <c r="J2778" s="29"/>
      <c r="K2778" s="29" t="s">
        <v>6589</v>
      </c>
      <c r="L2778" s="41">
        <f t="shared" si="5"/>
        <v>350</v>
      </c>
      <c r="M2778" s="29"/>
      <c r="N2778" s="29"/>
      <c r="O2778" s="41">
        <v>350</v>
      </c>
      <c r="P2778" s="41"/>
      <c r="Q2778" s="29"/>
      <c r="R2778" s="29"/>
      <c r="S2778" s="29"/>
      <c r="T2778" s="29"/>
      <c r="U2778" s="29"/>
      <c r="V2778" s="29"/>
      <c r="W2778" s="29"/>
      <c r="X2778" s="29"/>
      <c r="Y2778" s="29"/>
      <c r="Z2778" s="29"/>
      <c r="AA2778" s="41"/>
      <c r="AB2778" s="41">
        <v>350</v>
      </c>
      <c r="AC2778" s="41"/>
      <c r="AD2778" s="41"/>
      <c r="AE2778" s="41"/>
      <c r="AF2778" s="58"/>
      <c r="AG2778" s="58"/>
    </row>
    <row r="2779" ht="15.75" customHeight="1" spans="1:33">
      <c r="A2779" s="25" t="s">
        <v>5984</v>
      </c>
      <c r="B2779" s="26">
        <v>197</v>
      </c>
      <c r="C2779" s="26"/>
      <c r="D2779" s="27">
        <v>29810</v>
      </c>
      <c r="E2779" s="29"/>
      <c r="F2779" s="29"/>
      <c r="G2779" s="29" t="s">
        <v>6659</v>
      </c>
      <c r="H2779" s="27" t="s">
        <v>4286</v>
      </c>
      <c r="I2779" s="29"/>
      <c r="J2779" s="29"/>
      <c r="K2779" s="29" t="s">
        <v>6589</v>
      </c>
      <c r="L2779" s="41">
        <f t="shared" si="5"/>
        <v>350</v>
      </c>
      <c r="M2779" s="29"/>
      <c r="N2779" s="29"/>
      <c r="O2779" s="41">
        <v>350</v>
      </c>
      <c r="P2779" s="41"/>
      <c r="Q2779" s="29"/>
      <c r="R2779" s="29"/>
      <c r="S2779" s="29"/>
      <c r="T2779" s="29"/>
      <c r="U2779" s="29"/>
      <c r="V2779" s="29"/>
      <c r="W2779" s="29"/>
      <c r="X2779" s="29"/>
      <c r="Y2779" s="29"/>
      <c r="Z2779" s="29"/>
      <c r="AA2779" s="41"/>
      <c r="AB2779" s="41">
        <v>350</v>
      </c>
      <c r="AC2779" s="41"/>
      <c r="AD2779" s="41"/>
      <c r="AE2779" s="41"/>
      <c r="AF2779" s="58"/>
      <c r="AG2779" s="58"/>
    </row>
    <row r="2780" ht="15.75" customHeight="1" spans="1:33">
      <c r="A2780" s="25" t="s">
        <v>5984</v>
      </c>
      <c r="B2780" s="26">
        <v>197</v>
      </c>
      <c r="C2780" s="26"/>
      <c r="D2780" s="27">
        <v>29811</v>
      </c>
      <c r="E2780" s="29"/>
      <c r="F2780" s="29"/>
      <c r="G2780" s="29" t="s">
        <v>9139</v>
      </c>
      <c r="H2780" s="27" t="s">
        <v>4286</v>
      </c>
      <c r="I2780" s="29"/>
      <c r="J2780" s="29"/>
      <c r="K2780" s="29" t="s">
        <v>6589</v>
      </c>
      <c r="L2780" s="41">
        <f t="shared" si="5"/>
        <v>350</v>
      </c>
      <c r="M2780" s="29"/>
      <c r="N2780" s="29"/>
      <c r="O2780" s="41">
        <v>350</v>
      </c>
      <c r="P2780" s="41"/>
      <c r="Q2780" s="29"/>
      <c r="R2780" s="29"/>
      <c r="S2780" s="29"/>
      <c r="T2780" s="29"/>
      <c r="U2780" s="29"/>
      <c r="V2780" s="29"/>
      <c r="W2780" s="29"/>
      <c r="X2780" s="29"/>
      <c r="Y2780" s="29"/>
      <c r="Z2780" s="29"/>
      <c r="AA2780" s="41"/>
      <c r="AB2780" s="41">
        <v>350</v>
      </c>
      <c r="AC2780" s="41"/>
      <c r="AD2780" s="41"/>
      <c r="AE2780" s="41"/>
      <c r="AF2780" s="58"/>
      <c r="AG2780" s="58"/>
    </row>
    <row r="2781" ht="15.75" customHeight="1" spans="1:33">
      <c r="A2781" s="25" t="s">
        <v>5984</v>
      </c>
      <c r="B2781" s="26">
        <v>197</v>
      </c>
      <c r="C2781" s="26"/>
      <c r="D2781" s="27">
        <v>29812</v>
      </c>
      <c r="E2781" s="29"/>
      <c r="F2781" s="29"/>
      <c r="G2781" s="29" t="s">
        <v>9140</v>
      </c>
      <c r="H2781" s="27" t="s">
        <v>4286</v>
      </c>
      <c r="I2781" s="29"/>
      <c r="J2781" s="29"/>
      <c r="K2781" s="29" t="s">
        <v>6589</v>
      </c>
      <c r="L2781" s="41">
        <f t="shared" si="5"/>
        <v>350</v>
      </c>
      <c r="M2781" s="29"/>
      <c r="N2781" s="29"/>
      <c r="O2781" s="41">
        <v>350</v>
      </c>
      <c r="P2781" s="41"/>
      <c r="Q2781" s="29"/>
      <c r="R2781" s="29"/>
      <c r="S2781" s="29"/>
      <c r="T2781" s="29"/>
      <c r="U2781" s="29"/>
      <c r="V2781" s="29"/>
      <c r="W2781" s="29"/>
      <c r="X2781" s="29"/>
      <c r="Y2781" s="29"/>
      <c r="Z2781" s="29"/>
      <c r="AA2781" s="41"/>
      <c r="AB2781" s="41">
        <v>350</v>
      </c>
      <c r="AC2781" s="41"/>
      <c r="AD2781" s="41"/>
      <c r="AE2781" s="41"/>
      <c r="AF2781" s="58"/>
      <c r="AG2781" s="58"/>
    </row>
    <row r="2782" ht="15.75" customHeight="1" spans="1:33">
      <c r="A2782" s="25" t="s">
        <v>5984</v>
      </c>
      <c r="B2782" s="26">
        <v>197</v>
      </c>
      <c r="C2782" s="26"/>
      <c r="D2782" s="27">
        <v>29813</v>
      </c>
      <c r="E2782" s="29"/>
      <c r="F2782" s="29"/>
      <c r="G2782" s="29" t="s">
        <v>8571</v>
      </c>
      <c r="H2782" s="27" t="s">
        <v>4286</v>
      </c>
      <c r="I2782" s="29"/>
      <c r="J2782" s="29"/>
      <c r="K2782" s="29" t="s">
        <v>6589</v>
      </c>
      <c r="L2782" s="41">
        <f t="shared" si="5"/>
        <v>350</v>
      </c>
      <c r="M2782" s="29"/>
      <c r="N2782" s="29"/>
      <c r="O2782" s="41">
        <v>350</v>
      </c>
      <c r="P2782" s="41"/>
      <c r="Q2782" s="29"/>
      <c r="R2782" s="29"/>
      <c r="S2782" s="29"/>
      <c r="T2782" s="29"/>
      <c r="U2782" s="29"/>
      <c r="V2782" s="29"/>
      <c r="W2782" s="29"/>
      <c r="X2782" s="29"/>
      <c r="Y2782" s="29"/>
      <c r="Z2782" s="29"/>
      <c r="AA2782" s="41"/>
      <c r="AB2782" s="41">
        <v>350</v>
      </c>
      <c r="AC2782" s="41"/>
      <c r="AD2782" s="41"/>
      <c r="AE2782" s="41"/>
      <c r="AF2782" s="58"/>
      <c r="AG2782" s="58"/>
    </row>
    <row r="2783" ht="15.75" customHeight="1" spans="1:33">
      <c r="A2783" s="25" t="s">
        <v>5984</v>
      </c>
      <c r="B2783" s="26">
        <v>197</v>
      </c>
      <c r="C2783" s="26"/>
      <c r="D2783" s="27">
        <v>29814</v>
      </c>
      <c r="E2783" s="29"/>
      <c r="F2783" s="29"/>
      <c r="G2783" s="29" t="s">
        <v>8541</v>
      </c>
      <c r="H2783" s="27" t="s">
        <v>4286</v>
      </c>
      <c r="I2783" s="29"/>
      <c r="J2783" s="29"/>
      <c r="K2783" s="29" t="s">
        <v>6589</v>
      </c>
      <c r="L2783" s="41">
        <f t="shared" si="5"/>
        <v>350</v>
      </c>
      <c r="M2783" s="29"/>
      <c r="N2783" s="29"/>
      <c r="O2783" s="41">
        <v>350</v>
      </c>
      <c r="P2783" s="41"/>
      <c r="Q2783" s="29"/>
      <c r="R2783" s="29"/>
      <c r="S2783" s="29"/>
      <c r="T2783" s="29"/>
      <c r="U2783" s="29"/>
      <c r="V2783" s="29"/>
      <c r="W2783" s="29"/>
      <c r="X2783" s="29"/>
      <c r="Y2783" s="29"/>
      <c r="Z2783" s="29"/>
      <c r="AA2783" s="41"/>
      <c r="AB2783" s="41">
        <v>350</v>
      </c>
      <c r="AC2783" s="41"/>
      <c r="AD2783" s="41"/>
      <c r="AE2783" s="41"/>
      <c r="AF2783" s="58"/>
      <c r="AG2783" s="58"/>
    </row>
    <row r="2784" ht="15.75" customHeight="1" spans="1:33">
      <c r="A2784" s="25" t="s">
        <v>5984</v>
      </c>
      <c r="B2784" s="26">
        <v>197</v>
      </c>
      <c r="C2784" s="26"/>
      <c r="D2784" s="27">
        <v>29815</v>
      </c>
      <c r="E2784" s="29"/>
      <c r="F2784" s="29"/>
      <c r="G2784" s="29" t="s">
        <v>9141</v>
      </c>
      <c r="H2784" s="27" t="s">
        <v>4286</v>
      </c>
      <c r="I2784" s="29"/>
      <c r="J2784" s="29"/>
      <c r="K2784" s="29" t="s">
        <v>6589</v>
      </c>
      <c r="L2784" s="41">
        <f t="shared" si="5"/>
        <v>350</v>
      </c>
      <c r="M2784" s="29"/>
      <c r="N2784" s="29"/>
      <c r="O2784" s="41">
        <v>350</v>
      </c>
      <c r="P2784" s="41"/>
      <c r="Q2784" s="29"/>
      <c r="R2784" s="29"/>
      <c r="S2784" s="29"/>
      <c r="T2784" s="29"/>
      <c r="U2784" s="29"/>
      <c r="V2784" s="29"/>
      <c r="W2784" s="29"/>
      <c r="X2784" s="29"/>
      <c r="Y2784" s="29"/>
      <c r="Z2784" s="29"/>
      <c r="AA2784" s="41"/>
      <c r="AB2784" s="41">
        <v>350</v>
      </c>
      <c r="AC2784" s="41"/>
      <c r="AD2784" s="41"/>
      <c r="AE2784" s="41"/>
      <c r="AF2784" s="58"/>
      <c r="AG2784" s="58"/>
    </row>
    <row r="2785" ht="15.75" customHeight="1" spans="1:33">
      <c r="A2785" s="25" t="s">
        <v>5984</v>
      </c>
      <c r="B2785" s="26">
        <v>197</v>
      </c>
      <c r="C2785" s="26"/>
      <c r="D2785" s="27">
        <v>29816</v>
      </c>
      <c r="E2785" s="29"/>
      <c r="F2785" s="29"/>
      <c r="G2785" s="29" t="s">
        <v>9142</v>
      </c>
      <c r="H2785" s="27" t="s">
        <v>4286</v>
      </c>
      <c r="I2785" s="29"/>
      <c r="J2785" s="29"/>
      <c r="K2785" s="29" t="s">
        <v>6589</v>
      </c>
      <c r="L2785" s="41">
        <f t="shared" si="5"/>
        <v>350</v>
      </c>
      <c r="M2785" s="29"/>
      <c r="N2785" s="29"/>
      <c r="O2785" s="41">
        <v>350</v>
      </c>
      <c r="P2785" s="41"/>
      <c r="Q2785" s="29"/>
      <c r="R2785" s="29"/>
      <c r="S2785" s="29"/>
      <c r="T2785" s="29"/>
      <c r="U2785" s="29"/>
      <c r="V2785" s="29"/>
      <c r="W2785" s="29"/>
      <c r="X2785" s="29"/>
      <c r="Y2785" s="29"/>
      <c r="Z2785" s="29"/>
      <c r="AA2785" s="41"/>
      <c r="AB2785" s="41">
        <v>350</v>
      </c>
      <c r="AC2785" s="41"/>
      <c r="AD2785" s="41"/>
      <c r="AE2785" s="41"/>
      <c r="AF2785" s="58"/>
      <c r="AG2785" s="58"/>
    </row>
    <row r="2786" ht="15.75" customHeight="1" spans="1:33">
      <c r="A2786" s="25" t="s">
        <v>5984</v>
      </c>
      <c r="B2786" s="26">
        <v>197</v>
      </c>
      <c r="C2786" s="26"/>
      <c r="D2786" s="27">
        <v>29816</v>
      </c>
      <c r="E2786" s="29"/>
      <c r="F2786" s="29"/>
      <c r="G2786" s="29" t="s">
        <v>9143</v>
      </c>
      <c r="H2786" s="27" t="s">
        <v>4286</v>
      </c>
      <c r="I2786" s="29"/>
      <c r="J2786" s="29"/>
      <c r="K2786" s="29" t="s">
        <v>6589</v>
      </c>
      <c r="L2786" s="41">
        <f t="shared" si="5"/>
        <v>350</v>
      </c>
      <c r="M2786" s="29"/>
      <c r="N2786" s="29"/>
      <c r="O2786" s="41">
        <v>350</v>
      </c>
      <c r="P2786" s="41"/>
      <c r="Q2786" s="29"/>
      <c r="R2786" s="29"/>
      <c r="S2786" s="29"/>
      <c r="T2786" s="29"/>
      <c r="U2786" s="29"/>
      <c r="V2786" s="29"/>
      <c r="W2786" s="29"/>
      <c r="X2786" s="29"/>
      <c r="Y2786" s="29"/>
      <c r="Z2786" s="29"/>
      <c r="AA2786" s="41"/>
      <c r="AB2786" s="41">
        <v>350</v>
      </c>
      <c r="AC2786" s="41"/>
      <c r="AD2786" s="41"/>
      <c r="AE2786" s="41"/>
      <c r="AF2786" s="58"/>
      <c r="AG2786" s="58"/>
    </row>
    <row r="2787" ht="15.75" customHeight="1" spans="1:33">
      <c r="A2787" s="25" t="s">
        <v>5984</v>
      </c>
      <c r="B2787" s="26">
        <v>197</v>
      </c>
      <c r="C2787" s="26"/>
      <c r="D2787" s="27">
        <v>29817</v>
      </c>
      <c r="E2787" s="29"/>
      <c r="F2787" s="29"/>
      <c r="G2787" s="29" t="s">
        <v>9144</v>
      </c>
      <c r="H2787" s="27" t="s">
        <v>4286</v>
      </c>
      <c r="I2787" s="29"/>
      <c r="J2787" s="29"/>
      <c r="K2787" s="29" t="s">
        <v>6589</v>
      </c>
      <c r="L2787" s="41">
        <f t="shared" si="5"/>
        <v>350</v>
      </c>
      <c r="M2787" s="29"/>
      <c r="N2787" s="29"/>
      <c r="O2787" s="41">
        <v>350</v>
      </c>
      <c r="P2787" s="41"/>
      <c r="Q2787" s="29"/>
      <c r="R2787" s="29"/>
      <c r="S2787" s="29"/>
      <c r="T2787" s="29"/>
      <c r="U2787" s="29"/>
      <c r="V2787" s="29"/>
      <c r="W2787" s="29"/>
      <c r="X2787" s="29"/>
      <c r="Y2787" s="29"/>
      <c r="Z2787" s="29"/>
      <c r="AA2787" s="41"/>
      <c r="AB2787" s="41">
        <v>350</v>
      </c>
      <c r="AC2787" s="41"/>
      <c r="AD2787" s="41"/>
      <c r="AE2787" s="41"/>
      <c r="AF2787" s="58"/>
      <c r="AG2787" s="58"/>
    </row>
    <row r="2788" ht="15.75" customHeight="1" spans="1:33">
      <c r="A2788" s="25" t="s">
        <v>5984</v>
      </c>
      <c r="B2788" s="26">
        <v>184</v>
      </c>
      <c r="C2788" s="26"/>
      <c r="D2788" s="27">
        <v>29183</v>
      </c>
      <c r="E2788" s="29"/>
      <c r="F2788" s="29"/>
      <c r="G2788" s="29" t="s">
        <v>9145</v>
      </c>
      <c r="H2788" s="27" t="s">
        <v>4286</v>
      </c>
      <c r="I2788" s="29"/>
      <c r="J2788" s="29"/>
      <c r="K2788" s="29" t="s">
        <v>8000</v>
      </c>
      <c r="L2788" s="41">
        <f t="shared" si="5"/>
        <v>650</v>
      </c>
      <c r="M2788" s="29"/>
      <c r="N2788" s="29"/>
      <c r="O2788" s="41">
        <v>400</v>
      </c>
      <c r="P2788" s="41"/>
      <c r="Q2788" s="29"/>
      <c r="R2788" s="29"/>
      <c r="S2788" s="29"/>
      <c r="T2788" s="29"/>
      <c r="U2788" s="29"/>
      <c r="V2788" s="29"/>
      <c r="W2788" s="29"/>
      <c r="X2788" s="29"/>
      <c r="Y2788" s="29"/>
      <c r="Z2788" s="29"/>
      <c r="AA2788" s="41"/>
      <c r="AB2788" s="41">
        <v>400</v>
      </c>
      <c r="AC2788" s="41">
        <v>250</v>
      </c>
      <c r="AD2788" s="41"/>
      <c r="AE2788" s="41"/>
      <c r="AF2788" s="58"/>
      <c r="AG2788" s="58"/>
    </row>
    <row r="2789" ht="15.75" customHeight="1" spans="1:33">
      <c r="A2789" s="25" t="s">
        <v>5984</v>
      </c>
      <c r="B2789" s="26">
        <v>184</v>
      </c>
      <c r="C2789" s="26"/>
      <c r="D2789" s="27">
        <v>29184</v>
      </c>
      <c r="E2789" s="29"/>
      <c r="F2789" s="29"/>
      <c r="G2789" s="29" t="s">
        <v>8041</v>
      </c>
      <c r="H2789" s="27" t="s">
        <v>4286</v>
      </c>
      <c r="I2789" s="29"/>
      <c r="J2789" s="29"/>
      <c r="K2789" s="29" t="s">
        <v>8000</v>
      </c>
      <c r="L2789" s="41">
        <f t="shared" si="5"/>
        <v>350</v>
      </c>
      <c r="M2789" s="29"/>
      <c r="N2789" s="29"/>
      <c r="O2789" s="41">
        <v>350</v>
      </c>
      <c r="P2789" s="41"/>
      <c r="Q2789" s="29"/>
      <c r="R2789" s="29"/>
      <c r="S2789" s="29"/>
      <c r="T2789" s="29"/>
      <c r="U2789" s="29"/>
      <c r="V2789" s="29"/>
      <c r="W2789" s="29"/>
      <c r="X2789" s="29"/>
      <c r="Y2789" s="29"/>
      <c r="Z2789" s="29"/>
      <c r="AA2789" s="41"/>
      <c r="AB2789" s="41">
        <v>350</v>
      </c>
      <c r="AC2789" s="41"/>
      <c r="AD2789" s="41"/>
      <c r="AE2789" s="41"/>
      <c r="AF2789" s="58"/>
      <c r="AG2789" s="58"/>
    </row>
    <row r="2790" ht="15.75" customHeight="1" spans="1:33">
      <c r="A2790" s="25" t="s">
        <v>5984</v>
      </c>
      <c r="B2790" s="26">
        <v>184</v>
      </c>
      <c r="C2790" s="26"/>
      <c r="D2790" s="27">
        <v>29185</v>
      </c>
      <c r="E2790" s="29"/>
      <c r="F2790" s="29"/>
      <c r="G2790" s="29" t="s">
        <v>8001</v>
      </c>
      <c r="H2790" s="27" t="s">
        <v>4286</v>
      </c>
      <c r="I2790" s="29"/>
      <c r="J2790" s="29"/>
      <c r="K2790" s="29" t="s">
        <v>8000</v>
      </c>
      <c r="L2790" s="41">
        <f t="shared" si="5"/>
        <v>300</v>
      </c>
      <c r="M2790" s="29"/>
      <c r="N2790" s="29"/>
      <c r="O2790" s="41">
        <v>300</v>
      </c>
      <c r="P2790" s="41"/>
      <c r="Q2790" s="29"/>
      <c r="R2790" s="29"/>
      <c r="S2790" s="29"/>
      <c r="T2790" s="29"/>
      <c r="U2790" s="29"/>
      <c r="V2790" s="29"/>
      <c r="W2790" s="29"/>
      <c r="X2790" s="29"/>
      <c r="Y2790" s="29"/>
      <c r="Z2790" s="29"/>
      <c r="AA2790" s="41"/>
      <c r="AB2790" s="41">
        <v>300</v>
      </c>
      <c r="AC2790" s="41"/>
      <c r="AD2790" s="41"/>
      <c r="AE2790" s="41"/>
      <c r="AF2790" s="58"/>
      <c r="AG2790" s="58"/>
    </row>
    <row r="2791" ht="15.75" customHeight="1" spans="1:33">
      <c r="A2791" s="25" t="s">
        <v>5984</v>
      </c>
      <c r="B2791" s="26">
        <v>184</v>
      </c>
      <c r="C2791" s="26"/>
      <c r="D2791" s="27">
        <v>29186</v>
      </c>
      <c r="E2791" s="29"/>
      <c r="F2791" s="29"/>
      <c r="G2791" s="29" t="s">
        <v>8012</v>
      </c>
      <c r="H2791" s="27" t="s">
        <v>4286</v>
      </c>
      <c r="I2791" s="29"/>
      <c r="J2791" s="29"/>
      <c r="K2791" s="29" t="s">
        <v>8000</v>
      </c>
      <c r="L2791" s="41">
        <f t="shared" si="5"/>
        <v>300</v>
      </c>
      <c r="M2791" s="29"/>
      <c r="N2791" s="29"/>
      <c r="O2791" s="41">
        <v>300</v>
      </c>
      <c r="P2791" s="41"/>
      <c r="Q2791" s="29"/>
      <c r="R2791" s="29"/>
      <c r="S2791" s="29"/>
      <c r="T2791" s="29"/>
      <c r="U2791" s="29"/>
      <c r="V2791" s="29"/>
      <c r="W2791" s="29"/>
      <c r="X2791" s="29"/>
      <c r="Y2791" s="29"/>
      <c r="Z2791" s="29"/>
      <c r="AA2791" s="41"/>
      <c r="AB2791" s="41">
        <v>300</v>
      </c>
      <c r="AC2791" s="41"/>
      <c r="AD2791" s="41"/>
      <c r="AE2791" s="41"/>
      <c r="AF2791" s="58"/>
      <c r="AG2791" s="58"/>
    </row>
    <row r="2792" ht="15.75" customHeight="1" spans="1:33">
      <c r="A2792" s="25" t="s">
        <v>5984</v>
      </c>
      <c r="B2792" s="26">
        <v>184</v>
      </c>
      <c r="C2792" s="26"/>
      <c r="D2792" s="27">
        <v>29187</v>
      </c>
      <c r="E2792" s="29"/>
      <c r="F2792" s="29"/>
      <c r="G2792" s="29" t="s">
        <v>9146</v>
      </c>
      <c r="H2792" s="27" t="s">
        <v>4286</v>
      </c>
      <c r="I2792" s="29"/>
      <c r="J2792" s="29"/>
      <c r="K2792" s="29" t="s">
        <v>8000</v>
      </c>
      <c r="L2792" s="41">
        <f t="shared" si="5"/>
        <v>650</v>
      </c>
      <c r="M2792" s="29"/>
      <c r="N2792" s="29"/>
      <c r="O2792" s="41">
        <v>400</v>
      </c>
      <c r="P2792" s="41"/>
      <c r="Q2792" s="29"/>
      <c r="R2792" s="29"/>
      <c r="S2792" s="29"/>
      <c r="T2792" s="29"/>
      <c r="U2792" s="29"/>
      <c r="V2792" s="29"/>
      <c r="W2792" s="29"/>
      <c r="X2792" s="29"/>
      <c r="Y2792" s="29"/>
      <c r="Z2792" s="29"/>
      <c r="AA2792" s="41"/>
      <c r="AB2792" s="41">
        <v>400</v>
      </c>
      <c r="AC2792" s="41">
        <v>250</v>
      </c>
      <c r="AD2792" s="41"/>
      <c r="AE2792" s="41"/>
      <c r="AF2792" s="58"/>
      <c r="AG2792" s="58"/>
    </row>
    <row r="2793" ht="15.75" customHeight="1" spans="1:33">
      <c r="A2793" s="25" t="s">
        <v>5984</v>
      </c>
      <c r="B2793" s="26">
        <v>184</v>
      </c>
      <c r="C2793" s="26"/>
      <c r="D2793" s="27">
        <v>29188</v>
      </c>
      <c r="E2793" s="29"/>
      <c r="F2793" s="29"/>
      <c r="G2793" s="29" t="s">
        <v>9147</v>
      </c>
      <c r="H2793" s="27" t="s">
        <v>4286</v>
      </c>
      <c r="I2793" s="29"/>
      <c r="J2793" s="29"/>
      <c r="K2793" s="29" t="s">
        <v>8000</v>
      </c>
      <c r="L2793" s="41">
        <f t="shared" si="5"/>
        <v>650</v>
      </c>
      <c r="M2793" s="29"/>
      <c r="N2793" s="29"/>
      <c r="O2793" s="41">
        <v>400</v>
      </c>
      <c r="P2793" s="41"/>
      <c r="Q2793" s="29"/>
      <c r="R2793" s="29"/>
      <c r="S2793" s="29"/>
      <c r="T2793" s="29"/>
      <c r="U2793" s="29"/>
      <c r="V2793" s="29"/>
      <c r="W2793" s="29"/>
      <c r="X2793" s="29"/>
      <c r="Y2793" s="29"/>
      <c r="Z2793" s="29"/>
      <c r="AA2793" s="41"/>
      <c r="AB2793" s="41">
        <v>400</v>
      </c>
      <c r="AC2793" s="41">
        <v>250</v>
      </c>
      <c r="AD2793" s="41"/>
      <c r="AE2793" s="41"/>
      <c r="AF2793" s="58"/>
      <c r="AG2793" s="58"/>
    </row>
    <row r="2794" ht="15.75" customHeight="1" spans="1:33">
      <c r="A2794" s="25" t="s">
        <v>5984</v>
      </c>
      <c r="B2794" s="26">
        <v>188</v>
      </c>
      <c r="C2794" s="26"/>
      <c r="D2794" s="27">
        <v>29399</v>
      </c>
      <c r="E2794" s="29"/>
      <c r="F2794" s="29"/>
      <c r="G2794" s="29" t="s">
        <v>9148</v>
      </c>
      <c r="H2794" s="27" t="s">
        <v>4286</v>
      </c>
      <c r="I2794" s="29"/>
      <c r="J2794" s="29"/>
      <c r="K2794" s="29" t="s">
        <v>9108</v>
      </c>
      <c r="L2794" s="41">
        <f t="shared" si="5"/>
        <v>340</v>
      </c>
      <c r="M2794" s="29"/>
      <c r="N2794" s="29"/>
      <c r="O2794" s="41">
        <v>340</v>
      </c>
      <c r="P2794" s="41"/>
      <c r="Q2794" s="29"/>
      <c r="R2794" s="29"/>
      <c r="S2794" s="29"/>
      <c r="T2794" s="29"/>
      <c r="U2794" s="29"/>
      <c r="V2794" s="29"/>
      <c r="W2794" s="29"/>
      <c r="X2794" s="29"/>
      <c r="Y2794" s="29"/>
      <c r="Z2794" s="29"/>
      <c r="AA2794" s="41"/>
      <c r="AB2794" s="41">
        <v>340</v>
      </c>
      <c r="AC2794" s="41"/>
      <c r="AD2794" s="41"/>
      <c r="AE2794" s="41"/>
      <c r="AF2794" s="58"/>
      <c r="AG2794" s="58"/>
    </row>
    <row r="2795" ht="15.75" customHeight="1" spans="1:33">
      <c r="A2795" s="25" t="s">
        <v>5984</v>
      </c>
      <c r="B2795" s="26">
        <v>195</v>
      </c>
      <c r="C2795" s="26"/>
      <c r="D2795" s="27">
        <v>29703</v>
      </c>
      <c r="E2795" s="29"/>
      <c r="F2795" s="29"/>
      <c r="G2795" s="29" t="s">
        <v>9149</v>
      </c>
      <c r="H2795" s="27" t="s">
        <v>4286</v>
      </c>
      <c r="I2795" s="29"/>
      <c r="J2795" s="29"/>
      <c r="K2795" s="29" t="s">
        <v>9108</v>
      </c>
      <c r="L2795" s="41">
        <f t="shared" si="5"/>
        <v>340</v>
      </c>
      <c r="M2795" s="29"/>
      <c r="N2795" s="29"/>
      <c r="O2795" s="41">
        <v>340</v>
      </c>
      <c r="P2795" s="41"/>
      <c r="Q2795" s="29"/>
      <c r="R2795" s="29"/>
      <c r="S2795" s="29"/>
      <c r="T2795" s="29"/>
      <c r="U2795" s="29"/>
      <c r="V2795" s="29"/>
      <c r="W2795" s="29"/>
      <c r="X2795" s="29"/>
      <c r="Y2795" s="29"/>
      <c r="Z2795" s="29"/>
      <c r="AA2795" s="41"/>
      <c r="AB2795" s="41">
        <v>340</v>
      </c>
      <c r="AC2795" s="41"/>
      <c r="AD2795" s="41"/>
      <c r="AE2795" s="41"/>
      <c r="AF2795" s="58"/>
      <c r="AG2795" s="58"/>
    </row>
    <row r="2796" ht="15.75" customHeight="1" spans="1:33">
      <c r="A2796" s="25" t="s">
        <v>5984</v>
      </c>
      <c r="B2796" s="26">
        <v>195</v>
      </c>
      <c r="C2796" s="26"/>
      <c r="D2796" s="27">
        <v>29707</v>
      </c>
      <c r="E2796" s="29"/>
      <c r="F2796" s="29"/>
      <c r="G2796" s="29" t="s">
        <v>9150</v>
      </c>
      <c r="H2796" s="27" t="s">
        <v>4286</v>
      </c>
      <c r="I2796" s="29"/>
      <c r="J2796" s="29"/>
      <c r="K2796" s="29" t="s">
        <v>9108</v>
      </c>
      <c r="L2796" s="41">
        <f t="shared" si="5"/>
        <v>340</v>
      </c>
      <c r="M2796" s="29"/>
      <c r="N2796" s="29"/>
      <c r="O2796" s="41">
        <v>340</v>
      </c>
      <c r="P2796" s="41"/>
      <c r="Q2796" s="29"/>
      <c r="R2796" s="29"/>
      <c r="S2796" s="29"/>
      <c r="T2796" s="29"/>
      <c r="U2796" s="29"/>
      <c r="V2796" s="29"/>
      <c r="W2796" s="29"/>
      <c r="X2796" s="29"/>
      <c r="Y2796" s="29"/>
      <c r="Z2796" s="29"/>
      <c r="AA2796" s="41"/>
      <c r="AB2796" s="41">
        <v>340</v>
      </c>
      <c r="AC2796" s="41"/>
      <c r="AD2796" s="41"/>
      <c r="AE2796" s="41"/>
      <c r="AF2796" s="58"/>
      <c r="AG2796" s="58"/>
    </row>
    <row r="2797" ht="15.75" customHeight="1" spans="1:33">
      <c r="A2797" s="25" t="s">
        <v>5984</v>
      </c>
      <c r="B2797" s="26">
        <v>195</v>
      </c>
      <c r="C2797" s="26"/>
      <c r="D2797" s="27">
        <v>29709</v>
      </c>
      <c r="E2797" s="29"/>
      <c r="F2797" s="29"/>
      <c r="G2797" s="29" t="s">
        <v>9109</v>
      </c>
      <c r="H2797" s="27" t="s">
        <v>9151</v>
      </c>
      <c r="I2797" s="29"/>
      <c r="J2797" s="29"/>
      <c r="K2797" s="29" t="s">
        <v>9108</v>
      </c>
      <c r="L2797" s="41">
        <f t="shared" si="5"/>
        <v>3950</v>
      </c>
      <c r="M2797" s="29"/>
      <c r="N2797" s="29"/>
      <c r="O2797" s="41">
        <v>3950</v>
      </c>
      <c r="P2797" s="41"/>
      <c r="Q2797" s="29"/>
      <c r="R2797" s="29"/>
      <c r="S2797" s="29"/>
      <c r="T2797" s="29"/>
      <c r="U2797" s="29"/>
      <c r="V2797" s="29"/>
      <c r="W2797" s="29"/>
      <c r="X2797" s="29"/>
      <c r="Y2797" s="29"/>
      <c r="Z2797" s="29"/>
      <c r="AA2797" s="41"/>
      <c r="AB2797" s="41">
        <v>3950</v>
      </c>
      <c r="AC2797" s="41"/>
      <c r="AD2797" s="41"/>
      <c r="AE2797" s="41"/>
      <c r="AF2797" s="58"/>
      <c r="AG2797" s="58"/>
    </row>
    <row r="2798" ht="15.75" customHeight="1" spans="1:33">
      <c r="A2798" s="25" t="s">
        <v>5984</v>
      </c>
      <c r="B2798" s="26">
        <v>195</v>
      </c>
      <c r="C2798" s="26"/>
      <c r="D2798" s="27">
        <v>29710</v>
      </c>
      <c r="E2798" s="29"/>
      <c r="F2798" s="29"/>
      <c r="G2798" s="29" t="s">
        <v>9152</v>
      </c>
      <c r="H2798" s="27" t="s">
        <v>4286</v>
      </c>
      <c r="I2798" s="29"/>
      <c r="J2798" s="29"/>
      <c r="K2798" s="29" t="s">
        <v>9108</v>
      </c>
      <c r="L2798" s="41">
        <f t="shared" si="5"/>
        <v>340</v>
      </c>
      <c r="M2798" s="29"/>
      <c r="N2798" s="29"/>
      <c r="O2798" s="41">
        <v>340</v>
      </c>
      <c r="P2798" s="41"/>
      <c r="Q2798" s="29"/>
      <c r="R2798" s="29"/>
      <c r="S2798" s="29"/>
      <c r="T2798" s="29"/>
      <c r="U2798" s="29"/>
      <c r="V2798" s="29"/>
      <c r="W2798" s="29"/>
      <c r="X2798" s="29"/>
      <c r="Y2798" s="29"/>
      <c r="Z2798" s="29"/>
      <c r="AA2798" s="41"/>
      <c r="AB2798" s="41">
        <v>340</v>
      </c>
      <c r="AC2798" s="41"/>
      <c r="AD2798" s="41"/>
      <c r="AE2798" s="41"/>
      <c r="AF2798" s="58"/>
      <c r="AG2798" s="58"/>
    </row>
    <row r="2799" ht="15.75" customHeight="1" spans="1:33">
      <c r="A2799" s="25" t="s">
        <v>5984</v>
      </c>
      <c r="B2799" s="26">
        <v>195</v>
      </c>
      <c r="C2799" s="26"/>
      <c r="D2799" s="27">
        <v>29712</v>
      </c>
      <c r="E2799" s="29"/>
      <c r="F2799" s="29"/>
      <c r="G2799" s="29" t="s">
        <v>9153</v>
      </c>
      <c r="H2799" s="27" t="s">
        <v>4286</v>
      </c>
      <c r="I2799" s="29"/>
      <c r="J2799" s="29"/>
      <c r="K2799" s="29" t="s">
        <v>9101</v>
      </c>
      <c r="L2799" s="41">
        <f t="shared" si="5"/>
        <v>340</v>
      </c>
      <c r="M2799" s="29"/>
      <c r="N2799" s="29"/>
      <c r="O2799" s="41">
        <v>340</v>
      </c>
      <c r="P2799" s="41"/>
      <c r="Q2799" s="29"/>
      <c r="R2799" s="29"/>
      <c r="S2799" s="29"/>
      <c r="T2799" s="29"/>
      <c r="U2799" s="29"/>
      <c r="V2799" s="29"/>
      <c r="W2799" s="29"/>
      <c r="X2799" s="29"/>
      <c r="Y2799" s="29"/>
      <c r="Z2799" s="29"/>
      <c r="AA2799" s="41"/>
      <c r="AB2799" s="41">
        <v>340</v>
      </c>
      <c r="AC2799" s="41"/>
      <c r="AD2799" s="41"/>
      <c r="AE2799" s="41"/>
      <c r="AF2799" s="58"/>
      <c r="AG2799" s="58"/>
    </row>
    <row r="2800" ht="15.75" customHeight="1" spans="1:33">
      <c r="A2800" s="25" t="s">
        <v>5984</v>
      </c>
      <c r="B2800" s="26">
        <v>195</v>
      </c>
      <c r="C2800" s="26"/>
      <c r="D2800" s="27">
        <v>29713</v>
      </c>
      <c r="E2800" s="29"/>
      <c r="F2800" s="29"/>
      <c r="G2800" s="29" t="s">
        <v>9154</v>
      </c>
      <c r="H2800" s="27" t="s">
        <v>4286</v>
      </c>
      <c r="I2800" s="29"/>
      <c r="J2800" s="29"/>
      <c r="K2800" s="29" t="s">
        <v>9101</v>
      </c>
      <c r="L2800" s="41">
        <f t="shared" si="5"/>
        <v>340</v>
      </c>
      <c r="M2800" s="29"/>
      <c r="N2800" s="29"/>
      <c r="O2800" s="41">
        <v>340</v>
      </c>
      <c r="P2800" s="41"/>
      <c r="Q2800" s="29"/>
      <c r="R2800" s="29"/>
      <c r="S2800" s="29"/>
      <c r="T2800" s="29"/>
      <c r="U2800" s="29"/>
      <c r="V2800" s="29"/>
      <c r="W2800" s="29"/>
      <c r="X2800" s="29"/>
      <c r="Y2800" s="29"/>
      <c r="Z2800" s="29"/>
      <c r="AA2800" s="41"/>
      <c r="AB2800" s="41">
        <v>340</v>
      </c>
      <c r="AC2800" s="41"/>
      <c r="AD2800" s="41"/>
      <c r="AE2800" s="41"/>
      <c r="AF2800" s="58"/>
      <c r="AG2800" s="58"/>
    </row>
    <row r="2801" ht="15.75" customHeight="1" spans="1:33">
      <c r="A2801" s="25" t="s">
        <v>5984</v>
      </c>
      <c r="B2801" s="26">
        <v>195</v>
      </c>
      <c r="C2801" s="26"/>
      <c r="D2801" s="27">
        <v>29714</v>
      </c>
      <c r="E2801" s="29"/>
      <c r="F2801" s="29"/>
      <c r="G2801" s="29" t="s">
        <v>9155</v>
      </c>
      <c r="H2801" s="27" t="s">
        <v>4286</v>
      </c>
      <c r="I2801" s="29"/>
      <c r="J2801" s="29"/>
      <c r="K2801" s="29" t="s">
        <v>9101</v>
      </c>
      <c r="L2801" s="41">
        <f t="shared" si="5"/>
        <v>340</v>
      </c>
      <c r="M2801" s="29"/>
      <c r="N2801" s="29"/>
      <c r="O2801" s="41">
        <v>340</v>
      </c>
      <c r="P2801" s="41"/>
      <c r="Q2801" s="29"/>
      <c r="R2801" s="29"/>
      <c r="S2801" s="29"/>
      <c r="T2801" s="29"/>
      <c r="U2801" s="29"/>
      <c r="V2801" s="29"/>
      <c r="W2801" s="29"/>
      <c r="X2801" s="29"/>
      <c r="Y2801" s="29"/>
      <c r="Z2801" s="29"/>
      <c r="AA2801" s="41"/>
      <c r="AB2801" s="41">
        <v>340</v>
      </c>
      <c r="AC2801" s="41"/>
      <c r="AD2801" s="41"/>
      <c r="AE2801" s="41"/>
      <c r="AF2801" s="58"/>
      <c r="AG2801" s="58"/>
    </row>
    <row r="2802" ht="15.75" customHeight="1" spans="1:33">
      <c r="A2802" s="25" t="s">
        <v>5984</v>
      </c>
      <c r="B2802" s="26">
        <v>195</v>
      </c>
      <c r="C2802" s="26"/>
      <c r="D2802" s="27">
        <v>29717</v>
      </c>
      <c r="E2802" s="29"/>
      <c r="F2802" s="29"/>
      <c r="G2802" s="29" t="s">
        <v>9156</v>
      </c>
      <c r="H2802" s="27" t="s">
        <v>4286</v>
      </c>
      <c r="I2802" s="29"/>
      <c r="J2802" s="29"/>
      <c r="K2802" s="29" t="s">
        <v>9101</v>
      </c>
      <c r="L2802" s="41">
        <f t="shared" si="5"/>
        <v>340</v>
      </c>
      <c r="M2802" s="29"/>
      <c r="N2802" s="29"/>
      <c r="O2802" s="41">
        <v>340</v>
      </c>
      <c r="P2802" s="41"/>
      <c r="Q2802" s="29"/>
      <c r="R2802" s="29"/>
      <c r="S2802" s="29"/>
      <c r="T2802" s="29"/>
      <c r="U2802" s="29"/>
      <c r="V2802" s="29"/>
      <c r="W2802" s="29"/>
      <c r="X2802" s="29"/>
      <c r="Y2802" s="29"/>
      <c r="Z2802" s="29"/>
      <c r="AA2802" s="41"/>
      <c r="AB2802" s="41">
        <v>340</v>
      </c>
      <c r="AC2802" s="41"/>
      <c r="AD2802" s="41"/>
      <c r="AE2802" s="41"/>
      <c r="AF2802" s="58"/>
      <c r="AG2802" s="58"/>
    </row>
    <row r="2803" ht="15.75" customHeight="1" spans="1:33">
      <c r="A2803" s="25" t="s">
        <v>5984</v>
      </c>
      <c r="B2803" s="26">
        <v>195</v>
      </c>
      <c r="C2803" s="26"/>
      <c r="D2803" s="27">
        <v>29718</v>
      </c>
      <c r="E2803" s="29"/>
      <c r="F2803" s="29"/>
      <c r="G2803" s="29" t="s">
        <v>9157</v>
      </c>
      <c r="H2803" s="27" t="s">
        <v>4286</v>
      </c>
      <c r="I2803" s="29"/>
      <c r="J2803" s="29"/>
      <c r="K2803" s="29" t="s">
        <v>9101</v>
      </c>
      <c r="L2803" s="41">
        <f t="shared" si="5"/>
        <v>340</v>
      </c>
      <c r="M2803" s="29"/>
      <c r="N2803" s="29"/>
      <c r="O2803" s="41">
        <v>340</v>
      </c>
      <c r="P2803" s="41"/>
      <c r="Q2803" s="29"/>
      <c r="R2803" s="29"/>
      <c r="S2803" s="29"/>
      <c r="T2803" s="29"/>
      <c r="U2803" s="29"/>
      <c r="V2803" s="29"/>
      <c r="W2803" s="29"/>
      <c r="X2803" s="29"/>
      <c r="Y2803" s="29"/>
      <c r="Z2803" s="29"/>
      <c r="AA2803" s="41"/>
      <c r="AB2803" s="41">
        <v>340</v>
      </c>
      <c r="AC2803" s="41"/>
      <c r="AD2803" s="41"/>
      <c r="AE2803" s="41"/>
      <c r="AF2803" s="58"/>
      <c r="AG2803" s="58"/>
    </row>
    <row r="2804" ht="15.75" customHeight="1" spans="1:33">
      <c r="A2804" s="25" t="s">
        <v>9158</v>
      </c>
      <c r="B2804" s="26">
        <v>191</v>
      </c>
      <c r="C2804" s="26"/>
      <c r="D2804" s="27">
        <v>29516</v>
      </c>
      <c r="E2804" s="29"/>
      <c r="F2804" s="29"/>
      <c r="G2804" s="29" t="s">
        <v>9159</v>
      </c>
      <c r="H2804" s="27" t="s">
        <v>4286</v>
      </c>
      <c r="I2804" s="29"/>
      <c r="J2804" s="29"/>
      <c r="K2804" s="29" t="s">
        <v>6919</v>
      </c>
      <c r="L2804" s="41">
        <f t="shared" si="5"/>
        <v>350</v>
      </c>
      <c r="M2804" s="29"/>
      <c r="N2804" s="29"/>
      <c r="O2804" s="41">
        <v>350</v>
      </c>
      <c r="P2804" s="41"/>
      <c r="Q2804" s="29"/>
      <c r="R2804" s="29"/>
      <c r="S2804" s="29"/>
      <c r="T2804" s="29"/>
      <c r="U2804" s="29"/>
      <c r="V2804" s="29"/>
      <c r="W2804" s="29"/>
      <c r="X2804" s="29"/>
      <c r="Y2804" s="29"/>
      <c r="Z2804" s="29"/>
      <c r="AA2804" s="41">
        <v>350</v>
      </c>
      <c r="AB2804" s="41"/>
      <c r="AC2804" s="75"/>
      <c r="AD2804" s="41"/>
      <c r="AE2804" s="41">
        <v>50</v>
      </c>
      <c r="AF2804" s="58"/>
      <c r="AG2804" s="58"/>
    </row>
    <row r="2805" ht="15.75" customHeight="1" spans="1:33">
      <c r="A2805" s="25" t="s">
        <v>9158</v>
      </c>
      <c r="B2805" s="26">
        <v>191</v>
      </c>
      <c r="C2805" s="26"/>
      <c r="D2805" s="27">
        <v>29516</v>
      </c>
      <c r="E2805" s="29"/>
      <c r="F2805" s="29"/>
      <c r="G2805" s="29" t="s">
        <v>9160</v>
      </c>
      <c r="H2805" s="27" t="s">
        <v>4286</v>
      </c>
      <c r="I2805" s="29"/>
      <c r="J2805" s="29"/>
      <c r="K2805" s="29" t="s">
        <v>6919</v>
      </c>
      <c r="L2805" s="41">
        <f t="shared" si="5"/>
        <v>400</v>
      </c>
      <c r="M2805" s="29"/>
      <c r="N2805" s="29"/>
      <c r="O2805" s="41">
        <v>400</v>
      </c>
      <c r="P2805" s="41"/>
      <c r="Q2805" s="29"/>
      <c r="R2805" s="29"/>
      <c r="S2805" s="29"/>
      <c r="T2805" s="29"/>
      <c r="U2805" s="29"/>
      <c r="V2805" s="29"/>
      <c r="W2805" s="29"/>
      <c r="X2805" s="29"/>
      <c r="Y2805" s="29"/>
      <c r="Z2805" s="29"/>
      <c r="AA2805" s="41">
        <v>400</v>
      </c>
      <c r="AB2805" s="41"/>
      <c r="AC2805" s="75"/>
      <c r="AD2805" s="41"/>
      <c r="AE2805" s="41"/>
      <c r="AF2805" s="58"/>
      <c r="AG2805" s="58"/>
    </row>
    <row r="2806" ht="15.75" customHeight="1" spans="1:33">
      <c r="A2806" s="25" t="s">
        <v>9158</v>
      </c>
      <c r="B2806" s="26">
        <v>191</v>
      </c>
      <c r="C2806" s="26"/>
      <c r="D2806" s="27">
        <v>29516</v>
      </c>
      <c r="E2806" s="29"/>
      <c r="F2806" s="29"/>
      <c r="G2806" s="29" t="s">
        <v>9161</v>
      </c>
      <c r="H2806" s="27" t="s">
        <v>4286</v>
      </c>
      <c r="I2806" s="29"/>
      <c r="J2806" s="29"/>
      <c r="K2806" s="29" t="s">
        <v>6919</v>
      </c>
      <c r="L2806" s="41">
        <f t="shared" si="5"/>
        <v>400</v>
      </c>
      <c r="M2806" s="29"/>
      <c r="N2806" s="29"/>
      <c r="O2806" s="41">
        <v>400</v>
      </c>
      <c r="P2806" s="41"/>
      <c r="Q2806" s="29"/>
      <c r="R2806" s="29"/>
      <c r="S2806" s="29"/>
      <c r="T2806" s="29"/>
      <c r="U2806" s="29"/>
      <c r="V2806" s="29"/>
      <c r="W2806" s="29"/>
      <c r="X2806" s="29"/>
      <c r="Y2806" s="29"/>
      <c r="Z2806" s="29"/>
      <c r="AA2806" s="41">
        <v>400</v>
      </c>
      <c r="AB2806" s="41"/>
      <c r="AC2806" s="75"/>
      <c r="AD2806" s="41"/>
      <c r="AE2806" s="41"/>
      <c r="AF2806" s="58"/>
      <c r="AG2806" s="58"/>
    </row>
    <row r="2807" ht="15.75" customHeight="1" spans="1:33">
      <c r="A2807" s="25" t="s">
        <v>9158</v>
      </c>
      <c r="B2807" s="26">
        <v>191</v>
      </c>
      <c r="C2807" s="26"/>
      <c r="D2807" s="27">
        <v>29516</v>
      </c>
      <c r="E2807" s="29"/>
      <c r="F2807" s="29"/>
      <c r="G2807" s="29" t="s">
        <v>9162</v>
      </c>
      <c r="H2807" s="27" t="s">
        <v>4286</v>
      </c>
      <c r="I2807" s="29"/>
      <c r="J2807" s="29"/>
      <c r="K2807" s="29" t="s">
        <v>6919</v>
      </c>
      <c r="L2807" s="41">
        <f t="shared" si="5"/>
        <v>400</v>
      </c>
      <c r="M2807" s="29"/>
      <c r="N2807" s="29"/>
      <c r="O2807" s="41">
        <v>400</v>
      </c>
      <c r="P2807" s="41"/>
      <c r="Q2807" s="29"/>
      <c r="R2807" s="29"/>
      <c r="S2807" s="29"/>
      <c r="T2807" s="29"/>
      <c r="U2807" s="29"/>
      <c r="V2807" s="29"/>
      <c r="W2807" s="29"/>
      <c r="X2807" s="29"/>
      <c r="Y2807" s="29"/>
      <c r="Z2807" s="29"/>
      <c r="AA2807" s="41">
        <v>400</v>
      </c>
      <c r="AB2807" s="41"/>
      <c r="AC2807" s="75"/>
      <c r="AD2807" s="41"/>
      <c r="AE2807" s="41"/>
      <c r="AF2807" s="58"/>
      <c r="AG2807" s="58"/>
    </row>
    <row r="2808" ht="15.75" customHeight="1" spans="1:33">
      <c r="A2808" s="25" t="s">
        <v>9158</v>
      </c>
      <c r="B2808" s="26">
        <v>193</v>
      </c>
      <c r="C2808" s="26"/>
      <c r="D2808" s="27">
        <v>29281</v>
      </c>
      <c r="E2808" s="29"/>
      <c r="F2808" s="29"/>
      <c r="G2808" s="29" t="s">
        <v>8385</v>
      </c>
      <c r="H2808" s="27" t="s">
        <v>4286</v>
      </c>
      <c r="I2808" s="29"/>
      <c r="J2808" s="29"/>
      <c r="K2808" s="29" t="s">
        <v>8383</v>
      </c>
      <c r="L2808" s="41">
        <f t="shared" si="5"/>
        <v>360</v>
      </c>
      <c r="M2808" s="29"/>
      <c r="N2808" s="29"/>
      <c r="O2808" s="41">
        <v>360</v>
      </c>
      <c r="P2808" s="81"/>
      <c r="Q2808" s="29"/>
      <c r="R2808" s="29"/>
      <c r="S2808" s="29"/>
      <c r="T2808" s="29"/>
      <c r="U2808" s="29"/>
      <c r="V2808" s="29"/>
      <c r="W2808" s="29"/>
      <c r="X2808" s="29"/>
      <c r="Y2808" s="29"/>
      <c r="Z2808" s="29"/>
      <c r="AA2808" s="41">
        <v>360</v>
      </c>
      <c r="AB2808" s="41"/>
      <c r="AC2808" s="75"/>
      <c r="AD2808" s="41"/>
      <c r="AE2808" s="59"/>
      <c r="AF2808" s="58"/>
      <c r="AG2808" s="58"/>
    </row>
    <row r="2809" ht="15.75" customHeight="1" spans="1:33">
      <c r="A2809" s="25" t="s">
        <v>9158</v>
      </c>
      <c r="B2809" s="26">
        <v>193</v>
      </c>
      <c r="C2809" s="26"/>
      <c r="D2809" s="27">
        <v>29284</v>
      </c>
      <c r="E2809" s="29"/>
      <c r="F2809" s="29"/>
      <c r="G2809" s="29" t="s">
        <v>8386</v>
      </c>
      <c r="H2809" s="27" t="s">
        <v>4286</v>
      </c>
      <c r="I2809" s="29"/>
      <c r="J2809" s="29"/>
      <c r="K2809" s="29" t="s">
        <v>8383</v>
      </c>
      <c r="L2809" s="41">
        <f t="shared" si="5"/>
        <v>360</v>
      </c>
      <c r="M2809" s="29"/>
      <c r="N2809" s="29"/>
      <c r="O2809" s="41">
        <v>360</v>
      </c>
      <c r="P2809" s="69"/>
      <c r="Q2809" s="29"/>
      <c r="R2809" s="29"/>
      <c r="S2809" s="29"/>
      <c r="T2809" s="29"/>
      <c r="U2809" s="29"/>
      <c r="V2809" s="29"/>
      <c r="W2809" s="29"/>
      <c r="X2809" s="29"/>
      <c r="Y2809" s="29"/>
      <c r="Z2809" s="29"/>
      <c r="AA2809" s="41">
        <v>360</v>
      </c>
      <c r="AB2809" s="41"/>
      <c r="AC2809" s="75"/>
      <c r="AD2809" s="41"/>
      <c r="AE2809" s="41"/>
      <c r="AF2809" s="58"/>
      <c r="AG2809" s="58"/>
    </row>
    <row r="2810" ht="15.75" customHeight="1" spans="1:33">
      <c r="A2810" s="25" t="s">
        <v>9158</v>
      </c>
      <c r="B2810" s="26">
        <v>193</v>
      </c>
      <c r="C2810" s="26"/>
      <c r="D2810" s="27">
        <v>29284</v>
      </c>
      <c r="E2810" s="29"/>
      <c r="F2810" s="29"/>
      <c r="G2810" s="29" t="s">
        <v>8388</v>
      </c>
      <c r="H2810" s="27" t="s">
        <v>4286</v>
      </c>
      <c r="I2810" s="29"/>
      <c r="J2810" s="29"/>
      <c r="K2810" s="29" t="s">
        <v>8383</v>
      </c>
      <c r="L2810" s="41">
        <f t="shared" si="5"/>
        <v>360</v>
      </c>
      <c r="M2810" s="29"/>
      <c r="N2810" s="29"/>
      <c r="O2810" s="41">
        <v>360</v>
      </c>
      <c r="P2810" s="69"/>
      <c r="Q2810" s="29"/>
      <c r="R2810" s="29"/>
      <c r="S2810" s="29"/>
      <c r="T2810" s="29"/>
      <c r="U2810" s="29"/>
      <c r="V2810" s="29"/>
      <c r="W2810" s="29"/>
      <c r="X2810" s="29"/>
      <c r="Y2810" s="29"/>
      <c r="Z2810" s="29"/>
      <c r="AA2810" s="41">
        <v>360</v>
      </c>
      <c r="AB2810" s="41"/>
      <c r="AC2810" s="75"/>
      <c r="AD2810" s="41"/>
      <c r="AE2810" s="41"/>
      <c r="AF2810" s="58"/>
      <c r="AG2810" s="58"/>
    </row>
    <row r="2811" ht="15.75" customHeight="1" spans="1:33">
      <c r="A2811" s="25" t="s">
        <v>9158</v>
      </c>
      <c r="B2811" s="26">
        <v>190</v>
      </c>
      <c r="C2811" s="26"/>
      <c r="D2811" s="27">
        <v>29487</v>
      </c>
      <c r="E2811" s="29"/>
      <c r="F2811" s="29"/>
      <c r="G2811" s="29" t="s">
        <v>9163</v>
      </c>
      <c r="H2811" s="27" t="s">
        <v>4286</v>
      </c>
      <c r="I2811" s="29"/>
      <c r="J2811" s="29"/>
      <c r="K2811" s="29" t="s">
        <v>6596</v>
      </c>
      <c r="L2811" s="41">
        <f t="shared" si="5"/>
        <v>360</v>
      </c>
      <c r="M2811" s="29"/>
      <c r="N2811" s="29"/>
      <c r="O2811" s="41">
        <v>280</v>
      </c>
      <c r="P2811" s="82"/>
      <c r="Q2811" s="29"/>
      <c r="R2811" s="29"/>
      <c r="S2811" s="29"/>
      <c r="T2811" s="29"/>
      <c r="U2811" s="29"/>
      <c r="V2811" s="29"/>
      <c r="W2811" s="29"/>
      <c r="X2811" s="29"/>
      <c r="Y2811" s="29"/>
      <c r="Z2811" s="29"/>
      <c r="AA2811" s="41">
        <v>280</v>
      </c>
      <c r="AB2811" s="41"/>
      <c r="AC2811" s="41">
        <v>80</v>
      </c>
      <c r="AD2811" s="41"/>
      <c r="AE2811" s="41"/>
      <c r="AF2811" s="58"/>
      <c r="AG2811" s="58"/>
    </row>
    <row r="2812" ht="15.75" customHeight="1" spans="1:33">
      <c r="A2812" s="25" t="s">
        <v>9158</v>
      </c>
      <c r="B2812" s="26">
        <v>190</v>
      </c>
      <c r="C2812" s="26"/>
      <c r="D2812" s="27">
        <v>29486</v>
      </c>
      <c r="E2812" s="29"/>
      <c r="F2812" s="29"/>
      <c r="G2812" s="29" t="s">
        <v>9164</v>
      </c>
      <c r="H2812" s="27" t="s">
        <v>4286</v>
      </c>
      <c r="I2812" s="29"/>
      <c r="J2812" s="29"/>
      <c r="K2812" s="29" t="s">
        <v>6596</v>
      </c>
      <c r="L2812" s="41">
        <f t="shared" si="5"/>
        <v>360</v>
      </c>
      <c r="M2812" s="29"/>
      <c r="N2812" s="29"/>
      <c r="O2812" s="41">
        <v>280</v>
      </c>
      <c r="P2812" s="69"/>
      <c r="Q2812" s="29"/>
      <c r="R2812" s="29"/>
      <c r="S2812" s="29"/>
      <c r="T2812" s="29"/>
      <c r="U2812" s="29"/>
      <c r="V2812" s="29"/>
      <c r="W2812" s="29"/>
      <c r="X2812" s="29"/>
      <c r="Y2812" s="29"/>
      <c r="Z2812" s="29"/>
      <c r="AA2812" s="41">
        <v>280</v>
      </c>
      <c r="AB2812" s="41"/>
      <c r="AC2812" s="41">
        <v>80</v>
      </c>
      <c r="AD2812" s="41"/>
      <c r="AE2812" s="41"/>
      <c r="AF2812" s="58"/>
      <c r="AG2812" s="58"/>
    </row>
    <row r="2813" ht="15.75" customHeight="1" spans="1:33">
      <c r="A2813" s="25" t="s">
        <v>9158</v>
      </c>
      <c r="B2813" s="26">
        <v>190</v>
      </c>
      <c r="C2813" s="26"/>
      <c r="D2813" s="27">
        <v>29484</v>
      </c>
      <c r="E2813" s="29"/>
      <c r="F2813" s="29"/>
      <c r="G2813" s="29" t="s">
        <v>9165</v>
      </c>
      <c r="H2813" s="27" t="s">
        <v>4286</v>
      </c>
      <c r="I2813" s="29"/>
      <c r="J2813" s="29"/>
      <c r="K2813" s="29" t="s">
        <v>6596</v>
      </c>
      <c r="L2813" s="41">
        <f t="shared" si="5"/>
        <v>360</v>
      </c>
      <c r="M2813" s="29"/>
      <c r="N2813" s="29"/>
      <c r="O2813" s="41">
        <v>280</v>
      </c>
      <c r="P2813" s="69"/>
      <c r="Q2813" s="29"/>
      <c r="R2813" s="29"/>
      <c r="S2813" s="29"/>
      <c r="T2813" s="29"/>
      <c r="U2813" s="29"/>
      <c r="V2813" s="29"/>
      <c r="W2813" s="29"/>
      <c r="X2813" s="29"/>
      <c r="Y2813" s="29"/>
      <c r="Z2813" s="29"/>
      <c r="AA2813" s="41">
        <v>280</v>
      </c>
      <c r="AB2813" s="41"/>
      <c r="AC2813" s="41">
        <v>80</v>
      </c>
      <c r="AD2813" s="41"/>
      <c r="AE2813" s="41"/>
      <c r="AF2813" s="58"/>
      <c r="AG2813" s="58"/>
    </row>
    <row r="2814" ht="15.75" customHeight="1" spans="1:33">
      <c r="A2814" s="25" t="s">
        <v>9158</v>
      </c>
      <c r="B2814" s="26">
        <v>190</v>
      </c>
      <c r="C2814" s="26"/>
      <c r="D2814" s="27">
        <v>29483</v>
      </c>
      <c r="E2814" s="29"/>
      <c r="F2814" s="29"/>
      <c r="G2814" s="29" t="s">
        <v>9166</v>
      </c>
      <c r="H2814" s="27" t="s">
        <v>4286</v>
      </c>
      <c r="I2814" s="29"/>
      <c r="J2814" s="29"/>
      <c r="K2814" s="29" t="s">
        <v>6596</v>
      </c>
      <c r="L2814" s="41">
        <f t="shared" si="5"/>
        <v>360</v>
      </c>
      <c r="M2814" s="29"/>
      <c r="N2814" s="29"/>
      <c r="O2814" s="41">
        <v>280</v>
      </c>
      <c r="P2814" s="69"/>
      <c r="Q2814" s="29"/>
      <c r="R2814" s="29"/>
      <c r="S2814" s="29"/>
      <c r="T2814" s="29"/>
      <c r="U2814" s="29"/>
      <c r="V2814" s="29"/>
      <c r="W2814" s="29"/>
      <c r="X2814" s="29"/>
      <c r="Y2814" s="29"/>
      <c r="Z2814" s="29"/>
      <c r="AA2814" s="41">
        <v>280</v>
      </c>
      <c r="AB2814" s="41"/>
      <c r="AC2814" s="41">
        <v>80</v>
      </c>
      <c r="AD2814" s="41"/>
      <c r="AE2814" s="41"/>
      <c r="AF2814" s="58"/>
      <c r="AG2814" s="58"/>
    </row>
    <row r="2815" ht="15.75" customHeight="1" spans="1:33">
      <c r="A2815" s="25" t="s">
        <v>9158</v>
      </c>
      <c r="B2815" s="26">
        <v>174</v>
      </c>
      <c r="C2815" s="26"/>
      <c r="D2815" s="27">
        <v>28700</v>
      </c>
      <c r="E2815" s="29"/>
      <c r="F2815" s="29"/>
      <c r="G2815" s="29" t="s">
        <v>9167</v>
      </c>
      <c r="H2815" s="27" t="s">
        <v>4286</v>
      </c>
      <c r="I2815" s="29"/>
      <c r="J2815" s="29"/>
      <c r="K2815" s="29" t="s">
        <v>6596</v>
      </c>
      <c r="L2815" s="41">
        <f t="shared" si="5"/>
        <v>360</v>
      </c>
      <c r="M2815" s="29"/>
      <c r="N2815" s="29"/>
      <c r="O2815" s="41">
        <v>280</v>
      </c>
      <c r="P2815" s="69"/>
      <c r="Q2815" s="29"/>
      <c r="R2815" s="29"/>
      <c r="S2815" s="29"/>
      <c r="T2815" s="29"/>
      <c r="U2815" s="29"/>
      <c r="V2815" s="29"/>
      <c r="W2815" s="29"/>
      <c r="X2815" s="29"/>
      <c r="Y2815" s="29"/>
      <c r="Z2815" s="29"/>
      <c r="AA2815" s="41">
        <v>280</v>
      </c>
      <c r="AB2815" s="41"/>
      <c r="AC2815" s="41">
        <v>80</v>
      </c>
      <c r="AD2815" s="41"/>
      <c r="AE2815" s="41"/>
      <c r="AF2815" s="58"/>
      <c r="AG2815" s="58"/>
    </row>
    <row r="2816" ht="15.75" customHeight="1" spans="1:33">
      <c r="A2816" s="25" t="s">
        <v>9158</v>
      </c>
      <c r="B2816" s="26">
        <v>174</v>
      </c>
      <c r="C2816" s="26"/>
      <c r="D2816" s="27">
        <v>28699</v>
      </c>
      <c r="E2816" s="29"/>
      <c r="F2816" s="29"/>
      <c r="G2816" s="29" t="s">
        <v>9168</v>
      </c>
      <c r="H2816" s="27" t="s">
        <v>4286</v>
      </c>
      <c r="I2816" s="29"/>
      <c r="J2816" s="29"/>
      <c r="K2816" s="29" t="s">
        <v>6596</v>
      </c>
      <c r="L2816" s="41">
        <f t="shared" si="5"/>
        <v>360</v>
      </c>
      <c r="M2816" s="29"/>
      <c r="N2816" s="29"/>
      <c r="O2816" s="41">
        <v>280</v>
      </c>
      <c r="P2816" s="69"/>
      <c r="Q2816" s="29"/>
      <c r="R2816" s="29"/>
      <c r="S2816" s="29"/>
      <c r="T2816" s="29"/>
      <c r="U2816" s="29"/>
      <c r="V2816" s="29"/>
      <c r="W2816" s="29"/>
      <c r="X2816" s="29"/>
      <c r="Y2816" s="29"/>
      <c r="Z2816" s="29"/>
      <c r="AA2816" s="41">
        <v>280</v>
      </c>
      <c r="AB2816" s="41"/>
      <c r="AC2816" s="41">
        <v>80</v>
      </c>
      <c r="AD2816" s="41"/>
      <c r="AE2816" s="41"/>
      <c r="AF2816" s="58"/>
      <c r="AG2816" s="58"/>
    </row>
    <row r="2817" ht="15.75" customHeight="1" spans="1:33">
      <c r="A2817" s="25" t="s">
        <v>9158</v>
      </c>
      <c r="B2817" s="26">
        <v>174</v>
      </c>
      <c r="C2817" s="26"/>
      <c r="D2817" s="27">
        <v>28698</v>
      </c>
      <c r="E2817" s="29"/>
      <c r="F2817" s="29"/>
      <c r="G2817" s="29" t="s">
        <v>9169</v>
      </c>
      <c r="H2817" s="27" t="s">
        <v>4286</v>
      </c>
      <c r="I2817" s="29"/>
      <c r="J2817" s="29"/>
      <c r="K2817" s="29" t="s">
        <v>6596</v>
      </c>
      <c r="L2817" s="41">
        <f t="shared" si="5"/>
        <v>360</v>
      </c>
      <c r="M2817" s="29"/>
      <c r="N2817" s="29"/>
      <c r="O2817" s="41">
        <v>280</v>
      </c>
      <c r="P2817" s="69"/>
      <c r="Q2817" s="29"/>
      <c r="R2817" s="29"/>
      <c r="S2817" s="29"/>
      <c r="T2817" s="29"/>
      <c r="U2817" s="29"/>
      <c r="V2817" s="29"/>
      <c r="W2817" s="29"/>
      <c r="X2817" s="29"/>
      <c r="Y2817" s="29"/>
      <c r="Z2817" s="29"/>
      <c r="AA2817" s="41">
        <v>280</v>
      </c>
      <c r="AB2817" s="41"/>
      <c r="AC2817" s="41">
        <v>80</v>
      </c>
      <c r="AD2817" s="41"/>
      <c r="AE2817" s="41"/>
      <c r="AF2817" s="58"/>
      <c r="AG2817" s="58"/>
    </row>
    <row r="2818" ht="15.75" customHeight="1" spans="1:33">
      <c r="A2818" s="25" t="s">
        <v>9158</v>
      </c>
      <c r="B2818" s="26">
        <v>174</v>
      </c>
      <c r="C2818" s="26"/>
      <c r="D2818" s="27">
        <v>28697</v>
      </c>
      <c r="E2818" s="29"/>
      <c r="F2818" s="29"/>
      <c r="G2818" s="29" t="s">
        <v>9170</v>
      </c>
      <c r="H2818" s="27" t="s">
        <v>4286</v>
      </c>
      <c r="I2818" s="29"/>
      <c r="J2818" s="29"/>
      <c r="K2818" s="29" t="s">
        <v>6596</v>
      </c>
      <c r="L2818" s="41">
        <f t="shared" si="5"/>
        <v>360</v>
      </c>
      <c r="M2818" s="29"/>
      <c r="N2818" s="29"/>
      <c r="O2818" s="41">
        <v>280</v>
      </c>
      <c r="P2818" s="69"/>
      <c r="Q2818" s="29"/>
      <c r="R2818" s="29"/>
      <c r="S2818" s="29"/>
      <c r="T2818" s="29"/>
      <c r="U2818" s="29"/>
      <c r="V2818" s="29"/>
      <c r="W2818" s="29"/>
      <c r="X2818" s="29"/>
      <c r="Y2818" s="29"/>
      <c r="Z2818" s="29"/>
      <c r="AA2818" s="41">
        <v>280</v>
      </c>
      <c r="AB2818" s="41"/>
      <c r="AC2818" s="41">
        <v>80</v>
      </c>
      <c r="AD2818" s="41"/>
      <c r="AE2818" s="41"/>
      <c r="AF2818" s="58"/>
      <c r="AG2818" s="58"/>
    </row>
    <row r="2819" ht="15.75" customHeight="1" spans="1:33">
      <c r="A2819" s="25" t="s">
        <v>9158</v>
      </c>
      <c r="B2819" s="26">
        <v>174</v>
      </c>
      <c r="C2819" s="26"/>
      <c r="D2819" s="27">
        <v>28696</v>
      </c>
      <c r="E2819" s="29"/>
      <c r="F2819" s="29"/>
      <c r="G2819" s="29" t="s">
        <v>9171</v>
      </c>
      <c r="H2819" s="27" t="s">
        <v>4286</v>
      </c>
      <c r="I2819" s="29"/>
      <c r="J2819" s="29"/>
      <c r="K2819" s="29" t="s">
        <v>6596</v>
      </c>
      <c r="L2819" s="41">
        <f t="shared" si="5"/>
        <v>360</v>
      </c>
      <c r="M2819" s="29"/>
      <c r="N2819" s="29"/>
      <c r="O2819" s="41">
        <v>280</v>
      </c>
      <c r="P2819" s="69"/>
      <c r="Q2819" s="29"/>
      <c r="R2819" s="29"/>
      <c r="S2819" s="29"/>
      <c r="T2819" s="29"/>
      <c r="U2819" s="29"/>
      <c r="V2819" s="29"/>
      <c r="W2819" s="29"/>
      <c r="X2819" s="29"/>
      <c r="Y2819" s="29"/>
      <c r="Z2819" s="29"/>
      <c r="AA2819" s="41">
        <v>280</v>
      </c>
      <c r="AB2819" s="41"/>
      <c r="AC2819" s="41">
        <v>80</v>
      </c>
      <c r="AD2819" s="41"/>
      <c r="AE2819" s="41"/>
      <c r="AF2819" s="58"/>
      <c r="AG2819" s="58"/>
    </row>
    <row r="2820" ht="15.75" customHeight="1" spans="1:33">
      <c r="A2820" s="25" t="s">
        <v>9158</v>
      </c>
      <c r="B2820" s="26">
        <v>174</v>
      </c>
      <c r="C2820" s="26"/>
      <c r="D2820" s="27">
        <v>28695</v>
      </c>
      <c r="E2820" s="29"/>
      <c r="F2820" s="29"/>
      <c r="G2820" s="29" t="s">
        <v>9172</v>
      </c>
      <c r="H2820" s="27" t="s">
        <v>4286</v>
      </c>
      <c r="I2820" s="29"/>
      <c r="J2820" s="29"/>
      <c r="K2820" s="29" t="s">
        <v>6596</v>
      </c>
      <c r="L2820" s="41">
        <f t="shared" si="5"/>
        <v>360</v>
      </c>
      <c r="M2820" s="29"/>
      <c r="N2820" s="29"/>
      <c r="O2820" s="41">
        <v>280</v>
      </c>
      <c r="P2820" s="69"/>
      <c r="Q2820" s="29"/>
      <c r="R2820" s="29"/>
      <c r="S2820" s="29"/>
      <c r="T2820" s="29"/>
      <c r="U2820" s="29"/>
      <c r="V2820" s="29"/>
      <c r="W2820" s="29"/>
      <c r="X2820" s="29"/>
      <c r="Y2820" s="29"/>
      <c r="Z2820" s="29"/>
      <c r="AA2820" s="41">
        <v>280</v>
      </c>
      <c r="AB2820" s="41"/>
      <c r="AC2820" s="41">
        <v>80</v>
      </c>
      <c r="AD2820" s="41"/>
      <c r="AE2820" s="41"/>
      <c r="AF2820" s="58"/>
      <c r="AG2820" s="58"/>
    </row>
    <row r="2821" ht="15.75" customHeight="1" spans="1:33">
      <c r="A2821" s="25" t="s">
        <v>9158</v>
      </c>
      <c r="B2821" s="26">
        <v>174</v>
      </c>
      <c r="C2821" s="26"/>
      <c r="D2821" s="27">
        <v>28694</v>
      </c>
      <c r="E2821" s="29"/>
      <c r="F2821" s="29"/>
      <c r="G2821" s="29" t="s">
        <v>9173</v>
      </c>
      <c r="H2821" s="27" t="s">
        <v>4286</v>
      </c>
      <c r="I2821" s="29"/>
      <c r="J2821" s="29"/>
      <c r="K2821" s="29" t="s">
        <v>6596</v>
      </c>
      <c r="L2821" s="41">
        <f t="shared" si="5"/>
        <v>360</v>
      </c>
      <c r="M2821" s="29"/>
      <c r="N2821" s="29"/>
      <c r="O2821" s="41">
        <v>280</v>
      </c>
      <c r="P2821" s="41"/>
      <c r="Q2821" s="29"/>
      <c r="R2821" s="29"/>
      <c r="S2821" s="29"/>
      <c r="T2821" s="29"/>
      <c r="U2821" s="29"/>
      <c r="V2821" s="29"/>
      <c r="W2821" s="29"/>
      <c r="X2821" s="29"/>
      <c r="Y2821" s="29"/>
      <c r="Z2821" s="29"/>
      <c r="AA2821" s="41">
        <v>280</v>
      </c>
      <c r="AB2821" s="41"/>
      <c r="AC2821" s="41">
        <v>80</v>
      </c>
      <c r="AD2821" s="41"/>
      <c r="AE2821" s="41"/>
      <c r="AF2821" s="58"/>
      <c r="AG2821" s="58"/>
    </row>
    <row r="2822" ht="15.75" customHeight="1" spans="1:33">
      <c r="A2822" s="25" t="s">
        <v>9158</v>
      </c>
      <c r="B2822" s="26">
        <v>174</v>
      </c>
      <c r="C2822" s="26"/>
      <c r="D2822" s="27">
        <v>28693</v>
      </c>
      <c r="E2822" s="29"/>
      <c r="F2822" s="29"/>
      <c r="G2822" s="29" t="s">
        <v>9174</v>
      </c>
      <c r="H2822" s="27" t="s">
        <v>4286</v>
      </c>
      <c r="I2822" s="29"/>
      <c r="J2822" s="29"/>
      <c r="K2822" s="29" t="s">
        <v>6596</v>
      </c>
      <c r="L2822" s="41">
        <f t="shared" si="5"/>
        <v>360</v>
      </c>
      <c r="M2822" s="29"/>
      <c r="N2822" s="29"/>
      <c r="O2822" s="41">
        <v>280</v>
      </c>
      <c r="P2822" s="41"/>
      <c r="Q2822" s="29"/>
      <c r="R2822" s="29"/>
      <c r="S2822" s="29"/>
      <c r="T2822" s="29"/>
      <c r="U2822" s="29"/>
      <c r="V2822" s="29"/>
      <c r="W2822" s="29"/>
      <c r="X2822" s="29"/>
      <c r="Y2822" s="29"/>
      <c r="Z2822" s="29"/>
      <c r="AA2822" s="41">
        <v>280</v>
      </c>
      <c r="AB2822" s="41"/>
      <c r="AC2822" s="41">
        <v>80</v>
      </c>
      <c r="AD2822" s="41"/>
      <c r="AE2822" s="41"/>
      <c r="AF2822" s="58"/>
      <c r="AG2822" s="58"/>
    </row>
    <row r="2823" ht="15.75" customHeight="1" spans="1:33">
      <c r="A2823" s="25" t="s">
        <v>9158</v>
      </c>
      <c r="B2823" s="26">
        <v>174</v>
      </c>
      <c r="C2823" s="26"/>
      <c r="D2823" s="27">
        <v>28692</v>
      </c>
      <c r="E2823" s="29"/>
      <c r="F2823" s="29"/>
      <c r="G2823" s="29" t="s">
        <v>9175</v>
      </c>
      <c r="H2823" s="27" t="s">
        <v>4286</v>
      </c>
      <c r="I2823" s="29"/>
      <c r="J2823" s="29"/>
      <c r="K2823" s="29" t="s">
        <v>6596</v>
      </c>
      <c r="L2823" s="41">
        <f t="shared" si="5"/>
        <v>360</v>
      </c>
      <c r="M2823" s="29"/>
      <c r="N2823" s="29"/>
      <c r="O2823" s="41">
        <v>280</v>
      </c>
      <c r="P2823" s="41"/>
      <c r="Q2823" s="29"/>
      <c r="R2823" s="29"/>
      <c r="S2823" s="29"/>
      <c r="T2823" s="29"/>
      <c r="U2823" s="29"/>
      <c r="V2823" s="29"/>
      <c r="W2823" s="29"/>
      <c r="X2823" s="29"/>
      <c r="Y2823" s="29"/>
      <c r="Z2823" s="29"/>
      <c r="AA2823" s="41">
        <v>280</v>
      </c>
      <c r="AB2823" s="41"/>
      <c r="AC2823" s="41">
        <v>80</v>
      </c>
      <c r="AD2823" s="41"/>
      <c r="AE2823" s="41"/>
      <c r="AF2823" s="58"/>
      <c r="AG2823" s="58"/>
    </row>
    <row r="2824" ht="15.75" customHeight="1" spans="1:33">
      <c r="A2824" s="25" t="s">
        <v>9158</v>
      </c>
      <c r="B2824" s="26">
        <v>174</v>
      </c>
      <c r="C2824" s="26"/>
      <c r="D2824" s="27">
        <v>28691</v>
      </c>
      <c r="E2824" s="29"/>
      <c r="F2824" s="29"/>
      <c r="G2824" s="29" t="s">
        <v>9176</v>
      </c>
      <c r="H2824" s="27" t="s">
        <v>4286</v>
      </c>
      <c r="I2824" s="29"/>
      <c r="J2824" s="29"/>
      <c r="K2824" s="29" t="s">
        <v>6596</v>
      </c>
      <c r="L2824" s="41">
        <f t="shared" si="5"/>
        <v>360</v>
      </c>
      <c r="M2824" s="29"/>
      <c r="N2824" s="29"/>
      <c r="O2824" s="41">
        <v>280</v>
      </c>
      <c r="P2824" s="41"/>
      <c r="Q2824" s="29"/>
      <c r="R2824" s="29"/>
      <c r="S2824" s="29"/>
      <c r="T2824" s="29"/>
      <c r="U2824" s="29"/>
      <c r="V2824" s="29"/>
      <c r="W2824" s="29"/>
      <c r="X2824" s="29"/>
      <c r="Y2824" s="29"/>
      <c r="Z2824" s="29"/>
      <c r="AA2824" s="41">
        <v>280</v>
      </c>
      <c r="AB2824" s="41"/>
      <c r="AC2824" s="41">
        <v>80</v>
      </c>
      <c r="AD2824" s="41"/>
      <c r="AE2824" s="41"/>
      <c r="AF2824" s="58"/>
      <c r="AG2824" s="58"/>
    </row>
    <row r="2825" ht="15.75" customHeight="1" spans="1:33">
      <c r="A2825" s="25" t="s">
        <v>9158</v>
      </c>
      <c r="B2825" s="26">
        <v>185</v>
      </c>
      <c r="C2825" s="26"/>
      <c r="D2825" s="27">
        <v>29250</v>
      </c>
      <c r="E2825" s="29"/>
      <c r="F2825" s="29"/>
      <c r="G2825" s="29" t="s">
        <v>9177</v>
      </c>
      <c r="H2825" s="27" t="s">
        <v>4286</v>
      </c>
      <c r="I2825" s="29"/>
      <c r="J2825" s="29"/>
      <c r="K2825" s="29" t="s">
        <v>6596</v>
      </c>
      <c r="L2825" s="41">
        <f t="shared" si="5"/>
        <v>360</v>
      </c>
      <c r="M2825" s="29"/>
      <c r="N2825" s="29"/>
      <c r="O2825" s="41">
        <v>280</v>
      </c>
      <c r="P2825" s="41"/>
      <c r="Q2825" s="29"/>
      <c r="R2825" s="29"/>
      <c r="S2825" s="29"/>
      <c r="T2825" s="29"/>
      <c r="U2825" s="29"/>
      <c r="V2825" s="29"/>
      <c r="W2825" s="29"/>
      <c r="X2825" s="29"/>
      <c r="Y2825" s="29"/>
      <c r="Z2825" s="29"/>
      <c r="AA2825" s="41">
        <v>280</v>
      </c>
      <c r="AB2825" s="41"/>
      <c r="AC2825" s="41">
        <v>80</v>
      </c>
      <c r="AD2825" s="41"/>
      <c r="AE2825" s="41"/>
      <c r="AF2825" s="58"/>
      <c r="AG2825" s="58"/>
    </row>
    <row r="2826" ht="15.75" customHeight="1" spans="1:33">
      <c r="A2826" s="25" t="s">
        <v>9158</v>
      </c>
      <c r="B2826" s="26">
        <v>185</v>
      </c>
      <c r="C2826" s="26"/>
      <c r="D2826" s="27">
        <v>29249</v>
      </c>
      <c r="E2826" s="29"/>
      <c r="F2826" s="29"/>
      <c r="G2826" s="29" t="s">
        <v>9178</v>
      </c>
      <c r="H2826" s="27" t="s">
        <v>4286</v>
      </c>
      <c r="I2826" s="29"/>
      <c r="J2826" s="29"/>
      <c r="K2826" s="29" t="s">
        <v>6596</v>
      </c>
      <c r="L2826" s="41">
        <f t="shared" si="5"/>
        <v>360</v>
      </c>
      <c r="M2826" s="29"/>
      <c r="N2826" s="29"/>
      <c r="O2826" s="41">
        <v>280</v>
      </c>
      <c r="P2826" s="41"/>
      <c r="Q2826" s="29"/>
      <c r="R2826" s="29"/>
      <c r="S2826" s="29"/>
      <c r="T2826" s="29"/>
      <c r="U2826" s="29"/>
      <c r="V2826" s="29"/>
      <c r="W2826" s="29"/>
      <c r="X2826" s="29"/>
      <c r="Y2826" s="29"/>
      <c r="Z2826" s="29"/>
      <c r="AA2826" s="41">
        <v>280</v>
      </c>
      <c r="AB2826" s="41"/>
      <c r="AC2826" s="41">
        <v>80</v>
      </c>
      <c r="AD2826" s="41"/>
      <c r="AE2826" s="41"/>
      <c r="AF2826" s="58"/>
      <c r="AG2826" s="58"/>
    </row>
    <row r="2827" ht="15.75" customHeight="1" spans="1:33">
      <c r="A2827" s="25" t="s">
        <v>9158</v>
      </c>
      <c r="B2827" s="26">
        <v>185</v>
      </c>
      <c r="C2827" s="26"/>
      <c r="D2827" s="27">
        <v>29248</v>
      </c>
      <c r="E2827" s="29"/>
      <c r="F2827" s="29"/>
      <c r="G2827" s="29" t="s">
        <v>9179</v>
      </c>
      <c r="H2827" s="27" t="s">
        <v>4286</v>
      </c>
      <c r="I2827" s="29"/>
      <c r="J2827" s="29"/>
      <c r="K2827" s="29" t="s">
        <v>6596</v>
      </c>
      <c r="L2827" s="41">
        <f t="shared" si="5"/>
        <v>360</v>
      </c>
      <c r="M2827" s="29"/>
      <c r="N2827" s="29"/>
      <c r="O2827" s="41">
        <v>280</v>
      </c>
      <c r="P2827" s="69"/>
      <c r="Q2827" s="29"/>
      <c r="R2827" s="29"/>
      <c r="S2827" s="29"/>
      <c r="T2827" s="29"/>
      <c r="U2827" s="29"/>
      <c r="V2827" s="29"/>
      <c r="W2827" s="29"/>
      <c r="X2827" s="29"/>
      <c r="Y2827" s="29"/>
      <c r="Z2827" s="29"/>
      <c r="AA2827" s="41">
        <v>280</v>
      </c>
      <c r="AB2827" s="41"/>
      <c r="AC2827" s="41">
        <v>80</v>
      </c>
      <c r="AD2827" s="41"/>
      <c r="AE2827" s="41"/>
      <c r="AF2827" s="58"/>
      <c r="AG2827" s="58"/>
    </row>
    <row r="2828" ht="15.75" customHeight="1" spans="1:33">
      <c r="A2828" s="25" t="s">
        <v>9158</v>
      </c>
      <c r="B2828" s="26">
        <v>185</v>
      </c>
      <c r="C2828" s="26"/>
      <c r="D2828" s="27">
        <v>29247</v>
      </c>
      <c r="E2828" s="29"/>
      <c r="F2828" s="29"/>
      <c r="G2828" s="29" t="s">
        <v>9180</v>
      </c>
      <c r="H2828" s="27" t="s">
        <v>4286</v>
      </c>
      <c r="I2828" s="29"/>
      <c r="J2828" s="29"/>
      <c r="K2828" s="29" t="s">
        <v>6596</v>
      </c>
      <c r="L2828" s="41">
        <f t="shared" si="5"/>
        <v>360</v>
      </c>
      <c r="M2828" s="29"/>
      <c r="N2828" s="29"/>
      <c r="O2828" s="41">
        <v>280</v>
      </c>
      <c r="P2828" s="81"/>
      <c r="Q2828" s="29"/>
      <c r="R2828" s="29"/>
      <c r="S2828" s="29"/>
      <c r="T2828" s="29"/>
      <c r="U2828" s="29"/>
      <c r="V2828" s="29"/>
      <c r="W2828" s="29"/>
      <c r="X2828" s="29"/>
      <c r="Y2828" s="29"/>
      <c r="Z2828" s="29"/>
      <c r="AA2828" s="41">
        <v>280</v>
      </c>
      <c r="AB2828" s="41"/>
      <c r="AC2828" s="41">
        <v>80</v>
      </c>
      <c r="AD2828" s="41"/>
      <c r="AE2828" s="41"/>
      <c r="AF2828" s="58"/>
      <c r="AG2828" s="58"/>
    </row>
    <row r="2829" ht="15.75" customHeight="1" spans="1:33">
      <c r="A2829" s="25" t="s">
        <v>9158</v>
      </c>
      <c r="B2829" s="26">
        <v>185</v>
      </c>
      <c r="C2829" s="26"/>
      <c r="D2829" s="27">
        <v>29246</v>
      </c>
      <c r="E2829" s="29"/>
      <c r="F2829" s="29"/>
      <c r="G2829" s="29" t="s">
        <v>9181</v>
      </c>
      <c r="H2829" s="27" t="s">
        <v>4286</v>
      </c>
      <c r="I2829" s="29"/>
      <c r="J2829" s="29"/>
      <c r="K2829" s="29" t="s">
        <v>6596</v>
      </c>
      <c r="L2829" s="41">
        <f t="shared" si="5"/>
        <v>360</v>
      </c>
      <c r="M2829" s="29"/>
      <c r="N2829" s="29"/>
      <c r="O2829" s="41">
        <v>280</v>
      </c>
      <c r="P2829" s="69"/>
      <c r="Q2829" s="29"/>
      <c r="R2829" s="29"/>
      <c r="S2829" s="29"/>
      <c r="T2829" s="29"/>
      <c r="U2829" s="29"/>
      <c r="V2829" s="29"/>
      <c r="W2829" s="29"/>
      <c r="X2829" s="29"/>
      <c r="Y2829" s="29"/>
      <c r="Z2829" s="29"/>
      <c r="AA2829" s="41">
        <v>280</v>
      </c>
      <c r="AB2829" s="41"/>
      <c r="AC2829" s="41">
        <v>80</v>
      </c>
      <c r="AD2829" s="41"/>
      <c r="AE2829" s="41"/>
      <c r="AF2829" s="58"/>
      <c r="AG2829" s="58"/>
    </row>
    <row r="2830" ht="15.75" customHeight="1" spans="1:33">
      <c r="A2830" s="25" t="s">
        <v>9158</v>
      </c>
      <c r="B2830" s="26">
        <v>185</v>
      </c>
      <c r="C2830" s="26"/>
      <c r="D2830" s="27">
        <v>29244</v>
      </c>
      <c r="E2830" s="29"/>
      <c r="F2830" s="29"/>
      <c r="G2830" s="29" t="s">
        <v>9182</v>
      </c>
      <c r="H2830" s="27" t="s">
        <v>4286</v>
      </c>
      <c r="I2830" s="29"/>
      <c r="J2830" s="29"/>
      <c r="K2830" s="29" t="s">
        <v>6596</v>
      </c>
      <c r="L2830" s="41">
        <f t="shared" si="5"/>
        <v>360</v>
      </c>
      <c r="M2830" s="29"/>
      <c r="N2830" s="29"/>
      <c r="O2830" s="41">
        <v>280</v>
      </c>
      <c r="P2830" s="69"/>
      <c r="Q2830" s="29"/>
      <c r="R2830" s="29"/>
      <c r="S2830" s="29"/>
      <c r="T2830" s="29"/>
      <c r="U2830" s="29"/>
      <c r="V2830" s="29"/>
      <c r="W2830" s="29"/>
      <c r="X2830" s="29"/>
      <c r="Y2830" s="29"/>
      <c r="Z2830" s="29"/>
      <c r="AA2830" s="41">
        <v>280</v>
      </c>
      <c r="AB2830" s="41"/>
      <c r="AC2830" s="41">
        <v>80</v>
      </c>
      <c r="AD2830" s="41"/>
      <c r="AE2830" s="41"/>
      <c r="AF2830" s="58"/>
      <c r="AG2830" s="58"/>
    </row>
    <row r="2831" ht="15.75" customHeight="1" spans="1:33">
      <c r="A2831" s="25" t="s">
        <v>9158</v>
      </c>
      <c r="B2831" s="26">
        <v>181</v>
      </c>
      <c r="C2831" s="26"/>
      <c r="D2831" s="27">
        <v>29029</v>
      </c>
      <c r="E2831" s="29"/>
      <c r="F2831" s="29"/>
      <c r="G2831" s="29" t="s">
        <v>9183</v>
      </c>
      <c r="H2831" s="27" t="s">
        <v>4286</v>
      </c>
      <c r="I2831" s="29"/>
      <c r="J2831" s="29"/>
      <c r="K2831" s="29" t="s">
        <v>7771</v>
      </c>
      <c r="L2831" s="41">
        <f t="shared" si="5"/>
        <v>700</v>
      </c>
      <c r="M2831" s="29"/>
      <c r="N2831" s="29"/>
      <c r="O2831" s="41">
        <v>400</v>
      </c>
      <c r="P2831" s="69"/>
      <c r="Q2831" s="29"/>
      <c r="R2831" s="29"/>
      <c r="S2831" s="29"/>
      <c r="T2831" s="29"/>
      <c r="U2831" s="29"/>
      <c r="V2831" s="29"/>
      <c r="W2831" s="29"/>
      <c r="X2831" s="29"/>
      <c r="Y2831" s="29"/>
      <c r="Z2831" s="29"/>
      <c r="AA2831" s="41">
        <v>400</v>
      </c>
      <c r="AB2831" s="41"/>
      <c r="AC2831" s="41">
        <v>300</v>
      </c>
      <c r="AD2831" s="41"/>
      <c r="AE2831" s="41"/>
      <c r="AF2831" s="58"/>
      <c r="AG2831" s="58"/>
    </row>
    <row r="2832" ht="15.75" customHeight="1" spans="1:33">
      <c r="A2832" s="25" t="s">
        <v>9158</v>
      </c>
      <c r="B2832" s="26">
        <v>181</v>
      </c>
      <c r="C2832" s="26"/>
      <c r="D2832" s="27">
        <v>29031</v>
      </c>
      <c r="E2832" s="29"/>
      <c r="F2832" s="29"/>
      <c r="G2832" s="29" t="s">
        <v>9184</v>
      </c>
      <c r="H2832" s="27" t="s">
        <v>4286</v>
      </c>
      <c r="I2832" s="29"/>
      <c r="J2832" s="29"/>
      <c r="K2832" s="29" t="s">
        <v>7771</v>
      </c>
      <c r="L2832" s="41">
        <f t="shared" si="5"/>
        <v>700</v>
      </c>
      <c r="M2832" s="29"/>
      <c r="N2832" s="29"/>
      <c r="O2832" s="41">
        <v>400</v>
      </c>
      <c r="P2832" s="69"/>
      <c r="Q2832" s="29"/>
      <c r="R2832" s="29"/>
      <c r="S2832" s="29"/>
      <c r="T2832" s="29"/>
      <c r="U2832" s="29"/>
      <c r="V2832" s="29"/>
      <c r="W2832" s="29"/>
      <c r="X2832" s="29"/>
      <c r="Y2832" s="29"/>
      <c r="Z2832" s="29"/>
      <c r="AA2832" s="41">
        <v>400</v>
      </c>
      <c r="AB2832" s="41"/>
      <c r="AC2832" s="41">
        <v>300</v>
      </c>
      <c r="AD2832" s="41"/>
      <c r="AE2832" s="41"/>
      <c r="AF2832" s="58"/>
      <c r="AG2832" s="58"/>
    </row>
    <row r="2833" ht="15.75" customHeight="1" spans="1:33">
      <c r="A2833" s="25" t="s">
        <v>9158</v>
      </c>
      <c r="B2833" s="26">
        <v>181</v>
      </c>
      <c r="C2833" s="26"/>
      <c r="D2833" s="27">
        <v>29032</v>
      </c>
      <c r="E2833" s="29"/>
      <c r="F2833" s="29"/>
      <c r="G2833" s="29" t="s">
        <v>9185</v>
      </c>
      <c r="H2833" s="27" t="s">
        <v>4313</v>
      </c>
      <c r="I2833" s="29"/>
      <c r="J2833" s="29"/>
      <c r="K2833" s="29" t="s">
        <v>7771</v>
      </c>
      <c r="L2833" s="41">
        <f t="shared" si="5"/>
        <v>350</v>
      </c>
      <c r="M2833" s="29"/>
      <c r="N2833" s="29"/>
      <c r="O2833" s="41">
        <v>200</v>
      </c>
      <c r="P2833" s="69"/>
      <c r="Q2833" s="29"/>
      <c r="R2833" s="29"/>
      <c r="S2833" s="29"/>
      <c r="T2833" s="29"/>
      <c r="U2833" s="29"/>
      <c r="V2833" s="29"/>
      <c r="W2833" s="29"/>
      <c r="X2833" s="29"/>
      <c r="Y2833" s="29"/>
      <c r="Z2833" s="29"/>
      <c r="AA2833" s="41">
        <v>200</v>
      </c>
      <c r="AB2833" s="41"/>
      <c r="AC2833" s="41">
        <v>150</v>
      </c>
      <c r="AD2833" s="41"/>
      <c r="AE2833" s="41"/>
      <c r="AF2833" s="58"/>
      <c r="AG2833" s="58"/>
    </row>
    <row r="2834" ht="15.75" customHeight="1" spans="1:33">
      <c r="A2834" s="25" t="s">
        <v>9158</v>
      </c>
      <c r="B2834" s="26">
        <v>181</v>
      </c>
      <c r="C2834" s="26"/>
      <c r="D2834" s="27">
        <v>29031</v>
      </c>
      <c r="E2834" s="29"/>
      <c r="F2834" s="29"/>
      <c r="G2834" s="29" t="s">
        <v>9186</v>
      </c>
      <c r="H2834" s="27" t="s">
        <v>4286</v>
      </c>
      <c r="I2834" s="29"/>
      <c r="J2834" s="29"/>
      <c r="K2834" s="29" t="s">
        <v>7771</v>
      </c>
      <c r="L2834" s="41">
        <f t="shared" si="5"/>
        <v>700</v>
      </c>
      <c r="M2834" s="29"/>
      <c r="N2834" s="29"/>
      <c r="O2834" s="41">
        <v>400</v>
      </c>
      <c r="P2834" s="69"/>
      <c r="Q2834" s="29"/>
      <c r="R2834" s="29"/>
      <c r="S2834" s="29"/>
      <c r="T2834" s="29"/>
      <c r="U2834" s="29"/>
      <c r="V2834" s="29"/>
      <c r="W2834" s="29"/>
      <c r="X2834" s="29"/>
      <c r="Y2834" s="29"/>
      <c r="Z2834" s="29"/>
      <c r="AA2834" s="41">
        <v>400</v>
      </c>
      <c r="AB2834" s="41"/>
      <c r="AC2834" s="41">
        <v>300</v>
      </c>
      <c r="AD2834" s="41"/>
      <c r="AE2834" s="41"/>
      <c r="AF2834" s="58"/>
      <c r="AG2834" s="58"/>
    </row>
    <row r="2835" ht="15.75" customHeight="1" spans="1:33">
      <c r="A2835" s="25" t="s">
        <v>9158</v>
      </c>
      <c r="B2835" s="26">
        <v>181</v>
      </c>
      <c r="C2835" s="26"/>
      <c r="D2835" s="27">
        <v>29031</v>
      </c>
      <c r="E2835" s="29"/>
      <c r="F2835" s="29"/>
      <c r="G2835" s="29" t="s">
        <v>9187</v>
      </c>
      <c r="H2835" s="27" t="s">
        <v>4286</v>
      </c>
      <c r="I2835" s="29"/>
      <c r="J2835" s="29"/>
      <c r="K2835" s="29" t="s">
        <v>7771</v>
      </c>
      <c r="L2835" s="41">
        <f t="shared" si="5"/>
        <v>700</v>
      </c>
      <c r="M2835" s="29"/>
      <c r="N2835" s="29"/>
      <c r="O2835" s="41">
        <v>400</v>
      </c>
      <c r="P2835" s="69"/>
      <c r="Q2835" s="29"/>
      <c r="R2835" s="29"/>
      <c r="S2835" s="29"/>
      <c r="T2835" s="29"/>
      <c r="U2835" s="29"/>
      <c r="V2835" s="29"/>
      <c r="W2835" s="29"/>
      <c r="X2835" s="29"/>
      <c r="Y2835" s="29"/>
      <c r="Z2835" s="29"/>
      <c r="AA2835" s="41">
        <v>400</v>
      </c>
      <c r="AB2835" s="41"/>
      <c r="AC2835" s="41">
        <v>300</v>
      </c>
      <c r="AD2835" s="41"/>
      <c r="AE2835" s="41"/>
      <c r="AF2835" s="58"/>
      <c r="AG2835" s="58"/>
    </row>
    <row r="2836" ht="15.75" customHeight="1" spans="1:33">
      <c r="A2836" s="25" t="s">
        <v>9158</v>
      </c>
      <c r="B2836" s="26">
        <v>181</v>
      </c>
      <c r="C2836" s="26"/>
      <c r="D2836" s="27">
        <v>29029</v>
      </c>
      <c r="E2836" s="29"/>
      <c r="F2836" s="29"/>
      <c r="G2836" s="29" t="s">
        <v>9188</v>
      </c>
      <c r="H2836" s="27" t="s">
        <v>4286</v>
      </c>
      <c r="I2836" s="29"/>
      <c r="J2836" s="29"/>
      <c r="K2836" s="29" t="s">
        <v>7771</v>
      </c>
      <c r="L2836" s="41">
        <f t="shared" si="5"/>
        <v>700</v>
      </c>
      <c r="M2836" s="29"/>
      <c r="N2836" s="29"/>
      <c r="O2836" s="41">
        <v>400</v>
      </c>
      <c r="P2836" s="41"/>
      <c r="Q2836" s="29"/>
      <c r="R2836" s="29"/>
      <c r="S2836" s="29"/>
      <c r="T2836" s="29"/>
      <c r="U2836" s="29"/>
      <c r="V2836" s="29"/>
      <c r="W2836" s="29"/>
      <c r="X2836" s="29"/>
      <c r="Y2836" s="29"/>
      <c r="Z2836" s="29"/>
      <c r="AA2836" s="41">
        <v>400</v>
      </c>
      <c r="AB2836" s="41"/>
      <c r="AC2836" s="41">
        <v>300</v>
      </c>
      <c r="AD2836" s="41"/>
      <c r="AE2836" s="41"/>
      <c r="AF2836" s="58"/>
      <c r="AG2836" s="58"/>
    </row>
    <row r="2837" ht="15.75" customHeight="1" spans="1:33">
      <c r="A2837" s="25" t="s">
        <v>9158</v>
      </c>
      <c r="B2837" s="26">
        <v>181</v>
      </c>
      <c r="C2837" s="26"/>
      <c r="D2837" s="27">
        <v>29029</v>
      </c>
      <c r="E2837" s="29"/>
      <c r="F2837" s="29"/>
      <c r="G2837" s="29" t="s">
        <v>9189</v>
      </c>
      <c r="H2837" s="27" t="s">
        <v>4286</v>
      </c>
      <c r="I2837" s="29"/>
      <c r="J2837" s="29"/>
      <c r="K2837" s="29" t="s">
        <v>7771</v>
      </c>
      <c r="L2837" s="41">
        <f t="shared" si="5"/>
        <v>700</v>
      </c>
      <c r="M2837" s="29"/>
      <c r="N2837" s="29"/>
      <c r="O2837" s="41">
        <v>400</v>
      </c>
      <c r="P2837" s="41"/>
      <c r="Q2837" s="29"/>
      <c r="R2837" s="29"/>
      <c r="S2837" s="29"/>
      <c r="T2837" s="29"/>
      <c r="U2837" s="29"/>
      <c r="V2837" s="29"/>
      <c r="W2837" s="29"/>
      <c r="X2837" s="29"/>
      <c r="Y2837" s="29"/>
      <c r="Z2837" s="29"/>
      <c r="AA2837" s="41">
        <v>400</v>
      </c>
      <c r="AB2837" s="41"/>
      <c r="AC2837" s="41">
        <v>300</v>
      </c>
      <c r="AD2837" s="41"/>
      <c r="AE2837" s="41"/>
      <c r="AF2837" s="58"/>
      <c r="AG2837" s="58"/>
    </row>
    <row r="2838" ht="15.75" customHeight="1" spans="1:33">
      <c r="A2838" s="25" t="s">
        <v>9158</v>
      </c>
      <c r="B2838" s="26">
        <v>181</v>
      </c>
      <c r="C2838" s="26"/>
      <c r="D2838" s="27">
        <v>29028</v>
      </c>
      <c r="E2838" s="29"/>
      <c r="F2838" s="29"/>
      <c r="G2838" s="29" t="s">
        <v>9190</v>
      </c>
      <c r="H2838" s="27" t="s">
        <v>4313</v>
      </c>
      <c r="I2838" s="29"/>
      <c r="J2838" s="29"/>
      <c r="K2838" s="29" t="s">
        <v>7771</v>
      </c>
      <c r="L2838" s="41">
        <f t="shared" si="5"/>
        <v>350</v>
      </c>
      <c r="M2838" s="29"/>
      <c r="N2838" s="29"/>
      <c r="O2838" s="41">
        <v>200</v>
      </c>
      <c r="P2838" s="41"/>
      <c r="Q2838" s="29"/>
      <c r="R2838" s="29"/>
      <c r="S2838" s="29"/>
      <c r="T2838" s="29"/>
      <c r="U2838" s="29"/>
      <c r="V2838" s="29"/>
      <c r="W2838" s="29"/>
      <c r="X2838" s="29"/>
      <c r="Y2838" s="29"/>
      <c r="Z2838" s="29"/>
      <c r="AA2838" s="41">
        <v>200</v>
      </c>
      <c r="AB2838" s="41"/>
      <c r="AC2838" s="41">
        <v>150</v>
      </c>
      <c r="AD2838" s="41"/>
      <c r="AE2838" s="41"/>
      <c r="AF2838" s="58"/>
      <c r="AG2838" s="58"/>
    </row>
    <row r="2839" ht="15.75" customHeight="1" spans="1:33">
      <c r="A2839" s="25" t="s">
        <v>9158</v>
      </c>
      <c r="B2839" s="26">
        <v>181</v>
      </c>
      <c r="C2839" s="26"/>
      <c r="D2839" s="27">
        <v>29027</v>
      </c>
      <c r="E2839" s="29"/>
      <c r="F2839" s="29"/>
      <c r="G2839" s="29" t="s">
        <v>9191</v>
      </c>
      <c r="H2839" s="27" t="s">
        <v>4313</v>
      </c>
      <c r="I2839" s="29"/>
      <c r="J2839" s="29"/>
      <c r="K2839" s="29" t="s">
        <v>7771</v>
      </c>
      <c r="L2839" s="41">
        <f t="shared" si="5"/>
        <v>350</v>
      </c>
      <c r="M2839" s="29"/>
      <c r="N2839" s="29"/>
      <c r="O2839" s="41">
        <v>200</v>
      </c>
      <c r="P2839" s="41"/>
      <c r="Q2839" s="29"/>
      <c r="R2839" s="29"/>
      <c r="S2839" s="29"/>
      <c r="T2839" s="29"/>
      <c r="U2839" s="29"/>
      <c r="V2839" s="29"/>
      <c r="W2839" s="29"/>
      <c r="X2839" s="29"/>
      <c r="Y2839" s="29"/>
      <c r="Z2839" s="29"/>
      <c r="AA2839" s="41">
        <v>200</v>
      </c>
      <c r="AB2839" s="41"/>
      <c r="AC2839" s="41">
        <v>150</v>
      </c>
      <c r="AD2839" s="41"/>
      <c r="AE2839" s="41"/>
      <c r="AF2839" s="58"/>
      <c r="AG2839" s="58"/>
    </row>
    <row r="2840" ht="15.75" customHeight="1" spans="1:33">
      <c r="A2840" s="25" t="s">
        <v>9158</v>
      </c>
      <c r="B2840" s="26">
        <v>181</v>
      </c>
      <c r="C2840" s="26"/>
      <c r="D2840" s="27">
        <v>29026</v>
      </c>
      <c r="E2840" s="29"/>
      <c r="F2840" s="29"/>
      <c r="G2840" s="29" t="s">
        <v>9192</v>
      </c>
      <c r="H2840" s="27" t="s">
        <v>4313</v>
      </c>
      <c r="I2840" s="29"/>
      <c r="J2840" s="29"/>
      <c r="K2840" s="29" t="s">
        <v>7771</v>
      </c>
      <c r="L2840" s="41">
        <f t="shared" si="5"/>
        <v>350</v>
      </c>
      <c r="M2840" s="29"/>
      <c r="N2840" s="29"/>
      <c r="O2840" s="41">
        <v>200</v>
      </c>
      <c r="P2840" s="41"/>
      <c r="Q2840" s="29"/>
      <c r="R2840" s="29"/>
      <c r="S2840" s="29"/>
      <c r="T2840" s="29"/>
      <c r="U2840" s="29"/>
      <c r="V2840" s="29"/>
      <c r="W2840" s="29"/>
      <c r="X2840" s="29"/>
      <c r="Y2840" s="29"/>
      <c r="Z2840" s="29"/>
      <c r="AA2840" s="41">
        <v>200</v>
      </c>
      <c r="AB2840" s="41"/>
      <c r="AC2840" s="41">
        <v>150</v>
      </c>
      <c r="AD2840" s="41"/>
      <c r="AE2840" s="41"/>
      <c r="AF2840" s="58"/>
      <c r="AG2840" s="58"/>
    </row>
    <row r="2841" ht="15.75" customHeight="1" spans="1:33">
      <c r="A2841" s="25" t="s">
        <v>9158</v>
      </c>
      <c r="B2841" s="26">
        <v>181</v>
      </c>
      <c r="C2841" s="26"/>
      <c r="D2841" s="27">
        <v>29024</v>
      </c>
      <c r="E2841" s="29"/>
      <c r="F2841" s="29"/>
      <c r="G2841" s="29" t="s">
        <v>9193</v>
      </c>
      <c r="H2841" s="27" t="s">
        <v>4313</v>
      </c>
      <c r="I2841" s="29"/>
      <c r="J2841" s="29"/>
      <c r="K2841" s="29" t="s">
        <v>7771</v>
      </c>
      <c r="L2841" s="41">
        <f t="shared" si="5"/>
        <v>350</v>
      </c>
      <c r="M2841" s="29"/>
      <c r="N2841" s="29"/>
      <c r="O2841" s="41">
        <v>200</v>
      </c>
      <c r="P2841" s="41"/>
      <c r="Q2841" s="29"/>
      <c r="R2841" s="29"/>
      <c r="S2841" s="29"/>
      <c r="T2841" s="29"/>
      <c r="U2841" s="29"/>
      <c r="V2841" s="29"/>
      <c r="W2841" s="29"/>
      <c r="X2841" s="29"/>
      <c r="Y2841" s="29"/>
      <c r="Z2841" s="29"/>
      <c r="AA2841" s="41">
        <v>200</v>
      </c>
      <c r="AB2841" s="41"/>
      <c r="AC2841" s="41">
        <v>150</v>
      </c>
      <c r="AD2841" s="41"/>
      <c r="AE2841" s="41"/>
      <c r="AF2841" s="58"/>
      <c r="AG2841" s="58"/>
    </row>
    <row r="2842" ht="15.75" customHeight="1" spans="1:33">
      <c r="A2842" s="25" t="s">
        <v>9158</v>
      </c>
      <c r="B2842" s="26">
        <v>181</v>
      </c>
      <c r="C2842" s="26"/>
      <c r="D2842" s="27">
        <v>29023</v>
      </c>
      <c r="E2842" s="29"/>
      <c r="F2842" s="29"/>
      <c r="G2842" s="29" t="s">
        <v>9194</v>
      </c>
      <c r="H2842" s="27" t="s">
        <v>4313</v>
      </c>
      <c r="I2842" s="29"/>
      <c r="J2842" s="29"/>
      <c r="K2842" s="29" t="s">
        <v>7771</v>
      </c>
      <c r="L2842" s="41">
        <f t="shared" si="5"/>
        <v>350</v>
      </c>
      <c r="M2842" s="29"/>
      <c r="N2842" s="29"/>
      <c r="O2842" s="41">
        <v>200</v>
      </c>
      <c r="P2842" s="41"/>
      <c r="Q2842" s="29"/>
      <c r="R2842" s="29"/>
      <c r="S2842" s="29"/>
      <c r="T2842" s="29"/>
      <c r="U2842" s="29"/>
      <c r="V2842" s="29"/>
      <c r="W2842" s="29"/>
      <c r="X2842" s="29"/>
      <c r="Y2842" s="29"/>
      <c r="Z2842" s="29"/>
      <c r="AA2842" s="41">
        <v>200</v>
      </c>
      <c r="AB2842" s="41"/>
      <c r="AC2842" s="41">
        <v>150</v>
      </c>
      <c r="AD2842" s="41"/>
      <c r="AE2842" s="41"/>
      <c r="AF2842" s="58"/>
      <c r="AG2842" s="58"/>
    </row>
    <row r="2843" ht="15.75" customHeight="1" spans="1:33">
      <c r="A2843" s="25" t="s">
        <v>9158</v>
      </c>
      <c r="B2843" s="26">
        <v>181</v>
      </c>
      <c r="C2843" s="26"/>
      <c r="D2843" s="27">
        <v>29030</v>
      </c>
      <c r="E2843" s="29"/>
      <c r="F2843" s="29"/>
      <c r="G2843" s="29" t="s">
        <v>9195</v>
      </c>
      <c r="H2843" s="27" t="s">
        <v>4313</v>
      </c>
      <c r="I2843" s="29"/>
      <c r="J2843" s="29"/>
      <c r="K2843" s="29" t="s">
        <v>7771</v>
      </c>
      <c r="L2843" s="41">
        <f t="shared" si="5"/>
        <v>350</v>
      </c>
      <c r="M2843" s="29"/>
      <c r="N2843" s="29"/>
      <c r="O2843" s="41">
        <v>200</v>
      </c>
      <c r="P2843" s="41"/>
      <c r="Q2843" s="29"/>
      <c r="R2843" s="29"/>
      <c r="S2843" s="29"/>
      <c r="T2843" s="29"/>
      <c r="U2843" s="29"/>
      <c r="V2843" s="29"/>
      <c r="W2843" s="29"/>
      <c r="X2843" s="29"/>
      <c r="Y2843" s="29"/>
      <c r="Z2843" s="29"/>
      <c r="AA2843" s="41">
        <v>200</v>
      </c>
      <c r="AB2843" s="41"/>
      <c r="AC2843" s="41">
        <v>150</v>
      </c>
      <c r="AD2843" s="41"/>
      <c r="AE2843" s="41"/>
      <c r="AF2843" s="58"/>
      <c r="AG2843" s="58"/>
    </row>
    <row r="2844" ht="15.75" customHeight="1" spans="1:33">
      <c r="A2844" s="25" t="s">
        <v>9158</v>
      </c>
      <c r="B2844" s="26">
        <v>181</v>
      </c>
      <c r="C2844" s="26"/>
      <c r="D2844" s="27">
        <v>29022</v>
      </c>
      <c r="E2844" s="29"/>
      <c r="F2844" s="29"/>
      <c r="G2844" s="29" t="s">
        <v>9196</v>
      </c>
      <c r="H2844" s="27" t="s">
        <v>4313</v>
      </c>
      <c r="I2844" s="29"/>
      <c r="J2844" s="29"/>
      <c r="K2844" s="29" t="s">
        <v>7771</v>
      </c>
      <c r="L2844" s="41">
        <f t="shared" si="5"/>
        <v>350</v>
      </c>
      <c r="M2844" s="29"/>
      <c r="N2844" s="29"/>
      <c r="O2844" s="41">
        <v>200</v>
      </c>
      <c r="P2844" s="41"/>
      <c r="Q2844" s="29"/>
      <c r="R2844" s="29"/>
      <c r="S2844" s="29"/>
      <c r="T2844" s="29"/>
      <c r="U2844" s="29"/>
      <c r="V2844" s="29"/>
      <c r="W2844" s="29"/>
      <c r="X2844" s="29"/>
      <c r="Y2844" s="29"/>
      <c r="Z2844" s="29"/>
      <c r="AA2844" s="41">
        <v>200</v>
      </c>
      <c r="AB2844" s="41"/>
      <c r="AC2844" s="41">
        <v>150</v>
      </c>
      <c r="AD2844" s="41"/>
      <c r="AE2844" s="41"/>
      <c r="AF2844" s="58"/>
      <c r="AG2844" s="58"/>
    </row>
    <row r="2845" ht="15.75" customHeight="1" spans="1:33">
      <c r="A2845" s="25" t="s">
        <v>9158</v>
      </c>
      <c r="B2845" s="26">
        <v>181</v>
      </c>
      <c r="C2845" s="26"/>
      <c r="D2845" s="27">
        <v>29021</v>
      </c>
      <c r="E2845" s="29"/>
      <c r="F2845" s="29"/>
      <c r="G2845" s="29" t="s">
        <v>9197</v>
      </c>
      <c r="H2845" s="27" t="s">
        <v>4313</v>
      </c>
      <c r="I2845" s="29"/>
      <c r="J2845" s="29"/>
      <c r="K2845" s="29" t="s">
        <v>7771</v>
      </c>
      <c r="L2845" s="41">
        <f t="shared" si="5"/>
        <v>350</v>
      </c>
      <c r="M2845" s="29"/>
      <c r="N2845" s="29"/>
      <c r="O2845" s="41">
        <v>200</v>
      </c>
      <c r="P2845" s="41"/>
      <c r="Q2845" s="29"/>
      <c r="R2845" s="29"/>
      <c r="S2845" s="29"/>
      <c r="T2845" s="29"/>
      <c r="U2845" s="29"/>
      <c r="V2845" s="29"/>
      <c r="W2845" s="29"/>
      <c r="X2845" s="29"/>
      <c r="Y2845" s="29"/>
      <c r="Z2845" s="29"/>
      <c r="AA2845" s="41">
        <v>200</v>
      </c>
      <c r="AB2845" s="41"/>
      <c r="AC2845" s="41">
        <v>150</v>
      </c>
      <c r="AD2845" s="41"/>
      <c r="AE2845" s="41"/>
      <c r="AF2845" s="58"/>
      <c r="AG2845" s="58"/>
    </row>
    <row r="2846" ht="15.75" customHeight="1" spans="1:33">
      <c r="A2846" s="25" t="s">
        <v>9158</v>
      </c>
      <c r="B2846" s="26">
        <v>181</v>
      </c>
      <c r="C2846" s="26"/>
      <c r="D2846" s="27">
        <v>29020</v>
      </c>
      <c r="E2846" s="29"/>
      <c r="F2846" s="29"/>
      <c r="G2846" s="29" t="s">
        <v>9198</v>
      </c>
      <c r="H2846" s="27" t="s">
        <v>4313</v>
      </c>
      <c r="I2846" s="29"/>
      <c r="J2846" s="29"/>
      <c r="K2846" s="29" t="s">
        <v>7771</v>
      </c>
      <c r="L2846" s="41">
        <f t="shared" si="5"/>
        <v>350</v>
      </c>
      <c r="M2846" s="29"/>
      <c r="N2846" s="29"/>
      <c r="O2846" s="41">
        <v>200</v>
      </c>
      <c r="P2846" s="41"/>
      <c r="Q2846" s="29"/>
      <c r="R2846" s="29"/>
      <c r="S2846" s="29"/>
      <c r="T2846" s="29"/>
      <c r="U2846" s="29"/>
      <c r="V2846" s="29"/>
      <c r="W2846" s="29"/>
      <c r="X2846" s="29"/>
      <c r="Y2846" s="29"/>
      <c r="Z2846" s="29"/>
      <c r="AA2846" s="41">
        <v>200</v>
      </c>
      <c r="AB2846" s="41"/>
      <c r="AC2846" s="41">
        <v>150</v>
      </c>
      <c r="AD2846" s="41"/>
      <c r="AE2846" s="41"/>
      <c r="AF2846" s="58"/>
      <c r="AG2846" s="58"/>
    </row>
    <row r="2847" ht="15.75" customHeight="1" spans="1:33">
      <c r="A2847" s="25" t="s">
        <v>9158</v>
      </c>
      <c r="B2847" s="26">
        <v>181</v>
      </c>
      <c r="C2847" s="26"/>
      <c r="D2847" s="27">
        <v>29019</v>
      </c>
      <c r="E2847" s="29"/>
      <c r="F2847" s="29"/>
      <c r="G2847" s="29" t="s">
        <v>9199</v>
      </c>
      <c r="H2847" s="27" t="s">
        <v>4313</v>
      </c>
      <c r="I2847" s="29"/>
      <c r="J2847" s="29"/>
      <c r="K2847" s="29" t="s">
        <v>7771</v>
      </c>
      <c r="L2847" s="41">
        <f t="shared" si="5"/>
        <v>350</v>
      </c>
      <c r="M2847" s="29"/>
      <c r="N2847" s="29"/>
      <c r="O2847" s="41">
        <v>200</v>
      </c>
      <c r="P2847" s="41"/>
      <c r="Q2847" s="29"/>
      <c r="R2847" s="29"/>
      <c r="S2847" s="29"/>
      <c r="T2847" s="29"/>
      <c r="U2847" s="29"/>
      <c r="V2847" s="29"/>
      <c r="W2847" s="29"/>
      <c r="X2847" s="29"/>
      <c r="Y2847" s="29"/>
      <c r="Z2847" s="29"/>
      <c r="AA2847" s="41">
        <v>200</v>
      </c>
      <c r="AB2847" s="41"/>
      <c r="AC2847" s="41">
        <v>150</v>
      </c>
      <c r="AD2847" s="41"/>
      <c r="AE2847" s="41"/>
      <c r="AF2847" s="58"/>
      <c r="AG2847" s="58"/>
    </row>
    <row r="2848" ht="15.75" customHeight="1" spans="1:33">
      <c r="A2848" s="25" t="s">
        <v>9158</v>
      </c>
      <c r="B2848" s="26">
        <v>181</v>
      </c>
      <c r="C2848" s="26"/>
      <c r="D2848" s="27">
        <v>29018</v>
      </c>
      <c r="E2848" s="29"/>
      <c r="F2848" s="29"/>
      <c r="G2848" s="29" t="s">
        <v>9200</v>
      </c>
      <c r="H2848" s="27" t="s">
        <v>4313</v>
      </c>
      <c r="I2848" s="29"/>
      <c r="J2848" s="29"/>
      <c r="K2848" s="29" t="s">
        <v>7771</v>
      </c>
      <c r="L2848" s="41">
        <f t="shared" si="5"/>
        <v>350</v>
      </c>
      <c r="M2848" s="29"/>
      <c r="N2848" s="29"/>
      <c r="O2848" s="41">
        <v>200</v>
      </c>
      <c r="P2848" s="41"/>
      <c r="Q2848" s="29"/>
      <c r="R2848" s="29"/>
      <c r="S2848" s="29"/>
      <c r="T2848" s="29"/>
      <c r="U2848" s="29"/>
      <c r="V2848" s="29"/>
      <c r="W2848" s="29"/>
      <c r="X2848" s="29"/>
      <c r="Y2848" s="29"/>
      <c r="Z2848" s="29"/>
      <c r="AA2848" s="41">
        <v>200</v>
      </c>
      <c r="AB2848" s="41"/>
      <c r="AC2848" s="41">
        <v>150</v>
      </c>
      <c r="AD2848" s="41"/>
      <c r="AE2848" s="41"/>
      <c r="AF2848" s="58"/>
      <c r="AG2848" s="58"/>
    </row>
    <row r="2849" ht="15.75" customHeight="1" spans="1:33">
      <c r="A2849" s="25" t="s">
        <v>9158</v>
      </c>
      <c r="B2849" s="26">
        <v>186</v>
      </c>
      <c r="C2849" s="26"/>
      <c r="D2849" s="27">
        <v>29280</v>
      </c>
      <c r="E2849" s="29"/>
      <c r="F2849" s="29"/>
      <c r="G2849" s="29" t="s">
        <v>9201</v>
      </c>
      <c r="H2849" s="27" t="s">
        <v>4286</v>
      </c>
      <c r="I2849" s="29"/>
      <c r="J2849" s="29"/>
      <c r="K2849" s="29" t="s">
        <v>8383</v>
      </c>
      <c r="L2849" s="41">
        <f t="shared" si="5"/>
        <v>360</v>
      </c>
      <c r="M2849" s="29"/>
      <c r="N2849" s="29"/>
      <c r="O2849" s="41">
        <v>360</v>
      </c>
      <c r="P2849" s="41"/>
      <c r="Q2849" s="29"/>
      <c r="R2849" s="29"/>
      <c r="S2849" s="29"/>
      <c r="T2849" s="29"/>
      <c r="U2849" s="29"/>
      <c r="V2849" s="29"/>
      <c r="W2849" s="29"/>
      <c r="X2849" s="29"/>
      <c r="Y2849" s="29"/>
      <c r="Z2849" s="29"/>
      <c r="AA2849" s="41"/>
      <c r="AB2849" s="41">
        <v>360</v>
      </c>
      <c r="AC2849" s="41"/>
      <c r="AD2849" s="41"/>
      <c r="AE2849" s="41"/>
      <c r="AF2849" s="58"/>
      <c r="AG2849" s="58"/>
    </row>
    <row r="2850" ht="15.75" customHeight="1" spans="1:33">
      <c r="A2850" s="25" t="s">
        <v>9158</v>
      </c>
      <c r="B2850" s="26">
        <v>186</v>
      </c>
      <c r="C2850" s="26"/>
      <c r="D2850" s="27">
        <v>29280</v>
      </c>
      <c r="E2850" s="29"/>
      <c r="F2850" s="29"/>
      <c r="G2850" s="29" t="s">
        <v>9202</v>
      </c>
      <c r="H2850" s="27" t="s">
        <v>4286</v>
      </c>
      <c r="I2850" s="29"/>
      <c r="J2850" s="29"/>
      <c r="K2850" s="29" t="s">
        <v>8383</v>
      </c>
      <c r="L2850" s="41">
        <f t="shared" si="5"/>
        <v>360</v>
      </c>
      <c r="M2850" s="29"/>
      <c r="N2850" s="29"/>
      <c r="O2850" s="41">
        <v>360</v>
      </c>
      <c r="P2850" s="41"/>
      <c r="Q2850" s="29"/>
      <c r="R2850" s="29"/>
      <c r="S2850" s="29"/>
      <c r="T2850" s="29"/>
      <c r="U2850" s="29"/>
      <c r="V2850" s="29"/>
      <c r="W2850" s="29"/>
      <c r="X2850" s="29"/>
      <c r="Y2850" s="29"/>
      <c r="Z2850" s="29"/>
      <c r="AA2850" s="41"/>
      <c r="AB2850" s="41">
        <v>360</v>
      </c>
      <c r="AC2850" s="41"/>
      <c r="AD2850" s="41"/>
      <c r="AE2850" s="41"/>
      <c r="AF2850" s="58"/>
      <c r="AG2850" s="58"/>
    </row>
    <row r="2851" ht="15.75" customHeight="1" spans="1:33">
      <c r="A2851" s="25" t="s">
        <v>9158</v>
      </c>
      <c r="B2851" s="26">
        <v>186</v>
      </c>
      <c r="C2851" s="26"/>
      <c r="D2851" s="27">
        <v>29280</v>
      </c>
      <c r="E2851" s="29"/>
      <c r="F2851" s="29"/>
      <c r="G2851" s="29" t="s">
        <v>9203</v>
      </c>
      <c r="H2851" s="27" t="s">
        <v>4286</v>
      </c>
      <c r="I2851" s="29"/>
      <c r="J2851" s="29"/>
      <c r="K2851" s="29" t="s">
        <v>8383</v>
      </c>
      <c r="L2851" s="41">
        <f t="shared" si="5"/>
        <v>360</v>
      </c>
      <c r="M2851" s="29"/>
      <c r="N2851" s="29"/>
      <c r="O2851" s="41">
        <v>360</v>
      </c>
      <c r="P2851" s="41"/>
      <c r="Q2851" s="29"/>
      <c r="R2851" s="29"/>
      <c r="S2851" s="29"/>
      <c r="T2851" s="29"/>
      <c r="U2851" s="29"/>
      <c r="V2851" s="29"/>
      <c r="W2851" s="29"/>
      <c r="X2851" s="29"/>
      <c r="Y2851" s="29"/>
      <c r="Z2851" s="29"/>
      <c r="AA2851" s="41"/>
      <c r="AB2851" s="41">
        <v>360</v>
      </c>
      <c r="AC2851" s="41"/>
      <c r="AD2851" s="41"/>
      <c r="AE2851" s="41"/>
      <c r="AF2851" s="58"/>
      <c r="AG2851" s="58"/>
    </row>
    <row r="2852" ht="15.75" customHeight="1" spans="1:33">
      <c r="A2852" s="25" t="s">
        <v>9158</v>
      </c>
      <c r="B2852" s="26">
        <v>186</v>
      </c>
      <c r="C2852" s="26"/>
      <c r="D2852" s="27">
        <v>29282</v>
      </c>
      <c r="E2852" s="29"/>
      <c r="F2852" s="29"/>
      <c r="G2852" s="29" t="s">
        <v>9204</v>
      </c>
      <c r="H2852" s="27" t="s">
        <v>4286</v>
      </c>
      <c r="I2852" s="29"/>
      <c r="J2852" s="29"/>
      <c r="K2852" s="29" t="s">
        <v>8383</v>
      </c>
      <c r="L2852" s="41">
        <f t="shared" si="5"/>
        <v>360</v>
      </c>
      <c r="M2852" s="29"/>
      <c r="N2852" s="29"/>
      <c r="O2852" s="41">
        <v>360</v>
      </c>
      <c r="P2852" s="41"/>
      <c r="Q2852" s="29"/>
      <c r="R2852" s="29"/>
      <c r="S2852" s="29"/>
      <c r="T2852" s="29"/>
      <c r="U2852" s="29"/>
      <c r="V2852" s="29"/>
      <c r="W2852" s="29"/>
      <c r="X2852" s="29"/>
      <c r="Y2852" s="29"/>
      <c r="Z2852" s="29"/>
      <c r="AA2852" s="41"/>
      <c r="AB2852" s="41">
        <v>360</v>
      </c>
      <c r="AC2852" s="41"/>
      <c r="AD2852" s="41"/>
      <c r="AE2852" s="41"/>
      <c r="AF2852" s="58"/>
      <c r="AG2852" s="58"/>
    </row>
    <row r="2853" ht="15.75" customHeight="1" spans="1:33">
      <c r="A2853" s="25" t="s">
        <v>9158</v>
      </c>
      <c r="B2853" s="26">
        <v>186</v>
      </c>
      <c r="C2853" s="26"/>
      <c r="D2853" s="27">
        <v>29282</v>
      </c>
      <c r="E2853" s="29"/>
      <c r="F2853" s="29"/>
      <c r="G2853" s="29" t="s">
        <v>8507</v>
      </c>
      <c r="H2853" s="27" t="s">
        <v>4286</v>
      </c>
      <c r="I2853" s="29"/>
      <c r="J2853" s="29"/>
      <c r="K2853" s="29" t="s">
        <v>8383</v>
      </c>
      <c r="L2853" s="41">
        <f t="shared" si="5"/>
        <v>360</v>
      </c>
      <c r="M2853" s="29"/>
      <c r="N2853" s="29"/>
      <c r="O2853" s="41">
        <v>360</v>
      </c>
      <c r="P2853" s="41"/>
      <c r="Q2853" s="29"/>
      <c r="R2853" s="29"/>
      <c r="S2853" s="29"/>
      <c r="T2853" s="29"/>
      <c r="U2853" s="29"/>
      <c r="V2853" s="29"/>
      <c r="W2853" s="29"/>
      <c r="X2853" s="29"/>
      <c r="Y2853" s="29"/>
      <c r="Z2853" s="29"/>
      <c r="AA2853" s="41"/>
      <c r="AB2853" s="41">
        <v>360</v>
      </c>
      <c r="AC2853" s="41"/>
      <c r="AD2853" s="41"/>
      <c r="AE2853" s="41"/>
      <c r="AF2853" s="58"/>
      <c r="AG2853" s="58"/>
    </row>
    <row r="2854" ht="15.75" customHeight="1" spans="1:33">
      <c r="A2854" s="25" t="s">
        <v>9158</v>
      </c>
      <c r="B2854" s="26">
        <v>186</v>
      </c>
      <c r="C2854" s="26"/>
      <c r="D2854" s="27">
        <v>29283</v>
      </c>
      <c r="E2854" s="29"/>
      <c r="F2854" s="29"/>
      <c r="G2854" s="29" t="s">
        <v>9205</v>
      </c>
      <c r="H2854" s="27" t="s">
        <v>4286</v>
      </c>
      <c r="I2854" s="29"/>
      <c r="J2854" s="29"/>
      <c r="K2854" s="29" t="s">
        <v>8383</v>
      </c>
      <c r="L2854" s="41">
        <f t="shared" si="5"/>
        <v>360</v>
      </c>
      <c r="M2854" s="29"/>
      <c r="N2854" s="29"/>
      <c r="O2854" s="41">
        <v>360</v>
      </c>
      <c r="P2854" s="41"/>
      <c r="Q2854" s="29"/>
      <c r="R2854" s="29"/>
      <c r="S2854" s="29"/>
      <c r="T2854" s="29"/>
      <c r="U2854" s="29"/>
      <c r="V2854" s="29"/>
      <c r="W2854" s="29"/>
      <c r="X2854" s="29"/>
      <c r="Y2854" s="29"/>
      <c r="Z2854" s="29"/>
      <c r="AA2854" s="41"/>
      <c r="AB2854" s="41">
        <v>360</v>
      </c>
      <c r="AC2854" s="41"/>
      <c r="AD2854" s="41"/>
      <c r="AE2854" s="41"/>
      <c r="AF2854" s="58"/>
      <c r="AG2854" s="58"/>
    </row>
    <row r="2855" ht="15.75" customHeight="1" spans="1:33">
      <c r="A2855" s="25" t="s">
        <v>9158</v>
      </c>
      <c r="B2855" s="26">
        <v>186</v>
      </c>
      <c r="C2855" s="26"/>
      <c r="D2855" s="27">
        <v>29283</v>
      </c>
      <c r="E2855" s="29"/>
      <c r="F2855" s="29"/>
      <c r="G2855" s="29" t="s">
        <v>9206</v>
      </c>
      <c r="H2855" s="27" t="s">
        <v>4286</v>
      </c>
      <c r="I2855" s="29"/>
      <c r="J2855" s="29"/>
      <c r="K2855" s="29" t="s">
        <v>8383</v>
      </c>
      <c r="L2855" s="41">
        <f t="shared" si="5"/>
        <v>360</v>
      </c>
      <c r="M2855" s="29"/>
      <c r="N2855" s="29"/>
      <c r="O2855" s="41">
        <v>360</v>
      </c>
      <c r="P2855" s="69"/>
      <c r="Q2855" s="29"/>
      <c r="R2855" s="29"/>
      <c r="S2855" s="29"/>
      <c r="T2855" s="29"/>
      <c r="U2855" s="29"/>
      <c r="V2855" s="29"/>
      <c r="W2855" s="29"/>
      <c r="X2855" s="29"/>
      <c r="Y2855" s="29"/>
      <c r="Z2855" s="29"/>
      <c r="AA2855" s="41"/>
      <c r="AB2855" s="41">
        <v>360</v>
      </c>
      <c r="AC2855" s="41"/>
      <c r="AD2855" s="41"/>
      <c r="AE2855" s="41"/>
      <c r="AF2855" s="58"/>
      <c r="AG2855" s="58"/>
    </row>
    <row r="2856" ht="15.75" customHeight="1" spans="1:33">
      <c r="A2856" s="25" t="s">
        <v>9158</v>
      </c>
      <c r="B2856" s="26">
        <v>185</v>
      </c>
      <c r="C2856" s="26"/>
      <c r="D2856" s="27">
        <v>29245</v>
      </c>
      <c r="E2856" s="29"/>
      <c r="F2856" s="29"/>
      <c r="G2856" s="29" t="s">
        <v>9207</v>
      </c>
      <c r="H2856" s="27" t="s">
        <v>4286</v>
      </c>
      <c r="I2856" s="29"/>
      <c r="J2856" s="29"/>
      <c r="K2856" s="29" t="s">
        <v>6596</v>
      </c>
      <c r="L2856" s="41">
        <f t="shared" si="5"/>
        <v>360</v>
      </c>
      <c r="M2856" s="29"/>
      <c r="N2856" s="29"/>
      <c r="O2856" s="41">
        <v>280</v>
      </c>
      <c r="P2856" s="81"/>
      <c r="Q2856" s="29"/>
      <c r="R2856" s="29"/>
      <c r="S2856" s="29"/>
      <c r="T2856" s="29"/>
      <c r="U2856" s="29"/>
      <c r="V2856" s="29"/>
      <c r="W2856" s="29"/>
      <c r="X2856" s="29"/>
      <c r="Y2856" s="29"/>
      <c r="Z2856" s="29"/>
      <c r="AA2856" s="41"/>
      <c r="AB2856" s="41">
        <v>280</v>
      </c>
      <c r="AC2856" s="41">
        <v>80</v>
      </c>
      <c r="AD2856" s="41"/>
      <c r="AE2856" s="59"/>
      <c r="AF2856" s="58"/>
      <c r="AG2856" s="58"/>
    </row>
    <row r="2857" ht="15.75" customHeight="1" spans="1:33">
      <c r="A2857" s="25" t="s">
        <v>9158</v>
      </c>
      <c r="B2857" s="26">
        <v>190</v>
      </c>
      <c r="C2857" s="26"/>
      <c r="D2857" s="27">
        <v>29485</v>
      </c>
      <c r="E2857" s="29"/>
      <c r="F2857" s="29"/>
      <c r="G2857" s="29" t="s">
        <v>9208</v>
      </c>
      <c r="H2857" s="27" t="s">
        <v>4286</v>
      </c>
      <c r="I2857" s="29"/>
      <c r="J2857" s="29"/>
      <c r="K2857" s="29" t="s">
        <v>6596</v>
      </c>
      <c r="L2857" s="41">
        <f t="shared" si="5"/>
        <v>360</v>
      </c>
      <c r="M2857" s="29"/>
      <c r="N2857" s="29"/>
      <c r="O2857" s="41">
        <v>280</v>
      </c>
      <c r="P2857" s="69"/>
      <c r="Q2857" s="29"/>
      <c r="R2857" s="29"/>
      <c r="S2857" s="29"/>
      <c r="T2857" s="29"/>
      <c r="U2857" s="29"/>
      <c r="V2857" s="29"/>
      <c r="W2857" s="29"/>
      <c r="X2857" s="29"/>
      <c r="Y2857" s="29"/>
      <c r="Z2857" s="29"/>
      <c r="AA2857" s="41"/>
      <c r="AB2857" s="41">
        <v>280</v>
      </c>
      <c r="AC2857" s="41">
        <v>80</v>
      </c>
      <c r="AD2857" s="41"/>
      <c r="AE2857" s="41"/>
      <c r="AF2857" s="58"/>
      <c r="AG2857" s="58"/>
    </row>
    <row r="2858" ht="15.75" customHeight="1" spans="1:33">
      <c r="A2858" s="25" t="s">
        <v>9158</v>
      </c>
      <c r="B2858" s="26">
        <v>185</v>
      </c>
      <c r="C2858" s="26"/>
      <c r="D2858" s="27">
        <v>29241</v>
      </c>
      <c r="E2858" s="29"/>
      <c r="F2858" s="29"/>
      <c r="G2858" s="29" t="s">
        <v>9209</v>
      </c>
      <c r="H2858" s="27" t="s">
        <v>4286</v>
      </c>
      <c r="I2858" s="29"/>
      <c r="J2858" s="29"/>
      <c r="K2858" s="29" t="s">
        <v>8054</v>
      </c>
      <c r="L2858" s="41">
        <f t="shared" si="5"/>
        <v>300</v>
      </c>
      <c r="M2858" s="29"/>
      <c r="N2858" s="29"/>
      <c r="O2858" s="41">
        <v>300</v>
      </c>
      <c r="P2858" s="81"/>
      <c r="Q2858" s="41"/>
      <c r="R2858" s="29"/>
      <c r="S2858" s="29"/>
      <c r="T2858" s="29"/>
      <c r="U2858" s="29"/>
      <c r="V2858" s="29"/>
      <c r="W2858" s="29"/>
      <c r="X2858" s="29"/>
      <c r="Y2858" s="29"/>
      <c r="Z2858" s="29"/>
      <c r="AA2858" s="41"/>
      <c r="AB2858" s="41">
        <v>300</v>
      </c>
      <c r="AC2858" s="41"/>
      <c r="AD2858" s="41"/>
      <c r="AE2858" s="59"/>
      <c r="AF2858" s="58"/>
      <c r="AG2858" s="58"/>
    </row>
    <row r="2859" ht="15.75" customHeight="1" spans="1:33">
      <c r="A2859" s="25" t="s">
        <v>9158</v>
      </c>
      <c r="B2859" s="26">
        <v>185</v>
      </c>
      <c r="C2859" s="26"/>
      <c r="D2859" s="27">
        <v>29241</v>
      </c>
      <c r="E2859" s="29"/>
      <c r="F2859" s="29"/>
      <c r="G2859" s="29" t="s">
        <v>9210</v>
      </c>
      <c r="H2859" s="27" t="s">
        <v>4286</v>
      </c>
      <c r="I2859" s="29"/>
      <c r="J2859" s="29"/>
      <c r="K2859" s="29" t="s">
        <v>8054</v>
      </c>
      <c r="L2859" s="41">
        <f t="shared" si="5"/>
        <v>300</v>
      </c>
      <c r="M2859" s="29"/>
      <c r="N2859" s="29"/>
      <c r="O2859" s="41">
        <v>300</v>
      </c>
      <c r="P2859" s="69"/>
      <c r="Q2859" s="29"/>
      <c r="R2859" s="29"/>
      <c r="S2859" s="29"/>
      <c r="T2859" s="29"/>
      <c r="U2859" s="29"/>
      <c r="V2859" s="29"/>
      <c r="W2859" s="29"/>
      <c r="X2859" s="29"/>
      <c r="Y2859" s="29"/>
      <c r="Z2859" s="29"/>
      <c r="AA2859" s="41"/>
      <c r="AB2859" s="41">
        <v>300</v>
      </c>
      <c r="AC2859" s="41"/>
      <c r="AD2859" s="41"/>
      <c r="AE2859" s="41"/>
      <c r="AF2859" s="58"/>
      <c r="AG2859" s="58"/>
    </row>
    <row r="2860" ht="15.75" customHeight="1" spans="1:33">
      <c r="A2860" s="25" t="s">
        <v>9158</v>
      </c>
      <c r="B2860" s="71">
        <v>193</v>
      </c>
      <c r="C2860" s="71"/>
      <c r="D2860" s="27">
        <v>29638</v>
      </c>
      <c r="E2860" s="29"/>
      <c r="F2860" s="29"/>
      <c r="G2860" s="29" t="s">
        <v>8528</v>
      </c>
      <c r="H2860" s="27" t="s">
        <v>9211</v>
      </c>
      <c r="I2860" s="29"/>
      <c r="J2860" s="29"/>
      <c r="K2860" s="29" t="s">
        <v>7846</v>
      </c>
      <c r="L2860" s="41">
        <f t="shared" si="5"/>
        <v>450</v>
      </c>
      <c r="M2860" s="29"/>
      <c r="N2860" s="29"/>
      <c r="O2860" s="41">
        <v>450</v>
      </c>
      <c r="P2860" s="41"/>
      <c r="Q2860" s="29"/>
      <c r="R2860" s="29"/>
      <c r="S2860" s="29"/>
      <c r="T2860" s="29"/>
      <c r="U2860" s="29"/>
      <c r="V2860" s="29"/>
      <c r="W2860" s="29"/>
      <c r="X2860" s="29"/>
      <c r="Y2860" s="29"/>
      <c r="Z2860" s="29"/>
      <c r="AA2860" s="41"/>
      <c r="AB2860" s="41">
        <v>450</v>
      </c>
      <c r="AC2860" s="29"/>
      <c r="AD2860" s="41"/>
      <c r="AE2860" s="59"/>
      <c r="AF2860" s="58"/>
      <c r="AG2860" s="58"/>
    </row>
    <row r="2861" ht="15.75" customHeight="1" spans="1:33">
      <c r="A2861" s="25" t="s">
        <v>9158</v>
      </c>
      <c r="B2861" s="26">
        <v>193</v>
      </c>
      <c r="C2861" s="26"/>
      <c r="D2861" s="27">
        <v>29624</v>
      </c>
      <c r="E2861" s="29"/>
      <c r="F2861" s="29"/>
      <c r="G2861" s="29" t="s">
        <v>8517</v>
      </c>
      <c r="H2861" s="27" t="s">
        <v>4286</v>
      </c>
      <c r="I2861" s="29"/>
      <c r="J2861" s="29"/>
      <c r="K2861" s="29" t="s">
        <v>7846</v>
      </c>
      <c r="L2861" s="41">
        <f t="shared" si="5"/>
        <v>300</v>
      </c>
      <c r="M2861" s="29"/>
      <c r="N2861" s="29"/>
      <c r="O2861" s="41">
        <v>300</v>
      </c>
      <c r="P2861" s="41"/>
      <c r="Q2861" s="29"/>
      <c r="R2861" s="29"/>
      <c r="S2861" s="29"/>
      <c r="T2861" s="29"/>
      <c r="U2861" s="29"/>
      <c r="V2861" s="29"/>
      <c r="W2861" s="29"/>
      <c r="X2861" s="29"/>
      <c r="Y2861" s="29"/>
      <c r="Z2861" s="29"/>
      <c r="AA2861" s="41"/>
      <c r="AB2861" s="41">
        <v>300</v>
      </c>
      <c r="AC2861" s="41"/>
      <c r="AD2861" s="41"/>
      <c r="AE2861" s="41"/>
      <c r="AF2861" s="58"/>
      <c r="AG2861" s="58"/>
    </row>
    <row r="2862" ht="15.75" customHeight="1" spans="1:33">
      <c r="A2862" s="25" t="s">
        <v>9158</v>
      </c>
      <c r="B2862" s="26">
        <v>193</v>
      </c>
      <c r="C2862" s="26"/>
      <c r="D2862" s="27">
        <v>29625</v>
      </c>
      <c r="E2862" s="29"/>
      <c r="F2862" s="29"/>
      <c r="G2862" s="29" t="s">
        <v>7845</v>
      </c>
      <c r="H2862" s="27" t="s">
        <v>4286</v>
      </c>
      <c r="I2862" s="29"/>
      <c r="J2862" s="29"/>
      <c r="K2862" s="29" t="s">
        <v>7846</v>
      </c>
      <c r="L2862" s="41">
        <f t="shared" si="5"/>
        <v>300</v>
      </c>
      <c r="M2862" s="29"/>
      <c r="N2862" s="29"/>
      <c r="O2862" s="41">
        <v>300</v>
      </c>
      <c r="P2862" s="69"/>
      <c r="Q2862" s="29"/>
      <c r="R2862" s="29"/>
      <c r="S2862" s="29"/>
      <c r="T2862" s="29"/>
      <c r="U2862" s="29"/>
      <c r="V2862" s="29"/>
      <c r="W2862" s="29"/>
      <c r="X2862" s="29"/>
      <c r="Y2862" s="29"/>
      <c r="Z2862" s="29"/>
      <c r="AA2862" s="41"/>
      <c r="AB2862" s="41">
        <v>300</v>
      </c>
      <c r="AC2862" s="41"/>
      <c r="AD2862" s="41"/>
      <c r="AE2862" s="41"/>
      <c r="AF2862" s="58"/>
      <c r="AG2862" s="58"/>
    </row>
    <row r="2863" ht="15.75" customHeight="1" spans="1:33">
      <c r="A2863" s="25" t="s">
        <v>9158</v>
      </c>
      <c r="B2863" s="26">
        <v>193</v>
      </c>
      <c r="C2863" s="26"/>
      <c r="D2863" s="27">
        <v>29626</v>
      </c>
      <c r="E2863" s="29"/>
      <c r="F2863" s="29"/>
      <c r="G2863" s="29" t="s">
        <v>9212</v>
      </c>
      <c r="H2863" s="27" t="s">
        <v>4286</v>
      </c>
      <c r="I2863" s="29"/>
      <c r="J2863" s="29"/>
      <c r="K2863" s="29" t="s">
        <v>7846</v>
      </c>
      <c r="L2863" s="41">
        <f t="shared" si="5"/>
        <v>300</v>
      </c>
      <c r="M2863" s="29"/>
      <c r="N2863" s="29"/>
      <c r="O2863" s="41">
        <v>300</v>
      </c>
      <c r="P2863" s="69"/>
      <c r="Q2863" s="29"/>
      <c r="R2863" s="29"/>
      <c r="S2863" s="29"/>
      <c r="T2863" s="29"/>
      <c r="U2863" s="29"/>
      <c r="V2863" s="29"/>
      <c r="W2863" s="29"/>
      <c r="X2863" s="29"/>
      <c r="Y2863" s="29"/>
      <c r="Z2863" s="29"/>
      <c r="AA2863" s="41"/>
      <c r="AB2863" s="41">
        <v>300</v>
      </c>
      <c r="AC2863" s="41"/>
      <c r="AD2863" s="41"/>
      <c r="AE2863" s="41"/>
      <c r="AF2863" s="58"/>
      <c r="AG2863" s="58"/>
    </row>
    <row r="2864" ht="15.75" customHeight="1" spans="1:33">
      <c r="A2864" s="25" t="s">
        <v>9158</v>
      </c>
      <c r="B2864" s="26">
        <v>193</v>
      </c>
      <c r="C2864" s="26"/>
      <c r="D2864" s="27">
        <v>29627</v>
      </c>
      <c r="E2864" s="29"/>
      <c r="F2864" s="29"/>
      <c r="G2864" s="29" t="s">
        <v>9213</v>
      </c>
      <c r="H2864" s="27" t="s">
        <v>183</v>
      </c>
      <c r="I2864" s="29"/>
      <c r="J2864" s="29"/>
      <c r="K2864" s="29" t="s">
        <v>7846</v>
      </c>
      <c r="L2864" s="41">
        <f t="shared" si="5"/>
        <v>1950</v>
      </c>
      <c r="M2864" s="29"/>
      <c r="N2864" s="29"/>
      <c r="O2864" s="41">
        <v>1950</v>
      </c>
      <c r="P2864" s="69"/>
      <c r="Q2864" s="29"/>
      <c r="R2864" s="29"/>
      <c r="S2864" s="29"/>
      <c r="T2864" s="29"/>
      <c r="U2864" s="29"/>
      <c r="V2864" s="29"/>
      <c r="W2864" s="29"/>
      <c r="X2864" s="29"/>
      <c r="Y2864" s="29"/>
      <c r="Z2864" s="29"/>
      <c r="AA2864" s="41"/>
      <c r="AB2864" s="41">
        <v>1950</v>
      </c>
      <c r="AC2864" s="41"/>
      <c r="AD2864" s="41"/>
      <c r="AE2864" s="41"/>
      <c r="AF2864" s="58"/>
      <c r="AG2864" s="58"/>
    </row>
    <row r="2865" ht="15.75" customHeight="1" spans="1:33">
      <c r="A2865" s="25" t="s">
        <v>9158</v>
      </c>
      <c r="B2865" s="26">
        <v>193</v>
      </c>
      <c r="C2865" s="26"/>
      <c r="D2865" s="27">
        <v>29628</v>
      </c>
      <c r="E2865" s="29"/>
      <c r="F2865" s="29"/>
      <c r="G2865" s="29" t="s">
        <v>7848</v>
      </c>
      <c r="H2865" s="27" t="s">
        <v>4286</v>
      </c>
      <c r="I2865" s="29"/>
      <c r="J2865" s="29"/>
      <c r="K2865" s="29" t="s">
        <v>7846</v>
      </c>
      <c r="L2865" s="41">
        <f t="shared" si="5"/>
        <v>300</v>
      </c>
      <c r="M2865" s="29"/>
      <c r="N2865" s="29"/>
      <c r="O2865" s="41">
        <v>300</v>
      </c>
      <c r="P2865" s="69"/>
      <c r="Q2865" s="29"/>
      <c r="R2865" s="29"/>
      <c r="S2865" s="29"/>
      <c r="T2865" s="29"/>
      <c r="U2865" s="29"/>
      <c r="V2865" s="29"/>
      <c r="W2865" s="29"/>
      <c r="X2865" s="29"/>
      <c r="Y2865" s="29"/>
      <c r="Z2865" s="29"/>
      <c r="AA2865" s="41"/>
      <c r="AB2865" s="41">
        <v>300</v>
      </c>
      <c r="AC2865" s="41"/>
      <c r="AD2865" s="41"/>
      <c r="AE2865" s="41"/>
      <c r="AF2865" s="58"/>
      <c r="AG2865" s="58"/>
    </row>
    <row r="2866" ht="15.75" customHeight="1" spans="1:33">
      <c r="A2866" s="25" t="s">
        <v>9158</v>
      </c>
      <c r="B2866" s="26">
        <v>193</v>
      </c>
      <c r="C2866" s="26"/>
      <c r="D2866" s="27">
        <v>29629</v>
      </c>
      <c r="E2866" s="29"/>
      <c r="F2866" s="29"/>
      <c r="G2866" s="29" t="s">
        <v>8522</v>
      </c>
      <c r="H2866" s="27" t="s">
        <v>4286</v>
      </c>
      <c r="I2866" s="29"/>
      <c r="J2866" s="29"/>
      <c r="K2866" s="29" t="s">
        <v>7846</v>
      </c>
      <c r="L2866" s="41">
        <f t="shared" si="5"/>
        <v>300</v>
      </c>
      <c r="M2866" s="29"/>
      <c r="N2866" s="29"/>
      <c r="O2866" s="41">
        <v>300</v>
      </c>
      <c r="P2866" s="69"/>
      <c r="Q2866" s="29"/>
      <c r="R2866" s="29"/>
      <c r="S2866" s="29"/>
      <c r="T2866" s="29"/>
      <c r="U2866" s="29"/>
      <c r="V2866" s="29"/>
      <c r="W2866" s="29"/>
      <c r="X2866" s="29"/>
      <c r="Y2866" s="29"/>
      <c r="Z2866" s="29"/>
      <c r="AA2866" s="41"/>
      <c r="AB2866" s="41">
        <v>300</v>
      </c>
      <c r="AC2866" s="41"/>
      <c r="AD2866" s="41"/>
      <c r="AE2866" s="41"/>
      <c r="AF2866" s="58"/>
      <c r="AG2866" s="58"/>
    </row>
    <row r="2867" ht="15.75" customHeight="1" spans="1:33">
      <c r="A2867" s="25" t="s">
        <v>9158</v>
      </c>
      <c r="B2867" s="26">
        <v>193</v>
      </c>
      <c r="C2867" s="26"/>
      <c r="D2867" s="27">
        <v>29630</v>
      </c>
      <c r="E2867" s="29"/>
      <c r="F2867" s="29"/>
      <c r="G2867" s="29" t="s">
        <v>9214</v>
      </c>
      <c r="H2867" s="27" t="s">
        <v>4286</v>
      </c>
      <c r="I2867" s="29"/>
      <c r="J2867" s="29"/>
      <c r="K2867" s="29" t="s">
        <v>7846</v>
      </c>
      <c r="L2867" s="41">
        <f t="shared" si="5"/>
        <v>300</v>
      </c>
      <c r="M2867" s="29"/>
      <c r="N2867" s="29"/>
      <c r="O2867" s="41">
        <v>300</v>
      </c>
      <c r="P2867" s="69"/>
      <c r="Q2867" s="29"/>
      <c r="R2867" s="29"/>
      <c r="S2867" s="29"/>
      <c r="T2867" s="29"/>
      <c r="U2867" s="29"/>
      <c r="V2867" s="29"/>
      <c r="W2867" s="29"/>
      <c r="X2867" s="29"/>
      <c r="Y2867" s="29"/>
      <c r="Z2867" s="29"/>
      <c r="AA2867" s="41"/>
      <c r="AB2867" s="41">
        <v>300</v>
      </c>
      <c r="AC2867" s="41"/>
      <c r="AD2867" s="41"/>
      <c r="AE2867" s="41"/>
      <c r="AF2867" s="58"/>
      <c r="AG2867" s="58"/>
    </row>
    <row r="2868" ht="15.75" customHeight="1" spans="1:33">
      <c r="A2868" s="25" t="s">
        <v>9158</v>
      </c>
      <c r="B2868" s="26">
        <v>193</v>
      </c>
      <c r="C2868" s="26"/>
      <c r="D2868" s="27">
        <v>29631</v>
      </c>
      <c r="E2868" s="29"/>
      <c r="F2868" s="29"/>
      <c r="G2868" s="29" t="s">
        <v>9215</v>
      </c>
      <c r="H2868" s="27" t="s">
        <v>4286</v>
      </c>
      <c r="I2868" s="29"/>
      <c r="J2868" s="29"/>
      <c r="K2868" s="29" t="s">
        <v>7846</v>
      </c>
      <c r="L2868" s="41">
        <f t="shared" si="5"/>
        <v>300</v>
      </c>
      <c r="M2868" s="29"/>
      <c r="N2868" s="29"/>
      <c r="O2868" s="41">
        <v>300</v>
      </c>
      <c r="P2868" s="41"/>
      <c r="Q2868" s="29"/>
      <c r="R2868" s="29"/>
      <c r="S2868" s="29"/>
      <c r="T2868" s="29"/>
      <c r="U2868" s="29"/>
      <c r="V2868" s="29"/>
      <c r="W2868" s="29"/>
      <c r="X2868" s="29"/>
      <c r="Y2868" s="29"/>
      <c r="Z2868" s="29"/>
      <c r="AA2868" s="41"/>
      <c r="AB2868" s="41">
        <v>300</v>
      </c>
      <c r="AC2868" s="41"/>
      <c r="AD2868" s="41"/>
      <c r="AE2868" s="41"/>
      <c r="AF2868" s="58"/>
      <c r="AG2868" s="58"/>
    </row>
    <row r="2869" ht="15.75" customHeight="1" spans="1:33">
      <c r="A2869" s="25" t="s">
        <v>9158</v>
      </c>
      <c r="B2869" s="26">
        <v>193</v>
      </c>
      <c r="C2869" s="26"/>
      <c r="D2869" s="27">
        <v>29632</v>
      </c>
      <c r="E2869" s="29"/>
      <c r="F2869" s="29"/>
      <c r="G2869" s="29" t="s">
        <v>9216</v>
      </c>
      <c r="H2869" s="27" t="s">
        <v>4286</v>
      </c>
      <c r="I2869" s="29"/>
      <c r="J2869" s="29"/>
      <c r="K2869" s="29" t="s">
        <v>7846</v>
      </c>
      <c r="L2869" s="41">
        <f t="shared" si="5"/>
        <v>300</v>
      </c>
      <c r="M2869" s="29"/>
      <c r="N2869" s="29"/>
      <c r="O2869" s="41">
        <v>300</v>
      </c>
      <c r="P2869" s="41"/>
      <c r="Q2869" s="29"/>
      <c r="R2869" s="29"/>
      <c r="S2869" s="29"/>
      <c r="T2869" s="29"/>
      <c r="U2869" s="29"/>
      <c r="V2869" s="29"/>
      <c r="W2869" s="29"/>
      <c r="X2869" s="29"/>
      <c r="Y2869" s="29"/>
      <c r="Z2869" s="29"/>
      <c r="AA2869" s="41"/>
      <c r="AB2869" s="41">
        <v>300</v>
      </c>
      <c r="AC2869" s="41"/>
      <c r="AD2869" s="41"/>
      <c r="AE2869" s="41"/>
      <c r="AF2869" s="58"/>
      <c r="AG2869" s="58"/>
    </row>
    <row r="2870" ht="15.75" customHeight="1" spans="1:33">
      <c r="A2870" s="25" t="s">
        <v>9158</v>
      </c>
      <c r="B2870" s="26">
        <v>193</v>
      </c>
      <c r="C2870" s="26"/>
      <c r="D2870" s="27">
        <v>29633</v>
      </c>
      <c r="E2870" s="29"/>
      <c r="F2870" s="29"/>
      <c r="G2870" s="29" t="s">
        <v>9217</v>
      </c>
      <c r="H2870" s="27" t="s">
        <v>4286</v>
      </c>
      <c r="I2870" s="29"/>
      <c r="J2870" s="29"/>
      <c r="K2870" s="29" t="s">
        <v>7846</v>
      </c>
      <c r="L2870" s="41">
        <f t="shared" si="5"/>
        <v>300</v>
      </c>
      <c r="M2870" s="29"/>
      <c r="N2870" s="29"/>
      <c r="O2870" s="41">
        <v>300</v>
      </c>
      <c r="P2870" s="41"/>
      <c r="Q2870" s="29"/>
      <c r="R2870" s="29"/>
      <c r="S2870" s="29"/>
      <c r="T2870" s="29"/>
      <c r="U2870" s="29"/>
      <c r="V2870" s="29"/>
      <c r="W2870" s="29"/>
      <c r="X2870" s="29"/>
      <c r="Y2870" s="29"/>
      <c r="Z2870" s="29"/>
      <c r="AA2870" s="41"/>
      <c r="AB2870" s="41">
        <v>300</v>
      </c>
      <c r="AC2870" s="41"/>
      <c r="AD2870" s="41"/>
      <c r="AE2870" s="41"/>
      <c r="AF2870" s="58"/>
      <c r="AG2870" s="58"/>
    </row>
    <row r="2871" ht="15.75" customHeight="1" spans="1:33">
      <c r="A2871" s="25" t="s">
        <v>9158</v>
      </c>
      <c r="B2871" s="26">
        <v>193</v>
      </c>
      <c r="C2871" s="26"/>
      <c r="D2871" s="27">
        <v>29634</v>
      </c>
      <c r="E2871" s="29"/>
      <c r="F2871" s="29"/>
      <c r="G2871" s="29" t="s">
        <v>9218</v>
      </c>
      <c r="H2871" s="27" t="s">
        <v>4286</v>
      </c>
      <c r="I2871" s="29"/>
      <c r="J2871" s="29"/>
      <c r="K2871" s="29" t="s">
        <v>7846</v>
      </c>
      <c r="L2871" s="41">
        <f t="shared" si="5"/>
        <v>300</v>
      </c>
      <c r="M2871" s="29"/>
      <c r="N2871" s="29"/>
      <c r="O2871" s="41">
        <v>300</v>
      </c>
      <c r="P2871" s="69"/>
      <c r="Q2871" s="29"/>
      <c r="R2871" s="29"/>
      <c r="S2871" s="29"/>
      <c r="T2871" s="29"/>
      <c r="U2871" s="29"/>
      <c r="V2871" s="29"/>
      <c r="W2871" s="29"/>
      <c r="X2871" s="29"/>
      <c r="Y2871" s="29"/>
      <c r="Z2871" s="29"/>
      <c r="AA2871" s="41"/>
      <c r="AB2871" s="41">
        <v>300</v>
      </c>
      <c r="AC2871" s="41"/>
      <c r="AD2871" s="41"/>
      <c r="AE2871" s="41"/>
      <c r="AF2871" s="58"/>
      <c r="AG2871" s="58"/>
    </row>
    <row r="2872" ht="15.75" customHeight="1" spans="1:33">
      <c r="A2872" s="25" t="s">
        <v>9158</v>
      </c>
      <c r="B2872" s="26">
        <v>193</v>
      </c>
      <c r="C2872" s="26"/>
      <c r="D2872" s="27">
        <v>29635</v>
      </c>
      <c r="E2872" s="29"/>
      <c r="F2872" s="29"/>
      <c r="G2872" s="29" t="s">
        <v>9219</v>
      </c>
      <c r="H2872" s="27" t="s">
        <v>4286</v>
      </c>
      <c r="I2872" s="29"/>
      <c r="J2872" s="29"/>
      <c r="K2872" s="29" t="s">
        <v>7846</v>
      </c>
      <c r="L2872" s="41">
        <f t="shared" si="5"/>
        <v>300</v>
      </c>
      <c r="M2872" s="29"/>
      <c r="N2872" s="29"/>
      <c r="O2872" s="41">
        <v>300</v>
      </c>
      <c r="P2872" s="69"/>
      <c r="Q2872" s="29"/>
      <c r="R2872" s="29"/>
      <c r="S2872" s="29"/>
      <c r="T2872" s="29"/>
      <c r="U2872" s="29"/>
      <c r="V2872" s="29"/>
      <c r="W2872" s="29"/>
      <c r="X2872" s="29"/>
      <c r="Y2872" s="29"/>
      <c r="Z2872" s="29"/>
      <c r="AA2872" s="41"/>
      <c r="AB2872" s="41">
        <v>300</v>
      </c>
      <c r="AC2872" s="41"/>
      <c r="AD2872" s="41"/>
      <c r="AE2872" s="41"/>
      <c r="AF2872" s="58"/>
      <c r="AG2872" s="58"/>
    </row>
    <row r="2873" ht="15.75" customHeight="1" spans="1:33">
      <c r="A2873" s="25" t="s">
        <v>9158</v>
      </c>
      <c r="B2873" s="26">
        <v>193</v>
      </c>
      <c r="C2873" s="26"/>
      <c r="D2873" s="27">
        <v>29636</v>
      </c>
      <c r="E2873" s="29"/>
      <c r="F2873" s="29"/>
      <c r="G2873" s="29" t="s">
        <v>9220</v>
      </c>
      <c r="H2873" s="27" t="s">
        <v>4286</v>
      </c>
      <c r="I2873" s="29"/>
      <c r="J2873" s="29"/>
      <c r="K2873" s="29" t="s">
        <v>7846</v>
      </c>
      <c r="L2873" s="41">
        <f t="shared" si="5"/>
        <v>300</v>
      </c>
      <c r="M2873" s="29"/>
      <c r="N2873" s="29"/>
      <c r="O2873" s="41">
        <v>300</v>
      </c>
      <c r="P2873" s="69"/>
      <c r="Q2873" s="29"/>
      <c r="R2873" s="29"/>
      <c r="S2873" s="29"/>
      <c r="T2873" s="29"/>
      <c r="U2873" s="29"/>
      <c r="V2873" s="29"/>
      <c r="W2873" s="29"/>
      <c r="X2873" s="29"/>
      <c r="Y2873" s="29"/>
      <c r="Z2873" s="29"/>
      <c r="AA2873" s="41"/>
      <c r="AB2873" s="41">
        <v>300</v>
      </c>
      <c r="AC2873" s="41"/>
      <c r="AD2873" s="41"/>
      <c r="AE2873" s="41"/>
      <c r="AF2873" s="58"/>
      <c r="AG2873" s="58"/>
    </row>
    <row r="2874" ht="15.75" customHeight="1" spans="1:33">
      <c r="A2874" s="25" t="s">
        <v>9158</v>
      </c>
      <c r="B2874" s="26">
        <v>193</v>
      </c>
      <c r="C2874" s="26"/>
      <c r="D2874" s="27">
        <v>29637</v>
      </c>
      <c r="E2874" s="29"/>
      <c r="F2874" s="29"/>
      <c r="G2874" s="29" t="s">
        <v>8527</v>
      </c>
      <c r="H2874" s="27" t="s">
        <v>4286</v>
      </c>
      <c r="I2874" s="29"/>
      <c r="J2874" s="29"/>
      <c r="K2874" s="29" t="s">
        <v>7846</v>
      </c>
      <c r="L2874" s="41">
        <f t="shared" si="5"/>
        <v>300</v>
      </c>
      <c r="M2874" s="29"/>
      <c r="N2874" s="29"/>
      <c r="O2874" s="41">
        <v>300</v>
      </c>
      <c r="P2874" s="69"/>
      <c r="Q2874" s="29"/>
      <c r="R2874" s="29"/>
      <c r="S2874" s="29"/>
      <c r="T2874" s="29"/>
      <c r="U2874" s="29"/>
      <c r="V2874" s="29"/>
      <c r="W2874" s="29"/>
      <c r="X2874" s="29"/>
      <c r="Y2874" s="29"/>
      <c r="Z2874" s="29"/>
      <c r="AA2874" s="41"/>
      <c r="AB2874" s="41">
        <v>300</v>
      </c>
      <c r="AC2874" s="41"/>
      <c r="AD2874" s="41"/>
      <c r="AE2874" s="41"/>
      <c r="AF2874" s="58"/>
      <c r="AG2874" s="58"/>
    </row>
    <row r="2875" ht="15.75" customHeight="1" spans="1:33">
      <c r="A2875" s="25" t="s">
        <v>9158</v>
      </c>
      <c r="B2875" s="26">
        <v>193</v>
      </c>
      <c r="C2875" s="26"/>
      <c r="D2875" s="27">
        <v>29639</v>
      </c>
      <c r="E2875" s="29"/>
      <c r="F2875" s="29"/>
      <c r="G2875" s="29" t="s">
        <v>9221</v>
      </c>
      <c r="H2875" s="27" t="s">
        <v>4286</v>
      </c>
      <c r="I2875" s="29"/>
      <c r="J2875" s="29"/>
      <c r="K2875" s="29" t="s">
        <v>7846</v>
      </c>
      <c r="L2875" s="41">
        <f t="shared" si="5"/>
        <v>300</v>
      </c>
      <c r="M2875" s="29"/>
      <c r="N2875" s="29"/>
      <c r="O2875" s="41">
        <v>300</v>
      </c>
      <c r="P2875" s="69"/>
      <c r="Q2875" s="29"/>
      <c r="R2875" s="29"/>
      <c r="S2875" s="29"/>
      <c r="T2875" s="29"/>
      <c r="U2875" s="29"/>
      <c r="V2875" s="29"/>
      <c r="W2875" s="29"/>
      <c r="X2875" s="29"/>
      <c r="Y2875" s="29"/>
      <c r="Z2875" s="29"/>
      <c r="AA2875" s="41"/>
      <c r="AB2875" s="41">
        <v>300</v>
      </c>
      <c r="AC2875" s="41"/>
      <c r="AD2875" s="41"/>
      <c r="AE2875" s="41"/>
      <c r="AF2875" s="58"/>
      <c r="AG2875" s="58"/>
    </row>
    <row r="2876" ht="15.75" customHeight="1" spans="1:33">
      <c r="A2876" s="25" t="s">
        <v>9158</v>
      </c>
      <c r="B2876" s="26">
        <v>181</v>
      </c>
      <c r="C2876" s="26"/>
      <c r="D2876" s="27">
        <v>29025</v>
      </c>
      <c r="E2876" s="29"/>
      <c r="F2876" s="29"/>
      <c r="G2876" s="29" t="s">
        <v>9222</v>
      </c>
      <c r="H2876" s="27" t="s">
        <v>4313</v>
      </c>
      <c r="I2876" s="29"/>
      <c r="J2876" s="29"/>
      <c r="K2876" s="29" t="s">
        <v>7771</v>
      </c>
      <c r="L2876" s="41">
        <f t="shared" si="5"/>
        <v>350</v>
      </c>
      <c r="M2876" s="29"/>
      <c r="N2876" s="29"/>
      <c r="O2876" s="41">
        <v>200</v>
      </c>
      <c r="P2876" s="69"/>
      <c r="Q2876" s="29"/>
      <c r="R2876" s="29"/>
      <c r="S2876" s="29"/>
      <c r="T2876" s="29"/>
      <c r="U2876" s="29"/>
      <c r="V2876" s="29"/>
      <c r="W2876" s="29"/>
      <c r="X2876" s="29"/>
      <c r="Y2876" s="29"/>
      <c r="Z2876" s="29"/>
      <c r="AA2876" s="41"/>
      <c r="AB2876" s="41">
        <v>200</v>
      </c>
      <c r="AC2876" s="41">
        <v>150</v>
      </c>
      <c r="AD2876" s="41"/>
      <c r="AE2876" s="41"/>
      <c r="AF2876" s="58"/>
      <c r="AG2876" s="58"/>
    </row>
    <row r="2877" ht="15.75" customHeight="1" spans="1:33">
      <c r="A2877" s="25" t="s">
        <v>6016</v>
      </c>
      <c r="B2877" s="26">
        <v>191</v>
      </c>
      <c r="C2877" s="26"/>
      <c r="D2877" s="27">
        <v>29516</v>
      </c>
      <c r="E2877" s="29"/>
      <c r="F2877" s="29"/>
      <c r="G2877" s="29" t="s">
        <v>9223</v>
      </c>
      <c r="H2877" s="27" t="s">
        <v>4286</v>
      </c>
      <c r="I2877" s="29"/>
      <c r="J2877" s="29"/>
      <c r="K2877" s="29" t="s">
        <v>6589</v>
      </c>
      <c r="L2877" s="41">
        <f t="shared" si="5"/>
        <v>450</v>
      </c>
      <c r="M2877" s="29"/>
      <c r="N2877" s="29"/>
      <c r="O2877" s="41">
        <v>450</v>
      </c>
      <c r="P2877" s="82"/>
      <c r="Q2877" s="29"/>
      <c r="R2877" s="29"/>
      <c r="S2877" s="29"/>
      <c r="T2877" s="29"/>
      <c r="U2877" s="29"/>
      <c r="V2877" s="29"/>
      <c r="W2877" s="29"/>
      <c r="X2877" s="29"/>
      <c r="Y2877" s="29"/>
      <c r="Z2877" s="29"/>
      <c r="AA2877" s="41">
        <v>450</v>
      </c>
      <c r="AB2877" s="41"/>
      <c r="AC2877" s="41"/>
      <c r="AD2877" s="41"/>
      <c r="AE2877" s="41">
        <v>50</v>
      </c>
      <c r="AF2877" s="58"/>
      <c r="AG2877" s="58"/>
    </row>
    <row r="2878" ht="15.75" customHeight="1" spans="1:33">
      <c r="A2878" s="25" t="s">
        <v>6016</v>
      </c>
      <c r="B2878" s="26">
        <v>191</v>
      </c>
      <c r="C2878" s="26"/>
      <c r="D2878" s="27">
        <v>29516</v>
      </c>
      <c r="E2878" s="29"/>
      <c r="F2878" s="29"/>
      <c r="G2878" s="29" t="s">
        <v>9223</v>
      </c>
      <c r="H2878" s="27" t="s">
        <v>183</v>
      </c>
      <c r="I2878" s="29"/>
      <c r="J2878" s="29"/>
      <c r="K2878" s="29" t="s">
        <v>6589</v>
      </c>
      <c r="L2878" s="41">
        <f t="shared" si="5"/>
        <v>9000</v>
      </c>
      <c r="M2878" s="29"/>
      <c r="N2878" s="29"/>
      <c r="O2878" s="41">
        <v>9000</v>
      </c>
      <c r="P2878" s="69"/>
      <c r="Q2878" s="29"/>
      <c r="R2878" s="29"/>
      <c r="S2878" s="29"/>
      <c r="T2878" s="29"/>
      <c r="U2878" s="29"/>
      <c r="V2878" s="29"/>
      <c r="W2878" s="29"/>
      <c r="X2878" s="29"/>
      <c r="Y2878" s="29"/>
      <c r="Z2878" s="29"/>
      <c r="AA2878" s="41">
        <v>9000</v>
      </c>
      <c r="AB2878" s="41"/>
      <c r="AC2878" s="41"/>
      <c r="AD2878" s="41"/>
      <c r="AE2878" s="41"/>
      <c r="AF2878" s="58"/>
      <c r="AG2878" s="58"/>
    </row>
    <row r="2879" ht="15.75" customHeight="1" spans="1:33">
      <c r="A2879" s="25" t="s">
        <v>6016</v>
      </c>
      <c r="B2879" s="26">
        <v>191</v>
      </c>
      <c r="C2879" s="26"/>
      <c r="D2879" s="27">
        <v>29516</v>
      </c>
      <c r="E2879" s="29"/>
      <c r="F2879" s="29"/>
      <c r="G2879" s="29" t="s">
        <v>9224</v>
      </c>
      <c r="H2879" s="27" t="s">
        <v>4286</v>
      </c>
      <c r="I2879" s="29"/>
      <c r="J2879" s="29"/>
      <c r="K2879" s="29" t="s">
        <v>6589</v>
      </c>
      <c r="L2879" s="41">
        <f t="shared" si="5"/>
        <v>500</v>
      </c>
      <c r="M2879" s="29"/>
      <c r="N2879" s="29"/>
      <c r="O2879" s="41">
        <v>500</v>
      </c>
      <c r="P2879" s="69"/>
      <c r="Q2879" s="29"/>
      <c r="R2879" s="29"/>
      <c r="S2879" s="29"/>
      <c r="T2879" s="29"/>
      <c r="U2879" s="29"/>
      <c r="V2879" s="29"/>
      <c r="W2879" s="29"/>
      <c r="X2879" s="29"/>
      <c r="Y2879" s="29"/>
      <c r="Z2879" s="29"/>
      <c r="AA2879" s="41">
        <v>500</v>
      </c>
      <c r="AB2879" s="41"/>
      <c r="AC2879" s="41"/>
      <c r="AD2879" s="41"/>
      <c r="AE2879" s="41"/>
      <c r="AF2879" s="58"/>
      <c r="AG2879" s="58"/>
    </row>
    <row r="2880" ht="15.75" customHeight="1" spans="1:33">
      <c r="A2880" s="25" t="s">
        <v>6016</v>
      </c>
      <c r="B2880" s="26">
        <v>191</v>
      </c>
      <c r="C2880" s="26"/>
      <c r="D2880" s="27">
        <v>29516</v>
      </c>
      <c r="E2880" s="29"/>
      <c r="F2880" s="29"/>
      <c r="G2880" s="29" t="s">
        <v>9225</v>
      </c>
      <c r="H2880" s="27" t="s">
        <v>4286</v>
      </c>
      <c r="I2880" s="29"/>
      <c r="J2880" s="29"/>
      <c r="K2880" s="29" t="s">
        <v>6589</v>
      </c>
      <c r="L2880" s="41">
        <f t="shared" si="5"/>
        <v>500</v>
      </c>
      <c r="M2880" s="29"/>
      <c r="N2880" s="29"/>
      <c r="O2880" s="41">
        <v>500</v>
      </c>
      <c r="P2880" s="69"/>
      <c r="Q2880" s="29"/>
      <c r="R2880" s="29"/>
      <c r="S2880" s="29"/>
      <c r="T2880" s="29"/>
      <c r="U2880" s="29"/>
      <c r="V2880" s="29"/>
      <c r="W2880" s="29"/>
      <c r="X2880" s="29"/>
      <c r="Y2880" s="29"/>
      <c r="Z2880" s="29"/>
      <c r="AA2880" s="41">
        <v>500</v>
      </c>
      <c r="AB2880" s="41"/>
      <c r="AC2880" s="41"/>
      <c r="AD2880" s="41"/>
      <c r="AE2880" s="41"/>
      <c r="AF2880" s="58"/>
      <c r="AG2880" s="58"/>
    </row>
    <row r="2881" ht="15.75" customHeight="1" spans="1:33">
      <c r="A2881" s="25" t="s">
        <v>6016</v>
      </c>
      <c r="B2881" s="26">
        <v>196</v>
      </c>
      <c r="C2881" s="26"/>
      <c r="D2881" s="27">
        <v>29775</v>
      </c>
      <c r="E2881" s="29"/>
      <c r="F2881" s="29"/>
      <c r="G2881" s="29" t="s">
        <v>9226</v>
      </c>
      <c r="H2881" s="27" t="s">
        <v>4286</v>
      </c>
      <c r="I2881" s="29"/>
      <c r="J2881" s="29"/>
      <c r="K2881" s="29" t="s">
        <v>6589</v>
      </c>
      <c r="L2881" s="41">
        <f t="shared" si="5"/>
        <v>350</v>
      </c>
      <c r="M2881" s="29"/>
      <c r="N2881" s="29"/>
      <c r="O2881" s="41">
        <v>350</v>
      </c>
      <c r="P2881" s="69"/>
      <c r="Q2881" s="29"/>
      <c r="R2881" s="29"/>
      <c r="S2881" s="29"/>
      <c r="T2881" s="29"/>
      <c r="U2881" s="29"/>
      <c r="V2881" s="29"/>
      <c r="W2881" s="29"/>
      <c r="X2881" s="29"/>
      <c r="Y2881" s="29"/>
      <c r="Z2881" s="29"/>
      <c r="AA2881" s="41">
        <v>350</v>
      </c>
      <c r="AB2881" s="41"/>
      <c r="AC2881" s="41"/>
      <c r="AD2881" s="41"/>
      <c r="AE2881" s="41"/>
      <c r="AF2881" s="58"/>
      <c r="AG2881" s="58"/>
    </row>
    <row r="2882" ht="15.75" customHeight="1" spans="1:33">
      <c r="A2882" s="25" t="s">
        <v>6016</v>
      </c>
      <c r="B2882" s="26">
        <v>183</v>
      </c>
      <c r="C2882" s="26"/>
      <c r="D2882" s="27">
        <v>29135</v>
      </c>
      <c r="E2882" s="29"/>
      <c r="F2882" s="29"/>
      <c r="G2882" s="29" t="s">
        <v>9227</v>
      </c>
      <c r="H2882" s="27" t="s">
        <v>4313</v>
      </c>
      <c r="I2882" s="29"/>
      <c r="J2882" s="29"/>
      <c r="K2882" s="29" t="s">
        <v>7771</v>
      </c>
      <c r="L2882" s="41">
        <f t="shared" si="5"/>
        <v>350</v>
      </c>
      <c r="M2882" s="29"/>
      <c r="N2882" s="29"/>
      <c r="O2882" s="41">
        <v>200</v>
      </c>
      <c r="P2882" s="69"/>
      <c r="Q2882" s="29"/>
      <c r="R2882" s="29"/>
      <c r="S2882" s="29"/>
      <c r="T2882" s="29"/>
      <c r="U2882" s="29"/>
      <c r="V2882" s="29"/>
      <c r="W2882" s="29"/>
      <c r="X2882" s="29"/>
      <c r="Y2882" s="29"/>
      <c r="Z2882" s="29"/>
      <c r="AA2882" s="41">
        <v>200</v>
      </c>
      <c r="AB2882" s="41"/>
      <c r="AC2882" s="41">
        <v>150</v>
      </c>
      <c r="AD2882" s="41"/>
      <c r="AE2882" s="41"/>
      <c r="AF2882" s="58"/>
      <c r="AG2882" s="58"/>
    </row>
    <row r="2883" ht="15.75" customHeight="1" spans="1:33">
      <c r="A2883" s="25" t="s">
        <v>6016</v>
      </c>
      <c r="B2883" s="26">
        <v>183</v>
      </c>
      <c r="C2883" s="26"/>
      <c r="D2883" s="27">
        <v>29134</v>
      </c>
      <c r="E2883" s="29"/>
      <c r="F2883" s="29"/>
      <c r="G2883" s="29" t="s">
        <v>9228</v>
      </c>
      <c r="H2883" s="27" t="s">
        <v>4313</v>
      </c>
      <c r="I2883" s="29"/>
      <c r="J2883" s="29"/>
      <c r="K2883" s="29" t="s">
        <v>7771</v>
      </c>
      <c r="L2883" s="41">
        <f t="shared" si="5"/>
        <v>350</v>
      </c>
      <c r="M2883" s="29"/>
      <c r="N2883" s="29"/>
      <c r="O2883" s="41">
        <v>200</v>
      </c>
      <c r="P2883" s="69"/>
      <c r="Q2883" s="29"/>
      <c r="R2883" s="29"/>
      <c r="S2883" s="29"/>
      <c r="T2883" s="29"/>
      <c r="U2883" s="29"/>
      <c r="V2883" s="29"/>
      <c r="W2883" s="29"/>
      <c r="X2883" s="29"/>
      <c r="Y2883" s="29"/>
      <c r="Z2883" s="29"/>
      <c r="AA2883" s="41">
        <v>200</v>
      </c>
      <c r="AB2883" s="41"/>
      <c r="AC2883" s="41">
        <v>150</v>
      </c>
      <c r="AD2883" s="41"/>
      <c r="AE2883" s="41"/>
      <c r="AF2883" s="58"/>
      <c r="AG2883" s="58"/>
    </row>
    <row r="2884" ht="15.75" customHeight="1" spans="1:33">
      <c r="A2884" s="25" t="s">
        <v>6016</v>
      </c>
      <c r="B2884" s="26">
        <v>183</v>
      </c>
      <c r="C2884" s="26"/>
      <c r="D2884" s="27">
        <v>29133</v>
      </c>
      <c r="E2884" s="29"/>
      <c r="F2884" s="29"/>
      <c r="G2884" s="29" t="s">
        <v>9229</v>
      </c>
      <c r="H2884" s="27" t="s">
        <v>4313</v>
      </c>
      <c r="I2884" s="29"/>
      <c r="J2884" s="29"/>
      <c r="K2884" s="29" t="s">
        <v>7771</v>
      </c>
      <c r="L2884" s="41">
        <f t="shared" si="5"/>
        <v>350</v>
      </c>
      <c r="M2884" s="29"/>
      <c r="N2884" s="29"/>
      <c r="O2884" s="41">
        <v>200</v>
      </c>
      <c r="P2884" s="69"/>
      <c r="Q2884" s="29"/>
      <c r="R2884" s="29"/>
      <c r="S2884" s="29"/>
      <c r="T2884" s="29"/>
      <c r="U2884" s="29"/>
      <c r="V2884" s="29"/>
      <c r="W2884" s="29"/>
      <c r="X2884" s="29"/>
      <c r="Y2884" s="29"/>
      <c r="Z2884" s="29"/>
      <c r="AA2884" s="41">
        <v>200</v>
      </c>
      <c r="AB2884" s="41"/>
      <c r="AC2884" s="41">
        <v>150</v>
      </c>
      <c r="AD2884" s="41"/>
      <c r="AE2884" s="41"/>
      <c r="AF2884" s="58"/>
      <c r="AG2884" s="58"/>
    </row>
    <row r="2885" ht="15.75" customHeight="1" spans="1:33">
      <c r="A2885" s="25" t="s">
        <v>6016</v>
      </c>
      <c r="B2885" s="26">
        <v>183</v>
      </c>
      <c r="C2885" s="26"/>
      <c r="D2885" s="27">
        <v>29131</v>
      </c>
      <c r="E2885" s="29"/>
      <c r="F2885" s="29"/>
      <c r="G2885" s="29" t="s">
        <v>9230</v>
      </c>
      <c r="H2885" s="27" t="s">
        <v>4313</v>
      </c>
      <c r="I2885" s="29"/>
      <c r="J2885" s="29"/>
      <c r="K2885" s="29" t="s">
        <v>7771</v>
      </c>
      <c r="L2885" s="41">
        <f t="shared" si="5"/>
        <v>350</v>
      </c>
      <c r="M2885" s="29"/>
      <c r="N2885" s="29"/>
      <c r="O2885" s="41">
        <v>200</v>
      </c>
      <c r="P2885" s="69"/>
      <c r="Q2885" s="29"/>
      <c r="R2885" s="29"/>
      <c r="S2885" s="29"/>
      <c r="T2885" s="29"/>
      <c r="U2885" s="29"/>
      <c r="V2885" s="29"/>
      <c r="W2885" s="29"/>
      <c r="X2885" s="29"/>
      <c r="Y2885" s="29"/>
      <c r="Z2885" s="29"/>
      <c r="AA2885" s="41">
        <v>200</v>
      </c>
      <c r="AB2885" s="41"/>
      <c r="AC2885" s="41">
        <v>150</v>
      </c>
      <c r="AD2885" s="41"/>
      <c r="AE2885" s="41"/>
      <c r="AF2885" s="58"/>
      <c r="AG2885" s="58"/>
    </row>
    <row r="2886" ht="15.75" customHeight="1" spans="1:33">
      <c r="A2886" s="25" t="s">
        <v>6016</v>
      </c>
      <c r="B2886" s="26">
        <v>183</v>
      </c>
      <c r="C2886" s="26"/>
      <c r="D2886" s="27">
        <v>29130</v>
      </c>
      <c r="E2886" s="29"/>
      <c r="F2886" s="29"/>
      <c r="G2886" s="29" t="s">
        <v>9231</v>
      </c>
      <c r="H2886" s="27" t="s">
        <v>4313</v>
      </c>
      <c r="I2886" s="29"/>
      <c r="J2886" s="29"/>
      <c r="K2886" s="29" t="s">
        <v>7771</v>
      </c>
      <c r="L2886" s="41">
        <f t="shared" si="5"/>
        <v>350</v>
      </c>
      <c r="M2886" s="29"/>
      <c r="N2886" s="29"/>
      <c r="O2886" s="41">
        <v>200</v>
      </c>
      <c r="P2886" s="69"/>
      <c r="Q2886" s="29"/>
      <c r="R2886" s="29"/>
      <c r="S2886" s="29"/>
      <c r="T2886" s="29"/>
      <c r="U2886" s="29"/>
      <c r="V2886" s="29"/>
      <c r="W2886" s="29"/>
      <c r="X2886" s="29"/>
      <c r="Y2886" s="29"/>
      <c r="Z2886" s="29"/>
      <c r="AA2886" s="41">
        <v>200</v>
      </c>
      <c r="AB2886" s="41"/>
      <c r="AC2886" s="41">
        <v>150</v>
      </c>
      <c r="AD2886" s="41"/>
      <c r="AE2886" s="41"/>
      <c r="AF2886" s="58"/>
      <c r="AG2886" s="58"/>
    </row>
    <row r="2887" ht="15.75" customHeight="1" spans="1:33">
      <c r="A2887" s="25" t="s">
        <v>6016</v>
      </c>
      <c r="B2887" s="26">
        <v>183</v>
      </c>
      <c r="C2887" s="26"/>
      <c r="D2887" s="27">
        <v>29129</v>
      </c>
      <c r="E2887" s="29"/>
      <c r="F2887" s="29"/>
      <c r="G2887" s="29" t="s">
        <v>9232</v>
      </c>
      <c r="H2887" s="27" t="s">
        <v>4313</v>
      </c>
      <c r="I2887" s="29"/>
      <c r="J2887" s="29"/>
      <c r="K2887" s="29" t="s">
        <v>7771</v>
      </c>
      <c r="L2887" s="41">
        <f t="shared" si="5"/>
        <v>350</v>
      </c>
      <c r="M2887" s="29"/>
      <c r="N2887" s="29"/>
      <c r="O2887" s="41">
        <v>200</v>
      </c>
      <c r="P2887" s="69"/>
      <c r="Q2887" s="29"/>
      <c r="R2887" s="29"/>
      <c r="S2887" s="29"/>
      <c r="T2887" s="29"/>
      <c r="U2887" s="29"/>
      <c r="V2887" s="29"/>
      <c r="W2887" s="29"/>
      <c r="X2887" s="29"/>
      <c r="Y2887" s="29"/>
      <c r="Z2887" s="29"/>
      <c r="AA2887" s="41">
        <v>200</v>
      </c>
      <c r="AB2887" s="41"/>
      <c r="AC2887" s="41">
        <v>150</v>
      </c>
      <c r="AD2887" s="41"/>
      <c r="AE2887" s="41"/>
      <c r="AF2887" s="58"/>
      <c r="AG2887" s="58"/>
    </row>
    <row r="2888" ht="15.75" customHeight="1" spans="1:33">
      <c r="A2888" s="25" t="s">
        <v>6016</v>
      </c>
      <c r="B2888" s="26">
        <v>183</v>
      </c>
      <c r="C2888" s="26"/>
      <c r="D2888" s="27">
        <v>29128</v>
      </c>
      <c r="E2888" s="29"/>
      <c r="F2888" s="29"/>
      <c r="G2888" s="29" t="s">
        <v>9233</v>
      </c>
      <c r="H2888" s="27" t="s">
        <v>4313</v>
      </c>
      <c r="I2888" s="29"/>
      <c r="J2888" s="29"/>
      <c r="K2888" s="29" t="s">
        <v>7771</v>
      </c>
      <c r="L2888" s="41">
        <f t="shared" si="5"/>
        <v>350</v>
      </c>
      <c r="M2888" s="29"/>
      <c r="N2888" s="29"/>
      <c r="O2888" s="41">
        <v>200</v>
      </c>
      <c r="P2888" s="69"/>
      <c r="Q2888" s="29"/>
      <c r="R2888" s="29"/>
      <c r="S2888" s="29"/>
      <c r="T2888" s="29"/>
      <c r="U2888" s="29"/>
      <c r="V2888" s="29"/>
      <c r="W2888" s="29"/>
      <c r="X2888" s="29"/>
      <c r="Y2888" s="29"/>
      <c r="Z2888" s="29"/>
      <c r="AA2888" s="41">
        <v>200</v>
      </c>
      <c r="AB2888" s="41"/>
      <c r="AC2888" s="41">
        <v>150</v>
      </c>
      <c r="AD2888" s="41"/>
      <c r="AE2888" s="41"/>
      <c r="AF2888" s="58"/>
      <c r="AG2888" s="58"/>
    </row>
    <row r="2889" ht="15.75" customHeight="1" spans="1:33">
      <c r="A2889" s="25" t="s">
        <v>6016</v>
      </c>
      <c r="B2889" s="26">
        <v>183</v>
      </c>
      <c r="C2889" s="26"/>
      <c r="D2889" s="27">
        <v>29127</v>
      </c>
      <c r="E2889" s="29"/>
      <c r="F2889" s="29"/>
      <c r="G2889" s="29" t="s">
        <v>9234</v>
      </c>
      <c r="H2889" s="27" t="s">
        <v>4313</v>
      </c>
      <c r="I2889" s="29"/>
      <c r="J2889" s="29"/>
      <c r="K2889" s="29" t="s">
        <v>7771</v>
      </c>
      <c r="L2889" s="41">
        <f t="shared" si="5"/>
        <v>350</v>
      </c>
      <c r="M2889" s="29"/>
      <c r="N2889" s="29"/>
      <c r="O2889" s="41">
        <v>200</v>
      </c>
      <c r="P2889" s="69"/>
      <c r="Q2889" s="29"/>
      <c r="R2889" s="29"/>
      <c r="S2889" s="29"/>
      <c r="T2889" s="29"/>
      <c r="U2889" s="29"/>
      <c r="V2889" s="29"/>
      <c r="W2889" s="29"/>
      <c r="X2889" s="29"/>
      <c r="Y2889" s="29"/>
      <c r="Z2889" s="29"/>
      <c r="AA2889" s="41">
        <v>200</v>
      </c>
      <c r="AB2889" s="41"/>
      <c r="AC2889" s="41">
        <v>150</v>
      </c>
      <c r="AD2889" s="41"/>
      <c r="AE2889" s="41"/>
      <c r="AF2889" s="58"/>
      <c r="AG2889" s="58"/>
    </row>
    <row r="2890" ht="15.75" customHeight="1" spans="1:33">
      <c r="A2890" s="25" t="s">
        <v>6016</v>
      </c>
      <c r="B2890" s="26">
        <v>183</v>
      </c>
      <c r="C2890" s="26"/>
      <c r="D2890" s="27">
        <v>29125</v>
      </c>
      <c r="E2890" s="29"/>
      <c r="F2890" s="29"/>
      <c r="G2890" s="29" t="s">
        <v>9235</v>
      </c>
      <c r="H2890" s="27" t="s">
        <v>4313</v>
      </c>
      <c r="I2890" s="29"/>
      <c r="J2890" s="29"/>
      <c r="K2890" s="29" t="s">
        <v>7771</v>
      </c>
      <c r="L2890" s="41">
        <f t="shared" si="5"/>
        <v>350</v>
      </c>
      <c r="M2890" s="29"/>
      <c r="N2890" s="29"/>
      <c r="O2890" s="41">
        <v>200</v>
      </c>
      <c r="P2890" s="69"/>
      <c r="Q2890" s="29"/>
      <c r="R2890" s="29"/>
      <c r="S2890" s="29"/>
      <c r="T2890" s="29"/>
      <c r="U2890" s="29"/>
      <c r="V2890" s="29"/>
      <c r="W2890" s="29"/>
      <c r="X2890" s="29"/>
      <c r="Y2890" s="29"/>
      <c r="Z2890" s="29"/>
      <c r="AA2890" s="41">
        <v>200</v>
      </c>
      <c r="AB2890" s="41"/>
      <c r="AC2890" s="41">
        <v>150</v>
      </c>
      <c r="AD2890" s="41"/>
      <c r="AE2890" s="41"/>
      <c r="AF2890" s="58"/>
      <c r="AG2890" s="58"/>
    </row>
    <row r="2891" ht="15.75" customHeight="1" spans="1:33">
      <c r="A2891" s="25" t="s">
        <v>6016</v>
      </c>
      <c r="B2891" s="26">
        <v>183</v>
      </c>
      <c r="C2891" s="26"/>
      <c r="D2891" s="27">
        <v>29123</v>
      </c>
      <c r="E2891" s="29"/>
      <c r="F2891" s="29"/>
      <c r="G2891" s="29" t="s">
        <v>9236</v>
      </c>
      <c r="H2891" s="27" t="s">
        <v>4313</v>
      </c>
      <c r="I2891" s="29"/>
      <c r="J2891" s="29"/>
      <c r="K2891" s="29" t="s">
        <v>7771</v>
      </c>
      <c r="L2891" s="41">
        <f t="shared" si="5"/>
        <v>350</v>
      </c>
      <c r="M2891" s="29"/>
      <c r="N2891" s="29"/>
      <c r="O2891" s="41">
        <v>200</v>
      </c>
      <c r="P2891" s="69"/>
      <c r="Q2891" s="29"/>
      <c r="R2891" s="29"/>
      <c r="S2891" s="29"/>
      <c r="T2891" s="29"/>
      <c r="U2891" s="29"/>
      <c r="V2891" s="29"/>
      <c r="W2891" s="29"/>
      <c r="X2891" s="29"/>
      <c r="Y2891" s="29"/>
      <c r="Z2891" s="29"/>
      <c r="AA2891" s="41">
        <v>200</v>
      </c>
      <c r="AB2891" s="41"/>
      <c r="AC2891" s="41">
        <v>150</v>
      </c>
      <c r="AD2891" s="41"/>
      <c r="AE2891" s="41"/>
      <c r="AF2891" s="58"/>
      <c r="AG2891" s="58"/>
    </row>
    <row r="2892" ht="15.75" customHeight="1" spans="1:33">
      <c r="A2892" s="25" t="s">
        <v>6016</v>
      </c>
      <c r="B2892" s="26">
        <v>183</v>
      </c>
      <c r="C2892" s="26"/>
      <c r="D2892" s="27">
        <v>29122</v>
      </c>
      <c r="E2892" s="29"/>
      <c r="F2892" s="29"/>
      <c r="G2892" s="29" t="s">
        <v>9237</v>
      </c>
      <c r="H2892" s="27" t="s">
        <v>4313</v>
      </c>
      <c r="I2892" s="29"/>
      <c r="J2892" s="29"/>
      <c r="K2892" s="29" t="s">
        <v>7771</v>
      </c>
      <c r="L2892" s="41">
        <f t="shared" si="5"/>
        <v>350</v>
      </c>
      <c r="M2892" s="29"/>
      <c r="N2892" s="29"/>
      <c r="O2892" s="41">
        <v>200</v>
      </c>
      <c r="P2892" s="69"/>
      <c r="Q2892" s="29"/>
      <c r="R2892" s="29"/>
      <c r="S2892" s="29"/>
      <c r="T2892" s="29"/>
      <c r="U2892" s="29"/>
      <c r="V2892" s="29"/>
      <c r="W2892" s="29"/>
      <c r="X2892" s="29"/>
      <c r="Y2892" s="29"/>
      <c r="Z2892" s="29"/>
      <c r="AA2892" s="41">
        <v>200</v>
      </c>
      <c r="AB2892" s="41"/>
      <c r="AC2892" s="41">
        <v>150</v>
      </c>
      <c r="AD2892" s="41"/>
      <c r="AE2892" s="41"/>
      <c r="AF2892" s="58"/>
      <c r="AG2892" s="58"/>
    </row>
    <row r="2893" ht="15.75" customHeight="1" spans="1:33">
      <c r="A2893" s="25" t="s">
        <v>6016</v>
      </c>
      <c r="B2893" s="26">
        <v>183</v>
      </c>
      <c r="C2893" s="26"/>
      <c r="D2893" s="27">
        <v>29121</v>
      </c>
      <c r="E2893" s="29"/>
      <c r="F2893" s="29"/>
      <c r="G2893" s="29" t="s">
        <v>9238</v>
      </c>
      <c r="H2893" s="27" t="s">
        <v>4313</v>
      </c>
      <c r="I2893" s="29"/>
      <c r="J2893" s="29"/>
      <c r="K2893" s="29" t="s">
        <v>7771</v>
      </c>
      <c r="L2893" s="41">
        <f t="shared" si="5"/>
        <v>350</v>
      </c>
      <c r="M2893" s="29"/>
      <c r="N2893" s="29"/>
      <c r="O2893" s="41">
        <v>200</v>
      </c>
      <c r="P2893" s="69"/>
      <c r="Q2893" s="29"/>
      <c r="R2893" s="29"/>
      <c r="S2893" s="29"/>
      <c r="T2893" s="29"/>
      <c r="U2893" s="29"/>
      <c r="V2893" s="29"/>
      <c r="W2893" s="29"/>
      <c r="X2893" s="29"/>
      <c r="Y2893" s="29"/>
      <c r="Z2893" s="29"/>
      <c r="AA2893" s="41">
        <v>200</v>
      </c>
      <c r="AB2893" s="41"/>
      <c r="AC2893" s="41">
        <v>150</v>
      </c>
      <c r="AD2893" s="41"/>
      <c r="AE2893" s="41"/>
      <c r="AF2893" s="58"/>
      <c r="AG2893" s="58"/>
    </row>
    <row r="2894" ht="15.75" customHeight="1" spans="1:33">
      <c r="A2894" s="25" t="s">
        <v>6016</v>
      </c>
      <c r="B2894" s="26">
        <v>183</v>
      </c>
      <c r="C2894" s="26"/>
      <c r="D2894" s="27">
        <v>29120</v>
      </c>
      <c r="E2894" s="29"/>
      <c r="F2894" s="29"/>
      <c r="G2894" s="29" t="s">
        <v>9239</v>
      </c>
      <c r="H2894" s="27" t="s">
        <v>4313</v>
      </c>
      <c r="I2894" s="29"/>
      <c r="J2894" s="29"/>
      <c r="K2894" s="29" t="s">
        <v>7771</v>
      </c>
      <c r="L2894" s="41">
        <f t="shared" si="5"/>
        <v>350</v>
      </c>
      <c r="M2894" s="29"/>
      <c r="N2894" s="29"/>
      <c r="O2894" s="41">
        <v>200</v>
      </c>
      <c r="P2894" s="69"/>
      <c r="Q2894" s="29"/>
      <c r="R2894" s="29"/>
      <c r="S2894" s="29"/>
      <c r="T2894" s="29"/>
      <c r="U2894" s="29"/>
      <c r="V2894" s="29"/>
      <c r="W2894" s="29"/>
      <c r="X2894" s="29"/>
      <c r="Y2894" s="29"/>
      <c r="Z2894" s="29"/>
      <c r="AA2894" s="41">
        <v>200</v>
      </c>
      <c r="AB2894" s="41"/>
      <c r="AC2894" s="41">
        <v>150</v>
      </c>
      <c r="AD2894" s="41"/>
      <c r="AE2894" s="41"/>
      <c r="AF2894" s="58"/>
      <c r="AG2894" s="58"/>
    </row>
    <row r="2895" ht="15.75" customHeight="1" spans="1:33">
      <c r="A2895" s="25" t="s">
        <v>6016</v>
      </c>
      <c r="B2895" s="26">
        <v>183</v>
      </c>
      <c r="C2895" s="26"/>
      <c r="D2895" s="27">
        <v>29126</v>
      </c>
      <c r="E2895" s="29"/>
      <c r="F2895" s="29"/>
      <c r="G2895" s="29" t="s">
        <v>9240</v>
      </c>
      <c r="H2895" s="27" t="s">
        <v>4313</v>
      </c>
      <c r="I2895" s="29"/>
      <c r="J2895" s="29"/>
      <c r="K2895" s="29" t="s">
        <v>7771</v>
      </c>
      <c r="L2895" s="41">
        <f t="shared" si="5"/>
        <v>350</v>
      </c>
      <c r="M2895" s="29"/>
      <c r="N2895" s="29"/>
      <c r="O2895" s="41">
        <v>200</v>
      </c>
      <c r="P2895" s="69"/>
      <c r="Q2895" s="29"/>
      <c r="R2895" s="29"/>
      <c r="S2895" s="29"/>
      <c r="T2895" s="29"/>
      <c r="U2895" s="29"/>
      <c r="V2895" s="29"/>
      <c r="W2895" s="29"/>
      <c r="X2895" s="29"/>
      <c r="Y2895" s="29"/>
      <c r="Z2895" s="29"/>
      <c r="AA2895" s="41">
        <v>200</v>
      </c>
      <c r="AB2895" s="41"/>
      <c r="AC2895" s="41">
        <v>150</v>
      </c>
      <c r="AD2895" s="41"/>
      <c r="AE2895" s="41"/>
      <c r="AF2895" s="58"/>
      <c r="AG2895" s="58"/>
    </row>
    <row r="2896" ht="15.75" customHeight="1" spans="1:33">
      <c r="A2896" s="25" t="s">
        <v>6016</v>
      </c>
      <c r="B2896" s="26">
        <v>183</v>
      </c>
      <c r="C2896" s="26"/>
      <c r="D2896" s="27">
        <v>29119</v>
      </c>
      <c r="E2896" s="29"/>
      <c r="F2896" s="29"/>
      <c r="G2896" s="29" t="s">
        <v>9241</v>
      </c>
      <c r="H2896" s="27" t="s">
        <v>4313</v>
      </c>
      <c r="I2896" s="29"/>
      <c r="J2896" s="29"/>
      <c r="K2896" s="29" t="s">
        <v>7771</v>
      </c>
      <c r="L2896" s="41">
        <f t="shared" si="5"/>
        <v>350</v>
      </c>
      <c r="M2896" s="29"/>
      <c r="N2896" s="29"/>
      <c r="O2896" s="41">
        <v>200</v>
      </c>
      <c r="P2896" s="69"/>
      <c r="Q2896" s="29"/>
      <c r="R2896" s="29"/>
      <c r="S2896" s="29"/>
      <c r="T2896" s="29"/>
      <c r="U2896" s="29"/>
      <c r="V2896" s="29"/>
      <c r="W2896" s="29"/>
      <c r="X2896" s="29"/>
      <c r="Y2896" s="29"/>
      <c r="Z2896" s="29"/>
      <c r="AA2896" s="41">
        <v>200</v>
      </c>
      <c r="AB2896" s="41"/>
      <c r="AC2896" s="41">
        <v>150</v>
      </c>
      <c r="AD2896" s="41"/>
      <c r="AE2896" s="41"/>
      <c r="AF2896" s="58"/>
      <c r="AG2896" s="58"/>
    </row>
    <row r="2897" ht="15.75" customHeight="1" spans="1:33">
      <c r="A2897" s="25" t="s">
        <v>6016</v>
      </c>
      <c r="B2897" s="26">
        <v>183</v>
      </c>
      <c r="C2897" s="26"/>
      <c r="D2897" s="27">
        <v>29118</v>
      </c>
      <c r="E2897" s="29"/>
      <c r="F2897" s="29"/>
      <c r="G2897" s="29" t="s">
        <v>9242</v>
      </c>
      <c r="H2897" s="27" t="s">
        <v>4313</v>
      </c>
      <c r="I2897" s="29"/>
      <c r="J2897" s="29"/>
      <c r="K2897" s="29" t="s">
        <v>7771</v>
      </c>
      <c r="L2897" s="41">
        <f t="shared" si="5"/>
        <v>350</v>
      </c>
      <c r="M2897" s="29"/>
      <c r="N2897" s="29"/>
      <c r="O2897" s="41">
        <v>200</v>
      </c>
      <c r="P2897" s="69"/>
      <c r="Q2897" s="29"/>
      <c r="R2897" s="29"/>
      <c r="S2897" s="29"/>
      <c r="T2897" s="29"/>
      <c r="U2897" s="29"/>
      <c r="V2897" s="29"/>
      <c r="W2897" s="29"/>
      <c r="X2897" s="29"/>
      <c r="Y2897" s="29"/>
      <c r="Z2897" s="29"/>
      <c r="AA2897" s="41">
        <v>200</v>
      </c>
      <c r="AB2897" s="41"/>
      <c r="AC2897" s="41">
        <v>150</v>
      </c>
      <c r="AD2897" s="41"/>
      <c r="AE2897" s="41"/>
      <c r="AF2897" s="58"/>
      <c r="AG2897" s="58"/>
    </row>
    <row r="2898" ht="15.75" customHeight="1" spans="1:33">
      <c r="A2898" s="25" t="s">
        <v>6016</v>
      </c>
      <c r="B2898" s="26">
        <v>183</v>
      </c>
      <c r="C2898" s="26"/>
      <c r="D2898" s="27">
        <v>29117</v>
      </c>
      <c r="E2898" s="29"/>
      <c r="F2898" s="29"/>
      <c r="G2898" s="29" t="s">
        <v>9243</v>
      </c>
      <c r="H2898" s="27" t="s">
        <v>4313</v>
      </c>
      <c r="I2898" s="29"/>
      <c r="J2898" s="29"/>
      <c r="K2898" s="29" t="s">
        <v>7771</v>
      </c>
      <c r="L2898" s="41">
        <f t="shared" si="5"/>
        <v>350</v>
      </c>
      <c r="M2898" s="29"/>
      <c r="N2898" s="29"/>
      <c r="O2898" s="41">
        <v>200</v>
      </c>
      <c r="P2898" s="69"/>
      <c r="Q2898" s="29"/>
      <c r="R2898" s="29"/>
      <c r="S2898" s="29"/>
      <c r="T2898" s="29"/>
      <c r="U2898" s="29"/>
      <c r="V2898" s="29"/>
      <c r="W2898" s="29"/>
      <c r="X2898" s="29"/>
      <c r="Y2898" s="29"/>
      <c r="Z2898" s="29"/>
      <c r="AA2898" s="41">
        <v>200</v>
      </c>
      <c r="AB2898" s="41"/>
      <c r="AC2898" s="41">
        <v>150</v>
      </c>
      <c r="AD2898" s="41"/>
      <c r="AE2898" s="41"/>
      <c r="AF2898" s="58"/>
      <c r="AG2898" s="58"/>
    </row>
    <row r="2899" ht="15.75" customHeight="1" spans="1:33">
      <c r="A2899" s="25" t="s">
        <v>6016</v>
      </c>
      <c r="B2899" s="26">
        <v>183</v>
      </c>
      <c r="C2899" s="26"/>
      <c r="D2899" s="27">
        <v>29116</v>
      </c>
      <c r="E2899" s="29"/>
      <c r="F2899" s="29"/>
      <c r="G2899" s="29" t="s">
        <v>9244</v>
      </c>
      <c r="H2899" s="27" t="s">
        <v>4313</v>
      </c>
      <c r="I2899" s="29"/>
      <c r="J2899" s="29"/>
      <c r="K2899" s="29" t="s">
        <v>7771</v>
      </c>
      <c r="L2899" s="41">
        <f t="shared" si="5"/>
        <v>350</v>
      </c>
      <c r="M2899" s="29"/>
      <c r="N2899" s="29"/>
      <c r="O2899" s="41">
        <v>200</v>
      </c>
      <c r="P2899" s="69"/>
      <c r="Q2899" s="29"/>
      <c r="R2899" s="29"/>
      <c r="S2899" s="29"/>
      <c r="T2899" s="29"/>
      <c r="U2899" s="29"/>
      <c r="V2899" s="29"/>
      <c r="W2899" s="29"/>
      <c r="X2899" s="29"/>
      <c r="Y2899" s="29"/>
      <c r="Z2899" s="29"/>
      <c r="AA2899" s="41">
        <v>200</v>
      </c>
      <c r="AB2899" s="41"/>
      <c r="AC2899" s="41">
        <v>150</v>
      </c>
      <c r="AD2899" s="41"/>
      <c r="AE2899" s="41"/>
      <c r="AF2899" s="58"/>
      <c r="AG2899" s="58"/>
    </row>
    <row r="2900" ht="15.75" customHeight="1" spans="1:33">
      <c r="A2900" s="25" t="s">
        <v>6016</v>
      </c>
      <c r="B2900" s="26">
        <v>183</v>
      </c>
      <c r="C2900" s="26"/>
      <c r="D2900" s="27">
        <v>29115</v>
      </c>
      <c r="E2900" s="29"/>
      <c r="F2900" s="29"/>
      <c r="G2900" s="29" t="s">
        <v>9245</v>
      </c>
      <c r="H2900" s="27" t="s">
        <v>4313</v>
      </c>
      <c r="I2900" s="29"/>
      <c r="J2900" s="29"/>
      <c r="K2900" s="29" t="s">
        <v>7771</v>
      </c>
      <c r="L2900" s="41">
        <f t="shared" si="5"/>
        <v>350</v>
      </c>
      <c r="M2900" s="29"/>
      <c r="N2900" s="29"/>
      <c r="O2900" s="41">
        <v>200</v>
      </c>
      <c r="P2900" s="82"/>
      <c r="Q2900" s="29"/>
      <c r="R2900" s="29"/>
      <c r="S2900" s="29"/>
      <c r="T2900" s="29"/>
      <c r="U2900" s="29"/>
      <c r="V2900" s="29"/>
      <c r="W2900" s="29"/>
      <c r="X2900" s="29"/>
      <c r="Y2900" s="29"/>
      <c r="Z2900" s="29"/>
      <c r="AA2900" s="41">
        <v>200</v>
      </c>
      <c r="AB2900" s="41"/>
      <c r="AC2900" s="41">
        <v>150</v>
      </c>
      <c r="AD2900" s="41"/>
      <c r="AE2900" s="41"/>
      <c r="AF2900" s="58"/>
      <c r="AG2900" s="58"/>
    </row>
    <row r="2901" ht="15.75" customHeight="1" spans="1:33">
      <c r="A2901" s="25" t="s">
        <v>6016</v>
      </c>
      <c r="B2901" s="26">
        <v>183</v>
      </c>
      <c r="C2901" s="26"/>
      <c r="D2901" s="27">
        <v>29114</v>
      </c>
      <c r="E2901" s="29"/>
      <c r="F2901" s="29"/>
      <c r="G2901" s="29" t="s">
        <v>9246</v>
      </c>
      <c r="H2901" s="27" t="s">
        <v>4313</v>
      </c>
      <c r="I2901" s="29"/>
      <c r="J2901" s="29"/>
      <c r="K2901" s="29" t="s">
        <v>7771</v>
      </c>
      <c r="L2901" s="41">
        <f t="shared" si="5"/>
        <v>350</v>
      </c>
      <c r="M2901" s="29"/>
      <c r="N2901" s="29"/>
      <c r="O2901" s="41">
        <v>200</v>
      </c>
      <c r="P2901" s="69"/>
      <c r="Q2901" s="29"/>
      <c r="R2901" s="29"/>
      <c r="S2901" s="29"/>
      <c r="T2901" s="29"/>
      <c r="U2901" s="29"/>
      <c r="V2901" s="29"/>
      <c r="W2901" s="29"/>
      <c r="X2901" s="29"/>
      <c r="Y2901" s="29"/>
      <c r="Z2901" s="29"/>
      <c r="AA2901" s="41">
        <v>200</v>
      </c>
      <c r="AB2901" s="41"/>
      <c r="AC2901" s="41">
        <v>150</v>
      </c>
      <c r="AD2901" s="41"/>
      <c r="AE2901" s="41"/>
      <c r="AF2901" s="58"/>
      <c r="AG2901" s="58"/>
    </row>
    <row r="2902" ht="15.75" customHeight="1" spans="1:33">
      <c r="A2902" s="25" t="s">
        <v>6016</v>
      </c>
      <c r="B2902" s="26">
        <v>183</v>
      </c>
      <c r="C2902" s="26"/>
      <c r="D2902" s="27">
        <v>29113</v>
      </c>
      <c r="E2902" s="29"/>
      <c r="F2902" s="29"/>
      <c r="G2902" s="29" t="s">
        <v>9247</v>
      </c>
      <c r="H2902" s="27" t="s">
        <v>4313</v>
      </c>
      <c r="I2902" s="29"/>
      <c r="J2902" s="29"/>
      <c r="K2902" s="29" t="s">
        <v>7771</v>
      </c>
      <c r="L2902" s="41">
        <f t="shared" si="5"/>
        <v>350</v>
      </c>
      <c r="M2902" s="29"/>
      <c r="N2902" s="29"/>
      <c r="O2902" s="41">
        <v>200</v>
      </c>
      <c r="P2902" s="69"/>
      <c r="Q2902" s="29"/>
      <c r="R2902" s="29"/>
      <c r="S2902" s="29"/>
      <c r="T2902" s="29"/>
      <c r="U2902" s="29"/>
      <c r="V2902" s="29"/>
      <c r="W2902" s="29"/>
      <c r="X2902" s="29"/>
      <c r="Y2902" s="29"/>
      <c r="Z2902" s="29"/>
      <c r="AA2902" s="41">
        <v>200</v>
      </c>
      <c r="AB2902" s="41"/>
      <c r="AC2902" s="41">
        <v>150</v>
      </c>
      <c r="AD2902" s="41"/>
      <c r="AE2902" s="41"/>
      <c r="AF2902" s="58"/>
      <c r="AG2902" s="58"/>
    </row>
    <row r="2903" ht="15.75" customHeight="1" spans="1:33">
      <c r="A2903" s="25" t="s">
        <v>6016</v>
      </c>
      <c r="B2903" s="26">
        <v>184</v>
      </c>
      <c r="C2903" s="26"/>
      <c r="D2903" s="27">
        <v>29200</v>
      </c>
      <c r="E2903" s="29"/>
      <c r="F2903" s="29"/>
      <c r="G2903" s="29" t="s">
        <v>9248</v>
      </c>
      <c r="H2903" s="27" t="s">
        <v>4313</v>
      </c>
      <c r="I2903" s="29"/>
      <c r="J2903" s="29"/>
      <c r="K2903" s="29" t="s">
        <v>7771</v>
      </c>
      <c r="L2903" s="41">
        <f t="shared" si="5"/>
        <v>350</v>
      </c>
      <c r="M2903" s="29"/>
      <c r="N2903" s="29"/>
      <c r="O2903" s="41">
        <v>200</v>
      </c>
      <c r="P2903" s="69"/>
      <c r="Q2903" s="29"/>
      <c r="R2903" s="29"/>
      <c r="S2903" s="29"/>
      <c r="T2903" s="29"/>
      <c r="U2903" s="29"/>
      <c r="V2903" s="29"/>
      <c r="W2903" s="29"/>
      <c r="X2903" s="29"/>
      <c r="Y2903" s="29"/>
      <c r="Z2903" s="29"/>
      <c r="AA2903" s="41">
        <v>200</v>
      </c>
      <c r="AB2903" s="41"/>
      <c r="AC2903" s="41">
        <v>150</v>
      </c>
      <c r="AD2903" s="41"/>
      <c r="AE2903" s="41"/>
      <c r="AF2903" s="58"/>
      <c r="AG2903" s="58"/>
    </row>
    <row r="2904" ht="15.75" customHeight="1" spans="1:33">
      <c r="A2904" s="25" t="s">
        <v>6016</v>
      </c>
      <c r="B2904" s="26">
        <v>184</v>
      </c>
      <c r="C2904" s="26"/>
      <c r="D2904" s="27">
        <v>29199</v>
      </c>
      <c r="E2904" s="29"/>
      <c r="F2904" s="29"/>
      <c r="G2904" s="29" t="s">
        <v>9249</v>
      </c>
      <c r="H2904" s="27" t="s">
        <v>4313</v>
      </c>
      <c r="I2904" s="29"/>
      <c r="J2904" s="29"/>
      <c r="K2904" s="29" t="s">
        <v>7771</v>
      </c>
      <c r="L2904" s="41">
        <f t="shared" si="5"/>
        <v>350</v>
      </c>
      <c r="M2904" s="29"/>
      <c r="N2904" s="29"/>
      <c r="O2904" s="41">
        <v>200</v>
      </c>
      <c r="P2904" s="69"/>
      <c r="Q2904" s="29"/>
      <c r="R2904" s="29"/>
      <c r="S2904" s="29"/>
      <c r="T2904" s="29"/>
      <c r="U2904" s="29"/>
      <c r="V2904" s="29"/>
      <c r="W2904" s="29"/>
      <c r="X2904" s="29"/>
      <c r="Y2904" s="29"/>
      <c r="Z2904" s="29"/>
      <c r="AA2904" s="41">
        <v>200</v>
      </c>
      <c r="AB2904" s="41"/>
      <c r="AC2904" s="41">
        <v>150</v>
      </c>
      <c r="AD2904" s="41"/>
      <c r="AE2904" s="41"/>
      <c r="AF2904" s="58"/>
      <c r="AG2904" s="58"/>
    </row>
    <row r="2905" ht="15.75" customHeight="1" spans="1:33">
      <c r="A2905" s="25" t="s">
        <v>6016</v>
      </c>
      <c r="B2905" s="26">
        <v>183</v>
      </c>
      <c r="C2905" s="26"/>
      <c r="D2905" s="27">
        <v>29132</v>
      </c>
      <c r="E2905" s="29"/>
      <c r="F2905" s="29"/>
      <c r="G2905" s="29" t="s">
        <v>9250</v>
      </c>
      <c r="H2905" s="27" t="s">
        <v>4313</v>
      </c>
      <c r="I2905" s="29"/>
      <c r="J2905" s="29"/>
      <c r="K2905" s="29" t="s">
        <v>7771</v>
      </c>
      <c r="L2905" s="41">
        <f t="shared" si="5"/>
        <v>350</v>
      </c>
      <c r="M2905" s="29"/>
      <c r="N2905" s="29"/>
      <c r="O2905" s="41">
        <v>200</v>
      </c>
      <c r="P2905" s="69"/>
      <c r="Q2905" s="29"/>
      <c r="R2905" s="29"/>
      <c r="S2905" s="29"/>
      <c r="T2905" s="29"/>
      <c r="U2905" s="29"/>
      <c r="V2905" s="29"/>
      <c r="W2905" s="29"/>
      <c r="X2905" s="29"/>
      <c r="Y2905" s="29"/>
      <c r="Z2905" s="29"/>
      <c r="AA2905" s="41">
        <v>200</v>
      </c>
      <c r="AB2905" s="41"/>
      <c r="AC2905" s="41">
        <v>150</v>
      </c>
      <c r="AD2905" s="41"/>
      <c r="AE2905" s="41"/>
      <c r="AF2905" s="58"/>
      <c r="AG2905" s="58"/>
    </row>
    <row r="2906" ht="15.75" customHeight="1" spans="1:33">
      <c r="A2906" s="25" t="s">
        <v>6016</v>
      </c>
      <c r="B2906" s="26">
        <v>184</v>
      </c>
      <c r="C2906" s="26"/>
      <c r="D2906" s="27">
        <v>29198</v>
      </c>
      <c r="E2906" s="29"/>
      <c r="F2906" s="29"/>
      <c r="G2906" s="29" t="s">
        <v>9251</v>
      </c>
      <c r="H2906" s="27" t="s">
        <v>4313</v>
      </c>
      <c r="I2906" s="29"/>
      <c r="J2906" s="29"/>
      <c r="K2906" s="29" t="s">
        <v>7771</v>
      </c>
      <c r="L2906" s="41">
        <f t="shared" si="5"/>
        <v>350</v>
      </c>
      <c r="M2906" s="29"/>
      <c r="N2906" s="29"/>
      <c r="O2906" s="41">
        <v>200</v>
      </c>
      <c r="P2906" s="69"/>
      <c r="Q2906" s="29"/>
      <c r="R2906" s="29"/>
      <c r="S2906" s="29"/>
      <c r="T2906" s="29"/>
      <c r="U2906" s="29"/>
      <c r="V2906" s="29"/>
      <c r="W2906" s="29"/>
      <c r="X2906" s="29"/>
      <c r="Y2906" s="29"/>
      <c r="Z2906" s="29"/>
      <c r="AA2906" s="41">
        <v>200</v>
      </c>
      <c r="AB2906" s="41"/>
      <c r="AC2906" s="41">
        <v>150</v>
      </c>
      <c r="AD2906" s="41"/>
      <c r="AE2906" s="41"/>
      <c r="AF2906" s="58"/>
      <c r="AG2906" s="58"/>
    </row>
    <row r="2907" ht="15.75" customHeight="1" spans="1:33">
      <c r="A2907" s="25" t="s">
        <v>6016</v>
      </c>
      <c r="B2907" s="26">
        <v>184</v>
      </c>
      <c r="C2907" s="26"/>
      <c r="D2907" s="27">
        <v>29197</v>
      </c>
      <c r="E2907" s="29"/>
      <c r="F2907" s="29"/>
      <c r="G2907" s="29" t="s">
        <v>9252</v>
      </c>
      <c r="H2907" s="27" t="s">
        <v>4313</v>
      </c>
      <c r="I2907" s="29"/>
      <c r="J2907" s="29"/>
      <c r="K2907" s="29" t="s">
        <v>7771</v>
      </c>
      <c r="L2907" s="41">
        <f t="shared" si="5"/>
        <v>350</v>
      </c>
      <c r="M2907" s="29"/>
      <c r="N2907" s="29"/>
      <c r="O2907" s="41">
        <v>200</v>
      </c>
      <c r="P2907" s="69"/>
      <c r="Q2907" s="29"/>
      <c r="R2907" s="29"/>
      <c r="S2907" s="29"/>
      <c r="T2907" s="29"/>
      <c r="U2907" s="29"/>
      <c r="V2907" s="29"/>
      <c r="W2907" s="29"/>
      <c r="X2907" s="29"/>
      <c r="Y2907" s="29"/>
      <c r="Z2907" s="29"/>
      <c r="AA2907" s="41">
        <v>200</v>
      </c>
      <c r="AB2907" s="41"/>
      <c r="AC2907" s="41">
        <v>150</v>
      </c>
      <c r="AD2907" s="41"/>
      <c r="AE2907" s="41"/>
      <c r="AF2907" s="58"/>
      <c r="AG2907" s="58"/>
    </row>
    <row r="2908" ht="15.75" customHeight="1" spans="1:33">
      <c r="A2908" s="25" t="s">
        <v>6016</v>
      </c>
      <c r="B2908" s="26">
        <v>184</v>
      </c>
      <c r="C2908" s="26"/>
      <c r="D2908" s="27">
        <v>29195</v>
      </c>
      <c r="E2908" s="29"/>
      <c r="F2908" s="29"/>
      <c r="G2908" s="29" t="s">
        <v>9253</v>
      </c>
      <c r="H2908" s="27" t="s">
        <v>4313</v>
      </c>
      <c r="I2908" s="29"/>
      <c r="J2908" s="29"/>
      <c r="K2908" s="29" t="s">
        <v>7771</v>
      </c>
      <c r="L2908" s="41">
        <f t="shared" si="5"/>
        <v>350</v>
      </c>
      <c r="M2908" s="29"/>
      <c r="N2908" s="29"/>
      <c r="O2908" s="41">
        <v>200</v>
      </c>
      <c r="P2908" s="69"/>
      <c r="Q2908" s="29"/>
      <c r="R2908" s="29"/>
      <c r="S2908" s="29"/>
      <c r="T2908" s="29"/>
      <c r="U2908" s="29"/>
      <c r="V2908" s="29"/>
      <c r="W2908" s="29"/>
      <c r="X2908" s="29"/>
      <c r="Y2908" s="29"/>
      <c r="Z2908" s="29"/>
      <c r="AA2908" s="41">
        <v>200</v>
      </c>
      <c r="AB2908" s="41"/>
      <c r="AC2908" s="41">
        <v>150</v>
      </c>
      <c r="AD2908" s="41"/>
      <c r="AE2908" s="41"/>
      <c r="AF2908" s="58"/>
      <c r="AG2908" s="58"/>
    </row>
    <row r="2909" ht="15.75" customHeight="1" spans="1:33">
      <c r="A2909" s="25" t="s">
        <v>6016</v>
      </c>
      <c r="B2909" s="26">
        <v>184</v>
      </c>
      <c r="C2909" s="26"/>
      <c r="D2909" s="27">
        <v>29194</v>
      </c>
      <c r="E2909" s="29"/>
      <c r="F2909" s="29"/>
      <c r="G2909" s="29" t="s">
        <v>9254</v>
      </c>
      <c r="H2909" s="27" t="s">
        <v>4313</v>
      </c>
      <c r="I2909" s="29"/>
      <c r="J2909" s="29"/>
      <c r="K2909" s="29" t="s">
        <v>7771</v>
      </c>
      <c r="L2909" s="41">
        <f t="shared" si="5"/>
        <v>350</v>
      </c>
      <c r="M2909" s="29"/>
      <c r="N2909" s="29"/>
      <c r="O2909" s="41">
        <v>200</v>
      </c>
      <c r="P2909" s="69"/>
      <c r="Q2909" s="29"/>
      <c r="R2909" s="29"/>
      <c r="S2909" s="29"/>
      <c r="T2909" s="29"/>
      <c r="U2909" s="29"/>
      <c r="V2909" s="29"/>
      <c r="W2909" s="29"/>
      <c r="X2909" s="29"/>
      <c r="Y2909" s="29"/>
      <c r="Z2909" s="29"/>
      <c r="AA2909" s="41">
        <v>200</v>
      </c>
      <c r="AB2909" s="41"/>
      <c r="AC2909" s="41">
        <v>150</v>
      </c>
      <c r="AD2909" s="41"/>
      <c r="AE2909" s="41"/>
      <c r="AF2909" s="58"/>
      <c r="AG2909" s="58"/>
    </row>
    <row r="2910" ht="15.75" customHeight="1" spans="1:33">
      <c r="A2910" s="25" t="s">
        <v>6016</v>
      </c>
      <c r="B2910" s="26">
        <v>184</v>
      </c>
      <c r="C2910" s="26"/>
      <c r="D2910" s="27">
        <v>29193</v>
      </c>
      <c r="E2910" s="29"/>
      <c r="F2910" s="29"/>
      <c r="G2910" s="29" t="s">
        <v>9255</v>
      </c>
      <c r="H2910" s="27" t="s">
        <v>4313</v>
      </c>
      <c r="I2910" s="29"/>
      <c r="J2910" s="29"/>
      <c r="K2910" s="29" t="s">
        <v>7771</v>
      </c>
      <c r="L2910" s="41">
        <f t="shared" si="5"/>
        <v>350</v>
      </c>
      <c r="M2910" s="29"/>
      <c r="N2910" s="29"/>
      <c r="O2910" s="41">
        <v>200</v>
      </c>
      <c r="P2910" s="69"/>
      <c r="Q2910" s="29"/>
      <c r="R2910" s="29"/>
      <c r="S2910" s="29"/>
      <c r="T2910" s="29"/>
      <c r="U2910" s="29"/>
      <c r="V2910" s="29"/>
      <c r="W2910" s="29"/>
      <c r="X2910" s="29"/>
      <c r="Y2910" s="29"/>
      <c r="Z2910" s="29"/>
      <c r="AA2910" s="41">
        <v>200</v>
      </c>
      <c r="AB2910" s="41"/>
      <c r="AC2910" s="41">
        <v>150</v>
      </c>
      <c r="AD2910" s="41"/>
      <c r="AE2910" s="41"/>
      <c r="AF2910" s="58"/>
      <c r="AG2910" s="58"/>
    </row>
    <row r="2911" ht="15.75" customHeight="1" spans="1:33">
      <c r="A2911" s="25" t="s">
        <v>6016</v>
      </c>
      <c r="B2911" s="26">
        <v>184</v>
      </c>
      <c r="C2911" s="26"/>
      <c r="D2911" s="27">
        <v>29192</v>
      </c>
      <c r="E2911" s="29"/>
      <c r="F2911" s="29"/>
      <c r="G2911" s="29" t="s">
        <v>9256</v>
      </c>
      <c r="H2911" s="27" t="s">
        <v>4313</v>
      </c>
      <c r="I2911" s="29"/>
      <c r="J2911" s="29"/>
      <c r="K2911" s="29" t="s">
        <v>7771</v>
      </c>
      <c r="L2911" s="41">
        <f t="shared" si="5"/>
        <v>350</v>
      </c>
      <c r="M2911" s="29"/>
      <c r="N2911" s="29"/>
      <c r="O2911" s="41">
        <v>200</v>
      </c>
      <c r="P2911" s="69"/>
      <c r="Q2911" s="29"/>
      <c r="R2911" s="29"/>
      <c r="S2911" s="29"/>
      <c r="T2911" s="29"/>
      <c r="U2911" s="29"/>
      <c r="V2911" s="29"/>
      <c r="W2911" s="29"/>
      <c r="X2911" s="29"/>
      <c r="Y2911" s="29"/>
      <c r="Z2911" s="29"/>
      <c r="AA2911" s="41">
        <v>200</v>
      </c>
      <c r="AB2911" s="41"/>
      <c r="AC2911" s="41">
        <v>150</v>
      </c>
      <c r="AD2911" s="41"/>
      <c r="AE2911" s="41"/>
      <c r="AF2911" s="58"/>
      <c r="AG2911" s="58"/>
    </row>
    <row r="2912" ht="15.75" customHeight="1" spans="1:33">
      <c r="A2912" s="25" t="s">
        <v>6016</v>
      </c>
      <c r="B2912" s="26">
        <v>184</v>
      </c>
      <c r="C2912" s="26"/>
      <c r="D2912" s="27">
        <v>29191</v>
      </c>
      <c r="E2912" s="29"/>
      <c r="F2912" s="29"/>
      <c r="G2912" s="29" t="s">
        <v>9257</v>
      </c>
      <c r="H2912" s="27" t="s">
        <v>4286</v>
      </c>
      <c r="I2912" s="29"/>
      <c r="J2912" s="29"/>
      <c r="K2912" s="29" t="s">
        <v>7771</v>
      </c>
      <c r="L2912" s="41">
        <f t="shared" si="5"/>
        <v>700</v>
      </c>
      <c r="M2912" s="29"/>
      <c r="N2912" s="29"/>
      <c r="O2912" s="41">
        <v>400</v>
      </c>
      <c r="P2912" s="69"/>
      <c r="Q2912" s="29"/>
      <c r="R2912" s="29"/>
      <c r="S2912" s="29"/>
      <c r="T2912" s="29"/>
      <c r="U2912" s="29"/>
      <c r="V2912" s="29"/>
      <c r="W2912" s="29"/>
      <c r="X2912" s="29"/>
      <c r="Y2912" s="29"/>
      <c r="Z2912" s="29"/>
      <c r="AA2912" s="41">
        <v>400</v>
      </c>
      <c r="AB2912" s="41"/>
      <c r="AC2912" s="41">
        <v>300</v>
      </c>
      <c r="AD2912" s="41"/>
      <c r="AE2912" s="41"/>
      <c r="AF2912" s="58"/>
      <c r="AG2912" s="58"/>
    </row>
    <row r="2913" ht="15.75" customHeight="1" spans="1:33">
      <c r="A2913" s="25" t="s">
        <v>6016</v>
      </c>
      <c r="B2913" s="26">
        <v>184</v>
      </c>
      <c r="C2913" s="26"/>
      <c r="D2913" s="27">
        <v>29190</v>
      </c>
      <c r="E2913" s="29"/>
      <c r="F2913" s="29"/>
      <c r="G2913" s="29" t="s">
        <v>9258</v>
      </c>
      <c r="H2913" s="27" t="s">
        <v>4313</v>
      </c>
      <c r="I2913" s="29"/>
      <c r="J2913" s="29"/>
      <c r="K2913" s="29" t="s">
        <v>7771</v>
      </c>
      <c r="L2913" s="41">
        <f t="shared" si="5"/>
        <v>350</v>
      </c>
      <c r="M2913" s="29"/>
      <c r="N2913" s="29"/>
      <c r="O2913" s="41">
        <v>200</v>
      </c>
      <c r="P2913" s="69"/>
      <c r="Q2913" s="29"/>
      <c r="R2913" s="29"/>
      <c r="S2913" s="29"/>
      <c r="T2913" s="29"/>
      <c r="U2913" s="29"/>
      <c r="V2913" s="29"/>
      <c r="W2913" s="29"/>
      <c r="X2913" s="29"/>
      <c r="Y2913" s="29"/>
      <c r="Z2913" s="29"/>
      <c r="AA2913" s="41">
        <v>200</v>
      </c>
      <c r="AB2913" s="41"/>
      <c r="AC2913" s="41">
        <v>150</v>
      </c>
      <c r="AD2913" s="41"/>
      <c r="AE2913" s="41"/>
      <c r="AF2913" s="58"/>
      <c r="AG2913" s="58"/>
    </row>
    <row r="2914" ht="15.75" customHeight="1" spans="1:33">
      <c r="A2914" s="25" t="s">
        <v>6016</v>
      </c>
      <c r="B2914" s="26">
        <v>184</v>
      </c>
      <c r="C2914" s="26"/>
      <c r="D2914" s="27">
        <v>29189</v>
      </c>
      <c r="E2914" s="29"/>
      <c r="F2914" s="29"/>
      <c r="G2914" s="29" t="s">
        <v>9259</v>
      </c>
      <c r="H2914" s="27" t="s">
        <v>4313</v>
      </c>
      <c r="I2914" s="29"/>
      <c r="J2914" s="29"/>
      <c r="K2914" s="29" t="s">
        <v>7771</v>
      </c>
      <c r="L2914" s="41">
        <f t="shared" si="5"/>
        <v>350</v>
      </c>
      <c r="M2914" s="29"/>
      <c r="N2914" s="29"/>
      <c r="O2914" s="41">
        <v>200</v>
      </c>
      <c r="P2914" s="69"/>
      <c r="Q2914" s="29"/>
      <c r="R2914" s="29"/>
      <c r="S2914" s="29"/>
      <c r="T2914" s="29"/>
      <c r="U2914" s="29"/>
      <c r="V2914" s="29"/>
      <c r="W2914" s="29"/>
      <c r="X2914" s="29"/>
      <c r="Y2914" s="29"/>
      <c r="Z2914" s="29"/>
      <c r="AA2914" s="41">
        <v>200</v>
      </c>
      <c r="AB2914" s="41"/>
      <c r="AC2914" s="41">
        <v>150</v>
      </c>
      <c r="AD2914" s="41"/>
      <c r="AE2914" s="41"/>
      <c r="AF2914" s="58"/>
      <c r="AG2914" s="58"/>
    </row>
    <row r="2915" ht="15.75" customHeight="1" spans="1:33">
      <c r="A2915" s="25" t="s">
        <v>6016</v>
      </c>
      <c r="B2915" s="26">
        <v>192</v>
      </c>
      <c r="C2915" s="26"/>
      <c r="D2915" s="27">
        <v>29576</v>
      </c>
      <c r="E2915" s="29"/>
      <c r="F2915" s="29"/>
      <c r="G2915" s="29" t="s">
        <v>9260</v>
      </c>
      <c r="H2915" s="27" t="s">
        <v>4286</v>
      </c>
      <c r="I2915" s="29"/>
      <c r="J2915" s="29"/>
      <c r="K2915" s="29" t="s">
        <v>9261</v>
      </c>
      <c r="L2915" s="41">
        <f t="shared" si="5"/>
        <v>300</v>
      </c>
      <c r="M2915" s="29"/>
      <c r="N2915" s="29"/>
      <c r="O2915" s="41">
        <v>300</v>
      </c>
      <c r="P2915" s="69"/>
      <c r="Q2915" s="29"/>
      <c r="R2915" s="29"/>
      <c r="S2915" s="29"/>
      <c r="T2915" s="29"/>
      <c r="U2915" s="29"/>
      <c r="V2915" s="29"/>
      <c r="W2915" s="29"/>
      <c r="X2915" s="29"/>
      <c r="Y2915" s="29"/>
      <c r="Z2915" s="29"/>
      <c r="AA2915" s="41">
        <v>300</v>
      </c>
      <c r="AB2915" s="41"/>
      <c r="AC2915" s="41"/>
      <c r="AD2915" s="41"/>
      <c r="AE2915" s="41"/>
      <c r="AF2915" s="58"/>
      <c r="AG2915" s="58"/>
    </row>
    <row r="2916" ht="15.75" customHeight="1" spans="1:33">
      <c r="A2916" s="25" t="s">
        <v>6016</v>
      </c>
      <c r="B2916" s="26">
        <v>192</v>
      </c>
      <c r="C2916" s="26"/>
      <c r="D2916" s="27">
        <v>29577</v>
      </c>
      <c r="E2916" s="29"/>
      <c r="F2916" s="29"/>
      <c r="G2916" s="29" t="s">
        <v>9262</v>
      </c>
      <c r="H2916" s="27" t="s">
        <v>4286</v>
      </c>
      <c r="I2916" s="29"/>
      <c r="J2916" s="29"/>
      <c r="K2916" s="29" t="s">
        <v>9261</v>
      </c>
      <c r="L2916" s="41">
        <f t="shared" si="5"/>
        <v>300</v>
      </c>
      <c r="M2916" s="29"/>
      <c r="N2916" s="29"/>
      <c r="O2916" s="41">
        <v>300</v>
      </c>
      <c r="P2916" s="69"/>
      <c r="Q2916" s="29"/>
      <c r="R2916" s="29"/>
      <c r="S2916" s="29"/>
      <c r="T2916" s="29"/>
      <c r="U2916" s="29"/>
      <c r="V2916" s="29"/>
      <c r="W2916" s="29"/>
      <c r="X2916" s="29"/>
      <c r="Y2916" s="29"/>
      <c r="Z2916" s="29"/>
      <c r="AA2916" s="41">
        <v>300</v>
      </c>
      <c r="AB2916" s="41"/>
      <c r="AC2916" s="41"/>
      <c r="AD2916" s="41"/>
      <c r="AE2916" s="41"/>
      <c r="AF2916" s="58"/>
      <c r="AG2916" s="58"/>
    </row>
    <row r="2917" ht="15.75" customHeight="1" spans="1:33">
      <c r="A2917" s="25" t="s">
        <v>6016</v>
      </c>
      <c r="B2917" s="26">
        <v>192</v>
      </c>
      <c r="C2917" s="26"/>
      <c r="D2917" s="27">
        <v>29578</v>
      </c>
      <c r="E2917" s="29"/>
      <c r="F2917" s="29"/>
      <c r="G2917" s="29" t="s">
        <v>9263</v>
      </c>
      <c r="H2917" s="27" t="s">
        <v>4286</v>
      </c>
      <c r="I2917" s="29"/>
      <c r="J2917" s="29"/>
      <c r="K2917" s="29" t="s">
        <v>9261</v>
      </c>
      <c r="L2917" s="41">
        <f t="shared" si="5"/>
        <v>300</v>
      </c>
      <c r="M2917" s="29"/>
      <c r="N2917" s="29"/>
      <c r="O2917" s="41">
        <v>300</v>
      </c>
      <c r="P2917" s="69"/>
      <c r="Q2917" s="29"/>
      <c r="R2917" s="29"/>
      <c r="S2917" s="29"/>
      <c r="T2917" s="29"/>
      <c r="U2917" s="29"/>
      <c r="V2917" s="29"/>
      <c r="W2917" s="29"/>
      <c r="X2917" s="29"/>
      <c r="Y2917" s="29"/>
      <c r="Z2917" s="29"/>
      <c r="AA2917" s="41">
        <v>300</v>
      </c>
      <c r="AB2917" s="41"/>
      <c r="AC2917" s="41"/>
      <c r="AD2917" s="41"/>
      <c r="AE2917" s="41"/>
      <c r="AF2917" s="58"/>
      <c r="AG2917" s="58"/>
    </row>
    <row r="2918" ht="15.75" customHeight="1" spans="1:33">
      <c r="A2918" s="25" t="s">
        <v>6016</v>
      </c>
      <c r="B2918" s="26">
        <v>192</v>
      </c>
      <c r="C2918" s="26"/>
      <c r="D2918" s="27">
        <v>29579</v>
      </c>
      <c r="E2918" s="29"/>
      <c r="F2918" s="29"/>
      <c r="G2918" s="29" t="s">
        <v>9264</v>
      </c>
      <c r="H2918" s="27" t="s">
        <v>4286</v>
      </c>
      <c r="I2918" s="29"/>
      <c r="J2918" s="29"/>
      <c r="K2918" s="29" t="s">
        <v>9261</v>
      </c>
      <c r="L2918" s="41">
        <f t="shared" si="5"/>
        <v>300</v>
      </c>
      <c r="M2918" s="29"/>
      <c r="N2918" s="29"/>
      <c r="O2918" s="41">
        <v>300</v>
      </c>
      <c r="P2918" s="69"/>
      <c r="Q2918" s="29"/>
      <c r="R2918" s="29"/>
      <c r="S2918" s="29"/>
      <c r="T2918" s="29"/>
      <c r="U2918" s="29"/>
      <c r="V2918" s="29"/>
      <c r="W2918" s="29"/>
      <c r="X2918" s="29"/>
      <c r="Y2918" s="29"/>
      <c r="Z2918" s="29"/>
      <c r="AA2918" s="41">
        <v>300</v>
      </c>
      <c r="AB2918" s="41"/>
      <c r="AC2918" s="41"/>
      <c r="AD2918" s="41"/>
      <c r="AE2918" s="41"/>
      <c r="AF2918" s="58"/>
      <c r="AG2918" s="58"/>
    </row>
    <row r="2919" ht="15.75" customHeight="1" spans="1:33">
      <c r="A2919" s="25" t="s">
        <v>6016</v>
      </c>
      <c r="B2919" s="26">
        <v>189</v>
      </c>
      <c r="C2919" s="26"/>
      <c r="D2919" s="27">
        <v>29449</v>
      </c>
      <c r="E2919" s="29"/>
      <c r="F2919" s="29"/>
      <c r="G2919" s="29" t="s">
        <v>9265</v>
      </c>
      <c r="H2919" s="27" t="s">
        <v>4286</v>
      </c>
      <c r="I2919" s="29"/>
      <c r="J2919" s="29"/>
      <c r="K2919" s="29" t="s">
        <v>9261</v>
      </c>
      <c r="L2919" s="41">
        <f t="shared" si="5"/>
        <v>500</v>
      </c>
      <c r="M2919" s="29"/>
      <c r="N2919" s="29"/>
      <c r="O2919" s="41">
        <v>500</v>
      </c>
      <c r="P2919" s="69"/>
      <c r="Q2919" s="29"/>
      <c r="R2919" s="29"/>
      <c r="S2919" s="29"/>
      <c r="T2919" s="29"/>
      <c r="U2919" s="29"/>
      <c r="V2919" s="29"/>
      <c r="W2919" s="29"/>
      <c r="X2919" s="29"/>
      <c r="Y2919" s="29"/>
      <c r="Z2919" s="29"/>
      <c r="AA2919" s="41">
        <v>500</v>
      </c>
      <c r="AB2919" s="41"/>
      <c r="AC2919" s="41"/>
      <c r="AD2919" s="41"/>
      <c r="AE2919" s="41"/>
      <c r="AF2919" s="58"/>
      <c r="AG2919" s="58"/>
    </row>
    <row r="2920" ht="15.75" customHeight="1" spans="1:33">
      <c r="A2920" s="25" t="s">
        <v>6016</v>
      </c>
      <c r="B2920" s="26">
        <v>192</v>
      </c>
      <c r="C2920" s="26"/>
      <c r="D2920" s="27">
        <v>29575</v>
      </c>
      <c r="E2920" s="29"/>
      <c r="F2920" s="29"/>
      <c r="G2920" s="29" t="s">
        <v>9266</v>
      </c>
      <c r="H2920" s="27" t="s">
        <v>4286</v>
      </c>
      <c r="I2920" s="29"/>
      <c r="J2920" s="29"/>
      <c r="K2920" s="29" t="s">
        <v>9261</v>
      </c>
      <c r="L2920" s="41">
        <f t="shared" si="5"/>
        <v>300</v>
      </c>
      <c r="M2920" s="29"/>
      <c r="N2920" s="29"/>
      <c r="O2920" s="41">
        <v>300</v>
      </c>
      <c r="P2920" s="69"/>
      <c r="Q2920" s="29"/>
      <c r="R2920" s="29"/>
      <c r="S2920" s="29"/>
      <c r="T2920" s="29"/>
      <c r="U2920" s="29"/>
      <c r="V2920" s="29"/>
      <c r="W2920" s="29"/>
      <c r="X2920" s="29"/>
      <c r="Y2920" s="29"/>
      <c r="Z2920" s="29"/>
      <c r="AA2920" s="41">
        <v>300</v>
      </c>
      <c r="AB2920" s="41"/>
      <c r="AC2920" s="41"/>
      <c r="AD2920" s="41"/>
      <c r="AE2920" s="41"/>
      <c r="AF2920" s="58"/>
      <c r="AG2920" s="58"/>
    </row>
    <row r="2921" ht="15.75" customHeight="1" spans="1:33">
      <c r="A2921" s="25" t="s">
        <v>6016</v>
      </c>
      <c r="B2921" s="26">
        <v>192</v>
      </c>
      <c r="C2921" s="26"/>
      <c r="D2921" s="27">
        <v>29571</v>
      </c>
      <c r="E2921" s="29"/>
      <c r="F2921" s="29"/>
      <c r="G2921" s="29" t="s">
        <v>9267</v>
      </c>
      <c r="H2921" s="27" t="s">
        <v>4286</v>
      </c>
      <c r="I2921" s="29"/>
      <c r="J2921" s="29"/>
      <c r="K2921" s="29" t="s">
        <v>9261</v>
      </c>
      <c r="L2921" s="41">
        <f t="shared" si="5"/>
        <v>300</v>
      </c>
      <c r="M2921" s="29"/>
      <c r="N2921" s="29"/>
      <c r="O2921" s="41">
        <v>300</v>
      </c>
      <c r="P2921" s="69"/>
      <c r="Q2921" s="29"/>
      <c r="R2921" s="29"/>
      <c r="S2921" s="29"/>
      <c r="T2921" s="29"/>
      <c r="U2921" s="29"/>
      <c r="V2921" s="29"/>
      <c r="W2921" s="29"/>
      <c r="X2921" s="29"/>
      <c r="Y2921" s="29"/>
      <c r="Z2921" s="29"/>
      <c r="AA2921" s="41">
        <v>300</v>
      </c>
      <c r="AB2921" s="41"/>
      <c r="AC2921" s="41"/>
      <c r="AD2921" s="41"/>
      <c r="AE2921" s="41"/>
      <c r="AF2921" s="58"/>
      <c r="AG2921" s="58"/>
    </row>
    <row r="2922" ht="15.75" customHeight="1" spans="1:33">
      <c r="A2922" s="25" t="s">
        <v>6016</v>
      </c>
      <c r="B2922" s="26">
        <v>189</v>
      </c>
      <c r="C2922" s="26"/>
      <c r="D2922" s="27">
        <v>29450</v>
      </c>
      <c r="E2922" s="29"/>
      <c r="F2922" s="29"/>
      <c r="G2922" s="29" t="s">
        <v>9268</v>
      </c>
      <c r="H2922" s="27" t="s">
        <v>4286</v>
      </c>
      <c r="I2922" s="29"/>
      <c r="J2922" s="29"/>
      <c r="K2922" s="29" t="s">
        <v>9261</v>
      </c>
      <c r="L2922" s="41">
        <f t="shared" si="5"/>
        <v>300</v>
      </c>
      <c r="M2922" s="29"/>
      <c r="N2922" s="29"/>
      <c r="O2922" s="41">
        <v>300</v>
      </c>
      <c r="P2922" s="69"/>
      <c r="Q2922" s="29"/>
      <c r="R2922" s="29"/>
      <c r="S2922" s="29"/>
      <c r="T2922" s="29"/>
      <c r="U2922" s="29"/>
      <c r="V2922" s="29"/>
      <c r="W2922" s="29"/>
      <c r="X2922" s="29"/>
      <c r="Y2922" s="29"/>
      <c r="Z2922" s="29"/>
      <c r="AA2922" s="41">
        <v>300</v>
      </c>
      <c r="AB2922" s="41"/>
      <c r="AC2922" s="41"/>
      <c r="AD2922" s="41"/>
      <c r="AE2922" s="41"/>
      <c r="AF2922" s="58"/>
      <c r="AG2922" s="58"/>
    </row>
    <row r="2923" ht="15.75" customHeight="1" spans="1:33">
      <c r="A2923" s="25" t="s">
        <v>6016</v>
      </c>
      <c r="B2923" s="26">
        <v>192</v>
      </c>
      <c r="C2923" s="26"/>
      <c r="D2923" s="27">
        <v>29572</v>
      </c>
      <c r="E2923" s="29"/>
      <c r="F2923" s="29"/>
      <c r="G2923" s="29" t="s">
        <v>9269</v>
      </c>
      <c r="H2923" s="27" t="s">
        <v>4286</v>
      </c>
      <c r="I2923" s="29"/>
      <c r="J2923" s="29"/>
      <c r="K2923" s="29" t="s">
        <v>9261</v>
      </c>
      <c r="L2923" s="41">
        <f t="shared" si="5"/>
        <v>300</v>
      </c>
      <c r="M2923" s="29"/>
      <c r="N2923" s="29"/>
      <c r="O2923" s="41">
        <v>300</v>
      </c>
      <c r="P2923" s="69"/>
      <c r="Q2923" s="29"/>
      <c r="R2923" s="29"/>
      <c r="S2923" s="29"/>
      <c r="T2923" s="29"/>
      <c r="U2923" s="29"/>
      <c r="V2923" s="29"/>
      <c r="W2923" s="29"/>
      <c r="X2923" s="29"/>
      <c r="Y2923" s="29"/>
      <c r="Z2923" s="29"/>
      <c r="AA2923" s="41">
        <v>300</v>
      </c>
      <c r="AB2923" s="41"/>
      <c r="AC2923" s="41"/>
      <c r="AD2923" s="41"/>
      <c r="AE2923" s="41"/>
      <c r="AF2923" s="58"/>
      <c r="AG2923" s="58"/>
    </row>
    <row r="2924" ht="15.75" customHeight="1" spans="1:33">
      <c r="A2924" s="25" t="s">
        <v>6016</v>
      </c>
      <c r="B2924" s="26">
        <v>192</v>
      </c>
      <c r="C2924" s="26"/>
      <c r="D2924" s="27">
        <v>29572</v>
      </c>
      <c r="E2924" s="29"/>
      <c r="F2924" s="29"/>
      <c r="G2924" s="29" t="s">
        <v>9270</v>
      </c>
      <c r="H2924" s="27" t="s">
        <v>4286</v>
      </c>
      <c r="I2924" s="29"/>
      <c r="J2924" s="29"/>
      <c r="K2924" s="29" t="s">
        <v>9261</v>
      </c>
      <c r="L2924" s="41">
        <f t="shared" si="5"/>
        <v>300</v>
      </c>
      <c r="M2924" s="29"/>
      <c r="N2924" s="29"/>
      <c r="O2924" s="41">
        <v>300</v>
      </c>
      <c r="P2924" s="69"/>
      <c r="Q2924" s="29"/>
      <c r="R2924" s="29"/>
      <c r="S2924" s="29"/>
      <c r="T2924" s="29"/>
      <c r="U2924" s="29"/>
      <c r="V2924" s="29"/>
      <c r="W2924" s="29"/>
      <c r="X2924" s="29"/>
      <c r="Y2924" s="29"/>
      <c r="Z2924" s="29"/>
      <c r="AA2924" s="41">
        <v>300</v>
      </c>
      <c r="AB2924" s="41"/>
      <c r="AC2924" s="41"/>
      <c r="AD2924" s="41"/>
      <c r="AE2924" s="41"/>
      <c r="AF2924" s="58"/>
      <c r="AG2924" s="58"/>
    </row>
    <row r="2925" ht="15.75" customHeight="1" spans="1:33">
      <c r="A2925" s="25" t="s">
        <v>6016</v>
      </c>
      <c r="B2925" s="26">
        <v>192</v>
      </c>
      <c r="C2925" s="26"/>
      <c r="D2925" s="27">
        <v>29573</v>
      </c>
      <c r="E2925" s="29"/>
      <c r="F2925" s="29"/>
      <c r="G2925" s="29" t="s">
        <v>9271</v>
      </c>
      <c r="H2925" s="27" t="s">
        <v>4286</v>
      </c>
      <c r="I2925" s="29"/>
      <c r="J2925" s="29"/>
      <c r="K2925" s="29" t="s">
        <v>9261</v>
      </c>
      <c r="L2925" s="41">
        <f t="shared" si="5"/>
        <v>300</v>
      </c>
      <c r="M2925" s="29"/>
      <c r="N2925" s="29"/>
      <c r="O2925" s="41">
        <v>300</v>
      </c>
      <c r="P2925" s="69"/>
      <c r="Q2925" s="29"/>
      <c r="R2925" s="29"/>
      <c r="S2925" s="29"/>
      <c r="T2925" s="29"/>
      <c r="U2925" s="29"/>
      <c r="V2925" s="29"/>
      <c r="W2925" s="29"/>
      <c r="X2925" s="29"/>
      <c r="Y2925" s="29"/>
      <c r="Z2925" s="29"/>
      <c r="AA2925" s="41">
        <v>300</v>
      </c>
      <c r="AB2925" s="41"/>
      <c r="AC2925" s="41"/>
      <c r="AD2925" s="41"/>
      <c r="AE2925" s="41"/>
      <c r="AF2925" s="58"/>
      <c r="AG2925" s="58"/>
    </row>
    <row r="2926" ht="15.75" customHeight="1" spans="1:33">
      <c r="A2926" s="25" t="s">
        <v>6016</v>
      </c>
      <c r="B2926" s="26">
        <v>192</v>
      </c>
      <c r="C2926" s="26"/>
      <c r="D2926" s="27">
        <v>29574</v>
      </c>
      <c r="E2926" s="29"/>
      <c r="F2926" s="29"/>
      <c r="G2926" s="29" t="s">
        <v>9272</v>
      </c>
      <c r="H2926" s="27" t="s">
        <v>4286</v>
      </c>
      <c r="I2926" s="29"/>
      <c r="J2926" s="29"/>
      <c r="K2926" s="29" t="s">
        <v>9261</v>
      </c>
      <c r="L2926" s="41">
        <f t="shared" si="5"/>
        <v>300</v>
      </c>
      <c r="M2926" s="29"/>
      <c r="N2926" s="29"/>
      <c r="O2926" s="41">
        <v>300</v>
      </c>
      <c r="P2926" s="69"/>
      <c r="Q2926" s="29"/>
      <c r="R2926" s="29"/>
      <c r="S2926" s="29"/>
      <c r="T2926" s="29"/>
      <c r="U2926" s="29"/>
      <c r="V2926" s="29"/>
      <c r="W2926" s="29"/>
      <c r="X2926" s="29"/>
      <c r="Y2926" s="29"/>
      <c r="Z2926" s="29"/>
      <c r="AA2926" s="41">
        <v>300</v>
      </c>
      <c r="AB2926" s="41"/>
      <c r="AC2926" s="41"/>
      <c r="AD2926" s="41"/>
      <c r="AE2926" s="41"/>
      <c r="AF2926" s="58"/>
      <c r="AG2926" s="58"/>
    </row>
    <row r="2927" ht="15.75" customHeight="1" spans="1:33">
      <c r="A2927" s="25" t="s">
        <v>6016</v>
      </c>
      <c r="B2927" s="26">
        <v>189</v>
      </c>
      <c r="C2927" s="26"/>
      <c r="D2927" s="27">
        <v>29448</v>
      </c>
      <c r="E2927" s="29"/>
      <c r="F2927" s="29"/>
      <c r="G2927" s="29" t="s">
        <v>9273</v>
      </c>
      <c r="H2927" s="27" t="s">
        <v>4286</v>
      </c>
      <c r="I2927" s="29"/>
      <c r="J2927" s="29"/>
      <c r="K2927" s="29" t="s">
        <v>9274</v>
      </c>
      <c r="L2927" s="41">
        <f t="shared" si="5"/>
        <v>500</v>
      </c>
      <c r="M2927" s="29"/>
      <c r="N2927" s="29"/>
      <c r="O2927" s="41">
        <v>500</v>
      </c>
      <c r="P2927" s="82"/>
      <c r="Q2927" s="41"/>
      <c r="R2927" s="29"/>
      <c r="S2927" s="29"/>
      <c r="T2927" s="29"/>
      <c r="U2927" s="29"/>
      <c r="V2927" s="29"/>
      <c r="W2927" s="29"/>
      <c r="X2927" s="29"/>
      <c r="Y2927" s="29"/>
      <c r="Z2927" s="29"/>
      <c r="AA2927" s="41">
        <v>500</v>
      </c>
      <c r="AB2927" s="41"/>
      <c r="AC2927" s="41"/>
      <c r="AD2927" s="41"/>
      <c r="AE2927" s="41"/>
      <c r="AF2927" s="58"/>
      <c r="AG2927" s="58"/>
    </row>
    <row r="2928" ht="15.75" customHeight="1" spans="1:33">
      <c r="A2928" s="25" t="s">
        <v>6016</v>
      </c>
      <c r="B2928" s="26">
        <v>189</v>
      </c>
      <c r="C2928" s="26"/>
      <c r="D2928" s="27">
        <v>29447</v>
      </c>
      <c r="E2928" s="29"/>
      <c r="F2928" s="29"/>
      <c r="G2928" s="29" t="s">
        <v>9275</v>
      </c>
      <c r="H2928" s="27" t="s">
        <v>4286</v>
      </c>
      <c r="I2928" s="29"/>
      <c r="J2928" s="29"/>
      <c r="K2928" s="29" t="s">
        <v>9274</v>
      </c>
      <c r="L2928" s="41">
        <f t="shared" si="5"/>
        <v>500</v>
      </c>
      <c r="M2928" s="29"/>
      <c r="N2928" s="29"/>
      <c r="O2928" s="41">
        <v>500</v>
      </c>
      <c r="P2928" s="41"/>
      <c r="Q2928" s="29"/>
      <c r="R2928" s="29"/>
      <c r="S2928" s="29"/>
      <c r="T2928" s="29"/>
      <c r="U2928" s="29"/>
      <c r="V2928" s="29"/>
      <c r="W2928" s="29"/>
      <c r="X2928" s="29"/>
      <c r="Y2928" s="29"/>
      <c r="Z2928" s="29"/>
      <c r="AA2928" s="41">
        <v>500</v>
      </c>
      <c r="AB2928" s="41"/>
      <c r="AC2928" s="41"/>
      <c r="AD2928" s="41"/>
      <c r="AE2928" s="41"/>
      <c r="AF2928" s="58"/>
      <c r="AG2928" s="58"/>
    </row>
    <row r="2929" ht="15.75" customHeight="1" spans="1:33">
      <c r="A2929" s="25" t="s">
        <v>6016</v>
      </c>
      <c r="B2929" s="26">
        <v>189</v>
      </c>
      <c r="C2929" s="26"/>
      <c r="D2929" s="27">
        <v>29446</v>
      </c>
      <c r="E2929" s="29"/>
      <c r="F2929" s="29"/>
      <c r="G2929" s="29" t="s">
        <v>9276</v>
      </c>
      <c r="H2929" s="27" t="s">
        <v>4286</v>
      </c>
      <c r="I2929" s="29"/>
      <c r="J2929" s="29"/>
      <c r="K2929" s="29" t="s">
        <v>9274</v>
      </c>
      <c r="L2929" s="41">
        <f t="shared" si="5"/>
        <v>500</v>
      </c>
      <c r="M2929" s="29"/>
      <c r="N2929" s="29"/>
      <c r="O2929" s="41">
        <v>500</v>
      </c>
      <c r="P2929" s="41"/>
      <c r="Q2929" s="29"/>
      <c r="R2929" s="29"/>
      <c r="S2929" s="29"/>
      <c r="T2929" s="29"/>
      <c r="U2929" s="29"/>
      <c r="V2929" s="29"/>
      <c r="W2929" s="29"/>
      <c r="X2929" s="29"/>
      <c r="Y2929" s="29"/>
      <c r="Z2929" s="29"/>
      <c r="AA2929" s="41">
        <v>500</v>
      </c>
      <c r="AB2929" s="41"/>
      <c r="AC2929" s="41"/>
      <c r="AD2929" s="41"/>
      <c r="AE2929" s="41"/>
      <c r="AF2929" s="58"/>
      <c r="AG2929" s="58"/>
    </row>
    <row r="2930" ht="15.75" customHeight="1" spans="1:33">
      <c r="A2930" s="25" t="s">
        <v>6016</v>
      </c>
      <c r="B2930" s="26">
        <v>189</v>
      </c>
      <c r="C2930" s="26"/>
      <c r="D2930" s="27">
        <v>29445</v>
      </c>
      <c r="E2930" s="29"/>
      <c r="F2930" s="29"/>
      <c r="G2930" s="29" t="s">
        <v>9277</v>
      </c>
      <c r="H2930" s="27" t="s">
        <v>4286</v>
      </c>
      <c r="I2930" s="29"/>
      <c r="J2930" s="29"/>
      <c r="K2930" s="29" t="s">
        <v>9274</v>
      </c>
      <c r="L2930" s="41">
        <f t="shared" si="5"/>
        <v>500</v>
      </c>
      <c r="M2930" s="29"/>
      <c r="N2930" s="29"/>
      <c r="O2930" s="41">
        <v>500</v>
      </c>
      <c r="P2930" s="41"/>
      <c r="Q2930" s="29"/>
      <c r="R2930" s="29"/>
      <c r="S2930" s="29"/>
      <c r="T2930" s="29"/>
      <c r="U2930" s="29"/>
      <c r="V2930" s="29"/>
      <c r="W2930" s="29"/>
      <c r="X2930" s="29"/>
      <c r="Y2930" s="29"/>
      <c r="Z2930" s="29"/>
      <c r="AA2930" s="41">
        <v>500</v>
      </c>
      <c r="AB2930" s="41"/>
      <c r="AC2930" s="41"/>
      <c r="AD2930" s="41"/>
      <c r="AE2930" s="41"/>
      <c r="AF2930" s="58"/>
      <c r="AG2930" s="58"/>
    </row>
    <row r="2931" ht="15.75" customHeight="1" spans="1:33">
      <c r="A2931" s="25" t="s">
        <v>6016</v>
      </c>
      <c r="B2931" s="26">
        <v>189</v>
      </c>
      <c r="C2931" s="26"/>
      <c r="D2931" s="27">
        <v>29444</v>
      </c>
      <c r="E2931" s="29"/>
      <c r="F2931" s="29"/>
      <c r="G2931" s="29" t="s">
        <v>9278</v>
      </c>
      <c r="H2931" s="27" t="s">
        <v>4286</v>
      </c>
      <c r="I2931" s="29"/>
      <c r="J2931" s="29"/>
      <c r="K2931" s="29" t="s">
        <v>9274</v>
      </c>
      <c r="L2931" s="41">
        <f t="shared" si="5"/>
        <v>500</v>
      </c>
      <c r="M2931" s="29"/>
      <c r="N2931" s="29"/>
      <c r="O2931" s="41">
        <v>500</v>
      </c>
      <c r="P2931" s="41"/>
      <c r="Q2931" s="29"/>
      <c r="R2931" s="29"/>
      <c r="S2931" s="29"/>
      <c r="T2931" s="29"/>
      <c r="U2931" s="29"/>
      <c r="V2931" s="29"/>
      <c r="W2931" s="29"/>
      <c r="X2931" s="29"/>
      <c r="Y2931" s="29"/>
      <c r="Z2931" s="29"/>
      <c r="AA2931" s="41">
        <v>500</v>
      </c>
      <c r="AB2931" s="41"/>
      <c r="AC2931" s="41"/>
      <c r="AD2931" s="41"/>
      <c r="AE2931" s="41"/>
      <c r="AF2931" s="58"/>
      <c r="AG2931" s="58"/>
    </row>
    <row r="2932" ht="15.75" customHeight="1" spans="1:33">
      <c r="A2932" s="25" t="s">
        <v>6016</v>
      </c>
      <c r="B2932" s="26">
        <v>189</v>
      </c>
      <c r="C2932" s="26"/>
      <c r="D2932" s="27">
        <v>29443</v>
      </c>
      <c r="E2932" s="29"/>
      <c r="F2932" s="29"/>
      <c r="G2932" s="29" t="s">
        <v>9279</v>
      </c>
      <c r="H2932" s="27" t="s">
        <v>4286</v>
      </c>
      <c r="I2932" s="29"/>
      <c r="J2932" s="29"/>
      <c r="K2932" s="29" t="s">
        <v>9274</v>
      </c>
      <c r="L2932" s="41">
        <f t="shared" si="5"/>
        <v>500</v>
      </c>
      <c r="M2932" s="29"/>
      <c r="N2932" s="29"/>
      <c r="O2932" s="41">
        <v>500</v>
      </c>
      <c r="P2932" s="41"/>
      <c r="Q2932" s="29"/>
      <c r="R2932" s="29"/>
      <c r="S2932" s="29"/>
      <c r="T2932" s="29"/>
      <c r="U2932" s="29"/>
      <c r="V2932" s="29"/>
      <c r="W2932" s="29"/>
      <c r="X2932" s="29"/>
      <c r="Y2932" s="29"/>
      <c r="Z2932" s="29"/>
      <c r="AA2932" s="41">
        <v>500</v>
      </c>
      <c r="AB2932" s="41"/>
      <c r="AC2932" s="41"/>
      <c r="AD2932" s="41"/>
      <c r="AE2932" s="41"/>
      <c r="AF2932" s="58"/>
      <c r="AG2932" s="58"/>
    </row>
    <row r="2933" ht="15.75" customHeight="1" spans="1:33">
      <c r="A2933" s="25" t="s">
        <v>6016</v>
      </c>
      <c r="B2933" s="26">
        <v>189</v>
      </c>
      <c r="C2933" s="26"/>
      <c r="D2933" s="27">
        <v>29443</v>
      </c>
      <c r="E2933" s="29"/>
      <c r="F2933" s="29"/>
      <c r="G2933" s="29" t="s">
        <v>9280</v>
      </c>
      <c r="H2933" s="27" t="s">
        <v>4286</v>
      </c>
      <c r="I2933" s="29"/>
      <c r="J2933" s="29"/>
      <c r="K2933" s="29" t="s">
        <v>9274</v>
      </c>
      <c r="L2933" s="41">
        <f t="shared" si="5"/>
        <v>500</v>
      </c>
      <c r="M2933" s="29"/>
      <c r="N2933" s="29"/>
      <c r="O2933" s="41">
        <v>500</v>
      </c>
      <c r="P2933" s="41"/>
      <c r="Q2933" s="29"/>
      <c r="R2933" s="29"/>
      <c r="S2933" s="29"/>
      <c r="T2933" s="29"/>
      <c r="U2933" s="29"/>
      <c r="V2933" s="29"/>
      <c r="W2933" s="29"/>
      <c r="X2933" s="29"/>
      <c r="Y2933" s="29"/>
      <c r="Z2933" s="29"/>
      <c r="AA2933" s="41">
        <v>500</v>
      </c>
      <c r="AB2933" s="41"/>
      <c r="AC2933" s="41"/>
      <c r="AD2933" s="41"/>
      <c r="AE2933" s="41"/>
      <c r="AF2933" s="58"/>
      <c r="AG2933" s="58"/>
    </row>
    <row r="2934" ht="15.75" customHeight="1" spans="1:33">
      <c r="A2934" s="25" t="s">
        <v>6016</v>
      </c>
      <c r="B2934" s="26">
        <v>189</v>
      </c>
      <c r="C2934" s="26"/>
      <c r="D2934" s="27">
        <v>29442</v>
      </c>
      <c r="E2934" s="29"/>
      <c r="F2934" s="29"/>
      <c r="G2934" s="29" t="s">
        <v>9281</v>
      </c>
      <c r="H2934" s="27" t="s">
        <v>4286</v>
      </c>
      <c r="I2934" s="29"/>
      <c r="J2934" s="29"/>
      <c r="K2934" s="29" t="s">
        <v>9274</v>
      </c>
      <c r="L2934" s="41">
        <f t="shared" si="5"/>
        <v>500</v>
      </c>
      <c r="M2934" s="29"/>
      <c r="N2934" s="29"/>
      <c r="O2934" s="41">
        <v>500</v>
      </c>
      <c r="P2934" s="41"/>
      <c r="Q2934" s="29"/>
      <c r="R2934" s="29"/>
      <c r="S2934" s="29"/>
      <c r="T2934" s="29"/>
      <c r="U2934" s="29"/>
      <c r="V2934" s="29"/>
      <c r="W2934" s="29"/>
      <c r="X2934" s="29"/>
      <c r="Y2934" s="29"/>
      <c r="Z2934" s="29"/>
      <c r="AA2934" s="41">
        <v>500</v>
      </c>
      <c r="AB2934" s="41"/>
      <c r="AC2934" s="41"/>
      <c r="AD2934" s="41"/>
      <c r="AE2934" s="41"/>
      <c r="AF2934" s="58"/>
      <c r="AG2934" s="58"/>
    </row>
    <row r="2935" ht="15.75" customHeight="1" spans="1:33">
      <c r="A2935" s="25" t="s">
        <v>6016</v>
      </c>
      <c r="B2935" s="26">
        <v>189</v>
      </c>
      <c r="C2935" s="26"/>
      <c r="D2935" s="27">
        <v>29441</v>
      </c>
      <c r="E2935" s="29"/>
      <c r="F2935" s="29"/>
      <c r="G2935" s="29" t="s">
        <v>9282</v>
      </c>
      <c r="H2935" s="27" t="s">
        <v>4286</v>
      </c>
      <c r="I2935" s="29"/>
      <c r="J2935" s="29"/>
      <c r="K2935" s="29" t="s">
        <v>9274</v>
      </c>
      <c r="L2935" s="41">
        <f t="shared" si="5"/>
        <v>500</v>
      </c>
      <c r="M2935" s="29"/>
      <c r="N2935" s="29"/>
      <c r="O2935" s="41">
        <v>500</v>
      </c>
      <c r="P2935" s="41"/>
      <c r="Q2935" s="29"/>
      <c r="R2935" s="29"/>
      <c r="S2935" s="29"/>
      <c r="T2935" s="29"/>
      <c r="U2935" s="29"/>
      <c r="V2935" s="29"/>
      <c r="W2935" s="29"/>
      <c r="X2935" s="29"/>
      <c r="Y2935" s="29"/>
      <c r="Z2935" s="29"/>
      <c r="AA2935" s="41">
        <v>500</v>
      </c>
      <c r="AB2935" s="41"/>
      <c r="AC2935" s="41"/>
      <c r="AD2935" s="41"/>
      <c r="AE2935" s="41"/>
      <c r="AF2935" s="58"/>
      <c r="AG2935" s="58"/>
    </row>
    <row r="2936" ht="15.75" customHeight="1" spans="1:33">
      <c r="A2936" s="25" t="s">
        <v>6016</v>
      </c>
      <c r="B2936" s="26">
        <v>189</v>
      </c>
      <c r="C2936" s="26"/>
      <c r="D2936" s="27">
        <v>29440</v>
      </c>
      <c r="E2936" s="29"/>
      <c r="F2936" s="29"/>
      <c r="G2936" s="29" t="s">
        <v>9283</v>
      </c>
      <c r="H2936" s="27" t="s">
        <v>4286</v>
      </c>
      <c r="I2936" s="29"/>
      <c r="J2936" s="29"/>
      <c r="K2936" s="29" t="s">
        <v>9274</v>
      </c>
      <c r="L2936" s="41">
        <f t="shared" si="5"/>
        <v>500</v>
      </c>
      <c r="M2936" s="29"/>
      <c r="N2936" s="29"/>
      <c r="O2936" s="41">
        <v>500</v>
      </c>
      <c r="P2936" s="41"/>
      <c r="Q2936" s="29"/>
      <c r="R2936" s="29"/>
      <c r="S2936" s="29"/>
      <c r="T2936" s="29"/>
      <c r="U2936" s="29"/>
      <c r="V2936" s="29"/>
      <c r="W2936" s="29"/>
      <c r="X2936" s="29"/>
      <c r="Y2936" s="29"/>
      <c r="Z2936" s="29"/>
      <c r="AA2936" s="41">
        <v>500</v>
      </c>
      <c r="AB2936" s="41"/>
      <c r="AC2936" s="41"/>
      <c r="AD2936" s="41"/>
      <c r="AE2936" s="41"/>
      <c r="AF2936" s="58"/>
      <c r="AG2936" s="58"/>
    </row>
    <row r="2937" ht="15.75" customHeight="1" spans="1:33">
      <c r="A2937" s="25" t="s">
        <v>6016</v>
      </c>
      <c r="B2937" s="26">
        <v>189</v>
      </c>
      <c r="C2937" s="26"/>
      <c r="D2937" s="27">
        <v>29439</v>
      </c>
      <c r="E2937" s="29"/>
      <c r="F2937" s="29"/>
      <c r="G2937" s="29" t="s">
        <v>9284</v>
      </c>
      <c r="H2937" s="27" t="s">
        <v>4286</v>
      </c>
      <c r="I2937" s="29"/>
      <c r="J2937" s="29"/>
      <c r="K2937" s="29" t="s">
        <v>9285</v>
      </c>
      <c r="L2937" s="41">
        <f t="shared" si="5"/>
        <v>300</v>
      </c>
      <c r="M2937" s="29"/>
      <c r="N2937" s="29"/>
      <c r="O2937" s="41">
        <v>300</v>
      </c>
      <c r="P2937" s="41"/>
      <c r="Q2937" s="29"/>
      <c r="R2937" s="29"/>
      <c r="S2937" s="29"/>
      <c r="T2937" s="29"/>
      <c r="U2937" s="29"/>
      <c r="V2937" s="29"/>
      <c r="W2937" s="29"/>
      <c r="X2937" s="29"/>
      <c r="Y2937" s="29"/>
      <c r="Z2937" s="29"/>
      <c r="AA2937" s="41">
        <v>300</v>
      </c>
      <c r="AB2937" s="41"/>
      <c r="AC2937" s="41"/>
      <c r="AD2937" s="41"/>
      <c r="AE2937" s="41"/>
      <c r="AF2937" s="58"/>
      <c r="AG2937" s="58"/>
    </row>
    <row r="2938" ht="15.75" customHeight="1" spans="1:33">
      <c r="A2938" s="25" t="s">
        <v>6016</v>
      </c>
      <c r="B2938" s="26">
        <v>195</v>
      </c>
      <c r="C2938" s="26"/>
      <c r="D2938" s="27">
        <v>29726</v>
      </c>
      <c r="E2938" s="29"/>
      <c r="F2938" s="29"/>
      <c r="G2938" s="29" t="s">
        <v>9286</v>
      </c>
      <c r="H2938" s="27" t="s">
        <v>4286</v>
      </c>
      <c r="I2938" s="29"/>
      <c r="J2938" s="29"/>
      <c r="K2938" s="29" t="s">
        <v>9287</v>
      </c>
      <c r="L2938" s="41">
        <f t="shared" si="5"/>
        <v>340</v>
      </c>
      <c r="M2938" s="29"/>
      <c r="N2938" s="29"/>
      <c r="O2938" s="41">
        <v>340</v>
      </c>
      <c r="P2938" s="41"/>
      <c r="Q2938" s="29"/>
      <c r="R2938" s="29"/>
      <c r="S2938" s="29"/>
      <c r="T2938" s="29"/>
      <c r="U2938" s="29"/>
      <c r="V2938" s="29"/>
      <c r="W2938" s="29"/>
      <c r="X2938" s="29"/>
      <c r="Y2938" s="29"/>
      <c r="Z2938" s="29"/>
      <c r="AA2938" s="41">
        <v>340</v>
      </c>
      <c r="AB2938" s="41"/>
      <c r="AC2938" s="41"/>
      <c r="AD2938" s="41"/>
      <c r="AE2938" s="41"/>
      <c r="AF2938" s="58"/>
      <c r="AG2938" s="58"/>
    </row>
    <row r="2939" ht="15.75" customHeight="1" spans="1:33">
      <c r="A2939" s="25" t="s">
        <v>6016</v>
      </c>
      <c r="B2939" s="26">
        <v>195</v>
      </c>
      <c r="C2939" s="26"/>
      <c r="D2939" s="27">
        <v>29726</v>
      </c>
      <c r="E2939" s="29"/>
      <c r="F2939" s="29"/>
      <c r="G2939" s="29" t="s">
        <v>9286</v>
      </c>
      <c r="H2939" s="27" t="s">
        <v>183</v>
      </c>
      <c r="I2939" s="29"/>
      <c r="J2939" s="29"/>
      <c r="K2939" s="29" t="s">
        <v>9287</v>
      </c>
      <c r="L2939" s="41">
        <f t="shared" si="5"/>
        <v>3950</v>
      </c>
      <c r="M2939" s="29"/>
      <c r="N2939" s="29"/>
      <c r="O2939" s="41">
        <v>3950</v>
      </c>
      <c r="P2939" s="41"/>
      <c r="Q2939" s="29"/>
      <c r="R2939" s="29"/>
      <c r="S2939" s="29"/>
      <c r="T2939" s="29"/>
      <c r="U2939" s="29"/>
      <c r="V2939" s="29"/>
      <c r="W2939" s="29"/>
      <c r="X2939" s="29"/>
      <c r="Y2939" s="29"/>
      <c r="Z2939" s="29"/>
      <c r="AA2939" s="41">
        <v>3950</v>
      </c>
      <c r="AB2939" s="41"/>
      <c r="AC2939" s="41"/>
      <c r="AD2939" s="41"/>
      <c r="AE2939" s="41"/>
      <c r="AF2939" s="58"/>
      <c r="AG2939" s="58"/>
    </row>
    <row r="2940" ht="15.75" customHeight="1" spans="1:33">
      <c r="A2940" s="25" t="s">
        <v>6016</v>
      </c>
      <c r="B2940" s="26">
        <v>195</v>
      </c>
      <c r="C2940" s="26"/>
      <c r="D2940" s="27">
        <v>29741</v>
      </c>
      <c r="E2940" s="29"/>
      <c r="F2940" s="29"/>
      <c r="G2940" s="29" t="s">
        <v>9288</v>
      </c>
      <c r="H2940" s="27" t="s">
        <v>4286</v>
      </c>
      <c r="I2940" s="29"/>
      <c r="J2940" s="29"/>
      <c r="K2940" s="29" t="s">
        <v>9287</v>
      </c>
      <c r="L2940" s="41">
        <f t="shared" si="5"/>
        <v>340</v>
      </c>
      <c r="M2940" s="29"/>
      <c r="N2940" s="29"/>
      <c r="O2940" s="41">
        <v>340</v>
      </c>
      <c r="P2940" s="41"/>
      <c r="Q2940" s="29"/>
      <c r="R2940" s="29"/>
      <c r="S2940" s="29"/>
      <c r="T2940" s="29"/>
      <c r="U2940" s="29"/>
      <c r="V2940" s="29"/>
      <c r="W2940" s="29"/>
      <c r="X2940" s="29"/>
      <c r="Y2940" s="29"/>
      <c r="Z2940" s="29"/>
      <c r="AA2940" s="41">
        <v>340</v>
      </c>
      <c r="AB2940" s="41"/>
      <c r="AC2940" s="41"/>
      <c r="AD2940" s="41"/>
      <c r="AE2940" s="41"/>
      <c r="AF2940" s="58"/>
      <c r="AG2940" s="58"/>
    </row>
    <row r="2941" ht="15.75" customHeight="1" spans="1:33">
      <c r="A2941" s="25" t="s">
        <v>6016</v>
      </c>
      <c r="B2941" s="26">
        <v>195</v>
      </c>
      <c r="C2941" s="26"/>
      <c r="D2941" s="27">
        <v>29739</v>
      </c>
      <c r="E2941" s="29"/>
      <c r="F2941" s="29"/>
      <c r="G2941" s="29" t="s">
        <v>9289</v>
      </c>
      <c r="H2941" s="27" t="s">
        <v>4286</v>
      </c>
      <c r="I2941" s="29"/>
      <c r="J2941" s="29"/>
      <c r="K2941" s="29" t="s">
        <v>9290</v>
      </c>
      <c r="L2941" s="41">
        <f t="shared" si="5"/>
        <v>340</v>
      </c>
      <c r="M2941" s="29"/>
      <c r="N2941" s="29"/>
      <c r="O2941" s="41">
        <v>340</v>
      </c>
      <c r="P2941" s="41"/>
      <c r="Q2941" s="29"/>
      <c r="R2941" s="29"/>
      <c r="S2941" s="29"/>
      <c r="T2941" s="29"/>
      <c r="U2941" s="29"/>
      <c r="V2941" s="29"/>
      <c r="W2941" s="29"/>
      <c r="X2941" s="29"/>
      <c r="Y2941" s="29"/>
      <c r="Z2941" s="29"/>
      <c r="AA2941" s="41">
        <v>340</v>
      </c>
      <c r="AB2941" s="41"/>
      <c r="AC2941" s="41"/>
      <c r="AD2941" s="41"/>
      <c r="AE2941" s="41"/>
      <c r="AF2941" s="58"/>
      <c r="AG2941" s="58"/>
    </row>
    <row r="2942" ht="15.75" customHeight="1" spans="1:33">
      <c r="A2942" s="25" t="s">
        <v>6016</v>
      </c>
      <c r="B2942" s="26">
        <v>195</v>
      </c>
      <c r="C2942" s="26"/>
      <c r="D2942" s="27">
        <v>29736</v>
      </c>
      <c r="E2942" s="29"/>
      <c r="F2942" s="29"/>
      <c r="G2942" s="29" t="s">
        <v>9291</v>
      </c>
      <c r="H2942" s="27" t="s">
        <v>4286</v>
      </c>
      <c r="I2942" s="29"/>
      <c r="J2942" s="29"/>
      <c r="K2942" s="29" t="s">
        <v>9290</v>
      </c>
      <c r="L2942" s="41">
        <f t="shared" si="5"/>
        <v>340</v>
      </c>
      <c r="M2942" s="29"/>
      <c r="N2942" s="29"/>
      <c r="O2942" s="41">
        <v>340</v>
      </c>
      <c r="P2942" s="41"/>
      <c r="Q2942" s="29"/>
      <c r="R2942" s="29"/>
      <c r="S2942" s="29"/>
      <c r="T2942" s="29"/>
      <c r="U2942" s="29"/>
      <c r="V2942" s="29"/>
      <c r="W2942" s="29"/>
      <c r="X2942" s="29"/>
      <c r="Y2942" s="29"/>
      <c r="Z2942" s="29"/>
      <c r="AA2942" s="41">
        <v>340</v>
      </c>
      <c r="AB2942" s="41"/>
      <c r="AC2942" s="41"/>
      <c r="AD2942" s="41"/>
      <c r="AE2942" s="41"/>
      <c r="AF2942" s="58"/>
      <c r="AG2942" s="58"/>
    </row>
    <row r="2943" ht="15.75" customHeight="1" spans="1:33">
      <c r="A2943" s="25" t="s">
        <v>6016</v>
      </c>
      <c r="B2943" s="26">
        <v>195</v>
      </c>
      <c r="C2943" s="26"/>
      <c r="D2943" s="27">
        <v>29733</v>
      </c>
      <c r="E2943" s="29"/>
      <c r="F2943" s="29"/>
      <c r="G2943" s="29" t="s">
        <v>9292</v>
      </c>
      <c r="H2943" s="27" t="s">
        <v>4286</v>
      </c>
      <c r="I2943" s="29"/>
      <c r="J2943" s="29"/>
      <c r="K2943" s="29" t="s">
        <v>9290</v>
      </c>
      <c r="L2943" s="41">
        <f t="shared" si="5"/>
        <v>340</v>
      </c>
      <c r="M2943" s="29"/>
      <c r="N2943" s="29"/>
      <c r="O2943" s="41">
        <v>340</v>
      </c>
      <c r="P2943" s="41"/>
      <c r="Q2943" s="29"/>
      <c r="R2943" s="29"/>
      <c r="S2943" s="29"/>
      <c r="T2943" s="29"/>
      <c r="U2943" s="29"/>
      <c r="V2943" s="29"/>
      <c r="W2943" s="29"/>
      <c r="X2943" s="29"/>
      <c r="Y2943" s="29"/>
      <c r="Z2943" s="29"/>
      <c r="AA2943" s="41">
        <v>340</v>
      </c>
      <c r="AB2943" s="41"/>
      <c r="AC2943" s="41"/>
      <c r="AD2943" s="41"/>
      <c r="AE2943" s="41"/>
      <c r="AF2943" s="58"/>
      <c r="AG2943" s="58"/>
    </row>
    <row r="2944" ht="15.75" customHeight="1" spans="1:33">
      <c r="A2944" s="25" t="s">
        <v>6016</v>
      </c>
      <c r="B2944" s="26">
        <v>195</v>
      </c>
      <c r="C2944" s="26"/>
      <c r="D2944" s="27">
        <v>29730</v>
      </c>
      <c r="E2944" s="29"/>
      <c r="F2944" s="29"/>
      <c r="G2944" s="29" t="s">
        <v>9293</v>
      </c>
      <c r="H2944" s="27" t="s">
        <v>4286</v>
      </c>
      <c r="I2944" s="29"/>
      <c r="J2944" s="29"/>
      <c r="K2944" s="29" t="s">
        <v>9287</v>
      </c>
      <c r="L2944" s="41">
        <f t="shared" si="5"/>
        <v>340</v>
      </c>
      <c r="M2944" s="29"/>
      <c r="N2944" s="29"/>
      <c r="O2944" s="41">
        <v>340</v>
      </c>
      <c r="P2944" s="41"/>
      <c r="Q2944" s="29"/>
      <c r="R2944" s="29"/>
      <c r="S2944" s="29"/>
      <c r="T2944" s="29"/>
      <c r="U2944" s="29"/>
      <c r="V2944" s="29"/>
      <c r="W2944" s="29"/>
      <c r="X2944" s="29"/>
      <c r="Y2944" s="29"/>
      <c r="Z2944" s="29"/>
      <c r="AA2944" s="41">
        <v>340</v>
      </c>
      <c r="AB2944" s="41"/>
      <c r="AC2944" s="41"/>
      <c r="AD2944" s="41"/>
      <c r="AE2944" s="41"/>
      <c r="AF2944" s="58"/>
      <c r="AG2944" s="58"/>
    </row>
    <row r="2945" ht="15.75" customHeight="1" spans="1:33">
      <c r="A2945" s="25" t="s">
        <v>6016</v>
      </c>
      <c r="B2945" s="26">
        <v>195</v>
      </c>
      <c r="C2945" s="26"/>
      <c r="D2945" s="27">
        <v>29728</v>
      </c>
      <c r="E2945" s="29"/>
      <c r="F2945" s="29"/>
      <c r="G2945" s="29" t="s">
        <v>9294</v>
      </c>
      <c r="H2945" s="27" t="s">
        <v>4286</v>
      </c>
      <c r="I2945" s="29"/>
      <c r="J2945" s="29"/>
      <c r="K2945" s="29" t="s">
        <v>9287</v>
      </c>
      <c r="L2945" s="41">
        <f t="shared" si="5"/>
        <v>340</v>
      </c>
      <c r="M2945" s="29"/>
      <c r="N2945" s="29"/>
      <c r="O2945" s="41">
        <v>340</v>
      </c>
      <c r="P2945" s="41"/>
      <c r="Q2945" s="29"/>
      <c r="R2945" s="29"/>
      <c r="S2945" s="29"/>
      <c r="T2945" s="29"/>
      <c r="U2945" s="29"/>
      <c r="V2945" s="29"/>
      <c r="W2945" s="29"/>
      <c r="X2945" s="29"/>
      <c r="Y2945" s="29"/>
      <c r="Z2945" s="29"/>
      <c r="AA2945" s="41">
        <v>340</v>
      </c>
      <c r="AB2945" s="41"/>
      <c r="AC2945" s="41"/>
      <c r="AD2945" s="41"/>
      <c r="AE2945" s="41"/>
      <c r="AF2945" s="58"/>
      <c r="AG2945" s="58"/>
    </row>
    <row r="2946" ht="15.75" customHeight="1" spans="1:33">
      <c r="A2946" s="25" t="s">
        <v>6016</v>
      </c>
      <c r="B2946" s="26">
        <v>195</v>
      </c>
      <c r="C2946" s="26"/>
      <c r="D2946" s="27">
        <v>29725</v>
      </c>
      <c r="E2946" s="29"/>
      <c r="F2946" s="29"/>
      <c r="G2946" s="29" t="s">
        <v>9295</v>
      </c>
      <c r="H2946" s="27" t="s">
        <v>4286</v>
      </c>
      <c r="I2946" s="29"/>
      <c r="J2946" s="29"/>
      <c r="K2946" s="29" t="s">
        <v>9287</v>
      </c>
      <c r="L2946" s="41">
        <f t="shared" si="5"/>
        <v>340</v>
      </c>
      <c r="M2946" s="29"/>
      <c r="N2946" s="29"/>
      <c r="O2946" s="41">
        <v>340</v>
      </c>
      <c r="P2946" s="41"/>
      <c r="Q2946" s="29"/>
      <c r="R2946" s="29"/>
      <c r="S2946" s="29"/>
      <c r="T2946" s="29"/>
      <c r="U2946" s="29"/>
      <c r="V2946" s="29"/>
      <c r="W2946" s="29"/>
      <c r="X2946" s="29"/>
      <c r="Y2946" s="29"/>
      <c r="Z2946" s="29"/>
      <c r="AA2946" s="41">
        <v>340</v>
      </c>
      <c r="AB2946" s="41"/>
      <c r="AC2946" s="41"/>
      <c r="AD2946" s="41"/>
      <c r="AE2946" s="41"/>
      <c r="AF2946" s="58"/>
      <c r="AG2946" s="58"/>
    </row>
    <row r="2947" ht="15.75" customHeight="1" spans="1:33">
      <c r="A2947" s="25" t="s">
        <v>6016</v>
      </c>
      <c r="B2947" s="26">
        <v>195</v>
      </c>
      <c r="C2947" s="26"/>
      <c r="D2947" s="27">
        <v>29724</v>
      </c>
      <c r="E2947" s="29"/>
      <c r="F2947" s="29"/>
      <c r="G2947" s="29" t="s">
        <v>9296</v>
      </c>
      <c r="H2947" s="27" t="s">
        <v>4286</v>
      </c>
      <c r="I2947" s="29"/>
      <c r="J2947" s="29"/>
      <c r="K2947" s="29" t="s">
        <v>9287</v>
      </c>
      <c r="L2947" s="41">
        <f t="shared" si="5"/>
        <v>340</v>
      </c>
      <c r="M2947" s="29"/>
      <c r="N2947" s="29"/>
      <c r="O2947" s="41">
        <v>340</v>
      </c>
      <c r="P2947" s="41"/>
      <c r="Q2947" s="29"/>
      <c r="R2947" s="29"/>
      <c r="S2947" s="29"/>
      <c r="T2947" s="29"/>
      <c r="U2947" s="29"/>
      <c r="V2947" s="29"/>
      <c r="W2947" s="29"/>
      <c r="X2947" s="29"/>
      <c r="Y2947" s="29"/>
      <c r="Z2947" s="29"/>
      <c r="AA2947" s="41">
        <v>340</v>
      </c>
      <c r="AB2947" s="41"/>
      <c r="AC2947" s="41"/>
      <c r="AD2947" s="41"/>
      <c r="AE2947" s="41"/>
      <c r="AF2947" s="58"/>
      <c r="AG2947" s="58"/>
    </row>
    <row r="2948" ht="15.75" customHeight="1" spans="1:33">
      <c r="A2948" s="25" t="s">
        <v>6016</v>
      </c>
      <c r="B2948" s="26">
        <v>195</v>
      </c>
      <c r="C2948" s="26"/>
      <c r="D2948" s="27">
        <v>29723</v>
      </c>
      <c r="E2948" s="29"/>
      <c r="F2948" s="29"/>
      <c r="G2948" s="29" t="s">
        <v>9297</v>
      </c>
      <c r="H2948" s="27" t="s">
        <v>4286</v>
      </c>
      <c r="I2948" s="29"/>
      <c r="J2948" s="29"/>
      <c r="K2948" s="29" t="s">
        <v>9287</v>
      </c>
      <c r="L2948" s="41">
        <f t="shared" si="5"/>
        <v>340</v>
      </c>
      <c r="M2948" s="29"/>
      <c r="N2948" s="29"/>
      <c r="O2948" s="41">
        <v>340</v>
      </c>
      <c r="P2948" s="41"/>
      <c r="Q2948" s="29"/>
      <c r="R2948" s="29"/>
      <c r="S2948" s="29"/>
      <c r="T2948" s="29"/>
      <c r="U2948" s="29"/>
      <c r="V2948" s="29"/>
      <c r="W2948" s="29"/>
      <c r="X2948" s="29"/>
      <c r="Y2948" s="29"/>
      <c r="Z2948" s="29"/>
      <c r="AA2948" s="41">
        <v>340</v>
      </c>
      <c r="AB2948" s="41"/>
      <c r="AC2948" s="41"/>
      <c r="AD2948" s="41"/>
      <c r="AE2948" s="41"/>
      <c r="AF2948" s="58"/>
      <c r="AG2948" s="58"/>
    </row>
    <row r="2949" ht="15.75" customHeight="1" spans="1:33">
      <c r="A2949" s="25" t="s">
        <v>6016</v>
      </c>
      <c r="B2949" s="26">
        <v>193</v>
      </c>
      <c r="C2949" s="26"/>
      <c r="D2949" s="27">
        <v>29648</v>
      </c>
      <c r="E2949" s="29"/>
      <c r="F2949" s="29"/>
      <c r="G2949" s="29" t="s">
        <v>9298</v>
      </c>
      <c r="H2949" s="27" t="s">
        <v>4286</v>
      </c>
      <c r="I2949" s="29"/>
      <c r="J2949" s="29"/>
      <c r="K2949" s="29" t="s">
        <v>9287</v>
      </c>
      <c r="L2949" s="41">
        <f t="shared" si="5"/>
        <v>340</v>
      </c>
      <c r="M2949" s="29"/>
      <c r="N2949" s="29"/>
      <c r="O2949" s="41">
        <v>340</v>
      </c>
      <c r="P2949" s="41"/>
      <c r="Q2949" s="29"/>
      <c r="R2949" s="29"/>
      <c r="S2949" s="29"/>
      <c r="T2949" s="29"/>
      <c r="U2949" s="29"/>
      <c r="V2949" s="29"/>
      <c r="W2949" s="29"/>
      <c r="X2949" s="29"/>
      <c r="Y2949" s="29"/>
      <c r="Z2949" s="29"/>
      <c r="AA2949" s="41">
        <v>340</v>
      </c>
      <c r="AB2949" s="41"/>
      <c r="AC2949" s="41"/>
      <c r="AD2949" s="41"/>
      <c r="AE2949" s="41"/>
      <c r="AF2949" s="58"/>
      <c r="AG2949" s="58"/>
    </row>
    <row r="2950" ht="15.75" customHeight="1" spans="1:33">
      <c r="A2950" s="25" t="s">
        <v>6016</v>
      </c>
      <c r="B2950" s="26">
        <v>193</v>
      </c>
      <c r="C2950" s="26"/>
      <c r="D2950" s="27">
        <v>29646</v>
      </c>
      <c r="E2950" s="29"/>
      <c r="F2950" s="29"/>
      <c r="G2950" s="29" t="s">
        <v>9299</v>
      </c>
      <c r="H2950" s="27" t="s">
        <v>4286</v>
      </c>
      <c r="I2950" s="29"/>
      <c r="J2950" s="29"/>
      <c r="K2950" s="29" t="s">
        <v>9108</v>
      </c>
      <c r="L2950" s="41">
        <f t="shared" si="5"/>
        <v>340</v>
      </c>
      <c r="M2950" s="29"/>
      <c r="N2950" s="29"/>
      <c r="O2950" s="41">
        <v>340</v>
      </c>
      <c r="P2950" s="41"/>
      <c r="Q2950" s="29"/>
      <c r="R2950" s="29"/>
      <c r="S2950" s="29"/>
      <c r="T2950" s="29"/>
      <c r="U2950" s="29"/>
      <c r="V2950" s="29"/>
      <c r="W2950" s="29"/>
      <c r="X2950" s="29"/>
      <c r="Y2950" s="29"/>
      <c r="Z2950" s="29"/>
      <c r="AA2950" s="41">
        <v>340</v>
      </c>
      <c r="AB2950" s="41"/>
      <c r="AC2950" s="41"/>
      <c r="AD2950" s="41"/>
      <c r="AE2950" s="41"/>
      <c r="AF2950" s="58"/>
      <c r="AG2950" s="58"/>
    </row>
    <row r="2951" ht="15.75" customHeight="1" spans="1:33">
      <c r="A2951" s="25" t="s">
        <v>6016</v>
      </c>
      <c r="B2951" s="26">
        <v>193</v>
      </c>
      <c r="C2951" s="26"/>
      <c r="D2951" s="27">
        <v>29644</v>
      </c>
      <c r="E2951" s="29"/>
      <c r="F2951" s="29"/>
      <c r="G2951" s="29" t="s">
        <v>9300</v>
      </c>
      <c r="H2951" s="27" t="s">
        <v>4286</v>
      </c>
      <c r="I2951" s="29"/>
      <c r="J2951" s="29"/>
      <c r="K2951" s="29" t="s">
        <v>9287</v>
      </c>
      <c r="L2951" s="41">
        <f t="shared" si="5"/>
        <v>340</v>
      </c>
      <c r="M2951" s="29"/>
      <c r="N2951" s="29"/>
      <c r="O2951" s="41">
        <v>340</v>
      </c>
      <c r="P2951" s="41"/>
      <c r="Q2951" s="29"/>
      <c r="R2951" s="29"/>
      <c r="S2951" s="29"/>
      <c r="T2951" s="29"/>
      <c r="U2951" s="29"/>
      <c r="V2951" s="29"/>
      <c r="W2951" s="29"/>
      <c r="X2951" s="29"/>
      <c r="Y2951" s="29"/>
      <c r="Z2951" s="29"/>
      <c r="AA2951" s="41">
        <v>340</v>
      </c>
      <c r="AB2951" s="41"/>
      <c r="AC2951" s="41"/>
      <c r="AD2951" s="41"/>
      <c r="AE2951" s="41"/>
      <c r="AF2951" s="58"/>
      <c r="AG2951" s="58"/>
    </row>
    <row r="2952" ht="15.75" customHeight="1" spans="1:33">
      <c r="A2952" s="25" t="s">
        <v>6016</v>
      </c>
      <c r="B2952" s="26">
        <v>196</v>
      </c>
      <c r="C2952" s="26"/>
      <c r="D2952" s="27">
        <v>29763</v>
      </c>
      <c r="E2952" s="29"/>
      <c r="F2952" s="29"/>
      <c r="G2952" s="29" t="s">
        <v>6673</v>
      </c>
      <c r="H2952" s="27" t="s">
        <v>4286</v>
      </c>
      <c r="I2952" s="29"/>
      <c r="J2952" s="29"/>
      <c r="K2952" s="29" t="s">
        <v>6589</v>
      </c>
      <c r="L2952" s="41">
        <f t="shared" si="5"/>
        <v>350</v>
      </c>
      <c r="M2952" s="29"/>
      <c r="N2952" s="29"/>
      <c r="O2952" s="41">
        <v>350</v>
      </c>
      <c r="P2952" s="41"/>
      <c r="Q2952" s="29"/>
      <c r="R2952" s="29"/>
      <c r="S2952" s="29"/>
      <c r="T2952" s="29"/>
      <c r="U2952" s="29"/>
      <c r="V2952" s="29"/>
      <c r="W2952" s="29"/>
      <c r="X2952" s="29"/>
      <c r="Y2952" s="29"/>
      <c r="Z2952" s="29"/>
      <c r="AA2952" s="41"/>
      <c r="AB2952" s="41">
        <v>350</v>
      </c>
      <c r="AC2952" s="41"/>
      <c r="AD2952" s="41"/>
      <c r="AE2952" s="41"/>
      <c r="AF2952" s="58"/>
      <c r="AG2952" s="58"/>
    </row>
    <row r="2953" ht="15.75" customHeight="1" spans="1:33">
      <c r="A2953" s="25" t="s">
        <v>6016</v>
      </c>
      <c r="B2953" s="26">
        <v>196</v>
      </c>
      <c r="C2953" s="26"/>
      <c r="D2953" s="27">
        <v>29764</v>
      </c>
      <c r="E2953" s="29"/>
      <c r="F2953" s="29"/>
      <c r="G2953" s="29" t="s">
        <v>9301</v>
      </c>
      <c r="H2953" s="27" t="s">
        <v>4286</v>
      </c>
      <c r="I2953" s="29"/>
      <c r="J2953" s="29"/>
      <c r="K2953" s="29" t="s">
        <v>6589</v>
      </c>
      <c r="L2953" s="41">
        <f t="shared" si="5"/>
        <v>350</v>
      </c>
      <c r="M2953" s="29"/>
      <c r="N2953" s="29"/>
      <c r="O2953" s="41">
        <v>350</v>
      </c>
      <c r="P2953" s="41"/>
      <c r="Q2953" s="29"/>
      <c r="R2953" s="29"/>
      <c r="S2953" s="29"/>
      <c r="T2953" s="29"/>
      <c r="U2953" s="29"/>
      <c r="V2953" s="29"/>
      <c r="W2953" s="29"/>
      <c r="X2953" s="29"/>
      <c r="Y2953" s="29"/>
      <c r="Z2953" s="29"/>
      <c r="AA2953" s="41"/>
      <c r="AB2953" s="41">
        <v>350</v>
      </c>
      <c r="AC2953" s="41"/>
      <c r="AD2953" s="41"/>
      <c r="AE2953" s="41"/>
      <c r="AF2953" s="58"/>
      <c r="AG2953" s="58"/>
    </row>
    <row r="2954" ht="15.75" customHeight="1" spans="1:33">
      <c r="A2954" s="25" t="s">
        <v>6016</v>
      </c>
      <c r="B2954" s="26">
        <v>196</v>
      </c>
      <c r="C2954" s="26"/>
      <c r="D2954" s="27">
        <v>29765</v>
      </c>
      <c r="E2954" s="29"/>
      <c r="F2954" s="29"/>
      <c r="G2954" s="29" t="s">
        <v>9302</v>
      </c>
      <c r="H2954" s="27" t="s">
        <v>4286</v>
      </c>
      <c r="I2954" s="29"/>
      <c r="J2954" s="29"/>
      <c r="K2954" s="29" t="s">
        <v>6589</v>
      </c>
      <c r="L2954" s="41">
        <f t="shared" si="5"/>
        <v>350</v>
      </c>
      <c r="M2954" s="29"/>
      <c r="N2954" s="29"/>
      <c r="O2954" s="41">
        <v>350</v>
      </c>
      <c r="P2954" s="41"/>
      <c r="Q2954" s="29"/>
      <c r="R2954" s="29"/>
      <c r="S2954" s="29"/>
      <c r="T2954" s="29"/>
      <c r="U2954" s="29"/>
      <c r="V2954" s="29"/>
      <c r="W2954" s="29"/>
      <c r="X2954" s="29"/>
      <c r="Y2954" s="29"/>
      <c r="Z2954" s="29"/>
      <c r="AA2954" s="41"/>
      <c r="AB2954" s="41">
        <v>350</v>
      </c>
      <c r="AC2954" s="41"/>
      <c r="AD2954" s="41"/>
      <c r="AE2954" s="41"/>
      <c r="AF2954" s="58"/>
      <c r="AG2954" s="58"/>
    </row>
    <row r="2955" ht="15.75" customHeight="1" spans="1:33">
      <c r="A2955" s="25" t="s">
        <v>6016</v>
      </c>
      <c r="B2955" s="26">
        <v>196</v>
      </c>
      <c r="C2955" s="26"/>
      <c r="D2955" s="27">
        <v>29766</v>
      </c>
      <c r="E2955" s="29"/>
      <c r="F2955" s="29"/>
      <c r="G2955" s="29" t="s">
        <v>9303</v>
      </c>
      <c r="H2955" s="27" t="s">
        <v>4286</v>
      </c>
      <c r="I2955" s="29"/>
      <c r="J2955" s="29"/>
      <c r="K2955" s="29" t="s">
        <v>6589</v>
      </c>
      <c r="L2955" s="41">
        <f t="shared" si="5"/>
        <v>350</v>
      </c>
      <c r="M2955" s="29"/>
      <c r="N2955" s="29"/>
      <c r="O2955" s="41">
        <v>350</v>
      </c>
      <c r="P2955" s="41"/>
      <c r="Q2955" s="29"/>
      <c r="R2955" s="29"/>
      <c r="S2955" s="29"/>
      <c r="T2955" s="29"/>
      <c r="U2955" s="29"/>
      <c r="V2955" s="29"/>
      <c r="W2955" s="29"/>
      <c r="X2955" s="29"/>
      <c r="Y2955" s="29"/>
      <c r="Z2955" s="29"/>
      <c r="AA2955" s="41"/>
      <c r="AB2955" s="41">
        <v>350</v>
      </c>
      <c r="AC2955" s="41"/>
      <c r="AD2955" s="41"/>
      <c r="AE2955" s="41"/>
      <c r="AF2955" s="58"/>
      <c r="AG2955" s="58"/>
    </row>
    <row r="2956" ht="15.75" customHeight="1" spans="1:33">
      <c r="A2956" s="25" t="s">
        <v>6016</v>
      </c>
      <c r="B2956" s="26">
        <v>196</v>
      </c>
      <c r="C2956" s="26"/>
      <c r="D2956" s="27">
        <v>29767</v>
      </c>
      <c r="E2956" s="29"/>
      <c r="F2956" s="29"/>
      <c r="G2956" s="29" t="s">
        <v>9304</v>
      </c>
      <c r="H2956" s="27" t="s">
        <v>4286</v>
      </c>
      <c r="I2956" s="29"/>
      <c r="J2956" s="29"/>
      <c r="K2956" s="29" t="s">
        <v>6589</v>
      </c>
      <c r="L2956" s="41">
        <f t="shared" si="5"/>
        <v>350</v>
      </c>
      <c r="M2956" s="29"/>
      <c r="N2956" s="29"/>
      <c r="O2956" s="41">
        <v>350</v>
      </c>
      <c r="P2956" s="41"/>
      <c r="Q2956" s="29"/>
      <c r="R2956" s="29"/>
      <c r="S2956" s="29"/>
      <c r="T2956" s="29"/>
      <c r="U2956" s="29"/>
      <c r="V2956" s="29"/>
      <c r="W2956" s="29"/>
      <c r="X2956" s="29"/>
      <c r="Y2956" s="29"/>
      <c r="Z2956" s="29"/>
      <c r="AA2956" s="41"/>
      <c r="AB2956" s="41">
        <v>350</v>
      </c>
      <c r="AC2956" s="41"/>
      <c r="AD2956" s="41"/>
      <c r="AE2956" s="41"/>
      <c r="AF2956" s="58"/>
      <c r="AG2956" s="58"/>
    </row>
    <row r="2957" ht="15.75" customHeight="1" spans="1:33">
      <c r="A2957" s="25" t="s">
        <v>6016</v>
      </c>
      <c r="B2957" s="26">
        <v>196</v>
      </c>
      <c r="C2957" s="26"/>
      <c r="D2957" s="27">
        <v>29768</v>
      </c>
      <c r="E2957" s="29"/>
      <c r="F2957" s="29"/>
      <c r="G2957" s="29" t="s">
        <v>6671</v>
      </c>
      <c r="H2957" s="27" t="s">
        <v>4286</v>
      </c>
      <c r="I2957" s="29"/>
      <c r="J2957" s="29"/>
      <c r="K2957" s="29" t="s">
        <v>6589</v>
      </c>
      <c r="L2957" s="41">
        <f t="shared" si="5"/>
        <v>350</v>
      </c>
      <c r="M2957" s="29"/>
      <c r="N2957" s="29"/>
      <c r="O2957" s="41">
        <v>350</v>
      </c>
      <c r="P2957" s="41"/>
      <c r="Q2957" s="29"/>
      <c r="R2957" s="29"/>
      <c r="S2957" s="29"/>
      <c r="T2957" s="29"/>
      <c r="U2957" s="29"/>
      <c r="V2957" s="29"/>
      <c r="W2957" s="29"/>
      <c r="X2957" s="29"/>
      <c r="Y2957" s="29"/>
      <c r="Z2957" s="29"/>
      <c r="AA2957" s="41"/>
      <c r="AB2957" s="41">
        <v>350</v>
      </c>
      <c r="AC2957" s="41"/>
      <c r="AD2957" s="41"/>
      <c r="AE2957" s="41"/>
      <c r="AF2957" s="58"/>
      <c r="AG2957" s="58"/>
    </row>
    <row r="2958" ht="15.75" customHeight="1" spans="1:33">
      <c r="A2958" s="25" t="s">
        <v>6016</v>
      </c>
      <c r="B2958" s="26">
        <v>196</v>
      </c>
      <c r="C2958" s="26"/>
      <c r="D2958" s="27">
        <v>29768</v>
      </c>
      <c r="E2958" s="29"/>
      <c r="F2958" s="29"/>
      <c r="G2958" s="29" t="s">
        <v>6670</v>
      </c>
      <c r="H2958" s="27" t="s">
        <v>4286</v>
      </c>
      <c r="I2958" s="29"/>
      <c r="J2958" s="29"/>
      <c r="K2958" s="29" t="s">
        <v>6589</v>
      </c>
      <c r="L2958" s="41">
        <f t="shared" si="5"/>
        <v>350</v>
      </c>
      <c r="M2958" s="29"/>
      <c r="N2958" s="29"/>
      <c r="O2958" s="41">
        <v>350</v>
      </c>
      <c r="P2958" s="41"/>
      <c r="Q2958" s="29"/>
      <c r="R2958" s="29"/>
      <c r="S2958" s="29"/>
      <c r="T2958" s="29"/>
      <c r="U2958" s="29"/>
      <c r="V2958" s="29"/>
      <c r="W2958" s="29"/>
      <c r="X2958" s="29"/>
      <c r="Y2958" s="29"/>
      <c r="Z2958" s="29"/>
      <c r="AA2958" s="41"/>
      <c r="AB2958" s="41">
        <v>350</v>
      </c>
      <c r="AC2958" s="41"/>
      <c r="AD2958" s="41"/>
      <c r="AE2958" s="41"/>
      <c r="AF2958" s="58"/>
      <c r="AG2958" s="58"/>
    </row>
    <row r="2959" ht="15.75" customHeight="1" spans="1:33">
      <c r="A2959" s="25" t="s">
        <v>6016</v>
      </c>
      <c r="B2959" s="26">
        <v>196</v>
      </c>
      <c r="C2959" s="26"/>
      <c r="D2959" s="27">
        <v>29769</v>
      </c>
      <c r="E2959" s="29"/>
      <c r="F2959" s="29"/>
      <c r="G2959" s="29" t="s">
        <v>6662</v>
      </c>
      <c r="H2959" s="27" t="s">
        <v>4286</v>
      </c>
      <c r="I2959" s="29"/>
      <c r="J2959" s="29"/>
      <c r="K2959" s="29" t="s">
        <v>6589</v>
      </c>
      <c r="L2959" s="41">
        <f t="shared" si="5"/>
        <v>350</v>
      </c>
      <c r="M2959" s="29"/>
      <c r="N2959" s="29"/>
      <c r="O2959" s="41">
        <v>350</v>
      </c>
      <c r="P2959" s="41"/>
      <c r="Q2959" s="29"/>
      <c r="R2959" s="29"/>
      <c r="S2959" s="29"/>
      <c r="T2959" s="29"/>
      <c r="U2959" s="29"/>
      <c r="V2959" s="29"/>
      <c r="W2959" s="29"/>
      <c r="X2959" s="29"/>
      <c r="Y2959" s="29"/>
      <c r="Z2959" s="29"/>
      <c r="AA2959" s="41"/>
      <c r="AB2959" s="41">
        <v>350</v>
      </c>
      <c r="AC2959" s="41"/>
      <c r="AD2959" s="41"/>
      <c r="AE2959" s="41"/>
      <c r="AF2959" s="58"/>
      <c r="AG2959" s="58"/>
    </row>
    <row r="2960" ht="15.75" customHeight="1" spans="1:33">
      <c r="A2960" s="25" t="s">
        <v>6016</v>
      </c>
      <c r="B2960" s="26">
        <v>196</v>
      </c>
      <c r="C2960" s="26"/>
      <c r="D2960" s="27">
        <v>29770</v>
      </c>
      <c r="E2960" s="29"/>
      <c r="F2960" s="29"/>
      <c r="G2960" s="29" t="s">
        <v>6664</v>
      </c>
      <c r="H2960" s="27" t="s">
        <v>4286</v>
      </c>
      <c r="I2960" s="29"/>
      <c r="J2960" s="29"/>
      <c r="K2960" s="29" t="s">
        <v>6589</v>
      </c>
      <c r="L2960" s="41">
        <f t="shared" si="5"/>
        <v>350</v>
      </c>
      <c r="M2960" s="29"/>
      <c r="N2960" s="29"/>
      <c r="O2960" s="41">
        <v>350</v>
      </c>
      <c r="P2960" s="41"/>
      <c r="Q2960" s="29"/>
      <c r="R2960" s="29"/>
      <c r="S2960" s="29"/>
      <c r="T2960" s="29"/>
      <c r="U2960" s="29"/>
      <c r="V2960" s="29"/>
      <c r="W2960" s="29"/>
      <c r="X2960" s="29"/>
      <c r="Y2960" s="29"/>
      <c r="Z2960" s="29"/>
      <c r="AA2960" s="41"/>
      <c r="AB2960" s="41">
        <v>350</v>
      </c>
      <c r="AC2960" s="41"/>
      <c r="AD2960" s="41"/>
      <c r="AE2960" s="41"/>
      <c r="AF2960" s="58"/>
      <c r="AG2960" s="58"/>
    </row>
    <row r="2961" ht="15.75" customHeight="1" spans="1:33">
      <c r="A2961" s="25" t="s">
        <v>6016</v>
      </c>
      <c r="B2961" s="26">
        <v>196</v>
      </c>
      <c r="C2961" s="26"/>
      <c r="D2961" s="27">
        <v>29771</v>
      </c>
      <c r="E2961" s="29"/>
      <c r="F2961" s="29"/>
      <c r="G2961" s="29" t="s">
        <v>6666</v>
      </c>
      <c r="H2961" s="27" t="s">
        <v>4286</v>
      </c>
      <c r="I2961" s="29"/>
      <c r="J2961" s="29"/>
      <c r="K2961" s="29" t="s">
        <v>6589</v>
      </c>
      <c r="L2961" s="41">
        <f t="shared" si="5"/>
        <v>350</v>
      </c>
      <c r="M2961" s="29"/>
      <c r="N2961" s="29"/>
      <c r="O2961" s="41">
        <v>350</v>
      </c>
      <c r="P2961" s="41"/>
      <c r="Q2961" s="29"/>
      <c r="R2961" s="29"/>
      <c r="S2961" s="29"/>
      <c r="T2961" s="29"/>
      <c r="U2961" s="29"/>
      <c r="V2961" s="29"/>
      <c r="W2961" s="29"/>
      <c r="X2961" s="29"/>
      <c r="Y2961" s="29"/>
      <c r="Z2961" s="29"/>
      <c r="AA2961" s="41"/>
      <c r="AB2961" s="41">
        <v>350</v>
      </c>
      <c r="AC2961" s="41"/>
      <c r="AD2961" s="41"/>
      <c r="AE2961" s="41"/>
      <c r="AF2961" s="58"/>
      <c r="AG2961" s="58"/>
    </row>
    <row r="2962" ht="15.75" customHeight="1" spans="1:33">
      <c r="A2962" s="25" t="s">
        <v>6016</v>
      </c>
      <c r="B2962" s="26">
        <v>196</v>
      </c>
      <c r="C2962" s="26"/>
      <c r="D2962" s="27">
        <v>29772</v>
      </c>
      <c r="E2962" s="29"/>
      <c r="F2962" s="29"/>
      <c r="G2962" s="29" t="s">
        <v>6641</v>
      </c>
      <c r="H2962" s="27" t="s">
        <v>4286</v>
      </c>
      <c r="I2962" s="29"/>
      <c r="J2962" s="29"/>
      <c r="K2962" s="29" t="s">
        <v>6589</v>
      </c>
      <c r="L2962" s="41">
        <f t="shared" si="5"/>
        <v>350</v>
      </c>
      <c r="M2962" s="29"/>
      <c r="N2962" s="29"/>
      <c r="O2962" s="41">
        <v>350</v>
      </c>
      <c r="P2962" s="41"/>
      <c r="Q2962" s="29"/>
      <c r="R2962" s="29"/>
      <c r="S2962" s="29"/>
      <c r="T2962" s="29"/>
      <c r="U2962" s="29"/>
      <c r="V2962" s="29"/>
      <c r="W2962" s="29"/>
      <c r="X2962" s="29"/>
      <c r="Y2962" s="29"/>
      <c r="Z2962" s="29"/>
      <c r="AA2962" s="41"/>
      <c r="AB2962" s="41">
        <v>350</v>
      </c>
      <c r="AC2962" s="41"/>
      <c r="AD2962" s="41"/>
      <c r="AE2962" s="41"/>
      <c r="AF2962" s="58"/>
      <c r="AG2962" s="58"/>
    </row>
    <row r="2963" ht="15.75" customHeight="1" spans="1:33">
      <c r="A2963" s="25" t="s">
        <v>6016</v>
      </c>
      <c r="B2963" s="26">
        <v>196</v>
      </c>
      <c r="C2963" s="26"/>
      <c r="D2963" s="27">
        <v>29773</v>
      </c>
      <c r="E2963" s="29"/>
      <c r="F2963" s="29"/>
      <c r="G2963" s="29" t="s">
        <v>9305</v>
      </c>
      <c r="H2963" s="27" t="s">
        <v>4286</v>
      </c>
      <c r="I2963" s="29"/>
      <c r="J2963" s="29"/>
      <c r="K2963" s="29" t="s">
        <v>6589</v>
      </c>
      <c r="L2963" s="41">
        <f t="shared" si="5"/>
        <v>350</v>
      </c>
      <c r="M2963" s="29"/>
      <c r="N2963" s="29"/>
      <c r="O2963" s="41">
        <v>350</v>
      </c>
      <c r="P2963" s="41"/>
      <c r="Q2963" s="29"/>
      <c r="R2963" s="29"/>
      <c r="S2963" s="29"/>
      <c r="T2963" s="29"/>
      <c r="U2963" s="29"/>
      <c r="V2963" s="29"/>
      <c r="W2963" s="29"/>
      <c r="X2963" s="29"/>
      <c r="Y2963" s="29"/>
      <c r="Z2963" s="29"/>
      <c r="AA2963" s="41"/>
      <c r="AB2963" s="41">
        <v>350</v>
      </c>
      <c r="AC2963" s="41"/>
      <c r="AD2963" s="41"/>
      <c r="AE2963" s="41"/>
      <c r="AF2963" s="58"/>
      <c r="AG2963" s="58"/>
    </row>
    <row r="2964" ht="15.75" customHeight="1" spans="1:33">
      <c r="A2964" s="25" t="s">
        <v>6016</v>
      </c>
      <c r="B2964" s="26">
        <v>196</v>
      </c>
      <c r="C2964" s="26"/>
      <c r="D2964" s="27">
        <v>29774</v>
      </c>
      <c r="E2964" s="29"/>
      <c r="F2964" s="29"/>
      <c r="G2964" s="29" t="s">
        <v>9306</v>
      </c>
      <c r="H2964" s="27" t="s">
        <v>4286</v>
      </c>
      <c r="I2964" s="29"/>
      <c r="J2964" s="29"/>
      <c r="K2964" s="29" t="s">
        <v>6589</v>
      </c>
      <c r="L2964" s="41">
        <f t="shared" si="5"/>
        <v>350</v>
      </c>
      <c r="M2964" s="29"/>
      <c r="N2964" s="29"/>
      <c r="O2964" s="41">
        <v>350</v>
      </c>
      <c r="P2964" s="41"/>
      <c r="Q2964" s="29"/>
      <c r="R2964" s="29"/>
      <c r="S2964" s="29"/>
      <c r="T2964" s="29"/>
      <c r="U2964" s="29"/>
      <c r="V2964" s="29"/>
      <c r="W2964" s="29"/>
      <c r="X2964" s="29"/>
      <c r="Y2964" s="29"/>
      <c r="Z2964" s="29"/>
      <c r="AA2964" s="41"/>
      <c r="AB2964" s="41">
        <v>350</v>
      </c>
      <c r="AC2964" s="41"/>
      <c r="AD2964" s="41"/>
      <c r="AE2964" s="41"/>
      <c r="AF2964" s="58"/>
      <c r="AG2964" s="58"/>
    </row>
    <row r="2965" ht="15.75" customHeight="1" spans="1:33">
      <c r="A2965" s="25" t="s">
        <v>6016</v>
      </c>
      <c r="B2965" s="26">
        <v>184</v>
      </c>
      <c r="C2965" s="26"/>
      <c r="D2965" s="27">
        <v>29196</v>
      </c>
      <c r="E2965" s="29"/>
      <c r="F2965" s="29"/>
      <c r="G2965" s="29" t="s">
        <v>9253</v>
      </c>
      <c r="H2965" s="27" t="s">
        <v>7842</v>
      </c>
      <c r="I2965" s="29"/>
      <c r="J2965" s="29"/>
      <c r="K2965" s="29" t="s">
        <v>7771</v>
      </c>
      <c r="L2965" s="41">
        <f t="shared" si="5"/>
        <v>500</v>
      </c>
      <c r="M2965" s="29"/>
      <c r="N2965" s="29"/>
      <c r="O2965" s="41">
        <v>500</v>
      </c>
      <c r="P2965" s="41"/>
      <c r="Q2965" s="29"/>
      <c r="R2965" s="29"/>
      <c r="S2965" s="29"/>
      <c r="T2965" s="29"/>
      <c r="U2965" s="29"/>
      <c r="V2965" s="29"/>
      <c r="W2965" s="29"/>
      <c r="X2965" s="29"/>
      <c r="Y2965" s="29"/>
      <c r="Z2965" s="29"/>
      <c r="AA2965" s="41"/>
      <c r="AB2965" s="41">
        <v>500</v>
      </c>
      <c r="AC2965" s="41"/>
      <c r="AD2965" s="41"/>
      <c r="AE2965" s="41"/>
      <c r="AF2965" s="58"/>
      <c r="AG2965" s="58"/>
    </row>
    <row r="2966" ht="15.75" customHeight="1" spans="1:33">
      <c r="A2966" s="25" t="s">
        <v>6016</v>
      </c>
      <c r="B2966" s="26">
        <v>183</v>
      </c>
      <c r="C2966" s="26"/>
      <c r="D2966" s="27">
        <v>29124</v>
      </c>
      <c r="E2966" s="29"/>
      <c r="F2966" s="29"/>
      <c r="G2966" s="29" t="s">
        <v>9307</v>
      </c>
      <c r="H2966" s="27" t="s">
        <v>9308</v>
      </c>
      <c r="I2966" s="29"/>
      <c r="J2966" s="29"/>
      <c r="K2966" s="29" t="s">
        <v>7771</v>
      </c>
      <c r="L2966" s="41">
        <f t="shared" si="5"/>
        <v>500</v>
      </c>
      <c r="M2966" s="29"/>
      <c r="N2966" s="29"/>
      <c r="O2966" s="41">
        <v>500</v>
      </c>
      <c r="P2966" s="41"/>
      <c r="Q2966" s="29"/>
      <c r="R2966" s="29"/>
      <c r="S2966" s="29"/>
      <c r="T2966" s="29"/>
      <c r="U2966" s="29"/>
      <c r="V2966" s="29"/>
      <c r="W2966" s="29"/>
      <c r="X2966" s="29"/>
      <c r="Y2966" s="29"/>
      <c r="Z2966" s="29"/>
      <c r="AA2966" s="41"/>
      <c r="AB2966" s="41">
        <v>500</v>
      </c>
      <c r="AC2966" s="41"/>
      <c r="AD2966" s="41"/>
      <c r="AE2966" s="41"/>
      <c r="AF2966" s="58"/>
      <c r="AG2966" s="58"/>
    </row>
    <row r="2967" ht="15.75" customHeight="1" spans="1:33">
      <c r="A2967" s="25" t="s">
        <v>6016</v>
      </c>
      <c r="B2967" s="26">
        <v>193</v>
      </c>
      <c r="C2967" s="26"/>
      <c r="D2967" s="27">
        <v>29641</v>
      </c>
      <c r="E2967" s="29"/>
      <c r="F2967" s="29"/>
      <c r="G2967" s="29" t="s">
        <v>9309</v>
      </c>
      <c r="H2967" s="27" t="s">
        <v>4286</v>
      </c>
      <c r="I2967" s="29"/>
      <c r="J2967" s="29"/>
      <c r="K2967" s="29" t="s">
        <v>9310</v>
      </c>
      <c r="L2967" s="41">
        <f t="shared" si="5"/>
        <v>340</v>
      </c>
      <c r="M2967" s="29"/>
      <c r="N2967" s="29"/>
      <c r="O2967" s="41">
        <v>340</v>
      </c>
      <c r="P2967" s="41"/>
      <c r="Q2967" s="29"/>
      <c r="R2967" s="29"/>
      <c r="S2967" s="29"/>
      <c r="T2967" s="29"/>
      <c r="U2967" s="29"/>
      <c r="V2967" s="29"/>
      <c r="W2967" s="29"/>
      <c r="X2967" s="29"/>
      <c r="Y2967" s="29"/>
      <c r="Z2967" s="29"/>
      <c r="AA2967" s="41"/>
      <c r="AB2967" s="41">
        <v>340</v>
      </c>
      <c r="AC2967" s="41"/>
      <c r="AD2967" s="41"/>
      <c r="AE2967" s="41"/>
      <c r="AF2967" s="58"/>
      <c r="AG2967" s="58"/>
    </row>
    <row r="2968" ht="15.75" customHeight="1" spans="1:33">
      <c r="A2968" s="25" t="s">
        <v>6016</v>
      </c>
      <c r="B2968" s="26">
        <v>193</v>
      </c>
      <c r="C2968" s="26"/>
      <c r="D2968" s="27">
        <v>29640</v>
      </c>
      <c r="E2968" s="29"/>
      <c r="F2968" s="29"/>
      <c r="G2968" s="29" t="s">
        <v>9311</v>
      </c>
      <c r="H2968" s="27" t="s">
        <v>4286</v>
      </c>
      <c r="I2968" s="29"/>
      <c r="J2968" s="29"/>
      <c r="K2968" s="29" t="s">
        <v>9310</v>
      </c>
      <c r="L2968" s="41">
        <f t="shared" si="5"/>
        <v>340</v>
      </c>
      <c r="M2968" s="29"/>
      <c r="N2968" s="29"/>
      <c r="O2968" s="41">
        <v>340</v>
      </c>
      <c r="P2968" s="41"/>
      <c r="Q2968" s="29"/>
      <c r="R2968" s="29"/>
      <c r="S2968" s="29"/>
      <c r="T2968" s="29"/>
      <c r="U2968" s="29"/>
      <c r="V2968" s="29"/>
      <c r="W2968" s="29"/>
      <c r="X2968" s="29"/>
      <c r="Y2968" s="29"/>
      <c r="Z2968" s="29"/>
      <c r="AA2968" s="41"/>
      <c r="AB2968" s="41">
        <v>340</v>
      </c>
      <c r="AC2968" s="41"/>
      <c r="AD2968" s="41"/>
      <c r="AE2968" s="41"/>
      <c r="AF2968" s="58"/>
      <c r="AG2968" s="58"/>
    </row>
    <row r="2969" ht="15.75" customHeight="1" spans="1:33">
      <c r="A2969" s="25" t="s">
        <v>6016</v>
      </c>
      <c r="B2969" s="26">
        <v>193</v>
      </c>
      <c r="C2969" s="26"/>
      <c r="D2969" s="27">
        <v>29642</v>
      </c>
      <c r="E2969" s="29"/>
      <c r="F2969" s="29"/>
      <c r="G2969" s="29" t="s">
        <v>9312</v>
      </c>
      <c r="H2969" s="27" t="s">
        <v>4286</v>
      </c>
      <c r="I2969" s="29"/>
      <c r="J2969" s="29"/>
      <c r="K2969" s="29" t="s">
        <v>9310</v>
      </c>
      <c r="L2969" s="41">
        <f t="shared" si="5"/>
        <v>340</v>
      </c>
      <c r="M2969" s="29"/>
      <c r="N2969" s="29"/>
      <c r="O2969" s="41">
        <v>340</v>
      </c>
      <c r="P2969" s="41"/>
      <c r="Q2969" s="29"/>
      <c r="R2969" s="29"/>
      <c r="S2969" s="29"/>
      <c r="T2969" s="29"/>
      <c r="U2969" s="29"/>
      <c r="V2969" s="29"/>
      <c r="W2969" s="29"/>
      <c r="X2969" s="29"/>
      <c r="Y2969" s="29"/>
      <c r="Z2969" s="29"/>
      <c r="AA2969" s="41"/>
      <c r="AB2969" s="41">
        <v>340</v>
      </c>
      <c r="AC2969" s="41"/>
      <c r="AD2969" s="41"/>
      <c r="AE2969" s="41"/>
      <c r="AF2969" s="58"/>
      <c r="AG2969" s="58"/>
    </row>
    <row r="2970" ht="15.75" customHeight="1" spans="1:33">
      <c r="A2970" s="25" t="s">
        <v>6016</v>
      </c>
      <c r="B2970" s="26">
        <v>193</v>
      </c>
      <c r="C2970" s="26"/>
      <c r="D2970" s="27">
        <v>29643</v>
      </c>
      <c r="E2970" s="29"/>
      <c r="F2970" s="29"/>
      <c r="G2970" s="29" t="s">
        <v>9313</v>
      </c>
      <c r="H2970" s="27" t="s">
        <v>4286</v>
      </c>
      <c r="I2970" s="29"/>
      <c r="J2970" s="29"/>
      <c r="K2970" s="29" t="s">
        <v>9310</v>
      </c>
      <c r="L2970" s="41">
        <f t="shared" si="5"/>
        <v>340</v>
      </c>
      <c r="M2970" s="29"/>
      <c r="N2970" s="29"/>
      <c r="O2970" s="41">
        <v>340</v>
      </c>
      <c r="P2970" s="41"/>
      <c r="Q2970" s="29"/>
      <c r="R2970" s="29"/>
      <c r="S2970" s="29"/>
      <c r="T2970" s="29"/>
      <c r="U2970" s="29"/>
      <c r="V2970" s="29"/>
      <c r="W2970" s="29"/>
      <c r="X2970" s="29"/>
      <c r="Y2970" s="29"/>
      <c r="Z2970" s="29"/>
      <c r="AA2970" s="41"/>
      <c r="AB2970" s="41">
        <v>340</v>
      </c>
      <c r="AC2970" s="41"/>
      <c r="AD2970" s="41"/>
      <c r="AE2970" s="41"/>
      <c r="AF2970" s="58"/>
      <c r="AG2970" s="58"/>
    </row>
    <row r="2971" ht="15.75" customHeight="1" spans="1:33">
      <c r="A2971" s="25" t="s">
        <v>6016</v>
      </c>
      <c r="B2971" s="26">
        <v>193</v>
      </c>
      <c r="C2971" s="26"/>
      <c r="D2971" s="27">
        <v>29645</v>
      </c>
      <c r="E2971" s="29"/>
      <c r="F2971" s="29"/>
      <c r="G2971" s="29" t="s">
        <v>9314</v>
      </c>
      <c r="H2971" s="27" t="s">
        <v>4286</v>
      </c>
      <c r="I2971" s="29"/>
      <c r="J2971" s="29"/>
      <c r="K2971" s="29" t="s">
        <v>9310</v>
      </c>
      <c r="L2971" s="41">
        <f t="shared" si="5"/>
        <v>340</v>
      </c>
      <c r="M2971" s="29"/>
      <c r="N2971" s="29"/>
      <c r="O2971" s="41">
        <v>340</v>
      </c>
      <c r="P2971" s="41"/>
      <c r="Q2971" s="29"/>
      <c r="R2971" s="29"/>
      <c r="S2971" s="29"/>
      <c r="T2971" s="29"/>
      <c r="U2971" s="29"/>
      <c r="V2971" s="29"/>
      <c r="W2971" s="29"/>
      <c r="X2971" s="29"/>
      <c r="Y2971" s="29"/>
      <c r="Z2971" s="29"/>
      <c r="AA2971" s="41"/>
      <c r="AB2971" s="41">
        <v>340</v>
      </c>
      <c r="AC2971" s="41"/>
      <c r="AD2971" s="41"/>
      <c r="AE2971" s="41"/>
      <c r="AF2971" s="58"/>
      <c r="AG2971" s="58"/>
    </row>
    <row r="2972" ht="15.75" customHeight="1" spans="1:33">
      <c r="A2972" s="25" t="s">
        <v>6016</v>
      </c>
      <c r="B2972" s="26">
        <v>193</v>
      </c>
      <c r="C2972" s="26"/>
      <c r="D2972" s="27">
        <v>29647</v>
      </c>
      <c r="E2972" s="29"/>
      <c r="F2972" s="29"/>
      <c r="G2972" s="29" t="s">
        <v>9315</v>
      </c>
      <c r="H2972" s="27" t="s">
        <v>4286</v>
      </c>
      <c r="I2972" s="29"/>
      <c r="J2972" s="29"/>
      <c r="K2972" s="29" t="s">
        <v>9310</v>
      </c>
      <c r="L2972" s="41">
        <f t="shared" si="5"/>
        <v>340</v>
      </c>
      <c r="M2972" s="29"/>
      <c r="N2972" s="29"/>
      <c r="O2972" s="41">
        <v>340</v>
      </c>
      <c r="P2972" s="41"/>
      <c r="Q2972" s="29"/>
      <c r="R2972" s="29"/>
      <c r="S2972" s="29"/>
      <c r="T2972" s="29"/>
      <c r="U2972" s="29"/>
      <c r="V2972" s="29"/>
      <c r="W2972" s="29"/>
      <c r="X2972" s="29"/>
      <c r="Y2972" s="29"/>
      <c r="Z2972" s="29"/>
      <c r="AA2972" s="41"/>
      <c r="AB2972" s="41">
        <v>340</v>
      </c>
      <c r="AC2972" s="41"/>
      <c r="AD2972" s="41"/>
      <c r="AE2972" s="41"/>
      <c r="AF2972" s="58"/>
      <c r="AG2972" s="58"/>
    </row>
    <row r="2973" ht="15.75" customHeight="1" spans="1:33">
      <c r="A2973" s="25" t="s">
        <v>6016</v>
      </c>
      <c r="B2973" s="26">
        <v>193</v>
      </c>
      <c r="C2973" s="26"/>
      <c r="D2973" s="27">
        <v>29649</v>
      </c>
      <c r="E2973" s="29"/>
      <c r="F2973" s="29"/>
      <c r="G2973" s="29" t="s">
        <v>9316</v>
      </c>
      <c r="H2973" s="27" t="s">
        <v>4286</v>
      </c>
      <c r="I2973" s="29"/>
      <c r="J2973" s="29"/>
      <c r="K2973" s="29" t="s">
        <v>9310</v>
      </c>
      <c r="L2973" s="41">
        <f t="shared" si="5"/>
        <v>340</v>
      </c>
      <c r="M2973" s="29"/>
      <c r="N2973" s="29"/>
      <c r="O2973" s="41">
        <v>340</v>
      </c>
      <c r="P2973" s="41"/>
      <c r="Q2973" s="29"/>
      <c r="R2973" s="29"/>
      <c r="S2973" s="29"/>
      <c r="T2973" s="29"/>
      <c r="U2973" s="29"/>
      <c r="V2973" s="29"/>
      <c r="W2973" s="29"/>
      <c r="X2973" s="29"/>
      <c r="Y2973" s="29"/>
      <c r="Z2973" s="29"/>
      <c r="AA2973" s="41"/>
      <c r="AB2973" s="41">
        <v>340</v>
      </c>
      <c r="AC2973" s="41"/>
      <c r="AD2973" s="41"/>
      <c r="AE2973" s="41"/>
      <c r="AF2973" s="58"/>
      <c r="AG2973" s="58"/>
    </row>
    <row r="2974" ht="15.75" customHeight="1" spans="1:33">
      <c r="A2974" s="25" t="s">
        <v>6016</v>
      </c>
      <c r="B2974" s="26">
        <v>193</v>
      </c>
      <c r="C2974" s="26"/>
      <c r="D2974" s="27">
        <v>29650</v>
      </c>
      <c r="E2974" s="29"/>
      <c r="F2974" s="29"/>
      <c r="G2974" s="29" t="s">
        <v>9317</v>
      </c>
      <c r="H2974" s="27" t="s">
        <v>4286</v>
      </c>
      <c r="I2974" s="29"/>
      <c r="J2974" s="29"/>
      <c r="K2974" s="29" t="s">
        <v>9310</v>
      </c>
      <c r="L2974" s="41">
        <f t="shared" si="5"/>
        <v>340</v>
      </c>
      <c r="M2974" s="29"/>
      <c r="N2974" s="29"/>
      <c r="O2974" s="41">
        <v>340</v>
      </c>
      <c r="P2974" s="41"/>
      <c r="Q2974" s="29"/>
      <c r="R2974" s="29"/>
      <c r="S2974" s="29"/>
      <c r="T2974" s="29"/>
      <c r="U2974" s="29"/>
      <c r="V2974" s="29"/>
      <c r="W2974" s="29"/>
      <c r="X2974" s="29"/>
      <c r="Y2974" s="29"/>
      <c r="Z2974" s="29"/>
      <c r="AA2974" s="41"/>
      <c r="AB2974" s="41">
        <v>340</v>
      </c>
      <c r="AC2974" s="41"/>
      <c r="AD2974" s="41"/>
      <c r="AE2974" s="41"/>
      <c r="AF2974" s="58"/>
      <c r="AG2974" s="58"/>
    </row>
    <row r="2975" ht="15.75" customHeight="1" spans="1:33">
      <c r="A2975" s="25" t="s">
        <v>6016</v>
      </c>
      <c r="B2975" s="26">
        <v>195</v>
      </c>
      <c r="C2975" s="26"/>
      <c r="D2975" s="27">
        <v>29735</v>
      </c>
      <c r="E2975" s="29"/>
      <c r="F2975" s="29"/>
      <c r="G2975" s="29" t="s">
        <v>9318</v>
      </c>
      <c r="H2975" s="27" t="s">
        <v>4286</v>
      </c>
      <c r="I2975" s="29"/>
      <c r="J2975" s="29"/>
      <c r="K2975" s="29" t="s">
        <v>9290</v>
      </c>
      <c r="L2975" s="41">
        <f t="shared" si="5"/>
        <v>340</v>
      </c>
      <c r="M2975" s="29"/>
      <c r="N2975" s="29"/>
      <c r="O2975" s="41">
        <v>340</v>
      </c>
      <c r="P2975" s="41"/>
      <c r="Q2975" s="29"/>
      <c r="R2975" s="29"/>
      <c r="S2975" s="29"/>
      <c r="T2975" s="29"/>
      <c r="U2975" s="29"/>
      <c r="V2975" s="29"/>
      <c r="W2975" s="29"/>
      <c r="X2975" s="29"/>
      <c r="Y2975" s="29"/>
      <c r="Z2975" s="29"/>
      <c r="AA2975" s="41"/>
      <c r="AB2975" s="41">
        <v>340</v>
      </c>
      <c r="AC2975" s="41"/>
      <c r="AD2975" s="41"/>
      <c r="AE2975" s="41"/>
      <c r="AF2975" s="58"/>
      <c r="AG2975" s="58"/>
    </row>
    <row r="2976" ht="15.75" customHeight="1" spans="1:33">
      <c r="A2976" s="25" t="s">
        <v>6016</v>
      </c>
      <c r="B2976" s="26">
        <v>195</v>
      </c>
      <c r="C2976" s="26"/>
      <c r="D2976" s="27">
        <v>29721</v>
      </c>
      <c r="E2976" s="29"/>
      <c r="F2976" s="29"/>
      <c r="G2976" s="29" t="s">
        <v>9319</v>
      </c>
      <c r="H2976" s="27" t="s">
        <v>4286</v>
      </c>
      <c r="I2976" s="29"/>
      <c r="J2976" s="29"/>
      <c r="K2976" s="29" t="s">
        <v>9310</v>
      </c>
      <c r="L2976" s="41">
        <f t="shared" si="5"/>
        <v>340</v>
      </c>
      <c r="M2976" s="29"/>
      <c r="N2976" s="29"/>
      <c r="O2976" s="41">
        <v>340</v>
      </c>
      <c r="P2976" s="41"/>
      <c r="Q2976" s="29"/>
      <c r="R2976" s="29"/>
      <c r="S2976" s="29"/>
      <c r="T2976" s="29"/>
      <c r="U2976" s="29"/>
      <c r="V2976" s="29"/>
      <c r="W2976" s="29"/>
      <c r="X2976" s="29"/>
      <c r="Y2976" s="29"/>
      <c r="Z2976" s="29"/>
      <c r="AA2976" s="41"/>
      <c r="AB2976" s="41">
        <v>340</v>
      </c>
      <c r="AC2976" s="41"/>
      <c r="AD2976" s="41"/>
      <c r="AE2976" s="41"/>
      <c r="AF2976" s="58"/>
      <c r="AG2976" s="58"/>
    </row>
    <row r="2977" ht="15.75" customHeight="1" spans="1:33">
      <c r="A2977" s="25" t="s">
        <v>6016</v>
      </c>
      <c r="B2977" s="26">
        <v>195</v>
      </c>
      <c r="C2977" s="26"/>
      <c r="D2977" s="27">
        <v>29721</v>
      </c>
      <c r="E2977" s="29"/>
      <c r="F2977" s="29"/>
      <c r="G2977" s="29" t="s">
        <v>9320</v>
      </c>
      <c r="H2977" s="27" t="s">
        <v>4286</v>
      </c>
      <c r="I2977" s="29"/>
      <c r="J2977" s="29"/>
      <c r="K2977" s="29" t="s">
        <v>9310</v>
      </c>
      <c r="L2977" s="41">
        <f t="shared" si="5"/>
        <v>340</v>
      </c>
      <c r="M2977" s="29"/>
      <c r="N2977" s="29"/>
      <c r="O2977" s="41">
        <v>340</v>
      </c>
      <c r="P2977" s="41"/>
      <c r="Q2977" s="29"/>
      <c r="R2977" s="29"/>
      <c r="S2977" s="29"/>
      <c r="T2977" s="29"/>
      <c r="U2977" s="29"/>
      <c r="V2977" s="29"/>
      <c r="W2977" s="29"/>
      <c r="X2977" s="29"/>
      <c r="Y2977" s="29"/>
      <c r="Z2977" s="29"/>
      <c r="AA2977" s="41"/>
      <c r="AB2977" s="41">
        <v>340</v>
      </c>
      <c r="AC2977" s="41"/>
      <c r="AD2977" s="41"/>
      <c r="AE2977" s="41"/>
      <c r="AF2977" s="58"/>
      <c r="AG2977" s="58"/>
    </row>
    <row r="2978" ht="15.75" customHeight="1" spans="1:33">
      <c r="A2978" s="25" t="s">
        <v>6016</v>
      </c>
      <c r="B2978" s="26">
        <v>195</v>
      </c>
      <c r="C2978" s="26"/>
      <c r="D2978" s="27">
        <v>29721</v>
      </c>
      <c r="E2978" s="29"/>
      <c r="F2978" s="29"/>
      <c r="G2978" s="29" t="s">
        <v>9321</v>
      </c>
      <c r="H2978" s="27" t="s">
        <v>4286</v>
      </c>
      <c r="I2978" s="29"/>
      <c r="J2978" s="29"/>
      <c r="K2978" s="29" t="s">
        <v>9310</v>
      </c>
      <c r="L2978" s="41">
        <f t="shared" si="5"/>
        <v>340</v>
      </c>
      <c r="M2978" s="29"/>
      <c r="N2978" s="29"/>
      <c r="O2978" s="41">
        <v>340</v>
      </c>
      <c r="P2978" s="41"/>
      <c r="Q2978" s="29"/>
      <c r="R2978" s="29"/>
      <c r="S2978" s="29"/>
      <c r="T2978" s="29"/>
      <c r="U2978" s="29"/>
      <c r="V2978" s="29"/>
      <c r="W2978" s="29"/>
      <c r="X2978" s="29"/>
      <c r="Y2978" s="29"/>
      <c r="Z2978" s="29"/>
      <c r="AA2978" s="41"/>
      <c r="AB2978" s="41">
        <v>340</v>
      </c>
      <c r="AC2978" s="41"/>
      <c r="AD2978" s="41"/>
      <c r="AE2978" s="41"/>
      <c r="AF2978" s="58"/>
      <c r="AG2978" s="58"/>
    </row>
    <row r="2979" ht="15.75" customHeight="1" spans="1:33">
      <c r="A2979" s="25" t="s">
        <v>6016</v>
      </c>
      <c r="B2979" s="26">
        <v>195</v>
      </c>
      <c r="C2979" s="26"/>
      <c r="D2979" s="27">
        <v>29721</v>
      </c>
      <c r="E2979" s="29"/>
      <c r="F2979" s="29"/>
      <c r="G2979" s="29" t="s">
        <v>9322</v>
      </c>
      <c r="H2979" s="27" t="s">
        <v>4286</v>
      </c>
      <c r="I2979" s="29"/>
      <c r="J2979" s="29"/>
      <c r="K2979" s="29" t="s">
        <v>9310</v>
      </c>
      <c r="L2979" s="41">
        <f t="shared" si="5"/>
        <v>340</v>
      </c>
      <c r="M2979" s="29"/>
      <c r="N2979" s="29"/>
      <c r="O2979" s="41">
        <v>340</v>
      </c>
      <c r="P2979" s="41"/>
      <c r="Q2979" s="29"/>
      <c r="R2979" s="29"/>
      <c r="S2979" s="29"/>
      <c r="T2979" s="29"/>
      <c r="U2979" s="29"/>
      <c r="V2979" s="29"/>
      <c r="W2979" s="29"/>
      <c r="X2979" s="29"/>
      <c r="Y2979" s="29"/>
      <c r="Z2979" s="29"/>
      <c r="AA2979" s="41"/>
      <c r="AB2979" s="41">
        <v>340</v>
      </c>
      <c r="AC2979" s="41"/>
      <c r="AD2979" s="41"/>
      <c r="AE2979" s="41"/>
      <c r="AF2979" s="58"/>
      <c r="AG2979" s="58"/>
    </row>
    <row r="2980" ht="15.75" customHeight="1" spans="1:33">
      <c r="A2980" s="25" t="s">
        <v>6016</v>
      </c>
      <c r="B2980" s="26">
        <v>195</v>
      </c>
      <c r="C2980" s="26"/>
      <c r="D2980" s="27">
        <v>29727</v>
      </c>
      <c r="E2980" s="29"/>
      <c r="F2980" s="29"/>
      <c r="G2980" s="29" t="s">
        <v>9323</v>
      </c>
      <c r="H2980" s="27" t="s">
        <v>4286</v>
      </c>
      <c r="I2980" s="29"/>
      <c r="J2980" s="29"/>
      <c r="K2980" s="29" t="s">
        <v>9324</v>
      </c>
      <c r="L2980" s="41">
        <f t="shared" si="5"/>
        <v>340</v>
      </c>
      <c r="M2980" s="29"/>
      <c r="N2980" s="29"/>
      <c r="O2980" s="41">
        <v>340</v>
      </c>
      <c r="P2980" s="41"/>
      <c r="Q2980" s="29"/>
      <c r="R2980" s="29"/>
      <c r="S2980" s="29"/>
      <c r="T2980" s="29"/>
      <c r="U2980" s="29"/>
      <c r="V2980" s="29"/>
      <c r="W2980" s="29"/>
      <c r="X2980" s="29"/>
      <c r="Y2980" s="29"/>
      <c r="Z2980" s="29"/>
      <c r="AA2980" s="41"/>
      <c r="AB2980" s="41">
        <v>340</v>
      </c>
      <c r="AC2980" s="41"/>
      <c r="AD2980" s="41"/>
      <c r="AE2980" s="41"/>
      <c r="AF2980" s="58"/>
      <c r="AG2980" s="58"/>
    </row>
    <row r="2981" ht="15.75" customHeight="1" spans="1:33">
      <c r="A2981" s="25" t="s">
        <v>6016</v>
      </c>
      <c r="B2981" s="26">
        <v>195</v>
      </c>
      <c r="C2981" s="26"/>
      <c r="D2981" s="27">
        <v>29727</v>
      </c>
      <c r="E2981" s="29"/>
      <c r="F2981" s="29"/>
      <c r="G2981" s="29" t="s">
        <v>9325</v>
      </c>
      <c r="H2981" s="27" t="s">
        <v>4286</v>
      </c>
      <c r="I2981" s="29"/>
      <c r="J2981" s="29"/>
      <c r="K2981" s="29" t="s">
        <v>9310</v>
      </c>
      <c r="L2981" s="41">
        <f t="shared" si="5"/>
        <v>340</v>
      </c>
      <c r="M2981" s="29"/>
      <c r="N2981" s="29"/>
      <c r="O2981" s="41">
        <v>340</v>
      </c>
      <c r="P2981" s="41"/>
      <c r="Q2981" s="29"/>
      <c r="R2981" s="29"/>
      <c r="S2981" s="29"/>
      <c r="T2981" s="29"/>
      <c r="U2981" s="29"/>
      <c r="V2981" s="29"/>
      <c r="W2981" s="29"/>
      <c r="X2981" s="29"/>
      <c r="Y2981" s="29"/>
      <c r="Z2981" s="29"/>
      <c r="AA2981" s="41"/>
      <c r="AB2981" s="41">
        <v>340</v>
      </c>
      <c r="AC2981" s="41"/>
      <c r="AD2981" s="41"/>
      <c r="AE2981" s="41"/>
      <c r="AF2981" s="58"/>
      <c r="AG2981" s="58"/>
    </row>
    <row r="2982" ht="15.75" customHeight="1" spans="1:33">
      <c r="A2982" s="25" t="s">
        <v>6016</v>
      </c>
      <c r="B2982" s="26">
        <v>195</v>
      </c>
      <c r="C2982" s="26"/>
      <c r="D2982" s="27">
        <v>29729</v>
      </c>
      <c r="E2982" s="29"/>
      <c r="F2982" s="29"/>
      <c r="G2982" s="29" t="s">
        <v>9326</v>
      </c>
      <c r="H2982" s="27" t="s">
        <v>4286</v>
      </c>
      <c r="I2982" s="29"/>
      <c r="J2982" s="29"/>
      <c r="K2982" s="29" t="s">
        <v>9310</v>
      </c>
      <c r="L2982" s="41">
        <f t="shared" si="5"/>
        <v>340</v>
      </c>
      <c r="M2982" s="29"/>
      <c r="N2982" s="29"/>
      <c r="O2982" s="41">
        <v>340</v>
      </c>
      <c r="P2982" s="41"/>
      <c r="Q2982" s="29"/>
      <c r="R2982" s="29"/>
      <c r="S2982" s="29"/>
      <c r="T2982" s="29"/>
      <c r="U2982" s="29"/>
      <c r="V2982" s="29"/>
      <c r="W2982" s="29"/>
      <c r="X2982" s="29"/>
      <c r="Y2982" s="29"/>
      <c r="Z2982" s="29"/>
      <c r="AA2982" s="41"/>
      <c r="AB2982" s="41">
        <v>340</v>
      </c>
      <c r="AC2982" s="41"/>
      <c r="AD2982" s="41"/>
      <c r="AE2982" s="41"/>
      <c r="AF2982" s="58"/>
      <c r="AG2982" s="58"/>
    </row>
    <row r="2983" ht="15.75" customHeight="1" spans="1:33">
      <c r="A2983" s="25" t="s">
        <v>6016</v>
      </c>
      <c r="B2983" s="26">
        <v>195</v>
      </c>
      <c r="C2983" s="26"/>
      <c r="D2983" s="27">
        <v>29731</v>
      </c>
      <c r="E2983" s="29"/>
      <c r="F2983" s="29"/>
      <c r="G2983" s="29" t="s">
        <v>9327</v>
      </c>
      <c r="H2983" s="27" t="s">
        <v>4286</v>
      </c>
      <c r="I2983" s="29"/>
      <c r="J2983" s="29"/>
      <c r="K2983" s="29" t="s">
        <v>9310</v>
      </c>
      <c r="L2983" s="41">
        <f t="shared" si="5"/>
        <v>340</v>
      </c>
      <c r="M2983" s="29"/>
      <c r="N2983" s="29"/>
      <c r="O2983" s="41">
        <v>340</v>
      </c>
      <c r="P2983" s="41"/>
      <c r="Q2983" s="29"/>
      <c r="R2983" s="29"/>
      <c r="S2983" s="29"/>
      <c r="T2983" s="29"/>
      <c r="U2983" s="29"/>
      <c r="V2983" s="29"/>
      <c r="W2983" s="29"/>
      <c r="X2983" s="29"/>
      <c r="Y2983" s="29"/>
      <c r="Z2983" s="29"/>
      <c r="AA2983" s="41"/>
      <c r="AB2983" s="41">
        <v>340</v>
      </c>
      <c r="AC2983" s="41"/>
      <c r="AD2983" s="41"/>
      <c r="AE2983" s="41"/>
      <c r="AF2983" s="58"/>
      <c r="AG2983" s="58"/>
    </row>
    <row r="2984" ht="15.75" customHeight="1" spans="1:33">
      <c r="A2984" s="25" t="s">
        <v>6016</v>
      </c>
      <c r="B2984" s="26">
        <v>195</v>
      </c>
      <c r="C2984" s="26"/>
      <c r="D2984" s="27">
        <v>29731</v>
      </c>
      <c r="E2984" s="29"/>
      <c r="F2984" s="29"/>
      <c r="G2984" s="29" t="s">
        <v>9328</v>
      </c>
      <c r="H2984" s="27" t="s">
        <v>4286</v>
      </c>
      <c r="I2984" s="29"/>
      <c r="J2984" s="29"/>
      <c r="K2984" s="29" t="s">
        <v>9310</v>
      </c>
      <c r="L2984" s="41">
        <f t="shared" si="5"/>
        <v>340</v>
      </c>
      <c r="M2984" s="29"/>
      <c r="N2984" s="29"/>
      <c r="O2984" s="41">
        <v>340</v>
      </c>
      <c r="P2984" s="41"/>
      <c r="Q2984" s="29"/>
      <c r="R2984" s="29"/>
      <c r="S2984" s="29"/>
      <c r="T2984" s="29"/>
      <c r="U2984" s="29"/>
      <c r="V2984" s="29"/>
      <c r="W2984" s="29"/>
      <c r="X2984" s="29"/>
      <c r="Y2984" s="29"/>
      <c r="Z2984" s="29"/>
      <c r="AA2984" s="41"/>
      <c r="AB2984" s="41">
        <v>340</v>
      </c>
      <c r="AC2984" s="41"/>
      <c r="AD2984" s="41"/>
      <c r="AE2984" s="41"/>
      <c r="AF2984" s="58"/>
      <c r="AG2984" s="58"/>
    </row>
    <row r="2985" ht="15.75" customHeight="1" spans="1:33">
      <c r="A2985" s="25" t="s">
        <v>6016</v>
      </c>
      <c r="B2985" s="26">
        <v>195</v>
      </c>
      <c r="C2985" s="26"/>
      <c r="D2985" s="27">
        <v>29732</v>
      </c>
      <c r="E2985" s="29"/>
      <c r="F2985" s="29"/>
      <c r="G2985" s="29" t="s">
        <v>9329</v>
      </c>
      <c r="H2985" s="27" t="s">
        <v>4286</v>
      </c>
      <c r="I2985" s="29"/>
      <c r="J2985" s="29"/>
      <c r="K2985" s="29" t="s">
        <v>9330</v>
      </c>
      <c r="L2985" s="41">
        <f t="shared" si="5"/>
        <v>340</v>
      </c>
      <c r="M2985" s="29"/>
      <c r="N2985" s="29"/>
      <c r="O2985" s="41">
        <v>340</v>
      </c>
      <c r="P2985" s="41"/>
      <c r="Q2985" s="29"/>
      <c r="R2985" s="29"/>
      <c r="S2985" s="29"/>
      <c r="T2985" s="29"/>
      <c r="U2985" s="29"/>
      <c r="V2985" s="29"/>
      <c r="W2985" s="29"/>
      <c r="X2985" s="29"/>
      <c r="Y2985" s="29"/>
      <c r="Z2985" s="29"/>
      <c r="AA2985" s="41"/>
      <c r="AB2985" s="41">
        <v>340</v>
      </c>
      <c r="AC2985" s="41"/>
      <c r="AD2985" s="41"/>
      <c r="AE2985" s="41"/>
      <c r="AF2985" s="58"/>
      <c r="AG2985" s="58"/>
    </row>
    <row r="2986" ht="15.75" customHeight="1" spans="1:33">
      <c r="A2986" s="25" t="s">
        <v>6016</v>
      </c>
      <c r="B2986" s="26">
        <v>195</v>
      </c>
      <c r="C2986" s="26"/>
      <c r="D2986" s="27">
        <v>29734</v>
      </c>
      <c r="E2986" s="29"/>
      <c r="F2986" s="29"/>
      <c r="G2986" s="29" t="s">
        <v>9331</v>
      </c>
      <c r="H2986" s="27" t="s">
        <v>4286</v>
      </c>
      <c r="I2986" s="29"/>
      <c r="J2986" s="29"/>
      <c r="K2986" s="29" t="s">
        <v>9290</v>
      </c>
      <c r="L2986" s="41">
        <f t="shared" si="5"/>
        <v>340</v>
      </c>
      <c r="M2986" s="29"/>
      <c r="N2986" s="29"/>
      <c r="O2986" s="41">
        <v>340</v>
      </c>
      <c r="P2986" s="41"/>
      <c r="Q2986" s="29"/>
      <c r="R2986" s="29"/>
      <c r="S2986" s="29"/>
      <c r="T2986" s="29"/>
      <c r="U2986" s="29"/>
      <c r="V2986" s="29"/>
      <c r="W2986" s="29"/>
      <c r="X2986" s="29"/>
      <c r="Y2986" s="29"/>
      <c r="Z2986" s="29"/>
      <c r="AA2986" s="41"/>
      <c r="AB2986" s="41">
        <v>340</v>
      </c>
      <c r="AC2986" s="41"/>
      <c r="AD2986" s="41"/>
      <c r="AE2986" s="41"/>
      <c r="AF2986" s="58"/>
      <c r="AG2986" s="58"/>
    </row>
    <row r="2987" ht="15.75" customHeight="1" spans="1:33">
      <c r="A2987" s="25" t="s">
        <v>6016</v>
      </c>
      <c r="B2987" s="26">
        <v>195</v>
      </c>
      <c r="C2987" s="26"/>
      <c r="D2987" s="27">
        <v>29737</v>
      </c>
      <c r="E2987" s="29"/>
      <c r="F2987" s="29"/>
      <c r="G2987" s="29" t="s">
        <v>9332</v>
      </c>
      <c r="H2987" s="27" t="s">
        <v>183</v>
      </c>
      <c r="I2987" s="29"/>
      <c r="J2987" s="29"/>
      <c r="K2987" s="29" t="s">
        <v>9290</v>
      </c>
      <c r="L2987" s="41">
        <f t="shared" si="5"/>
        <v>500</v>
      </c>
      <c r="M2987" s="29"/>
      <c r="N2987" s="29"/>
      <c r="O2987" s="41">
        <v>500</v>
      </c>
      <c r="P2987" s="41"/>
      <c r="Q2987" s="29"/>
      <c r="R2987" s="29"/>
      <c r="S2987" s="29"/>
      <c r="T2987" s="29"/>
      <c r="U2987" s="29"/>
      <c r="V2987" s="29"/>
      <c r="W2987" s="29"/>
      <c r="X2987" s="29"/>
      <c r="Y2987" s="29"/>
      <c r="Z2987" s="29"/>
      <c r="AA2987" s="41"/>
      <c r="AB2987" s="41">
        <v>500</v>
      </c>
      <c r="AC2987" s="41"/>
      <c r="AD2987" s="41"/>
      <c r="AE2987" s="41"/>
      <c r="AF2987" s="58"/>
      <c r="AG2987" s="58"/>
    </row>
    <row r="2988" ht="15.75" customHeight="1" spans="1:33">
      <c r="A2988" s="25" t="s">
        <v>6016</v>
      </c>
      <c r="B2988" s="26">
        <v>195</v>
      </c>
      <c r="C2988" s="26"/>
      <c r="D2988" s="27">
        <v>29737</v>
      </c>
      <c r="E2988" s="29"/>
      <c r="F2988" s="29"/>
      <c r="G2988" s="29" t="s">
        <v>9332</v>
      </c>
      <c r="H2988" s="27" t="s">
        <v>4286</v>
      </c>
      <c r="I2988" s="29"/>
      <c r="J2988" s="29"/>
      <c r="K2988" s="29" t="s">
        <v>9290</v>
      </c>
      <c r="L2988" s="41">
        <f t="shared" si="5"/>
        <v>340</v>
      </c>
      <c r="M2988" s="29"/>
      <c r="N2988" s="29"/>
      <c r="O2988" s="41">
        <v>340</v>
      </c>
      <c r="P2988" s="41"/>
      <c r="Q2988" s="29"/>
      <c r="R2988" s="29"/>
      <c r="S2988" s="29"/>
      <c r="T2988" s="29"/>
      <c r="U2988" s="29"/>
      <c r="V2988" s="29"/>
      <c r="W2988" s="29"/>
      <c r="X2988" s="29"/>
      <c r="Y2988" s="29"/>
      <c r="Z2988" s="29"/>
      <c r="AA2988" s="41"/>
      <c r="AB2988" s="41">
        <v>340</v>
      </c>
      <c r="AC2988" s="41"/>
      <c r="AD2988" s="41"/>
      <c r="AE2988" s="41"/>
      <c r="AF2988" s="58"/>
      <c r="AG2988" s="58"/>
    </row>
    <row r="2989" ht="15.75" customHeight="1" spans="1:33">
      <c r="A2989" s="25" t="s">
        <v>6016</v>
      </c>
      <c r="B2989" s="26">
        <v>195</v>
      </c>
      <c r="C2989" s="26"/>
      <c r="D2989" s="27">
        <v>29738</v>
      </c>
      <c r="E2989" s="29"/>
      <c r="F2989" s="29"/>
      <c r="G2989" s="29" t="s">
        <v>9333</v>
      </c>
      <c r="H2989" s="27" t="s">
        <v>4286</v>
      </c>
      <c r="I2989" s="29"/>
      <c r="J2989" s="29"/>
      <c r="K2989" s="29" t="s">
        <v>9290</v>
      </c>
      <c r="L2989" s="41">
        <f t="shared" si="5"/>
        <v>340</v>
      </c>
      <c r="M2989" s="29"/>
      <c r="N2989" s="29"/>
      <c r="O2989" s="41">
        <v>340</v>
      </c>
      <c r="P2989" s="41"/>
      <c r="Q2989" s="29"/>
      <c r="R2989" s="29"/>
      <c r="S2989" s="29"/>
      <c r="T2989" s="29"/>
      <c r="U2989" s="29"/>
      <c r="V2989" s="29"/>
      <c r="W2989" s="29"/>
      <c r="X2989" s="29"/>
      <c r="Y2989" s="29"/>
      <c r="Z2989" s="29"/>
      <c r="AA2989" s="41"/>
      <c r="AB2989" s="41">
        <v>340</v>
      </c>
      <c r="AC2989" s="41"/>
      <c r="AD2989" s="41"/>
      <c r="AE2989" s="41"/>
      <c r="AF2989" s="58"/>
      <c r="AG2989" s="58"/>
    </row>
    <row r="2990" ht="15.75" customHeight="1" spans="1:33">
      <c r="A2990" s="25" t="s">
        <v>6016</v>
      </c>
      <c r="B2990" s="26">
        <v>195</v>
      </c>
      <c r="C2990" s="26"/>
      <c r="D2990" s="27">
        <v>29740</v>
      </c>
      <c r="E2990" s="29"/>
      <c r="F2990" s="29"/>
      <c r="G2990" s="29" t="s">
        <v>9334</v>
      </c>
      <c r="H2990" s="27" t="s">
        <v>4286</v>
      </c>
      <c r="I2990" s="29"/>
      <c r="J2990" s="29"/>
      <c r="K2990" s="29" t="s">
        <v>9335</v>
      </c>
      <c r="L2990" s="41">
        <f t="shared" si="5"/>
        <v>340</v>
      </c>
      <c r="M2990" s="29"/>
      <c r="N2990" s="29"/>
      <c r="O2990" s="41">
        <v>340</v>
      </c>
      <c r="P2990" s="41"/>
      <c r="Q2990" s="29"/>
      <c r="R2990" s="29"/>
      <c r="S2990" s="29"/>
      <c r="T2990" s="29"/>
      <c r="U2990" s="29"/>
      <c r="V2990" s="29"/>
      <c r="W2990" s="29"/>
      <c r="X2990" s="29"/>
      <c r="Y2990" s="29"/>
      <c r="Z2990" s="29"/>
      <c r="AA2990" s="41"/>
      <c r="AB2990" s="41">
        <v>340</v>
      </c>
      <c r="AC2990" s="41"/>
      <c r="AD2990" s="41"/>
      <c r="AE2990" s="41"/>
      <c r="AF2990" s="58"/>
      <c r="AG2990" s="58"/>
    </row>
    <row r="2991" ht="15.75" customHeight="1" spans="1:33">
      <c r="A2991" s="25" t="s">
        <v>6016</v>
      </c>
      <c r="B2991" s="26">
        <v>195</v>
      </c>
      <c r="C2991" s="26"/>
      <c r="D2991" s="27">
        <v>29740</v>
      </c>
      <c r="E2991" s="29"/>
      <c r="F2991" s="29"/>
      <c r="G2991" s="29" t="s">
        <v>9336</v>
      </c>
      <c r="H2991" s="27" t="s">
        <v>4286</v>
      </c>
      <c r="I2991" s="29"/>
      <c r="J2991" s="29"/>
      <c r="K2991" s="29" t="s">
        <v>9335</v>
      </c>
      <c r="L2991" s="41">
        <f t="shared" si="5"/>
        <v>340</v>
      </c>
      <c r="M2991" s="29"/>
      <c r="N2991" s="29"/>
      <c r="O2991" s="41">
        <v>340</v>
      </c>
      <c r="P2991" s="41"/>
      <c r="Q2991" s="29"/>
      <c r="R2991" s="29"/>
      <c r="S2991" s="29"/>
      <c r="T2991" s="29"/>
      <c r="U2991" s="29"/>
      <c r="V2991" s="29"/>
      <c r="W2991" s="29"/>
      <c r="X2991" s="29"/>
      <c r="Y2991" s="29"/>
      <c r="Z2991" s="29"/>
      <c r="AA2991" s="41"/>
      <c r="AB2991" s="41">
        <v>340</v>
      </c>
      <c r="AC2991" s="41"/>
      <c r="AD2991" s="41"/>
      <c r="AE2991" s="41"/>
      <c r="AF2991" s="58"/>
      <c r="AG2991" s="58"/>
    </row>
    <row r="2992" ht="15.75" customHeight="1" spans="1:33">
      <c r="A2992" s="25" t="s">
        <v>6081</v>
      </c>
      <c r="B2992" s="26">
        <v>196</v>
      </c>
      <c r="C2992" s="26"/>
      <c r="D2992" s="27">
        <v>29776</v>
      </c>
      <c r="E2992" s="29"/>
      <c r="F2992" s="29"/>
      <c r="G2992" s="29" t="s">
        <v>9337</v>
      </c>
      <c r="H2992" s="27" t="s">
        <v>4286</v>
      </c>
      <c r="I2992" s="29"/>
      <c r="J2992" s="29"/>
      <c r="K2992" s="29" t="s">
        <v>6927</v>
      </c>
      <c r="L2992" s="41">
        <f t="shared" si="5"/>
        <v>360</v>
      </c>
      <c r="M2992" s="29"/>
      <c r="N2992" s="29"/>
      <c r="O2992" s="41">
        <v>360</v>
      </c>
      <c r="P2992" s="41"/>
      <c r="Q2992" s="29"/>
      <c r="R2992" s="29"/>
      <c r="S2992" s="29"/>
      <c r="T2992" s="29"/>
      <c r="U2992" s="29"/>
      <c r="V2992" s="29"/>
      <c r="W2992" s="29"/>
      <c r="X2992" s="29"/>
      <c r="Y2992" s="29"/>
      <c r="Z2992" s="29"/>
      <c r="AA2992" s="41">
        <v>360</v>
      </c>
      <c r="AB2992" s="41"/>
      <c r="AC2992" s="41"/>
      <c r="AD2992" s="41"/>
      <c r="AE2992" s="41"/>
      <c r="AF2992" s="58"/>
      <c r="AG2992" s="58"/>
    </row>
    <row r="2993" ht="15.75" customHeight="1" spans="1:33">
      <c r="A2993" s="25" t="s">
        <v>6081</v>
      </c>
      <c r="B2993" s="26">
        <v>190</v>
      </c>
      <c r="C2993" s="26"/>
      <c r="D2993" s="27">
        <v>29500</v>
      </c>
      <c r="E2993" s="29"/>
      <c r="F2993" s="29"/>
      <c r="G2993" s="29" t="s">
        <v>9338</v>
      </c>
      <c r="H2993" s="27" t="s">
        <v>4286</v>
      </c>
      <c r="I2993" s="29"/>
      <c r="J2993" s="29"/>
      <c r="K2993" s="29" t="s">
        <v>6951</v>
      </c>
      <c r="L2993" s="41">
        <f t="shared" si="5"/>
        <v>360</v>
      </c>
      <c r="M2993" s="29"/>
      <c r="N2993" s="29"/>
      <c r="O2993" s="41">
        <v>360</v>
      </c>
      <c r="P2993" s="41"/>
      <c r="Q2993" s="29"/>
      <c r="R2993" s="29"/>
      <c r="S2993" s="29"/>
      <c r="T2993" s="29"/>
      <c r="U2993" s="29"/>
      <c r="V2993" s="29"/>
      <c r="W2993" s="29"/>
      <c r="X2993" s="29"/>
      <c r="Y2993" s="29"/>
      <c r="Z2993" s="29"/>
      <c r="AA2993" s="41">
        <v>360</v>
      </c>
      <c r="AB2993" s="41"/>
      <c r="AC2993" s="41"/>
      <c r="AD2993" s="41"/>
      <c r="AE2993" s="41"/>
      <c r="AF2993" s="58"/>
      <c r="AG2993" s="58"/>
    </row>
    <row r="2994" ht="15.75" customHeight="1" spans="1:33">
      <c r="A2994" s="25" t="s">
        <v>6081</v>
      </c>
      <c r="B2994" s="26">
        <v>190</v>
      </c>
      <c r="C2994" s="26"/>
      <c r="D2994" s="27">
        <v>29500</v>
      </c>
      <c r="E2994" s="29"/>
      <c r="F2994" s="29"/>
      <c r="G2994" s="29" t="s">
        <v>9339</v>
      </c>
      <c r="H2994" s="27" t="s">
        <v>4286</v>
      </c>
      <c r="I2994" s="29"/>
      <c r="J2994" s="29"/>
      <c r="K2994" s="29" t="s">
        <v>6951</v>
      </c>
      <c r="L2994" s="41">
        <f t="shared" si="5"/>
        <v>360</v>
      </c>
      <c r="M2994" s="29"/>
      <c r="N2994" s="29"/>
      <c r="O2994" s="41">
        <v>360</v>
      </c>
      <c r="P2994" s="41"/>
      <c r="Q2994" s="29"/>
      <c r="R2994" s="29"/>
      <c r="S2994" s="29"/>
      <c r="T2994" s="29"/>
      <c r="U2994" s="29"/>
      <c r="V2994" s="29"/>
      <c r="W2994" s="29"/>
      <c r="X2994" s="29"/>
      <c r="Y2994" s="29"/>
      <c r="Z2994" s="29"/>
      <c r="AA2994" s="41">
        <v>360</v>
      </c>
      <c r="AB2994" s="41"/>
      <c r="AC2994" s="41"/>
      <c r="AD2994" s="41"/>
      <c r="AE2994" s="41"/>
      <c r="AF2994" s="58"/>
      <c r="AG2994" s="58"/>
    </row>
    <row r="2995" ht="15.75" customHeight="1" spans="1:33">
      <c r="A2995" s="25" t="s">
        <v>6081</v>
      </c>
      <c r="B2995" s="26">
        <v>190</v>
      </c>
      <c r="C2995" s="26"/>
      <c r="D2995" s="27">
        <v>29499</v>
      </c>
      <c r="E2995" s="29"/>
      <c r="F2995" s="29"/>
      <c r="G2995" s="29" t="s">
        <v>7062</v>
      </c>
      <c r="H2995" s="27" t="s">
        <v>4286</v>
      </c>
      <c r="I2995" s="29"/>
      <c r="J2995" s="29"/>
      <c r="K2995" s="29" t="s">
        <v>6951</v>
      </c>
      <c r="L2995" s="41">
        <f t="shared" si="5"/>
        <v>360</v>
      </c>
      <c r="M2995" s="29"/>
      <c r="N2995" s="29"/>
      <c r="O2995" s="41">
        <v>360</v>
      </c>
      <c r="P2995" s="41"/>
      <c r="Q2995" s="29"/>
      <c r="R2995" s="29"/>
      <c r="S2995" s="29"/>
      <c r="T2995" s="29"/>
      <c r="U2995" s="29"/>
      <c r="V2995" s="29"/>
      <c r="W2995" s="29"/>
      <c r="X2995" s="29"/>
      <c r="Y2995" s="29"/>
      <c r="Z2995" s="29"/>
      <c r="AA2995" s="41">
        <v>360</v>
      </c>
      <c r="AB2995" s="41"/>
      <c r="AC2995" s="41"/>
      <c r="AD2995" s="41"/>
      <c r="AE2995" s="41"/>
      <c r="AF2995" s="58"/>
      <c r="AG2995" s="58"/>
    </row>
    <row r="2996" ht="15.75" customHeight="1" spans="1:33">
      <c r="A2996" s="25" t="s">
        <v>6081</v>
      </c>
      <c r="B2996" s="26">
        <v>190</v>
      </c>
      <c r="C2996" s="26"/>
      <c r="D2996" s="27">
        <v>29499</v>
      </c>
      <c r="E2996" s="29"/>
      <c r="F2996" s="29"/>
      <c r="G2996" s="29" t="s">
        <v>9340</v>
      </c>
      <c r="H2996" s="27" t="s">
        <v>4286</v>
      </c>
      <c r="I2996" s="29"/>
      <c r="J2996" s="29"/>
      <c r="K2996" s="29" t="s">
        <v>6951</v>
      </c>
      <c r="L2996" s="41">
        <f t="shared" si="5"/>
        <v>360</v>
      </c>
      <c r="M2996" s="29"/>
      <c r="N2996" s="29"/>
      <c r="O2996" s="41">
        <v>360</v>
      </c>
      <c r="P2996" s="41"/>
      <c r="Q2996" s="29"/>
      <c r="R2996" s="29"/>
      <c r="S2996" s="29"/>
      <c r="T2996" s="29"/>
      <c r="U2996" s="29"/>
      <c r="V2996" s="29"/>
      <c r="W2996" s="29"/>
      <c r="X2996" s="29"/>
      <c r="Y2996" s="29"/>
      <c r="Z2996" s="29"/>
      <c r="AA2996" s="41">
        <v>360</v>
      </c>
      <c r="AB2996" s="41"/>
      <c r="AC2996" s="41"/>
      <c r="AD2996" s="41"/>
      <c r="AE2996" s="41"/>
      <c r="AF2996" s="58"/>
      <c r="AG2996" s="58"/>
    </row>
    <row r="2997" ht="15.75" customHeight="1" spans="1:33">
      <c r="A2997" s="25" t="s">
        <v>6081</v>
      </c>
      <c r="B2997" s="26">
        <v>190</v>
      </c>
      <c r="C2997" s="26"/>
      <c r="D2997" s="27">
        <v>29498</v>
      </c>
      <c r="E2997" s="29"/>
      <c r="F2997" s="29"/>
      <c r="G2997" s="29" t="s">
        <v>9341</v>
      </c>
      <c r="H2997" s="27" t="s">
        <v>4286</v>
      </c>
      <c r="I2997" s="29"/>
      <c r="J2997" s="29"/>
      <c r="K2997" s="29" t="s">
        <v>6951</v>
      </c>
      <c r="L2997" s="41">
        <f t="shared" si="5"/>
        <v>360</v>
      </c>
      <c r="M2997" s="29"/>
      <c r="N2997" s="29"/>
      <c r="O2997" s="41">
        <v>360</v>
      </c>
      <c r="P2997" s="41"/>
      <c r="Q2997" s="29"/>
      <c r="R2997" s="29"/>
      <c r="S2997" s="29"/>
      <c r="T2997" s="29"/>
      <c r="U2997" s="29"/>
      <c r="V2997" s="29"/>
      <c r="W2997" s="29"/>
      <c r="X2997" s="29"/>
      <c r="Y2997" s="29"/>
      <c r="Z2997" s="29"/>
      <c r="AA2997" s="41">
        <v>360</v>
      </c>
      <c r="AB2997" s="41"/>
      <c r="AC2997" s="41"/>
      <c r="AD2997" s="41"/>
      <c r="AE2997" s="41"/>
      <c r="AF2997" s="58"/>
      <c r="AG2997" s="58"/>
    </row>
    <row r="2998" ht="15.75" customHeight="1" spans="1:33">
      <c r="A2998" s="25" t="s">
        <v>6081</v>
      </c>
      <c r="B2998" s="26">
        <v>190</v>
      </c>
      <c r="C2998" s="26"/>
      <c r="D2998" s="27">
        <v>29497</v>
      </c>
      <c r="E2998" s="29"/>
      <c r="F2998" s="29"/>
      <c r="G2998" s="29" t="s">
        <v>9342</v>
      </c>
      <c r="H2998" s="27" t="s">
        <v>4286</v>
      </c>
      <c r="I2998" s="29"/>
      <c r="J2998" s="29"/>
      <c r="K2998" s="29" t="s">
        <v>6951</v>
      </c>
      <c r="L2998" s="41">
        <f t="shared" si="5"/>
        <v>360</v>
      </c>
      <c r="M2998" s="29"/>
      <c r="N2998" s="29"/>
      <c r="O2998" s="41">
        <v>360</v>
      </c>
      <c r="P2998" s="41"/>
      <c r="Q2998" s="29"/>
      <c r="R2998" s="29"/>
      <c r="S2998" s="29"/>
      <c r="T2998" s="29"/>
      <c r="U2998" s="29"/>
      <c r="V2998" s="29"/>
      <c r="W2998" s="29"/>
      <c r="X2998" s="29"/>
      <c r="Y2998" s="29"/>
      <c r="Z2998" s="29"/>
      <c r="AA2998" s="41">
        <v>360</v>
      </c>
      <c r="AB2998" s="41"/>
      <c r="AC2998" s="41"/>
      <c r="AD2998" s="41"/>
      <c r="AE2998" s="41"/>
      <c r="AF2998" s="58"/>
      <c r="AG2998" s="58"/>
    </row>
    <row r="2999" ht="15.75" customHeight="1" spans="1:33">
      <c r="A2999" s="25" t="s">
        <v>6081</v>
      </c>
      <c r="B2999" s="26">
        <v>190</v>
      </c>
      <c r="C2999" s="26"/>
      <c r="D2999" s="27">
        <v>29496</v>
      </c>
      <c r="E2999" s="29"/>
      <c r="F2999" s="29"/>
      <c r="G2999" s="29" t="s">
        <v>9343</v>
      </c>
      <c r="H2999" s="27" t="s">
        <v>4286</v>
      </c>
      <c r="I2999" s="29"/>
      <c r="J2999" s="29"/>
      <c r="K2999" s="29" t="s">
        <v>6951</v>
      </c>
      <c r="L2999" s="41">
        <f t="shared" si="5"/>
        <v>360</v>
      </c>
      <c r="M2999" s="29"/>
      <c r="N2999" s="29"/>
      <c r="O2999" s="41">
        <v>360</v>
      </c>
      <c r="P2999" s="41"/>
      <c r="Q2999" s="29"/>
      <c r="R2999" s="29"/>
      <c r="S2999" s="29"/>
      <c r="T2999" s="29"/>
      <c r="U2999" s="29"/>
      <c r="V2999" s="29"/>
      <c r="W2999" s="29"/>
      <c r="X2999" s="29"/>
      <c r="Y2999" s="29"/>
      <c r="Z2999" s="29"/>
      <c r="AA2999" s="41">
        <v>360</v>
      </c>
      <c r="AB2999" s="41"/>
      <c r="AC2999" s="41"/>
      <c r="AD2999" s="29"/>
      <c r="AE2999" s="41"/>
      <c r="AF2999" s="58"/>
      <c r="AG2999" s="58"/>
    </row>
    <row r="3000" ht="15.75" customHeight="1" spans="1:33">
      <c r="A3000" s="25" t="s">
        <v>6081</v>
      </c>
      <c r="B3000" s="26">
        <v>190</v>
      </c>
      <c r="C3000" s="26"/>
      <c r="D3000" s="27">
        <v>29495</v>
      </c>
      <c r="E3000" s="29"/>
      <c r="F3000" s="29"/>
      <c r="G3000" s="29" t="s">
        <v>9344</v>
      </c>
      <c r="H3000" s="27" t="s">
        <v>4286</v>
      </c>
      <c r="I3000" s="29"/>
      <c r="J3000" s="29"/>
      <c r="K3000" s="29" t="s">
        <v>6951</v>
      </c>
      <c r="L3000" s="41">
        <f t="shared" si="5"/>
        <v>500</v>
      </c>
      <c r="M3000" s="29"/>
      <c r="N3000" s="29"/>
      <c r="O3000" s="41">
        <v>500</v>
      </c>
      <c r="P3000" s="41"/>
      <c r="Q3000" s="29"/>
      <c r="R3000" s="29"/>
      <c r="S3000" s="29"/>
      <c r="T3000" s="29"/>
      <c r="U3000" s="29"/>
      <c r="V3000" s="29"/>
      <c r="W3000" s="29"/>
      <c r="X3000" s="29"/>
      <c r="Y3000" s="29"/>
      <c r="Z3000" s="29"/>
      <c r="AA3000" s="41">
        <v>500</v>
      </c>
      <c r="AB3000" s="41"/>
      <c r="AC3000" s="41"/>
      <c r="AD3000" s="29"/>
      <c r="AE3000" s="41"/>
      <c r="AF3000" s="58"/>
      <c r="AG3000" s="58"/>
    </row>
    <row r="3001" ht="15.75" customHeight="1" spans="1:33">
      <c r="A3001" s="25" t="s">
        <v>6081</v>
      </c>
      <c r="B3001" s="26">
        <v>190</v>
      </c>
      <c r="C3001" s="26"/>
      <c r="D3001" s="27">
        <v>29494</v>
      </c>
      <c r="E3001" s="29"/>
      <c r="F3001" s="29"/>
      <c r="G3001" s="29" t="s">
        <v>9345</v>
      </c>
      <c r="H3001" s="27" t="s">
        <v>4286</v>
      </c>
      <c r="I3001" s="29"/>
      <c r="J3001" s="29"/>
      <c r="K3001" s="29" t="s">
        <v>6951</v>
      </c>
      <c r="L3001" s="41">
        <f t="shared" si="5"/>
        <v>360</v>
      </c>
      <c r="M3001" s="29"/>
      <c r="N3001" s="29"/>
      <c r="O3001" s="41">
        <v>360</v>
      </c>
      <c r="P3001" s="41"/>
      <c r="Q3001" s="29"/>
      <c r="R3001" s="29"/>
      <c r="S3001" s="29"/>
      <c r="T3001" s="29"/>
      <c r="U3001" s="29"/>
      <c r="V3001" s="29"/>
      <c r="W3001" s="29"/>
      <c r="X3001" s="29"/>
      <c r="Y3001" s="29"/>
      <c r="Z3001" s="29"/>
      <c r="AA3001" s="41">
        <v>360</v>
      </c>
      <c r="AB3001" s="41"/>
      <c r="AC3001" s="41"/>
      <c r="AD3001" s="29"/>
      <c r="AE3001" s="41"/>
      <c r="AF3001" s="58"/>
      <c r="AG3001" s="58"/>
    </row>
    <row r="3002" ht="15.75" customHeight="1" spans="1:33">
      <c r="A3002" s="25" t="s">
        <v>6081</v>
      </c>
      <c r="B3002" s="26">
        <v>190</v>
      </c>
      <c r="C3002" s="26"/>
      <c r="D3002" s="27">
        <v>29493</v>
      </c>
      <c r="E3002" s="29"/>
      <c r="F3002" s="29"/>
      <c r="G3002" s="29" t="s">
        <v>9346</v>
      </c>
      <c r="H3002" s="27" t="s">
        <v>4286</v>
      </c>
      <c r="I3002" s="29"/>
      <c r="J3002" s="29"/>
      <c r="K3002" s="29" t="s">
        <v>6951</v>
      </c>
      <c r="L3002" s="41">
        <f t="shared" si="5"/>
        <v>360</v>
      </c>
      <c r="M3002" s="29"/>
      <c r="N3002" s="29"/>
      <c r="O3002" s="41">
        <v>360</v>
      </c>
      <c r="P3002" s="41"/>
      <c r="Q3002" s="29"/>
      <c r="R3002" s="29"/>
      <c r="S3002" s="29"/>
      <c r="T3002" s="29"/>
      <c r="U3002" s="29"/>
      <c r="V3002" s="29"/>
      <c r="W3002" s="29"/>
      <c r="X3002" s="29"/>
      <c r="Y3002" s="29"/>
      <c r="Z3002" s="29"/>
      <c r="AA3002" s="41">
        <v>360</v>
      </c>
      <c r="AB3002" s="41"/>
      <c r="AC3002" s="41"/>
      <c r="AD3002" s="29"/>
      <c r="AE3002" s="59"/>
      <c r="AF3002" s="58"/>
      <c r="AG3002" s="58"/>
    </row>
    <row r="3003" ht="15.75" customHeight="1" spans="1:33">
      <c r="A3003" s="25" t="s">
        <v>6081</v>
      </c>
      <c r="B3003" s="26">
        <v>190</v>
      </c>
      <c r="C3003" s="26"/>
      <c r="D3003" s="27">
        <v>29492</v>
      </c>
      <c r="E3003" s="29"/>
      <c r="F3003" s="29"/>
      <c r="G3003" s="29" t="s">
        <v>9347</v>
      </c>
      <c r="H3003" s="27" t="s">
        <v>4286</v>
      </c>
      <c r="I3003" s="29"/>
      <c r="J3003" s="29"/>
      <c r="K3003" s="29" t="s">
        <v>7057</v>
      </c>
      <c r="L3003" s="41">
        <f t="shared" si="5"/>
        <v>350</v>
      </c>
      <c r="M3003" s="29"/>
      <c r="N3003" s="29"/>
      <c r="O3003" s="41">
        <v>350</v>
      </c>
      <c r="P3003" s="41"/>
      <c r="Q3003" s="29"/>
      <c r="R3003" s="29"/>
      <c r="S3003" s="29"/>
      <c r="T3003" s="29"/>
      <c r="U3003" s="29"/>
      <c r="V3003" s="29"/>
      <c r="W3003" s="29"/>
      <c r="X3003" s="29"/>
      <c r="Y3003" s="29"/>
      <c r="Z3003" s="29"/>
      <c r="AA3003" s="41">
        <v>350</v>
      </c>
      <c r="AB3003" s="41"/>
      <c r="AC3003" s="41"/>
      <c r="AD3003" s="29"/>
      <c r="AE3003" s="41"/>
      <c r="AF3003" s="58"/>
      <c r="AG3003" s="58"/>
    </row>
    <row r="3004" ht="15.75" customHeight="1" spans="1:33">
      <c r="A3004" s="25" t="s">
        <v>6081</v>
      </c>
      <c r="B3004" s="26">
        <v>190</v>
      </c>
      <c r="C3004" s="26"/>
      <c r="D3004" s="27">
        <v>29491</v>
      </c>
      <c r="E3004" s="29"/>
      <c r="F3004" s="29"/>
      <c r="G3004" s="29" t="s">
        <v>9348</v>
      </c>
      <c r="H3004" s="27" t="s">
        <v>4286</v>
      </c>
      <c r="I3004" s="29"/>
      <c r="J3004" s="29"/>
      <c r="K3004" s="29" t="s">
        <v>7057</v>
      </c>
      <c r="L3004" s="41">
        <f t="shared" si="5"/>
        <v>350</v>
      </c>
      <c r="M3004" s="29"/>
      <c r="N3004" s="29"/>
      <c r="O3004" s="41">
        <v>350</v>
      </c>
      <c r="P3004" s="41"/>
      <c r="Q3004" s="29"/>
      <c r="R3004" s="29"/>
      <c r="S3004" s="29"/>
      <c r="T3004" s="29"/>
      <c r="U3004" s="29"/>
      <c r="V3004" s="29"/>
      <c r="W3004" s="29"/>
      <c r="X3004" s="29"/>
      <c r="Y3004" s="29"/>
      <c r="Z3004" s="29"/>
      <c r="AA3004" s="41">
        <v>350</v>
      </c>
      <c r="AB3004" s="41"/>
      <c r="AC3004" s="41"/>
      <c r="AD3004" s="29"/>
      <c r="AE3004" s="41"/>
      <c r="AF3004" s="58"/>
      <c r="AG3004" s="58"/>
    </row>
    <row r="3005" ht="15.75" customHeight="1" spans="1:33">
      <c r="A3005" s="25" t="s">
        <v>6081</v>
      </c>
      <c r="B3005" s="26">
        <v>190</v>
      </c>
      <c r="C3005" s="26"/>
      <c r="D3005" s="27">
        <v>29490</v>
      </c>
      <c r="E3005" s="29"/>
      <c r="F3005" s="29"/>
      <c r="G3005" s="29" t="s">
        <v>9349</v>
      </c>
      <c r="H3005" s="27" t="s">
        <v>4286</v>
      </c>
      <c r="I3005" s="29"/>
      <c r="J3005" s="29"/>
      <c r="K3005" s="29" t="s">
        <v>7057</v>
      </c>
      <c r="L3005" s="41">
        <f t="shared" si="5"/>
        <v>350</v>
      </c>
      <c r="M3005" s="29"/>
      <c r="N3005" s="29"/>
      <c r="O3005" s="41">
        <v>350</v>
      </c>
      <c r="P3005" s="41"/>
      <c r="Q3005" s="29"/>
      <c r="R3005" s="29"/>
      <c r="S3005" s="29"/>
      <c r="T3005" s="29"/>
      <c r="U3005" s="29"/>
      <c r="V3005" s="29"/>
      <c r="W3005" s="29"/>
      <c r="X3005" s="29"/>
      <c r="Y3005" s="29"/>
      <c r="Z3005" s="29"/>
      <c r="AA3005" s="41">
        <v>350</v>
      </c>
      <c r="AB3005" s="41"/>
      <c r="AC3005" s="41"/>
      <c r="AD3005" s="29"/>
      <c r="AE3005" s="41"/>
      <c r="AF3005" s="58"/>
      <c r="AG3005" s="58"/>
    </row>
    <row r="3006" ht="15.75" customHeight="1" spans="1:33">
      <c r="A3006" s="25" t="s">
        <v>6081</v>
      </c>
      <c r="B3006" s="26">
        <v>190</v>
      </c>
      <c r="C3006" s="26"/>
      <c r="D3006" s="27">
        <v>29489</v>
      </c>
      <c r="E3006" s="29"/>
      <c r="F3006" s="29"/>
      <c r="G3006" s="29" t="s">
        <v>9350</v>
      </c>
      <c r="H3006" s="27" t="s">
        <v>4286</v>
      </c>
      <c r="I3006" s="29"/>
      <c r="J3006" s="29"/>
      <c r="K3006" s="29" t="s">
        <v>7057</v>
      </c>
      <c r="L3006" s="41">
        <f t="shared" si="5"/>
        <v>350</v>
      </c>
      <c r="M3006" s="29"/>
      <c r="N3006" s="29"/>
      <c r="O3006" s="41">
        <v>350</v>
      </c>
      <c r="P3006" s="69"/>
      <c r="Q3006" s="29"/>
      <c r="R3006" s="29"/>
      <c r="S3006" s="29"/>
      <c r="T3006" s="29"/>
      <c r="U3006" s="29"/>
      <c r="V3006" s="29"/>
      <c r="W3006" s="29"/>
      <c r="X3006" s="29"/>
      <c r="Y3006" s="29"/>
      <c r="Z3006" s="29"/>
      <c r="AA3006" s="41">
        <v>350</v>
      </c>
      <c r="AB3006" s="41"/>
      <c r="AC3006" s="41"/>
      <c r="AD3006" s="29"/>
      <c r="AE3006" s="41"/>
      <c r="AF3006" s="58"/>
      <c r="AG3006" s="58"/>
    </row>
    <row r="3007" ht="15.75" customHeight="1" spans="1:33">
      <c r="A3007" s="25" t="s">
        <v>6081</v>
      </c>
      <c r="B3007" s="26">
        <v>190</v>
      </c>
      <c r="C3007" s="26"/>
      <c r="D3007" s="27">
        <v>29488</v>
      </c>
      <c r="E3007" s="29"/>
      <c r="F3007" s="29"/>
      <c r="G3007" s="29" t="s">
        <v>9351</v>
      </c>
      <c r="H3007" s="27" t="s">
        <v>4286</v>
      </c>
      <c r="I3007" s="29"/>
      <c r="J3007" s="29"/>
      <c r="K3007" s="29" t="s">
        <v>7057</v>
      </c>
      <c r="L3007" s="41">
        <f t="shared" si="5"/>
        <v>350</v>
      </c>
      <c r="M3007" s="29"/>
      <c r="N3007" s="29"/>
      <c r="O3007" s="41">
        <v>350</v>
      </c>
      <c r="P3007" s="69"/>
      <c r="Q3007" s="29"/>
      <c r="R3007" s="29"/>
      <c r="S3007" s="29"/>
      <c r="T3007" s="29"/>
      <c r="U3007" s="29"/>
      <c r="V3007" s="29"/>
      <c r="W3007" s="29"/>
      <c r="X3007" s="29"/>
      <c r="Y3007" s="29"/>
      <c r="Z3007" s="29"/>
      <c r="AA3007" s="41">
        <v>350</v>
      </c>
      <c r="AB3007" s="41"/>
      <c r="AC3007" s="41"/>
      <c r="AD3007" s="29"/>
      <c r="AE3007" s="41"/>
      <c r="AF3007" s="58"/>
      <c r="AG3007" s="58"/>
    </row>
    <row r="3008" ht="15.75" customHeight="1" spans="1:33">
      <c r="A3008" s="25" t="s">
        <v>6081</v>
      </c>
      <c r="B3008" s="26">
        <v>191</v>
      </c>
      <c r="C3008" s="26"/>
      <c r="D3008" s="27">
        <v>29517</v>
      </c>
      <c r="E3008" s="29"/>
      <c r="F3008" s="29"/>
      <c r="G3008" s="29" t="s">
        <v>9352</v>
      </c>
      <c r="H3008" s="27" t="s">
        <v>4286</v>
      </c>
      <c r="I3008" s="29"/>
      <c r="J3008" s="29"/>
      <c r="K3008" s="29" t="s">
        <v>6585</v>
      </c>
      <c r="L3008" s="41">
        <f t="shared" si="5"/>
        <v>450</v>
      </c>
      <c r="M3008" s="29"/>
      <c r="N3008" s="29"/>
      <c r="O3008" s="41">
        <v>450</v>
      </c>
      <c r="P3008" s="81"/>
      <c r="Q3008" s="29"/>
      <c r="R3008" s="29"/>
      <c r="S3008" s="29"/>
      <c r="T3008" s="29"/>
      <c r="U3008" s="29"/>
      <c r="V3008" s="29"/>
      <c r="W3008" s="29"/>
      <c r="X3008" s="29"/>
      <c r="Y3008" s="29"/>
      <c r="Z3008" s="29"/>
      <c r="AA3008" s="41">
        <v>450</v>
      </c>
      <c r="AB3008" s="41"/>
      <c r="AC3008" s="41"/>
      <c r="AD3008" s="29"/>
      <c r="AE3008" s="59">
        <v>50</v>
      </c>
      <c r="AF3008" s="58"/>
      <c r="AG3008" s="58"/>
    </row>
    <row r="3009" ht="15.75" customHeight="1" spans="1:33">
      <c r="A3009" s="25" t="s">
        <v>6081</v>
      </c>
      <c r="B3009" s="26">
        <v>179</v>
      </c>
      <c r="C3009" s="26"/>
      <c r="D3009" s="27">
        <v>29286</v>
      </c>
      <c r="E3009" s="29"/>
      <c r="F3009" s="29"/>
      <c r="G3009" s="29" t="s">
        <v>7371</v>
      </c>
      <c r="H3009" s="27" t="s">
        <v>183</v>
      </c>
      <c r="I3009" s="29"/>
      <c r="J3009" s="29"/>
      <c r="K3009" s="29" t="s">
        <v>9353</v>
      </c>
      <c r="L3009" s="41">
        <f t="shared" si="5"/>
        <v>3500</v>
      </c>
      <c r="M3009" s="29"/>
      <c r="N3009" s="29"/>
      <c r="O3009" s="41">
        <v>3500</v>
      </c>
      <c r="P3009" s="69"/>
      <c r="Q3009" s="29"/>
      <c r="R3009" s="29"/>
      <c r="S3009" s="29"/>
      <c r="T3009" s="29"/>
      <c r="U3009" s="29"/>
      <c r="V3009" s="29"/>
      <c r="W3009" s="29"/>
      <c r="X3009" s="29"/>
      <c r="Y3009" s="29"/>
      <c r="Z3009" s="29"/>
      <c r="AA3009" s="41">
        <v>3500</v>
      </c>
      <c r="AB3009" s="41"/>
      <c r="AC3009" s="41"/>
      <c r="AD3009" s="29"/>
      <c r="AE3009" s="41"/>
      <c r="AF3009" s="58"/>
      <c r="AG3009" s="58"/>
    </row>
    <row r="3010" ht="15.75" customHeight="1" spans="1:33">
      <c r="A3010" s="25" t="s">
        <v>6081</v>
      </c>
      <c r="B3010" s="26">
        <v>186</v>
      </c>
      <c r="C3010" s="26"/>
      <c r="D3010" s="27">
        <v>29829</v>
      </c>
      <c r="E3010" s="29"/>
      <c r="F3010" s="29"/>
      <c r="G3010" s="29" t="s">
        <v>9354</v>
      </c>
      <c r="H3010" s="27" t="s">
        <v>4286</v>
      </c>
      <c r="I3010" s="29"/>
      <c r="J3010" s="29"/>
      <c r="K3010" s="29" t="s">
        <v>9355</v>
      </c>
      <c r="L3010" s="41">
        <f t="shared" si="5"/>
        <v>450</v>
      </c>
      <c r="M3010" s="29"/>
      <c r="N3010" s="29"/>
      <c r="O3010" s="41">
        <v>300</v>
      </c>
      <c r="P3010" s="69"/>
      <c r="Q3010" s="29"/>
      <c r="R3010" s="29"/>
      <c r="S3010" s="29"/>
      <c r="T3010" s="29"/>
      <c r="U3010" s="29"/>
      <c r="V3010" s="29"/>
      <c r="W3010" s="29"/>
      <c r="X3010" s="29"/>
      <c r="Y3010" s="29"/>
      <c r="Z3010" s="29"/>
      <c r="AA3010" s="41">
        <v>300</v>
      </c>
      <c r="AB3010" s="41"/>
      <c r="AC3010" s="41">
        <v>150</v>
      </c>
      <c r="AD3010" s="29"/>
      <c r="AE3010" s="41"/>
      <c r="AF3010" s="58"/>
      <c r="AG3010" s="58"/>
    </row>
    <row r="3011" ht="15.75" customHeight="1" spans="1:33">
      <c r="A3011" s="25" t="s">
        <v>6081</v>
      </c>
      <c r="B3011" s="26">
        <v>186</v>
      </c>
      <c r="C3011" s="26"/>
      <c r="D3011" s="27">
        <v>29829</v>
      </c>
      <c r="E3011" s="29"/>
      <c r="F3011" s="29"/>
      <c r="G3011" s="29" t="s">
        <v>9354</v>
      </c>
      <c r="H3011" s="27" t="s">
        <v>183</v>
      </c>
      <c r="I3011" s="29"/>
      <c r="J3011" s="29"/>
      <c r="K3011" s="29" t="s">
        <v>9355</v>
      </c>
      <c r="L3011" s="41">
        <f t="shared" si="5"/>
        <v>3500</v>
      </c>
      <c r="M3011" s="29"/>
      <c r="N3011" s="29"/>
      <c r="O3011" s="41">
        <v>2500</v>
      </c>
      <c r="P3011" s="69"/>
      <c r="Q3011" s="29"/>
      <c r="R3011" s="29"/>
      <c r="S3011" s="29"/>
      <c r="T3011" s="29"/>
      <c r="U3011" s="29"/>
      <c r="V3011" s="29"/>
      <c r="W3011" s="29"/>
      <c r="X3011" s="29"/>
      <c r="Y3011" s="29"/>
      <c r="Z3011" s="29"/>
      <c r="AA3011" s="41">
        <v>2500</v>
      </c>
      <c r="AB3011" s="41"/>
      <c r="AC3011" s="41">
        <v>1000</v>
      </c>
      <c r="AD3011" s="29"/>
      <c r="AE3011" s="41"/>
      <c r="AF3011" s="58"/>
      <c r="AG3011" s="58"/>
    </row>
    <row r="3012" ht="15.75" customHeight="1" spans="1:33">
      <c r="A3012" s="25" t="s">
        <v>6081</v>
      </c>
      <c r="B3012" s="26">
        <v>179</v>
      </c>
      <c r="C3012" s="26"/>
      <c r="D3012" s="27">
        <v>29291</v>
      </c>
      <c r="E3012" s="29"/>
      <c r="F3012" s="29"/>
      <c r="G3012" s="29" t="s">
        <v>9356</v>
      </c>
      <c r="H3012" s="27" t="s">
        <v>4286</v>
      </c>
      <c r="I3012" s="29"/>
      <c r="J3012" s="29"/>
      <c r="K3012" s="29" t="s">
        <v>9355</v>
      </c>
      <c r="L3012" s="41">
        <f t="shared" si="5"/>
        <v>450</v>
      </c>
      <c r="M3012" s="29"/>
      <c r="N3012" s="29"/>
      <c r="O3012" s="41">
        <v>300</v>
      </c>
      <c r="P3012" s="69"/>
      <c r="Q3012" s="29"/>
      <c r="R3012" s="29"/>
      <c r="S3012" s="29"/>
      <c r="T3012" s="29"/>
      <c r="U3012" s="29"/>
      <c r="V3012" s="29"/>
      <c r="W3012" s="29"/>
      <c r="X3012" s="29"/>
      <c r="Y3012" s="29"/>
      <c r="Z3012" s="29"/>
      <c r="AA3012" s="41">
        <v>300</v>
      </c>
      <c r="AB3012" s="41"/>
      <c r="AC3012" s="41">
        <v>150</v>
      </c>
      <c r="AD3012" s="29"/>
      <c r="AE3012" s="41"/>
      <c r="AF3012" s="58"/>
      <c r="AG3012" s="58"/>
    </row>
    <row r="3013" ht="15.75" customHeight="1" spans="1:33">
      <c r="A3013" s="25" t="s">
        <v>6081</v>
      </c>
      <c r="B3013" s="26">
        <v>179</v>
      </c>
      <c r="C3013" s="26"/>
      <c r="D3013" s="27">
        <v>29291</v>
      </c>
      <c r="E3013" s="29"/>
      <c r="F3013" s="29"/>
      <c r="G3013" s="29" t="s">
        <v>9356</v>
      </c>
      <c r="H3013" s="27" t="s">
        <v>183</v>
      </c>
      <c r="I3013" s="29"/>
      <c r="J3013" s="29"/>
      <c r="K3013" s="29" t="s">
        <v>9355</v>
      </c>
      <c r="L3013" s="41">
        <f t="shared" si="5"/>
        <v>3500</v>
      </c>
      <c r="M3013" s="29"/>
      <c r="N3013" s="29"/>
      <c r="O3013" s="41">
        <v>2500</v>
      </c>
      <c r="P3013" s="82"/>
      <c r="Q3013" s="29"/>
      <c r="R3013" s="29"/>
      <c r="S3013" s="29"/>
      <c r="T3013" s="29"/>
      <c r="U3013" s="29"/>
      <c r="V3013" s="29"/>
      <c r="W3013" s="29"/>
      <c r="X3013" s="29"/>
      <c r="Y3013" s="29"/>
      <c r="Z3013" s="29"/>
      <c r="AA3013" s="41">
        <v>2500</v>
      </c>
      <c r="AB3013" s="41"/>
      <c r="AC3013" s="41">
        <v>1000</v>
      </c>
      <c r="AD3013" s="29"/>
      <c r="AE3013" s="41"/>
      <c r="AF3013" s="58"/>
      <c r="AG3013" s="58"/>
    </row>
    <row r="3014" ht="15.75" customHeight="1" spans="1:33">
      <c r="A3014" s="25" t="s">
        <v>6081</v>
      </c>
      <c r="B3014" s="26">
        <v>186</v>
      </c>
      <c r="C3014" s="26"/>
      <c r="D3014" s="27">
        <v>29825</v>
      </c>
      <c r="E3014" s="29"/>
      <c r="F3014" s="29"/>
      <c r="G3014" s="29" t="s">
        <v>9357</v>
      </c>
      <c r="H3014" s="27" t="s">
        <v>4286</v>
      </c>
      <c r="I3014" s="29"/>
      <c r="J3014" s="29"/>
      <c r="K3014" s="29" t="s">
        <v>9355</v>
      </c>
      <c r="L3014" s="41">
        <f t="shared" si="5"/>
        <v>450</v>
      </c>
      <c r="M3014" s="29"/>
      <c r="N3014" s="29"/>
      <c r="O3014" s="41">
        <v>300</v>
      </c>
      <c r="P3014" s="69"/>
      <c r="Q3014" s="29"/>
      <c r="R3014" s="29"/>
      <c r="S3014" s="29"/>
      <c r="T3014" s="29"/>
      <c r="U3014" s="29"/>
      <c r="V3014" s="29"/>
      <c r="W3014" s="29"/>
      <c r="X3014" s="29"/>
      <c r="Y3014" s="29"/>
      <c r="Z3014" s="29"/>
      <c r="AA3014" s="41">
        <v>300</v>
      </c>
      <c r="AB3014" s="41"/>
      <c r="AC3014" s="41">
        <v>150</v>
      </c>
      <c r="AD3014" s="29"/>
      <c r="AE3014" s="41"/>
      <c r="AF3014" s="58"/>
      <c r="AG3014" s="58"/>
    </row>
    <row r="3015" ht="15.75" customHeight="1" spans="1:33">
      <c r="A3015" s="25" t="s">
        <v>6081</v>
      </c>
      <c r="B3015" s="26">
        <v>186</v>
      </c>
      <c r="C3015" s="26"/>
      <c r="D3015" s="27">
        <v>29825</v>
      </c>
      <c r="E3015" s="29"/>
      <c r="F3015" s="29"/>
      <c r="G3015" s="29" t="s">
        <v>9357</v>
      </c>
      <c r="H3015" s="27" t="s">
        <v>183</v>
      </c>
      <c r="I3015" s="29"/>
      <c r="J3015" s="29"/>
      <c r="K3015" s="29" t="s">
        <v>9355</v>
      </c>
      <c r="L3015" s="41">
        <f t="shared" si="5"/>
        <v>3500</v>
      </c>
      <c r="M3015" s="29"/>
      <c r="N3015" s="29"/>
      <c r="O3015" s="41">
        <v>2500</v>
      </c>
      <c r="P3015" s="69"/>
      <c r="Q3015" s="29"/>
      <c r="R3015" s="29"/>
      <c r="S3015" s="29"/>
      <c r="T3015" s="29"/>
      <c r="U3015" s="29"/>
      <c r="V3015" s="29"/>
      <c r="W3015" s="29"/>
      <c r="X3015" s="29"/>
      <c r="Y3015" s="29"/>
      <c r="Z3015" s="29"/>
      <c r="AA3015" s="41">
        <v>2500</v>
      </c>
      <c r="AB3015" s="41"/>
      <c r="AC3015" s="41">
        <v>1000</v>
      </c>
      <c r="AD3015" s="29"/>
      <c r="AE3015" s="41"/>
      <c r="AF3015" s="58"/>
      <c r="AG3015" s="58"/>
    </row>
    <row r="3016" ht="15.75" customHeight="1" spans="1:33">
      <c r="A3016" s="25" t="s">
        <v>6081</v>
      </c>
      <c r="B3016" s="26">
        <v>179</v>
      </c>
      <c r="C3016" s="26"/>
      <c r="D3016" s="27">
        <v>29292</v>
      </c>
      <c r="E3016" s="29"/>
      <c r="F3016" s="29"/>
      <c r="G3016" s="29" t="s">
        <v>9358</v>
      </c>
      <c r="H3016" s="27" t="s">
        <v>4286</v>
      </c>
      <c r="I3016" s="29"/>
      <c r="J3016" s="29"/>
      <c r="K3016" s="29" t="s">
        <v>9355</v>
      </c>
      <c r="L3016" s="41">
        <f t="shared" si="5"/>
        <v>450</v>
      </c>
      <c r="M3016" s="29"/>
      <c r="N3016" s="29"/>
      <c r="O3016" s="41">
        <v>300</v>
      </c>
      <c r="P3016" s="69"/>
      <c r="Q3016" s="29"/>
      <c r="R3016" s="29"/>
      <c r="S3016" s="29"/>
      <c r="T3016" s="29"/>
      <c r="U3016" s="29"/>
      <c r="V3016" s="29"/>
      <c r="W3016" s="29"/>
      <c r="X3016" s="29"/>
      <c r="Y3016" s="29"/>
      <c r="Z3016" s="29"/>
      <c r="AA3016" s="41">
        <v>300</v>
      </c>
      <c r="AB3016" s="41"/>
      <c r="AC3016" s="41">
        <v>150</v>
      </c>
      <c r="AD3016" s="29"/>
      <c r="AE3016" s="41"/>
      <c r="AF3016" s="58"/>
      <c r="AG3016" s="58"/>
    </row>
    <row r="3017" ht="15.75" customHeight="1" spans="1:33">
      <c r="A3017" s="25" t="s">
        <v>6081</v>
      </c>
      <c r="B3017" s="26">
        <v>179</v>
      </c>
      <c r="C3017" s="26"/>
      <c r="D3017" s="27">
        <v>29293</v>
      </c>
      <c r="E3017" s="29"/>
      <c r="F3017" s="29"/>
      <c r="G3017" s="29" t="s">
        <v>9359</v>
      </c>
      <c r="H3017" s="27" t="s">
        <v>4286</v>
      </c>
      <c r="I3017" s="29"/>
      <c r="J3017" s="29"/>
      <c r="K3017" s="29" t="s">
        <v>9355</v>
      </c>
      <c r="L3017" s="41">
        <f t="shared" si="5"/>
        <v>450</v>
      </c>
      <c r="M3017" s="29"/>
      <c r="N3017" s="29"/>
      <c r="O3017" s="41">
        <v>300</v>
      </c>
      <c r="P3017" s="69"/>
      <c r="Q3017" s="29"/>
      <c r="R3017" s="29"/>
      <c r="S3017" s="29"/>
      <c r="T3017" s="29"/>
      <c r="U3017" s="29"/>
      <c r="V3017" s="29"/>
      <c r="W3017" s="29"/>
      <c r="X3017" s="29"/>
      <c r="Y3017" s="29"/>
      <c r="Z3017" s="29"/>
      <c r="AA3017" s="41">
        <v>300</v>
      </c>
      <c r="AB3017" s="41"/>
      <c r="AC3017" s="41">
        <v>150</v>
      </c>
      <c r="AD3017" s="29"/>
      <c r="AE3017" s="41"/>
      <c r="AF3017" s="58"/>
      <c r="AG3017" s="58"/>
    </row>
    <row r="3018" ht="15.75" customHeight="1" spans="1:33">
      <c r="A3018" s="25" t="s">
        <v>6081</v>
      </c>
      <c r="B3018" s="26">
        <v>179</v>
      </c>
      <c r="C3018" s="26"/>
      <c r="D3018" s="27">
        <v>29294</v>
      </c>
      <c r="E3018" s="29"/>
      <c r="F3018" s="29"/>
      <c r="G3018" s="29" t="s">
        <v>9360</v>
      </c>
      <c r="H3018" s="27" t="s">
        <v>4286</v>
      </c>
      <c r="I3018" s="29"/>
      <c r="J3018" s="29"/>
      <c r="K3018" s="29" t="s">
        <v>9355</v>
      </c>
      <c r="L3018" s="41">
        <f t="shared" si="5"/>
        <v>450</v>
      </c>
      <c r="M3018" s="29"/>
      <c r="N3018" s="29"/>
      <c r="O3018" s="41">
        <v>300</v>
      </c>
      <c r="P3018" s="69"/>
      <c r="Q3018" s="29"/>
      <c r="R3018" s="29"/>
      <c r="S3018" s="29"/>
      <c r="T3018" s="29"/>
      <c r="U3018" s="29"/>
      <c r="V3018" s="29"/>
      <c r="W3018" s="29"/>
      <c r="X3018" s="29"/>
      <c r="Y3018" s="29"/>
      <c r="Z3018" s="29"/>
      <c r="AA3018" s="41">
        <v>300</v>
      </c>
      <c r="AB3018" s="41"/>
      <c r="AC3018" s="41">
        <v>150</v>
      </c>
      <c r="AD3018" s="29"/>
      <c r="AE3018" s="41"/>
      <c r="AF3018" s="58"/>
      <c r="AG3018" s="58"/>
    </row>
    <row r="3019" ht="15.75" customHeight="1" spans="1:33">
      <c r="A3019" s="25" t="s">
        <v>6081</v>
      </c>
      <c r="B3019" s="26">
        <v>179</v>
      </c>
      <c r="C3019" s="26"/>
      <c r="D3019" s="27">
        <v>29295</v>
      </c>
      <c r="E3019" s="29"/>
      <c r="F3019" s="29"/>
      <c r="G3019" s="29" t="s">
        <v>9361</v>
      </c>
      <c r="H3019" s="27" t="s">
        <v>4286</v>
      </c>
      <c r="I3019" s="29"/>
      <c r="J3019" s="29"/>
      <c r="K3019" s="29" t="s">
        <v>9355</v>
      </c>
      <c r="L3019" s="41">
        <f t="shared" si="5"/>
        <v>450</v>
      </c>
      <c r="M3019" s="29"/>
      <c r="N3019" s="29"/>
      <c r="O3019" s="41">
        <v>300</v>
      </c>
      <c r="P3019" s="69"/>
      <c r="Q3019" s="29"/>
      <c r="R3019" s="29"/>
      <c r="S3019" s="29"/>
      <c r="T3019" s="29"/>
      <c r="U3019" s="29"/>
      <c r="V3019" s="29"/>
      <c r="W3019" s="29"/>
      <c r="X3019" s="29"/>
      <c r="Y3019" s="29"/>
      <c r="Z3019" s="29"/>
      <c r="AA3019" s="41">
        <v>300</v>
      </c>
      <c r="AB3019" s="41"/>
      <c r="AC3019" s="41">
        <v>150</v>
      </c>
      <c r="AD3019" s="29"/>
      <c r="AE3019" s="41"/>
      <c r="AF3019" s="58"/>
      <c r="AG3019" s="58"/>
    </row>
    <row r="3020" ht="15.75" customHeight="1" spans="1:33">
      <c r="A3020" s="25" t="s">
        <v>6081</v>
      </c>
      <c r="B3020" s="26">
        <v>179</v>
      </c>
      <c r="C3020" s="26"/>
      <c r="D3020" s="27">
        <v>29296</v>
      </c>
      <c r="E3020" s="29"/>
      <c r="F3020" s="29"/>
      <c r="G3020" s="29" t="s">
        <v>9362</v>
      </c>
      <c r="H3020" s="27" t="s">
        <v>4286</v>
      </c>
      <c r="I3020" s="29"/>
      <c r="J3020" s="29"/>
      <c r="K3020" s="29" t="s">
        <v>9355</v>
      </c>
      <c r="L3020" s="41">
        <f t="shared" si="5"/>
        <v>450</v>
      </c>
      <c r="M3020" s="29"/>
      <c r="N3020" s="29"/>
      <c r="O3020" s="41">
        <v>300</v>
      </c>
      <c r="P3020" s="69"/>
      <c r="Q3020" s="29"/>
      <c r="R3020" s="29"/>
      <c r="S3020" s="29"/>
      <c r="T3020" s="29"/>
      <c r="U3020" s="29"/>
      <c r="V3020" s="29"/>
      <c r="W3020" s="29"/>
      <c r="X3020" s="29"/>
      <c r="Y3020" s="29"/>
      <c r="Z3020" s="29"/>
      <c r="AA3020" s="41">
        <v>300</v>
      </c>
      <c r="AB3020" s="41"/>
      <c r="AC3020" s="41">
        <v>150</v>
      </c>
      <c r="AD3020" s="29"/>
      <c r="AE3020" s="41"/>
      <c r="AF3020" s="58"/>
      <c r="AG3020" s="58"/>
    </row>
    <row r="3021" ht="15.75" customHeight="1" spans="1:33">
      <c r="A3021" s="25" t="s">
        <v>6081</v>
      </c>
      <c r="B3021" s="26">
        <v>179</v>
      </c>
      <c r="C3021" s="26"/>
      <c r="D3021" s="27">
        <v>29297</v>
      </c>
      <c r="E3021" s="29"/>
      <c r="F3021" s="29"/>
      <c r="G3021" s="29" t="s">
        <v>9363</v>
      </c>
      <c r="H3021" s="27" t="s">
        <v>4286</v>
      </c>
      <c r="I3021" s="29"/>
      <c r="J3021" s="29"/>
      <c r="K3021" s="29" t="s">
        <v>9355</v>
      </c>
      <c r="L3021" s="41">
        <f t="shared" si="5"/>
        <v>450</v>
      </c>
      <c r="M3021" s="29"/>
      <c r="N3021" s="29"/>
      <c r="O3021" s="41">
        <v>300</v>
      </c>
      <c r="P3021" s="69"/>
      <c r="Q3021" s="29"/>
      <c r="R3021" s="29"/>
      <c r="S3021" s="29"/>
      <c r="T3021" s="29"/>
      <c r="U3021" s="29"/>
      <c r="V3021" s="29"/>
      <c r="W3021" s="29"/>
      <c r="X3021" s="29"/>
      <c r="Y3021" s="29"/>
      <c r="Z3021" s="29"/>
      <c r="AA3021" s="41">
        <v>300</v>
      </c>
      <c r="AB3021" s="41"/>
      <c r="AC3021" s="41">
        <v>150</v>
      </c>
      <c r="AD3021" s="29"/>
      <c r="AE3021" s="41"/>
      <c r="AF3021" s="58"/>
      <c r="AG3021" s="58"/>
    </row>
    <row r="3022" ht="15.75" customHeight="1" spans="1:33">
      <c r="A3022" s="25" t="s">
        <v>6081</v>
      </c>
      <c r="B3022" s="26">
        <v>179</v>
      </c>
      <c r="C3022" s="26"/>
      <c r="D3022" s="27">
        <v>29298</v>
      </c>
      <c r="E3022" s="29"/>
      <c r="F3022" s="29"/>
      <c r="G3022" s="29" t="s">
        <v>9364</v>
      </c>
      <c r="H3022" s="27" t="s">
        <v>4286</v>
      </c>
      <c r="I3022" s="29"/>
      <c r="J3022" s="29"/>
      <c r="K3022" s="29" t="s">
        <v>9355</v>
      </c>
      <c r="L3022" s="41">
        <f t="shared" si="5"/>
        <v>450</v>
      </c>
      <c r="M3022" s="29"/>
      <c r="N3022" s="29"/>
      <c r="O3022" s="41">
        <v>300</v>
      </c>
      <c r="P3022" s="69"/>
      <c r="Q3022" s="29"/>
      <c r="R3022" s="29"/>
      <c r="S3022" s="29"/>
      <c r="T3022" s="29"/>
      <c r="U3022" s="29"/>
      <c r="V3022" s="29"/>
      <c r="W3022" s="29"/>
      <c r="X3022" s="29"/>
      <c r="Y3022" s="29"/>
      <c r="Z3022" s="29"/>
      <c r="AA3022" s="41">
        <v>300</v>
      </c>
      <c r="AB3022" s="41"/>
      <c r="AC3022" s="41">
        <v>150</v>
      </c>
      <c r="AD3022" s="29"/>
      <c r="AE3022" s="41"/>
      <c r="AF3022" s="58"/>
      <c r="AG3022" s="58"/>
    </row>
    <row r="3023" ht="15.75" customHeight="1" spans="1:33">
      <c r="A3023" s="25" t="s">
        <v>6081</v>
      </c>
      <c r="B3023" s="26">
        <v>179</v>
      </c>
      <c r="C3023" s="26"/>
      <c r="D3023" s="27">
        <v>29299</v>
      </c>
      <c r="E3023" s="29"/>
      <c r="F3023" s="29"/>
      <c r="G3023" s="29" t="s">
        <v>9365</v>
      </c>
      <c r="H3023" s="27" t="s">
        <v>4286</v>
      </c>
      <c r="I3023" s="29"/>
      <c r="J3023" s="29"/>
      <c r="K3023" s="29" t="s">
        <v>9355</v>
      </c>
      <c r="L3023" s="41">
        <f t="shared" si="5"/>
        <v>450</v>
      </c>
      <c r="M3023" s="29"/>
      <c r="N3023" s="29"/>
      <c r="O3023" s="41">
        <v>300</v>
      </c>
      <c r="P3023" s="41"/>
      <c r="Q3023" s="29"/>
      <c r="R3023" s="29"/>
      <c r="S3023" s="29"/>
      <c r="T3023" s="29"/>
      <c r="U3023" s="29"/>
      <c r="V3023" s="29"/>
      <c r="W3023" s="29"/>
      <c r="X3023" s="29"/>
      <c r="Y3023" s="29"/>
      <c r="Z3023" s="29"/>
      <c r="AA3023" s="41">
        <v>300</v>
      </c>
      <c r="AB3023" s="41"/>
      <c r="AC3023" s="41">
        <v>150</v>
      </c>
      <c r="AD3023" s="29"/>
      <c r="AE3023" s="41"/>
      <c r="AF3023" s="58"/>
      <c r="AG3023" s="58"/>
    </row>
    <row r="3024" ht="15.75" customHeight="1" spans="1:33">
      <c r="A3024" s="25" t="s">
        <v>6081</v>
      </c>
      <c r="B3024" s="26">
        <v>179</v>
      </c>
      <c r="C3024" s="26"/>
      <c r="D3024" s="27">
        <v>29300</v>
      </c>
      <c r="E3024" s="29"/>
      <c r="F3024" s="29"/>
      <c r="G3024" s="29" t="s">
        <v>9366</v>
      </c>
      <c r="H3024" s="27" t="s">
        <v>4286</v>
      </c>
      <c r="I3024" s="29"/>
      <c r="J3024" s="29"/>
      <c r="K3024" s="29" t="s">
        <v>9355</v>
      </c>
      <c r="L3024" s="41">
        <f t="shared" si="5"/>
        <v>450</v>
      </c>
      <c r="M3024" s="29"/>
      <c r="N3024" s="29"/>
      <c r="O3024" s="41">
        <v>300</v>
      </c>
      <c r="P3024" s="41"/>
      <c r="Q3024" s="29"/>
      <c r="R3024" s="29"/>
      <c r="S3024" s="29"/>
      <c r="T3024" s="29"/>
      <c r="U3024" s="29"/>
      <c r="V3024" s="29"/>
      <c r="W3024" s="29"/>
      <c r="X3024" s="29"/>
      <c r="Y3024" s="29"/>
      <c r="Z3024" s="29"/>
      <c r="AA3024" s="41">
        <v>300</v>
      </c>
      <c r="AB3024" s="41"/>
      <c r="AC3024" s="41">
        <v>150</v>
      </c>
      <c r="AD3024" s="29"/>
      <c r="AE3024" s="41"/>
      <c r="AF3024" s="58"/>
      <c r="AG3024" s="58"/>
    </row>
    <row r="3025" ht="15.75" customHeight="1" spans="1:33">
      <c r="A3025" s="25" t="s">
        <v>6081</v>
      </c>
      <c r="B3025" s="26">
        <v>186</v>
      </c>
      <c r="C3025" s="26"/>
      <c r="D3025" s="27">
        <v>29819</v>
      </c>
      <c r="E3025" s="29"/>
      <c r="F3025" s="29"/>
      <c r="G3025" s="29" t="s">
        <v>9367</v>
      </c>
      <c r="H3025" s="27" t="s">
        <v>4286</v>
      </c>
      <c r="I3025" s="29"/>
      <c r="J3025" s="29"/>
      <c r="K3025" s="29" t="s">
        <v>9355</v>
      </c>
      <c r="L3025" s="41">
        <f t="shared" si="5"/>
        <v>450</v>
      </c>
      <c r="M3025" s="29"/>
      <c r="N3025" s="29"/>
      <c r="O3025" s="41">
        <v>300</v>
      </c>
      <c r="P3025" s="41"/>
      <c r="Q3025" s="29"/>
      <c r="R3025" s="29"/>
      <c r="S3025" s="29"/>
      <c r="T3025" s="29"/>
      <c r="U3025" s="29"/>
      <c r="V3025" s="29"/>
      <c r="W3025" s="29"/>
      <c r="X3025" s="29"/>
      <c r="Y3025" s="29"/>
      <c r="Z3025" s="29"/>
      <c r="AA3025" s="41">
        <v>300</v>
      </c>
      <c r="AB3025" s="41"/>
      <c r="AC3025" s="41">
        <v>150</v>
      </c>
      <c r="AD3025" s="29"/>
      <c r="AE3025" s="41"/>
      <c r="AF3025" s="58"/>
      <c r="AG3025" s="58"/>
    </row>
    <row r="3026" ht="15.75" customHeight="1" spans="1:33">
      <c r="A3026" s="25" t="s">
        <v>6081</v>
      </c>
      <c r="B3026" s="26">
        <v>186</v>
      </c>
      <c r="C3026" s="26"/>
      <c r="D3026" s="27">
        <v>29820</v>
      </c>
      <c r="E3026" s="29"/>
      <c r="F3026" s="29"/>
      <c r="G3026" s="29" t="s">
        <v>9368</v>
      </c>
      <c r="H3026" s="27" t="s">
        <v>4286</v>
      </c>
      <c r="I3026" s="29"/>
      <c r="J3026" s="29"/>
      <c r="K3026" s="29" t="s">
        <v>9355</v>
      </c>
      <c r="L3026" s="41">
        <f t="shared" si="5"/>
        <v>450</v>
      </c>
      <c r="M3026" s="29"/>
      <c r="N3026" s="29"/>
      <c r="O3026" s="41">
        <v>300</v>
      </c>
      <c r="P3026" s="41"/>
      <c r="Q3026" s="29"/>
      <c r="R3026" s="29"/>
      <c r="S3026" s="29"/>
      <c r="T3026" s="29"/>
      <c r="U3026" s="29"/>
      <c r="V3026" s="29"/>
      <c r="W3026" s="29"/>
      <c r="X3026" s="29"/>
      <c r="Y3026" s="29"/>
      <c r="Z3026" s="29"/>
      <c r="AA3026" s="41">
        <v>300</v>
      </c>
      <c r="AB3026" s="41"/>
      <c r="AC3026" s="41">
        <v>150</v>
      </c>
      <c r="AD3026" s="29"/>
      <c r="AE3026" s="41"/>
      <c r="AF3026" s="58"/>
      <c r="AG3026" s="58"/>
    </row>
    <row r="3027" ht="15.75" customHeight="1" spans="1:33">
      <c r="A3027" s="25" t="s">
        <v>6081</v>
      </c>
      <c r="B3027" s="26">
        <v>186</v>
      </c>
      <c r="C3027" s="26"/>
      <c r="D3027" s="27">
        <v>29821</v>
      </c>
      <c r="E3027" s="29"/>
      <c r="F3027" s="29"/>
      <c r="G3027" s="29" t="s">
        <v>9369</v>
      </c>
      <c r="H3027" s="27" t="s">
        <v>4286</v>
      </c>
      <c r="I3027" s="29"/>
      <c r="J3027" s="29"/>
      <c r="K3027" s="29" t="s">
        <v>9355</v>
      </c>
      <c r="L3027" s="41">
        <f t="shared" si="5"/>
        <v>450</v>
      </c>
      <c r="M3027" s="29"/>
      <c r="N3027" s="29"/>
      <c r="O3027" s="41">
        <v>300</v>
      </c>
      <c r="P3027" s="69"/>
      <c r="Q3027" s="29"/>
      <c r="R3027" s="29"/>
      <c r="S3027" s="29"/>
      <c r="T3027" s="29"/>
      <c r="U3027" s="29"/>
      <c r="V3027" s="29"/>
      <c r="W3027" s="29"/>
      <c r="X3027" s="29"/>
      <c r="Y3027" s="29"/>
      <c r="Z3027" s="29"/>
      <c r="AA3027" s="41">
        <v>300</v>
      </c>
      <c r="AB3027" s="41"/>
      <c r="AC3027" s="41">
        <v>150</v>
      </c>
      <c r="AD3027" s="29"/>
      <c r="AE3027" s="41"/>
      <c r="AF3027" s="58"/>
      <c r="AG3027" s="58"/>
    </row>
    <row r="3028" ht="15.75" customHeight="1" spans="1:33">
      <c r="A3028" s="25" t="s">
        <v>6081</v>
      </c>
      <c r="B3028" s="26">
        <v>186</v>
      </c>
      <c r="C3028" s="26"/>
      <c r="D3028" s="27">
        <v>29822</v>
      </c>
      <c r="E3028" s="29"/>
      <c r="F3028" s="29"/>
      <c r="G3028" s="29" t="s">
        <v>9370</v>
      </c>
      <c r="H3028" s="27" t="s">
        <v>4286</v>
      </c>
      <c r="I3028" s="29"/>
      <c r="J3028" s="29"/>
      <c r="K3028" s="29" t="s">
        <v>9355</v>
      </c>
      <c r="L3028" s="41">
        <f t="shared" si="5"/>
        <v>450</v>
      </c>
      <c r="M3028" s="29"/>
      <c r="N3028" s="29"/>
      <c r="O3028" s="41">
        <v>300</v>
      </c>
      <c r="P3028" s="69"/>
      <c r="Q3028" s="29"/>
      <c r="R3028" s="29"/>
      <c r="S3028" s="29"/>
      <c r="T3028" s="29"/>
      <c r="U3028" s="29"/>
      <c r="V3028" s="29"/>
      <c r="W3028" s="29"/>
      <c r="X3028" s="29"/>
      <c r="Y3028" s="29"/>
      <c r="Z3028" s="29"/>
      <c r="AA3028" s="41">
        <v>300</v>
      </c>
      <c r="AB3028" s="41"/>
      <c r="AC3028" s="41">
        <v>150</v>
      </c>
      <c r="AD3028" s="29"/>
      <c r="AE3028" s="41"/>
      <c r="AF3028" s="58"/>
      <c r="AG3028" s="58"/>
    </row>
    <row r="3029" ht="15.75" customHeight="1" spans="1:33">
      <c r="A3029" s="25" t="s">
        <v>6081</v>
      </c>
      <c r="B3029" s="26">
        <v>186</v>
      </c>
      <c r="C3029" s="26"/>
      <c r="D3029" s="27">
        <v>29823</v>
      </c>
      <c r="E3029" s="29"/>
      <c r="F3029" s="29"/>
      <c r="G3029" s="29" t="s">
        <v>9371</v>
      </c>
      <c r="H3029" s="27" t="s">
        <v>4286</v>
      </c>
      <c r="I3029" s="29"/>
      <c r="J3029" s="29"/>
      <c r="K3029" s="29" t="s">
        <v>9355</v>
      </c>
      <c r="L3029" s="41">
        <f t="shared" si="5"/>
        <v>450</v>
      </c>
      <c r="M3029" s="29"/>
      <c r="N3029" s="29"/>
      <c r="O3029" s="41">
        <v>300</v>
      </c>
      <c r="P3029" s="69"/>
      <c r="Q3029" s="29"/>
      <c r="R3029" s="29"/>
      <c r="S3029" s="29"/>
      <c r="T3029" s="29"/>
      <c r="U3029" s="29"/>
      <c r="V3029" s="29"/>
      <c r="W3029" s="29"/>
      <c r="X3029" s="29"/>
      <c r="Y3029" s="29"/>
      <c r="Z3029" s="29"/>
      <c r="AA3029" s="41">
        <v>300</v>
      </c>
      <c r="AB3029" s="41"/>
      <c r="AC3029" s="41">
        <v>150</v>
      </c>
      <c r="AD3029" s="29"/>
      <c r="AE3029" s="41"/>
      <c r="AF3029" s="58"/>
      <c r="AG3029" s="58"/>
    </row>
    <row r="3030" ht="15.75" customHeight="1" spans="1:33">
      <c r="A3030" s="25" t="s">
        <v>6081</v>
      </c>
      <c r="B3030" s="26">
        <v>186</v>
      </c>
      <c r="C3030" s="26"/>
      <c r="D3030" s="27">
        <v>29824</v>
      </c>
      <c r="E3030" s="29"/>
      <c r="F3030" s="29"/>
      <c r="G3030" s="29" t="s">
        <v>9372</v>
      </c>
      <c r="H3030" s="27" t="s">
        <v>4286</v>
      </c>
      <c r="I3030" s="29"/>
      <c r="J3030" s="29"/>
      <c r="K3030" s="29" t="s">
        <v>9355</v>
      </c>
      <c r="L3030" s="41">
        <f t="shared" si="5"/>
        <v>450</v>
      </c>
      <c r="M3030" s="29"/>
      <c r="N3030" s="29"/>
      <c r="O3030" s="41">
        <v>300</v>
      </c>
      <c r="P3030" s="69"/>
      <c r="Q3030" s="29"/>
      <c r="R3030" s="29"/>
      <c r="S3030" s="29"/>
      <c r="T3030" s="29"/>
      <c r="U3030" s="29"/>
      <c r="V3030" s="29"/>
      <c r="W3030" s="29"/>
      <c r="X3030" s="29"/>
      <c r="Y3030" s="29"/>
      <c r="Z3030" s="29"/>
      <c r="AA3030" s="41">
        <v>300</v>
      </c>
      <c r="AB3030" s="41"/>
      <c r="AC3030" s="41">
        <v>150</v>
      </c>
      <c r="AD3030" s="29"/>
      <c r="AE3030" s="41"/>
      <c r="AF3030" s="58"/>
      <c r="AG3030" s="58"/>
    </row>
    <row r="3031" ht="15.75" customHeight="1" spans="1:33">
      <c r="A3031" s="25" t="s">
        <v>6081</v>
      </c>
      <c r="B3031" s="26">
        <v>186</v>
      </c>
      <c r="C3031" s="26"/>
      <c r="D3031" s="27">
        <v>29826</v>
      </c>
      <c r="E3031" s="29"/>
      <c r="F3031" s="29"/>
      <c r="G3031" s="29" t="s">
        <v>9373</v>
      </c>
      <c r="H3031" s="27" t="s">
        <v>4286</v>
      </c>
      <c r="I3031" s="29"/>
      <c r="J3031" s="29"/>
      <c r="K3031" s="29" t="s">
        <v>9355</v>
      </c>
      <c r="L3031" s="41">
        <f t="shared" si="5"/>
        <v>450</v>
      </c>
      <c r="M3031" s="29"/>
      <c r="N3031" s="29"/>
      <c r="O3031" s="41">
        <v>300</v>
      </c>
      <c r="P3031" s="69"/>
      <c r="Q3031" s="29"/>
      <c r="R3031" s="29"/>
      <c r="S3031" s="29"/>
      <c r="T3031" s="29"/>
      <c r="U3031" s="29"/>
      <c r="V3031" s="29"/>
      <c r="W3031" s="29"/>
      <c r="X3031" s="29"/>
      <c r="Y3031" s="29"/>
      <c r="Z3031" s="29"/>
      <c r="AA3031" s="41">
        <v>300</v>
      </c>
      <c r="AB3031" s="41"/>
      <c r="AC3031" s="41">
        <v>150</v>
      </c>
      <c r="AD3031" s="29"/>
      <c r="AE3031" s="41"/>
      <c r="AF3031" s="58"/>
      <c r="AG3031" s="58"/>
    </row>
    <row r="3032" ht="15.75" customHeight="1" spans="1:33">
      <c r="A3032" s="25" t="s">
        <v>6081</v>
      </c>
      <c r="B3032" s="26">
        <v>186</v>
      </c>
      <c r="C3032" s="26"/>
      <c r="D3032" s="27">
        <v>29827</v>
      </c>
      <c r="E3032" s="29"/>
      <c r="F3032" s="29"/>
      <c r="G3032" s="29" t="s">
        <v>9374</v>
      </c>
      <c r="H3032" s="27" t="s">
        <v>4286</v>
      </c>
      <c r="I3032" s="29"/>
      <c r="J3032" s="29"/>
      <c r="K3032" s="29" t="s">
        <v>9355</v>
      </c>
      <c r="L3032" s="41">
        <f t="shared" si="5"/>
        <v>450</v>
      </c>
      <c r="M3032" s="29"/>
      <c r="N3032" s="29"/>
      <c r="O3032" s="41">
        <v>300</v>
      </c>
      <c r="P3032" s="69"/>
      <c r="Q3032" s="29"/>
      <c r="R3032" s="29"/>
      <c r="S3032" s="29"/>
      <c r="T3032" s="29"/>
      <c r="U3032" s="29"/>
      <c r="V3032" s="29"/>
      <c r="W3032" s="29"/>
      <c r="X3032" s="29"/>
      <c r="Y3032" s="29"/>
      <c r="Z3032" s="29"/>
      <c r="AA3032" s="41">
        <v>300</v>
      </c>
      <c r="AB3032" s="41"/>
      <c r="AC3032" s="41">
        <v>150</v>
      </c>
      <c r="AD3032" s="29"/>
      <c r="AE3032" s="41"/>
      <c r="AF3032" s="58"/>
      <c r="AG3032" s="58"/>
    </row>
    <row r="3033" ht="15.75" customHeight="1" spans="1:33">
      <c r="A3033" s="25" t="s">
        <v>6081</v>
      </c>
      <c r="B3033" s="26">
        <v>186</v>
      </c>
      <c r="C3033" s="26"/>
      <c r="D3033" s="27">
        <v>29828</v>
      </c>
      <c r="E3033" s="29"/>
      <c r="F3033" s="29"/>
      <c r="G3033" s="29" t="s">
        <v>9375</v>
      </c>
      <c r="H3033" s="27" t="s">
        <v>4286</v>
      </c>
      <c r="I3033" s="29"/>
      <c r="J3033" s="29"/>
      <c r="K3033" s="29" t="s">
        <v>9355</v>
      </c>
      <c r="L3033" s="41">
        <f t="shared" si="5"/>
        <v>450</v>
      </c>
      <c r="M3033" s="29"/>
      <c r="N3033" s="29"/>
      <c r="O3033" s="41">
        <v>300</v>
      </c>
      <c r="P3033" s="69"/>
      <c r="Q3033" s="29"/>
      <c r="R3033" s="29"/>
      <c r="S3033" s="29"/>
      <c r="T3033" s="29"/>
      <c r="U3033" s="29"/>
      <c r="V3033" s="29"/>
      <c r="W3033" s="29"/>
      <c r="X3033" s="29"/>
      <c r="Y3033" s="29"/>
      <c r="Z3033" s="29"/>
      <c r="AA3033" s="41">
        <v>300</v>
      </c>
      <c r="AB3033" s="41"/>
      <c r="AC3033" s="41">
        <v>150</v>
      </c>
      <c r="AD3033" s="29"/>
      <c r="AE3033" s="41"/>
      <c r="AF3033" s="58"/>
      <c r="AG3033" s="58"/>
    </row>
    <row r="3034" ht="15.75" customHeight="1" spans="1:33">
      <c r="A3034" s="25" t="s">
        <v>6081</v>
      </c>
      <c r="B3034" s="26">
        <v>186</v>
      </c>
      <c r="C3034" s="26"/>
      <c r="D3034" s="27">
        <v>29830</v>
      </c>
      <c r="E3034" s="29"/>
      <c r="F3034" s="29"/>
      <c r="G3034" s="29" t="s">
        <v>9376</v>
      </c>
      <c r="H3034" s="27" t="s">
        <v>4286</v>
      </c>
      <c r="I3034" s="29"/>
      <c r="J3034" s="29"/>
      <c r="K3034" s="29" t="s">
        <v>9355</v>
      </c>
      <c r="L3034" s="41">
        <f t="shared" si="5"/>
        <v>450</v>
      </c>
      <c r="M3034" s="29"/>
      <c r="N3034" s="29"/>
      <c r="O3034" s="41">
        <v>300</v>
      </c>
      <c r="P3034" s="69"/>
      <c r="Q3034" s="29"/>
      <c r="R3034" s="29"/>
      <c r="S3034" s="29"/>
      <c r="T3034" s="29"/>
      <c r="U3034" s="29"/>
      <c r="V3034" s="29"/>
      <c r="W3034" s="29"/>
      <c r="X3034" s="29"/>
      <c r="Y3034" s="29"/>
      <c r="Z3034" s="29"/>
      <c r="AA3034" s="41">
        <v>300</v>
      </c>
      <c r="AB3034" s="41"/>
      <c r="AC3034" s="41">
        <v>150</v>
      </c>
      <c r="AD3034" s="29"/>
      <c r="AE3034" s="41"/>
      <c r="AF3034" s="58"/>
      <c r="AG3034" s="58"/>
    </row>
    <row r="3035" ht="15.75" customHeight="1" spans="1:33">
      <c r="A3035" s="25" t="s">
        <v>6081</v>
      </c>
      <c r="B3035" s="26">
        <v>179</v>
      </c>
      <c r="C3035" s="26"/>
      <c r="D3035" s="27">
        <v>29290</v>
      </c>
      <c r="E3035" s="29"/>
      <c r="F3035" s="29"/>
      <c r="G3035" s="29" t="s">
        <v>9377</v>
      </c>
      <c r="H3035" s="27" t="s">
        <v>4286</v>
      </c>
      <c r="I3035" s="29"/>
      <c r="J3035" s="29"/>
      <c r="K3035" s="29" t="s">
        <v>9355</v>
      </c>
      <c r="L3035" s="41">
        <f t="shared" si="5"/>
        <v>450</v>
      </c>
      <c r="M3035" s="29"/>
      <c r="N3035" s="29"/>
      <c r="O3035" s="41">
        <v>300</v>
      </c>
      <c r="P3035" s="82"/>
      <c r="Q3035" s="29"/>
      <c r="R3035" s="29"/>
      <c r="S3035" s="29"/>
      <c r="T3035" s="29"/>
      <c r="U3035" s="29"/>
      <c r="V3035" s="29"/>
      <c r="W3035" s="29"/>
      <c r="X3035" s="29"/>
      <c r="Y3035" s="29"/>
      <c r="Z3035" s="29"/>
      <c r="AA3035" s="41">
        <v>300</v>
      </c>
      <c r="AB3035" s="41"/>
      <c r="AC3035" s="41">
        <v>150</v>
      </c>
      <c r="AD3035" s="29"/>
      <c r="AE3035" s="41"/>
      <c r="AF3035" s="58"/>
      <c r="AG3035" s="58"/>
    </row>
    <row r="3036" ht="15.75" customHeight="1" spans="1:33">
      <c r="A3036" s="25" t="s">
        <v>6081</v>
      </c>
      <c r="B3036" s="26">
        <v>179</v>
      </c>
      <c r="C3036" s="26"/>
      <c r="D3036" s="27">
        <v>29289</v>
      </c>
      <c r="E3036" s="29"/>
      <c r="F3036" s="29"/>
      <c r="G3036" s="29" t="s">
        <v>9378</v>
      </c>
      <c r="H3036" s="27" t="s">
        <v>4286</v>
      </c>
      <c r="I3036" s="29"/>
      <c r="J3036" s="29"/>
      <c r="K3036" s="29" t="s">
        <v>9355</v>
      </c>
      <c r="L3036" s="41">
        <f t="shared" si="5"/>
        <v>450</v>
      </c>
      <c r="M3036" s="29"/>
      <c r="N3036" s="29"/>
      <c r="O3036" s="41">
        <v>300</v>
      </c>
      <c r="P3036" s="69"/>
      <c r="Q3036" s="29"/>
      <c r="R3036" s="29"/>
      <c r="S3036" s="29"/>
      <c r="T3036" s="29"/>
      <c r="U3036" s="29"/>
      <c r="V3036" s="29"/>
      <c r="W3036" s="29"/>
      <c r="X3036" s="29"/>
      <c r="Y3036" s="29"/>
      <c r="Z3036" s="29"/>
      <c r="AA3036" s="41">
        <v>300</v>
      </c>
      <c r="AB3036" s="41"/>
      <c r="AC3036" s="41">
        <v>150</v>
      </c>
      <c r="AD3036" s="29"/>
      <c r="AE3036" s="29"/>
      <c r="AF3036" s="58"/>
      <c r="AG3036" s="58"/>
    </row>
    <row r="3037" ht="15.75" customHeight="1" spans="1:33">
      <c r="A3037" s="25" t="s">
        <v>6081</v>
      </c>
      <c r="B3037" s="26">
        <v>179</v>
      </c>
      <c r="C3037" s="26"/>
      <c r="D3037" s="27">
        <v>29288</v>
      </c>
      <c r="E3037" s="29"/>
      <c r="F3037" s="29"/>
      <c r="G3037" s="29" t="s">
        <v>9379</v>
      </c>
      <c r="H3037" s="27" t="s">
        <v>4286</v>
      </c>
      <c r="I3037" s="29"/>
      <c r="J3037" s="29"/>
      <c r="K3037" s="29" t="s">
        <v>9355</v>
      </c>
      <c r="L3037" s="41">
        <f t="shared" si="5"/>
        <v>450</v>
      </c>
      <c r="M3037" s="29"/>
      <c r="N3037" s="29"/>
      <c r="O3037" s="41">
        <v>300</v>
      </c>
      <c r="P3037" s="69"/>
      <c r="Q3037" s="29"/>
      <c r="R3037" s="29"/>
      <c r="S3037" s="29"/>
      <c r="T3037" s="29"/>
      <c r="U3037" s="29"/>
      <c r="V3037" s="29"/>
      <c r="W3037" s="29"/>
      <c r="X3037" s="29"/>
      <c r="Y3037" s="29"/>
      <c r="Z3037" s="29"/>
      <c r="AA3037" s="41">
        <v>300</v>
      </c>
      <c r="AB3037" s="41"/>
      <c r="AC3037" s="41">
        <v>150</v>
      </c>
      <c r="AD3037" s="29"/>
      <c r="AE3037" s="29"/>
      <c r="AF3037" s="58"/>
      <c r="AG3037" s="58"/>
    </row>
    <row r="3038" ht="15.75" customHeight="1" spans="1:33">
      <c r="A3038" s="25" t="s">
        <v>6081</v>
      </c>
      <c r="B3038" s="26">
        <v>179</v>
      </c>
      <c r="C3038" s="26"/>
      <c r="D3038" s="27">
        <v>29287</v>
      </c>
      <c r="E3038" s="29"/>
      <c r="F3038" s="29"/>
      <c r="G3038" s="29" t="s">
        <v>9380</v>
      </c>
      <c r="H3038" s="27" t="s">
        <v>4286</v>
      </c>
      <c r="I3038" s="29"/>
      <c r="J3038" s="29"/>
      <c r="K3038" s="29" t="s">
        <v>9353</v>
      </c>
      <c r="L3038" s="41">
        <f t="shared" si="5"/>
        <v>450</v>
      </c>
      <c r="M3038" s="29"/>
      <c r="N3038" s="29"/>
      <c r="O3038" s="41">
        <v>450</v>
      </c>
      <c r="P3038" s="69"/>
      <c r="Q3038" s="29"/>
      <c r="R3038" s="29"/>
      <c r="S3038" s="29"/>
      <c r="T3038" s="29"/>
      <c r="U3038" s="29"/>
      <c r="V3038" s="29"/>
      <c r="W3038" s="29"/>
      <c r="X3038" s="29"/>
      <c r="Y3038" s="29"/>
      <c r="Z3038" s="29"/>
      <c r="AA3038" s="41">
        <v>450</v>
      </c>
      <c r="AB3038" s="41"/>
      <c r="AC3038" s="41"/>
      <c r="AD3038" s="29"/>
      <c r="AE3038" s="29"/>
      <c r="AF3038" s="58"/>
      <c r="AG3038" s="58"/>
    </row>
    <row r="3039" ht="15.75" customHeight="1" spans="1:33">
      <c r="A3039" s="25" t="s">
        <v>6081</v>
      </c>
      <c r="B3039" s="26">
        <v>179</v>
      </c>
      <c r="C3039" s="26"/>
      <c r="D3039" s="27">
        <v>29285</v>
      </c>
      <c r="E3039" s="29"/>
      <c r="F3039" s="29"/>
      <c r="G3039" s="29" t="s">
        <v>9381</v>
      </c>
      <c r="H3039" s="27" t="s">
        <v>4286</v>
      </c>
      <c r="I3039" s="29"/>
      <c r="J3039" s="29"/>
      <c r="K3039" s="29" t="s">
        <v>9353</v>
      </c>
      <c r="L3039" s="41">
        <f t="shared" si="5"/>
        <v>500</v>
      </c>
      <c r="M3039" s="29"/>
      <c r="N3039" s="29"/>
      <c r="O3039" s="41">
        <v>500</v>
      </c>
      <c r="P3039" s="69"/>
      <c r="Q3039" s="29"/>
      <c r="R3039" s="29"/>
      <c r="S3039" s="29"/>
      <c r="T3039" s="29"/>
      <c r="U3039" s="29"/>
      <c r="V3039" s="29"/>
      <c r="W3039" s="29"/>
      <c r="X3039" s="29"/>
      <c r="Y3039" s="29"/>
      <c r="Z3039" s="29"/>
      <c r="AA3039" s="41">
        <v>500</v>
      </c>
      <c r="AB3039" s="41"/>
      <c r="AC3039" s="41"/>
      <c r="AD3039" s="29"/>
      <c r="AE3039" s="29"/>
      <c r="AF3039" s="58"/>
      <c r="AG3039" s="58"/>
    </row>
    <row r="3040" ht="15.75" customHeight="1" spans="1:33">
      <c r="A3040" s="25" t="s">
        <v>6081</v>
      </c>
      <c r="B3040" s="26">
        <v>179</v>
      </c>
      <c r="C3040" s="26"/>
      <c r="D3040" s="27">
        <v>29285</v>
      </c>
      <c r="E3040" s="29"/>
      <c r="F3040" s="29"/>
      <c r="G3040" s="29" t="s">
        <v>9382</v>
      </c>
      <c r="H3040" s="27" t="s">
        <v>4286</v>
      </c>
      <c r="I3040" s="29"/>
      <c r="J3040" s="29"/>
      <c r="K3040" s="29" t="s">
        <v>9353</v>
      </c>
      <c r="L3040" s="41">
        <f t="shared" si="5"/>
        <v>500</v>
      </c>
      <c r="M3040" s="29"/>
      <c r="N3040" s="29"/>
      <c r="O3040" s="41">
        <v>500</v>
      </c>
      <c r="P3040" s="69"/>
      <c r="Q3040" s="29"/>
      <c r="R3040" s="29"/>
      <c r="S3040" s="29"/>
      <c r="T3040" s="29"/>
      <c r="U3040" s="29"/>
      <c r="V3040" s="29"/>
      <c r="W3040" s="29"/>
      <c r="X3040" s="29"/>
      <c r="Y3040" s="29"/>
      <c r="Z3040" s="29"/>
      <c r="AA3040" s="41">
        <v>500</v>
      </c>
      <c r="AB3040" s="41"/>
      <c r="AC3040" s="41"/>
      <c r="AD3040" s="29"/>
      <c r="AE3040" s="29"/>
      <c r="AF3040" s="58"/>
      <c r="AG3040" s="58"/>
    </row>
    <row r="3041" ht="15.75" customHeight="1" spans="1:33">
      <c r="A3041" s="25" t="s">
        <v>6081</v>
      </c>
      <c r="B3041" s="26">
        <v>179</v>
      </c>
      <c r="C3041" s="26"/>
      <c r="D3041" s="27">
        <v>29285</v>
      </c>
      <c r="E3041" s="29"/>
      <c r="F3041" s="29"/>
      <c r="G3041" s="29" t="s">
        <v>9383</v>
      </c>
      <c r="H3041" s="27" t="s">
        <v>4286</v>
      </c>
      <c r="I3041" s="29"/>
      <c r="J3041" s="29"/>
      <c r="K3041" s="29" t="s">
        <v>9353</v>
      </c>
      <c r="L3041" s="41">
        <f t="shared" si="5"/>
        <v>500</v>
      </c>
      <c r="M3041" s="29"/>
      <c r="N3041" s="29"/>
      <c r="O3041" s="41">
        <v>500</v>
      </c>
      <c r="P3041" s="69"/>
      <c r="Q3041" s="29"/>
      <c r="R3041" s="29"/>
      <c r="S3041" s="29"/>
      <c r="T3041" s="29"/>
      <c r="U3041" s="29"/>
      <c r="V3041" s="29"/>
      <c r="W3041" s="29"/>
      <c r="X3041" s="29"/>
      <c r="Y3041" s="29"/>
      <c r="Z3041" s="29"/>
      <c r="AA3041" s="41">
        <v>500</v>
      </c>
      <c r="AB3041" s="41"/>
      <c r="AC3041" s="41"/>
      <c r="AD3041" s="29"/>
      <c r="AE3041" s="29"/>
      <c r="AF3041" s="58"/>
      <c r="AG3041" s="58"/>
    </row>
    <row r="3042" ht="15.75" customHeight="1" spans="1:33">
      <c r="A3042" s="25" t="s">
        <v>6081</v>
      </c>
      <c r="B3042" s="26">
        <v>183</v>
      </c>
      <c r="C3042" s="26"/>
      <c r="D3042" s="27">
        <v>29150</v>
      </c>
      <c r="E3042" s="29"/>
      <c r="F3042" s="29"/>
      <c r="G3042" s="29" t="s">
        <v>9384</v>
      </c>
      <c r="H3042" s="27" t="s">
        <v>4286</v>
      </c>
      <c r="I3042" s="29"/>
      <c r="J3042" s="29"/>
      <c r="K3042" s="29" t="s">
        <v>7771</v>
      </c>
      <c r="L3042" s="41">
        <f t="shared" si="5"/>
        <v>700</v>
      </c>
      <c r="M3042" s="29"/>
      <c r="N3042" s="29"/>
      <c r="O3042" s="41">
        <v>400</v>
      </c>
      <c r="P3042" s="69"/>
      <c r="Q3042" s="29"/>
      <c r="R3042" s="29"/>
      <c r="S3042" s="29"/>
      <c r="T3042" s="29"/>
      <c r="U3042" s="29"/>
      <c r="V3042" s="29"/>
      <c r="W3042" s="29"/>
      <c r="X3042" s="29"/>
      <c r="Y3042" s="29"/>
      <c r="Z3042" s="29"/>
      <c r="AA3042" s="41">
        <v>400</v>
      </c>
      <c r="AB3042" s="41"/>
      <c r="AC3042" s="41">
        <v>300</v>
      </c>
      <c r="AD3042" s="29"/>
      <c r="AE3042" s="41"/>
      <c r="AF3042" s="58"/>
      <c r="AG3042" s="58"/>
    </row>
    <row r="3043" ht="15.75" customHeight="1" spans="1:33">
      <c r="A3043" s="25" t="s">
        <v>6081</v>
      </c>
      <c r="B3043" s="26">
        <v>183</v>
      </c>
      <c r="C3043" s="26"/>
      <c r="D3043" s="27">
        <v>29150</v>
      </c>
      <c r="E3043" s="29"/>
      <c r="F3043" s="29"/>
      <c r="G3043" s="29" t="s">
        <v>9385</v>
      </c>
      <c r="H3043" s="27" t="s">
        <v>4286</v>
      </c>
      <c r="I3043" s="29"/>
      <c r="J3043" s="29"/>
      <c r="K3043" s="29" t="s">
        <v>7771</v>
      </c>
      <c r="L3043" s="41">
        <f t="shared" si="5"/>
        <v>700</v>
      </c>
      <c r="M3043" s="29"/>
      <c r="N3043" s="29"/>
      <c r="O3043" s="41">
        <v>400</v>
      </c>
      <c r="P3043" s="69"/>
      <c r="Q3043" s="29"/>
      <c r="R3043" s="29"/>
      <c r="S3043" s="29"/>
      <c r="T3043" s="29"/>
      <c r="U3043" s="29"/>
      <c r="V3043" s="29"/>
      <c r="W3043" s="29"/>
      <c r="X3043" s="29"/>
      <c r="Y3043" s="29"/>
      <c r="Z3043" s="29"/>
      <c r="AA3043" s="41">
        <v>400</v>
      </c>
      <c r="AB3043" s="41"/>
      <c r="AC3043" s="41">
        <v>300</v>
      </c>
      <c r="AD3043" s="29"/>
      <c r="AE3043" s="29"/>
      <c r="AF3043" s="58"/>
      <c r="AG3043" s="58"/>
    </row>
    <row r="3044" ht="15.75" customHeight="1" spans="1:33">
      <c r="A3044" s="25" t="s">
        <v>6081</v>
      </c>
      <c r="B3044" s="26">
        <v>183</v>
      </c>
      <c r="C3044" s="26"/>
      <c r="D3044" s="27">
        <v>29150</v>
      </c>
      <c r="E3044" s="29"/>
      <c r="F3044" s="29"/>
      <c r="G3044" s="29" t="s">
        <v>9386</v>
      </c>
      <c r="H3044" s="27" t="s">
        <v>4286</v>
      </c>
      <c r="I3044" s="29"/>
      <c r="J3044" s="29"/>
      <c r="K3044" s="29" t="s">
        <v>7771</v>
      </c>
      <c r="L3044" s="41">
        <f t="shared" si="5"/>
        <v>700</v>
      </c>
      <c r="M3044" s="29"/>
      <c r="N3044" s="29"/>
      <c r="O3044" s="41">
        <v>400</v>
      </c>
      <c r="P3044" s="69"/>
      <c r="Q3044" s="29"/>
      <c r="R3044" s="29"/>
      <c r="S3044" s="29"/>
      <c r="T3044" s="29"/>
      <c r="U3044" s="29"/>
      <c r="V3044" s="29"/>
      <c r="W3044" s="29"/>
      <c r="X3044" s="29"/>
      <c r="Y3044" s="29"/>
      <c r="Z3044" s="29"/>
      <c r="AA3044" s="41">
        <v>400</v>
      </c>
      <c r="AB3044" s="41"/>
      <c r="AC3044" s="41">
        <v>300</v>
      </c>
      <c r="AD3044" s="29"/>
      <c r="AE3044" s="29"/>
      <c r="AF3044" s="58"/>
      <c r="AG3044" s="58"/>
    </row>
    <row r="3045" ht="15.75" customHeight="1" spans="1:33">
      <c r="A3045" s="25" t="s">
        <v>6081</v>
      </c>
      <c r="B3045" s="26">
        <v>183</v>
      </c>
      <c r="C3045" s="26"/>
      <c r="D3045" s="27">
        <v>29148</v>
      </c>
      <c r="E3045" s="29"/>
      <c r="F3045" s="29"/>
      <c r="G3045" s="29" t="s">
        <v>9387</v>
      </c>
      <c r="H3045" s="27" t="s">
        <v>4286</v>
      </c>
      <c r="I3045" s="29"/>
      <c r="J3045" s="29"/>
      <c r="K3045" s="29" t="s">
        <v>7771</v>
      </c>
      <c r="L3045" s="41">
        <f t="shared" si="5"/>
        <v>700</v>
      </c>
      <c r="M3045" s="29"/>
      <c r="N3045" s="29"/>
      <c r="O3045" s="41">
        <v>400</v>
      </c>
      <c r="P3045" s="69"/>
      <c r="Q3045" s="29"/>
      <c r="R3045" s="29"/>
      <c r="S3045" s="29"/>
      <c r="T3045" s="29"/>
      <c r="U3045" s="29"/>
      <c r="V3045" s="29"/>
      <c r="W3045" s="29"/>
      <c r="X3045" s="29"/>
      <c r="Y3045" s="29"/>
      <c r="Z3045" s="29"/>
      <c r="AA3045" s="41">
        <v>400</v>
      </c>
      <c r="AB3045" s="41"/>
      <c r="AC3045" s="41">
        <v>300</v>
      </c>
      <c r="AD3045" s="29"/>
      <c r="AE3045" s="29"/>
      <c r="AF3045" s="58"/>
      <c r="AG3045" s="58"/>
    </row>
    <row r="3046" ht="15.75" customHeight="1" spans="1:33">
      <c r="A3046" s="25" t="s">
        <v>6081</v>
      </c>
      <c r="B3046" s="26">
        <v>182</v>
      </c>
      <c r="C3046" s="26"/>
      <c r="D3046" s="27">
        <v>29043</v>
      </c>
      <c r="E3046" s="29"/>
      <c r="F3046" s="29"/>
      <c r="G3046" s="29" t="s">
        <v>9388</v>
      </c>
      <c r="H3046" s="27" t="s">
        <v>4313</v>
      </c>
      <c r="I3046" s="29"/>
      <c r="J3046" s="29"/>
      <c r="K3046" s="29" t="s">
        <v>7771</v>
      </c>
      <c r="L3046" s="41">
        <f t="shared" si="5"/>
        <v>350</v>
      </c>
      <c r="M3046" s="29"/>
      <c r="N3046" s="29"/>
      <c r="O3046" s="41">
        <v>200</v>
      </c>
      <c r="P3046" s="69"/>
      <c r="Q3046" s="29"/>
      <c r="R3046" s="29"/>
      <c r="S3046" s="29"/>
      <c r="T3046" s="29"/>
      <c r="U3046" s="29"/>
      <c r="V3046" s="29"/>
      <c r="W3046" s="29"/>
      <c r="X3046" s="29"/>
      <c r="Y3046" s="29"/>
      <c r="Z3046" s="29"/>
      <c r="AA3046" s="41">
        <v>200</v>
      </c>
      <c r="AB3046" s="41"/>
      <c r="AC3046" s="41">
        <v>150</v>
      </c>
      <c r="AD3046" s="29"/>
      <c r="AE3046" s="29"/>
      <c r="AF3046" s="58"/>
      <c r="AG3046" s="58"/>
    </row>
    <row r="3047" ht="15.75" customHeight="1" spans="1:33">
      <c r="A3047" s="25" t="s">
        <v>6081</v>
      </c>
      <c r="B3047" s="26">
        <v>183</v>
      </c>
      <c r="C3047" s="26"/>
      <c r="D3047" s="27">
        <v>29149</v>
      </c>
      <c r="E3047" s="29"/>
      <c r="F3047" s="29"/>
      <c r="G3047" s="29" t="s">
        <v>9389</v>
      </c>
      <c r="H3047" s="27" t="s">
        <v>4313</v>
      </c>
      <c r="I3047" s="29"/>
      <c r="J3047" s="29"/>
      <c r="K3047" s="29" t="s">
        <v>7771</v>
      </c>
      <c r="L3047" s="41">
        <f t="shared" si="5"/>
        <v>350</v>
      </c>
      <c r="M3047" s="29"/>
      <c r="N3047" s="29"/>
      <c r="O3047" s="41">
        <v>200</v>
      </c>
      <c r="P3047" s="69"/>
      <c r="Q3047" s="29"/>
      <c r="R3047" s="29"/>
      <c r="S3047" s="29"/>
      <c r="T3047" s="29"/>
      <c r="U3047" s="29"/>
      <c r="V3047" s="29"/>
      <c r="W3047" s="29"/>
      <c r="X3047" s="29"/>
      <c r="Y3047" s="29"/>
      <c r="Z3047" s="29"/>
      <c r="AA3047" s="41">
        <v>200</v>
      </c>
      <c r="AB3047" s="41"/>
      <c r="AC3047" s="41">
        <v>150</v>
      </c>
      <c r="AD3047" s="29"/>
      <c r="AE3047" s="29"/>
      <c r="AF3047" s="58"/>
      <c r="AG3047" s="58"/>
    </row>
    <row r="3048" ht="15.75" customHeight="1" spans="1:33">
      <c r="A3048" s="25" t="s">
        <v>6081</v>
      </c>
      <c r="B3048" s="26">
        <v>183</v>
      </c>
      <c r="C3048" s="26"/>
      <c r="D3048" s="27">
        <v>29147</v>
      </c>
      <c r="E3048" s="29"/>
      <c r="F3048" s="29"/>
      <c r="G3048" s="29" t="s">
        <v>9390</v>
      </c>
      <c r="H3048" s="27" t="s">
        <v>4313</v>
      </c>
      <c r="I3048" s="29"/>
      <c r="J3048" s="29"/>
      <c r="K3048" s="29" t="s">
        <v>7771</v>
      </c>
      <c r="L3048" s="41">
        <f t="shared" si="5"/>
        <v>350</v>
      </c>
      <c r="M3048" s="29"/>
      <c r="N3048" s="29"/>
      <c r="O3048" s="41">
        <v>200</v>
      </c>
      <c r="P3048" s="69"/>
      <c r="Q3048" s="29"/>
      <c r="R3048" s="29"/>
      <c r="S3048" s="29"/>
      <c r="T3048" s="29"/>
      <c r="U3048" s="29"/>
      <c r="V3048" s="29"/>
      <c r="W3048" s="29"/>
      <c r="X3048" s="29"/>
      <c r="Y3048" s="29"/>
      <c r="Z3048" s="29"/>
      <c r="AA3048" s="41">
        <v>200</v>
      </c>
      <c r="AB3048" s="41"/>
      <c r="AC3048" s="41">
        <v>150</v>
      </c>
      <c r="AD3048" s="29"/>
      <c r="AE3048" s="29"/>
      <c r="AF3048" s="58"/>
      <c r="AG3048" s="58"/>
    </row>
    <row r="3049" ht="15.75" customHeight="1" spans="1:33">
      <c r="A3049" s="25" t="s">
        <v>6081</v>
      </c>
      <c r="B3049" s="26">
        <v>183</v>
      </c>
      <c r="C3049" s="26"/>
      <c r="D3049" s="27">
        <v>29146</v>
      </c>
      <c r="E3049" s="29"/>
      <c r="F3049" s="29"/>
      <c r="G3049" s="29" t="s">
        <v>9391</v>
      </c>
      <c r="H3049" s="27" t="s">
        <v>4313</v>
      </c>
      <c r="I3049" s="29"/>
      <c r="J3049" s="29"/>
      <c r="K3049" s="29" t="s">
        <v>7771</v>
      </c>
      <c r="L3049" s="41">
        <f t="shared" si="5"/>
        <v>350</v>
      </c>
      <c r="M3049" s="29"/>
      <c r="N3049" s="29"/>
      <c r="O3049" s="41">
        <v>200</v>
      </c>
      <c r="P3049" s="69"/>
      <c r="Q3049" s="29"/>
      <c r="R3049" s="29"/>
      <c r="S3049" s="29"/>
      <c r="T3049" s="29"/>
      <c r="U3049" s="29"/>
      <c r="V3049" s="29"/>
      <c r="W3049" s="29"/>
      <c r="X3049" s="29"/>
      <c r="Y3049" s="29"/>
      <c r="Z3049" s="29"/>
      <c r="AA3049" s="41">
        <v>200</v>
      </c>
      <c r="AB3049" s="41"/>
      <c r="AC3049" s="41">
        <v>150</v>
      </c>
      <c r="AD3049" s="29"/>
      <c r="AE3049" s="29"/>
      <c r="AF3049" s="58"/>
      <c r="AG3049" s="58"/>
    </row>
    <row r="3050" ht="15.75" customHeight="1" spans="1:33">
      <c r="A3050" s="25" t="s">
        <v>6081</v>
      </c>
      <c r="B3050" s="26">
        <v>183</v>
      </c>
      <c r="C3050" s="26"/>
      <c r="D3050" s="27">
        <v>29145</v>
      </c>
      <c r="E3050" s="29"/>
      <c r="F3050" s="29"/>
      <c r="G3050" s="29" t="s">
        <v>9392</v>
      </c>
      <c r="H3050" s="27" t="s">
        <v>4313</v>
      </c>
      <c r="I3050" s="29"/>
      <c r="J3050" s="29"/>
      <c r="K3050" s="29" t="s">
        <v>7771</v>
      </c>
      <c r="L3050" s="41">
        <f t="shared" si="5"/>
        <v>350</v>
      </c>
      <c r="M3050" s="29"/>
      <c r="N3050" s="29"/>
      <c r="O3050" s="41">
        <v>200</v>
      </c>
      <c r="P3050" s="69"/>
      <c r="Q3050" s="29"/>
      <c r="R3050" s="29"/>
      <c r="S3050" s="29"/>
      <c r="T3050" s="29"/>
      <c r="U3050" s="29"/>
      <c r="V3050" s="29"/>
      <c r="W3050" s="29"/>
      <c r="X3050" s="29"/>
      <c r="Y3050" s="29"/>
      <c r="Z3050" s="29"/>
      <c r="AA3050" s="41">
        <v>200</v>
      </c>
      <c r="AB3050" s="41"/>
      <c r="AC3050" s="41">
        <v>150</v>
      </c>
      <c r="AD3050" s="29"/>
      <c r="AE3050" s="29"/>
      <c r="AF3050" s="58"/>
      <c r="AG3050" s="58"/>
    </row>
    <row r="3051" ht="15.75" customHeight="1" spans="1:33">
      <c r="A3051" s="25" t="s">
        <v>6081</v>
      </c>
      <c r="B3051" s="26">
        <v>183</v>
      </c>
      <c r="C3051" s="26"/>
      <c r="D3051" s="27">
        <v>29144</v>
      </c>
      <c r="E3051" s="29"/>
      <c r="F3051" s="29"/>
      <c r="G3051" s="29" t="s">
        <v>9393</v>
      </c>
      <c r="H3051" s="27" t="s">
        <v>4313</v>
      </c>
      <c r="I3051" s="29"/>
      <c r="J3051" s="29"/>
      <c r="K3051" s="29" t="s">
        <v>7771</v>
      </c>
      <c r="L3051" s="41">
        <f t="shared" si="5"/>
        <v>350</v>
      </c>
      <c r="M3051" s="29"/>
      <c r="N3051" s="29"/>
      <c r="O3051" s="41">
        <v>200</v>
      </c>
      <c r="P3051" s="69"/>
      <c r="Q3051" s="29"/>
      <c r="R3051" s="29"/>
      <c r="S3051" s="29"/>
      <c r="T3051" s="29"/>
      <c r="U3051" s="29"/>
      <c r="V3051" s="29"/>
      <c r="W3051" s="29"/>
      <c r="X3051" s="29"/>
      <c r="Y3051" s="29"/>
      <c r="Z3051" s="29"/>
      <c r="AA3051" s="41">
        <v>200</v>
      </c>
      <c r="AB3051" s="41"/>
      <c r="AC3051" s="41">
        <v>150</v>
      </c>
      <c r="AD3051" s="29"/>
      <c r="AE3051" s="29"/>
      <c r="AF3051" s="58"/>
      <c r="AG3051" s="58"/>
    </row>
    <row r="3052" ht="15.75" customHeight="1" spans="1:33">
      <c r="A3052" s="25" t="s">
        <v>6081</v>
      </c>
      <c r="B3052" s="26">
        <v>183</v>
      </c>
      <c r="C3052" s="26"/>
      <c r="D3052" s="27">
        <v>29143</v>
      </c>
      <c r="E3052" s="29"/>
      <c r="F3052" s="29"/>
      <c r="G3052" s="29" t="s">
        <v>9394</v>
      </c>
      <c r="H3052" s="27" t="s">
        <v>4313</v>
      </c>
      <c r="I3052" s="29"/>
      <c r="J3052" s="29"/>
      <c r="K3052" s="29" t="s">
        <v>7771</v>
      </c>
      <c r="L3052" s="41">
        <f t="shared" si="5"/>
        <v>350</v>
      </c>
      <c r="M3052" s="29"/>
      <c r="N3052" s="29"/>
      <c r="O3052" s="41">
        <v>200</v>
      </c>
      <c r="P3052" s="69"/>
      <c r="Q3052" s="29"/>
      <c r="R3052" s="29"/>
      <c r="S3052" s="29"/>
      <c r="T3052" s="29"/>
      <c r="U3052" s="29"/>
      <c r="V3052" s="29"/>
      <c r="W3052" s="29"/>
      <c r="X3052" s="29"/>
      <c r="Y3052" s="29"/>
      <c r="Z3052" s="29"/>
      <c r="AA3052" s="41">
        <v>200</v>
      </c>
      <c r="AB3052" s="41"/>
      <c r="AC3052" s="41">
        <v>150</v>
      </c>
      <c r="AD3052" s="29"/>
      <c r="AE3052" s="29"/>
      <c r="AF3052" s="58"/>
      <c r="AG3052" s="58"/>
    </row>
    <row r="3053" ht="15.75" customHeight="1" spans="1:33">
      <c r="A3053" s="25" t="s">
        <v>6081</v>
      </c>
      <c r="B3053" s="26">
        <v>183</v>
      </c>
      <c r="C3053" s="26"/>
      <c r="D3053" s="27">
        <v>29142</v>
      </c>
      <c r="E3053" s="29"/>
      <c r="F3053" s="29"/>
      <c r="G3053" s="29" t="s">
        <v>9395</v>
      </c>
      <c r="H3053" s="27" t="s">
        <v>4313</v>
      </c>
      <c r="I3053" s="29"/>
      <c r="J3053" s="29"/>
      <c r="K3053" s="29" t="s">
        <v>7771</v>
      </c>
      <c r="L3053" s="41">
        <f t="shared" si="5"/>
        <v>350</v>
      </c>
      <c r="M3053" s="29"/>
      <c r="N3053" s="29"/>
      <c r="O3053" s="41">
        <v>200</v>
      </c>
      <c r="P3053" s="81"/>
      <c r="Q3053" s="29"/>
      <c r="R3053" s="29"/>
      <c r="S3053" s="29"/>
      <c r="T3053" s="29"/>
      <c r="U3053" s="29"/>
      <c r="V3053" s="29"/>
      <c r="W3053" s="29"/>
      <c r="X3053" s="29"/>
      <c r="Y3053" s="29"/>
      <c r="Z3053" s="29"/>
      <c r="AA3053" s="41">
        <v>200</v>
      </c>
      <c r="AB3053" s="41"/>
      <c r="AC3053" s="41">
        <v>150</v>
      </c>
      <c r="AD3053" s="29"/>
      <c r="AE3053" s="59"/>
      <c r="AF3053" s="58"/>
      <c r="AG3053" s="58"/>
    </row>
    <row r="3054" ht="15.75" customHeight="1" spans="1:33">
      <c r="A3054" s="25" t="s">
        <v>6081</v>
      </c>
      <c r="B3054" s="26">
        <v>183</v>
      </c>
      <c r="C3054" s="26"/>
      <c r="D3054" s="27">
        <v>29141</v>
      </c>
      <c r="E3054" s="29"/>
      <c r="F3054" s="29"/>
      <c r="G3054" s="29" t="s">
        <v>9396</v>
      </c>
      <c r="H3054" s="27" t="s">
        <v>4313</v>
      </c>
      <c r="I3054" s="29"/>
      <c r="J3054" s="29"/>
      <c r="K3054" s="29" t="s">
        <v>7771</v>
      </c>
      <c r="L3054" s="41">
        <f t="shared" si="5"/>
        <v>350</v>
      </c>
      <c r="M3054" s="29"/>
      <c r="N3054" s="29"/>
      <c r="O3054" s="41">
        <v>200</v>
      </c>
      <c r="P3054" s="69"/>
      <c r="Q3054" s="29"/>
      <c r="R3054" s="29"/>
      <c r="S3054" s="29"/>
      <c r="T3054" s="29"/>
      <c r="U3054" s="29"/>
      <c r="V3054" s="29"/>
      <c r="W3054" s="29"/>
      <c r="X3054" s="29"/>
      <c r="Y3054" s="29"/>
      <c r="Z3054" s="29"/>
      <c r="AA3054" s="41">
        <v>200</v>
      </c>
      <c r="AB3054" s="41"/>
      <c r="AC3054" s="41">
        <v>150</v>
      </c>
      <c r="AD3054" s="29"/>
      <c r="AE3054" s="29"/>
      <c r="AF3054" s="58"/>
      <c r="AG3054" s="58"/>
    </row>
    <row r="3055" ht="15.75" customHeight="1" spans="1:33">
      <c r="A3055" s="25" t="s">
        <v>6081</v>
      </c>
      <c r="B3055" s="26">
        <v>183</v>
      </c>
      <c r="C3055" s="26"/>
      <c r="D3055" s="27">
        <v>29140</v>
      </c>
      <c r="E3055" s="29"/>
      <c r="F3055" s="29"/>
      <c r="G3055" s="29" t="s">
        <v>9397</v>
      </c>
      <c r="H3055" s="27" t="s">
        <v>4313</v>
      </c>
      <c r="I3055" s="29"/>
      <c r="J3055" s="29"/>
      <c r="K3055" s="29" t="s">
        <v>7771</v>
      </c>
      <c r="L3055" s="41">
        <f t="shared" si="5"/>
        <v>350</v>
      </c>
      <c r="M3055" s="29"/>
      <c r="N3055" s="29"/>
      <c r="O3055" s="41">
        <v>200</v>
      </c>
      <c r="P3055" s="69"/>
      <c r="Q3055" s="29"/>
      <c r="R3055" s="29"/>
      <c r="S3055" s="29"/>
      <c r="T3055" s="29"/>
      <c r="U3055" s="29"/>
      <c r="V3055" s="29"/>
      <c r="W3055" s="29"/>
      <c r="X3055" s="29"/>
      <c r="Y3055" s="29"/>
      <c r="Z3055" s="29"/>
      <c r="AA3055" s="41">
        <v>200</v>
      </c>
      <c r="AB3055" s="41"/>
      <c r="AC3055" s="41">
        <v>150</v>
      </c>
      <c r="AD3055" s="29"/>
      <c r="AE3055" s="29"/>
      <c r="AF3055" s="58"/>
      <c r="AG3055" s="58"/>
    </row>
    <row r="3056" ht="15.75" customHeight="1" spans="1:33">
      <c r="A3056" s="25" t="s">
        <v>6081</v>
      </c>
      <c r="B3056" s="26">
        <v>183</v>
      </c>
      <c r="C3056" s="26"/>
      <c r="D3056" s="27">
        <v>29139</v>
      </c>
      <c r="E3056" s="29"/>
      <c r="F3056" s="29"/>
      <c r="G3056" s="29" t="s">
        <v>9398</v>
      </c>
      <c r="H3056" s="27" t="s">
        <v>4313</v>
      </c>
      <c r="I3056" s="29"/>
      <c r="J3056" s="29"/>
      <c r="K3056" s="29" t="s">
        <v>7771</v>
      </c>
      <c r="L3056" s="41">
        <f t="shared" si="5"/>
        <v>350</v>
      </c>
      <c r="M3056" s="29"/>
      <c r="N3056" s="29"/>
      <c r="O3056" s="41">
        <v>200</v>
      </c>
      <c r="P3056" s="69"/>
      <c r="Q3056" s="29"/>
      <c r="R3056" s="29"/>
      <c r="S3056" s="29"/>
      <c r="T3056" s="29"/>
      <c r="U3056" s="29"/>
      <c r="V3056" s="29"/>
      <c r="W3056" s="29"/>
      <c r="X3056" s="29"/>
      <c r="Y3056" s="29"/>
      <c r="Z3056" s="29"/>
      <c r="AA3056" s="41">
        <v>200</v>
      </c>
      <c r="AB3056" s="41"/>
      <c r="AC3056" s="41">
        <v>150</v>
      </c>
      <c r="AD3056" s="29"/>
      <c r="AE3056" s="29"/>
      <c r="AF3056" s="58"/>
      <c r="AG3056" s="58"/>
    </row>
    <row r="3057" ht="15.75" customHeight="1" spans="1:33">
      <c r="A3057" s="25" t="s">
        <v>6081</v>
      </c>
      <c r="B3057" s="26">
        <v>183</v>
      </c>
      <c r="C3057" s="26"/>
      <c r="D3057" s="27">
        <v>29138</v>
      </c>
      <c r="E3057" s="26"/>
      <c r="F3057" s="27"/>
      <c r="G3057" s="29" t="s">
        <v>9399</v>
      </c>
      <c r="H3057" s="27" t="s">
        <v>4313</v>
      </c>
      <c r="I3057" s="29"/>
      <c r="J3057" s="29"/>
      <c r="K3057" s="29" t="s">
        <v>7771</v>
      </c>
      <c r="L3057" s="41">
        <f t="shared" si="5"/>
        <v>350</v>
      </c>
      <c r="M3057" s="29"/>
      <c r="N3057" s="29"/>
      <c r="O3057" s="41">
        <v>200</v>
      </c>
      <c r="P3057" s="82"/>
      <c r="Q3057" s="29"/>
      <c r="R3057" s="29"/>
      <c r="S3057" s="29"/>
      <c r="T3057" s="29"/>
      <c r="U3057" s="29"/>
      <c r="V3057" s="29"/>
      <c r="W3057" s="29"/>
      <c r="X3057" s="29"/>
      <c r="Y3057" s="29"/>
      <c r="Z3057" s="29"/>
      <c r="AA3057" s="41">
        <v>200</v>
      </c>
      <c r="AB3057" s="41"/>
      <c r="AC3057" s="41">
        <v>150</v>
      </c>
      <c r="AD3057" s="41"/>
      <c r="AE3057" s="41"/>
      <c r="AF3057" s="58"/>
      <c r="AG3057" s="58"/>
    </row>
    <row r="3058" ht="15.75" customHeight="1" spans="1:33">
      <c r="A3058" s="25" t="s">
        <v>6081</v>
      </c>
      <c r="B3058" s="26">
        <v>183</v>
      </c>
      <c r="C3058" s="26"/>
      <c r="D3058" s="27">
        <v>29136</v>
      </c>
      <c r="E3058" s="29"/>
      <c r="F3058" s="29"/>
      <c r="G3058" s="73" t="s">
        <v>187</v>
      </c>
      <c r="H3058" s="27"/>
      <c r="I3058" s="73"/>
      <c r="J3058" s="73"/>
      <c r="K3058" s="29" t="s">
        <v>7771</v>
      </c>
      <c r="L3058" s="41">
        <f t="shared" si="5"/>
        <v>0</v>
      </c>
      <c r="M3058" s="29"/>
      <c r="N3058" s="29"/>
      <c r="O3058" s="41"/>
      <c r="P3058" s="69"/>
      <c r="Q3058" s="29"/>
      <c r="R3058" s="29"/>
      <c r="S3058" s="29"/>
      <c r="T3058" s="29"/>
      <c r="U3058" s="29"/>
      <c r="V3058" s="29"/>
      <c r="W3058" s="29"/>
      <c r="X3058" s="29"/>
      <c r="Y3058" s="29"/>
      <c r="Z3058" s="29"/>
      <c r="AA3058" s="41"/>
      <c r="AB3058" s="41"/>
      <c r="AC3058" s="41"/>
      <c r="AD3058" s="29"/>
      <c r="AE3058" s="29"/>
      <c r="AF3058" s="58"/>
      <c r="AG3058" s="58"/>
    </row>
    <row r="3059" ht="15.75" customHeight="1" spans="1:33">
      <c r="A3059" s="25" t="s">
        <v>6081</v>
      </c>
      <c r="B3059" s="26">
        <v>183</v>
      </c>
      <c r="C3059" s="26"/>
      <c r="D3059" s="27">
        <v>29137</v>
      </c>
      <c r="E3059" s="29"/>
      <c r="F3059" s="29"/>
      <c r="G3059" s="29" t="s">
        <v>9400</v>
      </c>
      <c r="H3059" s="27" t="s">
        <v>4313</v>
      </c>
      <c r="I3059" s="29"/>
      <c r="J3059" s="29"/>
      <c r="K3059" s="29" t="s">
        <v>7771</v>
      </c>
      <c r="L3059" s="41">
        <f t="shared" si="5"/>
        <v>350</v>
      </c>
      <c r="M3059" s="29"/>
      <c r="N3059" s="29"/>
      <c r="O3059" s="41">
        <v>200</v>
      </c>
      <c r="P3059" s="69"/>
      <c r="Q3059" s="29"/>
      <c r="R3059" s="29"/>
      <c r="S3059" s="29"/>
      <c r="T3059" s="29"/>
      <c r="U3059" s="29"/>
      <c r="V3059" s="29"/>
      <c r="W3059" s="29"/>
      <c r="X3059" s="29"/>
      <c r="Y3059" s="29"/>
      <c r="Z3059" s="29"/>
      <c r="AA3059" s="41">
        <v>200</v>
      </c>
      <c r="AB3059" s="41"/>
      <c r="AC3059" s="41">
        <v>150</v>
      </c>
      <c r="AD3059" s="29"/>
      <c r="AE3059" s="29"/>
      <c r="AF3059" s="58"/>
      <c r="AG3059" s="58"/>
    </row>
    <row r="3060" ht="15.75" customHeight="1" spans="1:33">
      <c r="A3060" s="25" t="s">
        <v>6081</v>
      </c>
      <c r="B3060" s="26">
        <v>182</v>
      </c>
      <c r="C3060" s="26"/>
      <c r="D3060" s="27">
        <v>29050</v>
      </c>
      <c r="E3060" s="29"/>
      <c r="F3060" s="29"/>
      <c r="G3060" s="29" t="s">
        <v>9401</v>
      </c>
      <c r="H3060" s="27" t="s">
        <v>4313</v>
      </c>
      <c r="I3060" s="29"/>
      <c r="J3060" s="29"/>
      <c r="K3060" s="29" t="s">
        <v>7771</v>
      </c>
      <c r="L3060" s="41">
        <f t="shared" si="5"/>
        <v>350</v>
      </c>
      <c r="M3060" s="29"/>
      <c r="N3060" s="29"/>
      <c r="O3060" s="41">
        <v>200</v>
      </c>
      <c r="P3060" s="69"/>
      <c r="Q3060" s="29"/>
      <c r="R3060" s="29"/>
      <c r="S3060" s="29"/>
      <c r="T3060" s="29"/>
      <c r="U3060" s="29"/>
      <c r="V3060" s="29"/>
      <c r="W3060" s="29"/>
      <c r="X3060" s="29"/>
      <c r="Y3060" s="29"/>
      <c r="Z3060" s="29"/>
      <c r="AA3060" s="41">
        <v>200</v>
      </c>
      <c r="AB3060" s="41"/>
      <c r="AC3060" s="41">
        <v>150</v>
      </c>
      <c r="AD3060" s="29"/>
      <c r="AE3060" s="29"/>
      <c r="AF3060" s="58"/>
      <c r="AG3060" s="58"/>
    </row>
    <row r="3061" ht="15.75" customHeight="1" spans="1:33">
      <c r="A3061" s="25" t="s">
        <v>6081</v>
      </c>
      <c r="B3061" s="26">
        <v>182</v>
      </c>
      <c r="C3061" s="26"/>
      <c r="D3061" s="27">
        <v>29049</v>
      </c>
      <c r="E3061" s="29"/>
      <c r="F3061" s="29"/>
      <c r="G3061" s="29" t="s">
        <v>9402</v>
      </c>
      <c r="H3061" s="27" t="s">
        <v>4313</v>
      </c>
      <c r="I3061" s="29"/>
      <c r="J3061" s="29"/>
      <c r="K3061" s="29" t="s">
        <v>7771</v>
      </c>
      <c r="L3061" s="41">
        <f t="shared" si="5"/>
        <v>350</v>
      </c>
      <c r="M3061" s="29"/>
      <c r="N3061" s="29"/>
      <c r="O3061" s="41">
        <v>200</v>
      </c>
      <c r="P3061" s="69"/>
      <c r="Q3061" s="29"/>
      <c r="R3061" s="29"/>
      <c r="S3061" s="29"/>
      <c r="T3061" s="29"/>
      <c r="U3061" s="29"/>
      <c r="V3061" s="29"/>
      <c r="W3061" s="29"/>
      <c r="X3061" s="29"/>
      <c r="Y3061" s="29"/>
      <c r="Z3061" s="29"/>
      <c r="AA3061" s="41">
        <v>200</v>
      </c>
      <c r="AB3061" s="41"/>
      <c r="AC3061" s="41">
        <v>150</v>
      </c>
      <c r="AD3061" s="29"/>
      <c r="AE3061" s="29"/>
      <c r="AF3061" s="58"/>
      <c r="AG3061" s="58"/>
    </row>
    <row r="3062" ht="15.75" customHeight="1" spans="1:33">
      <c r="A3062" s="25" t="s">
        <v>6081</v>
      </c>
      <c r="B3062" s="26">
        <v>182</v>
      </c>
      <c r="C3062" s="26"/>
      <c r="D3062" s="27">
        <v>29048</v>
      </c>
      <c r="E3062" s="29"/>
      <c r="F3062" s="29"/>
      <c r="G3062" s="29" t="s">
        <v>9403</v>
      </c>
      <c r="H3062" s="27" t="s">
        <v>4313</v>
      </c>
      <c r="I3062" s="29"/>
      <c r="J3062" s="29"/>
      <c r="K3062" s="29" t="s">
        <v>7771</v>
      </c>
      <c r="L3062" s="41">
        <f t="shared" si="5"/>
        <v>350</v>
      </c>
      <c r="M3062" s="29"/>
      <c r="N3062" s="29"/>
      <c r="O3062" s="41">
        <v>200</v>
      </c>
      <c r="P3062" s="69"/>
      <c r="Q3062" s="29"/>
      <c r="R3062" s="29"/>
      <c r="S3062" s="29"/>
      <c r="T3062" s="29"/>
      <c r="U3062" s="29"/>
      <c r="V3062" s="29"/>
      <c r="W3062" s="29"/>
      <c r="X3062" s="29"/>
      <c r="Y3062" s="29"/>
      <c r="Z3062" s="29"/>
      <c r="AA3062" s="41">
        <v>200</v>
      </c>
      <c r="AB3062" s="41"/>
      <c r="AC3062" s="41">
        <v>150</v>
      </c>
      <c r="AD3062" s="29"/>
      <c r="AE3062" s="29"/>
      <c r="AF3062" s="58"/>
      <c r="AG3062" s="58"/>
    </row>
    <row r="3063" ht="15.75" customHeight="1" spans="1:33">
      <c r="A3063" s="25" t="s">
        <v>6081</v>
      </c>
      <c r="B3063" s="26">
        <v>182</v>
      </c>
      <c r="C3063" s="26"/>
      <c r="D3063" s="27">
        <v>29047</v>
      </c>
      <c r="E3063" s="29"/>
      <c r="F3063" s="29"/>
      <c r="G3063" s="29" t="s">
        <v>9404</v>
      </c>
      <c r="H3063" s="27" t="s">
        <v>4313</v>
      </c>
      <c r="I3063" s="29"/>
      <c r="J3063" s="29"/>
      <c r="K3063" s="29" t="s">
        <v>7771</v>
      </c>
      <c r="L3063" s="41">
        <f t="shared" si="5"/>
        <v>350</v>
      </c>
      <c r="M3063" s="29"/>
      <c r="N3063" s="29"/>
      <c r="O3063" s="41">
        <v>200</v>
      </c>
      <c r="P3063" s="69"/>
      <c r="Q3063" s="29"/>
      <c r="R3063" s="29"/>
      <c r="S3063" s="29"/>
      <c r="T3063" s="29"/>
      <c r="U3063" s="29"/>
      <c r="V3063" s="29"/>
      <c r="W3063" s="29"/>
      <c r="X3063" s="29"/>
      <c r="Y3063" s="29"/>
      <c r="Z3063" s="29"/>
      <c r="AA3063" s="41">
        <v>200</v>
      </c>
      <c r="AB3063" s="41"/>
      <c r="AC3063" s="41">
        <v>150</v>
      </c>
      <c r="AD3063" s="29"/>
      <c r="AE3063" s="29"/>
      <c r="AF3063" s="58"/>
      <c r="AG3063" s="58"/>
    </row>
    <row r="3064" ht="15.75" customHeight="1" spans="1:33">
      <c r="A3064" s="25" t="s">
        <v>6081</v>
      </c>
      <c r="B3064" s="26">
        <v>182</v>
      </c>
      <c r="C3064" s="26"/>
      <c r="D3064" s="27">
        <v>29045</v>
      </c>
      <c r="E3064" s="29"/>
      <c r="F3064" s="29"/>
      <c r="G3064" s="29" t="s">
        <v>9405</v>
      </c>
      <c r="H3064" s="27" t="s">
        <v>4313</v>
      </c>
      <c r="I3064" s="29"/>
      <c r="J3064" s="29"/>
      <c r="K3064" s="29" t="s">
        <v>7771</v>
      </c>
      <c r="L3064" s="41">
        <f t="shared" si="5"/>
        <v>350</v>
      </c>
      <c r="M3064" s="29"/>
      <c r="N3064" s="29"/>
      <c r="O3064" s="41">
        <v>200</v>
      </c>
      <c r="P3064" s="41"/>
      <c r="Q3064" s="29"/>
      <c r="R3064" s="29"/>
      <c r="S3064" s="29"/>
      <c r="T3064" s="29"/>
      <c r="U3064" s="29"/>
      <c r="V3064" s="29"/>
      <c r="W3064" s="29"/>
      <c r="X3064" s="29"/>
      <c r="Y3064" s="29"/>
      <c r="Z3064" s="29"/>
      <c r="AA3064" s="41">
        <v>200</v>
      </c>
      <c r="AB3064" s="41"/>
      <c r="AC3064" s="41">
        <v>150</v>
      </c>
      <c r="AD3064" s="29"/>
      <c r="AE3064" s="29"/>
      <c r="AF3064" s="58"/>
      <c r="AG3064" s="58"/>
    </row>
    <row r="3065" ht="15.75" customHeight="1" spans="1:33">
      <c r="A3065" s="25" t="s">
        <v>6081</v>
      </c>
      <c r="B3065" s="26">
        <v>182</v>
      </c>
      <c r="C3065" s="26"/>
      <c r="D3065" s="27">
        <v>29044</v>
      </c>
      <c r="E3065" s="29"/>
      <c r="F3065" s="29"/>
      <c r="G3065" s="29" t="s">
        <v>9406</v>
      </c>
      <c r="H3065" s="27" t="s">
        <v>4313</v>
      </c>
      <c r="I3065" s="29"/>
      <c r="J3065" s="29"/>
      <c r="K3065" s="29" t="s">
        <v>7771</v>
      </c>
      <c r="L3065" s="41">
        <f t="shared" si="5"/>
        <v>350</v>
      </c>
      <c r="M3065" s="29"/>
      <c r="N3065" s="29"/>
      <c r="O3065" s="41">
        <v>200</v>
      </c>
      <c r="P3065" s="41"/>
      <c r="Q3065" s="29"/>
      <c r="R3065" s="29"/>
      <c r="S3065" s="29"/>
      <c r="T3065" s="29"/>
      <c r="U3065" s="29"/>
      <c r="V3065" s="29"/>
      <c r="W3065" s="29"/>
      <c r="X3065" s="29"/>
      <c r="Y3065" s="29"/>
      <c r="Z3065" s="29"/>
      <c r="AA3065" s="41">
        <v>200</v>
      </c>
      <c r="AB3065" s="41"/>
      <c r="AC3065" s="41">
        <v>150</v>
      </c>
      <c r="AD3065" s="29"/>
      <c r="AE3065" s="29"/>
      <c r="AF3065" s="58"/>
      <c r="AG3065" s="58"/>
    </row>
    <row r="3066" ht="15.75" customHeight="1" spans="1:33">
      <c r="A3066" s="25" t="s">
        <v>6081</v>
      </c>
      <c r="B3066" s="26">
        <v>182</v>
      </c>
      <c r="C3066" s="26"/>
      <c r="D3066" s="27">
        <v>29042</v>
      </c>
      <c r="E3066" s="29"/>
      <c r="F3066" s="29"/>
      <c r="G3066" s="29" t="s">
        <v>9407</v>
      </c>
      <c r="H3066" s="27" t="s">
        <v>4313</v>
      </c>
      <c r="I3066" s="29"/>
      <c r="J3066" s="29"/>
      <c r="K3066" s="29" t="s">
        <v>7771</v>
      </c>
      <c r="L3066" s="41">
        <f t="shared" si="5"/>
        <v>350</v>
      </c>
      <c r="M3066" s="29"/>
      <c r="N3066" s="29"/>
      <c r="O3066" s="41">
        <v>200</v>
      </c>
      <c r="P3066" s="41"/>
      <c r="Q3066" s="29"/>
      <c r="R3066" s="29"/>
      <c r="S3066" s="29"/>
      <c r="T3066" s="29"/>
      <c r="U3066" s="29"/>
      <c r="V3066" s="29"/>
      <c r="W3066" s="29"/>
      <c r="X3066" s="29"/>
      <c r="Y3066" s="29"/>
      <c r="Z3066" s="29"/>
      <c r="AA3066" s="41">
        <v>200</v>
      </c>
      <c r="AB3066" s="41"/>
      <c r="AC3066" s="41">
        <v>150</v>
      </c>
      <c r="AD3066" s="29"/>
      <c r="AE3066" s="29"/>
      <c r="AF3066" s="58"/>
      <c r="AG3066" s="58"/>
    </row>
    <row r="3067" ht="15.75" customHeight="1" spans="1:33">
      <c r="A3067" s="25" t="s">
        <v>6081</v>
      </c>
      <c r="B3067" s="26">
        <v>182</v>
      </c>
      <c r="C3067" s="26"/>
      <c r="D3067" s="27">
        <v>29041</v>
      </c>
      <c r="E3067" s="29"/>
      <c r="F3067" s="29"/>
      <c r="G3067" s="29" t="s">
        <v>9408</v>
      </c>
      <c r="H3067" s="27" t="s">
        <v>4313</v>
      </c>
      <c r="I3067" s="29"/>
      <c r="J3067" s="29"/>
      <c r="K3067" s="29" t="s">
        <v>7771</v>
      </c>
      <c r="L3067" s="41">
        <f t="shared" si="5"/>
        <v>350</v>
      </c>
      <c r="M3067" s="29"/>
      <c r="N3067" s="29"/>
      <c r="O3067" s="41">
        <v>200</v>
      </c>
      <c r="P3067" s="41"/>
      <c r="Q3067" s="29"/>
      <c r="R3067" s="29"/>
      <c r="S3067" s="29"/>
      <c r="T3067" s="29"/>
      <c r="U3067" s="29"/>
      <c r="V3067" s="29"/>
      <c r="W3067" s="29"/>
      <c r="X3067" s="29"/>
      <c r="Y3067" s="29"/>
      <c r="Z3067" s="29"/>
      <c r="AA3067" s="41">
        <v>200</v>
      </c>
      <c r="AB3067" s="41"/>
      <c r="AC3067" s="41">
        <v>150</v>
      </c>
      <c r="AD3067" s="29"/>
      <c r="AE3067" s="29"/>
      <c r="AF3067" s="58"/>
      <c r="AG3067" s="58"/>
    </row>
    <row r="3068" ht="15.75" customHeight="1" spans="1:33">
      <c r="A3068" s="25" t="s">
        <v>6081</v>
      </c>
      <c r="B3068" s="26">
        <v>182</v>
      </c>
      <c r="C3068" s="26"/>
      <c r="D3068" s="27">
        <v>29040</v>
      </c>
      <c r="E3068" s="29"/>
      <c r="F3068" s="29"/>
      <c r="G3068" s="29" t="s">
        <v>9409</v>
      </c>
      <c r="H3068" s="27" t="s">
        <v>4313</v>
      </c>
      <c r="I3068" s="29"/>
      <c r="J3068" s="29"/>
      <c r="K3068" s="29" t="s">
        <v>7771</v>
      </c>
      <c r="L3068" s="41">
        <f t="shared" si="5"/>
        <v>350</v>
      </c>
      <c r="M3068" s="29"/>
      <c r="N3068" s="29"/>
      <c r="O3068" s="41">
        <v>200</v>
      </c>
      <c r="P3068" s="41"/>
      <c r="Q3068" s="29"/>
      <c r="R3068" s="29"/>
      <c r="S3068" s="29"/>
      <c r="T3068" s="29"/>
      <c r="U3068" s="29"/>
      <c r="V3068" s="29"/>
      <c r="W3068" s="29"/>
      <c r="X3068" s="29"/>
      <c r="Y3068" s="29"/>
      <c r="Z3068" s="29"/>
      <c r="AA3068" s="41">
        <v>200</v>
      </c>
      <c r="AB3068" s="41"/>
      <c r="AC3068" s="41">
        <v>150</v>
      </c>
      <c r="AD3068" s="29"/>
      <c r="AE3068" s="29"/>
      <c r="AF3068" s="58"/>
      <c r="AG3068" s="58"/>
    </row>
    <row r="3069" ht="15.75" customHeight="1" spans="1:33">
      <c r="A3069" s="25" t="s">
        <v>6081</v>
      </c>
      <c r="B3069" s="26">
        <v>182</v>
      </c>
      <c r="C3069" s="26"/>
      <c r="D3069" s="27">
        <v>29039</v>
      </c>
      <c r="E3069" s="29"/>
      <c r="F3069" s="29"/>
      <c r="G3069" s="29" t="s">
        <v>9410</v>
      </c>
      <c r="H3069" s="27" t="s">
        <v>4313</v>
      </c>
      <c r="I3069" s="29"/>
      <c r="J3069" s="29"/>
      <c r="K3069" s="29" t="s">
        <v>7771</v>
      </c>
      <c r="L3069" s="41">
        <f t="shared" si="5"/>
        <v>350</v>
      </c>
      <c r="M3069" s="29"/>
      <c r="N3069" s="29"/>
      <c r="O3069" s="41">
        <v>200</v>
      </c>
      <c r="P3069" s="41"/>
      <c r="Q3069" s="29"/>
      <c r="R3069" s="29"/>
      <c r="S3069" s="29"/>
      <c r="T3069" s="29"/>
      <c r="U3069" s="29"/>
      <c r="V3069" s="29"/>
      <c r="W3069" s="29"/>
      <c r="X3069" s="29"/>
      <c r="Y3069" s="29"/>
      <c r="Z3069" s="29"/>
      <c r="AA3069" s="41">
        <v>200</v>
      </c>
      <c r="AB3069" s="41"/>
      <c r="AC3069" s="41">
        <v>150</v>
      </c>
      <c r="AD3069" s="29"/>
      <c r="AE3069" s="29"/>
      <c r="AF3069" s="58"/>
      <c r="AG3069" s="58"/>
    </row>
    <row r="3070" ht="15.75" customHeight="1" spans="1:33">
      <c r="A3070" s="25" t="s">
        <v>6081</v>
      </c>
      <c r="B3070" s="26">
        <v>182</v>
      </c>
      <c r="C3070" s="26"/>
      <c r="D3070" s="27">
        <v>29038</v>
      </c>
      <c r="E3070" s="29"/>
      <c r="F3070" s="29"/>
      <c r="G3070" s="29" t="s">
        <v>9411</v>
      </c>
      <c r="H3070" s="27" t="s">
        <v>4313</v>
      </c>
      <c r="I3070" s="29"/>
      <c r="J3070" s="29"/>
      <c r="K3070" s="29" t="s">
        <v>7771</v>
      </c>
      <c r="L3070" s="41">
        <f t="shared" si="5"/>
        <v>350</v>
      </c>
      <c r="M3070" s="29"/>
      <c r="N3070" s="29"/>
      <c r="O3070" s="41">
        <v>200</v>
      </c>
      <c r="P3070" s="41"/>
      <c r="Q3070" s="29"/>
      <c r="R3070" s="29"/>
      <c r="S3070" s="29"/>
      <c r="T3070" s="29"/>
      <c r="U3070" s="29"/>
      <c r="V3070" s="29"/>
      <c r="W3070" s="29"/>
      <c r="X3070" s="29"/>
      <c r="Y3070" s="29"/>
      <c r="Z3070" s="29"/>
      <c r="AA3070" s="41">
        <v>200</v>
      </c>
      <c r="AB3070" s="41"/>
      <c r="AC3070" s="41">
        <v>150</v>
      </c>
      <c r="AD3070" s="29"/>
      <c r="AE3070" s="29"/>
      <c r="AF3070" s="58"/>
      <c r="AG3070" s="58"/>
    </row>
    <row r="3071" ht="15.75" customHeight="1" spans="1:33">
      <c r="A3071" s="25" t="s">
        <v>6081</v>
      </c>
      <c r="B3071" s="26">
        <v>182</v>
      </c>
      <c r="C3071" s="26"/>
      <c r="D3071" s="27">
        <v>29046</v>
      </c>
      <c r="E3071" s="29"/>
      <c r="F3071" s="29"/>
      <c r="G3071" s="29" t="s">
        <v>9412</v>
      </c>
      <c r="H3071" s="27" t="s">
        <v>4313</v>
      </c>
      <c r="I3071" s="29"/>
      <c r="J3071" s="29"/>
      <c r="K3071" s="29" t="s">
        <v>7771</v>
      </c>
      <c r="L3071" s="41">
        <f t="shared" si="5"/>
        <v>350</v>
      </c>
      <c r="M3071" s="29"/>
      <c r="N3071" s="29"/>
      <c r="O3071" s="41">
        <v>200</v>
      </c>
      <c r="P3071" s="41"/>
      <c r="Q3071" s="29"/>
      <c r="R3071" s="29"/>
      <c r="S3071" s="29"/>
      <c r="T3071" s="29"/>
      <c r="U3071" s="29"/>
      <c r="V3071" s="29"/>
      <c r="W3071" s="29"/>
      <c r="X3071" s="29"/>
      <c r="Y3071" s="29"/>
      <c r="Z3071" s="29"/>
      <c r="AA3071" s="41">
        <v>200</v>
      </c>
      <c r="AB3071" s="41"/>
      <c r="AC3071" s="41">
        <v>150</v>
      </c>
      <c r="AD3071" s="29"/>
      <c r="AE3071" s="29"/>
      <c r="AF3071" s="58"/>
      <c r="AG3071" s="58"/>
    </row>
    <row r="3072" ht="15.75" customHeight="1" spans="1:33">
      <c r="A3072" s="25" t="s">
        <v>6081</v>
      </c>
      <c r="B3072" s="26">
        <v>182</v>
      </c>
      <c r="C3072" s="26"/>
      <c r="D3072" s="27">
        <v>29037</v>
      </c>
      <c r="E3072" s="29"/>
      <c r="F3072" s="29"/>
      <c r="G3072" s="29" t="s">
        <v>9413</v>
      </c>
      <c r="H3072" s="27" t="s">
        <v>4313</v>
      </c>
      <c r="I3072" s="29"/>
      <c r="J3072" s="29"/>
      <c r="K3072" s="29" t="s">
        <v>7771</v>
      </c>
      <c r="L3072" s="41">
        <f t="shared" si="5"/>
        <v>350</v>
      </c>
      <c r="M3072" s="29"/>
      <c r="N3072" s="29"/>
      <c r="O3072" s="41">
        <v>200</v>
      </c>
      <c r="P3072" s="41"/>
      <c r="Q3072" s="29"/>
      <c r="R3072" s="29"/>
      <c r="S3072" s="29"/>
      <c r="T3072" s="29"/>
      <c r="U3072" s="29"/>
      <c r="V3072" s="29"/>
      <c r="W3072" s="29"/>
      <c r="X3072" s="29"/>
      <c r="Y3072" s="29"/>
      <c r="Z3072" s="29"/>
      <c r="AA3072" s="41">
        <v>200</v>
      </c>
      <c r="AB3072" s="41"/>
      <c r="AC3072" s="41">
        <v>150</v>
      </c>
      <c r="AD3072" s="29"/>
      <c r="AE3072" s="29"/>
      <c r="AF3072" s="58"/>
      <c r="AG3072" s="58"/>
    </row>
    <row r="3073" ht="15.75" customHeight="1" spans="1:33">
      <c r="A3073" s="25" t="s">
        <v>6081</v>
      </c>
      <c r="B3073" s="26">
        <v>182</v>
      </c>
      <c r="C3073" s="26"/>
      <c r="D3073" s="27">
        <v>29036</v>
      </c>
      <c r="E3073" s="29"/>
      <c r="F3073" s="29"/>
      <c r="G3073" s="29" t="s">
        <v>9414</v>
      </c>
      <c r="H3073" s="27" t="s">
        <v>4313</v>
      </c>
      <c r="I3073" s="29"/>
      <c r="J3073" s="29"/>
      <c r="K3073" s="29" t="s">
        <v>7771</v>
      </c>
      <c r="L3073" s="41">
        <f t="shared" si="5"/>
        <v>350</v>
      </c>
      <c r="M3073" s="29"/>
      <c r="N3073" s="29"/>
      <c r="O3073" s="41">
        <v>200</v>
      </c>
      <c r="P3073" s="41"/>
      <c r="Q3073" s="29"/>
      <c r="R3073" s="29"/>
      <c r="S3073" s="29"/>
      <c r="T3073" s="29"/>
      <c r="U3073" s="29"/>
      <c r="V3073" s="29"/>
      <c r="W3073" s="29"/>
      <c r="X3073" s="29"/>
      <c r="Y3073" s="29"/>
      <c r="Z3073" s="29"/>
      <c r="AA3073" s="41">
        <v>200</v>
      </c>
      <c r="AB3073" s="41"/>
      <c r="AC3073" s="41">
        <v>150</v>
      </c>
      <c r="AD3073" s="29"/>
      <c r="AE3073" s="29"/>
      <c r="AF3073" s="58"/>
      <c r="AG3073" s="58"/>
    </row>
    <row r="3074" ht="15.75" customHeight="1" spans="1:33">
      <c r="A3074" s="25" t="s">
        <v>6081</v>
      </c>
      <c r="B3074" s="26">
        <v>182</v>
      </c>
      <c r="C3074" s="26"/>
      <c r="D3074" s="27">
        <v>29035</v>
      </c>
      <c r="E3074" s="29"/>
      <c r="F3074" s="29"/>
      <c r="G3074" s="29" t="s">
        <v>9415</v>
      </c>
      <c r="H3074" s="27" t="s">
        <v>4313</v>
      </c>
      <c r="I3074" s="29"/>
      <c r="J3074" s="29"/>
      <c r="K3074" s="29" t="s">
        <v>7771</v>
      </c>
      <c r="L3074" s="41">
        <f t="shared" si="5"/>
        <v>350</v>
      </c>
      <c r="M3074" s="29"/>
      <c r="N3074" s="29"/>
      <c r="O3074" s="41">
        <v>200</v>
      </c>
      <c r="P3074" s="41"/>
      <c r="Q3074" s="29"/>
      <c r="R3074" s="29"/>
      <c r="S3074" s="29"/>
      <c r="T3074" s="29"/>
      <c r="U3074" s="29"/>
      <c r="V3074" s="29"/>
      <c r="W3074" s="29"/>
      <c r="X3074" s="29"/>
      <c r="Y3074" s="29"/>
      <c r="Z3074" s="29"/>
      <c r="AA3074" s="41">
        <v>200</v>
      </c>
      <c r="AB3074" s="41"/>
      <c r="AC3074" s="41">
        <v>150</v>
      </c>
      <c r="AD3074" s="29"/>
      <c r="AE3074" s="29"/>
      <c r="AF3074" s="58"/>
      <c r="AG3074" s="58"/>
    </row>
    <row r="3075" ht="15.75" customHeight="1" spans="1:33">
      <c r="A3075" s="25" t="s">
        <v>6081</v>
      </c>
      <c r="B3075" s="26">
        <v>182</v>
      </c>
      <c r="C3075" s="26"/>
      <c r="D3075" s="27">
        <v>29034</v>
      </c>
      <c r="E3075" s="29"/>
      <c r="F3075" s="29"/>
      <c r="G3075" s="29" t="s">
        <v>9416</v>
      </c>
      <c r="H3075" s="27" t="s">
        <v>4313</v>
      </c>
      <c r="I3075" s="29"/>
      <c r="J3075" s="29"/>
      <c r="K3075" s="29" t="s">
        <v>7771</v>
      </c>
      <c r="L3075" s="41">
        <f t="shared" si="5"/>
        <v>350</v>
      </c>
      <c r="M3075" s="29"/>
      <c r="N3075" s="29"/>
      <c r="O3075" s="41">
        <v>200</v>
      </c>
      <c r="P3075" s="41"/>
      <c r="Q3075" s="29"/>
      <c r="R3075" s="29"/>
      <c r="S3075" s="29"/>
      <c r="T3075" s="29"/>
      <c r="U3075" s="29"/>
      <c r="V3075" s="29"/>
      <c r="W3075" s="29"/>
      <c r="X3075" s="29"/>
      <c r="Y3075" s="29"/>
      <c r="Z3075" s="29"/>
      <c r="AA3075" s="41">
        <v>200</v>
      </c>
      <c r="AB3075" s="41"/>
      <c r="AC3075" s="41">
        <v>150</v>
      </c>
      <c r="AD3075" s="29"/>
      <c r="AE3075" s="29"/>
      <c r="AF3075" s="58"/>
      <c r="AG3075" s="58"/>
    </row>
    <row r="3076" ht="15.75" customHeight="1" spans="1:33">
      <c r="A3076" s="25" t="s">
        <v>6081</v>
      </c>
      <c r="B3076" s="26">
        <v>196</v>
      </c>
      <c r="C3076" s="26"/>
      <c r="D3076" s="27">
        <v>29778</v>
      </c>
      <c r="E3076" s="29"/>
      <c r="F3076" s="29"/>
      <c r="G3076" s="29" t="s">
        <v>9417</v>
      </c>
      <c r="H3076" s="27" t="s">
        <v>4286</v>
      </c>
      <c r="I3076" s="29"/>
      <c r="J3076" s="29"/>
      <c r="K3076" s="29" t="s">
        <v>9418</v>
      </c>
      <c r="L3076" s="41">
        <f t="shared" si="5"/>
        <v>360</v>
      </c>
      <c r="M3076" s="29"/>
      <c r="N3076" s="29"/>
      <c r="O3076" s="41">
        <v>360</v>
      </c>
      <c r="P3076" s="41"/>
      <c r="Q3076" s="29"/>
      <c r="R3076" s="29"/>
      <c r="S3076" s="29"/>
      <c r="T3076" s="29"/>
      <c r="U3076" s="29"/>
      <c r="V3076" s="29"/>
      <c r="W3076" s="29"/>
      <c r="X3076" s="29"/>
      <c r="Y3076" s="29"/>
      <c r="Z3076" s="29"/>
      <c r="AA3076" s="41"/>
      <c r="AB3076" s="41">
        <v>360</v>
      </c>
      <c r="AC3076" s="41"/>
      <c r="AD3076" s="29"/>
      <c r="AE3076" s="29"/>
      <c r="AF3076" s="58"/>
      <c r="AG3076" s="58"/>
    </row>
    <row r="3077" ht="15.75" customHeight="1" spans="1:33">
      <c r="A3077" s="25" t="s">
        <v>6081</v>
      </c>
      <c r="B3077" s="26">
        <v>196</v>
      </c>
      <c r="C3077" s="26"/>
      <c r="D3077" s="27">
        <v>29777</v>
      </c>
      <c r="E3077" s="29"/>
      <c r="F3077" s="29"/>
      <c r="G3077" s="29" t="s">
        <v>9419</v>
      </c>
      <c r="H3077" s="27" t="s">
        <v>4286</v>
      </c>
      <c r="I3077" s="29"/>
      <c r="J3077" s="29"/>
      <c r="K3077" s="29" t="s">
        <v>9418</v>
      </c>
      <c r="L3077" s="41">
        <f t="shared" si="5"/>
        <v>360</v>
      </c>
      <c r="M3077" s="29"/>
      <c r="N3077" s="29"/>
      <c r="O3077" s="41">
        <v>360</v>
      </c>
      <c r="P3077" s="41"/>
      <c r="Q3077" s="29"/>
      <c r="R3077" s="29"/>
      <c r="S3077" s="29"/>
      <c r="T3077" s="29"/>
      <c r="U3077" s="29"/>
      <c r="V3077" s="29"/>
      <c r="W3077" s="29"/>
      <c r="X3077" s="29"/>
      <c r="Y3077" s="29"/>
      <c r="Z3077" s="29"/>
      <c r="AA3077" s="41"/>
      <c r="AB3077" s="41">
        <v>360</v>
      </c>
      <c r="AC3077" s="41"/>
      <c r="AD3077" s="29"/>
      <c r="AE3077" s="29"/>
      <c r="AF3077" s="58"/>
      <c r="AG3077" s="58"/>
    </row>
    <row r="3078" ht="15.75" customHeight="1" spans="1:33">
      <c r="A3078" s="25" t="s">
        <v>6081</v>
      </c>
      <c r="B3078" s="26">
        <v>182</v>
      </c>
      <c r="C3078" s="26"/>
      <c r="D3078" s="27">
        <v>29052</v>
      </c>
      <c r="E3078" s="29"/>
      <c r="F3078" s="29"/>
      <c r="G3078" s="29" t="s">
        <v>8710</v>
      </c>
      <c r="H3078" s="27" t="s">
        <v>4286</v>
      </c>
      <c r="I3078" s="29"/>
      <c r="J3078" s="29"/>
      <c r="K3078" s="29" t="s">
        <v>7846</v>
      </c>
      <c r="L3078" s="41">
        <f t="shared" si="5"/>
        <v>300</v>
      </c>
      <c r="M3078" s="29"/>
      <c r="N3078" s="29"/>
      <c r="O3078" s="41">
        <v>300</v>
      </c>
      <c r="P3078" s="41"/>
      <c r="Q3078" s="29"/>
      <c r="R3078" s="29"/>
      <c r="S3078" s="29"/>
      <c r="T3078" s="29"/>
      <c r="U3078" s="29"/>
      <c r="V3078" s="29"/>
      <c r="W3078" s="29"/>
      <c r="X3078" s="29"/>
      <c r="Y3078" s="29"/>
      <c r="Z3078" s="29"/>
      <c r="AA3078" s="41"/>
      <c r="AB3078" s="41">
        <v>300</v>
      </c>
      <c r="AC3078" s="41"/>
      <c r="AD3078" s="29"/>
      <c r="AE3078" s="29"/>
      <c r="AF3078" s="58"/>
      <c r="AG3078" s="58"/>
    </row>
    <row r="3079" ht="15.75" customHeight="1" spans="1:33">
      <c r="A3079" s="25" t="s">
        <v>6081</v>
      </c>
      <c r="B3079" s="26">
        <v>182</v>
      </c>
      <c r="C3079" s="26"/>
      <c r="D3079" s="27">
        <v>29055</v>
      </c>
      <c r="E3079" s="29"/>
      <c r="F3079" s="29"/>
      <c r="G3079" s="29" t="s">
        <v>8713</v>
      </c>
      <c r="H3079" s="27" t="s">
        <v>4286</v>
      </c>
      <c r="I3079" s="29"/>
      <c r="J3079" s="29"/>
      <c r="K3079" s="29" t="s">
        <v>7846</v>
      </c>
      <c r="L3079" s="41">
        <f t="shared" si="5"/>
        <v>300</v>
      </c>
      <c r="M3079" s="29"/>
      <c r="N3079" s="29"/>
      <c r="O3079" s="41">
        <v>300</v>
      </c>
      <c r="P3079" s="41"/>
      <c r="Q3079" s="29"/>
      <c r="R3079" s="29"/>
      <c r="S3079" s="29"/>
      <c r="T3079" s="29"/>
      <c r="U3079" s="29"/>
      <c r="V3079" s="29"/>
      <c r="W3079" s="29"/>
      <c r="X3079" s="29"/>
      <c r="Y3079" s="29"/>
      <c r="Z3079" s="29"/>
      <c r="AA3079" s="41"/>
      <c r="AB3079" s="41">
        <v>300</v>
      </c>
      <c r="AC3079" s="29"/>
      <c r="AD3079" s="29"/>
      <c r="AE3079" s="29"/>
      <c r="AF3079" s="58"/>
      <c r="AG3079" s="58"/>
    </row>
    <row r="3080" ht="15.75" customHeight="1" spans="1:33">
      <c r="A3080" s="25" t="s">
        <v>6081</v>
      </c>
      <c r="B3080" s="26">
        <v>182</v>
      </c>
      <c r="C3080" s="26"/>
      <c r="D3080" s="27">
        <v>29056</v>
      </c>
      <c r="E3080" s="29"/>
      <c r="F3080" s="29"/>
      <c r="G3080" s="29" t="s">
        <v>8624</v>
      </c>
      <c r="H3080" s="27" t="s">
        <v>183</v>
      </c>
      <c r="I3080" s="29"/>
      <c r="J3080" s="29"/>
      <c r="K3080" s="29" t="s">
        <v>7846</v>
      </c>
      <c r="L3080" s="41">
        <f t="shared" si="5"/>
        <v>500</v>
      </c>
      <c r="M3080" s="29"/>
      <c r="N3080" s="29"/>
      <c r="O3080" s="41">
        <v>500</v>
      </c>
      <c r="P3080" s="41"/>
      <c r="Q3080" s="29"/>
      <c r="R3080" s="29"/>
      <c r="S3080" s="29"/>
      <c r="T3080" s="29"/>
      <c r="U3080" s="29"/>
      <c r="V3080" s="29"/>
      <c r="W3080" s="29"/>
      <c r="X3080" s="29"/>
      <c r="Y3080" s="29"/>
      <c r="Z3080" s="29"/>
      <c r="AA3080" s="41"/>
      <c r="AB3080" s="41">
        <v>500</v>
      </c>
      <c r="AC3080" s="41"/>
      <c r="AD3080" s="29"/>
      <c r="AE3080" s="29"/>
      <c r="AF3080" s="58"/>
      <c r="AG3080" s="58"/>
    </row>
    <row r="3081" ht="15.75" customHeight="1" spans="1:33">
      <c r="A3081" s="25" t="s">
        <v>6081</v>
      </c>
      <c r="B3081" s="26">
        <v>182</v>
      </c>
      <c r="C3081" s="26"/>
      <c r="D3081" s="27">
        <v>29057</v>
      </c>
      <c r="E3081" s="29"/>
      <c r="F3081" s="29"/>
      <c r="G3081" s="29" t="s">
        <v>9420</v>
      </c>
      <c r="H3081" s="27" t="s">
        <v>4286</v>
      </c>
      <c r="I3081" s="29"/>
      <c r="J3081" s="29"/>
      <c r="K3081" s="29" t="s">
        <v>7846</v>
      </c>
      <c r="L3081" s="41">
        <f t="shared" si="5"/>
        <v>300</v>
      </c>
      <c r="M3081" s="29"/>
      <c r="N3081" s="29"/>
      <c r="O3081" s="41">
        <v>300</v>
      </c>
      <c r="P3081" s="41"/>
      <c r="Q3081" s="29"/>
      <c r="R3081" s="29"/>
      <c r="S3081" s="29"/>
      <c r="T3081" s="29"/>
      <c r="U3081" s="29"/>
      <c r="V3081" s="29"/>
      <c r="W3081" s="29"/>
      <c r="X3081" s="29"/>
      <c r="Y3081" s="29"/>
      <c r="Z3081" s="29"/>
      <c r="AA3081" s="41"/>
      <c r="AB3081" s="41">
        <v>300</v>
      </c>
      <c r="AC3081" s="41"/>
      <c r="AD3081" s="29"/>
      <c r="AE3081" s="29"/>
      <c r="AF3081" s="58"/>
      <c r="AG3081" s="58"/>
    </row>
    <row r="3082" ht="15.75" customHeight="1" spans="1:33">
      <c r="A3082" s="25" t="s">
        <v>6081</v>
      </c>
      <c r="B3082" s="26">
        <v>182</v>
      </c>
      <c r="C3082" s="26"/>
      <c r="D3082" s="27">
        <v>29058</v>
      </c>
      <c r="E3082" s="29"/>
      <c r="F3082" s="29"/>
      <c r="G3082" s="29" t="s">
        <v>9421</v>
      </c>
      <c r="H3082" s="27" t="s">
        <v>4286</v>
      </c>
      <c r="I3082" s="29"/>
      <c r="J3082" s="29"/>
      <c r="K3082" s="29" t="s">
        <v>7846</v>
      </c>
      <c r="L3082" s="41">
        <f t="shared" si="5"/>
        <v>500</v>
      </c>
      <c r="M3082" s="29"/>
      <c r="N3082" s="29"/>
      <c r="O3082" s="41">
        <v>500</v>
      </c>
      <c r="P3082" s="41"/>
      <c r="Q3082" s="29"/>
      <c r="R3082" s="29"/>
      <c r="S3082" s="29"/>
      <c r="T3082" s="29"/>
      <c r="U3082" s="29"/>
      <c r="V3082" s="29"/>
      <c r="W3082" s="29"/>
      <c r="X3082" s="29"/>
      <c r="Y3082" s="29"/>
      <c r="Z3082" s="29"/>
      <c r="AA3082" s="41"/>
      <c r="AB3082" s="41">
        <v>500</v>
      </c>
      <c r="AC3082" s="41"/>
      <c r="AD3082" s="29"/>
      <c r="AE3082" s="29"/>
      <c r="AF3082" s="58"/>
      <c r="AG3082" s="58"/>
    </row>
    <row r="3083" ht="15.75" customHeight="1" spans="1:33">
      <c r="A3083" s="25" t="s">
        <v>6081</v>
      </c>
      <c r="B3083" s="26">
        <v>182</v>
      </c>
      <c r="C3083" s="26"/>
      <c r="D3083" s="27">
        <v>29058</v>
      </c>
      <c r="E3083" s="29"/>
      <c r="F3083" s="29"/>
      <c r="G3083" s="29" t="s">
        <v>9422</v>
      </c>
      <c r="H3083" s="27" t="s">
        <v>4286</v>
      </c>
      <c r="I3083" s="29"/>
      <c r="J3083" s="29"/>
      <c r="K3083" s="29" t="s">
        <v>7846</v>
      </c>
      <c r="L3083" s="41">
        <f t="shared" si="5"/>
        <v>500</v>
      </c>
      <c r="M3083" s="29"/>
      <c r="N3083" s="29"/>
      <c r="O3083" s="41">
        <v>500</v>
      </c>
      <c r="P3083" s="41"/>
      <c r="Q3083" s="29"/>
      <c r="R3083" s="29"/>
      <c r="S3083" s="29"/>
      <c r="T3083" s="29"/>
      <c r="U3083" s="29"/>
      <c r="V3083" s="29"/>
      <c r="W3083" s="29"/>
      <c r="X3083" s="29"/>
      <c r="Y3083" s="29"/>
      <c r="Z3083" s="29"/>
      <c r="AA3083" s="41"/>
      <c r="AB3083" s="41">
        <v>500</v>
      </c>
      <c r="AC3083" s="41"/>
      <c r="AD3083" s="29"/>
      <c r="AE3083" s="29"/>
      <c r="AF3083" s="58"/>
      <c r="AG3083" s="58"/>
    </row>
    <row r="3084" ht="15.75" customHeight="1" spans="1:33">
      <c r="A3084" s="25" t="s">
        <v>6081</v>
      </c>
      <c r="B3084" s="26">
        <v>182</v>
      </c>
      <c r="C3084" s="26"/>
      <c r="D3084" s="27">
        <v>29058</v>
      </c>
      <c r="E3084" s="29"/>
      <c r="F3084" s="29"/>
      <c r="G3084" s="29" t="s">
        <v>9423</v>
      </c>
      <c r="H3084" s="27" t="s">
        <v>4286</v>
      </c>
      <c r="I3084" s="29"/>
      <c r="J3084" s="29"/>
      <c r="K3084" s="29" t="s">
        <v>7846</v>
      </c>
      <c r="L3084" s="41">
        <f t="shared" si="5"/>
        <v>500</v>
      </c>
      <c r="M3084" s="29"/>
      <c r="N3084" s="29"/>
      <c r="O3084" s="41">
        <v>500</v>
      </c>
      <c r="P3084" s="41"/>
      <c r="Q3084" s="29"/>
      <c r="R3084" s="29"/>
      <c r="S3084" s="29"/>
      <c r="T3084" s="29"/>
      <c r="U3084" s="29"/>
      <c r="V3084" s="29"/>
      <c r="W3084" s="29"/>
      <c r="X3084" s="29"/>
      <c r="Y3084" s="29"/>
      <c r="Z3084" s="29"/>
      <c r="AA3084" s="41"/>
      <c r="AB3084" s="41">
        <v>500</v>
      </c>
      <c r="AC3084" s="41"/>
      <c r="AD3084" s="29"/>
      <c r="AE3084" s="29"/>
      <c r="AF3084" s="58"/>
      <c r="AG3084" s="58"/>
    </row>
    <row r="3085" ht="15.75" customHeight="1" spans="1:33">
      <c r="A3085" s="25" t="s">
        <v>6081</v>
      </c>
      <c r="B3085" s="26">
        <v>182</v>
      </c>
      <c r="C3085" s="26"/>
      <c r="D3085" s="27">
        <v>29059</v>
      </c>
      <c r="E3085" s="29"/>
      <c r="F3085" s="29"/>
      <c r="G3085" s="29" t="s">
        <v>8721</v>
      </c>
      <c r="H3085" s="27" t="s">
        <v>4286</v>
      </c>
      <c r="I3085" s="29"/>
      <c r="J3085" s="29"/>
      <c r="K3085" s="29" t="s">
        <v>7846</v>
      </c>
      <c r="L3085" s="41">
        <f t="shared" si="5"/>
        <v>300</v>
      </c>
      <c r="M3085" s="29"/>
      <c r="N3085" s="29"/>
      <c r="O3085" s="41">
        <v>300</v>
      </c>
      <c r="P3085" s="41"/>
      <c r="Q3085" s="29"/>
      <c r="R3085" s="29"/>
      <c r="S3085" s="29"/>
      <c r="T3085" s="29"/>
      <c r="U3085" s="29"/>
      <c r="V3085" s="29"/>
      <c r="W3085" s="29"/>
      <c r="X3085" s="29"/>
      <c r="Y3085" s="29"/>
      <c r="Z3085" s="29"/>
      <c r="AA3085" s="41"/>
      <c r="AB3085" s="41">
        <v>300</v>
      </c>
      <c r="AC3085" s="41"/>
      <c r="AD3085" s="29"/>
      <c r="AE3085" s="29"/>
      <c r="AF3085" s="58"/>
      <c r="AG3085" s="58"/>
    </row>
    <row r="3086" ht="15.75" customHeight="1" spans="1:33">
      <c r="A3086" s="25" t="s">
        <v>6081</v>
      </c>
      <c r="B3086" s="26">
        <v>182</v>
      </c>
      <c r="C3086" s="26"/>
      <c r="D3086" s="27">
        <v>29060</v>
      </c>
      <c r="E3086" s="29"/>
      <c r="F3086" s="29"/>
      <c r="G3086" s="29" t="s">
        <v>8722</v>
      </c>
      <c r="H3086" s="27" t="s">
        <v>4286</v>
      </c>
      <c r="I3086" s="29"/>
      <c r="J3086" s="29"/>
      <c r="K3086" s="29" t="s">
        <v>7846</v>
      </c>
      <c r="L3086" s="41">
        <f t="shared" si="5"/>
        <v>300</v>
      </c>
      <c r="M3086" s="29"/>
      <c r="N3086" s="29"/>
      <c r="O3086" s="41">
        <v>300</v>
      </c>
      <c r="P3086" s="41"/>
      <c r="Q3086" s="29"/>
      <c r="R3086" s="29"/>
      <c r="S3086" s="29"/>
      <c r="T3086" s="29"/>
      <c r="U3086" s="29"/>
      <c r="V3086" s="29"/>
      <c r="W3086" s="29"/>
      <c r="X3086" s="29"/>
      <c r="Y3086" s="29"/>
      <c r="Z3086" s="29"/>
      <c r="AA3086" s="41"/>
      <c r="AB3086" s="41">
        <v>300</v>
      </c>
      <c r="AC3086" s="41"/>
      <c r="AD3086" s="29"/>
      <c r="AE3086" s="29"/>
      <c r="AF3086" s="58"/>
      <c r="AG3086" s="58"/>
    </row>
    <row r="3087" ht="15.75" customHeight="1" spans="1:33">
      <c r="A3087" s="25" t="s">
        <v>6081</v>
      </c>
      <c r="B3087" s="26">
        <v>182</v>
      </c>
      <c r="C3087" s="26"/>
      <c r="D3087" s="27">
        <v>29061</v>
      </c>
      <c r="E3087" s="29"/>
      <c r="F3087" s="29"/>
      <c r="G3087" s="29" t="s">
        <v>9424</v>
      </c>
      <c r="H3087" s="27" t="s">
        <v>4286</v>
      </c>
      <c r="I3087" s="29"/>
      <c r="J3087" s="29"/>
      <c r="K3087" s="29" t="s">
        <v>7846</v>
      </c>
      <c r="L3087" s="41">
        <f t="shared" si="5"/>
        <v>300</v>
      </c>
      <c r="M3087" s="29"/>
      <c r="N3087" s="29"/>
      <c r="O3087" s="41">
        <v>300</v>
      </c>
      <c r="P3087" s="41"/>
      <c r="Q3087" s="29"/>
      <c r="R3087" s="29"/>
      <c r="S3087" s="29"/>
      <c r="T3087" s="29"/>
      <c r="U3087" s="29"/>
      <c r="V3087" s="29"/>
      <c r="W3087" s="29"/>
      <c r="X3087" s="29"/>
      <c r="Y3087" s="29"/>
      <c r="Z3087" s="29"/>
      <c r="AA3087" s="41"/>
      <c r="AB3087" s="41">
        <v>300</v>
      </c>
      <c r="AC3087" s="41"/>
      <c r="AD3087" s="29"/>
      <c r="AE3087" s="29"/>
      <c r="AF3087" s="58"/>
      <c r="AG3087" s="58"/>
    </row>
    <row r="3088" ht="15.75" customHeight="1" spans="1:33">
      <c r="A3088" s="25" t="s">
        <v>6081</v>
      </c>
      <c r="B3088" s="26">
        <v>181</v>
      </c>
      <c r="C3088" s="26"/>
      <c r="D3088" s="27">
        <v>29033</v>
      </c>
      <c r="E3088" s="29"/>
      <c r="F3088" s="29"/>
      <c r="G3088" s="29" t="s">
        <v>9425</v>
      </c>
      <c r="H3088" s="27" t="s">
        <v>4313</v>
      </c>
      <c r="I3088" s="29"/>
      <c r="J3088" s="29"/>
      <c r="K3088" s="29" t="s">
        <v>7771</v>
      </c>
      <c r="L3088" s="41">
        <f t="shared" si="5"/>
        <v>350</v>
      </c>
      <c r="M3088" s="29"/>
      <c r="N3088" s="29"/>
      <c r="O3088" s="41">
        <v>200</v>
      </c>
      <c r="P3088" s="41"/>
      <c r="Q3088" s="29"/>
      <c r="R3088" s="29"/>
      <c r="S3088" s="29"/>
      <c r="T3088" s="29"/>
      <c r="U3088" s="29"/>
      <c r="V3088" s="29"/>
      <c r="W3088" s="29"/>
      <c r="X3088" s="29"/>
      <c r="Y3088" s="29"/>
      <c r="Z3088" s="29"/>
      <c r="AA3088" s="41"/>
      <c r="AB3088" s="41">
        <v>200</v>
      </c>
      <c r="AC3088" s="41">
        <v>150</v>
      </c>
      <c r="AD3088" s="29"/>
      <c r="AE3088" s="29"/>
      <c r="AF3088" s="58"/>
      <c r="AG3088" s="58"/>
    </row>
    <row r="3089" ht="15.75" customHeight="1" spans="1:33">
      <c r="A3089" s="25" t="s">
        <v>6081</v>
      </c>
      <c r="B3089" s="26">
        <v>181</v>
      </c>
      <c r="C3089" s="26"/>
      <c r="D3089" s="27">
        <v>29033</v>
      </c>
      <c r="E3089" s="29"/>
      <c r="F3089" s="29"/>
      <c r="G3089" s="29" t="s">
        <v>9425</v>
      </c>
      <c r="H3089" s="27" t="s">
        <v>183</v>
      </c>
      <c r="I3089" s="29"/>
      <c r="J3089" s="29"/>
      <c r="K3089" s="29" t="s">
        <v>7771</v>
      </c>
      <c r="L3089" s="41">
        <f t="shared" si="5"/>
        <v>2500</v>
      </c>
      <c r="M3089" s="29"/>
      <c r="N3089" s="29"/>
      <c r="O3089" s="41">
        <v>1500</v>
      </c>
      <c r="P3089" s="41"/>
      <c r="Q3089" s="29"/>
      <c r="R3089" s="29"/>
      <c r="S3089" s="29"/>
      <c r="T3089" s="29"/>
      <c r="U3089" s="29"/>
      <c r="V3089" s="29"/>
      <c r="W3089" s="29"/>
      <c r="X3089" s="29"/>
      <c r="Y3089" s="29"/>
      <c r="Z3089" s="29"/>
      <c r="AA3089" s="41"/>
      <c r="AB3089" s="41">
        <v>1500</v>
      </c>
      <c r="AC3089" s="41">
        <v>1000</v>
      </c>
      <c r="AD3089" s="29"/>
      <c r="AE3089" s="29"/>
      <c r="AF3089" s="58"/>
      <c r="AG3089" s="58"/>
    </row>
    <row r="3090" ht="15.75" customHeight="1" spans="1:33">
      <c r="A3090" s="25" t="s">
        <v>6128</v>
      </c>
      <c r="B3090" s="71">
        <v>191</v>
      </c>
      <c r="C3090" s="71"/>
      <c r="D3090" s="27">
        <v>29520</v>
      </c>
      <c r="E3090" s="29"/>
      <c r="F3090" s="29"/>
      <c r="G3090" s="29" t="s">
        <v>8600</v>
      </c>
      <c r="H3090" s="27" t="s">
        <v>4286</v>
      </c>
      <c r="I3090" s="29"/>
      <c r="J3090" s="29"/>
      <c r="K3090" s="29" t="s">
        <v>7295</v>
      </c>
      <c r="L3090" s="41">
        <f t="shared" si="5"/>
        <v>350</v>
      </c>
      <c r="M3090" s="29"/>
      <c r="N3090" s="29"/>
      <c r="O3090" s="41">
        <v>350</v>
      </c>
      <c r="P3090" s="41"/>
      <c r="Q3090" s="29"/>
      <c r="R3090" s="29"/>
      <c r="S3090" s="29"/>
      <c r="T3090" s="29"/>
      <c r="U3090" s="29"/>
      <c r="V3090" s="29"/>
      <c r="W3090" s="29"/>
      <c r="X3090" s="29"/>
      <c r="Y3090" s="29"/>
      <c r="Z3090" s="29"/>
      <c r="AA3090" s="41">
        <v>350</v>
      </c>
      <c r="AB3090" s="41"/>
      <c r="AC3090" s="41"/>
      <c r="AD3090" s="29"/>
      <c r="AE3090" s="41">
        <v>50</v>
      </c>
      <c r="AF3090" s="58"/>
      <c r="AG3090" s="58"/>
    </row>
    <row r="3091" ht="15.75" customHeight="1" spans="1:33">
      <c r="A3091" s="25" t="s">
        <v>6128</v>
      </c>
      <c r="B3091" s="71">
        <v>191</v>
      </c>
      <c r="C3091" s="71"/>
      <c r="D3091" s="27">
        <v>29520</v>
      </c>
      <c r="E3091" s="29"/>
      <c r="F3091" s="29"/>
      <c r="G3091" s="29" t="s">
        <v>9426</v>
      </c>
      <c r="H3091" s="27" t="s">
        <v>4286</v>
      </c>
      <c r="I3091" s="29"/>
      <c r="J3091" s="29"/>
      <c r="K3091" s="29" t="s">
        <v>7295</v>
      </c>
      <c r="L3091" s="41">
        <f t="shared" si="5"/>
        <v>400</v>
      </c>
      <c r="M3091" s="29"/>
      <c r="N3091" s="29"/>
      <c r="O3091" s="41">
        <v>400</v>
      </c>
      <c r="P3091" s="41"/>
      <c r="Q3091" s="29"/>
      <c r="R3091" s="29"/>
      <c r="S3091" s="29"/>
      <c r="T3091" s="29"/>
      <c r="U3091" s="29"/>
      <c r="V3091" s="29"/>
      <c r="W3091" s="29"/>
      <c r="X3091" s="29"/>
      <c r="Y3091" s="29"/>
      <c r="Z3091" s="29"/>
      <c r="AA3091" s="41">
        <v>400</v>
      </c>
      <c r="AB3091" s="41"/>
      <c r="AC3091" s="41"/>
      <c r="AD3091" s="29"/>
      <c r="AE3091" s="29"/>
      <c r="AF3091" s="58"/>
      <c r="AG3091" s="58"/>
    </row>
    <row r="3092" ht="15.75" customHeight="1" spans="1:33">
      <c r="A3092" s="25" t="s">
        <v>6128</v>
      </c>
      <c r="B3092" s="71">
        <v>191</v>
      </c>
      <c r="C3092" s="71"/>
      <c r="D3092" s="27">
        <v>29520</v>
      </c>
      <c r="E3092" s="29"/>
      <c r="F3092" s="29"/>
      <c r="G3092" s="29" t="s">
        <v>9427</v>
      </c>
      <c r="H3092" s="27" t="s">
        <v>4286</v>
      </c>
      <c r="I3092" s="29"/>
      <c r="J3092" s="29"/>
      <c r="K3092" s="29" t="s">
        <v>7295</v>
      </c>
      <c r="L3092" s="41">
        <f t="shared" si="5"/>
        <v>400</v>
      </c>
      <c r="M3092" s="29"/>
      <c r="N3092" s="29"/>
      <c r="O3092" s="41">
        <v>400</v>
      </c>
      <c r="P3092" s="41"/>
      <c r="Q3092" s="29"/>
      <c r="R3092" s="29"/>
      <c r="S3092" s="29"/>
      <c r="T3092" s="29"/>
      <c r="U3092" s="29"/>
      <c r="V3092" s="29"/>
      <c r="W3092" s="29"/>
      <c r="X3092" s="29"/>
      <c r="Y3092" s="29"/>
      <c r="Z3092" s="29"/>
      <c r="AA3092" s="41">
        <v>400</v>
      </c>
      <c r="AB3092" s="41"/>
      <c r="AC3092" s="41"/>
      <c r="AD3092" s="29"/>
      <c r="AE3092" s="29"/>
      <c r="AF3092" s="58"/>
      <c r="AG3092" s="58"/>
    </row>
    <row r="3093" ht="15.75" customHeight="1" spans="1:33">
      <c r="A3093" s="25" t="s">
        <v>6128</v>
      </c>
      <c r="B3093" s="71">
        <v>191</v>
      </c>
      <c r="C3093" s="71"/>
      <c r="D3093" s="27">
        <v>29520</v>
      </c>
      <c r="E3093" s="29"/>
      <c r="F3093" s="29"/>
      <c r="G3093" s="29" t="s">
        <v>9428</v>
      </c>
      <c r="H3093" s="27" t="s">
        <v>4286</v>
      </c>
      <c r="I3093" s="29"/>
      <c r="J3093" s="29"/>
      <c r="K3093" s="29" t="s">
        <v>7295</v>
      </c>
      <c r="L3093" s="41">
        <f t="shared" si="5"/>
        <v>400</v>
      </c>
      <c r="M3093" s="29"/>
      <c r="N3093" s="29"/>
      <c r="O3093" s="41">
        <v>400</v>
      </c>
      <c r="P3093" s="41"/>
      <c r="Q3093" s="29"/>
      <c r="R3093" s="29"/>
      <c r="S3093" s="29"/>
      <c r="T3093" s="29"/>
      <c r="U3093" s="29"/>
      <c r="V3093" s="29"/>
      <c r="W3093" s="29"/>
      <c r="X3093" s="29"/>
      <c r="Y3093" s="29"/>
      <c r="Z3093" s="29"/>
      <c r="AA3093" s="41">
        <v>400</v>
      </c>
      <c r="AB3093" s="41"/>
      <c r="AC3093" s="41"/>
      <c r="AD3093" s="29"/>
      <c r="AE3093" s="29"/>
      <c r="AF3093" s="58"/>
      <c r="AG3093" s="58"/>
    </row>
    <row r="3094" ht="15.75" customHeight="1" spans="1:33">
      <c r="A3094" s="25" t="s">
        <v>6128</v>
      </c>
      <c r="B3094" s="71">
        <v>191</v>
      </c>
      <c r="C3094" s="71"/>
      <c r="D3094" s="27">
        <v>29521</v>
      </c>
      <c r="E3094" s="29"/>
      <c r="F3094" s="29"/>
      <c r="G3094" s="29" t="s">
        <v>9429</v>
      </c>
      <c r="H3094" s="27" t="s">
        <v>4286</v>
      </c>
      <c r="I3094" s="29"/>
      <c r="J3094" s="29"/>
      <c r="K3094" s="29" t="s">
        <v>9430</v>
      </c>
      <c r="L3094" s="41">
        <f t="shared" si="5"/>
        <v>500</v>
      </c>
      <c r="M3094" s="29"/>
      <c r="N3094" s="29"/>
      <c r="O3094" s="41">
        <v>500</v>
      </c>
      <c r="P3094" s="41"/>
      <c r="Q3094" s="29"/>
      <c r="R3094" s="29"/>
      <c r="S3094" s="29"/>
      <c r="T3094" s="29"/>
      <c r="U3094" s="29"/>
      <c r="V3094" s="29"/>
      <c r="W3094" s="29"/>
      <c r="X3094" s="29"/>
      <c r="Y3094" s="29"/>
      <c r="Z3094" s="29"/>
      <c r="AA3094" s="41">
        <v>500</v>
      </c>
      <c r="AB3094" s="41"/>
      <c r="AC3094" s="41"/>
      <c r="AD3094" s="29"/>
      <c r="AE3094" s="29"/>
      <c r="AF3094" s="58"/>
      <c r="AG3094" s="58"/>
    </row>
    <row r="3095" ht="15.75" customHeight="1" spans="1:33">
      <c r="A3095" s="25" t="s">
        <v>6128</v>
      </c>
      <c r="B3095" s="71">
        <v>198</v>
      </c>
      <c r="C3095" s="71"/>
      <c r="D3095" s="27">
        <v>29854</v>
      </c>
      <c r="E3095" s="29"/>
      <c r="F3095" s="29"/>
      <c r="G3095" s="29" t="s">
        <v>9431</v>
      </c>
      <c r="H3095" s="27" t="s">
        <v>4313</v>
      </c>
      <c r="I3095" s="29"/>
      <c r="J3095" s="29"/>
      <c r="K3095" s="29" t="s">
        <v>7771</v>
      </c>
      <c r="L3095" s="41">
        <f t="shared" si="5"/>
        <v>350</v>
      </c>
      <c r="M3095" s="29"/>
      <c r="N3095" s="29"/>
      <c r="O3095" s="41">
        <v>200</v>
      </c>
      <c r="P3095" s="41"/>
      <c r="Q3095" s="29"/>
      <c r="R3095" s="29"/>
      <c r="S3095" s="29"/>
      <c r="T3095" s="29"/>
      <c r="U3095" s="29"/>
      <c r="V3095" s="29"/>
      <c r="W3095" s="29"/>
      <c r="X3095" s="29"/>
      <c r="Y3095" s="29"/>
      <c r="Z3095" s="29"/>
      <c r="AA3095" s="41">
        <v>200</v>
      </c>
      <c r="AB3095" s="41"/>
      <c r="AC3095" s="41">
        <v>150</v>
      </c>
      <c r="AD3095" s="29"/>
      <c r="AE3095" s="29"/>
      <c r="AF3095" s="58"/>
      <c r="AG3095" s="58"/>
    </row>
    <row r="3096" ht="15.75" customHeight="1" spans="1:33">
      <c r="A3096" s="25" t="s">
        <v>6128</v>
      </c>
      <c r="B3096" s="71">
        <v>198</v>
      </c>
      <c r="C3096" s="71"/>
      <c r="D3096" s="27">
        <v>29871</v>
      </c>
      <c r="E3096" s="29"/>
      <c r="F3096" s="29"/>
      <c r="G3096" s="29" t="s">
        <v>9432</v>
      </c>
      <c r="H3096" s="27" t="s">
        <v>4313</v>
      </c>
      <c r="I3096" s="29"/>
      <c r="J3096" s="29"/>
      <c r="K3096" s="29" t="s">
        <v>7771</v>
      </c>
      <c r="L3096" s="41">
        <f t="shared" si="5"/>
        <v>350</v>
      </c>
      <c r="M3096" s="29"/>
      <c r="N3096" s="29"/>
      <c r="O3096" s="41">
        <v>200</v>
      </c>
      <c r="P3096" s="41"/>
      <c r="Q3096" s="29"/>
      <c r="R3096" s="29"/>
      <c r="S3096" s="29"/>
      <c r="T3096" s="29"/>
      <c r="U3096" s="29"/>
      <c r="V3096" s="29"/>
      <c r="W3096" s="29"/>
      <c r="X3096" s="29"/>
      <c r="Y3096" s="29"/>
      <c r="Z3096" s="29"/>
      <c r="AA3096" s="41">
        <v>200</v>
      </c>
      <c r="AB3096" s="41"/>
      <c r="AC3096" s="41">
        <v>150</v>
      </c>
      <c r="AD3096" s="29"/>
      <c r="AE3096" s="29"/>
      <c r="AF3096" s="58"/>
      <c r="AG3096" s="58"/>
    </row>
    <row r="3097" ht="15.75" customHeight="1" spans="1:33">
      <c r="A3097" s="25" t="s">
        <v>6128</v>
      </c>
      <c r="B3097" s="71">
        <v>198</v>
      </c>
      <c r="C3097" s="71"/>
      <c r="D3097" s="27">
        <v>29868</v>
      </c>
      <c r="E3097" s="29"/>
      <c r="F3097" s="29"/>
      <c r="G3097" s="29" t="s">
        <v>9433</v>
      </c>
      <c r="H3097" s="27" t="s">
        <v>4286</v>
      </c>
      <c r="I3097" s="29"/>
      <c r="J3097" s="29"/>
      <c r="K3097" s="29" t="s">
        <v>7771</v>
      </c>
      <c r="L3097" s="41">
        <f t="shared" si="5"/>
        <v>700</v>
      </c>
      <c r="M3097" s="29"/>
      <c r="N3097" s="29"/>
      <c r="O3097" s="41">
        <v>400</v>
      </c>
      <c r="P3097" s="41"/>
      <c r="Q3097" s="29"/>
      <c r="R3097" s="29"/>
      <c r="S3097" s="29"/>
      <c r="T3097" s="29"/>
      <c r="U3097" s="29"/>
      <c r="V3097" s="29"/>
      <c r="W3097" s="29"/>
      <c r="X3097" s="29"/>
      <c r="Y3097" s="29"/>
      <c r="Z3097" s="29"/>
      <c r="AA3097" s="41">
        <v>400</v>
      </c>
      <c r="AB3097" s="41"/>
      <c r="AC3097" s="41">
        <v>300</v>
      </c>
      <c r="AD3097" s="29"/>
      <c r="AE3097" s="29"/>
      <c r="AF3097" s="58"/>
      <c r="AG3097" s="58"/>
    </row>
    <row r="3098" ht="15.75" customHeight="1" spans="1:33">
      <c r="A3098" s="25" t="s">
        <v>6128</v>
      </c>
      <c r="B3098" s="71">
        <v>198</v>
      </c>
      <c r="C3098" s="71"/>
      <c r="D3098" s="27">
        <v>29868</v>
      </c>
      <c r="E3098" s="29"/>
      <c r="F3098" s="29"/>
      <c r="G3098" s="29" t="s">
        <v>9434</v>
      </c>
      <c r="H3098" s="27" t="s">
        <v>4286</v>
      </c>
      <c r="I3098" s="29"/>
      <c r="J3098" s="29"/>
      <c r="K3098" s="29" t="s">
        <v>7771</v>
      </c>
      <c r="L3098" s="41">
        <f t="shared" si="5"/>
        <v>700</v>
      </c>
      <c r="M3098" s="29"/>
      <c r="N3098" s="29"/>
      <c r="O3098" s="41">
        <v>400</v>
      </c>
      <c r="P3098" s="41"/>
      <c r="Q3098" s="29"/>
      <c r="R3098" s="29"/>
      <c r="S3098" s="29"/>
      <c r="T3098" s="29"/>
      <c r="U3098" s="29"/>
      <c r="V3098" s="29"/>
      <c r="W3098" s="29"/>
      <c r="X3098" s="29"/>
      <c r="Y3098" s="29"/>
      <c r="Z3098" s="29"/>
      <c r="AA3098" s="41">
        <v>400</v>
      </c>
      <c r="AB3098" s="41"/>
      <c r="AC3098" s="41">
        <v>300</v>
      </c>
      <c r="AD3098" s="29"/>
      <c r="AE3098" s="29"/>
      <c r="AF3098" s="58"/>
      <c r="AG3098" s="58"/>
    </row>
    <row r="3099" ht="15.75" customHeight="1" spans="1:33">
      <c r="A3099" s="25" t="s">
        <v>6128</v>
      </c>
      <c r="B3099" s="71">
        <v>198</v>
      </c>
      <c r="C3099" s="71"/>
      <c r="D3099" s="27">
        <v>29868</v>
      </c>
      <c r="E3099" s="29"/>
      <c r="F3099" s="29"/>
      <c r="G3099" s="29" t="s">
        <v>9435</v>
      </c>
      <c r="H3099" s="27" t="s">
        <v>4313</v>
      </c>
      <c r="I3099" s="29"/>
      <c r="J3099" s="29"/>
      <c r="K3099" s="29" t="s">
        <v>7771</v>
      </c>
      <c r="L3099" s="41">
        <f t="shared" si="5"/>
        <v>700</v>
      </c>
      <c r="M3099" s="29"/>
      <c r="N3099" s="29"/>
      <c r="O3099" s="41">
        <v>400</v>
      </c>
      <c r="P3099" s="41"/>
      <c r="Q3099" s="29"/>
      <c r="R3099" s="29"/>
      <c r="S3099" s="29"/>
      <c r="T3099" s="29"/>
      <c r="U3099" s="29"/>
      <c r="V3099" s="29"/>
      <c r="W3099" s="29"/>
      <c r="X3099" s="29"/>
      <c r="Y3099" s="29"/>
      <c r="Z3099" s="29"/>
      <c r="AA3099" s="41">
        <v>400</v>
      </c>
      <c r="AB3099" s="41"/>
      <c r="AC3099" s="41">
        <v>300</v>
      </c>
      <c r="AD3099" s="29"/>
      <c r="AE3099" s="29"/>
      <c r="AF3099" s="58"/>
      <c r="AG3099" s="58"/>
    </row>
    <row r="3100" ht="15.75" customHeight="1" spans="1:33">
      <c r="A3100" s="25" t="s">
        <v>6128</v>
      </c>
      <c r="B3100" s="71">
        <v>198</v>
      </c>
      <c r="C3100" s="71"/>
      <c r="D3100" s="27">
        <v>29868</v>
      </c>
      <c r="E3100" s="29"/>
      <c r="F3100" s="29"/>
      <c r="G3100" s="29" t="s">
        <v>9436</v>
      </c>
      <c r="H3100" s="27" t="s">
        <v>4313</v>
      </c>
      <c r="I3100" s="29"/>
      <c r="J3100" s="29"/>
      <c r="K3100" s="29" t="s">
        <v>7771</v>
      </c>
      <c r="L3100" s="41">
        <f t="shared" si="5"/>
        <v>700</v>
      </c>
      <c r="M3100" s="29"/>
      <c r="N3100" s="29"/>
      <c r="O3100" s="41">
        <v>400</v>
      </c>
      <c r="P3100" s="41"/>
      <c r="Q3100" s="29"/>
      <c r="R3100" s="29"/>
      <c r="S3100" s="29"/>
      <c r="T3100" s="29"/>
      <c r="U3100" s="29"/>
      <c r="V3100" s="29"/>
      <c r="W3100" s="29"/>
      <c r="X3100" s="29"/>
      <c r="Y3100" s="29"/>
      <c r="Z3100" s="29"/>
      <c r="AA3100" s="41">
        <v>400</v>
      </c>
      <c r="AB3100" s="41"/>
      <c r="AC3100" s="41">
        <v>300</v>
      </c>
      <c r="AD3100" s="29"/>
      <c r="AE3100" s="29"/>
      <c r="AF3100" s="58"/>
      <c r="AG3100" s="58"/>
    </row>
    <row r="3101" ht="15.75" customHeight="1" spans="1:33">
      <c r="A3101" s="25" t="s">
        <v>6128</v>
      </c>
      <c r="B3101" s="71">
        <v>198</v>
      </c>
      <c r="C3101" s="71"/>
      <c r="D3101" s="27">
        <v>29867</v>
      </c>
      <c r="E3101" s="29"/>
      <c r="F3101" s="29"/>
      <c r="G3101" s="29" t="s">
        <v>9437</v>
      </c>
      <c r="H3101" s="27" t="s">
        <v>4313</v>
      </c>
      <c r="I3101" s="29"/>
      <c r="J3101" s="29"/>
      <c r="K3101" s="29" t="s">
        <v>7771</v>
      </c>
      <c r="L3101" s="41">
        <f t="shared" si="5"/>
        <v>350</v>
      </c>
      <c r="M3101" s="29"/>
      <c r="N3101" s="29"/>
      <c r="O3101" s="41">
        <v>200</v>
      </c>
      <c r="P3101" s="41"/>
      <c r="Q3101" s="29"/>
      <c r="R3101" s="29"/>
      <c r="S3101" s="29"/>
      <c r="T3101" s="29"/>
      <c r="U3101" s="29"/>
      <c r="V3101" s="29"/>
      <c r="W3101" s="29"/>
      <c r="X3101" s="29"/>
      <c r="Y3101" s="29"/>
      <c r="Z3101" s="29"/>
      <c r="AA3101" s="41">
        <v>200</v>
      </c>
      <c r="AB3101" s="41"/>
      <c r="AC3101" s="41">
        <v>150</v>
      </c>
      <c r="AD3101" s="29"/>
      <c r="AE3101" s="29"/>
      <c r="AF3101" s="58"/>
      <c r="AG3101" s="58"/>
    </row>
    <row r="3102" ht="15.75" customHeight="1" spans="1:33">
      <c r="A3102" s="25" t="s">
        <v>6128</v>
      </c>
      <c r="B3102" s="71">
        <v>198</v>
      </c>
      <c r="C3102" s="71"/>
      <c r="D3102" s="27">
        <v>29866</v>
      </c>
      <c r="E3102" s="29"/>
      <c r="F3102" s="29"/>
      <c r="G3102" s="29" t="s">
        <v>9438</v>
      </c>
      <c r="H3102" s="27" t="s">
        <v>4313</v>
      </c>
      <c r="I3102" s="29"/>
      <c r="J3102" s="29"/>
      <c r="K3102" s="29" t="s">
        <v>7771</v>
      </c>
      <c r="L3102" s="41">
        <f t="shared" si="5"/>
        <v>350</v>
      </c>
      <c r="M3102" s="29"/>
      <c r="N3102" s="29"/>
      <c r="O3102" s="41">
        <v>200</v>
      </c>
      <c r="P3102" s="41"/>
      <c r="Q3102" s="29"/>
      <c r="R3102" s="29"/>
      <c r="S3102" s="29"/>
      <c r="T3102" s="29"/>
      <c r="U3102" s="29"/>
      <c r="V3102" s="29"/>
      <c r="W3102" s="29"/>
      <c r="X3102" s="29"/>
      <c r="Y3102" s="29"/>
      <c r="Z3102" s="29"/>
      <c r="AA3102" s="41">
        <v>200</v>
      </c>
      <c r="AB3102" s="41"/>
      <c r="AC3102" s="41">
        <v>150</v>
      </c>
      <c r="AD3102" s="29"/>
      <c r="AE3102" s="29"/>
      <c r="AF3102" s="58"/>
      <c r="AG3102" s="58"/>
    </row>
    <row r="3103" ht="15.75" customHeight="1" spans="1:33">
      <c r="A3103" s="25" t="s">
        <v>6128</v>
      </c>
      <c r="B3103" s="71">
        <v>198</v>
      </c>
      <c r="C3103" s="71"/>
      <c r="D3103" s="27">
        <v>29865</v>
      </c>
      <c r="E3103" s="29"/>
      <c r="F3103" s="29"/>
      <c r="G3103" s="29" t="s">
        <v>9439</v>
      </c>
      <c r="H3103" s="27" t="s">
        <v>4313</v>
      </c>
      <c r="I3103" s="29"/>
      <c r="J3103" s="29"/>
      <c r="K3103" s="29" t="s">
        <v>7771</v>
      </c>
      <c r="L3103" s="41">
        <f t="shared" si="5"/>
        <v>350</v>
      </c>
      <c r="M3103" s="29"/>
      <c r="N3103" s="29"/>
      <c r="O3103" s="41">
        <v>200</v>
      </c>
      <c r="P3103" s="41"/>
      <c r="Q3103" s="29"/>
      <c r="R3103" s="29"/>
      <c r="S3103" s="29"/>
      <c r="T3103" s="29"/>
      <c r="U3103" s="29"/>
      <c r="V3103" s="29"/>
      <c r="W3103" s="29"/>
      <c r="X3103" s="29"/>
      <c r="Y3103" s="29"/>
      <c r="Z3103" s="29"/>
      <c r="AA3103" s="41">
        <v>200</v>
      </c>
      <c r="AB3103" s="41"/>
      <c r="AC3103" s="41">
        <v>150</v>
      </c>
      <c r="AD3103" s="29"/>
      <c r="AE3103" s="29"/>
      <c r="AF3103" s="58"/>
      <c r="AG3103" s="58"/>
    </row>
    <row r="3104" ht="15.75" customHeight="1" spans="1:33">
      <c r="A3104" s="25" t="s">
        <v>6128</v>
      </c>
      <c r="B3104" s="71">
        <v>198</v>
      </c>
      <c r="C3104" s="71"/>
      <c r="D3104" s="27">
        <v>29864</v>
      </c>
      <c r="E3104" s="29"/>
      <c r="F3104" s="29"/>
      <c r="G3104" s="29" t="s">
        <v>9440</v>
      </c>
      <c r="H3104" s="27" t="s">
        <v>4313</v>
      </c>
      <c r="I3104" s="29"/>
      <c r="J3104" s="29"/>
      <c r="K3104" s="29" t="s">
        <v>7771</v>
      </c>
      <c r="L3104" s="41">
        <f t="shared" si="5"/>
        <v>350</v>
      </c>
      <c r="M3104" s="29"/>
      <c r="N3104" s="29"/>
      <c r="O3104" s="41">
        <v>200</v>
      </c>
      <c r="P3104" s="41"/>
      <c r="Q3104" s="29"/>
      <c r="R3104" s="29"/>
      <c r="S3104" s="29"/>
      <c r="T3104" s="29"/>
      <c r="U3104" s="29"/>
      <c r="V3104" s="29"/>
      <c r="W3104" s="29"/>
      <c r="X3104" s="29"/>
      <c r="Y3104" s="29"/>
      <c r="Z3104" s="29"/>
      <c r="AA3104" s="41">
        <v>200</v>
      </c>
      <c r="AB3104" s="41"/>
      <c r="AC3104" s="41">
        <v>150</v>
      </c>
      <c r="AD3104" s="29"/>
      <c r="AE3104" s="29"/>
      <c r="AF3104" s="58"/>
      <c r="AG3104" s="58"/>
    </row>
    <row r="3105" ht="15.75" customHeight="1" spans="1:33">
      <c r="A3105" s="25" t="s">
        <v>6128</v>
      </c>
      <c r="B3105" s="71">
        <v>198</v>
      </c>
      <c r="C3105" s="71"/>
      <c r="D3105" s="27">
        <v>29863</v>
      </c>
      <c r="E3105" s="29"/>
      <c r="F3105" s="29"/>
      <c r="G3105" s="29" t="s">
        <v>9441</v>
      </c>
      <c r="H3105" s="27" t="s">
        <v>4313</v>
      </c>
      <c r="I3105" s="29"/>
      <c r="J3105" s="29"/>
      <c r="K3105" s="29" t="s">
        <v>7771</v>
      </c>
      <c r="L3105" s="41">
        <f t="shared" si="5"/>
        <v>350</v>
      </c>
      <c r="M3105" s="29"/>
      <c r="N3105" s="29"/>
      <c r="O3105" s="41">
        <v>200</v>
      </c>
      <c r="P3105" s="41"/>
      <c r="Q3105" s="29"/>
      <c r="R3105" s="29"/>
      <c r="S3105" s="29"/>
      <c r="T3105" s="29"/>
      <c r="U3105" s="29"/>
      <c r="V3105" s="29"/>
      <c r="W3105" s="29"/>
      <c r="X3105" s="29"/>
      <c r="Y3105" s="29"/>
      <c r="Z3105" s="29"/>
      <c r="AA3105" s="41">
        <v>200</v>
      </c>
      <c r="AB3105" s="41"/>
      <c r="AC3105" s="41">
        <v>150</v>
      </c>
      <c r="AD3105" s="29"/>
      <c r="AE3105" s="29"/>
      <c r="AF3105" s="58"/>
      <c r="AG3105" s="58"/>
    </row>
    <row r="3106" ht="15.75" customHeight="1" spans="1:33">
      <c r="A3106" s="25" t="s">
        <v>6128</v>
      </c>
      <c r="B3106" s="71">
        <v>198</v>
      </c>
      <c r="C3106" s="71"/>
      <c r="D3106" s="27">
        <v>29862</v>
      </c>
      <c r="E3106" s="29"/>
      <c r="F3106" s="29"/>
      <c r="G3106" s="29" t="s">
        <v>9442</v>
      </c>
      <c r="H3106" s="27" t="s">
        <v>4313</v>
      </c>
      <c r="I3106" s="29"/>
      <c r="J3106" s="29"/>
      <c r="K3106" s="29" t="s">
        <v>7771</v>
      </c>
      <c r="L3106" s="41">
        <f t="shared" si="5"/>
        <v>350</v>
      </c>
      <c r="M3106" s="29"/>
      <c r="N3106" s="29"/>
      <c r="O3106" s="41">
        <v>200</v>
      </c>
      <c r="P3106" s="41"/>
      <c r="Q3106" s="29"/>
      <c r="R3106" s="29"/>
      <c r="S3106" s="29"/>
      <c r="T3106" s="29"/>
      <c r="U3106" s="29"/>
      <c r="V3106" s="29"/>
      <c r="W3106" s="29"/>
      <c r="X3106" s="29"/>
      <c r="Y3106" s="29"/>
      <c r="Z3106" s="29"/>
      <c r="AA3106" s="41">
        <v>200</v>
      </c>
      <c r="AB3106" s="41"/>
      <c r="AC3106" s="41">
        <v>150</v>
      </c>
      <c r="AD3106" s="29"/>
      <c r="AE3106" s="29"/>
      <c r="AF3106" s="58"/>
      <c r="AG3106" s="58"/>
    </row>
    <row r="3107" ht="15.75" customHeight="1" spans="1:33">
      <c r="A3107" s="25" t="s">
        <v>6128</v>
      </c>
      <c r="B3107" s="71">
        <v>198</v>
      </c>
      <c r="C3107" s="71"/>
      <c r="D3107" s="27">
        <v>29861</v>
      </c>
      <c r="E3107" s="29"/>
      <c r="F3107" s="29"/>
      <c r="G3107" s="29" t="s">
        <v>9443</v>
      </c>
      <c r="H3107" s="27" t="s">
        <v>4313</v>
      </c>
      <c r="I3107" s="29"/>
      <c r="J3107" s="29"/>
      <c r="K3107" s="29" t="s">
        <v>7771</v>
      </c>
      <c r="L3107" s="41">
        <f t="shared" si="5"/>
        <v>350</v>
      </c>
      <c r="M3107" s="29"/>
      <c r="N3107" s="29"/>
      <c r="O3107" s="41">
        <v>200</v>
      </c>
      <c r="P3107" s="41"/>
      <c r="Q3107" s="29"/>
      <c r="R3107" s="29"/>
      <c r="S3107" s="29"/>
      <c r="T3107" s="29"/>
      <c r="U3107" s="29"/>
      <c r="V3107" s="29"/>
      <c r="W3107" s="29"/>
      <c r="X3107" s="29"/>
      <c r="Y3107" s="29"/>
      <c r="Z3107" s="29"/>
      <c r="AA3107" s="41">
        <v>200</v>
      </c>
      <c r="AB3107" s="41"/>
      <c r="AC3107" s="41">
        <v>150</v>
      </c>
      <c r="AD3107" s="29"/>
      <c r="AE3107" s="29"/>
      <c r="AF3107" s="58"/>
      <c r="AG3107" s="58"/>
    </row>
    <row r="3108" ht="15.75" customHeight="1" spans="1:33">
      <c r="A3108" s="25" t="s">
        <v>6128</v>
      </c>
      <c r="B3108" s="71">
        <v>198</v>
      </c>
      <c r="C3108" s="71"/>
      <c r="D3108" s="27">
        <v>29860</v>
      </c>
      <c r="E3108" s="29"/>
      <c r="F3108" s="29"/>
      <c r="G3108" s="29" t="s">
        <v>9444</v>
      </c>
      <c r="H3108" s="27" t="s">
        <v>4286</v>
      </c>
      <c r="I3108" s="29"/>
      <c r="J3108" s="29"/>
      <c r="K3108" s="29" t="s">
        <v>7771</v>
      </c>
      <c r="L3108" s="41">
        <f t="shared" si="5"/>
        <v>700</v>
      </c>
      <c r="M3108" s="29"/>
      <c r="N3108" s="29"/>
      <c r="O3108" s="41">
        <v>400</v>
      </c>
      <c r="P3108" s="41"/>
      <c r="Q3108" s="29"/>
      <c r="R3108" s="29"/>
      <c r="S3108" s="29"/>
      <c r="T3108" s="29"/>
      <c r="U3108" s="29"/>
      <c r="V3108" s="29"/>
      <c r="W3108" s="29"/>
      <c r="X3108" s="29"/>
      <c r="Y3108" s="29"/>
      <c r="Z3108" s="29"/>
      <c r="AA3108" s="41">
        <v>400</v>
      </c>
      <c r="AB3108" s="41"/>
      <c r="AC3108" s="41">
        <v>300</v>
      </c>
      <c r="AD3108" s="29"/>
      <c r="AE3108" s="29"/>
      <c r="AF3108" s="58"/>
      <c r="AG3108" s="58"/>
    </row>
    <row r="3109" ht="15.75" customHeight="1" spans="1:33">
      <c r="A3109" s="25" t="s">
        <v>6128</v>
      </c>
      <c r="B3109" s="71">
        <v>198</v>
      </c>
      <c r="C3109" s="71"/>
      <c r="D3109" s="27">
        <v>29859</v>
      </c>
      <c r="E3109" s="29"/>
      <c r="F3109" s="29"/>
      <c r="G3109" s="29" t="s">
        <v>9445</v>
      </c>
      <c r="H3109" s="27" t="s">
        <v>4286</v>
      </c>
      <c r="I3109" s="29"/>
      <c r="J3109" s="29"/>
      <c r="K3109" s="29" t="s">
        <v>7771</v>
      </c>
      <c r="L3109" s="41">
        <f t="shared" si="5"/>
        <v>700</v>
      </c>
      <c r="M3109" s="29"/>
      <c r="N3109" s="29"/>
      <c r="O3109" s="41">
        <v>400</v>
      </c>
      <c r="P3109" s="41"/>
      <c r="Q3109" s="29"/>
      <c r="R3109" s="29"/>
      <c r="S3109" s="29"/>
      <c r="T3109" s="29"/>
      <c r="U3109" s="29"/>
      <c r="V3109" s="29"/>
      <c r="W3109" s="29"/>
      <c r="X3109" s="29"/>
      <c r="Y3109" s="29"/>
      <c r="Z3109" s="29"/>
      <c r="AA3109" s="41">
        <v>400</v>
      </c>
      <c r="AB3109" s="41"/>
      <c r="AC3109" s="41">
        <v>300</v>
      </c>
      <c r="AD3109" s="29"/>
      <c r="AE3109" s="29"/>
      <c r="AF3109" s="58"/>
      <c r="AG3109" s="58"/>
    </row>
    <row r="3110" ht="15.75" customHeight="1" spans="1:33">
      <c r="A3110" s="25" t="s">
        <v>6128</v>
      </c>
      <c r="B3110" s="71">
        <v>198</v>
      </c>
      <c r="C3110" s="71"/>
      <c r="D3110" s="27">
        <v>29858</v>
      </c>
      <c r="E3110" s="29"/>
      <c r="F3110" s="29"/>
      <c r="G3110" s="29" t="s">
        <v>9446</v>
      </c>
      <c r="H3110" s="27" t="s">
        <v>4313</v>
      </c>
      <c r="I3110" s="29"/>
      <c r="J3110" s="29"/>
      <c r="K3110" s="29" t="s">
        <v>7771</v>
      </c>
      <c r="L3110" s="41">
        <f t="shared" si="5"/>
        <v>350</v>
      </c>
      <c r="M3110" s="29"/>
      <c r="N3110" s="29"/>
      <c r="O3110" s="41">
        <v>200</v>
      </c>
      <c r="P3110" s="41"/>
      <c r="Q3110" s="29"/>
      <c r="R3110" s="29"/>
      <c r="S3110" s="29"/>
      <c r="T3110" s="29"/>
      <c r="U3110" s="29"/>
      <c r="V3110" s="29"/>
      <c r="W3110" s="29"/>
      <c r="X3110" s="29"/>
      <c r="Y3110" s="29"/>
      <c r="Z3110" s="29"/>
      <c r="AA3110" s="41">
        <v>200</v>
      </c>
      <c r="AB3110" s="41"/>
      <c r="AC3110" s="41">
        <v>150</v>
      </c>
      <c r="AD3110" s="29"/>
      <c r="AE3110" s="59"/>
      <c r="AF3110" s="58"/>
      <c r="AG3110" s="58"/>
    </row>
    <row r="3111" ht="15.75" customHeight="1" spans="1:33">
      <c r="A3111" s="25" t="s">
        <v>6128</v>
      </c>
      <c r="B3111" s="71">
        <v>198</v>
      </c>
      <c r="C3111" s="71"/>
      <c r="D3111" s="27">
        <v>29857</v>
      </c>
      <c r="E3111" s="29"/>
      <c r="F3111" s="29"/>
      <c r="G3111" s="29" t="s">
        <v>9447</v>
      </c>
      <c r="H3111" s="27" t="s">
        <v>4313</v>
      </c>
      <c r="I3111" s="29"/>
      <c r="J3111" s="29"/>
      <c r="K3111" s="29" t="s">
        <v>7771</v>
      </c>
      <c r="L3111" s="41">
        <f t="shared" si="5"/>
        <v>350</v>
      </c>
      <c r="M3111" s="29"/>
      <c r="N3111" s="29"/>
      <c r="O3111" s="41">
        <v>200</v>
      </c>
      <c r="P3111" s="41"/>
      <c r="Q3111" s="29"/>
      <c r="R3111" s="29"/>
      <c r="S3111" s="29"/>
      <c r="T3111" s="29"/>
      <c r="U3111" s="29"/>
      <c r="V3111" s="29"/>
      <c r="W3111" s="29"/>
      <c r="X3111" s="29"/>
      <c r="Y3111" s="29"/>
      <c r="Z3111" s="29"/>
      <c r="AA3111" s="41">
        <v>200</v>
      </c>
      <c r="AB3111" s="41"/>
      <c r="AC3111" s="41">
        <v>150</v>
      </c>
      <c r="AD3111" s="29"/>
      <c r="AE3111" s="29"/>
      <c r="AF3111" s="58"/>
      <c r="AG3111" s="58"/>
    </row>
    <row r="3112" ht="15.75" customHeight="1" spans="1:33">
      <c r="A3112" s="25" t="s">
        <v>6128</v>
      </c>
      <c r="B3112" s="71">
        <v>198</v>
      </c>
      <c r="C3112" s="71"/>
      <c r="D3112" s="27">
        <v>29856</v>
      </c>
      <c r="E3112" s="29"/>
      <c r="F3112" s="29"/>
      <c r="G3112" s="29" t="s">
        <v>9448</v>
      </c>
      <c r="H3112" s="27" t="s">
        <v>4313</v>
      </c>
      <c r="I3112" s="29"/>
      <c r="J3112" s="29"/>
      <c r="K3112" s="29" t="s">
        <v>7771</v>
      </c>
      <c r="L3112" s="41">
        <f t="shared" si="5"/>
        <v>350</v>
      </c>
      <c r="M3112" s="29"/>
      <c r="N3112" s="29"/>
      <c r="O3112" s="41">
        <v>200</v>
      </c>
      <c r="P3112" s="41"/>
      <c r="Q3112" s="29"/>
      <c r="R3112" s="29"/>
      <c r="S3112" s="29"/>
      <c r="T3112" s="29"/>
      <c r="U3112" s="29"/>
      <c r="V3112" s="29"/>
      <c r="W3112" s="29"/>
      <c r="X3112" s="29"/>
      <c r="Y3112" s="29"/>
      <c r="Z3112" s="29"/>
      <c r="AA3112" s="41">
        <v>200</v>
      </c>
      <c r="AB3112" s="41"/>
      <c r="AC3112" s="41">
        <v>150</v>
      </c>
      <c r="AD3112" s="29"/>
      <c r="AE3112" s="29"/>
      <c r="AF3112" s="58"/>
      <c r="AG3112" s="58"/>
    </row>
    <row r="3113" ht="15.75" customHeight="1" spans="1:33">
      <c r="A3113" s="25" t="s">
        <v>6128</v>
      </c>
      <c r="B3113" s="71">
        <v>198</v>
      </c>
      <c r="C3113" s="71"/>
      <c r="D3113" s="27">
        <v>29855</v>
      </c>
      <c r="E3113" s="29"/>
      <c r="F3113" s="29"/>
      <c r="G3113" s="29" t="s">
        <v>9449</v>
      </c>
      <c r="H3113" s="27" t="s">
        <v>4313</v>
      </c>
      <c r="I3113" s="29"/>
      <c r="J3113" s="29"/>
      <c r="K3113" s="29" t="s">
        <v>7771</v>
      </c>
      <c r="L3113" s="41">
        <f t="shared" si="5"/>
        <v>350</v>
      </c>
      <c r="M3113" s="29"/>
      <c r="N3113" s="29"/>
      <c r="O3113" s="41">
        <v>200</v>
      </c>
      <c r="P3113" s="41"/>
      <c r="Q3113" s="29"/>
      <c r="R3113" s="29"/>
      <c r="S3113" s="29"/>
      <c r="T3113" s="29"/>
      <c r="U3113" s="29"/>
      <c r="V3113" s="29"/>
      <c r="W3113" s="29"/>
      <c r="X3113" s="29"/>
      <c r="Y3113" s="29"/>
      <c r="Z3113" s="29"/>
      <c r="AA3113" s="41">
        <v>200</v>
      </c>
      <c r="AB3113" s="41"/>
      <c r="AC3113" s="41">
        <v>150</v>
      </c>
      <c r="AD3113" s="29"/>
      <c r="AE3113" s="29"/>
      <c r="AF3113" s="58"/>
      <c r="AG3113" s="58"/>
    </row>
    <row r="3114" ht="15.75" customHeight="1" spans="1:33">
      <c r="A3114" s="25" t="s">
        <v>6128</v>
      </c>
      <c r="B3114" s="71">
        <v>198</v>
      </c>
      <c r="C3114" s="71"/>
      <c r="D3114" s="27">
        <v>29853</v>
      </c>
      <c r="E3114" s="29"/>
      <c r="F3114" s="29"/>
      <c r="G3114" s="29" t="s">
        <v>9450</v>
      </c>
      <c r="H3114" s="27" t="s">
        <v>4313</v>
      </c>
      <c r="I3114" s="29"/>
      <c r="J3114" s="29"/>
      <c r="K3114" s="29" t="s">
        <v>7771</v>
      </c>
      <c r="L3114" s="41">
        <f t="shared" si="5"/>
        <v>350</v>
      </c>
      <c r="M3114" s="29"/>
      <c r="N3114" s="29"/>
      <c r="O3114" s="41">
        <v>200</v>
      </c>
      <c r="P3114" s="41"/>
      <c r="Q3114" s="29"/>
      <c r="R3114" s="29"/>
      <c r="S3114" s="29"/>
      <c r="T3114" s="29"/>
      <c r="U3114" s="29"/>
      <c r="V3114" s="29"/>
      <c r="W3114" s="29"/>
      <c r="X3114" s="29"/>
      <c r="Y3114" s="29"/>
      <c r="Z3114" s="29"/>
      <c r="AA3114" s="41">
        <v>200</v>
      </c>
      <c r="AB3114" s="41"/>
      <c r="AC3114" s="41">
        <v>150</v>
      </c>
      <c r="AD3114" s="29"/>
      <c r="AE3114" s="29"/>
      <c r="AF3114" s="58"/>
      <c r="AG3114" s="58"/>
    </row>
    <row r="3115" ht="15.75" customHeight="1" spans="1:33">
      <c r="A3115" s="25" t="s">
        <v>6128</v>
      </c>
      <c r="B3115" s="71">
        <v>198</v>
      </c>
      <c r="C3115" s="71"/>
      <c r="D3115" s="27">
        <v>29852</v>
      </c>
      <c r="E3115" s="29"/>
      <c r="F3115" s="29"/>
      <c r="G3115" s="29" t="s">
        <v>9451</v>
      </c>
      <c r="H3115" s="27" t="s">
        <v>4313</v>
      </c>
      <c r="I3115" s="29"/>
      <c r="J3115" s="29"/>
      <c r="K3115" s="29" t="s">
        <v>7771</v>
      </c>
      <c r="L3115" s="41">
        <f t="shared" si="5"/>
        <v>350</v>
      </c>
      <c r="M3115" s="29"/>
      <c r="N3115" s="29"/>
      <c r="O3115" s="41">
        <v>200</v>
      </c>
      <c r="P3115" s="41"/>
      <c r="Q3115" s="29"/>
      <c r="R3115" s="29"/>
      <c r="S3115" s="29"/>
      <c r="T3115" s="29"/>
      <c r="U3115" s="29"/>
      <c r="V3115" s="29"/>
      <c r="W3115" s="29"/>
      <c r="X3115" s="29"/>
      <c r="Y3115" s="29"/>
      <c r="Z3115" s="29"/>
      <c r="AA3115" s="41">
        <v>200</v>
      </c>
      <c r="AB3115" s="41"/>
      <c r="AC3115" s="41">
        <v>150</v>
      </c>
      <c r="AD3115" s="29"/>
      <c r="AE3115" s="29"/>
      <c r="AF3115" s="58"/>
      <c r="AG3115" s="58"/>
    </row>
    <row r="3116" ht="15.75" customHeight="1" spans="1:33">
      <c r="A3116" s="25" t="s">
        <v>6128</v>
      </c>
      <c r="B3116" s="71">
        <v>198</v>
      </c>
      <c r="C3116" s="71"/>
      <c r="D3116" s="27">
        <v>29851</v>
      </c>
      <c r="E3116" s="29"/>
      <c r="F3116" s="29"/>
      <c r="G3116" s="29" t="s">
        <v>9452</v>
      </c>
      <c r="H3116" s="27" t="s">
        <v>4313</v>
      </c>
      <c r="I3116" s="29"/>
      <c r="J3116" s="29"/>
      <c r="K3116" s="29" t="s">
        <v>7771</v>
      </c>
      <c r="L3116" s="41">
        <f t="shared" si="5"/>
        <v>350</v>
      </c>
      <c r="M3116" s="29"/>
      <c r="N3116" s="29"/>
      <c r="O3116" s="41">
        <v>200</v>
      </c>
      <c r="P3116" s="41"/>
      <c r="Q3116" s="29"/>
      <c r="R3116" s="29"/>
      <c r="S3116" s="29"/>
      <c r="T3116" s="29"/>
      <c r="U3116" s="29"/>
      <c r="V3116" s="29"/>
      <c r="W3116" s="29"/>
      <c r="X3116" s="29"/>
      <c r="Y3116" s="29"/>
      <c r="Z3116" s="29"/>
      <c r="AA3116" s="41">
        <v>200</v>
      </c>
      <c r="AB3116" s="41"/>
      <c r="AC3116" s="41">
        <v>150</v>
      </c>
      <c r="AD3116" s="29"/>
      <c r="AE3116" s="29"/>
      <c r="AF3116" s="58"/>
      <c r="AG3116" s="58"/>
    </row>
    <row r="3117" ht="15.75" customHeight="1" spans="1:33">
      <c r="A3117" s="25" t="s">
        <v>6128</v>
      </c>
      <c r="B3117" s="71">
        <v>194</v>
      </c>
      <c r="C3117" s="71"/>
      <c r="D3117" s="27">
        <v>29683</v>
      </c>
      <c r="E3117" s="29"/>
      <c r="F3117" s="29"/>
      <c r="G3117" s="29" t="s">
        <v>9453</v>
      </c>
      <c r="H3117" s="27" t="s">
        <v>4286</v>
      </c>
      <c r="I3117" s="29"/>
      <c r="J3117" s="29"/>
      <c r="K3117" s="29" t="s">
        <v>9355</v>
      </c>
      <c r="L3117" s="41">
        <f t="shared" si="5"/>
        <v>450</v>
      </c>
      <c r="M3117" s="29"/>
      <c r="N3117" s="29"/>
      <c r="O3117" s="41">
        <v>300</v>
      </c>
      <c r="P3117" s="41"/>
      <c r="Q3117" s="29"/>
      <c r="R3117" s="29"/>
      <c r="S3117" s="29"/>
      <c r="T3117" s="29"/>
      <c r="U3117" s="29"/>
      <c r="V3117" s="29"/>
      <c r="W3117" s="29"/>
      <c r="X3117" s="29"/>
      <c r="Y3117" s="29"/>
      <c r="Z3117" s="29"/>
      <c r="AA3117" s="41">
        <v>300</v>
      </c>
      <c r="AB3117" s="41"/>
      <c r="AC3117" s="41">
        <v>150</v>
      </c>
      <c r="AD3117" s="29"/>
      <c r="AE3117" s="29"/>
      <c r="AF3117" s="58"/>
      <c r="AG3117" s="58"/>
    </row>
    <row r="3118" ht="15.75" customHeight="1" spans="1:33">
      <c r="A3118" s="25" t="s">
        <v>6128</v>
      </c>
      <c r="B3118" s="71">
        <v>194</v>
      </c>
      <c r="C3118" s="71"/>
      <c r="D3118" s="27">
        <v>29668</v>
      </c>
      <c r="E3118" s="29"/>
      <c r="F3118" s="29"/>
      <c r="G3118" s="29" t="s">
        <v>9454</v>
      </c>
      <c r="H3118" s="27" t="s">
        <v>4286</v>
      </c>
      <c r="I3118" s="29"/>
      <c r="J3118" s="29"/>
      <c r="K3118" s="29" t="s">
        <v>9355</v>
      </c>
      <c r="L3118" s="41">
        <f t="shared" si="5"/>
        <v>450</v>
      </c>
      <c r="M3118" s="29"/>
      <c r="N3118" s="29"/>
      <c r="O3118" s="41">
        <v>300</v>
      </c>
      <c r="P3118" s="41"/>
      <c r="Q3118" s="29"/>
      <c r="R3118" s="29"/>
      <c r="S3118" s="29"/>
      <c r="T3118" s="29"/>
      <c r="U3118" s="29"/>
      <c r="V3118" s="29"/>
      <c r="W3118" s="29"/>
      <c r="X3118" s="29"/>
      <c r="Y3118" s="29"/>
      <c r="Z3118" s="29"/>
      <c r="AA3118" s="41">
        <v>300</v>
      </c>
      <c r="AB3118" s="41"/>
      <c r="AC3118" s="41">
        <v>150</v>
      </c>
      <c r="AD3118" s="29"/>
      <c r="AE3118" s="29"/>
      <c r="AF3118" s="58"/>
      <c r="AG3118" s="58"/>
    </row>
    <row r="3119" ht="15.75" customHeight="1" spans="1:33">
      <c r="A3119" s="25" t="s">
        <v>6128</v>
      </c>
      <c r="B3119" s="71">
        <v>194</v>
      </c>
      <c r="C3119" s="71"/>
      <c r="D3119" s="27">
        <v>29667</v>
      </c>
      <c r="E3119" s="29"/>
      <c r="F3119" s="29"/>
      <c r="G3119" s="29" t="s">
        <v>9455</v>
      </c>
      <c r="H3119" s="27" t="s">
        <v>4286</v>
      </c>
      <c r="I3119" s="29"/>
      <c r="J3119" s="29"/>
      <c r="K3119" s="29" t="s">
        <v>9355</v>
      </c>
      <c r="L3119" s="41">
        <f t="shared" si="5"/>
        <v>450</v>
      </c>
      <c r="M3119" s="29"/>
      <c r="N3119" s="29"/>
      <c r="O3119" s="41">
        <v>300</v>
      </c>
      <c r="P3119" s="41"/>
      <c r="Q3119" s="29"/>
      <c r="R3119" s="29"/>
      <c r="S3119" s="29"/>
      <c r="T3119" s="29"/>
      <c r="U3119" s="29"/>
      <c r="V3119" s="29"/>
      <c r="W3119" s="29"/>
      <c r="X3119" s="29"/>
      <c r="Y3119" s="29"/>
      <c r="Z3119" s="29"/>
      <c r="AA3119" s="41">
        <v>300</v>
      </c>
      <c r="AB3119" s="41"/>
      <c r="AC3119" s="41">
        <v>150</v>
      </c>
      <c r="AD3119" s="29"/>
      <c r="AE3119" s="29"/>
      <c r="AF3119" s="58"/>
      <c r="AG3119" s="58"/>
    </row>
    <row r="3120" ht="15.75" customHeight="1" spans="1:33">
      <c r="A3120" s="25" t="s">
        <v>6128</v>
      </c>
      <c r="B3120" s="71">
        <v>194</v>
      </c>
      <c r="C3120" s="71"/>
      <c r="D3120" s="27">
        <v>29666</v>
      </c>
      <c r="E3120" s="29"/>
      <c r="F3120" s="29"/>
      <c r="G3120" s="29" t="s">
        <v>9456</v>
      </c>
      <c r="H3120" s="27" t="s">
        <v>4286</v>
      </c>
      <c r="I3120" s="29"/>
      <c r="J3120" s="29"/>
      <c r="K3120" s="29" t="s">
        <v>9355</v>
      </c>
      <c r="L3120" s="41">
        <f t="shared" si="5"/>
        <v>450</v>
      </c>
      <c r="M3120" s="29"/>
      <c r="N3120" s="29"/>
      <c r="O3120" s="41">
        <v>300</v>
      </c>
      <c r="P3120" s="41"/>
      <c r="Q3120" s="29"/>
      <c r="R3120" s="29"/>
      <c r="S3120" s="29"/>
      <c r="T3120" s="29"/>
      <c r="U3120" s="29"/>
      <c r="V3120" s="29"/>
      <c r="W3120" s="29"/>
      <c r="X3120" s="29"/>
      <c r="Y3120" s="29"/>
      <c r="Z3120" s="29"/>
      <c r="AA3120" s="41">
        <v>300</v>
      </c>
      <c r="AB3120" s="41"/>
      <c r="AC3120" s="41">
        <v>150</v>
      </c>
      <c r="AD3120" s="29"/>
      <c r="AE3120" s="29"/>
      <c r="AF3120" s="58"/>
      <c r="AG3120" s="58"/>
    </row>
    <row r="3121" ht="15.75" customHeight="1" spans="1:33">
      <c r="A3121" s="25" t="s">
        <v>6128</v>
      </c>
      <c r="B3121" s="71">
        <v>194</v>
      </c>
      <c r="C3121" s="71"/>
      <c r="D3121" s="27">
        <v>29673</v>
      </c>
      <c r="E3121" s="29"/>
      <c r="F3121" s="29"/>
      <c r="G3121" s="73" t="s">
        <v>187</v>
      </c>
      <c r="H3121" s="27"/>
      <c r="I3121" s="73"/>
      <c r="J3121" s="73"/>
      <c r="K3121" s="29" t="s">
        <v>9355</v>
      </c>
      <c r="L3121" s="41">
        <f t="shared" si="5"/>
        <v>0</v>
      </c>
      <c r="M3121" s="29"/>
      <c r="N3121" s="29"/>
      <c r="O3121" s="41"/>
      <c r="P3121" s="41"/>
      <c r="Q3121" s="29"/>
      <c r="R3121" s="29"/>
      <c r="S3121" s="29"/>
      <c r="T3121" s="29"/>
      <c r="U3121" s="29"/>
      <c r="V3121" s="29"/>
      <c r="W3121" s="29"/>
      <c r="X3121" s="29"/>
      <c r="Y3121" s="29"/>
      <c r="Z3121" s="29"/>
      <c r="AA3121" s="41"/>
      <c r="AB3121" s="41"/>
      <c r="AC3121" s="41"/>
      <c r="AD3121" s="29"/>
      <c r="AE3121" s="59"/>
      <c r="AF3121" s="58"/>
      <c r="AG3121" s="58"/>
    </row>
    <row r="3122" ht="15.75" customHeight="1" spans="1:33">
      <c r="A3122" s="25" t="s">
        <v>6128</v>
      </c>
      <c r="B3122" s="71">
        <v>194</v>
      </c>
      <c r="C3122" s="71"/>
      <c r="D3122" s="27">
        <v>29674</v>
      </c>
      <c r="E3122" s="29"/>
      <c r="F3122" s="29"/>
      <c r="G3122" s="29" t="s">
        <v>9457</v>
      </c>
      <c r="H3122" s="27" t="s">
        <v>4286</v>
      </c>
      <c r="I3122" s="29"/>
      <c r="J3122" s="29"/>
      <c r="K3122" s="29" t="s">
        <v>9355</v>
      </c>
      <c r="L3122" s="41">
        <f t="shared" si="5"/>
        <v>441</v>
      </c>
      <c r="M3122" s="29"/>
      <c r="N3122" s="29"/>
      <c r="O3122" s="41"/>
      <c r="P3122" s="41">
        <v>291</v>
      </c>
      <c r="Q3122" s="29"/>
      <c r="R3122" s="29"/>
      <c r="S3122" s="29"/>
      <c r="T3122" s="29"/>
      <c r="U3122" s="29"/>
      <c r="V3122" s="29"/>
      <c r="W3122" s="29"/>
      <c r="X3122" s="29"/>
      <c r="Y3122" s="29"/>
      <c r="Z3122" s="29"/>
      <c r="AA3122" s="41">
        <v>291</v>
      </c>
      <c r="AB3122" s="41"/>
      <c r="AC3122" s="41">
        <v>150</v>
      </c>
      <c r="AD3122" s="29"/>
      <c r="AE3122" s="29"/>
      <c r="AF3122" s="58"/>
      <c r="AG3122" s="58"/>
    </row>
    <row r="3123" ht="15.75" customHeight="1" spans="1:33">
      <c r="A3123" s="25" t="s">
        <v>6128</v>
      </c>
      <c r="B3123" s="71">
        <v>194</v>
      </c>
      <c r="C3123" s="71"/>
      <c r="D3123" s="27">
        <v>29674</v>
      </c>
      <c r="E3123" s="29"/>
      <c r="F3123" s="29"/>
      <c r="G3123" s="29" t="s">
        <v>9458</v>
      </c>
      <c r="H3123" s="27" t="s">
        <v>4286</v>
      </c>
      <c r="I3123" s="29"/>
      <c r="J3123" s="29"/>
      <c r="K3123" s="29" t="s">
        <v>9355</v>
      </c>
      <c r="L3123" s="41">
        <f t="shared" si="5"/>
        <v>441</v>
      </c>
      <c r="M3123" s="29"/>
      <c r="N3123" s="29"/>
      <c r="O3123" s="41"/>
      <c r="P3123" s="41">
        <v>291</v>
      </c>
      <c r="Q3123" s="29"/>
      <c r="R3123" s="29"/>
      <c r="S3123" s="29"/>
      <c r="T3123" s="29"/>
      <c r="U3123" s="29"/>
      <c r="V3123" s="29"/>
      <c r="W3123" s="29"/>
      <c r="X3123" s="29"/>
      <c r="Y3123" s="29"/>
      <c r="Z3123" s="29"/>
      <c r="AA3123" s="41">
        <v>291</v>
      </c>
      <c r="AB3123" s="41"/>
      <c r="AC3123" s="41">
        <v>150</v>
      </c>
      <c r="AD3123" s="29"/>
      <c r="AE3123" s="29"/>
      <c r="AF3123" s="58"/>
      <c r="AG3123" s="58"/>
    </row>
    <row r="3124" ht="15.75" customHeight="1" spans="1:33">
      <c r="A3124" s="25" t="s">
        <v>6128</v>
      </c>
      <c r="B3124" s="71">
        <v>194</v>
      </c>
      <c r="C3124" s="71"/>
      <c r="D3124" s="27">
        <v>29674</v>
      </c>
      <c r="E3124" s="29"/>
      <c r="F3124" s="29"/>
      <c r="G3124" s="29" t="s">
        <v>9459</v>
      </c>
      <c r="H3124" s="27" t="s">
        <v>4286</v>
      </c>
      <c r="I3124" s="29"/>
      <c r="J3124" s="29"/>
      <c r="K3124" s="29" t="s">
        <v>9355</v>
      </c>
      <c r="L3124" s="41">
        <f t="shared" si="5"/>
        <v>441</v>
      </c>
      <c r="M3124" s="29"/>
      <c r="N3124" s="29"/>
      <c r="O3124" s="41"/>
      <c r="P3124" s="41">
        <v>291</v>
      </c>
      <c r="Q3124" s="29"/>
      <c r="R3124" s="29"/>
      <c r="S3124" s="29"/>
      <c r="T3124" s="29"/>
      <c r="U3124" s="29"/>
      <c r="V3124" s="29"/>
      <c r="W3124" s="29"/>
      <c r="X3124" s="29"/>
      <c r="Y3124" s="29"/>
      <c r="Z3124" s="29"/>
      <c r="AA3124" s="41">
        <v>291</v>
      </c>
      <c r="AB3124" s="41"/>
      <c r="AC3124" s="41">
        <v>150</v>
      </c>
      <c r="AD3124" s="29"/>
      <c r="AE3124" s="29"/>
      <c r="AF3124" s="58"/>
      <c r="AG3124" s="58"/>
    </row>
    <row r="3125" ht="15.75" customHeight="1" spans="1:33">
      <c r="A3125" s="25" t="s">
        <v>6128</v>
      </c>
      <c r="B3125" s="71">
        <v>194</v>
      </c>
      <c r="C3125" s="71"/>
      <c r="D3125" s="27">
        <v>29665</v>
      </c>
      <c r="E3125" s="29"/>
      <c r="F3125" s="29"/>
      <c r="G3125" s="29" t="s">
        <v>9460</v>
      </c>
      <c r="H3125" s="27" t="s">
        <v>4286</v>
      </c>
      <c r="I3125" s="29"/>
      <c r="J3125" s="29"/>
      <c r="K3125" s="29" t="s">
        <v>9355</v>
      </c>
      <c r="L3125" s="41">
        <f t="shared" si="5"/>
        <v>450</v>
      </c>
      <c r="M3125" s="29"/>
      <c r="N3125" s="29"/>
      <c r="O3125" s="41">
        <v>300</v>
      </c>
      <c r="P3125" s="41"/>
      <c r="Q3125" s="29"/>
      <c r="R3125" s="29"/>
      <c r="S3125" s="29"/>
      <c r="T3125" s="29"/>
      <c r="U3125" s="29"/>
      <c r="V3125" s="29"/>
      <c r="W3125" s="29"/>
      <c r="X3125" s="29"/>
      <c r="Y3125" s="29"/>
      <c r="Z3125" s="29"/>
      <c r="AA3125" s="41">
        <v>300</v>
      </c>
      <c r="AB3125" s="41"/>
      <c r="AC3125" s="41">
        <v>150</v>
      </c>
      <c r="AD3125" s="29"/>
      <c r="AE3125" s="29"/>
      <c r="AF3125" s="58"/>
      <c r="AG3125" s="58"/>
    </row>
    <row r="3126" ht="15.75" customHeight="1" spans="1:33">
      <c r="A3126" s="25" t="s">
        <v>6128</v>
      </c>
      <c r="B3126" s="71">
        <v>194</v>
      </c>
      <c r="C3126" s="71"/>
      <c r="D3126" s="27">
        <v>29664</v>
      </c>
      <c r="E3126" s="29"/>
      <c r="F3126" s="29"/>
      <c r="G3126" s="29" t="s">
        <v>9461</v>
      </c>
      <c r="H3126" s="27" t="s">
        <v>4286</v>
      </c>
      <c r="I3126" s="29"/>
      <c r="J3126" s="29"/>
      <c r="K3126" s="29" t="s">
        <v>9355</v>
      </c>
      <c r="L3126" s="41">
        <f t="shared" si="5"/>
        <v>450</v>
      </c>
      <c r="M3126" s="29"/>
      <c r="N3126" s="29"/>
      <c r="O3126" s="41">
        <v>300</v>
      </c>
      <c r="P3126" s="41"/>
      <c r="Q3126" s="29"/>
      <c r="R3126" s="29"/>
      <c r="S3126" s="29"/>
      <c r="T3126" s="29"/>
      <c r="U3126" s="29"/>
      <c r="V3126" s="29"/>
      <c r="W3126" s="29"/>
      <c r="X3126" s="29"/>
      <c r="Y3126" s="29"/>
      <c r="Z3126" s="29"/>
      <c r="AA3126" s="41">
        <v>300</v>
      </c>
      <c r="AB3126" s="41"/>
      <c r="AC3126" s="41">
        <v>150</v>
      </c>
      <c r="AD3126" s="29"/>
      <c r="AE3126" s="29"/>
      <c r="AF3126" s="58"/>
      <c r="AG3126" s="58"/>
    </row>
    <row r="3127" ht="15.75" customHeight="1" spans="1:33">
      <c r="A3127" s="25" t="s">
        <v>6128</v>
      </c>
      <c r="B3127" s="71">
        <v>194</v>
      </c>
      <c r="C3127" s="71"/>
      <c r="D3127" s="27">
        <v>29659</v>
      </c>
      <c r="E3127" s="29"/>
      <c r="F3127" s="29"/>
      <c r="G3127" s="29" t="s">
        <v>9462</v>
      </c>
      <c r="H3127" s="27" t="s">
        <v>4286</v>
      </c>
      <c r="I3127" s="29"/>
      <c r="J3127" s="29"/>
      <c r="K3127" s="29" t="s">
        <v>9355</v>
      </c>
      <c r="L3127" s="41">
        <f t="shared" si="5"/>
        <v>450</v>
      </c>
      <c r="M3127" s="29"/>
      <c r="N3127" s="29"/>
      <c r="O3127" s="41">
        <v>300</v>
      </c>
      <c r="P3127" s="41"/>
      <c r="Q3127" s="29"/>
      <c r="R3127" s="29"/>
      <c r="S3127" s="29"/>
      <c r="T3127" s="29"/>
      <c r="U3127" s="29"/>
      <c r="V3127" s="29"/>
      <c r="W3127" s="29"/>
      <c r="X3127" s="29"/>
      <c r="Y3127" s="29"/>
      <c r="Z3127" s="29"/>
      <c r="AA3127" s="41">
        <v>300</v>
      </c>
      <c r="AB3127" s="41"/>
      <c r="AC3127" s="41">
        <v>150</v>
      </c>
      <c r="AD3127" s="29"/>
      <c r="AE3127" s="29"/>
      <c r="AF3127" s="58"/>
      <c r="AG3127" s="58"/>
    </row>
    <row r="3128" ht="15.75" customHeight="1" spans="1:33">
      <c r="A3128" s="25" t="s">
        <v>6128</v>
      </c>
      <c r="B3128" s="71">
        <v>194</v>
      </c>
      <c r="C3128" s="71"/>
      <c r="D3128" s="27">
        <v>29660</v>
      </c>
      <c r="E3128" s="29"/>
      <c r="F3128" s="29"/>
      <c r="G3128" s="29" t="s">
        <v>9463</v>
      </c>
      <c r="H3128" s="27" t="s">
        <v>4286</v>
      </c>
      <c r="I3128" s="29"/>
      <c r="J3128" s="29"/>
      <c r="K3128" s="29" t="s">
        <v>9355</v>
      </c>
      <c r="L3128" s="41">
        <f t="shared" si="5"/>
        <v>450</v>
      </c>
      <c r="M3128" s="29"/>
      <c r="N3128" s="29"/>
      <c r="O3128" s="41">
        <v>300</v>
      </c>
      <c r="P3128" s="41"/>
      <c r="Q3128" s="29"/>
      <c r="R3128" s="29"/>
      <c r="S3128" s="29"/>
      <c r="T3128" s="29"/>
      <c r="U3128" s="29"/>
      <c r="V3128" s="29"/>
      <c r="W3128" s="29"/>
      <c r="X3128" s="29"/>
      <c r="Y3128" s="29"/>
      <c r="Z3128" s="29"/>
      <c r="AA3128" s="41">
        <v>300</v>
      </c>
      <c r="AB3128" s="41"/>
      <c r="AC3128" s="41">
        <v>150</v>
      </c>
      <c r="AD3128" s="29"/>
      <c r="AE3128" s="29"/>
      <c r="AF3128" s="58"/>
      <c r="AG3128" s="58"/>
    </row>
    <row r="3129" ht="15.75" customHeight="1" spans="1:33">
      <c r="A3129" s="25" t="s">
        <v>6128</v>
      </c>
      <c r="B3129" s="71">
        <v>194</v>
      </c>
      <c r="C3129" s="71"/>
      <c r="D3129" s="27">
        <v>29661</v>
      </c>
      <c r="E3129" s="29"/>
      <c r="F3129" s="29"/>
      <c r="G3129" s="29" t="s">
        <v>9464</v>
      </c>
      <c r="H3129" s="27" t="s">
        <v>4286</v>
      </c>
      <c r="I3129" s="29"/>
      <c r="J3129" s="29"/>
      <c r="K3129" s="29" t="s">
        <v>9355</v>
      </c>
      <c r="L3129" s="41">
        <f t="shared" si="5"/>
        <v>450</v>
      </c>
      <c r="M3129" s="29"/>
      <c r="N3129" s="29"/>
      <c r="O3129" s="41">
        <v>300</v>
      </c>
      <c r="P3129" s="41"/>
      <c r="Q3129" s="29"/>
      <c r="R3129" s="29"/>
      <c r="S3129" s="29"/>
      <c r="T3129" s="29"/>
      <c r="U3129" s="29"/>
      <c r="V3129" s="29"/>
      <c r="W3129" s="29"/>
      <c r="X3129" s="29"/>
      <c r="Y3129" s="29"/>
      <c r="Z3129" s="29"/>
      <c r="AA3129" s="41">
        <v>300</v>
      </c>
      <c r="AB3129" s="41"/>
      <c r="AC3129" s="41">
        <v>150</v>
      </c>
      <c r="AD3129" s="29"/>
      <c r="AE3129" s="29"/>
      <c r="AF3129" s="58"/>
      <c r="AG3129" s="58"/>
    </row>
    <row r="3130" ht="15.75" customHeight="1" spans="1:33">
      <c r="A3130" s="25" t="s">
        <v>6128</v>
      </c>
      <c r="B3130" s="71">
        <v>194</v>
      </c>
      <c r="C3130" s="71"/>
      <c r="D3130" s="27">
        <v>29662</v>
      </c>
      <c r="E3130" s="29"/>
      <c r="F3130" s="29"/>
      <c r="G3130" s="29" t="s">
        <v>9465</v>
      </c>
      <c r="H3130" s="27" t="s">
        <v>4286</v>
      </c>
      <c r="I3130" s="29"/>
      <c r="J3130" s="29"/>
      <c r="K3130" s="29" t="s">
        <v>9355</v>
      </c>
      <c r="L3130" s="41">
        <f t="shared" si="5"/>
        <v>450</v>
      </c>
      <c r="M3130" s="29"/>
      <c r="N3130" s="29"/>
      <c r="O3130" s="41">
        <v>300</v>
      </c>
      <c r="P3130" s="41"/>
      <c r="Q3130" s="29"/>
      <c r="R3130" s="29"/>
      <c r="S3130" s="29"/>
      <c r="T3130" s="29"/>
      <c r="U3130" s="29"/>
      <c r="V3130" s="29"/>
      <c r="W3130" s="29"/>
      <c r="X3130" s="29"/>
      <c r="Y3130" s="29"/>
      <c r="Z3130" s="29"/>
      <c r="AA3130" s="41">
        <v>300</v>
      </c>
      <c r="AB3130" s="41"/>
      <c r="AC3130" s="41">
        <v>150</v>
      </c>
      <c r="AD3130" s="29"/>
      <c r="AE3130" s="29"/>
      <c r="AF3130" s="58"/>
      <c r="AG3130" s="58"/>
    </row>
    <row r="3131" ht="15.75" customHeight="1" spans="1:33">
      <c r="A3131" s="25" t="s">
        <v>6128</v>
      </c>
      <c r="B3131" s="71">
        <v>194</v>
      </c>
      <c r="C3131" s="71"/>
      <c r="D3131" s="27">
        <v>29663</v>
      </c>
      <c r="E3131" s="29"/>
      <c r="F3131" s="29"/>
      <c r="G3131" s="29" t="s">
        <v>9466</v>
      </c>
      <c r="H3131" s="27" t="s">
        <v>4286</v>
      </c>
      <c r="I3131" s="29"/>
      <c r="J3131" s="29"/>
      <c r="K3131" s="29" t="s">
        <v>9355</v>
      </c>
      <c r="L3131" s="41">
        <f t="shared" si="5"/>
        <v>450</v>
      </c>
      <c r="M3131" s="29"/>
      <c r="N3131" s="29"/>
      <c r="O3131" s="41">
        <v>300</v>
      </c>
      <c r="P3131" s="41"/>
      <c r="Q3131" s="29"/>
      <c r="R3131" s="29"/>
      <c r="S3131" s="29"/>
      <c r="T3131" s="29"/>
      <c r="U3131" s="29"/>
      <c r="V3131" s="29"/>
      <c r="W3131" s="29"/>
      <c r="X3131" s="29"/>
      <c r="Y3131" s="29"/>
      <c r="Z3131" s="29"/>
      <c r="AA3131" s="41">
        <v>300</v>
      </c>
      <c r="AB3131" s="41"/>
      <c r="AC3131" s="41">
        <v>150</v>
      </c>
      <c r="AD3131" s="29"/>
      <c r="AE3131" s="29"/>
      <c r="AF3131" s="58"/>
      <c r="AG3131" s="58"/>
    </row>
    <row r="3132" ht="15.75" customHeight="1" spans="1:33">
      <c r="A3132" s="25" t="s">
        <v>6128</v>
      </c>
      <c r="B3132" s="71">
        <v>194</v>
      </c>
      <c r="C3132" s="71"/>
      <c r="D3132" s="27">
        <v>29663</v>
      </c>
      <c r="E3132" s="29"/>
      <c r="F3132" s="29"/>
      <c r="G3132" s="29" t="s">
        <v>9467</v>
      </c>
      <c r="H3132" s="27" t="s">
        <v>4286</v>
      </c>
      <c r="I3132" s="29"/>
      <c r="J3132" s="29"/>
      <c r="K3132" s="29" t="s">
        <v>9355</v>
      </c>
      <c r="L3132" s="41">
        <f t="shared" si="5"/>
        <v>450</v>
      </c>
      <c r="M3132" s="29"/>
      <c r="N3132" s="29"/>
      <c r="O3132" s="41">
        <v>300</v>
      </c>
      <c r="P3132" s="41"/>
      <c r="Q3132" s="29"/>
      <c r="R3132" s="29"/>
      <c r="S3132" s="29"/>
      <c r="T3132" s="29"/>
      <c r="U3132" s="29"/>
      <c r="V3132" s="29"/>
      <c r="W3132" s="29"/>
      <c r="X3132" s="29"/>
      <c r="Y3132" s="29"/>
      <c r="Z3132" s="29"/>
      <c r="AA3132" s="41">
        <v>300</v>
      </c>
      <c r="AB3132" s="41"/>
      <c r="AC3132" s="41">
        <v>150</v>
      </c>
      <c r="AD3132" s="29"/>
      <c r="AE3132" s="29"/>
      <c r="AF3132" s="58"/>
      <c r="AG3132" s="58"/>
    </row>
    <row r="3133" ht="15.75" customHeight="1" spans="1:33">
      <c r="A3133" s="25" t="s">
        <v>6128</v>
      </c>
      <c r="B3133" s="71">
        <v>194</v>
      </c>
      <c r="C3133" s="71"/>
      <c r="D3133" s="27">
        <v>29682</v>
      </c>
      <c r="E3133" s="29"/>
      <c r="F3133" s="29"/>
      <c r="G3133" s="29" t="s">
        <v>9468</v>
      </c>
      <c r="H3133" s="27" t="s">
        <v>4286</v>
      </c>
      <c r="I3133" s="29"/>
      <c r="J3133" s="29"/>
      <c r="K3133" s="29" t="s">
        <v>9355</v>
      </c>
      <c r="L3133" s="41">
        <f t="shared" si="5"/>
        <v>450</v>
      </c>
      <c r="M3133" s="29"/>
      <c r="N3133" s="29"/>
      <c r="O3133" s="41">
        <v>300</v>
      </c>
      <c r="P3133" s="41"/>
      <c r="Q3133" s="29"/>
      <c r="R3133" s="29"/>
      <c r="S3133" s="29"/>
      <c r="T3133" s="29"/>
      <c r="U3133" s="29"/>
      <c r="V3133" s="29"/>
      <c r="W3133" s="29"/>
      <c r="X3133" s="29"/>
      <c r="Y3133" s="29"/>
      <c r="Z3133" s="29"/>
      <c r="AA3133" s="41">
        <v>300</v>
      </c>
      <c r="AB3133" s="41"/>
      <c r="AC3133" s="41">
        <v>150</v>
      </c>
      <c r="AD3133" s="29"/>
      <c r="AE3133" s="29"/>
      <c r="AF3133" s="58"/>
      <c r="AG3133" s="58"/>
    </row>
    <row r="3134" ht="15.75" customHeight="1" spans="1:33">
      <c r="A3134" s="25" t="s">
        <v>6128</v>
      </c>
      <c r="B3134" s="71">
        <v>194</v>
      </c>
      <c r="C3134" s="71"/>
      <c r="D3134" s="27">
        <v>29681</v>
      </c>
      <c r="E3134" s="29"/>
      <c r="F3134" s="29"/>
      <c r="G3134" s="29" t="s">
        <v>9469</v>
      </c>
      <c r="H3134" s="27" t="s">
        <v>4286</v>
      </c>
      <c r="I3134" s="29"/>
      <c r="J3134" s="29"/>
      <c r="K3134" s="29" t="s">
        <v>9355</v>
      </c>
      <c r="L3134" s="41">
        <f t="shared" si="5"/>
        <v>450</v>
      </c>
      <c r="M3134" s="29"/>
      <c r="N3134" s="29"/>
      <c r="O3134" s="41">
        <v>300</v>
      </c>
      <c r="P3134" s="41"/>
      <c r="Q3134" s="29"/>
      <c r="R3134" s="29"/>
      <c r="S3134" s="29"/>
      <c r="T3134" s="29"/>
      <c r="U3134" s="29"/>
      <c r="V3134" s="29"/>
      <c r="W3134" s="29"/>
      <c r="X3134" s="29"/>
      <c r="Y3134" s="29"/>
      <c r="Z3134" s="29"/>
      <c r="AA3134" s="41">
        <v>300</v>
      </c>
      <c r="AB3134" s="41"/>
      <c r="AC3134" s="41">
        <v>150</v>
      </c>
      <c r="AD3134" s="29"/>
      <c r="AE3134" s="41"/>
      <c r="AF3134" s="58"/>
      <c r="AG3134" s="58"/>
    </row>
    <row r="3135" ht="15.75" customHeight="1" spans="1:33">
      <c r="A3135" s="25" t="s">
        <v>6128</v>
      </c>
      <c r="B3135" s="71">
        <v>194</v>
      </c>
      <c r="C3135" s="71"/>
      <c r="D3135" s="27">
        <v>29680</v>
      </c>
      <c r="E3135" s="29"/>
      <c r="F3135" s="29"/>
      <c r="G3135" s="29" t="s">
        <v>9470</v>
      </c>
      <c r="H3135" s="27" t="s">
        <v>4286</v>
      </c>
      <c r="I3135" s="29"/>
      <c r="J3135" s="29"/>
      <c r="K3135" s="29" t="s">
        <v>9355</v>
      </c>
      <c r="L3135" s="41">
        <f t="shared" si="5"/>
        <v>450</v>
      </c>
      <c r="M3135" s="29"/>
      <c r="N3135" s="29"/>
      <c r="O3135" s="41">
        <v>300</v>
      </c>
      <c r="P3135" s="41"/>
      <c r="Q3135" s="29"/>
      <c r="R3135" s="29"/>
      <c r="S3135" s="29"/>
      <c r="T3135" s="29"/>
      <c r="U3135" s="29"/>
      <c r="V3135" s="29"/>
      <c r="W3135" s="29"/>
      <c r="X3135" s="29"/>
      <c r="Y3135" s="29"/>
      <c r="Z3135" s="29"/>
      <c r="AA3135" s="41">
        <v>300</v>
      </c>
      <c r="AB3135" s="41"/>
      <c r="AC3135" s="41">
        <v>150</v>
      </c>
      <c r="AD3135" s="29"/>
      <c r="AE3135" s="29"/>
      <c r="AF3135" s="58"/>
      <c r="AG3135" s="58"/>
    </row>
    <row r="3136" ht="15.75" customHeight="1" spans="1:33">
      <c r="A3136" s="25" t="s">
        <v>6128</v>
      </c>
      <c r="B3136" s="71">
        <v>194</v>
      </c>
      <c r="C3136" s="71"/>
      <c r="D3136" s="27">
        <v>29679</v>
      </c>
      <c r="E3136" s="29"/>
      <c r="F3136" s="29"/>
      <c r="G3136" s="29" t="s">
        <v>9471</v>
      </c>
      <c r="H3136" s="27" t="s">
        <v>4286</v>
      </c>
      <c r="I3136" s="29"/>
      <c r="J3136" s="29"/>
      <c r="K3136" s="29" t="s">
        <v>9355</v>
      </c>
      <c r="L3136" s="41">
        <f t="shared" si="5"/>
        <v>450</v>
      </c>
      <c r="M3136" s="29"/>
      <c r="N3136" s="29"/>
      <c r="O3136" s="41">
        <v>300</v>
      </c>
      <c r="P3136" s="41"/>
      <c r="Q3136" s="29"/>
      <c r="R3136" s="29"/>
      <c r="S3136" s="29"/>
      <c r="T3136" s="29"/>
      <c r="U3136" s="29"/>
      <c r="V3136" s="29"/>
      <c r="W3136" s="29"/>
      <c r="X3136" s="29"/>
      <c r="Y3136" s="29"/>
      <c r="Z3136" s="29"/>
      <c r="AA3136" s="41">
        <v>300</v>
      </c>
      <c r="AB3136" s="41"/>
      <c r="AC3136" s="41">
        <v>150</v>
      </c>
      <c r="AD3136" s="29"/>
      <c r="AE3136" s="29"/>
      <c r="AF3136" s="58"/>
      <c r="AG3136" s="58"/>
    </row>
    <row r="3137" ht="15.75" customHeight="1" spans="1:33">
      <c r="A3137" s="25" t="s">
        <v>6128</v>
      </c>
      <c r="B3137" s="71">
        <v>194</v>
      </c>
      <c r="C3137" s="71"/>
      <c r="D3137" s="27">
        <v>29677</v>
      </c>
      <c r="E3137" s="29"/>
      <c r="F3137" s="29"/>
      <c r="G3137" s="29" t="s">
        <v>9472</v>
      </c>
      <c r="H3137" s="27" t="s">
        <v>4286</v>
      </c>
      <c r="I3137" s="29"/>
      <c r="J3137" s="29"/>
      <c r="K3137" s="29" t="s">
        <v>9355</v>
      </c>
      <c r="L3137" s="41">
        <f t="shared" si="5"/>
        <v>450</v>
      </c>
      <c r="M3137" s="29"/>
      <c r="N3137" s="29"/>
      <c r="O3137" s="41">
        <v>300</v>
      </c>
      <c r="P3137" s="41"/>
      <c r="Q3137" s="29"/>
      <c r="R3137" s="29"/>
      <c r="S3137" s="29"/>
      <c r="T3137" s="29"/>
      <c r="U3137" s="29"/>
      <c r="V3137" s="29"/>
      <c r="W3137" s="29"/>
      <c r="X3137" s="29"/>
      <c r="Y3137" s="29"/>
      <c r="Z3137" s="29"/>
      <c r="AA3137" s="41">
        <v>300</v>
      </c>
      <c r="AB3137" s="41"/>
      <c r="AC3137" s="41">
        <v>150</v>
      </c>
      <c r="AD3137" s="29"/>
      <c r="AE3137" s="29"/>
      <c r="AF3137" s="58"/>
      <c r="AG3137" s="58"/>
    </row>
    <row r="3138" ht="15.75" customHeight="1" spans="1:33">
      <c r="A3138" s="25" t="s">
        <v>6128</v>
      </c>
      <c r="B3138" s="71">
        <v>194</v>
      </c>
      <c r="C3138" s="71"/>
      <c r="D3138" s="27">
        <v>29678</v>
      </c>
      <c r="E3138" s="29"/>
      <c r="F3138" s="29"/>
      <c r="G3138" s="29" t="s">
        <v>9473</v>
      </c>
      <c r="H3138" s="27" t="s">
        <v>4286</v>
      </c>
      <c r="I3138" s="29"/>
      <c r="J3138" s="29"/>
      <c r="K3138" s="29" t="s">
        <v>9355</v>
      </c>
      <c r="L3138" s="41">
        <f t="shared" si="5"/>
        <v>450</v>
      </c>
      <c r="M3138" s="29"/>
      <c r="N3138" s="29"/>
      <c r="O3138" s="41">
        <v>300</v>
      </c>
      <c r="P3138" s="41"/>
      <c r="Q3138" s="29"/>
      <c r="R3138" s="29"/>
      <c r="S3138" s="29"/>
      <c r="T3138" s="29"/>
      <c r="U3138" s="29"/>
      <c r="V3138" s="29"/>
      <c r="W3138" s="29"/>
      <c r="X3138" s="29"/>
      <c r="Y3138" s="29"/>
      <c r="Z3138" s="29"/>
      <c r="AA3138" s="41">
        <v>300</v>
      </c>
      <c r="AB3138" s="41"/>
      <c r="AC3138" s="41">
        <v>150</v>
      </c>
      <c r="AD3138" s="29"/>
      <c r="AE3138" s="29"/>
      <c r="AF3138" s="58"/>
      <c r="AG3138" s="58"/>
    </row>
    <row r="3139" ht="15.75" customHeight="1" spans="1:33">
      <c r="A3139" s="25" t="s">
        <v>6128</v>
      </c>
      <c r="B3139" s="71">
        <v>194</v>
      </c>
      <c r="C3139" s="71"/>
      <c r="D3139" s="27">
        <v>29676</v>
      </c>
      <c r="E3139" s="29"/>
      <c r="F3139" s="29"/>
      <c r="G3139" s="29" t="s">
        <v>9474</v>
      </c>
      <c r="H3139" s="27" t="s">
        <v>4286</v>
      </c>
      <c r="I3139" s="29"/>
      <c r="J3139" s="29"/>
      <c r="K3139" s="29" t="s">
        <v>9355</v>
      </c>
      <c r="L3139" s="41">
        <f t="shared" si="5"/>
        <v>450</v>
      </c>
      <c r="M3139" s="29"/>
      <c r="N3139" s="29"/>
      <c r="O3139" s="41">
        <v>300</v>
      </c>
      <c r="P3139" s="41"/>
      <c r="Q3139" s="29"/>
      <c r="R3139" s="29"/>
      <c r="S3139" s="29"/>
      <c r="T3139" s="29"/>
      <c r="U3139" s="29"/>
      <c r="V3139" s="29"/>
      <c r="W3139" s="29"/>
      <c r="X3139" s="29"/>
      <c r="Y3139" s="29"/>
      <c r="Z3139" s="29"/>
      <c r="AA3139" s="41">
        <v>300</v>
      </c>
      <c r="AB3139" s="41"/>
      <c r="AC3139" s="41">
        <v>150</v>
      </c>
      <c r="AD3139" s="29"/>
      <c r="AE3139" s="29"/>
      <c r="AF3139" s="58"/>
      <c r="AG3139" s="58"/>
    </row>
    <row r="3140" ht="15.75" customHeight="1" spans="1:33">
      <c r="A3140" s="25" t="s">
        <v>6128</v>
      </c>
      <c r="B3140" s="71">
        <v>194</v>
      </c>
      <c r="C3140" s="71"/>
      <c r="D3140" s="27">
        <v>29675</v>
      </c>
      <c r="E3140" s="29"/>
      <c r="F3140" s="29"/>
      <c r="G3140" s="29" t="s">
        <v>9475</v>
      </c>
      <c r="H3140" s="27" t="s">
        <v>4286</v>
      </c>
      <c r="I3140" s="29"/>
      <c r="J3140" s="29"/>
      <c r="K3140" s="29" t="s">
        <v>9355</v>
      </c>
      <c r="L3140" s="41">
        <f t="shared" si="5"/>
        <v>450</v>
      </c>
      <c r="M3140" s="29"/>
      <c r="N3140" s="29"/>
      <c r="O3140" s="41">
        <v>300</v>
      </c>
      <c r="P3140" s="41"/>
      <c r="Q3140" s="29"/>
      <c r="R3140" s="29"/>
      <c r="S3140" s="29"/>
      <c r="T3140" s="29"/>
      <c r="U3140" s="29"/>
      <c r="V3140" s="29"/>
      <c r="W3140" s="29"/>
      <c r="X3140" s="29"/>
      <c r="Y3140" s="29"/>
      <c r="Z3140" s="29"/>
      <c r="AA3140" s="41">
        <v>300</v>
      </c>
      <c r="AB3140" s="41"/>
      <c r="AC3140" s="41">
        <v>150</v>
      </c>
      <c r="AD3140" s="29"/>
      <c r="AE3140" s="29"/>
      <c r="AF3140" s="58"/>
      <c r="AG3140" s="58"/>
    </row>
    <row r="3141" ht="15.75" customHeight="1" spans="1:33">
      <c r="A3141" s="25" t="s">
        <v>6128</v>
      </c>
      <c r="B3141" s="71">
        <v>194</v>
      </c>
      <c r="C3141" s="71"/>
      <c r="D3141" s="27">
        <v>29672</v>
      </c>
      <c r="E3141" s="29"/>
      <c r="F3141" s="29"/>
      <c r="G3141" s="29" t="s">
        <v>9476</v>
      </c>
      <c r="H3141" s="27" t="s">
        <v>4286</v>
      </c>
      <c r="I3141" s="29"/>
      <c r="J3141" s="29"/>
      <c r="K3141" s="29" t="s">
        <v>9355</v>
      </c>
      <c r="L3141" s="41">
        <f t="shared" si="5"/>
        <v>450</v>
      </c>
      <c r="M3141" s="29"/>
      <c r="N3141" s="29"/>
      <c r="O3141" s="41">
        <v>300</v>
      </c>
      <c r="P3141" s="41"/>
      <c r="Q3141" s="29"/>
      <c r="R3141" s="29"/>
      <c r="S3141" s="29"/>
      <c r="T3141" s="29"/>
      <c r="U3141" s="29"/>
      <c r="V3141" s="29"/>
      <c r="W3141" s="29"/>
      <c r="X3141" s="29"/>
      <c r="Y3141" s="29"/>
      <c r="Z3141" s="29"/>
      <c r="AA3141" s="41">
        <v>300</v>
      </c>
      <c r="AB3141" s="41"/>
      <c r="AC3141" s="41">
        <v>150</v>
      </c>
      <c r="AD3141" s="29"/>
      <c r="AE3141" s="29"/>
      <c r="AF3141" s="58"/>
      <c r="AG3141" s="58"/>
    </row>
    <row r="3142" ht="15.75" customHeight="1" spans="1:33">
      <c r="A3142" s="25" t="s">
        <v>6128</v>
      </c>
      <c r="B3142" s="71">
        <v>194</v>
      </c>
      <c r="C3142" s="71"/>
      <c r="D3142" s="27">
        <v>29671</v>
      </c>
      <c r="E3142" s="29"/>
      <c r="F3142" s="29"/>
      <c r="G3142" s="29" t="s">
        <v>9477</v>
      </c>
      <c r="H3142" s="27" t="s">
        <v>4286</v>
      </c>
      <c r="I3142" s="29"/>
      <c r="J3142" s="29"/>
      <c r="K3142" s="29" t="s">
        <v>9355</v>
      </c>
      <c r="L3142" s="41">
        <f t="shared" si="5"/>
        <v>450</v>
      </c>
      <c r="M3142" s="29"/>
      <c r="N3142" s="29"/>
      <c r="O3142" s="41">
        <v>300</v>
      </c>
      <c r="P3142" s="41"/>
      <c r="Q3142" s="29"/>
      <c r="R3142" s="29"/>
      <c r="S3142" s="29"/>
      <c r="T3142" s="29"/>
      <c r="U3142" s="29"/>
      <c r="V3142" s="29"/>
      <c r="W3142" s="29"/>
      <c r="X3142" s="29"/>
      <c r="Y3142" s="29"/>
      <c r="Z3142" s="29"/>
      <c r="AA3142" s="41">
        <v>300</v>
      </c>
      <c r="AB3142" s="41"/>
      <c r="AC3142" s="41">
        <v>150</v>
      </c>
      <c r="AD3142" s="29"/>
      <c r="AE3142" s="29"/>
      <c r="AF3142" s="58"/>
      <c r="AG3142" s="58"/>
    </row>
    <row r="3143" ht="15.75" customHeight="1" spans="1:33">
      <c r="A3143" s="25" t="s">
        <v>6128</v>
      </c>
      <c r="B3143" s="71">
        <v>194</v>
      </c>
      <c r="C3143" s="71"/>
      <c r="D3143" s="27">
        <v>29670</v>
      </c>
      <c r="E3143" s="29"/>
      <c r="F3143" s="29"/>
      <c r="G3143" s="29" t="s">
        <v>9478</v>
      </c>
      <c r="H3143" s="27" t="s">
        <v>4286</v>
      </c>
      <c r="I3143" s="29"/>
      <c r="J3143" s="29"/>
      <c r="K3143" s="29" t="s">
        <v>9355</v>
      </c>
      <c r="L3143" s="41">
        <f t="shared" si="5"/>
        <v>450</v>
      </c>
      <c r="M3143" s="29"/>
      <c r="N3143" s="29"/>
      <c r="O3143" s="41">
        <v>300</v>
      </c>
      <c r="P3143" s="41"/>
      <c r="Q3143" s="29"/>
      <c r="R3143" s="29"/>
      <c r="S3143" s="29"/>
      <c r="T3143" s="29"/>
      <c r="U3143" s="29"/>
      <c r="V3143" s="29"/>
      <c r="W3143" s="29"/>
      <c r="X3143" s="29"/>
      <c r="Y3143" s="29"/>
      <c r="Z3143" s="29"/>
      <c r="AA3143" s="41">
        <v>300</v>
      </c>
      <c r="AB3143" s="41"/>
      <c r="AC3143" s="41">
        <v>150</v>
      </c>
      <c r="AD3143" s="29"/>
      <c r="AE3143" s="29"/>
      <c r="AF3143" s="58"/>
      <c r="AG3143" s="58"/>
    </row>
    <row r="3144" ht="15.75" customHeight="1" spans="1:33">
      <c r="A3144" s="25" t="s">
        <v>6128</v>
      </c>
      <c r="B3144" s="71">
        <v>194</v>
      </c>
      <c r="C3144" s="71"/>
      <c r="D3144" s="27">
        <v>29669</v>
      </c>
      <c r="E3144" s="29"/>
      <c r="F3144" s="29"/>
      <c r="G3144" s="29" t="s">
        <v>9479</v>
      </c>
      <c r="H3144" s="27" t="s">
        <v>4286</v>
      </c>
      <c r="I3144" s="29"/>
      <c r="J3144" s="29"/>
      <c r="K3144" s="29" t="s">
        <v>9355</v>
      </c>
      <c r="L3144" s="41">
        <f t="shared" si="5"/>
        <v>450</v>
      </c>
      <c r="M3144" s="29"/>
      <c r="N3144" s="29"/>
      <c r="O3144" s="41">
        <v>300</v>
      </c>
      <c r="P3144" s="41"/>
      <c r="Q3144" s="29"/>
      <c r="R3144" s="29"/>
      <c r="S3144" s="29"/>
      <c r="T3144" s="29"/>
      <c r="U3144" s="29"/>
      <c r="V3144" s="29"/>
      <c r="W3144" s="29"/>
      <c r="X3144" s="29"/>
      <c r="Y3144" s="29"/>
      <c r="Z3144" s="29"/>
      <c r="AA3144" s="41">
        <v>300</v>
      </c>
      <c r="AB3144" s="41"/>
      <c r="AC3144" s="41">
        <v>150</v>
      </c>
      <c r="AD3144" s="29"/>
      <c r="AE3144" s="29"/>
      <c r="AF3144" s="58"/>
      <c r="AG3144" s="58"/>
    </row>
    <row r="3145" ht="15.75" customHeight="1" spans="1:33">
      <c r="A3145" s="25" t="s">
        <v>6128</v>
      </c>
      <c r="B3145" s="71">
        <v>194</v>
      </c>
      <c r="C3145" s="71"/>
      <c r="D3145" s="27">
        <v>29658</v>
      </c>
      <c r="E3145" s="29"/>
      <c r="F3145" s="29"/>
      <c r="G3145" s="29" t="s">
        <v>9480</v>
      </c>
      <c r="H3145" s="27" t="s">
        <v>4286</v>
      </c>
      <c r="I3145" s="29"/>
      <c r="J3145" s="29"/>
      <c r="K3145" s="29" t="s">
        <v>9355</v>
      </c>
      <c r="L3145" s="41">
        <f t="shared" si="5"/>
        <v>450</v>
      </c>
      <c r="M3145" s="29"/>
      <c r="N3145" s="29"/>
      <c r="O3145" s="41">
        <v>300</v>
      </c>
      <c r="P3145" s="41"/>
      <c r="Q3145" s="29"/>
      <c r="R3145" s="29"/>
      <c r="S3145" s="29"/>
      <c r="T3145" s="29"/>
      <c r="U3145" s="29"/>
      <c r="V3145" s="29"/>
      <c r="W3145" s="29"/>
      <c r="X3145" s="29"/>
      <c r="Y3145" s="29"/>
      <c r="Z3145" s="29"/>
      <c r="AA3145" s="41">
        <v>300</v>
      </c>
      <c r="AB3145" s="41"/>
      <c r="AC3145" s="41">
        <v>150</v>
      </c>
      <c r="AD3145" s="29"/>
      <c r="AE3145" s="29"/>
      <c r="AF3145" s="58"/>
      <c r="AG3145" s="58"/>
    </row>
    <row r="3146" ht="15.75" customHeight="1" spans="1:33">
      <c r="A3146" s="25" t="s">
        <v>6128</v>
      </c>
      <c r="B3146" s="71">
        <v>194</v>
      </c>
      <c r="C3146" s="71"/>
      <c r="D3146" s="27">
        <v>29658</v>
      </c>
      <c r="E3146" s="29"/>
      <c r="F3146" s="29"/>
      <c r="G3146" s="29" t="s">
        <v>9480</v>
      </c>
      <c r="H3146" s="27" t="s">
        <v>183</v>
      </c>
      <c r="I3146" s="29"/>
      <c r="J3146" s="29"/>
      <c r="K3146" s="29" t="s">
        <v>9355</v>
      </c>
      <c r="L3146" s="41">
        <f t="shared" si="5"/>
        <v>3500</v>
      </c>
      <c r="M3146" s="29"/>
      <c r="N3146" s="29"/>
      <c r="O3146" s="41">
        <v>2500</v>
      </c>
      <c r="P3146" s="41"/>
      <c r="Q3146" s="29"/>
      <c r="R3146" s="29"/>
      <c r="S3146" s="29"/>
      <c r="T3146" s="29"/>
      <c r="U3146" s="29"/>
      <c r="V3146" s="29"/>
      <c r="W3146" s="29"/>
      <c r="X3146" s="29"/>
      <c r="Y3146" s="29"/>
      <c r="Z3146" s="29"/>
      <c r="AA3146" s="41">
        <v>2500</v>
      </c>
      <c r="AB3146" s="41"/>
      <c r="AC3146" s="41">
        <v>1000</v>
      </c>
      <c r="AD3146" s="29"/>
      <c r="AE3146" s="41"/>
      <c r="AF3146" s="58"/>
      <c r="AG3146" s="58"/>
    </row>
    <row r="3147" ht="15.75" customHeight="1" spans="1:33">
      <c r="A3147" s="25" t="s">
        <v>6128</v>
      </c>
      <c r="B3147" s="71">
        <v>195</v>
      </c>
      <c r="C3147" s="71"/>
      <c r="D3147" s="27">
        <v>29745</v>
      </c>
      <c r="E3147" s="29"/>
      <c r="F3147" s="29"/>
      <c r="G3147" s="29" t="s">
        <v>9481</v>
      </c>
      <c r="H3147" s="27" t="s">
        <v>4286</v>
      </c>
      <c r="I3147" s="29"/>
      <c r="J3147" s="29"/>
      <c r="K3147" s="29" t="s">
        <v>6894</v>
      </c>
      <c r="L3147" s="41">
        <f t="shared" si="5"/>
        <v>400</v>
      </c>
      <c r="M3147" s="29"/>
      <c r="N3147" s="29"/>
      <c r="O3147" s="41">
        <v>400</v>
      </c>
      <c r="P3147" s="41"/>
      <c r="Q3147" s="29"/>
      <c r="R3147" s="29"/>
      <c r="S3147" s="29"/>
      <c r="T3147" s="29"/>
      <c r="U3147" s="29"/>
      <c r="V3147" s="29"/>
      <c r="W3147" s="29"/>
      <c r="X3147" s="29"/>
      <c r="Y3147" s="29"/>
      <c r="Z3147" s="29"/>
      <c r="AA3147" s="41">
        <v>400</v>
      </c>
      <c r="AB3147" s="41"/>
      <c r="AC3147" s="41"/>
      <c r="AD3147" s="29"/>
      <c r="AE3147" s="29"/>
      <c r="AF3147" s="58"/>
      <c r="AG3147" s="58"/>
    </row>
    <row r="3148" ht="15.75" customHeight="1" spans="1:33">
      <c r="A3148" s="25" t="s">
        <v>6128</v>
      </c>
      <c r="B3148" s="71">
        <v>191</v>
      </c>
      <c r="C3148" s="71"/>
      <c r="D3148" s="27">
        <v>29522</v>
      </c>
      <c r="E3148" s="29"/>
      <c r="F3148" s="29"/>
      <c r="G3148" s="29" t="s">
        <v>9482</v>
      </c>
      <c r="H3148" s="27" t="s">
        <v>4286</v>
      </c>
      <c r="I3148" s="29"/>
      <c r="J3148" s="29"/>
      <c r="K3148" s="29" t="s">
        <v>6589</v>
      </c>
      <c r="L3148" s="41">
        <f t="shared" si="5"/>
        <v>350</v>
      </c>
      <c r="M3148" s="29"/>
      <c r="N3148" s="29"/>
      <c r="O3148" s="41">
        <v>350</v>
      </c>
      <c r="P3148" s="41"/>
      <c r="Q3148" s="29"/>
      <c r="R3148" s="29"/>
      <c r="S3148" s="29"/>
      <c r="T3148" s="29"/>
      <c r="U3148" s="29"/>
      <c r="V3148" s="29"/>
      <c r="W3148" s="29"/>
      <c r="X3148" s="29"/>
      <c r="Y3148" s="29"/>
      <c r="Z3148" s="29"/>
      <c r="AA3148" s="41"/>
      <c r="AB3148" s="41">
        <v>350</v>
      </c>
      <c r="AC3148" s="41"/>
      <c r="AD3148" s="29"/>
      <c r="AE3148" s="29"/>
      <c r="AF3148" s="58"/>
      <c r="AG3148" s="58"/>
    </row>
    <row r="3149" ht="15.75" customHeight="1" spans="1:33">
      <c r="A3149" s="25" t="s">
        <v>6128</v>
      </c>
      <c r="B3149" s="71">
        <v>191</v>
      </c>
      <c r="C3149" s="71"/>
      <c r="D3149" s="27">
        <v>29523</v>
      </c>
      <c r="E3149" s="29"/>
      <c r="F3149" s="29"/>
      <c r="G3149" s="29" t="s">
        <v>9483</v>
      </c>
      <c r="H3149" s="27" t="s">
        <v>4286</v>
      </c>
      <c r="I3149" s="29"/>
      <c r="J3149" s="29"/>
      <c r="K3149" s="29" t="s">
        <v>6589</v>
      </c>
      <c r="L3149" s="41">
        <f t="shared" si="5"/>
        <v>350</v>
      </c>
      <c r="M3149" s="29"/>
      <c r="N3149" s="29"/>
      <c r="O3149" s="41">
        <v>350</v>
      </c>
      <c r="P3149" s="41"/>
      <c r="Q3149" s="29"/>
      <c r="R3149" s="29"/>
      <c r="S3149" s="29"/>
      <c r="T3149" s="29"/>
      <c r="U3149" s="29"/>
      <c r="V3149" s="29"/>
      <c r="W3149" s="29"/>
      <c r="X3149" s="29"/>
      <c r="Y3149" s="29"/>
      <c r="Z3149" s="29"/>
      <c r="AA3149" s="41"/>
      <c r="AB3149" s="41">
        <v>350</v>
      </c>
      <c r="AC3149" s="41"/>
      <c r="AD3149" s="29"/>
      <c r="AE3149" s="29"/>
      <c r="AF3149" s="58"/>
      <c r="AG3149" s="58"/>
    </row>
    <row r="3150" ht="15.75" customHeight="1" spans="1:33">
      <c r="A3150" s="25" t="s">
        <v>6128</v>
      </c>
      <c r="B3150" s="71">
        <v>191</v>
      </c>
      <c r="C3150" s="71"/>
      <c r="D3150" s="27">
        <v>29524</v>
      </c>
      <c r="E3150" s="29"/>
      <c r="F3150" s="29"/>
      <c r="G3150" s="29" t="s">
        <v>9484</v>
      </c>
      <c r="H3150" s="27" t="s">
        <v>4286</v>
      </c>
      <c r="I3150" s="29"/>
      <c r="J3150" s="29"/>
      <c r="K3150" s="29" t="s">
        <v>6589</v>
      </c>
      <c r="L3150" s="41">
        <f t="shared" si="5"/>
        <v>350</v>
      </c>
      <c r="M3150" s="29"/>
      <c r="N3150" s="29"/>
      <c r="O3150" s="41">
        <v>350</v>
      </c>
      <c r="P3150" s="41"/>
      <c r="Q3150" s="29"/>
      <c r="R3150" s="29"/>
      <c r="S3150" s="29"/>
      <c r="T3150" s="29"/>
      <c r="U3150" s="29"/>
      <c r="V3150" s="29"/>
      <c r="W3150" s="29"/>
      <c r="X3150" s="29"/>
      <c r="Y3150" s="29"/>
      <c r="Z3150" s="29"/>
      <c r="AA3150" s="41"/>
      <c r="AB3150" s="41">
        <v>350</v>
      </c>
      <c r="AC3150" s="41"/>
      <c r="AD3150" s="29"/>
      <c r="AE3150" s="29"/>
      <c r="AF3150" s="58"/>
      <c r="AG3150" s="58"/>
    </row>
    <row r="3151" ht="15.75" customHeight="1" spans="1:33">
      <c r="A3151" s="25" t="s">
        <v>6128</v>
      </c>
      <c r="B3151" s="71">
        <v>199</v>
      </c>
      <c r="C3151" s="71"/>
      <c r="D3151" s="27">
        <v>29901</v>
      </c>
      <c r="E3151" s="29"/>
      <c r="F3151" s="29"/>
      <c r="G3151" s="29" t="s">
        <v>9485</v>
      </c>
      <c r="H3151" s="27" t="s">
        <v>4286</v>
      </c>
      <c r="I3151" s="29"/>
      <c r="J3151" s="29"/>
      <c r="K3151" s="29" t="s">
        <v>6733</v>
      </c>
      <c r="L3151" s="41">
        <f t="shared" si="5"/>
        <v>360</v>
      </c>
      <c r="M3151" s="29"/>
      <c r="N3151" s="29"/>
      <c r="O3151" s="66"/>
      <c r="P3151" s="66">
        <v>360</v>
      </c>
      <c r="Q3151" s="29"/>
      <c r="R3151" s="29"/>
      <c r="S3151" s="29"/>
      <c r="T3151" s="29"/>
      <c r="U3151" s="29"/>
      <c r="V3151" s="29"/>
      <c r="W3151" s="29"/>
      <c r="X3151" s="29"/>
      <c r="Y3151" s="29"/>
      <c r="Z3151" s="29"/>
      <c r="AA3151" s="41"/>
      <c r="AB3151" s="66">
        <v>360</v>
      </c>
      <c r="AC3151" s="41"/>
      <c r="AD3151" s="29"/>
      <c r="AE3151" s="29"/>
      <c r="AF3151" s="58"/>
      <c r="AG3151" s="58"/>
    </row>
    <row r="3152" ht="15.75" customHeight="1" spans="1:33">
      <c r="A3152" s="25" t="s">
        <v>6128</v>
      </c>
      <c r="B3152" s="71">
        <v>199</v>
      </c>
      <c r="C3152" s="71"/>
      <c r="D3152" s="27">
        <v>29901</v>
      </c>
      <c r="E3152" s="29"/>
      <c r="F3152" s="29"/>
      <c r="G3152" s="29" t="s">
        <v>9486</v>
      </c>
      <c r="H3152" s="27" t="s">
        <v>4286</v>
      </c>
      <c r="I3152" s="29"/>
      <c r="J3152" s="29"/>
      <c r="K3152" s="29" t="s">
        <v>6733</v>
      </c>
      <c r="L3152" s="41">
        <f t="shared" si="5"/>
        <v>360</v>
      </c>
      <c r="M3152" s="29"/>
      <c r="N3152" s="29"/>
      <c r="O3152" s="66"/>
      <c r="P3152" s="66">
        <v>360</v>
      </c>
      <c r="Q3152" s="29"/>
      <c r="R3152" s="29"/>
      <c r="S3152" s="29"/>
      <c r="T3152" s="29"/>
      <c r="U3152" s="29"/>
      <c r="V3152" s="29"/>
      <c r="W3152" s="29"/>
      <c r="X3152" s="29"/>
      <c r="Y3152" s="29"/>
      <c r="Z3152" s="29"/>
      <c r="AA3152" s="41"/>
      <c r="AB3152" s="66">
        <v>360</v>
      </c>
      <c r="AC3152" s="41"/>
      <c r="AD3152" s="29"/>
      <c r="AE3152" s="29"/>
      <c r="AF3152" s="58"/>
      <c r="AG3152" s="58"/>
    </row>
    <row r="3153" ht="15.75" customHeight="1" spans="1:33">
      <c r="A3153" s="25" t="s">
        <v>6128</v>
      </c>
      <c r="B3153" s="71">
        <v>199</v>
      </c>
      <c r="C3153" s="71"/>
      <c r="D3153" s="27">
        <v>29901</v>
      </c>
      <c r="E3153" s="29"/>
      <c r="F3153" s="29"/>
      <c r="G3153" s="29" t="s">
        <v>9487</v>
      </c>
      <c r="H3153" s="27" t="s">
        <v>4286</v>
      </c>
      <c r="I3153" s="29"/>
      <c r="J3153" s="29"/>
      <c r="K3153" s="29" t="s">
        <v>6733</v>
      </c>
      <c r="L3153" s="41">
        <f t="shared" si="5"/>
        <v>360</v>
      </c>
      <c r="M3153" s="29"/>
      <c r="N3153" s="29"/>
      <c r="O3153" s="66"/>
      <c r="P3153" s="66">
        <v>360</v>
      </c>
      <c r="Q3153" s="29"/>
      <c r="R3153" s="29"/>
      <c r="S3153" s="29"/>
      <c r="T3153" s="29"/>
      <c r="U3153" s="29"/>
      <c r="V3153" s="29"/>
      <c r="W3153" s="29"/>
      <c r="X3153" s="29"/>
      <c r="Y3153" s="29"/>
      <c r="Z3153" s="29"/>
      <c r="AA3153" s="41"/>
      <c r="AB3153" s="66">
        <v>360</v>
      </c>
      <c r="AC3153" s="41"/>
      <c r="AD3153" s="29"/>
      <c r="AE3153" s="29"/>
      <c r="AF3153" s="58"/>
      <c r="AG3153" s="58"/>
    </row>
    <row r="3154" ht="15.75" customHeight="1" spans="1:33">
      <c r="A3154" s="25" t="s">
        <v>6128</v>
      </c>
      <c r="B3154" s="71">
        <v>199</v>
      </c>
      <c r="C3154" s="71"/>
      <c r="D3154" s="27">
        <v>29901</v>
      </c>
      <c r="E3154" s="29"/>
      <c r="F3154" s="29"/>
      <c r="G3154" s="29" t="s">
        <v>9488</v>
      </c>
      <c r="H3154" s="27" t="s">
        <v>4286</v>
      </c>
      <c r="I3154" s="29"/>
      <c r="J3154" s="29"/>
      <c r="K3154" s="29" t="s">
        <v>6733</v>
      </c>
      <c r="L3154" s="41">
        <f t="shared" si="5"/>
        <v>360</v>
      </c>
      <c r="M3154" s="29"/>
      <c r="N3154" s="29"/>
      <c r="O3154" s="66"/>
      <c r="P3154" s="66">
        <v>360</v>
      </c>
      <c r="Q3154" s="29"/>
      <c r="R3154" s="29"/>
      <c r="S3154" s="29"/>
      <c r="T3154" s="29"/>
      <c r="U3154" s="29"/>
      <c r="V3154" s="29"/>
      <c r="W3154" s="29"/>
      <c r="X3154" s="29"/>
      <c r="Y3154" s="29"/>
      <c r="Z3154" s="29"/>
      <c r="AA3154" s="41"/>
      <c r="AB3154" s="66">
        <v>360</v>
      </c>
      <c r="AC3154" s="41"/>
      <c r="AD3154" s="29"/>
      <c r="AE3154" s="29"/>
      <c r="AF3154" s="58"/>
      <c r="AG3154" s="58"/>
    </row>
    <row r="3155" ht="15.75" customHeight="1" spans="1:33">
      <c r="A3155" s="25" t="s">
        <v>6128</v>
      </c>
      <c r="B3155" s="71">
        <v>199</v>
      </c>
      <c r="C3155" s="71"/>
      <c r="D3155" s="27">
        <v>29901</v>
      </c>
      <c r="E3155" s="29"/>
      <c r="F3155" s="29"/>
      <c r="G3155" s="29" t="s">
        <v>9489</v>
      </c>
      <c r="H3155" s="27" t="s">
        <v>4286</v>
      </c>
      <c r="I3155" s="29"/>
      <c r="J3155" s="29"/>
      <c r="K3155" s="29" t="s">
        <v>6733</v>
      </c>
      <c r="L3155" s="41">
        <f t="shared" si="5"/>
        <v>360</v>
      </c>
      <c r="M3155" s="29"/>
      <c r="N3155" s="29"/>
      <c r="O3155" s="66"/>
      <c r="P3155" s="66">
        <v>360</v>
      </c>
      <c r="Q3155" s="29"/>
      <c r="R3155" s="29"/>
      <c r="S3155" s="29"/>
      <c r="T3155" s="29"/>
      <c r="U3155" s="29"/>
      <c r="V3155" s="29"/>
      <c r="W3155" s="29"/>
      <c r="X3155" s="29"/>
      <c r="Y3155" s="29"/>
      <c r="Z3155" s="29"/>
      <c r="AA3155" s="41"/>
      <c r="AB3155" s="66">
        <v>360</v>
      </c>
      <c r="AC3155" s="41"/>
      <c r="AD3155" s="29"/>
      <c r="AE3155" s="29"/>
      <c r="AF3155" s="58"/>
      <c r="AG3155" s="58"/>
    </row>
    <row r="3156" ht="15.75" customHeight="1" spans="1:33">
      <c r="A3156" s="25" t="s">
        <v>6128</v>
      </c>
      <c r="B3156" s="71">
        <v>199</v>
      </c>
      <c r="C3156" s="71"/>
      <c r="D3156" s="27">
        <v>29901</v>
      </c>
      <c r="E3156" s="29"/>
      <c r="F3156" s="29"/>
      <c r="G3156" s="29" t="s">
        <v>9490</v>
      </c>
      <c r="H3156" s="27" t="s">
        <v>4286</v>
      </c>
      <c r="I3156" s="29"/>
      <c r="J3156" s="29"/>
      <c r="K3156" s="29" t="s">
        <v>6733</v>
      </c>
      <c r="L3156" s="41">
        <f t="shared" si="5"/>
        <v>360</v>
      </c>
      <c r="M3156" s="29"/>
      <c r="N3156" s="29"/>
      <c r="O3156" s="66"/>
      <c r="P3156" s="66">
        <v>360</v>
      </c>
      <c r="Q3156" s="29"/>
      <c r="R3156" s="29"/>
      <c r="S3156" s="29"/>
      <c r="T3156" s="29"/>
      <c r="U3156" s="29"/>
      <c r="V3156" s="29"/>
      <c r="W3156" s="29"/>
      <c r="X3156" s="29"/>
      <c r="Y3156" s="29"/>
      <c r="Z3156" s="29"/>
      <c r="AA3156" s="41"/>
      <c r="AB3156" s="66">
        <v>360</v>
      </c>
      <c r="AC3156" s="41"/>
      <c r="AD3156" s="29"/>
      <c r="AE3156" s="29"/>
      <c r="AF3156" s="58"/>
      <c r="AG3156" s="58"/>
    </row>
    <row r="3157" ht="15.75" customHeight="1" spans="1:33">
      <c r="A3157" s="25" t="s">
        <v>6128</v>
      </c>
      <c r="B3157" s="71">
        <v>199</v>
      </c>
      <c r="C3157" s="71"/>
      <c r="D3157" s="27">
        <v>29901</v>
      </c>
      <c r="E3157" s="29"/>
      <c r="F3157" s="29"/>
      <c r="G3157" s="29" t="s">
        <v>9491</v>
      </c>
      <c r="H3157" s="27" t="s">
        <v>4286</v>
      </c>
      <c r="I3157" s="29"/>
      <c r="J3157" s="29"/>
      <c r="K3157" s="29" t="s">
        <v>6733</v>
      </c>
      <c r="L3157" s="41">
        <f t="shared" si="5"/>
        <v>360</v>
      </c>
      <c r="M3157" s="29"/>
      <c r="N3157" s="29"/>
      <c r="O3157" s="66"/>
      <c r="P3157" s="66">
        <v>360</v>
      </c>
      <c r="Q3157" s="29"/>
      <c r="R3157" s="29"/>
      <c r="S3157" s="29"/>
      <c r="T3157" s="29"/>
      <c r="U3157" s="29"/>
      <c r="V3157" s="29"/>
      <c r="W3157" s="29"/>
      <c r="X3157" s="29"/>
      <c r="Y3157" s="29"/>
      <c r="Z3157" s="29"/>
      <c r="AA3157" s="41"/>
      <c r="AB3157" s="66">
        <v>360</v>
      </c>
      <c r="AC3157" s="41"/>
      <c r="AD3157" s="29"/>
      <c r="AE3157" s="29"/>
      <c r="AF3157" s="58"/>
      <c r="AG3157" s="58"/>
    </row>
    <row r="3158" ht="15.75" customHeight="1" spans="1:33">
      <c r="A3158" s="25" t="s">
        <v>6128</v>
      </c>
      <c r="B3158" s="71">
        <v>199</v>
      </c>
      <c r="C3158" s="71"/>
      <c r="D3158" s="27">
        <v>29901</v>
      </c>
      <c r="E3158" s="29"/>
      <c r="F3158" s="29"/>
      <c r="G3158" s="29" t="s">
        <v>9492</v>
      </c>
      <c r="H3158" s="27" t="s">
        <v>4286</v>
      </c>
      <c r="I3158" s="29"/>
      <c r="J3158" s="29"/>
      <c r="K3158" s="29" t="s">
        <v>6733</v>
      </c>
      <c r="L3158" s="41">
        <f t="shared" si="5"/>
        <v>360</v>
      </c>
      <c r="M3158" s="29"/>
      <c r="N3158" s="29"/>
      <c r="O3158" s="66"/>
      <c r="P3158" s="66">
        <v>360</v>
      </c>
      <c r="Q3158" s="29"/>
      <c r="R3158" s="29"/>
      <c r="S3158" s="29"/>
      <c r="T3158" s="29"/>
      <c r="U3158" s="29"/>
      <c r="V3158" s="29"/>
      <c r="W3158" s="29"/>
      <c r="X3158" s="29"/>
      <c r="Y3158" s="29"/>
      <c r="Z3158" s="29"/>
      <c r="AA3158" s="41"/>
      <c r="AB3158" s="66">
        <v>360</v>
      </c>
      <c r="AC3158" s="41"/>
      <c r="AD3158" s="29"/>
      <c r="AE3158" s="59"/>
      <c r="AF3158" s="58"/>
      <c r="AG3158" s="58"/>
    </row>
    <row r="3159" ht="15.75" customHeight="1" spans="1:33">
      <c r="A3159" s="25" t="s">
        <v>6128</v>
      </c>
      <c r="B3159" s="71">
        <v>199</v>
      </c>
      <c r="C3159" s="71"/>
      <c r="D3159" s="27">
        <v>29901</v>
      </c>
      <c r="E3159" s="29"/>
      <c r="F3159" s="29"/>
      <c r="G3159" s="29" t="s">
        <v>9493</v>
      </c>
      <c r="H3159" s="27" t="s">
        <v>4286</v>
      </c>
      <c r="I3159" s="29"/>
      <c r="J3159" s="29"/>
      <c r="K3159" s="29" t="s">
        <v>6733</v>
      </c>
      <c r="L3159" s="41">
        <f t="shared" si="5"/>
        <v>360</v>
      </c>
      <c r="M3159" s="29"/>
      <c r="N3159" s="29"/>
      <c r="O3159" s="66"/>
      <c r="P3159" s="66">
        <v>360</v>
      </c>
      <c r="Q3159" s="29"/>
      <c r="R3159" s="29"/>
      <c r="S3159" s="29"/>
      <c r="T3159" s="29"/>
      <c r="U3159" s="29"/>
      <c r="V3159" s="29"/>
      <c r="W3159" s="29"/>
      <c r="X3159" s="29"/>
      <c r="Y3159" s="29"/>
      <c r="Z3159" s="29"/>
      <c r="AA3159" s="41"/>
      <c r="AB3159" s="66">
        <v>360</v>
      </c>
      <c r="AC3159" s="41"/>
      <c r="AD3159" s="29"/>
      <c r="AE3159" s="29"/>
      <c r="AF3159" s="58"/>
      <c r="AG3159" s="58"/>
    </row>
    <row r="3160" ht="15.75" customHeight="1" spans="1:33">
      <c r="A3160" s="25" t="s">
        <v>6128</v>
      </c>
      <c r="B3160" s="71">
        <v>199</v>
      </c>
      <c r="C3160" s="71"/>
      <c r="D3160" s="27">
        <v>29901</v>
      </c>
      <c r="E3160" s="29"/>
      <c r="F3160" s="29"/>
      <c r="G3160" s="29" t="s">
        <v>9494</v>
      </c>
      <c r="H3160" s="27" t="s">
        <v>4286</v>
      </c>
      <c r="I3160" s="29"/>
      <c r="J3160" s="29"/>
      <c r="K3160" s="29" t="s">
        <v>6733</v>
      </c>
      <c r="L3160" s="41">
        <f t="shared" si="5"/>
        <v>360</v>
      </c>
      <c r="M3160" s="29"/>
      <c r="N3160" s="29"/>
      <c r="O3160" s="66"/>
      <c r="P3160" s="66">
        <v>360</v>
      </c>
      <c r="Q3160" s="29"/>
      <c r="R3160" s="29"/>
      <c r="S3160" s="29"/>
      <c r="T3160" s="29"/>
      <c r="U3160" s="29"/>
      <c r="V3160" s="29"/>
      <c r="W3160" s="29"/>
      <c r="X3160" s="29"/>
      <c r="Y3160" s="29"/>
      <c r="Z3160" s="29"/>
      <c r="AA3160" s="41"/>
      <c r="AB3160" s="66">
        <v>360</v>
      </c>
      <c r="AC3160" s="41"/>
      <c r="AD3160" s="29"/>
      <c r="AE3160" s="29"/>
      <c r="AF3160" s="58"/>
      <c r="AG3160" s="58"/>
    </row>
    <row r="3161" ht="15.75" customHeight="1" spans="1:33">
      <c r="A3161" s="25" t="s">
        <v>6128</v>
      </c>
      <c r="B3161" s="71">
        <v>199</v>
      </c>
      <c r="C3161" s="71"/>
      <c r="D3161" s="27">
        <v>29901</v>
      </c>
      <c r="E3161" s="29"/>
      <c r="F3161" s="29"/>
      <c r="G3161" s="29" t="s">
        <v>9495</v>
      </c>
      <c r="H3161" s="27" t="s">
        <v>4286</v>
      </c>
      <c r="I3161" s="29"/>
      <c r="J3161" s="29"/>
      <c r="K3161" s="29" t="s">
        <v>6733</v>
      </c>
      <c r="L3161" s="41">
        <f t="shared" si="5"/>
        <v>360</v>
      </c>
      <c r="M3161" s="29"/>
      <c r="N3161" s="29"/>
      <c r="O3161" s="66"/>
      <c r="P3161" s="66">
        <v>360</v>
      </c>
      <c r="Q3161" s="29"/>
      <c r="R3161" s="29"/>
      <c r="S3161" s="29"/>
      <c r="T3161" s="29"/>
      <c r="U3161" s="29"/>
      <c r="V3161" s="29"/>
      <c r="W3161" s="29"/>
      <c r="X3161" s="29"/>
      <c r="Y3161" s="29"/>
      <c r="Z3161" s="29"/>
      <c r="AA3161" s="41"/>
      <c r="AB3161" s="66">
        <v>360</v>
      </c>
      <c r="AC3161" s="41"/>
      <c r="AD3161" s="29"/>
      <c r="AE3161" s="29"/>
      <c r="AF3161" s="58"/>
      <c r="AG3161" s="58"/>
    </row>
    <row r="3162" ht="15.75" customHeight="1" spans="1:33">
      <c r="A3162" s="25" t="s">
        <v>6128</v>
      </c>
      <c r="B3162" s="71">
        <v>199</v>
      </c>
      <c r="C3162" s="71"/>
      <c r="D3162" s="27">
        <v>29901</v>
      </c>
      <c r="E3162" s="29"/>
      <c r="F3162" s="29"/>
      <c r="G3162" s="29" t="s">
        <v>9496</v>
      </c>
      <c r="H3162" s="27" t="s">
        <v>4286</v>
      </c>
      <c r="I3162" s="29"/>
      <c r="J3162" s="29"/>
      <c r="K3162" s="29" t="s">
        <v>6733</v>
      </c>
      <c r="L3162" s="41">
        <f t="shared" si="5"/>
        <v>360</v>
      </c>
      <c r="M3162" s="29"/>
      <c r="N3162" s="29"/>
      <c r="O3162" s="66"/>
      <c r="P3162" s="66">
        <v>360</v>
      </c>
      <c r="Q3162" s="29"/>
      <c r="R3162" s="29"/>
      <c r="S3162" s="29"/>
      <c r="T3162" s="29"/>
      <c r="U3162" s="29"/>
      <c r="V3162" s="29"/>
      <c r="W3162" s="29"/>
      <c r="X3162" s="29"/>
      <c r="Y3162" s="29"/>
      <c r="Z3162" s="29"/>
      <c r="AA3162" s="41"/>
      <c r="AB3162" s="66">
        <v>360</v>
      </c>
      <c r="AC3162" s="41"/>
      <c r="AD3162" s="29"/>
      <c r="AE3162" s="29"/>
      <c r="AF3162" s="58"/>
      <c r="AG3162" s="58"/>
    </row>
    <row r="3163" ht="15.75" customHeight="1" spans="1:33">
      <c r="A3163" s="25" t="s">
        <v>6128</v>
      </c>
      <c r="B3163" s="71">
        <v>199</v>
      </c>
      <c r="C3163" s="71"/>
      <c r="D3163" s="27">
        <v>29901</v>
      </c>
      <c r="E3163" s="29"/>
      <c r="F3163" s="29"/>
      <c r="G3163" s="29" t="s">
        <v>9497</v>
      </c>
      <c r="H3163" s="27" t="s">
        <v>4286</v>
      </c>
      <c r="I3163" s="29"/>
      <c r="J3163" s="29"/>
      <c r="K3163" s="29" t="s">
        <v>6733</v>
      </c>
      <c r="L3163" s="41">
        <f t="shared" si="5"/>
        <v>360</v>
      </c>
      <c r="M3163" s="29"/>
      <c r="N3163" s="29"/>
      <c r="O3163" s="66"/>
      <c r="P3163" s="66">
        <v>360</v>
      </c>
      <c r="Q3163" s="29"/>
      <c r="R3163" s="29"/>
      <c r="S3163" s="29"/>
      <c r="T3163" s="29"/>
      <c r="U3163" s="29"/>
      <c r="V3163" s="29"/>
      <c r="W3163" s="29"/>
      <c r="X3163" s="29"/>
      <c r="Y3163" s="29"/>
      <c r="Z3163" s="29"/>
      <c r="AA3163" s="41"/>
      <c r="AB3163" s="66">
        <v>360</v>
      </c>
      <c r="AC3163" s="41"/>
      <c r="AD3163" s="29"/>
      <c r="AE3163" s="29"/>
      <c r="AF3163" s="58"/>
      <c r="AG3163" s="58"/>
    </row>
    <row r="3164" ht="15.75" customHeight="1" spans="1:33">
      <c r="A3164" s="25" t="s">
        <v>6128</v>
      </c>
      <c r="B3164" s="71">
        <v>199</v>
      </c>
      <c r="C3164" s="71"/>
      <c r="D3164" s="27">
        <v>29901</v>
      </c>
      <c r="E3164" s="29"/>
      <c r="F3164" s="29"/>
      <c r="G3164" s="29" t="s">
        <v>9498</v>
      </c>
      <c r="H3164" s="27" t="s">
        <v>183</v>
      </c>
      <c r="I3164" s="29"/>
      <c r="J3164" s="29"/>
      <c r="K3164" s="29" t="s">
        <v>6733</v>
      </c>
      <c r="L3164" s="41">
        <f t="shared" si="5"/>
        <v>3500</v>
      </c>
      <c r="M3164" s="29"/>
      <c r="N3164" s="29"/>
      <c r="O3164" s="66"/>
      <c r="P3164" s="66">
        <v>3500</v>
      </c>
      <c r="Q3164" s="29"/>
      <c r="R3164" s="29"/>
      <c r="S3164" s="29"/>
      <c r="T3164" s="29"/>
      <c r="U3164" s="29"/>
      <c r="V3164" s="29"/>
      <c r="W3164" s="29"/>
      <c r="X3164" s="29"/>
      <c r="Y3164" s="29"/>
      <c r="Z3164" s="29"/>
      <c r="AA3164" s="41"/>
      <c r="AB3164" s="66">
        <v>3500</v>
      </c>
      <c r="AC3164" s="41"/>
      <c r="AD3164" s="29"/>
      <c r="AE3164" s="29"/>
      <c r="AF3164" s="58"/>
      <c r="AG3164" s="58"/>
    </row>
    <row r="3165" ht="15.75" customHeight="1" spans="1:33">
      <c r="A3165" s="25" t="s">
        <v>6128</v>
      </c>
      <c r="B3165" s="71">
        <v>199</v>
      </c>
      <c r="C3165" s="71"/>
      <c r="D3165" s="27">
        <v>29901</v>
      </c>
      <c r="E3165" s="29"/>
      <c r="F3165" s="29"/>
      <c r="G3165" s="29" t="s">
        <v>9499</v>
      </c>
      <c r="H3165" s="27" t="s">
        <v>183</v>
      </c>
      <c r="I3165" s="29"/>
      <c r="J3165" s="29"/>
      <c r="K3165" s="29" t="s">
        <v>6733</v>
      </c>
      <c r="L3165" s="41">
        <f t="shared" si="5"/>
        <v>3500</v>
      </c>
      <c r="M3165" s="29"/>
      <c r="N3165" s="29"/>
      <c r="O3165" s="66"/>
      <c r="P3165" s="66">
        <v>3500</v>
      </c>
      <c r="Q3165" s="29"/>
      <c r="R3165" s="29"/>
      <c r="S3165" s="29"/>
      <c r="T3165" s="29"/>
      <c r="U3165" s="29"/>
      <c r="V3165" s="29"/>
      <c r="W3165" s="29"/>
      <c r="X3165" s="29"/>
      <c r="Y3165" s="29"/>
      <c r="Z3165" s="29"/>
      <c r="AA3165" s="41"/>
      <c r="AB3165" s="66">
        <v>3500</v>
      </c>
      <c r="AC3165" s="41"/>
      <c r="AD3165" s="29"/>
      <c r="AE3165" s="29"/>
      <c r="AF3165" s="58"/>
      <c r="AG3165" s="58"/>
    </row>
    <row r="3166" ht="15.75" customHeight="1" spans="1:33">
      <c r="A3166" s="25" t="s">
        <v>6128</v>
      </c>
      <c r="B3166" s="71">
        <v>199</v>
      </c>
      <c r="C3166" s="71"/>
      <c r="D3166" s="27">
        <v>29901</v>
      </c>
      <c r="E3166" s="29"/>
      <c r="F3166" s="29"/>
      <c r="G3166" s="29" t="s">
        <v>9500</v>
      </c>
      <c r="H3166" s="27" t="s">
        <v>183</v>
      </c>
      <c r="I3166" s="29"/>
      <c r="J3166" s="29"/>
      <c r="K3166" s="29" t="s">
        <v>6733</v>
      </c>
      <c r="L3166" s="41">
        <f t="shared" si="5"/>
        <v>3500</v>
      </c>
      <c r="M3166" s="29"/>
      <c r="N3166" s="29"/>
      <c r="O3166" s="66"/>
      <c r="P3166" s="66">
        <v>3500</v>
      </c>
      <c r="Q3166" s="29"/>
      <c r="R3166" s="29"/>
      <c r="S3166" s="29"/>
      <c r="T3166" s="29"/>
      <c r="U3166" s="29"/>
      <c r="V3166" s="29"/>
      <c r="W3166" s="29"/>
      <c r="X3166" s="29"/>
      <c r="Y3166" s="29"/>
      <c r="Z3166" s="29"/>
      <c r="AA3166" s="41"/>
      <c r="AB3166" s="66">
        <v>3500</v>
      </c>
      <c r="AC3166" s="41"/>
      <c r="AD3166" s="29"/>
      <c r="AE3166" s="29"/>
      <c r="AF3166" s="58"/>
      <c r="AG3166" s="58"/>
    </row>
    <row r="3167" ht="15.75" customHeight="1" spans="1:33">
      <c r="A3167" s="25" t="s">
        <v>6128</v>
      </c>
      <c r="B3167" s="71">
        <v>199</v>
      </c>
      <c r="C3167" s="71"/>
      <c r="D3167" s="27">
        <v>29901</v>
      </c>
      <c r="E3167" s="29"/>
      <c r="F3167" s="29"/>
      <c r="G3167" s="29" t="s">
        <v>9501</v>
      </c>
      <c r="H3167" s="27" t="s">
        <v>183</v>
      </c>
      <c r="I3167" s="29"/>
      <c r="J3167" s="29"/>
      <c r="K3167" s="29" t="s">
        <v>6733</v>
      </c>
      <c r="L3167" s="41">
        <f t="shared" si="5"/>
        <v>3500</v>
      </c>
      <c r="M3167" s="29"/>
      <c r="N3167" s="29"/>
      <c r="O3167" s="66"/>
      <c r="P3167" s="66">
        <v>3500</v>
      </c>
      <c r="Q3167" s="29"/>
      <c r="R3167" s="29"/>
      <c r="S3167" s="29"/>
      <c r="T3167" s="29"/>
      <c r="U3167" s="29"/>
      <c r="V3167" s="29"/>
      <c r="W3167" s="29"/>
      <c r="X3167" s="29"/>
      <c r="Y3167" s="29"/>
      <c r="Z3167" s="29"/>
      <c r="AA3167" s="41"/>
      <c r="AB3167" s="66">
        <v>3500</v>
      </c>
      <c r="AC3167" s="41"/>
      <c r="AD3167" s="29"/>
      <c r="AE3167" s="29"/>
      <c r="AF3167" s="58"/>
      <c r="AG3167" s="58"/>
    </row>
    <row r="3168" ht="15.75" customHeight="1" spans="1:33">
      <c r="A3168" s="25" t="s">
        <v>6128</v>
      </c>
      <c r="B3168" s="71">
        <v>199</v>
      </c>
      <c r="C3168" s="71"/>
      <c r="D3168" s="27">
        <v>29901</v>
      </c>
      <c r="E3168" s="29"/>
      <c r="F3168" s="29"/>
      <c r="G3168" s="29" t="s">
        <v>9502</v>
      </c>
      <c r="H3168" s="27" t="s">
        <v>183</v>
      </c>
      <c r="I3168" s="29"/>
      <c r="J3168" s="29"/>
      <c r="K3168" s="29" t="s">
        <v>6733</v>
      </c>
      <c r="L3168" s="41">
        <f t="shared" si="5"/>
        <v>3500</v>
      </c>
      <c r="M3168" s="29"/>
      <c r="N3168" s="29"/>
      <c r="O3168" s="66"/>
      <c r="P3168" s="66">
        <v>3500</v>
      </c>
      <c r="Q3168" s="29"/>
      <c r="R3168" s="29"/>
      <c r="S3168" s="29"/>
      <c r="T3168" s="29"/>
      <c r="U3168" s="29"/>
      <c r="V3168" s="29"/>
      <c r="W3168" s="29"/>
      <c r="X3168" s="29"/>
      <c r="Y3168" s="29"/>
      <c r="Z3168" s="29"/>
      <c r="AA3168" s="41"/>
      <c r="AB3168" s="66">
        <v>3500</v>
      </c>
      <c r="AC3168" s="41"/>
      <c r="AD3168" s="29"/>
      <c r="AE3168" s="29"/>
      <c r="AF3168" s="58"/>
      <c r="AG3168" s="58"/>
    </row>
    <row r="3169" ht="15.75" customHeight="1" spans="1:33">
      <c r="A3169" s="25" t="s">
        <v>6128</v>
      </c>
      <c r="B3169" s="71">
        <v>199</v>
      </c>
      <c r="C3169" s="71"/>
      <c r="D3169" s="27">
        <v>29901</v>
      </c>
      <c r="E3169" s="29"/>
      <c r="F3169" s="29"/>
      <c r="G3169" s="29" t="s">
        <v>9503</v>
      </c>
      <c r="H3169" s="27" t="s">
        <v>183</v>
      </c>
      <c r="I3169" s="29"/>
      <c r="J3169" s="29"/>
      <c r="K3169" s="29" t="s">
        <v>6733</v>
      </c>
      <c r="L3169" s="41">
        <f t="shared" si="5"/>
        <v>3500</v>
      </c>
      <c r="M3169" s="29"/>
      <c r="N3169" s="29"/>
      <c r="O3169" s="66"/>
      <c r="P3169" s="66">
        <v>3500</v>
      </c>
      <c r="Q3169" s="29"/>
      <c r="R3169" s="29"/>
      <c r="S3169" s="29"/>
      <c r="T3169" s="29"/>
      <c r="U3169" s="29"/>
      <c r="V3169" s="29"/>
      <c r="W3169" s="29"/>
      <c r="X3169" s="29"/>
      <c r="Y3169" s="29"/>
      <c r="Z3169" s="29"/>
      <c r="AA3169" s="41"/>
      <c r="AB3169" s="66">
        <v>3500</v>
      </c>
      <c r="AC3169" s="41"/>
      <c r="AD3169" s="29"/>
      <c r="AE3169" s="29"/>
      <c r="AF3169" s="58"/>
      <c r="AG3169" s="58"/>
    </row>
    <row r="3170" ht="15.75" customHeight="1" spans="1:33">
      <c r="A3170" s="25" t="s">
        <v>6128</v>
      </c>
      <c r="B3170" s="71">
        <v>199</v>
      </c>
      <c r="C3170" s="71"/>
      <c r="D3170" s="27">
        <v>29901</v>
      </c>
      <c r="E3170" s="29"/>
      <c r="F3170" s="29"/>
      <c r="G3170" s="29" t="s">
        <v>9504</v>
      </c>
      <c r="H3170" s="27" t="s">
        <v>183</v>
      </c>
      <c r="I3170" s="29"/>
      <c r="J3170" s="29"/>
      <c r="K3170" s="29" t="s">
        <v>6733</v>
      </c>
      <c r="L3170" s="41">
        <f t="shared" si="5"/>
        <v>3500</v>
      </c>
      <c r="M3170" s="29"/>
      <c r="N3170" s="29"/>
      <c r="O3170" s="66"/>
      <c r="P3170" s="66">
        <v>3500</v>
      </c>
      <c r="Q3170" s="29"/>
      <c r="R3170" s="29"/>
      <c r="S3170" s="29"/>
      <c r="T3170" s="29"/>
      <c r="U3170" s="29"/>
      <c r="V3170" s="29"/>
      <c r="W3170" s="29"/>
      <c r="X3170" s="29"/>
      <c r="Y3170" s="29"/>
      <c r="Z3170" s="29"/>
      <c r="AA3170" s="41"/>
      <c r="AB3170" s="66">
        <v>3500</v>
      </c>
      <c r="AC3170" s="41"/>
      <c r="AD3170" s="29"/>
      <c r="AE3170" s="29"/>
      <c r="AF3170" s="58"/>
      <c r="AG3170" s="58"/>
    </row>
    <row r="3171" ht="15.75" customHeight="1" spans="1:33">
      <c r="A3171" s="25" t="s">
        <v>6128</v>
      </c>
      <c r="B3171" s="71">
        <v>199</v>
      </c>
      <c r="C3171" s="71"/>
      <c r="D3171" s="27">
        <v>29901</v>
      </c>
      <c r="E3171" s="29"/>
      <c r="F3171" s="29"/>
      <c r="G3171" s="29" t="s">
        <v>9505</v>
      </c>
      <c r="H3171" s="27" t="s">
        <v>183</v>
      </c>
      <c r="I3171" s="29"/>
      <c r="J3171" s="29"/>
      <c r="K3171" s="29" t="s">
        <v>6733</v>
      </c>
      <c r="L3171" s="41">
        <f t="shared" si="5"/>
        <v>3500</v>
      </c>
      <c r="M3171" s="29"/>
      <c r="N3171" s="29"/>
      <c r="O3171" s="66"/>
      <c r="P3171" s="66">
        <v>3500</v>
      </c>
      <c r="Q3171" s="29"/>
      <c r="R3171" s="29"/>
      <c r="S3171" s="29"/>
      <c r="T3171" s="29"/>
      <c r="U3171" s="29"/>
      <c r="V3171" s="29"/>
      <c r="W3171" s="29"/>
      <c r="X3171" s="29"/>
      <c r="Y3171" s="29"/>
      <c r="Z3171" s="29"/>
      <c r="AA3171" s="41"/>
      <c r="AB3171" s="66">
        <v>3500</v>
      </c>
      <c r="AC3171" s="41"/>
      <c r="AD3171" s="29"/>
      <c r="AE3171" s="29"/>
      <c r="AF3171" s="58"/>
      <c r="AG3171" s="58"/>
    </row>
    <row r="3172" ht="15.75" customHeight="1" spans="1:33">
      <c r="A3172" s="25" t="s">
        <v>6128</v>
      </c>
      <c r="B3172" s="71">
        <v>199</v>
      </c>
      <c r="C3172" s="71"/>
      <c r="D3172" s="27">
        <v>29901</v>
      </c>
      <c r="E3172" s="29"/>
      <c r="F3172" s="29"/>
      <c r="G3172" s="29" t="s">
        <v>9506</v>
      </c>
      <c r="H3172" s="27" t="s">
        <v>183</v>
      </c>
      <c r="I3172" s="29"/>
      <c r="J3172" s="29"/>
      <c r="K3172" s="29" t="s">
        <v>6733</v>
      </c>
      <c r="L3172" s="41">
        <f t="shared" si="5"/>
        <v>3500</v>
      </c>
      <c r="M3172" s="29"/>
      <c r="N3172" s="29"/>
      <c r="O3172" s="66"/>
      <c r="P3172" s="66">
        <v>3500</v>
      </c>
      <c r="Q3172" s="29"/>
      <c r="R3172" s="29"/>
      <c r="S3172" s="29"/>
      <c r="T3172" s="29"/>
      <c r="U3172" s="29"/>
      <c r="V3172" s="29"/>
      <c r="W3172" s="29"/>
      <c r="X3172" s="29"/>
      <c r="Y3172" s="29"/>
      <c r="Z3172" s="29"/>
      <c r="AA3172" s="41"/>
      <c r="AB3172" s="66">
        <v>3500</v>
      </c>
      <c r="AC3172" s="41"/>
      <c r="AD3172" s="29"/>
      <c r="AE3172" s="29"/>
      <c r="AF3172" s="58"/>
      <c r="AG3172" s="58"/>
    </row>
    <row r="3173" ht="15.75" customHeight="1" spans="1:33">
      <c r="A3173" s="25" t="s">
        <v>6128</v>
      </c>
      <c r="B3173" s="71">
        <v>199</v>
      </c>
      <c r="C3173" s="71"/>
      <c r="D3173" s="27">
        <v>29901</v>
      </c>
      <c r="E3173" s="29"/>
      <c r="F3173" s="29"/>
      <c r="G3173" s="29" t="s">
        <v>9507</v>
      </c>
      <c r="H3173" s="27" t="s">
        <v>183</v>
      </c>
      <c r="I3173" s="29"/>
      <c r="J3173" s="29"/>
      <c r="K3173" s="29" t="s">
        <v>6733</v>
      </c>
      <c r="L3173" s="41">
        <f t="shared" si="5"/>
        <v>3500</v>
      </c>
      <c r="M3173" s="29"/>
      <c r="N3173" s="29"/>
      <c r="O3173" s="66"/>
      <c r="P3173" s="66">
        <v>3500</v>
      </c>
      <c r="Q3173" s="29"/>
      <c r="R3173" s="29"/>
      <c r="S3173" s="29"/>
      <c r="T3173" s="29"/>
      <c r="U3173" s="29"/>
      <c r="V3173" s="29"/>
      <c r="W3173" s="29"/>
      <c r="X3173" s="29"/>
      <c r="Y3173" s="29"/>
      <c r="Z3173" s="29"/>
      <c r="AA3173" s="41"/>
      <c r="AB3173" s="66">
        <v>3500</v>
      </c>
      <c r="AC3173" s="41"/>
      <c r="AD3173" s="29"/>
      <c r="AE3173" s="29"/>
      <c r="AF3173" s="58"/>
      <c r="AG3173" s="58"/>
    </row>
    <row r="3174" ht="15.75" customHeight="1" spans="1:33">
      <c r="A3174" s="25" t="s">
        <v>6128</v>
      </c>
      <c r="B3174" s="71">
        <v>199</v>
      </c>
      <c r="C3174" s="71"/>
      <c r="D3174" s="27">
        <v>29901</v>
      </c>
      <c r="E3174" s="29"/>
      <c r="F3174" s="29"/>
      <c r="G3174" s="29" t="s">
        <v>9508</v>
      </c>
      <c r="H3174" s="27" t="s">
        <v>183</v>
      </c>
      <c r="I3174" s="29"/>
      <c r="J3174" s="29"/>
      <c r="K3174" s="29" t="s">
        <v>6733</v>
      </c>
      <c r="L3174" s="41">
        <f t="shared" si="5"/>
        <v>3500</v>
      </c>
      <c r="M3174" s="29"/>
      <c r="N3174" s="29"/>
      <c r="O3174" s="66"/>
      <c r="P3174" s="66">
        <v>3500</v>
      </c>
      <c r="Q3174" s="29"/>
      <c r="R3174" s="29"/>
      <c r="S3174" s="29"/>
      <c r="T3174" s="29"/>
      <c r="U3174" s="29"/>
      <c r="V3174" s="29"/>
      <c r="W3174" s="29"/>
      <c r="X3174" s="29"/>
      <c r="Y3174" s="29"/>
      <c r="Z3174" s="29"/>
      <c r="AA3174" s="41"/>
      <c r="AB3174" s="66">
        <v>3500</v>
      </c>
      <c r="AC3174" s="41"/>
      <c r="AD3174" s="29"/>
      <c r="AE3174" s="29"/>
      <c r="AF3174" s="58"/>
      <c r="AG3174" s="58"/>
    </row>
    <row r="3175" ht="15.75" customHeight="1" spans="1:33">
      <c r="A3175" s="25" t="s">
        <v>6128</v>
      </c>
      <c r="B3175" s="71">
        <v>199</v>
      </c>
      <c r="C3175" s="71"/>
      <c r="D3175" s="27">
        <v>29901</v>
      </c>
      <c r="E3175" s="29"/>
      <c r="F3175" s="29"/>
      <c r="G3175" s="29" t="s">
        <v>9509</v>
      </c>
      <c r="H3175" s="27" t="s">
        <v>183</v>
      </c>
      <c r="I3175" s="29"/>
      <c r="J3175" s="29"/>
      <c r="K3175" s="29" t="s">
        <v>6733</v>
      </c>
      <c r="L3175" s="41">
        <f t="shared" si="5"/>
        <v>3500</v>
      </c>
      <c r="M3175" s="29"/>
      <c r="N3175" s="29"/>
      <c r="O3175" s="66"/>
      <c r="P3175" s="66">
        <v>3500</v>
      </c>
      <c r="Q3175" s="29"/>
      <c r="R3175" s="29"/>
      <c r="S3175" s="29"/>
      <c r="T3175" s="29"/>
      <c r="U3175" s="29"/>
      <c r="V3175" s="29"/>
      <c r="W3175" s="29"/>
      <c r="X3175" s="29"/>
      <c r="Y3175" s="29"/>
      <c r="Z3175" s="29"/>
      <c r="AA3175" s="41"/>
      <c r="AB3175" s="66">
        <v>3500</v>
      </c>
      <c r="AC3175" s="41"/>
      <c r="AD3175" s="29"/>
      <c r="AE3175" s="29"/>
      <c r="AF3175" s="58"/>
      <c r="AG3175" s="58"/>
    </row>
    <row r="3176" ht="15.75" customHeight="1" spans="1:33">
      <c r="A3176" s="25" t="s">
        <v>6128</v>
      </c>
      <c r="B3176" s="71">
        <v>199</v>
      </c>
      <c r="C3176" s="71"/>
      <c r="D3176" s="27">
        <v>29901</v>
      </c>
      <c r="E3176" s="29"/>
      <c r="F3176" s="29"/>
      <c r="G3176" s="29" t="s">
        <v>9510</v>
      </c>
      <c r="H3176" s="27" t="s">
        <v>183</v>
      </c>
      <c r="I3176" s="29"/>
      <c r="J3176" s="29"/>
      <c r="K3176" s="29" t="s">
        <v>6733</v>
      </c>
      <c r="L3176" s="41">
        <f t="shared" si="5"/>
        <v>3500</v>
      </c>
      <c r="M3176" s="29"/>
      <c r="N3176" s="29"/>
      <c r="O3176" s="66"/>
      <c r="P3176" s="66">
        <v>3500</v>
      </c>
      <c r="Q3176" s="29"/>
      <c r="R3176" s="29"/>
      <c r="S3176" s="29"/>
      <c r="T3176" s="29"/>
      <c r="U3176" s="29"/>
      <c r="V3176" s="29"/>
      <c r="W3176" s="29"/>
      <c r="X3176" s="29"/>
      <c r="Y3176" s="29"/>
      <c r="Z3176" s="29"/>
      <c r="AA3176" s="41"/>
      <c r="AB3176" s="66">
        <v>3500</v>
      </c>
      <c r="AC3176" s="41"/>
      <c r="AD3176" s="29"/>
      <c r="AE3176" s="29"/>
      <c r="AF3176" s="58"/>
      <c r="AG3176" s="58"/>
    </row>
    <row r="3177" ht="15.75" customHeight="1" spans="1:33">
      <c r="A3177" s="25" t="s">
        <v>6128</v>
      </c>
      <c r="B3177" s="71">
        <v>199</v>
      </c>
      <c r="C3177" s="71"/>
      <c r="D3177" s="27">
        <v>29901</v>
      </c>
      <c r="E3177" s="29"/>
      <c r="F3177" s="29"/>
      <c r="G3177" s="29" t="s">
        <v>9511</v>
      </c>
      <c r="H3177" s="27" t="s">
        <v>183</v>
      </c>
      <c r="I3177" s="29"/>
      <c r="J3177" s="29"/>
      <c r="K3177" s="29" t="s">
        <v>6733</v>
      </c>
      <c r="L3177" s="41">
        <f t="shared" si="5"/>
        <v>3500</v>
      </c>
      <c r="M3177" s="29"/>
      <c r="N3177" s="29"/>
      <c r="O3177" s="66"/>
      <c r="P3177" s="66">
        <v>3500</v>
      </c>
      <c r="Q3177" s="29"/>
      <c r="R3177" s="29"/>
      <c r="S3177" s="29"/>
      <c r="T3177" s="29"/>
      <c r="U3177" s="29"/>
      <c r="V3177" s="29"/>
      <c r="W3177" s="29"/>
      <c r="X3177" s="29"/>
      <c r="Y3177" s="29"/>
      <c r="Z3177" s="29"/>
      <c r="AA3177" s="41"/>
      <c r="AB3177" s="66">
        <v>3500</v>
      </c>
      <c r="AC3177" s="41"/>
      <c r="AD3177" s="29"/>
      <c r="AE3177" s="29"/>
      <c r="AF3177" s="58"/>
      <c r="AG3177" s="58"/>
    </row>
    <row r="3178" ht="15.75" customHeight="1" spans="1:33">
      <c r="A3178" s="25" t="s">
        <v>6128</v>
      </c>
      <c r="B3178" s="71">
        <v>199</v>
      </c>
      <c r="C3178" s="71"/>
      <c r="D3178" s="27">
        <v>29901</v>
      </c>
      <c r="E3178" s="29"/>
      <c r="F3178" s="29"/>
      <c r="G3178" s="29" t="s">
        <v>9512</v>
      </c>
      <c r="H3178" s="27" t="s">
        <v>183</v>
      </c>
      <c r="I3178" s="29"/>
      <c r="J3178" s="29"/>
      <c r="K3178" s="29" t="s">
        <v>6733</v>
      </c>
      <c r="L3178" s="41">
        <f t="shared" si="5"/>
        <v>3500</v>
      </c>
      <c r="M3178" s="29"/>
      <c r="N3178" s="29"/>
      <c r="O3178" s="66"/>
      <c r="P3178" s="66">
        <v>3500</v>
      </c>
      <c r="Q3178" s="29"/>
      <c r="R3178" s="29"/>
      <c r="S3178" s="29"/>
      <c r="T3178" s="29"/>
      <c r="U3178" s="29"/>
      <c r="V3178" s="29"/>
      <c r="W3178" s="29"/>
      <c r="X3178" s="29"/>
      <c r="Y3178" s="29"/>
      <c r="Z3178" s="29"/>
      <c r="AA3178" s="41"/>
      <c r="AB3178" s="66">
        <v>3500</v>
      </c>
      <c r="AC3178" s="41"/>
      <c r="AD3178" s="29"/>
      <c r="AE3178" s="29"/>
      <c r="AF3178" s="58"/>
      <c r="AG3178" s="58"/>
    </row>
    <row r="3179" ht="15.75" customHeight="1" spans="1:33">
      <c r="A3179" s="25" t="s">
        <v>6128</v>
      </c>
      <c r="B3179" s="71">
        <v>199</v>
      </c>
      <c r="C3179" s="71"/>
      <c r="D3179" s="27">
        <v>29901</v>
      </c>
      <c r="E3179" s="29"/>
      <c r="F3179" s="29"/>
      <c r="G3179" s="29" t="s">
        <v>9513</v>
      </c>
      <c r="H3179" s="27" t="s">
        <v>183</v>
      </c>
      <c r="I3179" s="29"/>
      <c r="J3179" s="29"/>
      <c r="K3179" s="29" t="s">
        <v>6733</v>
      </c>
      <c r="L3179" s="41">
        <f t="shared" si="5"/>
        <v>3500</v>
      </c>
      <c r="M3179" s="29"/>
      <c r="N3179" s="29"/>
      <c r="O3179" s="66"/>
      <c r="P3179" s="66">
        <v>3500</v>
      </c>
      <c r="Q3179" s="29"/>
      <c r="R3179" s="29"/>
      <c r="S3179" s="29"/>
      <c r="T3179" s="29"/>
      <c r="U3179" s="29"/>
      <c r="V3179" s="29"/>
      <c r="W3179" s="29"/>
      <c r="X3179" s="29"/>
      <c r="Y3179" s="29"/>
      <c r="Z3179" s="29"/>
      <c r="AA3179" s="41"/>
      <c r="AB3179" s="66">
        <v>3500</v>
      </c>
      <c r="AC3179" s="41"/>
      <c r="AD3179" s="29"/>
      <c r="AE3179" s="29"/>
      <c r="AF3179" s="58"/>
      <c r="AG3179" s="58"/>
    </row>
    <row r="3180" ht="15.75" customHeight="1" spans="1:33">
      <c r="A3180" s="25" t="s">
        <v>6128</v>
      </c>
      <c r="B3180" s="71">
        <v>199</v>
      </c>
      <c r="C3180" s="71"/>
      <c r="D3180" s="27">
        <v>29901</v>
      </c>
      <c r="E3180" s="29"/>
      <c r="F3180" s="29"/>
      <c r="G3180" s="29" t="s">
        <v>9514</v>
      </c>
      <c r="H3180" s="27" t="s">
        <v>183</v>
      </c>
      <c r="I3180" s="29"/>
      <c r="J3180" s="29"/>
      <c r="K3180" s="29" t="s">
        <v>6733</v>
      </c>
      <c r="L3180" s="41">
        <f t="shared" si="5"/>
        <v>3500</v>
      </c>
      <c r="M3180" s="29"/>
      <c r="N3180" s="29"/>
      <c r="O3180" s="66"/>
      <c r="P3180" s="66">
        <v>3500</v>
      </c>
      <c r="Q3180" s="29"/>
      <c r="R3180" s="29"/>
      <c r="S3180" s="29"/>
      <c r="T3180" s="29"/>
      <c r="U3180" s="29"/>
      <c r="V3180" s="29"/>
      <c r="W3180" s="29"/>
      <c r="X3180" s="29"/>
      <c r="Y3180" s="29"/>
      <c r="Z3180" s="29"/>
      <c r="AA3180" s="41"/>
      <c r="AB3180" s="66">
        <v>3500</v>
      </c>
      <c r="AC3180" s="41"/>
      <c r="AD3180" s="29"/>
      <c r="AE3180" s="29"/>
      <c r="AF3180" s="58"/>
      <c r="AG3180" s="58"/>
    </row>
    <row r="3181" ht="15.75" customHeight="1" spans="1:33">
      <c r="A3181" s="25" t="s">
        <v>6128</v>
      </c>
      <c r="B3181" s="71">
        <v>199</v>
      </c>
      <c r="C3181" s="71"/>
      <c r="D3181" s="27">
        <v>29901</v>
      </c>
      <c r="E3181" s="29"/>
      <c r="F3181" s="29"/>
      <c r="G3181" s="29" t="s">
        <v>9515</v>
      </c>
      <c r="H3181" s="27" t="s">
        <v>183</v>
      </c>
      <c r="I3181" s="29"/>
      <c r="J3181" s="29"/>
      <c r="K3181" s="29" t="s">
        <v>6733</v>
      </c>
      <c r="L3181" s="41">
        <f t="shared" si="5"/>
        <v>3500</v>
      </c>
      <c r="M3181" s="29"/>
      <c r="N3181" s="29"/>
      <c r="O3181" s="66"/>
      <c r="P3181" s="66">
        <v>3500</v>
      </c>
      <c r="Q3181" s="29"/>
      <c r="R3181" s="29"/>
      <c r="S3181" s="29"/>
      <c r="T3181" s="29"/>
      <c r="U3181" s="29"/>
      <c r="V3181" s="29"/>
      <c r="W3181" s="29"/>
      <c r="X3181" s="29"/>
      <c r="Y3181" s="29"/>
      <c r="Z3181" s="29"/>
      <c r="AA3181" s="41"/>
      <c r="AB3181" s="66">
        <v>3500</v>
      </c>
      <c r="AC3181" s="41"/>
      <c r="AD3181" s="29"/>
      <c r="AE3181" s="29"/>
      <c r="AF3181" s="58"/>
      <c r="AG3181" s="58"/>
    </row>
    <row r="3182" ht="15.75" customHeight="1" spans="1:33">
      <c r="A3182" s="25" t="s">
        <v>6128</v>
      </c>
      <c r="B3182" s="71">
        <v>199</v>
      </c>
      <c r="C3182" s="71"/>
      <c r="D3182" s="27">
        <v>29901</v>
      </c>
      <c r="E3182" s="29"/>
      <c r="F3182" s="29"/>
      <c r="G3182" s="29" t="s">
        <v>9516</v>
      </c>
      <c r="H3182" s="27" t="s">
        <v>183</v>
      </c>
      <c r="I3182" s="29"/>
      <c r="J3182" s="29"/>
      <c r="K3182" s="29" t="s">
        <v>6733</v>
      </c>
      <c r="L3182" s="41">
        <f t="shared" si="5"/>
        <v>3500</v>
      </c>
      <c r="M3182" s="29"/>
      <c r="N3182" s="29"/>
      <c r="O3182" s="66"/>
      <c r="P3182" s="66">
        <v>3500</v>
      </c>
      <c r="Q3182" s="29"/>
      <c r="R3182" s="29"/>
      <c r="S3182" s="29"/>
      <c r="T3182" s="29"/>
      <c r="U3182" s="29"/>
      <c r="V3182" s="29"/>
      <c r="W3182" s="29"/>
      <c r="X3182" s="29"/>
      <c r="Y3182" s="29"/>
      <c r="Z3182" s="29"/>
      <c r="AA3182" s="41"/>
      <c r="AB3182" s="66">
        <v>3500</v>
      </c>
      <c r="AC3182" s="41"/>
      <c r="AD3182" s="29"/>
      <c r="AE3182" s="29"/>
      <c r="AF3182" s="58"/>
      <c r="AG3182" s="58"/>
    </row>
    <row r="3183" ht="15.75" customHeight="1" spans="1:33">
      <c r="A3183" s="25" t="s">
        <v>6128</v>
      </c>
      <c r="B3183" s="71">
        <v>199</v>
      </c>
      <c r="C3183" s="71"/>
      <c r="D3183" s="27">
        <v>29901</v>
      </c>
      <c r="E3183" s="29"/>
      <c r="F3183" s="29"/>
      <c r="G3183" s="29" t="s">
        <v>9517</v>
      </c>
      <c r="H3183" s="27" t="s">
        <v>183</v>
      </c>
      <c r="I3183" s="29"/>
      <c r="J3183" s="29"/>
      <c r="K3183" s="29" t="s">
        <v>6733</v>
      </c>
      <c r="L3183" s="41">
        <f t="shared" si="5"/>
        <v>3500</v>
      </c>
      <c r="M3183" s="29"/>
      <c r="N3183" s="29"/>
      <c r="O3183" s="66"/>
      <c r="P3183" s="66">
        <v>3500</v>
      </c>
      <c r="Q3183" s="29"/>
      <c r="R3183" s="29"/>
      <c r="S3183" s="29"/>
      <c r="T3183" s="29"/>
      <c r="U3183" s="29"/>
      <c r="V3183" s="29"/>
      <c r="W3183" s="29"/>
      <c r="X3183" s="29"/>
      <c r="Y3183" s="29"/>
      <c r="Z3183" s="29"/>
      <c r="AA3183" s="41"/>
      <c r="AB3183" s="66">
        <v>3500</v>
      </c>
      <c r="AC3183" s="41"/>
      <c r="AD3183" s="29"/>
      <c r="AE3183" s="29"/>
      <c r="AF3183" s="58"/>
      <c r="AG3183" s="58"/>
    </row>
    <row r="3184" ht="15.75" customHeight="1" spans="1:33">
      <c r="A3184" s="25" t="s">
        <v>6128</v>
      </c>
      <c r="B3184" s="71">
        <v>199</v>
      </c>
      <c r="C3184" s="71"/>
      <c r="D3184" s="27">
        <v>29901</v>
      </c>
      <c r="E3184" s="29"/>
      <c r="F3184" s="29"/>
      <c r="G3184" s="29" t="s">
        <v>9518</v>
      </c>
      <c r="H3184" s="27" t="s">
        <v>183</v>
      </c>
      <c r="I3184" s="29"/>
      <c r="J3184" s="29"/>
      <c r="K3184" s="29" t="s">
        <v>6733</v>
      </c>
      <c r="L3184" s="41">
        <f t="shared" si="5"/>
        <v>3500</v>
      </c>
      <c r="M3184" s="29"/>
      <c r="N3184" s="29"/>
      <c r="O3184" s="66"/>
      <c r="P3184" s="66">
        <v>3500</v>
      </c>
      <c r="Q3184" s="29"/>
      <c r="R3184" s="29"/>
      <c r="S3184" s="29"/>
      <c r="T3184" s="29"/>
      <c r="U3184" s="29"/>
      <c r="V3184" s="29"/>
      <c r="W3184" s="29"/>
      <c r="X3184" s="29"/>
      <c r="Y3184" s="29"/>
      <c r="Z3184" s="29"/>
      <c r="AA3184" s="41"/>
      <c r="AB3184" s="66">
        <v>3500</v>
      </c>
      <c r="AC3184" s="41"/>
      <c r="AD3184" s="29"/>
      <c r="AE3184" s="29"/>
      <c r="AF3184" s="58"/>
      <c r="AG3184" s="58"/>
    </row>
    <row r="3185" ht="15.75" customHeight="1" spans="1:33">
      <c r="A3185" s="25" t="s">
        <v>6128</v>
      </c>
      <c r="B3185" s="71">
        <v>199</v>
      </c>
      <c r="C3185" s="71"/>
      <c r="D3185" s="27">
        <v>29901</v>
      </c>
      <c r="E3185" s="29"/>
      <c r="F3185" s="29"/>
      <c r="G3185" s="29" t="s">
        <v>9519</v>
      </c>
      <c r="H3185" s="27" t="s">
        <v>183</v>
      </c>
      <c r="I3185" s="29"/>
      <c r="J3185" s="29"/>
      <c r="K3185" s="29" t="s">
        <v>6733</v>
      </c>
      <c r="L3185" s="41">
        <f t="shared" si="5"/>
        <v>3500</v>
      </c>
      <c r="M3185" s="29"/>
      <c r="N3185" s="29"/>
      <c r="O3185" s="66"/>
      <c r="P3185" s="66">
        <v>3500</v>
      </c>
      <c r="Q3185" s="29"/>
      <c r="R3185" s="29"/>
      <c r="S3185" s="29"/>
      <c r="T3185" s="29"/>
      <c r="U3185" s="29"/>
      <c r="V3185" s="29"/>
      <c r="W3185" s="29"/>
      <c r="X3185" s="29"/>
      <c r="Y3185" s="29"/>
      <c r="Z3185" s="29"/>
      <c r="AA3185" s="41"/>
      <c r="AB3185" s="66">
        <v>3500</v>
      </c>
      <c r="AC3185" s="41"/>
      <c r="AD3185" s="29"/>
      <c r="AE3185" s="29"/>
      <c r="AF3185" s="58"/>
      <c r="AG3185" s="58"/>
    </row>
    <row r="3186" ht="15.75" customHeight="1" spans="1:33">
      <c r="A3186" s="25" t="s">
        <v>6128</v>
      </c>
      <c r="B3186" s="71">
        <v>199</v>
      </c>
      <c r="C3186" s="71"/>
      <c r="D3186" s="27">
        <v>29901</v>
      </c>
      <c r="E3186" s="29"/>
      <c r="F3186" s="29"/>
      <c r="G3186" s="29" t="s">
        <v>9520</v>
      </c>
      <c r="H3186" s="27" t="s">
        <v>183</v>
      </c>
      <c r="I3186" s="29"/>
      <c r="J3186" s="29"/>
      <c r="K3186" s="29" t="s">
        <v>6733</v>
      </c>
      <c r="L3186" s="41">
        <f t="shared" si="5"/>
        <v>3500</v>
      </c>
      <c r="M3186" s="29"/>
      <c r="N3186" s="29"/>
      <c r="O3186" s="66"/>
      <c r="P3186" s="66">
        <v>3500</v>
      </c>
      <c r="Q3186" s="29"/>
      <c r="R3186" s="29"/>
      <c r="S3186" s="29"/>
      <c r="T3186" s="29"/>
      <c r="U3186" s="29"/>
      <c r="V3186" s="29"/>
      <c r="W3186" s="29"/>
      <c r="X3186" s="29"/>
      <c r="Y3186" s="29"/>
      <c r="Z3186" s="29"/>
      <c r="AA3186" s="41"/>
      <c r="AB3186" s="66">
        <v>3500</v>
      </c>
      <c r="AC3186" s="41"/>
      <c r="AD3186" s="29"/>
      <c r="AE3186" s="29"/>
      <c r="AF3186" s="58"/>
      <c r="AG3186" s="58"/>
    </row>
    <row r="3187" ht="15.75" customHeight="1" spans="1:33">
      <c r="A3187" s="25" t="s">
        <v>6128</v>
      </c>
      <c r="B3187" s="71">
        <v>199</v>
      </c>
      <c r="C3187" s="71"/>
      <c r="D3187" s="27">
        <v>29902</v>
      </c>
      <c r="E3187" s="29"/>
      <c r="F3187" s="29"/>
      <c r="G3187" s="29" t="s">
        <v>9521</v>
      </c>
      <c r="H3187" s="27" t="s">
        <v>4286</v>
      </c>
      <c r="I3187" s="29"/>
      <c r="J3187" s="29"/>
      <c r="K3187" s="29" t="s">
        <v>6733</v>
      </c>
      <c r="L3187" s="41">
        <f t="shared" si="5"/>
        <v>450</v>
      </c>
      <c r="M3187" s="29"/>
      <c r="N3187" s="29"/>
      <c r="O3187" s="41">
        <v>450</v>
      </c>
      <c r="P3187" s="41"/>
      <c r="Q3187" s="29"/>
      <c r="R3187" s="29"/>
      <c r="S3187" s="29"/>
      <c r="T3187" s="29"/>
      <c r="U3187" s="29"/>
      <c r="V3187" s="29"/>
      <c r="W3187" s="29"/>
      <c r="X3187" s="29"/>
      <c r="Y3187" s="29"/>
      <c r="Z3187" s="29"/>
      <c r="AA3187" s="41"/>
      <c r="AB3187" s="41">
        <v>450</v>
      </c>
      <c r="AC3187" s="41"/>
      <c r="AD3187" s="29"/>
      <c r="AE3187" s="29"/>
      <c r="AF3187" s="58"/>
      <c r="AG3187" s="58"/>
    </row>
    <row r="3188" ht="15.75" customHeight="1" spans="1:33">
      <c r="A3188" s="25" t="s">
        <v>6128</v>
      </c>
      <c r="B3188" s="27">
        <v>199</v>
      </c>
      <c r="C3188" s="27"/>
      <c r="D3188" s="27">
        <v>29903</v>
      </c>
      <c r="E3188" s="29"/>
      <c r="F3188" s="29"/>
      <c r="G3188" s="29" t="s">
        <v>9522</v>
      </c>
      <c r="H3188" s="27" t="s">
        <v>4286</v>
      </c>
      <c r="I3188" s="29"/>
      <c r="J3188" s="29"/>
      <c r="K3188" s="29" t="s">
        <v>6923</v>
      </c>
      <c r="L3188" s="41">
        <f t="shared" si="5"/>
        <v>350</v>
      </c>
      <c r="M3188" s="29"/>
      <c r="N3188" s="29"/>
      <c r="O3188" s="41"/>
      <c r="P3188" s="41">
        <v>350</v>
      </c>
      <c r="Q3188" s="29"/>
      <c r="R3188" s="29"/>
      <c r="S3188" s="29"/>
      <c r="T3188" s="29"/>
      <c r="U3188" s="29"/>
      <c r="V3188" s="29"/>
      <c r="W3188" s="29"/>
      <c r="X3188" s="29"/>
      <c r="Y3188" s="29"/>
      <c r="Z3188" s="29"/>
      <c r="AA3188" s="41"/>
      <c r="AB3188" s="41">
        <v>350</v>
      </c>
      <c r="AC3188" s="41"/>
      <c r="AD3188" s="29"/>
      <c r="AE3188" s="29"/>
      <c r="AF3188" s="58"/>
      <c r="AG3188" s="58"/>
    </row>
    <row r="3189" ht="15.75" customHeight="1" spans="1:33">
      <c r="A3189" s="25" t="s">
        <v>6128</v>
      </c>
      <c r="B3189" s="27">
        <v>199</v>
      </c>
      <c r="C3189" s="27"/>
      <c r="D3189" s="27">
        <v>29903</v>
      </c>
      <c r="E3189" s="29"/>
      <c r="F3189" s="29"/>
      <c r="G3189" s="29" t="s">
        <v>9523</v>
      </c>
      <c r="H3189" s="27" t="s">
        <v>4286</v>
      </c>
      <c r="I3189" s="29"/>
      <c r="J3189" s="29"/>
      <c r="K3189" s="29" t="s">
        <v>6923</v>
      </c>
      <c r="L3189" s="41">
        <f t="shared" si="5"/>
        <v>350</v>
      </c>
      <c r="M3189" s="29"/>
      <c r="N3189" s="29"/>
      <c r="O3189" s="41"/>
      <c r="P3189" s="41">
        <v>350</v>
      </c>
      <c r="Q3189" s="29"/>
      <c r="R3189" s="29"/>
      <c r="S3189" s="29"/>
      <c r="T3189" s="29"/>
      <c r="U3189" s="29"/>
      <c r="V3189" s="29"/>
      <c r="W3189" s="29"/>
      <c r="X3189" s="29"/>
      <c r="Y3189" s="29"/>
      <c r="Z3189" s="29"/>
      <c r="AA3189" s="41"/>
      <c r="AB3189" s="41">
        <v>350</v>
      </c>
      <c r="AC3189" s="41"/>
      <c r="AD3189" s="29"/>
      <c r="AE3189" s="29"/>
      <c r="AF3189" s="58"/>
      <c r="AG3189" s="58"/>
    </row>
    <row r="3190" ht="15.75" customHeight="1" spans="1:33">
      <c r="A3190" s="25" t="s">
        <v>6128</v>
      </c>
      <c r="B3190" s="27">
        <v>199</v>
      </c>
      <c r="C3190" s="27"/>
      <c r="D3190" s="27">
        <v>29903</v>
      </c>
      <c r="E3190" s="29"/>
      <c r="F3190" s="29"/>
      <c r="G3190" s="29" t="s">
        <v>9524</v>
      </c>
      <c r="H3190" s="27" t="s">
        <v>4286</v>
      </c>
      <c r="I3190" s="29"/>
      <c r="J3190" s="29"/>
      <c r="K3190" s="29" t="s">
        <v>6923</v>
      </c>
      <c r="L3190" s="41">
        <f t="shared" si="5"/>
        <v>350</v>
      </c>
      <c r="M3190" s="29"/>
      <c r="N3190" s="29"/>
      <c r="O3190" s="41"/>
      <c r="P3190" s="41">
        <v>350</v>
      </c>
      <c r="Q3190" s="29"/>
      <c r="R3190" s="29"/>
      <c r="S3190" s="29"/>
      <c r="T3190" s="29"/>
      <c r="U3190" s="29"/>
      <c r="V3190" s="29"/>
      <c r="W3190" s="29"/>
      <c r="X3190" s="29"/>
      <c r="Y3190" s="29"/>
      <c r="Z3190" s="29"/>
      <c r="AA3190" s="41"/>
      <c r="AB3190" s="41">
        <v>350</v>
      </c>
      <c r="AC3190" s="41"/>
      <c r="AD3190" s="29"/>
      <c r="AE3190" s="29"/>
      <c r="AF3190" s="58"/>
      <c r="AG3190" s="58"/>
    </row>
    <row r="3191" ht="15.75" customHeight="1" spans="1:33">
      <c r="A3191" s="25" t="s">
        <v>6128</v>
      </c>
      <c r="B3191" s="27">
        <v>199</v>
      </c>
      <c r="C3191" s="27"/>
      <c r="D3191" s="27">
        <v>29903</v>
      </c>
      <c r="E3191" s="29"/>
      <c r="F3191" s="29"/>
      <c r="G3191" s="29" t="s">
        <v>9525</v>
      </c>
      <c r="H3191" s="27" t="s">
        <v>4286</v>
      </c>
      <c r="I3191" s="29"/>
      <c r="J3191" s="29"/>
      <c r="K3191" s="29" t="s">
        <v>6923</v>
      </c>
      <c r="L3191" s="41">
        <f t="shared" si="5"/>
        <v>350</v>
      </c>
      <c r="M3191" s="29"/>
      <c r="N3191" s="29"/>
      <c r="O3191" s="41"/>
      <c r="P3191" s="41">
        <v>350</v>
      </c>
      <c r="Q3191" s="29"/>
      <c r="R3191" s="29"/>
      <c r="S3191" s="29"/>
      <c r="T3191" s="29"/>
      <c r="U3191" s="29"/>
      <c r="V3191" s="29"/>
      <c r="W3191" s="29"/>
      <c r="X3191" s="29"/>
      <c r="Y3191" s="29"/>
      <c r="Z3191" s="29"/>
      <c r="AA3191" s="41"/>
      <c r="AB3191" s="41">
        <v>350</v>
      </c>
      <c r="AC3191" s="41"/>
      <c r="AD3191" s="29"/>
      <c r="AE3191" s="29"/>
      <c r="AF3191" s="58"/>
      <c r="AG3191" s="58"/>
    </row>
    <row r="3192" ht="15.75" customHeight="1" spans="1:33">
      <c r="A3192" s="25" t="s">
        <v>6128</v>
      </c>
      <c r="B3192" s="27">
        <v>199</v>
      </c>
      <c r="C3192" s="27"/>
      <c r="D3192" s="27">
        <v>29903</v>
      </c>
      <c r="E3192" s="29"/>
      <c r="F3192" s="29"/>
      <c r="G3192" s="29" t="s">
        <v>9526</v>
      </c>
      <c r="H3192" s="27" t="s">
        <v>4286</v>
      </c>
      <c r="I3192" s="29"/>
      <c r="J3192" s="29"/>
      <c r="K3192" s="29" t="s">
        <v>6923</v>
      </c>
      <c r="L3192" s="41">
        <f t="shared" si="5"/>
        <v>350</v>
      </c>
      <c r="M3192" s="29"/>
      <c r="N3192" s="29"/>
      <c r="O3192" s="41"/>
      <c r="P3192" s="41">
        <v>350</v>
      </c>
      <c r="Q3192" s="29"/>
      <c r="R3192" s="29"/>
      <c r="S3192" s="29"/>
      <c r="T3192" s="29"/>
      <c r="U3192" s="29"/>
      <c r="V3192" s="29"/>
      <c r="W3192" s="29"/>
      <c r="X3192" s="29"/>
      <c r="Y3192" s="29"/>
      <c r="Z3192" s="29"/>
      <c r="AA3192" s="41"/>
      <c r="AB3192" s="41">
        <v>350</v>
      </c>
      <c r="AC3192" s="41"/>
      <c r="AD3192" s="29"/>
      <c r="AE3192" s="29"/>
      <c r="AF3192" s="58"/>
      <c r="AG3192" s="58"/>
    </row>
    <row r="3193" ht="15.75" customHeight="1" spans="1:33">
      <c r="A3193" s="25" t="s">
        <v>6128</v>
      </c>
      <c r="B3193" s="27">
        <v>199</v>
      </c>
      <c r="C3193" s="27"/>
      <c r="D3193" s="27">
        <v>29903</v>
      </c>
      <c r="E3193" s="29"/>
      <c r="F3193" s="29"/>
      <c r="G3193" s="29" t="s">
        <v>9527</v>
      </c>
      <c r="H3193" s="27" t="s">
        <v>4286</v>
      </c>
      <c r="I3193" s="29"/>
      <c r="J3193" s="29"/>
      <c r="K3193" s="29" t="s">
        <v>6923</v>
      </c>
      <c r="L3193" s="41">
        <f t="shared" si="5"/>
        <v>350</v>
      </c>
      <c r="M3193" s="29"/>
      <c r="N3193" s="29"/>
      <c r="O3193" s="41"/>
      <c r="P3193" s="41">
        <v>350</v>
      </c>
      <c r="Q3193" s="29"/>
      <c r="R3193" s="29"/>
      <c r="S3193" s="29"/>
      <c r="T3193" s="29"/>
      <c r="U3193" s="29"/>
      <c r="V3193" s="29"/>
      <c r="W3193" s="29"/>
      <c r="X3193" s="29"/>
      <c r="Y3193" s="29"/>
      <c r="Z3193" s="29"/>
      <c r="AA3193" s="41"/>
      <c r="AB3193" s="41">
        <v>350</v>
      </c>
      <c r="AC3193" s="41"/>
      <c r="AD3193" s="29"/>
      <c r="AE3193" s="29"/>
      <c r="AF3193" s="58"/>
      <c r="AG3193" s="58"/>
    </row>
    <row r="3194" ht="15.75" customHeight="1" spans="1:33">
      <c r="A3194" s="25" t="s">
        <v>6128</v>
      </c>
      <c r="B3194" s="27">
        <v>199</v>
      </c>
      <c r="C3194" s="27"/>
      <c r="D3194" s="27">
        <v>29903</v>
      </c>
      <c r="E3194" s="29"/>
      <c r="F3194" s="29"/>
      <c r="G3194" s="29" t="s">
        <v>9528</v>
      </c>
      <c r="H3194" s="27" t="s">
        <v>4286</v>
      </c>
      <c r="I3194" s="29"/>
      <c r="J3194" s="29"/>
      <c r="K3194" s="29" t="s">
        <v>6923</v>
      </c>
      <c r="L3194" s="41">
        <f t="shared" si="5"/>
        <v>350</v>
      </c>
      <c r="M3194" s="29"/>
      <c r="N3194" s="29"/>
      <c r="O3194" s="41"/>
      <c r="P3194" s="41">
        <v>350</v>
      </c>
      <c r="Q3194" s="29"/>
      <c r="R3194" s="29"/>
      <c r="S3194" s="29"/>
      <c r="T3194" s="29"/>
      <c r="U3194" s="29"/>
      <c r="V3194" s="29"/>
      <c r="W3194" s="29"/>
      <c r="X3194" s="29"/>
      <c r="Y3194" s="29"/>
      <c r="Z3194" s="29"/>
      <c r="AA3194" s="41"/>
      <c r="AB3194" s="41">
        <v>350</v>
      </c>
      <c r="AC3194" s="41"/>
      <c r="AD3194" s="29"/>
      <c r="AE3194" s="29"/>
      <c r="AF3194" s="58"/>
      <c r="AG3194" s="58"/>
    </row>
    <row r="3195" ht="15.75" customHeight="1" spans="1:33">
      <c r="A3195" s="25" t="s">
        <v>6128</v>
      </c>
      <c r="B3195" s="27">
        <v>199</v>
      </c>
      <c r="C3195" s="27"/>
      <c r="D3195" s="27">
        <v>29903</v>
      </c>
      <c r="E3195" s="29"/>
      <c r="F3195" s="29"/>
      <c r="G3195" s="29" t="s">
        <v>9529</v>
      </c>
      <c r="H3195" s="27" t="s">
        <v>4286</v>
      </c>
      <c r="I3195" s="29"/>
      <c r="J3195" s="29"/>
      <c r="K3195" s="29" t="s">
        <v>6923</v>
      </c>
      <c r="L3195" s="41">
        <f t="shared" si="5"/>
        <v>350</v>
      </c>
      <c r="M3195" s="29"/>
      <c r="N3195" s="29"/>
      <c r="O3195" s="41"/>
      <c r="P3195" s="41">
        <v>350</v>
      </c>
      <c r="Q3195" s="29"/>
      <c r="R3195" s="29"/>
      <c r="S3195" s="29"/>
      <c r="T3195" s="29"/>
      <c r="U3195" s="29"/>
      <c r="V3195" s="29"/>
      <c r="W3195" s="29"/>
      <c r="X3195" s="29"/>
      <c r="Y3195" s="29"/>
      <c r="Z3195" s="29"/>
      <c r="AA3195" s="41"/>
      <c r="AB3195" s="41">
        <v>350</v>
      </c>
      <c r="AC3195" s="41"/>
      <c r="AD3195" s="29"/>
      <c r="AE3195" s="29"/>
      <c r="AF3195" s="58"/>
      <c r="AG3195" s="58"/>
    </row>
    <row r="3196" ht="15.75" customHeight="1" spans="1:33">
      <c r="A3196" s="25" t="s">
        <v>6128</v>
      </c>
      <c r="B3196" s="27">
        <v>199</v>
      </c>
      <c r="C3196" s="27"/>
      <c r="D3196" s="27">
        <v>29903</v>
      </c>
      <c r="E3196" s="29"/>
      <c r="F3196" s="29"/>
      <c r="G3196" s="29" t="s">
        <v>9530</v>
      </c>
      <c r="H3196" s="27" t="s">
        <v>4286</v>
      </c>
      <c r="I3196" s="29"/>
      <c r="J3196" s="29"/>
      <c r="K3196" s="29" t="s">
        <v>6923</v>
      </c>
      <c r="L3196" s="41">
        <f t="shared" si="5"/>
        <v>350</v>
      </c>
      <c r="M3196" s="29"/>
      <c r="N3196" s="29"/>
      <c r="O3196" s="41"/>
      <c r="P3196" s="41">
        <v>350</v>
      </c>
      <c r="Q3196" s="29"/>
      <c r="R3196" s="29"/>
      <c r="S3196" s="29"/>
      <c r="T3196" s="29"/>
      <c r="U3196" s="29"/>
      <c r="V3196" s="29"/>
      <c r="W3196" s="29"/>
      <c r="X3196" s="29"/>
      <c r="Y3196" s="29"/>
      <c r="Z3196" s="29"/>
      <c r="AA3196" s="41"/>
      <c r="AB3196" s="41">
        <v>350</v>
      </c>
      <c r="AC3196" s="41"/>
      <c r="AD3196" s="29"/>
      <c r="AE3196" s="29"/>
      <c r="AF3196" s="58"/>
      <c r="AG3196" s="58"/>
    </row>
    <row r="3197" ht="15.75" customHeight="1" spans="1:33">
      <c r="A3197" s="25" t="s">
        <v>6128</v>
      </c>
      <c r="B3197" s="27">
        <v>199</v>
      </c>
      <c r="C3197" s="27"/>
      <c r="D3197" s="27">
        <v>29903</v>
      </c>
      <c r="E3197" s="29"/>
      <c r="F3197" s="29"/>
      <c r="G3197" s="29" t="s">
        <v>9531</v>
      </c>
      <c r="H3197" s="27" t="s">
        <v>4286</v>
      </c>
      <c r="I3197" s="29"/>
      <c r="J3197" s="29"/>
      <c r="K3197" s="29" t="s">
        <v>6923</v>
      </c>
      <c r="L3197" s="41">
        <f t="shared" si="5"/>
        <v>350</v>
      </c>
      <c r="M3197" s="29"/>
      <c r="N3197" s="29"/>
      <c r="O3197" s="41"/>
      <c r="P3197" s="41">
        <v>350</v>
      </c>
      <c r="Q3197" s="29"/>
      <c r="R3197" s="29"/>
      <c r="S3197" s="29"/>
      <c r="T3197" s="29"/>
      <c r="U3197" s="29"/>
      <c r="V3197" s="29"/>
      <c r="W3197" s="29"/>
      <c r="X3197" s="29"/>
      <c r="Y3197" s="29"/>
      <c r="Z3197" s="29"/>
      <c r="AA3197" s="41"/>
      <c r="AB3197" s="41">
        <v>350</v>
      </c>
      <c r="AC3197" s="41"/>
      <c r="AD3197" s="29"/>
      <c r="AE3197" s="29"/>
      <c r="AF3197" s="58"/>
      <c r="AG3197" s="58"/>
    </row>
    <row r="3198" ht="15.75" customHeight="1" spans="1:33">
      <c r="A3198" s="25" t="s">
        <v>6128</v>
      </c>
      <c r="B3198" s="27">
        <v>199</v>
      </c>
      <c r="C3198" s="27"/>
      <c r="D3198" s="27">
        <v>29903</v>
      </c>
      <c r="E3198" s="29"/>
      <c r="F3198" s="29"/>
      <c r="G3198" s="29" t="s">
        <v>9532</v>
      </c>
      <c r="H3198" s="27" t="s">
        <v>4286</v>
      </c>
      <c r="I3198" s="29"/>
      <c r="J3198" s="29"/>
      <c r="K3198" s="29" t="s">
        <v>6923</v>
      </c>
      <c r="L3198" s="41">
        <f t="shared" si="5"/>
        <v>350</v>
      </c>
      <c r="M3198" s="29"/>
      <c r="N3198" s="29"/>
      <c r="O3198" s="41"/>
      <c r="P3198" s="41">
        <v>350</v>
      </c>
      <c r="Q3198" s="29"/>
      <c r="R3198" s="29"/>
      <c r="S3198" s="29"/>
      <c r="T3198" s="29"/>
      <c r="U3198" s="29"/>
      <c r="V3198" s="29"/>
      <c r="W3198" s="29"/>
      <c r="X3198" s="29"/>
      <c r="Y3198" s="29"/>
      <c r="Z3198" s="29"/>
      <c r="AA3198" s="41"/>
      <c r="AB3198" s="41">
        <v>350</v>
      </c>
      <c r="AC3198" s="41"/>
      <c r="AD3198" s="29"/>
      <c r="AE3198" s="29"/>
      <c r="AF3198" s="58"/>
      <c r="AG3198" s="58"/>
    </row>
    <row r="3199" ht="15.75" customHeight="1" spans="1:33">
      <c r="A3199" s="25" t="s">
        <v>6128</v>
      </c>
      <c r="B3199" s="27">
        <v>199</v>
      </c>
      <c r="C3199" s="27"/>
      <c r="D3199" s="27">
        <v>29903</v>
      </c>
      <c r="E3199" s="29"/>
      <c r="F3199" s="29"/>
      <c r="G3199" s="29" t="s">
        <v>9533</v>
      </c>
      <c r="H3199" s="27" t="s">
        <v>4286</v>
      </c>
      <c r="I3199" s="29"/>
      <c r="J3199" s="29"/>
      <c r="K3199" s="29" t="s">
        <v>6923</v>
      </c>
      <c r="L3199" s="41">
        <f t="shared" si="5"/>
        <v>350</v>
      </c>
      <c r="M3199" s="29"/>
      <c r="N3199" s="29"/>
      <c r="O3199" s="41"/>
      <c r="P3199" s="41">
        <v>350</v>
      </c>
      <c r="Q3199" s="29"/>
      <c r="R3199" s="29"/>
      <c r="S3199" s="29"/>
      <c r="T3199" s="29"/>
      <c r="U3199" s="29"/>
      <c r="V3199" s="29"/>
      <c r="W3199" s="29"/>
      <c r="X3199" s="29"/>
      <c r="Y3199" s="29"/>
      <c r="Z3199" s="29"/>
      <c r="AA3199" s="41"/>
      <c r="AB3199" s="41">
        <v>350</v>
      </c>
      <c r="AC3199" s="41"/>
      <c r="AD3199" s="29"/>
      <c r="AE3199" s="29"/>
      <c r="AF3199" s="58"/>
      <c r="AG3199" s="58"/>
    </row>
    <row r="3200" ht="15.75" customHeight="1" spans="1:33">
      <c r="A3200" s="25" t="s">
        <v>6128</v>
      </c>
      <c r="B3200" s="27">
        <v>199</v>
      </c>
      <c r="C3200" s="27"/>
      <c r="D3200" s="27">
        <v>29903</v>
      </c>
      <c r="E3200" s="29"/>
      <c r="F3200" s="29"/>
      <c r="G3200" s="29" t="s">
        <v>9534</v>
      </c>
      <c r="H3200" s="27" t="s">
        <v>4286</v>
      </c>
      <c r="I3200" s="29"/>
      <c r="J3200" s="29"/>
      <c r="K3200" s="29" t="s">
        <v>6923</v>
      </c>
      <c r="L3200" s="41">
        <f t="shared" si="5"/>
        <v>350</v>
      </c>
      <c r="M3200" s="29"/>
      <c r="N3200" s="29"/>
      <c r="O3200" s="41"/>
      <c r="P3200" s="41">
        <v>350</v>
      </c>
      <c r="Q3200" s="29"/>
      <c r="R3200" s="29"/>
      <c r="S3200" s="29"/>
      <c r="T3200" s="29"/>
      <c r="U3200" s="29"/>
      <c r="V3200" s="29"/>
      <c r="W3200" s="29"/>
      <c r="X3200" s="29"/>
      <c r="Y3200" s="29"/>
      <c r="Z3200" s="29"/>
      <c r="AA3200" s="41"/>
      <c r="AB3200" s="41">
        <v>350</v>
      </c>
      <c r="AC3200" s="41"/>
      <c r="AD3200" s="29"/>
      <c r="AE3200" s="29"/>
      <c r="AF3200" s="58"/>
      <c r="AG3200" s="58"/>
    </row>
    <row r="3201" ht="15.75" customHeight="1" spans="1:33">
      <c r="A3201" s="25" t="s">
        <v>6128</v>
      </c>
      <c r="B3201" s="27">
        <v>199</v>
      </c>
      <c r="C3201" s="27"/>
      <c r="D3201" s="27">
        <v>29903</v>
      </c>
      <c r="E3201" s="29"/>
      <c r="F3201" s="29"/>
      <c r="G3201" s="29" t="s">
        <v>9535</v>
      </c>
      <c r="H3201" s="27" t="s">
        <v>4286</v>
      </c>
      <c r="I3201" s="29"/>
      <c r="J3201" s="29"/>
      <c r="K3201" s="29" t="s">
        <v>6923</v>
      </c>
      <c r="L3201" s="41">
        <f t="shared" si="5"/>
        <v>350</v>
      </c>
      <c r="M3201" s="29"/>
      <c r="N3201" s="29"/>
      <c r="O3201" s="41"/>
      <c r="P3201" s="41">
        <v>350</v>
      </c>
      <c r="Q3201" s="29"/>
      <c r="R3201" s="29"/>
      <c r="S3201" s="29"/>
      <c r="T3201" s="29"/>
      <c r="U3201" s="29"/>
      <c r="V3201" s="29"/>
      <c r="W3201" s="29"/>
      <c r="X3201" s="29"/>
      <c r="Y3201" s="29"/>
      <c r="Z3201" s="29"/>
      <c r="AA3201" s="41"/>
      <c r="AB3201" s="41">
        <v>350</v>
      </c>
      <c r="AC3201" s="41"/>
      <c r="AD3201" s="29"/>
      <c r="AE3201" s="29"/>
      <c r="AF3201" s="58"/>
      <c r="AG3201" s="58"/>
    </row>
    <row r="3202" ht="15.75" customHeight="1" spans="1:33">
      <c r="A3202" s="25" t="s">
        <v>6128</v>
      </c>
      <c r="B3202" s="27">
        <v>199</v>
      </c>
      <c r="C3202" s="27"/>
      <c r="D3202" s="27">
        <v>29903</v>
      </c>
      <c r="E3202" s="29"/>
      <c r="F3202" s="29"/>
      <c r="G3202" s="29" t="s">
        <v>9536</v>
      </c>
      <c r="H3202" s="27" t="s">
        <v>4286</v>
      </c>
      <c r="I3202" s="29"/>
      <c r="J3202" s="29"/>
      <c r="K3202" s="29" t="s">
        <v>7328</v>
      </c>
      <c r="L3202" s="41">
        <f t="shared" si="5"/>
        <v>350</v>
      </c>
      <c r="M3202" s="29"/>
      <c r="N3202" s="29"/>
      <c r="O3202" s="41"/>
      <c r="P3202" s="41">
        <v>350</v>
      </c>
      <c r="Q3202" s="29"/>
      <c r="R3202" s="29"/>
      <c r="S3202" s="29"/>
      <c r="T3202" s="29"/>
      <c r="U3202" s="29"/>
      <c r="V3202" s="29"/>
      <c r="W3202" s="29"/>
      <c r="X3202" s="29"/>
      <c r="Y3202" s="29"/>
      <c r="Z3202" s="29"/>
      <c r="AA3202" s="41"/>
      <c r="AB3202" s="41">
        <v>350</v>
      </c>
      <c r="AC3202" s="41"/>
      <c r="AD3202" s="29"/>
      <c r="AE3202" s="29"/>
      <c r="AF3202" s="58"/>
      <c r="AG3202" s="58"/>
    </row>
    <row r="3203" ht="15.75" customHeight="1" spans="1:33">
      <c r="A3203" s="25" t="s">
        <v>6128</v>
      </c>
      <c r="B3203" s="27">
        <v>199</v>
      </c>
      <c r="C3203" s="27"/>
      <c r="D3203" s="27">
        <v>29903</v>
      </c>
      <c r="E3203" s="29"/>
      <c r="F3203" s="29"/>
      <c r="G3203" s="29" t="s">
        <v>9537</v>
      </c>
      <c r="H3203" s="27" t="s">
        <v>4286</v>
      </c>
      <c r="I3203" s="29"/>
      <c r="J3203" s="29"/>
      <c r="K3203" s="29" t="s">
        <v>7328</v>
      </c>
      <c r="L3203" s="41">
        <f t="shared" si="5"/>
        <v>350</v>
      </c>
      <c r="M3203" s="29"/>
      <c r="N3203" s="29"/>
      <c r="O3203" s="41"/>
      <c r="P3203" s="41">
        <v>350</v>
      </c>
      <c r="Q3203" s="29"/>
      <c r="R3203" s="29"/>
      <c r="S3203" s="29"/>
      <c r="T3203" s="29"/>
      <c r="U3203" s="29"/>
      <c r="V3203" s="29"/>
      <c r="W3203" s="29"/>
      <c r="X3203" s="29"/>
      <c r="Y3203" s="29"/>
      <c r="Z3203" s="29"/>
      <c r="AA3203" s="41"/>
      <c r="AB3203" s="41">
        <v>350</v>
      </c>
      <c r="AC3203" s="41"/>
      <c r="AD3203" s="29"/>
      <c r="AE3203" s="29"/>
      <c r="AF3203" s="58"/>
      <c r="AG3203" s="58"/>
    </row>
    <row r="3204" ht="15.75" customHeight="1" spans="1:33">
      <c r="A3204" s="25" t="s">
        <v>6128</v>
      </c>
      <c r="B3204" s="27">
        <v>199</v>
      </c>
      <c r="C3204" s="27"/>
      <c r="D3204" s="27">
        <v>29903</v>
      </c>
      <c r="E3204" s="29"/>
      <c r="F3204" s="29"/>
      <c r="G3204" s="29" t="s">
        <v>9538</v>
      </c>
      <c r="H3204" s="27" t="s">
        <v>4286</v>
      </c>
      <c r="I3204" s="29"/>
      <c r="J3204" s="29"/>
      <c r="K3204" s="29" t="s">
        <v>7328</v>
      </c>
      <c r="L3204" s="41">
        <f t="shared" si="5"/>
        <v>350</v>
      </c>
      <c r="M3204" s="29"/>
      <c r="N3204" s="29"/>
      <c r="O3204" s="41"/>
      <c r="P3204" s="41">
        <v>350</v>
      </c>
      <c r="Q3204" s="29"/>
      <c r="R3204" s="29"/>
      <c r="S3204" s="29"/>
      <c r="T3204" s="29"/>
      <c r="U3204" s="29"/>
      <c r="V3204" s="29"/>
      <c r="W3204" s="29"/>
      <c r="X3204" s="29"/>
      <c r="Y3204" s="29"/>
      <c r="Z3204" s="29"/>
      <c r="AA3204" s="41"/>
      <c r="AB3204" s="41">
        <v>350</v>
      </c>
      <c r="AC3204" s="41"/>
      <c r="AD3204" s="29"/>
      <c r="AE3204" s="29"/>
      <c r="AF3204" s="58"/>
      <c r="AG3204" s="58"/>
    </row>
    <row r="3205" ht="15.75" customHeight="1" spans="1:33">
      <c r="A3205" s="25" t="s">
        <v>6128</v>
      </c>
      <c r="B3205" s="27">
        <v>199</v>
      </c>
      <c r="C3205" s="27"/>
      <c r="D3205" s="27">
        <v>29903</v>
      </c>
      <c r="E3205" s="29"/>
      <c r="F3205" s="29"/>
      <c r="G3205" s="29" t="s">
        <v>9536</v>
      </c>
      <c r="H3205" s="27" t="s">
        <v>4286</v>
      </c>
      <c r="I3205" s="29"/>
      <c r="J3205" s="29"/>
      <c r="K3205" s="29" t="s">
        <v>7328</v>
      </c>
      <c r="L3205" s="41">
        <f t="shared" si="5"/>
        <v>350</v>
      </c>
      <c r="M3205" s="29"/>
      <c r="N3205" s="29"/>
      <c r="O3205" s="41"/>
      <c r="P3205" s="41">
        <v>350</v>
      </c>
      <c r="Q3205" s="29"/>
      <c r="R3205" s="29"/>
      <c r="S3205" s="29"/>
      <c r="T3205" s="29"/>
      <c r="U3205" s="29"/>
      <c r="V3205" s="29"/>
      <c r="W3205" s="29"/>
      <c r="X3205" s="29"/>
      <c r="Y3205" s="29"/>
      <c r="Z3205" s="29"/>
      <c r="AA3205" s="41"/>
      <c r="AB3205" s="41">
        <v>350</v>
      </c>
      <c r="AC3205" s="41"/>
      <c r="AD3205" s="29"/>
      <c r="AE3205" s="29"/>
      <c r="AF3205" s="58"/>
      <c r="AG3205" s="58"/>
    </row>
    <row r="3206" ht="15.75" customHeight="1" spans="1:33">
      <c r="A3206" s="25" t="s">
        <v>6128</v>
      </c>
      <c r="B3206" s="27">
        <v>199</v>
      </c>
      <c r="C3206" s="27"/>
      <c r="D3206" s="27">
        <v>29903</v>
      </c>
      <c r="E3206" s="29"/>
      <c r="F3206" s="29"/>
      <c r="G3206" s="29" t="s">
        <v>9537</v>
      </c>
      <c r="H3206" s="27" t="s">
        <v>4286</v>
      </c>
      <c r="I3206" s="29"/>
      <c r="J3206" s="29"/>
      <c r="K3206" s="29" t="s">
        <v>7328</v>
      </c>
      <c r="L3206" s="41">
        <f t="shared" si="5"/>
        <v>350</v>
      </c>
      <c r="M3206" s="29"/>
      <c r="N3206" s="29"/>
      <c r="O3206" s="41"/>
      <c r="P3206" s="41">
        <v>350</v>
      </c>
      <c r="Q3206" s="29"/>
      <c r="R3206" s="29"/>
      <c r="S3206" s="29"/>
      <c r="T3206" s="29"/>
      <c r="U3206" s="29"/>
      <c r="V3206" s="29"/>
      <c r="W3206" s="29"/>
      <c r="X3206" s="29"/>
      <c r="Y3206" s="29"/>
      <c r="Z3206" s="29"/>
      <c r="AA3206" s="41"/>
      <c r="AB3206" s="41">
        <v>350</v>
      </c>
      <c r="AC3206" s="41"/>
      <c r="AD3206" s="29"/>
      <c r="AE3206" s="29"/>
      <c r="AF3206" s="58"/>
      <c r="AG3206" s="58"/>
    </row>
    <row r="3207" ht="15.75" customHeight="1" spans="1:33">
      <c r="A3207" s="25" t="s">
        <v>6128</v>
      </c>
      <c r="B3207" s="27">
        <v>199</v>
      </c>
      <c r="C3207" s="27"/>
      <c r="D3207" s="27">
        <v>29903</v>
      </c>
      <c r="E3207" s="29"/>
      <c r="F3207" s="29"/>
      <c r="G3207" s="29" t="s">
        <v>9538</v>
      </c>
      <c r="H3207" s="27" t="s">
        <v>4286</v>
      </c>
      <c r="I3207" s="29"/>
      <c r="J3207" s="29"/>
      <c r="K3207" s="29" t="s">
        <v>7328</v>
      </c>
      <c r="L3207" s="41">
        <f t="shared" si="5"/>
        <v>350</v>
      </c>
      <c r="M3207" s="29"/>
      <c r="N3207" s="29"/>
      <c r="O3207" s="41"/>
      <c r="P3207" s="41">
        <v>350</v>
      </c>
      <c r="Q3207" s="29"/>
      <c r="R3207" s="29"/>
      <c r="S3207" s="29"/>
      <c r="T3207" s="29"/>
      <c r="U3207" s="29"/>
      <c r="V3207" s="29"/>
      <c r="W3207" s="29"/>
      <c r="X3207" s="29"/>
      <c r="Y3207" s="29"/>
      <c r="Z3207" s="29"/>
      <c r="AA3207" s="41"/>
      <c r="AB3207" s="41">
        <v>350</v>
      </c>
      <c r="AC3207" s="41"/>
      <c r="AD3207" s="29"/>
      <c r="AE3207" s="29"/>
      <c r="AF3207" s="58"/>
      <c r="AG3207" s="58"/>
    </row>
    <row r="3208" ht="15.75" customHeight="1" spans="1:33">
      <c r="A3208" s="25" t="s">
        <v>6128</v>
      </c>
      <c r="B3208" s="27">
        <v>199</v>
      </c>
      <c r="C3208" s="27"/>
      <c r="D3208" s="27">
        <v>29904</v>
      </c>
      <c r="E3208" s="29"/>
      <c r="F3208" s="29"/>
      <c r="G3208" s="29" t="s">
        <v>9523</v>
      </c>
      <c r="H3208" s="27" t="s">
        <v>4286</v>
      </c>
      <c r="I3208" s="29"/>
      <c r="J3208" s="29"/>
      <c r="K3208" s="29" t="s">
        <v>7328</v>
      </c>
      <c r="L3208" s="41">
        <f t="shared" si="5"/>
        <v>350</v>
      </c>
      <c r="M3208" s="29"/>
      <c r="N3208" s="29"/>
      <c r="O3208" s="41"/>
      <c r="P3208" s="41">
        <v>350</v>
      </c>
      <c r="Q3208" s="29"/>
      <c r="R3208" s="29"/>
      <c r="S3208" s="29"/>
      <c r="T3208" s="29"/>
      <c r="U3208" s="29"/>
      <c r="V3208" s="29"/>
      <c r="W3208" s="29"/>
      <c r="X3208" s="29"/>
      <c r="Y3208" s="29"/>
      <c r="Z3208" s="29"/>
      <c r="AA3208" s="41"/>
      <c r="AB3208" s="41">
        <v>350</v>
      </c>
      <c r="AC3208" s="41"/>
      <c r="AD3208" s="29"/>
      <c r="AE3208" s="29"/>
      <c r="AF3208" s="58"/>
      <c r="AG3208" s="58"/>
    </row>
    <row r="3209" ht="15.75" customHeight="1" spans="1:33">
      <c r="A3209" s="25" t="s">
        <v>6128</v>
      </c>
      <c r="B3209" s="27">
        <v>199</v>
      </c>
      <c r="C3209" s="27"/>
      <c r="D3209" s="27">
        <v>29904</v>
      </c>
      <c r="E3209" s="29"/>
      <c r="F3209" s="29"/>
      <c r="G3209" s="29" t="s">
        <v>9522</v>
      </c>
      <c r="H3209" s="27" t="s">
        <v>4286</v>
      </c>
      <c r="I3209" s="29"/>
      <c r="J3209" s="29"/>
      <c r="K3209" s="29" t="s">
        <v>7328</v>
      </c>
      <c r="L3209" s="41">
        <f t="shared" si="5"/>
        <v>350</v>
      </c>
      <c r="M3209" s="29"/>
      <c r="N3209" s="29"/>
      <c r="O3209" s="41"/>
      <c r="P3209" s="41">
        <v>350</v>
      </c>
      <c r="Q3209" s="29"/>
      <c r="R3209" s="29"/>
      <c r="S3209" s="29"/>
      <c r="T3209" s="29"/>
      <c r="U3209" s="29"/>
      <c r="V3209" s="29"/>
      <c r="W3209" s="29"/>
      <c r="X3209" s="29"/>
      <c r="Y3209" s="29"/>
      <c r="Z3209" s="29"/>
      <c r="AA3209" s="41"/>
      <c r="AB3209" s="41">
        <v>350</v>
      </c>
      <c r="AC3209" s="41"/>
      <c r="AD3209" s="29"/>
      <c r="AE3209" s="29"/>
      <c r="AF3209" s="58"/>
      <c r="AG3209" s="58"/>
    </row>
    <row r="3210" ht="15.75" customHeight="1" spans="1:33">
      <c r="A3210" s="25" t="s">
        <v>6128</v>
      </c>
      <c r="B3210" s="27">
        <v>199</v>
      </c>
      <c r="C3210" s="27"/>
      <c r="D3210" s="27">
        <v>29904</v>
      </c>
      <c r="E3210" s="29"/>
      <c r="F3210" s="29"/>
      <c r="G3210" s="29" t="s">
        <v>9524</v>
      </c>
      <c r="H3210" s="27" t="s">
        <v>4286</v>
      </c>
      <c r="I3210" s="29"/>
      <c r="J3210" s="29"/>
      <c r="K3210" s="29" t="s">
        <v>7328</v>
      </c>
      <c r="L3210" s="41">
        <f t="shared" si="5"/>
        <v>350</v>
      </c>
      <c r="M3210" s="29"/>
      <c r="N3210" s="29"/>
      <c r="O3210" s="41"/>
      <c r="P3210" s="41">
        <v>350</v>
      </c>
      <c r="Q3210" s="29"/>
      <c r="R3210" s="29"/>
      <c r="S3210" s="29"/>
      <c r="T3210" s="29"/>
      <c r="U3210" s="29"/>
      <c r="V3210" s="29"/>
      <c r="W3210" s="29"/>
      <c r="X3210" s="29"/>
      <c r="Y3210" s="29"/>
      <c r="Z3210" s="29"/>
      <c r="AA3210" s="41"/>
      <c r="AB3210" s="41">
        <v>350</v>
      </c>
      <c r="AC3210" s="41"/>
      <c r="AD3210" s="29"/>
      <c r="AE3210" s="29"/>
      <c r="AF3210" s="58"/>
      <c r="AG3210" s="58"/>
    </row>
    <row r="3211" ht="15.75" customHeight="1" spans="1:33">
      <c r="A3211" s="25" t="s">
        <v>6128</v>
      </c>
      <c r="B3211" s="27">
        <v>199</v>
      </c>
      <c r="C3211" s="27"/>
      <c r="D3211" s="27">
        <v>29904</v>
      </c>
      <c r="E3211" s="29"/>
      <c r="F3211" s="29"/>
      <c r="G3211" s="29" t="s">
        <v>9539</v>
      </c>
      <c r="H3211" s="27" t="s">
        <v>4286</v>
      </c>
      <c r="I3211" s="29"/>
      <c r="J3211" s="29"/>
      <c r="K3211" s="29" t="s">
        <v>7328</v>
      </c>
      <c r="L3211" s="41">
        <f t="shared" si="5"/>
        <v>350</v>
      </c>
      <c r="M3211" s="29"/>
      <c r="N3211" s="29"/>
      <c r="O3211" s="41"/>
      <c r="P3211" s="41">
        <v>350</v>
      </c>
      <c r="Q3211" s="29"/>
      <c r="R3211" s="29"/>
      <c r="S3211" s="29"/>
      <c r="T3211" s="29"/>
      <c r="U3211" s="29"/>
      <c r="V3211" s="29"/>
      <c r="W3211" s="29"/>
      <c r="X3211" s="29"/>
      <c r="Y3211" s="29"/>
      <c r="Z3211" s="29"/>
      <c r="AA3211" s="41"/>
      <c r="AB3211" s="41">
        <v>350</v>
      </c>
      <c r="AC3211" s="41"/>
      <c r="AD3211" s="29"/>
      <c r="AE3211" s="29"/>
      <c r="AF3211" s="58"/>
      <c r="AG3211" s="58"/>
    </row>
    <row r="3212" ht="15.75" customHeight="1" spans="1:33">
      <c r="A3212" s="25" t="s">
        <v>6128</v>
      </c>
      <c r="B3212" s="27">
        <v>199</v>
      </c>
      <c r="C3212" s="27"/>
      <c r="D3212" s="27">
        <v>29904</v>
      </c>
      <c r="E3212" s="29"/>
      <c r="F3212" s="29"/>
      <c r="G3212" s="29" t="s">
        <v>9526</v>
      </c>
      <c r="H3212" s="27" t="s">
        <v>4286</v>
      </c>
      <c r="I3212" s="29"/>
      <c r="J3212" s="29"/>
      <c r="K3212" s="29" t="s">
        <v>7328</v>
      </c>
      <c r="L3212" s="41">
        <f t="shared" si="5"/>
        <v>350</v>
      </c>
      <c r="M3212" s="29"/>
      <c r="N3212" s="29"/>
      <c r="O3212" s="41"/>
      <c r="P3212" s="41">
        <v>350</v>
      </c>
      <c r="Q3212" s="29"/>
      <c r="R3212" s="29"/>
      <c r="S3212" s="29"/>
      <c r="T3212" s="29"/>
      <c r="U3212" s="29"/>
      <c r="V3212" s="29"/>
      <c r="W3212" s="29"/>
      <c r="X3212" s="29"/>
      <c r="Y3212" s="29"/>
      <c r="Z3212" s="29"/>
      <c r="AA3212" s="41"/>
      <c r="AB3212" s="41">
        <v>350</v>
      </c>
      <c r="AC3212" s="41"/>
      <c r="AD3212" s="29"/>
      <c r="AE3212" s="29"/>
      <c r="AF3212" s="58"/>
      <c r="AG3212" s="58"/>
    </row>
    <row r="3213" ht="15.75" customHeight="1" spans="1:33">
      <c r="A3213" s="25" t="s">
        <v>6128</v>
      </c>
      <c r="B3213" s="27">
        <v>199</v>
      </c>
      <c r="C3213" s="27"/>
      <c r="D3213" s="27">
        <v>29904</v>
      </c>
      <c r="E3213" s="29"/>
      <c r="F3213" s="29"/>
      <c r="G3213" s="29" t="s">
        <v>9527</v>
      </c>
      <c r="H3213" s="27" t="s">
        <v>4286</v>
      </c>
      <c r="I3213" s="29"/>
      <c r="J3213" s="29"/>
      <c r="K3213" s="29" t="s">
        <v>7328</v>
      </c>
      <c r="L3213" s="41">
        <f t="shared" si="5"/>
        <v>350</v>
      </c>
      <c r="M3213" s="29"/>
      <c r="N3213" s="29"/>
      <c r="O3213" s="41"/>
      <c r="P3213" s="41">
        <v>350</v>
      </c>
      <c r="Q3213" s="29"/>
      <c r="R3213" s="29"/>
      <c r="S3213" s="29"/>
      <c r="T3213" s="29"/>
      <c r="U3213" s="29"/>
      <c r="V3213" s="29"/>
      <c r="W3213" s="29"/>
      <c r="X3213" s="29"/>
      <c r="Y3213" s="29"/>
      <c r="Z3213" s="29"/>
      <c r="AA3213" s="41"/>
      <c r="AB3213" s="41">
        <v>350</v>
      </c>
      <c r="AC3213" s="41"/>
      <c r="AD3213" s="29"/>
      <c r="AE3213" s="29"/>
      <c r="AF3213" s="58"/>
      <c r="AG3213" s="58"/>
    </row>
    <row r="3214" ht="15.75" customHeight="1" spans="1:33">
      <c r="A3214" s="25" t="s">
        <v>6128</v>
      </c>
      <c r="B3214" s="27">
        <v>199</v>
      </c>
      <c r="C3214" s="27"/>
      <c r="D3214" s="27">
        <v>29904</v>
      </c>
      <c r="E3214" s="29"/>
      <c r="F3214" s="29"/>
      <c r="G3214" s="29" t="s">
        <v>9528</v>
      </c>
      <c r="H3214" s="27" t="s">
        <v>4286</v>
      </c>
      <c r="I3214" s="29"/>
      <c r="J3214" s="29"/>
      <c r="K3214" s="29" t="s">
        <v>7328</v>
      </c>
      <c r="L3214" s="41">
        <f t="shared" si="5"/>
        <v>350</v>
      </c>
      <c r="M3214" s="29"/>
      <c r="N3214" s="29"/>
      <c r="O3214" s="41"/>
      <c r="P3214" s="41">
        <v>350</v>
      </c>
      <c r="Q3214" s="29"/>
      <c r="R3214" s="29"/>
      <c r="S3214" s="29"/>
      <c r="T3214" s="29"/>
      <c r="U3214" s="29"/>
      <c r="V3214" s="29"/>
      <c r="W3214" s="29"/>
      <c r="X3214" s="29"/>
      <c r="Y3214" s="29"/>
      <c r="Z3214" s="29"/>
      <c r="AA3214" s="41"/>
      <c r="AB3214" s="41">
        <v>350</v>
      </c>
      <c r="AC3214" s="41"/>
      <c r="AD3214" s="29"/>
      <c r="AE3214" s="29"/>
      <c r="AF3214" s="58"/>
      <c r="AG3214" s="58"/>
    </row>
    <row r="3215" ht="15.75" customHeight="1" spans="1:33">
      <c r="A3215" s="25" t="s">
        <v>6128</v>
      </c>
      <c r="B3215" s="27">
        <v>199</v>
      </c>
      <c r="C3215" s="27"/>
      <c r="D3215" s="27">
        <v>29904</v>
      </c>
      <c r="E3215" s="29"/>
      <c r="F3215" s="29"/>
      <c r="G3215" s="29" t="s">
        <v>9529</v>
      </c>
      <c r="H3215" s="27" t="s">
        <v>4286</v>
      </c>
      <c r="I3215" s="29"/>
      <c r="J3215" s="29"/>
      <c r="K3215" s="29" t="s">
        <v>7328</v>
      </c>
      <c r="L3215" s="41">
        <f t="shared" si="5"/>
        <v>350</v>
      </c>
      <c r="M3215" s="29"/>
      <c r="N3215" s="29"/>
      <c r="O3215" s="41"/>
      <c r="P3215" s="41">
        <v>350</v>
      </c>
      <c r="Q3215" s="29"/>
      <c r="R3215" s="29"/>
      <c r="S3215" s="29"/>
      <c r="T3215" s="29"/>
      <c r="U3215" s="29"/>
      <c r="V3215" s="29"/>
      <c r="W3215" s="29"/>
      <c r="X3215" s="29"/>
      <c r="Y3215" s="29"/>
      <c r="Z3215" s="29"/>
      <c r="AA3215" s="41"/>
      <c r="AB3215" s="41">
        <v>350</v>
      </c>
      <c r="AC3215" s="41"/>
      <c r="AD3215" s="29"/>
      <c r="AE3215" s="29"/>
      <c r="AF3215" s="58"/>
      <c r="AG3215" s="58"/>
    </row>
    <row r="3216" ht="15.75" customHeight="1" spans="1:33">
      <c r="A3216" s="25" t="s">
        <v>6128</v>
      </c>
      <c r="B3216" s="27">
        <v>199</v>
      </c>
      <c r="C3216" s="27"/>
      <c r="D3216" s="27">
        <v>29904</v>
      </c>
      <c r="E3216" s="29"/>
      <c r="F3216" s="29"/>
      <c r="G3216" s="29" t="s">
        <v>9530</v>
      </c>
      <c r="H3216" s="27" t="s">
        <v>4286</v>
      </c>
      <c r="I3216" s="29"/>
      <c r="J3216" s="29"/>
      <c r="K3216" s="29" t="s">
        <v>7328</v>
      </c>
      <c r="L3216" s="41">
        <f t="shared" si="5"/>
        <v>350</v>
      </c>
      <c r="M3216" s="29"/>
      <c r="N3216" s="29"/>
      <c r="O3216" s="41"/>
      <c r="P3216" s="41">
        <v>350</v>
      </c>
      <c r="Q3216" s="29"/>
      <c r="R3216" s="29"/>
      <c r="S3216" s="29"/>
      <c r="T3216" s="29"/>
      <c r="U3216" s="29"/>
      <c r="V3216" s="29"/>
      <c r="W3216" s="29"/>
      <c r="X3216" s="29"/>
      <c r="Y3216" s="29"/>
      <c r="Z3216" s="29"/>
      <c r="AA3216" s="41"/>
      <c r="AB3216" s="41">
        <v>350</v>
      </c>
      <c r="AC3216" s="41"/>
      <c r="AD3216" s="29"/>
      <c r="AE3216" s="29"/>
      <c r="AF3216" s="58"/>
      <c r="AG3216" s="58"/>
    </row>
    <row r="3217" ht="15.75" customHeight="1" spans="1:33">
      <c r="A3217" s="25" t="s">
        <v>6128</v>
      </c>
      <c r="B3217" s="27">
        <v>199</v>
      </c>
      <c r="C3217" s="27"/>
      <c r="D3217" s="27">
        <v>29904</v>
      </c>
      <c r="E3217" s="29"/>
      <c r="F3217" s="29"/>
      <c r="G3217" s="29" t="s">
        <v>9531</v>
      </c>
      <c r="H3217" s="27" t="s">
        <v>4286</v>
      </c>
      <c r="I3217" s="29"/>
      <c r="J3217" s="29"/>
      <c r="K3217" s="29" t="s">
        <v>7328</v>
      </c>
      <c r="L3217" s="41">
        <f t="shared" si="5"/>
        <v>350</v>
      </c>
      <c r="M3217" s="29"/>
      <c r="N3217" s="29"/>
      <c r="O3217" s="41"/>
      <c r="P3217" s="41">
        <v>350</v>
      </c>
      <c r="Q3217" s="29"/>
      <c r="R3217" s="29"/>
      <c r="S3217" s="29"/>
      <c r="T3217" s="29"/>
      <c r="U3217" s="29"/>
      <c r="V3217" s="29"/>
      <c r="W3217" s="29"/>
      <c r="X3217" s="29"/>
      <c r="Y3217" s="29"/>
      <c r="Z3217" s="29"/>
      <c r="AA3217" s="41"/>
      <c r="AB3217" s="41">
        <v>350</v>
      </c>
      <c r="AC3217" s="41"/>
      <c r="AD3217" s="29"/>
      <c r="AE3217" s="41"/>
      <c r="AF3217" s="58"/>
      <c r="AG3217" s="58"/>
    </row>
    <row r="3218" ht="15.75" customHeight="1" spans="1:33">
      <c r="A3218" s="25" t="s">
        <v>6128</v>
      </c>
      <c r="B3218" s="27">
        <v>199</v>
      </c>
      <c r="C3218" s="27"/>
      <c r="D3218" s="27">
        <v>29904</v>
      </c>
      <c r="E3218" s="29"/>
      <c r="F3218" s="29"/>
      <c r="G3218" s="29" t="s">
        <v>9532</v>
      </c>
      <c r="H3218" s="27" t="s">
        <v>4286</v>
      </c>
      <c r="I3218" s="29"/>
      <c r="J3218" s="29"/>
      <c r="K3218" s="29" t="s">
        <v>7328</v>
      </c>
      <c r="L3218" s="41">
        <f t="shared" si="5"/>
        <v>350</v>
      </c>
      <c r="M3218" s="29"/>
      <c r="N3218" s="29"/>
      <c r="O3218" s="41"/>
      <c r="P3218" s="41">
        <v>350</v>
      </c>
      <c r="Q3218" s="29"/>
      <c r="R3218" s="29"/>
      <c r="S3218" s="29"/>
      <c r="T3218" s="29"/>
      <c r="U3218" s="29"/>
      <c r="V3218" s="29"/>
      <c r="W3218" s="29"/>
      <c r="X3218" s="29"/>
      <c r="Y3218" s="29"/>
      <c r="Z3218" s="29"/>
      <c r="AA3218" s="29"/>
      <c r="AB3218" s="41">
        <v>350</v>
      </c>
      <c r="AC3218" s="41"/>
      <c r="AD3218" s="29"/>
      <c r="AE3218" s="29"/>
      <c r="AF3218" s="58"/>
      <c r="AG3218" s="58"/>
    </row>
    <row r="3219" ht="15.75" customHeight="1" spans="1:33">
      <c r="A3219" s="25" t="s">
        <v>6128</v>
      </c>
      <c r="B3219" s="27">
        <v>199</v>
      </c>
      <c r="C3219" s="27"/>
      <c r="D3219" s="27">
        <v>29904</v>
      </c>
      <c r="E3219" s="29"/>
      <c r="F3219" s="29"/>
      <c r="G3219" s="29" t="s">
        <v>9533</v>
      </c>
      <c r="H3219" s="27" t="s">
        <v>4286</v>
      </c>
      <c r="I3219" s="29"/>
      <c r="J3219" s="29"/>
      <c r="K3219" s="29" t="s">
        <v>7328</v>
      </c>
      <c r="L3219" s="41">
        <f t="shared" si="5"/>
        <v>350</v>
      </c>
      <c r="M3219" s="29"/>
      <c r="N3219" s="29"/>
      <c r="O3219" s="41"/>
      <c r="P3219" s="41">
        <v>350</v>
      </c>
      <c r="Q3219" s="29"/>
      <c r="R3219" s="29"/>
      <c r="S3219" s="29"/>
      <c r="T3219" s="29"/>
      <c r="U3219" s="29"/>
      <c r="V3219" s="29"/>
      <c r="W3219" s="29"/>
      <c r="X3219" s="29"/>
      <c r="Y3219" s="29"/>
      <c r="Z3219" s="29"/>
      <c r="AA3219" s="29"/>
      <c r="AB3219" s="41">
        <v>350</v>
      </c>
      <c r="AC3219" s="41"/>
      <c r="AD3219" s="29"/>
      <c r="AE3219" s="29"/>
      <c r="AF3219" s="58"/>
      <c r="AG3219" s="58"/>
    </row>
    <row r="3220" ht="15.75" customHeight="1" spans="1:33">
      <c r="A3220" s="25" t="s">
        <v>6128</v>
      </c>
      <c r="B3220" s="27">
        <v>199</v>
      </c>
      <c r="C3220" s="27"/>
      <c r="D3220" s="27">
        <v>29904</v>
      </c>
      <c r="E3220" s="29"/>
      <c r="F3220" s="29"/>
      <c r="G3220" s="29" t="s">
        <v>9534</v>
      </c>
      <c r="H3220" s="27" t="s">
        <v>4286</v>
      </c>
      <c r="I3220" s="29"/>
      <c r="J3220" s="29"/>
      <c r="K3220" s="29" t="s">
        <v>7328</v>
      </c>
      <c r="L3220" s="41">
        <f t="shared" si="5"/>
        <v>350</v>
      </c>
      <c r="M3220" s="29"/>
      <c r="N3220" s="29"/>
      <c r="O3220" s="41"/>
      <c r="P3220" s="41">
        <v>350</v>
      </c>
      <c r="Q3220" s="29"/>
      <c r="R3220" s="29"/>
      <c r="S3220" s="29"/>
      <c r="T3220" s="29"/>
      <c r="U3220" s="29"/>
      <c r="V3220" s="29"/>
      <c r="W3220" s="29"/>
      <c r="X3220" s="29"/>
      <c r="Y3220" s="29"/>
      <c r="Z3220" s="29"/>
      <c r="AA3220" s="29"/>
      <c r="AB3220" s="41">
        <v>350</v>
      </c>
      <c r="AC3220" s="41"/>
      <c r="AD3220" s="29"/>
      <c r="AE3220" s="29"/>
      <c r="AF3220" s="58"/>
      <c r="AG3220" s="58"/>
    </row>
    <row r="3221" ht="15.75" customHeight="1" spans="1:33">
      <c r="A3221" s="25" t="s">
        <v>6128</v>
      </c>
      <c r="B3221" s="27">
        <v>199</v>
      </c>
      <c r="C3221" s="27"/>
      <c r="D3221" s="27">
        <v>29904</v>
      </c>
      <c r="E3221" s="29"/>
      <c r="F3221" s="29"/>
      <c r="G3221" s="29" t="s">
        <v>9535</v>
      </c>
      <c r="H3221" s="27" t="s">
        <v>4286</v>
      </c>
      <c r="I3221" s="29"/>
      <c r="J3221" s="29"/>
      <c r="K3221" s="29" t="s">
        <v>7328</v>
      </c>
      <c r="L3221" s="41">
        <f t="shared" si="5"/>
        <v>350</v>
      </c>
      <c r="M3221" s="29"/>
      <c r="N3221" s="29"/>
      <c r="O3221" s="41"/>
      <c r="P3221" s="41">
        <v>350</v>
      </c>
      <c r="Q3221" s="29"/>
      <c r="R3221" s="29"/>
      <c r="S3221" s="29"/>
      <c r="T3221" s="29"/>
      <c r="U3221" s="29"/>
      <c r="V3221" s="29"/>
      <c r="W3221" s="29"/>
      <c r="X3221" s="29"/>
      <c r="Y3221" s="29"/>
      <c r="Z3221" s="29"/>
      <c r="AA3221" s="29"/>
      <c r="AB3221" s="41">
        <v>350</v>
      </c>
      <c r="AC3221" s="41"/>
      <c r="AD3221" s="29"/>
      <c r="AE3221" s="29"/>
      <c r="AF3221" s="58"/>
      <c r="AG3221" s="58"/>
    </row>
    <row r="3222" ht="15.75" customHeight="1" spans="1:33">
      <c r="A3222" s="25" t="s">
        <v>6128</v>
      </c>
      <c r="B3222" s="27">
        <v>199</v>
      </c>
      <c r="C3222" s="27"/>
      <c r="D3222" s="27">
        <v>29904</v>
      </c>
      <c r="E3222" s="29"/>
      <c r="F3222" s="29"/>
      <c r="G3222" s="29" t="s">
        <v>9532</v>
      </c>
      <c r="H3222" s="27" t="s">
        <v>4286</v>
      </c>
      <c r="I3222" s="29"/>
      <c r="J3222" s="29"/>
      <c r="K3222" s="29" t="s">
        <v>7328</v>
      </c>
      <c r="L3222" s="41">
        <f t="shared" si="5"/>
        <v>350</v>
      </c>
      <c r="M3222" s="29"/>
      <c r="N3222" s="29"/>
      <c r="O3222" s="41"/>
      <c r="P3222" s="41">
        <v>350</v>
      </c>
      <c r="Q3222" s="29"/>
      <c r="R3222" s="29"/>
      <c r="S3222" s="29"/>
      <c r="T3222" s="29"/>
      <c r="U3222" s="29"/>
      <c r="V3222" s="29"/>
      <c r="W3222" s="29"/>
      <c r="X3222" s="29"/>
      <c r="Y3222" s="29"/>
      <c r="Z3222" s="29"/>
      <c r="AA3222" s="59"/>
      <c r="AB3222" s="41">
        <v>350</v>
      </c>
      <c r="AC3222" s="41"/>
      <c r="AD3222" s="29"/>
      <c r="AE3222" s="59"/>
      <c r="AF3222" s="58"/>
      <c r="AG3222" s="58"/>
    </row>
    <row r="3223" ht="15.75" customHeight="1" spans="1:33">
      <c r="A3223" s="25" t="s">
        <v>6128</v>
      </c>
      <c r="B3223" s="27">
        <v>199</v>
      </c>
      <c r="C3223" s="27"/>
      <c r="D3223" s="27">
        <v>29904</v>
      </c>
      <c r="E3223" s="29"/>
      <c r="F3223" s="29"/>
      <c r="G3223" s="29" t="s">
        <v>9531</v>
      </c>
      <c r="H3223" s="27" t="s">
        <v>4286</v>
      </c>
      <c r="I3223" s="29"/>
      <c r="J3223" s="29"/>
      <c r="K3223" s="29" t="s">
        <v>7328</v>
      </c>
      <c r="L3223" s="41">
        <f t="shared" si="5"/>
        <v>350</v>
      </c>
      <c r="M3223" s="29"/>
      <c r="N3223" s="29"/>
      <c r="O3223" s="41"/>
      <c r="P3223" s="41">
        <v>350</v>
      </c>
      <c r="Q3223" s="29"/>
      <c r="R3223" s="29"/>
      <c r="S3223" s="29"/>
      <c r="T3223" s="29"/>
      <c r="U3223" s="29"/>
      <c r="V3223" s="29"/>
      <c r="W3223" s="29"/>
      <c r="X3223" s="29"/>
      <c r="Y3223" s="29"/>
      <c r="Z3223" s="29"/>
      <c r="AA3223" s="29"/>
      <c r="AB3223" s="41">
        <v>350</v>
      </c>
      <c r="AC3223" s="41"/>
      <c r="AD3223" s="29"/>
      <c r="AE3223" s="41"/>
      <c r="AF3223" s="58"/>
      <c r="AG3223" s="58"/>
    </row>
    <row r="3224" ht="15.75" customHeight="1" spans="1:33">
      <c r="A3224" s="25" t="s">
        <v>6128</v>
      </c>
      <c r="B3224" s="27">
        <v>199</v>
      </c>
      <c r="C3224" s="27"/>
      <c r="D3224" s="27">
        <v>29904</v>
      </c>
      <c r="E3224" s="29"/>
      <c r="F3224" s="29"/>
      <c r="G3224" s="29" t="s">
        <v>9523</v>
      </c>
      <c r="H3224" s="27" t="s">
        <v>4286</v>
      </c>
      <c r="I3224" s="29"/>
      <c r="J3224" s="29"/>
      <c r="K3224" s="29" t="s">
        <v>7328</v>
      </c>
      <c r="L3224" s="41">
        <f t="shared" si="5"/>
        <v>350</v>
      </c>
      <c r="M3224" s="29"/>
      <c r="N3224" s="29"/>
      <c r="O3224" s="41"/>
      <c r="P3224" s="41">
        <v>350</v>
      </c>
      <c r="Q3224" s="29"/>
      <c r="R3224" s="29"/>
      <c r="S3224" s="29"/>
      <c r="T3224" s="29"/>
      <c r="U3224" s="29"/>
      <c r="V3224" s="29"/>
      <c r="W3224" s="29"/>
      <c r="X3224" s="29"/>
      <c r="Y3224" s="29"/>
      <c r="Z3224" s="29"/>
      <c r="AA3224" s="29"/>
      <c r="AB3224" s="41">
        <v>350</v>
      </c>
      <c r="AC3224" s="41"/>
      <c r="AD3224" s="29"/>
      <c r="AE3224" s="29"/>
      <c r="AF3224" s="58"/>
      <c r="AG3224" s="58"/>
    </row>
    <row r="3225" ht="15.75" customHeight="1" spans="1:33">
      <c r="A3225" s="25" t="s">
        <v>6128</v>
      </c>
      <c r="B3225" s="27">
        <v>199</v>
      </c>
      <c r="C3225" s="27"/>
      <c r="D3225" s="27">
        <v>29904</v>
      </c>
      <c r="E3225" s="29"/>
      <c r="F3225" s="29"/>
      <c r="G3225" s="29" t="s">
        <v>9534</v>
      </c>
      <c r="H3225" s="27" t="s">
        <v>4286</v>
      </c>
      <c r="I3225" s="29"/>
      <c r="J3225" s="29"/>
      <c r="K3225" s="29" t="s">
        <v>7328</v>
      </c>
      <c r="L3225" s="41">
        <f t="shared" si="5"/>
        <v>350</v>
      </c>
      <c r="M3225" s="29"/>
      <c r="N3225" s="29"/>
      <c r="O3225" s="41"/>
      <c r="P3225" s="41">
        <v>350</v>
      </c>
      <c r="Q3225" s="29"/>
      <c r="R3225" s="29"/>
      <c r="S3225" s="29"/>
      <c r="T3225" s="29"/>
      <c r="U3225" s="29"/>
      <c r="V3225" s="29"/>
      <c r="W3225" s="29"/>
      <c r="X3225" s="29"/>
      <c r="Y3225" s="29"/>
      <c r="Z3225" s="29"/>
      <c r="AA3225" s="29"/>
      <c r="AB3225" s="41">
        <v>350</v>
      </c>
      <c r="AC3225" s="41"/>
      <c r="AD3225" s="29"/>
      <c r="AE3225" s="29"/>
      <c r="AF3225" s="58"/>
      <c r="AG3225" s="58"/>
    </row>
    <row r="3226" ht="15.75" customHeight="1" spans="1:33">
      <c r="A3226" s="25" t="s">
        <v>6128</v>
      </c>
      <c r="B3226" s="27">
        <v>199</v>
      </c>
      <c r="C3226" s="27"/>
      <c r="D3226" s="27">
        <v>29906</v>
      </c>
      <c r="E3226" s="29"/>
      <c r="F3226" s="29"/>
      <c r="G3226" s="29" t="s">
        <v>9540</v>
      </c>
      <c r="H3226" s="27" t="s">
        <v>4286</v>
      </c>
      <c r="I3226" s="29"/>
      <c r="J3226" s="29"/>
      <c r="K3226" s="29" t="s">
        <v>6724</v>
      </c>
      <c r="L3226" s="41">
        <f t="shared" si="5"/>
        <v>500</v>
      </c>
      <c r="M3226" s="29"/>
      <c r="N3226" s="29"/>
      <c r="O3226" s="41">
        <v>500</v>
      </c>
      <c r="P3226" s="41"/>
      <c r="Q3226" s="29"/>
      <c r="R3226" s="29"/>
      <c r="S3226" s="29"/>
      <c r="T3226" s="29"/>
      <c r="U3226" s="29"/>
      <c r="V3226" s="29"/>
      <c r="W3226" s="29"/>
      <c r="X3226" s="29"/>
      <c r="Y3226" s="29"/>
      <c r="Z3226" s="29"/>
      <c r="AA3226" s="29"/>
      <c r="AB3226" s="41">
        <v>500</v>
      </c>
      <c r="AC3226" s="41"/>
      <c r="AD3226" s="29"/>
      <c r="AE3226" s="29"/>
      <c r="AF3226" s="58"/>
      <c r="AG3226" s="58"/>
    </row>
    <row r="3227" ht="15.75" customHeight="1" spans="1:33">
      <c r="A3227" s="25" t="s">
        <v>6128</v>
      </c>
      <c r="B3227" s="27">
        <v>199</v>
      </c>
      <c r="C3227" s="27"/>
      <c r="D3227" s="27">
        <v>29906</v>
      </c>
      <c r="E3227" s="29"/>
      <c r="F3227" s="29"/>
      <c r="G3227" s="29" t="s">
        <v>9541</v>
      </c>
      <c r="H3227" s="27" t="s">
        <v>4286</v>
      </c>
      <c r="I3227" s="29"/>
      <c r="J3227" s="29"/>
      <c r="K3227" s="29" t="s">
        <v>6724</v>
      </c>
      <c r="L3227" s="41">
        <f t="shared" si="5"/>
        <v>500</v>
      </c>
      <c r="M3227" s="29"/>
      <c r="N3227" s="29"/>
      <c r="O3227" s="41">
        <v>500</v>
      </c>
      <c r="P3227" s="69"/>
      <c r="Q3227" s="29"/>
      <c r="R3227" s="29"/>
      <c r="S3227" s="29"/>
      <c r="T3227" s="29"/>
      <c r="U3227" s="29"/>
      <c r="V3227" s="29"/>
      <c r="W3227" s="29"/>
      <c r="X3227" s="29"/>
      <c r="Y3227" s="29"/>
      <c r="Z3227" s="29"/>
      <c r="AA3227" s="29"/>
      <c r="AB3227" s="41">
        <v>500</v>
      </c>
      <c r="AC3227" s="41"/>
      <c r="AD3227" s="29"/>
      <c r="AE3227" s="29"/>
      <c r="AF3227" s="58"/>
      <c r="AG3227" s="58"/>
    </row>
    <row r="3228" ht="15.75" customHeight="1" spans="1:33">
      <c r="A3228" s="25" t="s">
        <v>6128</v>
      </c>
      <c r="B3228" s="27">
        <v>199</v>
      </c>
      <c r="C3228" s="27"/>
      <c r="D3228" s="27">
        <v>29906</v>
      </c>
      <c r="E3228" s="29"/>
      <c r="F3228" s="29"/>
      <c r="G3228" s="29" t="s">
        <v>9542</v>
      </c>
      <c r="H3228" s="27" t="s">
        <v>4286</v>
      </c>
      <c r="I3228" s="29"/>
      <c r="J3228" s="29"/>
      <c r="K3228" s="29" t="s">
        <v>6724</v>
      </c>
      <c r="L3228" s="41">
        <f t="shared" si="5"/>
        <v>500</v>
      </c>
      <c r="M3228" s="29"/>
      <c r="N3228" s="29"/>
      <c r="O3228" s="41">
        <v>500</v>
      </c>
      <c r="P3228" s="69"/>
      <c r="Q3228" s="29"/>
      <c r="R3228" s="29"/>
      <c r="S3228" s="29"/>
      <c r="T3228" s="29"/>
      <c r="U3228" s="29"/>
      <c r="V3228" s="29"/>
      <c r="W3228" s="29"/>
      <c r="X3228" s="29"/>
      <c r="Y3228" s="29"/>
      <c r="Z3228" s="29"/>
      <c r="AA3228" s="29"/>
      <c r="AB3228" s="41">
        <v>500</v>
      </c>
      <c r="AC3228" s="41"/>
      <c r="AD3228" s="29"/>
      <c r="AE3228" s="29"/>
      <c r="AF3228" s="58"/>
      <c r="AG3228" s="58"/>
    </row>
    <row r="3229" ht="15.75" customHeight="1" spans="1:33">
      <c r="A3229" s="25" t="s">
        <v>6128</v>
      </c>
      <c r="B3229" s="27">
        <v>199</v>
      </c>
      <c r="C3229" s="27"/>
      <c r="D3229" s="27">
        <v>29906</v>
      </c>
      <c r="E3229" s="29"/>
      <c r="F3229" s="29"/>
      <c r="G3229" s="29" t="s">
        <v>9543</v>
      </c>
      <c r="H3229" s="27" t="s">
        <v>4286</v>
      </c>
      <c r="I3229" s="29"/>
      <c r="J3229" s="29"/>
      <c r="K3229" s="29" t="s">
        <v>6724</v>
      </c>
      <c r="L3229" s="41">
        <f t="shared" si="5"/>
        <v>500</v>
      </c>
      <c r="M3229" s="29"/>
      <c r="N3229" s="29"/>
      <c r="O3229" s="41">
        <v>500</v>
      </c>
      <c r="P3229" s="69"/>
      <c r="Q3229" s="29"/>
      <c r="R3229" s="29"/>
      <c r="S3229" s="29"/>
      <c r="T3229" s="29"/>
      <c r="U3229" s="29"/>
      <c r="V3229" s="29"/>
      <c r="W3229" s="29"/>
      <c r="X3229" s="29"/>
      <c r="Y3229" s="29"/>
      <c r="Z3229" s="29"/>
      <c r="AA3229" s="29"/>
      <c r="AB3229" s="41">
        <v>500</v>
      </c>
      <c r="AC3229" s="41"/>
      <c r="AD3229" s="29"/>
      <c r="AE3229" s="29"/>
      <c r="AF3229" s="58"/>
      <c r="AG3229" s="58"/>
    </row>
    <row r="3230" ht="15.75" customHeight="1" spans="1:33">
      <c r="A3230" s="25" t="s">
        <v>6128</v>
      </c>
      <c r="B3230" s="27">
        <v>199</v>
      </c>
      <c r="C3230" s="27"/>
      <c r="D3230" s="27">
        <v>29906</v>
      </c>
      <c r="E3230" s="29"/>
      <c r="F3230" s="29"/>
      <c r="G3230" s="29" t="s">
        <v>9544</v>
      </c>
      <c r="H3230" s="27" t="s">
        <v>4286</v>
      </c>
      <c r="I3230" s="29"/>
      <c r="J3230" s="29"/>
      <c r="K3230" s="29" t="s">
        <v>6724</v>
      </c>
      <c r="L3230" s="41">
        <f t="shared" si="5"/>
        <v>500</v>
      </c>
      <c r="M3230" s="29"/>
      <c r="N3230" s="29"/>
      <c r="O3230" s="41">
        <v>500</v>
      </c>
      <c r="P3230" s="69"/>
      <c r="Q3230" s="29"/>
      <c r="R3230" s="29"/>
      <c r="S3230" s="29"/>
      <c r="T3230" s="29"/>
      <c r="U3230" s="29"/>
      <c r="V3230" s="29"/>
      <c r="W3230" s="29"/>
      <c r="X3230" s="29"/>
      <c r="Y3230" s="29"/>
      <c r="Z3230" s="29"/>
      <c r="AA3230" s="29"/>
      <c r="AB3230" s="41">
        <v>500</v>
      </c>
      <c r="AC3230" s="41"/>
      <c r="AD3230" s="29"/>
      <c r="AE3230" s="29"/>
      <c r="AF3230" s="58"/>
      <c r="AG3230" s="58"/>
    </row>
    <row r="3231" ht="15.75" customHeight="1" spans="1:33">
      <c r="A3231" s="25" t="s">
        <v>6128</v>
      </c>
      <c r="B3231" s="27">
        <v>199</v>
      </c>
      <c r="C3231" s="27"/>
      <c r="D3231" s="27">
        <v>29906</v>
      </c>
      <c r="E3231" s="29"/>
      <c r="F3231" s="29"/>
      <c r="G3231" s="29" t="s">
        <v>9545</v>
      </c>
      <c r="H3231" s="27" t="s">
        <v>4286</v>
      </c>
      <c r="I3231" s="29"/>
      <c r="J3231" s="29"/>
      <c r="K3231" s="29" t="s">
        <v>6724</v>
      </c>
      <c r="L3231" s="41">
        <f t="shared" si="5"/>
        <v>500</v>
      </c>
      <c r="M3231" s="29"/>
      <c r="N3231" s="29"/>
      <c r="O3231" s="41">
        <v>500</v>
      </c>
      <c r="P3231" s="69"/>
      <c r="Q3231" s="29"/>
      <c r="R3231" s="29"/>
      <c r="S3231" s="29"/>
      <c r="T3231" s="29"/>
      <c r="U3231" s="29"/>
      <c r="V3231" s="29"/>
      <c r="W3231" s="29"/>
      <c r="X3231" s="29"/>
      <c r="Y3231" s="29"/>
      <c r="Z3231" s="29"/>
      <c r="AA3231" s="29"/>
      <c r="AB3231" s="41">
        <v>500</v>
      </c>
      <c r="AC3231" s="41"/>
      <c r="AD3231" s="29"/>
      <c r="AE3231" s="29"/>
      <c r="AF3231" s="58"/>
      <c r="AG3231" s="58"/>
    </row>
    <row r="3232" ht="15.75" customHeight="1" spans="1:33">
      <c r="A3232" s="25" t="s">
        <v>6128</v>
      </c>
      <c r="B3232" s="27">
        <v>199</v>
      </c>
      <c r="C3232" s="27"/>
      <c r="D3232" s="27">
        <v>29907</v>
      </c>
      <c r="E3232" s="29"/>
      <c r="F3232" s="29"/>
      <c r="G3232" s="29" t="s">
        <v>9546</v>
      </c>
      <c r="H3232" s="27" t="s">
        <v>4286</v>
      </c>
      <c r="I3232" s="29"/>
      <c r="J3232" s="29"/>
      <c r="K3232" s="29" t="s">
        <v>6724</v>
      </c>
      <c r="L3232" s="41">
        <f t="shared" si="5"/>
        <v>450</v>
      </c>
      <c r="M3232" s="29"/>
      <c r="N3232" s="29"/>
      <c r="O3232" s="41">
        <v>450</v>
      </c>
      <c r="P3232" s="69"/>
      <c r="Q3232" s="29"/>
      <c r="R3232" s="29"/>
      <c r="S3232" s="29"/>
      <c r="T3232" s="29"/>
      <c r="U3232" s="29"/>
      <c r="V3232" s="29"/>
      <c r="W3232" s="29"/>
      <c r="X3232" s="29"/>
      <c r="Y3232" s="29"/>
      <c r="Z3232" s="29"/>
      <c r="AA3232" s="29"/>
      <c r="AB3232" s="41">
        <v>450</v>
      </c>
      <c r="AC3232" s="41"/>
      <c r="AD3232" s="29"/>
      <c r="AE3232" s="29"/>
      <c r="AF3232" s="58"/>
      <c r="AG3232" s="58"/>
    </row>
    <row r="3233" ht="15.75" customHeight="1" spans="1:33">
      <c r="A3233" s="25" t="s">
        <v>6128</v>
      </c>
      <c r="B3233" s="27">
        <v>199</v>
      </c>
      <c r="C3233" s="27"/>
      <c r="D3233" s="27">
        <v>29907</v>
      </c>
      <c r="E3233" s="29"/>
      <c r="F3233" s="29"/>
      <c r="G3233" s="29" t="s">
        <v>9547</v>
      </c>
      <c r="H3233" s="27" t="s">
        <v>4286</v>
      </c>
      <c r="I3233" s="29"/>
      <c r="J3233" s="29"/>
      <c r="K3233" s="29" t="s">
        <v>6724</v>
      </c>
      <c r="L3233" s="41">
        <f t="shared" si="5"/>
        <v>450</v>
      </c>
      <c r="M3233" s="29"/>
      <c r="N3233" s="29"/>
      <c r="O3233" s="41">
        <v>450</v>
      </c>
      <c r="P3233" s="69"/>
      <c r="Q3233" s="29"/>
      <c r="R3233" s="29"/>
      <c r="S3233" s="29"/>
      <c r="T3233" s="29"/>
      <c r="U3233" s="29"/>
      <c r="V3233" s="29"/>
      <c r="W3233" s="29"/>
      <c r="X3233" s="29"/>
      <c r="Y3233" s="29"/>
      <c r="Z3233" s="29"/>
      <c r="AA3233" s="29"/>
      <c r="AB3233" s="41">
        <v>450</v>
      </c>
      <c r="AC3233" s="41"/>
      <c r="AD3233" s="29"/>
      <c r="AE3233" s="29"/>
      <c r="AF3233" s="58"/>
      <c r="AG3233" s="58"/>
    </row>
    <row r="3234" ht="15.75" customHeight="1" spans="1:33">
      <c r="A3234" s="25" t="s">
        <v>6128</v>
      </c>
      <c r="B3234" s="27">
        <v>199</v>
      </c>
      <c r="C3234" s="27"/>
      <c r="D3234" s="27">
        <v>29907</v>
      </c>
      <c r="E3234" s="29"/>
      <c r="F3234" s="29"/>
      <c r="G3234" s="29" t="s">
        <v>9548</v>
      </c>
      <c r="H3234" s="27" t="s">
        <v>4286</v>
      </c>
      <c r="I3234" s="29"/>
      <c r="J3234" s="29"/>
      <c r="K3234" s="29" t="s">
        <v>6724</v>
      </c>
      <c r="L3234" s="41">
        <f t="shared" si="5"/>
        <v>450</v>
      </c>
      <c r="M3234" s="29"/>
      <c r="N3234" s="29"/>
      <c r="O3234" s="41">
        <v>450</v>
      </c>
      <c r="P3234" s="69"/>
      <c r="Q3234" s="29"/>
      <c r="R3234" s="29"/>
      <c r="S3234" s="29"/>
      <c r="T3234" s="29"/>
      <c r="U3234" s="29"/>
      <c r="V3234" s="29"/>
      <c r="W3234" s="29"/>
      <c r="X3234" s="29"/>
      <c r="Y3234" s="29"/>
      <c r="Z3234" s="29"/>
      <c r="AA3234" s="29"/>
      <c r="AB3234" s="41">
        <v>450</v>
      </c>
      <c r="AC3234" s="41"/>
      <c r="AD3234" s="29"/>
      <c r="AE3234" s="29"/>
      <c r="AF3234" s="58"/>
      <c r="AG3234" s="58"/>
    </row>
    <row r="3235" ht="15.75" customHeight="1" spans="1:33">
      <c r="A3235" s="25" t="s">
        <v>6128</v>
      </c>
      <c r="B3235" s="27">
        <v>199</v>
      </c>
      <c r="C3235" s="27"/>
      <c r="D3235" s="27">
        <v>29907</v>
      </c>
      <c r="E3235" s="29"/>
      <c r="F3235" s="29"/>
      <c r="G3235" s="29" t="s">
        <v>9549</v>
      </c>
      <c r="H3235" s="27" t="s">
        <v>4286</v>
      </c>
      <c r="I3235" s="29"/>
      <c r="J3235" s="29"/>
      <c r="K3235" s="29" t="s">
        <v>6724</v>
      </c>
      <c r="L3235" s="41">
        <f t="shared" si="5"/>
        <v>450</v>
      </c>
      <c r="M3235" s="29"/>
      <c r="N3235" s="29"/>
      <c r="O3235" s="41">
        <v>450</v>
      </c>
      <c r="P3235" s="69"/>
      <c r="Q3235" s="29"/>
      <c r="R3235" s="29"/>
      <c r="S3235" s="29"/>
      <c r="T3235" s="29"/>
      <c r="U3235" s="29"/>
      <c r="V3235" s="29"/>
      <c r="W3235" s="29"/>
      <c r="X3235" s="29"/>
      <c r="Y3235" s="29"/>
      <c r="Z3235" s="29"/>
      <c r="AA3235" s="29"/>
      <c r="AB3235" s="41">
        <v>450</v>
      </c>
      <c r="AC3235" s="41"/>
      <c r="AD3235" s="29"/>
      <c r="AE3235" s="29"/>
      <c r="AF3235" s="58"/>
      <c r="AG3235" s="58"/>
    </row>
    <row r="3236" ht="15.75" customHeight="1" spans="1:33">
      <c r="A3236" s="25" t="s">
        <v>6128</v>
      </c>
      <c r="B3236" s="27">
        <v>199</v>
      </c>
      <c r="C3236" s="27"/>
      <c r="D3236" s="27">
        <v>29905</v>
      </c>
      <c r="E3236" s="29"/>
      <c r="F3236" s="29"/>
      <c r="G3236" s="29" t="s">
        <v>9550</v>
      </c>
      <c r="H3236" s="27" t="s">
        <v>4286</v>
      </c>
      <c r="I3236" s="29"/>
      <c r="J3236" s="29"/>
      <c r="K3236" s="29" t="s">
        <v>7328</v>
      </c>
      <c r="L3236" s="41">
        <f t="shared" si="5"/>
        <v>350</v>
      </c>
      <c r="M3236" s="29"/>
      <c r="N3236" s="29"/>
      <c r="O3236" s="43"/>
      <c r="P3236" s="43">
        <v>350</v>
      </c>
      <c r="Q3236" s="29"/>
      <c r="R3236" s="29"/>
      <c r="S3236" s="29"/>
      <c r="T3236" s="29"/>
      <c r="U3236" s="29"/>
      <c r="V3236" s="29"/>
      <c r="W3236" s="29"/>
      <c r="X3236" s="29"/>
      <c r="Y3236" s="29"/>
      <c r="Z3236" s="29"/>
      <c r="AA3236" s="29"/>
      <c r="AB3236" s="43">
        <v>350</v>
      </c>
      <c r="AC3236" s="43"/>
      <c r="AD3236" s="29"/>
      <c r="AE3236" s="29"/>
      <c r="AF3236" s="58"/>
      <c r="AG3236" s="58"/>
    </row>
    <row r="3237" ht="15.75" customHeight="1" spans="1:33">
      <c r="A3237" s="25" t="s">
        <v>6128</v>
      </c>
      <c r="B3237" s="27">
        <v>199</v>
      </c>
      <c r="C3237" s="27"/>
      <c r="D3237" s="27">
        <v>29905</v>
      </c>
      <c r="E3237" s="29"/>
      <c r="F3237" s="29"/>
      <c r="G3237" s="29" t="s">
        <v>9550</v>
      </c>
      <c r="H3237" s="27" t="s">
        <v>4286</v>
      </c>
      <c r="I3237" s="29"/>
      <c r="J3237" s="29"/>
      <c r="K3237" s="29" t="s">
        <v>7328</v>
      </c>
      <c r="L3237" s="41">
        <f t="shared" si="5"/>
        <v>350</v>
      </c>
      <c r="M3237" s="29"/>
      <c r="N3237" s="29"/>
      <c r="O3237" s="43"/>
      <c r="P3237" s="43">
        <v>350</v>
      </c>
      <c r="Q3237" s="29"/>
      <c r="R3237" s="29"/>
      <c r="S3237" s="29"/>
      <c r="T3237" s="29"/>
      <c r="U3237" s="29"/>
      <c r="V3237" s="29"/>
      <c r="W3237" s="29"/>
      <c r="X3237" s="29"/>
      <c r="Y3237" s="29"/>
      <c r="Z3237" s="29"/>
      <c r="AA3237" s="29"/>
      <c r="AB3237" s="43">
        <v>350</v>
      </c>
      <c r="AC3237" s="43"/>
      <c r="AD3237" s="29"/>
      <c r="AE3237" s="29"/>
      <c r="AF3237" s="58"/>
      <c r="AG3237" s="58"/>
    </row>
    <row r="3238" ht="15.75" customHeight="1" spans="1:33">
      <c r="A3238" s="25" t="s">
        <v>6128</v>
      </c>
      <c r="B3238" s="27">
        <v>199</v>
      </c>
      <c r="C3238" s="27"/>
      <c r="D3238" s="27">
        <v>29905</v>
      </c>
      <c r="E3238" s="29"/>
      <c r="F3238" s="29"/>
      <c r="G3238" s="29" t="s">
        <v>9550</v>
      </c>
      <c r="H3238" s="27" t="s">
        <v>4286</v>
      </c>
      <c r="I3238" s="29"/>
      <c r="J3238" s="29"/>
      <c r="K3238" s="29" t="s">
        <v>7328</v>
      </c>
      <c r="L3238" s="41">
        <f t="shared" si="5"/>
        <v>350</v>
      </c>
      <c r="M3238" s="29"/>
      <c r="N3238" s="29"/>
      <c r="O3238" s="43"/>
      <c r="P3238" s="43">
        <v>350</v>
      </c>
      <c r="Q3238" s="29"/>
      <c r="R3238" s="29"/>
      <c r="S3238" s="29"/>
      <c r="T3238" s="29"/>
      <c r="U3238" s="29"/>
      <c r="V3238" s="29"/>
      <c r="W3238" s="29"/>
      <c r="X3238" s="29"/>
      <c r="Y3238" s="29"/>
      <c r="Z3238" s="29"/>
      <c r="AA3238" s="29"/>
      <c r="AB3238" s="43">
        <v>350</v>
      </c>
      <c r="AC3238" s="43"/>
      <c r="AD3238" s="29"/>
      <c r="AE3238" s="29"/>
      <c r="AF3238" s="58"/>
      <c r="AG3238" s="58"/>
    </row>
    <row r="3239" ht="15.75" customHeight="1" spans="1:33">
      <c r="A3239" s="25" t="s">
        <v>6128</v>
      </c>
      <c r="B3239" s="27">
        <v>199</v>
      </c>
      <c r="C3239" s="27"/>
      <c r="D3239" s="27">
        <v>29905</v>
      </c>
      <c r="E3239" s="29"/>
      <c r="F3239" s="29"/>
      <c r="G3239" s="29" t="s">
        <v>9550</v>
      </c>
      <c r="H3239" s="27" t="s">
        <v>4286</v>
      </c>
      <c r="I3239" s="29"/>
      <c r="J3239" s="29"/>
      <c r="K3239" s="29" t="s">
        <v>7328</v>
      </c>
      <c r="L3239" s="41">
        <f t="shared" si="5"/>
        <v>350</v>
      </c>
      <c r="M3239" s="29"/>
      <c r="N3239" s="29"/>
      <c r="O3239" s="43"/>
      <c r="P3239" s="43">
        <v>350</v>
      </c>
      <c r="Q3239" s="29"/>
      <c r="R3239" s="29"/>
      <c r="S3239" s="29"/>
      <c r="T3239" s="29"/>
      <c r="U3239" s="29"/>
      <c r="V3239" s="29"/>
      <c r="W3239" s="29"/>
      <c r="X3239" s="29"/>
      <c r="Y3239" s="29"/>
      <c r="Z3239" s="29"/>
      <c r="AA3239" s="29"/>
      <c r="AB3239" s="43">
        <v>350</v>
      </c>
      <c r="AC3239" s="43"/>
      <c r="AD3239" s="29"/>
      <c r="AE3239" s="29"/>
      <c r="AF3239" s="58"/>
      <c r="AG3239" s="58"/>
    </row>
    <row r="3240" ht="15.75" customHeight="1" spans="1:33">
      <c r="A3240" s="25" t="s">
        <v>6128</v>
      </c>
      <c r="B3240" s="27">
        <v>199</v>
      </c>
      <c r="C3240" s="27"/>
      <c r="D3240" s="27">
        <v>29905</v>
      </c>
      <c r="E3240" s="29"/>
      <c r="F3240" s="29"/>
      <c r="G3240" s="29" t="s">
        <v>9550</v>
      </c>
      <c r="H3240" s="27" t="s">
        <v>4286</v>
      </c>
      <c r="I3240" s="29"/>
      <c r="J3240" s="29"/>
      <c r="K3240" s="29" t="s">
        <v>7328</v>
      </c>
      <c r="L3240" s="41">
        <f t="shared" si="5"/>
        <v>350</v>
      </c>
      <c r="M3240" s="29"/>
      <c r="N3240" s="29"/>
      <c r="O3240" s="43"/>
      <c r="P3240" s="43">
        <v>350</v>
      </c>
      <c r="Q3240" s="29"/>
      <c r="R3240" s="29"/>
      <c r="S3240" s="29"/>
      <c r="T3240" s="29"/>
      <c r="U3240" s="29"/>
      <c r="V3240" s="29"/>
      <c r="W3240" s="29"/>
      <c r="X3240" s="29"/>
      <c r="Y3240" s="29"/>
      <c r="Z3240" s="29"/>
      <c r="AA3240" s="29"/>
      <c r="AB3240" s="43">
        <v>350</v>
      </c>
      <c r="AC3240" s="43"/>
      <c r="AD3240" s="29"/>
      <c r="AE3240" s="29"/>
      <c r="AF3240" s="58"/>
      <c r="AG3240" s="58"/>
    </row>
    <row r="3241" ht="15.75" customHeight="1" spans="1:33">
      <c r="A3241" s="25" t="s">
        <v>6128</v>
      </c>
      <c r="B3241" s="27">
        <v>199</v>
      </c>
      <c r="C3241" s="27"/>
      <c r="D3241" s="27">
        <v>29905</v>
      </c>
      <c r="E3241" s="29"/>
      <c r="F3241" s="29"/>
      <c r="G3241" s="29" t="s">
        <v>9550</v>
      </c>
      <c r="H3241" s="27" t="s">
        <v>4286</v>
      </c>
      <c r="I3241" s="29"/>
      <c r="J3241" s="29"/>
      <c r="K3241" s="29" t="s">
        <v>7328</v>
      </c>
      <c r="L3241" s="41">
        <f t="shared" si="5"/>
        <v>350</v>
      </c>
      <c r="M3241" s="29"/>
      <c r="N3241" s="29"/>
      <c r="O3241" s="43"/>
      <c r="P3241" s="43">
        <v>350</v>
      </c>
      <c r="Q3241" s="29"/>
      <c r="R3241" s="29"/>
      <c r="S3241" s="29"/>
      <c r="T3241" s="29"/>
      <c r="U3241" s="29"/>
      <c r="V3241" s="29"/>
      <c r="W3241" s="29"/>
      <c r="X3241" s="29"/>
      <c r="Y3241" s="29"/>
      <c r="Z3241" s="29"/>
      <c r="AA3241" s="29"/>
      <c r="AB3241" s="43">
        <v>350</v>
      </c>
      <c r="AC3241" s="43"/>
      <c r="AD3241" s="29"/>
      <c r="AE3241" s="29"/>
      <c r="AF3241" s="58"/>
      <c r="AG3241" s="58"/>
    </row>
    <row r="3242" ht="15.75" customHeight="1" spans="1:33">
      <c r="A3242" s="25" t="s">
        <v>6128</v>
      </c>
      <c r="B3242" s="27">
        <v>199</v>
      </c>
      <c r="C3242" s="27"/>
      <c r="D3242" s="27">
        <v>29905</v>
      </c>
      <c r="E3242" s="29"/>
      <c r="F3242" s="29"/>
      <c r="G3242" s="29" t="s">
        <v>9550</v>
      </c>
      <c r="H3242" s="27" t="s">
        <v>4286</v>
      </c>
      <c r="I3242" s="29"/>
      <c r="J3242" s="29"/>
      <c r="K3242" s="29" t="s">
        <v>7328</v>
      </c>
      <c r="L3242" s="41">
        <f t="shared" si="5"/>
        <v>350</v>
      </c>
      <c r="M3242" s="29"/>
      <c r="N3242" s="29"/>
      <c r="O3242" s="43"/>
      <c r="P3242" s="43">
        <v>350</v>
      </c>
      <c r="Q3242" s="29"/>
      <c r="R3242" s="29"/>
      <c r="S3242" s="29"/>
      <c r="T3242" s="29"/>
      <c r="U3242" s="29"/>
      <c r="V3242" s="29"/>
      <c r="W3242" s="29"/>
      <c r="X3242" s="29"/>
      <c r="Y3242" s="29"/>
      <c r="Z3242" s="29"/>
      <c r="AA3242" s="29"/>
      <c r="AB3242" s="43">
        <v>350</v>
      </c>
      <c r="AC3242" s="43"/>
      <c r="AD3242" s="29"/>
      <c r="AE3242" s="29"/>
      <c r="AF3242" s="58"/>
      <c r="AG3242" s="58"/>
    </row>
    <row r="3243" ht="15.75" customHeight="1" spans="1:33">
      <c r="A3243" s="25" t="s">
        <v>6128</v>
      </c>
      <c r="B3243" s="27">
        <v>199</v>
      </c>
      <c r="C3243" s="27"/>
      <c r="D3243" s="27">
        <v>29905</v>
      </c>
      <c r="E3243" s="29"/>
      <c r="F3243" s="29"/>
      <c r="G3243" s="29" t="s">
        <v>9550</v>
      </c>
      <c r="H3243" s="27" t="s">
        <v>4286</v>
      </c>
      <c r="I3243" s="29"/>
      <c r="J3243" s="29"/>
      <c r="K3243" s="29" t="s">
        <v>7328</v>
      </c>
      <c r="L3243" s="41">
        <f t="shared" si="5"/>
        <v>350</v>
      </c>
      <c r="M3243" s="29"/>
      <c r="N3243" s="29"/>
      <c r="O3243" s="43"/>
      <c r="P3243" s="43">
        <v>350</v>
      </c>
      <c r="Q3243" s="29"/>
      <c r="R3243" s="29"/>
      <c r="S3243" s="29"/>
      <c r="T3243" s="29"/>
      <c r="U3243" s="29"/>
      <c r="V3243" s="29"/>
      <c r="W3243" s="29"/>
      <c r="X3243" s="29"/>
      <c r="Y3243" s="29"/>
      <c r="Z3243" s="29"/>
      <c r="AA3243" s="29"/>
      <c r="AB3243" s="43">
        <v>350</v>
      </c>
      <c r="AC3243" s="43"/>
      <c r="AD3243" s="29"/>
      <c r="AE3243" s="29"/>
      <c r="AF3243" s="58"/>
      <c r="AG3243" s="58"/>
    </row>
    <row r="3244" ht="15.75" customHeight="1" spans="1:33">
      <c r="A3244" s="25" t="s">
        <v>6128</v>
      </c>
      <c r="B3244" s="27">
        <v>199</v>
      </c>
      <c r="C3244" s="27"/>
      <c r="D3244" s="27">
        <v>29905</v>
      </c>
      <c r="E3244" s="29"/>
      <c r="F3244" s="29"/>
      <c r="G3244" s="29" t="s">
        <v>9550</v>
      </c>
      <c r="H3244" s="27" t="s">
        <v>4286</v>
      </c>
      <c r="I3244" s="29"/>
      <c r="J3244" s="29"/>
      <c r="K3244" s="29" t="s">
        <v>7328</v>
      </c>
      <c r="L3244" s="41">
        <f t="shared" si="5"/>
        <v>350</v>
      </c>
      <c r="M3244" s="29"/>
      <c r="N3244" s="29"/>
      <c r="O3244" s="43"/>
      <c r="P3244" s="43">
        <v>350</v>
      </c>
      <c r="Q3244" s="29"/>
      <c r="R3244" s="29"/>
      <c r="S3244" s="29"/>
      <c r="T3244" s="29"/>
      <c r="U3244" s="29"/>
      <c r="V3244" s="29"/>
      <c r="W3244" s="29"/>
      <c r="X3244" s="29"/>
      <c r="Y3244" s="29"/>
      <c r="Z3244" s="29"/>
      <c r="AA3244" s="29"/>
      <c r="AB3244" s="43">
        <v>350</v>
      </c>
      <c r="AC3244" s="43"/>
      <c r="AD3244" s="29"/>
      <c r="AE3244" s="29"/>
      <c r="AF3244" s="58"/>
      <c r="AG3244" s="58"/>
    </row>
    <row r="3245" ht="15.75" customHeight="1" spans="1:33">
      <c r="A3245" s="25" t="s">
        <v>6128</v>
      </c>
      <c r="B3245" s="27">
        <v>199</v>
      </c>
      <c r="C3245" s="27"/>
      <c r="D3245" s="27">
        <v>29905</v>
      </c>
      <c r="E3245" s="29"/>
      <c r="F3245" s="29"/>
      <c r="G3245" s="29" t="s">
        <v>9550</v>
      </c>
      <c r="H3245" s="27" t="s">
        <v>4286</v>
      </c>
      <c r="I3245" s="29"/>
      <c r="J3245" s="29"/>
      <c r="K3245" s="29" t="s">
        <v>7328</v>
      </c>
      <c r="L3245" s="41">
        <f t="shared" si="5"/>
        <v>350</v>
      </c>
      <c r="M3245" s="29"/>
      <c r="N3245" s="29"/>
      <c r="O3245" s="43"/>
      <c r="P3245" s="43">
        <v>350</v>
      </c>
      <c r="Q3245" s="29"/>
      <c r="R3245" s="29"/>
      <c r="S3245" s="29"/>
      <c r="T3245" s="29"/>
      <c r="U3245" s="29"/>
      <c r="V3245" s="29"/>
      <c r="W3245" s="29"/>
      <c r="X3245" s="29"/>
      <c r="Y3245" s="29"/>
      <c r="Z3245" s="29"/>
      <c r="AA3245" s="41"/>
      <c r="AB3245" s="43">
        <v>350</v>
      </c>
      <c r="AC3245" s="43"/>
      <c r="AD3245" s="29"/>
      <c r="AE3245" s="29"/>
      <c r="AF3245" s="58"/>
      <c r="AG3245" s="58"/>
    </row>
    <row r="3246" ht="15.75" customHeight="1" spans="1:33">
      <c r="A3246" s="25" t="s">
        <v>6128</v>
      </c>
      <c r="B3246" s="27">
        <v>199</v>
      </c>
      <c r="C3246" s="27"/>
      <c r="D3246" s="27">
        <v>29905</v>
      </c>
      <c r="E3246" s="29"/>
      <c r="F3246" s="29"/>
      <c r="G3246" s="29" t="s">
        <v>9550</v>
      </c>
      <c r="H3246" s="27" t="s">
        <v>4286</v>
      </c>
      <c r="I3246" s="29"/>
      <c r="J3246" s="29"/>
      <c r="K3246" s="29" t="s">
        <v>7328</v>
      </c>
      <c r="L3246" s="41">
        <f t="shared" si="5"/>
        <v>350</v>
      </c>
      <c r="M3246" s="29"/>
      <c r="N3246" s="29"/>
      <c r="O3246" s="43"/>
      <c r="P3246" s="43">
        <v>350</v>
      </c>
      <c r="Q3246" s="29"/>
      <c r="R3246" s="29"/>
      <c r="S3246" s="29"/>
      <c r="T3246" s="29"/>
      <c r="U3246" s="29"/>
      <c r="V3246" s="29"/>
      <c r="W3246" s="29"/>
      <c r="X3246" s="29"/>
      <c r="Y3246" s="29"/>
      <c r="Z3246" s="29"/>
      <c r="AA3246" s="41"/>
      <c r="AB3246" s="43">
        <v>350</v>
      </c>
      <c r="AC3246" s="43"/>
      <c r="AD3246" s="29"/>
      <c r="AE3246" s="29"/>
      <c r="AF3246" s="58"/>
      <c r="AG3246" s="58"/>
    </row>
    <row r="3247" ht="15.75" customHeight="1" spans="1:33">
      <c r="A3247" s="25" t="s">
        <v>6128</v>
      </c>
      <c r="B3247" s="27">
        <v>199</v>
      </c>
      <c r="C3247" s="27"/>
      <c r="D3247" s="27">
        <v>29905</v>
      </c>
      <c r="E3247" s="29"/>
      <c r="F3247" s="29"/>
      <c r="G3247" s="29" t="s">
        <v>9550</v>
      </c>
      <c r="H3247" s="27" t="s">
        <v>4286</v>
      </c>
      <c r="I3247" s="29"/>
      <c r="J3247" s="29"/>
      <c r="K3247" s="29" t="s">
        <v>7328</v>
      </c>
      <c r="L3247" s="41">
        <f t="shared" si="5"/>
        <v>350</v>
      </c>
      <c r="M3247" s="29"/>
      <c r="N3247" s="29"/>
      <c r="O3247" s="43"/>
      <c r="P3247" s="43">
        <v>350</v>
      </c>
      <c r="Q3247" s="29"/>
      <c r="R3247" s="29"/>
      <c r="S3247" s="29"/>
      <c r="T3247" s="29"/>
      <c r="U3247" s="29"/>
      <c r="V3247" s="29"/>
      <c r="W3247" s="29"/>
      <c r="X3247" s="29"/>
      <c r="Y3247" s="29"/>
      <c r="Z3247" s="29"/>
      <c r="AA3247" s="41"/>
      <c r="AB3247" s="43">
        <v>350</v>
      </c>
      <c r="AC3247" s="43"/>
      <c r="AD3247" s="29"/>
      <c r="AE3247" s="29"/>
      <c r="AF3247" s="58"/>
      <c r="AG3247" s="58"/>
    </row>
    <row r="3248" ht="15.75" customHeight="1" spans="1:33">
      <c r="A3248" s="25" t="s">
        <v>6128</v>
      </c>
      <c r="B3248" s="27">
        <v>199</v>
      </c>
      <c r="C3248" s="27"/>
      <c r="D3248" s="27">
        <v>29905</v>
      </c>
      <c r="E3248" s="29"/>
      <c r="F3248" s="29"/>
      <c r="G3248" s="29" t="s">
        <v>9550</v>
      </c>
      <c r="H3248" s="27" t="s">
        <v>4286</v>
      </c>
      <c r="I3248" s="29"/>
      <c r="J3248" s="29"/>
      <c r="K3248" s="29" t="s">
        <v>7328</v>
      </c>
      <c r="L3248" s="41">
        <f t="shared" si="5"/>
        <v>350</v>
      </c>
      <c r="M3248" s="29"/>
      <c r="N3248" s="29"/>
      <c r="O3248" s="43"/>
      <c r="P3248" s="43">
        <v>350</v>
      </c>
      <c r="Q3248" s="29"/>
      <c r="R3248" s="29"/>
      <c r="S3248" s="29"/>
      <c r="T3248" s="29"/>
      <c r="U3248" s="29"/>
      <c r="V3248" s="29"/>
      <c r="W3248" s="29"/>
      <c r="X3248" s="29"/>
      <c r="Y3248" s="29"/>
      <c r="Z3248" s="29"/>
      <c r="AA3248" s="41"/>
      <c r="AB3248" s="43">
        <v>350</v>
      </c>
      <c r="AC3248" s="43"/>
      <c r="AD3248" s="29"/>
      <c r="AE3248" s="29"/>
      <c r="AF3248" s="58"/>
      <c r="AG3248" s="58"/>
    </row>
    <row r="3249" ht="15.75" customHeight="1" spans="1:33">
      <c r="A3249" s="25" t="s">
        <v>6128</v>
      </c>
      <c r="B3249" s="27">
        <v>199</v>
      </c>
      <c r="C3249" s="27"/>
      <c r="D3249" s="27">
        <v>29905</v>
      </c>
      <c r="E3249" s="29"/>
      <c r="F3249" s="29"/>
      <c r="G3249" s="29" t="s">
        <v>9550</v>
      </c>
      <c r="H3249" s="27" t="s">
        <v>4286</v>
      </c>
      <c r="I3249" s="29"/>
      <c r="J3249" s="29"/>
      <c r="K3249" s="29" t="s">
        <v>7328</v>
      </c>
      <c r="L3249" s="41">
        <f t="shared" si="5"/>
        <v>350</v>
      </c>
      <c r="M3249" s="29"/>
      <c r="N3249" s="29"/>
      <c r="O3249" s="43"/>
      <c r="P3249" s="43">
        <v>350</v>
      </c>
      <c r="Q3249" s="29"/>
      <c r="R3249" s="29"/>
      <c r="S3249" s="29"/>
      <c r="T3249" s="29"/>
      <c r="U3249" s="29"/>
      <c r="V3249" s="29"/>
      <c r="W3249" s="29"/>
      <c r="X3249" s="29"/>
      <c r="Y3249" s="29"/>
      <c r="Z3249" s="29"/>
      <c r="AA3249" s="41"/>
      <c r="AB3249" s="43">
        <v>350</v>
      </c>
      <c r="AC3249" s="43"/>
      <c r="AD3249" s="29"/>
      <c r="AE3249" s="29"/>
      <c r="AF3249" s="58"/>
      <c r="AG3249" s="58"/>
    </row>
    <row r="3250" ht="15.75" customHeight="1" spans="1:33">
      <c r="A3250" s="25" t="s">
        <v>6128</v>
      </c>
      <c r="B3250" s="27">
        <v>199</v>
      </c>
      <c r="C3250" s="27"/>
      <c r="D3250" s="27">
        <v>29905</v>
      </c>
      <c r="E3250" s="29"/>
      <c r="F3250" s="29"/>
      <c r="G3250" s="29" t="s">
        <v>9550</v>
      </c>
      <c r="H3250" s="27" t="s">
        <v>4286</v>
      </c>
      <c r="I3250" s="29"/>
      <c r="J3250" s="29"/>
      <c r="K3250" s="29" t="s">
        <v>7328</v>
      </c>
      <c r="L3250" s="41">
        <f t="shared" si="5"/>
        <v>350</v>
      </c>
      <c r="M3250" s="29"/>
      <c r="N3250" s="29"/>
      <c r="O3250" s="43"/>
      <c r="P3250" s="43">
        <v>350</v>
      </c>
      <c r="Q3250" s="29"/>
      <c r="R3250" s="29"/>
      <c r="S3250" s="29"/>
      <c r="T3250" s="29"/>
      <c r="U3250" s="29"/>
      <c r="V3250" s="29"/>
      <c r="W3250" s="29"/>
      <c r="X3250" s="29"/>
      <c r="Y3250" s="29"/>
      <c r="Z3250" s="29"/>
      <c r="AA3250" s="41"/>
      <c r="AB3250" s="43">
        <v>350</v>
      </c>
      <c r="AC3250" s="43"/>
      <c r="AD3250" s="29"/>
      <c r="AE3250" s="29"/>
      <c r="AF3250" s="58"/>
      <c r="AG3250" s="58"/>
    </row>
    <row r="3251" ht="15.75" customHeight="1" spans="1:33">
      <c r="A3251" s="25" t="s">
        <v>6128</v>
      </c>
      <c r="B3251" s="27">
        <v>199</v>
      </c>
      <c r="C3251" s="27"/>
      <c r="D3251" s="27">
        <v>29905</v>
      </c>
      <c r="E3251" s="29"/>
      <c r="F3251" s="29"/>
      <c r="G3251" s="29" t="s">
        <v>9550</v>
      </c>
      <c r="H3251" s="27" t="s">
        <v>4286</v>
      </c>
      <c r="I3251" s="29"/>
      <c r="J3251" s="29"/>
      <c r="K3251" s="29" t="s">
        <v>7328</v>
      </c>
      <c r="L3251" s="41">
        <f t="shared" si="5"/>
        <v>350</v>
      </c>
      <c r="M3251" s="29"/>
      <c r="N3251" s="29"/>
      <c r="O3251" s="43"/>
      <c r="P3251" s="43">
        <v>350</v>
      </c>
      <c r="Q3251" s="29"/>
      <c r="R3251" s="29"/>
      <c r="S3251" s="29"/>
      <c r="T3251" s="29"/>
      <c r="U3251" s="29"/>
      <c r="V3251" s="29"/>
      <c r="W3251" s="29"/>
      <c r="X3251" s="29"/>
      <c r="Y3251" s="29"/>
      <c r="Z3251" s="29"/>
      <c r="AA3251" s="41"/>
      <c r="AB3251" s="43">
        <v>350</v>
      </c>
      <c r="AC3251" s="43"/>
      <c r="AD3251" s="29"/>
      <c r="AE3251" s="29"/>
      <c r="AF3251" s="58"/>
      <c r="AG3251" s="58"/>
    </row>
    <row r="3252" ht="15.75" customHeight="1" spans="1:33">
      <c r="A3252" s="25" t="s">
        <v>6128</v>
      </c>
      <c r="B3252" s="27">
        <v>199</v>
      </c>
      <c r="C3252" s="27"/>
      <c r="D3252" s="27">
        <v>29905</v>
      </c>
      <c r="E3252" s="29"/>
      <c r="F3252" s="29"/>
      <c r="G3252" s="29" t="s">
        <v>9550</v>
      </c>
      <c r="H3252" s="27" t="s">
        <v>4286</v>
      </c>
      <c r="I3252" s="29"/>
      <c r="J3252" s="29"/>
      <c r="K3252" s="29" t="s">
        <v>7328</v>
      </c>
      <c r="L3252" s="41">
        <f t="shared" si="5"/>
        <v>350</v>
      </c>
      <c r="M3252" s="29"/>
      <c r="N3252" s="29"/>
      <c r="O3252" s="43"/>
      <c r="P3252" s="43">
        <v>350</v>
      </c>
      <c r="Q3252" s="29"/>
      <c r="R3252" s="29"/>
      <c r="S3252" s="29"/>
      <c r="T3252" s="29"/>
      <c r="U3252" s="29"/>
      <c r="V3252" s="29"/>
      <c r="W3252" s="29"/>
      <c r="X3252" s="29"/>
      <c r="Y3252" s="29"/>
      <c r="Z3252" s="29"/>
      <c r="AA3252" s="41"/>
      <c r="AB3252" s="43">
        <v>350</v>
      </c>
      <c r="AC3252" s="43"/>
      <c r="AD3252" s="29"/>
      <c r="AE3252" s="29"/>
      <c r="AF3252" s="58"/>
      <c r="AG3252" s="58"/>
    </row>
    <row r="3253" ht="15.75" customHeight="1" spans="1:33">
      <c r="A3253" s="25" t="s">
        <v>6128</v>
      </c>
      <c r="B3253" s="27">
        <v>199</v>
      </c>
      <c r="C3253" s="27"/>
      <c r="D3253" s="27">
        <v>29905</v>
      </c>
      <c r="E3253" s="29"/>
      <c r="F3253" s="29"/>
      <c r="G3253" s="29" t="s">
        <v>9550</v>
      </c>
      <c r="H3253" s="27" t="s">
        <v>4286</v>
      </c>
      <c r="I3253" s="29"/>
      <c r="J3253" s="29"/>
      <c r="K3253" s="29" t="s">
        <v>7328</v>
      </c>
      <c r="L3253" s="41">
        <f t="shared" si="5"/>
        <v>350</v>
      </c>
      <c r="M3253" s="29"/>
      <c r="N3253" s="29"/>
      <c r="O3253" s="43"/>
      <c r="P3253" s="43">
        <v>350</v>
      </c>
      <c r="Q3253" s="29"/>
      <c r="R3253" s="29"/>
      <c r="S3253" s="29"/>
      <c r="T3253" s="29"/>
      <c r="U3253" s="29"/>
      <c r="V3253" s="29"/>
      <c r="W3253" s="29"/>
      <c r="X3253" s="29"/>
      <c r="Y3253" s="29"/>
      <c r="Z3253" s="29"/>
      <c r="AA3253" s="41"/>
      <c r="AB3253" s="43">
        <v>350</v>
      </c>
      <c r="AC3253" s="43"/>
      <c r="AD3253" s="29"/>
      <c r="AE3253" s="29"/>
      <c r="AF3253" s="58"/>
      <c r="AG3253" s="58"/>
    </row>
    <row r="3254" ht="15.75" customHeight="1" spans="1:33">
      <c r="A3254" s="25" t="s">
        <v>6128</v>
      </c>
      <c r="B3254" s="27">
        <v>199</v>
      </c>
      <c r="C3254" s="27"/>
      <c r="D3254" s="27">
        <v>29905</v>
      </c>
      <c r="E3254" s="29"/>
      <c r="F3254" s="29"/>
      <c r="G3254" s="29" t="s">
        <v>9550</v>
      </c>
      <c r="H3254" s="27" t="s">
        <v>4286</v>
      </c>
      <c r="I3254" s="29"/>
      <c r="J3254" s="29"/>
      <c r="K3254" s="29" t="s">
        <v>7328</v>
      </c>
      <c r="L3254" s="41">
        <f t="shared" si="5"/>
        <v>350</v>
      </c>
      <c r="M3254" s="29"/>
      <c r="N3254" s="29"/>
      <c r="O3254" s="43"/>
      <c r="P3254" s="43">
        <v>350</v>
      </c>
      <c r="Q3254" s="29"/>
      <c r="R3254" s="29"/>
      <c r="S3254" s="29"/>
      <c r="T3254" s="29"/>
      <c r="U3254" s="29"/>
      <c r="V3254" s="29"/>
      <c r="W3254" s="29"/>
      <c r="X3254" s="29"/>
      <c r="Y3254" s="29"/>
      <c r="Z3254" s="29"/>
      <c r="AA3254" s="41"/>
      <c r="AB3254" s="43">
        <v>350</v>
      </c>
      <c r="AC3254" s="43"/>
      <c r="AD3254" s="29"/>
      <c r="AE3254" s="29"/>
      <c r="AF3254" s="58"/>
      <c r="AG3254" s="58"/>
    </row>
    <row r="3255" ht="15.75" customHeight="1" spans="1:33">
      <c r="A3255" s="25" t="s">
        <v>6128</v>
      </c>
      <c r="B3255" s="27">
        <v>199</v>
      </c>
      <c r="C3255" s="27"/>
      <c r="D3255" s="27">
        <v>29905</v>
      </c>
      <c r="E3255" s="29"/>
      <c r="F3255" s="29"/>
      <c r="G3255" s="29" t="s">
        <v>9550</v>
      </c>
      <c r="H3255" s="27" t="s">
        <v>4286</v>
      </c>
      <c r="I3255" s="29"/>
      <c r="J3255" s="29"/>
      <c r="K3255" s="29" t="s">
        <v>7328</v>
      </c>
      <c r="L3255" s="41">
        <f t="shared" si="5"/>
        <v>350</v>
      </c>
      <c r="M3255" s="29"/>
      <c r="N3255" s="29"/>
      <c r="O3255" s="43"/>
      <c r="P3255" s="43">
        <v>350</v>
      </c>
      <c r="Q3255" s="29"/>
      <c r="R3255" s="29"/>
      <c r="S3255" s="29"/>
      <c r="T3255" s="29"/>
      <c r="U3255" s="29"/>
      <c r="V3255" s="29"/>
      <c r="W3255" s="29"/>
      <c r="X3255" s="29"/>
      <c r="Y3255" s="29"/>
      <c r="Z3255" s="29"/>
      <c r="AA3255" s="41"/>
      <c r="AB3255" s="43">
        <v>350</v>
      </c>
      <c r="AC3255" s="43"/>
      <c r="AD3255" s="29"/>
      <c r="AE3255" s="29"/>
      <c r="AF3255" s="58"/>
      <c r="AG3255" s="58"/>
    </row>
    <row r="3256" ht="15.75" customHeight="1" spans="1:33">
      <c r="A3256" s="25" t="s">
        <v>6128</v>
      </c>
      <c r="B3256" s="27">
        <v>199</v>
      </c>
      <c r="C3256" s="27"/>
      <c r="D3256" s="27">
        <v>29905</v>
      </c>
      <c r="E3256" s="29"/>
      <c r="F3256" s="29"/>
      <c r="G3256" s="29" t="s">
        <v>9550</v>
      </c>
      <c r="H3256" s="27" t="s">
        <v>4286</v>
      </c>
      <c r="I3256" s="29"/>
      <c r="J3256" s="29"/>
      <c r="K3256" s="29" t="s">
        <v>7328</v>
      </c>
      <c r="L3256" s="41">
        <f t="shared" si="5"/>
        <v>350</v>
      </c>
      <c r="M3256" s="29"/>
      <c r="N3256" s="29"/>
      <c r="O3256" s="43"/>
      <c r="P3256" s="43">
        <v>350</v>
      </c>
      <c r="Q3256" s="29"/>
      <c r="R3256" s="29"/>
      <c r="S3256" s="29"/>
      <c r="T3256" s="29"/>
      <c r="U3256" s="29"/>
      <c r="V3256" s="29"/>
      <c r="W3256" s="29"/>
      <c r="X3256" s="29"/>
      <c r="Y3256" s="29"/>
      <c r="Z3256" s="29"/>
      <c r="AA3256" s="41"/>
      <c r="AB3256" s="43">
        <v>350</v>
      </c>
      <c r="AC3256" s="43"/>
      <c r="AD3256" s="29"/>
      <c r="AE3256" s="29"/>
      <c r="AF3256" s="58"/>
      <c r="AG3256" s="58"/>
    </row>
    <row r="3257" ht="15.75" customHeight="1" spans="1:33">
      <c r="A3257" s="25" t="s">
        <v>6128</v>
      </c>
      <c r="B3257" s="27">
        <v>199</v>
      </c>
      <c r="C3257" s="27"/>
      <c r="D3257" s="27">
        <v>29905</v>
      </c>
      <c r="E3257" s="29"/>
      <c r="F3257" s="29"/>
      <c r="G3257" s="29" t="s">
        <v>9550</v>
      </c>
      <c r="H3257" s="27" t="s">
        <v>4286</v>
      </c>
      <c r="I3257" s="29"/>
      <c r="J3257" s="29"/>
      <c r="K3257" s="29" t="s">
        <v>7328</v>
      </c>
      <c r="L3257" s="41">
        <f t="shared" si="5"/>
        <v>350</v>
      </c>
      <c r="M3257" s="29"/>
      <c r="N3257" s="29"/>
      <c r="O3257" s="43"/>
      <c r="P3257" s="43">
        <v>350</v>
      </c>
      <c r="Q3257" s="29"/>
      <c r="R3257" s="29"/>
      <c r="S3257" s="29"/>
      <c r="T3257" s="29"/>
      <c r="U3257" s="29"/>
      <c r="V3257" s="29"/>
      <c r="W3257" s="29"/>
      <c r="X3257" s="29"/>
      <c r="Y3257" s="29"/>
      <c r="Z3257" s="29"/>
      <c r="AA3257" s="41"/>
      <c r="AB3257" s="43">
        <v>350</v>
      </c>
      <c r="AC3257" s="43"/>
      <c r="AD3257" s="29"/>
      <c r="AE3257" s="29"/>
      <c r="AF3257" s="58"/>
      <c r="AG3257" s="58"/>
    </row>
    <row r="3258" ht="15.75" customHeight="1" spans="1:33">
      <c r="A3258" s="25" t="s">
        <v>6128</v>
      </c>
      <c r="B3258" s="27">
        <v>199</v>
      </c>
      <c r="C3258" s="27"/>
      <c r="D3258" s="27">
        <v>29905</v>
      </c>
      <c r="E3258" s="29"/>
      <c r="F3258" s="29"/>
      <c r="G3258" s="29" t="s">
        <v>9550</v>
      </c>
      <c r="H3258" s="27" t="s">
        <v>4286</v>
      </c>
      <c r="I3258" s="29"/>
      <c r="J3258" s="29"/>
      <c r="K3258" s="29" t="s">
        <v>7328</v>
      </c>
      <c r="L3258" s="41">
        <f t="shared" si="5"/>
        <v>350</v>
      </c>
      <c r="M3258" s="29"/>
      <c r="N3258" s="29"/>
      <c r="O3258" s="43"/>
      <c r="P3258" s="43">
        <v>350</v>
      </c>
      <c r="Q3258" s="29"/>
      <c r="R3258" s="29"/>
      <c r="S3258" s="29"/>
      <c r="T3258" s="29"/>
      <c r="U3258" s="29"/>
      <c r="V3258" s="29"/>
      <c r="W3258" s="29"/>
      <c r="X3258" s="29"/>
      <c r="Y3258" s="29"/>
      <c r="Z3258" s="29"/>
      <c r="AA3258" s="41"/>
      <c r="AB3258" s="43">
        <v>350</v>
      </c>
      <c r="AC3258" s="43"/>
      <c r="AD3258" s="29"/>
      <c r="AE3258" s="29"/>
      <c r="AF3258" s="58"/>
      <c r="AG3258" s="58"/>
    </row>
    <row r="3259" ht="15.75" customHeight="1" spans="1:33">
      <c r="A3259" s="25" t="s">
        <v>6128</v>
      </c>
      <c r="B3259" s="27">
        <v>199</v>
      </c>
      <c r="C3259" s="27"/>
      <c r="D3259" s="27">
        <v>29905</v>
      </c>
      <c r="E3259" s="29"/>
      <c r="F3259" s="29"/>
      <c r="G3259" s="29" t="s">
        <v>9550</v>
      </c>
      <c r="H3259" s="27" t="s">
        <v>4286</v>
      </c>
      <c r="I3259" s="29"/>
      <c r="J3259" s="29"/>
      <c r="K3259" s="29" t="s">
        <v>7328</v>
      </c>
      <c r="L3259" s="41">
        <f t="shared" si="5"/>
        <v>350</v>
      </c>
      <c r="M3259" s="29"/>
      <c r="N3259" s="29"/>
      <c r="O3259" s="43"/>
      <c r="P3259" s="43">
        <v>350</v>
      </c>
      <c r="Q3259" s="29"/>
      <c r="R3259" s="29"/>
      <c r="S3259" s="29"/>
      <c r="T3259" s="29"/>
      <c r="U3259" s="29"/>
      <c r="V3259" s="29"/>
      <c r="W3259" s="29"/>
      <c r="X3259" s="29"/>
      <c r="Y3259" s="29"/>
      <c r="Z3259" s="29"/>
      <c r="AA3259" s="41"/>
      <c r="AB3259" s="43">
        <v>350</v>
      </c>
      <c r="AC3259" s="43"/>
      <c r="AD3259" s="29"/>
      <c r="AE3259" s="29"/>
      <c r="AF3259" s="58"/>
      <c r="AG3259" s="58"/>
    </row>
    <row r="3260" ht="15.75" customHeight="1" spans="1:33">
      <c r="A3260" s="25" t="s">
        <v>6128</v>
      </c>
      <c r="B3260" s="27">
        <v>199</v>
      </c>
      <c r="C3260" s="27"/>
      <c r="D3260" s="27">
        <v>29905</v>
      </c>
      <c r="E3260" s="29"/>
      <c r="F3260" s="29"/>
      <c r="G3260" s="29" t="s">
        <v>9550</v>
      </c>
      <c r="H3260" s="27" t="s">
        <v>4286</v>
      </c>
      <c r="I3260" s="29"/>
      <c r="J3260" s="29"/>
      <c r="K3260" s="29" t="s">
        <v>7328</v>
      </c>
      <c r="L3260" s="41">
        <f t="shared" si="5"/>
        <v>350</v>
      </c>
      <c r="M3260" s="29"/>
      <c r="N3260" s="29"/>
      <c r="O3260" s="43"/>
      <c r="P3260" s="43">
        <v>350</v>
      </c>
      <c r="Q3260" s="29"/>
      <c r="R3260" s="29"/>
      <c r="S3260" s="29"/>
      <c r="T3260" s="29"/>
      <c r="U3260" s="29"/>
      <c r="V3260" s="29"/>
      <c r="W3260" s="29"/>
      <c r="X3260" s="29"/>
      <c r="Y3260" s="29"/>
      <c r="Z3260" s="29"/>
      <c r="AA3260" s="41"/>
      <c r="AB3260" s="43">
        <v>350</v>
      </c>
      <c r="AC3260" s="43"/>
      <c r="AD3260" s="29"/>
      <c r="AE3260" s="29"/>
      <c r="AF3260" s="58"/>
      <c r="AG3260" s="58"/>
    </row>
    <row r="3261" ht="15.75" customHeight="1" spans="1:33">
      <c r="A3261" s="25" t="s">
        <v>6128</v>
      </c>
      <c r="B3261" s="27">
        <v>199</v>
      </c>
      <c r="C3261" s="27"/>
      <c r="D3261" s="27">
        <v>29905</v>
      </c>
      <c r="E3261" s="29"/>
      <c r="F3261" s="29"/>
      <c r="G3261" s="29" t="s">
        <v>9550</v>
      </c>
      <c r="H3261" s="27" t="s">
        <v>4286</v>
      </c>
      <c r="I3261" s="29"/>
      <c r="J3261" s="29"/>
      <c r="K3261" s="29" t="s">
        <v>7328</v>
      </c>
      <c r="L3261" s="41">
        <f t="shared" si="5"/>
        <v>350</v>
      </c>
      <c r="M3261" s="29"/>
      <c r="N3261" s="29"/>
      <c r="O3261" s="43"/>
      <c r="P3261" s="43">
        <v>350</v>
      </c>
      <c r="Q3261" s="29"/>
      <c r="R3261" s="29"/>
      <c r="S3261" s="29"/>
      <c r="T3261" s="29"/>
      <c r="U3261" s="29"/>
      <c r="V3261" s="29"/>
      <c r="W3261" s="29"/>
      <c r="X3261" s="29"/>
      <c r="Y3261" s="29"/>
      <c r="Z3261" s="29"/>
      <c r="AA3261" s="41"/>
      <c r="AB3261" s="43">
        <v>350</v>
      </c>
      <c r="AC3261" s="43"/>
      <c r="AD3261" s="29"/>
      <c r="AE3261" s="29"/>
      <c r="AF3261" s="58"/>
      <c r="AG3261" s="58"/>
    </row>
    <row r="3262" ht="15.75" customHeight="1" spans="1:33">
      <c r="A3262" s="25" t="s">
        <v>6128</v>
      </c>
      <c r="B3262" s="27">
        <v>199</v>
      </c>
      <c r="C3262" s="27"/>
      <c r="D3262" s="27">
        <v>29905</v>
      </c>
      <c r="E3262" s="29"/>
      <c r="F3262" s="29"/>
      <c r="G3262" s="29" t="s">
        <v>9550</v>
      </c>
      <c r="H3262" s="27" t="s">
        <v>4286</v>
      </c>
      <c r="I3262" s="29"/>
      <c r="J3262" s="29"/>
      <c r="K3262" s="29" t="s">
        <v>7328</v>
      </c>
      <c r="L3262" s="41">
        <f t="shared" si="5"/>
        <v>350</v>
      </c>
      <c r="M3262" s="29"/>
      <c r="N3262" s="29"/>
      <c r="O3262" s="43"/>
      <c r="P3262" s="43">
        <v>350</v>
      </c>
      <c r="Q3262" s="29"/>
      <c r="R3262" s="29"/>
      <c r="S3262" s="29"/>
      <c r="T3262" s="29"/>
      <c r="U3262" s="29"/>
      <c r="V3262" s="29"/>
      <c r="W3262" s="29"/>
      <c r="X3262" s="29"/>
      <c r="Y3262" s="29"/>
      <c r="Z3262" s="29"/>
      <c r="AA3262" s="41"/>
      <c r="AB3262" s="43">
        <v>350</v>
      </c>
      <c r="AC3262" s="29"/>
      <c r="AD3262" s="29"/>
      <c r="AE3262" s="29"/>
      <c r="AF3262" s="58"/>
      <c r="AG3262" s="58"/>
    </row>
    <row r="3263" ht="15.75" customHeight="1" spans="1:33">
      <c r="A3263" s="25" t="s">
        <v>6128</v>
      </c>
      <c r="B3263" s="27">
        <v>199</v>
      </c>
      <c r="C3263" s="27"/>
      <c r="D3263" s="27">
        <v>29905</v>
      </c>
      <c r="E3263" s="29"/>
      <c r="F3263" s="29"/>
      <c r="G3263" s="29" t="s">
        <v>9550</v>
      </c>
      <c r="H3263" s="27" t="s">
        <v>4286</v>
      </c>
      <c r="I3263" s="29"/>
      <c r="J3263" s="29"/>
      <c r="K3263" s="29" t="s">
        <v>7328</v>
      </c>
      <c r="L3263" s="41">
        <f t="shared" si="5"/>
        <v>350</v>
      </c>
      <c r="M3263" s="29"/>
      <c r="N3263" s="29"/>
      <c r="O3263" s="43"/>
      <c r="P3263" s="43">
        <v>350</v>
      </c>
      <c r="Q3263" s="29"/>
      <c r="R3263" s="29"/>
      <c r="S3263" s="29"/>
      <c r="T3263" s="29"/>
      <c r="U3263" s="29"/>
      <c r="V3263" s="29"/>
      <c r="W3263" s="29"/>
      <c r="X3263" s="29"/>
      <c r="Y3263" s="29"/>
      <c r="Z3263" s="29"/>
      <c r="AA3263" s="41"/>
      <c r="AB3263" s="43">
        <v>350</v>
      </c>
      <c r="AC3263" s="29"/>
      <c r="AD3263" s="29"/>
      <c r="AE3263" s="29"/>
      <c r="AF3263" s="58"/>
      <c r="AG3263" s="58"/>
    </row>
    <row r="3264" ht="15.75" customHeight="1" spans="1:33">
      <c r="A3264" s="25" t="s">
        <v>6128</v>
      </c>
      <c r="B3264" s="27">
        <v>199</v>
      </c>
      <c r="C3264" s="27"/>
      <c r="D3264" s="27">
        <v>29905</v>
      </c>
      <c r="E3264" s="29"/>
      <c r="F3264" s="29"/>
      <c r="G3264" s="29" t="s">
        <v>9550</v>
      </c>
      <c r="H3264" s="27" t="s">
        <v>4286</v>
      </c>
      <c r="I3264" s="29"/>
      <c r="J3264" s="29"/>
      <c r="K3264" s="29" t="s">
        <v>7328</v>
      </c>
      <c r="L3264" s="41">
        <f t="shared" si="5"/>
        <v>350</v>
      </c>
      <c r="M3264" s="29"/>
      <c r="N3264" s="29"/>
      <c r="O3264" s="43"/>
      <c r="P3264" s="43">
        <v>350</v>
      </c>
      <c r="Q3264" s="29"/>
      <c r="R3264" s="29"/>
      <c r="S3264" s="29"/>
      <c r="T3264" s="29"/>
      <c r="U3264" s="29"/>
      <c r="V3264" s="29"/>
      <c r="W3264" s="29"/>
      <c r="X3264" s="29"/>
      <c r="Y3264" s="29"/>
      <c r="Z3264" s="29"/>
      <c r="AA3264" s="41"/>
      <c r="AB3264" s="43">
        <v>350</v>
      </c>
      <c r="AC3264" s="29"/>
      <c r="AD3264" s="29"/>
      <c r="AE3264" s="29"/>
      <c r="AF3264" s="58"/>
      <c r="AG3264" s="58"/>
    </row>
    <row r="3265" ht="15.75" customHeight="1" spans="1:33">
      <c r="A3265" s="25" t="s">
        <v>6128</v>
      </c>
      <c r="B3265" s="27">
        <v>199</v>
      </c>
      <c r="C3265" s="27"/>
      <c r="D3265" s="27">
        <v>29905</v>
      </c>
      <c r="E3265" s="29"/>
      <c r="F3265" s="29"/>
      <c r="G3265" s="29" t="s">
        <v>9550</v>
      </c>
      <c r="H3265" s="27" t="s">
        <v>4286</v>
      </c>
      <c r="I3265" s="29"/>
      <c r="J3265" s="29"/>
      <c r="K3265" s="29" t="s">
        <v>7328</v>
      </c>
      <c r="L3265" s="41">
        <f t="shared" si="5"/>
        <v>350</v>
      </c>
      <c r="M3265" s="29"/>
      <c r="N3265" s="29"/>
      <c r="O3265" s="43"/>
      <c r="P3265" s="43">
        <v>350</v>
      </c>
      <c r="Q3265" s="29"/>
      <c r="R3265" s="29"/>
      <c r="S3265" s="29"/>
      <c r="T3265" s="29"/>
      <c r="U3265" s="29"/>
      <c r="V3265" s="29"/>
      <c r="W3265" s="29"/>
      <c r="X3265" s="29"/>
      <c r="Y3265" s="29"/>
      <c r="Z3265" s="29"/>
      <c r="AA3265" s="41"/>
      <c r="AB3265" s="43">
        <v>350</v>
      </c>
      <c r="AC3265" s="29"/>
      <c r="AD3265" s="29"/>
      <c r="AE3265" s="29"/>
      <c r="AF3265" s="58"/>
      <c r="AG3265" s="58"/>
    </row>
    <row r="3266" ht="15.75" customHeight="1" spans="1:33">
      <c r="A3266" s="25" t="s">
        <v>6128</v>
      </c>
      <c r="B3266" s="27">
        <v>199</v>
      </c>
      <c r="C3266" s="27"/>
      <c r="D3266" s="27">
        <v>29905</v>
      </c>
      <c r="E3266" s="29"/>
      <c r="F3266" s="29"/>
      <c r="G3266" s="29" t="s">
        <v>9550</v>
      </c>
      <c r="H3266" s="27" t="s">
        <v>4286</v>
      </c>
      <c r="I3266" s="29"/>
      <c r="J3266" s="29"/>
      <c r="K3266" s="29" t="s">
        <v>7328</v>
      </c>
      <c r="L3266" s="41">
        <f t="shared" si="5"/>
        <v>350</v>
      </c>
      <c r="M3266" s="29"/>
      <c r="N3266" s="29"/>
      <c r="O3266" s="43"/>
      <c r="P3266" s="43">
        <v>350</v>
      </c>
      <c r="Q3266" s="29"/>
      <c r="R3266" s="29"/>
      <c r="S3266" s="29"/>
      <c r="T3266" s="29"/>
      <c r="U3266" s="29"/>
      <c r="V3266" s="29"/>
      <c r="W3266" s="29"/>
      <c r="X3266" s="29"/>
      <c r="Y3266" s="29"/>
      <c r="Z3266" s="29"/>
      <c r="AA3266" s="41"/>
      <c r="AB3266" s="43">
        <v>350</v>
      </c>
      <c r="AC3266" s="29"/>
      <c r="AD3266" s="29"/>
      <c r="AE3266" s="29"/>
      <c r="AF3266" s="58"/>
      <c r="AG3266" s="58"/>
    </row>
    <row r="3267" ht="15.75" customHeight="1" spans="1:33">
      <c r="A3267" s="25" t="s">
        <v>6128</v>
      </c>
      <c r="B3267" s="27">
        <v>199</v>
      </c>
      <c r="C3267" s="27"/>
      <c r="D3267" s="27">
        <v>29905</v>
      </c>
      <c r="E3267" s="29"/>
      <c r="F3267" s="29"/>
      <c r="G3267" s="29" t="s">
        <v>9550</v>
      </c>
      <c r="H3267" s="27" t="s">
        <v>4286</v>
      </c>
      <c r="I3267" s="29"/>
      <c r="J3267" s="29"/>
      <c r="K3267" s="29" t="s">
        <v>7328</v>
      </c>
      <c r="L3267" s="41">
        <f t="shared" si="5"/>
        <v>350</v>
      </c>
      <c r="M3267" s="29"/>
      <c r="N3267" s="29"/>
      <c r="O3267" s="43"/>
      <c r="P3267" s="43">
        <v>350</v>
      </c>
      <c r="Q3267" s="29"/>
      <c r="R3267" s="29"/>
      <c r="S3267" s="29"/>
      <c r="T3267" s="29"/>
      <c r="U3267" s="29"/>
      <c r="V3267" s="29"/>
      <c r="W3267" s="29"/>
      <c r="X3267" s="29"/>
      <c r="Y3267" s="29"/>
      <c r="Z3267" s="29"/>
      <c r="AA3267" s="41"/>
      <c r="AB3267" s="43">
        <v>350</v>
      </c>
      <c r="AC3267" s="29"/>
      <c r="AD3267" s="29"/>
      <c r="AE3267" s="29"/>
      <c r="AF3267" s="58"/>
      <c r="AG3267" s="58"/>
    </row>
    <row r="3268" ht="15.75" customHeight="1" spans="1:33">
      <c r="A3268" s="25" t="s">
        <v>6128</v>
      </c>
      <c r="B3268" s="27">
        <v>199</v>
      </c>
      <c r="C3268" s="27"/>
      <c r="D3268" s="27">
        <v>29905</v>
      </c>
      <c r="E3268" s="29"/>
      <c r="F3268" s="29"/>
      <c r="G3268" s="29" t="s">
        <v>9550</v>
      </c>
      <c r="H3268" s="27" t="s">
        <v>4286</v>
      </c>
      <c r="I3268" s="29"/>
      <c r="J3268" s="29"/>
      <c r="K3268" s="29" t="s">
        <v>7328</v>
      </c>
      <c r="L3268" s="41">
        <f t="shared" si="5"/>
        <v>350</v>
      </c>
      <c r="M3268" s="29"/>
      <c r="N3268" s="29"/>
      <c r="O3268" s="43"/>
      <c r="P3268" s="43">
        <v>350</v>
      </c>
      <c r="Q3268" s="29"/>
      <c r="R3268" s="29"/>
      <c r="S3268" s="29"/>
      <c r="T3268" s="29"/>
      <c r="U3268" s="29"/>
      <c r="V3268" s="29"/>
      <c r="W3268" s="29"/>
      <c r="X3268" s="29"/>
      <c r="Y3268" s="29"/>
      <c r="Z3268" s="29"/>
      <c r="AA3268" s="41"/>
      <c r="AB3268" s="43">
        <v>350</v>
      </c>
      <c r="AC3268" s="29"/>
      <c r="AD3268" s="29"/>
      <c r="AE3268" s="29"/>
      <c r="AF3268" s="58"/>
      <c r="AG3268" s="58"/>
    </row>
    <row r="3269" ht="15.75" customHeight="1" spans="1:33">
      <c r="A3269" s="25" t="s">
        <v>6128</v>
      </c>
      <c r="B3269" s="27">
        <v>199</v>
      </c>
      <c r="C3269" s="27"/>
      <c r="D3269" s="27">
        <v>29905</v>
      </c>
      <c r="E3269" s="29"/>
      <c r="F3269" s="29"/>
      <c r="G3269" s="29" t="s">
        <v>9550</v>
      </c>
      <c r="H3269" s="27" t="s">
        <v>4286</v>
      </c>
      <c r="I3269" s="29"/>
      <c r="J3269" s="29"/>
      <c r="K3269" s="29" t="s">
        <v>7328</v>
      </c>
      <c r="L3269" s="41">
        <f t="shared" si="5"/>
        <v>350</v>
      </c>
      <c r="M3269" s="29"/>
      <c r="N3269" s="29"/>
      <c r="O3269" s="43"/>
      <c r="P3269" s="43">
        <v>350</v>
      </c>
      <c r="Q3269" s="29"/>
      <c r="R3269" s="29"/>
      <c r="S3269" s="29"/>
      <c r="T3269" s="29"/>
      <c r="U3269" s="29"/>
      <c r="V3269" s="29"/>
      <c r="W3269" s="29"/>
      <c r="X3269" s="29"/>
      <c r="Y3269" s="29"/>
      <c r="Z3269" s="29"/>
      <c r="AA3269" s="41"/>
      <c r="AB3269" s="43">
        <v>350</v>
      </c>
      <c r="AC3269" s="29"/>
      <c r="AD3269" s="29"/>
      <c r="AE3269" s="29"/>
      <c r="AF3269" s="58"/>
      <c r="AG3269" s="58"/>
    </row>
    <row r="3270" ht="15.75" customHeight="1" spans="1:33">
      <c r="A3270" s="25" t="s">
        <v>6128</v>
      </c>
      <c r="B3270" s="27">
        <v>199</v>
      </c>
      <c r="C3270" s="27"/>
      <c r="D3270" s="27">
        <v>29905</v>
      </c>
      <c r="E3270" s="29"/>
      <c r="F3270" s="29"/>
      <c r="G3270" s="29" t="s">
        <v>9550</v>
      </c>
      <c r="H3270" s="27" t="s">
        <v>4286</v>
      </c>
      <c r="I3270" s="29"/>
      <c r="J3270" s="29"/>
      <c r="K3270" s="29" t="s">
        <v>7328</v>
      </c>
      <c r="L3270" s="41">
        <f t="shared" si="5"/>
        <v>350</v>
      </c>
      <c r="M3270" s="29"/>
      <c r="N3270" s="29"/>
      <c r="O3270" s="43"/>
      <c r="P3270" s="43">
        <v>350</v>
      </c>
      <c r="Q3270" s="29"/>
      <c r="R3270" s="29"/>
      <c r="S3270" s="29"/>
      <c r="T3270" s="29"/>
      <c r="U3270" s="29"/>
      <c r="V3270" s="29"/>
      <c r="W3270" s="29"/>
      <c r="X3270" s="29"/>
      <c r="Y3270" s="29"/>
      <c r="Z3270" s="29"/>
      <c r="AA3270" s="41"/>
      <c r="AB3270" s="43">
        <v>350</v>
      </c>
      <c r="AC3270" s="29"/>
      <c r="AD3270" s="29"/>
      <c r="AE3270" s="29"/>
      <c r="AF3270" s="58"/>
      <c r="AG3270" s="58"/>
    </row>
    <row r="3271" ht="15.75" customHeight="1" spans="1:33">
      <c r="A3271" s="25" t="s">
        <v>6128</v>
      </c>
      <c r="B3271" s="27">
        <v>199</v>
      </c>
      <c r="C3271" s="27"/>
      <c r="D3271" s="27">
        <v>29905</v>
      </c>
      <c r="E3271" s="29"/>
      <c r="F3271" s="29"/>
      <c r="G3271" s="29" t="s">
        <v>9550</v>
      </c>
      <c r="H3271" s="27" t="s">
        <v>4286</v>
      </c>
      <c r="I3271" s="29"/>
      <c r="J3271" s="29"/>
      <c r="K3271" s="29" t="s">
        <v>7328</v>
      </c>
      <c r="L3271" s="41">
        <f t="shared" si="5"/>
        <v>350</v>
      </c>
      <c r="M3271" s="29"/>
      <c r="N3271" s="29"/>
      <c r="O3271" s="43"/>
      <c r="P3271" s="43">
        <v>350</v>
      </c>
      <c r="Q3271" s="29"/>
      <c r="R3271" s="29"/>
      <c r="S3271" s="29"/>
      <c r="T3271" s="29"/>
      <c r="U3271" s="29"/>
      <c r="V3271" s="29"/>
      <c r="W3271" s="29"/>
      <c r="X3271" s="29"/>
      <c r="Y3271" s="29"/>
      <c r="Z3271" s="29"/>
      <c r="AA3271" s="41"/>
      <c r="AB3271" s="43">
        <v>350</v>
      </c>
      <c r="AC3271" s="29"/>
      <c r="AD3271" s="29"/>
      <c r="AE3271" s="29"/>
      <c r="AF3271" s="58"/>
      <c r="AG3271" s="58"/>
    </row>
    <row r="3272" ht="15.75" customHeight="1" spans="1:33">
      <c r="A3272" s="25" t="s">
        <v>6128</v>
      </c>
      <c r="B3272" s="27">
        <v>199</v>
      </c>
      <c r="C3272" s="27"/>
      <c r="D3272" s="27">
        <v>29905</v>
      </c>
      <c r="E3272" s="29"/>
      <c r="F3272" s="29"/>
      <c r="G3272" s="29" t="s">
        <v>9550</v>
      </c>
      <c r="H3272" s="27" t="s">
        <v>4286</v>
      </c>
      <c r="I3272" s="29"/>
      <c r="J3272" s="29"/>
      <c r="K3272" s="29" t="s">
        <v>7328</v>
      </c>
      <c r="L3272" s="41">
        <f t="shared" si="5"/>
        <v>350</v>
      </c>
      <c r="M3272" s="29"/>
      <c r="N3272" s="29"/>
      <c r="O3272" s="43"/>
      <c r="P3272" s="43">
        <v>350</v>
      </c>
      <c r="Q3272" s="29"/>
      <c r="R3272" s="29"/>
      <c r="S3272" s="29"/>
      <c r="T3272" s="29"/>
      <c r="U3272" s="29"/>
      <c r="V3272" s="29"/>
      <c r="W3272" s="29"/>
      <c r="X3272" s="29"/>
      <c r="Y3272" s="29"/>
      <c r="Z3272" s="29"/>
      <c r="AA3272" s="41"/>
      <c r="AB3272" s="43">
        <v>350</v>
      </c>
      <c r="AC3272" s="29"/>
      <c r="AD3272" s="29"/>
      <c r="AE3272" s="29"/>
      <c r="AF3272" s="58"/>
      <c r="AG3272" s="58"/>
    </row>
    <row r="3273" ht="15.75" customHeight="1" spans="1:33">
      <c r="A3273" s="25" t="s">
        <v>6128</v>
      </c>
      <c r="B3273" s="27">
        <v>199</v>
      </c>
      <c r="C3273" s="27"/>
      <c r="D3273" s="27">
        <v>29905</v>
      </c>
      <c r="E3273" s="29"/>
      <c r="F3273" s="29"/>
      <c r="G3273" s="29" t="s">
        <v>9550</v>
      </c>
      <c r="H3273" s="27" t="s">
        <v>4286</v>
      </c>
      <c r="I3273" s="29"/>
      <c r="J3273" s="29"/>
      <c r="K3273" s="29" t="s">
        <v>7328</v>
      </c>
      <c r="L3273" s="41">
        <f t="shared" si="5"/>
        <v>350</v>
      </c>
      <c r="M3273" s="29"/>
      <c r="N3273" s="29"/>
      <c r="O3273" s="43"/>
      <c r="P3273" s="43">
        <v>350</v>
      </c>
      <c r="Q3273" s="29"/>
      <c r="R3273" s="29"/>
      <c r="S3273" s="29"/>
      <c r="T3273" s="29"/>
      <c r="U3273" s="29"/>
      <c r="V3273" s="29"/>
      <c r="W3273" s="29"/>
      <c r="X3273" s="29"/>
      <c r="Y3273" s="29"/>
      <c r="Z3273" s="29"/>
      <c r="AA3273" s="41"/>
      <c r="AB3273" s="43">
        <v>350</v>
      </c>
      <c r="AC3273" s="29"/>
      <c r="AD3273" s="29"/>
      <c r="AE3273" s="29"/>
      <c r="AF3273" s="58"/>
      <c r="AG3273" s="58"/>
    </row>
    <row r="3274" ht="15.75" customHeight="1" spans="1:33">
      <c r="A3274" s="25" t="s">
        <v>6128</v>
      </c>
      <c r="B3274" s="27">
        <v>199</v>
      </c>
      <c r="C3274" s="27"/>
      <c r="D3274" s="27">
        <v>29905</v>
      </c>
      <c r="E3274" s="29"/>
      <c r="F3274" s="29"/>
      <c r="G3274" s="29" t="s">
        <v>9550</v>
      </c>
      <c r="H3274" s="27" t="s">
        <v>4286</v>
      </c>
      <c r="I3274" s="29"/>
      <c r="J3274" s="29"/>
      <c r="K3274" s="29" t="s">
        <v>7328</v>
      </c>
      <c r="L3274" s="41">
        <f t="shared" si="5"/>
        <v>350</v>
      </c>
      <c r="M3274" s="29"/>
      <c r="N3274" s="29"/>
      <c r="O3274" s="43"/>
      <c r="P3274" s="43">
        <v>350</v>
      </c>
      <c r="Q3274" s="29"/>
      <c r="R3274" s="29"/>
      <c r="S3274" s="29"/>
      <c r="T3274" s="29"/>
      <c r="U3274" s="29"/>
      <c r="V3274" s="29"/>
      <c r="W3274" s="29"/>
      <c r="X3274" s="29"/>
      <c r="Y3274" s="29"/>
      <c r="Z3274" s="29"/>
      <c r="AA3274" s="41"/>
      <c r="AB3274" s="43">
        <v>350</v>
      </c>
      <c r="AC3274" s="29"/>
      <c r="AD3274" s="29"/>
      <c r="AE3274" s="29"/>
      <c r="AF3274" s="58"/>
      <c r="AG3274" s="58"/>
    </row>
    <row r="3275" ht="15.75" customHeight="1" spans="1:33">
      <c r="A3275" s="25" t="s">
        <v>6128</v>
      </c>
      <c r="B3275" s="27">
        <v>199</v>
      </c>
      <c r="C3275" s="27"/>
      <c r="D3275" s="27">
        <v>29905</v>
      </c>
      <c r="E3275" s="29"/>
      <c r="F3275" s="29"/>
      <c r="G3275" s="29" t="s">
        <v>9550</v>
      </c>
      <c r="H3275" s="27" t="s">
        <v>4286</v>
      </c>
      <c r="I3275" s="29"/>
      <c r="J3275" s="29"/>
      <c r="K3275" s="29" t="s">
        <v>7328</v>
      </c>
      <c r="L3275" s="41">
        <f t="shared" si="5"/>
        <v>350</v>
      </c>
      <c r="M3275" s="29"/>
      <c r="N3275" s="29"/>
      <c r="O3275" s="43"/>
      <c r="P3275" s="43">
        <v>350</v>
      </c>
      <c r="Q3275" s="29"/>
      <c r="R3275" s="29"/>
      <c r="S3275" s="29"/>
      <c r="T3275" s="29"/>
      <c r="U3275" s="29"/>
      <c r="V3275" s="29"/>
      <c r="W3275" s="29"/>
      <c r="X3275" s="29"/>
      <c r="Y3275" s="29"/>
      <c r="Z3275" s="29"/>
      <c r="AA3275" s="41"/>
      <c r="AB3275" s="43">
        <v>350</v>
      </c>
      <c r="AC3275" s="29"/>
      <c r="AD3275" s="29"/>
      <c r="AE3275" s="29"/>
      <c r="AF3275" s="58"/>
      <c r="AG3275" s="58"/>
    </row>
    <row r="3276" ht="15.75" customHeight="1" spans="1:33">
      <c r="A3276" s="25" t="s">
        <v>6128</v>
      </c>
      <c r="B3276" s="27">
        <v>199</v>
      </c>
      <c r="C3276" s="27"/>
      <c r="D3276" s="27">
        <v>29905</v>
      </c>
      <c r="E3276" s="29"/>
      <c r="F3276" s="29"/>
      <c r="G3276" s="29" t="s">
        <v>9550</v>
      </c>
      <c r="H3276" s="27" t="s">
        <v>4286</v>
      </c>
      <c r="I3276" s="29"/>
      <c r="J3276" s="29"/>
      <c r="K3276" s="29" t="s">
        <v>7328</v>
      </c>
      <c r="L3276" s="41">
        <f t="shared" si="5"/>
        <v>350</v>
      </c>
      <c r="M3276" s="29"/>
      <c r="N3276" s="29"/>
      <c r="O3276" s="43"/>
      <c r="P3276" s="43">
        <v>350</v>
      </c>
      <c r="Q3276" s="29"/>
      <c r="R3276" s="29"/>
      <c r="S3276" s="29"/>
      <c r="T3276" s="29"/>
      <c r="U3276" s="29"/>
      <c r="V3276" s="29"/>
      <c r="W3276" s="29"/>
      <c r="X3276" s="29"/>
      <c r="Y3276" s="29"/>
      <c r="Z3276" s="29"/>
      <c r="AA3276" s="41"/>
      <c r="AB3276" s="43">
        <v>350</v>
      </c>
      <c r="AC3276" s="29"/>
      <c r="AD3276" s="29"/>
      <c r="AE3276" s="29"/>
      <c r="AF3276" s="58"/>
      <c r="AG3276" s="58"/>
    </row>
    <row r="3277" ht="15.75" customHeight="1" spans="1:33">
      <c r="A3277" s="25" t="s">
        <v>6128</v>
      </c>
      <c r="B3277" s="27">
        <v>199</v>
      </c>
      <c r="C3277" s="27"/>
      <c r="D3277" s="27">
        <v>29905</v>
      </c>
      <c r="E3277" s="29"/>
      <c r="F3277" s="29"/>
      <c r="G3277" s="29" t="s">
        <v>9550</v>
      </c>
      <c r="H3277" s="27" t="s">
        <v>4286</v>
      </c>
      <c r="I3277" s="29"/>
      <c r="J3277" s="29"/>
      <c r="K3277" s="29" t="s">
        <v>7328</v>
      </c>
      <c r="L3277" s="41">
        <f t="shared" si="5"/>
        <v>350</v>
      </c>
      <c r="M3277" s="29"/>
      <c r="N3277" s="29"/>
      <c r="O3277" s="43"/>
      <c r="P3277" s="43">
        <v>350</v>
      </c>
      <c r="Q3277" s="29"/>
      <c r="R3277" s="29"/>
      <c r="S3277" s="29"/>
      <c r="T3277" s="29"/>
      <c r="U3277" s="29"/>
      <c r="V3277" s="29"/>
      <c r="W3277" s="29"/>
      <c r="X3277" s="29"/>
      <c r="Y3277" s="29"/>
      <c r="Z3277" s="29"/>
      <c r="AA3277" s="41"/>
      <c r="AB3277" s="43">
        <v>350</v>
      </c>
      <c r="AC3277" s="29"/>
      <c r="AD3277" s="29"/>
      <c r="AE3277" s="29"/>
      <c r="AF3277" s="58"/>
      <c r="AG3277" s="58"/>
    </row>
    <row r="3278" ht="15.75" customHeight="1" spans="1:33">
      <c r="A3278" s="25" t="s">
        <v>6128</v>
      </c>
      <c r="B3278" s="27">
        <v>199</v>
      </c>
      <c r="C3278" s="27"/>
      <c r="D3278" s="27">
        <v>29905</v>
      </c>
      <c r="E3278" s="29"/>
      <c r="F3278" s="29"/>
      <c r="G3278" s="29" t="s">
        <v>9550</v>
      </c>
      <c r="H3278" s="27" t="s">
        <v>4286</v>
      </c>
      <c r="I3278" s="29"/>
      <c r="J3278" s="29"/>
      <c r="K3278" s="29" t="s">
        <v>7328</v>
      </c>
      <c r="L3278" s="41">
        <f t="shared" si="5"/>
        <v>350</v>
      </c>
      <c r="M3278" s="29"/>
      <c r="N3278" s="29"/>
      <c r="O3278" s="43"/>
      <c r="P3278" s="43">
        <v>350</v>
      </c>
      <c r="Q3278" s="29"/>
      <c r="R3278" s="29"/>
      <c r="S3278" s="29"/>
      <c r="T3278" s="29"/>
      <c r="U3278" s="29"/>
      <c r="V3278" s="29"/>
      <c r="W3278" s="29"/>
      <c r="X3278" s="29"/>
      <c r="Y3278" s="29"/>
      <c r="Z3278" s="29"/>
      <c r="AA3278" s="41"/>
      <c r="AB3278" s="43">
        <v>350</v>
      </c>
      <c r="AC3278" s="29"/>
      <c r="AD3278" s="29"/>
      <c r="AE3278" s="29"/>
      <c r="AF3278" s="58"/>
      <c r="AG3278" s="58"/>
    </row>
    <row r="3279" ht="15.75" customHeight="1" spans="1:33">
      <c r="A3279" s="25" t="s">
        <v>6128</v>
      </c>
      <c r="B3279" s="27">
        <v>199</v>
      </c>
      <c r="C3279" s="27"/>
      <c r="D3279" s="27">
        <v>29905</v>
      </c>
      <c r="E3279" s="29"/>
      <c r="F3279" s="29"/>
      <c r="G3279" s="29" t="s">
        <v>9550</v>
      </c>
      <c r="H3279" s="27" t="s">
        <v>4286</v>
      </c>
      <c r="I3279" s="29"/>
      <c r="J3279" s="29"/>
      <c r="K3279" s="29" t="s">
        <v>7328</v>
      </c>
      <c r="L3279" s="41">
        <f t="shared" si="5"/>
        <v>350</v>
      </c>
      <c r="M3279" s="29"/>
      <c r="N3279" s="29"/>
      <c r="O3279" s="43"/>
      <c r="P3279" s="43">
        <v>350</v>
      </c>
      <c r="Q3279" s="29"/>
      <c r="R3279" s="29"/>
      <c r="S3279" s="29"/>
      <c r="T3279" s="29"/>
      <c r="U3279" s="29"/>
      <c r="V3279" s="29"/>
      <c r="W3279" s="29"/>
      <c r="X3279" s="29"/>
      <c r="Y3279" s="29"/>
      <c r="Z3279" s="29"/>
      <c r="AA3279" s="41"/>
      <c r="AB3279" s="43">
        <v>350</v>
      </c>
      <c r="AC3279" s="29"/>
      <c r="AD3279" s="29"/>
      <c r="AE3279" s="29"/>
      <c r="AF3279" s="58"/>
      <c r="AG3279" s="58"/>
    </row>
    <row r="3280" ht="15.75" customHeight="1" spans="1:33">
      <c r="A3280" s="25" t="s">
        <v>6128</v>
      </c>
      <c r="B3280" s="27">
        <v>199</v>
      </c>
      <c r="C3280" s="27"/>
      <c r="D3280" s="27">
        <v>29905</v>
      </c>
      <c r="E3280" s="29"/>
      <c r="F3280" s="29"/>
      <c r="G3280" s="29" t="s">
        <v>9550</v>
      </c>
      <c r="H3280" s="27" t="s">
        <v>4286</v>
      </c>
      <c r="I3280" s="29"/>
      <c r="J3280" s="29"/>
      <c r="K3280" s="29" t="s">
        <v>7328</v>
      </c>
      <c r="L3280" s="41">
        <f t="shared" si="5"/>
        <v>350</v>
      </c>
      <c r="M3280" s="29"/>
      <c r="N3280" s="29"/>
      <c r="O3280" s="43"/>
      <c r="P3280" s="43">
        <v>350</v>
      </c>
      <c r="Q3280" s="29"/>
      <c r="R3280" s="29"/>
      <c r="S3280" s="29"/>
      <c r="T3280" s="29"/>
      <c r="U3280" s="29"/>
      <c r="V3280" s="29"/>
      <c r="W3280" s="29"/>
      <c r="X3280" s="29"/>
      <c r="Y3280" s="29"/>
      <c r="Z3280" s="29"/>
      <c r="AA3280" s="41"/>
      <c r="AB3280" s="43">
        <v>350</v>
      </c>
      <c r="AC3280" s="29"/>
      <c r="AD3280" s="29"/>
      <c r="AE3280" s="29"/>
      <c r="AF3280" s="58"/>
      <c r="AG3280" s="58"/>
    </row>
    <row r="3281" ht="15.75" customHeight="1" spans="1:33">
      <c r="A3281" s="25" t="s">
        <v>6128</v>
      </c>
      <c r="B3281" s="27">
        <v>199</v>
      </c>
      <c r="C3281" s="27"/>
      <c r="D3281" s="27">
        <v>29905</v>
      </c>
      <c r="E3281" s="29"/>
      <c r="F3281" s="29"/>
      <c r="G3281" s="29" t="s">
        <v>9550</v>
      </c>
      <c r="H3281" s="27" t="s">
        <v>4286</v>
      </c>
      <c r="I3281" s="29"/>
      <c r="J3281" s="29"/>
      <c r="K3281" s="29" t="s">
        <v>7328</v>
      </c>
      <c r="L3281" s="41">
        <f t="shared" si="5"/>
        <v>350</v>
      </c>
      <c r="M3281" s="29"/>
      <c r="N3281" s="29"/>
      <c r="O3281" s="43"/>
      <c r="P3281" s="43">
        <v>350</v>
      </c>
      <c r="Q3281" s="29"/>
      <c r="R3281" s="29"/>
      <c r="S3281" s="29"/>
      <c r="T3281" s="29"/>
      <c r="U3281" s="29"/>
      <c r="V3281" s="29"/>
      <c r="W3281" s="29"/>
      <c r="X3281" s="29"/>
      <c r="Y3281" s="29"/>
      <c r="Z3281" s="29"/>
      <c r="AA3281" s="41"/>
      <c r="AB3281" s="43">
        <v>350</v>
      </c>
      <c r="AC3281" s="29"/>
      <c r="AD3281" s="29"/>
      <c r="AE3281" s="29"/>
      <c r="AF3281" s="58"/>
      <c r="AG3281" s="58"/>
    </row>
    <row r="3282" ht="15.75" customHeight="1" spans="1:33">
      <c r="A3282" s="25" t="s">
        <v>6128</v>
      </c>
      <c r="B3282" s="27">
        <v>199</v>
      </c>
      <c r="C3282" s="27"/>
      <c r="D3282" s="27">
        <v>29905</v>
      </c>
      <c r="E3282" s="29"/>
      <c r="F3282" s="29"/>
      <c r="G3282" s="29" t="s">
        <v>9550</v>
      </c>
      <c r="H3282" s="27" t="s">
        <v>4286</v>
      </c>
      <c r="I3282" s="29"/>
      <c r="J3282" s="29"/>
      <c r="K3282" s="29" t="s">
        <v>7328</v>
      </c>
      <c r="L3282" s="41">
        <f t="shared" si="5"/>
        <v>350</v>
      </c>
      <c r="M3282" s="29"/>
      <c r="N3282" s="29"/>
      <c r="O3282" s="43"/>
      <c r="P3282" s="43">
        <v>350</v>
      </c>
      <c r="Q3282" s="29"/>
      <c r="R3282" s="29"/>
      <c r="S3282" s="29"/>
      <c r="T3282" s="29"/>
      <c r="U3282" s="29"/>
      <c r="V3282" s="29"/>
      <c r="W3282" s="29"/>
      <c r="X3282" s="29"/>
      <c r="Y3282" s="29"/>
      <c r="Z3282" s="29"/>
      <c r="AA3282" s="41"/>
      <c r="AB3282" s="43">
        <v>350</v>
      </c>
      <c r="AC3282" s="29"/>
      <c r="AD3282" s="29"/>
      <c r="AE3282" s="29"/>
      <c r="AF3282" s="58"/>
      <c r="AG3282" s="58"/>
    </row>
    <row r="3283" ht="15.75" customHeight="1" spans="1:33">
      <c r="A3283" s="25" t="s">
        <v>6128</v>
      </c>
      <c r="B3283" s="27">
        <v>199</v>
      </c>
      <c r="C3283" s="27"/>
      <c r="D3283" s="27">
        <v>29905</v>
      </c>
      <c r="E3283" s="29"/>
      <c r="F3283" s="29"/>
      <c r="G3283" s="29" t="s">
        <v>9550</v>
      </c>
      <c r="H3283" s="27" t="s">
        <v>4286</v>
      </c>
      <c r="I3283" s="29"/>
      <c r="J3283" s="29"/>
      <c r="K3283" s="29" t="s">
        <v>7328</v>
      </c>
      <c r="L3283" s="41">
        <f t="shared" si="5"/>
        <v>350</v>
      </c>
      <c r="M3283" s="29"/>
      <c r="N3283" s="29"/>
      <c r="O3283" s="43"/>
      <c r="P3283" s="43">
        <v>350</v>
      </c>
      <c r="Q3283" s="29"/>
      <c r="R3283" s="29"/>
      <c r="S3283" s="29"/>
      <c r="T3283" s="29"/>
      <c r="U3283" s="29"/>
      <c r="V3283" s="29"/>
      <c r="W3283" s="29"/>
      <c r="X3283" s="29"/>
      <c r="Y3283" s="29"/>
      <c r="Z3283" s="29"/>
      <c r="AA3283" s="41"/>
      <c r="AB3283" s="43">
        <v>350</v>
      </c>
      <c r="AC3283" s="29"/>
      <c r="AD3283" s="29"/>
      <c r="AE3283" s="29"/>
      <c r="AF3283" s="58"/>
      <c r="AG3283" s="58"/>
    </row>
    <row r="3284" ht="15.75" customHeight="1" spans="1:33">
      <c r="A3284" s="25" t="s">
        <v>6128</v>
      </c>
      <c r="B3284" s="27">
        <v>199</v>
      </c>
      <c r="C3284" s="27"/>
      <c r="D3284" s="27">
        <v>29905</v>
      </c>
      <c r="E3284" s="29"/>
      <c r="F3284" s="29"/>
      <c r="G3284" s="29" t="s">
        <v>9550</v>
      </c>
      <c r="H3284" s="27" t="s">
        <v>4286</v>
      </c>
      <c r="I3284" s="29"/>
      <c r="J3284" s="29"/>
      <c r="K3284" s="29" t="s">
        <v>7328</v>
      </c>
      <c r="L3284" s="41">
        <f t="shared" si="5"/>
        <v>350</v>
      </c>
      <c r="M3284" s="29"/>
      <c r="N3284" s="29"/>
      <c r="O3284" s="43"/>
      <c r="P3284" s="43">
        <v>350</v>
      </c>
      <c r="Q3284" s="29"/>
      <c r="R3284" s="29"/>
      <c r="S3284" s="29"/>
      <c r="T3284" s="29"/>
      <c r="U3284" s="29"/>
      <c r="V3284" s="29"/>
      <c r="W3284" s="29"/>
      <c r="X3284" s="29"/>
      <c r="Y3284" s="29"/>
      <c r="Z3284" s="29"/>
      <c r="AA3284" s="41"/>
      <c r="AB3284" s="43">
        <v>350</v>
      </c>
      <c r="AC3284" s="29"/>
      <c r="AD3284" s="29"/>
      <c r="AE3284" s="29"/>
      <c r="AF3284" s="58"/>
      <c r="AG3284" s="58"/>
    </row>
    <row r="3285" ht="15.75" customHeight="1" spans="1:33">
      <c r="A3285" s="25" t="s">
        <v>6128</v>
      </c>
      <c r="B3285" s="27">
        <v>199</v>
      </c>
      <c r="C3285" s="27"/>
      <c r="D3285" s="27">
        <v>29905</v>
      </c>
      <c r="E3285" s="29"/>
      <c r="F3285" s="29"/>
      <c r="G3285" s="29" t="s">
        <v>9550</v>
      </c>
      <c r="H3285" s="27" t="s">
        <v>4286</v>
      </c>
      <c r="I3285" s="29"/>
      <c r="J3285" s="29"/>
      <c r="K3285" s="29" t="s">
        <v>7328</v>
      </c>
      <c r="L3285" s="41">
        <f t="shared" si="5"/>
        <v>350</v>
      </c>
      <c r="M3285" s="29"/>
      <c r="N3285" s="29"/>
      <c r="O3285" s="43"/>
      <c r="P3285" s="43">
        <v>350</v>
      </c>
      <c r="Q3285" s="29"/>
      <c r="R3285" s="29"/>
      <c r="S3285" s="29"/>
      <c r="T3285" s="29"/>
      <c r="U3285" s="29"/>
      <c r="V3285" s="29"/>
      <c r="W3285" s="29"/>
      <c r="X3285" s="29"/>
      <c r="Y3285" s="29"/>
      <c r="Z3285" s="29"/>
      <c r="AA3285" s="41"/>
      <c r="AB3285" s="43">
        <v>350</v>
      </c>
      <c r="AC3285" s="29"/>
      <c r="AD3285" s="29"/>
      <c r="AE3285" s="29"/>
      <c r="AF3285" s="58"/>
      <c r="AG3285" s="58"/>
    </row>
    <row r="3286" ht="15.75" customHeight="1" spans="1:33">
      <c r="A3286" s="25" t="s">
        <v>6128</v>
      </c>
      <c r="B3286" s="27">
        <v>199</v>
      </c>
      <c r="C3286" s="27"/>
      <c r="D3286" s="27">
        <v>29905</v>
      </c>
      <c r="E3286" s="29"/>
      <c r="F3286" s="29"/>
      <c r="G3286" s="29" t="s">
        <v>9550</v>
      </c>
      <c r="H3286" s="27" t="s">
        <v>4286</v>
      </c>
      <c r="I3286" s="29"/>
      <c r="J3286" s="29"/>
      <c r="K3286" s="29" t="s">
        <v>7328</v>
      </c>
      <c r="L3286" s="41">
        <f t="shared" si="5"/>
        <v>350</v>
      </c>
      <c r="M3286" s="29"/>
      <c r="N3286" s="29"/>
      <c r="O3286" s="43"/>
      <c r="P3286" s="43">
        <v>350</v>
      </c>
      <c r="Q3286" s="29"/>
      <c r="R3286" s="29"/>
      <c r="S3286" s="29"/>
      <c r="T3286" s="29"/>
      <c r="U3286" s="29"/>
      <c r="V3286" s="29"/>
      <c r="W3286" s="29"/>
      <c r="X3286" s="29"/>
      <c r="Y3286" s="29"/>
      <c r="Z3286" s="29"/>
      <c r="AA3286" s="41"/>
      <c r="AB3286" s="43">
        <v>350</v>
      </c>
      <c r="AC3286" s="29"/>
      <c r="AD3286" s="29"/>
      <c r="AE3286" s="29"/>
      <c r="AF3286" s="58"/>
      <c r="AG3286" s="58"/>
    </row>
    <row r="3287" ht="15.75" customHeight="1" spans="1:33">
      <c r="A3287" s="25" t="s">
        <v>6128</v>
      </c>
      <c r="B3287" s="27">
        <v>199</v>
      </c>
      <c r="C3287" s="27"/>
      <c r="D3287" s="27">
        <v>29905</v>
      </c>
      <c r="E3287" s="29"/>
      <c r="F3287" s="29"/>
      <c r="G3287" s="29" t="s">
        <v>9550</v>
      </c>
      <c r="H3287" s="27" t="s">
        <v>4286</v>
      </c>
      <c r="I3287" s="29"/>
      <c r="J3287" s="29"/>
      <c r="K3287" s="29" t="s">
        <v>7328</v>
      </c>
      <c r="L3287" s="41">
        <f t="shared" si="5"/>
        <v>350</v>
      </c>
      <c r="M3287" s="29"/>
      <c r="N3287" s="29"/>
      <c r="O3287" s="43"/>
      <c r="P3287" s="43">
        <v>350</v>
      </c>
      <c r="Q3287" s="29"/>
      <c r="R3287" s="29"/>
      <c r="S3287" s="29"/>
      <c r="T3287" s="29"/>
      <c r="U3287" s="29"/>
      <c r="V3287" s="29"/>
      <c r="W3287" s="29"/>
      <c r="X3287" s="29"/>
      <c r="Y3287" s="29"/>
      <c r="Z3287" s="29"/>
      <c r="AA3287" s="41"/>
      <c r="AB3287" s="43">
        <v>350</v>
      </c>
      <c r="AC3287" s="29"/>
      <c r="AD3287" s="29"/>
      <c r="AE3287" s="29"/>
      <c r="AF3287" s="58"/>
      <c r="AG3287" s="58"/>
    </row>
    <row r="3288" ht="15.75" customHeight="1" spans="1:33">
      <c r="A3288" s="25" t="s">
        <v>6128</v>
      </c>
      <c r="B3288" s="27">
        <v>199</v>
      </c>
      <c r="C3288" s="27"/>
      <c r="D3288" s="27">
        <v>29905</v>
      </c>
      <c r="E3288" s="29"/>
      <c r="F3288" s="29"/>
      <c r="G3288" s="29" t="s">
        <v>9550</v>
      </c>
      <c r="H3288" s="27" t="s">
        <v>4286</v>
      </c>
      <c r="I3288" s="29"/>
      <c r="J3288" s="29"/>
      <c r="K3288" s="29" t="s">
        <v>7328</v>
      </c>
      <c r="L3288" s="41">
        <f t="shared" si="5"/>
        <v>350</v>
      </c>
      <c r="M3288" s="29"/>
      <c r="N3288" s="29"/>
      <c r="O3288" s="43"/>
      <c r="P3288" s="43">
        <v>350</v>
      </c>
      <c r="Q3288" s="29"/>
      <c r="R3288" s="29"/>
      <c r="S3288" s="29"/>
      <c r="T3288" s="29"/>
      <c r="U3288" s="29"/>
      <c r="V3288" s="29"/>
      <c r="W3288" s="29"/>
      <c r="X3288" s="29"/>
      <c r="Y3288" s="29"/>
      <c r="Z3288" s="29"/>
      <c r="AA3288" s="41"/>
      <c r="AB3288" s="43">
        <v>350</v>
      </c>
      <c r="AC3288" s="29"/>
      <c r="AD3288" s="29"/>
      <c r="AE3288" s="29"/>
      <c r="AF3288" s="58"/>
      <c r="AG3288" s="58"/>
    </row>
    <row r="3289" ht="15.75" customHeight="1" spans="1:33">
      <c r="A3289" s="25" t="s">
        <v>6128</v>
      </c>
      <c r="B3289" s="27">
        <v>199</v>
      </c>
      <c r="C3289" s="27"/>
      <c r="D3289" s="27">
        <v>29905</v>
      </c>
      <c r="E3289" s="29"/>
      <c r="F3289" s="29"/>
      <c r="G3289" s="29" t="s">
        <v>9550</v>
      </c>
      <c r="H3289" s="27" t="s">
        <v>4286</v>
      </c>
      <c r="I3289" s="29"/>
      <c r="J3289" s="29"/>
      <c r="K3289" s="29" t="s">
        <v>7328</v>
      </c>
      <c r="L3289" s="41">
        <f t="shared" si="5"/>
        <v>350</v>
      </c>
      <c r="M3289" s="29"/>
      <c r="N3289" s="29"/>
      <c r="O3289" s="43"/>
      <c r="P3289" s="43">
        <v>350</v>
      </c>
      <c r="Q3289" s="29"/>
      <c r="R3289" s="29"/>
      <c r="S3289" s="29"/>
      <c r="T3289" s="29"/>
      <c r="U3289" s="29"/>
      <c r="V3289" s="29"/>
      <c r="W3289" s="29"/>
      <c r="X3289" s="29"/>
      <c r="Y3289" s="29"/>
      <c r="Z3289" s="29"/>
      <c r="AA3289" s="41"/>
      <c r="AB3289" s="43">
        <v>350</v>
      </c>
      <c r="AC3289" s="29"/>
      <c r="AD3289" s="29"/>
      <c r="AE3289" s="29"/>
      <c r="AF3289" s="58"/>
      <c r="AG3289" s="58"/>
    </row>
    <row r="3290" ht="15.75" customHeight="1" spans="1:33">
      <c r="A3290" s="25" t="s">
        <v>6128</v>
      </c>
      <c r="B3290" s="27">
        <v>199</v>
      </c>
      <c r="C3290" s="27"/>
      <c r="D3290" s="27">
        <v>29905</v>
      </c>
      <c r="E3290" s="29"/>
      <c r="F3290" s="29"/>
      <c r="G3290" s="29" t="s">
        <v>9550</v>
      </c>
      <c r="H3290" s="27" t="s">
        <v>4286</v>
      </c>
      <c r="I3290" s="29"/>
      <c r="J3290" s="29"/>
      <c r="K3290" s="29" t="s">
        <v>7328</v>
      </c>
      <c r="L3290" s="41">
        <f t="shared" si="5"/>
        <v>350</v>
      </c>
      <c r="M3290" s="29"/>
      <c r="N3290" s="29"/>
      <c r="O3290" s="43"/>
      <c r="P3290" s="43">
        <v>350</v>
      </c>
      <c r="Q3290" s="29"/>
      <c r="R3290" s="29"/>
      <c r="S3290" s="29"/>
      <c r="T3290" s="29"/>
      <c r="U3290" s="29"/>
      <c r="V3290" s="29"/>
      <c r="W3290" s="29"/>
      <c r="X3290" s="29"/>
      <c r="Y3290" s="29"/>
      <c r="Z3290" s="29"/>
      <c r="AA3290" s="41"/>
      <c r="AB3290" s="43">
        <v>350</v>
      </c>
      <c r="AC3290" s="29"/>
      <c r="AD3290" s="29"/>
      <c r="AE3290" s="29"/>
      <c r="AF3290" s="58"/>
      <c r="AG3290" s="58"/>
    </row>
    <row r="3291" ht="15.75" customHeight="1" spans="1:33">
      <c r="A3291" s="25" t="s">
        <v>6128</v>
      </c>
      <c r="B3291" s="27">
        <v>199</v>
      </c>
      <c r="C3291" s="27"/>
      <c r="D3291" s="27">
        <v>29905</v>
      </c>
      <c r="E3291" s="29"/>
      <c r="F3291" s="29"/>
      <c r="G3291" s="29" t="s">
        <v>9550</v>
      </c>
      <c r="H3291" s="27" t="s">
        <v>4286</v>
      </c>
      <c r="I3291" s="29"/>
      <c r="J3291" s="29"/>
      <c r="K3291" s="29" t="s">
        <v>7328</v>
      </c>
      <c r="L3291" s="41">
        <f t="shared" si="5"/>
        <v>350</v>
      </c>
      <c r="M3291" s="29"/>
      <c r="N3291" s="29"/>
      <c r="O3291" s="43"/>
      <c r="P3291" s="43">
        <v>350</v>
      </c>
      <c r="Q3291" s="29"/>
      <c r="R3291" s="29"/>
      <c r="S3291" s="29"/>
      <c r="T3291" s="29"/>
      <c r="U3291" s="29"/>
      <c r="V3291" s="29"/>
      <c r="W3291" s="29"/>
      <c r="X3291" s="29"/>
      <c r="Y3291" s="29"/>
      <c r="Z3291" s="29"/>
      <c r="AA3291" s="41"/>
      <c r="AB3291" s="43">
        <v>350</v>
      </c>
      <c r="AC3291" s="29"/>
      <c r="AD3291" s="29"/>
      <c r="AE3291" s="29"/>
      <c r="AF3291" s="58"/>
      <c r="AG3291" s="58"/>
    </row>
    <row r="3292" ht="15.75" customHeight="1" spans="1:33">
      <c r="A3292" s="25" t="s">
        <v>6128</v>
      </c>
      <c r="B3292" s="27">
        <v>199</v>
      </c>
      <c r="C3292" s="27"/>
      <c r="D3292" s="27">
        <v>29905</v>
      </c>
      <c r="E3292" s="29"/>
      <c r="F3292" s="29"/>
      <c r="G3292" s="29" t="s">
        <v>9550</v>
      </c>
      <c r="H3292" s="27" t="s">
        <v>4286</v>
      </c>
      <c r="I3292" s="29"/>
      <c r="J3292" s="29"/>
      <c r="K3292" s="29" t="s">
        <v>7328</v>
      </c>
      <c r="L3292" s="41">
        <f t="shared" si="5"/>
        <v>350</v>
      </c>
      <c r="M3292" s="29"/>
      <c r="N3292" s="29"/>
      <c r="O3292" s="43"/>
      <c r="P3292" s="43">
        <v>350</v>
      </c>
      <c r="Q3292" s="29"/>
      <c r="R3292" s="29"/>
      <c r="S3292" s="29"/>
      <c r="T3292" s="29"/>
      <c r="U3292" s="29"/>
      <c r="V3292" s="29"/>
      <c r="W3292" s="29"/>
      <c r="X3292" s="29"/>
      <c r="Y3292" s="29"/>
      <c r="Z3292" s="29"/>
      <c r="AA3292" s="41"/>
      <c r="AB3292" s="43">
        <v>350</v>
      </c>
      <c r="AC3292" s="29"/>
      <c r="AD3292" s="29"/>
      <c r="AE3292" s="29"/>
      <c r="AF3292" s="58"/>
      <c r="AG3292" s="58"/>
    </row>
    <row r="3293" ht="15.75" customHeight="1" spans="1:33">
      <c r="A3293" s="25" t="s">
        <v>6128</v>
      </c>
      <c r="B3293" s="27">
        <v>199</v>
      </c>
      <c r="C3293" s="27"/>
      <c r="D3293" s="27">
        <v>29905</v>
      </c>
      <c r="E3293" s="29"/>
      <c r="F3293" s="29"/>
      <c r="G3293" s="29" t="s">
        <v>9550</v>
      </c>
      <c r="H3293" s="27" t="s">
        <v>4286</v>
      </c>
      <c r="I3293" s="29"/>
      <c r="J3293" s="29"/>
      <c r="K3293" s="29" t="s">
        <v>7328</v>
      </c>
      <c r="L3293" s="41">
        <f t="shared" si="5"/>
        <v>350</v>
      </c>
      <c r="M3293" s="29"/>
      <c r="N3293" s="29"/>
      <c r="O3293" s="43"/>
      <c r="P3293" s="43">
        <v>350</v>
      </c>
      <c r="Q3293" s="29"/>
      <c r="R3293" s="29"/>
      <c r="S3293" s="29"/>
      <c r="T3293" s="29"/>
      <c r="U3293" s="29"/>
      <c r="V3293" s="29"/>
      <c r="W3293" s="29"/>
      <c r="X3293" s="29"/>
      <c r="Y3293" s="29"/>
      <c r="Z3293" s="29"/>
      <c r="AA3293" s="41"/>
      <c r="AB3293" s="43">
        <v>350</v>
      </c>
      <c r="AC3293" s="29"/>
      <c r="AD3293" s="29"/>
      <c r="AE3293" s="29"/>
      <c r="AF3293" s="58"/>
      <c r="AG3293" s="58"/>
    </row>
    <row r="3294" ht="15.75" customHeight="1" spans="1:33">
      <c r="A3294" s="25" t="s">
        <v>6128</v>
      </c>
      <c r="B3294" s="27">
        <v>199</v>
      </c>
      <c r="C3294" s="27"/>
      <c r="D3294" s="27">
        <v>29905</v>
      </c>
      <c r="E3294" s="29"/>
      <c r="F3294" s="29"/>
      <c r="G3294" s="29" t="s">
        <v>9550</v>
      </c>
      <c r="H3294" s="27" t="s">
        <v>4286</v>
      </c>
      <c r="I3294" s="29"/>
      <c r="J3294" s="29"/>
      <c r="K3294" s="29" t="s">
        <v>7328</v>
      </c>
      <c r="L3294" s="41">
        <f t="shared" si="5"/>
        <v>350</v>
      </c>
      <c r="M3294" s="29"/>
      <c r="N3294" s="29"/>
      <c r="O3294" s="43"/>
      <c r="P3294" s="43">
        <v>350</v>
      </c>
      <c r="Q3294" s="29"/>
      <c r="R3294" s="29"/>
      <c r="S3294" s="29"/>
      <c r="T3294" s="29"/>
      <c r="U3294" s="29"/>
      <c r="V3294" s="29"/>
      <c r="W3294" s="29"/>
      <c r="X3294" s="29"/>
      <c r="Y3294" s="29"/>
      <c r="Z3294" s="29"/>
      <c r="AA3294" s="41"/>
      <c r="AB3294" s="43">
        <v>350</v>
      </c>
      <c r="AC3294" s="29"/>
      <c r="AD3294" s="29"/>
      <c r="AE3294" s="29"/>
      <c r="AF3294" s="58"/>
      <c r="AG3294" s="58"/>
    </row>
    <row r="3295" ht="15.75" customHeight="1" spans="1:33">
      <c r="A3295" s="25" t="s">
        <v>6128</v>
      </c>
      <c r="B3295" s="27">
        <v>199</v>
      </c>
      <c r="C3295" s="27"/>
      <c r="D3295" s="27">
        <v>29905</v>
      </c>
      <c r="E3295" s="29"/>
      <c r="F3295" s="29"/>
      <c r="G3295" s="29" t="s">
        <v>9550</v>
      </c>
      <c r="H3295" s="27" t="s">
        <v>4286</v>
      </c>
      <c r="I3295" s="29"/>
      <c r="J3295" s="29"/>
      <c r="K3295" s="29" t="s">
        <v>7328</v>
      </c>
      <c r="L3295" s="41">
        <f t="shared" si="5"/>
        <v>350</v>
      </c>
      <c r="M3295" s="29"/>
      <c r="N3295" s="29"/>
      <c r="O3295" s="43"/>
      <c r="P3295" s="43">
        <v>350</v>
      </c>
      <c r="Q3295" s="29"/>
      <c r="R3295" s="29"/>
      <c r="S3295" s="29"/>
      <c r="T3295" s="29"/>
      <c r="U3295" s="29"/>
      <c r="V3295" s="29"/>
      <c r="W3295" s="29"/>
      <c r="X3295" s="29"/>
      <c r="Y3295" s="29"/>
      <c r="Z3295" s="29"/>
      <c r="AA3295" s="41"/>
      <c r="AB3295" s="43">
        <v>350</v>
      </c>
      <c r="AC3295" s="29"/>
      <c r="AD3295" s="29"/>
      <c r="AE3295" s="29"/>
      <c r="AF3295" s="58"/>
      <c r="AG3295" s="58"/>
    </row>
    <row r="3296" ht="15.75" customHeight="1" spans="1:33">
      <c r="A3296" s="25" t="s">
        <v>6128</v>
      </c>
      <c r="B3296" s="27">
        <v>199</v>
      </c>
      <c r="C3296" s="27"/>
      <c r="D3296" s="27">
        <v>29905</v>
      </c>
      <c r="E3296" s="29"/>
      <c r="F3296" s="29"/>
      <c r="G3296" s="29" t="s">
        <v>9550</v>
      </c>
      <c r="H3296" s="27" t="s">
        <v>4286</v>
      </c>
      <c r="I3296" s="29"/>
      <c r="J3296" s="29"/>
      <c r="K3296" s="29" t="s">
        <v>7328</v>
      </c>
      <c r="L3296" s="41">
        <f t="shared" si="5"/>
        <v>350</v>
      </c>
      <c r="M3296" s="29"/>
      <c r="N3296" s="29"/>
      <c r="O3296" s="43"/>
      <c r="P3296" s="43">
        <v>350</v>
      </c>
      <c r="Q3296" s="29"/>
      <c r="R3296" s="29"/>
      <c r="S3296" s="29"/>
      <c r="T3296" s="29"/>
      <c r="U3296" s="29"/>
      <c r="V3296" s="29"/>
      <c r="W3296" s="29"/>
      <c r="X3296" s="29"/>
      <c r="Y3296" s="29"/>
      <c r="Z3296" s="29"/>
      <c r="AA3296" s="41"/>
      <c r="AB3296" s="43">
        <v>350</v>
      </c>
      <c r="AC3296" s="29"/>
      <c r="AD3296" s="29"/>
      <c r="AE3296" s="29"/>
      <c r="AF3296" s="58"/>
      <c r="AG3296" s="58"/>
    </row>
    <row r="3297" ht="15.75" customHeight="1" spans="1:33">
      <c r="A3297" s="25" t="s">
        <v>6128</v>
      </c>
      <c r="B3297" s="27">
        <v>199</v>
      </c>
      <c r="C3297" s="27"/>
      <c r="D3297" s="27">
        <v>29905</v>
      </c>
      <c r="E3297" s="29"/>
      <c r="F3297" s="29"/>
      <c r="G3297" s="29" t="s">
        <v>9550</v>
      </c>
      <c r="H3297" s="27" t="s">
        <v>4286</v>
      </c>
      <c r="I3297" s="29"/>
      <c r="J3297" s="29"/>
      <c r="K3297" s="29" t="s">
        <v>7328</v>
      </c>
      <c r="L3297" s="41">
        <f t="shared" si="5"/>
        <v>350</v>
      </c>
      <c r="M3297" s="29"/>
      <c r="N3297" s="29"/>
      <c r="O3297" s="43"/>
      <c r="P3297" s="43">
        <v>350</v>
      </c>
      <c r="Q3297" s="29"/>
      <c r="R3297" s="29"/>
      <c r="S3297" s="29"/>
      <c r="T3297" s="29"/>
      <c r="U3297" s="29"/>
      <c r="V3297" s="29"/>
      <c r="W3297" s="29"/>
      <c r="X3297" s="29"/>
      <c r="Y3297" s="29"/>
      <c r="Z3297" s="29"/>
      <c r="AA3297" s="41"/>
      <c r="AB3297" s="43">
        <v>350</v>
      </c>
      <c r="AC3297" s="29"/>
      <c r="AD3297" s="29"/>
      <c r="AE3297" s="29"/>
      <c r="AF3297" s="58"/>
      <c r="AG3297" s="58"/>
    </row>
    <row r="3298" ht="15.75" customHeight="1" spans="1:33">
      <c r="A3298" s="25" t="s">
        <v>6128</v>
      </c>
      <c r="B3298" s="27">
        <v>199</v>
      </c>
      <c r="C3298" s="27"/>
      <c r="D3298" s="27">
        <v>29905</v>
      </c>
      <c r="E3298" s="29"/>
      <c r="F3298" s="29"/>
      <c r="G3298" s="29" t="s">
        <v>9550</v>
      </c>
      <c r="H3298" s="27" t="s">
        <v>4286</v>
      </c>
      <c r="I3298" s="29"/>
      <c r="J3298" s="29"/>
      <c r="K3298" s="29" t="s">
        <v>7328</v>
      </c>
      <c r="L3298" s="41">
        <f t="shared" si="5"/>
        <v>350</v>
      </c>
      <c r="M3298" s="29"/>
      <c r="N3298" s="29"/>
      <c r="O3298" s="43"/>
      <c r="P3298" s="43">
        <v>350</v>
      </c>
      <c r="Q3298" s="29"/>
      <c r="R3298" s="29"/>
      <c r="S3298" s="29"/>
      <c r="T3298" s="29"/>
      <c r="U3298" s="29"/>
      <c r="V3298" s="29"/>
      <c r="W3298" s="29"/>
      <c r="X3298" s="29"/>
      <c r="Y3298" s="29"/>
      <c r="Z3298" s="29"/>
      <c r="AA3298" s="41"/>
      <c r="AB3298" s="43">
        <v>350</v>
      </c>
      <c r="AC3298" s="29"/>
      <c r="AD3298" s="29"/>
      <c r="AE3298" s="29"/>
      <c r="AF3298" s="58"/>
      <c r="AG3298" s="58"/>
    </row>
    <row r="3299" ht="15.75" customHeight="1" spans="1:33">
      <c r="A3299" s="25" t="s">
        <v>6128</v>
      </c>
      <c r="B3299" s="27">
        <v>199</v>
      </c>
      <c r="C3299" s="27"/>
      <c r="D3299" s="27">
        <v>29905</v>
      </c>
      <c r="E3299" s="29"/>
      <c r="F3299" s="29"/>
      <c r="G3299" s="29" t="s">
        <v>9550</v>
      </c>
      <c r="H3299" s="27" t="s">
        <v>4286</v>
      </c>
      <c r="I3299" s="29"/>
      <c r="J3299" s="29"/>
      <c r="K3299" s="29" t="s">
        <v>7328</v>
      </c>
      <c r="L3299" s="41">
        <f t="shared" si="5"/>
        <v>350</v>
      </c>
      <c r="M3299" s="29"/>
      <c r="N3299" s="29"/>
      <c r="O3299" s="43"/>
      <c r="P3299" s="43">
        <v>350</v>
      </c>
      <c r="Q3299" s="29"/>
      <c r="R3299" s="29"/>
      <c r="S3299" s="29"/>
      <c r="T3299" s="29"/>
      <c r="U3299" s="29"/>
      <c r="V3299" s="29"/>
      <c r="W3299" s="29"/>
      <c r="X3299" s="29"/>
      <c r="Y3299" s="29"/>
      <c r="Z3299" s="29"/>
      <c r="AA3299" s="41"/>
      <c r="AB3299" s="43">
        <v>350</v>
      </c>
      <c r="AC3299" s="29"/>
      <c r="AD3299" s="29"/>
      <c r="AE3299" s="29"/>
      <c r="AF3299" s="58"/>
      <c r="AG3299" s="58"/>
    </row>
    <row r="3300" ht="15.75" customHeight="1" spans="1:33">
      <c r="A3300" s="25" t="s">
        <v>6128</v>
      </c>
      <c r="B3300" s="27">
        <v>198</v>
      </c>
      <c r="C3300" s="27"/>
      <c r="D3300" s="27">
        <v>29869</v>
      </c>
      <c r="E3300" s="29"/>
      <c r="F3300" s="29"/>
      <c r="G3300" s="29" t="s">
        <v>9551</v>
      </c>
      <c r="H3300" s="27" t="s">
        <v>183</v>
      </c>
      <c r="I3300" s="29"/>
      <c r="J3300" s="29"/>
      <c r="K3300" s="29" t="s">
        <v>9552</v>
      </c>
      <c r="L3300" s="41">
        <f t="shared" si="5"/>
        <v>1500</v>
      </c>
      <c r="M3300" s="29"/>
      <c r="N3300" s="29"/>
      <c r="O3300" s="41">
        <v>1500</v>
      </c>
      <c r="P3300" s="69"/>
      <c r="Q3300" s="29"/>
      <c r="R3300" s="29"/>
      <c r="S3300" s="29"/>
      <c r="T3300" s="29"/>
      <c r="U3300" s="29"/>
      <c r="V3300" s="29"/>
      <c r="W3300" s="29"/>
      <c r="X3300" s="29"/>
      <c r="Y3300" s="29"/>
      <c r="Z3300" s="29"/>
      <c r="AA3300" s="41"/>
      <c r="AB3300" s="41">
        <v>1500</v>
      </c>
      <c r="AC3300" s="41"/>
      <c r="AD3300" s="29"/>
      <c r="AE3300" s="29"/>
      <c r="AF3300" s="58"/>
      <c r="AG3300" s="58"/>
    </row>
    <row r="3301" ht="15.75" customHeight="1" spans="1:33">
      <c r="A3301" s="25" t="s">
        <v>6128</v>
      </c>
      <c r="B3301" s="27">
        <v>198</v>
      </c>
      <c r="C3301" s="27"/>
      <c r="D3301" s="27">
        <v>29870</v>
      </c>
      <c r="E3301" s="29"/>
      <c r="F3301" s="29"/>
      <c r="G3301" s="29" t="s">
        <v>9553</v>
      </c>
      <c r="H3301" s="27" t="s">
        <v>4313</v>
      </c>
      <c r="I3301" s="29"/>
      <c r="J3301" s="29"/>
      <c r="K3301" s="29" t="s">
        <v>7771</v>
      </c>
      <c r="L3301" s="41">
        <f t="shared" si="5"/>
        <v>350</v>
      </c>
      <c r="M3301" s="29"/>
      <c r="N3301" s="29"/>
      <c r="O3301" s="41">
        <v>200</v>
      </c>
      <c r="P3301" s="69"/>
      <c r="Q3301" s="29"/>
      <c r="R3301" s="29"/>
      <c r="S3301" s="29"/>
      <c r="T3301" s="29"/>
      <c r="U3301" s="29"/>
      <c r="V3301" s="29"/>
      <c r="W3301" s="29"/>
      <c r="X3301" s="29"/>
      <c r="Y3301" s="29"/>
      <c r="Z3301" s="29"/>
      <c r="AA3301" s="41"/>
      <c r="AB3301" s="41">
        <v>200</v>
      </c>
      <c r="AC3301" s="41">
        <v>150</v>
      </c>
      <c r="AD3301" s="29"/>
      <c r="AE3301" s="29"/>
      <c r="AF3301" s="58"/>
      <c r="AG3301" s="58"/>
    </row>
    <row r="3302" ht="15.75" customHeight="1" spans="1:33">
      <c r="A3302" s="25" t="s">
        <v>6128</v>
      </c>
      <c r="B3302" s="27">
        <v>194</v>
      </c>
      <c r="C3302" s="27"/>
      <c r="D3302" s="27">
        <v>29661</v>
      </c>
      <c r="E3302" s="29"/>
      <c r="F3302" s="29"/>
      <c r="G3302" s="29" t="s">
        <v>9464</v>
      </c>
      <c r="H3302" s="27" t="s">
        <v>183</v>
      </c>
      <c r="I3302" s="29"/>
      <c r="J3302" s="29"/>
      <c r="K3302" s="29" t="s">
        <v>9554</v>
      </c>
      <c r="L3302" s="41">
        <f t="shared" si="5"/>
        <v>500</v>
      </c>
      <c r="M3302" s="29"/>
      <c r="N3302" s="29"/>
      <c r="O3302" s="41">
        <v>500</v>
      </c>
      <c r="P3302" s="69"/>
      <c r="Q3302" s="29"/>
      <c r="R3302" s="29"/>
      <c r="S3302" s="29"/>
      <c r="T3302" s="29"/>
      <c r="U3302" s="29"/>
      <c r="V3302" s="29"/>
      <c r="W3302" s="29"/>
      <c r="X3302" s="29"/>
      <c r="Y3302" s="29"/>
      <c r="Z3302" s="29"/>
      <c r="AA3302" s="41"/>
      <c r="AB3302" s="41">
        <v>500</v>
      </c>
      <c r="AC3302" s="41"/>
      <c r="AD3302" s="29"/>
      <c r="AE3302" s="29"/>
      <c r="AF3302" s="58"/>
      <c r="AG3302" s="58"/>
    </row>
    <row r="3303" ht="15.75" customHeight="1" spans="1:33">
      <c r="A3303" s="25" t="s">
        <v>6128</v>
      </c>
      <c r="B3303" s="27">
        <v>194</v>
      </c>
      <c r="C3303" s="27"/>
      <c r="D3303" s="27">
        <v>29683</v>
      </c>
      <c r="E3303" s="29"/>
      <c r="F3303" s="29"/>
      <c r="G3303" s="29" t="s">
        <v>9453</v>
      </c>
      <c r="H3303" s="27" t="s">
        <v>183</v>
      </c>
      <c r="I3303" s="29"/>
      <c r="J3303" s="29"/>
      <c r="K3303" s="29" t="s">
        <v>9355</v>
      </c>
      <c r="L3303" s="41">
        <f t="shared" si="5"/>
        <v>1750</v>
      </c>
      <c r="M3303" s="29"/>
      <c r="N3303" s="29"/>
      <c r="O3303" s="41">
        <v>750</v>
      </c>
      <c r="P3303" s="69"/>
      <c r="Q3303" s="29"/>
      <c r="R3303" s="29"/>
      <c r="S3303" s="29"/>
      <c r="T3303" s="29"/>
      <c r="U3303" s="29"/>
      <c r="V3303" s="29"/>
      <c r="W3303" s="29"/>
      <c r="X3303" s="29"/>
      <c r="Y3303" s="29"/>
      <c r="Z3303" s="29"/>
      <c r="AA3303" s="41"/>
      <c r="AB3303" s="41">
        <v>750</v>
      </c>
      <c r="AC3303" s="41">
        <v>1000</v>
      </c>
      <c r="AD3303" s="29"/>
      <c r="AE3303" s="29"/>
      <c r="AF3303" s="58"/>
      <c r="AG3303" s="58"/>
    </row>
    <row r="3304" ht="15.75" customHeight="1" spans="1:33">
      <c r="A3304" s="25" t="s">
        <v>6128</v>
      </c>
      <c r="B3304" s="27">
        <v>176</v>
      </c>
      <c r="C3304" s="27"/>
      <c r="D3304" s="27">
        <v>28774</v>
      </c>
      <c r="E3304" s="29"/>
      <c r="F3304" s="29"/>
      <c r="G3304" s="29" t="s">
        <v>9555</v>
      </c>
      <c r="H3304" s="27" t="s">
        <v>4286</v>
      </c>
      <c r="I3304" s="29"/>
      <c r="J3304" s="29"/>
      <c r="K3304" s="29" t="s">
        <v>6697</v>
      </c>
      <c r="L3304" s="41">
        <f t="shared" si="5"/>
        <v>350</v>
      </c>
      <c r="M3304" s="29"/>
      <c r="N3304" s="29"/>
      <c r="O3304" s="41">
        <v>350</v>
      </c>
      <c r="P3304" s="69"/>
      <c r="Q3304" s="29"/>
      <c r="R3304" s="29"/>
      <c r="S3304" s="29"/>
      <c r="T3304" s="29"/>
      <c r="U3304" s="29"/>
      <c r="V3304" s="29"/>
      <c r="W3304" s="29"/>
      <c r="X3304" s="29"/>
      <c r="Y3304" s="29"/>
      <c r="Z3304" s="29"/>
      <c r="AA3304" s="41"/>
      <c r="AB3304" s="41">
        <v>350</v>
      </c>
      <c r="AC3304" s="41"/>
      <c r="AD3304" s="29"/>
      <c r="AE3304" s="29"/>
      <c r="AF3304" s="58"/>
      <c r="AG3304" s="58"/>
    </row>
    <row r="3305" ht="15.75" customHeight="1" spans="1:33">
      <c r="A3305" s="25" t="s">
        <v>6128</v>
      </c>
      <c r="B3305" s="27">
        <v>176</v>
      </c>
      <c r="C3305" s="27"/>
      <c r="D3305" s="27">
        <v>28775</v>
      </c>
      <c r="E3305" s="29"/>
      <c r="F3305" s="29"/>
      <c r="G3305" s="29" t="s">
        <v>9556</v>
      </c>
      <c r="H3305" s="27" t="s">
        <v>4286</v>
      </c>
      <c r="I3305" s="29"/>
      <c r="J3305" s="29"/>
      <c r="K3305" s="29" t="s">
        <v>6697</v>
      </c>
      <c r="L3305" s="41">
        <f t="shared" si="5"/>
        <v>350</v>
      </c>
      <c r="M3305" s="29"/>
      <c r="N3305" s="29"/>
      <c r="O3305" s="41">
        <v>350</v>
      </c>
      <c r="P3305" s="69"/>
      <c r="Q3305" s="29"/>
      <c r="R3305" s="29"/>
      <c r="S3305" s="29"/>
      <c r="T3305" s="29"/>
      <c r="U3305" s="29"/>
      <c r="V3305" s="29"/>
      <c r="W3305" s="29"/>
      <c r="X3305" s="29"/>
      <c r="Y3305" s="29"/>
      <c r="Z3305" s="29"/>
      <c r="AA3305" s="41"/>
      <c r="AB3305" s="41">
        <v>350</v>
      </c>
      <c r="AC3305" s="41"/>
      <c r="AD3305" s="29"/>
      <c r="AE3305" s="29"/>
      <c r="AF3305" s="58"/>
      <c r="AG3305" s="58"/>
    </row>
    <row r="3306" ht="15.75" customHeight="1" spans="1:33">
      <c r="A3306" s="25" t="s">
        <v>6128</v>
      </c>
      <c r="B3306" s="27">
        <v>176</v>
      </c>
      <c r="C3306" s="27"/>
      <c r="D3306" s="27">
        <v>28776</v>
      </c>
      <c r="E3306" s="29"/>
      <c r="F3306" s="29"/>
      <c r="G3306" s="29" t="s">
        <v>9557</v>
      </c>
      <c r="H3306" s="27" t="s">
        <v>4286</v>
      </c>
      <c r="I3306" s="29"/>
      <c r="J3306" s="29"/>
      <c r="K3306" s="29" t="s">
        <v>6697</v>
      </c>
      <c r="L3306" s="41">
        <f t="shared" si="5"/>
        <v>350</v>
      </c>
      <c r="M3306" s="29"/>
      <c r="N3306" s="29"/>
      <c r="O3306" s="41">
        <v>350</v>
      </c>
      <c r="P3306" s="69"/>
      <c r="Q3306" s="29"/>
      <c r="R3306" s="29"/>
      <c r="S3306" s="29"/>
      <c r="T3306" s="29"/>
      <c r="U3306" s="29"/>
      <c r="V3306" s="29"/>
      <c r="W3306" s="29"/>
      <c r="X3306" s="29"/>
      <c r="Y3306" s="29"/>
      <c r="Z3306" s="29"/>
      <c r="AA3306" s="41"/>
      <c r="AB3306" s="41">
        <v>350</v>
      </c>
      <c r="AC3306" s="41"/>
      <c r="AD3306" s="29"/>
      <c r="AE3306" s="29"/>
      <c r="AF3306" s="58"/>
      <c r="AG3306" s="58"/>
    </row>
    <row r="3307" ht="15.75" customHeight="1" spans="1:33">
      <c r="A3307" s="25" t="s">
        <v>6128</v>
      </c>
      <c r="B3307" s="27">
        <v>176</v>
      </c>
      <c r="C3307" s="27"/>
      <c r="D3307" s="27">
        <v>28777</v>
      </c>
      <c r="E3307" s="29"/>
      <c r="F3307" s="29"/>
      <c r="G3307" s="29" t="s">
        <v>9558</v>
      </c>
      <c r="H3307" s="27" t="s">
        <v>4286</v>
      </c>
      <c r="I3307" s="29"/>
      <c r="J3307" s="29"/>
      <c r="K3307" s="29" t="s">
        <v>6697</v>
      </c>
      <c r="L3307" s="41">
        <f t="shared" si="5"/>
        <v>350</v>
      </c>
      <c r="M3307" s="29"/>
      <c r="N3307" s="29"/>
      <c r="O3307" s="41">
        <v>350</v>
      </c>
      <c r="P3307" s="69"/>
      <c r="Q3307" s="29"/>
      <c r="R3307" s="29"/>
      <c r="S3307" s="29"/>
      <c r="T3307" s="29"/>
      <c r="U3307" s="29"/>
      <c r="V3307" s="29"/>
      <c r="W3307" s="29"/>
      <c r="X3307" s="29"/>
      <c r="Y3307" s="29"/>
      <c r="Z3307" s="29"/>
      <c r="AA3307" s="41"/>
      <c r="AB3307" s="41">
        <v>350</v>
      </c>
      <c r="AC3307" s="41"/>
      <c r="AD3307" s="29"/>
      <c r="AE3307" s="29"/>
      <c r="AF3307" s="58"/>
      <c r="AG3307" s="58"/>
    </row>
    <row r="3308" ht="15.75" customHeight="1" spans="1:33">
      <c r="A3308" s="25" t="s">
        <v>6128</v>
      </c>
      <c r="B3308" s="27">
        <v>176</v>
      </c>
      <c r="C3308" s="27"/>
      <c r="D3308" s="27">
        <v>28778</v>
      </c>
      <c r="E3308" s="29"/>
      <c r="F3308" s="29"/>
      <c r="G3308" s="29" t="s">
        <v>9559</v>
      </c>
      <c r="H3308" s="27" t="s">
        <v>4286</v>
      </c>
      <c r="I3308" s="29"/>
      <c r="J3308" s="29"/>
      <c r="K3308" s="29" t="s">
        <v>6697</v>
      </c>
      <c r="L3308" s="41">
        <f t="shared" si="5"/>
        <v>350</v>
      </c>
      <c r="M3308" s="29"/>
      <c r="N3308" s="29"/>
      <c r="O3308" s="41">
        <v>350</v>
      </c>
      <c r="P3308" s="69"/>
      <c r="Q3308" s="29"/>
      <c r="R3308" s="29"/>
      <c r="S3308" s="29"/>
      <c r="T3308" s="29"/>
      <c r="U3308" s="29"/>
      <c r="V3308" s="29"/>
      <c r="W3308" s="29"/>
      <c r="X3308" s="29"/>
      <c r="Y3308" s="29"/>
      <c r="Z3308" s="29"/>
      <c r="AA3308" s="41"/>
      <c r="AB3308" s="41">
        <v>350</v>
      </c>
      <c r="AC3308" s="41"/>
      <c r="AD3308" s="29"/>
      <c r="AE3308" s="29"/>
      <c r="AF3308" s="58"/>
      <c r="AG3308" s="58"/>
    </row>
    <row r="3309" ht="15.75" customHeight="1" spans="1:33">
      <c r="A3309" s="25" t="s">
        <v>6128</v>
      </c>
      <c r="B3309" s="27">
        <v>176</v>
      </c>
      <c r="C3309" s="27"/>
      <c r="D3309" s="27">
        <v>28779</v>
      </c>
      <c r="E3309" s="29"/>
      <c r="F3309" s="29"/>
      <c r="G3309" s="29" t="s">
        <v>9560</v>
      </c>
      <c r="H3309" s="27" t="s">
        <v>4286</v>
      </c>
      <c r="I3309" s="29"/>
      <c r="J3309" s="29"/>
      <c r="K3309" s="29" t="s">
        <v>6697</v>
      </c>
      <c r="L3309" s="41">
        <f t="shared" si="5"/>
        <v>350</v>
      </c>
      <c r="M3309" s="29"/>
      <c r="N3309" s="29"/>
      <c r="O3309" s="41">
        <v>350</v>
      </c>
      <c r="P3309" s="69"/>
      <c r="Q3309" s="29"/>
      <c r="R3309" s="29"/>
      <c r="S3309" s="29"/>
      <c r="T3309" s="29"/>
      <c r="U3309" s="29"/>
      <c r="V3309" s="29"/>
      <c r="W3309" s="29"/>
      <c r="X3309" s="29"/>
      <c r="Y3309" s="29"/>
      <c r="Z3309" s="29"/>
      <c r="AA3309" s="41"/>
      <c r="AB3309" s="41">
        <v>350</v>
      </c>
      <c r="AC3309" s="41"/>
      <c r="AD3309" s="29"/>
      <c r="AE3309" s="29"/>
      <c r="AF3309" s="58"/>
      <c r="AG3309" s="58"/>
    </row>
    <row r="3310" ht="15.75" customHeight="1" spans="1:33">
      <c r="A3310" s="25" t="s">
        <v>6128</v>
      </c>
      <c r="B3310" s="27">
        <v>176</v>
      </c>
      <c r="C3310" s="27"/>
      <c r="D3310" s="27">
        <v>28780</v>
      </c>
      <c r="E3310" s="29"/>
      <c r="F3310" s="29"/>
      <c r="G3310" s="29" t="s">
        <v>8225</v>
      </c>
      <c r="H3310" s="27" t="s">
        <v>4286</v>
      </c>
      <c r="I3310" s="29"/>
      <c r="J3310" s="29"/>
      <c r="K3310" s="29" t="s">
        <v>6697</v>
      </c>
      <c r="L3310" s="41">
        <f t="shared" si="5"/>
        <v>350</v>
      </c>
      <c r="M3310" s="29"/>
      <c r="N3310" s="29"/>
      <c r="O3310" s="41">
        <v>350</v>
      </c>
      <c r="P3310" s="69"/>
      <c r="Q3310" s="29"/>
      <c r="R3310" s="29"/>
      <c r="S3310" s="29"/>
      <c r="T3310" s="29"/>
      <c r="U3310" s="29"/>
      <c r="V3310" s="29"/>
      <c r="W3310" s="29"/>
      <c r="X3310" s="29"/>
      <c r="Y3310" s="29"/>
      <c r="Z3310" s="29"/>
      <c r="AA3310" s="41"/>
      <c r="AB3310" s="41">
        <v>350</v>
      </c>
      <c r="AC3310" s="41"/>
      <c r="AD3310" s="29"/>
      <c r="AE3310" s="29"/>
      <c r="AF3310" s="58"/>
      <c r="AG3310" s="58"/>
    </row>
    <row r="3311" ht="15.75" customHeight="1" spans="1:33">
      <c r="A3311" s="25" t="s">
        <v>6128</v>
      </c>
      <c r="B3311" s="27">
        <v>176</v>
      </c>
      <c r="C3311" s="27"/>
      <c r="D3311" s="27">
        <v>28781</v>
      </c>
      <c r="E3311" s="29"/>
      <c r="F3311" s="29"/>
      <c r="G3311" s="29" t="s">
        <v>9561</v>
      </c>
      <c r="H3311" s="27" t="s">
        <v>4286</v>
      </c>
      <c r="I3311" s="29"/>
      <c r="J3311" s="29"/>
      <c r="K3311" s="29" t="s">
        <v>6697</v>
      </c>
      <c r="L3311" s="41">
        <f t="shared" si="5"/>
        <v>350</v>
      </c>
      <c r="M3311" s="29"/>
      <c r="N3311" s="29"/>
      <c r="O3311" s="41">
        <v>350</v>
      </c>
      <c r="P3311" s="69"/>
      <c r="Q3311" s="29"/>
      <c r="R3311" s="29"/>
      <c r="S3311" s="29"/>
      <c r="T3311" s="29"/>
      <c r="U3311" s="29"/>
      <c r="V3311" s="29"/>
      <c r="W3311" s="29"/>
      <c r="X3311" s="29"/>
      <c r="Y3311" s="29"/>
      <c r="Z3311" s="29"/>
      <c r="AA3311" s="41"/>
      <c r="AB3311" s="41">
        <v>350</v>
      </c>
      <c r="AC3311" s="41"/>
      <c r="AD3311" s="29"/>
      <c r="AE3311" s="29"/>
      <c r="AF3311" s="58"/>
      <c r="AG3311" s="58"/>
    </row>
    <row r="3312" ht="15.75" customHeight="1" spans="1:33">
      <c r="A3312" s="25" t="s">
        <v>6128</v>
      </c>
      <c r="B3312" s="27">
        <v>176</v>
      </c>
      <c r="C3312" s="26"/>
      <c r="D3312" s="27">
        <v>28782</v>
      </c>
      <c r="E3312" s="29"/>
      <c r="F3312" s="29"/>
      <c r="G3312" s="29" t="s">
        <v>9562</v>
      </c>
      <c r="H3312" s="27" t="s">
        <v>183</v>
      </c>
      <c r="I3312" s="29"/>
      <c r="J3312" s="29"/>
      <c r="K3312" s="29" t="s">
        <v>6697</v>
      </c>
      <c r="L3312" s="41">
        <f t="shared" si="5"/>
        <v>3000</v>
      </c>
      <c r="M3312" s="29"/>
      <c r="N3312" s="29"/>
      <c r="O3312" s="41">
        <v>3000</v>
      </c>
      <c r="P3312" s="69"/>
      <c r="Q3312" s="29"/>
      <c r="R3312" s="29"/>
      <c r="S3312" s="29"/>
      <c r="T3312" s="29"/>
      <c r="U3312" s="29"/>
      <c r="V3312" s="29"/>
      <c r="W3312" s="29"/>
      <c r="X3312" s="29"/>
      <c r="Y3312" s="29"/>
      <c r="Z3312" s="29"/>
      <c r="AA3312" s="41"/>
      <c r="AB3312" s="41">
        <v>3000</v>
      </c>
      <c r="AC3312" s="41"/>
      <c r="AD3312" s="29"/>
      <c r="AE3312" s="29"/>
      <c r="AF3312" s="58"/>
      <c r="AG3312" s="58"/>
    </row>
    <row r="3313" ht="15.75" customHeight="1" spans="1:33">
      <c r="A3313" s="25" t="s">
        <v>6128</v>
      </c>
      <c r="B3313" s="27">
        <v>176</v>
      </c>
      <c r="C3313" s="27"/>
      <c r="D3313" s="27">
        <v>28783</v>
      </c>
      <c r="E3313" s="29"/>
      <c r="F3313" s="29"/>
      <c r="G3313" s="29" t="s">
        <v>9563</v>
      </c>
      <c r="H3313" s="27" t="s">
        <v>4286</v>
      </c>
      <c r="I3313" s="29"/>
      <c r="J3313" s="29"/>
      <c r="K3313" s="29" t="s">
        <v>6697</v>
      </c>
      <c r="L3313" s="41">
        <f t="shared" si="5"/>
        <v>350</v>
      </c>
      <c r="M3313" s="29"/>
      <c r="N3313" s="29"/>
      <c r="O3313" s="41">
        <v>350</v>
      </c>
      <c r="P3313" s="69"/>
      <c r="Q3313" s="29"/>
      <c r="R3313" s="29"/>
      <c r="S3313" s="29"/>
      <c r="T3313" s="29"/>
      <c r="U3313" s="29"/>
      <c r="V3313" s="29"/>
      <c r="W3313" s="29"/>
      <c r="X3313" s="29"/>
      <c r="Y3313" s="29"/>
      <c r="Z3313" s="29"/>
      <c r="AA3313" s="41"/>
      <c r="AB3313" s="41">
        <v>350</v>
      </c>
      <c r="AC3313" s="41"/>
      <c r="AD3313" s="29"/>
      <c r="AE3313" s="29"/>
      <c r="AF3313" s="58"/>
      <c r="AG3313" s="58"/>
    </row>
    <row r="3314" ht="15.75" customHeight="1" spans="1:33">
      <c r="A3314" s="25" t="s">
        <v>6128</v>
      </c>
      <c r="B3314" s="27">
        <v>176</v>
      </c>
      <c r="C3314" s="27"/>
      <c r="D3314" s="27">
        <v>28784</v>
      </c>
      <c r="E3314" s="29"/>
      <c r="F3314" s="29"/>
      <c r="G3314" s="29" t="s">
        <v>9564</v>
      </c>
      <c r="H3314" s="27" t="s">
        <v>4286</v>
      </c>
      <c r="I3314" s="29"/>
      <c r="J3314" s="29"/>
      <c r="K3314" s="29" t="s">
        <v>6697</v>
      </c>
      <c r="L3314" s="41">
        <f t="shared" si="5"/>
        <v>350</v>
      </c>
      <c r="M3314" s="29"/>
      <c r="N3314" s="29"/>
      <c r="O3314" s="41">
        <v>350</v>
      </c>
      <c r="P3314" s="69"/>
      <c r="Q3314" s="29"/>
      <c r="R3314" s="29"/>
      <c r="S3314" s="29"/>
      <c r="T3314" s="29"/>
      <c r="U3314" s="29"/>
      <c r="V3314" s="29"/>
      <c r="W3314" s="29"/>
      <c r="X3314" s="29"/>
      <c r="Y3314" s="29"/>
      <c r="Z3314" s="29"/>
      <c r="AA3314" s="41"/>
      <c r="AB3314" s="41">
        <v>350</v>
      </c>
      <c r="AC3314" s="41"/>
      <c r="AD3314" s="29"/>
      <c r="AE3314" s="29"/>
      <c r="AF3314" s="58"/>
      <c r="AG3314" s="58"/>
    </row>
    <row r="3315" ht="15.75" customHeight="1" spans="1:33">
      <c r="A3315" s="25" t="s">
        <v>6128</v>
      </c>
      <c r="B3315" s="27">
        <v>176</v>
      </c>
      <c r="C3315" s="27"/>
      <c r="D3315" s="27">
        <v>28785</v>
      </c>
      <c r="E3315" s="29"/>
      <c r="F3315" s="29"/>
      <c r="G3315" s="29" t="s">
        <v>9565</v>
      </c>
      <c r="H3315" s="27" t="s">
        <v>4286</v>
      </c>
      <c r="I3315" s="29"/>
      <c r="J3315" s="29"/>
      <c r="K3315" s="29" t="s">
        <v>6697</v>
      </c>
      <c r="L3315" s="41">
        <f t="shared" si="5"/>
        <v>350</v>
      </c>
      <c r="M3315" s="29"/>
      <c r="N3315" s="29"/>
      <c r="O3315" s="41">
        <v>350</v>
      </c>
      <c r="P3315" s="69"/>
      <c r="Q3315" s="29"/>
      <c r="R3315" s="29"/>
      <c r="S3315" s="29"/>
      <c r="T3315" s="29"/>
      <c r="U3315" s="29"/>
      <c r="V3315" s="29"/>
      <c r="W3315" s="29"/>
      <c r="X3315" s="29"/>
      <c r="Y3315" s="29"/>
      <c r="Z3315" s="29"/>
      <c r="AA3315" s="41"/>
      <c r="AB3315" s="41">
        <v>350</v>
      </c>
      <c r="AC3315" s="41"/>
      <c r="AD3315" s="29"/>
      <c r="AE3315" s="29"/>
      <c r="AF3315" s="58"/>
      <c r="AG3315" s="58"/>
    </row>
    <row r="3316" ht="15.75" customHeight="1" spans="1:33">
      <c r="A3316" s="25" t="s">
        <v>6128</v>
      </c>
      <c r="B3316" s="27">
        <v>176</v>
      </c>
      <c r="C3316" s="27"/>
      <c r="D3316" s="27">
        <v>28786</v>
      </c>
      <c r="E3316" s="29"/>
      <c r="F3316" s="29"/>
      <c r="G3316" s="29" t="s">
        <v>9566</v>
      </c>
      <c r="H3316" s="27" t="s">
        <v>4286</v>
      </c>
      <c r="I3316" s="29"/>
      <c r="J3316" s="29"/>
      <c r="K3316" s="29" t="s">
        <v>6697</v>
      </c>
      <c r="L3316" s="41">
        <f t="shared" si="5"/>
        <v>350</v>
      </c>
      <c r="M3316" s="29"/>
      <c r="N3316" s="29"/>
      <c r="O3316" s="41">
        <v>350</v>
      </c>
      <c r="P3316" s="69"/>
      <c r="Q3316" s="29"/>
      <c r="R3316" s="29"/>
      <c r="S3316" s="29"/>
      <c r="T3316" s="29"/>
      <c r="U3316" s="29"/>
      <c r="V3316" s="29"/>
      <c r="W3316" s="29"/>
      <c r="X3316" s="29"/>
      <c r="Y3316" s="29"/>
      <c r="Z3316" s="29"/>
      <c r="AA3316" s="41"/>
      <c r="AB3316" s="41">
        <v>350</v>
      </c>
      <c r="AC3316" s="41"/>
      <c r="AD3316" s="29"/>
      <c r="AE3316" s="29"/>
      <c r="AF3316" s="58"/>
      <c r="AG3316" s="58"/>
    </row>
    <row r="3317" ht="15.75" customHeight="1" spans="1:33">
      <c r="A3317" s="25" t="s">
        <v>6128</v>
      </c>
      <c r="B3317" s="27">
        <v>176</v>
      </c>
      <c r="C3317" s="27"/>
      <c r="D3317" s="27">
        <v>28787</v>
      </c>
      <c r="E3317" s="29"/>
      <c r="F3317" s="29"/>
      <c r="G3317" s="29" t="s">
        <v>9567</v>
      </c>
      <c r="H3317" s="27" t="s">
        <v>4286</v>
      </c>
      <c r="I3317" s="29"/>
      <c r="J3317" s="29"/>
      <c r="K3317" s="29" t="s">
        <v>6697</v>
      </c>
      <c r="L3317" s="41">
        <f t="shared" si="5"/>
        <v>350</v>
      </c>
      <c r="M3317" s="29"/>
      <c r="N3317" s="29"/>
      <c r="O3317" s="41">
        <v>350</v>
      </c>
      <c r="P3317" s="69"/>
      <c r="Q3317" s="29"/>
      <c r="R3317" s="29"/>
      <c r="S3317" s="29"/>
      <c r="T3317" s="29"/>
      <c r="U3317" s="29"/>
      <c r="V3317" s="29"/>
      <c r="W3317" s="29"/>
      <c r="X3317" s="29"/>
      <c r="Y3317" s="29"/>
      <c r="Z3317" s="29"/>
      <c r="AA3317" s="41"/>
      <c r="AB3317" s="41">
        <v>350</v>
      </c>
      <c r="AC3317" s="41"/>
      <c r="AD3317" s="29"/>
      <c r="AE3317" s="29"/>
      <c r="AF3317" s="58"/>
      <c r="AG3317" s="58"/>
    </row>
    <row r="3318" ht="15.75" customHeight="1" spans="1:33">
      <c r="A3318" s="25" t="s">
        <v>6128</v>
      </c>
      <c r="B3318" s="27">
        <v>195</v>
      </c>
      <c r="C3318" s="27"/>
      <c r="D3318" s="27">
        <v>29742</v>
      </c>
      <c r="E3318" s="29"/>
      <c r="F3318" s="29"/>
      <c r="G3318" s="29" t="s">
        <v>8219</v>
      </c>
      <c r="H3318" s="27" t="s">
        <v>4286</v>
      </c>
      <c r="I3318" s="29"/>
      <c r="J3318" s="29"/>
      <c r="K3318" s="29" t="s">
        <v>7752</v>
      </c>
      <c r="L3318" s="41">
        <f t="shared" si="5"/>
        <v>350</v>
      </c>
      <c r="M3318" s="29"/>
      <c r="N3318" s="29"/>
      <c r="O3318" s="41">
        <v>350</v>
      </c>
      <c r="P3318" s="69"/>
      <c r="Q3318" s="29"/>
      <c r="R3318" s="29"/>
      <c r="S3318" s="29"/>
      <c r="T3318" s="29"/>
      <c r="U3318" s="29"/>
      <c r="V3318" s="29"/>
      <c r="W3318" s="29"/>
      <c r="X3318" s="29"/>
      <c r="Y3318" s="29"/>
      <c r="Z3318" s="29"/>
      <c r="AA3318" s="41"/>
      <c r="AB3318" s="41">
        <v>350</v>
      </c>
      <c r="AC3318" s="41"/>
      <c r="AD3318" s="29"/>
      <c r="AE3318" s="29"/>
      <c r="AF3318" s="58"/>
      <c r="AG3318" s="58"/>
    </row>
    <row r="3319" ht="15.75" customHeight="1" spans="1:33">
      <c r="A3319" s="25" t="s">
        <v>6128</v>
      </c>
      <c r="B3319" s="27">
        <v>195</v>
      </c>
      <c r="C3319" s="27"/>
      <c r="D3319" s="27">
        <v>29743</v>
      </c>
      <c r="E3319" s="29"/>
      <c r="F3319" s="29"/>
      <c r="G3319" s="29" t="s">
        <v>9568</v>
      </c>
      <c r="H3319" s="27" t="s">
        <v>4286</v>
      </c>
      <c r="I3319" s="29"/>
      <c r="J3319" s="29"/>
      <c r="K3319" s="29" t="s">
        <v>6697</v>
      </c>
      <c r="L3319" s="41">
        <f t="shared" si="5"/>
        <v>350</v>
      </c>
      <c r="M3319" s="29"/>
      <c r="N3319" s="29"/>
      <c r="O3319" s="41">
        <v>350</v>
      </c>
      <c r="P3319" s="69"/>
      <c r="Q3319" s="29"/>
      <c r="R3319" s="29"/>
      <c r="S3319" s="29"/>
      <c r="T3319" s="29"/>
      <c r="U3319" s="29"/>
      <c r="V3319" s="29"/>
      <c r="W3319" s="29"/>
      <c r="X3319" s="29"/>
      <c r="Y3319" s="29"/>
      <c r="Z3319" s="29"/>
      <c r="AA3319" s="41"/>
      <c r="AB3319" s="41">
        <v>350</v>
      </c>
      <c r="AC3319" s="41"/>
      <c r="AD3319" s="29"/>
      <c r="AE3319" s="29"/>
      <c r="AF3319" s="58"/>
      <c r="AG3319" s="58"/>
    </row>
    <row r="3320" ht="15.75" customHeight="1" spans="1:33">
      <c r="A3320" s="25" t="s">
        <v>6128</v>
      </c>
      <c r="B3320" s="27">
        <v>195</v>
      </c>
      <c r="C3320" s="27"/>
      <c r="D3320" s="27">
        <v>29744</v>
      </c>
      <c r="E3320" s="29"/>
      <c r="F3320" s="29"/>
      <c r="G3320" s="29" t="s">
        <v>9569</v>
      </c>
      <c r="H3320" s="27" t="s">
        <v>4286</v>
      </c>
      <c r="I3320" s="29"/>
      <c r="J3320" s="29"/>
      <c r="K3320" s="29" t="s">
        <v>6697</v>
      </c>
      <c r="L3320" s="41">
        <f t="shared" si="5"/>
        <v>350</v>
      </c>
      <c r="M3320" s="29"/>
      <c r="N3320" s="29"/>
      <c r="O3320" s="41">
        <v>350</v>
      </c>
      <c r="P3320" s="69"/>
      <c r="Q3320" s="29"/>
      <c r="R3320" s="29"/>
      <c r="S3320" s="29"/>
      <c r="T3320" s="29"/>
      <c r="U3320" s="29"/>
      <c r="V3320" s="29"/>
      <c r="W3320" s="29"/>
      <c r="X3320" s="29"/>
      <c r="Y3320" s="29"/>
      <c r="Z3320" s="29"/>
      <c r="AA3320" s="41"/>
      <c r="AB3320" s="41">
        <v>350</v>
      </c>
      <c r="AC3320" s="41"/>
      <c r="AD3320" s="29"/>
      <c r="AE3320" s="29"/>
      <c r="AF3320" s="58"/>
      <c r="AG3320" s="58"/>
    </row>
    <row r="3321" ht="15.75" customHeight="1" spans="1:33">
      <c r="A3321" s="25" t="s">
        <v>6128</v>
      </c>
      <c r="B3321" s="27">
        <v>195</v>
      </c>
      <c r="C3321" s="27"/>
      <c r="D3321" s="27">
        <v>29746</v>
      </c>
      <c r="E3321" s="29"/>
      <c r="F3321" s="29"/>
      <c r="G3321" s="29" t="s">
        <v>9570</v>
      </c>
      <c r="H3321" s="27" t="s">
        <v>6277</v>
      </c>
      <c r="I3321" s="29"/>
      <c r="J3321" s="29"/>
      <c r="K3321" s="29" t="s">
        <v>6935</v>
      </c>
      <c r="L3321" s="41">
        <f t="shared" si="5"/>
        <v>200</v>
      </c>
      <c r="M3321" s="29"/>
      <c r="N3321" s="29"/>
      <c r="O3321" s="41">
        <v>200</v>
      </c>
      <c r="P3321" s="69"/>
      <c r="Q3321" s="29"/>
      <c r="R3321" s="29"/>
      <c r="S3321" s="29"/>
      <c r="T3321" s="29"/>
      <c r="U3321" s="29"/>
      <c r="V3321" s="29"/>
      <c r="W3321" s="29"/>
      <c r="X3321" s="29"/>
      <c r="Y3321" s="29"/>
      <c r="Z3321" s="29"/>
      <c r="AA3321" s="41"/>
      <c r="AB3321" s="41">
        <v>200</v>
      </c>
      <c r="AC3321" s="41"/>
      <c r="AD3321" s="29"/>
      <c r="AE3321" s="29"/>
      <c r="AF3321" s="58"/>
      <c r="AG3321" s="58"/>
    </row>
    <row r="3322" ht="15.75" customHeight="1" spans="1:33">
      <c r="A3322" s="25" t="s">
        <v>6128</v>
      </c>
      <c r="B3322" s="27">
        <v>195</v>
      </c>
      <c r="C3322" s="27"/>
      <c r="D3322" s="27">
        <v>29746</v>
      </c>
      <c r="E3322" s="29"/>
      <c r="F3322" s="29"/>
      <c r="G3322" s="29" t="s">
        <v>9571</v>
      </c>
      <c r="H3322" s="27" t="s">
        <v>4286</v>
      </c>
      <c r="I3322" s="29"/>
      <c r="J3322" s="29"/>
      <c r="K3322" s="29" t="s">
        <v>6878</v>
      </c>
      <c r="L3322" s="41">
        <f t="shared" si="5"/>
        <v>350</v>
      </c>
      <c r="M3322" s="29"/>
      <c r="N3322" s="29"/>
      <c r="O3322" s="41">
        <v>350</v>
      </c>
      <c r="P3322" s="69"/>
      <c r="Q3322" s="29"/>
      <c r="R3322" s="29"/>
      <c r="S3322" s="29"/>
      <c r="T3322" s="29"/>
      <c r="U3322" s="29"/>
      <c r="V3322" s="29"/>
      <c r="W3322" s="29"/>
      <c r="X3322" s="29"/>
      <c r="Y3322" s="29"/>
      <c r="Z3322" s="29"/>
      <c r="AA3322" s="41"/>
      <c r="AB3322" s="41">
        <v>350</v>
      </c>
      <c r="AC3322" s="41"/>
      <c r="AD3322" s="29"/>
      <c r="AE3322" s="29"/>
      <c r="AF3322" s="58"/>
      <c r="AG3322" s="58"/>
    </row>
    <row r="3323" ht="15.75" customHeight="1" spans="1:33">
      <c r="A3323" s="25" t="s">
        <v>6128</v>
      </c>
      <c r="B3323" s="27">
        <v>195</v>
      </c>
      <c r="C3323" s="27"/>
      <c r="D3323" s="27">
        <v>29749</v>
      </c>
      <c r="E3323" s="29"/>
      <c r="F3323" s="29"/>
      <c r="G3323" s="29" t="s">
        <v>9572</v>
      </c>
      <c r="H3323" s="27" t="s">
        <v>4286</v>
      </c>
      <c r="I3323" s="29"/>
      <c r="J3323" s="29"/>
      <c r="K3323" s="29" t="s">
        <v>6697</v>
      </c>
      <c r="L3323" s="41">
        <f t="shared" si="5"/>
        <v>350</v>
      </c>
      <c r="M3323" s="29"/>
      <c r="N3323" s="29"/>
      <c r="O3323" s="41">
        <v>350</v>
      </c>
      <c r="P3323" s="69"/>
      <c r="Q3323" s="29"/>
      <c r="R3323" s="29"/>
      <c r="S3323" s="29"/>
      <c r="T3323" s="29"/>
      <c r="U3323" s="29"/>
      <c r="V3323" s="29"/>
      <c r="W3323" s="29"/>
      <c r="X3323" s="29"/>
      <c r="Y3323" s="29"/>
      <c r="Z3323" s="29"/>
      <c r="AA3323" s="41"/>
      <c r="AB3323" s="41">
        <v>350</v>
      </c>
      <c r="AC3323" s="41"/>
      <c r="AD3323" s="29"/>
      <c r="AE3323" s="29"/>
      <c r="AF3323" s="58"/>
      <c r="AG3323" s="58"/>
    </row>
    <row r="3324" ht="15.75" customHeight="1" spans="1:33">
      <c r="A3324" s="25" t="s">
        <v>6128</v>
      </c>
      <c r="B3324" s="27">
        <v>195</v>
      </c>
      <c r="C3324" s="27"/>
      <c r="D3324" s="27">
        <v>29748</v>
      </c>
      <c r="E3324" s="29"/>
      <c r="F3324" s="29"/>
      <c r="G3324" s="29" t="s">
        <v>9573</v>
      </c>
      <c r="H3324" s="27" t="s">
        <v>4286</v>
      </c>
      <c r="I3324" s="29"/>
      <c r="J3324" s="29"/>
      <c r="K3324" s="29" t="s">
        <v>6935</v>
      </c>
      <c r="L3324" s="41">
        <f t="shared" si="5"/>
        <v>350</v>
      </c>
      <c r="M3324" s="29"/>
      <c r="N3324" s="29"/>
      <c r="O3324" s="41">
        <v>350</v>
      </c>
      <c r="P3324" s="69"/>
      <c r="Q3324" s="29"/>
      <c r="R3324" s="29"/>
      <c r="S3324" s="29"/>
      <c r="T3324" s="29"/>
      <c r="U3324" s="29"/>
      <c r="V3324" s="29"/>
      <c r="W3324" s="29"/>
      <c r="X3324" s="29"/>
      <c r="Y3324" s="29"/>
      <c r="Z3324" s="29"/>
      <c r="AA3324" s="41"/>
      <c r="AB3324" s="41">
        <v>350</v>
      </c>
      <c r="AC3324" s="41"/>
      <c r="AD3324" s="29"/>
      <c r="AE3324" s="29"/>
      <c r="AF3324" s="58"/>
      <c r="AG3324" s="58"/>
    </row>
    <row r="3325" ht="15.75" customHeight="1" spans="1:33">
      <c r="A3325" s="25" t="s">
        <v>6128</v>
      </c>
      <c r="B3325" s="27">
        <v>195</v>
      </c>
      <c r="C3325" s="27"/>
      <c r="D3325" s="27">
        <v>29747</v>
      </c>
      <c r="E3325" s="29"/>
      <c r="F3325" s="29"/>
      <c r="G3325" s="29" t="s">
        <v>9574</v>
      </c>
      <c r="H3325" s="27" t="s">
        <v>4286</v>
      </c>
      <c r="I3325" s="29"/>
      <c r="J3325" s="29"/>
      <c r="K3325" s="29" t="s">
        <v>6935</v>
      </c>
      <c r="L3325" s="41">
        <f t="shared" si="5"/>
        <v>350</v>
      </c>
      <c r="M3325" s="29"/>
      <c r="N3325" s="29"/>
      <c r="O3325" s="41">
        <v>350</v>
      </c>
      <c r="P3325" s="69"/>
      <c r="Q3325" s="29"/>
      <c r="R3325" s="29"/>
      <c r="S3325" s="29"/>
      <c r="T3325" s="29"/>
      <c r="U3325" s="29"/>
      <c r="V3325" s="29"/>
      <c r="W3325" s="29"/>
      <c r="X3325" s="29"/>
      <c r="Y3325" s="29"/>
      <c r="Z3325" s="29"/>
      <c r="AA3325" s="41"/>
      <c r="AB3325" s="41">
        <v>350</v>
      </c>
      <c r="AC3325" s="41"/>
      <c r="AD3325" s="29"/>
      <c r="AE3325" s="29"/>
      <c r="AF3325" s="58"/>
      <c r="AG3325" s="58"/>
    </row>
    <row r="3326" ht="15.75" customHeight="1" spans="1:33">
      <c r="A3326" s="25" t="s">
        <v>6128</v>
      </c>
      <c r="B3326" s="27">
        <v>195</v>
      </c>
      <c r="C3326" s="27"/>
      <c r="D3326" s="27">
        <v>29747</v>
      </c>
      <c r="E3326" s="29"/>
      <c r="F3326" s="29"/>
      <c r="G3326" s="29" t="s">
        <v>9575</v>
      </c>
      <c r="H3326" s="27" t="s">
        <v>4286</v>
      </c>
      <c r="I3326" s="29"/>
      <c r="J3326" s="29"/>
      <c r="K3326" s="29" t="s">
        <v>6935</v>
      </c>
      <c r="L3326" s="41">
        <f t="shared" si="5"/>
        <v>350</v>
      </c>
      <c r="M3326" s="29"/>
      <c r="N3326" s="29"/>
      <c r="O3326" s="41">
        <v>350</v>
      </c>
      <c r="P3326" s="82"/>
      <c r="Q3326" s="29"/>
      <c r="R3326" s="29"/>
      <c r="S3326" s="29"/>
      <c r="T3326" s="29"/>
      <c r="U3326" s="29"/>
      <c r="V3326" s="29"/>
      <c r="W3326" s="29"/>
      <c r="X3326" s="29"/>
      <c r="Y3326" s="29"/>
      <c r="Z3326" s="29"/>
      <c r="AA3326" s="41"/>
      <c r="AB3326" s="41">
        <v>350</v>
      </c>
      <c r="AC3326" s="41"/>
      <c r="AD3326" s="29"/>
      <c r="AE3326" s="29"/>
      <c r="AF3326" s="58"/>
      <c r="AG3326" s="58"/>
    </row>
    <row r="3327" ht="15.75" customHeight="1" spans="1:33">
      <c r="A3327" s="25" t="s">
        <v>6128</v>
      </c>
      <c r="B3327" s="27">
        <v>195</v>
      </c>
      <c r="C3327" s="27"/>
      <c r="D3327" s="27">
        <v>29750</v>
      </c>
      <c r="E3327" s="29"/>
      <c r="F3327" s="29"/>
      <c r="G3327" s="29" t="s">
        <v>9576</v>
      </c>
      <c r="H3327" s="27" t="s">
        <v>4286</v>
      </c>
      <c r="I3327" s="29"/>
      <c r="J3327" s="29"/>
      <c r="K3327" s="29" t="s">
        <v>6697</v>
      </c>
      <c r="L3327" s="41">
        <f t="shared" si="5"/>
        <v>350</v>
      </c>
      <c r="M3327" s="29"/>
      <c r="N3327" s="29"/>
      <c r="O3327" s="41">
        <v>350</v>
      </c>
      <c r="P3327" s="69"/>
      <c r="Q3327" s="29"/>
      <c r="R3327" s="29"/>
      <c r="S3327" s="29"/>
      <c r="T3327" s="29"/>
      <c r="U3327" s="29"/>
      <c r="V3327" s="29"/>
      <c r="W3327" s="29"/>
      <c r="X3327" s="29"/>
      <c r="Y3327" s="29"/>
      <c r="Z3327" s="29"/>
      <c r="AA3327" s="41"/>
      <c r="AB3327" s="41">
        <v>350</v>
      </c>
      <c r="AC3327" s="41"/>
      <c r="AD3327" s="29"/>
      <c r="AE3327" s="29"/>
      <c r="AF3327" s="58"/>
      <c r="AG3327" s="58"/>
    </row>
    <row r="3328" ht="15.75" customHeight="1" spans="1:33">
      <c r="A3328" s="25" t="s">
        <v>6197</v>
      </c>
      <c r="B3328" s="26">
        <v>191</v>
      </c>
      <c r="C3328" s="26"/>
      <c r="D3328" s="27">
        <v>29525</v>
      </c>
      <c r="E3328" s="29"/>
      <c r="F3328" s="29"/>
      <c r="G3328" s="29" t="s">
        <v>9577</v>
      </c>
      <c r="H3328" s="27" t="s">
        <v>4286</v>
      </c>
      <c r="I3328" s="29"/>
      <c r="J3328" s="29"/>
      <c r="K3328" s="29" t="s">
        <v>9578</v>
      </c>
      <c r="L3328" s="41">
        <f t="shared" si="5"/>
        <v>450</v>
      </c>
      <c r="M3328" s="29"/>
      <c r="N3328" s="29"/>
      <c r="O3328" s="41">
        <v>450</v>
      </c>
      <c r="P3328" s="82"/>
      <c r="Q3328" s="29"/>
      <c r="R3328" s="29"/>
      <c r="S3328" s="29"/>
      <c r="T3328" s="29"/>
      <c r="U3328" s="29"/>
      <c r="V3328" s="29"/>
      <c r="W3328" s="29"/>
      <c r="X3328" s="29"/>
      <c r="Y3328" s="29"/>
      <c r="Z3328" s="29"/>
      <c r="AA3328" s="41">
        <v>450</v>
      </c>
      <c r="AB3328" s="41"/>
      <c r="AC3328" s="41"/>
      <c r="AD3328" s="29"/>
      <c r="AE3328" s="41">
        <v>50</v>
      </c>
      <c r="AF3328" s="58"/>
      <c r="AG3328" s="58"/>
    </row>
    <row r="3329" ht="15.75" customHeight="1" spans="1:33">
      <c r="A3329" s="25" t="s">
        <v>6197</v>
      </c>
      <c r="B3329" s="26">
        <v>191</v>
      </c>
      <c r="C3329" s="26"/>
      <c r="D3329" s="27">
        <v>29528</v>
      </c>
      <c r="E3329" s="29"/>
      <c r="F3329" s="29"/>
      <c r="G3329" s="29" t="s">
        <v>9579</v>
      </c>
      <c r="H3329" s="27" t="s">
        <v>4286</v>
      </c>
      <c r="I3329" s="29"/>
      <c r="J3329" s="29"/>
      <c r="K3329" s="29" t="s">
        <v>9580</v>
      </c>
      <c r="L3329" s="41">
        <f t="shared" si="5"/>
        <v>500</v>
      </c>
      <c r="M3329" s="29"/>
      <c r="N3329" s="29"/>
      <c r="O3329" s="41">
        <v>500</v>
      </c>
      <c r="P3329" s="69"/>
      <c r="Q3329" s="29"/>
      <c r="R3329" s="29"/>
      <c r="S3329" s="29"/>
      <c r="T3329" s="29"/>
      <c r="U3329" s="29"/>
      <c r="V3329" s="29"/>
      <c r="W3329" s="29"/>
      <c r="X3329" s="29"/>
      <c r="Y3329" s="29"/>
      <c r="Z3329" s="29"/>
      <c r="AA3329" s="41">
        <v>500</v>
      </c>
      <c r="AB3329" s="41"/>
      <c r="AC3329" s="41"/>
      <c r="AD3329" s="29"/>
      <c r="AE3329" s="29"/>
      <c r="AF3329" s="58"/>
      <c r="AG3329" s="58"/>
    </row>
    <row r="3330" ht="15.75" customHeight="1" spans="1:33">
      <c r="A3330" s="25" t="s">
        <v>6197</v>
      </c>
      <c r="B3330" s="26">
        <v>191</v>
      </c>
      <c r="C3330" s="26"/>
      <c r="D3330" s="27">
        <v>29527</v>
      </c>
      <c r="E3330" s="29"/>
      <c r="F3330" s="29"/>
      <c r="G3330" s="29" t="s">
        <v>9581</v>
      </c>
      <c r="H3330" s="27" t="s">
        <v>4286</v>
      </c>
      <c r="I3330" s="29"/>
      <c r="J3330" s="29"/>
      <c r="K3330" s="29" t="s">
        <v>9582</v>
      </c>
      <c r="L3330" s="41">
        <f t="shared" si="5"/>
        <v>500</v>
      </c>
      <c r="M3330" s="29"/>
      <c r="N3330" s="29"/>
      <c r="O3330" s="41">
        <v>500</v>
      </c>
      <c r="P3330" s="69"/>
      <c r="Q3330" s="29"/>
      <c r="R3330" s="29"/>
      <c r="S3330" s="29"/>
      <c r="T3330" s="29"/>
      <c r="U3330" s="29"/>
      <c r="V3330" s="29"/>
      <c r="W3330" s="29"/>
      <c r="X3330" s="29"/>
      <c r="Y3330" s="29"/>
      <c r="Z3330" s="29"/>
      <c r="AA3330" s="41">
        <v>500</v>
      </c>
      <c r="AB3330" s="41"/>
      <c r="AC3330" s="41"/>
      <c r="AD3330" s="29"/>
      <c r="AE3330" s="29"/>
      <c r="AF3330" s="58"/>
      <c r="AG3330" s="58"/>
    </row>
    <row r="3331" ht="15.75" customHeight="1" spans="1:33">
      <c r="A3331" s="25" t="s">
        <v>6197</v>
      </c>
      <c r="B3331" s="26">
        <v>191</v>
      </c>
      <c r="C3331" s="26"/>
      <c r="D3331" s="27">
        <v>29526</v>
      </c>
      <c r="E3331" s="29"/>
      <c r="F3331" s="29"/>
      <c r="G3331" s="29" t="s">
        <v>9583</v>
      </c>
      <c r="H3331" s="27" t="s">
        <v>4286</v>
      </c>
      <c r="I3331" s="29"/>
      <c r="J3331" s="29"/>
      <c r="K3331" s="29" t="s">
        <v>8872</v>
      </c>
      <c r="L3331" s="41">
        <f t="shared" si="5"/>
        <v>500</v>
      </c>
      <c r="M3331" s="29"/>
      <c r="N3331" s="29"/>
      <c r="O3331" s="41">
        <v>500</v>
      </c>
      <c r="P3331" s="69"/>
      <c r="Q3331" s="29"/>
      <c r="R3331" s="29"/>
      <c r="S3331" s="29"/>
      <c r="T3331" s="29"/>
      <c r="U3331" s="29"/>
      <c r="V3331" s="29"/>
      <c r="W3331" s="29"/>
      <c r="X3331" s="29"/>
      <c r="Y3331" s="29"/>
      <c r="Z3331" s="29"/>
      <c r="AA3331" s="41">
        <v>500</v>
      </c>
      <c r="AB3331" s="41"/>
      <c r="AC3331" s="41"/>
      <c r="AD3331" s="29"/>
      <c r="AE3331" s="29"/>
      <c r="AF3331" s="58"/>
      <c r="AG3331" s="58"/>
    </row>
    <row r="3332" ht="15.75" customHeight="1" spans="1:33">
      <c r="A3332" s="25" t="s">
        <v>6197</v>
      </c>
      <c r="B3332" s="26">
        <v>191</v>
      </c>
      <c r="C3332" s="26"/>
      <c r="D3332" s="27">
        <v>29529</v>
      </c>
      <c r="E3332" s="29"/>
      <c r="F3332" s="29"/>
      <c r="G3332" s="29" t="s">
        <v>9584</v>
      </c>
      <c r="H3332" s="27" t="s">
        <v>4286</v>
      </c>
      <c r="I3332" s="29"/>
      <c r="J3332" s="29"/>
      <c r="K3332" s="29" t="s">
        <v>6589</v>
      </c>
      <c r="L3332" s="41">
        <f t="shared" si="5"/>
        <v>350</v>
      </c>
      <c r="M3332" s="29"/>
      <c r="N3332" s="29"/>
      <c r="O3332" s="41">
        <v>350</v>
      </c>
      <c r="P3332" s="69"/>
      <c r="Q3332" s="29"/>
      <c r="R3332" s="29"/>
      <c r="S3332" s="29"/>
      <c r="T3332" s="29"/>
      <c r="U3332" s="29"/>
      <c r="V3332" s="29"/>
      <c r="W3332" s="29"/>
      <c r="X3332" s="29"/>
      <c r="Y3332" s="29"/>
      <c r="Z3332" s="29"/>
      <c r="AA3332" s="41">
        <v>350</v>
      </c>
      <c r="AB3332" s="41"/>
      <c r="AC3332" s="41"/>
      <c r="AD3332" s="29"/>
      <c r="AE3332" s="29"/>
      <c r="AF3332" s="58"/>
      <c r="AG3332" s="58"/>
    </row>
    <row r="3333" ht="15.75" customHeight="1" spans="1:33">
      <c r="A3333" s="25" t="s">
        <v>6197</v>
      </c>
      <c r="B3333" s="26">
        <v>199</v>
      </c>
      <c r="C3333" s="26"/>
      <c r="D3333" s="27">
        <v>29912</v>
      </c>
      <c r="E3333" s="29"/>
      <c r="F3333" s="29"/>
      <c r="G3333" s="29" t="s">
        <v>8756</v>
      </c>
      <c r="H3333" s="27" t="s">
        <v>4313</v>
      </c>
      <c r="I3333" s="29"/>
      <c r="J3333" s="29"/>
      <c r="K3333" s="29" t="s">
        <v>7208</v>
      </c>
      <c r="L3333" s="41">
        <f t="shared" si="5"/>
        <v>200</v>
      </c>
      <c r="M3333" s="29"/>
      <c r="N3333" s="29"/>
      <c r="O3333" s="41">
        <v>200</v>
      </c>
      <c r="P3333" s="69"/>
      <c r="Q3333" s="29"/>
      <c r="R3333" s="29"/>
      <c r="S3333" s="29"/>
      <c r="T3333" s="29"/>
      <c r="U3333" s="29"/>
      <c r="V3333" s="29"/>
      <c r="W3333" s="29"/>
      <c r="X3333" s="29"/>
      <c r="Y3333" s="29"/>
      <c r="Z3333" s="29"/>
      <c r="AA3333" s="41">
        <v>200</v>
      </c>
      <c r="AB3333" s="41"/>
      <c r="AC3333" s="41"/>
      <c r="AD3333" s="29"/>
      <c r="AE3333" s="29"/>
      <c r="AF3333" s="58"/>
      <c r="AG3333" s="58"/>
    </row>
    <row r="3334" ht="15.75" customHeight="1" spans="1:33">
      <c r="A3334" s="25" t="s">
        <v>6197</v>
      </c>
      <c r="B3334" s="26">
        <v>191</v>
      </c>
      <c r="C3334" s="26"/>
      <c r="D3334" s="27">
        <v>29530</v>
      </c>
      <c r="E3334" s="29"/>
      <c r="F3334" s="29"/>
      <c r="G3334" s="29" t="s">
        <v>9585</v>
      </c>
      <c r="H3334" s="27" t="s">
        <v>4286</v>
      </c>
      <c r="I3334" s="29"/>
      <c r="J3334" s="29"/>
      <c r="K3334" s="29" t="s">
        <v>6589</v>
      </c>
      <c r="L3334" s="41">
        <f t="shared" si="5"/>
        <v>350</v>
      </c>
      <c r="M3334" s="29"/>
      <c r="N3334" s="29"/>
      <c r="O3334" s="41">
        <v>350</v>
      </c>
      <c r="P3334" s="69"/>
      <c r="Q3334" s="29"/>
      <c r="R3334" s="29"/>
      <c r="S3334" s="29"/>
      <c r="T3334" s="29"/>
      <c r="U3334" s="29"/>
      <c r="V3334" s="29"/>
      <c r="W3334" s="29"/>
      <c r="X3334" s="29"/>
      <c r="Y3334" s="29"/>
      <c r="Z3334" s="29"/>
      <c r="AA3334" s="41">
        <v>350</v>
      </c>
      <c r="AB3334" s="41"/>
      <c r="AC3334" s="41"/>
      <c r="AD3334" s="29"/>
      <c r="AE3334" s="29"/>
      <c r="AF3334" s="58"/>
      <c r="AG3334" s="58"/>
    </row>
    <row r="3335" ht="15.75" customHeight="1" spans="1:33">
      <c r="A3335" s="25" t="s">
        <v>6197</v>
      </c>
      <c r="B3335" s="26">
        <v>198</v>
      </c>
      <c r="C3335" s="26"/>
      <c r="D3335" s="27">
        <v>29877</v>
      </c>
      <c r="E3335" s="29"/>
      <c r="F3335" s="29"/>
      <c r="G3335" s="29" t="s">
        <v>9586</v>
      </c>
      <c r="H3335" s="27" t="s">
        <v>4313</v>
      </c>
      <c r="I3335" s="29"/>
      <c r="J3335" s="29"/>
      <c r="K3335" s="29" t="s">
        <v>8250</v>
      </c>
      <c r="L3335" s="41">
        <f t="shared" si="5"/>
        <v>500</v>
      </c>
      <c r="M3335" s="29"/>
      <c r="N3335" s="29"/>
      <c r="O3335" s="41">
        <v>250</v>
      </c>
      <c r="P3335" s="69"/>
      <c r="Q3335" s="29"/>
      <c r="R3335" s="29"/>
      <c r="S3335" s="29"/>
      <c r="T3335" s="29"/>
      <c r="U3335" s="29"/>
      <c r="V3335" s="29"/>
      <c r="W3335" s="29"/>
      <c r="X3335" s="29"/>
      <c r="Y3335" s="29"/>
      <c r="Z3335" s="29"/>
      <c r="AA3335" s="41">
        <v>250</v>
      </c>
      <c r="AB3335" s="41"/>
      <c r="AC3335" s="41">
        <v>250</v>
      </c>
      <c r="AD3335" s="29"/>
      <c r="AE3335" s="29"/>
      <c r="AF3335" s="58"/>
      <c r="AG3335" s="58"/>
    </row>
    <row r="3336" ht="15.75" customHeight="1" spans="1:33">
      <c r="A3336" s="25" t="s">
        <v>6197</v>
      </c>
      <c r="B3336" s="26">
        <v>198</v>
      </c>
      <c r="C3336" s="26"/>
      <c r="D3336" s="27">
        <v>29876</v>
      </c>
      <c r="E3336" s="29"/>
      <c r="F3336" s="29"/>
      <c r="G3336" s="29" t="s">
        <v>9587</v>
      </c>
      <c r="H3336" s="27" t="s">
        <v>4313</v>
      </c>
      <c r="I3336" s="29"/>
      <c r="J3336" s="29"/>
      <c r="K3336" s="29" t="s">
        <v>8250</v>
      </c>
      <c r="L3336" s="41">
        <f t="shared" si="5"/>
        <v>500</v>
      </c>
      <c r="M3336" s="29"/>
      <c r="N3336" s="29"/>
      <c r="O3336" s="41">
        <v>250</v>
      </c>
      <c r="P3336" s="69"/>
      <c r="Q3336" s="29"/>
      <c r="R3336" s="29"/>
      <c r="S3336" s="29"/>
      <c r="T3336" s="29"/>
      <c r="U3336" s="29"/>
      <c r="V3336" s="29"/>
      <c r="W3336" s="29"/>
      <c r="X3336" s="29"/>
      <c r="Y3336" s="29"/>
      <c r="Z3336" s="29"/>
      <c r="AA3336" s="41">
        <v>250</v>
      </c>
      <c r="AB3336" s="41"/>
      <c r="AC3336" s="41">
        <v>250</v>
      </c>
      <c r="AD3336" s="29"/>
      <c r="AE3336" s="29"/>
      <c r="AF3336" s="58"/>
      <c r="AG3336" s="58"/>
    </row>
    <row r="3337" ht="15.75" customHeight="1" spans="1:33">
      <c r="A3337" s="25" t="s">
        <v>6197</v>
      </c>
      <c r="B3337" s="26">
        <v>198</v>
      </c>
      <c r="C3337" s="26"/>
      <c r="D3337" s="27">
        <v>29875</v>
      </c>
      <c r="E3337" s="29"/>
      <c r="F3337" s="29"/>
      <c r="G3337" s="29" t="s">
        <v>9588</v>
      </c>
      <c r="H3337" s="27" t="s">
        <v>4313</v>
      </c>
      <c r="I3337" s="29"/>
      <c r="J3337" s="29"/>
      <c r="K3337" s="29" t="s">
        <v>8250</v>
      </c>
      <c r="L3337" s="41">
        <f t="shared" si="5"/>
        <v>500</v>
      </c>
      <c r="M3337" s="29"/>
      <c r="N3337" s="29"/>
      <c r="O3337" s="41">
        <v>250</v>
      </c>
      <c r="P3337" s="69"/>
      <c r="Q3337" s="29"/>
      <c r="R3337" s="29"/>
      <c r="S3337" s="29"/>
      <c r="T3337" s="29"/>
      <c r="U3337" s="29"/>
      <c r="V3337" s="29"/>
      <c r="W3337" s="29"/>
      <c r="X3337" s="29"/>
      <c r="Y3337" s="29"/>
      <c r="Z3337" s="29"/>
      <c r="AA3337" s="41">
        <v>250</v>
      </c>
      <c r="AB3337" s="41"/>
      <c r="AC3337" s="41">
        <v>250</v>
      </c>
      <c r="AD3337" s="29"/>
      <c r="AE3337" s="29"/>
      <c r="AF3337" s="58"/>
      <c r="AG3337" s="58"/>
    </row>
    <row r="3338" ht="15.75" customHeight="1" spans="1:33">
      <c r="A3338" s="25" t="s">
        <v>6197</v>
      </c>
      <c r="B3338" s="26">
        <v>198</v>
      </c>
      <c r="C3338" s="26"/>
      <c r="D3338" s="27">
        <v>29873</v>
      </c>
      <c r="E3338" s="29"/>
      <c r="F3338" s="29"/>
      <c r="G3338" s="29" t="s">
        <v>9589</v>
      </c>
      <c r="H3338" s="27" t="s">
        <v>4313</v>
      </c>
      <c r="I3338" s="29"/>
      <c r="J3338" s="29"/>
      <c r="K3338" s="29" t="s">
        <v>8250</v>
      </c>
      <c r="L3338" s="41">
        <f t="shared" si="5"/>
        <v>500</v>
      </c>
      <c r="M3338" s="29"/>
      <c r="N3338" s="29"/>
      <c r="O3338" s="41">
        <v>250</v>
      </c>
      <c r="P3338" s="69"/>
      <c r="Q3338" s="29"/>
      <c r="R3338" s="29"/>
      <c r="S3338" s="29"/>
      <c r="T3338" s="29"/>
      <c r="U3338" s="29"/>
      <c r="V3338" s="29"/>
      <c r="W3338" s="29"/>
      <c r="X3338" s="29"/>
      <c r="Y3338" s="29"/>
      <c r="Z3338" s="29"/>
      <c r="AA3338" s="41">
        <v>250</v>
      </c>
      <c r="AB3338" s="41"/>
      <c r="AC3338" s="41">
        <v>250</v>
      </c>
      <c r="AD3338" s="29"/>
      <c r="AE3338" s="29"/>
      <c r="AF3338" s="58"/>
      <c r="AG3338" s="58"/>
    </row>
    <row r="3339" ht="15.75" customHeight="1" spans="1:33">
      <c r="A3339" s="25" t="s">
        <v>6197</v>
      </c>
      <c r="B3339" s="26">
        <v>198</v>
      </c>
      <c r="C3339" s="26"/>
      <c r="D3339" s="27">
        <v>29872</v>
      </c>
      <c r="E3339" s="29"/>
      <c r="F3339" s="29"/>
      <c r="G3339" s="29" t="s">
        <v>9590</v>
      </c>
      <c r="H3339" s="27" t="s">
        <v>4313</v>
      </c>
      <c r="I3339" s="29"/>
      <c r="J3339" s="29"/>
      <c r="K3339" s="29" t="s">
        <v>8250</v>
      </c>
      <c r="L3339" s="41">
        <f t="shared" si="5"/>
        <v>400</v>
      </c>
      <c r="M3339" s="29"/>
      <c r="N3339" s="29"/>
      <c r="O3339" s="41">
        <v>200</v>
      </c>
      <c r="P3339" s="69"/>
      <c r="Q3339" s="29"/>
      <c r="R3339" s="29"/>
      <c r="S3339" s="29"/>
      <c r="T3339" s="29"/>
      <c r="U3339" s="29"/>
      <c r="V3339" s="29"/>
      <c r="W3339" s="29"/>
      <c r="X3339" s="29"/>
      <c r="Y3339" s="29"/>
      <c r="Z3339" s="29"/>
      <c r="AA3339" s="41">
        <v>200</v>
      </c>
      <c r="AB3339" s="41"/>
      <c r="AC3339" s="41">
        <v>200</v>
      </c>
      <c r="AD3339" s="29"/>
      <c r="AE3339" s="29"/>
      <c r="AF3339" s="58"/>
      <c r="AG3339" s="58"/>
    </row>
    <row r="3340" ht="15.75" customHeight="1" spans="1:33">
      <c r="A3340" s="25" t="s">
        <v>6197</v>
      </c>
      <c r="B3340" s="26">
        <v>198</v>
      </c>
      <c r="C3340" s="26"/>
      <c r="D3340" s="27">
        <v>29874</v>
      </c>
      <c r="E3340" s="29"/>
      <c r="F3340" s="29"/>
      <c r="G3340" s="29" t="s">
        <v>9591</v>
      </c>
      <c r="H3340" s="27" t="s">
        <v>4313</v>
      </c>
      <c r="I3340" s="29"/>
      <c r="J3340" s="29"/>
      <c r="K3340" s="29" t="s">
        <v>8250</v>
      </c>
      <c r="L3340" s="41">
        <f t="shared" si="5"/>
        <v>500</v>
      </c>
      <c r="M3340" s="29"/>
      <c r="N3340" s="29"/>
      <c r="O3340" s="41">
        <v>250</v>
      </c>
      <c r="P3340" s="69"/>
      <c r="Q3340" s="29"/>
      <c r="R3340" s="29"/>
      <c r="S3340" s="29"/>
      <c r="T3340" s="29"/>
      <c r="U3340" s="29"/>
      <c r="V3340" s="29"/>
      <c r="W3340" s="29"/>
      <c r="X3340" s="29"/>
      <c r="Y3340" s="29"/>
      <c r="Z3340" s="29"/>
      <c r="AA3340" s="41">
        <v>250</v>
      </c>
      <c r="AB3340" s="41"/>
      <c r="AC3340" s="41">
        <v>250</v>
      </c>
      <c r="AD3340" s="29"/>
      <c r="AE3340" s="29"/>
      <c r="AF3340" s="58"/>
      <c r="AG3340" s="58"/>
    </row>
    <row r="3341" ht="15.75" customHeight="1" spans="1:33">
      <c r="A3341" s="25" t="s">
        <v>6197</v>
      </c>
      <c r="B3341" s="26">
        <v>182</v>
      </c>
      <c r="C3341" s="26"/>
      <c r="D3341" s="27">
        <v>29082</v>
      </c>
      <c r="E3341" s="29"/>
      <c r="F3341" s="29"/>
      <c r="G3341" s="29" t="s">
        <v>9592</v>
      </c>
      <c r="H3341" s="27" t="s">
        <v>4286</v>
      </c>
      <c r="I3341" s="29"/>
      <c r="J3341" s="29"/>
      <c r="K3341" s="29" t="s">
        <v>9593</v>
      </c>
      <c r="L3341" s="41">
        <f t="shared" si="5"/>
        <v>340</v>
      </c>
      <c r="M3341" s="29"/>
      <c r="N3341" s="29"/>
      <c r="O3341" s="41">
        <v>340</v>
      </c>
      <c r="P3341" s="69"/>
      <c r="Q3341" s="29"/>
      <c r="R3341" s="29"/>
      <c r="S3341" s="29"/>
      <c r="T3341" s="29"/>
      <c r="U3341" s="29"/>
      <c r="V3341" s="29"/>
      <c r="W3341" s="29"/>
      <c r="X3341" s="29"/>
      <c r="Y3341" s="29"/>
      <c r="Z3341" s="29"/>
      <c r="AA3341" s="41">
        <v>340</v>
      </c>
      <c r="AB3341" s="41"/>
      <c r="AC3341" s="41"/>
      <c r="AD3341" s="29"/>
      <c r="AE3341" s="29"/>
      <c r="AF3341" s="58"/>
      <c r="AG3341" s="58"/>
    </row>
    <row r="3342" ht="15.75" customHeight="1" spans="1:33">
      <c r="A3342" s="25" t="s">
        <v>6197</v>
      </c>
      <c r="B3342" s="26">
        <v>182</v>
      </c>
      <c r="C3342" s="26"/>
      <c r="D3342" s="27">
        <v>29081</v>
      </c>
      <c r="E3342" s="29"/>
      <c r="F3342" s="29"/>
      <c r="G3342" s="29" t="s">
        <v>9594</v>
      </c>
      <c r="H3342" s="27" t="s">
        <v>4286</v>
      </c>
      <c r="I3342" s="29"/>
      <c r="J3342" s="29"/>
      <c r="K3342" s="29" t="s">
        <v>9593</v>
      </c>
      <c r="L3342" s="41">
        <f t="shared" si="5"/>
        <v>340</v>
      </c>
      <c r="M3342" s="29"/>
      <c r="N3342" s="29"/>
      <c r="O3342" s="41">
        <v>340</v>
      </c>
      <c r="P3342" s="69"/>
      <c r="Q3342" s="29"/>
      <c r="R3342" s="29"/>
      <c r="S3342" s="29"/>
      <c r="T3342" s="29"/>
      <c r="U3342" s="29"/>
      <c r="V3342" s="29"/>
      <c r="W3342" s="29"/>
      <c r="X3342" s="29"/>
      <c r="Y3342" s="29"/>
      <c r="Z3342" s="29"/>
      <c r="AA3342" s="41">
        <v>340</v>
      </c>
      <c r="AB3342" s="41"/>
      <c r="AC3342" s="41"/>
      <c r="AD3342" s="29"/>
      <c r="AE3342" s="29"/>
      <c r="AF3342" s="58"/>
      <c r="AG3342" s="58"/>
    </row>
    <row r="3343" ht="15.75" customHeight="1" spans="1:33">
      <c r="A3343" s="25" t="s">
        <v>6197</v>
      </c>
      <c r="B3343" s="26">
        <v>182</v>
      </c>
      <c r="C3343" s="26"/>
      <c r="D3343" s="27">
        <v>29080</v>
      </c>
      <c r="E3343" s="29"/>
      <c r="F3343" s="29"/>
      <c r="G3343" s="29" t="s">
        <v>9595</v>
      </c>
      <c r="H3343" s="27" t="s">
        <v>4286</v>
      </c>
      <c r="I3343" s="29"/>
      <c r="J3343" s="29"/>
      <c r="K3343" s="29" t="s">
        <v>9593</v>
      </c>
      <c r="L3343" s="41">
        <f t="shared" si="5"/>
        <v>340</v>
      </c>
      <c r="M3343" s="29"/>
      <c r="N3343" s="29"/>
      <c r="O3343" s="41">
        <v>340</v>
      </c>
      <c r="P3343" s="69"/>
      <c r="Q3343" s="29"/>
      <c r="R3343" s="29"/>
      <c r="S3343" s="29"/>
      <c r="T3343" s="29"/>
      <c r="U3343" s="29"/>
      <c r="V3343" s="29"/>
      <c r="W3343" s="29"/>
      <c r="X3343" s="29"/>
      <c r="Y3343" s="29"/>
      <c r="Z3343" s="29"/>
      <c r="AA3343" s="41">
        <v>340</v>
      </c>
      <c r="AB3343" s="41"/>
      <c r="AC3343" s="41"/>
      <c r="AD3343" s="29"/>
      <c r="AE3343" s="29"/>
      <c r="AF3343" s="58"/>
      <c r="AG3343" s="58"/>
    </row>
    <row r="3344" ht="15.75" customHeight="1" spans="1:33">
      <c r="A3344" s="25" t="s">
        <v>6197</v>
      </c>
      <c r="B3344" s="26">
        <v>182</v>
      </c>
      <c r="C3344" s="26"/>
      <c r="D3344" s="27">
        <v>29079</v>
      </c>
      <c r="E3344" s="29"/>
      <c r="F3344" s="29"/>
      <c r="G3344" s="29" t="s">
        <v>9596</v>
      </c>
      <c r="H3344" s="27" t="s">
        <v>4286</v>
      </c>
      <c r="I3344" s="29"/>
      <c r="J3344" s="29"/>
      <c r="K3344" s="29" t="s">
        <v>9593</v>
      </c>
      <c r="L3344" s="41">
        <f t="shared" si="5"/>
        <v>340</v>
      </c>
      <c r="M3344" s="29"/>
      <c r="N3344" s="29"/>
      <c r="O3344" s="41">
        <v>340</v>
      </c>
      <c r="P3344" s="69"/>
      <c r="Q3344" s="29"/>
      <c r="R3344" s="29"/>
      <c r="S3344" s="29"/>
      <c r="T3344" s="29"/>
      <c r="U3344" s="29"/>
      <c r="V3344" s="29"/>
      <c r="W3344" s="29"/>
      <c r="X3344" s="29"/>
      <c r="Y3344" s="29"/>
      <c r="Z3344" s="29"/>
      <c r="AA3344" s="41">
        <v>340</v>
      </c>
      <c r="AB3344" s="41"/>
      <c r="AC3344" s="41"/>
      <c r="AD3344" s="29"/>
      <c r="AE3344" s="29"/>
      <c r="AF3344" s="58"/>
      <c r="AG3344" s="58"/>
    </row>
    <row r="3345" ht="15.75" customHeight="1" spans="1:33">
      <c r="A3345" s="25" t="s">
        <v>6197</v>
      </c>
      <c r="B3345" s="26">
        <v>182</v>
      </c>
      <c r="C3345" s="26"/>
      <c r="D3345" s="27">
        <v>29078</v>
      </c>
      <c r="E3345" s="29"/>
      <c r="F3345" s="29"/>
      <c r="G3345" s="29" t="s">
        <v>9597</v>
      </c>
      <c r="H3345" s="27" t="s">
        <v>4286</v>
      </c>
      <c r="I3345" s="29"/>
      <c r="J3345" s="29"/>
      <c r="K3345" s="29" t="s">
        <v>9593</v>
      </c>
      <c r="L3345" s="41">
        <f t="shared" si="5"/>
        <v>340</v>
      </c>
      <c r="M3345" s="29"/>
      <c r="N3345" s="29"/>
      <c r="O3345" s="41">
        <v>340</v>
      </c>
      <c r="P3345" s="69"/>
      <c r="Q3345" s="29"/>
      <c r="R3345" s="29"/>
      <c r="S3345" s="29"/>
      <c r="T3345" s="29"/>
      <c r="U3345" s="29"/>
      <c r="V3345" s="29"/>
      <c r="W3345" s="29"/>
      <c r="X3345" s="29"/>
      <c r="Y3345" s="29"/>
      <c r="Z3345" s="29"/>
      <c r="AA3345" s="41">
        <v>340</v>
      </c>
      <c r="AB3345" s="41"/>
      <c r="AC3345" s="41"/>
      <c r="AD3345" s="29"/>
      <c r="AE3345" s="29"/>
      <c r="AF3345" s="58"/>
      <c r="AG3345" s="58"/>
    </row>
    <row r="3346" ht="15.75" customHeight="1" spans="1:33">
      <c r="A3346" s="25" t="s">
        <v>6197</v>
      </c>
      <c r="B3346" s="26">
        <v>182</v>
      </c>
      <c r="C3346" s="26"/>
      <c r="D3346" s="27">
        <v>29076</v>
      </c>
      <c r="E3346" s="29"/>
      <c r="F3346" s="29"/>
      <c r="G3346" s="29" t="s">
        <v>9598</v>
      </c>
      <c r="H3346" s="27" t="s">
        <v>4286</v>
      </c>
      <c r="I3346" s="29"/>
      <c r="J3346" s="29"/>
      <c r="K3346" s="29" t="s">
        <v>9593</v>
      </c>
      <c r="L3346" s="41">
        <f t="shared" si="5"/>
        <v>340</v>
      </c>
      <c r="M3346" s="29"/>
      <c r="N3346" s="29"/>
      <c r="O3346" s="41">
        <v>340</v>
      </c>
      <c r="P3346" s="69"/>
      <c r="Q3346" s="29"/>
      <c r="R3346" s="29"/>
      <c r="S3346" s="29"/>
      <c r="T3346" s="29"/>
      <c r="U3346" s="29"/>
      <c r="V3346" s="29"/>
      <c r="W3346" s="29"/>
      <c r="X3346" s="29"/>
      <c r="Y3346" s="29"/>
      <c r="Z3346" s="29"/>
      <c r="AA3346" s="41">
        <v>340</v>
      </c>
      <c r="AB3346" s="41"/>
      <c r="AC3346" s="41"/>
      <c r="AD3346" s="29"/>
      <c r="AE3346" s="29"/>
      <c r="AF3346" s="58"/>
      <c r="AG3346" s="58"/>
    </row>
    <row r="3347" ht="15.75" customHeight="1" spans="1:33">
      <c r="A3347" s="25" t="s">
        <v>6197</v>
      </c>
      <c r="B3347" s="26">
        <v>182</v>
      </c>
      <c r="C3347" s="26"/>
      <c r="D3347" s="27">
        <v>29075</v>
      </c>
      <c r="E3347" s="29"/>
      <c r="F3347" s="29"/>
      <c r="G3347" s="29" t="s">
        <v>9599</v>
      </c>
      <c r="H3347" s="27" t="s">
        <v>4286</v>
      </c>
      <c r="I3347" s="29"/>
      <c r="J3347" s="29"/>
      <c r="K3347" s="29" t="s">
        <v>9593</v>
      </c>
      <c r="L3347" s="41">
        <f t="shared" si="5"/>
        <v>340</v>
      </c>
      <c r="M3347" s="29"/>
      <c r="N3347" s="29"/>
      <c r="O3347" s="41">
        <v>340</v>
      </c>
      <c r="P3347" s="69"/>
      <c r="Q3347" s="29"/>
      <c r="R3347" s="29"/>
      <c r="S3347" s="29"/>
      <c r="T3347" s="29"/>
      <c r="U3347" s="29"/>
      <c r="V3347" s="29"/>
      <c r="W3347" s="29"/>
      <c r="X3347" s="29"/>
      <c r="Y3347" s="29"/>
      <c r="Z3347" s="29"/>
      <c r="AA3347" s="41">
        <v>340</v>
      </c>
      <c r="AB3347" s="41"/>
      <c r="AC3347" s="41"/>
      <c r="AD3347" s="29"/>
      <c r="AE3347" s="29"/>
      <c r="AF3347" s="58"/>
      <c r="AG3347" s="58"/>
    </row>
    <row r="3348" ht="15.75" customHeight="1" spans="1:33">
      <c r="A3348" s="25" t="s">
        <v>6197</v>
      </c>
      <c r="B3348" s="26">
        <v>182</v>
      </c>
      <c r="C3348" s="26"/>
      <c r="D3348" s="27">
        <v>29073</v>
      </c>
      <c r="E3348" s="29"/>
      <c r="F3348" s="29"/>
      <c r="G3348" s="29" t="s">
        <v>9600</v>
      </c>
      <c r="H3348" s="27" t="s">
        <v>4286</v>
      </c>
      <c r="I3348" s="29"/>
      <c r="J3348" s="29"/>
      <c r="K3348" s="29" t="s">
        <v>9593</v>
      </c>
      <c r="L3348" s="41">
        <f t="shared" si="5"/>
        <v>340</v>
      </c>
      <c r="M3348" s="29"/>
      <c r="N3348" s="29"/>
      <c r="O3348" s="41">
        <v>340</v>
      </c>
      <c r="P3348" s="69"/>
      <c r="Q3348" s="29"/>
      <c r="R3348" s="29"/>
      <c r="S3348" s="29"/>
      <c r="T3348" s="29"/>
      <c r="U3348" s="29"/>
      <c r="V3348" s="29"/>
      <c r="W3348" s="29"/>
      <c r="X3348" s="29"/>
      <c r="Y3348" s="29"/>
      <c r="Z3348" s="29"/>
      <c r="AA3348" s="41">
        <v>340</v>
      </c>
      <c r="AB3348" s="41"/>
      <c r="AC3348" s="41"/>
      <c r="AD3348" s="29"/>
      <c r="AE3348" s="29"/>
      <c r="AF3348" s="58"/>
      <c r="AG3348" s="58"/>
    </row>
    <row r="3349" ht="15.75" customHeight="1" spans="1:33">
      <c r="A3349" s="25" t="s">
        <v>6197</v>
      </c>
      <c r="B3349" s="26">
        <v>182</v>
      </c>
      <c r="C3349" s="26"/>
      <c r="D3349" s="27">
        <v>29071</v>
      </c>
      <c r="E3349" s="29"/>
      <c r="F3349" s="29"/>
      <c r="G3349" s="29" t="s">
        <v>9601</v>
      </c>
      <c r="H3349" s="27" t="s">
        <v>4286</v>
      </c>
      <c r="I3349" s="29"/>
      <c r="J3349" s="29"/>
      <c r="K3349" s="29" t="s">
        <v>9593</v>
      </c>
      <c r="L3349" s="41">
        <f t="shared" si="5"/>
        <v>340</v>
      </c>
      <c r="M3349" s="29"/>
      <c r="N3349" s="29"/>
      <c r="O3349" s="41">
        <v>340</v>
      </c>
      <c r="P3349" s="69"/>
      <c r="Q3349" s="29"/>
      <c r="R3349" s="29"/>
      <c r="S3349" s="29"/>
      <c r="T3349" s="29"/>
      <c r="U3349" s="29"/>
      <c r="V3349" s="29"/>
      <c r="W3349" s="29"/>
      <c r="X3349" s="29"/>
      <c r="Y3349" s="29"/>
      <c r="Z3349" s="29"/>
      <c r="AA3349" s="41">
        <v>340</v>
      </c>
      <c r="AB3349" s="41"/>
      <c r="AC3349" s="41"/>
      <c r="AD3349" s="29"/>
      <c r="AE3349" s="29"/>
      <c r="AF3349" s="58"/>
      <c r="AG3349" s="58"/>
    </row>
    <row r="3350" ht="15.75" customHeight="1" spans="1:33">
      <c r="A3350" s="25" t="s">
        <v>6197</v>
      </c>
      <c r="B3350" s="26">
        <v>182</v>
      </c>
      <c r="C3350" s="26"/>
      <c r="D3350" s="27">
        <v>29070</v>
      </c>
      <c r="E3350" s="29"/>
      <c r="F3350" s="29"/>
      <c r="G3350" s="29" t="s">
        <v>9602</v>
      </c>
      <c r="H3350" s="27" t="s">
        <v>4286</v>
      </c>
      <c r="I3350" s="29"/>
      <c r="J3350" s="29"/>
      <c r="K3350" s="29" t="s">
        <v>9593</v>
      </c>
      <c r="L3350" s="41">
        <f t="shared" si="5"/>
        <v>340</v>
      </c>
      <c r="M3350" s="29"/>
      <c r="N3350" s="29"/>
      <c r="O3350" s="41">
        <v>340</v>
      </c>
      <c r="P3350" s="69"/>
      <c r="Q3350" s="29"/>
      <c r="R3350" s="29"/>
      <c r="S3350" s="29"/>
      <c r="T3350" s="29"/>
      <c r="U3350" s="29"/>
      <c r="V3350" s="29"/>
      <c r="W3350" s="29"/>
      <c r="X3350" s="29"/>
      <c r="Y3350" s="29"/>
      <c r="Z3350" s="29"/>
      <c r="AA3350" s="41">
        <v>340</v>
      </c>
      <c r="AB3350" s="41"/>
      <c r="AC3350" s="41"/>
      <c r="AD3350" s="29"/>
      <c r="AE3350" s="29"/>
      <c r="AF3350" s="58"/>
      <c r="AG3350" s="58"/>
    </row>
    <row r="3351" ht="15.75" customHeight="1" spans="1:33">
      <c r="A3351" s="25" t="s">
        <v>6197</v>
      </c>
      <c r="B3351" s="26">
        <v>182</v>
      </c>
      <c r="C3351" s="26"/>
      <c r="D3351" s="27">
        <v>29069</v>
      </c>
      <c r="E3351" s="29"/>
      <c r="F3351" s="29"/>
      <c r="G3351" s="29" t="s">
        <v>9603</v>
      </c>
      <c r="H3351" s="27" t="s">
        <v>4286</v>
      </c>
      <c r="I3351" s="29"/>
      <c r="J3351" s="29"/>
      <c r="K3351" s="29" t="s">
        <v>9593</v>
      </c>
      <c r="L3351" s="41">
        <f t="shared" si="5"/>
        <v>340</v>
      </c>
      <c r="M3351" s="29"/>
      <c r="N3351" s="29"/>
      <c r="O3351" s="41">
        <v>340</v>
      </c>
      <c r="P3351" s="69"/>
      <c r="Q3351" s="29"/>
      <c r="R3351" s="29"/>
      <c r="S3351" s="29"/>
      <c r="T3351" s="29"/>
      <c r="U3351" s="29"/>
      <c r="V3351" s="29"/>
      <c r="W3351" s="29"/>
      <c r="X3351" s="29"/>
      <c r="Y3351" s="29"/>
      <c r="Z3351" s="29"/>
      <c r="AA3351" s="41">
        <v>340</v>
      </c>
      <c r="AB3351" s="41"/>
      <c r="AC3351" s="41"/>
      <c r="AD3351" s="29"/>
      <c r="AE3351" s="29"/>
      <c r="AF3351" s="58"/>
      <c r="AG3351" s="58"/>
    </row>
    <row r="3352" ht="15.75" customHeight="1" spans="1:33">
      <c r="A3352" s="25" t="s">
        <v>6197</v>
      </c>
      <c r="B3352" s="26">
        <v>182</v>
      </c>
      <c r="C3352" s="26"/>
      <c r="D3352" s="27">
        <v>29068</v>
      </c>
      <c r="E3352" s="29"/>
      <c r="F3352" s="29"/>
      <c r="G3352" s="29" t="s">
        <v>9604</v>
      </c>
      <c r="H3352" s="27" t="s">
        <v>4286</v>
      </c>
      <c r="I3352" s="29"/>
      <c r="J3352" s="29"/>
      <c r="K3352" s="29" t="s">
        <v>9593</v>
      </c>
      <c r="L3352" s="41">
        <f t="shared" si="5"/>
        <v>340</v>
      </c>
      <c r="M3352" s="29"/>
      <c r="N3352" s="29"/>
      <c r="O3352" s="41">
        <v>340</v>
      </c>
      <c r="P3352" s="69"/>
      <c r="Q3352" s="29"/>
      <c r="R3352" s="29"/>
      <c r="S3352" s="29"/>
      <c r="T3352" s="29"/>
      <c r="U3352" s="29"/>
      <c r="V3352" s="29"/>
      <c r="W3352" s="29"/>
      <c r="X3352" s="29"/>
      <c r="Y3352" s="29"/>
      <c r="Z3352" s="29"/>
      <c r="AA3352" s="41">
        <v>340</v>
      </c>
      <c r="AB3352" s="41"/>
      <c r="AC3352" s="41"/>
      <c r="AD3352" s="29"/>
      <c r="AE3352" s="29"/>
      <c r="AF3352" s="58"/>
      <c r="AG3352" s="58"/>
    </row>
    <row r="3353" ht="15.75" customHeight="1" spans="1:33">
      <c r="A3353" s="25" t="s">
        <v>6197</v>
      </c>
      <c r="B3353" s="26">
        <v>182</v>
      </c>
      <c r="C3353" s="26"/>
      <c r="D3353" s="27">
        <v>29067</v>
      </c>
      <c r="E3353" s="29"/>
      <c r="F3353" s="29"/>
      <c r="G3353" s="29" t="s">
        <v>9605</v>
      </c>
      <c r="H3353" s="27" t="s">
        <v>4286</v>
      </c>
      <c r="I3353" s="29"/>
      <c r="J3353" s="29"/>
      <c r="K3353" s="29" t="s">
        <v>9593</v>
      </c>
      <c r="L3353" s="41">
        <f t="shared" si="5"/>
        <v>340</v>
      </c>
      <c r="M3353" s="29"/>
      <c r="N3353" s="29"/>
      <c r="O3353" s="41">
        <v>340</v>
      </c>
      <c r="P3353" s="69"/>
      <c r="Q3353" s="29"/>
      <c r="R3353" s="29"/>
      <c r="S3353" s="29"/>
      <c r="T3353" s="29"/>
      <c r="U3353" s="29"/>
      <c r="V3353" s="29"/>
      <c r="W3353" s="29"/>
      <c r="X3353" s="29"/>
      <c r="Y3353" s="29"/>
      <c r="Z3353" s="29"/>
      <c r="AA3353" s="41">
        <v>340</v>
      </c>
      <c r="AB3353" s="41"/>
      <c r="AC3353" s="41"/>
      <c r="AD3353" s="29"/>
      <c r="AE3353" s="29"/>
      <c r="AF3353" s="58"/>
      <c r="AG3353" s="58"/>
    </row>
    <row r="3354" ht="15.75" customHeight="1" spans="1:33">
      <c r="A3354" s="25" t="s">
        <v>6197</v>
      </c>
      <c r="B3354" s="26">
        <v>182</v>
      </c>
      <c r="C3354" s="26"/>
      <c r="D3354" s="27">
        <v>29066</v>
      </c>
      <c r="E3354" s="29"/>
      <c r="F3354" s="29"/>
      <c r="G3354" s="29" t="s">
        <v>9606</v>
      </c>
      <c r="H3354" s="27" t="s">
        <v>4286</v>
      </c>
      <c r="I3354" s="29"/>
      <c r="J3354" s="29"/>
      <c r="K3354" s="29" t="s">
        <v>9593</v>
      </c>
      <c r="L3354" s="41">
        <f t="shared" si="5"/>
        <v>340</v>
      </c>
      <c r="M3354" s="29"/>
      <c r="N3354" s="29"/>
      <c r="O3354" s="41">
        <v>340</v>
      </c>
      <c r="P3354" s="69"/>
      <c r="Q3354" s="29"/>
      <c r="R3354" s="29"/>
      <c r="S3354" s="29"/>
      <c r="T3354" s="29"/>
      <c r="U3354" s="29"/>
      <c r="V3354" s="29"/>
      <c r="W3354" s="29"/>
      <c r="X3354" s="29"/>
      <c r="Y3354" s="29"/>
      <c r="Z3354" s="29"/>
      <c r="AA3354" s="41">
        <v>340</v>
      </c>
      <c r="AB3354" s="41"/>
      <c r="AC3354" s="41"/>
      <c r="AD3354" s="29"/>
      <c r="AE3354" s="29"/>
      <c r="AF3354" s="58"/>
      <c r="AG3354" s="58"/>
    </row>
    <row r="3355" ht="15.75" customHeight="1" spans="1:33">
      <c r="A3355" s="25" t="s">
        <v>6197</v>
      </c>
      <c r="B3355" s="26">
        <v>182</v>
      </c>
      <c r="C3355" s="26"/>
      <c r="D3355" s="27">
        <v>29065</v>
      </c>
      <c r="E3355" s="29"/>
      <c r="F3355" s="29"/>
      <c r="G3355" s="29" t="s">
        <v>9607</v>
      </c>
      <c r="H3355" s="27" t="s">
        <v>4286</v>
      </c>
      <c r="I3355" s="29"/>
      <c r="J3355" s="29"/>
      <c r="K3355" s="29" t="s">
        <v>9593</v>
      </c>
      <c r="L3355" s="41">
        <f t="shared" si="5"/>
        <v>340</v>
      </c>
      <c r="M3355" s="29"/>
      <c r="N3355" s="29"/>
      <c r="O3355" s="41">
        <v>340</v>
      </c>
      <c r="P3355" s="69"/>
      <c r="Q3355" s="29"/>
      <c r="R3355" s="29"/>
      <c r="S3355" s="29"/>
      <c r="T3355" s="29"/>
      <c r="U3355" s="29"/>
      <c r="V3355" s="29"/>
      <c r="W3355" s="29"/>
      <c r="X3355" s="29"/>
      <c r="Y3355" s="29"/>
      <c r="Z3355" s="29"/>
      <c r="AA3355" s="41">
        <v>340</v>
      </c>
      <c r="AB3355" s="41"/>
      <c r="AC3355" s="41"/>
      <c r="AD3355" s="29"/>
      <c r="AE3355" s="29"/>
      <c r="AF3355" s="58"/>
      <c r="AG3355" s="58"/>
    </row>
    <row r="3356" ht="15.75" customHeight="1" spans="1:33">
      <c r="A3356" s="25" t="s">
        <v>6197</v>
      </c>
      <c r="B3356" s="26">
        <v>182</v>
      </c>
      <c r="C3356" s="26"/>
      <c r="D3356" s="27">
        <v>29063</v>
      </c>
      <c r="E3356" s="29"/>
      <c r="F3356" s="29"/>
      <c r="G3356" s="29" t="s">
        <v>9608</v>
      </c>
      <c r="H3356" s="27" t="s">
        <v>4286</v>
      </c>
      <c r="I3356" s="29"/>
      <c r="J3356" s="29"/>
      <c r="K3356" s="29" t="s">
        <v>9593</v>
      </c>
      <c r="L3356" s="41">
        <f t="shared" si="5"/>
        <v>500</v>
      </c>
      <c r="M3356" s="29"/>
      <c r="N3356" s="29"/>
      <c r="O3356" s="41">
        <v>500</v>
      </c>
      <c r="P3356" s="69"/>
      <c r="Q3356" s="29"/>
      <c r="R3356" s="29"/>
      <c r="S3356" s="29"/>
      <c r="T3356" s="29"/>
      <c r="U3356" s="29"/>
      <c r="V3356" s="29"/>
      <c r="W3356" s="29"/>
      <c r="X3356" s="29"/>
      <c r="Y3356" s="29"/>
      <c r="Z3356" s="29"/>
      <c r="AA3356" s="41">
        <v>500</v>
      </c>
      <c r="AB3356" s="41"/>
      <c r="AC3356" s="41"/>
      <c r="AD3356" s="29"/>
      <c r="AE3356" s="29"/>
      <c r="AF3356" s="58"/>
      <c r="AG3356" s="58"/>
    </row>
    <row r="3357" ht="15.75" customHeight="1" spans="1:33">
      <c r="A3357" s="25" t="s">
        <v>6197</v>
      </c>
      <c r="B3357" s="26">
        <v>182</v>
      </c>
      <c r="C3357" s="26"/>
      <c r="D3357" s="27">
        <v>29063</v>
      </c>
      <c r="E3357" s="29"/>
      <c r="F3357" s="29"/>
      <c r="G3357" s="29" t="s">
        <v>9609</v>
      </c>
      <c r="H3357" s="27" t="s">
        <v>4286</v>
      </c>
      <c r="I3357" s="29"/>
      <c r="J3357" s="29"/>
      <c r="K3357" s="29" t="s">
        <v>9593</v>
      </c>
      <c r="L3357" s="41">
        <f t="shared" si="5"/>
        <v>500</v>
      </c>
      <c r="M3357" s="29"/>
      <c r="N3357" s="29"/>
      <c r="O3357" s="41">
        <v>500</v>
      </c>
      <c r="P3357" s="69"/>
      <c r="Q3357" s="29"/>
      <c r="R3357" s="29"/>
      <c r="S3357" s="29"/>
      <c r="T3357" s="29"/>
      <c r="U3357" s="29"/>
      <c r="V3357" s="29"/>
      <c r="W3357" s="29"/>
      <c r="X3357" s="29"/>
      <c r="Y3357" s="29"/>
      <c r="Z3357" s="29"/>
      <c r="AA3357" s="41">
        <v>500</v>
      </c>
      <c r="AB3357" s="41"/>
      <c r="AC3357" s="41"/>
      <c r="AD3357" s="29"/>
      <c r="AE3357" s="29"/>
      <c r="AF3357" s="58"/>
      <c r="AG3357" s="58"/>
    </row>
    <row r="3358" ht="15.75" customHeight="1" spans="1:33">
      <c r="A3358" s="25" t="s">
        <v>6197</v>
      </c>
      <c r="B3358" s="26">
        <v>182</v>
      </c>
      <c r="C3358" s="26"/>
      <c r="D3358" s="27">
        <v>29063</v>
      </c>
      <c r="E3358" s="29"/>
      <c r="F3358" s="29"/>
      <c r="G3358" s="29" t="s">
        <v>9610</v>
      </c>
      <c r="H3358" s="27" t="s">
        <v>4286</v>
      </c>
      <c r="I3358" s="29"/>
      <c r="J3358" s="29"/>
      <c r="K3358" s="29" t="s">
        <v>9593</v>
      </c>
      <c r="L3358" s="41">
        <f t="shared" si="5"/>
        <v>500</v>
      </c>
      <c r="M3358" s="29"/>
      <c r="N3358" s="29"/>
      <c r="O3358" s="41">
        <v>500</v>
      </c>
      <c r="P3358" s="69"/>
      <c r="Q3358" s="29"/>
      <c r="R3358" s="29"/>
      <c r="S3358" s="29"/>
      <c r="T3358" s="29"/>
      <c r="U3358" s="29"/>
      <c r="V3358" s="29"/>
      <c r="W3358" s="29"/>
      <c r="X3358" s="29"/>
      <c r="Y3358" s="29"/>
      <c r="Z3358" s="29"/>
      <c r="AA3358" s="41">
        <v>500</v>
      </c>
      <c r="AB3358" s="41"/>
      <c r="AC3358" s="41"/>
      <c r="AD3358" s="29"/>
      <c r="AE3358" s="29"/>
      <c r="AF3358" s="58"/>
      <c r="AG3358" s="58"/>
    </row>
    <row r="3359" ht="15.75" customHeight="1" spans="1:33">
      <c r="A3359" s="25" t="s">
        <v>6197</v>
      </c>
      <c r="B3359" s="26">
        <v>182</v>
      </c>
      <c r="C3359" s="26"/>
      <c r="D3359" s="27">
        <v>29062</v>
      </c>
      <c r="E3359" s="29"/>
      <c r="F3359" s="29"/>
      <c r="G3359" s="29" t="s">
        <v>9611</v>
      </c>
      <c r="H3359" s="27" t="s">
        <v>4286</v>
      </c>
      <c r="I3359" s="29"/>
      <c r="J3359" s="29"/>
      <c r="K3359" s="29" t="s">
        <v>9593</v>
      </c>
      <c r="L3359" s="41">
        <f t="shared" si="5"/>
        <v>500</v>
      </c>
      <c r="M3359" s="29"/>
      <c r="N3359" s="29"/>
      <c r="O3359" s="41">
        <v>500</v>
      </c>
      <c r="P3359" s="69"/>
      <c r="Q3359" s="29"/>
      <c r="R3359" s="29"/>
      <c r="S3359" s="29"/>
      <c r="T3359" s="29"/>
      <c r="U3359" s="29"/>
      <c r="V3359" s="29"/>
      <c r="W3359" s="29"/>
      <c r="X3359" s="29"/>
      <c r="Y3359" s="29"/>
      <c r="Z3359" s="29"/>
      <c r="AA3359" s="41">
        <v>500</v>
      </c>
      <c r="AB3359" s="41"/>
      <c r="AC3359" s="41"/>
      <c r="AD3359" s="29"/>
      <c r="AE3359" s="29"/>
      <c r="AF3359" s="58"/>
      <c r="AG3359" s="58"/>
    </row>
    <row r="3360" ht="15.75" customHeight="1" spans="1:33">
      <c r="A3360" s="25" t="s">
        <v>6197</v>
      </c>
      <c r="B3360" s="26">
        <v>176</v>
      </c>
      <c r="C3360" s="26"/>
      <c r="D3360" s="27">
        <v>28789</v>
      </c>
      <c r="E3360" s="29"/>
      <c r="F3360" s="29"/>
      <c r="G3360" s="29" t="s">
        <v>9612</v>
      </c>
      <c r="H3360" s="27" t="s">
        <v>4286</v>
      </c>
      <c r="I3360" s="29"/>
      <c r="J3360" s="29"/>
      <c r="K3360" s="29" t="s">
        <v>6909</v>
      </c>
      <c r="L3360" s="41">
        <f t="shared" si="5"/>
        <v>700</v>
      </c>
      <c r="M3360" s="29"/>
      <c r="N3360" s="29"/>
      <c r="O3360" s="41">
        <v>700</v>
      </c>
      <c r="P3360" s="69"/>
      <c r="Q3360" s="29"/>
      <c r="R3360" s="29"/>
      <c r="S3360" s="29"/>
      <c r="T3360" s="29"/>
      <c r="U3360" s="29"/>
      <c r="V3360" s="29"/>
      <c r="W3360" s="29"/>
      <c r="X3360" s="29"/>
      <c r="Y3360" s="29"/>
      <c r="Z3360" s="29"/>
      <c r="AA3360" s="41">
        <v>700</v>
      </c>
      <c r="AB3360" s="41"/>
      <c r="AC3360" s="41"/>
      <c r="AD3360" s="29"/>
      <c r="AE3360" s="29"/>
      <c r="AF3360" s="58"/>
      <c r="AG3360" s="58"/>
    </row>
    <row r="3361" ht="15.75" customHeight="1" spans="1:33">
      <c r="A3361" s="25" t="s">
        <v>6197</v>
      </c>
      <c r="B3361" s="26">
        <v>176</v>
      </c>
      <c r="C3361" s="26"/>
      <c r="D3361" s="27">
        <v>28789</v>
      </c>
      <c r="E3361" s="29"/>
      <c r="F3361" s="29"/>
      <c r="G3361" s="29" t="s">
        <v>8495</v>
      </c>
      <c r="H3361" s="27" t="s">
        <v>4286</v>
      </c>
      <c r="I3361" s="29"/>
      <c r="J3361" s="29"/>
      <c r="K3361" s="29" t="s">
        <v>6909</v>
      </c>
      <c r="L3361" s="41">
        <f t="shared" si="5"/>
        <v>700</v>
      </c>
      <c r="M3361" s="29"/>
      <c r="N3361" s="29"/>
      <c r="O3361" s="41">
        <v>700</v>
      </c>
      <c r="P3361" s="69"/>
      <c r="Q3361" s="29"/>
      <c r="R3361" s="29"/>
      <c r="S3361" s="29"/>
      <c r="T3361" s="29"/>
      <c r="U3361" s="29"/>
      <c r="V3361" s="29"/>
      <c r="W3361" s="29"/>
      <c r="X3361" s="29"/>
      <c r="Y3361" s="29"/>
      <c r="Z3361" s="29"/>
      <c r="AA3361" s="41">
        <v>700</v>
      </c>
      <c r="AB3361" s="41"/>
      <c r="AC3361" s="41"/>
      <c r="AD3361" s="29"/>
      <c r="AE3361" s="29"/>
      <c r="AF3361" s="58"/>
      <c r="AG3361" s="58"/>
    </row>
    <row r="3362" ht="15.75" customHeight="1" spans="1:33">
      <c r="A3362" s="25" t="s">
        <v>6197</v>
      </c>
      <c r="B3362" s="26">
        <v>176</v>
      </c>
      <c r="C3362" s="26"/>
      <c r="D3362" s="27">
        <v>28788</v>
      </c>
      <c r="E3362" s="29"/>
      <c r="F3362" s="29"/>
      <c r="G3362" s="29" t="s">
        <v>9613</v>
      </c>
      <c r="H3362" s="27" t="s">
        <v>4286</v>
      </c>
      <c r="I3362" s="29"/>
      <c r="J3362" s="29"/>
      <c r="K3362" s="29" t="s">
        <v>9614</v>
      </c>
      <c r="L3362" s="41">
        <f t="shared" si="5"/>
        <v>700</v>
      </c>
      <c r="M3362" s="29"/>
      <c r="N3362" s="29"/>
      <c r="O3362" s="41">
        <v>700</v>
      </c>
      <c r="P3362" s="82"/>
      <c r="Q3362" s="29"/>
      <c r="R3362" s="29"/>
      <c r="S3362" s="29"/>
      <c r="T3362" s="29"/>
      <c r="U3362" s="29"/>
      <c r="V3362" s="29"/>
      <c r="W3362" s="29"/>
      <c r="X3362" s="29"/>
      <c r="Y3362" s="29"/>
      <c r="Z3362" s="29"/>
      <c r="AA3362" s="41">
        <v>700</v>
      </c>
      <c r="AB3362" s="41"/>
      <c r="AC3362" s="41"/>
      <c r="AD3362" s="29"/>
      <c r="AE3362" s="29"/>
      <c r="AF3362" s="58"/>
      <c r="AG3362" s="58"/>
    </row>
    <row r="3363" ht="15.75" customHeight="1" spans="1:33">
      <c r="A3363" s="25" t="s">
        <v>6197</v>
      </c>
      <c r="B3363" s="26">
        <v>176</v>
      </c>
      <c r="C3363" s="26"/>
      <c r="D3363" s="27">
        <v>28788</v>
      </c>
      <c r="E3363" s="29"/>
      <c r="F3363" s="29"/>
      <c r="G3363" s="29" t="s">
        <v>8498</v>
      </c>
      <c r="H3363" s="27" t="s">
        <v>4286</v>
      </c>
      <c r="I3363" s="29"/>
      <c r="J3363" s="29"/>
      <c r="K3363" s="29" t="s">
        <v>9614</v>
      </c>
      <c r="L3363" s="41">
        <f t="shared" si="5"/>
        <v>700</v>
      </c>
      <c r="M3363" s="29"/>
      <c r="N3363" s="29"/>
      <c r="O3363" s="41">
        <v>700</v>
      </c>
      <c r="P3363" s="69"/>
      <c r="Q3363" s="29"/>
      <c r="R3363" s="29"/>
      <c r="S3363" s="29"/>
      <c r="T3363" s="29"/>
      <c r="U3363" s="29"/>
      <c r="V3363" s="29"/>
      <c r="W3363" s="29"/>
      <c r="X3363" s="29"/>
      <c r="Y3363" s="29"/>
      <c r="Z3363" s="29"/>
      <c r="AA3363" s="41">
        <v>700</v>
      </c>
      <c r="AB3363" s="41"/>
      <c r="AC3363" s="41"/>
      <c r="AD3363" s="29"/>
      <c r="AE3363" s="29"/>
      <c r="AF3363" s="58"/>
      <c r="AG3363" s="58"/>
    </row>
    <row r="3364" ht="15.75" customHeight="1" spans="1:33">
      <c r="A3364" s="25" t="s">
        <v>6197</v>
      </c>
      <c r="B3364" s="26">
        <v>176</v>
      </c>
      <c r="C3364" s="26"/>
      <c r="D3364" s="27">
        <v>28788</v>
      </c>
      <c r="E3364" s="29"/>
      <c r="F3364" s="29"/>
      <c r="G3364" s="29" t="s">
        <v>9615</v>
      </c>
      <c r="H3364" s="27" t="s">
        <v>4286</v>
      </c>
      <c r="I3364" s="29"/>
      <c r="J3364" s="29"/>
      <c r="K3364" s="29" t="s">
        <v>9614</v>
      </c>
      <c r="L3364" s="41">
        <f t="shared" si="5"/>
        <v>700</v>
      </c>
      <c r="M3364" s="29"/>
      <c r="N3364" s="29"/>
      <c r="O3364" s="41">
        <v>700</v>
      </c>
      <c r="P3364" s="69"/>
      <c r="Q3364" s="29"/>
      <c r="R3364" s="29"/>
      <c r="S3364" s="29"/>
      <c r="T3364" s="29"/>
      <c r="U3364" s="29"/>
      <c r="V3364" s="29"/>
      <c r="W3364" s="29"/>
      <c r="X3364" s="29"/>
      <c r="Y3364" s="29"/>
      <c r="Z3364" s="29"/>
      <c r="AA3364" s="41">
        <v>700</v>
      </c>
      <c r="AB3364" s="41"/>
      <c r="AC3364" s="41"/>
      <c r="AD3364" s="29"/>
      <c r="AE3364" s="29"/>
      <c r="AF3364" s="58"/>
      <c r="AG3364" s="58"/>
    </row>
    <row r="3365" ht="15.75" customHeight="1" spans="1:33">
      <c r="A3365" s="25" t="s">
        <v>6197</v>
      </c>
      <c r="B3365" s="26">
        <v>199</v>
      </c>
      <c r="C3365" s="26"/>
      <c r="D3365" s="27">
        <v>29908</v>
      </c>
      <c r="E3365" s="29"/>
      <c r="F3365" s="29"/>
      <c r="G3365" s="29" t="s">
        <v>9616</v>
      </c>
      <c r="H3365" s="27" t="s">
        <v>4286</v>
      </c>
      <c r="I3365" s="29"/>
      <c r="J3365" s="29"/>
      <c r="K3365" s="29" t="s">
        <v>7208</v>
      </c>
      <c r="L3365" s="41">
        <f t="shared" si="5"/>
        <v>300</v>
      </c>
      <c r="M3365" s="29"/>
      <c r="N3365" s="29"/>
      <c r="O3365" s="41">
        <v>300</v>
      </c>
      <c r="P3365" s="69"/>
      <c r="Q3365" s="29"/>
      <c r="R3365" s="29"/>
      <c r="S3365" s="29"/>
      <c r="T3365" s="29"/>
      <c r="U3365" s="29"/>
      <c r="V3365" s="29"/>
      <c r="W3365" s="29"/>
      <c r="X3365" s="29"/>
      <c r="Y3365" s="29"/>
      <c r="Z3365" s="29"/>
      <c r="AA3365" s="29"/>
      <c r="AB3365" s="41">
        <v>300</v>
      </c>
      <c r="AC3365" s="41"/>
      <c r="AD3365" s="29"/>
      <c r="AE3365" s="29"/>
      <c r="AF3365" s="58"/>
      <c r="AG3365" s="58"/>
    </row>
    <row r="3366" ht="15.75" customHeight="1" spans="1:33">
      <c r="A3366" s="25" t="s">
        <v>6197</v>
      </c>
      <c r="B3366" s="26">
        <v>199</v>
      </c>
      <c r="C3366" s="26"/>
      <c r="D3366" s="27">
        <v>29908</v>
      </c>
      <c r="E3366" s="29"/>
      <c r="F3366" s="29"/>
      <c r="G3366" s="29" t="s">
        <v>9617</v>
      </c>
      <c r="H3366" s="27" t="s">
        <v>4286</v>
      </c>
      <c r="I3366" s="29"/>
      <c r="J3366" s="29"/>
      <c r="K3366" s="29" t="s">
        <v>7208</v>
      </c>
      <c r="L3366" s="41">
        <f t="shared" si="5"/>
        <v>300</v>
      </c>
      <c r="M3366" s="29"/>
      <c r="N3366" s="29"/>
      <c r="O3366" s="41">
        <v>300</v>
      </c>
      <c r="P3366" s="69"/>
      <c r="Q3366" s="29"/>
      <c r="R3366" s="29"/>
      <c r="S3366" s="29"/>
      <c r="T3366" s="29"/>
      <c r="U3366" s="29"/>
      <c r="V3366" s="29"/>
      <c r="W3366" s="29"/>
      <c r="X3366" s="29"/>
      <c r="Y3366" s="29"/>
      <c r="Z3366" s="29"/>
      <c r="AA3366" s="29"/>
      <c r="AB3366" s="41">
        <v>300</v>
      </c>
      <c r="AC3366" s="41"/>
      <c r="AD3366" s="29"/>
      <c r="AE3366" s="29"/>
      <c r="AF3366" s="58"/>
      <c r="AG3366" s="58"/>
    </row>
    <row r="3367" ht="15.75" customHeight="1" spans="1:33">
      <c r="A3367" s="25" t="s">
        <v>6197</v>
      </c>
      <c r="B3367" s="26">
        <v>199</v>
      </c>
      <c r="C3367" s="26"/>
      <c r="D3367" s="27">
        <v>29909</v>
      </c>
      <c r="E3367" s="29"/>
      <c r="F3367" s="29"/>
      <c r="G3367" s="29" t="s">
        <v>7210</v>
      </c>
      <c r="H3367" s="27" t="s">
        <v>4286</v>
      </c>
      <c r="I3367" s="29"/>
      <c r="J3367" s="29"/>
      <c r="K3367" s="29" t="s">
        <v>7208</v>
      </c>
      <c r="L3367" s="41">
        <f t="shared" si="5"/>
        <v>300</v>
      </c>
      <c r="M3367" s="29"/>
      <c r="N3367" s="29"/>
      <c r="O3367" s="41">
        <v>300</v>
      </c>
      <c r="P3367" s="29"/>
      <c r="Q3367" s="29"/>
      <c r="R3367" s="29"/>
      <c r="S3367" s="29"/>
      <c r="T3367" s="29"/>
      <c r="U3367" s="29"/>
      <c r="V3367" s="29"/>
      <c r="W3367" s="29"/>
      <c r="X3367" s="29"/>
      <c r="Y3367" s="29"/>
      <c r="Z3367" s="29"/>
      <c r="AA3367" s="29"/>
      <c r="AB3367" s="41">
        <v>300</v>
      </c>
      <c r="AC3367" s="41"/>
      <c r="AD3367" s="29"/>
      <c r="AE3367" s="29"/>
      <c r="AF3367" s="58"/>
      <c r="AG3367" s="58"/>
    </row>
    <row r="3368" ht="15.75" customHeight="1" spans="1:33">
      <c r="A3368" s="25" t="s">
        <v>6197</v>
      </c>
      <c r="B3368" s="26">
        <v>199</v>
      </c>
      <c r="C3368" s="26"/>
      <c r="D3368" s="27">
        <v>29909</v>
      </c>
      <c r="E3368" s="29"/>
      <c r="F3368" s="29"/>
      <c r="G3368" s="29" t="s">
        <v>7211</v>
      </c>
      <c r="H3368" s="27" t="s">
        <v>4286</v>
      </c>
      <c r="I3368" s="29"/>
      <c r="J3368" s="29"/>
      <c r="K3368" s="29" t="s">
        <v>7208</v>
      </c>
      <c r="L3368" s="41">
        <f t="shared" si="5"/>
        <v>300</v>
      </c>
      <c r="M3368" s="29"/>
      <c r="N3368" s="29"/>
      <c r="O3368" s="41">
        <v>300</v>
      </c>
      <c r="P3368" s="29"/>
      <c r="Q3368" s="29"/>
      <c r="R3368" s="29"/>
      <c r="S3368" s="29"/>
      <c r="T3368" s="29"/>
      <c r="U3368" s="29"/>
      <c r="V3368" s="29"/>
      <c r="W3368" s="29"/>
      <c r="X3368" s="29"/>
      <c r="Y3368" s="29"/>
      <c r="Z3368" s="29"/>
      <c r="AA3368" s="29"/>
      <c r="AB3368" s="41">
        <v>300</v>
      </c>
      <c r="AC3368" s="41"/>
      <c r="AD3368" s="29"/>
      <c r="AE3368" s="29"/>
      <c r="AF3368" s="58"/>
      <c r="AG3368" s="58"/>
    </row>
    <row r="3369" ht="15.75" customHeight="1" spans="1:33">
      <c r="A3369" s="25" t="s">
        <v>6197</v>
      </c>
      <c r="B3369" s="26">
        <v>199</v>
      </c>
      <c r="C3369" s="26"/>
      <c r="D3369" s="27">
        <v>29910</v>
      </c>
      <c r="E3369" s="29"/>
      <c r="F3369" s="29"/>
      <c r="G3369" s="29" t="s">
        <v>9618</v>
      </c>
      <c r="H3369" s="27" t="s">
        <v>4286</v>
      </c>
      <c r="I3369" s="29"/>
      <c r="J3369" s="29"/>
      <c r="K3369" s="29" t="s">
        <v>7208</v>
      </c>
      <c r="L3369" s="41">
        <f t="shared" si="5"/>
        <v>300</v>
      </c>
      <c r="M3369" s="29"/>
      <c r="N3369" s="29"/>
      <c r="O3369" s="41">
        <v>300</v>
      </c>
      <c r="P3369" s="29"/>
      <c r="Q3369" s="29"/>
      <c r="R3369" s="29"/>
      <c r="S3369" s="29"/>
      <c r="T3369" s="29"/>
      <c r="U3369" s="29"/>
      <c r="V3369" s="29"/>
      <c r="W3369" s="29"/>
      <c r="X3369" s="29"/>
      <c r="Y3369" s="29"/>
      <c r="Z3369" s="29"/>
      <c r="AA3369" s="29"/>
      <c r="AB3369" s="41">
        <v>300</v>
      </c>
      <c r="AC3369" s="41"/>
      <c r="AD3369" s="29"/>
      <c r="AE3369" s="29"/>
      <c r="AF3369" s="58"/>
      <c r="AG3369" s="58"/>
    </row>
    <row r="3370" ht="15.75" customHeight="1" spans="1:33">
      <c r="A3370" s="25" t="s">
        <v>6197</v>
      </c>
      <c r="B3370" s="26">
        <v>199</v>
      </c>
      <c r="C3370" s="26"/>
      <c r="D3370" s="27">
        <v>29910</v>
      </c>
      <c r="E3370" s="29"/>
      <c r="F3370" s="29"/>
      <c r="G3370" s="29" t="s">
        <v>9619</v>
      </c>
      <c r="H3370" s="27" t="s">
        <v>4286</v>
      </c>
      <c r="I3370" s="29"/>
      <c r="J3370" s="29"/>
      <c r="K3370" s="29" t="s">
        <v>7208</v>
      </c>
      <c r="L3370" s="41">
        <f t="shared" si="5"/>
        <v>300</v>
      </c>
      <c r="M3370" s="29"/>
      <c r="N3370" s="29"/>
      <c r="O3370" s="41">
        <v>300</v>
      </c>
      <c r="P3370" s="29"/>
      <c r="Q3370" s="29"/>
      <c r="R3370" s="29"/>
      <c r="S3370" s="29"/>
      <c r="T3370" s="29"/>
      <c r="U3370" s="29"/>
      <c r="V3370" s="29"/>
      <c r="W3370" s="29"/>
      <c r="X3370" s="29"/>
      <c r="Y3370" s="29"/>
      <c r="Z3370" s="29"/>
      <c r="AA3370" s="29"/>
      <c r="AB3370" s="41">
        <v>300</v>
      </c>
      <c r="AC3370" s="41"/>
      <c r="AD3370" s="29"/>
      <c r="AE3370" s="29"/>
      <c r="AF3370" s="58"/>
      <c r="AG3370" s="58"/>
    </row>
    <row r="3371" ht="15.75" customHeight="1" spans="1:33">
      <c r="A3371" s="25" t="s">
        <v>6197</v>
      </c>
      <c r="B3371" s="26">
        <v>199</v>
      </c>
      <c r="C3371" s="26"/>
      <c r="D3371" s="27">
        <v>29911</v>
      </c>
      <c r="E3371" s="29"/>
      <c r="F3371" s="29"/>
      <c r="G3371" s="29" t="s">
        <v>9620</v>
      </c>
      <c r="H3371" s="27" t="s">
        <v>4286</v>
      </c>
      <c r="I3371" s="29"/>
      <c r="J3371" s="29"/>
      <c r="K3371" s="29" t="s">
        <v>7208</v>
      </c>
      <c r="L3371" s="41">
        <f t="shared" si="5"/>
        <v>300</v>
      </c>
      <c r="M3371" s="29"/>
      <c r="N3371" s="29"/>
      <c r="O3371" s="41">
        <v>300</v>
      </c>
      <c r="P3371" s="29"/>
      <c r="Q3371" s="29"/>
      <c r="R3371" s="29"/>
      <c r="S3371" s="29"/>
      <c r="T3371" s="29"/>
      <c r="U3371" s="29"/>
      <c r="V3371" s="29"/>
      <c r="W3371" s="29"/>
      <c r="X3371" s="29"/>
      <c r="Y3371" s="29"/>
      <c r="Z3371" s="29"/>
      <c r="AA3371" s="29"/>
      <c r="AB3371" s="41">
        <v>300</v>
      </c>
      <c r="AC3371" s="41"/>
      <c r="AD3371" s="29"/>
      <c r="AE3371" s="29"/>
      <c r="AF3371" s="58"/>
      <c r="AG3371" s="58"/>
    </row>
    <row r="3372" ht="15.75" customHeight="1" spans="1:33">
      <c r="A3372" s="25" t="s">
        <v>6197</v>
      </c>
      <c r="B3372" s="26">
        <v>199</v>
      </c>
      <c r="C3372" s="26"/>
      <c r="D3372" s="27">
        <v>29911</v>
      </c>
      <c r="E3372" s="29"/>
      <c r="F3372" s="29"/>
      <c r="G3372" s="29" t="s">
        <v>9621</v>
      </c>
      <c r="H3372" s="27" t="s">
        <v>4286</v>
      </c>
      <c r="I3372" s="29"/>
      <c r="J3372" s="29"/>
      <c r="K3372" s="29" t="s">
        <v>7208</v>
      </c>
      <c r="L3372" s="41">
        <f t="shared" si="5"/>
        <v>300</v>
      </c>
      <c r="M3372" s="29"/>
      <c r="N3372" s="29"/>
      <c r="O3372" s="41">
        <v>300</v>
      </c>
      <c r="P3372" s="29"/>
      <c r="Q3372" s="29"/>
      <c r="R3372" s="29"/>
      <c r="S3372" s="29"/>
      <c r="T3372" s="29"/>
      <c r="U3372" s="29"/>
      <c r="V3372" s="29"/>
      <c r="W3372" s="29"/>
      <c r="X3372" s="29"/>
      <c r="Y3372" s="29"/>
      <c r="Z3372" s="29"/>
      <c r="AA3372" s="29"/>
      <c r="AB3372" s="41">
        <v>300</v>
      </c>
      <c r="AC3372" s="41"/>
      <c r="AD3372" s="29"/>
      <c r="AE3372" s="29"/>
      <c r="AF3372" s="58"/>
      <c r="AG3372" s="58"/>
    </row>
    <row r="3373" ht="15.75" customHeight="1" spans="1:33">
      <c r="A3373" s="25" t="s">
        <v>6197</v>
      </c>
      <c r="B3373" s="26">
        <v>199</v>
      </c>
      <c r="C3373" s="26"/>
      <c r="D3373" s="27">
        <v>29913</v>
      </c>
      <c r="E3373" s="29"/>
      <c r="F3373" s="29"/>
      <c r="G3373" s="29" t="s">
        <v>9622</v>
      </c>
      <c r="H3373" s="27" t="s">
        <v>4286</v>
      </c>
      <c r="I3373" s="29"/>
      <c r="J3373" s="29"/>
      <c r="K3373" s="29" t="s">
        <v>7208</v>
      </c>
      <c r="L3373" s="41">
        <f t="shared" si="5"/>
        <v>300</v>
      </c>
      <c r="M3373" s="29"/>
      <c r="N3373" s="29"/>
      <c r="O3373" s="41">
        <v>300</v>
      </c>
      <c r="P3373" s="29"/>
      <c r="Q3373" s="29"/>
      <c r="R3373" s="29"/>
      <c r="S3373" s="29"/>
      <c r="T3373" s="29"/>
      <c r="U3373" s="29"/>
      <c r="V3373" s="29"/>
      <c r="W3373" s="29"/>
      <c r="X3373" s="29"/>
      <c r="Y3373" s="29"/>
      <c r="Z3373" s="29"/>
      <c r="AA3373" s="29"/>
      <c r="AB3373" s="41">
        <v>300</v>
      </c>
      <c r="AC3373" s="41"/>
      <c r="AD3373" s="29"/>
      <c r="AE3373" s="29"/>
      <c r="AF3373" s="58"/>
      <c r="AG3373" s="58"/>
    </row>
    <row r="3374" ht="15.75" customHeight="1" spans="1:33">
      <c r="A3374" s="25" t="s">
        <v>6197</v>
      </c>
      <c r="B3374" s="26">
        <v>199</v>
      </c>
      <c r="C3374" s="26"/>
      <c r="D3374" s="27">
        <v>29913</v>
      </c>
      <c r="E3374" s="29"/>
      <c r="F3374" s="29"/>
      <c r="G3374" s="29" t="s">
        <v>9623</v>
      </c>
      <c r="H3374" s="27" t="s">
        <v>4286</v>
      </c>
      <c r="I3374" s="29"/>
      <c r="J3374" s="29"/>
      <c r="K3374" s="29" t="s">
        <v>7208</v>
      </c>
      <c r="L3374" s="41">
        <f t="shared" si="5"/>
        <v>300</v>
      </c>
      <c r="M3374" s="29"/>
      <c r="N3374" s="29"/>
      <c r="O3374" s="41">
        <v>300</v>
      </c>
      <c r="P3374" s="29"/>
      <c r="Q3374" s="29"/>
      <c r="R3374" s="29"/>
      <c r="S3374" s="29"/>
      <c r="T3374" s="29"/>
      <c r="U3374" s="29"/>
      <c r="V3374" s="29"/>
      <c r="W3374" s="29"/>
      <c r="X3374" s="29"/>
      <c r="Y3374" s="29"/>
      <c r="Z3374" s="29"/>
      <c r="AA3374" s="29"/>
      <c r="AB3374" s="41">
        <v>300</v>
      </c>
      <c r="AC3374" s="41"/>
      <c r="AD3374" s="29"/>
      <c r="AE3374" s="29"/>
      <c r="AF3374" s="58"/>
      <c r="AG3374" s="58"/>
    </row>
    <row r="3375" ht="15.75" customHeight="1" spans="1:33">
      <c r="A3375" s="25" t="s">
        <v>6197</v>
      </c>
      <c r="B3375" s="26">
        <v>199</v>
      </c>
      <c r="C3375" s="26"/>
      <c r="D3375" s="27">
        <v>29914</v>
      </c>
      <c r="E3375" s="29"/>
      <c r="F3375" s="29"/>
      <c r="G3375" s="29" t="s">
        <v>9624</v>
      </c>
      <c r="H3375" s="27" t="s">
        <v>4286</v>
      </c>
      <c r="I3375" s="29"/>
      <c r="J3375" s="29"/>
      <c r="K3375" s="29" t="s">
        <v>7208</v>
      </c>
      <c r="L3375" s="41">
        <f t="shared" si="5"/>
        <v>300</v>
      </c>
      <c r="M3375" s="29"/>
      <c r="N3375" s="29"/>
      <c r="O3375" s="41">
        <v>300</v>
      </c>
      <c r="P3375" s="29"/>
      <c r="Q3375" s="29"/>
      <c r="R3375" s="29"/>
      <c r="S3375" s="29"/>
      <c r="T3375" s="29"/>
      <c r="U3375" s="29"/>
      <c r="V3375" s="29"/>
      <c r="W3375" s="29"/>
      <c r="X3375" s="29"/>
      <c r="Y3375" s="29"/>
      <c r="Z3375" s="29"/>
      <c r="AA3375" s="29"/>
      <c r="AB3375" s="41">
        <v>300</v>
      </c>
      <c r="AC3375" s="41"/>
      <c r="AD3375" s="29"/>
      <c r="AE3375" s="29"/>
      <c r="AF3375" s="58"/>
      <c r="AG3375" s="58"/>
    </row>
    <row r="3376" ht="15.75" customHeight="1" spans="1:33">
      <c r="A3376" s="25" t="s">
        <v>6197</v>
      </c>
      <c r="B3376" s="26">
        <v>199</v>
      </c>
      <c r="C3376" s="26"/>
      <c r="D3376" s="27">
        <v>29914</v>
      </c>
      <c r="E3376" s="29"/>
      <c r="F3376" s="29"/>
      <c r="G3376" s="29" t="s">
        <v>9625</v>
      </c>
      <c r="H3376" s="27" t="s">
        <v>4286</v>
      </c>
      <c r="I3376" s="29"/>
      <c r="J3376" s="29"/>
      <c r="K3376" s="29" t="s">
        <v>7208</v>
      </c>
      <c r="L3376" s="41">
        <f t="shared" si="5"/>
        <v>300</v>
      </c>
      <c r="M3376" s="29"/>
      <c r="N3376" s="29"/>
      <c r="O3376" s="41">
        <v>300</v>
      </c>
      <c r="P3376" s="29"/>
      <c r="Q3376" s="29"/>
      <c r="R3376" s="29"/>
      <c r="S3376" s="29"/>
      <c r="T3376" s="29"/>
      <c r="U3376" s="29"/>
      <c r="V3376" s="29"/>
      <c r="W3376" s="29"/>
      <c r="X3376" s="29"/>
      <c r="Y3376" s="29"/>
      <c r="Z3376" s="29"/>
      <c r="AA3376" s="29"/>
      <c r="AB3376" s="41">
        <v>300</v>
      </c>
      <c r="AC3376" s="41"/>
      <c r="AD3376" s="29"/>
      <c r="AE3376" s="29"/>
      <c r="AF3376" s="58"/>
      <c r="AG3376" s="58"/>
    </row>
    <row r="3377" ht="15.75" customHeight="1" spans="1:33">
      <c r="A3377" s="25" t="s">
        <v>6197</v>
      </c>
      <c r="B3377" s="26">
        <v>199</v>
      </c>
      <c r="C3377" s="26"/>
      <c r="D3377" s="27">
        <v>29915</v>
      </c>
      <c r="E3377" s="29"/>
      <c r="F3377" s="29"/>
      <c r="G3377" s="29" t="s">
        <v>9626</v>
      </c>
      <c r="H3377" s="27" t="s">
        <v>4286</v>
      </c>
      <c r="I3377" s="29"/>
      <c r="J3377" s="29"/>
      <c r="K3377" s="29" t="s">
        <v>7208</v>
      </c>
      <c r="L3377" s="41">
        <f t="shared" si="5"/>
        <v>360</v>
      </c>
      <c r="M3377" s="29"/>
      <c r="N3377" s="29"/>
      <c r="O3377" s="41">
        <v>360</v>
      </c>
      <c r="P3377" s="29"/>
      <c r="Q3377" s="29"/>
      <c r="R3377" s="29"/>
      <c r="S3377" s="29"/>
      <c r="T3377" s="29"/>
      <c r="U3377" s="29"/>
      <c r="V3377" s="29"/>
      <c r="W3377" s="29"/>
      <c r="X3377" s="29"/>
      <c r="Y3377" s="29"/>
      <c r="Z3377" s="29"/>
      <c r="AA3377" s="29"/>
      <c r="AB3377" s="41">
        <v>360</v>
      </c>
      <c r="AC3377" s="41"/>
      <c r="AD3377" s="29"/>
      <c r="AE3377" s="29"/>
      <c r="AF3377" s="58"/>
      <c r="AG3377" s="58"/>
    </row>
    <row r="3378" ht="15.75" customHeight="1" spans="1:33">
      <c r="A3378" s="25" t="s">
        <v>6197</v>
      </c>
      <c r="B3378" s="26">
        <v>199</v>
      </c>
      <c r="C3378" s="26"/>
      <c r="D3378" s="27">
        <v>29916</v>
      </c>
      <c r="E3378" s="29"/>
      <c r="F3378" s="29"/>
      <c r="G3378" s="29" t="s">
        <v>7219</v>
      </c>
      <c r="H3378" s="27" t="s">
        <v>4286</v>
      </c>
      <c r="I3378" s="29"/>
      <c r="J3378" s="29"/>
      <c r="K3378" s="29" t="s">
        <v>7208</v>
      </c>
      <c r="L3378" s="41">
        <f t="shared" si="5"/>
        <v>300</v>
      </c>
      <c r="M3378" s="29"/>
      <c r="N3378" s="29"/>
      <c r="O3378" s="41">
        <v>300</v>
      </c>
      <c r="P3378" s="29"/>
      <c r="Q3378" s="29"/>
      <c r="R3378" s="29"/>
      <c r="S3378" s="29"/>
      <c r="T3378" s="29"/>
      <c r="U3378" s="29"/>
      <c r="V3378" s="29"/>
      <c r="W3378" s="29"/>
      <c r="X3378" s="29"/>
      <c r="Y3378" s="29"/>
      <c r="Z3378" s="29"/>
      <c r="AA3378" s="29"/>
      <c r="AB3378" s="41">
        <v>300</v>
      </c>
      <c r="AC3378" s="41"/>
      <c r="AD3378" s="29"/>
      <c r="AE3378" s="29"/>
      <c r="AF3378" s="58"/>
      <c r="AG3378" s="58"/>
    </row>
    <row r="3379" ht="15.75" customHeight="1" spans="1:33">
      <c r="A3379" s="25" t="s">
        <v>6197</v>
      </c>
      <c r="B3379" s="26">
        <v>199</v>
      </c>
      <c r="C3379" s="26"/>
      <c r="D3379" s="27">
        <v>29916</v>
      </c>
      <c r="E3379" s="29"/>
      <c r="F3379" s="29"/>
      <c r="G3379" s="29" t="s">
        <v>7218</v>
      </c>
      <c r="H3379" s="27" t="s">
        <v>4286</v>
      </c>
      <c r="I3379" s="29"/>
      <c r="J3379" s="29"/>
      <c r="K3379" s="29" t="s">
        <v>7208</v>
      </c>
      <c r="L3379" s="41">
        <f t="shared" si="5"/>
        <v>300</v>
      </c>
      <c r="M3379" s="29"/>
      <c r="N3379" s="29"/>
      <c r="O3379" s="41">
        <v>300</v>
      </c>
      <c r="P3379" s="29"/>
      <c r="Q3379" s="29"/>
      <c r="R3379" s="29"/>
      <c r="S3379" s="29"/>
      <c r="T3379" s="29"/>
      <c r="U3379" s="29"/>
      <c r="V3379" s="29"/>
      <c r="W3379" s="29"/>
      <c r="X3379" s="29"/>
      <c r="Y3379" s="29"/>
      <c r="Z3379" s="29"/>
      <c r="AA3379" s="29"/>
      <c r="AB3379" s="41">
        <v>300</v>
      </c>
      <c r="AC3379" s="41"/>
      <c r="AD3379" s="29"/>
      <c r="AE3379" s="29"/>
      <c r="AF3379" s="58"/>
      <c r="AG3379" s="58"/>
    </row>
    <row r="3380" ht="15.75" customHeight="1" spans="1:33">
      <c r="A3380" s="25" t="s">
        <v>6197</v>
      </c>
      <c r="B3380" s="26">
        <v>199</v>
      </c>
      <c r="C3380" s="26"/>
      <c r="D3380" s="27">
        <v>29917</v>
      </c>
      <c r="E3380" s="29"/>
      <c r="F3380" s="29"/>
      <c r="G3380" s="29" t="s">
        <v>7222</v>
      </c>
      <c r="H3380" s="27" t="s">
        <v>4286</v>
      </c>
      <c r="I3380" s="29"/>
      <c r="J3380" s="29"/>
      <c r="K3380" s="29" t="s">
        <v>7208</v>
      </c>
      <c r="L3380" s="41">
        <f t="shared" si="5"/>
        <v>300</v>
      </c>
      <c r="M3380" s="29"/>
      <c r="N3380" s="29"/>
      <c r="O3380" s="41">
        <v>300</v>
      </c>
      <c r="P3380" s="29"/>
      <c r="Q3380" s="29"/>
      <c r="R3380" s="29"/>
      <c r="S3380" s="29"/>
      <c r="T3380" s="29"/>
      <c r="U3380" s="29"/>
      <c r="V3380" s="29"/>
      <c r="W3380" s="29"/>
      <c r="X3380" s="29"/>
      <c r="Y3380" s="29"/>
      <c r="Z3380" s="29"/>
      <c r="AA3380" s="29"/>
      <c r="AB3380" s="41">
        <v>300</v>
      </c>
      <c r="AC3380" s="41"/>
      <c r="AD3380" s="29"/>
      <c r="AE3380" s="29"/>
      <c r="AF3380" s="58"/>
      <c r="AG3380" s="58"/>
    </row>
    <row r="3381" ht="15.75" customHeight="1" spans="1:33">
      <c r="A3381" s="25" t="s">
        <v>6197</v>
      </c>
      <c r="B3381" s="26">
        <v>199</v>
      </c>
      <c r="C3381" s="26"/>
      <c r="D3381" s="27">
        <v>29917</v>
      </c>
      <c r="E3381" s="29"/>
      <c r="F3381" s="29"/>
      <c r="G3381" s="29" t="s">
        <v>7223</v>
      </c>
      <c r="H3381" s="27" t="s">
        <v>4286</v>
      </c>
      <c r="I3381" s="29"/>
      <c r="J3381" s="29"/>
      <c r="K3381" s="29" t="s">
        <v>7208</v>
      </c>
      <c r="L3381" s="41">
        <f t="shared" si="5"/>
        <v>300</v>
      </c>
      <c r="M3381" s="29"/>
      <c r="N3381" s="29"/>
      <c r="O3381" s="41">
        <v>300</v>
      </c>
      <c r="P3381" s="29"/>
      <c r="Q3381" s="29"/>
      <c r="R3381" s="29"/>
      <c r="S3381" s="29"/>
      <c r="T3381" s="29"/>
      <c r="U3381" s="29"/>
      <c r="V3381" s="29"/>
      <c r="W3381" s="29"/>
      <c r="X3381" s="29"/>
      <c r="Y3381" s="29"/>
      <c r="Z3381" s="29"/>
      <c r="AA3381" s="29"/>
      <c r="AB3381" s="41">
        <v>300</v>
      </c>
      <c r="AC3381" s="41"/>
      <c r="AD3381" s="29"/>
      <c r="AE3381" s="29"/>
      <c r="AF3381" s="58"/>
      <c r="AG3381" s="58"/>
    </row>
    <row r="3382" ht="15.75" customHeight="1" spans="1:33">
      <c r="A3382" s="25" t="s">
        <v>6197</v>
      </c>
      <c r="B3382" s="26">
        <v>199</v>
      </c>
      <c r="C3382" s="26"/>
      <c r="D3382" s="27">
        <v>29918</v>
      </c>
      <c r="E3382" s="29"/>
      <c r="F3382" s="29"/>
      <c r="G3382" s="29" t="s">
        <v>7221</v>
      </c>
      <c r="H3382" s="27" t="s">
        <v>4286</v>
      </c>
      <c r="I3382" s="29"/>
      <c r="J3382" s="29"/>
      <c r="K3382" s="29" t="s">
        <v>7208</v>
      </c>
      <c r="L3382" s="41">
        <f t="shared" si="5"/>
        <v>300</v>
      </c>
      <c r="M3382" s="29"/>
      <c r="N3382" s="29"/>
      <c r="O3382" s="41">
        <v>300</v>
      </c>
      <c r="P3382" s="29"/>
      <c r="Q3382" s="29"/>
      <c r="R3382" s="29"/>
      <c r="S3382" s="29"/>
      <c r="T3382" s="29"/>
      <c r="U3382" s="29"/>
      <c r="V3382" s="29"/>
      <c r="W3382" s="29"/>
      <c r="X3382" s="29"/>
      <c r="Y3382" s="29"/>
      <c r="Z3382" s="29"/>
      <c r="AA3382" s="29"/>
      <c r="AB3382" s="41">
        <v>300</v>
      </c>
      <c r="AC3382" s="41"/>
      <c r="AD3382" s="29"/>
      <c r="AE3382" s="29"/>
      <c r="AF3382" s="58"/>
      <c r="AG3382" s="58"/>
    </row>
    <row r="3383" ht="15.75" customHeight="1" spans="1:33">
      <c r="A3383" s="25" t="s">
        <v>6197</v>
      </c>
      <c r="B3383" s="26">
        <v>199</v>
      </c>
      <c r="C3383" s="26"/>
      <c r="D3383" s="27">
        <v>29918</v>
      </c>
      <c r="E3383" s="29"/>
      <c r="F3383" s="29"/>
      <c r="G3383" s="29" t="s">
        <v>7220</v>
      </c>
      <c r="H3383" s="27" t="s">
        <v>4286</v>
      </c>
      <c r="I3383" s="29"/>
      <c r="J3383" s="29"/>
      <c r="K3383" s="29" t="s">
        <v>7208</v>
      </c>
      <c r="L3383" s="41">
        <f t="shared" si="5"/>
        <v>300</v>
      </c>
      <c r="M3383" s="29"/>
      <c r="N3383" s="29"/>
      <c r="O3383" s="41">
        <v>300</v>
      </c>
      <c r="P3383" s="29"/>
      <c r="Q3383" s="29"/>
      <c r="R3383" s="29"/>
      <c r="S3383" s="29"/>
      <c r="T3383" s="29"/>
      <c r="U3383" s="29"/>
      <c r="V3383" s="29"/>
      <c r="W3383" s="29"/>
      <c r="X3383" s="29"/>
      <c r="Y3383" s="29"/>
      <c r="Z3383" s="29"/>
      <c r="AA3383" s="29"/>
      <c r="AB3383" s="41">
        <v>300</v>
      </c>
      <c r="AC3383" s="41"/>
      <c r="AD3383" s="29"/>
      <c r="AE3383" s="29"/>
      <c r="AF3383" s="58"/>
      <c r="AG3383" s="58"/>
    </row>
    <row r="3384" ht="15.75" customHeight="1" spans="1:33">
      <c r="A3384" s="25" t="s">
        <v>6197</v>
      </c>
      <c r="B3384" s="26">
        <v>199</v>
      </c>
      <c r="C3384" s="26"/>
      <c r="D3384" s="27">
        <v>29919</v>
      </c>
      <c r="E3384" s="29"/>
      <c r="F3384" s="29"/>
      <c r="G3384" s="29" t="s">
        <v>9627</v>
      </c>
      <c r="H3384" s="27" t="s">
        <v>4286</v>
      </c>
      <c r="I3384" s="29"/>
      <c r="J3384" s="29"/>
      <c r="K3384" s="29" t="s">
        <v>7208</v>
      </c>
      <c r="L3384" s="41">
        <f t="shared" si="5"/>
        <v>300</v>
      </c>
      <c r="M3384" s="29"/>
      <c r="N3384" s="29"/>
      <c r="O3384" s="41">
        <v>300</v>
      </c>
      <c r="P3384" s="29"/>
      <c r="Q3384" s="29"/>
      <c r="R3384" s="29"/>
      <c r="S3384" s="29"/>
      <c r="T3384" s="29"/>
      <c r="U3384" s="29"/>
      <c r="V3384" s="29"/>
      <c r="W3384" s="29"/>
      <c r="X3384" s="29"/>
      <c r="Y3384" s="29"/>
      <c r="Z3384" s="29"/>
      <c r="AA3384" s="29"/>
      <c r="AB3384" s="41">
        <v>300</v>
      </c>
      <c r="AC3384" s="41"/>
      <c r="AD3384" s="29"/>
      <c r="AE3384" s="29"/>
      <c r="AF3384" s="58"/>
      <c r="AG3384" s="58"/>
    </row>
    <row r="3385" ht="15.75" customHeight="1" spans="1:33">
      <c r="A3385" s="25" t="s">
        <v>6197</v>
      </c>
      <c r="B3385" s="26">
        <v>199</v>
      </c>
      <c r="C3385" s="26"/>
      <c r="D3385" s="27">
        <v>29919</v>
      </c>
      <c r="E3385" s="29"/>
      <c r="F3385" s="29"/>
      <c r="G3385" s="29" t="s">
        <v>9628</v>
      </c>
      <c r="H3385" s="27" t="s">
        <v>4286</v>
      </c>
      <c r="I3385" s="29"/>
      <c r="J3385" s="29"/>
      <c r="K3385" s="29" t="s">
        <v>7208</v>
      </c>
      <c r="L3385" s="41">
        <f t="shared" si="5"/>
        <v>300</v>
      </c>
      <c r="M3385" s="29"/>
      <c r="N3385" s="29"/>
      <c r="O3385" s="41">
        <v>300</v>
      </c>
      <c r="P3385" s="29"/>
      <c r="Q3385" s="29"/>
      <c r="R3385" s="29"/>
      <c r="S3385" s="29"/>
      <c r="T3385" s="29"/>
      <c r="U3385" s="29"/>
      <c r="V3385" s="29"/>
      <c r="W3385" s="29"/>
      <c r="X3385" s="29"/>
      <c r="Y3385" s="29"/>
      <c r="Z3385" s="29"/>
      <c r="AA3385" s="29"/>
      <c r="AB3385" s="41">
        <v>300</v>
      </c>
      <c r="AC3385" s="41"/>
      <c r="AD3385" s="29"/>
      <c r="AE3385" s="29"/>
      <c r="AF3385" s="58"/>
      <c r="AG3385" s="58"/>
    </row>
    <row r="3386" ht="15.75" customHeight="1" spans="1:33">
      <c r="A3386" s="25" t="s">
        <v>6197</v>
      </c>
      <c r="B3386" s="26">
        <v>199</v>
      </c>
      <c r="C3386" s="26"/>
      <c r="D3386" s="27">
        <v>29919</v>
      </c>
      <c r="E3386" s="29"/>
      <c r="F3386" s="29"/>
      <c r="G3386" s="29" t="s">
        <v>9627</v>
      </c>
      <c r="H3386" s="27" t="s">
        <v>183</v>
      </c>
      <c r="I3386" s="29"/>
      <c r="J3386" s="29"/>
      <c r="K3386" s="29" t="s">
        <v>7208</v>
      </c>
      <c r="L3386" s="41">
        <f t="shared" si="5"/>
        <v>2000</v>
      </c>
      <c r="M3386" s="29"/>
      <c r="N3386" s="29"/>
      <c r="O3386" s="41">
        <v>2000</v>
      </c>
      <c r="P3386" s="29"/>
      <c r="Q3386" s="29"/>
      <c r="R3386" s="29"/>
      <c r="S3386" s="29"/>
      <c r="T3386" s="29"/>
      <c r="U3386" s="29"/>
      <c r="V3386" s="29"/>
      <c r="W3386" s="29"/>
      <c r="X3386" s="29"/>
      <c r="Y3386" s="29"/>
      <c r="Z3386" s="29"/>
      <c r="AA3386" s="29"/>
      <c r="AB3386" s="41">
        <v>2000</v>
      </c>
      <c r="AC3386" s="41"/>
      <c r="AD3386" s="29"/>
      <c r="AE3386" s="29"/>
      <c r="AF3386" s="58"/>
      <c r="AG3386" s="58"/>
    </row>
    <row r="3387" ht="15.75" customHeight="1" spans="1:33">
      <c r="A3387" s="25" t="s">
        <v>6197</v>
      </c>
      <c r="B3387" s="26">
        <v>191</v>
      </c>
      <c r="C3387" s="26"/>
      <c r="D3387" s="27">
        <v>29531</v>
      </c>
      <c r="E3387" s="29"/>
      <c r="F3387" s="29"/>
      <c r="G3387" s="29" t="s">
        <v>9629</v>
      </c>
      <c r="H3387" s="27" t="s">
        <v>4286</v>
      </c>
      <c r="I3387" s="29"/>
      <c r="J3387" s="29"/>
      <c r="K3387" s="29" t="s">
        <v>6585</v>
      </c>
      <c r="L3387" s="41">
        <f t="shared" si="5"/>
        <v>300</v>
      </c>
      <c r="M3387" s="29"/>
      <c r="N3387" s="29"/>
      <c r="O3387" s="41">
        <v>300</v>
      </c>
      <c r="P3387" s="29"/>
      <c r="Q3387" s="29"/>
      <c r="R3387" s="29"/>
      <c r="S3387" s="29"/>
      <c r="T3387" s="29"/>
      <c r="U3387" s="29"/>
      <c r="V3387" s="29"/>
      <c r="W3387" s="29"/>
      <c r="X3387" s="29"/>
      <c r="Y3387" s="29"/>
      <c r="Z3387" s="29"/>
      <c r="AA3387" s="29"/>
      <c r="AB3387" s="41">
        <v>300</v>
      </c>
      <c r="AC3387" s="41"/>
      <c r="AD3387" s="29"/>
      <c r="AE3387" s="29"/>
      <c r="AF3387" s="58"/>
      <c r="AG3387" s="58"/>
    </row>
    <row r="3388" ht="15.75" customHeight="1" spans="1:33">
      <c r="A3388" s="25" t="s">
        <v>6197</v>
      </c>
      <c r="B3388" s="26">
        <v>191</v>
      </c>
      <c r="C3388" s="26"/>
      <c r="D3388" s="27">
        <v>29531</v>
      </c>
      <c r="E3388" s="29"/>
      <c r="F3388" s="29"/>
      <c r="G3388" s="29" t="s">
        <v>9629</v>
      </c>
      <c r="H3388" s="27" t="s">
        <v>183</v>
      </c>
      <c r="I3388" s="29"/>
      <c r="J3388" s="29"/>
      <c r="K3388" s="29" t="s">
        <v>6585</v>
      </c>
      <c r="L3388" s="41">
        <f t="shared" si="5"/>
        <v>1800</v>
      </c>
      <c r="M3388" s="29"/>
      <c r="N3388" s="29"/>
      <c r="O3388" s="41">
        <v>1800</v>
      </c>
      <c r="P3388" s="29"/>
      <c r="Q3388" s="29"/>
      <c r="R3388" s="29"/>
      <c r="S3388" s="29"/>
      <c r="T3388" s="29"/>
      <c r="U3388" s="29"/>
      <c r="V3388" s="29"/>
      <c r="W3388" s="29"/>
      <c r="X3388" s="29"/>
      <c r="Y3388" s="29"/>
      <c r="Z3388" s="29"/>
      <c r="AA3388" s="29"/>
      <c r="AB3388" s="41">
        <v>1800</v>
      </c>
      <c r="AC3388" s="41"/>
      <c r="AD3388" s="29"/>
      <c r="AE3388" s="29"/>
      <c r="AF3388" s="58"/>
      <c r="AG3388" s="58"/>
    </row>
    <row r="3389" ht="15.75" customHeight="1" spans="1:33">
      <c r="A3389" s="25" t="s">
        <v>6197</v>
      </c>
      <c r="B3389" s="26">
        <v>198</v>
      </c>
      <c r="C3389" s="26"/>
      <c r="D3389" s="27">
        <v>29878</v>
      </c>
      <c r="E3389" s="29"/>
      <c r="F3389" s="29"/>
      <c r="G3389" s="29" t="s">
        <v>9630</v>
      </c>
      <c r="H3389" s="27" t="s">
        <v>4313</v>
      </c>
      <c r="I3389" s="29"/>
      <c r="J3389" s="29"/>
      <c r="K3389" s="29" t="s">
        <v>8250</v>
      </c>
      <c r="L3389" s="41">
        <f t="shared" si="5"/>
        <v>500</v>
      </c>
      <c r="M3389" s="29"/>
      <c r="N3389" s="29"/>
      <c r="O3389" s="41">
        <v>250</v>
      </c>
      <c r="P3389" s="29"/>
      <c r="Q3389" s="29"/>
      <c r="R3389" s="29"/>
      <c r="S3389" s="29"/>
      <c r="T3389" s="29"/>
      <c r="U3389" s="29"/>
      <c r="V3389" s="29"/>
      <c r="W3389" s="29"/>
      <c r="X3389" s="29"/>
      <c r="Y3389" s="29"/>
      <c r="Z3389" s="29"/>
      <c r="AA3389" s="29"/>
      <c r="AB3389" s="41">
        <v>250</v>
      </c>
      <c r="AC3389" s="41">
        <v>250</v>
      </c>
      <c r="AD3389" s="29"/>
      <c r="AE3389" s="29"/>
      <c r="AF3389" s="58"/>
      <c r="AG3389" s="58"/>
    </row>
    <row r="3390" ht="15.75" customHeight="1" spans="1:33">
      <c r="A3390" s="25" t="s">
        <v>6197</v>
      </c>
      <c r="B3390" s="26">
        <v>198</v>
      </c>
      <c r="C3390" s="26"/>
      <c r="D3390" s="27">
        <v>29879</v>
      </c>
      <c r="E3390" s="29"/>
      <c r="F3390" s="29"/>
      <c r="G3390" s="29" t="s">
        <v>8380</v>
      </c>
      <c r="H3390" s="27" t="s">
        <v>4313</v>
      </c>
      <c r="I3390" s="29"/>
      <c r="J3390" s="29"/>
      <c r="K3390" s="29" t="s">
        <v>8250</v>
      </c>
      <c r="L3390" s="41">
        <f t="shared" si="5"/>
        <v>500</v>
      </c>
      <c r="M3390" s="29"/>
      <c r="N3390" s="29"/>
      <c r="O3390" s="41">
        <v>250</v>
      </c>
      <c r="P3390" s="29"/>
      <c r="Q3390" s="29"/>
      <c r="R3390" s="29"/>
      <c r="S3390" s="29"/>
      <c r="T3390" s="29"/>
      <c r="U3390" s="29"/>
      <c r="V3390" s="29"/>
      <c r="W3390" s="29"/>
      <c r="X3390" s="29"/>
      <c r="Y3390" s="29"/>
      <c r="Z3390" s="29"/>
      <c r="AA3390" s="29"/>
      <c r="AB3390" s="41">
        <v>250</v>
      </c>
      <c r="AC3390" s="41">
        <v>250</v>
      </c>
      <c r="AD3390" s="29"/>
      <c r="AE3390" s="29"/>
      <c r="AF3390" s="58"/>
      <c r="AG3390" s="58"/>
    </row>
    <row r="3391" ht="15.75" customHeight="1" spans="1:33">
      <c r="A3391" s="25" t="s">
        <v>6197</v>
      </c>
      <c r="B3391" s="26">
        <v>198</v>
      </c>
      <c r="C3391" s="26"/>
      <c r="D3391" s="27">
        <v>29880</v>
      </c>
      <c r="E3391" s="29"/>
      <c r="F3391" s="29"/>
      <c r="G3391" s="29" t="s">
        <v>8379</v>
      </c>
      <c r="H3391" s="27" t="s">
        <v>4313</v>
      </c>
      <c r="I3391" s="29"/>
      <c r="J3391" s="29"/>
      <c r="K3391" s="29" t="s">
        <v>8250</v>
      </c>
      <c r="L3391" s="41">
        <f t="shared" si="5"/>
        <v>500</v>
      </c>
      <c r="M3391" s="29"/>
      <c r="N3391" s="29"/>
      <c r="O3391" s="41">
        <v>250</v>
      </c>
      <c r="P3391" s="29"/>
      <c r="Q3391" s="29"/>
      <c r="R3391" s="29"/>
      <c r="S3391" s="29"/>
      <c r="T3391" s="29"/>
      <c r="U3391" s="29"/>
      <c r="V3391" s="29"/>
      <c r="W3391" s="29"/>
      <c r="X3391" s="29"/>
      <c r="Y3391" s="29"/>
      <c r="Z3391" s="29"/>
      <c r="AA3391" s="29"/>
      <c r="AB3391" s="41">
        <v>250</v>
      </c>
      <c r="AC3391" s="41">
        <v>250</v>
      </c>
      <c r="AD3391" s="29"/>
      <c r="AE3391" s="29"/>
      <c r="AF3391" s="58"/>
      <c r="AG3391" s="58"/>
    </row>
    <row r="3392" ht="15.75" customHeight="1" spans="1:33">
      <c r="A3392" s="25" t="s">
        <v>6197</v>
      </c>
      <c r="B3392" s="26">
        <v>182</v>
      </c>
      <c r="C3392" s="26"/>
      <c r="D3392" s="27">
        <v>29064</v>
      </c>
      <c r="E3392" s="29"/>
      <c r="F3392" s="29"/>
      <c r="G3392" s="29" t="s">
        <v>9631</v>
      </c>
      <c r="H3392" s="27" t="s">
        <v>4286</v>
      </c>
      <c r="I3392" s="29"/>
      <c r="J3392" s="29"/>
      <c r="K3392" s="29" t="s">
        <v>9593</v>
      </c>
      <c r="L3392" s="41">
        <f t="shared" si="5"/>
        <v>340</v>
      </c>
      <c r="M3392" s="29"/>
      <c r="N3392" s="29"/>
      <c r="O3392" s="41">
        <v>340</v>
      </c>
      <c r="P3392" s="29"/>
      <c r="Q3392" s="29"/>
      <c r="R3392" s="29"/>
      <c r="S3392" s="29"/>
      <c r="T3392" s="29"/>
      <c r="U3392" s="29"/>
      <c r="V3392" s="29"/>
      <c r="W3392" s="29"/>
      <c r="X3392" s="29"/>
      <c r="Y3392" s="29"/>
      <c r="Z3392" s="29"/>
      <c r="AA3392" s="29"/>
      <c r="AB3392" s="41">
        <v>340</v>
      </c>
      <c r="AC3392" s="41"/>
      <c r="AD3392" s="29"/>
      <c r="AE3392" s="29"/>
      <c r="AF3392" s="58"/>
      <c r="AG3392" s="58"/>
    </row>
    <row r="3393" ht="15.75" customHeight="1" spans="1:33">
      <c r="A3393" s="25" t="s">
        <v>6197</v>
      </c>
      <c r="B3393" s="26">
        <v>182</v>
      </c>
      <c r="C3393" s="26"/>
      <c r="D3393" s="27">
        <v>29072</v>
      </c>
      <c r="E3393" s="29"/>
      <c r="F3393" s="29"/>
      <c r="G3393" s="29" t="s">
        <v>9601</v>
      </c>
      <c r="H3393" s="27" t="s">
        <v>183</v>
      </c>
      <c r="I3393" s="29"/>
      <c r="J3393" s="29"/>
      <c r="K3393" s="29" t="s">
        <v>9593</v>
      </c>
      <c r="L3393" s="41">
        <f t="shared" si="5"/>
        <v>1500</v>
      </c>
      <c r="M3393" s="29"/>
      <c r="N3393" s="29"/>
      <c r="O3393" s="41">
        <v>1500</v>
      </c>
      <c r="P3393" s="29"/>
      <c r="Q3393" s="29"/>
      <c r="R3393" s="29"/>
      <c r="S3393" s="29"/>
      <c r="T3393" s="29"/>
      <c r="U3393" s="29"/>
      <c r="V3393" s="29"/>
      <c r="W3393" s="29"/>
      <c r="X3393" s="29"/>
      <c r="Y3393" s="29"/>
      <c r="Z3393" s="29"/>
      <c r="AA3393" s="29"/>
      <c r="AB3393" s="41">
        <v>1500</v>
      </c>
      <c r="AC3393" s="41"/>
      <c r="AD3393" s="29"/>
      <c r="AE3393" s="29"/>
      <c r="AF3393" s="58"/>
      <c r="AG3393" s="58"/>
    </row>
    <row r="3394" ht="15.75" customHeight="1" spans="1:33">
      <c r="A3394" s="25" t="s">
        <v>6197</v>
      </c>
      <c r="B3394" s="26">
        <v>182</v>
      </c>
      <c r="C3394" s="26"/>
      <c r="D3394" s="27">
        <v>29074</v>
      </c>
      <c r="E3394" s="29"/>
      <c r="F3394" s="29"/>
      <c r="G3394" s="29" t="s">
        <v>9632</v>
      </c>
      <c r="H3394" s="27" t="s">
        <v>4286</v>
      </c>
      <c r="I3394" s="29"/>
      <c r="J3394" s="29"/>
      <c r="K3394" s="29" t="s">
        <v>9593</v>
      </c>
      <c r="L3394" s="41">
        <f t="shared" si="5"/>
        <v>340</v>
      </c>
      <c r="M3394" s="29"/>
      <c r="N3394" s="29"/>
      <c r="O3394" s="41">
        <v>340</v>
      </c>
      <c r="P3394" s="29"/>
      <c r="Q3394" s="29"/>
      <c r="R3394" s="29"/>
      <c r="S3394" s="29"/>
      <c r="T3394" s="29"/>
      <c r="U3394" s="29"/>
      <c r="V3394" s="29"/>
      <c r="W3394" s="29"/>
      <c r="X3394" s="29"/>
      <c r="Y3394" s="29"/>
      <c r="Z3394" s="29"/>
      <c r="AA3394" s="29"/>
      <c r="AB3394" s="41">
        <v>340</v>
      </c>
      <c r="AC3394" s="41"/>
      <c r="AD3394" s="29"/>
      <c r="AE3394" s="29"/>
      <c r="AF3394" s="58"/>
      <c r="AG3394" s="58"/>
    </row>
    <row r="3395" ht="15.75" customHeight="1" spans="1:33">
      <c r="A3395" s="25" t="s">
        <v>6197</v>
      </c>
      <c r="B3395" s="26">
        <v>182</v>
      </c>
      <c r="C3395" s="26"/>
      <c r="D3395" s="27">
        <v>29074</v>
      </c>
      <c r="E3395" s="29"/>
      <c r="F3395" s="29"/>
      <c r="G3395" s="29" t="s">
        <v>9633</v>
      </c>
      <c r="H3395" s="27" t="s">
        <v>4286</v>
      </c>
      <c r="I3395" s="29"/>
      <c r="J3395" s="29"/>
      <c r="K3395" s="29" t="s">
        <v>9593</v>
      </c>
      <c r="L3395" s="41">
        <f t="shared" si="5"/>
        <v>340</v>
      </c>
      <c r="M3395" s="29"/>
      <c r="N3395" s="29"/>
      <c r="O3395" s="41">
        <v>340</v>
      </c>
      <c r="P3395" s="29"/>
      <c r="Q3395" s="29"/>
      <c r="R3395" s="29"/>
      <c r="S3395" s="29"/>
      <c r="T3395" s="29"/>
      <c r="U3395" s="29"/>
      <c r="V3395" s="29"/>
      <c r="W3395" s="29"/>
      <c r="X3395" s="29"/>
      <c r="Y3395" s="29"/>
      <c r="Z3395" s="29"/>
      <c r="AA3395" s="29"/>
      <c r="AB3395" s="41">
        <v>340</v>
      </c>
      <c r="AC3395" s="41"/>
      <c r="AD3395" s="29"/>
      <c r="AE3395" s="29"/>
      <c r="AF3395" s="58"/>
      <c r="AG3395" s="58"/>
    </row>
    <row r="3396" ht="15.75" customHeight="1" spans="1:33">
      <c r="A3396" s="25" t="s">
        <v>6197</v>
      </c>
      <c r="B3396" s="26">
        <v>182</v>
      </c>
      <c r="C3396" s="26"/>
      <c r="D3396" s="27">
        <v>29077</v>
      </c>
      <c r="E3396" s="29"/>
      <c r="F3396" s="29"/>
      <c r="G3396" s="29" t="s">
        <v>9634</v>
      </c>
      <c r="H3396" s="27" t="s">
        <v>4286</v>
      </c>
      <c r="I3396" s="29"/>
      <c r="J3396" s="29"/>
      <c r="K3396" s="29" t="s">
        <v>9593</v>
      </c>
      <c r="L3396" s="41">
        <f t="shared" si="5"/>
        <v>340</v>
      </c>
      <c r="M3396" s="29"/>
      <c r="N3396" s="29"/>
      <c r="O3396" s="41">
        <v>340</v>
      </c>
      <c r="P3396" s="29"/>
      <c r="Q3396" s="29"/>
      <c r="R3396" s="29"/>
      <c r="S3396" s="29"/>
      <c r="T3396" s="29"/>
      <c r="U3396" s="29"/>
      <c r="V3396" s="29"/>
      <c r="W3396" s="29"/>
      <c r="X3396" s="29"/>
      <c r="Y3396" s="29"/>
      <c r="Z3396" s="29"/>
      <c r="AA3396" s="29"/>
      <c r="AB3396" s="41">
        <v>340</v>
      </c>
      <c r="AC3396" s="41"/>
      <c r="AD3396" s="29"/>
      <c r="AE3396" s="29"/>
      <c r="AF3396" s="58"/>
      <c r="AG3396" s="58"/>
    </row>
    <row r="3397" ht="15.75" customHeight="1" spans="1:33">
      <c r="A3397" s="25" t="s">
        <v>6197</v>
      </c>
      <c r="B3397" s="26">
        <v>176</v>
      </c>
      <c r="C3397" s="26"/>
      <c r="D3397" s="27">
        <v>28788</v>
      </c>
      <c r="E3397" s="29"/>
      <c r="F3397" s="29"/>
      <c r="G3397" s="29" t="s">
        <v>8498</v>
      </c>
      <c r="H3397" s="27" t="s">
        <v>4313</v>
      </c>
      <c r="I3397" s="29"/>
      <c r="J3397" s="29"/>
      <c r="K3397" s="29" t="s">
        <v>8499</v>
      </c>
      <c r="L3397" s="41">
        <f t="shared" si="5"/>
        <v>700</v>
      </c>
      <c r="M3397" s="29"/>
      <c r="N3397" s="29"/>
      <c r="O3397" s="41">
        <v>700</v>
      </c>
      <c r="P3397" s="29"/>
      <c r="Q3397" s="29"/>
      <c r="R3397" s="29"/>
      <c r="S3397" s="29"/>
      <c r="T3397" s="29"/>
      <c r="U3397" s="29"/>
      <c r="V3397" s="29"/>
      <c r="W3397" s="29"/>
      <c r="X3397" s="29"/>
      <c r="Y3397" s="29"/>
      <c r="Z3397" s="29"/>
      <c r="AA3397" s="29"/>
      <c r="AB3397" s="41">
        <v>700</v>
      </c>
      <c r="AC3397" s="64"/>
      <c r="AD3397" s="29"/>
      <c r="AE3397" s="29"/>
      <c r="AF3397" s="58"/>
      <c r="AG3397" s="58"/>
    </row>
    <row r="3398" ht="15.75" customHeight="1" spans="1:33">
      <c r="A3398" s="25" t="s">
        <v>6197</v>
      </c>
      <c r="B3398" s="26">
        <v>176</v>
      </c>
      <c r="C3398" s="26"/>
      <c r="D3398" s="27">
        <v>28789</v>
      </c>
      <c r="E3398" s="29"/>
      <c r="F3398" s="29"/>
      <c r="G3398" s="29" t="s">
        <v>8497</v>
      </c>
      <c r="H3398" s="27" t="s">
        <v>4313</v>
      </c>
      <c r="I3398" s="29"/>
      <c r="J3398" s="29"/>
      <c r="K3398" s="29" t="s">
        <v>8496</v>
      </c>
      <c r="L3398" s="41">
        <f t="shared" si="5"/>
        <v>700</v>
      </c>
      <c r="M3398" s="29"/>
      <c r="N3398" s="29"/>
      <c r="O3398" s="66">
        <v>700</v>
      </c>
      <c r="P3398" s="29"/>
      <c r="Q3398" s="29"/>
      <c r="R3398" s="29"/>
      <c r="S3398" s="29"/>
      <c r="T3398" s="29"/>
      <c r="U3398" s="29"/>
      <c r="V3398" s="29"/>
      <c r="W3398" s="29"/>
      <c r="X3398" s="29"/>
      <c r="Y3398" s="29"/>
      <c r="Z3398" s="29"/>
      <c r="AA3398" s="29"/>
      <c r="AB3398" s="66">
        <v>700</v>
      </c>
      <c r="AC3398" s="41"/>
      <c r="AD3398" s="29"/>
      <c r="AE3398" s="29"/>
      <c r="AF3398" s="58"/>
      <c r="AG3398" s="58"/>
    </row>
    <row r="3399" ht="15.75" customHeight="1" spans="1:33">
      <c r="A3399" s="25" t="s">
        <v>6197</v>
      </c>
      <c r="B3399" s="26">
        <v>176</v>
      </c>
      <c r="C3399" s="26"/>
      <c r="D3399" s="27">
        <v>28789</v>
      </c>
      <c r="E3399" s="29"/>
      <c r="F3399" s="29"/>
      <c r="G3399" s="29" t="s">
        <v>8495</v>
      </c>
      <c r="H3399" s="27" t="s">
        <v>4313</v>
      </c>
      <c r="I3399" s="29"/>
      <c r="J3399" s="29"/>
      <c r="K3399" s="29" t="s">
        <v>8496</v>
      </c>
      <c r="L3399" s="41">
        <f t="shared" si="5"/>
        <v>700</v>
      </c>
      <c r="M3399" s="29"/>
      <c r="N3399" s="29"/>
      <c r="O3399" s="66">
        <v>700</v>
      </c>
      <c r="P3399" s="29"/>
      <c r="Q3399" s="29"/>
      <c r="R3399" s="29"/>
      <c r="S3399" s="29"/>
      <c r="T3399" s="29"/>
      <c r="U3399" s="29"/>
      <c r="V3399" s="29"/>
      <c r="W3399" s="29"/>
      <c r="X3399" s="29"/>
      <c r="Y3399" s="29"/>
      <c r="Z3399" s="29"/>
      <c r="AA3399" s="29"/>
      <c r="AB3399" s="66">
        <v>700</v>
      </c>
      <c r="AC3399" s="41"/>
      <c r="AD3399" s="29"/>
      <c r="AE3399" s="29"/>
      <c r="AF3399" s="58"/>
      <c r="AG3399" s="58"/>
    </row>
    <row r="3400" ht="15.75" customHeight="1" spans="1:33">
      <c r="A3400" s="25" t="s">
        <v>6197</v>
      </c>
      <c r="B3400" s="26">
        <v>176</v>
      </c>
      <c r="C3400" s="26"/>
      <c r="D3400" s="27">
        <v>28789</v>
      </c>
      <c r="E3400" s="29"/>
      <c r="F3400" s="29"/>
      <c r="G3400" s="29" t="s">
        <v>9612</v>
      </c>
      <c r="H3400" s="27" t="s">
        <v>4313</v>
      </c>
      <c r="I3400" s="29"/>
      <c r="J3400" s="29"/>
      <c r="K3400" s="29" t="s">
        <v>8496</v>
      </c>
      <c r="L3400" s="41">
        <f t="shared" si="5"/>
        <v>700</v>
      </c>
      <c r="M3400" s="29"/>
      <c r="N3400" s="29"/>
      <c r="O3400" s="66">
        <v>700</v>
      </c>
      <c r="P3400" s="29"/>
      <c r="Q3400" s="29"/>
      <c r="R3400" s="29"/>
      <c r="S3400" s="29"/>
      <c r="T3400" s="29"/>
      <c r="U3400" s="29"/>
      <c r="V3400" s="29"/>
      <c r="W3400" s="29"/>
      <c r="X3400" s="29"/>
      <c r="Y3400" s="29"/>
      <c r="Z3400" s="29"/>
      <c r="AA3400" s="29"/>
      <c r="AB3400" s="66">
        <v>700</v>
      </c>
      <c r="AC3400" s="41"/>
      <c r="AD3400" s="29"/>
      <c r="AE3400" s="29"/>
      <c r="AF3400" s="58"/>
      <c r="AG3400" s="58"/>
    </row>
    <row r="3401" ht="15.75" customHeight="1" spans="1:33">
      <c r="A3401" s="25" t="s">
        <v>6215</v>
      </c>
      <c r="B3401" s="26">
        <v>197</v>
      </c>
      <c r="C3401" s="26"/>
      <c r="D3401" s="27">
        <v>29832</v>
      </c>
      <c r="E3401" s="29"/>
      <c r="F3401" s="29"/>
      <c r="G3401" s="29" t="s">
        <v>6597</v>
      </c>
      <c r="H3401" s="27" t="s">
        <v>486</v>
      </c>
      <c r="I3401" s="29"/>
      <c r="J3401" s="29"/>
      <c r="K3401" s="29" t="s">
        <v>6596</v>
      </c>
      <c r="L3401" s="41">
        <f t="shared" si="5"/>
        <v>500</v>
      </c>
      <c r="M3401" s="29"/>
      <c r="N3401" s="29"/>
      <c r="O3401" s="41">
        <v>500</v>
      </c>
      <c r="P3401" s="41"/>
      <c r="Q3401" s="29"/>
      <c r="R3401" s="29"/>
      <c r="S3401" s="29"/>
      <c r="T3401" s="29"/>
      <c r="U3401" s="29"/>
      <c r="V3401" s="29"/>
      <c r="W3401" s="29"/>
      <c r="X3401" s="29"/>
      <c r="Y3401" s="29"/>
      <c r="Z3401" s="29"/>
      <c r="AA3401" s="41">
        <v>500</v>
      </c>
      <c r="AB3401" s="41"/>
      <c r="AC3401" s="41"/>
      <c r="AD3401" s="29"/>
      <c r="AE3401" s="41"/>
      <c r="AF3401" s="58"/>
      <c r="AG3401" s="58"/>
    </row>
    <row r="3402" ht="15.75" customHeight="1" spans="1:33">
      <c r="A3402" s="25" t="s">
        <v>6215</v>
      </c>
      <c r="B3402" s="26">
        <v>197</v>
      </c>
      <c r="C3402" s="26"/>
      <c r="D3402" s="27">
        <v>29833</v>
      </c>
      <c r="E3402" s="29"/>
      <c r="F3402" s="29"/>
      <c r="G3402" s="29" t="s">
        <v>9635</v>
      </c>
      <c r="H3402" s="27" t="s">
        <v>4286</v>
      </c>
      <c r="I3402" s="29"/>
      <c r="J3402" s="29"/>
      <c r="K3402" s="29" t="s">
        <v>7319</v>
      </c>
      <c r="L3402" s="41">
        <f t="shared" si="5"/>
        <v>350</v>
      </c>
      <c r="M3402" s="29"/>
      <c r="N3402" s="29"/>
      <c r="O3402" s="41">
        <v>350</v>
      </c>
      <c r="P3402" s="29"/>
      <c r="Q3402" s="29"/>
      <c r="R3402" s="29"/>
      <c r="S3402" s="29"/>
      <c r="T3402" s="29"/>
      <c r="U3402" s="29"/>
      <c r="V3402" s="29"/>
      <c r="W3402" s="29"/>
      <c r="X3402" s="29"/>
      <c r="Y3402" s="29"/>
      <c r="Z3402" s="29"/>
      <c r="AA3402" s="41">
        <v>350</v>
      </c>
      <c r="AB3402" s="29"/>
      <c r="AC3402" s="29"/>
      <c r="AD3402" s="29"/>
      <c r="AE3402" s="29"/>
      <c r="AF3402" s="58"/>
      <c r="AG3402" s="58"/>
    </row>
    <row r="3403" ht="15.75" customHeight="1" spans="1:33">
      <c r="A3403" s="25" t="s">
        <v>6215</v>
      </c>
      <c r="B3403" s="26">
        <v>191</v>
      </c>
      <c r="C3403" s="26"/>
      <c r="D3403" s="27">
        <v>29533</v>
      </c>
      <c r="E3403" s="29"/>
      <c r="F3403" s="29"/>
      <c r="G3403" s="29" t="s">
        <v>9636</v>
      </c>
      <c r="H3403" s="27" t="s">
        <v>4286</v>
      </c>
      <c r="I3403" s="29"/>
      <c r="J3403" s="29"/>
      <c r="K3403" s="29" t="s">
        <v>6589</v>
      </c>
      <c r="L3403" s="41">
        <f t="shared" si="5"/>
        <v>300</v>
      </c>
      <c r="M3403" s="29"/>
      <c r="N3403" s="29"/>
      <c r="O3403" s="41">
        <v>300</v>
      </c>
      <c r="P3403" s="29"/>
      <c r="Q3403" s="29"/>
      <c r="R3403" s="29"/>
      <c r="S3403" s="29"/>
      <c r="T3403" s="29"/>
      <c r="U3403" s="29"/>
      <c r="V3403" s="29"/>
      <c r="W3403" s="29"/>
      <c r="X3403" s="29"/>
      <c r="Y3403" s="29"/>
      <c r="Z3403" s="29"/>
      <c r="AA3403" s="41">
        <v>300</v>
      </c>
      <c r="AB3403" s="29"/>
      <c r="AC3403" s="29"/>
      <c r="AD3403" s="29"/>
      <c r="AE3403" s="41">
        <v>50</v>
      </c>
      <c r="AF3403" s="58"/>
      <c r="AG3403" s="58"/>
    </row>
    <row r="3404" ht="15.75" customHeight="1" spans="1:33">
      <c r="A3404" s="25" t="s">
        <v>6215</v>
      </c>
      <c r="B3404" s="26">
        <v>191</v>
      </c>
      <c r="C3404" s="26"/>
      <c r="D3404" s="27">
        <v>29533</v>
      </c>
      <c r="E3404" s="29"/>
      <c r="F3404" s="29"/>
      <c r="G3404" s="29" t="s">
        <v>9637</v>
      </c>
      <c r="H3404" s="27" t="s">
        <v>4286</v>
      </c>
      <c r="I3404" s="29"/>
      <c r="J3404" s="29"/>
      <c r="K3404" s="29" t="s">
        <v>6589</v>
      </c>
      <c r="L3404" s="41">
        <f t="shared" si="5"/>
        <v>350</v>
      </c>
      <c r="M3404" s="29"/>
      <c r="N3404" s="29"/>
      <c r="O3404" s="41">
        <v>350</v>
      </c>
      <c r="P3404" s="29"/>
      <c r="Q3404" s="29"/>
      <c r="R3404" s="29"/>
      <c r="S3404" s="29"/>
      <c r="T3404" s="29"/>
      <c r="U3404" s="29"/>
      <c r="V3404" s="29"/>
      <c r="W3404" s="29"/>
      <c r="X3404" s="29"/>
      <c r="Y3404" s="29"/>
      <c r="Z3404" s="29"/>
      <c r="AA3404" s="41">
        <v>350</v>
      </c>
      <c r="AB3404" s="29"/>
      <c r="AC3404" s="29"/>
      <c r="AD3404" s="29"/>
      <c r="AE3404" s="29"/>
      <c r="AF3404" s="58"/>
      <c r="AG3404" s="58"/>
    </row>
    <row r="3405" ht="15.75" customHeight="1" spans="1:33">
      <c r="A3405" s="25" t="s">
        <v>6215</v>
      </c>
      <c r="B3405" s="26">
        <v>192</v>
      </c>
      <c r="C3405" s="26"/>
      <c r="D3405" s="27">
        <v>29782</v>
      </c>
      <c r="E3405" s="29"/>
      <c r="F3405" s="29"/>
      <c r="G3405" s="29" t="s">
        <v>9638</v>
      </c>
      <c r="H3405" s="27" t="s">
        <v>4286</v>
      </c>
      <c r="I3405" s="29"/>
      <c r="J3405" s="29"/>
      <c r="K3405" s="29" t="s">
        <v>6697</v>
      </c>
      <c r="L3405" s="41">
        <f t="shared" si="5"/>
        <v>350</v>
      </c>
      <c r="M3405" s="29"/>
      <c r="N3405" s="29"/>
      <c r="O3405" s="41">
        <v>350</v>
      </c>
      <c r="P3405" s="29"/>
      <c r="Q3405" s="29"/>
      <c r="R3405" s="29"/>
      <c r="S3405" s="29"/>
      <c r="T3405" s="29"/>
      <c r="U3405" s="29"/>
      <c r="V3405" s="29"/>
      <c r="W3405" s="29"/>
      <c r="X3405" s="29"/>
      <c r="Y3405" s="29"/>
      <c r="Z3405" s="29"/>
      <c r="AA3405" s="41">
        <v>350</v>
      </c>
      <c r="AB3405" s="29"/>
      <c r="AC3405" s="29"/>
      <c r="AD3405" s="29"/>
      <c r="AE3405" s="29"/>
      <c r="AF3405" s="58"/>
      <c r="AG3405" s="58"/>
    </row>
    <row r="3406" ht="15.75" customHeight="1" spans="1:33">
      <c r="A3406" s="25" t="s">
        <v>6215</v>
      </c>
      <c r="B3406" s="26">
        <v>197</v>
      </c>
      <c r="C3406" s="26"/>
      <c r="D3406" s="27">
        <v>29831</v>
      </c>
      <c r="E3406" s="29"/>
      <c r="F3406" s="29"/>
      <c r="G3406" s="29" t="s">
        <v>9639</v>
      </c>
      <c r="H3406" s="27" t="s">
        <v>4286</v>
      </c>
      <c r="I3406" s="29"/>
      <c r="J3406" s="29"/>
      <c r="K3406" s="29" t="s">
        <v>8383</v>
      </c>
      <c r="L3406" s="41">
        <f t="shared" si="5"/>
        <v>360</v>
      </c>
      <c r="M3406" s="29"/>
      <c r="N3406" s="29"/>
      <c r="O3406" s="41">
        <v>360</v>
      </c>
      <c r="P3406" s="29"/>
      <c r="Q3406" s="29"/>
      <c r="R3406" s="29"/>
      <c r="S3406" s="29"/>
      <c r="T3406" s="29"/>
      <c r="U3406" s="29"/>
      <c r="V3406" s="29"/>
      <c r="W3406" s="29"/>
      <c r="X3406" s="29"/>
      <c r="Y3406" s="29"/>
      <c r="Z3406" s="29"/>
      <c r="AA3406" s="29"/>
      <c r="AB3406" s="41">
        <v>360</v>
      </c>
      <c r="AC3406" s="29"/>
      <c r="AD3406" s="29"/>
      <c r="AE3406" s="29"/>
      <c r="AF3406" s="58"/>
      <c r="AG3406" s="58"/>
    </row>
    <row r="3407" ht="15.75" customHeight="1" spans="1:33">
      <c r="A3407" s="25" t="s">
        <v>6215</v>
      </c>
      <c r="B3407" s="26">
        <v>197</v>
      </c>
      <c r="C3407" s="26"/>
      <c r="D3407" s="27">
        <v>29831</v>
      </c>
      <c r="E3407" s="29"/>
      <c r="F3407" s="29"/>
      <c r="G3407" s="29" t="s">
        <v>9640</v>
      </c>
      <c r="H3407" s="27" t="s">
        <v>4286</v>
      </c>
      <c r="I3407" s="29"/>
      <c r="J3407" s="29"/>
      <c r="K3407" s="29" t="s">
        <v>8383</v>
      </c>
      <c r="L3407" s="41">
        <f t="shared" si="5"/>
        <v>360</v>
      </c>
      <c r="M3407" s="29"/>
      <c r="N3407" s="29"/>
      <c r="O3407" s="41">
        <v>360</v>
      </c>
      <c r="P3407" s="29"/>
      <c r="Q3407" s="29"/>
      <c r="R3407" s="29"/>
      <c r="S3407" s="29"/>
      <c r="T3407" s="29"/>
      <c r="U3407" s="29"/>
      <c r="V3407" s="29"/>
      <c r="W3407" s="29"/>
      <c r="X3407" s="29"/>
      <c r="Y3407" s="29"/>
      <c r="Z3407" s="29"/>
      <c r="AA3407" s="29"/>
      <c r="AB3407" s="41">
        <v>360</v>
      </c>
      <c r="AC3407" s="29"/>
      <c r="AD3407" s="29"/>
      <c r="AE3407" s="29"/>
      <c r="AF3407" s="58"/>
      <c r="AG3407" s="58"/>
    </row>
    <row r="3408" ht="15.75" customHeight="1" spans="1:33">
      <c r="A3408" s="25" t="s">
        <v>6215</v>
      </c>
      <c r="B3408" s="26">
        <v>197</v>
      </c>
      <c r="C3408" s="26"/>
      <c r="D3408" s="27">
        <v>29831</v>
      </c>
      <c r="E3408" s="29"/>
      <c r="F3408" s="29"/>
      <c r="G3408" s="29" t="s">
        <v>9641</v>
      </c>
      <c r="H3408" s="27" t="s">
        <v>4286</v>
      </c>
      <c r="I3408" s="29"/>
      <c r="J3408" s="29"/>
      <c r="K3408" s="29" t="s">
        <v>8383</v>
      </c>
      <c r="L3408" s="41">
        <f t="shared" si="5"/>
        <v>360</v>
      </c>
      <c r="M3408" s="29"/>
      <c r="N3408" s="29"/>
      <c r="O3408" s="41">
        <v>360</v>
      </c>
      <c r="P3408" s="29"/>
      <c r="Q3408" s="29"/>
      <c r="R3408" s="29"/>
      <c r="S3408" s="29"/>
      <c r="T3408" s="29"/>
      <c r="U3408" s="29"/>
      <c r="V3408" s="29"/>
      <c r="W3408" s="29"/>
      <c r="X3408" s="29"/>
      <c r="Y3408" s="29"/>
      <c r="Z3408" s="29"/>
      <c r="AA3408" s="29"/>
      <c r="AB3408" s="41">
        <v>360</v>
      </c>
      <c r="AC3408" s="29"/>
      <c r="AD3408" s="29"/>
      <c r="AE3408" s="29"/>
      <c r="AF3408" s="58"/>
      <c r="AG3408" s="58"/>
    </row>
    <row r="3409" ht="15.75" customHeight="1" spans="1:33">
      <c r="A3409" s="25" t="s">
        <v>6215</v>
      </c>
      <c r="B3409" s="26">
        <v>197</v>
      </c>
      <c r="C3409" s="26"/>
      <c r="D3409" s="27">
        <v>29831</v>
      </c>
      <c r="E3409" s="29"/>
      <c r="F3409" s="29"/>
      <c r="G3409" s="29" t="s">
        <v>9642</v>
      </c>
      <c r="H3409" s="27" t="s">
        <v>4286</v>
      </c>
      <c r="I3409" s="29"/>
      <c r="J3409" s="29"/>
      <c r="K3409" s="29" t="s">
        <v>8383</v>
      </c>
      <c r="L3409" s="41">
        <f t="shared" si="5"/>
        <v>360</v>
      </c>
      <c r="M3409" s="29"/>
      <c r="N3409" s="29"/>
      <c r="O3409" s="41">
        <v>360</v>
      </c>
      <c r="P3409" s="29"/>
      <c r="Q3409" s="29"/>
      <c r="R3409" s="29"/>
      <c r="S3409" s="29"/>
      <c r="T3409" s="29"/>
      <c r="U3409" s="29"/>
      <c r="V3409" s="29"/>
      <c r="W3409" s="29"/>
      <c r="X3409" s="29"/>
      <c r="Y3409" s="29"/>
      <c r="Z3409" s="29"/>
      <c r="AA3409" s="29"/>
      <c r="AB3409" s="41">
        <v>360</v>
      </c>
      <c r="AC3409" s="29"/>
      <c r="AD3409" s="29"/>
      <c r="AE3409" s="29"/>
      <c r="AF3409" s="58"/>
      <c r="AG3409" s="58"/>
    </row>
    <row r="3410" ht="15.75" customHeight="1" spans="1:33">
      <c r="A3410" s="25" t="s">
        <v>6215</v>
      </c>
      <c r="B3410" s="26">
        <v>197</v>
      </c>
      <c r="C3410" s="26"/>
      <c r="D3410" s="27">
        <v>29833</v>
      </c>
      <c r="E3410" s="29"/>
      <c r="F3410" s="29"/>
      <c r="G3410" s="29" t="s">
        <v>9643</v>
      </c>
      <c r="H3410" s="27" t="s">
        <v>4286</v>
      </c>
      <c r="I3410" s="29"/>
      <c r="J3410" s="29"/>
      <c r="K3410" s="29" t="s">
        <v>6589</v>
      </c>
      <c r="L3410" s="41">
        <f t="shared" si="5"/>
        <v>350</v>
      </c>
      <c r="M3410" s="29"/>
      <c r="N3410" s="29"/>
      <c r="O3410" s="41">
        <v>350</v>
      </c>
      <c r="P3410" s="29"/>
      <c r="Q3410" s="29"/>
      <c r="R3410" s="29"/>
      <c r="S3410" s="29"/>
      <c r="T3410" s="29"/>
      <c r="U3410" s="29"/>
      <c r="V3410" s="29"/>
      <c r="W3410" s="29"/>
      <c r="X3410" s="29"/>
      <c r="Y3410" s="29"/>
      <c r="Z3410" s="29"/>
      <c r="AA3410" s="29"/>
      <c r="AB3410" s="41">
        <v>350</v>
      </c>
      <c r="AC3410" s="29"/>
      <c r="AD3410" s="29"/>
      <c r="AE3410" s="29"/>
      <c r="AF3410" s="58"/>
      <c r="AG3410" s="58"/>
    </row>
    <row r="3411" ht="15.75" customHeight="1" spans="1:33">
      <c r="A3411" s="25" t="s">
        <v>6215</v>
      </c>
      <c r="B3411" s="26">
        <v>197</v>
      </c>
      <c r="C3411" s="26"/>
      <c r="D3411" s="27">
        <v>29834</v>
      </c>
      <c r="E3411" s="29"/>
      <c r="F3411" s="29"/>
      <c r="G3411" s="29" t="s">
        <v>9644</v>
      </c>
      <c r="H3411" s="27" t="s">
        <v>4286</v>
      </c>
      <c r="I3411" s="29"/>
      <c r="J3411" s="29"/>
      <c r="K3411" s="29" t="s">
        <v>6589</v>
      </c>
      <c r="L3411" s="41">
        <f t="shared" si="5"/>
        <v>350</v>
      </c>
      <c r="M3411" s="29"/>
      <c r="N3411" s="29"/>
      <c r="O3411" s="41">
        <v>350</v>
      </c>
      <c r="P3411" s="29"/>
      <c r="Q3411" s="29"/>
      <c r="R3411" s="29"/>
      <c r="S3411" s="29"/>
      <c r="T3411" s="29"/>
      <c r="U3411" s="29"/>
      <c r="V3411" s="29"/>
      <c r="W3411" s="29"/>
      <c r="X3411" s="29"/>
      <c r="Y3411" s="29"/>
      <c r="Z3411" s="29"/>
      <c r="AA3411" s="29"/>
      <c r="AB3411" s="41">
        <v>350</v>
      </c>
      <c r="AC3411" s="29"/>
      <c r="AD3411" s="29"/>
      <c r="AE3411" s="29"/>
      <c r="AF3411" s="58"/>
      <c r="AG3411" s="58"/>
    </row>
    <row r="3412" ht="15.75" customHeight="1" spans="1:33">
      <c r="A3412" s="25" t="s">
        <v>6215</v>
      </c>
      <c r="B3412" s="26">
        <v>197</v>
      </c>
      <c r="C3412" s="26"/>
      <c r="D3412" s="27">
        <v>29835</v>
      </c>
      <c r="E3412" s="29"/>
      <c r="F3412" s="29"/>
      <c r="G3412" s="29" t="s">
        <v>6654</v>
      </c>
      <c r="H3412" s="27" t="s">
        <v>4286</v>
      </c>
      <c r="I3412" s="29"/>
      <c r="J3412" s="29"/>
      <c r="K3412" s="29" t="s">
        <v>6589</v>
      </c>
      <c r="L3412" s="41">
        <f t="shared" si="5"/>
        <v>350</v>
      </c>
      <c r="M3412" s="29"/>
      <c r="N3412" s="29"/>
      <c r="O3412" s="41">
        <v>350</v>
      </c>
      <c r="P3412" s="29"/>
      <c r="Q3412" s="29"/>
      <c r="R3412" s="29"/>
      <c r="S3412" s="29"/>
      <c r="T3412" s="29"/>
      <c r="U3412" s="29"/>
      <c r="V3412" s="29"/>
      <c r="W3412" s="29"/>
      <c r="X3412" s="29"/>
      <c r="Y3412" s="29"/>
      <c r="Z3412" s="29"/>
      <c r="AA3412" s="29"/>
      <c r="AB3412" s="41">
        <v>350</v>
      </c>
      <c r="AC3412" s="29"/>
      <c r="AD3412" s="29"/>
      <c r="AE3412" s="29"/>
      <c r="AF3412" s="58"/>
      <c r="AG3412" s="58"/>
    </row>
    <row r="3413" ht="15.75" customHeight="1" spans="1:33">
      <c r="A3413" s="25" t="s">
        <v>6215</v>
      </c>
      <c r="B3413" s="26">
        <v>197</v>
      </c>
      <c r="C3413" s="26"/>
      <c r="D3413" s="27">
        <v>29836</v>
      </c>
      <c r="E3413" s="29"/>
      <c r="F3413" s="29"/>
      <c r="G3413" s="29" t="s">
        <v>9645</v>
      </c>
      <c r="H3413" s="27" t="s">
        <v>4286</v>
      </c>
      <c r="I3413" s="29"/>
      <c r="J3413" s="29"/>
      <c r="K3413" s="29" t="s">
        <v>6589</v>
      </c>
      <c r="L3413" s="41">
        <f t="shared" si="5"/>
        <v>350</v>
      </c>
      <c r="M3413" s="29"/>
      <c r="N3413" s="29"/>
      <c r="O3413" s="41">
        <v>350</v>
      </c>
      <c r="P3413" s="29"/>
      <c r="Q3413" s="29"/>
      <c r="R3413" s="29"/>
      <c r="S3413" s="29"/>
      <c r="T3413" s="29"/>
      <c r="U3413" s="29"/>
      <c r="V3413" s="29"/>
      <c r="W3413" s="29"/>
      <c r="X3413" s="29"/>
      <c r="Y3413" s="29"/>
      <c r="Z3413" s="29"/>
      <c r="AA3413" s="29"/>
      <c r="AB3413" s="41">
        <v>350</v>
      </c>
      <c r="AC3413" s="29"/>
      <c r="AD3413" s="29"/>
      <c r="AE3413" s="29"/>
      <c r="AF3413" s="58"/>
      <c r="AG3413" s="58"/>
    </row>
    <row r="3414" ht="15.75" customHeight="1" spans="1:33">
      <c r="A3414" s="25" t="s">
        <v>6215</v>
      </c>
      <c r="B3414" s="26">
        <v>197</v>
      </c>
      <c r="C3414" s="26"/>
      <c r="D3414" s="27">
        <v>29837</v>
      </c>
      <c r="E3414" s="29"/>
      <c r="F3414" s="29"/>
      <c r="G3414" s="29" t="s">
        <v>6661</v>
      </c>
      <c r="H3414" s="27" t="s">
        <v>4286</v>
      </c>
      <c r="I3414" s="29"/>
      <c r="J3414" s="29"/>
      <c r="K3414" s="29" t="s">
        <v>6589</v>
      </c>
      <c r="L3414" s="41">
        <f t="shared" si="5"/>
        <v>350</v>
      </c>
      <c r="M3414" s="29"/>
      <c r="N3414" s="29"/>
      <c r="O3414" s="41">
        <v>350</v>
      </c>
      <c r="P3414" s="29"/>
      <c r="Q3414" s="29"/>
      <c r="R3414" s="29"/>
      <c r="S3414" s="29"/>
      <c r="T3414" s="29"/>
      <c r="U3414" s="29"/>
      <c r="V3414" s="29"/>
      <c r="W3414" s="29"/>
      <c r="X3414" s="29"/>
      <c r="Y3414" s="29"/>
      <c r="Z3414" s="29"/>
      <c r="AA3414" s="29"/>
      <c r="AB3414" s="41">
        <v>350</v>
      </c>
      <c r="AC3414" s="29"/>
      <c r="AD3414" s="29"/>
      <c r="AE3414" s="29"/>
      <c r="AF3414" s="58"/>
      <c r="AG3414" s="58"/>
    </row>
    <row r="3415" ht="15.75" customHeight="1" spans="1:33">
      <c r="A3415" s="25" t="s">
        <v>6215</v>
      </c>
      <c r="B3415" s="26">
        <v>197</v>
      </c>
      <c r="C3415" s="26"/>
      <c r="D3415" s="27">
        <v>29838</v>
      </c>
      <c r="E3415" s="29"/>
      <c r="F3415" s="29"/>
      <c r="G3415" s="29" t="s">
        <v>9646</v>
      </c>
      <c r="H3415" s="27" t="s">
        <v>4286</v>
      </c>
      <c r="I3415" s="29"/>
      <c r="J3415" s="29"/>
      <c r="K3415" s="29" t="s">
        <v>6589</v>
      </c>
      <c r="L3415" s="41">
        <f t="shared" si="5"/>
        <v>350</v>
      </c>
      <c r="M3415" s="29"/>
      <c r="N3415" s="29"/>
      <c r="O3415" s="41">
        <v>350</v>
      </c>
      <c r="P3415" s="29"/>
      <c r="Q3415" s="29"/>
      <c r="R3415" s="29"/>
      <c r="S3415" s="29"/>
      <c r="T3415" s="29"/>
      <c r="U3415" s="29"/>
      <c r="V3415" s="29"/>
      <c r="W3415" s="29"/>
      <c r="X3415" s="29"/>
      <c r="Y3415" s="29"/>
      <c r="Z3415" s="29"/>
      <c r="AA3415" s="29"/>
      <c r="AB3415" s="41">
        <v>350</v>
      </c>
      <c r="AC3415" s="29"/>
      <c r="AD3415" s="29"/>
      <c r="AE3415" s="29"/>
      <c r="AF3415" s="58"/>
      <c r="AG3415" s="58"/>
    </row>
    <row r="3416" ht="15.75" customHeight="1" spans="1:33">
      <c r="A3416" s="25" t="s">
        <v>6215</v>
      </c>
      <c r="B3416" s="26">
        <v>197</v>
      </c>
      <c r="C3416" s="26"/>
      <c r="D3416" s="27">
        <v>29839</v>
      </c>
      <c r="E3416" s="29"/>
      <c r="F3416" s="29"/>
      <c r="G3416" s="29" t="s">
        <v>6644</v>
      </c>
      <c r="H3416" s="27" t="s">
        <v>4286</v>
      </c>
      <c r="I3416" s="29"/>
      <c r="J3416" s="29"/>
      <c r="K3416" s="29" t="s">
        <v>6589</v>
      </c>
      <c r="L3416" s="41">
        <f t="shared" si="5"/>
        <v>350</v>
      </c>
      <c r="M3416" s="29"/>
      <c r="N3416" s="29"/>
      <c r="O3416" s="41">
        <v>350</v>
      </c>
      <c r="P3416" s="29"/>
      <c r="Q3416" s="29"/>
      <c r="R3416" s="29"/>
      <c r="S3416" s="29"/>
      <c r="T3416" s="29"/>
      <c r="U3416" s="29"/>
      <c r="V3416" s="29"/>
      <c r="W3416" s="29"/>
      <c r="X3416" s="29"/>
      <c r="Y3416" s="29"/>
      <c r="Z3416" s="29"/>
      <c r="AA3416" s="29"/>
      <c r="AB3416" s="41">
        <v>350</v>
      </c>
      <c r="AC3416" s="29"/>
      <c r="AD3416" s="29"/>
      <c r="AE3416" s="29"/>
      <c r="AF3416" s="58"/>
      <c r="AG3416" s="58"/>
    </row>
    <row r="3417" ht="15.75" customHeight="1" spans="1:33">
      <c r="A3417" s="25" t="s">
        <v>6215</v>
      </c>
      <c r="B3417" s="26">
        <v>197</v>
      </c>
      <c r="C3417" s="26"/>
      <c r="D3417" s="27">
        <v>29840</v>
      </c>
      <c r="E3417" s="29"/>
      <c r="F3417" s="29"/>
      <c r="G3417" s="29" t="s">
        <v>6650</v>
      </c>
      <c r="H3417" s="27" t="s">
        <v>4286</v>
      </c>
      <c r="I3417" s="29"/>
      <c r="J3417" s="29"/>
      <c r="K3417" s="29" t="s">
        <v>6589</v>
      </c>
      <c r="L3417" s="41">
        <f t="shared" si="5"/>
        <v>350</v>
      </c>
      <c r="M3417" s="29"/>
      <c r="N3417" s="29"/>
      <c r="O3417" s="41">
        <v>350</v>
      </c>
      <c r="P3417" s="29"/>
      <c r="Q3417" s="29"/>
      <c r="R3417" s="29"/>
      <c r="S3417" s="29"/>
      <c r="T3417" s="29"/>
      <c r="U3417" s="29"/>
      <c r="V3417" s="29"/>
      <c r="W3417" s="29"/>
      <c r="X3417" s="29"/>
      <c r="Y3417" s="29"/>
      <c r="Z3417" s="29"/>
      <c r="AA3417" s="29"/>
      <c r="AB3417" s="41">
        <v>350</v>
      </c>
      <c r="AC3417" s="29"/>
      <c r="AD3417" s="29"/>
      <c r="AE3417" s="29"/>
      <c r="AF3417" s="58"/>
      <c r="AG3417" s="58"/>
    </row>
    <row r="3418" ht="15.75" customHeight="1" spans="1:33">
      <c r="A3418" s="25" t="s">
        <v>6215</v>
      </c>
      <c r="B3418" s="26">
        <v>199</v>
      </c>
      <c r="C3418" s="26"/>
      <c r="D3418" s="27">
        <v>29920</v>
      </c>
      <c r="E3418" s="29"/>
      <c r="F3418" s="29"/>
      <c r="G3418" s="29" t="s">
        <v>9647</v>
      </c>
      <c r="H3418" s="27" t="s">
        <v>4286</v>
      </c>
      <c r="I3418" s="29"/>
      <c r="J3418" s="29"/>
      <c r="K3418" s="29" t="s">
        <v>6585</v>
      </c>
      <c r="L3418" s="41">
        <f t="shared" si="5"/>
        <v>300</v>
      </c>
      <c r="M3418" s="29"/>
      <c r="N3418" s="29"/>
      <c r="O3418" s="41">
        <v>300</v>
      </c>
      <c r="P3418" s="29"/>
      <c r="Q3418" s="29"/>
      <c r="R3418" s="29"/>
      <c r="S3418" s="29"/>
      <c r="T3418" s="29"/>
      <c r="U3418" s="29"/>
      <c r="V3418" s="29"/>
      <c r="W3418" s="29"/>
      <c r="X3418" s="29"/>
      <c r="Y3418" s="29"/>
      <c r="Z3418" s="29"/>
      <c r="AA3418" s="29"/>
      <c r="AB3418" s="41">
        <v>300</v>
      </c>
      <c r="AC3418" s="29"/>
      <c r="AD3418" s="29"/>
      <c r="AE3418" s="29"/>
      <c r="AF3418" s="58"/>
      <c r="AG3418" s="58"/>
    </row>
    <row r="3419" ht="15.75" customHeight="1" spans="1:33">
      <c r="A3419" s="25" t="s">
        <v>6215</v>
      </c>
      <c r="B3419" s="26">
        <v>199</v>
      </c>
      <c r="C3419" s="26"/>
      <c r="D3419" s="27">
        <v>29920</v>
      </c>
      <c r="E3419" s="29"/>
      <c r="F3419" s="29"/>
      <c r="G3419" s="29" t="s">
        <v>9648</v>
      </c>
      <c r="H3419" s="27" t="s">
        <v>4286</v>
      </c>
      <c r="I3419" s="29"/>
      <c r="J3419" s="29"/>
      <c r="K3419" s="29" t="s">
        <v>6585</v>
      </c>
      <c r="L3419" s="41">
        <f t="shared" si="5"/>
        <v>300</v>
      </c>
      <c r="M3419" s="29"/>
      <c r="N3419" s="29"/>
      <c r="O3419" s="41">
        <v>300</v>
      </c>
      <c r="P3419" s="29"/>
      <c r="Q3419" s="29"/>
      <c r="R3419" s="29"/>
      <c r="S3419" s="29"/>
      <c r="T3419" s="29"/>
      <c r="U3419" s="29"/>
      <c r="V3419" s="29"/>
      <c r="W3419" s="29"/>
      <c r="X3419" s="29"/>
      <c r="Y3419" s="29"/>
      <c r="Z3419" s="29"/>
      <c r="AA3419" s="29"/>
      <c r="AB3419" s="41">
        <v>300</v>
      </c>
      <c r="AC3419" s="29"/>
      <c r="AD3419" s="29"/>
      <c r="AE3419" s="29"/>
      <c r="AF3419" s="58"/>
      <c r="AG3419" s="58"/>
    </row>
    <row r="3420" ht="15.75" customHeight="1" spans="1:33">
      <c r="A3420" s="25" t="s">
        <v>6215</v>
      </c>
      <c r="B3420" s="26">
        <v>199</v>
      </c>
      <c r="C3420" s="26"/>
      <c r="D3420" s="27">
        <v>29921</v>
      </c>
      <c r="E3420" s="29"/>
      <c r="F3420" s="29"/>
      <c r="G3420" s="29" t="s">
        <v>9649</v>
      </c>
      <c r="H3420" s="27" t="s">
        <v>183</v>
      </c>
      <c r="I3420" s="29"/>
      <c r="J3420" s="29"/>
      <c r="K3420" s="29" t="s">
        <v>6585</v>
      </c>
      <c r="L3420" s="41">
        <f t="shared" si="5"/>
        <v>1800</v>
      </c>
      <c r="M3420" s="29"/>
      <c r="N3420" s="29"/>
      <c r="O3420" s="41">
        <v>1800</v>
      </c>
      <c r="P3420" s="29"/>
      <c r="Q3420" s="29"/>
      <c r="R3420" s="29"/>
      <c r="S3420" s="29"/>
      <c r="T3420" s="29"/>
      <c r="U3420" s="29"/>
      <c r="V3420" s="29"/>
      <c r="W3420" s="29"/>
      <c r="X3420" s="29"/>
      <c r="Y3420" s="29"/>
      <c r="Z3420" s="29"/>
      <c r="AA3420" s="29"/>
      <c r="AB3420" s="41">
        <v>1800</v>
      </c>
      <c r="AC3420" s="29"/>
      <c r="AD3420" s="29"/>
      <c r="AE3420" s="29"/>
      <c r="AF3420" s="58"/>
      <c r="AG3420" s="58"/>
    </row>
    <row r="3421" ht="15.75" customHeight="1" spans="1:33">
      <c r="A3421" s="25" t="s">
        <v>6215</v>
      </c>
      <c r="B3421" s="26">
        <v>199</v>
      </c>
      <c r="C3421" s="26"/>
      <c r="D3421" s="27">
        <v>29922</v>
      </c>
      <c r="E3421" s="29"/>
      <c r="F3421" s="29"/>
      <c r="G3421" s="29" t="s">
        <v>7866</v>
      </c>
      <c r="H3421" s="27" t="s">
        <v>4286</v>
      </c>
      <c r="I3421" s="29"/>
      <c r="J3421" s="29"/>
      <c r="K3421" s="29" t="s">
        <v>6585</v>
      </c>
      <c r="L3421" s="41">
        <f t="shared" si="5"/>
        <v>300</v>
      </c>
      <c r="M3421" s="29"/>
      <c r="N3421" s="29"/>
      <c r="O3421" s="41">
        <v>300</v>
      </c>
      <c r="P3421" s="29"/>
      <c r="Q3421" s="29"/>
      <c r="R3421" s="29"/>
      <c r="S3421" s="29"/>
      <c r="T3421" s="29"/>
      <c r="U3421" s="29"/>
      <c r="V3421" s="29"/>
      <c r="W3421" s="29"/>
      <c r="X3421" s="29"/>
      <c r="Y3421" s="29"/>
      <c r="Z3421" s="29"/>
      <c r="AA3421" s="29"/>
      <c r="AB3421" s="41">
        <v>300</v>
      </c>
      <c r="AC3421" s="29"/>
      <c r="AD3421" s="29"/>
      <c r="AE3421" s="29"/>
      <c r="AF3421" s="58"/>
      <c r="AG3421" s="58"/>
    </row>
    <row r="3422" ht="15.75" customHeight="1" spans="1:33">
      <c r="A3422" s="25" t="s">
        <v>6215</v>
      </c>
      <c r="B3422" s="26">
        <v>199</v>
      </c>
      <c r="C3422" s="26"/>
      <c r="D3422" s="27">
        <v>29923</v>
      </c>
      <c r="E3422" s="29"/>
      <c r="F3422" s="29"/>
      <c r="G3422" s="29" t="s">
        <v>7631</v>
      </c>
      <c r="H3422" s="27" t="s">
        <v>4286</v>
      </c>
      <c r="I3422" s="29"/>
      <c r="J3422" s="29"/>
      <c r="K3422" s="29" t="s">
        <v>6585</v>
      </c>
      <c r="L3422" s="41">
        <f t="shared" si="5"/>
        <v>300</v>
      </c>
      <c r="M3422" s="29"/>
      <c r="N3422" s="29"/>
      <c r="O3422" s="41">
        <v>300</v>
      </c>
      <c r="P3422" s="29"/>
      <c r="Q3422" s="29"/>
      <c r="R3422" s="29"/>
      <c r="S3422" s="29"/>
      <c r="T3422" s="29"/>
      <c r="U3422" s="29"/>
      <c r="V3422" s="29"/>
      <c r="W3422" s="29"/>
      <c r="X3422" s="29"/>
      <c r="Y3422" s="29"/>
      <c r="Z3422" s="29"/>
      <c r="AA3422" s="29"/>
      <c r="AB3422" s="41">
        <v>300</v>
      </c>
      <c r="AC3422" s="29"/>
      <c r="AD3422" s="29"/>
      <c r="AE3422" s="29"/>
      <c r="AF3422" s="58"/>
      <c r="AG3422" s="58"/>
    </row>
    <row r="3423" ht="15.75" customHeight="1" spans="1:33">
      <c r="A3423" s="25" t="s">
        <v>6215</v>
      </c>
      <c r="B3423" s="26">
        <v>199</v>
      </c>
      <c r="C3423" s="26"/>
      <c r="D3423" s="27">
        <v>29924</v>
      </c>
      <c r="E3423" s="29"/>
      <c r="F3423" s="29"/>
      <c r="G3423" s="29" t="s">
        <v>9650</v>
      </c>
      <c r="H3423" s="27" t="s">
        <v>4286</v>
      </c>
      <c r="I3423" s="29"/>
      <c r="J3423" s="29"/>
      <c r="K3423" s="29" t="s">
        <v>9651</v>
      </c>
      <c r="L3423" s="41">
        <f t="shared" si="5"/>
        <v>360</v>
      </c>
      <c r="M3423" s="29"/>
      <c r="N3423" s="29"/>
      <c r="O3423" s="41"/>
      <c r="P3423" s="41">
        <v>360</v>
      </c>
      <c r="Q3423" s="29"/>
      <c r="R3423" s="29"/>
      <c r="S3423" s="29"/>
      <c r="T3423" s="29"/>
      <c r="U3423" s="29"/>
      <c r="V3423" s="29"/>
      <c r="W3423" s="29"/>
      <c r="X3423" s="29"/>
      <c r="Y3423" s="29"/>
      <c r="Z3423" s="29"/>
      <c r="AA3423" s="29"/>
      <c r="AB3423" s="41">
        <v>360</v>
      </c>
      <c r="AC3423" s="29"/>
      <c r="AD3423" s="29"/>
      <c r="AE3423" s="29"/>
      <c r="AF3423" s="58"/>
      <c r="AG3423" s="58"/>
    </row>
    <row r="3424" ht="15.75" customHeight="1" spans="1:33">
      <c r="A3424" s="25" t="s">
        <v>6215</v>
      </c>
      <c r="B3424" s="26">
        <v>199</v>
      </c>
      <c r="C3424" s="26"/>
      <c r="D3424" s="27">
        <v>29924</v>
      </c>
      <c r="E3424" s="29"/>
      <c r="F3424" s="29"/>
      <c r="G3424" s="29" t="s">
        <v>9650</v>
      </c>
      <c r="H3424" s="27" t="s">
        <v>4286</v>
      </c>
      <c r="I3424" s="29"/>
      <c r="J3424" s="29"/>
      <c r="K3424" s="29" t="s">
        <v>9651</v>
      </c>
      <c r="L3424" s="41">
        <f t="shared" si="5"/>
        <v>360</v>
      </c>
      <c r="M3424" s="29"/>
      <c r="N3424" s="29"/>
      <c r="O3424" s="41"/>
      <c r="P3424" s="41">
        <v>360</v>
      </c>
      <c r="Q3424" s="29"/>
      <c r="R3424" s="29"/>
      <c r="S3424" s="29"/>
      <c r="T3424" s="29"/>
      <c r="U3424" s="29"/>
      <c r="V3424" s="29"/>
      <c r="W3424" s="29"/>
      <c r="X3424" s="29"/>
      <c r="Y3424" s="29"/>
      <c r="Z3424" s="29"/>
      <c r="AA3424" s="29"/>
      <c r="AB3424" s="41">
        <v>360</v>
      </c>
      <c r="AC3424" s="29"/>
      <c r="AD3424" s="29"/>
      <c r="AE3424" s="29"/>
      <c r="AF3424" s="58"/>
      <c r="AG3424" s="58"/>
    </row>
    <row r="3425" ht="15.75" customHeight="1" spans="1:33">
      <c r="A3425" s="25" t="s">
        <v>6215</v>
      </c>
      <c r="B3425" s="26">
        <v>191</v>
      </c>
      <c r="C3425" s="26"/>
      <c r="D3425" s="27">
        <v>29532</v>
      </c>
      <c r="E3425" s="29"/>
      <c r="F3425" s="29"/>
      <c r="G3425" s="29" t="s">
        <v>9652</v>
      </c>
      <c r="H3425" s="27" t="s">
        <v>4286</v>
      </c>
      <c r="I3425" s="29"/>
      <c r="J3425" s="29"/>
      <c r="K3425" s="29" t="s">
        <v>6589</v>
      </c>
      <c r="L3425" s="41">
        <f t="shared" si="5"/>
        <v>350</v>
      </c>
      <c r="M3425" s="29"/>
      <c r="N3425" s="29"/>
      <c r="O3425" s="41">
        <v>350</v>
      </c>
      <c r="P3425" s="29"/>
      <c r="Q3425" s="29"/>
      <c r="R3425" s="29"/>
      <c r="S3425" s="29"/>
      <c r="T3425" s="29"/>
      <c r="U3425" s="29"/>
      <c r="V3425" s="29"/>
      <c r="W3425" s="29"/>
      <c r="X3425" s="29"/>
      <c r="Y3425" s="29"/>
      <c r="Z3425" s="29"/>
      <c r="AA3425" s="29"/>
      <c r="AB3425" s="41">
        <v>350</v>
      </c>
      <c r="AC3425" s="29"/>
      <c r="AD3425" s="29"/>
      <c r="AE3425" s="29"/>
      <c r="AF3425" s="58"/>
      <c r="AG3425" s="58"/>
    </row>
    <row r="3426" ht="15.75" customHeight="1" spans="1:33">
      <c r="A3426" s="25" t="s">
        <v>6215</v>
      </c>
      <c r="B3426" s="26">
        <v>191</v>
      </c>
      <c r="C3426" s="26"/>
      <c r="D3426" s="27">
        <v>29532</v>
      </c>
      <c r="E3426" s="29"/>
      <c r="F3426" s="29"/>
      <c r="G3426" s="29" t="s">
        <v>9653</v>
      </c>
      <c r="H3426" s="27" t="s">
        <v>4286</v>
      </c>
      <c r="I3426" s="29"/>
      <c r="J3426" s="29"/>
      <c r="K3426" s="29" t="s">
        <v>6589</v>
      </c>
      <c r="L3426" s="41">
        <f t="shared" si="5"/>
        <v>350</v>
      </c>
      <c r="M3426" s="29"/>
      <c r="N3426" s="29"/>
      <c r="O3426" s="41">
        <v>350</v>
      </c>
      <c r="P3426" s="29"/>
      <c r="Q3426" s="29"/>
      <c r="R3426" s="29"/>
      <c r="S3426" s="29"/>
      <c r="T3426" s="29"/>
      <c r="U3426" s="29"/>
      <c r="V3426" s="29"/>
      <c r="W3426" s="29"/>
      <c r="X3426" s="29"/>
      <c r="Y3426" s="29"/>
      <c r="Z3426" s="29"/>
      <c r="AA3426" s="29"/>
      <c r="AB3426" s="41">
        <v>350</v>
      </c>
      <c r="AC3426" s="29"/>
      <c r="AD3426" s="29"/>
      <c r="AE3426" s="29"/>
      <c r="AF3426" s="58"/>
      <c r="AG3426" s="58"/>
    </row>
    <row r="3427" ht="15.75" customHeight="1" spans="1:33">
      <c r="A3427" s="25" t="s">
        <v>6215</v>
      </c>
      <c r="B3427" s="26">
        <v>191</v>
      </c>
      <c r="C3427" s="26"/>
      <c r="D3427" s="27">
        <v>29532</v>
      </c>
      <c r="E3427" s="29"/>
      <c r="F3427" s="29"/>
      <c r="G3427" s="29" t="s">
        <v>9654</v>
      </c>
      <c r="H3427" s="27" t="s">
        <v>4286</v>
      </c>
      <c r="I3427" s="29"/>
      <c r="J3427" s="29"/>
      <c r="K3427" s="29" t="s">
        <v>6589</v>
      </c>
      <c r="L3427" s="41">
        <f t="shared" si="5"/>
        <v>350</v>
      </c>
      <c r="M3427" s="29"/>
      <c r="N3427" s="29"/>
      <c r="O3427" s="41">
        <v>350</v>
      </c>
      <c r="P3427" s="29"/>
      <c r="Q3427" s="29"/>
      <c r="R3427" s="29"/>
      <c r="S3427" s="29"/>
      <c r="T3427" s="29"/>
      <c r="U3427" s="29"/>
      <c r="V3427" s="29"/>
      <c r="W3427" s="29"/>
      <c r="X3427" s="29"/>
      <c r="Y3427" s="29"/>
      <c r="Z3427" s="29"/>
      <c r="AA3427" s="29"/>
      <c r="AB3427" s="41">
        <v>350</v>
      </c>
      <c r="AC3427" s="29"/>
      <c r="AD3427" s="29"/>
      <c r="AE3427" s="29"/>
      <c r="AF3427" s="58"/>
      <c r="AG3427" s="58"/>
    </row>
    <row r="3428" ht="15.75" customHeight="1" spans="1:33">
      <c r="A3428" s="25" t="s">
        <v>6215</v>
      </c>
      <c r="B3428" s="26">
        <v>191</v>
      </c>
      <c r="C3428" s="26"/>
      <c r="D3428" s="27">
        <v>29534</v>
      </c>
      <c r="E3428" s="29"/>
      <c r="F3428" s="29"/>
      <c r="G3428" s="29" t="s">
        <v>9655</v>
      </c>
      <c r="H3428" s="27" t="s">
        <v>4286</v>
      </c>
      <c r="I3428" s="29"/>
      <c r="J3428" s="29"/>
      <c r="K3428" s="29" t="s">
        <v>9290</v>
      </c>
      <c r="L3428" s="41">
        <f t="shared" si="5"/>
        <v>475</v>
      </c>
      <c r="M3428" s="29"/>
      <c r="N3428" s="29"/>
      <c r="O3428" s="41"/>
      <c r="P3428" s="41">
        <v>475</v>
      </c>
      <c r="Q3428" s="29"/>
      <c r="R3428" s="29"/>
      <c r="S3428" s="29"/>
      <c r="T3428" s="29"/>
      <c r="U3428" s="29"/>
      <c r="V3428" s="29"/>
      <c r="W3428" s="29"/>
      <c r="X3428" s="29"/>
      <c r="Y3428" s="29"/>
      <c r="Z3428" s="29"/>
      <c r="AA3428" s="29"/>
      <c r="AB3428" s="41">
        <v>475</v>
      </c>
      <c r="AC3428" s="29"/>
      <c r="AD3428" s="29"/>
      <c r="AE3428" s="29"/>
      <c r="AF3428" s="58"/>
      <c r="AG3428" s="58"/>
    </row>
    <row r="3429" ht="15.75" customHeight="1" spans="1:33">
      <c r="A3429" s="25" t="s">
        <v>6215</v>
      </c>
      <c r="B3429" s="26">
        <v>191</v>
      </c>
      <c r="C3429" s="26"/>
      <c r="D3429" s="27">
        <v>29534</v>
      </c>
      <c r="E3429" s="29"/>
      <c r="F3429" s="29"/>
      <c r="G3429" s="29" t="s">
        <v>9655</v>
      </c>
      <c r="H3429" s="27" t="s">
        <v>183</v>
      </c>
      <c r="I3429" s="29"/>
      <c r="J3429" s="29"/>
      <c r="K3429" s="29" t="s">
        <v>9290</v>
      </c>
      <c r="L3429" s="41">
        <f t="shared" si="5"/>
        <v>3325</v>
      </c>
      <c r="M3429" s="29"/>
      <c r="N3429" s="29"/>
      <c r="O3429" s="41"/>
      <c r="P3429" s="41">
        <v>3325</v>
      </c>
      <c r="Q3429" s="29"/>
      <c r="R3429" s="29"/>
      <c r="S3429" s="29"/>
      <c r="T3429" s="29"/>
      <c r="U3429" s="29"/>
      <c r="V3429" s="29"/>
      <c r="W3429" s="29"/>
      <c r="X3429" s="29"/>
      <c r="Y3429" s="29"/>
      <c r="Z3429" s="29"/>
      <c r="AA3429" s="29"/>
      <c r="AB3429" s="41">
        <v>3325</v>
      </c>
      <c r="AC3429" s="29"/>
      <c r="AD3429" s="29"/>
      <c r="AE3429" s="29"/>
      <c r="AF3429" s="58"/>
      <c r="AG3429" s="58"/>
    </row>
    <row r="3430" ht="15.75" customHeight="1" spans="1:33">
      <c r="A3430" s="25" t="s">
        <v>6215</v>
      </c>
      <c r="B3430" s="26">
        <v>191</v>
      </c>
      <c r="C3430" s="26"/>
      <c r="D3430" s="27">
        <v>29534</v>
      </c>
      <c r="E3430" s="29"/>
      <c r="F3430" s="29"/>
      <c r="G3430" s="29" t="s">
        <v>9656</v>
      </c>
      <c r="H3430" s="27" t="s">
        <v>4286</v>
      </c>
      <c r="I3430" s="29"/>
      <c r="J3430" s="29"/>
      <c r="K3430" s="29" t="s">
        <v>9290</v>
      </c>
      <c r="L3430" s="41">
        <f t="shared" si="5"/>
        <v>475</v>
      </c>
      <c r="M3430" s="29"/>
      <c r="N3430" s="29"/>
      <c r="O3430" s="41"/>
      <c r="P3430" s="41">
        <v>475</v>
      </c>
      <c r="Q3430" s="29"/>
      <c r="R3430" s="29"/>
      <c r="S3430" s="29"/>
      <c r="T3430" s="29"/>
      <c r="U3430" s="29"/>
      <c r="V3430" s="29"/>
      <c r="W3430" s="29"/>
      <c r="X3430" s="29"/>
      <c r="Y3430" s="29"/>
      <c r="Z3430" s="29"/>
      <c r="AA3430" s="29"/>
      <c r="AB3430" s="41">
        <v>475</v>
      </c>
      <c r="AC3430" s="29"/>
      <c r="AD3430" s="29"/>
      <c r="AE3430" s="29"/>
      <c r="AF3430" s="58"/>
      <c r="AG3430" s="58"/>
    </row>
    <row r="3431" ht="15.75" customHeight="1" spans="1:33">
      <c r="A3431" s="25" t="s">
        <v>6215</v>
      </c>
      <c r="B3431" s="26">
        <v>191</v>
      </c>
      <c r="C3431" s="26"/>
      <c r="D3431" s="27">
        <v>29534</v>
      </c>
      <c r="E3431" s="29"/>
      <c r="F3431" s="29"/>
      <c r="G3431" s="29" t="s">
        <v>9656</v>
      </c>
      <c r="H3431" s="27" t="s">
        <v>183</v>
      </c>
      <c r="I3431" s="29"/>
      <c r="J3431" s="29"/>
      <c r="K3431" s="29" t="s">
        <v>9290</v>
      </c>
      <c r="L3431" s="41">
        <f t="shared" si="5"/>
        <v>3325</v>
      </c>
      <c r="M3431" s="29"/>
      <c r="N3431" s="29"/>
      <c r="O3431" s="41"/>
      <c r="P3431" s="41">
        <v>3325</v>
      </c>
      <c r="Q3431" s="29"/>
      <c r="R3431" s="29"/>
      <c r="S3431" s="29"/>
      <c r="T3431" s="29"/>
      <c r="U3431" s="29"/>
      <c r="V3431" s="29"/>
      <c r="W3431" s="29"/>
      <c r="X3431" s="29"/>
      <c r="Y3431" s="29"/>
      <c r="Z3431" s="29"/>
      <c r="AA3431" s="29"/>
      <c r="AB3431" s="41">
        <v>3325</v>
      </c>
      <c r="AC3431" s="29"/>
      <c r="AD3431" s="29"/>
      <c r="AE3431" s="29"/>
      <c r="AF3431" s="58"/>
      <c r="AG3431" s="58"/>
    </row>
    <row r="3432" ht="15.75" customHeight="1" spans="1:33">
      <c r="A3432" s="25" t="s">
        <v>6215</v>
      </c>
      <c r="B3432" s="26">
        <v>192</v>
      </c>
      <c r="C3432" s="26"/>
      <c r="D3432" s="27">
        <v>29779</v>
      </c>
      <c r="E3432" s="29"/>
      <c r="F3432" s="29"/>
      <c r="G3432" s="29" t="s">
        <v>9657</v>
      </c>
      <c r="H3432" s="27" t="s">
        <v>4286</v>
      </c>
      <c r="I3432" s="29"/>
      <c r="J3432" s="29"/>
      <c r="K3432" s="29" t="s">
        <v>6697</v>
      </c>
      <c r="L3432" s="41">
        <f t="shared" si="5"/>
        <v>500</v>
      </c>
      <c r="M3432" s="29"/>
      <c r="N3432" s="29"/>
      <c r="O3432" s="41">
        <v>500</v>
      </c>
      <c r="P3432" s="29"/>
      <c r="Q3432" s="29"/>
      <c r="R3432" s="29"/>
      <c r="S3432" s="29"/>
      <c r="T3432" s="29"/>
      <c r="U3432" s="29"/>
      <c r="V3432" s="29"/>
      <c r="W3432" s="29"/>
      <c r="X3432" s="29"/>
      <c r="Y3432" s="29"/>
      <c r="Z3432" s="29"/>
      <c r="AA3432" s="29"/>
      <c r="AB3432" s="41">
        <v>500</v>
      </c>
      <c r="AC3432" s="29"/>
      <c r="AD3432" s="29"/>
      <c r="AE3432" s="29"/>
      <c r="AF3432" s="58"/>
      <c r="AG3432" s="58"/>
    </row>
    <row r="3433" ht="15.75" customHeight="1" spans="1:33">
      <c r="A3433" s="25" t="s">
        <v>6215</v>
      </c>
      <c r="B3433" s="26">
        <v>192</v>
      </c>
      <c r="C3433" s="26"/>
      <c r="D3433" s="27">
        <v>29779</v>
      </c>
      <c r="E3433" s="29"/>
      <c r="F3433" s="29"/>
      <c r="G3433" s="29" t="s">
        <v>9658</v>
      </c>
      <c r="H3433" s="27" t="s">
        <v>4286</v>
      </c>
      <c r="I3433" s="29"/>
      <c r="J3433" s="29"/>
      <c r="K3433" s="29" t="s">
        <v>6697</v>
      </c>
      <c r="L3433" s="41">
        <f t="shared" si="5"/>
        <v>500</v>
      </c>
      <c r="M3433" s="29"/>
      <c r="N3433" s="29"/>
      <c r="O3433" s="41">
        <v>500</v>
      </c>
      <c r="P3433" s="29"/>
      <c r="Q3433" s="29"/>
      <c r="R3433" s="29"/>
      <c r="S3433" s="29"/>
      <c r="T3433" s="29"/>
      <c r="U3433" s="29"/>
      <c r="V3433" s="29"/>
      <c r="W3433" s="29"/>
      <c r="X3433" s="29"/>
      <c r="Y3433" s="29"/>
      <c r="Z3433" s="29"/>
      <c r="AA3433" s="29"/>
      <c r="AB3433" s="41">
        <v>500</v>
      </c>
      <c r="AC3433" s="29"/>
      <c r="AD3433" s="29"/>
      <c r="AE3433" s="29"/>
      <c r="AF3433" s="58"/>
      <c r="AG3433" s="58"/>
    </row>
    <row r="3434" ht="15.75" customHeight="1" spans="1:33">
      <c r="A3434" s="25" t="s">
        <v>6215</v>
      </c>
      <c r="B3434" s="26">
        <v>192</v>
      </c>
      <c r="C3434" s="26"/>
      <c r="D3434" s="27">
        <v>29779</v>
      </c>
      <c r="E3434" s="29"/>
      <c r="F3434" s="29"/>
      <c r="G3434" s="29" t="s">
        <v>9659</v>
      </c>
      <c r="H3434" s="27" t="s">
        <v>4286</v>
      </c>
      <c r="I3434" s="29"/>
      <c r="J3434" s="29"/>
      <c r="K3434" s="29" t="s">
        <v>6697</v>
      </c>
      <c r="L3434" s="41">
        <f t="shared" si="5"/>
        <v>500</v>
      </c>
      <c r="M3434" s="29"/>
      <c r="N3434" s="29"/>
      <c r="O3434" s="41">
        <v>500</v>
      </c>
      <c r="P3434" s="29"/>
      <c r="Q3434" s="29"/>
      <c r="R3434" s="29"/>
      <c r="S3434" s="29"/>
      <c r="T3434" s="29"/>
      <c r="U3434" s="29"/>
      <c r="V3434" s="29"/>
      <c r="W3434" s="29"/>
      <c r="X3434" s="29"/>
      <c r="Y3434" s="29"/>
      <c r="Z3434" s="29"/>
      <c r="AA3434" s="29"/>
      <c r="AB3434" s="41">
        <v>500</v>
      </c>
      <c r="AC3434" s="29"/>
      <c r="AD3434" s="29"/>
      <c r="AE3434" s="29"/>
      <c r="AF3434" s="58"/>
      <c r="AG3434" s="58"/>
    </row>
    <row r="3435" ht="15.75" customHeight="1" spans="1:33">
      <c r="A3435" s="25" t="s">
        <v>6215</v>
      </c>
      <c r="B3435" s="26">
        <v>196</v>
      </c>
      <c r="C3435" s="26"/>
      <c r="D3435" s="27">
        <v>29780</v>
      </c>
      <c r="E3435" s="29"/>
      <c r="F3435" s="29"/>
      <c r="G3435" s="29" t="s">
        <v>9660</v>
      </c>
      <c r="H3435" s="27" t="s">
        <v>4286</v>
      </c>
      <c r="I3435" s="29"/>
      <c r="J3435" s="29"/>
      <c r="K3435" s="29" t="s">
        <v>6697</v>
      </c>
      <c r="L3435" s="41">
        <f t="shared" si="5"/>
        <v>350</v>
      </c>
      <c r="M3435" s="29"/>
      <c r="N3435" s="29"/>
      <c r="O3435" s="41">
        <v>350</v>
      </c>
      <c r="P3435" s="29"/>
      <c r="Q3435" s="29"/>
      <c r="R3435" s="29"/>
      <c r="S3435" s="29"/>
      <c r="T3435" s="29"/>
      <c r="U3435" s="29"/>
      <c r="V3435" s="29"/>
      <c r="W3435" s="29"/>
      <c r="X3435" s="29"/>
      <c r="Y3435" s="29"/>
      <c r="Z3435" s="29"/>
      <c r="AA3435" s="29"/>
      <c r="AB3435" s="41">
        <v>350</v>
      </c>
      <c r="AC3435" s="29"/>
      <c r="AD3435" s="29"/>
      <c r="AE3435" s="29"/>
      <c r="AF3435" s="58"/>
      <c r="AG3435" s="58"/>
    </row>
    <row r="3436" ht="15.75" customHeight="1" spans="1:33">
      <c r="A3436" s="25" t="s">
        <v>6215</v>
      </c>
      <c r="B3436" s="26">
        <v>196</v>
      </c>
      <c r="C3436" s="26"/>
      <c r="D3436" s="27">
        <v>29781</v>
      </c>
      <c r="E3436" s="29"/>
      <c r="F3436" s="29"/>
      <c r="G3436" s="29" t="s">
        <v>9079</v>
      </c>
      <c r="H3436" s="27" t="s">
        <v>4286</v>
      </c>
      <c r="I3436" s="29"/>
      <c r="J3436" s="29"/>
      <c r="K3436" s="29" t="s">
        <v>6697</v>
      </c>
      <c r="L3436" s="41">
        <f t="shared" si="5"/>
        <v>350</v>
      </c>
      <c r="M3436" s="29"/>
      <c r="N3436" s="29"/>
      <c r="O3436" s="41">
        <v>350</v>
      </c>
      <c r="P3436" s="29"/>
      <c r="Q3436" s="29"/>
      <c r="R3436" s="29"/>
      <c r="S3436" s="29"/>
      <c r="T3436" s="29"/>
      <c r="U3436" s="29"/>
      <c r="V3436" s="29"/>
      <c r="W3436" s="29"/>
      <c r="X3436" s="29"/>
      <c r="Y3436" s="29"/>
      <c r="Z3436" s="29"/>
      <c r="AA3436" s="29"/>
      <c r="AB3436" s="41">
        <v>350</v>
      </c>
      <c r="AC3436" s="29"/>
      <c r="AD3436" s="29"/>
      <c r="AE3436" s="29"/>
      <c r="AF3436" s="58"/>
      <c r="AG3436" s="58"/>
    </row>
    <row r="3437" ht="15.75" customHeight="1" spans="1:33">
      <c r="A3437" s="25" t="s">
        <v>6215</v>
      </c>
      <c r="B3437" s="26">
        <v>196</v>
      </c>
      <c r="C3437" s="26"/>
      <c r="D3437" s="27">
        <v>29783</v>
      </c>
      <c r="E3437" s="29"/>
      <c r="F3437" s="29"/>
      <c r="G3437" s="29" t="s">
        <v>9661</v>
      </c>
      <c r="H3437" s="27" t="s">
        <v>4286</v>
      </c>
      <c r="I3437" s="29"/>
      <c r="J3437" s="29"/>
      <c r="K3437" s="29" t="s">
        <v>6697</v>
      </c>
      <c r="L3437" s="41">
        <f t="shared" si="5"/>
        <v>350</v>
      </c>
      <c r="M3437" s="29"/>
      <c r="N3437" s="29"/>
      <c r="O3437" s="41">
        <v>350</v>
      </c>
      <c r="P3437" s="29"/>
      <c r="Q3437" s="29"/>
      <c r="R3437" s="29"/>
      <c r="S3437" s="29"/>
      <c r="T3437" s="29"/>
      <c r="U3437" s="29"/>
      <c r="V3437" s="29"/>
      <c r="W3437" s="29"/>
      <c r="X3437" s="29"/>
      <c r="Y3437" s="29"/>
      <c r="Z3437" s="29"/>
      <c r="AA3437" s="29"/>
      <c r="AB3437" s="41">
        <v>350</v>
      </c>
      <c r="AC3437" s="29"/>
      <c r="AD3437" s="29"/>
      <c r="AE3437" s="29"/>
      <c r="AF3437" s="58"/>
      <c r="AG3437" s="58"/>
    </row>
    <row r="3438" ht="15.75" customHeight="1" spans="1:33">
      <c r="A3438" s="25" t="s">
        <v>6215</v>
      </c>
      <c r="B3438" s="26">
        <v>196</v>
      </c>
      <c r="C3438" s="26"/>
      <c r="D3438" s="27">
        <v>29784</v>
      </c>
      <c r="E3438" s="29"/>
      <c r="F3438" s="29"/>
      <c r="G3438" s="29" t="s">
        <v>7736</v>
      </c>
      <c r="H3438" s="27" t="s">
        <v>4286</v>
      </c>
      <c r="I3438" s="29"/>
      <c r="J3438" s="29"/>
      <c r="K3438" s="29" t="s">
        <v>6697</v>
      </c>
      <c r="L3438" s="41">
        <f t="shared" si="5"/>
        <v>400</v>
      </c>
      <c r="M3438" s="29"/>
      <c r="N3438" s="29"/>
      <c r="O3438" s="41">
        <v>400</v>
      </c>
      <c r="P3438" s="29"/>
      <c r="Q3438" s="29"/>
      <c r="R3438" s="29"/>
      <c r="S3438" s="29"/>
      <c r="T3438" s="29"/>
      <c r="U3438" s="29"/>
      <c r="V3438" s="29"/>
      <c r="W3438" s="29"/>
      <c r="X3438" s="29"/>
      <c r="Y3438" s="29"/>
      <c r="Z3438" s="29"/>
      <c r="AA3438" s="29"/>
      <c r="AB3438" s="41">
        <v>400</v>
      </c>
      <c r="AC3438" s="29"/>
      <c r="AD3438" s="29"/>
      <c r="AE3438" s="29"/>
      <c r="AF3438" s="58"/>
      <c r="AG3438" s="58"/>
    </row>
    <row r="3439" ht="15.75" customHeight="1" spans="1:33">
      <c r="A3439" s="25" t="s">
        <v>6215</v>
      </c>
      <c r="B3439" s="26">
        <v>196</v>
      </c>
      <c r="C3439" s="26"/>
      <c r="D3439" s="27">
        <v>29785</v>
      </c>
      <c r="E3439" s="29"/>
      <c r="F3439" s="29"/>
      <c r="G3439" s="29" t="s">
        <v>9662</v>
      </c>
      <c r="H3439" s="27" t="s">
        <v>4286</v>
      </c>
      <c r="I3439" s="29"/>
      <c r="J3439" s="29"/>
      <c r="K3439" s="29" t="s">
        <v>6697</v>
      </c>
      <c r="L3439" s="41">
        <f t="shared" si="5"/>
        <v>450</v>
      </c>
      <c r="M3439" s="29"/>
      <c r="N3439" s="29"/>
      <c r="O3439" s="41">
        <v>450</v>
      </c>
      <c r="P3439" s="29"/>
      <c r="Q3439" s="29"/>
      <c r="R3439" s="29"/>
      <c r="S3439" s="29"/>
      <c r="T3439" s="29"/>
      <c r="U3439" s="29"/>
      <c r="V3439" s="29"/>
      <c r="W3439" s="29"/>
      <c r="X3439" s="29"/>
      <c r="Y3439" s="29"/>
      <c r="Z3439" s="29"/>
      <c r="AA3439" s="29"/>
      <c r="AB3439" s="41">
        <v>450</v>
      </c>
      <c r="AC3439" s="29"/>
      <c r="AD3439" s="29"/>
      <c r="AE3439" s="29"/>
      <c r="AF3439" s="58"/>
      <c r="AG3439" s="58"/>
    </row>
    <row r="3440" ht="15.75" customHeight="1" spans="1:33">
      <c r="A3440" s="25" t="s">
        <v>6215</v>
      </c>
      <c r="B3440" s="26">
        <v>196</v>
      </c>
      <c r="C3440" s="26"/>
      <c r="D3440" s="27">
        <v>29785</v>
      </c>
      <c r="E3440" s="29"/>
      <c r="F3440" s="29"/>
      <c r="G3440" s="29" t="s">
        <v>9663</v>
      </c>
      <c r="H3440" s="27" t="s">
        <v>4286</v>
      </c>
      <c r="I3440" s="29"/>
      <c r="J3440" s="29"/>
      <c r="K3440" s="29" t="s">
        <v>6697</v>
      </c>
      <c r="L3440" s="41">
        <f t="shared" si="5"/>
        <v>450</v>
      </c>
      <c r="M3440" s="29"/>
      <c r="N3440" s="29"/>
      <c r="O3440" s="41">
        <v>450</v>
      </c>
      <c r="P3440" s="29"/>
      <c r="Q3440" s="29"/>
      <c r="R3440" s="29"/>
      <c r="S3440" s="29"/>
      <c r="T3440" s="29"/>
      <c r="U3440" s="29"/>
      <c r="V3440" s="29"/>
      <c r="W3440" s="29"/>
      <c r="X3440" s="29"/>
      <c r="Y3440" s="29"/>
      <c r="Z3440" s="29"/>
      <c r="AA3440" s="29"/>
      <c r="AB3440" s="41">
        <v>450</v>
      </c>
      <c r="AC3440" s="29"/>
      <c r="AD3440" s="29"/>
      <c r="AE3440" s="29"/>
      <c r="AF3440" s="58"/>
      <c r="AG3440" s="58"/>
    </row>
    <row r="3441" ht="15.75" customHeight="1" spans="1:33">
      <c r="A3441" s="25" t="s">
        <v>6215</v>
      </c>
      <c r="B3441" s="26">
        <v>196</v>
      </c>
      <c r="C3441" s="26"/>
      <c r="D3441" s="27">
        <v>29785</v>
      </c>
      <c r="E3441" s="29"/>
      <c r="F3441" s="29"/>
      <c r="G3441" s="29" t="s">
        <v>9664</v>
      </c>
      <c r="H3441" s="27" t="s">
        <v>4286</v>
      </c>
      <c r="I3441" s="29"/>
      <c r="J3441" s="29"/>
      <c r="K3441" s="29" t="s">
        <v>6697</v>
      </c>
      <c r="L3441" s="41">
        <f t="shared" si="5"/>
        <v>450</v>
      </c>
      <c r="M3441" s="29"/>
      <c r="N3441" s="29"/>
      <c r="O3441" s="41">
        <v>450</v>
      </c>
      <c r="P3441" s="29"/>
      <c r="Q3441" s="29"/>
      <c r="R3441" s="29"/>
      <c r="S3441" s="29"/>
      <c r="T3441" s="29"/>
      <c r="U3441" s="29"/>
      <c r="V3441" s="29"/>
      <c r="W3441" s="29"/>
      <c r="X3441" s="29"/>
      <c r="Y3441" s="29"/>
      <c r="Z3441" s="29"/>
      <c r="AA3441" s="29"/>
      <c r="AB3441" s="41">
        <v>450</v>
      </c>
      <c r="AC3441" s="29"/>
      <c r="AD3441" s="29"/>
      <c r="AE3441" s="29"/>
      <c r="AF3441" s="58"/>
      <c r="AG3441" s="58"/>
    </row>
    <row r="3442" ht="15.75" customHeight="1" spans="1:33">
      <c r="A3442" s="25" t="s">
        <v>6215</v>
      </c>
      <c r="B3442" s="26">
        <v>196</v>
      </c>
      <c r="C3442" s="26"/>
      <c r="D3442" s="27">
        <v>29786</v>
      </c>
      <c r="E3442" s="29"/>
      <c r="F3442" s="29"/>
      <c r="G3442" s="29" t="s">
        <v>9665</v>
      </c>
      <c r="H3442" s="27" t="s">
        <v>4286</v>
      </c>
      <c r="I3442" s="29"/>
      <c r="J3442" s="29"/>
      <c r="K3442" s="29" t="s">
        <v>6697</v>
      </c>
      <c r="L3442" s="41">
        <f t="shared" si="5"/>
        <v>400</v>
      </c>
      <c r="M3442" s="29"/>
      <c r="N3442" s="29"/>
      <c r="O3442" s="41">
        <v>400</v>
      </c>
      <c r="P3442" s="29"/>
      <c r="Q3442" s="29"/>
      <c r="R3442" s="29"/>
      <c r="S3442" s="29"/>
      <c r="T3442" s="29"/>
      <c r="U3442" s="29"/>
      <c r="V3442" s="29"/>
      <c r="W3442" s="29"/>
      <c r="X3442" s="29"/>
      <c r="Y3442" s="29"/>
      <c r="Z3442" s="29"/>
      <c r="AA3442" s="29"/>
      <c r="AB3442" s="41">
        <v>400</v>
      </c>
      <c r="AC3442" s="29"/>
      <c r="AD3442" s="29"/>
      <c r="AE3442" s="29"/>
      <c r="AF3442" s="58"/>
      <c r="AG3442" s="58"/>
    </row>
    <row r="3443" ht="15.75" customHeight="1" spans="1:33">
      <c r="A3443" s="25" t="s">
        <v>6215</v>
      </c>
      <c r="B3443" s="26">
        <v>196</v>
      </c>
      <c r="C3443" s="26"/>
      <c r="D3443" s="27">
        <v>29786</v>
      </c>
      <c r="E3443" s="29"/>
      <c r="F3443" s="29"/>
      <c r="G3443" s="29" t="s">
        <v>9666</v>
      </c>
      <c r="H3443" s="27" t="s">
        <v>4286</v>
      </c>
      <c r="I3443" s="29"/>
      <c r="J3443" s="29"/>
      <c r="K3443" s="29" t="s">
        <v>6697</v>
      </c>
      <c r="L3443" s="41">
        <f t="shared" si="5"/>
        <v>400</v>
      </c>
      <c r="M3443" s="29"/>
      <c r="N3443" s="29"/>
      <c r="O3443" s="41">
        <v>400</v>
      </c>
      <c r="P3443" s="29"/>
      <c r="Q3443" s="29"/>
      <c r="R3443" s="29"/>
      <c r="S3443" s="29"/>
      <c r="T3443" s="29"/>
      <c r="U3443" s="29"/>
      <c r="V3443" s="29"/>
      <c r="W3443" s="29"/>
      <c r="X3443" s="29"/>
      <c r="Y3443" s="29"/>
      <c r="Z3443" s="29"/>
      <c r="AA3443" s="29"/>
      <c r="AB3443" s="41">
        <v>400</v>
      </c>
      <c r="AC3443" s="29"/>
      <c r="AD3443" s="29"/>
      <c r="AE3443" s="29"/>
      <c r="AF3443" s="58"/>
      <c r="AG3443" s="58"/>
    </row>
    <row r="3444" ht="15.75" customHeight="1" spans="1:33">
      <c r="A3444" s="25" t="s">
        <v>6215</v>
      </c>
      <c r="B3444" s="26">
        <v>196</v>
      </c>
      <c r="C3444" s="26"/>
      <c r="D3444" s="27">
        <v>29786</v>
      </c>
      <c r="E3444" s="29"/>
      <c r="F3444" s="29"/>
      <c r="G3444" s="29" t="s">
        <v>9667</v>
      </c>
      <c r="H3444" s="27" t="s">
        <v>4286</v>
      </c>
      <c r="I3444" s="29"/>
      <c r="J3444" s="29"/>
      <c r="K3444" s="29" t="s">
        <v>6697</v>
      </c>
      <c r="L3444" s="41">
        <f t="shared" si="5"/>
        <v>400</v>
      </c>
      <c r="M3444" s="29"/>
      <c r="N3444" s="29"/>
      <c r="O3444" s="41">
        <v>400</v>
      </c>
      <c r="P3444" s="29"/>
      <c r="Q3444" s="29"/>
      <c r="R3444" s="29"/>
      <c r="S3444" s="29"/>
      <c r="T3444" s="29"/>
      <c r="U3444" s="29"/>
      <c r="V3444" s="29"/>
      <c r="W3444" s="29"/>
      <c r="X3444" s="29"/>
      <c r="Y3444" s="29"/>
      <c r="Z3444" s="29"/>
      <c r="AA3444" s="29"/>
      <c r="AB3444" s="41">
        <v>400</v>
      </c>
      <c r="AC3444" s="29"/>
      <c r="AD3444" s="29"/>
      <c r="AE3444" s="29"/>
      <c r="AF3444" s="58"/>
      <c r="AG3444" s="58"/>
    </row>
    <row r="3445" ht="15.75" customHeight="1" spans="1:33">
      <c r="A3445" s="25" t="s">
        <v>6215</v>
      </c>
      <c r="B3445" s="26">
        <v>192</v>
      </c>
      <c r="C3445" s="26"/>
      <c r="D3445" s="27">
        <v>29580</v>
      </c>
      <c r="E3445" s="29"/>
      <c r="F3445" s="29"/>
      <c r="G3445" s="29" t="s">
        <v>9668</v>
      </c>
      <c r="H3445" s="27" t="s">
        <v>4286</v>
      </c>
      <c r="I3445" s="29"/>
      <c r="J3445" s="29"/>
      <c r="K3445" s="29" t="s">
        <v>7635</v>
      </c>
      <c r="L3445" s="41">
        <f t="shared" si="5"/>
        <v>600</v>
      </c>
      <c r="M3445" s="29"/>
      <c r="N3445" s="29"/>
      <c r="O3445" s="41">
        <v>600</v>
      </c>
      <c r="P3445" s="29"/>
      <c r="Q3445" s="29"/>
      <c r="R3445" s="29"/>
      <c r="S3445" s="29"/>
      <c r="T3445" s="29"/>
      <c r="U3445" s="29"/>
      <c r="V3445" s="29"/>
      <c r="W3445" s="29"/>
      <c r="X3445" s="29"/>
      <c r="Y3445" s="29"/>
      <c r="Z3445" s="29"/>
      <c r="AA3445" s="29"/>
      <c r="AB3445" s="41">
        <v>600</v>
      </c>
      <c r="AC3445" s="29"/>
      <c r="AD3445" s="29"/>
      <c r="AE3445" s="29"/>
      <c r="AF3445" s="58"/>
      <c r="AG3445" s="58"/>
    </row>
    <row r="3446" ht="15.75" customHeight="1" spans="1:33">
      <c r="A3446" s="25" t="s">
        <v>6215</v>
      </c>
      <c r="B3446" s="26">
        <v>192</v>
      </c>
      <c r="C3446" s="26"/>
      <c r="D3446" s="27">
        <v>29581</v>
      </c>
      <c r="E3446" s="29"/>
      <c r="F3446" s="29"/>
      <c r="G3446" s="29" t="s">
        <v>7634</v>
      </c>
      <c r="H3446" s="27" t="s">
        <v>4286</v>
      </c>
      <c r="I3446" s="29"/>
      <c r="J3446" s="29"/>
      <c r="K3446" s="29" t="s">
        <v>7635</v>
      </c>
      <c r="L3446" s="41">
        <f t="shared" si="5"/>
        <v>600</v>
      </c>
      <c r="M3446" s="29"/>
      <c r="N3446" s="29"/>
      <c r="O3446" s="41">
        <v>600</v>
      </c>
      <c r="P3446" s="29"/>
      <c r="Q3446" s="29"/>
      <c r="R3446" s="29"/>
      <c r="S3446" s="29"/>
      <c r="T3446" s="29"/>
      <c r="U3446" s="29"/>
      <c r="V3446" s="29"/>
      <c r="W3446" s="29"/>
      <c r="X3446" s="29"/>
      <c r="Y3446" s="29"/>
      <c r="Z3446" s="29"/>
      <c r="AA3446" s="29"/>
      <c r="AB3446" s="41">
        <v>600</v>
      </c>
      <c r="AC3446" s="29"/>
      <c r="AD3446" s="29"/>
      <c r="AE3446" s="29"/>
      <c r="AF3446" s="58"/>
      <c r="AG3446" s="58"/>
    </row>
    <row r="3447" ht="15.75" customHeight="1" spans="1:33">
      <c r="A3447" s="25" t="s">
        <v>6215</v>
      </c>
      <c r="B3447" s="26">
        <v>192</v>
      </c>
      <c r="C3447" s="26"/>
      <c r="D3447" s="27">
        <v>29582</v>
      </c>
      <c r="E3447" s="29"/>
      <c r="F3447" s="29"/>
      <c r="G3447" s="29" t="s">
        <v>7636</v>
      </c>
      <c r="H3447" s="27" t="s">
        <v>4286</v>
      </c>
      <c r="I3447" s="29"/>
      <c r="J3447" s="29"/>
      <c r="K3447" s="29" t="s">
        <v>7635</v>
      </c>
      <c r="L3447" s="41">
        <f t="shared" si="5"/>
        <v>600</v>
      </c>
      <c r="M3447" s="29"/>
      <c r="N3447" s="29"/>
      <c r="O3447" s="41">
        <v>600</v>
      </c>
      <c r="P3447" s="29"/>
      <c r="Q3447" s="29"/>
      <c r="R3447" s="29"/>
      <c r="S3447" s="29"/>
      <c r="T3447" s="29"/>
      <c r="U3447" s="29"/>
      <c r="V3447" s="29"/>
      <c r="W3447" s="29"/>
      <c r="X3447" s="29"/>
      <c r="Y3447" s="29"/>
      <c r="Z3447" s="29"/>
      <c r="AA3447" s="29"/>
      <c r="AB3447" s="41">
        <v>600</v>
      </c>
      <c r="AC3447" s="29"/>
      <c r="AD3447" s="29"/>
      <c r="AE3447" s="29"/>
      <c r="AF3447" s="58"/>
      <c r="AG3447" s="58"/>
    </row>
    <row r="3448" ht="15.75" customHeight="1" spans="1:33">
      <c r="A3448" s="25" t="s">
        <v>6215</v>
      </c>
      <c r="B3448" s="26">
        <v>192</v>
      </c>
      <c r="C3448" s="26"/>
      <c r="D3448" s="27">
        <v>29583</v>
      </c>
      <c r="E3448" s="29"/>
      <c r="F3448" s="29"/>
      <c r="G3448" s="29" t="s">
        <v>9669</v>
      </c>
      <c r="H3448" s="27" t="s">
        <v>4286</v>
      </c>
      <c r="I3448" s="29"/>
      <c r="J3448" s="29"/>
      <c r="K3448" s="29" t="s">
        <v>7635</v>
      </c>
      <c r="L3448" s="41">
        <f t="shared" si="5"/>
        <v>600</v>
      </c>
      <c r="M3448" s="29"/>
      <c r="N3448" s="29"/>
      <c r="O3448" s="41">
        <v>600</v>
      </c>
      <c r="P3448" s="29"/>
      <c r="Q3448" s="29"/>
      <c r="R3448" s="29"/>
      <c r="S3448" s="29"/>
      <c r="T3448" s="29"/>
      <c r="U3448" s="29"/>
      <c r="V3448" s="29"/>
      <c r="W3448" s="29"/>
      <c r="X3448" s="29"/>
      <c r="Y3448" s="29"/>
      <c r="Z3448" s="29"/>
      <c r="AA3448" s="29"/>
      <c r="AB3448" s="41">
        <v>600</v>
      </c>
      <c r="AC3448" s="29"/>
      <c r="AD3448" s="29"/>
      <c r="AE3448" s="29"/>
      <c r="AF3448" s="58"/>
      <c r="AG3448" s="58"/>
    </row>
    <row r="3449" ht="15.75" customHeight="1" spans="1:33">
      <c r="A3449" s="25" t="s">
        <v>6215</v>
      </c>
      <c r="B3449" s="26">
        <v>192</v>
      </c>
      <c r="C3449" s="26"/>
      <c r="D3449" s="27">
        <v>29584</v>
      </c>
      <c r="E3449" s="29"/>
      <c r="F3449" s="29"/>
      <c r="G3449" s="29" t="s">
        <v>9670</v>
      </c>
      <c r="H3449" s="27" t="s">
        <v>4286</v>
      </c>
      <c r="I3449" s="29"/>
      <c r="J3449" s="29"/>
      <c r="K3449" s="29" t="s">
        <v>7635</v>
      </c>
      <c r="L3449" s="41">
        <f t="shared" si="5"/>
        <v>600</v>
      </c>
      <c r="M3449" s="29"/>
      <c r="N3449" s="29"/>
      <c r="O3449" s="41">
        <v>600</v>
      </c>
      <c r="P3449" s="29"/>
      <c r="Q3449" s="29"/>
      <c r="R3449" s="29"/>
      <c r="S3449" s="29"/>
      <c r="T3449" s="29"/>
      <c r="U3449" s="29"/>
      <c r="V3449" s="29"/>
      <c r="W3449" s="29"/>
      <c r="X3449" s="29"/>
      <c r="Y3449" s="29"/>
      <c r="Z3449" s="29"/>
      <c r="AA3449" s="29"/>
      <c r="AB3449" s="41">
        <v>600</v>
      </c>
      <c r="AC3449" s="29"/>
      <c r="AD3449" s="29"/>
      <c r="AE3449" s="29"/>
      <c r="AF3449" s="58"/>
      <c r="AG3449" s="58"/>
    </row>
    <row r="3450" ht="15.75" customHeight="1" spans="1:33">
      <c r="A3450" s="25" t="s">
        <v>6215</v>
      </c>
      <c r="B3450" s="26">
        <v>192</v>
      </c>
      <c r="C3450" s="26"/>
      <c r="D3450" s="27">
        <v>29585</v>
      </c>
      <c r="E3450" s="29"/>
      <c r="F3450" s="29"/>
      <c r="G3450" s="29" t="s">
        <v>9671</v>
      </c>
      <c r="H3450" s="27" t="s">
        <v>4286</v>
      </c>
      <c r="I3450" s="29"/>
      <c r="J3450" s="29"/>
      <c r="K3450" s="29" t="s">
        <v>7635</v>
      </c>
      <c r="L3450" s="41">
        <f t="shared" si="5"/>
        <v>600</v>
      </c>
      <c r="M3450" s="29"/>
      <c r="N3450" s="29"/>
      <c r="O3450" s="41">
        <v>600</v>
      </c>
      <c r="P3450" s="29"/>
      <c r="Q3450" s="29"/>
      <c r="R3450" s="29"/>
      <c r="S3450" s="29"/>
      <c r="T3450" s="29"/>
      <c r="U3450" s="29"/>
      <c r="V3450" s="29"/>
      <c r="W3450" s="29"/>
      <c r="X3450" s="29"/>
      <c r="Y3450" s="29"/>
      <c r="Z3450" s="29"/>
      <c r="AA3450" s="29"/>
      <c r="AB3450" s="41">
        <v>600</v>
      </c>
      <c r="AC3450" s="29"/>
      <c r="AD3450" s="29"/>
      <c r="AE3450" s="29"/>
      <c r="AF3450" s="58"/>
      <c r="AG3450" s="58"/>
    </row>
    <row r="3451" ht="15.75" customHeight="1" spans="1:33">
      <c r="A3451" s="25" t="s">
        <v>6215</v>
      </c>
      <c r="B3451" s="26">
        <v>192</v>
      </c>
      <c r="C3451" s="26"/>
      <c r="D3451" s="27">
        <v>29586</v>
      </c>
      <c r="E3451" s="29"/>
      <c r="F3451" s="29"/>
      <c r="G3451" s="29" t="s">
        <v>9672</v>
      </c>
      <c r="H3451" s="27" t="s">
        <v>4286</v>
      </c>
      <c r="I3451" s="29"/>
      <c r="J3451" s="29"/>
      <c r="K3451" s="29" t="s">
        <v>7635</v>
      </c>
      <c r="L3451" s="41">
        <f t="shared" si="5"/>
        <v>600</v>
      </c>
      <c r="M3451" s="29"/>
      <c r="N3451" s="29"/>
      <c r="O3451" s="41">
        <v>600</v>
      </c>
      <c r="P3451" s="29"/>
      <c r="Q3451" s="29"/>
      <c r="R3451" s="29"/>
      <c r="S3451" s="29"/>
      <c r="T3451" s="29"/>
      <c r="U3451" s="29"/>
      <c r="V3451" s="29"/>
      <c r="W3451" s="29"/>
      <c r="X3451" s="29"/>
      <c r="Y3451" s="29"/>
      <c r="Z3451" s="29"/>
      <c r="AA3451" s="29"/>
      <c r="AB3451" s="41">
        <v>600</v>
      </c>
      <c r="AC3451" s="29"/>
      <c r="AD3451" s="29"/>
      <c r="AE3451" s="29"/>
      <c r="AF3451" s="58"/>
      <c r="AG3451" s="58"/>
    </row>
    <row r="3452" ht="15.75" customHeight="1" spans="1:33">
      <c r="A3452" s="25" t="s">
        <v>6215</v>
      </c>
      <c r="B3452" s="26">
        <v>192</v>
      </c>
      <c r="C3452" s="26"/>
      <c r="D3452" s="27">
        <v>29587</v>
      </c>
      <c r="E3452" s="29"/>
      <c r="F3452" s="29"/>
      <c r="G3452" s="29" t="s">
        <v>9673</v>
      </c>
      <c r="H3452" s="27" t="s">
        <v>4286</v>
      </c>
      <c r="I3452" s="29"/>
      <c r="J3452" s="29"/>
      <c r="K3452" s="29" t="s">
        <v>7635</v>
      </c>
      <c r="L3452" s="41">
        <f t="shared" si="5"/>
        <v>600</v>
      </c>
      <c r="M3452" s="29"/>
      <c r="N3452" s="29"/>
      <c r="O3452" s="41">
        <v>600</v>
      </c>
      <c r="P3452" s="29"/>
      <c r="Q3452" s="29"/>
      <c r="R3452" s="29"/>
      <c r="S3452" s="29"/>
      <c r="T3452" s="29"/>
      <c r="U3452" s="29"/>
      <c r="V3452" s="29"/>
      <c r="W3452" s="29"/>
      <c r="X3452" s="29"/>
      <c r="Y3452" s="29"/>
      <c r="Z3452" s="29"/>
      <c r="AA3452" s="29"/>
      <c r="AB3452" s="41">
        <v>600</v>
      </c>
      <c r="AC3452" s="29"/>
      <c r="AD3452" s="29"/>
      <c r="AE3452" s="29"/>
      <c r="AF3452" s="58"/>
      <c r="AG3452" s="58"/>
    </row>
    <row r="3453" ht="15.75" customHeight="1" spans="1:33">
      <c r="A3453" s="25" t="s">
        <v>6215</v>
      </c>
      <c r="B3453" s="26">
        <v>192</v>
      </c>
      <c r="C3453" s="26"/>
      <c r="D3453" s="27">
        <v>29588</v>
      </c>
      <c r="E3453" s="29"/>
      <c r="F3453" s="29"/>
      <c r="G3453" s="29" t="s">
        <v>9674</v>
      </c>
      <c r="H3453" s="27" t="s">
        <v>4286</v>
      </c>
      <c r="I3453" s="29"/>
      <c r="J3453" s="29"/>
      <c r="K3453" s="29" t="s">
        <v>7635</v>
      </c>
      <c r="L3453" s="41">
        <f t="shared" si="5"/>
        <v>600</v>
      </c>
      <c r="M3453" s="29"/>
      <c r="N3453" s="29"/>
      <c r="O3453" s="41">
        <v>600</v>
      </c>
      <c r="P3453" s="29"/>
      <c r="Q3453" s="29"/>
      <c r="R3453" s="29"/>
      <c r="S3453" s="29"/>
      <c r="T3453" s="29"/>
      <c r="U3453" s="29"/>
      <c r="V3453" s="29"/>
      <c r="W3453" s="29"/>
      <c r="X3453" s="29"/>
      <c r="Y3453" s="29"/>
      <c r="Z3453" s="29"/>
      <c r="AA3453" s="29"/>
      <c r="AB3453" s="41">
        <v>600</v>
      </c>
      <c r="AC3453" s="29"/>
      <c r="AD3453" s="29"/>
      <c r="AE3453" s="29"/>
      <c r="AF3453" s="58"/>
      <c r="AG3453" s="58"/>
    </row>
    <row r="3454" ht="15.75" customHeight="1" spans="1:33">
      <c r="A3454" s="25" t="s">
        <v>6215</v>
      </c>
      <c r="B3454" s="26">
        <v>192</v>
      </c>
      <c r="C3454" s="26"/>
      <c r="D3454" s="27">
        <v>29589</v>
      </c>
      <c r="E3454" s="29"/>
      <c r="F3454" s="29"/>
      <c r="G3454" s="29" t="s">
        <v>7653</v>
      </c>
      <c r="H3454" s="27" t="s">
        <v>4286</v>
      </c>
      <c r="I3454" s="29"/>
      <c r="J3454" s="29"/>
      <c r="K3454" s="29" t="s">
        <v>7635</v>
      </c>
      <c r="L3454" s="41">
        <f t="shared" si="5"/>
        <v>600</v>
      </c>
      <c r="M3454" s="29"/>
      <c r="N3454" s="29"/>
      <c r="O3454" s="41">
        <v>600</v>
      </c>
      <c r="P3454" s="29"/>
      <c r="Q3454" s="29"/>
      <c r="R3454" s="29"/>
      <c r="S3454" s="29"/>
      <c r="T3454" s="29"/>
      <c r="U3454" s="29"/>
      <c r="V3454" s="29"/>
      <c r="W3454" s="29"/>
      <c r="X3454" s="29"/>
      <c r="Y3454" s="29"/>
      <c r="Z3454" s="29"/>
      <c r="AA3454" s="29"/>
      <c r="AB3454" s="41">
        <v>600</v>
      </c>
      <c r="AC3454" s="29"/>
      <c r="AD3454" s="29"/>
      <c r="AE3454" s="29"/>
      <c r="AF3454" s="58"/>
      <c r="AG3454" s="58"/>
    </row>
    <row r="3455" ht="15.75" customHeight="1" spans="1:33">
      <c r="A3455" s="25" t="s">
        <v>6215</v>
      </c>
      <c r="B3455" s="26">
        <v>192</v>
      </c>
      <c r="C3455" s="26"/>
      <c r="D3455" s="27">
        <v>29590</v>
      </c>
      <c r="E3455" s="29"/>
      <c r="F3455" s="29"/>
      <c r="G3455" s="29" t="s">
        <v>9675</v>
      </c>
      <c r="H3455" s="27" t="s">
        <v>4286</v>
      </c>
      <c r="I3455" s="29"/>
      <c r="J3455" s="29"/>
      <c r="K3455" s="29" t="s">
        <v>7635</v>
      </c>
      <c r="L3455" s="41">
        <f t="shared" si="5"/>
        <v>600</v>
      </c>
      <c r="M3455" s="29"/>
      <c r="N3455" s="29"/>
      <c r="O3455" s="41">
        <v>600</v>
      </c>
      <c r="P3455" s="29"/>
      <c r="Q3455" s="29"/>
      <c r="R3455" s="29"/>
      <c r="S3455" s="29"/>
      <c r="T3455" s="29"/>
      <c r="U3455" s="29"/>
      <c r="V3455" s="29"/>
      <c r="W3455" s="29"/>
      <c r="X3455" s="29"/>
      <c r="Y3455" s="29"/>
      <c r="Z3455" s="29"/>
      <c r="AA3455" s="29"/>
      <c r="AB3455" s="41">
        <v>600</v>
      </c>
      <c r="AC3455" s="29"/>
      <c r="AD3455" s="29"/>
      <c r="AE3455" s="29"/>
      <c r="AF3455" s="58"/>
      <c r="AG3455" s="58"/>
    </row>
    <row r="3456" ht="15.75" customHeight="1" spans="1:33">
      <c r="A3456" s="25" t="s">
        <v>6215</v>
      </c>
      <c r="B3456" s="26">
        <v>192</v>
      </c>
      <c r="C3456" s="26"/>
      <c r="D3456" s="27">
        <v>29591</v>
      </c>
      <c r="E3456" s="29"/>
      <c r="F3456" s="29"/>
      <c r="G3456" s="29" t="s">
        <v>9676</v>
      </c>
      <c r="H3456" s="27" t="s">
        <v>4286</v>
      </c>
      <c r="I3456" s="29"/>
      <c r="J3456" s="29"/>
      <c r="K3456" s="29" t="s">
        <v>7635</v>
      </c>
      <c r="L3456" s="41">
        <f t="shared" si="5"/>
        <v>600</v>
      </c>
      <c r="M3456" s="29"/>
      <c r="N3456" s="29"/>
      <c r="O3456" s="41">
        <v>600</v>
      </c>
      <c r="P3456" s="29"/>
      <c r="Q3456" s="29"/>
      <c r="R3456" s="29"/>
      <c r="S3456" s="29"/>
      <c r="T3456" s="29"/>
      <c r="U3456" s="29"/>
      <c r="V3456" s="29"/>
      <c r="W3456" s="29"/>
      <c r="X3456" s="29"/>
      <c r="Y3456" s="29"/>
      <c r="Z3456" s="29"/>
      <c r="AA3456" s="29"/>
      <c r="AB3456" s="41">
        <v>600</v>
      </c>
      <c r="AC3456" s="29"/>
      <c r="AD3456" s="29"/>
      <c r="AE3456" s="29"/>
      <c r="AF3456" s="58"/>
      <c r="AG3456" s="58"/>
    </row>
    <row r="3457" ht="15.75" customHeight="1" spans="1:33">
      <c r="A3457" s="25" t="s">
        <v>6215</v>
      </c>
      <c r="B3457" s="26">
        <v>192</v>
      </c>
      <c r="C3457" s="26"/>
      <c r="D3457" s="27">
        <v>29592</v>
      </c>
      <c r="E3457" s="29"/>
      <c r="F3457" s="29"/>
      <c r="G3457" s="29" t="s">
        <v>9677</v>
      </c>
      <c r="H3457" s="27" t="s">
        <v>4286</v>
      </c>
      <c r="I3457" s="29"/>
      <c r="J3457" s="29"/>
      <c r="K3457" s="29" t="s">
        <v>7635</v>
      </c>
      <c r="L3457" s="41">
        <f t="shared" si="5"/>
        <v>600</v>
      </c>
      <c r="M3457" s="29"/>
      <c r="N3457" s="29"/>
      <c r="O3457" s="41">
        <v>600</v>
      </c>
      <c r="P3457" s="29"/>
      <c r="Q3457" s="29"/>
      <c r="R3457" s="29"/>
      <c r="S3457" s="29"/>
      <c r="T3457" s="29"/>
      <c r="U3457" s="29"/>
      <c r="V3457" s="29"/>
      <c r="W3457" s="29"/>
      <c r="X3457" s="29"/>
      <c r="Y3457" s="29"/>
      <c r="Z3457" s="29"/>
      <c r="AA3457" s="29"/>
      <c r="AB3457" s="41">
        <v>600</v>
      </c>
      <c r="AC3457" s="29"/>
      <c r="AD3457" s="29"/>
      <c r="AE3457" s="29"/>
      <c r="AF3457" s="58"/>
      <c r="AG3457" s="58"/>
    </row>
    <row r="3458" ht="15.75" customHeight="1" spans="1:33">
      <c r="A3458" s="25" t="s">
        <v>6215</v>
      </c>
      <c r="B3458" s="26">
        <v>192</v>
      </c>
      <c r="C3458" s="26"/>
      <c r="D3458" s="27">
        <v>29593</v>
      </c>
      <c r="E3458" s="29"/>
      <c r="F3458" s="29"/>
      <c r="G3458" s="29" t="s">
        <v>9678</v>
      </c>
      <c r="H3458" s="27" t="s">
        <v>4286</v>
      </c>
      <c r="I3458" s="29"/>
      <c r="J3458" s="29"/>
      <c r="K3458" s="29" t="s">
        <v>7635</v>
      </c>
      <c r="L3458" s="41">
        <f t="shared" si="5"/>
        <v>600</v>
      </c>
      <c r="M3458" s="29"/>
      <c r="N3458" s="29"/>
      <c r="O3458" s="41">
        <v>600</v>
      </c>
      <c r="P3458" s="29"/>
      <c r="Q3458" s="29"/>
      <c r="R3458" s="29"/>
      <c r="S3458" s="29"/>
      <c r="T3458" s="29"/>
      <c r="U3458" s="29"/>
      <c r="V3458" s="29"/>
      <c r="W3458" s="29"/>
      <c r="X3458" s="29"/>
      <c r="Y3458" s="29"/>
      <c r="Z3458" s="29"/>
      <c r="AA3458" s="29"/>
      <c r="AB3458" s="41">
        <v>600</v>
      </c>
      <c r="AC3458" s="29"/>
      <c r="AD3458" s="29"/>
      <c r="AE3458" s="29"/>
      <c r="AF3458" s="58"/>
      <c r="AG3458" s="58"/>
    </row>
    <row r="3459" ht="15.75" customHeight="1" spans="1:33">
      <c r="A3459" s="25" t="s">
        <v>6215</v>
      </c>
      <c r="B3459" s="26">
        <v>192</v>
      </c>
      <c r="C3459" s="26"/>
      <c r="D3459" s="27">
        <v>29593</v>
      </c>
      <c r="E3459" s="29"/>
      <c r="F3459" s="29"/>
      <c r="G3459" s="29" t="s">
        <v>9679</v>
      </c>
      <c r="H3459" s="27" t="s">
        <v>4286</v>
      </c>
      <c r="I3459" s="29"/>
      <c r="J3459" s="29"/>
      <c r="K3459" s="29" t="s">
        <v>7635</v>
      </c>
      <c r="L3459" s="41">
        <f t="shared" si="5"/>
        <v>600</v>
      </c>
      <c r="M3459" s="29"/>
      <c r="N3459" s="29"/>
      <c r="O3459" s="41">
        <v>600</v>
      </c>
      <c r="P3459" s="29"/>
      <c r="Q3459" s="29"/>
      <c r="R3459" s="29"/>
      <c r="S3459" s="29"/>
      <c r="T3459" s="29"/>
      <c r="U3459" s="29"/>
      <c r="V3459" s="29"/>
      <c r="W3459" s="29"/>
      <c r="X3459" s="29"/>
      <c r="Y3459" s="29"/>
      <c r="Z3459" s="29"/>
      <c r="AA3459" s="29"/>
      <c r="AB3459" s="41">
        <v>600</v>
      </c>
      <c r="AC3459" s="29"/>
      <c r="AD3459" s="29"/>
      <c r="AE3459" s="29"/>
      <c r="AF3459" s="58"/>
      <c r="AG3459" s="58"/>
    </row>
    <row r="3460" ht="15.75" customHeight="1" spans="1:33">
      <c r="A3460" s="25" t="s">
        <v>6215</v>
      </c>
      <c r="B3460" s="26">
        <v>192</v>
      </c>
      <c r="C3460" s="26"/>
      <c r="D3460" s="27">
        <v>29594</v>
      </c>
      <c r="E3460" s="29"/>
      <c r="F3460" s="29"/>
      <c r="G3460" s="29" t="s">
        <v>7651</v>
      </c>
      <c r="H3460" s="27" t="s">
        <v>4286</v>
      </c>
      <c r="I3460" s="29"/>
      <c r="J3460" s="29"/>
      <c r="K3460" s="29" t="s">
        <v>7635</v>
      </c>
      <c r="L3460" s="41">
        <f t="shared" si="5"/>
        <v>600</v>
      </c>
      <c r="M3460" s="29"/>
      <c r="N3460" s="29"/>
      <c r="O3460" s="41">
        <v>600</v>
      </c>
      <c r="P3460" s="29"/>
      <c r="Q3460" s="29"/>
      <c r="R3460" s="29"/>
      <c r="S3460" s="29"/>
      <c r="T3460" s="29"/>
      <c r="U3460" s="29"/>
      <c r="V3460" s="29"/>
      <c r="W3460" s="29"/>
      <c r="X3460" s="29"/>
      <c r="Y3460" s="29"/>
      <c r="Z3460" s="29"/>
      <c r="AA3460" s="29"/>
      <c r="AB3460" s="41">
        <v>600</v>
      </c>
      <c r="AC3460" s="29"/>
      <c r="AD3460" s="29"/>
      <c r="AE3460" s="29"/>
      <c r="AF3460" s="58"/>
      <c r="AG3460" s="58"/>
    </row>
    <row r="3461" ht="15.75" customHeight="1" spans="1:33">
      <c r="A3461" s="25" t="s">
        <v>6215</v>
      </c>
      <c r="B3461" s="26">
        <v>192</v>
      </c>
      <c r="C3461" s="26"/>
      <c r="D3461" s="27">
        <v>29595</v>
      </c>
      <c r="E3461" s="29"/>
      <c r="F3461" s="29"/>
      <c r="G3461" s="29" t="s">
        <v>9680</v>
      </c>
      <c r="H3461" s="27" t="s">
        <v>4286</v>
      </c>
      <c r="I3461" s="29"/>
      <c r="J3461" s="29"/>
      <c r="K3461" s="29" t="s">
        <v>7635</v>
      </c>
      <c r="L3461" s="41">
        <f t="shared" si="5"/>
        <v>600</v>
      </c>
      <c r="M3461" s="29"/>
      <c r="N3461" s="29"/>
      <c r="O3461" s="41">
        <v>600</v>
      </c>
      <c r="P3461" s="29"/>
      <c r="Q3461" s="29"/>
      <c r="R3461" s="29"/>
      <c r="S3461" s="29"/>
      <c r="T3461" s="29"/>
      <c r="U3461" s="29"/>
      <c r="V3461" s="29"/>
      <c r="W3461" s="29"/>
      <c r="X3461" s="29"/>
      <c r="Y3461" s="29"/>
      <c r="Z3461" s="29"/>
      <c r="AA3461" s="29"/>
      <c r="AB3461" s="41">
        <v>600</v>
      </c>
      <c r="AC3461" s="29"/>
      <c r="AD3461" s="29"/>
      <c r="AE3461" s="29"/>
      <c r="AF3461" s="58"/>
      <c r="AG3461" s="58"/>
    </row>
    <row r="3462" ht="15.75" customHeight="1" spans="1:33">
      <c r="A3462" s="25" t="s">
        <v>6215</v>
      </c>
      <c r="B3462" s="26">
        <v>192</v>
      </c>
      <c r="C3462" s="26"/>
      <c r="D3462" s="27">
        <v>29596</v>
      </c>
      <c r="E3462" s="29"/>
      <c r="F3462" s="29"/>
      <c r="G3462" s="29" t="s">
        <v>7661</v>
      </c>
      <c r="H3462" s="27" t="s">
        <v>4286</v>
      </c>
      <c r="I3462" s="29"/>
      <c r="J3462" s="29"/>
      <c r="K3462" s="29" t="s">
        <v>7635</v>
      </c>
      <c r="L3462" s="41">
        <f t="shared" si="5"/>
        <v>600</v>
      </c>
      <c r="M3462" s="29"/>
      <c r="N3462" s="29"/>
      <c r="O3462" s="41">
        <v>600</v>
      </c>
      <c r="P3462" s="29"/>
      <c r="Q3462" s="29"/>
      <c r="R3462" s="29"/>
      <c r="S3462" s="29"/>
      <c r="T3462" s="29"/>
      <c r="U3462" s="29"/>
      <c r="V3462" s="29"/>
      <c r="W3462" s="29"/>
      <c r="X3462" s="29"/>
      <c r="Y3462" s="29"/>
      <c r="Z3462" s="29"/>
      <c r="AA3462" s="29"/>
      <c r="AB3462" s="41">
        <v>600</v>
      </c>
      <c r="AC3462" s="29"/>
      <c r="AD3462" s="29"/>
      <c r="AE3462" s="29"/>
      <c r="AF3462" s="58"/>
      <c r="AG3462" s="58"/>
    </row>
    <row r="3463" ht="15.75" customHeight="1" spans="1:33">
      <c r="A3463" s="25" t="s">
        <v>6215</v>
      </c>
      <c r="B3463" s="26">
        <v>192</v>
      </c>
      <c r="C3463" s="26"/>
      <c r="D3463" s="27">
        <v>29597</v>
      </c>
      <c r="E3463" s="29"/>
      <c r="F3463" s="29"/>
      <c r="G3463" s="29" t="s">
        <v>9681</v>
      </c>
      <c r="H3463" s="27" t="s">
        <v>4286</v>
      </c>
      <c r="I3463" s="29"/>
      <c r="J3463" s="29"/>
      <c r="K3463" s="29" t="s">
        <v>7635</v>
      </c>
      <c r="L3463" s="41">
        <f t="shared" si="5"/>
        <v>600</v>
      </c>
      <c r="M3463" s="29"/>
      <c r="N3463" s="29"/>
      <c r="O3463" s="41">
        <v>600</v>
      </c>
      <c r="P3463" s="29"/>
      <c r="Q3463" s="29"/>
      <c r="R3463" s="29"/>
      <c r="S3463" s="29"/>
      <c r="T3463" s="29"/>
      <c r="U3463" s="29"/>
      <c r="V3463" s="29"/>
      <c r="W3463" s="29"/>
      <c r="X3463" s="29"/>
      <c r="Y3463" s="29"/>
      <c r="Z3463" s="29"/>
      <c r="AA3463" s="29"/>
      <c r="AB3463" s="41">
        <v>600</v>
      </c>
      <c r="AC3463" s="29"/>
      <c r="AD3463" s="29"/>
      <c r="AE3463" s="29"/>
      <c r="AF3463" s="58"/>
      <c r="AG3463" s="58"/>
    </row>
    <row r="3464" ht="15.75" customHeight="1" spans="1:33">
      <c r="A3464" s="25" t="s">
        <v>6215</v>
      </c>
      <c r="B3464" s="26">
        <v>192</v>
      </c>
      <c r="C3464" s="26"/>
      <c r="D3464" s="27">
        <v>29598</v>
      </c>
      <c r="E3464" s="29"/>
      <c r="F3464" s="29"/>
      <c r="G3464" s="29" t="s">
        <v>7663</v>
      </c>
      <c r="H3464" s="27" t="s">
        <v>4286</v>
      </c>
      <c r="I3464" s="29"/>
      <c r="J3464" s="29"/>
      <c r="K3464" s="29" t="s">
        <v>7635</v>
      </c>
      <c r="L3464" s="41">
        <f t="shared" si="5"/>
        <v>600</v>
      </c>
      <c r="M3464" s="29"/>
      <c r="N3464" s="29"/>
      <c r="O3464" s="41">
        <v>600</v>
      </c>
      <c r="P3464" s="29"/>
      <c r="Q3464" s="29"/>
      <c r="R3464" s="29"/>
      <c r="S3464" s="29"/>
      <c r="T3464" s="29"/>
      <c r="U3464" s="29"/>
      <c r="V3464" s="29"/>
      <c r="W3464" s="29"/>
      <c r="X3464" s="29"/>
      <c r="Y3464" s="29"/>
      <c r="Z3464" s="29"/>
      <c r="AA3464" s="29"/>
      <c r="AB3464" s="41">
        <v>600</v>
      </c>
      <c r="AC3464" s="29"/>
      <c r="AD3464" s="29"/>
      <c r="AE3464" s="29"/>
      <c r="AF3464" s="58"/>
      <c r="AG3464" s="58"/>
    </row>
    <row r="3465" ht="15.75" customHeight="1" spans="1:33">
      <c r="A3465" s="25" t="s">
        <v>6215</v>
      </c>
      <c r="B3465" s="26">
        <v>192</v>
      </c>
      <c r="C3465" s="26"/>
      <c r="D3465" s="27">
        <v>29599</v>
      </c>
      <c r="E3465" s="29"/>
      <c r="F3465" s="29"/>
      <c r="G3465" s="29" t="s">
        <v>9682</v>
      </c>
      <c r="H3465" s="27" t="s">
        <v>4286</v>
      </c>
      <c r="I3465" s="29"/>
      <c r="J3465" s="29"/>
      <c r="K3465" s="29" t="s">
        <v>7635</v>
      </c>
      <c r="L3465" s="41">
        <f t="shared" si="5"/>
        <v>600</v>
      </c>
      <c r="M3465" s="29"/>
      <c r="N3465" s="29"/>
      <c r="O3465" s="41">
        <v>600</v>
      </c>
      <c r="P3465" s="29"/>
      <c r="Q3465" s="29"/>
      <c r="R3465" s="29"/>
      <c r="S3465" s="29"/>
      <c r="T3465" s="29"/>
      <c r="U3465" s="29"/>
      <c r="V3465" s="29"/>
      <c r="W3465" s="29"/>
      <c r="X3465" s="29"/>
      <c r="Y3465" s="29"/>
      <c r="Z3465" s="29"/>
      <c r="AA3465" s="29"/>
      <c r="AB3465" s="41">
        <v>600</v>
      </c>
      <c r="AC3465" s="29"/>
      <c r="AD3465" s="29"/>
      <c r="AE3465" s="29"/>
      <c r="AF3465" s="58"/>
      <c r="AG3465" s="58"/>
    </row>
    <row r="3466" ht="15.75" customHeight="1" spans="1:33">
      <c r="A3466" s="25" t="s">
        <v>6215</v>
      </c>
      <c r="B3466" s="26">
        <v>192</v>
      </c>
      <c r="C3466" s="26"/>
      <c r="D3466" s="27">
        <v>29600</v>
      </c>
      <c r="E3466" s="29"/>
      <c r="F3466" s="29"/>
      <c r="G3466" s="29" t="s">
        <v>7657</v>
      </c>
      <c r="H3466" s="27" t="s">
        <v>4286</v>
      </c>
      <c r="I3466" s="29"/>
      <c r="J3466" s="29"/>
      <c r="K3466" s="29" t="s">
        <v>7635</v>
      </c>
      <c r="L3466" s="41">
        <f t="shared" si="5"/>
        <v>600</v>
      </c>
      <c r="M3466" s="29"/>
      <c r="N3466" s="29"/>
      <c r="O3466" s="41">
        <v>600</v>
      </c>
      <c r="P3466" s="29"/>
      <c r="Q3466" s="29"/>
      <c r="R3466" s="29"/>
      <c r="S3466" s="29"/>
      <c r="T3466" s="29"/>
      <c r="U3466" s="29"/>
      <c r="V3466" s="29"/>
      <c r="W3466" s="29"/>
      <c r="X3466" s="29"/>
      <c r="Y3466" s="29"/>
      <c r="Z3466" s="29"/>
      <c r="AA3466" s="29"/>
      <c r="AB3466" s="41">
        <v>600</v>
      </c>
      <c r="AC3466" s="29"/>
      <c r="AD3466" s="29"/>
      <c r="AE3466" s="29"/>
      <c r="AF3466" s="58"/>
      <c r="AG3466" s="58"/>
    </row>
    <row r="3467" ht="15.75" customHeight="1" spans="1:33">
      <c r="A3467" s="25" t="s">
        <v>6215</v>
      </c>
      <c r="B3467" s="26">
        <v>198</v>
      </c>
      <c r="C3467" s="26"/>
      <c r="D3467" s="27">
        <v>29881</v>
      </c>
      <c r="E3467" s="29"/>
      <c r="F3467" s="29"/>
      <c r="G3467" s="29" t="s">
        <v>9683</v>
      </c>
      <c r="H3467" s="27" t="s">
        <v>4286</v>
      </c>
      <c r="I3467" s="29"/>
      <c r="J3467" s="29"/>
      <c r="K3467" s="29" t="s">
        <v>7635</v>
      </c>
      <c r="L3467" s="41">
        <f t="shared" si="5"/>
        <v>600</v>
      </c>
      <c r="M3467" s="29"/>
      <c r="N3467" s="29"/>
      <c r="O3467" s="41">
        <v>600</v>
      </c>
      <c r="P3467" s="29"/>
      <c r="Q3467" s="29"/>
      <c r="R3467" s="29"/>
      <c r="S3467" s="29"/>
      <c r="T3467" s="29"/>
      <c r="U3467" s="29"/>
      <c r="V3467" s="29"/>
      <c r="W3467" s="29"/>
      <c r="X3467" s="29"/>
      <c r="Y3467" s="29"/>
      <c r="Z3467" s="29"/>
      <c r="AA3467" s="29"/>
      <c r="AB3467" s="41">
        <v>600</v>
      </c>
      <c r="AC3467" s="29"/>
      <c r="AD3467" s="29"/>
      <c r="AE3467" s="29"/>
      <c r="AF3467" s="58"/>
      <c r="AG3467" s="58"/>
    </row>
    <row r="3468" ht="15.75" customHeight="1" spans="1:33">
      <c r="A3468" s="25" t="s">
        <v>6215</v>
      </c>
      <c r="B3468" s="26">
        <v>198</v>
      </c>
      <c r="C3468" s="26"/>
      <c r="D3468" s="27">
        <v>29881</v>
      </c>
      <c r="E3468" s="29"/>
      <c r="F3468" s="29"/>
      <c r="G3468" s="29" t="s">
        <v>9684</v>
      </c>
      <c r="H3468" s="27" t="s">
        <v>4286</v>
      </c>
      <c r="I3468" s="29"/>
      <c r="J3468" s="29"/>
      <c r="K3468" s="29" t="s">
        <v>7635</v>
      </c>
      <c r="L3468" s="41">
        <f t="shared" si="5"/>
        <v>600</v>
      </c>
      <c r="M3468" s="29"/>
      <c r="N3468" s="29"/>
      <c r="O3468" s="41">
        <v>600</v>
      </c>
      <c r="P3468" s="29"/>
      <c r="Q3468" s="29"/>
      <c r="R3468" s="29"/>
      <c r="S3468" s="29"/>
      <c r="T3468" s="29"/>
      <c r="U3468" s="29"/>
      <c r="V3468" s="29"/>
      <c r="W3468" s="29"/>
      <c r="X3468" s="29"/>
      <c r="Y3468" s="29"/>
      <c r="Z3468" s="29"/>
      <c r="AA3468" s="29"/>
      <c r="AB3468" s="41">
        <v>600</v>
      </c>
      <c r="AC3468" s="29"/>
      <c r="AD3468" s="29"/>
      <c r="AE3468" s="29"/>
      <c r="AF3468" s="58"/>
      <c r="AG3468" s="58"/>
    </row>
    <row r="3469" ht="15.75" customHeight="1" spans="1:33">
      <c r="A3469" s="25" t="s">
        <v>6215</v>
      </c>
      <c r="B3469" s="26">
        <v>198</v>
      </c>
      <c r="C3469" s="26"/>
      <c r="D3469" s="27">
        <v>29882</v>
      </c>
      <c r="E3469" s="29"/>
      <c r="F3469" s="29"/>
      <c r="G3469" s="29" t="s">
        <v>7660</v>
      </c>
      <c r="H3469" s="27" t="s">
        <v>4286</v>
      </c>
      <c r="I3469" s="29"/>
      <c r="J3469" s="29"/>
      <c r="K3469" s="29" t="s">
        <v>7635</v>
      </c>
      <c r="L3469" s="41">
        <f t="shared" si="5"/>
        <v>600</v>
      </c>
      <c r="M3469" s="29"/>
      <c r="N3469" s="29"/>
      <c r="O3469" s="41">
        <v>600</v>
      </c>
      <c r="P3469" s="29"/>
      <c r="Q3469" s="29"/>
      <c r="R3469" s="29"/>
      <c r="S3469" s="29"/>
      <c r="T3469" s="29"/>
      <c r="U3469" s="29"/>
      <c r="V3469" s="29"/>
      <c r="W3469" s="29"/>
      <c r="X3469" s="29"/>
      <c r="Y3469" s="29"/>
      <c r="Z3469" s="29"/>
      <c r="AA3469" s="29"/>
      <c r="AB3469" s="41">
        <v>600</v>
      </c>
      <c r="AC3469" s="29"/>
      <c r="AD3469" s="29"/>
      <c r="AE3469" s="29"/>
      <c r="AF3469" s="58"/>
      <c r="AG3469" s="58"/>
    </row>
    <row r="3470" ht="15.75" customHeight="1" spans="1:33">
      <c r="A3470" s="25" t="s">
        <v>6215</v>
      </c>
      <c r="B3470" s="26">
        <v>198</v>
      </c>
      <c r="C3470" s="26"/>
      <c r="D3470" s="27">
        <v>29883</v>
      </c>
      <c r="E3470" s="29"/>
      <c r="F3470" s="29"/>
      <c r="G3470" s="29" t="s">
        <v>7665</v>
      </c>
      <c r="H3470" s="27" t="s">
        <v>4286</v>
      </c>
      <c r="I3470" s="29"/>
      <c r="J3470" s="29"/>
      <c r="K3470" s="29" t="s">
        <v>7635</v>
      </c>
      <c r="L3470" s="41">
        <f t="shared" si="5"/>
        <v>600</v>
      </c>
      <c r="M3470" s="29"/>
      <c r="N3470" s="29"/>
      <c r="O3470" s="41">
        <v>600</v>
      </c>
      <c r="P3470" s="29"/>
      <c r="Q3470" s="29"/>
      <c r="R3470" s="29"/>
      <c r="S3470" s="29"/>
      <c r="T3470" s="29"/>
      <c r="U3470" s="29"/>
      <c r="V3470" s="29"/>
      <c r="W3470" s="29"/>
      <c r="X3470" s="29"/>
      <c r="Y3470" s="29"/>
      <c r="Z3470" s="29"/>
      <c r="AA3470" s="29"/>
      <c r="AB3470" s="41">
        <v>600</v>
      </c>
      <c r="AC3470" s="29"/>
      <c r="AD3470" s="29"/>
      <c r="AE3470" s="29"/>
      <c r="AF3470" s="58"/>
      <c r="AG3470" s="58"/>
    </row>
    <row r="3471" ht="15.75" customHeight="1" spans="1:33">
      <c r="A3471" s="25" t="s">
        <v>6215</v>
      </c>
      <c r="B3471" s="26">
        <v>198</v>
      </c>
      <c r="C3471" s="26"/>
      <c r="D3471" s="27">
        <v>29884</v>
      </c>
      <c r="E3471" s="29"/>
      <c r="F3471" s="29"/>
      <c r="G3471" s="29" t="s">
        <v>9685</v>
      </c>
      <c r="H3471" s="27" t="s">
        <v>4286</v>
      </c>
      <c r="I3471" s="29"/>
      <c r="J3471" s="29"/>
      <c r="K3471" s="29" t="s">
        <v>7635</v>
      </c>
      <c r="L3471" s="41">
        <f t="shared" si="5"/>
        <v>600</v>
      </c>
      <c r="M3471" s="29"/>
      <c r="N3471" s="29"/>
      <c r="O3471" s="41">
        <v>600</v>
      </c>
      <c r="P3471" s="29"/>
      <c r="Q3471" s="29"/>
      <c r="R3471" s="29"/>
      <c r="S3471" s="29"/>
      <c r="T3471" s="29"/>
      <c r="U3471" s="29"/>
      <c r="V3471" s="29"/>
      <c r="W3471" s="29"/>
      <c r="X3471" s="29"/>
      <c r="Y3471" s="29"/>
      <c r="Z3471" s="29"/>
      <c r="AA3471" s="29"/>
      <c r="AB3471" s="41">
        <v>600</v>
      </c>
      <c r="AC3471" s="29"/>
      <c r="AD3471" s="29"/>
      <c r="AE3471" s="29"/>
      <c r="AF3471" s="58"/>
      <c r="AG3471" s="58"/>
    </row>
    <row r="3472" ht="15.75" customHeight="1" spans="1:33">
      <c r="A3472" s="25" t="s">
        <v>6215</v>
      </c>
      <c r="B3472" s="26">
        <v>198</v>
      </c>
      <c r="C3472" s="26"/>
      <c r="D3472" s="27">
        <v>29885</v>
      </c>
      <c r="E3472" s="29"/>
      <c r="F3472" s="29"/>
      <c r="G3472" s="29" t="s">
        <v>7645</v>
      </c>
      <c r="H3472" s="27" t="s">
        <v>4286</v>
      </c>
      <c r="I3472" s="29"/>
      <c r="J3472" s="29"/>
      <c r="K3472" s="29" t="s">
        <v>7635</v>
      </c>
      <c r="L3472" s="41">
        <f t="shared" si="5"/>
        <v>600</v>
      </c>
      <c r="M3472" s="29"/>
      <c r="N3472" s="29"/>
      <c r="O3472" s="41">
        <v>600</v>
      </c>
      <c r="P3472" s="29"/>
      <c r="Q3472" s="29"/>
      <c r="R3472" s="29"/>
      <c r="S3472" s="29"/>
      <c r="T3472" s="29"/>
      <c r="U3472" s="29"/>
      <c r="V3472" s="29"/>
      <c r="W3472" s="29"/>
      <c r="X3472" s="29"/>
      <c r="Y3472" s="29"/>
      <c r="Z3472" s="29"/>
      <c r="AA3472" s="29"/>
      <c r="AB3472" s="41">
        <v>600</v>
      </c>
      <c r="AC3472" s="29"/>
      <c r="AD3472" s="29"/>
      <c r="AE3472" s="29"/>
      <c r="AF3472" s="58"/>
      <c r="AG3472" s="58"/>
    </row>
    <row r="3473" ht="15.75" customHeight="1" spans="1:33">
      <c r="A3473" s="25" t="s">
        <v>6215</v>
      </c>
      <c r="B3473" s="26">
        <v>198</v>
      </c>
      <c r="C3473" s="26"/>
      <c r="D3473" s="27">
        <v>29886</v>
      </c>
      <c r="E3473" s="29"/>
      <c r="F3473" s="29"/>
      <c r="G3473" s="29" t="s">
        <v>7645</v>
      </c>
      <c r="H3473" s="27" t="s">
        <v>183</v>
      </c>
      <c r="I3473" s="29"/>
      <c r="J3473" s="29"/>
      <c r="K3473" s="29" t="s">
        <v>7635</v>
      </c>
      <c r="L3473" s="41">
        <f t="shared" si="5"/>
        <v>500</v>
      </c>
      <c r="M3473" s="29"/>
      <c r="N3473" s="29"/>
      <c r="O3473" s="41">
        <v>500</v>
      </c>
      <c r="P3473" s="29"/>
      <c r="Q3473" s="29"/>
      <c r="R3473" s="29"/>
      <c r="S3473" s="29"/>
      <c r="T3473" s="29"/>
      <c r="U3473" s="29"/>
      <c r="V3473" s="29"/>
      <c r="W3473" s="29"/>
      <c r="X3473" s="29"/>
      <c r="Y3473" s="29"/>
      <c r="Z3473" s="29"/>
      <c r="AA3473" s="29"/>
      <c r="AB3473" s="41">
        <v>500</v>
      </c>
      <c r="AC3473" s="29"/>
      <c r="AD3473" s="29"/>
      <c r="AE3473" s="29"/>
      <c r="AF3473" s="58"/>
      <c r="AG3473" s="58"/>
    </row>
    <row r="3474" ht="15.75" customHeight="1" spans="1:33">
      <c r="A3474" s="25" t="s">
        <v>6215</v>
      </c>
      <c r="B3474" s="26">
        <v>198</v>
      </c>
      <c r="C3474" s="26"/>
      <c r="D3474" s="27">
        <v>29887</v>
      </c>
      <c r="E3474" s="29"/>
      <c r="F3474" s="29"/>
      <c r="G3474" s="29" t="s">
        <v>9686</v>
      </c>
      <c r="H3474" s="27" t="s">
        <v>4286</v>
      </c>
      <c r="I3474" s="29"/>
      <c r="J3474" s="29"/>
      <c r="K3474" s="29" t="s">
        <v>7635</v>
      </c>
      <c r="L3474" s="41">
        <f t="shared" si="5"/>
        <v>600</v>
      </c>
      <c r="M3474" s="29"/>
      <c r="N3474" s="29"/>
      <c r="O3474" s="41">
        <v>600</v>
      </c>
      <c r="P3474" s="29"/>
      <c r="Q3474" s="29"/>
      <c r="R3474" s="29"/>
      <c r="S3474" s="29"/>
      <c r="T3474" s="29"/>
      <c r="U3474" s="29"/>
      <c r="V3474" s="29"/>
      <c r="W3474" s="29"/>
      <c r="X3474" s="29"/>
      <c r="Y3474" s="29"/>
      <c r="Z3474" s="29"/>
      <c r="AA3474" s="29"/>
      <c r="AB3474" s="41">
        <v>600</v>
      </c>
      <c r="AC3474" s="29"/>
      <c r="AD3474" s="29"/>
      <c r="AE3474" s="29"/>
      <c r="AF3474" s="58"/>
      <c r="AG3474" s="58"/>
    </row>
  </sheetData>
  <mergeCells count="5">
    <mergeCell ref="N5:R5"/>
    <mergeCell ref="S5:T5"/>
    <mergeCell ref="U5:W5"/>
    <mergeCell ref="X5:Z5"/>
    <mergeCell ref="AA5:AD5"/>
  </mergeCells>
  <pageMargins left="0.7" right="0.7" top="0.75" bottom="0.75" header="0" footer="0"/>
  <pageSetup paperSize="1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MAIN</vt:lpstr>
      <vt:lpstr>TAGUIG</vt:lpstr>
      <vt:lpstr>CDO</vt:lpstr>
      <vt:lpstr>CEBU</vt:lpstr>
      <vt:lpstr>NAGA</vt:lpstr>
      <vt:lpstr>URDANETA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Environ Services</dc:creator>
  <cp:lastModifiedBy>google1577949099</cp:lastModifiedBy>
  <dcterms:created xsi:type="dcterms:W3CDTF">2024-10-21T08:17:00Z</dcterms:created>
  <dcterms:modified xsi:type="dcterms:W3CDTF">2026-03-17T06:22:34Z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6F30D82A3B9B48349F244A9075EF375E_12</vt:lpwstr>
  </property>
  <property fmtid="{D5CDD505-2E9C-101B-9397-08002B2CF9AE}" pid="3" name="KSOProductBuildVer">
    <vt:lpwstr>2057-12.2.0.23197</vt:lpwstr>
  </property>
</Properties>
</file>